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6"/>
  <workbookPr/>
  <mc:AlternateContent xmlns:mc="http://schemas.openxmlformats.org/markup-compatibility/2006">
    <mc:Choice Requires="x15">
      <x15ac:absPath xmlns:x15ac="http://schemas.microsoft.com/office/spreadsheetml/2010/11/ac" url="https://crainternational.sharepoint.com/sites/CLDNWS-ClientAccess/Shared Documents/General/BCA Data Sharing/CRA Analysis/"/>
    </mc:Choice>
  </mc:AlternateContent>
  <xr:revisionPtr revIDLastSave="89" documentId="8_{81AF4A1A-486F-4D2D-BCD7-64A561B0AFF1}" xr6:coauthVersionLast="47" xr6:coauthVersionMax="47" xr10:uidLastSave="{A1AB9345-2B1B-4D4A-B6C5-1AC358BF1B59}"/>
  <bookViews>
    <workbookView xWindow="-28920" yWindow="-120" windowWidth="29040" windowHeight="15840" firstSheet="7" activeTab="3" xr2:uid="{9D2856BA-A14A-4FCC-943B-BD98D32FC72B}"/>
  </bookViews>
  <sheets>
    <sheet name="00 Cover" sheetId="1" r:id="rId1"/>
    <sheet name="01 Summary" sheetId="2" r:id="rId2"/>
    <sheet name="02 Annual Values" sheetId="4" r:id="rId3"/>
    <sheet name="Inputs and Assumptions" sheetId="5" r:id="rId4"/>
    <sheet name="Elexicon Calculations" sheetId="6" r:id="rId5"/>
    <sheet name="BESS Inputs" sheetId="7" r:id="rId6"/>
    <sheet name="Input Calculation &gt;&gt;" sheetId="12" r:id="rId7"/>
    <sheet name="BESS Duration" sheetId="10" r:id="rId8"/>
    <sheet name="Bradshaw Forecast" sheetId="9" r:id="rId9"/>
    <sheet name="Assumptions" sheetId="11" r:id="rId10"/>
    <sheet name="99 LookUps" sheetId="3" state="hidden" r:id="rId11"/>
  </sheets>
  <externalReferences>
    <externalReference r:id="rId12"/>
  </externalReferences>
  <definedNames>
    <definedName name="_xlnm._FilterDatabase" localSheetId="7" hidden="1">'BESS Duration'!$A$1:$I$8761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0" i="5" l="1"/>
  <c r="C21" i="6"/>
  <c r="D21" i="6"/>
  <c r="L11" i="6"/>
  <c r="I61" i="6"/>
  <c r="K61" i="6" s="1"/>
  <c r="L61" i="6" s="1"/>
  <c r="J61" i="6"/>
  <c r="Q11" i="6"/>
  <c r="C76" i="5"/>
  <c r="C77" i="5"/>
  <c r="C75" i="5"/>
  <c r="B47" i="5"/>
  <c r="I2" i="10" l="1"/>
  <c r="H3" i="10"/>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H504" i="9"/>
  <c r="H505" i="9"/>
  <c r="H506" i="9"/>
  <c r="H507" i="9"/>
  <c r="H508" i="9"/>
  <c r="H509" i="9"/>
  <c r="H510" i="9"/>
  <c r="H511" i="9"/>
  <c r="H512" i="9"/>
  <c r="H513" i="9"/>
  <c r="H514" i="9"/>
  <c r="H515" i="9"/>
  <c r="H516" i="9"/>
  <c r="H517" i="9"/>
  <c r="H518" i="9"/>
  <c r="H519" i="9"/>
  <c r="H520" i="9"/>
  <c r="H521" i="9"/>
  <c r="H522" i="9"/>
  <c r="H523" i="9"/>
  <c r="H524" i="9"/>
  <c r="H525" i="9"/>
  <c r="H526" i="9"/>
  <c r="H527" i="9"/>
  <c r="H528" i="9"/>
  <c r="H529" i="9"/>
  <c r="H530" i="9"/>
  <c r="H531" i="9"/>
  <c r="H532" i="9"/>
  <c r="H533" i="9"/>
  <c r="H534" i="9"/>
  <c r="H535" i="9"/>
  <c r="H536" i="9"/>
  <c r="H537" i="9"/>
  <c r="H538" i="9"/>
  <c r="H539" i="9"/>
  <c r="H540" i="9"/>
  <c r="H541" i="9"/>
  <c r="H542" i="9"/>
  <c r="H543" i="9"/>
  <c r="H544" i="9"/>
  <c r="H545" i="9"/>
  <c r="H546" i="9"/>
  <c r="H547" i="9"/>
  <c r="H548" i="9"/>
  <c r="H549" i="9"/>
  <c r="H550" i="9"/>
  <c r="H551" i="9"/>
  <c r="H552" i="9"/>
  <c r="H553" i="9"/>
  <c r="H554" i="9"/>
  <c r="H555" i="9"/>
  <c r="H556" i="9"/>
  <c r="H557" i="9"/>
  <c r="H558" i="9"/>
  <c r="H559" i="9"/>
  <c r="H560" i="9"/>
  <c r="H561" i="9"/>
  <c r="H562" i="9"/>
  <c r="H563" i="9"/>
  <c r="H564" i="9"/>
  <c r="H565" i="9"/>
  <c r="H566" i="9"/>
  <c r="H567" i="9"/>
  <c r="H568" i="9"/>
  <c r="H569" i="9"/>
  <c r="H570" i="9"/>
  <c r="H571" i="9"/>
  <c r="H572" i="9"/>
  <c r="H573" i="9"/>
  <c r="H574" i="9"/>
  <c r="H575" i="9"/>
  <c r="H576" i="9"/>
  <c r="H577" i="9"/>
  <c r="H578" i="9"/>
  <c r="H579" i="9"/>
  <c r="H580" i="9"/>
  <c r="H581" i="9"/>
  <c r="H582" i="9"/>
  <c r="H583" i="9"/>
  <c r="H584" i="9"/>
  <c r="H585" i="9"/>
  <c r="H586" i="9"/>
  <c r="H587" i="9"/>
  <c r="H588" i="9"/>
  <c r="H589" i="9"/>
  <c r="H590" i="9"/>
  <c r="H591" i="9"/>
  <c r="H592" i="9"/>
  <c r="H593" i="9"/>
  <c r="H594" i="9"/>
  <c r="H595" i="9"/>
  <c r="H596" i="9"/>
  <c r="H597" i="9"/>
  <c r="H598" i="9"/>
  <c r="H599" i="9"/>
  <c r="H600" i="9"/>
  <c r="H601" i="9"/>
  <c r="H602" i="9"/>
  <c r="H603" i="9"/>
  <c r="H604" i="9"/>
  <c r="H605" i="9"/>
  <c r="H606" i="9"/>
  <c r="H607" i="9"/>
  <c r="H608" i="9"/>
  <c r="H609" i="9"/>
  <c r="H610" i="9"/>
  <c r="H611" i="9"/>
  <c r="H612" i="9"/>
  <c r="H613" i="9"/>
  <c r="H614" i="9"/>
  <c r="H615" i="9"/>
  <c r="H616" i="9"/>
  <c r="H617" i="9"/>
  <c r="H618" i="9"/>
  <c r="H619" i="9"/>
  <c r="H620" i="9"/>
  <c r="H621" i="9"/>
  <c r="H622" i="9"/>
  <c r="H623" i="9"/>
  <c r="H624" i="9"/>
  <c r="H625" i="9"/>
  <c r="H626" i="9"/>
  <c r="H627" i="9"/>
  <c r="H628" i="9"/>
  <c r="H629" i="9"/>
  <c r="H630" i="9"/>
  <c r="H631" i="9"/>
  <c r="H632" i="9"/>
  <c r="H633" i="9"/>
  <c r="H634" i="9"/>
  <c r="H635" i="9"/>
  <c r="H636" i="9"/>
  <c r="H637" i="9"/>
  <c r="H638" i="9"/>
  <c r="H639" i="9"/>
  <c r="H640" i="9"/>
  <c r="H641" i="9"/>
  <c r="H642" i="9"/>
  <c r="H643" i="9"/>
  <c r="H644" i="9"/>
  <c r="H645" i="9"/>
  <c r="H646" i="9"/>
  <c r="H647" i="9"/>
  <c r="H648" i="9"/>
  <c r="H649" i="9"/>
  <c r="H650" i="9"/>
  <c r="H651" i="9"/>
  <c r="H652" i="9"/>
  <c r="H653" i="9"/>
  <c r="H654" i="9"/>
  <c r="H655" i="9"/>
  <c r="H656" i="9"/>
  <c r="H657" i="9"/>
  <c r="H658" i="9"/>
  <c r="H659" i="9"/>
  <c r="H660" i="9"/>
  <c r="H661" i="9"/>
  <c r="H662" i="9"/>
  <c r="H663" i="9"/>
  <c r="H664" i="9"/>
  <c r="H665" i="9"/>
  <c r="H666" i="9"/>
  <c r="H667" i="9"/>
  <c r="H668" i="9"/>
  <c r="H669" i="9"/>
  <c r="H670" i="9"/>
  <c r="H671" i="9"/>
  <c r="H672" i="9"/>
  <c r="H673" i="9"/>
  <c r="H674" i="9"/>
  <c r="H675" i="9"/>
  <c r="H676" i="9"/>
  <c r="H677" i="9"/>
  <c r="H678" i="9"/>
  <c r="H679" i="9"/>
  <c r="H680" i="9"/>
  <c r="H681" i="9"/>
  <c r="H682" i="9"/>
  <c r="H683" i="9"/>
  <c r="H684" i="9"/>
  <c r="H685" i="9"/>
  <c r="H686" i="9"/>
  <c r="H687" i="9"/>
  <c r="H688" i="9"/>
  <c r="H689" i="9"/>
  <c r="H690" i="9"/>
  <c r="H691" i="9"/>
  <c r="H692" i="9"/>
  <c r="H693" i="9"/>
  <c r="H694" i="9"/>
  <c r="H695" i="9"/>
  <c r="H696" i="9"/>
  <c r="H697" i="9"/>
  <c r="H698" i="9"/>
  <c r="H699" i="9"/>
  <c r="H700" i="9"/>
  <c r="H701" i="9"/>
  <c r="H702" i="9"/>
  <c r="H703" i="9"/>
  <c r="H704" i="9"/>
  <c r="H705" i="9"/>
  <c r="H706" i="9"/>
  <c r="H707" i="9"/>
  <c r="H708" i="9"/>
  <c r="H709" i="9"/>
  <c r="H710" i="9"/>
  <c r="H711" i="9"/>
  <c r="H712" i="9"/>
  <c r="H713" i="9"/>
  <c r="H714" i="9"/>
  <c r="H715" i="9"/>
  <c r="H716" i="9"/>
  <c r="H717" i="9"/>
  <c r="H718" i="9"/>
  <c r="H719" i="9"/>
  <c r="H720" i="9"/>
  <c r="H721" i="9"/>
  <c r="H722" i="9"/>
  <c r="H723" i="9"/>
  <c r="H724" i="9"/>
  <c r="H725" i="9"/>
  <c r="H726" i="9"/>
  <c r="H727" i="9"/>
  <c r="H728" i="9"/>
  <c r="H729" i="9"/>
  <c r="H730" i="9"/>
  <c r="H731" i="9"/>
  <c r="H732" i="9"/>
  <c r="H733" i="9"/>
  <c r="H734" i="9"/>
  <c r="H735" i="9"/>
  <c r="H736" i="9"/>
  <c r="H737" i="9"/>
  <c r="H738" i="9"/>
  <c r="H739" i="9"/>
  <c r="H740" i="9"/>
  <c r="H741" i="9"/>
  <c r="H742" i="9"/>
  <c r="H743" i="9"/>
  <c r="H744" i="9"/>
  <c r="H745" i="9"/>
  <c r="H746" i="9"/>
  <c r="H747" i="9"/>
  <c r="H748" i="9"/>
  <c r="H749" i="9"/>
  <c r="H750" i="9"/>
  <c r="H751" i="9"/>
  <c r="H752" i="9"/>
  <c r="H753" i="9"/>
  <c r="H754" i="9"/>
  <c r="H755" i="9"/>
  <c r="H756" i="9"/>
  <c r="H757" i="9"/>
  <c r="H758" i="9"/>
  <c r="H759" i="9"/>
  <c r="H760" i="9"/>
  <c r="H761" i="9"/>
  <c r="H762" i="9"/>
  <c r="H763" i="9"/>
  <c r="H764" i="9"/>
  <c r="H765" i="9"/>
  <c r="H766" i="9"/>
  <c r="H767" i="9"/>
  <c r="H768" i="9"/>
  <c r="H769" i="9"/>
  <c r="H770" i="9"/>
  <c r="H771" i="9"/>
  <c r="H772" i="9"/>
  <c r="H773" i="9"/>
  <c r="H774" i="9"/>
  <c r="H775" i="9"/>
  <c r="H776" i="9"/>
  <c r="H777" i="9"/>
  <c r="H778" i="9"/>
  <c r="H779" i="9"/>
  <c r="H780" i="9"/>
  <c r="H781" i="9"/>
  <c r="H782" i="9"/>
  <c r="H783" i="9"/>
  <c r="H784" i="9"/>
  <c r="H785" i="9"/>
  <c r="H786" i="9"/>
  <c r="H787" i="9"/>
  <c r="H788" i="9"/>
  <c r="H789" i="9"/>
  <c r="H790" i="9"/>
  <c r="H791" i="9"/>
  <c r="H792" i="9"/>
  <c r="H793" i="9"/>
  <c r="H794" i="9"/>
  <c r="H795" i="9"/>
  <c r="H796" i="9"/>
  <c r="H797" i="9"/>
  <c r="H798" i="9"/>
  <c r="H799" i="9"/>
  <c r="H800" i="9"/>
  <c r="H801" i="9"/>
  <c r="H802" i="9"/>
  <c r="H803" i="9"/>
  <c r="H804" i="9"/>
  <c r="H805" i="9"/>
  <c r="H806" i="9"/>
  <c r="H807" i="9"/>
  <c r="H808" i="9"/>
  <c r="H809" i="9"/>
  <c r="H810" i="9"/>
  <c r="H811" i="9"/>
  <c r="H812" i="9"/>
  <c r="H813" i="9"/>
  <c r="H814" i="9"/>
  <c r="H815" i="9"/>
  <c r="H816" i="9"/>
  <c r="H817" i="9"/>
  <c r="H818" i="9"/>
  <c r="H819" i="9"/>
  <c r="H820" i="9"/>
  <c r="H821" i="9"/>
  <c r="H822" i="9"/>
  <c r="H823" i="9"/>
  <c r="H824" i="9"/>
  <c r="H825" i="9"/>
  <c r="H826" i="9"/>
  <c r="H827" i="9"/>
  <c r="H828" i="9"/>
  <c r="H829" i="9"/>
  <c r="H830" i="9"/>
  <c r="H831" i="9"/>
  <c r="H832" i="9"/>
  <c r="H833" i="9"/>
  <c r="H834" i="9"/>
  <c r="H835" i="9"/>
  <c r="H836" i="9"/>
  <c r="H837" i="9"/>
  <c r="H838" i="9"/>
  <c r="H839" i="9"/>
  <c r="H840" i="9"/>
  <c r="H841" i="9"/>
  <c r="H842" i="9"/>
  <c r="H843" i="9"/>
  <c r="H844" i="9"/>
  <c r="H845" i="9"/>
  <c r="H846" i="9"/>
  <c r="H847" i="9"/>
  <c r="H848" i="9"/>
  <c r="H849" i="9"/>
  <c r="H850" i="9"/>
  <c r="H851" i="9"/>
  <c r="H852" i="9"/>
  <c r="H853" i="9"/>
  <c r="H854" i="9"/>
  <c r="H855" i="9"/>
  <c r="H856" i="9"/>
  <c r="H857" i="9"/>
  <c r="H858" i="9"/>
  <c r="H859" i="9"/>
  <c r="H860" i="9"/>
  <c r="H861" i="9"/>
  <c r="H862" i="9"/>
  <c r="H863" i="9"/>
  <c r="H864" i="9"/>
  <c r="H865" i="9"/>
  <c r="H866" i="9"/>
  <c r="H867" i="9"/>
  <c r="H868" i="9"/>
  <c r="H869" i="9"/>
  <c r="H870" i="9"/>
  <c r="H871" i="9"/>
  <c r="H872" i="9"/>
  <c r="H873" i="9"/>
  <c r="H874" i="9"/>
  <c r="H875" i="9"/>
  <c r="H876" i="9"/>
  <c r="H877" i="9"/>
  <c r="H878" i="9"/>
  <c r="H879" i="9"/>
  <c r="H880" i="9"/>
  <c r="H881" i="9"/>
  <c r="H882" i="9"/>
  <c r="H883" i="9"/>
  <c r="H884" i="9"/>
  <c r="H885" i="9"/>
  <c r="H886" i="9"/>
  <c r="H887" i="9"/>
  <c r="H888" i="9"/>
  <c r="H889" i="9"/>
  <c r="H890" i="9"/>
  <c r="H891" i="9"/>
  <c r="H892" i="9"/>
  <c r="H893" i="9"/>
  <c r="H894" i="9"/>
  <c r="H895" i="9"/>
  <c r="H896" i="9"/>
  <c r="H897" i="9"/>
  <c r="H898" i="9"/>
  <c r="H899" i="9"/>
  <c r="H900" i="9"/>
  <c r="H901" i="9"/>
  <c r="H902" i="9"/>
  <c r="H903" i="9"/>
  <c r="H904" i="9"/>
  <c r="H905" i="9"/>
  <c r="H906" i="9"/>
  <c r="H907" i="9"/>
  <c r="H908" i="9"/>
  <c r="H909" i="9"/>
  <c r="H910" i="9"/>
  <c r="H911" i="9"/>
  <c r="H912" i="9"/>
  <c r="H913" i="9"/>
  <c r="H914" i="9"/>
  <c r="H915" i="9"/>
  <c r="H916" i="9"/>
  <c r="H917" i="9"/>
  <c r="H918" i="9"/>
  <c r="H919" i="9"/>
  <c r="H920" i="9"/>
  <c r="H921" i="9"/>
  <c r="H922" i="9"/>
  <c r="H923" i="9"/>
  <c r="H924" i="9"/>
  <c r="H925" i="9"/>
  <c r="H926" i="9"/>
  <c r="H927" i="9"/>
  <c r="H928" i="9"/>
  <c r="H929" i="9"/>
  <c r="H930" i="9"/>
  <c r="H931" i="9"/>
  <c r="H932" i="9"/>
  <c r="H933" i="9"/>
  <c r="H934" i="9"/>
  <c r="H935" i="9"/>
  <c r="H936" i="9"/>
  <c r="H937" i="9"/>
  <c r="H938" i="9"/>
  <c r="H939" i="9"/>
  <c r="H940" i="9"/>
  <c r="H941" i="9"/>
  <c r="H942" i="9"/>
  <c r="H943" i="9"/>
  <c r="H944" i="9"/>
  <c r="H945" i="9"/>
  <c r="H946" i="9"/>
  <c r="H947" i="9"/>
  <c r="H948" i="9"/>
  <c r="H949" i="9"/>
  <c r="H950" i="9"/>
  <c r="H951" i="9"/>
  <c r="H952" i="9"/>
  <c r="H953" i="9"/>
  <c r="H954" i="9"/>
  <c r="H955" i="9"/>
  <c r="H956" i="9"/>
  <c r="H957" i="9"/>
  <c r="H958" i="9"/>
  <c r="H959" i="9"/>
  <c r="H960" i="9"/>
  <c r="H961" i="9"/>
  <c r="H962" i="9"/>
  <c r="H963" i="9"/>
  <c r="H964" i="9"/>
  <c r="H965" i="9"/>
  <c r="H966" i="9"/>
  <c r="H967" i="9"/>
  <c r="H968" i="9"/>
  <c r="H969" i="9"/>
  <c r="H970" i="9"/>
  <c r="H971" i="9"/>
  <c r="H972" i="9"/>
  <c r="H973" i="9"/>
  <c r="H974" i="9"/>
  <c r="H975" i="9"/>
  <c r="H976" i="9"/>
  <c r="H977" i="9"/>
  <c r="H978" i="9"/>
  <c r="H979" i="9"/>
  <c r="H980" i="9"/>
  <c r="H981" i="9"/>
  <c r="H982" i="9"/>
  <c r="H983" i="9"/>
  <c r="H984" i="9"/>
  <c r="H985" i="9"/>
  <c r="H986" i="9"/>
  <c r="H987" i="9"/>
  <c r="H988" i="9"/>
  <c r="H989" i="9"/>
  <c r="H990" i="9"/>
  <c r="H991" i="9"/>
  <c r="H992" i="9"/>
  <c r="H993" i="9"/>
  <c r="H994" i="9"/>
  <c r="H995" i="9"/>
  <c r="H996" i="9"/>
  <c r="H997" i="9"/>
  <c r="H998" i="9"/>
  <c r="H999" i="9"/>
  <c r="H1000" i="9"/>
  <c r="H1001" i="9"/>
  <c r="H1002" i="9"/>
  <c r="H1003" i="9"/>
  <c r="H1004" i="9"/>
  <c r="H1005" i="9"/>
  <c r="H1006" i="9"/>
  <c r="H1007" i="9"/>
  <c r="H1008" i="9"/>
  <c r="H1009" i="9"/>
  <c r="H1010" i="9"/>
  <c r="H1011" i="9"/>
  <c r="H1012" i="9"/>
  <c r="H1013" i="9"/>
  <c r="H1014" i="9"/>
  <c r="H1015" i="9"/>
  <c r="H1016" i="9"/>
  <c r="H1017" i="9"/>
  <c r="H1018" i="9"/>
  <c r="H1019" i="9"/>
  <c r="H1020" i="9"/>
  <c r="H1021" i="9"/>
  <c r="H1022" i="9"/>
  <c r="H1023" i="9"/>
  <c r="H1024" i="9"/>
  <c r="H1025" i="9"/>
  <c r="H1026" i="9"/>
  <c r="H1027" i="9"/>
  <c r="H1028" i="9"/>
  <c r="H1029" i="9"/>
  <c r="H1030" i="9"/>
  <c r="H1031" i="9"/>
  <c r="H1032" i="9"/>
  <c r="H1033" i="9"/>
  <c r="H1034" i="9"/>
  <c r="H1035" i="9"/>
  <c r="H1036" i="9"/>
  <c r="H1037" i="9"/>
  <c r="H1038" i="9"/>
  <c r="H1039" i="9"/>
  <c r="H1040" i="9"/>
  <c r="H1041" i="9"/>
  <c r="H1042" i="9"/>
  <c r="H1043" i="9"/>
  <c r="H1044" i="9"/>
  <c r="H1045" i="9"/>
  <c r="H1046" i="9"/>
  <c r="H1047" i="9"/>
  <c r="H1048" i="9"/>
  <c r="H1049" i="9"/>
  <c r="H1050" i="9"/>
  <c r="H1051" i="9"/>
  <c r="H1052" i="9"/>
  <c r="H1053" i="9"/>
  <c r="H1054" i="9"/>
  <c r="H1055" i="9"/>
  <c r="H1056" i="9"/>
  <c r="H1057" i="9"/>
  <c r="H1058" i="9"/>
  <c r="H1059" i="9"/>
  <c r="H1060" i="9"/>
  <c r="H1061" i="9"/>
  <c r="H1062" i="9"/>
  <c r="H1063" i="9"/>
  <c r="H1064" i="9"/>
  <c r="H1065" i="9"/>
  <c r="H1066" i="9"/>
  <c r="H1067" i="9"/>
  <c r="H1068" i="9"/>
  <c r="H1069" i="9"/>
  <c r="H1070" i="9"/>
  <c r="H1071" i="9"/>
  <c r="H1072" i="9"/>
  <c r="H1073" i="9"/>
  <c r="H1074" i="9"/>
  <c r="H1075" i="9"/>
  <c r="H1076" i="9"/>
  <c r="H1077" i="9"/>
  <c r="H1078" i="9"/>
  <c r="H1079" i="9"/>
  <c r="H1080" i="9"/>
  <c r="H1081" i="9"/>
  <c r="H1082" i="9"/>
  <c r="H1083" i="9"/>
  <c r="H1084" i="9"/>
  <c r="H1085" i="9"/>
  <c r="H1086" i="9"/>
  <c r="H1087" i="9"/>
  <c r="H1088" i="9"/>
  <c r="H1089" i="9"/>
  <c r="H1090" i="9"/>
  <c r="H1091" i="9"/>
  <c r="H1092" i="9"/>
  <c r="H1093" i="9"/>
  <c r="H1094" i="9"/>
  <c r="H1095" i="9"/>
  <c r="H1096" i="9"/>
  <c r="H1097" i="9"/>
  <c r="H1098" i="9"/>
  <c r="H1099" i="9"/>
  <c r="H1100" i="9"/>
  <c r="H1101" i="9"/>
  <c r="H1102" i="9"/>
  <c r="H1103" i="9"/>
  <c r="H1104" i="9"/>
  <c r="H1105" i="9"/>
  <c r="H1106" i="9"/>
  <c r="H1107" i="9"/>
  <c r="H1108" i="9"/>
  <c r="H1109" i="9"/>
  <c r="H1110" i="9"/>
  <c r="H1111" i="9"/>
  <c r="H1112" i="9"/>
  <c r="H1113" i="9"/>
  <c r="H1114" i="9"/>
  <c r="H1115" i="9"/>
  <c r="H1116" i="9"/>
  <c r="H1117" i="9"/>
  <c r="H1118" i="9"/>
  <c r="H1119" i="9"/>
  <c r="H1120" i="9"/>
  <c r="H1121" i="9"/>
  <c r="H1122" i="9"/>
  <c r="H1123" i="9"/>
  <c r="H1124" i="9"/>
  <c r="H1125" i="9"/>
  <c r="H1126" i="9"/>
  <c r="H1127" i="9"/>
  <c r="H1128" i="9"/>
  <c r="H1129" i="9"/>
  <c r="H1130" i="9"/>
  <c r="H1131" i="9"/>
  <c r="H1132" i="9"/>
  <c r="H1133" i="9"/>
  <c r="H1134" i="9"/>
  <c r="H1135" i="9"/>
  <c r="H1136" i="9"/>
  <c r="H1137" i="9"/>
  <c r="H1138" i="9"/>
  <c r="H1139" i="9"/>
  <c r="H1140" i="9"/>
  <c r="H1141" i="9"/>
  <c r="H1142" i="9"/>
  <c r="H1143" i="9"/>
  <c r="H1144" i="9"/>
  <c r="H1145" i="9"/>
  <c r="H1146" i="9"/>
  <c r="H1147" i="9"/>
  <c r="H1148" i="9"/>
  <c r="H1149" i="9"/>
  <c r="H1150" i="9"/>
  <c r="H1151" i="9"/>
  <c r="H1152" i="9"/>
  <c r="H1153" i="9"/>
  <c r="H1154" i="9"/>
  <c r="H1155" i="9"/>
  <c r="H1156" i="9"/>
  <c r="H1157" i="9"/>
  <c r="H1158" i="9"/>
  <c r="H1159" i="9"/>
  <c r="H1160" i="9"/>
  <c r="H1161" i="9"/>
  <c r="H1162" i="9"/>
  <c r="H1163" i="9"/>
  <c r="H1164" i="9"/>
  <c r="H1165" i="9"/>
  <c r="H1166" i="9"/>
  <c r="H1167" i="9"/>
  <c r="H1168" i="9"/>
  <c r="H1169" i="9"/>
  <c r="H1170" i="9"/>
  <c r="H1171" i="9"/>
  <c r="H1172" i="9"/>
  <c r="H1173" i="9"/>
  <c r="H1174" i="9"/>
  <c r="H1175" i="9"/>
  <c r="H1176" i="9"/>
  <c r="H1177" i="9"/>
  <c r="H1178" i="9"/>
  <c r="H1179" i="9"/>
  <c r="H1180" i="9"/>
  <c r="H1181" i="9"/>
  <c r="H1182" i="9"/>
  <c r="H1183" i="9"/>
  <c r="H1184" i="9"/>
  <c r="H1185" i="9"/>
  <c r="H1186" i="9"/>
  <c r="H1187" i="9"/>
  <c r="H1188" i="9"/>
  <c r="H1189" i="9"/>
  <c r="H1190" i="9"/>
  <c r="H1191" i="9"/>
  <c r="H1192" i="9"/>
  <c r="H1193" i="9"/>
  <c r="H1194" i="9"/>
  <c r="H1195" i="9"/>
  <c r="H1196" i="9"/>
  <c r="H1197" i="9"/>
  <c r="H1198" i="9"/>
  <c r="H1199" i="9"/>
  <c r="H1200" i="9"/>
  <c r="H1201" i="9"/>
  <c r="H1202" i="9"/>
  <c r="H1203" i="9"/>
  <c r="H1204" i="9"/>
  <c r="H1205" i="9"/>
  <c r="H1206" i="9"/>
  <c r="H1207" i="9"/>
  <c r="H1208" i="9"/>
  <c r="H1209" i="9"/>
  <c r="H1210" i="9"/>
  <c r="H1211" i="9"/>
  <c r="H1212" i="9"/>
  <c r="H1213" i="9"/>
  <c r="H1214" i="9"/>
  <c r="H1215" i="9"/>
  <c r="H1216" i="9"/>
  <c r="H1217" i="9"/>
  <c r="H1218" i="9"/>
  <c r="H1219" i="9"/>
  <c r="H1220" i="9"/>
  <c r="H1221" i="9"/>
  <c r="H1222" i="9"/>
  <c r="H1223" i="9"/>
  <c r="H1224" i="9"/>
  <c r="H1225" i="9"/>
  <c r="H1226" i="9"/>
  <c r="H1227" i="9"/>
  <c r="H1228" i="9"/>
  <c r="H1229" i="9"/>
  <c r="H1230" i="9"/>
  <c r="H1231" i="9"/>
  <c r="H1232" i="9"/>
  <c r="H1233" i="9"/>
  <c r="H1234" i="9"/>
  <c r="H1235" i="9"/>
  <c r="H1236" i="9"/>
  <c r="H1237" i="9"/>
  <c r="H1238" i="9"/>
  <c r="H1239" i="9"/>
  <c r="H1240" i="9"/>
  <c r="H1241" i="9"/>
  <c r="H1242" i="9"/>
  <c r="H1243" i="9"/>
  <c r="H1244" i="9"/>
  <c r="H1245" i="9"/>
  <c r="H1246" i="9"/>
  <c r="H1247" i="9"/>
  <c r="H1248" i="9"/>
  <c r="H1249" i="9"/>
  <c r="H1250" i="9"/>
  <c r="H1251" i="9"/>
  <c r="H1252" i="9"/>
  <c r="H1253" i="9"/>
  <c r="H1254" i="9"/>
  <c r="H1255" i="9"/>
  <c r="H1256" i="9"/>
  <c r="H1257" i="9"/>
  <c r="H1258" i="9"/>
  <c r="H1259" i="9"/>
  <c r="H1260" i="9"/>
  <c r="H1261" i="9"/>
  <c r="H1262" i="9"/>
  <c r="H1263" i="9"/>
  <c r="H1264" i="9"/>
  <c r="H1265" i="9"/>
  <c r="H1266" i="9"/>
  <c r="H1267" i="9"/>
  <c r="H1268" i="9"/>
  <c r="H1269" i="9"/>
  <c r="H1270" i="9"/>
  <c r="H1271" i="9"/>
  <c r="H1272" i="9"/>
  <c r="H1273" i="9"/>
  <c r="H1274" i="9"/>
  <c r="H1275" i="9"/>
  <c r="H1276" i="9"/>
  <c r="H1277" i="9"/>
  <c r="H1278" i="9"/>
  <c r="H1279" i="9"/>
  <c r="H1280" i="9"/>
  <c r="H1281" i="9"/>
  <c r="H1282" i="9"/>
  <c r="H1283" i="9"/>
  <c r="H1284" i="9"/>
  <c r="H1285" i="9"/>
  <c r="H1286" i="9"/>
  <c r="H1287" i="9"/>
  <c r="H1288" i="9"/>
  <c r="H1289" i="9"/>
  <c r="H1290" i="9"/>
  <c r="H1291" i="9"/>
  <c r="H1292" i="9"/>
  <c r="H1293" i="9"/>
  <c r="H1294" i="9"/>
  <c r="H1295" i="9"/>
  <c r="H1296" i="9"/>
  <c r="H1297" i="9"/>
  <c r="H1298" i="9"/>
  <c r="H1299" i="9"/>
  <c r="H1300" i="9"/>
  <c r="H1301" i="9"/>
  <c r="H1302" i="9"/>
  <c r="H1303" i="9"/>
  <c r="H1304" i="9"/>
  <c r="H1305" i="9"/>
  <c r="H1306" i="9"/>
  <c r="H1307" i="9"/>
  <c r="H1308" i="9"/>
  <c r="H1309" i="9"/>
  <c r="H1310" i="9"/>
  <c r="H1311" i="9"/>
  <c r="H1312" i="9"/>
  <c r="H1313" i="9"/>
  <c r="H1314" i="9"/>
  <c r="H1315" i="9"/>
  <c r="H1316" i="9"/>
  <c r="H1317" i="9"/>
  <c r="H1318" i="9"/>
  <c r="H1319" i="9"/>
  <c r="H1320" i="9"/>
  <c r="H1321" i="9"/>
  <c r="H1322" i="9"/>
  <c r="H1323" i="9"/>
  <c r="H1324" i="9"/>
  <c r="H1325" i="9"/>
  <c r="H1326" i="9"/>
  <c r="H1327" i="9"/>
  <c r="H1328" i="9"/>
  <c r="H1329" i="9"/>
  <c r="H1330" i="9"/>
  <c r="H1331" i="9"/>
  <c r="H1332" i="9"/>
  <c r="H1333" i="9"/>
  <c r="H1334" i="9"/>
  <c r="H1335" i="9"/>
  <c r="H1336" i="9"/>
  <c r="H1337" i="9"/>
  <c r="H1338" i="9"/>
  <c r="H1339" i="9"/>
  <c r="H1340" i="9"/>
  <c r="H1341" i="9"/>
  <c r="H1342" i="9"/>
  <c r="H1343" i="9"/>
  <c r="H1344" i="9"/>
  <c r="H1345" i="9"/>
  <c r="H1346" i="9"/>
  <c r="H1347" i="9"/>
  <c r="H1348" i="9"/>
  <c r="H1349" i="9"/>
  <c r="H1350" i="9"/>
  <c r="H1351" i="9"/>
  <c r="H1352" i="9"/>
  <c r="H1353" i="9"/>
  <c r="H1354" i="9"/>
  <c r="H1355" i="9"/>
  <c r="H1356" i="9"/>
  <c r="H1357" i="9"/>
  <c r="H1358" i="9"/>
  <c r="H1359" i="9"/>
  <c r="H1360" i="9"/>
  <c r="H1361" i="9"/>
  <c r="H1362" i="9"/>
  <c r="H1363" i="9"/>
  <c r="H1364" i="9"/>
  <c r="H1365" i="9"/>
  <c r="H1366" i="9"/>
  <c r="H1367" i="9"/>
  <c r="H1368" i="9"/>
  <c r="H1369" i="9"/>
  <c r="H1370" i="9"/>
  <c r="H1371" i="9"/>
  <c r="H1372" i="9"/>
  <c r="H1373" i="9"/>
  <c r="H1374" i="9"/>
  <c r="H1375" i="9"/>
  <c r="H1376" i="9"/>
  <c r="H1377" i="9"/>
  <c r="H1378" i="9"/>
  <c r="H1379" i="9"/>
  <c r="H1380" i="9"/>
  <c r="H1381" i="9"/>
  <c r="H1382" i="9"/>
  <c r="H1383" i="9"/>
  <c r="H1384" i="9"/>
  <c r="H1385" i="9"/>
  <c r="H1386" i="9"/>
  <c r="H1387" i="9"/>
  <c r="H1388" i="9"/>
  <c r="H1389" i="9"/>
  <c r="H1390" i="9"/>
  <c r="H1391" i="9"/>
  <c r="H1392" i="9"/>
  <c r="H1393" i="9"/>
  <c r="H1394" i="9"/>
  <c r="H1395" i="9"/>
  <c r="H1396" i="9"/>
  <c r="H1397" i="9"/>
  <c r="H1398" i="9"/>
  <c r="H1399" i="9"/>
  <c r="H1400" i="9"/>
  <c r="H1401" i="9"/>
  <c r="H1402" i="9"/>
  <c r="H1403" i="9"/>
  <c r="H1404" i="9"/>
  <c r="H1405" i="9"/>
  <c r="H1406" i="9"/>
  <c r="H1407" i="9"/>
  <c r="H1408" i="9"/>
  <c r="H1409" i="9"/>
  <c r="H1410" i="9"/>
  <c r="H1411" i="9"/>
  <c r="H1412" i="9"/>
  <c r="H1413" i="9"/>
  <c r="H1414" i="9"/>
  <c r="H1415" i="9"/>
  <c r="H1416" i="9"/>
  <c r="H1417" i="9"/>
  <c r="H1418" i="9"/>
  <c r="H1419" i="9"/>
  <c r="H1420" i="9"/>
  <c r="H1421" i="9"/>
  <c r="H1422" i="9"/>
  <c r="H1423" i="9"/>
  <c r="H1424" i="9"/>
  <c r="H1425" i="9"/>
  <c r="H1426" i="9"/>
  <c r="H1427" i="9"/>
  <c r="H1428" i="9"/>
  <c r="H1429" i="9"/>
  <c r="H1430" i="9"/>
  <c r="H1431" i="9"/>
  <c r="H1432" i="9"/>
  <c r="H1433" i="9"/>
  <c r="H1434" i="9"/>
  <c r="H1435" i="9"/>
  <c r="H1436" i="9"/>
  <c r="H1437" i="9"/>
  <c r="H1438" i="9"/>
  <c r="H1439" i="9"/>
  <c r="H1440" i="9"/>
  <c r="H1441" i="9"/>
  <c r="H1442" i="9"/>
  <c r="H1443" i="9"/>
  <c r="H1444" i="9"/>
  <c r="H1445" i="9"/>
  <c r="H1446" i="9"/>
  <c r="H1447" i="9"/>
  <c r="H1448" i="9"/>
  <c r="H1449" i="9"/>
  <c r="H1450" i="9"/>
  <c r="H1451" i="9"/>
  <c r="H1452" i="9"/>
  <c r="H1453" i="9"/>
  <c r="H1454" i="9"/>
  <c r="H1455" i="9"/>
  <c r="H1456" i="9"/>
  <c r="H1457" i="9"/>
  <c r="H1458" i="9"/>
  <c r="H1459" i="9"/>
  <c r="H1460" i="9"/>
  <c r="H1461" i="9"/>
  <c r="H1462" i="9"/>
  <c r="H1463" i="9"/>
  <c r="H1464" i="9"/>
  <c r="H1465" i="9"/>
  <c r="H1466" i="9"/>
  <c r="H1467" i="9"/>
  <c r="H1468" i="9"/>
  <c r="H1469" i="9"/>
  <c r="H1470" i="9"/>
  <c r="H1471" i="9"/>
  <c r="H1472" i="9"/>
  <c r="H1473" i="9"/>
  <c r="H1474" i="9"/>
  <c r="H1475" i="9"/>
  <c r="H1476" i="9"/>
  <c r="H1477" i="9"/>
  <c r="H1478" i="9"/>
  <c r="H1479" i="9"/>
  <c r="H1480" i="9"/>
  <c r="H1481" i="9"/>
  <c r="H1482" i="9"/>
  <c r="H1483" i="9"/>
  <c r="H1484" i="9"/>
  <c r="H1485" i="9"/>
  <c r="H1486" i="9"/>
  <c r="H1487" i="9"/>
  <c r="H1488" i="9"/>
  <c r="H1489" i="9"/>
  <c r="H1490" i="9"/>
  <c r="H1491" i="9"/>
  <c r="H1492" i="9"/>
  <c r="H1493" i="9"/>
  <c r="H1494" i="9"/>
  <c r="H1495" i="9"/>
  <c r="H1496" i="9"/>
  <c r="H1497" i="9"/>
  <c r="H1498" i="9"/>
  <c r="H1499" i="9"/>
  <c r="H1500" i="9"/>
  <c r="H1501" i="9"/>
  <c r="H1502" i="9"/>
  <c r="H1503" i="9"/>
  <c r="H1504" i="9"/>
  <c r="H1505" i="9"/>
  <c r="H1506" i="9"/>
  <c r="H1507" i="9"/>
  <c r="H1508" i="9"/>
  <c r="H1509" i="9"/>
  <c r="H1510" i="9"/>
  <c r="H1511" i="9"/>
  <c r="H1512" i="9"/>
  <c r="H1513" i="9"/>
  <c r="H1514" i="9"/>
  <c r="H1515" i="9"/>
  <c r="H1516" i="9"/>
  <c r="H1517" i="9"/>
  <c r="H1518" i="9"/>
  <c r="H1519" i="9"/>
  <c r="H1520" i="9"/>
  <c r="H1521" i="9"/>
  <c r="H1522" i="9"/>
  <c r="H1523" i="9"/>
  <c r="H1524" i="9"/>
  <c r="H1525" i="9"/>
  <c r="H1526" i="9"/>
  <c r="H1527" i="9"/>
  <c r="H1528" i="9"/>
  <c r="H1529" i="9"/>
  <c r="H1530" i="9"/>
  <c r="H1531" i="9"/>
  <c r="H1532" i="9"/>
  <c r="H1533" i="9"/>
  <c r="H1534" i="9"/>
  <c r="H1535" i="9"/>
  <c r="H1536" i="9"/>
  <c r="H1537" i="9"/>
  <c r="H1538" i="9"/>
  <c r="H1539" i="9"/>
  <c r="H1540" i="9"/>
  <c r="H1541" i="9"/>
  <c r="H1542" i="9"/>
  <c r="H1543" i="9"/>
  <c r="H1544" i="9"/>
  <c r="H1545" i="9"/>
  <c r="H1546" i="9"/>
  <c r="H1547" i="9"/>
  <c r="H1548" i="9"/>
  <c r="H1549" i="9"/>
  <c r="H1550" i="9"/>
  <c r="H1551" i="9"/>
  <c r="H1552" i="9"/>
  <c r="H1553" i="9"/>
  <c r="H1554" i="9"/>
  <c r="H1555" i="9"/>
  <c r="H1556" i="9"/>
  <c r="H1557" i="9"/>
  <c r="H1558" i="9"/>
  <c r="H1559" i="9"/>
  <c r="H1560" i="9"/>
  <c r="H1561" i="9"/>
  <c r="H1562" i="9"/>
  <c r="H1563" i="9"/>
  <c r="H1564" i="9"/>
  <c r="H1565" i="9"/>
  <c r="H1566" i="9"/>
  <c r="H1567" i="9"/>
  <c r="H1568" i="9"/>
  <c r="H1569" i="9"/>
  <c r="H1570" i="9"/>
  <c r="H1571" i="9"/>
  <c r="H1572" i="9"/>
  <c r="H1573" i="9"/>
  <c r="H1574" i="9"/>
  <c r="H1575" i="9"/>
  <c r="H1576" i="9"/>
  <c r="H1577" i="9"/>
  <c r="H1578" i="9"/>
  <c r="H1579" i="9"/>
  <c r="H1580" i="9"/>
  <c r="H1581" i="9"/>
  <c r="H1582" i="9"/>
  <c r="H1583" i="9"/>
  <c r="H1584" i="9"/>
  <c r="H1585" i="9"/>
  <c r="H1586" i="9"/>
  <c r="H1587" i="9"/>
  <c r="H1588" i="9"/>
  <c r="H1589" i="9"/>
  <c r="H1590" i="9"/>
  <c r="H1591" i="9"/>
  <c r="H1592" i="9"/>
  <c r="H1593" i="9"/>
  <c r="H1594" i="9"/>
  <c r="H1595" i="9"/>
  <c r="H1596" i="9"/>
  <c r="H1597" i="9"/>
  <c r="H1598" i="9"/>
  <c r="H1599" i="9"/>
  <c r="H1600" i="9"/>
  <c r="H1601" i="9"/>
  <c r="H1602" i="9"/>
  <c r="H1603" i="9"/>
  <c r="H1604" i="9"/>
  <c r="H1605" i="9"/>
  <c r="H1606" i="9"/>
  <c r="H1607" i="9"/>
  <c r="H1608" i="9"/>
  <c r="H1609" i="9"/>
  <c r="H1610" i="9"/>
  <c r="H1611" i="9"/>
  <c r="H1612" i="9"/>
  <c r="H1613" i="9"/>
  <c r="H1614" i="9"/>
  <c r="H1615" i="9"/>
  <c r="H1616" i="9"/>
  <c r="H1617" i="9"/>
  <c r="H1618" i="9"/>
  <c r="H1619" i="9"/>
  <c r="H1620" i="9"/>
  <c r="H1621" i="9"/>
  <c r="H1622" i="9"/>
  <c r="H1623" i="9"/>
  <c r="H1624" i="9"/>
  <c r="H1625" i="9"/>
  <c r="H1626" i="9"/>
  <c r="H1627" i="9"/>
  <c r="H1628" i="9"/>
  <c r="H1629" i="9"/>
  <c r="H1630" i="9"/>
  <c r="H1631" i="9"/>
  <c r="H1632" i="9"/>
  <c r="H1633" i="9"/>
  <c r="H1634" i="9"/>
  <c r="H1635" i="9"/>
  <c r="H1636" i="9"/>
  <c r="H1637" i="9"/>
  <c r="H1638" i="9"/>
  <c r="H1639" i="9"/>
  <c r="H1640" i="9"/>
  <c r="H1641" i="9"/>
  <c r="H1642" i="9"/>
  <c r="H1643" i="9"/>
  <c r="H1644" i="9"/>
  <c r="H1645" i="9"/>
  <c r="H1646" i="9"/>
  <c r="H1647" i="9"/>
  <c r="H1648" i="9"/>
  <c r="H1649" i="9"/>
  <c r="H1650" i="9"/>
  <c r="H1651" i="9"/>
  <c r="H1652" i="9"/>
  <c r="H1653" i="9"/>
  <c r="H1654" i="9"/>
  <c r="H1655" i="9"/>
  <c r="H1656" i="9"/>
  <c r="H1657" i="9"/>
  <c r="H1658" i="9"/>
  <c r="H1659" i="9"/>
  <c r="H1660" i="9"/>
  <c r="H1661" i="9"/>
  <c r="H1662" i="9"/>
  <c r="H1663" i="9"/>
  <c r="H1664" i="9"/>
  <c r="H1665" i="9"/>
  <c r="H1666" i="9"/>
  <c r="H1667" i="9"/>
  <c r="H1668" i="9"/>
  <c r="H1669" i="9"/>
  <c r="H1670" i="9"/>
  <c r="H1671" i="9"/>
  <c r="H1672" i="9"/>
  <c r="H1673" i="9"/>
  <c r="H1674" i="9"/>
  <c r="H1675" i="9"/>
  <c r="H1676" i="9"/>
  <c r="H1677" i="9"/>
  <c r="H1678" i="9"/>
  <c r="H1679" i="9"/>
  <c r="H1680" i="9"/>
  <c r="H1681" i="9"/>
  <c r="H1682" i="9"/>
  <c r="H1683" i="9"/>
  <c r="H1684" i="9"/>
  <c r="H1685" i="9"/>
  <c r="H1686" i="9"/>
  <c r="H1687" i="9"/>
  <c r="H1688" i="9"/>
  <c r="H1689" i="9"/>
  <c r="H1690" i="9"/>
  <c r="H1691" i="9"/>
  <c r="H1692" i="9"/>
  <c r="H1693" i="9"/>
  <c r="H1694" i="9"/>
  <c r="H1695" i="9"/>
  <c r="H1696" i="9"/>
  <c r="H1697" i="9"/>
  <c r="H1698" i="9"/>
  <c r="H1699" i="9"/>
  <c r="H1700" i="9"/>
  <c r="H1701" i="9"/>
  <c r="H1702" i="9"/>
  <c r="H1703" i="9"/>
  <c r="H1704" i="9"/>
  <c r="H1705" i="9"/>
  <c r="H1706" i="9"/>
  <c r="H1707" i="9"/>
  <c r="H1708" i="9"/>
  <c r="H1709" i="9"/>
  <c r="H1710" i="9"/>
  <c r="H1711" i="9"/>
  <c r="H1712" i="9"/>
  <c r="H1713" i="9"/>
  <c r="H1714" i="9"/>
  <c r="H1715" i="9"/>
  <c r="H1716" i="9"/>
  <c r="H1717" i="9"/>
  <c r="H1718" i="9"/>
  <c r="H1719" i="9"/>
  <c r="H1720" i="9"/>
  <c r="H1721" i="9"/>
  <c r="H1722" i="9"/>
  <c r="H1723" i="9"/>
  <c r="H1724" i="9"/>
  <c r="H1725" i="9"/>
  <c r="H1726" i="9"/>
  <c r="H1727" i="9"/>
  <c r="H1728" i="9"/>
  <c r="H1729" i="9"/>
  <c r="H1730" i="9"/>
  <c r="H1731" i="9"/>
  <c r="H1732" i="9"/>
  <c r="H1733" i="9"/>
  <c r="H1734" i="9"/>
  <c r="H1735" i="9"/>
  <c r="H1736" i="9"/>
  <c r="H1737" i="9"/>
  <c r="H1738" i="9"/>
  <c r="H1739" i="9"/>
  <c r="H1740" i="9"/>
  <c r="H1741" i="9"/>
  <c r="H1742" i="9"/>
  <c r="H1743" i="9"/>
  <c r="H1744" i="9"/>
  <c r="H1745" i="9"/>
  <c r="H1746" i="9"/>
  <c r="H1747" i="9"/>
  <c r="H1748" i="9"/>
  <c r="H1749" i="9"/>
  <c r="H1750" i="9"/>
  <c r="H1751" i="9"/>
  <c r="H1752" i="9"/>
  <c r="H1753" i="9"/>
  <c r="H1754" i="9"/>
  <c r="H1755" i="9"/>
  <c r="H1756" i="9"/>
  <c r="H1757" i="9"/>
  <c r="H1758" i="9"/>
  <c r="H1759" i="9"/>
  <c r="H1760" i="9"/>
  <c r="H1761" i="9"/>
  <c r="H1762" i="9"/>
  <c r="H1763" i="9"/>
  <c r="H1764" i="9"/>
  <c r="H1765" i="9"/>
  <c r="H1766" i="9"/>
  <c r="H1767" i="9"/>
  <c r="H1768" i="9"/>
  <c r="H1769" i="9"/>
  <c r="H1770" i="9"/>
  <c r="H1771" i="9"/>
  <c r="H1772" i="9"/>
  <c r="H1773" i="9"/>
  <c r="H1774" i="9"/>
  <c r="H1775" i="9"/>
  <c r="H1776" i="9"/>
  <c r="H1777" i="9"/>
  <c r="H1778" i="9"/>
  <c r="H1779" i="9"/>
  <c r="H1780" i="9"/>
  <c r="H1781" i="9"/>
  <c r="H1782" i="9"/>
  <c r="H1783" i="9"/>
  <c r="H1784" i="9"/>
  <c r="H1785" i="9"/>
  <c r="H1786" i="9"/>
  <c r="H1787" i="9"/>
  <c r="H1788" i="9"/>
  <c r="H1789" i="9"/>
  <c r="H1790" i="9"/>
  <c r="H1791" i="9"/>
  <c r="H1792" i="9"/>
  <c r="H1793" i="9"/>
  <c r="H1794" i="9"/>
  <c r="H1795" i="9"/>
  <c r="H1796" i="9"/>
  <c r="H1797" i="9"/>
  <c r="H1798" i="9"/>
  <c r="H1799" i="9"/>
  <c r="H1800" i="9"/>
  <c r="H1801" i="9"/>
  <c r="H1802" i="9"/>
  <c r="H1803" i="9"/>
  <c r="H1804" i="9"/>
  <c r="H1805" i="9"/>
  <c r="H1806" i="9"/>
  <c r="H1807" i="9"/>
  <c r="H1808" i="9"/>
  <c r="H1809" i="9"/>
  <c r="H1810" i="9"/>
  <c r="H1811" i="9"/>
  <c r="H1812" i="9"/>
  <c r="H1813" i="9"/>
  <c r="H1814" i="9"/>
  <c r="H1815" i="9"/>
  <c r="H1816" i="9"/>
  <c r="H1817" i="9"/>
  <c r="H1818" i="9"/>
  <c r="H1819" i="9"/>
  <c r="H1820" i="9"/>
  <c r="H1821" i="9"/>
  <c r="H1822" i="9"/>
  <c r="H1823" i="9"/>
  <c r="H1824" i="9"/>
  <c r="H1825" i="9"/>
  <c r="H1826" i="9"/>
  <c r="H1827" i="9"/>
  <c r="H1828" i="9"/>
  <c r="H1829" i="9"/>
  <c r="H1830" i="9"/>
  <c r="H1831" i="9"/>
  <c r="H1832" i="9"/>
  <c r="H1833" i="9"/>
  <c r="H1834" i="9"/>
  <c r="H1835" i="9"/>
  <c r="H1836" i="9"/>
  <c r="H1837" i="9"/>
  <c r="H1838" i="9"/>
  <c r="H1839" i="9"/>
  <c r="H1840" i="9"/>
  <c r="H1841" i="9"/>
  <c r="H1842" i="9"/>
  <c r="H1843" i="9"/>
  <c r="H1844" i="9"/>
  <c r="H1845" i="9"/>
  <c r="H1846" i="9"/>
  <c r="H1847" i="9"/>
  <c r="H1848" i="9"/>
  <c r="H1849" i="9"/>
  <c r="H1850" i="9"/>
  <c r="H1851" i="9"/>
  <c r="H1852" i="9"/>
  <c r="H1853" i="9"/>
  <c r="H1854" i="9"/>
  <c r="H1855" i="9"/>
  <c r="H1856" i="9"/>
  <c r="H1857" i="9"/>
  <c r="H1858" i="9"/>
  <c r="H1859" i="9"/>
  <c r="H1860" i="9"/>
  <c r="H1861" i="9"/>
  <c r="H1862" i="9"/>
  <c r="H1863" i="9"/>
  <c r="H1864" i="9"/>
  <c r="H1865" i="9"/>
  <c r="H1866" i="9"/>
  <c r="H1867" i="9"/>
  <c r="H1868" i="9"/>
  <c r="H1869" i="9"/>
  <c r="H1870" i="9"/>
  <c r="H1871" i="9"/>
  <c r="H1872" i="9"/>
  <c r="H1873" i="9"/>
  <c r="H1874" i="9"/>
  <c r="H1875" i="9"/>
  <c r="H1876" i="9"/>
  <c r="H1877" i="9"/>
  <c r="H1878" i="9"/>
  <c r="H1879" i="9"/>
  <c r="H1880" i="9"/>
  <c r="H1881" i="9"/>
  <c r="H1882" i="9"/>
  <c r="H1883" i="9"/>
  <c r="H1884" i="9"/>
  <c r="H1885" i="9"/>
  <c r="H1886" i="9"/>
  <c r="H1887" i="9"/>
  <c r="H1888" i="9"/>
  <c r="H1889" i="9"/>
  <c r="H1890" i="9"/>
  <c r="H1891" i="9"/>
  <c r="H1892" i="9"/>
  <c r="H1893" i="9"/>
  <c r="H1894" i="9"/>
  <c r="H1895" i="9"/>
  <c r="H1896" i="9"/>
  <c r="H1897" i="9"/>
  <c r="H1898" i="9"/>
  <c r="H1899" i="9"/>
  <c r="H1900" i="9"/>
  <c r="H1901" i="9"/>
  <c r="H1902" i="9"/>
  <c r="H1903" i="9"/>
  <c r="H1904" i="9"/>
  <c r="H1905" i="9"/>
  <c r="H1906" i="9"/>
  <c r="H1907" i="9"/>
  <c r="H1908" i="9"/>
  <c r="H1909" i="9"/>
  <c r="H1910" i="9"/>
  <c r="H1911" i="9"/>
  <c r="H1912" i="9"/>
  <c r="H1913" i="9"/>
  <c r="H1914" i="9"/>
  <c r="H1915" i="9"/>
  <c r="H1916" i="9"/>
  <c r="H1917" i="9"/>
  <c r="H1918" i="9"/>
  <c r="H1919" i="9"/>
  <c r="H1920" i="9"/>
  <c r="H1921" i="9"/>
  <c r="H1922" i="9"/>
  <c r="H1923" i="9"/>
  <c r="H1924" i="9"/>
  <c r="H1925" i="9"/>
  <c r="H1926" i="9"/>
  <c r="H1927" i="9"/>
  <c r="H1928" i="9"/>
  <c r="H1929" i="9"/>
  <c r="H1930" i="9"/>
  <c r="H1931" i="9"/>
  <c r="H1932" i="9"/>
  <c r="H1933" i="9"/>
  <c r="H1934" i="9"/>
  <c r="H1935" i="9"/>
  <c r="H1936" i="9"/>
  <c r="H1937" i="9"/>
  <c r="H1938" i="9"/>
  <c r="H1939" i="9"/>
  <c r="H1940" i="9"/>
  <c r="H1941" i="9"/>
  <c r="H1942" i="9"/>
  <c r="H1943" i="9"/>
  <c r="H1944" i="9"/>
  <c r="H1945" i="9"/>
  <c r="H1946" i="9"/>
  <c r="H1947" i="9"/>
  <c r="H1948" i="9"/>
  <c r="H1949" i="9"/>
  <c r="H1950" i="9"/>
  <c r="H1951" i="9"/>
  <c r="H1952" i="9"/>
  <c r="H1953" i="9"/>
  <c r="H1954" i="9"/>
  <c r="H1955" i="9"/>
  <c r="H1956" i="9"/>
  <c r="H1957" i="9"/>
  <c r="H1958" i="9"/>
  <c r="H1959" i="9"/>
  <c r="H1960" i="9"/>
  <c r="H1961" i="9"/>
  <c r="H1962" i="9"/>
  <c r="H1963" i="9"/>
  <c r="H1964" i="9"/>
  <c r="H1965" i="9"/>
  <c r="H1966" i="9"/>
  <c r="H1967" i="9"/>
  <c r="H1968" i="9"/>
  <c r="H1969" i="9"/>
  <c r="H1970" i="9"/>
  <c r="H1971" i="9"/>
  <c r="H1972" i="9"/>
  <c r="H1973" i="9"/>
  <c r="H1974" i="9"/>
  <c r="H1975" i="9"/>
  <c r="H1976" i="9"/>
  <c r="H1977" i="9"/>
  <c r="H1978" i="9"/>
  <c r="H1979" i="9"/>
  <c r="H1980" i="9"/>
  <c r="H1981" i="9"/>
  <c r="H1982" i="9"/>
  <c r="H1983" i="9"/>
  <c r="H1984" i="9"/>
  <c r="H1985" i="9"/>
  <c r="H1986" i="9"/>
  <c r="H1987" i="9"/>
  <c r="H1988" i="9"/>
  <c r="H1989" i="9"/>
  <c r="H1990" i="9"/>
  <c r="H1991" i="9"/>
  <c r="H1992" i="9"/>
  <c r="H1993" i="9"/>
  <c r="H1994" i="9"/>
  <c r="H1995" i="9"/>
  <c r="H1996" i="9"/>
  <c r="H1997" i="9"/>
  <c r="H1998" i="9"/>
  <c r="H1999" i="9"/>
  <c r="H2000" i="9"/>
  <c r="H2001" i="9"/>
  <c r="H2002" i="9"/>
  <c r="H2003" i="9"/>
  <c r="H2004" i="9"/>
  <c r="H2005" i="9"/>
  <c r="H2006" i="9"/>
  <c r="H2007" i="9"/>
  <c r="H2008" i="9"/>
  <c r="H2009" i="9"/>
  <c r="H2010" i="9"/>
  <c r="H2011" i="9"/>
  <c r="H2012" i="9"/>
  <c r="H2013" i="9"/>
  <c r="H2014" i="9"/>
  <c r="H2015" i="9"/>
  <c r="H2016" i="9"/>
  <c r="H2017" i="9"/>
  <c r="H2018" i="9"/>
  <c r="H2019" i="9"/>
  <c r="H2020" i="9"/>
  <c r="H2021" i="9"/>
  <c r="H2022" i="9"/>
  <c r="H2023" i="9"/>
  <c r="H2024" i="9"/>
  <c r="H2025" i="9"/>
  <c r="H2026" i="9"/>
  <c r="H2027" i="9"/>
  <c r="H2028" i="9"/>
  <c r="H2029" i="9"/>
  <c r="H2030" i="9"/>
  <c r="H2031" i="9"/>
  <c r="H2032" i="9"/>
  <c r="H2033" i="9"/>
  <c r="H2034" i="9"/>
  <c r="H2035" i="9"/>
  <c r="H2036" i="9"/>
  <c r="H2037" i="9"/>
  <c r="H2038" i="9"/>
  <c r="H2039" i="9"/>
  <c r="H2040" i="9"/>
  <c r="H2041" i="9"/>
  <c r="H2042" i="9"/>
  <c r="H2043" i="9"/>
  <c r="H2044" i="9"/>
  <c r="H2045" i="9"/>
  <c r="H2046" i="9"/>
  <c r="H2047" i="9"/>
  <c r="H2048" i="9"/>
  <c r="H2049" i="9"/>
  <c r="H2050" i="9"/>
  <c r="H2051" i="9"/>
  <c r="H2052" i="9"/>
  <c r="H2053" i="9"/>
  <c r="H2054" i="9"/>
  <c r="H2055" i="9"/>
  <c r="H2056" i="9"/>
  <c r="H2057" i="9"/>
  <c r="H2058" i="9"/>
  <c r="H2059" i="9"/>
  <c r="H2060" i="9"/>
  <c r="H2061" i="9"/>
  <c r="H2062" i="9"/>
  <c r="H2063" i="9"/>
  <c r="H2064" i="9"/>
  <c r="H2065" i="9"/>
  <c r="H2066" i="9"/>
  <c r="H2067" i="9"/>
  <c r="H2068" i="9"/>
  <c r="H2069" i="9"/>
  <c r="H2070" i="9"/>
  <c r="H2071" i="9"/>
  <c r="H2072" i="9"/>
  <c r="H2073" i="9"/>
  <c r="H2074" i="9"/>
  <c r="H2075" i="9"/>
  <c r="H2076" i="9"/>
  <c r="H2077" i="9"/>
  <c r="H2078" i="9"/>
  <c r="H2079" i="9"/>
  <c r="H2080" i="9"/>
  <c r="H2081" i="9"/>
  <c r="H2082" i="9"/>
  <c r="H2083" i="9"/>
  <c r="H2084" i="9"/>
  <c r="H2085" i="9"/>
  <c r="H2086" i="9"/>
  <c r="H2087" i="9"/>
  <c r="H2088" i="9"/>
  <c r="H2089" i="9"/>
  <c r="H2090" i="9"/>
  <c r="H2091" i="9"/>
  <c r="H2092" i="9"/>
  <c r="H2093" i="9"/>
  <c r="H2094" i="9"/>
  <c r="H2095" i="9"/>
  <c r="H2096" i="9"/>
  <c r="H2097" i="9"/>
  <c r="H2098" i="9"/>
  <c r="H2099" i="9"/>
  <c r="H2100" i="9"/>
  <c r="H2101" i="9"/>
  <c r="H2102" i="9"/>
  <c r="H2103" i="9"/>
  <c r="H2104" i="9"/>
  <c r="H2105" i="9"/>
  <c r="H2106" i="9"/>
  <c r="H2107" i="9"/>
  <c r="H2108" i="9"/>
  <c r="H2109" i="9"/>
  <c r="H2110" i="9"/>
  <c r="H2111" i="9"/>
  <c r="H2112" i="9"/>
  <c r="H2113" i="9"/>
  <c r="H2114" i="9"/>
  <c r="H2115" i="9"/>
  <c r="H2116" i="9"/>
  <c r="H2117" i="9"/>
  <c r="H2118" i="9"/>
  <c r="H2119" i="9"/>
  <c r="H2120" i="9"/>
  <c r="H2121" i="9"/>
  <c r="H2122" i="9"/>
  <c r="H2123" i="9"/>
  <c r="H2124" i="9"/>
  <c r="H2125" i="9"/>
  <c r="H2126" i="9"/>
  <c r="H2127" i="9"/>
  <c r="H2128" i="9"/>
  <c r="H2129" i="9"/>
  <c r="H2130" i="9"/>
  <c r="H2131" i="9"/>
  <c r="H2132" i="9"/>
  <c r="H2133" i="9"/>
  <c r="H2134" i="9"/>
  <c r="H2135" i="9"/>
  <c r="H2136" i="9"/>
  <c r="H2137" i="9"/>
  <c r="H2138" i="9"/>
  <c r="H2139" i="9"/>
  <c r="H2140" i="9"/>
  <c r="H2141" i="9"/>
  <c r="H2142" i="9"/>
  <c r="H2143" i="9"/>
  <c r="H2144" i="9"/>
  <c r="H2145" i="9"/>
  <c r="H2146" i="9"/>
  <c r="H2147" i="9"/>
  <c r="H2148" i="9"/>
  <c r="H2149" i="9"/>
  <c r="H2150" i="9"/>
  <c r="H2151" i="9"/>
  <c r="H2152" i="9"/>
  <c r="H2153" i="9"/>
  <c r="H2154" i="9"/>
  <c r="H2155" i="9"/>
  <c r="H2156" i="9"/>
  <c r="H2157" i="9"/>
  <c r="H2158" i="9"/>
  <c r="H2159" i="9"/>
  <c r="H2160" i="9"/>
  <c r="H2161" i="9"/>
  <c r="H2162" i="9"/>
  <c r="H2163" i="9"/>
  <c r="H2164" i="9"/>
  <c r="H2165" i="9"/>
  <c r="H2166" i="9"/>
  <c r="H2167" i="9"/>
  <c r="H2168" i="9"/>
  <c r="H2169" i="9"/>
  <c r="H2170" i="9"/>
  <c r="H2171" i="9"/>
  <c r="H2172" i="9"/>
  <c r="H2173" i="9"/>
  <c r="H2174" i="9"/>
  <c r="H2175" i="9"/>
  <c r="H2176" i="9"/>
  <c r="H2177" i="9"/>
  <c r="H2178" i="9"/>
  <c r="H2179" i="9"/>
  <c r="H2180" i="9"/>
  <c r="H2181" i="9"/>
  <c r="H2182" i="9"/>
  <c r="H2183" i="9"/>
  <c r="H2184" i="9"/>
  <c r="H2185" i="9"/>
  <c r="H2186" i="9"/>
  <c r="H2187" i="9"/>
  <c r="H2188" i="9"/>
  <c r="H2189" i="9"/>
  <c r="H2190" i="9"/>
  <c r="H2191" i="9"/>
  <c r="H2192" i="9"/>
  <c r="H2193" i="9"/>
  <c r="H2194" i="9"/>
  <c r="H2195" i="9"/>
  <c r="H2196" i="9"/>
  <c r="H2197" i="9"/>
  <c r="H2198" i="9"/>
  <c r="H2199" i="9"/>
  <c r="H2200" i="9"/>
  <c r="H2201" i="9"/>
  <c r="H2202" i="9"/>
  <c r="H2203" i="9"/>
  <c r="H2204" i="9"/>
  <c r="H2205" i="9"/>
  <c r="H2206" i="9"/>
  <c r="H2207" i="9"/>
  <c r="H2208" i="9"/>
  <c r="H2209" i="9"/>
  <c r="H2210" i="9"/>
  <c r="H2211" i="9"/>
  <c r="H2212" i="9"/>
  <c r="H2213" i="9"/>
  <c r="H2214" i="9"/>
  <c r="H2215" i="9"/>
  <c r="H2216" i="9"/>
  <c r="H2217" i="9"/>
  <c r="H2218" i="9"/>
  <c r="H2219" i="9"/>
  <c r="H2220" i="9"/>
  <c r="H2221" i="9"/>
  <c r="H2222" i="9"/>
  <c r="H2223" i="9"/>
  <c r="H2224" i="9"/>
  <c r="H2225" i="9"/>
  <c r="H2226" i="9"/>
  <c r="H2227" i="9"/>
  <c r="H2228" i="9"/>
  <c r="H2229" i="9"/>
  <c r="H2230" i="9"/>
  <c r="H2231" i="9"/>
  <c r="H2232" i="9"/>
  <c r="H2233" i="9"/>
  <c r="H2234" i="9"/>
  <c r="H2235" i="9"/>
  <c r="H2236" i="9"/>
  <c r="H2237" i="9"/>
  <c r="H2238" i="9"/>
  <c r="H2239" i="9"/>
  <c r="H2240" i="9"/>
  <c r="H2241" i="9"/>
  <c r="H2242" i="9"/>
  <c r="H2243" i="9"/>
  <c r="H2244" i="9"/>
  <c r="H2245" i="9"/>
  <c r="H2246" i="9"/>
  <c r="H2247" i="9"/>
  <c r="H2248" i="9"/>
  <c r="H2249" i="9"/>
  <c r="H2250" i="9"/>
  <c r="H2251" i="9"/>
  <c r="H2252" i="9"/>
  <c r="H2253" i="9"/>
  <c r="H2254" i="9"/>
  <c r="H2255" i="9"/>
  <c r="H2256" i="9"/>
  <c r="H2257" i="9"/>
  <c r="H2258" i="9"/>
  <c r="H2259" i="9"/>
  <c r="H2260" i="9"/>
  <c r="H2261" i="9"/>
  <c r="H2262" i="9"/>
  <c r="H2263" i="9"/>
  <c r="H2264" i="9"/>
  <c r="H2265" i="9"/>
  <c r="H2266" i="9"/>
  <c r="H2267" i="9"/>
  <c r="H2268" i="9"/>
  <c r="H2269" i="9"/>
  <c r="H2270" i="9"/>
  <c r="H2271" i="9"/>
  <c r="H2272" i="9"/>
  <c r="H2273" i="9"/>
  <c r="H2274" i="9"/>
  <c r="H2275" i="9"/>
  <c r="H2276" i="9"/>
  <c r="H2277" i="9"/>
  <c r="H2278" i="9"/>
  <c r="H2279" i="9"/>
  <c r="H2280" i="9"/>
  <c r="H2281" i="9"/>
  <c r="H2282" i="9"/>
  <c r="H2283" i="9"/>
  <c r="H2284" i="9"/>
  <c r="H2285" i="9"/>
  <c r="H2286" i="9"/>
  <c r="H2287" i="9"/>
  <c r="H2288" i="9"/>
  <c r="H2289" i="9"/>
  <c r="H2290" i="9"/>
  <c r="H2291" i="9"/>
  <c r="H2292" i="9"/>
  <c r="H2293" i="9"/>
  <c r="H2294" i="9"/>
  <c r="H2295" i="9"/>
  <c r="H2296" i="9"/>
  <c r="H2297" i="9"/>
  <c r="H2298" i="9"/>
  <c r="H2299" i="9"/>
  <c r="H2300" i="9"/>
  <c r="H2301" i="9"/>
  <c r="H2302" i="9"/>
  <c r="H2303" i="9"/>
  <c r="H2304" i="9"/>
  <c r="H2305" i="9"/>
  <c r="H2306" i="9"/>
  <c r="H2307" i="9"/>
  <c r="H2308" i="9"/>
  <c r="H2309" i="9"/>
  <c r="H2310" i="9"/>
  <c r="H2311" i="9"/>
  <c r="H2312" i="9"/>
  <c r="H2313" i="9"/>
  <c r="H2314" i="9"/>
  <c r="H2315" i="9"/>
  <c r="H2316" i="9"/>
  <c r="H2317" i="9"/>
  <c r="H2318" i="9"/>
  <c r="H2319" i="9"/>
  <c r="H2320" i="9"/>
  <c r="H2321" i="9"/>
  <c r="H2322" i="9"/>
  <c r="H2323" i="9"/>
  <c r="H2324" i="9"/>
  <c r="H2325" i="9"/>
  <c r="H2326" i="9"/>
  <c r="H2327" i="9"/>
  <c r="H2328" i="9"/>
  <c r="H2329" i="9"/>
  <c r="H2330" i="9"/>
  <c r="H2331" i="9"/>
  <c r="H2332" i="9"/>
  <c r="H2333" i="9"/>
  <c r="H2334" i="9"/>
  <c r="H2335" i="9"/>
  <c r="H2336" i="9"/>
  <c r="H2337" i="9"/>
  <c r="H2338" i="9"/>
  <c r="H2339" i="9"/>
  <c r="H2340" i="9"/>
  <c r="H2341" i="9"/>
  <c r="H2342" i="9"/>
  <c r="H2343" i="9"/>
  <c r="H2344" i="9"/>
  <c r="H2345" i="9"/>
  <c r="H2346" i="9"/>
  <c r="H2347" i="9"/>
  <c r="H2348" i="9"/>
  <c r="H2349" i="9"/>
  <c r="H2350" i="9"/>
  <c r="H2351" i="9"/>
  <c r="H2352" i="9"/>
  <c r="H2353" i="9"/>
  <c r="H2354" i="9"/>
  <c r="H2355" i="9"/>
  <c r="H2356" i="9"/>
  <c r="H2357" i="9"/>
  <c r="H2358" i="9"/>
  <c r="H2359" i="9"/>
  <c r="H2360" i="9"/>
  <c r="H2361" i="9"/>
  <c r="H2362" i="9"/>
  <c r="H2363" i="9"/>
  <c r="H2364" i="9"/>
  <c r="H2365" i="9"/>
  <c r="H2366" i="9"/>
  <c r="H2367" i="9"/>
  <c r="H2368" i="9"/>
  <c r="H2369" i="9"/>
  <c r="H2370" i="9"/>
  <c r="H2371" i="9"/>
  <c r="H2372" i="9"/>
  <c r="H2373" i="9"/>
  <c r="H2374" i="9"/>
  <c r="H2375" i="9"/>
  <c r="H2376" i="9"/>
  <c r="H2377" i="9"/>
  <c r="H2378" i="9"/>
  <c r="H2379" i="9"/>
  <c r="H2380" i="9"/>
  <c r="H2381" i="9"/>
  <c r="H2382" i="9"/>
  <c r="H2383" i="9"/>
  <c r="H2384" i="9"/>
  <c r="H2385" i="9"/>
  <c r="H2386" i="9"/>
  <c r="H2387" i="9"/>
  <c r="H2388" i="9"/>
  <c r="H2389" i="9"/>
  <c r="H2390" i="9"/>
  <c r="H2391" i="9"/>
  <c r="H2392" i="9"/>
  <c r="H2393" i="9"/>
  <c r="H2394" i="9"/>
  <c r="H2395" i="9"/>
  <c r="H2396" i="9"/>
  <c r="H2397" i="9"/>
  <c r="H2398" i="9"/>
  <c r="H2399" i="9"/>
  <c r="H2400" i="9"/>
  <c r="H2401" i="9"/>
  <c r="H2402" i="9"/>
  <c r="H2403" i="9"/>
  <c r="H2404" i="9"/>
  <c r="H2405" i="9"/>
  <c r="H2406" i="9"/>
  <c r="H2407" i="9"/>
  <c r="H2408" i="9"/>
  <c r="H2409" i="9"/>
  <c r="H2410" i="9"/>
  <c r="H2411" i="9"/>
  <c r="H2412" i="9"/>
  <c r="H2413" i="9"/>
  <c r="H2414" i="9"/>
  <c r="H2415" i="9"/>
  <c r="H2416" i="9"/>
  <c r="H2417" i="9"/>
  <c r="H2418" i="9"/>
  <c r="H2419" i="9"/>
  <c r="H2420" i="9"/>
  <c r="H2421" i="9"/>
  <c r="H2422" i="9"/>
  <c r="H2423" i="9"/>
  <c r="H2424" i="9"/>
  <c r="H2425" i="9"/>
  <c r="H2426" i="9"/>
  <c r="H2427" i="9"/>
  <c r="H2428" i="9"/>
  <c r="H2429" i="9"/>
  <c r="H2430" i="9"/>
  <c r="H2431" i="9"/>
  <c r="H2432" i="9"/>
  <c r="H2433" i="9"/>
  <c r="H2434" i="9"/>
  <c r="H2435" i="9"/>
  <c r="H2436" i="9"/>
  <c r="H2437" i="9"/>
  <c r="H2438" i="9"/>
  <c r="H2439" i="9"/>
  <c r="H2440" i="9"/>
  <c r="H2441" i="9"/>
  <c r="H2442" i="9"/>
  <c r="H2443" i="9"/>
  <c r="H2444" i="9"/>
  <c r="H2445" i="9"/>
  <c r="H2446" i="9"/>
  <c r="H2447" i="9"/>
  <c r="H2448" i="9"/>
  <c r="H2449" i="9"/>
  <c r="H2450" i="9"/>
  <c r="H2451" i="9"/>
  <c r="H2452" i="9"/>
  <c r="H2453" i="9"/>
  <c r="H2454" i="9"/>
  <c r="H2455" i="9"/>
  <c r="H2456" i="9"/>
  <c r="H2457" i="9"/>
  <c r="H2458" i="9"/>
  <c r="H2459" i="9"/>
  <c r="H2460" i="9"/>
  <c r="H2461" i="9"/>
  <c r="H2462" i="9"/>
  <c r="H2463" i="9"/>
  <c r="H2464" i="9"/>
  <c r="H2465" i="9"/>
  <c r="H2466" i="9"/>
  <c r="H2467" i="9"/>
  <c r="H2468" i="9"/>
  <c r="H2469" i="9"/>
  <c r="H2470" i="9"/>
  <c r="H2471" i="9"/>
  <c r="H2472" i="9"/>
  <c r="H2473" i="9"/>
  <c r="H2474" i="9"/>
  <c r="H2475" i="9"/>
  <c r="H2476" i="9"/>
  <c r="H2477" i="9"/>
  <c r="H2478" i="9"/>
  <c r="H2479" i="9"/>
  <c r="H2480" i="9"/>
  <c r="H2481" i="9"/>
  <c r="H2482" i="9"/>
  <c r="H2483" i="9"/>
  <c r="H2484" i="9"/>
  <c r="H2485" i="9"/>
  <c r="H2486" i="9"/>
  <c r="H2487" i="9"/>
  <c r="H2488" i="9"/>
  <c r="H2489" i="9"/>
  <c r="H2490" i="9"/>
  <c r="H2491" i="9"/>
  <c r="H2492" i="9"/>
  <c r="H2493" i="9"/>
  <c r="H2494" i="9"/>
  <c r="H2495" i="9"/>
  <c r="H2496" i="9"/>
  <c r="H2497" i="9"/>
  <c r="H2498" i="9"/>
  <c r="H2499" i="9"/>
  <c r="H2500" i="9"/>
  <c r="H2501" i="9"/>
  <c r="H2502" i="9"/>
  <c r="H2503" i="9"/>
  <c r="H2504" i="9"/>
  <c r="H2505" i="9"/>
  <c r="H2506" i="9"/>
  <c r="H2507" i="9"/>
  <c r="H2508" i="9"/>
  <c r="H2509" i="9"/>
  <c r="H2510" i="9"/>
  <c r="H2511" i="9"/>
  <c r="H2512" i="9"/>
  <c r="H2513" i="9"/>
  <c r="H2514" i="9"/>
  <c r="H2515" i="9"/>
  <c r="H2516" i="9"/>
  <c r="H2517" i="9"/>
  <c r="H2518" i="9"/>
  <c r="H2519" i="9"/>
  <c r="H2520" i="9"/>
  <c r="H2521" i="9"/>
  <c r="H2522" i="9"/>
  <c r="H2523" i="9"/>
  <c r="H2524" i="9"/>
  <c r="H2525" i="9"/>
  <c r="H2526" i="9"/>
  <c r="H2527" i="9"/>
  <c r="H2528" i="9"/>
  <c r="H2529" i="9"/>
  <c r="H2530" i="9"/>
  <c r="H2531" i="9"/>
  <c r="H2532" i="9"/>
  <c r="H2533" i="9"/>
  <c r="H2534" i="9"/>
  <c r="H2535" i="9"/>
  <c r="H2536" i="9"/>
  <c r="H2537" i="9"/>
  <c r="H2538" i="9"/>
  <c r="H2539" i="9"/>
  <c r="H2540" i="9"/>
  <c r="H2541" i="9"/>
  <c r="H2542" i="9"/>
  <c r="H2543" i="9"/>
  <c r="H2544" i="9"/>
  <c r="H2545" i="9"/>
  <c r="H2546" i="9"/>
  <c r="H2547" i="9"/>
  <c r="H2548" i="9"/>
  <c r="H2549" i="9"/>
  <c r="H2550" i="9"/>
  <c r="H2551" i="9"/>
  <c r="H2552" i="9"/>
  <c r="H2553" i="9"/>
  <c r="H2554" i="9"/>
  <c r="H2555" i="9"/>
  <c r="H2556" i="9"/>
  <c r="H2557" i="9"/>
  <c r="H2558" i="9"/>
  <c r="H2559" i="9"/>
  <c r="H2560" i="9"/>
  <c r="H2561" i="9"/>
  <c r="H2562" i="9"/>
  <c r="H2563" i="9"/>
  <c r="H2564" i="9"/>
  <c r="H2565" i="9"/>
  <c r="H2566" i="9"/>
  <c r="H2567" i="9"/>
  <c r="H2568" i="9"/>
  <c r="H2569" i="9"/>
  <c r="H2570" i="9"/>
  <c r="H2571" i="9"/>
  <c r="H2572" i="9"/>
  <c r="H2573" i="9"/>
  <c r="H2574" i="9"/>
  <c r="H2575" i="9"/>
  <c r="H2576" i="9"/>
  <c r="H2577" i="9"/>
  <c r="H2578" i="9"/>
  <c r="H2579" i="9"/>
  <c r="H2580" i="9"/>
  <c r="H2581" i="9"/>
  <c r="H2582" i="9"/>
  <c r="H2583" i="9"/>
  <c r="H2584" i="9"/>
  <c r="H2585" i="9"/>
  <c r="H2586" i="9"/>
  <c r="H2587" i="9"/>
  <c r="H2588" i="9"/>
  <c r="H2589" i="9"/>
  <c r="H2590" i="9"/>
  <c r="H2591" i="9"/>
  <c r="H2592" i="9"/>
  <c r="H2593" i="9"/>
  <c r="H2594" i="9"/>
  <c r="H2595" i="9"/>
  <c r="H2596" i="9"/>
  <c r="H2597" i="9"/>
  <c r="H2598" i="9"/>
  <c r="H2599" i="9"/>
  <c r="H2600" i="9"/>
  <c r="H2601" i="9"/>
  <c r="H2602" i="9"/>
  <c r="H2603" i="9"/>
  <c r="H2604" i="9"/>
  <c r="H2605" i="9"/>
  <c r="H2606" i="9"/>
  <c r="H2607" i="9"/>
  <c r="H2608" i="9"/>
  <c r="H2609" i="9"/>
  <c r="H2610" i="9"/>
  <c r="H2611" i="9"/>
  <c r="H2612" i="9"/>
  <c r="H2613" i="9"/>
  <c r="H2614" i="9"/>
  <c r="H2615" i="9"/>
  <c r="H2616" i="9"/>
  <c r="H2617" i="9"/>
  <c r="H2618" i="9"/>
  <c r="H2619" i="9"/>
  <c r="H2620" i="9"/>
  <c r="H2621" i="9"/>
  <c r="H2622" i="9"/>
  <c r="H2623" i="9"/>
  <c r="H2624" i="9"/>
  <c r="H2625" i="9"/>
  <c r="H2626" i="9"/>
  <c r="H2627" i="9"/>
  <c r="H2628" i="9"/>
  <c r="H2629" i="9"/>
  <c r="H2630" i="9"/>
  <c r="H2631" i="9"/>
  <c r="H2632" i="9"/>
  <c r="H2633" i="9"/>
  <c r="H2634" i="9"/>
  <c r="H2635" i="9"/>
  <c r="H2636" i="9"/>
  <c r="H2637" i="9"/>
  <c r="H2638" i="9"/>
  <c r="H2639" i="9"/>
  <c r="H2640" i="9"/>
  <c r="H2641" i="9"/>
  <c r="H2642" i="9"/>
  <c r="H2643" i="9"/>
  <c r="H2644" i="9"/>
  <c r="H2645" i="9"/>
  <c r="H2646" i="9"/>
  <c r="H2647" i="9"/>
  <c r="H2648" i="9"/>
  <c r="H2649" i="9"/>
  <c r="H2650" i="9"/>
  <c r="H2651" i="9"/>
  <c r="H2652" i="9"/>
  <c r="H2653" i="9"/>
  <c r="H2654" i="9"/>
  <c r="H2655" i="9"/>
  <c r="H2656" i="9"/>
  <c r="H2657" i="9"/>
  <c r="H2658" i="9"/>
  <c r="H2659" i="9"/>
  <c r="H2660" i="9"/>
  <c r="H2661" i="9"/>
  <c r="H2662" i="9"/>
  <c r="H2663" i="9"/>
  <c r="H2664" i="9"/>
  <c r="H2665" i="9"/>
  <c r="H2666" i="9"/>
  <c r="H2667" i="9"/>
  <c r="H2668" i="9"/>
  <c r="H2669" i="9"/>
  <c r="H2670" i="9"/>
  <c r="H2671" i="9"/>
  <c r="H2672" i="9"/>
  <c r="H2673" i="9"/>
  <c r="H2674" i="9"/>
  <c r="H2675" i="9"/>
  <c r="H2676" i="9"/>
  <c r="H2677" i="9"/>
  <c r="H2678" i="9"/>
  <c r="H2679" i="9"/>
  <c r="H2680" i="9"/>
  <c r="H2681" i="9"/>
  <c r="H2682" i="9"/>
  <c r="H2683" i="9"/>
  <c r="H2684" i="9"/>
  <c r="H2685" i="9"/>
  <c r="H2686" i="9"/>
  <c r="H2687" i="9"/>
  <c r="H2688" i="9"/>
  <c r="H2689" i="9"/>
  <c r="H2690" i="9"/>
  <c r="H2691" i="9"/>
  <c r="H2692" i="9"/>
  <c r="H2693" i="9"/>
  <c r="H2694" i="9"/>
  <c r="H2695" i="9"/>
  <c r="H2696" i="9"/>
  <c r="H2697" i="9"/>
  <c r="H2698" i="9"/>
  <c r="H2699" i="9"/>
  <c r="H2700" i="9"/>
  <c r="H2701" i="9"/>
  <c r="H2702" i="9"/>
  <c r="H2703" i="9"/>
  <c r="H2704" i="9"/>
  <c r="H2705" i="9"/>
  <c r="H2706" i="9"/>
  <c r="H2707" i="9"/>
  <c r="H2708" i="9"/>
  <c r="H2709" i="9"/>
  <c r="H2710" i="9"/>
  <c r="H2711" i="9"/>
  <c r="H2712" i="9"/>
  <c r="H2713" i="9"/>
  <c r="H2714" i="9"/>
  <c r="H2715" i="9"/>
  <c r="H2716" i="9"/>
  <c r="H2717" i="9"/>
  <c r="H2718" i="9"/>
  <c r="H2719" i="9"/>
  <c r="H2720" i="9"/>
  <c r="H2721" i="9"/>
  <c r="H2722" i="9"/>
  <c r="H2723" i="9"/>
  <c r="H2724" i="9"/>
  <c r="H2725" i="9"/>
  <c r="H2726" i="9"/>
  <c r="H2727" i="9"/>
  <c r="H2728" i="9"/>
  <c r="H2729" i="9"/>
  <c r="H2730" i="9"/>
  <c r="H2731" i="9"/>
  <c r="H2732" i="9"/>
  <c r="H2733" i="9"/>
  <c r="H2734" i="9"/>
  <c r="H2735" i="9"/>
  <c r="H2736" i="9"/>
  <c r="H2737" i="9"/>
  <c r="H2738" i="9"/>
  <c r="H2739" i="9"/>
  <c r="H2740" i="9"/>
  <c r="H2741" i="9"/>
  <c r="H2742" i="9"/>
  <c r="H2743" i="9"/>
  <c r="H2744" i="9"/>
  <c r="H2745" i="9"/>
  <c r="H2746" i="9"/>
  <c r="H2747" i="9"/>
  <c r="H2748" i="9"/>
  <c r="H2749" i="9"/>
  <c r="H2750" i="9"/>
  <c r="H2751" i="9"/>
  <c r="H2752" i="9"/>
  <c r="H2753" i="9"/>
  <c r="H2754" i="9"/>
  <c r="H2755" i="9"/>
  <c r="H2756" i="9"/>
  <c r="H2757" i="9"/>
  <c r="H2758" i="9"/>
  <c r="H2759" i="9"/>
  <c r="H2760" i="9"/>
  <c r="H2761" i="9"/>
  <c r="H2762" i="9"/>
  <c r="H2763" i="9"/>
  <c r="H2764" i="9"/>
  <c r="H2765" i="9"/>
  <c r="H2766" i="9"/>
  <c r="H2767" i="9"/>
  <c r="H2768" i="9"/>
  <c r="H2769" i="9"/>
  <c r="H2770" i="9"/>
  <c r="H2771" i="9"/>
  <c r="H2772" i="9"/>
  <c r="H2773" i="9"/>
  <c r="H2774" i="9"/>
  <c r="H2775" i="9"/>
  <c r="H2776" i="9"/>
  <c r="H2777" i="9"/>
  <c r="H2778" i="9"/>
  <c r="H2779" i="9"/>
  <c r="H2780" i="9"/>
  <c r="H2781" i="9"/>
  <c r="H2782" i="9"/>
  <c r="H2783" i="9"/>
  <c r="H2784" i="9"/>
  <c r="H2785" i="9"/>
  <c r="H2786" i="9"/>
  <c r="H2787" i="9"/>
  <c r="H2788" i="9"/>
  <c r="H2789" i="9"/>
  <c r="H2790" i="9"/>
  <c r="H2791" i="9"/>
  <c r="H2792" i="9"/>
  <c r="H2793" i="9"/>
  <c r="H2794" i="9"/>
  <c r="H2795" i="9"/>
  <c r="H2796" i="9"/>
  <c r="H2797" i="9"/>
  <c r="H2798" i="9"/>
  <c r="H2799" i="9"/>
  <c r="H2800" i="9"/>
  <c r="H2801" i="9"/>
  <c r="H2802" i="9"/>
  <c r="H2803" i="9"/>
  <c r="H2804" i="9"/>
  <c r="H2805" i="9"/>
  <c r="H2806" i="9"/>
  <c r="H2807" i="9"/>
  <c r="H2808" i="9"/>
  <c r="H2809" i="9"/>
  <c r="H2810" i="9"/>
  <c r="H2811" i="9"/>
  <c r="H2812" i="9"/>
  <c r="H2813" i="9"/>
  <c r="H2814" i="9"/>
  <c r="H2815" i="9"/>
  <c r="H2816" i="9"/>
  <c r="H2817" i="9"/>
  <c r="H2818" i="9"/>
  <c r="H2819" i="9"/>
  <c r="H2820" i="9"/>
  <c r="H2821" i="9"/>
  <c r="H2822" i="9"/>
  <c r="H2823" i="9"/>
  <c r="H2824" i="9"/>
  <c r="H2825" i="9"/>
  <c r="H2826" i="9"/>
  <c r="H2827" i="9"/>
  <c r="H2828" i="9"/>
  <c r="H2829" i="9"/>
  <c r="H2830" i="9"/>
  <c r="H2831" i="9"/>
  <c r="H2832" i="9"/>
  <c r="H2833" i="9"/>
  <c r="H2834" i="9"/>
  <c r="H2835" i="9"/>
  <c r="H2836" i="9"/>
  <c r="H2837" i="9"/>
  <c r="H2838" i="9"/>
  <c r="H2839" i="9"/>
  <c r="H2840" i="9"/>
  <c r="H2841" i="9"/>
  <c r="H2842" i="9"/>
  <c r="H2843" i="9"/>
  <c r="H2844" i="9"/>
  <c r="H2845" i="9"/>
  <c r="H2846" i="9"/>
  <c r="H2847" i="9"/>
  <c r="H2848" i="9"/>
  <c r="H2849" i="9"/>
  <c r="H2850" i="9"/>
  <c r="H2851" i="9"/>
  <c r="H2852" i="9"/>
  <c r="H2853" i="9"/>
  <c r="H2854" i="9"/>
  <c r="H2855" i="9"/>
  <c r="H2856" i="9"/>
  <c r="H2857" i="9"/>
  <c r="H2858" i="9"/>
  <c r="H2859" i="9"/>
  <c r="H2860" i="9"/>
  <c r="H2861" i="9"/>
  <c r="H2862" i="9"/>
  <c r="H2863" i="9"/>
  <c r="H2864" i="9"/>
  <c r="H2865" i="9"/>
  <c r="H2866" i="9"/>
  <c r="H2867" i="9"/>
  <c r="H2868" i="9"/>
  <c r="H2869" i="9"/>
  <c r="H2870" i="9"/>
  <c r="H2871" i="9"/>
  <c r="H2872" i="9"/>
  <c r="H2873" i="9"/>
  <c r="H2874" i="9"/>
  <c r="H2875" i="9"/>
  <c r="H2876" i="9"/>
  <c r="H2877" i="9"/>
  <c r="H2878" i="9"/>
  <c r="H2879" i="9"/>
  <c r="H2880" i="9"/>
  <c r="H2881" i="9"/>
  <c r="H2882" i="9"/>
  <c r="H2883" i="9"/>
  <c r="H2884" i="9"/>
  <c r="H2885" i="9"/>
  <c r="H2886" i="9"/>
  <c r="H2887" i="9"/>
  <c r="H2888" i="9"/>
  <c r="H2889" i="9"/>
  <c r="H2890" i="9"/>
  <c r="H2891" i="9"/>
  <c r="H2892" i="9"/>
  <c r="H2893" i="9"/>
  <c r="H2894" i="9"/>
  <c r="H2895" i="9"/>
  <c r="H2896" i="9"/>
  <c r="H2897" i="9"/>
  <c r="H2898" i="9"/>
  <c r="H2899" i="9"/>
  <c r="H2900" i="9"/>
  <c r="H2901" i="9"/>
  <c r="H2902" i="9"/>
  <c r="H2903" i="9"/>
  <c r="H2904" i="9"/>
  <c r="H2905" i="9"/>
  <c r="H2906" i="9"/>
  <c r="H2907" i="9"/>
  <c r="H2908" i="9"/>
  <c r="H2909" i="9"/>
  <c r="H2910" i="9"/>
  <c r="H2911" i="9"/>
  <c r="H2912" i="9"/>
  <c r="H2913" i="9"/>
  <c r="H2914" i="9"/>
  <c r="H2915" i="9"/>
  <c r="H2916" i="9"/>
  <c r="H2917" i="9"/>
  <c r="H2918" i="9"/>
  <c r="H2919" i="9"/>
  <c r="H2920" i="9"/>
  <c r="H2921" i="9"/>
  <c r="H2922" i="9"/>
  <c r="H2923" i="9"/>
  <c r="H2924" i="9"/>
  <c r="H2925" i="9"/>
  <c r="H2926" i="9"/>
  <c r="H2927" i="9"/>
  <c r="H2928" i="9"/>
  <c r="H2929" i="9"/>
  <c r="H2930" i="9"/>
  <c r="H2931" i="9"/>
  <c r="H2932" i="9"/>
  <c r="H2933" i="9"/>
  <c r="H2934" i="9"/>
  <c r="H2935" i="9"/>
  <c r="H2936" i="9"/>
  <c r="H2937" i="9"/>
  <c r="H2938" i="9"/>
  <c r="H2939" i="9"/>
  <c r="H2940" i="9"/>
  <c r="H2941" i="9"/>
  <c r="H2942" i="9"/>
  <c r="H2943" i="9"/>
  <c r="H2944" i="9"/>
  <c r="H2945" i="9"/>
  <c r="H2946" i="9"/>
  <c r="H2947" i="9"/>
  <c r="H2948" i="9"/>
  <c r="H2949" i="9"/>
  <c r="H2950" i="9"/>
  <c r="H2951" i="9"/>
  <c r="H2952" i="9"/>
  <c r="H2953" i="9"/>
  <c r="H2954" i="9"/>
  <c r="H2955" i="9"/>
  <c r="H2956" i="9"/>
  <c r="H2957" i="9"/>
  <c r="H2958" i="9"/>
  <c r="H2959" i="9"/>
  <c r="H2960" i="9"/>
  <c r="H2961" i="9"/>
  <c r="H2962" i="9"/>
  <c r="H2963" i="9"/>
  <c r="H2964" i="9"/>
  <c r="H2965" i="9"/>
  <c r="H2966" i="9"/>
  <c r="H2967" i="9"/>
  <c r="H2968" i="9"/>
  <c r="H2969" i="9"/>
  <c r="H2970" i="9"/>
  <c r="H2971" i="9"/>
  <c r="H2972" i="9"/>
  <c r="H2973" i="9"/>
  <c r="H2974" i="9"/>
  <c r="H2975" i="9"/>
  <c r="H2976" i="9"/>
  <c r="H2977" i="9"/>
  <c r="H2978" i="9"/>
  <c r="H2979" i="9"/>
  <c r="H2980" i="9"/>
  <c r="H2981" i="9"/>
  <c r="H2982" i="9"/>
  <c r="H2983" i="9"/>
  <c r="H2984" i="9"/>
  <c r="H2985" i="9"/>
  <c r="H2986" i="9"/>
  <c r="H2987" i="9"/>
  <c r="H2988" i="9"/>
  <c r="H2989" i="9"/>
  <c r="H2990" i="9"/>
  <c r="H2991" i="9"/>
  <c r="H2992" i="9"/>
  <c r="H2993" i="9"/>
  <c r="H2994" i="9"/>
  <c r="H2995" i="9"/>
  <c r="H2996" i="9"/>
  <c r="H2997" i="9"/>
  <c r="H2998" i="9"/>
  <c r="H2999" i="9"/>
  <c r="H3000" i="9"/>
  <c r="H3001" i="9"/>
  <c r="H3002" i="9"/>
  <c r="H3003" i="9"/>
  <c r="H3004" i="9"/>
  <c r="H3005" i="9"/>
  <c r="H3006" i="9"/>
  <c r="H3007" i="9"/>
  <c r="H3008" i="9"/>
  <c r="H3009" i="9"/>
  <c r="H3010" i="9"/>
  <c r="H3011" i="9"/>
  <c r="H3012" i="9"/>
  <c r="H3013" i="9"/>
  <c r="H3014" i="9"/>
  <c r="H3015" i="9"/>
  <c r="H3016" i="9"/>
  <c r="H3017" i="9"/>
  <c r="H3018" i="9"/>
  <c r="H3019" i="9"/>
  <c r="H3020" i="9"/>
  <c r="H3021" i="9"/>
  <c r="H3022" i="9"/>
  <c r="H3023" i="9"/>
  <c r="H3024" i="9"/>
  <c r="H3025" i="9"/>
  <c r="H3026" i="9"/>
  <c r="H3027" i="9"/>
  <c r="H3028" i="9"/>
  <c r="H3029" i="9"/>
  <c r="H3030" i="9"/>
  <c r="H3031" i="9"/>
  <c r="H3032" i="9"/>
  <c r="H3033" i="9"/>
  <c r="H3034" i="9"/>
  <c r="H3035" i="9"/>
  <c r="H3036" i="9"/>
  <c r="H3037" i="9"/>
  <c r="H3038" i="9"/>
  <c r="H3039" i="9"/>
  <c r="H3040" i="9"/>
  <c r="H3041" i="9"/>
  <c r="H3042" i="9"/>
  <c r="H3043" i="9"/>
  <c r="H3044" i="9"/>
  <c r="H3045" i="9"/>
  <c r="H3046" i="9"/>
  <c r="H3047" i="9"/>
  <c r="H3048" i="9"/>
  <c r="H3049" i="9"/>
  <c r="H3050" i="9"/>
  <c r="H3051" i="9"/>
  <c r="H3052" i="9"/>
  <c r="H3053" i="9"/>
  <c r="H3054" i="9"/>
  <c r="H3055" i="9"/>
  <c r="H3056" i="9"/>
  <c r="H3057" i="9"/>
  <c r="H3058" i="9"/>
  <c r="H3059" i="9"/>
  <c r="H3060" i="9"/>
  <c r="H3061" i="9"/>
  <c r="H3062" i="9"/>
  <c r="H3063" i="9"/>
  <c r="H3064" i="9"/>
  <c r="H3065" i="9"/>
  <c r="H3066" i="9"/>
  <c r="H3067" i="9"/>
  <c r="H3068" i="9"/>
  <c r="H3069" i="9"/>
  <c r="H3070" i="9"/>
  <c r="H3071" i="9"/>
  <c r="H3072" i="9"/>
  <c r="H3073" i="9"/>
  <c r="H3074" i="9"/>
  <c r="H3075" i="9"/>
  <c r="H3076" i="9"/>
  <c r="H3077" i="9"/>
  <c r="H3078" i="9"/>
  <c r="H3079" i="9"/>
  <c r="H3080" i="9"/>
  <c r="H3081" i="9"/>
  <c r="H3082" i="9"/>
  <c r="H3083" i="9"/>
  <c r="H3084" i="9"/>
  <c r="H3085" i="9"/>
  <c r="H3086" i="9"/>
  <c r="H3087" i="9"/>
  <c r="H3088" i="9"/>
  <c r="H3089" i="9"/>
  <c r="H3090" i="9"/>
  <c r="H3091" i="9"/>
  <c r="H3092" i="9"/>
  <c r="H3093" i="9"/>
  <c r="H3094" i="9"/>
  <c r="H3095" i="9"/>
  <c r="H3096" i="9"/>
  <c r="H3097" i="9"/>
  <c r="H3098" i="9"/>
  <c r="H3099" i="9"/>
  <c r="H3100" i="9"/>
  <c r="H3101" i="9"/>
  <c r="H3102" i="9"/>
  <c r="H3103" i="9"/>
  <c r="H3104" i="9"/>
  <c r="H3105" i="9"/>
  <c r="H3106" i="9"/>
  <c r="H3107" i="9"/>
  <c r="H3108" i="9"/>
  <c r="H3109" i="9"/>
  <c r="H3110" i="9"/>
  <c r="H3111" i="9"/>
  <c r="H3112" i="9"/>
  <c r="H3113" i="9"/>
  <c r="H3114" i="9"/>
  <c r="H3115" i="9"/>
  <c r="H3116" i="9"/>
  <c r="H3117" i="9"/>
  <c r="H3118" i="9"/>
  <c r="H3119" i="9"/>
  <c r="H3120" i="9"/>
  <c r="H3121" i="9"/>
  <c r="H3122" i="9"/>
  <c r="H3123" i="9"/>
  <c r="H3124" i="9"/>
  <c r="H3125" i="9"/>
  <c r="H3126" i="9"/>
  <c r="H3127" i="9"/>
  <c r="H3128" i="9"/>
  <c r="H3129" i="9"/>
  <c r="H3130" i="9"/>
  <c r="H3131" i="9"/>
  <c r="H3132" i="9"/>
  <c r="H3133" i="9"/>
  <c r="H3134" i="9"/>
  <c r="H3135" i="9"/>
  <c r="H3136" i="9"/>
  <c r="H3137" i="9"/>
  <c r="H3138" i="9"/>
  <c r="H3139" i="9"/>
  <c r="H3140" i="9"/>
  <c r="H3141" i="9"/>
  <c r="H3142" i="9"/>
  <c r="H3143" i="9"/>
  <c r="H3144" i="9"/>
  <c r="H3145" i="9"/>
  <c r="H3146" i="9"/>
  <c r="H3147" i="9"/>
  <c r="H3148" i="9"/>
  <c r="H3149" i="9"/>
  <c r="H3150" i="9"/>
  <c r="H3151" i="9"/>
  <c r="H3152" i="9"/>
  <c r="H3153" i="9"/>
  <c r="H3154" i="9"/>
  <c r="H3155" i="9"/>
  <c r="H3156" i="9"/>
  <c r="H3157" i="9"/>
  <c r="H3158" i="9"/>
  <c r="H3159" i="9"/>
  <c r="H3160" i="9"/>
  <c r="H3161" i="9"/>
  <c r="H3162" i="9"/>
  <c r="H3163" i="9"/>
  <c r="H3164" i="9"/>
  <c r="H3165" i="9"/>
  <c r="H3166" i="9"/>
  <c r="H3167" i="9"/>
  <c r="H3168" i="9"/>
  <c r="H3169" i="9"/>
  <c r="H3170" i="9"/>
  <c r="H3171" i="9"/>
  <c r="H3172" i="9"/>
  <c r="H3173" i="9"/>
  <c r="H3174" i="9"/>
  <c r="H3175" i="9"/>
  <c r="H3176" i="9"/>
  <c r="H3177" i="9"/>
  <c r="H3178" i="9"/>
  <c r="H3179" i="9"/>
  <c r="H3180" i="9"/>
  <c r="H3181" i="9"/>
  <c r="H3182" i="9"/>
  <c r="H3183" i="9"/>
  <c r="H3184" i="9"/>
  <c r="H3185" i="9"/>
  <c r="H3186" i="9"/>
  <c r="H3187" i="9"/>
  <c r="H3188" i="9"/>
  <c r="H3189" i="9"/>
  <c r="H3190" i="9"/>
  <c r="H3191" i="9"/>
  <c r="H3192" i="9"/>
  <c r="H3193" i="9"/>
  <c r="H3194" i="9"/>
  <c r="H3195" i="9"/>
  <c r="H3196" i="9"/>
  <c r="H3197" i="9"/>
  <c r="H3198" i="9"/>
  <c r="H3199" i="9"/>
  <c r="H3200" i="9"/>
  <c r="H3201" i="9"/>
  <c r="H3202" i="9"/>
  <c r="H3203" i="9"/>
  <c r="H3204" i="9"/>
  <c r="H3205" i="9"/>
  <c r="H3206" i="9"/>
  <c r="H3207" i="9"/>
  <c r="H3208" i="9"/>
  <c r="H3209" i="9"/>
  <c r="H3210" i="9"/>
  <c r="H3211" i="9"/>
  <c r="H3212" i="9"/>
  <c r="H3213" i="9"/>
  <c r="H3214" i="9"/>
  <c r="H3215" i="9"/>
  <c r="H3216" i="9"/>
  <c r="H3217" i="9"/>
  <c r="H3218" i="9"/>
  <c r="H3219" i="9"/>
  <c r="H3220" i="9"/>
  <c r="H3221" i="9"/>
  <c r="H3222" i="9"/>
  <c r="H3223" i="9"/>
  <c r="H3224" i="9"/>
  <c r="H3225" i="9"/>
  <c r="H3226" i="9"/>
  <c r="H3227" i="9"/>
  <c r="H3228" i="9"/>
  <c r="H3229" i="9"/>
  <c r="H3230" i="9"/>
  <c r="H3231" i="9"/>
  <c r="H3232" i="9"/>
  <c r="H3233" i="9"/>
  <c r="H3234" i="9"/>
  <c r="H3235" i="9"/>
  <c r="H3236" i="9"/>
  <c r="H3237" i="9"/>
  <c r="H3238" i="9"/>
  <c r="H3239" i="9"/>
  <c r="H3240" i="9"/>
  <c r="H3241" i="9"/>
  <c r="H3242" i="9"/>
  <c r="H3243" i="9"/>
  <c r="H3244" i="9"/>
  <c r="H3245" i="9"/>
  <c r="H3246" i="9"/>
  <c r="H3247" i="9"/>
  <c r="H3248" i="9"/>
  <c r="H3249" i="9"/>
  <c r="H3250" i="9"/>
  <c r="H3251" i="9"/>
  <c r="H3252" i="9"/>
  <c r="H3253" i="9"/>
  <c r="H3254" i="9"/>
  <c r="H3255" i="9"/>
  <c r="H3256" i="9"/>
  <c r="H3257" i="9"/>
  <c r="H3258" i="9"/>
  <c r="H3259" i="9"/>
  <c r="H3260" i="9"/>
  <c r="H3261" i="9"/>
  <c r="H3262" i="9"/>
  <c r="H3263" i="9"/>
  <c r="H3264" i="9"/>
  <c r="H3265" i="9"/>
  <c r="H3266" i="9"/>
  <c r="H3267" i="9"/>
  <c r="H3268" i="9"/>
  <c r="H3269" i="9"/>
  <c r="H3270" i="9"/>
  <c r="H3271" i="9"/>
  <c r="H3272" i="9"/>
  <c r="H3273" i="9"/>
  <c r="H3274" i="9"/>
  <c r="H3275" i="9"/>
  <c r="H3276" i="9"/>
  <c r="H3277" i="9"/>
  <c r="H3278" i="9"/>
  <c r="H3279" i="9"/>
  <c r="H3280" i="9"/>
  <c r="H3281" i="9"/>
  <c r="H3282" i="9"/>
  <c r="H3283" i="9"/>
  <c r="H3284" i="9"/>
  <c r="H3285" i="9"/>
  <c r="H3286" i="9"/>
  <c r="H3287" i="9"/>
  <c r="H3288" i="9"/>
  <c r="H3289" i="9"/>
  <c r="H3290" i="9"/>
  <c r="H3291" i="9"/>
  <c r="H3292" i="9"/>
  <c r="H3293" i="9"/>
  <c r="H3294" i="9"/>
  <c r="H3295" i="9"/>
  <c r="H3296" i="9"/>
  <c r="H3297" i="9"/>
  <c r="H3298" i="9"/>
  <c r="H3299" i="9"/>
  <c r="H3300" i="9"/>
  <c r="H3301" i="9"/>
  <c r="H3302" i="9"/>
  <c r="H3303" i="9"/>
  <c r="H3304" i="9"/>
  <c r="H3305" i="9"/>
  <c r="H3306" i="9"/>
  <c r="H3307" i="9"/>
  <c r="H3308" i="9"/>
  <c r="H3309" i="9"/>
  <c r="H3310" i="9"/>
  <c r="H3311" i="9"/>
  <c r="H3312" i="9"/>
  <c r="H3313" i="9"/>
  <c r="H3314" i="9"/>
  <c r="H3315" i="9"/>
  <c r="H3316" i="9"/>
  <c r="H3317" i="9"/>
  <c r="H3318" i="9"/>
  <c r="H3319" i="9"/>
  <c r="H3320" i="9"/>
  <c r="H3321" i="9"/>
  <c r="H3322" i="9"/>
  <c r="H3323" i="9"/>
  <c r="H3324" i="9"/>
  <c r="H3325" i="9"/>
  <c r="H3326" i="9"/>
  <c r="H3327" i="9"/>
  <c r="H3328" i="9"/>
  <c r="H3329" i="9"/>
  <c r="H3330" i="9"/>
  <c r="H3331" i="9"/>
  <c r="H3332" i="9"/>
  <c r="H3333" i="9"/>
  <c r="H3334" i="9"/>
  <c r="H3335" i="9"/>
  <c r="H3336" i="9"/>
  <c r="H3337" i="9"/>
  <c r="H3338" i="9"/>
  <c r="H3339" i="9"/>
  <c r="H3340" i="9"/>
  <c r="H3341" i="9"/>
  <c r="H3342" i="9"/>
  <c r="H3343" i="9"/>
  <c r="H3344" i="9"/>
  <c r="H3345" i="9"/>
  <c r="H3346" i="9"/>
  <c r="H3347" i="9"/>
  <c r="H3348" i="9"/>
  <c r="H3349" i="9"/>
  <c r="H3350" i="9"/>
  <c r="H3351" i="9"/>
  <c r="H3352" i="9"/>
  <c r="H3353" i="9"/>
  <c r="H3354" i="9"/>
  <c r="H3355" i="9"/>
  <c r="H3356" i="9"/>
  <c r="H3357" i="9"/>
  <c r="H3358" i="9"/>
  <c r="H3359" i="9"/>
  <c r="H3360" i="9"/>
  <c r="H3361" i="9"/>
  <c r="H3362" i="9"/>
  <c r="H3363" i="9"/>
  <c r="H3364" i="9"/>
  <c r="H3365" i="9"/>
  <c r="H3366" i="9"/>
  <c r="H3367" i="9"/>
  <c r="H3368" i="9"/>
  <c r="H3369" i="9"/>
  <c r="H3370" i="9"/>
  <c r="H3371" i="9"/>
  <c r="H3372" i="9"/>
  <c r="H3373" i="9"/>
  <c r="H3374" i="9"/>
  <c r="H3375" i="9"/>
  <c r="H3376" i="9"/>
  <c r="H3377" i="9"/>
  <c r="H3378" i="9"/>
  <c r="H3379" i="9"/>
  <c r="H3380" i="9"/>
  <c r="H3381" i="9"/>
  <c r="H3382" i="9"/>
  <c r="H3383" i="9"/>
  <c r="H3384" i="9"/>
  <c r="H3385" i="9"/>
  <c r="H3386" i="9"/>
  <c r="H3387" i="9"/>
  <c r="H3388" i="9"/>
  <c r="H3389" i="9"/>
  <c r="H3390" i="9"/>
  <c r="H3391" i="9"/>
  <c r="H3392" i="9"/>
  <c r="H3393" i="9"/>
  <c r="H3394" i="9"/>
  <c r="H3395" i="9"/>
  <c r="H3396" i="9"/>
  <c r="H3397" i="9"/>
  <c r="H3398" i="9"/>
  <c r="H3399" i="9"/>
  <c r="H3400" i="9"/>
  <c r="H3401" i="9"/>
  <c r="H3402" i="9"/>
  <c r="H3403" i="9"/>
  <c r="H3404" i="9"/>
  <c r="H3405" i="9"/>
  <c r="H3406" i="9"/>
  <c r="H3407" i="9"/>
  <c r="H3408" i="9"/>
  <c r="H3409" i="9"/>
  <c r="H3410" i="9"/>
  <c r="H3411" i="9"/>
  <c r="H3412" i="9"/>
  <c r="H3413" i="9"/>
  <c r="H3414" i="9"/>
  <c r="H3415" i="9"/>
  <c r="H3416" i="9"/>
  <c r="H3417" i="9"/>
  <c r="H3418" i="9"/>
  <c r="H3419" i="9"/>
  <c r="H3420" i="9"/>
  <c r="H3421" i="9"/>
  <c r="H3422" i="9"/>
  <c r="H3423" i="9"/>
  <c r="H3424" i="9"/>
  <c r="H3425" i="9"/>
  <c r="H3426" i="9"/>
  <c r="H3427" i="9"/>
  <c r="H3428" i="9"/>
  <c r="H3429" i="9"/>
  <c r="H3430" i="9"/>
  <c r="H3431" i="9"/>
  <c r="H3432" i="9"/>
  <c r="H3433" i="9"/>
  <c r="H3434" i="9"/>
  <c r="H3435" i="9"/>
  <c r="H3436" i="9"/>
  <c r="H3437" i="9"/>
  <c r="H3438" i="9"/>
  <c r="H3439" i="9"/>
  <c r="H3440" i="9"/>
  <c r="H3441" i="9"/>
  <c r="H3442" i="9"/>
  <c r="H3443" i="9"/>
  <c r="H3444" i="9"/>
  <c r="H3445" i="9"/>
  <c r="H3446" i="9"/>
  <c r="H3447" i="9"/>
  <c r="H3448" i="9"/>
  <c r="H3449" i="9"/>
  <c r="H3450" i="9"/>
  <c r="H3451" i="9"/>
  <c r="H3452" i="9"/>
  <c r="H3453" i="9"/>
  <c r="H3454" i="9"/>
  <c r="H3455" i="9"/>
  <c r="H3456" i="9"/>
  <c r="H3457" i="9"/>
  <c r="H3458" i="9"/>
  <c r="H3459" i="9"/>
  <c r="H3460" i="9"/>
  <c r="H3461" i="9"/>
  <c r="H3462" i="9"/>
  <c r="H3463" i="9"/>
  <c r="H3464" i="9"/>
  <c r="H3465" i="9"/>
  <c r="H3466" i="9"/>
  <c r="H3467" i="9"/>
  <c r="H3468" i="9"/>
  <c r="H3469" i="9"/>
  <c r="H3470" i="9"/>
  <c r="H3471" i="9"/>
  <c r="H3472" i="9"/>
  <c r="H3473" i="9"/>
  <c r="H3474" i="9"/>
  <c r="H3475" i="9"/>
  <c r="H3476" i="9"/>
  <c r="H3477" i="9"/>
  <c r="H3478" i="9"/>
  <c r="H3479" i="9"/>
  <c r="H3480" i="9"/>
  <c r="H3481" i="9"/>
  <c r="H3482" i="9"/>
  <c r="H3483" i="9"/>
  <c r="H3484" i="9"/>
  <c r="H3485" i="9"/>
  <c r="H3486" i="9"/>
  <c r="H3487" i="9"/>
  <c r="H3488" i="9"/>
  <c r="H3489" i="9"/>
  <c r="H3490" i="9"/>
  <c r="H3491" i="9"/>
  <c r="H3492" i="9"/>
  <c r="H3493" i="9"/>
  <c r="H3494" i="9"/>
  <c r="H3495" i="9"/>
  <c r="H3496" i="9"/>
  <c r="H3497" i="9"/>
  <c r="H3498" i="9"/>
  <c r="H3499" i="9"/>
  <c r="H3500" i="9"/>
  <c r="H3501" i="9"/>
  <c r="H3502" i="9"/>
  <c r="H3503" i="9"/>
  <c r="H3504" i="9"/>
  <c r="H3505" i="9"/>
  <c r="H3506" i="9"/>
  <c r="H3507" i="9"/>
  <c r="H3508" i="9"/>
  <c r="H3509" i="9"/>
  <c r="H3510" i="9"/>
  <c r="H3511" i="9"/>
  <c r="H3512" i="9"/>
  <c r="H3513" i="9"/>
  <c r="H3514" i="9"/>
  <c r="H3515" i="9"/>
  <c r="H3516" i="9"/>
  <c r="H3517" i="9"/>
  <c r="H3518" i="9"/>
  <c r="H3519" i="9"/>
  <c r="H3520" i="9"/>
  <c r="H3521" i="9"/>
  <c r="H3522" i="9"/>
  <c r="H3523" i="9"/>
  <c r="H3524" i="9"/>
  <c r="H3525" i="9"/>
  <c r="H3526" i="9"/>
  <c r="H3527" i="9"/>
  <c r="H3528" i="9"/>
  <c r="H3529" i="9"/>
  <c r="H3530" i="9"/>
  <c r="H3531" i="9"/>
  <c r="H3532" i="9"/>
  <c r="H3533" i="9"/>
  <c r="H3534" i="9"/>
  <c r="H3535" i="9"/>
  <c r="H3536" i="9"/>
  <c r="H3537" i="9"/>
  <c r="H3538" i="9"/>
  <c r="H3539" i="9"/>
  <c r="H3540" i="9"/>
  <c r="H3541" i="9"/>
  <c r="H3542" i="9"/>
  <c r="H3543" i="9"/>
  <c r="H3544" i="9"/>
  <c r="H3545" i="9"/>
  <c r="H3546" i="9"/>
  <c r="H3547" i="9"/>
  <c r="H3548" i="9"/>
  <c r="H3549" i="9"/>
  <c r="H3550" i="9"/>
  <c r="H3551" i="9"/>
  <c r="H3552" i="9"/>
  <c r="H3553" i="9"/>
  <c r="H3554" i="9"/>
  <c r="H3555" i="9"/>
  <c r="H3556" i="9"/>
  <c r="H3557" i="9"/>
  <c r="H3558" i="9"/>
  <c r="H3559" i="9"/>
  <c r="H3560" i="9"/>
  <c r="H3561" i="9"/>
  <c r="H3562" i="9"/>
  <c r="H3563" i="9"/>
  <c r="H3564" i="9"/>
  <c r="H3565" i="9"/>
  <c r="H3566" i="9"/>
  <c r="H3567" i="9"/>
  <c r="H3568" i="9"/>
  <c r="H3569" i="9"/>
  <c r="H3570" i="9"/>
  <c r="H3571" i="9"/>
  <c r="H3572" i="9"/>
  <c r="H3573" i="9"/>
  <c r="H3574" i="9"/>
  <c r="H3575" i="9"/>
  <c r="H3576" i="9"/>
  <c r="H3577" i="9"/>
  <c r="H3578" i="9"/>
  <c r="H3579" i="9"/>
  <c r="H3580" i="9"/>
  <c r="H3581" i="9"/>
  <c r="H3582" i="9"/>
  <c r="H3583" i="9"/>
  <c r="H3584" i="9"/>
  <c r="H3585" i="9"/>
  <c r="H3586" i="9"/>
  <c r="H3587" i="9"/>
  <c r="H3588" i="9"/>
  <c r="H3589" i="9"/>
  <c r="H3590" i="9"/>
  <c r="H3591" i="9"/>
  <c r="H3592" i="9"/>
  <c r="H3593" i="9"/>
  <c r="H3594" i="9"/>
  <c r="H3595" i="9"/>
  <c r="H3596" i="9"/>
  <c r="H3597" i="9"/>
  <c r="H3598" i="9"/>
  <c r="H3599" i="9"/>
  <c r="H3600" i="9"/>
  <c r="H3601" i="9"/>
  <c r="H3602" i="9"/>
  <c r="H3603" i="9"/>
  <c r="H3604" i="9"/>
  <c r="H3605" i="9"/>
  <c r="H3606" i="9"/>
  <c r="H3607" i="9"/>
  <c r="H3608" i="9"/>
  <c r="H3609" i="9"/>
  <c r="H3610" i="9"/>
  <c r="H3611" i="9"/>
  <c r="H3612" i="9"/>
  <c r="H3613" i="9"/>
  <c r="H3614" i="9"/>
  <c r="H3615" i="9"/>
  <c r="H3616" i="9"/>
  <c r="H3617" i="9"/>
  <c r="H3618" i="9"/>
  <c r="H3619" i="9"/>
  <c r="H3620" i="9"/>
  <c r="H3621" i="9"/>
  <c r="H3622" i="9"/>
  <c r="H3623" i="9"/>
  <c r="H3624" i="9"/>
  <c r="H3625" i="9"/>
  <c r="H3626" i="9"/>
  <c r="H3627" i="9"/>
  <c r="H3628" i="9"/>
  <c r="H3629" i="9"/>
  <c r="H3630" i="9"/>
  <c r="H3631" i="9"/>
  <c r="H3632" i="9"/>
  <c r="H3633" i="9"/>
  <c r="H3634" i="9"/>
  <c r="H3635" i="9"/>
  <c r="H3636" i="9"/>
  <c r="H3637" i="9"/>
  <c r="H3638" i="9"/>
  <c r="H3639" i="9"/>
  <c r="H3640" i="9"/>
  <c r="H3641" i="9"/>
  <c r="H3642" i="9"/>
  <c r="H3643" i="9"/>
  <c r="H3644" i="9"/>
  <c r="H3645" i="9"/>
  <c r="H3646" i="9"/>
  <c r="H3647" i="9"/>
  <c r="H3648" i="9"/>
  <c r="H3649" i="9"/>
  <c r="H3650" i="9"/>
  <c r="H3651" i="9"/>
  <c r="H3652" i="9"/>
  <c r="H3653" i="9"/>
  <c r="H3654" i="9"/>
  <c r="H3655" i="9"/>
  <c r="H3656" i="9"/>
  <c r="H3657" i="9"/>
  <c r="H3658" i="9"/>
  <c r="H3659" i="9"/>
  <c r="H3660" i="9"/>
  <c r="H3661" i="9"/>
  <c r="H3662" i="9"/>
  <c r="H3663" i="9"/>
  <c r="H3664" i="9"/>
  <c r="H3665" i="9"/>
  <c r="H3666" i="9"/>
  <c r="H3667" i="9"/>
  <c r="H3668" i="9"/>
  <c r="H3669" i="9"/>
  <c r="H3670" i="9"/>
  <c r="H3671" i="9"/>
  <c r="H3672" i="9"/>
  <c r="H3673" i="9"/>
  <c r="H3674" i="9"/>
  <c r="H3675" i="9"/>
  <c r="H3676" i="9"/>
  <c r="H3677" i="9"/>
  <c r="H3678" i="9"/>
  <c r="H3679" i="9"/>
  <c r="H3680" i="9"/>
  <c r="H3681" i="9"/>
  <c r="H3682" i="9"/>
  <c r="H3683" i="9"/>
  <c r="H3684" i="9"/>
  <c r="H3685" i="9"/>
  <c r="H3686" i="9"/>
  <c r="H3687" i="9"/>
  <c r="H3688" i="9"/>
  <c r="H3689" i="9"/>
  <c r="H3690" i="9"/>
  <c r="H3691" i="9"/>
  <c r="H3692" i="9"/>
  <c r="H3693" i="9"/>
  <c r="H3694" i="9"/>
  <c r="H3695" i="9"/>
  <c r="H3696" i="9"/>
  <c r="H3697" i="9"/>
  <c r="H3698" i="9"/>
  <c r="H3699" i="9"/>
  <c r="H3700" i="9"/>
  <c r="H3701" i="9"/>
  <c r="H3702" i="9"/>
  <c r="H3703" i="9"/>
  <c r="H3704" i="9"/>
  <c r="H3705" i="9"/>
  <c r="H3706" i="9"/>
  <c r="H3707" i="9"/>
  <c r="H3708" i="9"/>
  <c r="H3709" i="9"/>
  <c r="H3710" i="9"/>
  <c r="H3711" i="9"/>
  <c r="H3712" i="9"/>
  <c r="H3713" i="9"/>
  <c r="H3714" i="9"/>
  <c r="H3715" i="9"/>
  <c r="H3716" i="9"/>
  <c r="H3717" i="9"/>
  <c r="H3718" i="9"/>
  <c r="H3719" i="9"/>
  <c r="H3720" i="9"/>
  <c r="H3721" i="9"/>
  <c r="H3722" i="9"/>
  <c r="H3723" i="9"/>
  <c r="H3724" i="9"/>
  <c r="H3725" i="9"/>
  <c r="H3726" i="9"/>
  <c r="H3727" i="9"/>
  <c r="H3728" i="9"/>
  <c r="H3729" i="9"/>
  <c r="H3730" i="9"/>
  <c r="H3731" i="9"/>
  <c r="H3732" i="9"/>
  <c r="H3733" i="9"/>
  <c r="H3734" i="9"/>
  <c r="H3735" i="9"/>
  <c r="H3736" i="9"/>
  <c r="H3737" i="9"/>
  <c r="H3738" i="9"/>
  <c r="H3739" i="9"/>
  <c r="H3740" i="9"/>
  <c r="H3741" i="9"/>
  <c r="H3742" i="9"/>
  <c r="H3743" i="9"/>
  <c r="H3744" i="9"/>
  <c r="H3745" i="9"/>
  <c r="H3746" i="9"/>
  <c r="H3747" i="9"/>
  <c r="H3748" i="9"/>
  <c r="H3749" i="9"/>
  <c r="H3750" i="9"/>
  <c r="H3751" i="9"/>
  <c r="H3752" i="9"/>
  <c r="H3753" i="9"/>
  <c r="H3754" i="9"/>
  <c r="H3755" i="9"/>
  <c r="H3756" i="9"/>
  <c r="H3757" i="9"/>
  <c r="H3758" i="9"/>
  <c r="H3759" i="9"/>
  <c r="H3760" i="9"/>
  <c r="H3761" i="9"/>
  <c r="H3762" i="9"/>
  <c r="H3763" i="9"/>
  <c r="H3764" i="9"/>
  <c r="H3765" i="9"/>
  <c r="H3766" i="9"/>
  <c r="H3767" i="9"/>
  <c r="H3768" i="9"/>
  <c r="H3769" i="9"/>
  <c r="H3770" i="9"/>
  <c r="H3771" i="9"/>
  <c r="H3772" i="9"/>
  <c r="H3773" i="9"/>
  <c r="H3774" i="9"/>
  <c r="H3775" i="9"/>
  <c r="H3776" i="9"/>
  <c r="H3777" i="9"/>
  <c r="H3778" i="9"/>
  <c r="H3779" i="9"/>
  <c r="H3780" i="9"/>
  <c r="H3781" i="9"/>
  <c r="H3782" i="9"/>
  <c r="H3783" i="9"/>
  <c r="H3784" i="9"/>
  <c r="H3785" i="9"/>
  <c r="H3786" i="9"/>
  <c r="H3787" i="9"/>
  <c r="H3788" i="9"/>
  <c r="H3789" i="9"/>
  <c r="H3790" i="9"/>
  <c r="H3791" i="9"/>
  <c r="H3792" i="9"/>
  <c r="H3793" i="9"/>
  <c r="H3794" i="9"/>
  <c r="H3795" i="9"/>
  <c r="H3796" i="9"/>
  <c r="H3797" i="9"/>
  <c r="H3798" i="9"/>
  <c r="H3799" i="9"/>
  <c r="H3800" i="9"/>
  <c r="H3801" i="9"/>
  <c r="H3802" i="9"/>
  <c r="H3803" i="9"/>
  <c r="H3804" i="9"/>
  <c r="H3805" i="9"/>
  <c r="H3806" i="9"/>
  <c r="H3807" i="9"/>
  <c r="H3808" i="9"/>
  <c r="H3809" i="9"/>
  <c r="H3810" i="9"/>
  <c r="H3811" i="9"/>
  <c r="H3812" i="9"/>
  <c r="H3813" i="9"/>
  <c r="H3814" i="9"/>
  <c r="H3815" i="9"/>
  <c r="H3816" i="9"/>
  <c r="H3817" i="9"/>
  <c r="H3818" i="9"/>
  <c r="H3819" i="9"/>
  <c r="H3820" i="9"/>
  <c r="H3821" i="9"/>
  <c r="H3822" i="9"/>
  <c r="H3823" i="9"/>
  <c r="H3824" i="9"/>
  <c r="H3825" i="9"/>
  <c r="H3826" i="9"/>
  <c r="H3827" i="9"/>
  <c r="H3828" i="9"/>
  <c r="H3829" i="9"/>
  <c r="H3830" i="9"/>
  <c r="H3831" i="9"/>
  <c r="H3832" i="9"/>
  <c r="H3833" i="9"/>
  <c r="H3834" i="9"/>
  <c r="H3835" i="9"/>
  <c r="H3836" i="9"/>
  <c r="H3837" i="9"/>
  <c r="H3838" i="9"/>
  <c r="H3839" i="9"/>
  <c r="H3840" i="9"/>
  <c r="H3841" i="9"/>
  <c r="H3842" i="9"/>
  <c r="H3843" i="9"/>
  <c r="H3844" i="9"/>
  <c r="H3845" i="9"/>
  <c r="H3846" i="9"/>
  <c r="H3847" i="9"/>
  <c r="H3848" i="9"/>
  <c r="H3849" i="9"/>
  <c r="H3850" i="9"/>
  <c r="H3851" i="9"/>
  <c r="H3852" i="9"/>
  <c r="H3853" i="9"/>
  <c r="H3854" i="9"/>
  <c r="H3855" i="9"/>
  <c r="H3856" i="9"/>
  <c r="H3857" i="9"/>
  <c r="H3858" i="9"/>
  <c r="H3859" i="9"/>
  <c r="H3860" i="9"/>
  <c r="H3861" i="9"/>
  <c r="H3862" i="9"/>
  <c r="H3863" i="9"/>
  <c r="H3864" i="9"/>
  <c r="H3865" i="9"/>
  <c r="H3866" i="9"/>
  <c r="H3867" i="9"/>
  <c r="H3868" i="9"/>
  <c r="H3869" i="9"/>
  <c r="H3870" i="9"/>
  <c r="H3871" i="9"/>
  <c r="H3872" i="9"/>
  <c r="H3873" i="9"/>
  <c r="H3874" i="9"/>
  <c r="H3875" i="9"/>
  <c r="H3876" i="9"/>
  <c r="H3877" i="9"/>
  <c r="H3878" i="9"/>
  <c r="H3879" i="9"/>
  <c r="H3880" i="9"/>
  <c r="H3881" i="9"/>
  <c r="H3882" i="9"/>
  <c r="H3883" i="9"/>
  <c r="H3884" i="9"/>
  <c r="H3885" i="9"/>
  <c r="H3886" i="9"/>
  <c r="H3887" i="9"/>
  <c r="H3888" i="9"/>
  <c r="H3889" i="9"/>
  <c r="H3890" i="9"/>
  <c r="H3891" i="9"/>
  <c r="H3892" i="9"/>
  <c r="H3893" i="9"/>
  <c r="H3894" i="9"/>
  <c r="H3895" i="9"/>
  <c r="H3896" i="9"/>
  <c r="H3897" i="9"/>
  <c r="H3898" i="9"/>
  <c r="H3899" i="9"/>
  <c r="H3900" i="9"/>
  <c r="H3901" i="9"/>
  <c r="H3902" i="9"/>
  <c r="H3903" i="9"/>
  <c r="H3904" i="9"/>
  <c r="H3905" i="9"/>
  <c r="H3906" i="9"/>
  <c r="H3907" i="9"/>
  <c r="H3908" i="9"/>
  <c r="H3909" i="9"/>
  <c r="H3910" i="9"/>
  <c r="H3911" i="9"/>
  <c r="H3912" i="9"/>
  <c r="H3913" i="9"/>
  <c r="H3914" i="9"/>
  <c r="H3915" i="9"/>
  <c r="H3916" i="9"/>
  <c r="H3917" i="9"/>
  <c r="H3918" i="9"/>
  <c r="H3919" i="9"/>
  <c r="H3920" i="9"/>
  <c r="H3921" i="9"/>
  <c r="H3922" i="9"/>
  <c r="H3923" i="9"/>
  <c r="H3924" i="9"/>
  <c r="H3925" i="9"/>
  <c r="H3926" i="9"/>
  <c r="H3927" i="9"/>
  <c r="H3928" i="9"/>
  <c r="H3929" i="9"/>
  <c r="H3930" i="9"/>
  <c r="H3931" i="9"/>
  <c r="H3932" i="9"/>
  <c r="H3933" i="9"/>
  <c r="H3934" i="9"/>
  <c r="H3935" i="9"/>
  <c r="H3936" i="9"/>
  <c r="H3937" i="9"/>
  <c r="H3938" i="9"/>
  <c r="H3939" i="9"/>
  <c r="H3940" i="9"/>
  <c r="H3941" i="9"/>
  <c r="H3942" i="9"/>
  <c r="H3943" i="9"/>
  <c r="H3944" i="9"/>
  <c r="H3945" i="9"/>
  <c r="H3946" i="9"/>
  <c r="H3947" i="9"/>
  <c r="H3948" i="9"/>
  <c r="H3949" i="9"/>
  <c r="H3950" i="9"/>
  <c r="H3951" i="9"/>
  <c r="H3952" i="9"/>
  <c r="H3953" i="9"/>
  <c r="H3954" i="9"/>
  <c r="H3955" i="9"/>
  <c r="H3956" i="9"/>
  <c r="H3957" i="9"/>
  <c r="H3958" i="9"/>
  <c r="H3959" i="9"/>
  <c r="H3960" i="9"/>
  <c r="H3961" i="9"/>
  <c r="H3962" i="9"/>
  <c r="H3963" i="9"/>
  <c r="H3964" i="9"/>
  <c r="H3965" i="9"/>
  <c r="H3966" i="9"/>
  <c r="H3967" i="9"/>
  <c r="H3968" i="9"/>
  <c r="H3969" i="9"/>
  <c r="H3970" i="9"/>
  <c r="H3971" i="9"/>
  <c r="H3972" i="9"/>
  <c r="H3973" i="9"/>
  <c r="H3974" i="9"/>
  <c r="H3975" i="9"/>
  <c r="H3976" i="9"/>
  <c r="H3977" i="9"/>
  <c r="H3978" i="9"/>
  <c r="H3979" i="9"/>
  <c r="H3980" i="9"/>
  <c r="H3981" i="9"/>
  <c r="H3982" i="9"/>
  <c r="H3983" i="9"/>
  <c r="H3984" i="9"/>
  <c r="H3985" i="9"/>
  <c r="H3986" i="9"/>
  <c r="H3987" i="9"/>
  <c r="H3988" i="9"/>
  <c r="H3989" i="9"/>
  <c r="H3990" i="9"/>
  <c r="H3991" i="9"/>
  <c r="H3992" i="9"/>
  <c r="H3993" i="9"/>
  <c r="H3994" i="9"/>
  <c r="H3995" i="9"/>
  <c r="H3996" i="9"/>
  <c r="H3997" i="9"/>
  <c r="H3998" i="9"/>
  <c r="H3999" i="9"/>
  <c r="H4000" i="9"/>
  <c r="H4001" i="9"/>
  <c r="H4002" i="9"/>
  <c r="H4003" i="9"/>
  <c r="H4004" i="9"/>
  <c r="H4005" i="9"/>
  <c r="H4006" i="9"/>
  <c r="H4007" i="9"/>
  <c r="H4008" i="9"/>
  <c r="H4009" i="9"/>
  <c r="H4010" i="9"/>
  <c r="H4011" i="9"/>
  <c r="H4012" i="9"/>
  <c r="H4013" i="9"/>
  <c r="H4014" i="9"/>
  <c r="H4015" i="9"/>
  <c r="H4016" i="9"/>
  <c r="H4017" i="9"/>
  <c r="H4018" i="9"/>
  <c r="H4019" i="9"/>
  <c r="H4020" i="9"/>
  <c r="H4021" i="9"/>
  <c r="H4022" i="9"/>
  <c r="H4023" i="9"/>
  <c r="H4024" i="9"/>
  <c r="H4025" i="9"/>
  <c r="H4026" i="9"/>
  <c r="H4027" i="9"/>
  <c r="H4028" i="9"/>
  <c r="H4029" i="9"/>
  <c r="H4030" i="9"/>
  <c r="H4031" i="9"/>
  <c r="H4032" i="9"/>
  <c r="H4033" i="9"/>
  <c r="H4034" i="9"/>
  <c r="H4035" i="9"/>
  <c r="H4036" i="9"/>
  <c r="H4037" i="9"/>
  <c r="H4038" i="9"/>
  <c r="H4039" i="9"/>
  <c r="H4040" i="9"/>
  <c r="H4041" i="9"/>
  <c r="H4042" i="9"/>
  <c r="H4043" i="9"/>
  <c r="H4044" i="9"/>
  <c r="H4045" i="9"/>
  <c r="H4046" i="9"/>
  <c r="H4047" i="9"/>
  <c r="H4048" i="9"/>
  <c r="H4049" i="9"/>
  <c r="H4050" i="9"/>
  <c r="H4051" i="9"/>
  <c r="H4052" i="9"/>
  <c r="H4053" i="9"/>
  <c r="H4054" i="9"/>
  <c r="H4055" i="9"/>
  <c r="H4056" i="9"/>
  <c r="H4057" i="9"/>
  <c r="H4058" i="9"/>
  <c r="H4059" i="9"/>
  <c r="H4060" i="9"/>
  <c r="H4061" i="9"/>
  <c r="H4062" i="9"/>
  <c r="H4063" i="9"/>
  <c r="H4064" i="9"/>
  <c r="H4065" i="9"/>
  <c r="H4066" i="9"/>
  <c r="H4067" i="9"/>
  <c r="H4068" i="9"/>
  <c r="H4069" i="9"/>
  <c r="H4070" i="9"/>
  <c r="H4071" i="9"/>
  <c r="H4072" i="9"/>
  <c r="H4073" i="9"/>
  <c r="H4074" i="9"/>
  <c r="H4075" i="9"/>
  <c r="H4076" i="9"/>
  <c r="H4077" i="9"/>
  <c r="H4078" i="9"/>
  <c r="H4079" i="9"/>
  <c r="H4080" i="9"/>
  <c r="H4081" i="9"/>
  <c r="H4082" i="9"/>
  <c r="H4083" i="9"/>
  <c r="H4084" i="9"/>
  <c r="H4085" i="9"/>
  <c r="H4086" i="9"/>
  <c r="H4087" i="9"/>
  <c r="H4088" i="9"/>
  <c r="H4089" i="9"/>
  <c r="H4090" i="9"/>
  <c r="H4091" i="9"/>
  <c r="H4092" i="9"/>
  <c r="H4093" i="9"/>
  <c r="H4094" i="9"/>
  <c r="H4095" i="9"/>
  <c r="H4096" i="9"/>
  <c r="H4097" i="9"/>
  <c r="H4098" i="9"/>
  <c r="H4099" i="9"/>
  <c r="H4100" i="9"/>
  <c r="H4101" i="9"/>
  <c r="H4102" i="9"/>
  <c r="H4103" i="9"/>
  <c r="H4104" i="9"/>
  <c r="H4105" i="9"/>
  <c r="H4106" i="9"/>
  <c r="H4107" i="9"/>
  <c r="H4108" i="9"/>
  <c r="H4109" i="9"/>
  <c r="H4110" i="9"/>
  <c r="H4111" i="9"/>
  <c r="H4112" i="9"/>
  <c r="H4113" i="9"/>
  <c r="H4114" i="9"/>
  <c r="H4115" i="9"/>
  <c r="H4116" i="9"/>
  <c r="H4117" i="9"/>
  <c r="H4118" i="9"/>
  <c r="H4119" i="9"/>
  <c r="H4120" i="9"/>
  <c r="H4121" i="9"/>
  <c r="H4122" i="9"/>
  <c r="H4123" i="9"/>
  <c r="H4124" i="9"/>
  <c r="H4125" i="9"/>
  <c r="H4126" i="9"/>
  <c r="H4127" i="9"/>
  <c r="H4128" i="9"/>
  <c r="H4129" i="9"/>
  <c r="H4130" i="9"/>
  <c r="H4131" i="9"/>
  <c r="H4132" i="9"/>
  <c r="H4133" i="9"/>
  <c r="H4134" i="9"/>
  <c r="H4135" i="9"/>
  <c r="H4136" i="9"/>
  <c r="H4137" i="9"/>
  <c r="H4138" i="9"/>
  <c r="H4139" i="9"/>
  <c r="H4140" i="9"/>
  <c r="H4141" i="9"/>
  <c r="H4142" i="9"/>
  <c r="H4143" i="9"/>
  <c r="H4144" i="9"/>
  <c r="H4145" i="9"/>
  <c r="H4146" i="9"/>
  <c r="H4147" i="9"/>
  <c r="H4148" i="9"/>
  <c r="H4149" i="9"/>
  <c r="H4150" i="9"/>
  <c r="H4151" i="9"/>
  <c r="H4152" i="9"/>
  <c r="H4153" i="9"/>
  <c r="H4154" i="9"/>
  <c r="H4155" i="9"/>
  <c r="H4156" i="9"/>
  <c r="H4157" i="9"/>
  <c r="H4158" i="9"/>
  <c r="H4159" i="9"/>
  <c r="H4160" i="9"/>
  <c r="H4161" i="9"/>
  <c r="H4162" i="9"/>
  <c r="H4163" i="9"/>
  <c r="H4164" i="9"/>
  <c r="H4165" i="9"/>
  <c r="H4166" i="9"/>
  <c r="H4167" i="9"/>
  <c r="H4168" i="9"/>
  <c r="H4169" i="9"/>
  <c r="H4170" i="9"/>
  <c r="H4171" i="9"/>
  <c r="H4172" i="9"/>
  <c r="H4173" i="9"/>
  <c r="H4174" i="9"/>
  <c r="H4175" i="9"/>
  <c r="H4176" i="9"/>
  <c r="H4177" i="9"/>
  <c r="H4178" i="9"/>
  <c r="H4179" i="9"/>
  <c r="H4180" i="9"/>
  <c r="H4181" i="9"/>
  <c r="H4182" i="9"/>
  <c r="H4183" i="9"/>
  <c r="H4184" i="9"/>
  <c r="H4185" i="9"/>
  <c r="H4186" i="9"/>
  <c r="H4187" i="9"/>
  <c r="H4188" i="9"/>
  <c r="H4189" i="9"/>
  <c r="H4190" i="9"/>
  <c r="H4191" i="9"/>
  <c r="H4192" i="9"/>
  <c r="H4193" i="9"/>
  <c r="H4194" i="9"/>
  <c r="H4195" i="9"/>
  <c r="H4196" i="9"/>
  <c r="H4197" i="9"/>
  <c r="H4198" i="9"/>
  <c r="H4199" i="9"/>
  <c r="H4200" i="9"/>
  <c r="H4201" i="9"/>
  <c r="H4202" i="9"/>
  <c r="H4203" i="9"/>
  <c r="H4204" i="9"/>
  <c r="H4205" i="9"/>
  <c r="H4206" i="9"/>
  <c r="H4207" i="9"/>
  <c r="H4208" i="9"/>
  <c r="H4209" i="9"/>
  <c r="H4210" i="9"/>
  <c r="H4211" i="9"/>
  <c r="H4212" i="9"/>
  <c r="H4213" i="9"/>
  <c r="H4214" i="9"/>
  <c r="H4215" i="9"/>
  <c r="H4216" i="9"/>
  <c r="H4217" i="9"/>
  <c r="H4218" i="9"/>
  <c r="H4219" i="9"/>
  <c r="H4220" i="9"/>
  <c r="H4221" i="9"/>
  <c r="H4222" i="9"/>
  <c r="H4223" i="9"/>
  <c r="H4224" i="9"/>
  <c r="H4225" i="9"/>
  <c r="H4226" i="9"/>
  <c r="H4227" i="9"/>
  <c r="H4228" i="9"/>
  <c r="H4229" i="9"/>
  <c r="H4230" i="9"/>
  <c r="H4231" i="9"/>
  <c r="H4232" i="9"/>
  <c r="H4233" i="9"/>
  <c r="H4234" i="9"/>
  <c r="H4235" i="9"/>
  <c r="H4236" i="9"/>
  <c r="H4237" i="9"/>
  <c r="H4238" i="9"/>
  <c r="H4239" i="9"/>
  <c r="H4240" i="9"/>
  <c r="H4241" i="9"/>
  <c r="H4242" i="9"/>
  <c r="H4243" i="9"/>
  <c r="H4244" i="9"/>
  <c r="H4245" i="9"/>
  <c r="H4246" i="9"/>
  <c r="H4247" i="9"/>
  <c r="H4248" i="9"/>
  <c r="H4249" i="9"/>
  <c r="H4250" i="9"/>
  <c r="H4251" i="9"/>
  <c r="H4252" i="9"/>
  <c r="H4253" i="9"/>
  <c r="H4254" i="9"/>
  <c r="H4255" i="9"/>
  <c r="H4256" i="9"/>
  <c r="H4257" i="9"/>
  <c r="H4258" i="9"/>
  <c r="H4259" i="9"/>
  <c r="H4260" i="9"/>
  <c r="H4261" i="9"/>
  <c r="H4262" i="9"/>
  <c r="H4263" i="9"/>
  <c r="H4264" i="9"/>
  <c r="H4265" i="9"/>
  <c r="H4266" i="9"/>
  <c r="H4267" i="9"/>
  <c r="H4268" i="9"/>
  <c r="H4269" i="9"/>
  <c r="H4270" i="9"/>
  <c r="H4271" i="9"/>
  <c r="H4272" i="9"/>
  <c r="H4273" i="9"/>
  <c r="H4274" i="9"/>
  <c r="H4275" i="9"/>
  <c r="H4276" i="9"/>
  <c r="H4277" i="9"/>
  <c r="H4278" i="9"/>
  <c r="H4279" i="9"/>
  <c r="H4280" i="9"/>
  <c r="H4281" i="9"/>
  <c r="H4282" i="9"/>
  <c r="H4283" i="9"/>
  <c r="H4284" i="9"/>
  <c r="H4285" i="9"/>
  <c r="H4286" i="9"/>
  <c r="H4287" i="9"/>
  <c r="H4288" i="9"/>
  <c r="H4289" i="9"/>
  <c r="H4290" i="9"/>
  <c r="H4291" i="9"/>
  <c r="H4292" i="9"/>
  <c r="H4293" i="9"/>
  <c r="H4294" i="9"/>
  <c r="H4295" i="9"/>
  <c r="H4296" i="9"/>
  <c r="H4297" i="9"/>
  <c r="H4298" i="9"/>
  <c r="H4299" i="9"/>
  <c r="H4300" i="9"/>
  <c r="H4301" i="9"/>
  <c r="H4302" i="9"/>
  <c r="H4303" i="9"/>
  <c r="H4304" i="9"/>
  <c r="H4305" i="9"/>
  <c r="H4306" i="9"/>
  <c r="H4307" i="9"/>
  <c r="H4308" i="9"/>
  <c r="H4309" i="9"/>
  <c r="H4310" i="9"/>
  <c r="H4311" i="9"/>
  <c r="H4312" i="9"/>
  <c r="H4313" i="9"/>
  <c r="H4314" i="9"/>
  <c r="H4315" i="9"/>
  <c r="H4316" i="9"/>
  <c r="H4317" i="9"/>
  <c r="H4318" i="9"/>
  <c r="H4319" i="9"/>
  <c r="H4320" i="9"/>
  <c r="H4321" i="9"/>
  <c r="H4322" i="9"/>
  <c r="H4323" i="9"/>
  <c r="H4324" i="9"/>
  <c r="H4325" i="9"/>
  <c r="H4326" i="9"/>
  <c r="H4327" i="9"/>
  <c r="H4328" i="9"/>
  <c r="H4329" i="9"/>
  <c r="H4330" i="9"/>
  <c r="H4331" i="9"/>
  <c r="H4332" i="9"/>
  <c r="H4333" i="9"/>
  <c r="H4334" i="9"/>
  <c r="H4335" i="9"/>
  <c r="H4336" i="9"/>
  <c r="H4337" i="9"/>
  <c r="H4338" i="9"/>
  <c r="H4339" i="9"/>
  <c r="H4340" i="9"/>
  <c r="H4341" i="9"/>
  <c r="H4342" i="9"/>
  <c r="H4343" i="9"/>
  <c r="H4344" i="9"/>
  <c r="H4345" i="9"/>
  <c r="H4346" i="9"/>
  <c r="H4347" i="9"/>
  <c r="H4348" i="9"/>
  <c r="H4349" i="9"/>
  <c r="H4350" i="9"/>
  <c r="H4351" i="9"/>
  <c r="H4352" i="9"/>
  <c r="H4353" i="9"/>
  <c r="H4354" i="9"/>
  <c r="H4355" i="9"/>
  <c r="H4356" i="9"/>
  <c r="H4357" i="9"/>
  <c r="H4358" i="9"/>
  <c r="H4359" i="9"/>
  <c r="H4360" i="9"/>
  <c r="H4361" i="9"/>
  <c r="H4362" i="9"/>
  <c r="H4363" i="9"/>
  <c r="H4364" i="9"/>
  <c r="H4365" i="9"/>
  <c r="H4366" i="9"/>
  <c r="H4367" i="9"/>
  <c r="H4368" i="9"/>
  <c r="H4369" i="9"/>
  <c r="H4370" i="9"/>
  <c r="H4371" i="9"/>
  <c r="H4372" i="9"/>
  <c r="H4373" i="9"/>
  <c r="H4374" i="9"/>
  <c r="H4375" i="9"/>
  <c r="H4376" i="9"/>
  <c r="H4377" i="9"/>
  <c r="H4378" i="9"/>
  <c r="H4379" i="9"/>
  <c r="H4380" i="9"/>
  <c r="H4381" i="9"/>
  <c r="H4382" i="9"/>
  <c r="H4383" i="9"/>
  <c r="H4384" i="9"/>
  <c r="H4385" i="9"/>
  <c r="H4386" i="9"/>
  <c r="H4387" i="9"/>
  <c r="H4388" i="9"/>
  <c r="H4389" i="9"/>
  <c r="H4390" i="9"/>
  <c r="H4391" i="9"/>
  <c r="H4392" i="9"/>
  <c r="H4393" i="9"/>
  <c r="H4394" i="9"/>
  <c r="H4395" i="9"/>
  <c r="H4396" i="9"/>
  <c r="H4397" i="9"/>
  <c r="H4398" i="9"/>
  <c r="H4399" i="9"/>
  <c r="H4400" i="9"/>
  <c r="H4401" i="9"/>
  <c r="H4402" i="9"/>
  <c r="H4403" i="9"/>
  <c r="H4404" i="9"/>
  <c r="H4405" i="9"/>
  <c r="H4406" i="9"/>
  <c r="H4407" i="9"/>
  <c r="H4408" i="9"/>
  <c r="H4409" i="9"/>
  <c r="H4410" i="9"/>
  <c r="H4411" i="9"/>
  <c r="H4412" i="9"/>
  <c r="H4413" i="9"/>
  <c r="H4414" i="9"/>
  <c r="H4415" i="9"/>
  <c r="H4416" i="9"/>
  <c r="H4417" i="9"/>
  <c r="H4418" i="9"/>
  <c r="H4419" i="9"/>
  <c r="H4420" i="9"/>
  <c r="H4421" i="9"/>
  <c r="H4422" i="9"/>
  <c r="H4423" i="9"/>
  <c r="H4424" i="9"/>
  <c r="H4425" i="9"/>
  <c r="H4426" i="9"/>
  <c r="H4427" i="9"/>
  <c r="H4428" i="9"/>
  <c r="H4429" i="9"/>
  <c r="H4430" i="9"/>
  <c r="H4431" i="9"/>
  <c r="H4432" i="9"/>
  <c r="H4433" i="9"/>
  <c r="H4434" i="9"/>
  <c r="H4435" i="9"/>
  <c r="H4436" i="9"/>
  <c r="H4437" i="9"/>
  <c r="H4438" i="9"/>
  <c r="H4439" i="9"/>
  <c r="H4440" i="9"/>
  <c r="H4441" i="9"/>
  <c r="H4442" i="9"/>
  <c r="H4443" i="9"/>
  <c r="H4444" i="9"/>
  <c r="H4445" i="9"/>
  <c r="H4446" i="9"/>
  <c r="H4447" i="9"/>
  <c r="H4448" i="9"/>
  <c r="H4449" i="9"/>
  <c r="H4450" i="9"/>
  <c r="H4451" i="9"/>
  <c r="H4452" i="9"/>
  <c r="H4453" i="9"/>
  <c r="H4454" i="9"/>
  <c r="H4455" i="9"/>
  <c r="H4456" i="9"/>
  <c r="H4457" i="9"/>
  <c r="H4458" i="9"/>
  <c r="H4459" i="9"/>
  <c r="H4460" i="9"/>
  <c r="H4461" i="9"/>
  <c r="H4462" i="9"/>
  <c r="H4463" i="9"/>
  <c r="H4464" i="9"/>
  <c r="H4465" i="9"/>
  <c r="H4466" i="9"/>
  <c r="H4467" i="9"/>
  <c r="H4468" i="9"/>
  <c r="H4469" i="9"/>
  <c r="H4470" i="9"/>
  <c r="H4471" i="9"/>
  <c r="H4472" i="9"/>
  <c r="H4473" i="9"/>
  <c r="H4474" i="9"/>
  <c r="H4475" i="9"/>
  <c r="H4476" i="9"/>
  <c r="H4477" i="9"/>
  <c r="H4478" i="9"/>
  <c r="H4479" i="9"/>
  <c r="H4480" i="9"/>
  <c r="H4481" i="9"/>
  <c r="H4482" i="9"/>
  <c r="H4483" i="9"/>
  <c r="H4484" i="9"/>
  <c r="H4485" i="9"/>
  <c r="H4486" i="9"/>
  <c r="H4487" i="9"/>
  <c r="H4488" i="9"/>
  <c r="H4489" i="9"/>
  <c r="H4490" i="9"/>
  <c r="H4491" i="9"/>
  <c r="H4492" i="9"/>
  <c r="H4493" i="9"/>
  <c r="H4494" i="9"/>
  <c r="H4495" i="9"/>
  <c r="H4496" i="9"/>
  <c r="H4497" i="9"/>
  <c r="H4498" i="9"/>
  <c r="H4499" i="9"/>
  <c r="H4500" i="9"/>
  <c r="H4501" i="9"/>
  <c r="H4502" i="9"/>
  <c r="H4503" i="9"/>
  <c r="H4504" i="9"/>
  <c r="H4505" i="9"/>
  <c r="H4506" i="9"/>
  <c r="H4507" i="9"/>
  <c r="H4508" i="9"/>
  <c r="H4509" i="9"/>
  <c r="H4510" i="9"/>
  <c r="H4511" i="9"/>
  <c r="H4512" i="9"/>
  <c r="H4513" i="9"/>
  <c r="H4514" i="9"/>
  <c r="H4515" i="9"/>
  <c r="H4516" i="9"/>
  <c r="H4517" i="9"/>
  <c r="H4518" i="9"/>
  <c r="H4519" i="9"/>
  <c r="H4520" i="9"/>
  <c r="H4521" i="9"/>
  <c r="H4522" i="9"/>
  <c r="H4523" i="9"/>
  <c r="H4524" i="9"/>
  <c r="H4525" i="9"/>
  <c r="H4526" i="9"/>
  <c r="H4527" i="9"/>
  <c r="H4528" i="9"/>
  <c r="H4529" i="9"/>
  <c r="H4530" i="9"/>
  <c r="H4531" i="9"/>
  <c r="H4532" i="9"/>
  <c r="H4533" i="9"/>
  <c r="H4534" i="9"/>
  <c r="H4535" i="9"/>
  <c r="H4536" i="9"/>
  <c r="H4537" i="9"/>
  <c r="H4538" i="9"/>
  <c r="H4539" i="9"/>
  <c r="H4540" i="9"/>
  <c r="H4541" i="9"/>
  <c r="H4542" i="9"/>
  <c r="H4543" i="9"/>
  <c r="H4544" i="9"/>
  <c r="H4545" i="9"/>
  <c r="H4546" i="9"/>
  <c r="H4547" i="9"/>
  <c r="H4548" i="9"/>
  <c r="H4549" i="9"/>
  <c r="H4550" i="9"/>
  <c r="H4551" i="9"/>
  <c r="H4552" i="9"/>
  <c r="H4553" i="9"/>
  <c r="H4554" i="9"/>
  <c r="H4555" i="9"/>
  <c r="H4556" i="9"/>
  <c r="H4557" i="9"/>
  <c r="H4558" i="9"/>
  <c r="H4559" i="9"/>
  <c r="H4560" i="9"/>
  <c r="H4561" i="9"/>
  <c r="H4562" i="9"/>
  <c r="H4563" i="9"/>
  <c r="H4564" i="9"/>
  <c r="H4565" i="9"/>
  <c r="H4566" i="9"/>
  <c r="H4567" i="9"/>
  <c r="H4568" i="9"/>
  <c r="H4569" i="9"/>
  <c r="H4570" i="9"/>
  <c r="H4571" i="9"/>
  <c r="H4572" i="9"/>
  <c r="H4573" i="9"/>
  <c r="H4574" i="9"/>
  <c r="H4575" i="9"/>
  <c r="H4576" i="9"/>
  <c r="H4577" i="9"/>
  <c r="H4578" i="9"/>
  <c r="H4579" i="9"/>
  <c r="H4580" i="9"/>
  <c r="H4581" i="9"/>
  <c r="H4582" i="9"/>
  <c r="H4583" i="9"/>
  <c r="H4584" i="9"/>
  <c r="H4585" i="9"/>
  <c r="H4586" i="9"/>
  <c r="H4587" i="9"/>
  <c r="H4588" i="9"/>
  <c r="H4589" i="9"/>
  <c r="H4590" i="9"/>
  <c r="H4591" i="9"/>
  <c r="H4592" i="9"/>
  <c r="H4593" i="9"/>
  <c r="H4594" i="9"/>
  <c r="H4595" i="9"/>
  <c r="H4596" i="9"/>
  <c r="H4597" i="9"/>
  <c r="H4598" i="9"/>
  <c r="H4599" i="9"/>
  <c r="H4600" i="9"/>
  <c r="H4601" i="9"/>
  <c r="H4602" i="9"/>
  <c r="H4603" i="9"/>
  <c r="H4604" i="9"/>
  <c r="H4605" i="9"/>
  <c r="H4606" i="9"/>
  <c r="H4607" i="9"/>
  <c r="H4608" i="9"/>
  <c r="H4609" i="9"/>
  <c r="H4610" i="9"/>
  <c r="H4611" i="9"/>
  <c r="H4612" i="9"/>
  <c r="H4613" i="9"/>
  <c r="H4614" i="9"/>
  <c r="H4615" i="9"/>
  <c r="H4616" i="9"/>
  <c r="H4617" i="9"/>
  <c r="H4618" i="9"/>
  <c r="H4619" i="9"/>
  <c r="H4620" i="9"/>
  <c r="H4621" i="9"/>
  <c r="H4622" i="9"/>
  <c r="H4623" i="9"/>
  <c r="H4624" i="9"/>
  <c r="H4625" i="9"/>
  <c r="H4626" i="9"/>
  <c r="H4627" i="9"/>
  <c r="H4628" i="9"/>
  <c r="H4629" i="9"/>
  <c r="H4630" i="9"/>
  <c r="H4631" i="9"/>
  <c r="H4632" i="9"/>
  <c r="H4633" i="9"/>
  <c r="H4634" i="9"/>
  <c r="H4635" i="9"/>
  <c r="H4636" i="9"/>
  <c r="H4637" i="9"/>
  <c r="H4638" i="9"/>
  <c r="H4639" i="9"/>
  <c r="H4640" i="9"/>
  <c r="H4641" i="9"/>
  <c r="H4642" i="9"/>
  <c r="H4643" i="9"/>
  <c r="H4644" i="9"/>
  <c r="H4645" i="9"/>
  <c r="H4646" i="9"/>
  <c r="H4647" i="9"/>
  <c r="H4648" i="9"/>
  <c r="H4649" i="9"/>
  <c r="H4650" i="9"/>
  <c r="H4651" i="9"/>
  <c r="H4652" i="9"/>
  <c r="H4653" i="9"/>
  <c r="H4654" i="9"/>
  <c r="H4655" i="9"/>
  <c r="H4656" i="9"/>
  <c r="H4657" i="9"/>
  <c r="H4658" i="9"/>
  <c r="H4659" i="9"/>
  <c r="H4660" i="9"/>
  <c r="H4661" i="9"/>
  <c r="H4662" i="9"/>
  <c r="H4663" i="9"/>
  <c r="H4664" i="9"/>
  <c r="H4665" i="9"/>
  <c r="H4666" i="9"/>
  <c r="H4667" i="9"/>
  <c r="H4668" i="9"/>
  <c r="H4669" i="9"/>
  <c r="H4670" i="9"/>
  <c r="H4671" i="9"/>
  <c r="H4672" i="9"/>
  <c r="H4673" i="9"/>
  <c r="H4674" i="9"/>
  <c r="H4675" i="9"/>
  <c r="H4676" i="9"/>
  <c r="H4677" i="9"/>
  <c r="H4678" i="9"/>
  <c r="H4679" i="9"/>
  <c r="H4680" i="9"/>
  <c r="H4681" i="9"/>
  <c r="H4682" i="9"/>
  <c r="H4683" i="9"/>
  <c r="H4684" i="9"/>
  <c r="H4685" i="9"/>
  <c r="H4686" i="9"/>
  <c r="H4687" i="9"/>
  <c r="H4688" i="9"/>
  <c r="H4689" i="9"/>
  <c r="H4690" i="9"/>
  <c r="H4691" i="9"/>
  <c r="H4692" i="9"/>
  <c r="H4693" i="9"/>
  <c r="H4694" i="9"/>
  <c r="H4695" i="9"/>
  <c r="H4696" i="9"/>
  <c r="H4697" i="9"/>
  <c r="H4698" i="9"/>
  <c r="H4699" i="9"/>
  <c r="H4700" i="9"/>
  <c r="H4701" i="9"/>
  <c r="H4702" i="9"/>
  <c r="H4703" i="9"/>
  <c r="H4704" i="9"/>
  <c r="H4705" i="9"/>
  <c r="H4706" i="9"/>
  <c r="H4707" i="9"/>
  <c r="H4708" i="9"/>
  <c r="H4709" i="9"/>
  <c r="H4710" i="9"/>
  <c r="H4711" i="9"/>
  <c r="H4712" i="9"/>
  <c r="H4713" i="9"/>
  <c r="H4714" i="9"/>
  <c r="H4715" i="9"/>
  <c r="H4716" i="9"/>
  <c r="H4717" i="9"/>
  <c r="H4718" i="9"/>
  <c r="H4719" i="9"/>
  <c r="H4720" i="9"/>
  <c r="H4721" i="9"/>
  <c r="H4722" i="9"/>
  <c r="H4723" i="9"/>
  <c r="H4724" i="9"/>
  <c r="H4725" i="9"/>
  <c r="H4726" i="9"/>
  <c r="H4727" i="9"/>
  <c r="H4728" i="9"/>
  <c r="H4729" i="9"/>
  <c r="H4730" i="9"/>
  <c r="H4731" i="9"/>
  <c r="H4732" i="9"/>
  <c r="H4733" i="9"/>
  <c r="H4734" i="9"/>
  <c r="H4735" i="9"/>
  <c r="H4736" i="9"/>
  <c r="H4737" i="9"/>
  <c r="H4738" i="9"/>
  <c r="H4739" i="9"/>
  <c r="H4740" i="9"/>
  <c r="H4741" i="9"/>
  <c r="H4742" i="9"/>
  <c r="H4743" i="9"/>
  <c r="H4744" i="9"/>
  <c r="H4745" i="9"/>
  <c r="H4746" i="9"/>
  <c r="H4747" i="9"/>
  <c r="H4748" i="9"/>
  <c r="H4749" i="9"/>
  <c r="H4750" i="9"/>
  <c r="H4751" i="9"/>
  <c r="H4752" i="9"/>
  <c r="H4753" i="9"/>
  <c r="H4754" i="9"/>
  <c r="H4755" i="9"/>
  <c r="H4756" i="9"/>
  <c r="H4757" i="9"/>
  <c r="H4758" i="9"/>
  <c r="H4759" i="9"/>
  <c r="H4760" i="9"/>
  <c r="H4761" i="9"/>
  <c r="H4762" i="9"/>
  <c r="H4763" i="9"/>
  <c r="H4764" i="9"/>
  <c r="H4765" i="9"/>
  <c r="H4766" i="9"/>
  <c r="H4767" i="9"/>
  <c r="H4768" i="9"/>
  <c r="H4769" i="9"/>
  <c r="H4770" i="9"/>
  <c r="H4771" i="9"/>
  <c r="H4772" i="9"/>
  <c r="H4773" i="9"/>
  <c r="H4774" i="9"/>
  <c r="H4775" i="9"/>
  <c r="H4776" i="9"/>
  <c r="H4777" i="9"/>
  <c r="H4778" i="9"/>
  <c r="H4779" i="9"/>
  <c r="H4780" i="9"/>
  <c r="H4781" i="9"/>
  <c r="H4782" i="9"/>
  <c r="H4783" i="9"/>
  <c r="H4784" i="9"/>
  <c r="H4785" i="9"/>
  <c r="H4786" i="9"/>
  <c r="H4787" i="9"/>
  <c r="H4788" i="9"/>
  <c r="H4789" i="9"/>
  <c r="H4790" i="9"/>
  <c r="H4791" i="9"/>
  <c r="H4792" i="9"/>
  <c r="H4793" i="9"/>
  <c r="H4794" i="9"/>
  <c r="H4795" i="9"/>
  <c r="H4796" i="9"/>
  <c r="H4797" i="9"/>
  <c r="H4798" i="9"/>
  <c r="H4799" i="9"/>
  <c r="H4800" i="9"/>
  <c r="H4801" i="9"/>
  <c r="H4802" i="9"/>
  <c r="H4803" i="9"/>
  <c r="H4804" i="9"/>
  <c r="H4805" i="9"/>
  <c r="H4806" i="9"/>
  <c r="H4807" i="9"/>
  <c r="H4808" i="9"/>
  <c r="H4809" i="9"/>
  <c r="H4810" i="9"/>
  <c r="H4811" i="9"/>
  <c r="H4812" i="9"/>
  <c r="H4813" i="9"/>
  <c r="H4814" i="9"/>
  <c r="H4815" i="9"/>
  <c r="H4816" i="9"/>
  <c r="H4817" i="9"/>
  <c r="H4818" i="9"/>
  <c r="H4819" i="9"/>
  <c r="H4820" i="9"/>
  <c r="H4821" i="9"/>
  <c r="H4822" i="9"/>
  <c r="H4823" i="9"/>
  <c r="H4824" i="9"/>
  <c r="H4825" i="9"/>
  <c r="H4826" i="9"/>
  <c r="H4827" i="9"/>
  <c r="H4828" i="9"/>
  <c r="H4829" i="9"/>
  <c r="H4830" i="9"/>
  <c r="H4831" i="9"/>
  <c r="H4832" i="9"/>
  <c r="H4833" i="9"/>
  <c r="H4834" i="9"/>
  <c r="H4835" i="9"/>
  <c r="H4836" i="9"/>
  <c r="H4837" i="9"/>
  <c r="H4838" i="9"/>
  <c r="H4839" i="9"/>
  <c r="H4840" i="9"/>
  <c r="H4841" i="9"/>
  <c r="H4842" i="9"/>
  <c r="H4843" i="9"/>
  <c r="H4844" i="9"/>
  <c r="H4845" i="9"/>
  <c r="H4846" i="9"/>
  <c r="H4847" i="9"/>
  <c r="H4848" i="9"/>
  <c r="H4849" i="9"/>
  <c r="H4850" i="9"/>
  <c r="H4851" i="9"/>
  <c r="H4852" i="9"/>
  <c r="H4853" i="9"/>
  <c r="H4854" i="9"/>
  <c r="H4855" i="9"/>
  <c r="H4856" i="9"/>
  <c r="H4857" i="9"/>
  <c r="H4858" i="9"/>
  <c r="H4859" i="9"/>
  <c r="H4860" i="9"/>
  <c r="H4861" i="9"/>
  <c r="H4862" i="9"/>
  <c r="H4863" i="9"/>
  <c r="H4864" i="9"/>
  <c r="H4865" i="9"/>
  <c r="H4866" i="9"/>
  <c r="H4867" i="9"/>
  <c r="H4868" i="9"/>
  <c r="H4869" i="9"/>
  <c r="H4870" i="9"/>
  <c r="H4871" i="9"/>
  <c r="H4872" i="9"/>
  <c r="H4873" i="9"/>
  <c r="H4874" i="9"/>
  <c r="H4875" i="9"/>
  <c r="H4876" i="9"/>
  <c r="H4877" i="9"/>
  <c r="H4878" i="9"/>
  <c r="H4879" i="9"/>
  <c r="H4880" i="9"/>
  <c r="H4881" i="9"/>
  <c r="H4882" i="9"/>
  <c r="H4883" i="9"/>
  <c r="H4884" i="9"/>
  <c r="H4885" i="9"/>
  <c r="H4886" i="9"/>
  <c r="H4887" i="9"/>
  <c r="H4888" i="9"/>
  <c r="H4889" i="9"/>
  <c r="H4890" i="9"/>
  <c r="H4891" i="9"/>
  <c r="H4892" i="9"/>
  <c r="H4893" i="9"/>
  <c r="H4894" i="9"/>
  <c r="H4895" i="9"/>
  <c r="H4896" i="9"/>
  <c r="H4897" i="9"/>
  <c r="H4898" i="9"/>
  <c r="H4899" i="9"/>
  <c r="H4900" i="9"/>
  <c r="H4901" i="9"/>
  <c r="H4902" i="9"/>
  <c r="H4903" i="9"/>
  <c r="H4904" i="9"/>
  <c r="H4905" i="9"/>
  <c r="H4906" i="9"/>
  <c r="H4907" i="9"/>
  <c r="H4908" i="9"/>
  <c r="H4909" i="9"/>
  <c r="H4910" i="9"/>
  <c r="H4911" i="9"/>
  <c r="H4912" i="9"/>
  <c r="H4913" i="9"/>
  <c r="H4914" i="9"/>
  <c r="H4915" i="9"/>
  <c r="H4916" i="9"/>
  <c r="H4917" i="9"/>
  <c r="H4918" i="9"/>
  <c r="H4919" i="9"/>
  <c r="H4920" i="9"/>
  <c r="H4921" i="9"/>
  <c r="H4922" i="9"/>
  <c r="H4923" i="9"/>
  <c r="H4924" i="9"/>
  <c r="H4925" i="9"/>
  <c r="H4926" i="9"/>
  <c r="H4927" i="9"/>
  <c r="H4928" i="9"/>
  <c r="H4929" i="9"/>
  <c r="H4930" i="9"/>
  <c r="H4931" i="9"/>
  <c r="H4932" i="9"/>
  <c r="H4933" i="9"/>
  <c r="H4934" i="9"/>
  <c r="H4935" i="9"/>
  <c r="H4936" i="9"/>
  <c r="H4937" i="9"/>
  <c r="H4938" i="9"/>
  <c r="H4939" i="9"/>
  <c r="H4940" i="9"/>
  <c r="H4941" i="9"/>
  <c r="H4942" i="9"/>
  <c r="H4943" i="9"/>
  <c r="H4944" i="9"/>
  <c r="H4945" i="9"/>
  <c r="H4946" i="9"/>
  <c r="H4947" i="9"/>
  <c r="H4948" i="9"/>
  <c r="H4949" i="9"/>
  <c r="H4950" i="9"/>
  <c r="H4951" i="9"/>
  <c r="H4952" i="9"/>
  <c r="H4953" i="9"/>
  <c r="H4954" i="9"/>
  <c r="H4955" i="9"/>
  <c r="H4956" i="9"/>
  <c r="H4957" i="9"/>
  <c r="H4958" i="9"/>
  <c r="H4959" i="9"/>
  <c r="H4960" i="9"/>
  <c r="H4961" i="9"/>
  <c r="H4962" i="9"/>
  <c r="H4963" i="9"/>
  <c r="H4964" i="9"/>
  <c r="H4965" i="9"/>
  <c r="H4966" i="9"/>
  <c r="H4967" i="9"/>
  <c r="H4968" i="9"/>
  <c r="H4969" i="9"/>
  <c r="H4970" i="9"/>
  <c r="H4971" i="9"/>
  <c r="H4972" i="9"/>
  <c r="H4973" i="9"/>
  <c r="H4974" i="9"/>
  <c r="H4975" i="9"/>
  <c r="H4976" i="9"/>
  <c r="H4977" i="9"/>
  <c r="H4978" i="9"/>
  <c r="H4979" i="9"/>
  <c r="H4980" i="9"/>
  <c r="H4981" i="9"/>
  <c r="H4982" i="9"/>
  <c r="H4983" i="9"/>
  <c r="H4984" i="9"/>
  <c r="H4985" i="9"/>
  <c r="H4986" i="9"/>
  <c r="H4987" i="9"/>
  <c r="H4988" i="9"/>
  <c r="H4989" i="9"/>
  <c r="H4990" i="9"/>
  <c r="H4991" i="9"/>
  <c r="H4992" i="9"/>
  <c r="H4993" i="9"/>
  <c r="H4994" i="9"/>
  <c r="H4995" i="9"/>
  <c r="H4996" i="9"/>
  <c r="H4997" i="9"/>
  <c r="H4998" i="9"/>
  <c r="H4999" i="9"/>
  <c r="H5000" i="9"/>
  <c r="H5001" i="9"/>
  <c r="H5002" i="9"/>
  <c r="H5003" i="9"/>
  <c r="H5004" i="9"/>
  <c r="H5005" i="9"/>
  <c r="H5006" i="9"/>
  <c r="H5007" i="9"/>
  <c r="H5008" i="9"/>
  <c r="H5009" i="9"/>
  <c r="H5010" i="9"/>
  <c r="H5011" i="9"/>
  <c r="H5012" i="9"/>
  <c r="H5013" i="9"/>
  <c r="H5014" i="9"/>
  <c r="H5015" i="9"/>
  <c r="H5016" i="9"/>
  <c r="H5017" i="9"/>
  <c r="H5018" i="9"/>
  <c r="H5019" i="9"/>
  <c r="H5020" i="9"/>
  <c r="H5021" i="9"/>
  <c r="H5022" i="9"/>
  <c r="H5023" i="9"/>
  <c r="H5024" i="9"/>
  <c r="H5025" i="9"/>
  <c r="H5026" i="9"/>
  <c r="H5027" i="9"/>
  <c r="H5028" i="9"/>
  <c r="H5029" i="9"/>
  <c r="H5030" i="9"/>
  <c r="H5031" i="9"/>
  <c r="H5032" i="9"/>
  <c r="H5033" i="9"/>
  <c r="H5034" i="9"/>
  <c r="H5035" i="9"/>
  <c r="H5036" i="9"/>
  <c r="H5037" i="9"/>
  <c r="H5038" i="9"/>
  <c r="H5039" i="9"/>
  <c r="H5040" i="9"/>
  <c r="H5041" i="9"/>
  <c r="H5042" i="9"/>
  <c r="H5043" i="9"/>
  <c r="H5044" i="9"/>
  <c r="H5045" i="9"/>
  <c r="H5046" i="9"/>
  <c r="H5047" i="9"/>
  <c r="H5048" i="9"/>
  <c r="H5049" i="9"/>
  <c r="H5050" i="9"/>
  <c r="H5051" i="9"/>
  <c r="H5052" i="9"/>
  <c r="H5053" i="9"/>
  <c r="H5054" i="9"/>
  <c r="H5055" i="9"/>
  <c r="H5056" i="9"/>
  <c r="H5057" i="9"/>
  <c r="H5058" i="9"/>
  <c r="H5059" i="9"/>
  <c r="H5060" i="9"/>
  <c r="H5061" i="9"/>
  <c r="H5062" i="9"/>
  <c r="H5063" i="9"/>
  <c r="H5064" i="9"/>
  <c r="H5065" i="9"/>
  <c r="H5066" i="9"/>
  <c r="H5067" i="9"/>
  <c r="H5068" i="9"/>
  <c r="H5069" i="9"/>
  <c r="H5070" i="9"/>
  <c r="H5071" i="9"/>
  <c r="H5072" i="9"/>
  <c r="H5073" i="9"/>
  <c r="H5074" i="9"/>
  <c r="H5075" i="9"/>
  <c r="H5076" i="9"/>
  <c r="H5077" i="9"/>
  <c r="H5078" i="9"/>
  <c r="H5079" i="9"/>
  <c r="H5080" i="9"/>
  <c r="H5081" i="9"/>
  <c r="H5082" i="9"/>
  <c r="H5083" i="9"/>
  <c r="H5084" i="9"/>
  <c r="H5085" i="9"/>
  <c r="H5086" i="9"/>
  <c r="H5087" i="9"/>
  <c r="H5088" i="9"/>
  <c r="H5089" i="9"/>
  <c r="H5090" i="9"/>
  <c r="H5091" i="9"/>
  <c r="H5092" i="9"/>
  <c r="H5093" i="9"/>
  <c r="H5094" i="9"/>
  <c r="H5095" i="9"/>
  <c r="H5096" i="9"/>
  <c r="H5097" i="9"/>
  <c r="H5098" i="9"/>
  <c r="H5099" i="9"/>
  <c r="H5100" i="9"/>
  <c r="H5101" i="9"/>
  <c r="H5102" i="9"/>
  <c r="H5103" i="9"/>
  <c r="H5104" i="9"/>
  <c r="H5105" i="9"/>
  <c r="H5106" i="9"/>
  <c r="H5107" i="9"/>
  <c r="H5108" i="9"/>
  <c r="H5109" i="9"/>
  <c r="H5110" i="9"/>
  <c r="H5111" i="9"/>
  <c r="H5112" i="9"/>
  <c r="H5113" i="9"/>
  <c r="H5114" i="9"/>
  <c r="H5115" i="9"/>
  <c r="H5116" i="9"/>
  <c r="H5117" i="9"/>
  <c r="H5118" i="9"/>
  <c r="H5119" i="9"/>
  <c r="H5120" i="9"/>
  <c r="H5121" i="9"/>
  <c r="H5122" i="9"/>
  <c r="H5123" i="9"/>
  <c r="H5124" i="9"/>
  <c r="H5125" i="9"/>
  <c r="H5126" i="9"/>
  <c r="H5127" i="9"/>
  <c r="H5128" i="9"/>
  <c r="H5129" i="9"/>
  <c r="H5130" i="9"/>
  <c r="H5131" i="9"/>
  <c r="H5132" i="9"/>
  <c r="H5133" i="9"/>
  <c r="H5134" i="9"/>
  <c r="H5135" i="9"/>
  <c r="H5136" i="9"/>
  <c r="H5137" i="9"/>
  <c r="H5138" i="9"/>
  <c r="H5139" i="9"/>
  <c r="H5140" i="9"/>
  <c r="H5141" i="9"/>
  <c r="H5142" i="9"/>
  <c r="H5143" i="9"/>
  <c r="H5144" i="9"/>
  <c r="H5145" i="9"/>
  <c r="H5146" i="9"/>
  <c r="H5147" i="9"/>
  <c r="H5148" i="9"/>
  <c r="H5149" i="9"/>
  <c r="H5150" i="9"/>
  <c r="H5151" i="9"/>
  <c r="H5152" i="9"/>
  <c r="H5153" i="9"/>
  <c r="H5154" i="9"/>
  <c r="H5155" i="9"/>
  <c r="H5156" i="9"/>
  <c r="H5157" i="9"/>
  <c r="H5158" i="9"/>
  <c r="H5159" i="9"/>
  <c r="H5160" i="9"/>
  <c r="H5161" i="9"/>
  <c r="H5162" i="9"/>
  <c r="H5163" i="9"/>
  <c r="H5164" i="9"/>
  <c r="H5165" i="9"/>
  <c r="H5166" i="9"/>
  <c r="H5167" i="9"/>
  <c r="H5168" i="9"/>
  <c r="H5169" i="9"/>
  <c r="H5170" i="9"/>
  <c r="H5171" i="9"/>
  <c r="H5172" i="9"/>
  <c r="H5173" i="9"/>
  <c r="H5174" i="9"/>
  <c r="H5175" i="9"/>
  <c r="H5176" i="9"/>
  <c r="H5177" i="9"/>
  <c r="H5178" i="9"/>
  <c r="H5179" i="9"/>
  <c r="H5180" i="9"/>
  <c r="H5181" i="9"/>
  <c r="H5182" i="9"/>
  <c r="H5183" i="9"/>
  <c r="H5184" i="9"/>
  <c r="H5185" i="9"/>
  <c r="H5186" i="9"/>
  <c r="H5187" i="9"/>
  <c r="H5188" i="9"/>
  <c r="H5189" i="9"/>
  <c r="H5190" i="9"/>
  <c r="H5191" i="9"/>
  <c r="H5192" i="9"/>
  <c r="H5193" i="9"/>
  <c r="H5194" i="9"/>
  <c r="H5195" i="9"/>
  <c r="H5196" i="9"/>
  <c r="H5197" i="9"/>
  <c r="H5198" i="9"/>
  <c r="H5199" i="9"/>
  <c r="H5200" i="9"/>
  <c r="H5201" i="9"/>
  <c r="H5202" i="9"/>
  <c r="H5203" i="9"/>
  <c r="H5204" i="9"/>
  <c r="H5205" i="9"/>
  <c r="H5206" i="9"/>
  <c r="H5207" i="9"/>
  <c r="H5208" i="9"/>
  <c r="H5209" i="9"/>
  <c r="H5210" i="9"/>
  <c r="H5211" i="9"/>
  <c r="H5212" i="9"/>
  <c r="H5213" i="9"/>
  <c r="H5214" i="9"/>
  <c r="H5215" i="9"/>
  <c r="H5216" i="9"/>
  <c r="H5217" i="9"/>
  <c r="H5218" i="9"/>
  <c r="H5219" i="9"/>
  <c r="H5220" i="9"/>
  <c r="H5221" i="9"/>
  <c r="H5222" i="9"/>
  <c r="H5223" i="9"/>
  <c r="H5224" i="9"/>
  <c r="H5225" i="9"/>
  <c r="H5226" i="9"/>
  <c r="H5227" i="9"/>
  <c r="H5228" i="9"/>
  <c r="H5229" i="9"/>
  <c r="H5230" i="9"/>
  <c r="H5231" i="9"/>
  <c r="H5232" i="9"/>
  <c r="H5233" i="9"/>
  <c r="H5234" i="9"/>
  <c r="H5235" i="9"/>
  <c r="H5236" i="9"/>
  <c r="H5237" i="9"/>
  <c r="H5238" i="9"/>
  <c r="H5239" i="9"/>
  <c r="H5240" i="9"/>
  <c r="H5241" i="9"/>
  <c r="H5242" i="9"/>
  <c r="H5243" i="9"/>
  <c r="H5244" i="9"/>
  <c r="H5245" i="9"/>
  <c r="H5246" i="9"/>
  <c r="H5247" i="9"/>
  <c r="H5248" i="9"/>
  <c r="H5249" i="9"/>
  <c r="H5250" i="9"/>
  <c r="H5251" i="9"/>
  <c r="H5252" i="9"/>
  <c r="H5253" i="9"/>
  <c r="H5254" i="9"/>
  <c r="H5255" i="9"/>
  <c r="H5256" i="9"/>
  <c r="H5257" i="9"/>
  <c r="H5258" i="9"/>
  <c r="H5259" i="9"/>
  <c r="H5260" i="9"/>
  <c r="H5261" i="9"/>
  <c r="H5262" i="9"/>
  <c r="H5263" i="9"/>
  <c r="H5264" i="9"/>
  <c r="H5265" i="9"/>
  <c r="H5266" i="9"/>
  <c r="H5267" i="9"/>
  <c r="H5268" i="9"/>
  <c r="H5269" i="9"/>
  <c r="H5270" i="9"/>
  <c r="H5271" i="9"/>
  <c r="H5272" i="9"/>
  <c r="H5273" i="9"/>
  <c r="H5274" i="9"/>
  <c r="H5275" i="9"/>
  <c r="H5276" i="9"/>
  <c r="H5277" i="9"/>
  <c r="H5278" i="9"/>
  <c r="H5279" i="9"/>
  <c r="H5280" i="9"/>
  <c r="H5281" i="9"/>
  <c r="H5282" i="9"/>
  <c r="H5283" i="9"/>
  <c r="H5284" i="9"/>
  <c r="H5285" i="9"/>
  <c r="H5286" i="9"/>
  <c r="H5287" i="9"/>
  <c r="H5288" i="9"/>
  <c r="H5289" i="9"/>
  <c r="H5290" i="9"/>
  <c r="H5291" i="9"/>
  <c r="H5292" i="9"/>
  <c r="H5293" i="9"/>
  <c r="H5294" i="9"/>
  <c r="H5295" i="9"/>
  <c r="H5296" i="9"/>
  <c r="H5297" i="9"/>
  <c r="H5298" i="9"/>
  <c r="H5299" i="9"/>
  <c r="H5300" i="9"/>
  <c r="H5301" i="9"/>
  <c r="H5302" i="9"/>
  <c r="H5303" i="9"/>
  <c r="H5304" i="9"/>
  <c r="H5305" i="9"/>
  <c r="H5306" i="9"/>
  <c r="H5307" i="9"/>
  <c r="H5308" i="9"/>
  <c r="H5309" i="9"/>
  <c r="H5310" i="9"/>
  <c r="H5311" i="9"/>
  <c r="H5312" i="9"/>
  <c r="H5313" i="9"/>
  <c r="H5314" i="9"/>
  <c r="H5315" i="9"/>
  <c r="H5316" i="9"/>
  <c r="H5317" i="9"/>
  <c r="H5318" i="9"/>
  <c r="H5319" i="9"/>
  <c r="H5320" i="9"/>
  <c r="H5321" i="9"/>
  <c r="H5322" i="9"/>
  <c r="H5323" i="9"/>
  <c r="H5324" i="9"/>
  <c r="H5325" i="9"/>
  <c r="H5326" i="9"/>
  <c r="H5327" i="9"/>
  <c r="H5328" i="9"/>
  <c r="H5329" i="9"/>
  <c r="H5330" i="9"/>
  <c r="H5331" i="9"/>
  <c r="H5332" i="9"/>
  <c r="H5333" i="9"/>
  <c r="H5334" i="9"/>
  <c r="H5335" i="9"/>
  <c r="H5336" i="9"/>
  <c r="H5337" i="9"/>
  <c r="H5338" i="9"/>
  <c r="H5339" i="9"/>
  <c r="H5340" i="9"/>
  <c r="H5341" i="9"/>
  <c r="H5342" i="9"/>
  <c r="H5343" i="9"/>
  <c r="H5344" i="9"/>
  <c r="H5345" i="9"/>
  <c r="H5346" i="9"/>
  <c r="H5347" i="9"/>
  <c r="H5348" i="9"/>
  <c r="H5349" i="9"/>
  <c r="H5350" i="9"/>
  <c r="H5351" i="9"/>
  <c r="H5352" i="9"/>
  <c r="H5353" i="9"/>
  <c r="H5354" i="9"/>
  <c r="H5355" i="9"/>
  <c r="H5356" i="9"/>
  <c r="H5357" i="9"/>
  <c r="H5358" i="9"/>
  <c r="H5359" i="9"/>
  <c r="H5360" i="9"/>
  <c r="H5361" i="9"/>
  <c r="H5362" i="9"/>
  <c r="H5363" i="9"/>
  <c r="H5364" i="9"/>
  <c r="H5365" i="9"/>
  <c r="H5366" i="9"/>
  <c r="H5367" i="9"/>
  <c r="H5368" i="9"/>
  <c r="H5369" i="9"/>
  <c r="H5370" i="9"/>
  <c r="H5371" i="9"/>
  <c r="H5372" i="9"/>
  <c r="H5373" i="9"/>
  <c r="H5374" i="9"/>
  <c r="H5375" i="9"/>
  <c r="H5376" i="9"/>
  <c r="H5377" i="9"/>
  <c r="H5378" i="9"/>
  <c r="H5379" i="9"/>
  <c r="H5380" i="9"/>
  <c r="H5381" i="9"/>
  <c r="H5382" i="9"/>
  <c r="H5383" i="9"/>
  <c r="H5384" i="9"/>
  <c r="H5385" i="9"/>
  <c r="H5386" i="9"/>
  <c r="H5387" i="9"/>
  <c r="H5388" i="9"/>
  <c r="H5389" i="9"/>
  <c r="H5390" i="9"/>
  <c r="H5391" i="9"/>
  <c r="H5392" i="9"/>
  <c r="H5393" i="9"/>
  <c r="H5394" i="9"/>
  <c r="H5395" i="9"/>
  <c r="H5396" i="9"/>
  <c r="H5397" i="9"/>
  <c r="H5398" i="9"/>
  <c r="H5399" i="9"/>
  <c r="H5400" i="9"/>
  <c r="H5401" i="9"/>
  <c r="H5402" i="9"/>
  <c r="H5403" i="9"/>
  <c r="H5404" i="9"/>
  <c r="H5405" i="9"/>
  <c r="H5406" i="9"/>
  <c r="H5407" i="9"/>
  <c r="H5408" i="9"/>
  <c r="H5409" i="9"/>
  <c r="H5410" i="9"/>
  <c r="H5411" i="9"/>
  <c r="H5412" i="9"/>
  <c r="H5413" i="9"/>
  <c r="H5414" i="9"/>
  <c r="H5415" i="9"/>
  <c r="H5416" i="9"/>
  <c r="H5417" i="9"/>
  <c r="H5418" i="9"/>
  <c r="H5419" i="9"/>
  <c r="H5420" i="9"/>
  <c r="H5421" i="9"/>
  <c r="H5422" i="9"/>
  <c r="H5423" i="9"/>
  <c r="H5424" i="9"/>
  <c r="H5425" i="9"/>
  <c r="H5426" i="9"/>
  <c r="H5427" i="9"/>
  <c r="H5428" i="9"/>
  <c r="H5429" i="9"/>
  <c r="H5430" i="9"/>
  <c r="H5431" i="9"/>
  <c r="H5432" i="9"/>
  <c r="H5433" i="9"/>
  <c r="H5434" i="9"/>
  <c r="H5435" i="9"/>
  <c r="H5436" i="9"/>
  <c r="H5437" i="9"/>
  <c r="H5438" i="9"/>
  <c r="H5439" i="9"/>
  <c r="H5440" i="9"/>
  <c r="H5441" i="9"/>
  <c r="H5442" i="9"/>
  <c r="H5443" i="9"/>
  <c r="H5444" i="9"/>
  <c r="H5445" i="9"/>
  <c r="H5446" i="9"/>
  <c r="H5447" i="9"/>
  <c r="H5448" i="9"/>
  <c r="H5449" i="9"/>
  <c r="H5450" i="9"/>
  <c r="H5451" i="9"/>
  <c r="H5452" i="9"/>
  <c r="H5453" i="9"/>
  <c r="H5454" i="9"/>
  <c r="H5455" i="9"/>
  <c r="H5456" i="9"/>
  <c r="H5457" i="9"/>
  <c r="H5458" i="9"/>
  <c r="H5459" i="9"/>
  <c r="H5460" i="9"/>
  <c r="H5461" i="9"/>
  <c r="H5462" i="9"/>
  <c r="H5463" i="9"/>
  <c r="H5464" i="9"/>
  <c r="H5465" i="9"/>
  <c r="H5466" i="9"/>
  <c r="H5467" i="9"/>
  <c r="H5468" i="9"/>
  <c r="H5469" i="9"/>
  <c r="H5470" i="9"/>
  <c r="H5471" i="9"/>
  <c r="H5472" i="9"/>
  <c r="H5473" i="9"/>
  <c r="H5474" i="9"/>
  <c r="H5475" i="9"/>
  <c r="H5476" i="9"/>
  <c r="H5477" i="9"/>
  <c r="H5478" i="9"/>
  <c r="H5479" i="9"/>
  <c r="H5480" i="9"/>
  <c r="H5481" i="9"/>
  <c r="H5482" i="9"/>
  <c r="H5483" i="9"/>
  <c r="H5484" i="9"/>
  <c r="H5485" i="9"/>
  <c r="H5486" i="9"/>
  <c r="H5487" i="9"/>
  <c r="H5488" i="9"/>
  <c r="H5489" i="9"/>
  <c r="H5490" i="9"/>
  <c r="H5491" i="9"/>
  <c r="H5492" i="9"/>
  <c r="H5493" i="9"/>
  <c r="H5494" i="9"/>
  <c r="H5495" i="9"/>
  <c r="H5496" i="9"/>
  <c r="H5497" i="9"/>
  <c r="H5498" i="9"/>
  <c r="H5499" i="9"/>
  <c r="H5500" i="9"/>
  <c r="H5501" i="9"/>
  <c r="H5502" i="9"/>
  <c r="H5503" i="9"/>
  <c r="H5504" i="9"/>
  <c r="H5505" i="9"/>
  <c r="H5506" i="9"/>
  <c r="H5507" i="9"/>
  <c r="H5508" i="9"/>
  <c r="H5509" i="9"/>
  <c r="H5510" i="9"/>
  <c r="H5511" i="9"/>
  <c r="H5512" i="9"/>
  <c r="H5513" i="9"/>
  <c r="H5514" i="9"/>
  <c r="H5515" i="9"/>
  <c r="H5516" i="9"/>
  <c r="H5517" i="9"/>
  <c r="H5518" i="9"/>
  <c r="H5519" i="9"/>
  <c r="H5520" i="9"/>
  <c r="H5521" i="9"/>
  <c r="H5522" i="9"/>
  <c r="H5523" i="9"/>
  <c r="H5524" i="9"/>
  <c r="H5525" i="9"/>
  <c r="H5526" i="9"/>
  <c r="H5527" i="9"/>
  <c r="H5528" i="9"/>
  <c r="H5529" i="9"/>
  <c r="H5530" i="9"/>
  <c r="H5531" i="9"/>
  <c r="H5532" i="9"/>
  <c r="H5533" i="9"/>
  <c r="H5534" i="9"/>
  <c r="H5535" i="9"/>
  <c r="H5536" i="9"/>
  <c r="H5537" i="9"/>
  <c r="H5538" i="9"/>
  <c r="H5539" i="9"/>
  <c r="H5540" i="9"/>
  <c r="H5541" i="9"/>
  <c r="H5542" i="9"/>
  <c r="H5543" i="9"/>
  <c r="H5544" i="9"/>
  <c r="H5545" i="9"/>
  <c r="H5546" i="9"/>
  <c r="H5547" i="9"/>
  <c r="H5548" i="9"/>
  <c r="H5549" i="9"/>
  <c r="H5550" i="9"/>
  <c r="H5551" i="9"/>
  <c r="H5552" i="9"/>
  <c r="H5553" i="9"/>
  <c r="H5554" i="9"/>
  <c r="H5555" i="9"/>
  <c r="H5556" i="9"/>
  <c r="H5557" i="9"/>
  <c r="H5558" i="9"/>
  <c r="H5559" i="9"/>
  <c r="H5560" i="9"/>
  <c r="H5561" i="9"/>
  <c r="H5562" i="9"/>
  <c r="H5563" i="9"/>
  <c r="H5564" i="9"/>
  <c r="H5565" i="9"/>
  <c r="H5566" i="9"/>
  <c r="H5567" i="9"/>
  <c r="H5568" i="9"/>
  <c r="H5569" i="9"/>
  <c r="H5570" i="9"/>
  <c r="H5571" i="9"/>
  <c r="H5572" i="9"/>
  <c r="H5573" i="9"/>
  <c r="H5574" i="9"/>
  <c r="H5575" i="9"/>
  <c r="H5576" i="9"/>
  <c r="H5577" i="9"/>
  <c r="H5578" i="9"/>
  <c r="H5579" i="9"/>
  <c r="H5580" i="9"/>
  <c r="H5581" i="9"/>
  <c r="H5582" i="9"/>
  <c r="H5583" i="9"/>
  <c r="H5584" i="9"/>
  <c r="H5585" i="9"/>
  <c r="H5586" i="9"/>
  <c r="H5587" i="9"/>
  <c r="H5588" i="9"/>
  <c r="H5589" i="9"/>
  <c r="H5590" i="9"/>
  <c r="H5591" i="9"/>
  <c r="H5592" i="9"/>
  <c r="H5593" i="9"/>
  <c r="H5594" i="9"/>
  <c r="H5595" i="9"/>
  <c r="H5596" i="9"/>
  <c r="H5597" i="9"/>
  <c r="H5598" i="9"/>
  <c r="H5599" i="9"/>
  <c r="H5600" i="9"/>
  <c r="H5601" i="9"/>
  <c r="H5602" i="9"/>
  <c r="H5603" i="9"/>
  <c r="H5604" i="9"/>
  <c r="H5605" i="9"/>
  <c r="H5606" i="9"/>
  <c r="H5607" i="9"/>
  <c r="H5608" i="9"/>
  <c r="H5609" i="9"/>
  <c r="H5610" i="9"/>
  <c r="H5611" i="9"/>
  <c r="H5612" i="9"/>
  <c r="H5613" i="9"/>
  <c r="H5614" i="9"/>
  <c r="H5615" i="9"/>
  <c r="H5616" i="9"/>
  <c r="H5617" i="9"/>
  <c r="H5618" i="9"/>
  <c r="H5619" i="9"/>
  <c r="H5620" i="9"/>
  <c r="H5621" i="9"/>
  <c r="H5622" i="9"/>
  <c r="H5623" i="9"/>
  <c r="H5624" i="9"/>
  <c r="H5625" i="9"/>
  <c r="H5626" i="9"/>
  <c r="H5627" i="9"/>
  <c r="H5628" i="9"/>
  <c r="H5629" i="9"/>
  <c r="H5630" i="9"/>
  <c r="H5631" i="9"/>
  <c r="H5632" i="9"/>
  <c r="H5633" i="9"/>
  <c r="H5634" i="9"/>
  <c r="H5635" i="9"/>
  <c r="H5636" i="9"/>
  <c r="H5637" i="9"/>
  <c r="H5638" i="9"/>
  <c r="H5639" i="9"/>
  <c r="H5640" i="9"/>
  <c r="H5641" i="9"/>
  <c r="H5642" i="9"/>
  <c r="H5643" i="9"/>
  <c r="H5644" i="9"/>
  <c r="H5645" i="9"/>
  <c r="H5646" i="9"/>
  <c r="H5647" i="9"/>
  <c r="H5648" i="9"/>
  <c r="H5649" i="9"/>
  <c r="H5650" i="9"/>
  <c r="H5651" i="9"/>
  <c r="H5652" i="9"/>
  <c r="H5653" i="9"/>
  <c r="H5654" i="9"/>
  <c r="H5655" i="9"/>
  <c r="H5656" i="9"/>
  <c r="H5657" i="9"/>
  <c r="H5658" i="9"/>
  <c r="H5659" i="9"/>
  <c r="H5660" i="9"/>
  <c r="H5661" i="9"/>
  <c r="H5662" i="9"/>
  <c r="H5663" i="9"/>
  <c r="H5664" i="9"/>
  <c r="H5665" i="9"/>
  <c r="H5666" i="9"/>
  <c r="H5667" i="9"/>
  <c r="H5668" i="9"/>
  <c r="H5669" i="9"/>
  <c r="H5670" i="9"/>
  <c r="H5671" i="9"/>
  <c r="H5672" i="9"/>
  <c r="H5673" i="9"/>
  <c r="H5674" i="9"/>
  <c r="H5675" i="9"/>
  <c r="H5676" i="9"/>
  <c r="H5677" i="9"/>
  <c r="H5678" i="9"/>
  <c r="H5679" i="9"/>
  <c r="H5680" i="9"/>
  <c r="H5681" i="9"/>
  <c r="H5682" i="9"/>
  <c r="H5683" i="9"/>
  <c r="H5684" i="9"/>
  <c r="H5685" i="9"/>
  <c r="H5686" i="9"/>
  <c r="H5687" i="9"/>
  <c r="H5688" i="9"/>
  <c r="H5689" i="9"/>
  <c r="H5690" i="9"/>
  <c r="H5691" i="9"/>
  <c r="H5692" i="9"/>
  <c r="H5693" i="9"/>
  <c r="H5694" i="9"/>
  <c r="H5695" i="9"/>
  <c r="H5696" i="9"/>
  <c r="H5697" i="9"/>
  <c r="H5698" i="9"/>
  <c r="H5699" i="9"/>
  <c r="H5700" i="9"/>
  <c r="H5701" i="9"/>
  <c r="H5702" i="9"/>
  <c r="H5703" i="9"/>
  <c r="H5704" i="9"/>
  <c r="H5705" i="9"/>
  <c r="H5706" i="9"/>
  <c r="H5707" i="9"/>
  <c r="H5708" i="9"/>
  <c r="H5709" i="9"/>
  <c r="H5710" i="9"/>
  <c r="H5711" i="9"/>
  <c r="H5712" i="9"/>
  <c r="H5713" i="9"/>
  <c r="H5714" i="9"/>
  <c r="H5715" i="9"/>
  <c r="H5716" i="9"/>
  <c r="H5717" i="9"/>
  <c r="H5718" i="9"/>
  <c r="H5719" i="9"/>
  <c r="H5720" i="9"/>
  <c r="H5721" i="9"/>
  <c r="H5722" i="9"/>
  <c r="H5723" i="9"/>
  <c r="H5724" i="9"/>
  <c r="H5725" i="9"/>
  <c r="H5726" i="9"/>
  <c r="H5727" i="9"/>
  <c r="H5728" i="9"/>
  <c r="H5729" i="9"/>
  <c r="H5730" i="9"/>
  <c r="H5731" i="9"/>
  <c r="H5732" i="9"/>
  <c r="H5733" i="9"/>
  <c r="H5734" i="9"/>
  <c r="H5735" i="9"/>
  <c r="H5736" i="9"/>
  <c r="H5737" i="9"/>
  <c r="H5738" i="9"/>
  <c r="H5739" i="9"/>
  <c r="H5740" i="9"/>
  <c r="H5741" i="9"/>
  <c r="H5742" i="9"/>
  <c r="H5743" i="9"/>
  <c r="H5744" i="9"/>
  <c r="H5745" i="9"/>
  <c r="H5746" i="9"/>
  <c r="H5747" i="9"/>
  <c r="H5748" i="9"/>
  <c r="H5749" i="9"/>
  <c r="H5750" i="9"/>
  <c r="H5751" i="9"/>
  <c r="H5752" i="9"/>
  <c r="H5753" i="9"/>
  <c r="H5754" i="9"/>
  <c r="H5755" i="9"/>
  <c r="H5756" i="9"/>
  <c r="H5757" i="9"/>
  <c r="H5758" i="9"/>
  <c r="H5759" i="9"/>
  <c r="H5760" i="9"/>
  <c r="H5761" i="9"/>
  <c r="H5762" i="9"/>
  <c r="H5763" i="9"/>
  <c r="H5764" i="9"/>
  <c r="H5765" i="9"/>
  <c r="H5766" i="9"/>
  <c r="H5767" i="9"/>
  <c r="H5768" i="9"/>
  <c r="H5769" i="9"/>
  <c r="H5770" i="9"/>
  <c r="H5771" i="9"/>
  <c r="H5772" i="9"/>
  <c r="H5773" i="9"/>
  <c r="H5774" i="9"/>
  <c r="H5775" i="9"/>
  <c r="H5776" i="9"/>
  <c r="H5777" i="9"/>
  <c r="H5778" i="9"/>
  <c r="H5779" i="9"/>
  <c r="H5780" i="9"/>
  <c r="H5781" i="9"/>
  <c r="H5782" i="9"/>
  <c r="H5783" i="9"/>
  <c r="H5784" i="9"/>
  <c r="H5785" i="9"/>
  <c r="H5786" i="9"/>
  <c r="H5787" i="9"/>
  <c r="H5788" i="9"/>
  <c r="H5789" i="9"/>
  <c r="H5790" i="9"/>
  <c r="H5791" i="9"/>
  <c r="H5792" i="9"/>
  <c r="H5793" i="9"/>
  <c r="H5794" i="9"/>
  <c r="H5795" i="9"/>
  <c r="H5796" i="9"/>
  <c r="H5797" i="9"/>
  <c r="H5798" i="9"/>
  <c r="H5799" i="9"/>
  <c r="H5800" i="9"/>
  <c r="H5801" i="9"/>
  <c r="H5802" i="9"/>
  <c r="H5803" i="9"/>
  <c r="H5804" i="9"/>
  <c r="H5805" i="9"/>
  <c r="H5806" i="9"/>
  <c r="H5807" i="9"/>
  <c r="H5808" i="9"/>
  <c r="H5809" i="9"/>
  <c r="H5810" i="9"/>
  <c r="H5811" i="9"/>
  <c r="H5812" i="9"/>
  <c r="H5813" i="9"/>
  <c r="H5814" i="9"/>
  <c r="H5815" i="9"/>
  <c r="H5816" i="9"/>
  <c r="H5817" i="9"/>
  <c r="H5818" i="9"/>
  <c r="H5819" i="9"/>
  <c r="H5820" i="9"/>
  <c r="H5821" i="9"/>
  <c r="H5822" i="9"/>
  <c r="H5823" i="9"/>
  <c r="H5824" i="9"/>
  <c r="H5825" i="9"/>
  <c r="H5826" i="9"/>
  <c r="H5827" i="9"/>
  <c r="H5828" i="9"/>
  <c r="H5829" i="9"/>
  <c r="H5830" i="9"/>
  <c r="H5831" i="9"/>
  <c r="H5832" i="9"/>
  <c r="H5833" i="9"/>
  <c r="H5834" i="9"/>
  <c r="H5835" i="9"/>
  <c r="H5836" i="9"/>
  <c r="H5837" i="9"/>
  <c r="H5838" i="9"/>
  <c r="H5839" i="9"/>
  <c r="H5840" i="9"/>
  <c r="H5841" i="9"/>
  <c r="H5842" i="9"/>
  <c r="H5843" i="9"/>
  <c r="H5844" i="9"/>
  <c r="H5845" i="9"/>
  <c r="H5846" i="9"/>
  <c r="H5847" i="9"/>
  <c r="H5848" i="9"/>
  <c r="H5849" i="9"/>
  <c r="H5850" i="9"/>
  <c r="H5851" i="9"/>
  <c r="H5852" i="9"/>
  <c r="H5853" i="9"/>
  <c r="H5854" i="9"/>
  <c r="H5855" i="9"/>
  <c r="H5856" i="9"/>
  <c r="H5857" i="9"/>
  <c r="H5858" i="9"/>
  <c r="H5859" i="9"/>
  <c r="H5860" i="9"/>
  <c r="H5861" i="9"/>
  <c r="H5862" i="9"/>
  <c r="H5863" i="9"/>
  <c r="H5864" i="9"/>
  <c r="H5865" i="9"/>
  <c r="H5866" i="9"/>
  <c r="H5867" i="9"/>
  <c r="H5868" i="9"/>
  <c r="H5869" i="9"/>
  <c r="H5870" i="9"/>
  <c r="H5871" i="9"/>
  <c r="H5872" i="9"/>
  <c r="H5873" i="9"/>
  <c r="H5874" i="9"/>
  <c r="H5875" i="9"/>
  <c r="H5876" i="9"/>
  <c r="H5877" i="9"/>
  <c r="H5878" i="9"/>
  <c r="H5879" i="9"/>
  <c r="H5880" i="9"/>
  <c r="H5881" i="9"/>
  <c r="H5882" i="9"/>
  <c r="H5883" i="9"/>
  <c r="H5884" i="9"/>
  <c r="H5885" i="9"/>
  <c r="H5886" i="9"/>
  <c r="H5887" i="9"/>
  <c r="H5888" i="9"/>
  <c r="H5889" i="9"/>
  <c r="H5890" i="9"/>
  <c r="H5891" i="9"/>
  <c r="H5892" i="9"/>
  <c r="H5893" i="9"/>
  <c r="H5894" i="9"/>
  <c r="H5895" i="9"/>
  <c r="H5896" i="9"/>
  <c r="H5897" i="9"/>
  <c r="H5898" i="9"/>
  <c r="H5899" i="9"/>
  <c r="H5900" i="9"/>
  <c r="H5901" i="9"/>
  <c r="H5902" i="9"/>
  <c r="H5903" i="9"/>
  <c r="H5904" i="9"/>
  <c r="H5905" i="9"/>
  <c r="H5906" i="9"/>
  <c r="H5907" i="9"/>
  <c r="H5908" i="9"/>
  <c r="H5909" i="9"/>
  <c r="H5910" i="9"/>
  <c r="H5911" i="9"/>
  <c r="H5912" i="9"/>
  <c r="H5913" i="9"/>
  <c r="H5914" i="9"/>
  <c r="H5915" i="9"/>
  <c r="H5916" i="9"/>
  <c r="H5917" i="9"/>
  <c r="H5918" i="9"/>
  <c r="H5919" i="9"/>
  <c r="H5920" i="9"/>
  <c r="H5921" i="9"/>
  <c r="H5922" i="9"/>
  <c r="H5923" i="9"/>
  <c r="H5924" i="9"/>
  <c r="H5925" i="9"/>
  <c r="H5926" i="9"/>
  <c r="H5927" i="9"/>
  <c r="H5928" i="9"/>
  <c r="H5929" i="9"/>
  <c r="H5930" i="9"/>
  <c r="H5931" i="9"/>
  <c r="H5932" i="9"/>
  <c r="H5933" i="9"/>
  <c r="H5934" i="9"/>
  <c r="H5935" i="9"/>
  <c r="H5936" i="9"/>
  <c r="H5937" i="9"/>
  <c r="H5938" i="9"/>
  <c r="H5939" i="9"/>
  <c r="H5940" i="9"/>
  <c r="H5941" i="9"/>
  <c r="H5942" i="9"/>
  <c r="H5943" i="9"/>
  <c r="H5944" i="9"/>
  <c r="H5945" i="9"/>
  <c r="H5946" i="9"/>
  <c r="H5947" i="9"/>
  <c r="H5948" i="9"/>
  <c r="H5949" i="9"/>
  <c r="H5950" i="9"/>
  <c r="H5951" i="9"/>
  <c r="H5952" i="9"/>
  <c r="H5953" i="9"/>
  <c r="H5954" i="9"/>
  <c r="H5955" i="9"/>
  <c r="H5956" i="9"/>
  <c r="H5957" i="9"/>
  <c r="H5958" i="9"/>
  <c r="H5959" i="9"/>
  <c r="H5960" i="9"/>
  <c r="H5961" i="9"/>
  <c r="H5962" i="9"/>
  <c r="H5963" i="9"/>
  <c r="H5964" i="9"/>
  <c r="H5965" i="9"/>
  <c r="H5966" i="9"/>
  <c r="H5967" i="9"/>
  <c r="H5968" i="9"/>
  <c r="H5969" i="9"/>
  <c r="H5970" i="9"/>
  <c r="H5971" i="9"/>
  <c r="H5972" i="9"/>
  <c r="H5973" i="9"/>
  <c r="H5974" i="9"/>
  <c r="H5975" i="9"/>
  <c r="H5976" i="9"/>
  <c r="H5977" i="9"/>
  <c r="H5978" i="9"/>
  <c r="H5979" i="9"/>
  <c r="H5980" i="9"/>
  <c r="H5981" i="9"/>
  <c r="H5982" i="9"/>
  <c r="H5983" i="9"/>
  <c r="H5984" i="9"/>
  <c r="H5985" i="9"/>
  <c r="H5986" i="9"/>
  <c r="H5987" i="9"/>
  <c r="H5988" i="9"/>
  <c r="H5989" i="9"/>
  <c r="H5990" i="9"/>
  <c r="H5991" i="9"/>
  <c r="H5992" i="9"/>
  <c r="H5993" i="9"/>
  <c r="H5994" i="9"/>
  <c r="H5995" i="9"/>
  <c r="H5996" i="9"/>
  <c r="H5997" i="9"/>
  <c r="H5998" i="9"/>
  <c r="H5999" i="9"/>
  <c r="H6000" i="9"/>
  <c r="H6001" i="9"/>
  <c r="H6002" i="9"/>
  <c r="H6003" i="9"/>
  <c r="H6004" i="9"/>
  <c r="H6005" i="9"/>
  <c r="H6006" i="9"/>
  <c r="H6007" i="9"/>
  <c r="H6008" i="9"/>
  <c r="H6009" i="9"/>
  <c r="H6010" i="9"/>
  <c r="H6011" i="9"/>
  <c r="H6012" i="9"/>
  <c r="H6013" i="9"/>
  <c r="H6014" i="9"/>
  <c r="H6015" i="9"/>
  <c r="H6016" i="9"/>
  <c r="H6017" i="9"/>
  <c r="H6018" i="9"/>
  <c r="H6019" i="9"/>
  <c r="H6020" i="9"/>
  <c r="H6021" i="9"/>
  <c r="H6022" i="9"/>
  <c r="H6023" i="9"/>
  <c r="H6024" i="9"/>
  <c r="H6025" i="9"/>
  <c r="H6026" i="9"/>
  <c r="H6027" i="9"/>
  <c r="H6028" i="9"/>
  <c r="H6029" i="9"/>
  <c r="H6030" i="9"/>
  <c r="H6031" i="9"/>
  <c r="H6032" i="9"/>
  <c r="H6033" i="9"/>
  <c r="H6034" i="9"/>
  <c r="H6035" i="9"/>
  <c r="H6036" i="9"/>
  <c r="H6037" i="9"/>
  <c r="H6038" i="9"/>
  <c r="H6039" i="9"/>
  <c r="H6040" i="9"/>
  <c r="H6041" i="9"/>
  <c r="H6042" i="9"/>
  <c r="H6043" i="9"/>
  <c r="H6044" i="9"/>
  <c r="H6045" i="9"/>
  <c r="H6046" i="9"/>
  <c r="H6047" i="9"/>
  <c r="H6048" i="9"/>
  <c r="H6049" i="9"/>
  <c r="H6050" i="9"/>
  <c r="H6051" i="9"/>
  <c r="H6052" i="9"/>
  <c r="H6053" i="9"/>
  <c r="H6054" i="9"/>
  <c r="H6055" i="9"/>
  <c r="H6056" i="9"/>
  <c r="H6057" i="9"/>
  <c r="H6058" i="9"/>
  <c r="H6059" i="9"/>
  <c r="H6060" i="9"/>
  <c r="H6061" i="9"/>
  <c r="H6062" i="9"/>
  <c r="H6063" i="9"/>
  <c r="H6064" i="9"/>
  <c r="H6065" i="9"/>
  <c r="H6066" i="9"/>
  <c r="H6067" i="9"/>
  <c r="H6068" i="9"/>
  <c r="H6069" i="9"/>
  <c r="H6070" i="9"/>
  <c r="H6071" i="9"/>
  <c r="H6072" i="9"/>
  <c r="H6073" i="9"/>
  <c r="H6074" i="9"/>
  <c r="H6075" i="9"/>
  <c r="H6076" i="9"/>
  <c r="H6077" i="9"/>
  <c r="H6078" i="9"/>
  <c r="H6079" i="9"/>
  <c r="H6080" i="9"/>
  <c r="H6081" i="9"/>
  <c r="H6082" i="9"/>
  <c r="H6083" i="9"/>
  <c r="H6084" i="9"/>
  <c r="H6085" i="9"/>
  <c r="H6086" i="9"/>
  <c r="H6087" i="9"/>
  <c r="H6088" i="9"/>
  <c r="H6089" i="9"/>
  <c r="H6090" i="9"/>
  <c r="H6091" i="9"/>
  <c r="H6092" i="9"/>
  <c r="H6093" i="9"/>
  <c r="H6094" i="9"/>
  <c r="H6095" i="9"/>
  <c r="H6096" i="9"/>
  <c r="H6097" i="9"/>
  <c r="H6098" i="9"/>
  <c r="H6099" i="9"/>
  <c r="H6100" i="9"/>
  <c r="H6101" i="9"/>
  <c r="H6102" i="9"/>
  <c r="H6103" i="9"/>
  <c r="H6104" i="9"/>
  <c r="H6105" i="9"/>
  <c r="H6106" i="9"/>
  <c r="H6107" i="9"/>
  <c r="H6108" i="9"/>
  <c r="H6109" i="9"/>
  <c r="H6110" i="9"/>
  <c r="H6111" i="9"/>
  <c r="H6112" i="9"/>
  <c r="H6113" i="9"/>
  <c r="H6114" i="9"/>
  <c r="H6115" i="9"/>
  <c r="H6116" i="9"/>
  <c r="H6117" i="9"/>
  <c r="H6118" i="9"/>
  <c r="H6119" i="9"/>
  <c r="H6120" i="9"/>
  <c r="H6121" i="9"/>
  <c r="H6122" i="9"/>
  <c r="H6123" i="9"/>
  <c r="H6124" i="9"/>
  <c r="H6125" i="9"/>
  <c r="H6126" i="9"/>
  <c r="H6127" i="9"/>
  <c r="H6128" i="9"/>
  <c r="H6129" i="9"/>
  <c r="H6130" i="9"/>
  <c r="H6131" i="9"/>
  <c r="H6132" i="9"/>
  <c r="H6133" i="9"/>
  <c r="H6134" i="9"/>
  <c r="H6135" i="9"/>
  <c r="H6136" i="9"/>
  <c r="H6137" i="9"/>
  <c r="H6138" i="9"/>
  <c r="H6139" i="9"/>
  <c r="H6140" i="9"/>
  <c r="H6141" i="9"/>
  <c r="H6142" i="9"/>
  <c r="H6143" i="9"/>
  <c r="H6144" i="9"/>
  <c r="H6145" i="9"/>
  <c r="H6146" i="9"/>
  <c r="H6147" i="9"/>
  <c r="H6148" i="9"/>
  <c r="H6149" i="9"/>
  <c r="H6150" i="9"/>
  <c r="H6151" i="9"/>
  <c r="H6152" i="9"/>
  <c r="H6153" i="9"/>
  <c r="H6154" i="9"/>
  <c r="H6155" i="9"/>
  <c r="H6156" i="9"/>
  <c r="H6157" i="9"/>
  <c r="H6158" i="9"/>
  <c r="H6159" i="9"/>
  <c r="H6160" i="9"/>
  <c r="H6161" i="9"/>
  <c r="H6162" i="9"/>
  <c r="H6163" i="9"/>
  <c r="H6164" i="9"/>
  <c r="H6165" i="9"/>
  <c r="H6166" i="9"/>
  <c r="H6167" i="9"/>
  <c r="H6168" i="9"/>
  <c r="H6169" i="9"/>
  <c r="H6170" i="9"/>
  <c r="H6171" i="9"/>
  <c r="H6172" i="9"/>
  <c r="H6173" i="9"/>
  <c r="H6174" i="9"/>
  <c r="H6175" i="9"/>
  <c r="H6176" i="9"/>
  <c r="H6177" i="9"/>
  <c r="H6178" i="9"/>
  <c r="H6179" i="9"/>
  <c r="H6180" i="9"/>
  <c r="H6181" i="9"/>
  <c r="H6182" i="9"/>
  <c r="H6183" i="9"/>
  <c r="H6184" i="9"/>
  <c r="H6185" i="9"/>
  <c r="H6186" i="9"/>
  <c r="H6187" i="9"/>
  <c r="H6188" i="9"/>
  <c r="H6189" i="9"/>
  <c r="H6190" i="9"/>
  <c r="H6191" i="9"/>
  <c r="H6192" i="9"/>
  <c r="H6193" i="9"/>
  <c r="H6194" i="9"/>
  <c r="H6195" i="9"/>
  <c r="H6196" i="9"/>
  <c r="H6197" i="9"/>
  <c r="H6198" i="9"/>
  <c r="H6199" i="9"/>
  <c r="H6200" i="9"/>
  <c r="H6201" i="9"/>
  <c r="H6202" i="9"/>
  <c r="H6203" i="9"/>
  <c r="H6204" i="9"/>
  <c r="H6205" i="9"/>
  <c r="H6206" i="9"/>
  <c r="H6207" i="9"/>
  <c r="H6208" i="9"/>
  <c r="H6209" i="9"/>
  <c r="H6210" i="9"/>
  <c r="H6211" i="9"/>
  <c r="H6212" i="9"/>
  <c r="H6213" i="9"/>
  <c r="H6214" i="9"/>
  <c r="H6215" i="9"/>
  <c r="H6216" i="9"/>
  <c r="H6217" i="9"/>
  <c r="H6218" i="9"/>
  <c r="H6219" i="9"/>
  <c r="H6220" i="9"/>
  <c r="H6221" i="9"/>
  <c r="H6222" i="9"/>
  <c r="H6223" i="9"/>
  <c r="H6224" i="9"/>
  <c r="H6225" i="9"/>
  <c r="H6226" i="9"/>
  <c r="H6227" i="9"/>
  <c r="H6228" i="9"/>
  <c r="H6229" i="9"/>
  <c r="H6230" i="9"/>
  <c r="H6231" i="9"/>
  <c r="H6232" i="9"/>
  <c r="H6233" i="9"/>
  <c r="H6234" i="9"/>
  <c r="H6235" i="9"/>
  <c r="H6236" i="9"/>
  <c r="H6237" i="9"/>
  <c r="H6238" i="9"/>
  <c r="H6239" i="9"/>
  <c r="H6240" i="9"/>
  <c r="H6241" i="9"/>
  <c r="H6242" i="9"/>
  <c r="H6243" i="9"/>
  <c r="H6244" i="9"/>
  <c r="H6245" i="9"/>
  <c r="H6246" i="9"/>
  <c r="H6247" i="9"/>
  <c r="H6248" i="9"/>
  <c r="H6249" i="9"/>
  <c r="H6250" i="9"/>
  <c r="H6251" i="9"/>
  <c r="H6252" i="9"/>
  <c r="H6253" i="9"/>
  <c r="H6254" i="9"/>
  <c r="H6255" i="9"/>
  <c r="H6256" i="9"/>
  <c r="H6257" i="9"/>
  <c r="H6258" i="9"/>
  <c r="H6259" i="9"/>
  <c r="H6260" i="9"/>
  <c r="H6261" i="9"/>
  <c r="H6262" i="9"/>
  <c r="H6263" i="9"/>
  <c r="H6264" i="9"/>
  <c r="H6265" i="9"/>
  <c r="H6266" i="9"/>
  <c r="H6267" i="9"/>
  <c r="H6268" i="9"/>
  <c r="H6269" i="9"/>
  <c r="H6270" i="9"/>
  <c r="H6271" i="9"/>
  <c r="H6272" i="9"/>
  <c r="H6273" i="9"/>
  <c r="H6274" i="9"/>
  <c r="H6275" i="9"/>
  <c r="H6276" i="9"/>
  <c r="H6277" i="9"/>
  <c r="H6278" i="9"/>
  <c r="H6279" i="9"/>
  <c r="H6280" i="9"/>
  <c r="H6281" i="9"/>
  <c r="H6282" i="9"/>
  <c r="H6283" i="9"/>
  <c r="H6284" i="9"/>
  <c r="H6285" i="9"/>
  <c r="H6286" i="9"/>
  <c r="H6287" i="9"/>
  <c r="H6288" i="9"/>
  <c r="H6289" i="9"/>
  <c r="H6290" i="9"/>
  <c r="H6291" i="9"/>
  <c r="H6292" i="9"/>
  <c r="H6293" i="9"/>
  <c r="H6294" i="9"/>
  <c r="H6295" i="9"/>
  <c r="H6296" i="9"/>
  <c r="H6297" i="9"/>
  <c r="H6298" i="9"/>
  <c r="H6299" i="9"/>
  <c r="H6300" i="9"/>
  <c r="H6301" i="9"/>
  <c r="H6302" i="9"/>
  <c r="H6303" i="9"/>
  <c r="H6304" i="9"/>
  <c r="H6305" i="9"/>
  <c r="H6306" i="9"/>
  <c r="H6307" i="9"/>
  <c r="H6308" i="9"/>
  <c r="H6309" i="9"/>
  <c r="H6310" i="9"/>
  <c r="H6311" i="9"/>
  <c r="H6312" i="9"/>
  <c r="H6313" i="9"/>
  <c r="H6314" i="9"/>
  <c r="H6315" i="9"/>
  <c r="H6316" i="9"/>
  <c r="H6317" i="9"/>
  <c r="H6318" i="9"/>
  <c r="H6319" i="9"/>
  <c r="H6320" i="9"/>
  <c r="H6321" i="9"/>
  <c r="H6322" i="9"/>
  <c r="H6323" i="9"/>
  <c r="H6324" i="9"/>
  <c r="H6325" i="9"/>
  <c r="H6326" i="9"/>
  <c r="H6327" i="9"/>
  <c r="H6328" i="9"/>
  <c r="H6329" i="9"/>
  <c r="H6330" i="9"/>
  <c r="H6331" i="9"/>
  <c r="H6332" i="9"/>
  <c r="H6333" i="9"/>
  <c r="H6334" i="9"/>
  <c r="H6335" i="9"/>
  <c r="H6336" i="9"/>
  <c r="H6337" i="9"/>
  <c r="H6338" i="9"/>
  <c r="H6339" i="9"/>
  <c r="H6340" i="9"/>
  <c r="H6341" i="9"/>
  <c r="H6342" i="9"/>
  <c r="H6343" i="9"/>
  <c r="H6344" i="9"/>
  <c r="H6345" i="9"/>
  <c r="H6346" i="9"/>
  <c r="H6347" i="9"/>
  <c r="H6348" i="9"/>
  <c r="H6349" i="9"/>
  <c r="H6350" i="9"/>
  <c r="H6351" i="9"/>
  <c r="H6352" i="9"/>
  <c r="H6353" i="9"/>
  <c r="H6354" i="9"/>
  <c r="H6355" i="9"/>
  <c r="H6356" i="9"/>
  <c r="H6357" i="9"/>
  <c r="H6358" i="9"/>
  <c r="H6359" i="9"/>
  <c r="H6360" i="9"/>
  <c r="H6361" i="9"/>
  <c r="H6362" i="9"/>
  <c r="H6363" i="9"/>
  <c r="H6364" i="9"/>
  <c r="H6365" i="9"/>
  <c r="H6366" i="9"/>
  <c r="H6367" i="9"/>
  <c r="H6368" i="9"/>
  <c r="H6369" i="9"/>
  <c r="H6370" i="9"/>
  <c r="H6371" i="9"/>
  <c r="H6372" i="9"/>
  <c r="H6373" i="9"/>
  <c r="H6374" i="9"/>
  <c r="H6375" i="9"/>
  <c r="H6376" i="9"/>
  <c r="H6377" i="9"/>
  <c r="H6378" i="9"/>
  <c r="H6379" i="9"/>
  <c r="H6380" i="9"/>
  <c r="H6381" i="9"/>
  <c r="H6382" i="9"/>
  <c r="H6383" i="9"/>
  <c r="H6384" i="9"/>
  <c r="H6385" i="9"/>
  <c r="H6386" i="9"/>
  <c r="H6387" i="9"/>
  <c r="H6388" i="9"/>
  <c r="H6389" i="9"/>
  <c r="H6390" i="9"/>
  <c r="H6391" i="9"/>
  <c r="H6392" i="9"/>
  <c r="H6393" i="9"/>
  <c r="H6394" i="9"/>
  <c r="H6395" i="9"/>
  <c r="H6396" i="9"/>
  <c r="H6397" i="9"/>
  <c r="H6398" i="9"/>
  <c r="H6399" i="9"/>
  <c r="H6400" i="9"/>
  <c r="H6401" i="9"/>
  <c r="H6402" i="9"/>
  <c r="H6403" i="9"/>
  <c r="H6404" i="9"/>
  <c r="H6405" i="9"/>
  <c r="H6406" i="9"/>
  <c r="H6407" i="9"/>
  <c r="H6408" i="9"/>
  <c r="H6409" i="9"/>
  <c r="H6410" i="9"/>
  <c r="H6411" i="9"/>
  <c r="H6412" i="9"/>
  <c r="H6413" i="9"/>
  <c r="H6414" i="9"/>
  <c r="H6415" i="9"/>
  <c r="H6416" i="9"/>
  <c r="H6417" i="9"/>
  <c r="H6418" i="9"/>
  <c r="H6419" i="9"/>
  <c r="H6420" i="9"/>
  <c r="H6421" i="9"/>
  <c r="H6422" i="9"/>
  <c r="H6423" i="9"/>
  <c r="H6424" i="9"/>
  <c r="H6425" i="9"/>
  <c r="H6426" i="9"/>
  <c r="H6427" i="9"/>
  <c r="H6428" i="9"/>
  <c r="H6429" i="9"/>
  <c r="H6430" i="9"/>
  <c r="H6431" i="9"/>
  <c r="H6432" i="9"/>
  <c r="H6433" i="9"/>
  <c r="H6434" i="9"/>
  <c r="H6435" i="9"/>
  <c r="H6436" i="9"/>
  <c r="H6437" i="9"/>
  <c r="H6438" i="9"/>
  <c r="H6439" i="9"/>
  <c r="H6440" i="9"/>
  <c r="H6441" i="9"/>
  <c r="H6442" i="9"/>
  <c r="H6443" i="9"/>
  <c r="H6444" i="9"/>
  <c r="H6445" i="9"/>
  <c r="H6446" i="9"/>
  <c r="H6447" i="9"/>
  <c r="H6448" i="9"/>
  <c r="H6449" i="9"/>
  <c r="H6450" i="9"/>
  <c r="H6451" i="9"/>
  <c r="H6452" i="9"/>
  <c r="H6453" i="9"/>
  <c r="H6454" i="9"/>
  <c r="H6455" i="9"/>
  <c r="H6456" i="9"/>
  <c r="H6457" i="9"/>
  <c r="H6458" i="9"/>
  <c r="H6459" i="9"/>
  <c r="H6460" i="9"/>
  <c r="H6461" i="9"/>
  <c r="H6462" i="9"/>
  <c r="H6463" i="9"/>
  <c r="H6464" i="9"/>
  <c r="H6465" i="9"/>
  <c r="H6466" i="9"/>
  <c r="H6467" i="9"/>
  <c r="H6468" i="9"/>
  <c r="H6469" i="9"/>
  <c r="H6470" i="9"/>
  <c r="H6471" i="9"/>
  <c r="H6472" i="9"/>
  <c r="H6473" i="9"/>
  <c r="H6474" i="9"/>
  <c r="H6475" i="9"/>
  <c r="H6476" i="9"/>
  <c r="H6477" i="9"/>
  <c r="H6478" i="9"/>
  <c r="H6479" i="9"/>
  <c r="H6480" i="9"/>
  <c r="H6481" i="9"/>
  <c r="H6482" i="9"/>
  <c r="H6483" i="9"/>
  <c r="H6484" i="9"/>
  <c r="H6485" i="9"/>
  <c r="H6486" i="9"/>
  <c r="H6487" i="9"/>
  <c r="H6488" i="9"/>
  <c r="H6489" i="9"/>
  <c r="H6490" i="9"/>
  <c r="H6491" i="9"/>
  <c r="H6492" i="9"/>
  <c r="H6493" i="9"/>
  <c r="H6494" i="9"/>
  <c r="H6495" i="9"/>
  <c r="H6496" i="9"/>
  <c r="H6497" i="9"/>
  <c r="H6498" i="9"/>
  <c r="H6499" i="9"/>
  <c r="H6500" i="9"/>
  <c r="H6501" i="9"/>
  <c r="H6502" i="9"/>
  <c r="H6503" i="9"/>
  <c r="H6504" i="9"/>
  <c r="H6505" i="9"/>
  <c r="H6506" i="9"/>
  <c r="H6507" i="9"/>
  <c r="H6508" i="9"/>
  <c r="H6509" i="9"/>
  <c r="H6510" i="9"/>
  <c r="H6511" i="9"/>
  <c r="H6512" i="9"/>
  <c r="H6513" i="9"/>
  <c r="H6514" i="9"/>
  <c r="H6515" i="9"/>
  <c r="H6516" i="9"/>
  <c r="H6517" i="9"/>
  <c r="H6518" i="9"/>
  <c r="H6519" i="9"/>
  <c r="H6520" i="9"/>
  <c r="H6521" i="9"/>
  <c r="H6522" i="9"/>
  <c r="H6523" i="9"/>
  <c r="H6524" i="9"/>
  <c r="H6525" i="9"/>
  <c r="H6526" i="9"/>
  <c r="H6527" i="9"/>
  <c r="H6528" i="9"/>
  <c r="H6529" i="9"/>
  <c r="H6530" i="9"/>
  <c r="H6531" i="9"/>
  <c r="H6532" i="9"/>
  <c r="H6533" i="9"/>
  <c r="H6534" i="9"/>
  <c r="H6535" i="9"/>
  <c r="H6536" i="9"/>
  <c r="H6537" i="9"/>
  <c r="H6538" i="9"/>
  <c r="H6539" i="9"/>
  <c r="H6540" i="9"/>
  <c r="H6541" i="9"/>
  <c r="H6542" i="9"/>
  <c r="H6543" i="9"/>
  <c r="H6544" i="9"/>
  <c r="H6545" i="9"/>
  <c r="H6546" i="9"/>
  <c r="H6547" i="9"/>
  <c r="H6548" i="9"/>
  <c r="H6549" i="9"/>
  <c r="H6550" i="9"/>
  <c r="H6551" i="9"/>
  <c r="H6552" i="9"/>
  <c r="H6553" i="9"/>
  <c r="H6554" i="9"/>
  <c r="H6555" i="9"/>
  <c r="H6556" i="9"/>
  <c r="H6557" i="9"/>
  <c r="H6558" i="9"/>
  <c r="H6559" i="9"/>
  <c r="H6560" i="9"/>
  <c r="H6561" i="9"/>
  <c r="H6562" i="9"/>
  <c r="H6563" i="9"/>
  <c r="H6564" i="9"/>
  <c r="H6565" i="9"/>
  <c r="H6566" i="9"/>
  <c r="H6567" i="9"/>
  <c r="H6568" i="9"/>
  <c r="H6569" i="9"/>
  <c r="H6570" i="9"/>
  <c r="H6571" i="9"/>
  <c r="H6572" i="9"/>
  <c r="H6573" i="9"/>
  <c r="H6574" i="9"/>
  <c r="H6575" i="9"/>
  <c r="H6576" i="9"/>
  <c r="H6577" i="9"/>
  <c r="H6578" i="9"/>
  <c r="H6579" i="9"/>
  <c r="H6580" i="9"/>
  <c r="H6581" i="9"/>
  <c r="H6582" i="9"/>
  <c r="H6583" i="9"/>
  <c r="H6584" i="9"/>
  <c r="H6585" i="9"/>
  <c r="H6586" i="9"/>
  <c r="H6587" i="9"/>
  <c r="H6588" i="9"/>
  <c r="H6589" i="9"/>
  <c r="H6590" i="9"/>
  <c r="H6591" i="9"/>
  <c r="H6592" i="9"/>
  <c r="H6593" i="9"/>
  <c r="H6594" i="9"/>
  <c r="H6595" i="9"/>
  <c r="H6596" i="9"/>
  <c r="H6597" i="9"/>
  <c r="H6598" i="9"/>
  <c r="H6599" i="9"/>
  <c r="H6600" i="9"/>
  <c r="H6601" i="9"/>
  <c r="H6602" i="9"/>
  <c r="H6603" i="9"/>
  <c r="H6604" i="9"/>
  <c r="H6605" i="9"/>
  <c r="H6606" i="9"/>
  <c r="H6607" i="9"/>
  <c r="H6608" i="9"/>
  <c r="H6609" i="9"/>
  <c r="H6610" i="9"/>
  <c r="H6611" i="9"/>
  <c r="H6612" i="9"/>
  <c r="H6613" i="9"/>
  <c r="H6614" i="9"/>
  <c r="H6615" i="9"/>
  <c r="H6616" i="9"/>
  <c r="H6617" i="9"/>
  <c r="H6618" i="9"/>
  <c r="H6619" i="9"/>
  <c r="H6620" i="9"/>
  <c r="H6621" i="9"/>
  <c r="H6622" i="9"/>
  <c r="H6623" i="9"/>
  <c r="H6624" i="9"/>
  <c r="H6625" i="9"/>
  <c r="H6626" i="9"/>
  <c r="H6627" i="9"/>
  <c r="H6628" i="9"/>
  <c r="H6629" i="9"/>
  <c r="H6630" i="9"/>
  <c r="H6631" i="9"/>
  <c r="H6632" i="9"/>
  <c r="H6633" i="9"/>
  <c r="H6634" i="9"/>
  <c r="H6635" i="9"/>
  <c r="H6636" i="9"/>
  <c r="H6637" i="9"/>
  <c r="H6638" i="9"/>
  <c r="H6639" i="9"/>
  <c r="H6640" i="9"/>
  <c r="H6641" i="9"/>
  <c r="H6642" i="9"/>
  <c r="H6643" i="9"/>
  <c r="H6644" i="9"/>
  <c r="H6645" i="9"/>
  <c r="H6646" i="9"/>
  <c r="H6647" i="9"/>
  <c r="H6648" i="9"/>
  <c r="H6649" i="9"/>
  <c r="H6650" i="9"/>
  <c r="H6651" i="9"/>
  <c r="H6652" i="9"/>
  <c r="H6653" i="9"/>
  <c r="H6654" i="9"/>
  <c r="H6655" i="9"/>
  <c r="H6656" i="9"/>
  <c r="H6657" i="9"/>
  <c r="H6658" i="9"/>
  <c r="H6659" i="9"/>
  <c r="H6660" i="9"/>
  <c r="H6661" i="9"/>
  <c r="H6662" i="9"/>
  <c r="H6663" i="9"/>
  <c r="H6664" i="9"/>
  <c r="H6665" i="9"/>
  <c r="H6666" i="9"/>
  <c r="H6667" i="9"/>
  <c r="H6668" i="9"/>
  <c r="H6669" i="9"/>
  <c r="H6670" i="9"/>
  <c r="H6671" i="9"/>
  <c r="H6672" i="9"/>
  <c r="H6673" i="9"/>
  <c r="H6674" i="9"/>
  <c r="H6675" i="9"/>
  <c r="H6676" i="9"/>
  <c r="H6677" i="9"/>
  <c r="H6678" i="9"/>
  <c r="H6679" i="9"/>
  <c r="H6680" i="9"/>
  <c r="H6681" i="9"/>
  <c r="H6682" i="9"/>
  <c r="H6683" i="9"/>
  <c r="H6684" i="9"/>
  <c r="H6685" i="9"/>
  <c r="H6686" i="9"/>
  <c r="H6687" i="9"/>
  <c r="H6688" i="9"/>
  <c r="H6689" i="9"/>
  <c r="H6690" i="9"/>
  <c r="H6691" i="9"/>
  <c r="H6692" i="9"/>
  <c r="H6693" i="9"/>
  <c r="H6694" i="9"/>
  <c r="H6695" i="9"/>
  <c r="H6696" i="9"/>
  <c r="H6697" i="9"/>
  <c r="H6698" i="9"/>
  <c r="H6699" i="9"/>
  <c r="H6700" i="9"/>
  <c r="H6701" i="9"/>
  <c r="H6702" i="9"/>
  <c r="H6703" i="9"/>
  <c r="H6704" i="9"/>
  <c r="H6705" i="9"/>
  <c r="H6706" i="9"/>
  <c r="H6707" i="9"/>
  <c r="H6708" i="9"/>
  <c r="H6709" i="9"/>
  <c r="H6710" i="9"/>
  <c r="H6711" i="9"/>
  <c r="H6712" i="9"/>
  <c r="H6713" i="9"/>
  <c r="H6714" i="9"/>
  <c r="H6715" i="9"/>
  <c r="H6716" i="9"/>
  <c r="H6717" i="9"/>
  <c r="H6718" i="9"/>
  <c r="H6719" i="9"/>
  <c r="H6720" i="9"/>
  <c r="H6721" i="9"/>
  <c r="H6722" i="9"/>
  <c r="H6723" i="9"/>
  <c r="H6724" i="9"/>
  <c r="H6725" i="9"/>
  <c r="H6726" i="9"/>
  <c r="H6727" i="9"/>
  <c r="H6728" i="9"/>
  <c r="H6729" i="9"/>
  <c r="H6730" i="9"/>
  <c r="H6731" i="9"/>
  <c r="H6732" i="9"/>
  <c r="H6733" i="9"/>
  <c r="H6734" i="9"/>
  <c r="H6735" i="9"/>
  <c r="H6736" i="9"/>
  <c r="H6737" i="9"/>
  <c r="H6738" i="9"/>
  <c r="H6739" i="9"/>
  <c r="H6740" i="9"/>
  <c r="H6741" i="9"/>
  <c r="H6742" i="9"/>
  <c r="H6743" i="9"/>
  <c r="H6744" i="9"/>
  <c r="H6745" i="9"/>
  <c r="H6746" i="9"/>
  <c r="H6747" i="9"/>
  <c r="H6748" i="9"/>
  <c r="H6749" i="9"/>
  <c r="H6750" i="9"/>
  <c r="H6751" i="9"/>
  <c r="H6752" i="9"/>
  <c r="H6753" i="9"/>
  <c r="H6754" i="9"/>
  <c r="H6755" i="9"/>
  <c r="H6756" i="9"/>
  <c r="H6757" i="9"/>
  <c r="H6758" i="9"/>
  <c r="H6759" i="9"/>
  <c r="H6760" i="9"/>
  <c r="H6761" i="9"/>
  <c r="H6762" i="9"/>
  <c r="H6763" i="9"/>
  <c r="H6764" i="9"/>
  <c r="H6765" i="9"/>
  <c r="H6766" i="9"/>
  <c r="H6767" i="9"/>
  <c r="H6768" i="9"/>
  <c r="H6769" i="9"/>
  <c r="H6770" i="9"/>
  <c r="H6771" i="9"/>
  <c r="H6772" i="9"/>
  <c r="H6773" i="9"/>
  <c r="H6774" i="9"/>
  <c r="H6775" i="9"/>
  <c r="H6776" i="9"/>
  <c r="H6777" i="9"/>
  <c r="H6778" i="9"/>
  <c r="H6779" i="9"/>
  <c r="H6780" i="9"/>
  <c r="H6781" i="9"/>
  <c r="H6782" i="9"/>
  <c r="H6783" i="9"/>
  <c r="H6784" i="9"/>
  <c r="H6785" i="9"/>
  <c r="H6786" i="9"/>
  <c r="H6787" i="9"/>
  <c r="H6788" i="9"/>
  <c r="H6789" i="9"/>
  <c r="H6790" i="9"/>
  <c r="H6791" i="9"/>
  <c r="H6792" i="9"/>
  <c r="H6793" i="9"/>
  <c r="H6794" i="9"/>
  <c r="H6795" i="9"/>
  <c r="H6796" i="9"/>
  <c r="H6797" i="9"/>
  <c r="H6798" i="9"/>
  <c r="H6799" i="9"/>
  <c r="H6800" i="9"/>
  <c r="H6801" i="9"/>
  <c r="H6802" i="9"/>
  <c r="H6803" i="9"/>
  <c r="H6804" i="9"/>
  <c r="H6805" i="9"/>
  <c r="H6806" i="9"/>
  <c r="H6807" i="9"/>
  <c r="H6808" i="9"/>
  <c r="H6809" i="9"/>
  <c r="H6810" i="9"/>
  <c r="H6811" i="9"/>
  <c r="H6812" i="9"/>
  <c r="H6813" i="9"/>
  <c r="H6814" i="9"/>
  <c r="H6815" i="9"/>
  <c r="H6816" i="9"/>
  <c r="H6817" i="9"/>
  <c r="H6818" i="9"/>
  <c r="H6819" i="9"/>
  <c r="H6820" i="9"/>
  <c r="H6821" i="9"/>
  <c r="H6822" i="9"/>
  <c r="H6823" i="9"/>
  <c r="H6824" i="9"/>
  <c r="H6825" i="9"/>
  <c r="H6826" i="9"/>
  <c r="H6827" i="9"/>
  <c r="H6828" i="9"/>
  <c r="H6829" i="9"/>
  <c r="H6830" i="9"/>
  <c r="H6831" i="9"/>
  <c r="H6832" i="9"/>
  <c r="H6833" i="9"/>
  <c r="H6834" i="9"/>
  <c r="H6835" i="9"/>
  <c r="H6836" i="9"/>
  <c r="H6837" i="9"/>
  <c r="H6838" i="9"/>
  <c r="H6839" i="9"/>
  <c r="H6840" i="9"/>
  <c r="H6841" i="9"/>
  <c r="H6842" i="9"/>
  <c r="H6843" i="9"/>
  <c r="H6844" i="9"/>
  <c r="H6845" i="9"/>
  <c r="H6846" i="9"/>
  <c r="H6847" i="9"/>
  <c r="H6848" i="9"/>
  <c r="H6849" i="9"/>
  <c r="H6850" i="9"/>
  <c r="H6851" i="9"/>
  <c r="H6852" i="9"/>
  <c r="H6853" i="9"/>
  <c r="H6854" i="9"/>
  <c r="H6855" i="9"/>
  <c r="H6856" i="9"/>
  <c r="H6857" i="9"/>
  <c r="H6858" i="9"/>
  <c r="H6859" i="9"/>
  <c r="H6860" i="9"/>
  <c r="H6861" i="9"/>
  <c r="H6862" i="9"/>
  <c r="H6863" i="9"/>
  <c r="H6864" i="9"/>
  <c r="H6865" i="9"/>
  <c r="H6866" i="9"/>
  <c r="H6867" i="9"/>
  <c r="H6868" i="9"/>
  <c r="H6869" i="9"/>
  <c r="H6870" i="9"/>
  <c r="H6871" i="9"/>
  <c r="H6872" i="9"/>
  <c r="H6873" i="9"/>
  <c r="H6874" i="9"/>
  <c r="H6875" i="9"/>
  <c r="H6876" i="9"/>
  <c r="H6877" i="9"/>
  <c r="H6878" i="9"/>
  <c r="H6879" i="9"/>
  <c r="H6880" i="9"/>
  <c r="H6881" i="9"/>
  <c r="H6882" i="9"/>
  <c r="H6883" i="9"/>
  <c r="H6884" i="9"/>
  <c r="H6885" i="9"/>
  <c r="H6886" i="9"/>
  <c r="H6887" i="9"/>
  <c r="H6888" i="9"/>
  <c r="H6889" i="9"/>
  <c r="H6890" i="9"/>
  <c r="H6891" i="9"/>
  <c r="H6892" i="9"/>
  <c r="H6893" i="9"/>
  <c r="H6894" i="9"/>
  <c r="H6895" i="9"/>
  <c r="H6896" i="9"/>
  <c r="H6897" i="9"/>
  <c r="H6898" i="9"/>
  <c r="H6899" i="9"/>
  <c r="H6900" i="9"/>
  <c r="H6901" i="9"/>
  <c r="H6902" i="9"/>
  <c r="H6903" i="9"/>
  <c r="H6904" i="9"/>
  <c r="H6905" i="9"/>
  <c r="H6906" i="9"/>
  <c r="H6907" i="9"/>
  <c r="H6908" i="9"/>
  <c r="H6909" i="9"/>
  <c r="H6910" i="9"/>
  <c r="H6911" i="9"/>
  <c r="H6912" i="9"/>
  <c r="H6913" i="9"/>
  <c r="H6914" i="9"/>
  <c r="H6915" i="9"/>
  <c r="H6916" i="9"/>
  <c r="H6917" i="9"/>
  <c r="H6918" i="9"/>
  <c r="H6919" i="9"/>
  <c r="H6920" i="9"/>
  <c r="H6921" i="9"/>
  <c r="H6922" i="9"/>
  <c r="H6923" i="9"/>
  <c r="H6924" i="9"/>
  <c r="H6925" i="9"/>
  <c r="H6926" i="9"/>
  <c r="H6927" i="9"/>
  <c r="H6928" i="9"/>
  <c r="H6929" i="9"/>
  <c r="H6930" i="9"/>
  <c r="H6931" i="9"/>
  <c r="H6932" i="9"/>
  <c r="H6933" i="9"/>
  <c r="H6934" i="9"/>
  <c r="H6935" i="9"/>
  <c r="H6936" i="9"/>
  <c r="H6937" i="9"/>
  <c r="H6938" i="9"/>
  <c r="H6939" i="9"/>
  <c r="H6940" i="9"/>
  <c r="H6941" i="9"/>
  <c r="H6942" i="9"/>
  <c r="H6943" i="9"/>
  <c r="H6944" i="9"/>
  <c r="H6945" i="9"/>
  <c r="H6946" i="9"/>
  <c r="H6947" i="9"/>
  <c r="H6948" i="9"/>
  <c r="H6949" i="9"/>
  <c r="H6950" i="9"/>
  <c r="H6951" i="9"/>
  <c r="H6952" i="9"/>
  <c r="H6953" i="9"/>
  <c r="H6954" i="9"/>
  <c r="H6955" i="9"/>
  <c r="H6956" i="9"/>
  <c r="H6957" i="9"/>
  <c r="H6958" i="9"/>
  <c r="H6959" i="9"/>
  <c r="H6960" i="9"/>
  <c r="H6961" i="9"/>
  <c r="H6962" i="9"/>
  <c r="H6963" i="9"/>
  <c r="H6964" i="9"/>
  <c r="H6965" i="9"/>
  <c r="H6966" i="9"/>
  <c r="H6967" i="9"/>
  <c r="H6968" i="9"/>
  <c r="H6969" i="9"/>
  <c r="H6970" i="9"/>
  <c r="H6971" i="9"/>
  <c r="H6972" i="9"/>
  <c r="H6973" i="9"/>
  <c r="H6974" i="9"/>
  <c r="H6975" i="9"/>
  <c r="H6976" i="9"/>
  <c r="H6977" i="9"/>
  <c r="H6978" i="9"/>
  <c r="H6979" i="9"/>
  <c r="H6980" i="9"/>
  <c r="H6981" i="9"/>
  <c r="H6982" i="9"/>
  <c r="H6983" i="9"/>
  <c r="H6984" i="9"/>
  <c r="H6985" i="9"/>
  <c r="H6986" i="9"/>
  <c r="H6987" i="9"/>
  <c r="H6988" i="9"/>
  <c r="H6989" i="9"/>
  <c r="H6990" i="9"/>
  <c r="H6991" i="9"/>
  <c r="H6992" i="9"/>
  <c r="H6993" i="9"/>
  <c r="H6994" i="9"/>
  <c r="H6995" i="9"/>
  <c r="H6996" i="9"/>
  <c r="H6997" i="9"/>
  <c r="H6998" i="9"/>
  <c r="H6999" i="9"/>
  <c r="H7000" i="9"/>
  <c r="H7001" i="9"/>
  <c r="H7002" i="9"/>
  <c r="H7003" i="9"/>
  <c r="H7004" i="9"/>
  <c r="H7005" i="9"/>
  <c r="H7006" i="9"/>
  <c r="H7007" i="9"/>
  <c r="H7008" i="9"/>
  <c r="H7009" i="9"/>
  <c r="H7010" i="9"/>
  <c r="H7011" i="9"/>
  <c r="H7012" i="9"/>
  <c r="H7013" i="9"/>
  <c r="H7014" i="9"/>
  <c r="H7015" i="9"/>
  <c r="H7016" i="9"/>
  <c r="H7017" i="9"/>
  <c r="H7018" i="9"/>
  <c r="H7019" i="9"/>
  <c r="H7020" i="9"/>
  <c r="H7021" i="9"/>
  <c r="H7022" i="9"/>
  <c r="H7023" i="9"/>
  <c r="H7024" i="9"/>
  <c r="H7025" i="9"/>
  <c r="H7026" i="9"/>
  <c r="H7027" i="9"/>
  <c r="H7028" i="9"/>
  <c r="H7029" i="9"/>
  <c r="H7030" i="9"/>
  <c r="H7031" i="9"/>
  <c r="H7032" i="9"/>
  <c r="H7033" i="9"/>
  <c r="H7034" i="9"/>
  <c r="H7035" i="9"/>
  <c r="H7036" i="9"/>
  <c r="H7037" i="9"/>
  <c r="H7038" i="9"/>
  <c r="H7039" i="9"/>
  <c r="H7040" i="9"/>
  <c r="H7041" i="9"/>
  <c r="H7042" i="9"/>
  <c r="H7043" i="9"/>
  <c r="H7044" i="9"/>
  <c r="H7045" i="9"/>
  <c r="H7046" i="9"/>
  <c r="H7047" i="9"/>
  <c r="H7048" i="9"/>
  <c r="H7049" i="9"/>
  <c r="H7050" i="9"/>
  <c r="H7051" i="9"/>
  <c r="H7052" i="9"/>
  <c r="H7053" i="9"/>
  <c r="H7054" i="9"/>
  <c r="H7055" i="9"/>
  <c r="H7056" i="9"/>
  <c r="H7057" i="9"/>
  <c r="H7058" i="9"/>
  <c r="H7059" i="9"/>
  <c r="H7060" i="9"/>
  <c r="H7061" i="9"/>
  <c r="H7062" i="9"/>
  <c r="H7063" i="9"/>
  <c r="H7064" i="9"/>
  <c r="H7065" i="9"/>
  <c r="H7066" i="9"/>
  <c r="H7067" i="9"/>
  <c r="H7068" i="9"/>
  <c r="H7069" i="9"/>
  <c r="H7070" i="9"/>
  <c r="H7071" i="9"/>
  <c r="H7072" i="9"/>
  <c r="H7073" i="9"/>
  <c r="H7074" i="9"/>
  <c r="H7075" i="9"/>
  <c r="H7076" i="9"/>
  <c r="H7077" i="9"/>
  <c r="H7078" i="9"/>
  <c r="H7079" i="9"/>
  <c r="H7080" i="9"/>
  <c r="H7081" i="9"/>
  <c r="H7082" i="9"/>
  <c r="H7083" i="9"/>
  <c r="H7084" i="9"/>
  <c r="H7085" i="9"/>
  <c r="H7086" i="9"/>
  <c r="H7087" i="9"/>
  <c r="H7088" i="9"/>
  <c r="H7089" i="9"/>
  <c r="H7090" i="9"/>
  <c r="H7091" i="9"/>
  <c r="H7092" i="9"/>
  <c r="H7093" i="9"/>
  <c r="H7094" i="9"/>
  <c r="H7095" i="9"/>
  <c r="H7096" i="9"/>
  <c r="H7097" i="9"/>
  <c r="H7098" i="9"/>
  <c r="H7099" i="9"/>
  <c r="H7100" i="9"/>
  <c r="H7101" i="9"/>
  <c r="H7102" i="9"/>
  <c r="H7103" i="9"/>
  <c r="H7104" i="9"/>
  <c r="H7105" i="9"/>
  <c r="H7106" i="9"/>
  <c r="H7107" i="9"/>
  <c r="H7108" i="9"/>
  <c r="H7109" i="9"/>
  <c r="H7110" i="9"/>
  <c r="H7111" i="9"/>
  <c r="H7112" i="9"/>
  <c r="H7113" i="9"/>
  <c r="H7114" i="9"/>
  <c r="H7115" i="9"/>
  <c r="H7116" i="9"/>
  <c r="H7117" i="9"/>
  <c r="H7118" i="9"/>
  <c r="H7119" i="9"/>
  <c r="H7120" i="9"/>
  <c r="H7121" i="9"/>
  <c r="H7122" i="9"/>
  <c r="H7123" i="9"/>
  <c r="H7124" i="9"/>
  <c r="H7125" i="9"/>
  <c r="H7126" i="9"/>
  <c r="H7127" i="9"/>
  <c r="H7128" i="9"/>
  <c r="H7129" i="9"/>
  <c r="H7130" i="9"/>
  <c r="H7131" i="9"/>
  <c r="H7132" i="9"/>
  <c r="H7133" i="9"/>
  <c r="H7134" i="9"/>
  <c r="H7135" i="9"/>
  <c r="H7136" i="9"/>
  <c r="H7137" i="9"/>
  <c r="H7138" i="9"/>
  <c r="H7139" i="9"/>
  <c r="H7140" i="9"/>
  <c r="H7141" i="9"/>
  <c r="H7142" i="9"/>
  <c r="H7143" i="9"/>
  <c r="H7144" i="9"/>
  <c r="H7145" i="9"/>
  <c r="H7146" i="9"/>
  <c r="H7147" i="9"/>
  <c r="H7148" i="9"/>
  <c r="H7149" i="9"/>
  <c r="H7150" i="9"/>
  <c r="H7151" i="9"/>
  <c r="H7152" i="9"/>
  <c r="H7153" i="9"/>
  <c r="H7154" i="9"/>
  <c r="H7155" i="9"/>
  <c r="H7156" i="9"/>
  <c r="H7157" i="9"/>
  <c r="H7158" i="9"/>
  <c r="H7159" i="9"/>
  <c r="H7160" i="9"/>
  <c r="H7161" i="9"/>
  <c r="H7162" i="9"/>
  <c r="H7163" i="9"/>
  <c r="H7164" i="9"/>
  <c r="H7165" i="9"/>
  <c r="H7166" i="9"/>
  <c r="H7167" i="9"/>
  <c r="H7168" i="9"/>
  <c r="H7169" i="9"/>
  <c r="H7170" i="9"/>
  <c r="H7171" i="9"/>
  <c r="H7172" i="9"/>
  <c r="H7173" i="9"/>
  <c r="H7174" i="9"/>
  <c r="H7175" i="9"/>
  <c r="H7176" i="9"/>
  <c r="H7177" i="9"/>
  <c r="H7178" i="9"/>
  <c r="H7179" i="9"/>
  <c r="H7180" i="9"/>
  <c r="H7181" i="9"/>
  <c r="H7182" i="9"/>
  <c r="H7183" i="9"/>
  <c r="H7184" i="9"/>
  <c r="H7185" i="9"/>
  <c r="H7186" i="9"/>
  <c r="H7187" i="9"/>
  <c r="H7188" i="9"/>
  <c r="H7189" i="9"/>
  <c r="H7190" i="9"/>
  <c r="H7191" i="9"/>
  <c r="H7192" i="9"/>
  <c r="H7193" i="9"/>
  <c r="H7194" i="9"/>
  <c r="H7195" i="9"/>
  <c r="H7196" i="9"/>
  <c r="H7197" i="9"/>
  <c r="H7198" i="9"/>
  <c r="H7199" i="9"/>
  <c r="H7200" i="9"/>
  <c r="H7201" i="9"/>
  <c r="H7202" i="9"/>
  <c r="H7203" i="9"/>
  <c r="H7204" i="9"/>
  <c r="H7205" i="9"/>
  <c r="H7206" i="9"/>
  <c r="H7207" i="9"/>
  <c r="H7208" i="9"/>
  <c r="H7209" i="9"/>
  <c r="H7210" i="9"/>
  <c r="H7211" i="9"/>
  <c r="H7212" i="9"/>
  <c r="H7213" i="9"/>
  <c r="H7214" i="9"/>
  <c r="H7215" i="9"/>
  <c r="H7216" i="9"/>
  <c r="H7217" i="9"/>
  <c r="H7218" i="9"/>
  <c r="H7219" i="9"/>
  <c r="H7220" i="9"/>
  <c r="H7221" i="9"/>
  <c r="H7222" i="9"/>
  <c r="H7223" i="9"/>
  <c r="H7224" i="9"/>
  <c r="H7225" i="9"/>
  <c r="H7226" i="9"/>
  <c r="H7227" i="9"/>
  <c r="H7228" i="9"/>
  <c r="H7229" i="9"/>
  <c r="H7230" i="9"/>
  <c r="H7231" i="9"/>
  <c r="H7232" i="9"/>
  <c r="H7233" i="9"/>
  <c r="H7234" i="9"/>
  <c r="H7235" i="9"/>
  <c r="H7236" i="9"/>
  <c r="H7237" i="9"/>
  <c r="H7238" i="9"/>
  <c r="H7239" i="9"/>
  <c r="H7240" i="9"/>
  <c r="H7241" i="9"/>
  <c r="H7242" i="9"/>
  <c r="H7243" i="9"/>
  <c r="H7244" i="9"/>
  <c r="H7245" i="9"/>
  <c r="H7246" i="9"/>
  <c r="H7247" i="9"/>
  <c r="H7248" i="9"/>
  <c r="H7249" i="9"/>
  <c r="H7250" i="9"/>
  <c r="H7251" i="9"/>
  <c r="H7252" i="9"/>
  <c r="H7253" i="9"/>
  <c r="H7254" i="9"/>
  <c r="H7255" i="9"/>
  <c r="H7256" i="9"/>
  <c r="H7257" i="9"/>
  <c r="H7258" i="9"/>
  <c r="H7259" i="9"/>
  <c r="H7260" i="9"/>
  <c r="H7261" i="9"/>
  <c r="H7262" i="9"/>
  <c r="H7263" i="9"/>
  <c r="H7264" i="9"/>
  <c r="H7265" i="9"/>
  <c r="H7266" i="9"/>
  <c r="H7267" i="9"/>
  <c r="H7268" i="9"/>
  <c r="H7269" i="9"/>
  <c r="H7270" i="9"/>
  <c r="H7271" i="9"/>
  <c r="H7272" i="9"/>
  <c r="H7273" i="9"/>
  <c r="H7274" i="9"/>
  <c r="H7275" i="9"/>
  <c r="H7276" i="9"/>
  <c r="H7277" i="9"/>
  <c r="H7278" i="9"/>
  <c r="H7279" i="9"/>
  <c r="H7280" i="9"/>
  <c r="H7281" i="9"/>
  <c r="H7282" i="9"/>
  <c r="H7283" i="9"/>
  <c r="H7284" i="9"/>
  <c r="H7285" i="9"/>
  <c r="H7286" i="9"/>
  <c r="H7287" i="9"/>
  <c r="H7288" i="9"/>
  <c r="H7289" i="9"/>
  <c r="H7290" i="9"/>
  <c r="H7291" i="9"/>
  <c r="H7292" i="9"/>
  <c r="H7293" i="9"/>
  <c r="H7294" i="9"/>
  <c r="H7295" i="9"/>
  <c r="H7296" i="9"/>
  <c r="H7297" i="9"/>
  <c r="H7298" i="9"/>
  <c r="H7299" i="9"/>
  <c r="H7300" i="9"/>
  <c r="H7301" i="9"/>
  <c r="H7302" i="9"/>
  <c r="H7303" i="9"/>
  <c r="H7304" i="9"/>
  <c r="H7305" i="9"/>
  <c r="H7306" i="9"/>
  <c r="H7307" i="9"/>
  <c r="H7308" i="9"/>
  <c r="H7309" i="9"/>
  <c r="H7310" i="9"/>
  <c r="H7311" i="9"/>
  <c r="H7312" i="9"/>
  <c r="H7313" i="9"/>
  <c r="H7314" i="9"/>
  <c r="H7315" i="9"/>
  <c r="H7316" i="9"/>
  <c r="H7317" i="9"/>
  <c r="H7318" i="9"/>
  <c r="H7319" i="9"/>
  <c r="H7320" i="9"/>
  <c r="H7321" i="9"/>
  <c r="H7322" i="9"/>
  <c r="H7323" i="9"/>
  <c r="H7324" i="9"/>
  <c r="H7325" i="9"/>
  <c r="H7326" i="9"/>
  <c r="H7327" i="9"/>
  <c r="H7328" i="9"/>
  <c r="H7329" i="9"/>
  <c r="H7330" i="9"/>
  <c r="H7331" i="9"/>
  <c r="H7332" i="9"/>
  <c r="H7333" i="9"/>
  <c r="H7334" i="9"/>
  <c r="H7335" i="9"/>
  <c r="H7336" i="9"/>
  <c r="H7337" i="9"/>
  <c r="H7338" i="9"/>
  <c r="H7339" i="9"/>
  <c r="H7340" i="9"/>
  <c r="H7341" i="9"/>
  <c r="H7342" i="9"/>
  <c r="H7343" i="9"/>
  <c r="H7344" i="9"/>
  <c r="H7345" i="9"/>
  <c r="H7346" i="9"/>
  <c r="H7347" i="9"/>
  <c r="H7348" i="9"/>
  <c r="H7349" i="9"/>
  <c r="H7350" i="9"/>
  <c r="H7351" i="9"/>
  <c r="H7352" i="9"/>
  <c r="H7353" i="9"/>
  <c r="H7354" i="9"/>
  <c r="H7355" i="9"/>
  <c r="H7356" i="9"/>
  <c r="H7357" i="9"/>
  <c r="H7358" i="9"/>
  <c r="H7359" i="9"/>
  <c r="H7360" i="9"/>
  <c r="H7361" i="9"/>
  <c r="H7362" i="9"/>
  <c r="H7363" i="9"/>
  <c r="H7364" i="9"/>
  <c r="H7365" i="9"/>
  <c r="H7366" i="9"/>
  <c r="H7367" i="9"/>
  <c r="H7368" i="9"/>
  <c r="H7369" i="9"/>
  <c r="H7370" i="9"/>
  <c r="H7371" i="9"/>
  <c r="H7372" i="9"/>
  <c r="H7373" i="9"/>
  <c r="H7374" i="9"/>
  <c r="H7375" i="9"/>
  <c r="H7376" i="9"/>
  <c r="H7377" i="9"/>
  <c r="H7378" i="9"/>
  <c r="H7379" i="9"/>
  <c r="H7380" i="9"/>
  <c r="H7381" i="9"/>
  <c r="H7382" i="9"/>
  <c r="H7383" i="9"/>
  <c r="H7384" i="9"/>
  <c r="H7385" i="9"/>
  <c r="H7386" i="9"/>
  <c r="H7387" i="9"/>
  <c r="H7388" i="9"/>
  <c r="H7389" i="9"/>
  <c r="H7390" i="9"/>
  <c r="H7391" i="9"/>
  <c r="H7392" i="9"/>
  <c r="H7393" i="9"/>
  <c r="H7394" i="9"/>
  <c r="H7395" i="9"/>
  <c r="H7396" i="9"/>
  <c r="H7397" i="9"/>
  <c r="H7398" i="9"/>
  <c r="H7399" i="9"/>
  <c r="H7400" i="9"/>
  <c r="H7401" i="9"/>
  <c r="H7402" i="9"/>
  <c r="H7403" i="9"/>
  <c r="H7404" i="9"/>
  <c r="H7405" i="9"/>
  <c r="H7406" i="9"/>
  <c r="H7407" i="9"/>
  <c r="H7408" i="9"/>
  <c r="H7409" i="9"/>
  <c r="H7410" i="9"/>
  <c r="H7411" i="9"/>
  <c r="H7412" i="9"/>
  <c r="H7413" i="9"/>
  <c r="H7414" i="9"/>
  <c r="H7415" i="9"/>
  <c r="H7416" i="9"/>
  <c r="H7417" i="9"/>
  <c r="H7418" i="9"/>
  <c r="H7419" i="9"/>
  <c r="H7420" i="9"/>
  <c r="H7421" i="9"/>
  <c r="H7422" i="9"/>
  <c r="H7423" i="9"/>
  <c r="H7424" i="9"/>
  <c r="H7425" i="9"/>
  <c r="H7426" i="9"/>
  <c r="H7427" i="9"/>
  <c r="H7428" i="9"/>
  <c r="H7429" i="9"/>
  <c r="H7430" i="9"/>
  <c r="H7431" i="9"/>
  <c r="H7432" i="9"/>
  <c r="H7433" i="9"/>
  <c r="H7434" i="9"/>
  <c r="H7435" i="9"/>
  <c r="H7436" i="9"/>
  <c r="H7437" i="9"/>
  <c r="H7438" i="9"/>
  <c r="H7439" i="9"/>
  <c r="H7440" i="9"/>
  <c r="H7441" i="9"/>
  <c r="H7442" i="9"/>
  <c r="H7443" i="9"/>
  <c r="H7444" i="9"/>
  <c r="H7445" i="9"/>
  <c r="H7446" i="9"/>
  <c r="H7447" i="9"/>
  <c r="H7448" i="9"/>
  <c r="H7449" i="9"/>
  <c r="H7450" i="9"/>
  <c r="H7451" i="9"/>
  <c r="H7452" i="9"/>
  <c r="H7453" i="9"/>
  <c r="H7454" i="9"/>
  <c r="H7455" i="9"/>
  <c r="H7456" i="9"/>
  <c r="H7457" i="9"/>
  <c r="H7458" i="9"/>
  <c r="H7459" i="9"/>
  <c r="H7460" i="9"/>
  <c r="H7461" i="9"/>
  <c r="H7462" i="9"/>
  <c r="H7463" i="9"/>
  <c r="H7464" i="9"/>
  <c r="H7465" i="9"/>
  <c r="H7466" i="9"/>
  <c r="H7467" i="9"/>
  <c r="H7468" i="9"/>
  <c r="H7469" i="9"/>
  <c r="H7470" i="9"/>
  <c r="H7471" i="9"/>
  <c r="H7472" i="9"/>
  <c r="H7473" i="9"/>
  <c r="H7474" i="9"/>
  <c r="H7475" i="9"/>
  <c r="H7476" i="9"/>
  <c r="H7477" i="9"/>
  <c r="H7478" i="9"/>
  <c r="H7479" i="9"/>
  <c r="H7480" i="9"/>
  <c r="H7481" i="9"/>
  <c r="H7482" i="9"/>
  <c r="H7483" i="9"/>
  <c r="H7484" i="9"/>
  <c r="H7485" i="9"/>
  <c r="H7486" i="9"/>
  <c r="H7487" i="9"/>
  <c r="H7488" i="9"/>
  <c r="H7489" i="9"/>
  <c r="H7490" i="9"/>
  <c r="H7491" i="9"/>
  <c r="H7492" i="9"/>
  <c r="H7493" i="9"/>
  <c r="H7494" i="9"/>
  <c r="H7495" i="9"/>
  <c r="H7496" i="9"/>
  <c r="H7497" i="9"/>
  <c r="H7498" i="9"/>
  <c r="H7499" i="9"/>
  <c r="H7500" i="9"/>
  <c r="H7501" i="9"/>
  <c r="H7502" i="9"/>
  <c r="H7503" i="9"/>
  <c r="H7504" i="9"/>
  <c r="H7505" i="9"/>
  <c r="H7506" i="9"/>
  <c r="H7507" i="9"/>
  <c r="H7508" i="9"/>
  <c r="H7509" i="9"/>
  <c r="H7510" i="9"/>
  <c r="H7511" i="9"/>
  <c r="H7512" i="9"/>
  <c r="H7513" i="9"/>
  <c r="H7514" i="9"/>
  <c r="H7515" i="9"/>
  <c r="H7516" i="9"/>
  <c r="H7517" i="9"/>
  <c r="H7518" i="9"/>
  <c r="H7519" i="9"/>
  <c r="H7520" i="9"/>
  <c r="H7521" i="9"/>
  <c r="H7522" i="9"/>
  <c r="H7523" i="9"/>
  <c r="H7524" i="9"/>
  <c r="H7525" i="9"/>
  <c r="H7526" i="9"/>
  <c r="H7527" i="9"/>
  <c r="H7528" i="9"/>
  <c r="H7529" i="9"/>
  <c r="H7530" i="9"/>
  <c r="H7531" i="9"/>
  <c r="H7532" i="9"/>
  <c r="H7533" i="9"/>
  <c r="H7534" i="9"/>
  <c r="H7535" i="9"/>
  <c r="H7536" i="9"/>
  <c r="H7537" i="9"/>
  <c r="H7538" i="9"/>
  <c r="H7539" i="9"/>
  <c r="H7540" i="9"/>
  <c r="H7541" i="9"/>
  <c r="H7542" i="9"/>
  <c r="H7543" i="9"/>
  <c r="H7544" i="9"/>
  <c r="H7545" i="9"/>
  <c r="H7546" i="9"/>
  <c r="H7547" i="9"/>
  <c r="H7548" i="9"/>
  <c r="H7549" i="9"/>
  <c r="H7550" i="9"/>
  <c r="H7551" i="9"/>
  <c r="H7552" i="9"/>
  <c r="H7553" i="9"/>
  <c r="H7554" i="9"/>
  <c r="H7555" i="9"/>
  <c r="H7556" i="9"/>
  <c r="H7557" i="9"/>
  <c r="H7558" i="9"/>
  <c r="H7559" i="9"/>
  <c r="H7560" i="9"/>
  <c r="H7561" i="9"/>
  <c r="H7562" i="9"/>
  <c r="H7563" i="9"/>
  <c r="H7564" i="9"/>
  <c r="H7565" i="9"/>
  <c r="H7566" i="9"/>
  <c r="H7567" i="9"/>
  <c r="H7568" i="9"/>
  <c r="H7569" i="9"/>
  <c r="H7570" i="9"/>
  <c r="H7571" i="9"/>
  <c r="H7572" i="9"/>
  <c r="H7573" i="9"/>
  <c r="H7574" i="9"/>
  <c r="H7575" i="9"/>
  <c r="H7576" i="9"/>
  <c r="H7577" i="9"/>
  <c r="H7578" i="9"/>
  <c r="H7579" i="9"/>
  <c r="H7580" i="9"/>
  <c r="H7581" i="9"/>
  <c r="H7582" i="9"/>
  <c r="H7583" i="9"/>
  <c r="H7584" i="9"/>
  <c r="H7585" i="9"/>
  <c r="H7586" i="9"/>
  <c r="H7587" i="9"/>
  <c r="H7588" i="9"/>
  <c r="H7589" i="9"/>
  <c r="H7590" i="9"/>
  <c r="H7591" i="9"/>
  <c r="H7592" i="9"/>
  <c r="H7593" i="9"/>
  <c r="H7594" i="9"/>
  <c r="H7595" i="9"/>
  <c r="H7596" i="9"/>
  <c r="H7597" i="9"/>
  <c r="H7598" i="9"/>
  <c r="H7599" i="9"/>
  <c r="H7600" i="9"/>
  <c r="H7601" i="9"/>
  <c r="H7602" i="9"/>
  <c r="H7603" i="9"/>
  <c r="H7604" i="9"/>
  <c r="H7605" i="9"/>
  <c r="H7606" i="9"/>
  <c r="H7607" i="9"/>
  <c r="H7608" i="9"/>
  <c r="H7609" i="9"/>
  <c r="H7610" i="9"/>
  <c r="H7611" i="9"/>
  <c r="H7612" i="9"/>
  <c r="H7613" i="9"/>
  <c r="H7614" i="9"/>
  <c r="H7615" i="9"/>
  <c r="H7616" i="9"/>
  <c r="H7617" i="9"/>
  <c r="H7618" i="9"/>
  <c r="H7619" i="9"/>
  <c r="H7620" i="9"/>
  <c r="H7621" i="9"/>
  <c r="H7622" i="9"/>
  <c r="H7623" i="9"/>
  <c r="H7624" i="9"/>
  <c r="H7625" i="9"/>
  <c r="H7626" i="9"/>
  <c r="H7627" i="9"/>
  <c r="H7628" i="9"/>
  <c r="H7629" i="9"/>
  <c r="H7630" i="9"/>
  <c r="H7631" i="9"/>
  <c r="H7632" i="9"/>
  <c r="H7633" i="9"/>
  <c r="H7634" i="9"/>
  <c r="H7635" i="9"/>
  <c r="H7636" i="9"/>
  <c r="H7637" i="9"/>
  <c r="H7638" i="9"/>
  <c r="H7639" i="9"/>
  <c r="H7640" i="9"/>
  <c r="H7641" i="9"/>
  <c r="H7642" i="9"/>
  <c r="H7643" i="9"/>
  <c r="H7644" i="9"/>
  <c r="H7645" i="9"/>
  <c r="H7646" i="9"/>
  <c r="H7647" i="9"/>
  <c r="H7648" i="9"/>
  <c r="H7649" i="9"/>
  <c r="H7650" i="9"/>
  <c r="H7651" i="9"/>
  <c r="H7652" i="9"/>
  <c r="H7653" i="9"/>
  <c r="H7654" i="9"/>
  <c r="H7655" i="9"/>
  <c r="H7656" i="9"/>
  <c r="H7657" i="9"/>
  <c r="H7658" i="9"/>
  <c r="H7659" i="9"/>
  <c r="H7660" i="9"/>
  <c r="H7661" i="9"/>
  <c r="H7662" i="9"/>
  <c r="H7663" i="9"/>
  <c r="H7664" i="9"/>
  <c r="H7665" i="9"/>
  <c r="H7666" i="9"/>
  <c r="H7667" i="9"/>
  <c r="H7668" i="9"/>
  <c r="H7669" i="9"/>
  <c r="H7670" i="9"/>
  <c r="H7671" i="9"/>
  <c r="H7672" i="9"/>
  <c r="H7673" i="9"/>
  <c r="H7674" i="9"/>
  <c r="H7675" i="9"/>
  <c r="H7676" i="9"/>
  <c r="H7677" i="9"/>
  <c r="H7678" i="9"/>
  <c r="H7679" i="9"/>
  <c r="H7680" i="9"/>
  <c r="H7681" i="9"/>
  <c r="H7682" i="9"/>
  <c r="H7683" i="9"/>
  <c r="H7684" i="9"/>
  <c r="H7685" i="9"/>
  <c r="H7686" i="9"/>
  <c r="H7687" i="9"/>
  <c r="H7688" i="9"/>
  <c r="H7689" i="9"/>
  <c r="H7690" i="9"/>
  <c r="H7691" i="9"/>
  <c r="H7692" i="9"/>
  <c r="H7693" i="9"/>
  <c r="H7694" i="9"/>
  <c r="H7695" i="9"/>
  <c r="H7696" i="9"/>
  <c r="H7697" i="9"/>
  <c r="H7698" i="9"/>
  <c r="H7699" i="9"/>
  <c r="H7700" i="9"/>
  <c r="H7701" i="9"/>
  <c r="H7702" i="9"/>
  <c r="H7703" i="9"/>
  <c r="H7704" i="9"/>
  <c r="H7705" i="9"/>
  <c r="H7706" i="9"/>
  <c r="H7707" i="9"/>
  <c r="H7708" i="9"/>
  <c r="H7709" i="9"/>
  <c r="H7710" i="9"/>
  <c r="H7711" i="9"/>
  <c r="H7712" i="9"/>
  <c r="H7713" i="9"/>
  <c r="H7714" i="9"/>
  <c r="H7715" i="9"/>
  <c r="H7716" i="9"/>
  <c r="H7717" i="9"/>
  <c r="H7718" i="9"/>
  <c r="H7719" i="9"/>
  <c r="H7720" i="9"/>
  <c r="H7721" i="9"/>
  <c r="H7722" i="9"/>
  <c r="H7723" i="9"/>
  <c r="H7724" i="9"/>
  <c r="H7725" i="9"/>
  <c r="H7726" i="9"/>
  <c r="H7727" i="9"/>
  <c r="H7728" i="9"/>
  <c r="H7729" i="9"/>
  <c r="H7730" i="9"/>
  <c r="H7731" i="9"/>
  <c r="H7732" i="9"/>
  <c r="H7733" i="9"/>
  <c r="H7734" i="9"/>
  <c r="H7735" i="9"/>
  <c r="H7736" i="9"/>
  <c r="H7737" i="9"/>
  <c r="H7738" i="9"/>
  <c r="H7739" i="9"/>
  <c r="H7740" i="9"/>
  <c r="H7741" i="9"/>
  <c r="H7742" i="9"/>
  <c r="H7743" i="9"/>
  <c r="H7744" i="9"/>
  <c r="H7745" i="9"/>
  <c r="H7746" i="9"/>
  <c r="H7747" i="9"/>
  <c r="H7748" i="9"/>
  <c r="H7749" i="9"/>
  <c r="H7750" i="9"/>
  <c r="H7751" i="9"/>
  <c r="H7752" i="9"/>
  <c r="H7753" i="9"/>
  <c r="H7754" i="9"/>
  <c r="H7755" i="9"/>
  <c r="H7756" i="9"/>
  <c r="H7757" i="9"/>
  <c r="H7758" i="9"/>
  <c r="H7759" i="9"/>
  <c r="H7760" i="9"/>
  <c r="H7761" i="9"/>
  <c r="H7762" i="9"/>
  <c r="H7763" i="9"/>
  <c r="H7764" i="9"/>
  <c r="H7765" i="9"/>
  <c r="H7766" i="9"/>
  <c r="H7767" i="9"/>
  <c r="H7768" i="9"/>
  <c r="H7769" i="9"/>
  <c r="H7770" i="9"/>
  <c r="H7771" i="9"/>
  <c r="H7772" i="9"/>
  <c r="H7773" i="9"/>
  <c r="H7774" i="9"/>
  <c r="H7775" i="9"/>
  <c r="H7776" i="9"/>
  <c r="H7777" i="9"/>
  <c r="H7778" i="9"/>
  <c r="H7779" i="9"/>
  <c r="H7780" i="9"/>
  <c r="H7781" i="9"/>
  <c r="H7782" i="9"/>
  <c r="H7783" i="9"/>
  <c r="H7784" i="9"/>
  <c r="H7785" i="9"/>
  <c r="H7786" i="9"/>
  <c r="H7787" i="9"/>
  <c r="H7788" i="9"/>
  <c r="H7789" i="9"/>
  <c r="H7790" i="9"/>
  <c r="H7791" i="9"/>
  <c r="H7792" i="9"/>
  <c r="H7793" i="9"/>
  <c r="H7794" i="9"/>
  <c r="H7795" i="9"/>
  <c r="H7796" i="9"/>
  <c r="H7797" i="9"/>
  <c r="H7798" i="9"/>
  <c r="H7799" i="9"/>
  <c r="H7800" i="9"/>
  <c r="H7801" i="9"/>
  <c r="H7802" i="9"/>
  <c r="H7803" i="9"/>
  <c r="H7804" i="9"/>
  <c r="H7805" i="9"/>
  <c r="H7806" i="9"/>
  <c r="H7807" i="9"/>
  <c r="H7808" i="9"/>
  <c r="H7809" i="9"/>
  <c r="H7810" i="9"/>
  <c r="H7811" i="9"/>
  <c r="H7812" i="9"/>
  <c r="H7813" i="9"/>
  <c r="H7814" i="9"/>
  <c r="H7815" i="9"/>
  <c r="H7816" i="9"/>
  <c r="H7817" i="9"/>
  <c r="H7818" i="9"/>
  <c r="H7819" i="9"/>
  <c r="H7820" i="9"/>
  <c r="H7821" i="9"/>
  <c r="H7822" i="9"/>
  <c r="H7823" i="9"/>
  <c r="H7824" i="9"/>
  <c r="H7825" i="9"/>
  <c r="H7826" i="9"/>
  <c r="H7827" i="9"/>
  <c r="H7828" i="9"/>
  <c r="H7829" i="9"/>
  <c r="H7830" i="9"/>
  <c r="H7831" i="9"/>
  <c r="H7832" i="9"/>
  <c r="H7833" i="9"/>
  <c r="H7834" i="9"/>
  <c r="H7835" i="9"/>
  <c r="H7836" i="9"/>
  <c r="H7837" i="9"/>
  <c r="H7838" i="9"/>
  <c r="H7839" i="9"/>
  <c r="H7840" i="9"/>
  <c r="H7841" i="9"/>
  <c r="H7842" i="9"/>
  <c r="H7843" i="9"/>
  <c r="H7844" i="9"/>
  <c r="H7845" i="9"/>
  <c r="H7846" i="9"/>
  <c r="H7847" i="9"/>
  <c r="H7848" i="9"/>
  <c r="H7849" i="9"/>
  <c r="H7850" i="9"/>
  <c r="H7851" i="9"/>
  <c r="H7852" i="9"/>
  <c r="H7853" i="9"/>
  <c r="H7854" i="9"/>
  <c r="H7855" i="9"/>
  <c r="H7856" i="9"/>
  <c r="H7857" i="9"/>
  <c r="H7858" i="9"/>
  <c r="H7859" i="9"/>
  <c r="H7860" i="9"/>
  <c r="H7861" i="9"/>
  <c r="H7862" i="9"/>
  <c r="H7863" i="9"/>
  <c r="H7864" i="9"/>
  <c r="H7865" i="9"/>
  <c r="H7866" i="9"/>
  <c r="H7867" i="9"/>
  <c r="H7868" i="9"/>
  <c r="H7869" i="9"/>
  <c r="H7870" i="9"/>
  <c r="H7871" i="9"/>
  <c r="H7872" i="9"/>
  <c r="H7873" i="9"/>
  <c r="H7874" i="9"/>
  <c r="H7875" i="9"/>
  <c r="H7876" i="9"/>
  <c r="H7877" i="9"/>
  <c r="H7878" i="9"/>
  <c r="H7879" i="9"/>
  <c r="H7880" i="9"/>
  <c r="H7881" i="9"/>
  <c r="H7882" i="9"/>
  <c r="H7883" i="9"/>
  <c r="H7884" i="9"/>
  <c r="H7885" i="9"/>
  <c r="H7886" i="9"/>
  <c r="H7887" i="9"/>
  <c r="H7888" i="9"/>
  <c r="H7889" i="9"/>
  <c r="H7890" i="9"/>
  <c r="H7891" i="9"/>
  <c r="H7892" i="9"/>
  <c r="H7893" i="9"/>
  <c r="H7894" i="9"/>
  <c r="H7895" i="9"/>
  <c r="H7896" i="9"/>
  <c r="H7897" i="9"/>
  <c r="H7898" i="9"/>
  <c r="H7899" i="9"/>
  <c r="H7900" i="9"/>
  <c r="H7901" i="9"/>
  <c r="H7902" i="9"/>
  <c r="H7903" i="9"/>
  <c r="H7904" i="9"/>
  <c r="H7905" i="9"/>
  <c r="H7906" i="9"/>
  <c r="H7907" i="9"/>
  <c r="H7908" i="9"/>
  <c r="H7909" i="9"/>
  <c r="H7910" i="9"/>
  <c r="H7911" i="9"/>
  <c r="H7912" i="9"/>
  <c r="H7913" i="9"/>
  <c r="H7914" i="9"/>
  <c r="H7915" i="9"/>
  <c r="H7916" i="9"/>
  <c r="H7917" i="9"/>
  <c r="H7918" i="9"/>
  <c r="H7919" i="9"/>
  <c r="H7920" i="9"/>
  <c r="H7921" i="9"/>
  <c r="H7922" i="9"/>
  <c r="H7923" i="9"/>
  <c r="H7924" i="9"/>
  <c r="H7925" i="9"/>
  <c r="H7926" i="9"/>
  <c r="H7927" i="9"/>
  <c r="H7928" i="9"/>
  <c r="H7929" i="9"/>
  <c r="H7930" i="9"/>
  <c r="H7931" i="9"/>
  <c r="H7932" i="9"/>
  <c r="H7933" i="9"/>
  <c r="H7934" i="9"/>
  <c r="H7935" i="9"/>
  <c r="H7936" i="9"/>
  <c r="H7937" i="9"/>
  <c r="H7938" i="9"/>
  <c r="H7939" i="9"/>
  <c r="H7940" i="9"/>
  <c r="H7941" i="9"/>
  <c r="H7942" i="9"/>
  <c r="H7943" i="9"/>
  <c r="H7944" i="9"/>
  <c r="H7945" i="9"/>
  <c r="H7946" i="9"/>
  <c r="H7947" i="9"/>
  <c r="H7948" i="9"/>
  <c r="H7949" i="9"/>
  <c r="H7950" i="9"/>
  <c r="H7951" i="9"/>
  <c r="H7952" i="9"/>
  <c r="H7953" i="9"/>
  <c r="H7954" i="9"/>
  <c r="H7955" i="9"/>
  <c r="H7956" i="9"/>
  <c r="H7957" i="9"/>
  <c r="H7958" i="9"/>
  <c r="H7959" i="9"/>
  <c r="H7960" i="9"/>
  <c r="H7961" i="9"/>
  <c r="H7962" i="9"/>
  <c r="H7963" i="9"/>
  <c r="H7964" i="9"/>
  <c r="H7965" i="9"/>
  <c r="H7966" i="9"/>
  <c r="H7967" i="9"/>
  <c r="H7968" i="9"/>
  <c r="H7969" i="9"/>
  <c r="H7970" i="9"/>
  <c r="H7971" i="9"/>
  <c r="H7972" i="9"/>
  <c r="H7973" i="9"/>
  <c r="H7974" i="9"/>
  <c r="H7975" i="9"/>
  <c r="H7976" i="9"/>
  <c r="H7977" i="9"/>
  <c r="H7978" i="9"/>
  <c r="H7979" i="9"/>
  <c r="H7980" i="9"/>
  <c r="H7981" i="9"/>
  <c r="H7982" i="9"/>
  <c r="H7983" i="9"/>
  <c r="H7984" i="9"/>
  <c r="H7985" i="9"/>
  <c r="H7986" i="9"/>
  <c r="H7987" i="9"/>
  <c r="H7988" i="9"/>
  <c r="H7989" i="9"/>
  <c r="H7990" i="9"/>
  <c r="H7991" i="9"/>
  <c r="H7992" i="9"/>
  <c r="H7993" i="9"/>
  <c r="H7994" i="9"/>
  <c r="H7995" i="9"/>
  <c r="H7996" i="9"/>
  <c r="H7997" i="9"/>
  <c r="H7998" i="9"/>
  <c r="H7999" i="9"/>
  <c r="H8000" i="9"/>
  <c r="H8001" i="9"/>
  <c r="H8002" i="9"/>
  <c r="H8003" i="9"/>
  <c r="H8004" i="9"/>
  <c r="H8005" i="9"/>
  <c r="H8006" i="9"/>
  <c r="H8007" i="9"/>
  <c r="H8008" i="9"/>
  <c r="H8009" i="9"/>
  <c r="H8010" i="9"/>
  <c r="H8011" i="9"/>
  <c r="H8012" i="9"/>
  <c r="H8013" i="9"/>
  <c r="H8014" i="9"/>
  <c r="H8015" i="9"/>
  <c r="H8016" i="9"/>
  <c r="H8017" i="9"/>
  <c r="H8018" i="9"/>
  <c r="H8019" i="9"/>
  <c r="H8020" i="9"/>
  <c r="H8021" i="9"/>
  <c r="H8022" i="9"/>
  <c r="H8023" i="9"/>
  <c r="H8024" i="9"/>
  <c r="H8025" i="9"/>
  <c r="H8026" i="9"/>
  <c r="H8027" i="9"/>
  <c r="H8028" i="9"/>
  <c r="H8029" i="9"/>
  <c r="H8030" i="9"/>
  <c r="H8031" i="9"/>
  <c r="H8032" i="9"/>
  <c r="H8033" i="9"/>
  <c r="H8034" i="9"/>
  <c r="H8035" i="9"/>
  <c r="H8036" i="9"/>
  <c r="H8037" i="9"/>
  <c r="H8038" i="9"/>
  <c r="H8039" i="9"/>
  <c r="H8040" i="9"/>
  <c r="H8041" i="9"/>
  <c r="H8042" i="9"/>
  <c r="H8043" i="9"/>
  <c r="H8044" i="9"/>
  <c r="H8045" i="9"/>
  <c r="H8046" i="9"/>
  <c r="H8047" i="9"/>
  <c r="H8048" i="9"/>
  <c r="H8049" i="9"/>
  <c r="H8050" i="9"/>
  <c r="H8051" i="9"/>
  <c r="H8052" i="9"/>
  <c r="H8053" i="9"/>
  <c r="H8054" i="9"/>
  <c r="H8055" i="9"/>
  <c r="H8056" i="9"/>
  <c r="H8057" i="9"/>
  <c r="H8058" i="9"/>
  <c r="H8059" i="9"/>
  <c r="H8060" i="9"/>
  <c r="H8061" i="9"/>
  <c r="H8062" i="9"/>
  <c r="H8063" i="9"/>
  <c r="H8064" i="9"/>
  <c r="H8065" i="9"/>
  <c r="H8066" i="9"/>
  <c r="H8067" i="9"/>
  <c r="H8068" i="9"/>
  <c r="H8069" i="9"/>
  <c r="H8070" i="9"/>
  <c r="H8071" i="9"/>
  <c r="H8072" i="9"/>
  <c r="H8073" i="9"/>
  <c r="H8074" i="9"/>
  <c r="H8075" i="9"/>
  <c r="H8076" i="9"/>
  <c r="H8077" i="9"/>
  <c r="H8078" i="9"/>
  <c r="H8079" i="9"/>
  <c r="H8080" i="9"/>
  <c r="H8081" i="9"/>
  <c r="H8082" i="9"/>
  <c r="H8083" i="9"/>
  <c r="H8084" i="9"/>
  <c r="H8085" i="9"/>
  <c r="H8086" i="9"/>
  <c r="H8087" i="9"/>
  <c r="H8088" i="9"/>
  <c r="H8089" i="9"/>
  <c r="H8090" i="9"/>
  <c r="H8091" i="9"/>
  <c r="H8092" i="9"/>
  <c r="H8093" i="9"/>
  <c r="H8094" i="9"/>
  <c r="H8095" i="9"/>
  <c r="H8096" i="9"/>
  <c r="H8097" i="9"/>
  <c r="H8098" i="9"/>
  <c r="H8099" i="9"/>
  <c r="H8100" i="9"/>
  <c r="H8101" i="9"/>
  <c r="H8102" i="9"/>
  <c r="H8103" i="9"/>
  <c r="H8104" i="9"/>
  <c r="H8105" i="9"/>
  <c r="H8106" i="9"/>
  <c r="H8107" i="9"/>
  <c r="H8108" i="9"/>
  <c r="H8109" i="9"/>
  <c r="H8110" i="9"/>
  <c r="H8111" i="9"/>
  <c r="H8112" i="9"/>
  <c r="H8113" i="9"/>
  <c r="H8114" i="9"/>
  <c r="H8115" i="9"/>
  <c r="H8116" i="9"/>
  <c r="H8117" i="9"/>
  <c r="H8118" i="9"/>
  <c r="H8119" i="9"/>
  <c r="H8120" i="9"/>
  <c r="H8121" i="9"/>
  <c r="H8122" i="9"/>
  <c r="H8123" i="9"/>
  <c r="H8124" i="9"/>
  <c r="H8125" i="9"/>
  <c r="H8126" i="9"/>
  <c r="H8127" i="9"/>
  <c r="H8128" i="9"/>
  <c r="H8129" i="9"/>
  <c r="H8130" i="9"/>
  <c r="H8131" i="9"/>
  <c r="H8132" i="9"/>
  <c r="H8133" i="9"/>
  <c r="H8134" i="9"/>
  <c r="H8135" i="9"/>
  <c r="H8136" i="9"/>
  <c r="H8137" i="9"/>
  <c r="H8138" i="9"/>
  <c r="H8139" i="9"/>
  <c r="H8140" i="9"/>
  <c r="H8141" i="9"/>
  <c r="H8142" i="9"/>
  <c r="H8143" i="9"/>
  <c r="H8144" i="9"/>
  <c r="H8145" i="9"/>
  <c r="H8146" i="9"/>
  <c r="H8147" i="9"/>
  <c r="H8148" i="9"/>
  <c r="H8149" i="9"/>
  <c r="H8150" i="9"/>
  <c r="H8151" i="9"/>
  <c r="H8152" i="9"/>
  <c r="H8153" i="9"/>
  <c r="H8154" i="9"/>
  <c r="H8155" i="9"/>
  <c r="H8156" i="9"/>
  <c r="H8157" i="9"/>
  <c r="H8158" i="9"/>
  <c r="H8159" i="9"/>
  <c r="H8160" i="9"/>
  <c r="H8161" i="9"/>
  <c r="H8162" i="9"/>
  <c r="H8163" i="9"/>
  <c r="H8164" i="9"/>
  <c r="H8165" i="9"/>
  <c r="H8166" i="9"/>
  <c r="H8167" i="9"/>
  <c r="H8168" i="9"/>
  <c r="H8169" i="9"/>
  <c r="H8170" i="9"/>
  <c r="H8171" i="9"/>
  <c r="H8172" i="9"/>
  <c r="H8173" i="9"/>
  <c r="H8174" i="9"/>
  <c r="H8175" i="9"/>
  <c r="H8176" i="9"/>
  <c r="H8177" i="9"/>
  <c r="H8178" i="9"/>
  <c r="H8179" i="9"/>
  <c r="H8180" i="9"/>
  <c r="H8181" i="9"/>
  <c r="H8182" i="9"/>
  <c r="H8183" i="9"/>
  <c r="H8184" i="9"/>
  <c r="H8185" i="9"/>
  <c r="H8186" i="9"/>
  <c r="H8187" i="9"/>
  <c r="H8188" i="9"/>
  <c r="H8189" i="9"/>
  <c r="H8190" i="9"/>
  <c r="H8191" i="9"/>
  <c r="H8192" i="9"/>
  <c r="H8193" i="9"/>
  <c r="H8194" i="9"/>
  <c r="H8195" i="9"/>
  <c r="H8196" i="9"/>
  <c r="H8197" i="9"/>
  <c r="H8198" i="9"/>
  <c r="H8199" i="9"/>
  <c r="H8200" i="9"/>
  <c r="H8201" i="9"/>
  <c r="H8202" i="9"/>
  <c r="H8203" i="9"/>
  <c r="H8204" i="9"/>
  <c r="H8205" i="9"/>
  <c r="H8206" i="9"/>
  <c r="H8207" i="9"/>
  <c r="H8208" i="9"/>
  <c r="H8209" i="9"/>
  <c r="H8210" i="9"/>
  <c r="H8211" i="9"/>
  <c r="H8212" i="9"/>
  <c r="H8213" i="9"/>
  <c r="H8214" i="9"/>
  <c r="H8215" i="9"/>
  <c r="H8216" i="9"/>
  <c r="H8217" i="9"/>
  <c r="H8218" i="9"/>
  <c r="H8219" i="9"/>
  <c r="H8220" i="9"/>
  <c r="H8221" i="9"/>
  <c r="H8222" i="9"/>
  <c r="H8223" i="9"/>
  <c r="H8224" i="9"/>
  <c r="H8225" i="9"/>
  <c r="H8226" i="9"/>
  <c r="H8227" i="9"/>
  <c r="H8228" i="9"/>
  <c r="H8229" i="9"/>
  <c r="H8230" i="9"/>
  <c r="H8231" i="9"/>
  <c r="H8232" i="9"/>
  <c r="H8233" i="9"/>
  <c r="H8234" i="9"/>
  <c r="H8235" i="9"/>
  <c r="H8236" i="9"/>
  <c r="H8237" i="9"/>
  <c r="H8238" i="9"/>
  <c r="H8239" i="9"/>
  <c r="H8240" i="9"/>
  <c r="H8241" i="9"/>
  <c r="H8242" i="9"/>
  <c r="H8243" i="9"/>
  <c r="H8244" i="9"/>
  <c r="H8245" i="9"/>
  <c r="H8246" i="9"/>
  <c r="H8247" i="9"/>
  <c r="H8248" i="9"/>
  <c r="H8249" i="9"/>
  <c r="H8250" i="9"/>
  <c r="H8251" i="9"/>
  <c r="H8252" i="9"/>
  <c r="H8253" i="9"/>
  <c r="H8254" i="9"/>
  <c r="H8255" i="9"/>
  <c r="H8256" i="9"/>
  <c r="H8257" i="9"/>
  <c r="H8258" i="9"/>
  <c r="H8259" i="9"/>
  <c r="H8260" i="9"/>
  <c r="H8261" i="9"/>
  <c r="H8262" i="9"/>
  <c r="H8263" i="9"/>
  <c r="H8264" i="9"/>
  <c r="H8265" i="9"/>
  <c r="H8266" i="9"/>
  <c r="H8267" i="9"/>
  <c r="H8268" i="9"/>
  <c r="H8269" i="9"/>
  <c r="H8270" i="9"/>
  <c r="H8271" i="9"/>
  <c r="H8272" i="9"/>
  <c r="H8273" i="9"/>
  <c r="H8274" i="9"/>
  <c r="H8275" i="9"/>
  <c r="H8276" i="9"/>
  <c r="H8277" i="9"/>
  <c r="H8278" i="9"/>
  <c r="H8279" i="9"/>
  <c r="H8280" i="9"/>
  <c r="H8281" i="9"/>
  <c r="H8282" i="9"/>
  <c r="H8283" i="9"/>
  <c r="H8284" i="9"/>
  <c r="H8285" i="9"/>
  <c r="H8286" i="9"/>
  <c r="H8287" i="9"/>
  <c r="H8288" i="9"/>
  <c r="H8289" i="9"/>
  <c r="H8290" i="9"/>
  <c r="H8291" i="9"/>
  <c r="H8292" i="9"/>
  <c r="H8293" i="9"/>
  <c r="H8294" i="9"/>
  <c r="H8295" i="9"/>
  <c r="H8296" i="9"/>
  <c r="H8297" i="9"/>
  <c r="H8298" i="9"/>
  <c r="H8299" i="9"/>
  <c r="H8300" i="9"/>
  <c r="H8301" i="9"/>
  <c r="H8302" i="9"/>
  <c r="H8303" i="9"/>
  <c r="H8304" i="9"/>
  <c r="H8305" i="9"/>
  <c r="H8306" i="9"/>
  <c r="H8307" i="9"/>
  <c r="H8308" i="9"/>
  <c r="H8309" i="9"/>
  <c r="H8310" i="9"/>
  <c r="H8311" i="9"/>
  <c r="H8312" i="9"/>
  <c r="H8313" i="9"/>
  <c r="H8314" i="9"/>
  <c r="H8315" i="9"/>
  <c r="H8316" i="9"/>
  <c r="H8317" i="9"/>
  <c r="H8318" i="9"/>
  <c r="H8319" i="9"/>
  <c r="H8320" i="9"/>
  <c r="H8321" i="9"/>
  <c r="H8322" i="9"/>
  <c r="H8323" i="9"/>
  <c r="H8324" i="9"/>
  <c r="H8325" i="9"/>
  <c r="H8326" i="9"/>
  <c r="H8327" i="9"/>
  <c r="H8328" i="9"/>
  <c r="H8329" i="9"/>
  <c r="H8330" i="9"/>
  <c r="H8331" i="9"/>
  <c r="H8332" i="9"/>
  <c r="H8333" i="9"/>
  <c r="H8334" i="9"/>
  <c r="H8335" i="9"/>
  <c r="H8336" i="9"/>
  <c r="H8337" i="9"/>
  <c r="H8338" i="9"/>
  <c r="H8339" i="9"/>
  <c r="H8340" i="9"/>
  <c r="H8341" i="9"/>
  <c r="H8342" i="9"/>
  <c r="H8343" i="9"/>
  <c r="H8344" i="9"/>
  <c r="H8345" i="9"/>
  <c r="H8346" i="9"/>
  <c r="H8347" i="9"/>
  <c r="H8348" i="9"/>
  <c r="H8349" i="9"/>
  <c r="H8350" i="9"/>
  <c r="H8351" i="9"/>
  <c r="H8352" i="9"/>
  <c r="H8353" i="9"/>
  <c r="H8354" i="9"/>
  <c r="H8355" i="9"/>
  <c r="H8356" i="9"/>
  <c r="H8357" i="9"/>
  <c r="H8358" i="9"/>
  <c r="H8359" i="9"/>
  <c r="H8360" i="9"/>
  <c r="H8361" i="9"/>
  <c r="H8362" i="9"/>
  <c r="H8363" i="9"/>
  <c r="H8364" i="9"/>
  <c r="H8365" i="9"/>
  <c r="H8366" i="9"/>
  <c r="H8367" i="9"/>
  <c r="H8368" i="9"/>
  <c r="H8369" i="9"/>
  <c r="H8370" i="9"/>
  <c r="H8371" i="9"/>
  <c r="H8372" i="9"/>
  <c r="H8373" i="9"/>
  <c r="H8374" i="9"/>
  <c r="H8375" i="9"/>
  <c r="H8376" i="9"/>
  <c r="H8377" i="9"/>
  <c r="H8378" i="9"/>
  <c r="H8379" i="9"/>
  <c r="H8380" i="9"/>
  <c r="H8381" i="9"/>
  <c r="H8382" i="9"/>
  <c r="H8383" i="9"/>
  <c r="H8384" i="9"/>
  <c r="H8385" i="9"/>
  <c r="H8386" i="9"/>
  <c r="H8387" i="9"/>
  <c r="H8388" i="9"/>
  <c r="H8389" i="9"/>
  <c r="H8390" i="9"/>
  <c r="H8391" i="9"/>
  <c r="H8392" i="9"/>
  <c r="H8393" i="9"/>
  <c r="H8394" i="9"/>
  <c r="H8395" i="9"/>
  <c r="H8396" i="9"/>
  <c r="H8397" i="9"/>
  <c r="H8398" i="9"/>
  <c r="H8399" i="9"/>
  <c r="H8400" i="9"/>
  <c r="H8401" i="9"/>
  <c r="H8402" i="9"/>
  <c r="H8403" i="9"/>
  <c r="H8404" i="9"/>
  <c r="H8405" i="9"/>
  <c r="H8406" i="9"/>
  <c r="H8407" i="9"/>
  <c r="H8408" i="9"/>
  <c r="H8409" i="9"/>
  <c r="H8410" i="9"/>
  <c r="H8411" i="9"/>
  <c r="H8412" i="9"/>
  <c r="H8413" i="9"/>
  <c r="H8414" i="9"/>
  <c r="H8415" i="9"/>
  <c r="H8416" i="9"/>
  <c r="H8417" i="9"/>
  <c r="H8418" i="9"/>
  <c r="H8419" i="9"/>
  <c r="H8420" i="9"/>
  <c r="H8421" i="9"/>
  <c r="H8422" i="9"/>
  <c r="H8423" i="9"/>
  <c r="H8424" i="9"/>
  <c r="H8425" i="9"/>
  <c r="H8426" i="9"/>
  <c r="H8427" i="9"/>
  <c r="H8428" i="9"/>
  <c r="H8429" i="9"/>
  <c r="H8430" i="9"/>
  <c r="H8431" i="9"/>
  <c r="H8432" i="9"/>
  <c r="H8433" i="9"/>
  <c r="H8434" i="9"/>
  <c r="H8435" i="9"/>
  <c r="H8436" i="9"/>
  <c r="H8437" i="9"/>
  <c r="H8438" i="9"/>
  <c r="H8439" i="9"/>
  <c r="H8440" i="9"/>
  <c r="H8441" i="9"/>
  <c r="H8442" i="9"/>
  <c r="H8443" i="9"/>
  <c r="H8444" i="9"/>
  <c r="H8445" i="9"/>
  <c r="H8446" i="9"/>
  <c r="H8447" i="9"/>
  <c r="H8448" i="9"/>
  <c r="H8449" i="9"/>
  <c r="H8450" i="9"/>
  <c r="H8451" i="9"/>
  <c r="H8452" i="9"/>
  <c r="H8453" i="9"/>
  <c r="H8454" i="9"/>
  <c r="H8455" i="9"/>
  <c r="H8456" i="9"/>
  <c r="H8457" i="9"/>
  <c r="H8458" i="9"/>
  <c r="H8459" i="9"/>
  <c r="H8460" i="9"/>
  <c r="H8461" i="9"/>
  <c r="H8462" i="9"/>
  <c r="H8463" i="9"/>
  <c r="H8464" i="9"/>
  <c r="H8465" i="9"/>
  <c r="H8466" i="9"/>
  <c r="H8467" i="9"/>
  <c r="H8468" i="9"/>
  <c r="H8469" i="9"/>
  <c r="H8470" i="9"/>
  <c r="H8471" i="9"/>
  <c r="H8472" i="9"/>
  <c r="H8473" i="9"/>
  <c r="H8474" i="9"/>
  <c r="H8475" i="9"/>
  <c r="H8476" i="9"/>
  <c r="H8477" i="9"/>
  <c r="H8478" i="9"/>
  <c r="H8479" i="9"/>
  <c r="H8480" i="9"/>
  <c r="H8481" i="9"/>
  <c r="H8482" i="9"/>
  <c r="H8483" i="9"/>
  <c r="H8484" i="9"/>
  <c r="H8485" i="9"/>
  <c r="H8486" i="9"/>
  <c r="H8487" i="9"/>
  <c r="H8488" i="9"/>
  <c r="H8489" i="9"/>
  <c r="H8490" i="9"/>
  <c r="H8491" i="9"/>
  <c r="H8492" i="9"/>
  <c r="H8493" i="9"/>
  <c r="H8494" i="9"/>
  <c r="H8495" i="9"/>
  <c r="H8496" i="9"/>
  <c r="H8497" i="9"/>
  <c r="H8498" i="9"/>
  <c r="H8499" i="9"/>
  <c r="H8500" i="9"/>
  <c r="H8501" i="9"/>
  <c r="H8502" i="9"/>
  <c r="H8503" i="9"/>
  <c r="H8504" i="9"/>
  <c r="H8505" i="9"/>
  <c r="H8506" i="9"/>
  <c r="H8507" i="9"/>
  <c r="H8508" i="9"/>
  <c r="H8509" i="9"/>
  <c r="H8510" i="9"/>
  <c r="H8511" i="9"/>
  <c r="H8512" i="9"/>
  <c r="H8513" i="9"/>
  <c r="H8514" i="9"/>
  <c r="H8515" i="9"/>
  <c r="H8516" i="9"/>
  <c r="H8517" i="9"/>
  <c r="H8518" i="9"/>
  <c r="H8519" i="9"/>
  <c r="H8520" i="9"/>
  <c r="H8521" i="9"/>
  <c r="H8522" i="9"/>
  <c r="H8523" i="9"/>
  <c r="H8524" i="9"/>
  <c r="H8525" i="9"/>
  <c r="H8526" i="9"/>
  <c r="H8527" i="9"/>
  <c r="H8528" i="9"/>
  <c r="H8529" i="9"/>
  <c r="H8530" i="9"/>
  <c r="H8531" i="9"/>
  <c r="H8532" i="9"/>
  <c r="H8533" i="9"/>
  <c r="H8534" i="9"/>
  <c r="H8535" i="9"/>
  <c r="H8536" i="9"/>
  <c r="H8537" i="9"/>
  <c r="H8538" i="9"/>
  <c r="H8539" i="9"/>
  <c r="H8540" i="9"/>
  <c r="H8541" i="9"/>
  <c r="H8542" i="9"/>
  <c r="H8543" i="9"/>
  <c r="H8544" i="9"/>
  <c r="H8545" i="9"/>
  <c r="H8546" i="9"/>
  <c r="H8547" i="9"/>
  <c r="H8548" i="9"/>
  <c r="H8549" i="9"/>
  <c r="H8550" i="9"/>
  <c r="H8551" i="9"/>
  <c r="H8552" i="9"/>
  <c r="H8553" i="9"/>
  <c r="H8554" i="9"/>
  <c r="H8555" i="9"/>
  <c r="H8556" i="9"/>
  <c r="H8557" i="9"/>
  <c r="H8558" i="9"/>
  <c r="H8559" i="9"/>
  <c r="H8560" i="9"/>
  <c r="H8561" i="9"/>
  <c r="H8562" i="9"/>
  <c r="H8563" i="9"/>
  <c r="H8564" i="9"/>
  <c r="H8565" i="9"/>
  <c r="H8566" i="9"/>
  <c r="H8567" i="9"/>
  <c r="H8568" i="9"/>
  <c r="H8569" i="9"/>
  <c r="H8570" i="9"/>
  <c r="H8571" i="9"/>
  <c r="H8572" i="9"/>
  <c r="H8573" i="9"/>
  <c r="H8574" i="9"/>
  <c r="H8575" i="9"/>
  <c r="H8576" i="9"/>
  <c r="H8577" i="9"/>
  <c r="H8578" i="9"/>
  <c r="H8579" i="9"/>
  <c r="H8580" i="9"/>
  <c r="H8581" i="9"/>
  <c r="H8582" i="9"/>
  <c r="H8583" i="9"/>
  <c r="H8584" i="9"/>
  <c r="H8585" i="9"/>
  <c r="H8586" i="9"/>
  <c r="H8587" i="9"/>
  <c r="H8588" i="9"/>
  <c r="H8589" i="9"/>
  <c r="H8590" i="9"/>
  <c r="H8591" i="9"/>
  <c r="H8592" i="9"/>
  <c r="H8593" i="9"/>
  <c r="H8594" i="9"/>
  <c r="H8595" i="9"/>
  <c r="H8596" i="9"/>
  <c r="H8597" i="9"/>
  <c r="H8598" i="9"/>
  <c r="H8599" i="9"/>
  <c r="H8600" i="9"/>
  <c r="H8601" i="9"/>
  <c r="H8602" i="9"/>
  <c r="H8603" i="9"/>
  <c r="H8604" i="9"/>
  <c r="H8605" i="9"/>
  <c r="H8606" i="9"/>
  <c r="H8607" i="9"/>
  <c r="H8608" i="9"/>
  <c r="H8609" i="9"/>
  <c r="H8610" i="9"/>
  <c r="H8611" i="9"/>
  <c r="H8612" i="9"/>
  <c r="H8613" i="9"/>
  <c r="H8614" i="9"/>
  <c r="H8615" i="9"/>
  <c r="H8616" i="9"/>
  <c r="H8617" i="9"/>
  <c r="H8618" i="9"/>
  <c r="H8619" i="9"/>
  <c r="H8620" i="9"/>
  <c r="H8621" i="9"/>
  <c r="H8622" i="9"/>
  <c r="H8623" i="9"/>
  <c r="H8624" i="9"/>
  <c r="H8625" i="9"/>
  <c r="H8626" i="9"/>
  <c r="H8627" i="9"/>
  <c r="H8628" i="9"/>
  <c r="H8629" i="9"/>
  <c r="H8630" i="9"/>
  <c r="H8631" i="9"/>
  <c r="H8632" i="9"/>
  <c r="H8633" i="9"/>
  <c r="H8634" i="9"/>
  <c r="H8635" i="9"/>
  <c r="H8636" i="9"/>
  <c r="H8637" i="9"/>
  <c r="H8638" i="9"/>
  <c r="H8639" i="9"/>
  <c r="H8640" i="9"/>
  <c r="H8641" i="9"/>
  <c r="H8642" i="9"/>
  <c r="H8643" i="9"/>
  <c r="H8644" i="9"/>
  <c r="H8645" i="9"/>
  <c r="H8646" i="9"/>
  <c r="H8647" i="9"/>
  <c r="H8648" i="9"/>
  <c r="H8649" i="9"/>
  <c r="H8650" i="9"/>
  <c r="H8651" i="9"/>
  <c r="H8652" i="9"/>
  <c r="H8653" i="9"/>
  <c r="H8654" i="9"/>
  <c r="H8655" i="9"/>
  <c r="H8656" i="9"/>
  <c r="H8657" i="9"/>
  <c r="H8658" i="9"/>
  <c r="H8659" i="9"/>
  <c r="H8660" i="9"/>
  <c r="H8661" i="9"/>
  <c r="H8662" i="9"/>
  <c r="H8663" i="9"/>
  <c r="H8664" i="9"/>
  <c r="H8665" i="9"/>
  <c r="H8666" i="9"/>
  <c r="H8667" i="9"/>
  <c r="H8668" i="9"/>
  <c r="H8669" i="9"/>
  <c r="H8670" i="9"/>
  <c r="H8671" i="9"/>
  <c r="H8672" i="9"/>
  <c r="H8673" i="9"/>
  <c r="H8674" i="9"/>
  <c r="H8675" i="9"/>
  <c r="H8676" i="9"/>
  <c r="H8677" i="9"/>
  <c r="H8678" i="9"/>
  <c r="H8679" i="9"/>
  <c r="H8680" i="9"/>
  <c r="H8681" i="9"/>
  <c r="H8682" i="9"/>
  <c r="H8683" i="9"/>
  <c r="H8684" i="9"/>
  <c r="H8685" i="9"/>
  <c r="H8686" i="9"/>
  <c r="H8687" i="9"/>
  <c r="H8688" i="9"/>
  <c r="H8689" i="9"/>
  <c r="H8690" i="9"/>
  <c r="H8691" i="9"/>
  <c r="H8692" i="9"/>
  <c r="H8693" i="9"/>
  <c r="H8694" i="9"/>
  <c r="H8695" i="9"/>
  <c r="H8696" i="9"/>
  <c r="H8697" i="9"/>
  <c r="H8698" i="9"/>
  <c r="H8699" i="9"/>
  <c r="H8700" i="9"/>
  <c r="H8701" i="9"/>
  <c r="H8702" i="9"/>
  <c r="H8703" i="9"/>
  <c r="H8704" i="9"/>
  <c r="H8705" i="9"/>
  <c r="H8706" i="9"/>
  <c r="H8707" i="9"/>
  <c r="H8708" i="9"/>
  <c r="H8709" i="9"/>
  <c r="H8710" i="9"/>
  <c r="H8711" i="9"/>
  <c r="H8712" i="9"/>
  <c r="H8713" i="9"/>
  <c r="H8714" i="9"/>
  <c r="H8715" i="9"/>
  <c r="H8716" i="9"/>
  <c r="H8717" i="9"/>
  <c r="H8718" i="9"/>
  <c r="H8719" i="9"/>
  <c r="H8720" i="9"/>
  <c r="H8721" i="9"/>
  <c r="H8722" i="9"/>
  <c r="H8723" i="9"/>
  <c r="H8724" i="9"/>
  <c r="H8725" i="9"/>
  <c r="H8726" i="9"/>
  <c r="H8727" i="9"/>
  <c r="H8728" i="9"/>
  <c r="H8729" i="9"/>
  <c r="H8730" i="9"/>
  <c r="H8731" i="9"/>
  <c r="H8732" i="9"/>
  <c r="H8733" i="9"/>
  <c r="H8734" i="9"/>
  <c r="H8735" i="9"/>
  <c r="H8736" i="9"/>
  <c r="H8737" i="9"/>
  <c r="H8738" i="9"/>
  <c r="H8739" i="9"/>
  <c r="H8740" i="9"/>
  <c r="H8741" i="9"/>
  <c r="H8742" i="9"/>
  <c r="H8743" i="9"/>
  <c r="H8744" i="9"/>
  <c r="H8745" i="9"/>
  <c r="H8746" i="9"/>
  <c r="H8747" i="9"/>
  <c r="H8748" i="9"/>
  <c r="H8749" i="9"/>
  <c r="H8750" i="9"/>
  <c r="H8751" i="9"/>
  <c r="H8752" i="9"/>
  <c r="H8753" i="9"/>
  <c r="H8754" i="9"/>
  <c r="H8755" i="9"/>
  <c r="H8756" i="9"/>
  <c r="H8757" i="9"/>
  <c r="H8758" i="9"/>
  <c r="H8759" i="9"/>
  <c r="H8760" i="9"/>
  <c r="H8761" i="9"/>
  <c r="H8762" i="9"/>
  <c r="H4" i="9"/>
  <c r="B9" i="11"/>
  <c r="B8" i="11"/>
  <c r="B7" i="11"/>
  <c r="N13" i="9"/>
  <c r="N14" i="9" s="1"/>
  <c r="R11" i="9"/>
  <c r="Q11" i="9"/>
  <c r="P11" i="9"/>
  <c r="O11" i="9"/>
  <c r="E3" i="9"/>
  <c r="F3" i="9" s="1"/>
  <c r="G3" i="9" s="1"/>
  <c r="B2" i="9"/>
  <c r="C2023" i="9" s="1"/>
  <c r="I8761" i="10"/>
  <c r="H8761" i="10"/>
  <c r="I8760" i="10"/>
  <c r="H8760" i="10"/>
  <c r="G8760" i="10"/>
  <c r="H8759" i="10"/>
  <c r="I8759" i="10" s="1"/>
  <c r="G8759" i="10"/>
  <c r="I8758" i="10"/>
  <c r="H8758" i="10"/>
  <c r="G8758" i="10"/>
  <c r="I8757" i="10"/>
  <c r="H8757" i="10"/>
  <c r="G8757" i="10"/>
  <c r="I8756" i="10"/>
  <c r="H8756" i="10"/>
  <c r="G8756" i="10"/>
  <c r="I8755" i="10"/>
  <c r="H8755" i="10"/>
  <c r="G8755" i="10"/>
  <c r="I8754" i="10"/>
  <c r="H8754" i="10"/>
  <c r="G8754" i="10"/>
  <c r="I8753" i="10"/>
  <c r="H8753" i="10"/>
  <c r="G8753" i="10"/>
  <c r="I8752" i="10"/>
  <c r="H8752" i="10"/>
  <c r="G8752" i="10"/>
  <c r="I8751" i="10"/>
  <c r="H8751" i="10"/>
  <c r="G8751" i="10"/>
  <c r="I8750" i="10"/>
  <c r="H8750" i="10"/>
  <c r="G8750" i="10"/>
  <c r="I8749" i="10"/>
  <c r="H8749" i="10"/>
  <c r="G8749" i="10"/>
  <c r="I8748" i="10"/>
  <c r="H8748" i="10"/>
  <c r="G8748" i="10"/>
  <c r="I8747" i="10"/>
  <c r="H8747" i="10"/>
  <c r="G8747" i="10"/>
  <c r="I8746" i="10"/>
  <c r="H8746" i="10"/>
  <c r="G8746" i="10"/>
  <c r="I8745" i="10"/>
  <c r="H8745" i="10"/>
  <c r="G8745" i="10"/>
  <c r="I8744" i="10"/>
  <c r="H8744" i="10"/>
  <c r="G8744" i="10"/>
  <c r="I8743" i="10"/>
  <c r="H8743" i="10"/>
  <c r="G8743" i="10"/>
  <c r="I8742" i="10"/>
  <c r="H8742" i="10"/>
  <c r="G8742" i="10"/>
  <c r="I8741" i="10"/>
  <c r="H8741" i="10"/>
  <c r="G8741" i="10"/>
  <c r="I8740" i="10"/>
  <c r="H8740" i="10"/>
  <c r="G8740" i="10"/>
  <c r="I8739" i="10"/>
  <c r="H8739" i="10"/>
  <c r="G8739" i="10"/>
  <c r="I8738" i="10"/>
  <c r="H8738" i="10"/>
  <c r="G8738" i="10"/>
  <c r="I8737" i="10"/>
  <c r="H8737" i="10"/>
  <c r="G8737" i="10"/>
  <c r="G8736" i="10"/>
  <c r="I8735" i="10"/>
  <c r="H8735" i="10"/>
  <c r="H8736" i="10" s="1"/>
  <c r="I8736" i="10" s="1"/>
  <c r="G8735" i="10"/>
  <c r="I8734" i="10"/>
  <c r="H8734" i="10"/>
  <c r="G8734" i="10"/>
  <c r="I8733" i="10"/>
  <c r="H8733" i="10"/>
  <c r="G8733" i="10"/>
  <c r="I8732" i="10"/>
  <c r="H8732" i="10"/>
  <c r="G8732" i="10"/>
  <c r="I8731" i="10"/>
  <c r="H8731" i="10"/>
  <c r="G8731" i="10"/>
  <c r="I8730" i="10"/>
  <c r="H8730" i="10"/>
  <c r="G8730" i="10"/>
  <c r="I8729" i="10"/>
  <c r="H8729" i="10"/>
  <c r="G8729" i="10"/>
  <c r="I8728" i="10"/>
  <c r="H8728" i="10"/>
  <c r="G8728" i="10"/>
  <c r="I8727" i="10"/>
  <c r="H8727" i="10"/>
  <c r="G8727" i="10"/>
  <c r="I8726" i="10"/>
  <c r="H8726" i="10"/>
  <c r="G8726" i="10"/>
  <c r="I8725" i="10"/>
  <c r="H8725" i="10"/>
  <c r="G8725" i="10"/>
  <c r="I8724" i="10"/>
  <c r="H8724" i="10"/>
  <c r="G8724" i="10"/>
  <c r="I8723" i="10"/>
  <c r="H8723" i="10"/>
  <c r="G8723" i="10"/>
  <c r="I8722" i="10"/>
  <c r="H8722" i="10"/>
  <c r="G8722" i="10"/>
  <c r="I8721" i="10"/>
  <c r="H8721" i="10"/>
  <c r="G8721" i="10"/>
  <c r="I8720" i="10"/>
  <c r="H8720" i="10"/>
  <c r="G8720" i="10"/>
  <c r="I8719" i="10"/>
  <c r="H8719" i="10"/>
  <c r="G8719" i="10"/>
  <c r="I8718" i="10"/>
  <c r="H8718" i="10"/>
  <c r="G8718" i="10"/>
  <c r="I8717" i="10"/>
  <c r="H8717" i="10"/>
  <c r="G8717" i="10"/>
  <c r="I8716" i="10"/>
  <c r="H8716" i="10"/>
  <c r="G8716" i="10"/>
  <c r="I8715" i="10"/>
  <c r="H8715" i="10"/>
  <c r="G8715" i="10"/>
  <c r="I8714" i="10"/>
  <c r="H8714" i="10"/>
  <c r="G8714" i="10"/>
  <c r="I8713" i="10"/>
  <c r="H8713" i="10"/>
  <c r="G8713" i="10"/>
  <c r="I8712" i="10"/>
  <c r="H8712" i="10"/>
  <c r="G8712" i="10"/>
  <c r="H8711" i="10"/>
  <c r="I8711" i="10" s="1"/>
  <c r="G8711" i="10"/>
  <c r="I8710" i="10"/>
  <c r="H8710" i="10"/>
  <c r="G8710" i="10"/>
  <c r="I8709" i="10"/>
  <c r="H8709" i="10"/>
  <c r="G8709" i="10"/>
  <c r="I8708" i="10"/>
  <c r="H8708" i="10"/>
  <c r="G8708" i="10"/>
  <c r="I8707" i="10"/>
  <c r="H8707" i="10"/>
  <c r="G8707" i="10"/>
  <c r="I8706" i="10"/>
  <c r="H8706" i="10"/>
  <c r="G8706" i="10"/>
  <c r="I8705" i="10"/>
  <c r="H8705" i="10"/>
  <c r="G8705" i="10"/>
  <c r="I8704" i="10"/>
  <c r="H8704" i="10"/>
  <c r="G8704" i="10"/>
  <c r="I8703" i="10"/>
  <c r="H8703" i="10"/>
  <c r="G8703" i="10"/>
  <c r="I8702" i="10"/>
  <c r="H8702" i="10"/>
  <c r="G8702" i="10"/>
  <c r="I8701" i="10"/>
  <c r="H8701" i="10"/>
  <c r="G8701" i="10"/>
  <c r="I8700" i="10"/>
  <c r="H8700" i="10"/>
  <c r="G8700" i="10"/>
  <c r="I8699" i="10"/>
  <c r="H8699" i="10"/>
  <c r="G8699" i="10"/>
  <c r="I8698" i="10"/>
  <c r="H8698" i="10"/>
  <c r="G8698" i="10"/>
  <c r="I8697" i="10"/>
  <c r="H8697" i="10"/>
  <c r="G8697" i="10"/>
  <c r="I8696" i="10"/>
  <c r="H8696" i="10"/>
  <c r="G8696" i="10"/>
  <c r="I8695" i="10"/>
  <c r="H8695" i="10"/>
  <c r="G8695" i="10"/>
  <c r="I8694" i="10"/>
  <c r="H8694" i="10"/>
  <c r="G8694" i="10"/>
  <c r="I8693" i="10"/>
  <c r="H8693" i="10"/>
  <c r="G8693" i="10"/>
  <c r="I8692" i="10"/>
  <c r="H8692" i="10"/>
  <c r="G8692" i="10"/>
  <c r="I8691" i="10"/>
  <c r="H8691" i="10"/>
  <c r="G8691" i="10"/>
  <c r="I8690" i="10"/>
  <c r="H8690" i="10"/>
  <c r="G8690" i="10"/>
  <c r="I8689" i="10"/>
  <c r="H8689" i="10"/>
  <c r="G8689" i="10"/>
  <c r="I8688" i="10"/>
  <c r="H8688" i="10"/>
  <c r="G8688" i="10"/>
  <c r="G8687" i="10"/>
  <c r="I8686" i="10"/>
  <c r="H8686" i="10"/>
  <c r="H8687" i="10" s="1"/>
  <c r="I8687" i="10" s="1"/>
  <c r="G8686" i="10"/>
  <c r="I8685" i="10"/>
  <c r="H8685" i="10"/>
  <c r="G8685" i="10"/>
  <c r="I8684" i="10"/>
  <c r="H8684" i="10"/>
  <c r="G8684" i="10"/>
  <c r="I8683" i="10"/>
  <c r="H8683" i="10"/>
  <c r="G8683" i="10"/>
  <c r="I8682" i="10"/>
  <c r="H8682" i="10"/>
  <c r="G8682" i="10"/>
  <c r="I8681" i="10"/>
  <c r="H8681" i="10"/>
  <c r="G8681" i="10"/>
  <c r="I8680" i="10"/>
  <c r="H8680" i="10"/>
  <c r="G8680" i="10"/>
  <c r="I8679" i="10"/>
  <c r="H8679" i="10"/>
  <c r="G8679" i="10"/>
  <c r="I8678" i="10"/>
  <c r="H8678" i="10"/>
  <c r="G8678" i="10"/>
  <c r="I8677" i="10"/>
  <c r="H8677" i="10"/>
  <c r="G8677" i="10"/>
  <c r="I8676" i="10"/>
  <c r="H8676" i="10"/>
  <c r="G8676" i="10"/>
  <c r="I8675" i="10"/>
  <c r="H8675" i="10"/>
  <c r="G8675" i="10"/>
  <c r="I8674" i="10"/>
  <c r="H8674" i="10"/>
  <c r="G8674" i="10"/>
  <c r="I8673" i="10"/>
  <c r="H8673" i="10"/>
  <c r="G8673" i="10"/>
  <c r="I8672" i="10"/>
  <c r="H8672" i="10"/>
  <c r="G8672" i="10"/>
  <c r="I8671" i="10"/>
  <c r="H8671" i="10"/>
  <c r="G8671" i="10"/>
  <c r="I8670" i="10"/>
  <c r="H8670" i="10"/>
  <c r="G8670" i="10"/>
  <c r="I8669" i="10"/>
  <c r="H8669" i="10"/>
  <c r="G8669" i="10"/>
  <c r="I8668" i="10"/>
  <c r="H8668" i="10"/>
  <c r="G8668" i="10"/>
  <c r="I8667" i="10"/>
  <c r="H8667" i="10"/>
  <c r="G8667" i="10"/>
  <c r="I8666" i="10"/>
  <c r="H8666" i="10"/>
  <c r="G8666" i="10"/>
  <c r="I8665" i="10"/>
  <c r="H8665" i="10"/>
  <c r="G8665" i="10"/>
  <c r="I8664" i="10"/>
  <c r="H8664" i="10"/>
  <c r="G8664" i="10"/>
  <c r="I8663" i="10"/>
  <c r="H8663" i="10"/>
  <c r="G8663" i="10"/>
  <c r="I8662" i="10"/>
  <c r="H8662" i="10"/>
  <c r="G8662" i="10"/>
  <c r="I8661" i="10"/>
  <c r="H8661" i="10"/>
  <c r="G8661" i="10"/>
  <c r="I8660" i="10"/>
  <c r="H8660" i="10"/>
  <c r="G8660" i="10"/>
  <c r="I8659" i="10"/>
  <c r="H8659" i="10"/>
  <c r="G8659" i="10"/>
  <c r="I8658" i="10"/>
  <c r="H8658" i="10"/>
  <c r="G8658" i="10"/>
  <c r="I8657" i="10"/>
  <c r="H8657" i="10"/>
  <c r="G8657" i="10"/>
  <c r="I8656" i="10"/>
  <c r="H8656" i="10"/>
  <c r="G8656" i="10"/>
  <c r="I8655" i="10"/>
  <c r="H8655" i="10"/>
  <c r="G8655" i="10"/>
  <c r="I8654" i="10"/>
  <c r="H8654" i="10"/>
  <c r="G8654" i="10"/>
  <c r="I8653" i="10"/>
  <c r="H8653" i="10"/>
  <c r="G8653" i="10"/>
  <c r="I8652" i="10"/>
  <c r="H8652" i="10"/>
  <c r="G8652" i="10"/>
  <c r="I8651" i="10"/>
  <c r="H8651" i="10"/>
  <c r="G8651" i="10"/>
  <c r="I8650" i="10"/>
  <c r="H8650" i="10"/>
  <c r="G8650" i="10"/>
  <c r="I8649" i="10"/>
  <c r="H8649" i="10"/>
  <c r="G8649" i="10"/>
  <c r="I8648" i="10"/>
  <c r="H8648" i="10"/>
  <c r="G8648" i="10"/>
  <c r="I8647" i="10"/>
  <c r="H8647" i="10"/>
  <c r="G8647" i="10"/>
  <c r="I8646" i="10"/>
  <c r="H8646" i="10"/>
  <c r="G8646" i="10"/>
  <c r="I8645" i="10"/>
  <c r="H8645" i="10"/>
  <c r="G8645" i="10"/>
  <c r="I8644" i="10"/>
  <c r="H8644" i="10"/>
  <c r="G8644" i="10"/>
  <c r="I8643" i="10"/>
  <c r="H8643" i="10"/>
  <c r="G8643" i="10"/>
  <c r="I8642" i="10"/>
  <c r="H8642" i="10"/>
  <c r="G8642" i="10"/>
  <c r="G8641" i="10"/>
  <c r="I8640" i="10"/>
  <c r="G8640" i="10"/>
  <c r="I8639" i="10"/>
  <c r="G8639" i="10"/>
  <c r="I8638" i="10"/>
  <c r="H8638" i="10"/>
  <c r="H8639" i="10" s="1"/>
  <c r="H8640" i="10" s="1"/>
  <c r="H8641" i="10" s="1"/>
  <c r="I8641" i="10" s="1"/>
  <c r="G8638" i="10"/>
  <c r="I8637" i="10"/>
  <c r="H8637" i="10"/>
  <c r="G8637" i="10"/>
  <c r="I8636" i="10"/>
  <c r="H8636" i="10"/>
  <c r="G8636" i="10"/>
  <c r="I8635" i="10"/>
  <c r="H8635" i="10"/>
  <c r="G8635" i="10"/>
  <c r="I8634" i="10"/>
  <c r="H8634" i="10"/>
  <c r="G8634" i="10"/>
  <c r="I8633" i="10"/>
  <c r="H8633" i="10"/>
  <c r="G8633" i="10"/>
  <c r="I8632" i="10"/>
  <c r="H8632" i="10"/>
  <c r="G8632" i="10"/>
  <c r="I8631" i="10"/>
  <c r="H8631" i="10"/>
  <c r="G8631" i="10"/>
  <c r="I8630" i="10"/>
  <c r="H8630" i="10"/>
  <c r="G8630" i="10"/>
  <c r="I8629" i="10"/>
  <c r="H8629" i="10"/>
  <c r="G8629" i="10"/>
  <c r="I8628" i="10"/>
  <c r="H8628" i="10"/>
  <c r="G8628" i="10"/>
  <c r="I8627" i="10"/>
  <c r="H8627" i="10"/>
  <c r="G8627" i="10"/>
  <c r="I8626" i="10"/>
  <c r="H8626" i="10"/>
  <c r="G8626" i="10"/>
  <c r="I8625" i="10"/>
  <c r="H8625" i="10"/>
  <c r="G8625" i="10"/>
  <c r="I8624" i="10"/>
  <c r="H8624" i="10"/>
  <c r="G8624" i="10"/>
  <c r="I8623" i="10"/>
  <c r="H8623" i="10"/>
  <c r="G8623" i="10"/>
  <c r="I8622" i="10"/>
  <c r="H8622" i="10"/>
  <c r="G8622" i="10"/>
  <c r="I8621" i="10"/>
  <c r="H8621" i="10"/>
  <c r="G8621" i="10"/>
  <c r="I8620" i="10"/>
  <c r="H8620" i="10"/>
  <c r="G8620" i="10"/>
  <c r="I8619" i="10"/>
  <c r="H8619" i="10"/>
  <c r="G8619" i="10"/>
  <c r="I8618" i="10"/>
  <c r="H8618" i="10"/>
  <c r="G8618" i="10"/>
  <c r="I8617" i="10"/>
  <c r="H8617" i="10"/>
  <c r="G8617" i="10"/>
  <c r="I8616" i="10"/>
  <c r="H8616" i="10"/>
  <c r="G8616" i="10"/>
  <c r="I8615" i="10"/>
  <c r="H8615" i="10"/>
  <c r="G8615" i="10"/>
  <c r="I8614" i="10"/>
  <c r="H8614" i="10"/>
  <c r="G8614" i="10"/>
  <c r="I8613" i="10"/>
  <c r="H8613" i="10"/>
  <c r="G8613" i="10"/>
  <c r="I8612" i="10"/>
  <c r="H8612" i="10"/>
  <c r="G8612" i="10"/>
  <c r="I8611" i="10"/>
  <c r="H8611" i="10"/>
  <c r="G8611" i="10"/>
  <c r="I8610" i="10"/>
  <c r="H8610" i="10"/>
  <c r="G8610" i="10"/>
  <c r="I8609" i="10"/>
  <c r="H8609" i="10"/>
  <c r="G8609" i="10"/>
  <c r="I8608" i="10"/>
  <c r="H8608" i="10"/>
  <c r="G8608" i="10"/>
  <c r="I8607" i="10"/>
  <c r="H8607" i="10"/>
  <c r="G8607" i="10"/>
  <c r="I8606" i="10"/>
  <c r="H8606" i="10"/>
  <c r="G8606" i="10"/>
  <c r="I8605" i="10"/>
  <c r="H8605" i="10"/>
  <c r="G8605" i="10"/>
  <c r="I8604" i="10"/>
  <c r="H8604" i="10"/>
  <c r="G8604" i="10"/>
  <c r="I8603" i="10"/>
  <c r="H8603" i="10"/>
  <c r="G8603" i="10"/>
  <c r="I8602" i="10"/>
  <c r="H8602" i="10"/>
  <c r="G8602" i="10"/>
  <c r="I8601" i="10"/>
  <c r="H8601" i="10"/>
  <c r="G8601" i="10"/>
  <c r="I8600" i="10"/>
  <c r="H8600" i="10"/>
  <c r="G8600" i="10"/>
  <c r="I8599" i="10"/>
  <c r="H8599" i="10"/>
  <c r="G8599" i="10"/>
  <c r="I8598" i="10"/>
  <c r="H8598" i="10"/>
  <c r="G8598" i="10"/>
  <c r="I8597" i="10"/>
  <c r="H8597" i="10"/>
  <c r="G8597" i="10"/>
  <c r="I8596" i="10"/>
  <c r="H8596" i="10"/>
  <c r="G8596" i="10"/>
  <c r="I8595" i="10"/>
  <c r="H8595" i="10"/>
  <c r="G8595" i="10"/>
  <c r="I8594" i="10"/>
  <c r="H8594" i="10"/>
  <c r="G8594" i="10"/>
  <c r="I8593" i="10"/>
  <c r="H8593" i="10"/>
  <c r="G8593" i="10"/>
  <c r="I8592" i="10"/>
  <c r="H8592" i="10"/>
  <c r="G8592" i="10"/>
  <c r="I8591" i="10"/>
  <c r="H8591" i="10"/>
  <c r="G8591" i="10"/>
  <c r="I8590" i="10"/>
  <c r="H8590" i="10"/>
  <c r="G8590" i="10"/>
  <c r="I8589" i="10"/>
  <c r="H8589" i="10"/>
  <c r="G8589" i="10"/>
  <c r="I8588" i="10"/>
  <c r="H8588" i="10"/>
  <c r="G8588" i="10"/>
  <c r="I8587" i="10"/>
  <c r="H8587" i="10"/>
  <c r="G8587" i="10"/>
  <c r="I8586" i="10"/>
  <c r="H8586" i="10"/>
  <c r="G8586" i="10"/>
  <c r="I8585" i="10"/>
  <c r="H8585" i="10"/>
  <c r="G8585" i="10"/>
  <c r="I8584" i="10"/>
  <c r="H8584" i="10"/>
  <c r="G8584" i="10"/>
  <c r="I8583" i="10"/>
  <c r="H8583" i="10"/>
  <c r="G8583" i="10"/>
  <c r="I8582" i="10"/>
  <c r="H8582" i="10"/>
  <c r="G8582" i="10"/>
  <c r="I8581" i="10"/>
  <c r="H8581" i="10"/>
  <c r="G8581" i="10"/>
  <c r="I8580" i="10"/>
  <c r="H8580" i="10"/>
  <c r="G8580" i="10"/>
  <c r="I8579" i="10"/>
  <c r="H8579" i="10"/>
  <c r="G8579" i="10"/>
  <c r="I8578" i="10"/>
  <c r="H8578" i="10"/>
  <c r="G8578" i="10"/>
  <c r="I8577" i="10"/>
  <c r="H8577" i="10"/>
  <c r="G8577" i="10"/>
  <c r="I8576" i="10"/>
  <c r="H8576" i="10"/>
  <c r="G8576" i="10"/>
  <c r="I8575" i="10"/>
  <c r="H8575" i="10"/>
  <c r="G8575" i="10"/>
  <c r="I8574" i="10"/>
  <c r="H8574" i="10"/>
  <c r="G8574" i="10"/>
  <c r="I8573" i="10"/>
  <c r="H8573" i="10"/>
  <c r="G8573" i="10"/>
  <c r="I8572" i="10"/>
  <c r="H8572" i="10"/>
  <c r="G8572" i="10"/>
  <c r="I8571" i="10"/>
  <c r="H8571" i="10"/>
  <c r="G8571" i="10"/>
  <c r="I8570" i="10"/>
  <c r="H8570" i="10"/>
  <c r="G8570" i="10"/>
  <c r="I8569" i="10"/>
  <c r="H8569" i="10"/>
  <c r="G8569" i="10"/>
  <c r="I8568" i="10"/>
  <c r="H8568" i="10"/>
  <c r="G8568" i="10"/>
  <c r="I8567" i="10"/>
  <c r="H8567" i="10"/>
  <c r="G8567" i="10"/>
  <c r="I8566" i="10"/>
  <c r="H8566" i="10"/>
  <c r="G8566" i="10"/>
  <c r="I8565" i="10"/>
  <c r="H8565" i="10"/>
  <c r="G8565" i="10"/>
  <c r="I8564" i="10"/>
  <c r="H8564" i="10"/>
  <c r="G8564" i="10"/>
  <c r="I8563" i="10"/>
  <c r="H8563" i="10"/>
  <c r="G8563" i="10"/>
  <c r="I8562" i="10"/>
  <c r="H8562" i="10"/>
  <c r="G8562" i="10"/>
  <c r="I8561" i="10"/>
  <c r="H8561" i="10"/>
  <c r="G8561" i="10"/>
  <c r="I8560" i="10"/>
  <c r="H8560" i="10"/>
  <c r="G8560" i="10"/>
  <c r="I8559" i="10"/>
  <c r="H8559" i="10"/>
  <c r="G8559" i="10"/>
  <c r="I8558" i="10"/>
  <c r="H8558" i="10"/>
  <c r="G8558" i="10"/>
  <c r="I8557" i="10"/>
  <c r="H8557" i="10"/>
  <c r="G8557" i="10"/>
  <c r="I8556" i="10"/>
  <c r="H8556" i="10"/>
  <c r="G8556" i="10"/>
  <c r="I8555" i="10"/>
  <c r="H8555" i="10"/>
  <c r="G8555" i="10"/>
  <c r="I8554" i="10"/>
  <c r="H8554" i="10"/>
  <c r="G8554" i="10"/>
  <c r="I8553" i="10"/>
  <c r="H8553" i="10"/>
  <c r="G8553" i="10"/>
  <c r="I8552" i="10"/>
  <c r="H8552" i="10"/>
  <c r="G8552" i="10"/>
  <c r="I8551" i="10"/>
  <c r="H8551" i="10"/>
  <c r="G8551" i="10"/>
  <c r="I8550" i="10"/>
  <c r="H8550" i="10"/>
  <c r="G8550" i="10"/>
  <c r="I8549" i="10"/>
  <c r="H8549" i="10"/>
  <c r="G8549" i="10"/>
  <c r="I8548" i="10"/>
  <c r="H8548" i="10"/>
  <c r="G8548" i="10"/>
  <c r="I8547" i="10"/>
  <c r="H8547" i="10"/>
  <c r="G8547" i="10"/>
  <c r="I8546" i="10"/>
  <c r="H8546" i="10"/>
  <c r="G8546" i="10"/>
  <c r="I8545" i="10"/>
  <c r="H8545" i="10"/>
  <c r="G8545" i="10"/>
  <c r="I8544" i="10"/>
  <c r="H8544" i="10"/>
  <c r="G8544" i="10"/>
  <c r="I8543" i="10"/>
  <c r="H8543" i="10"/>
  <c r="G8543" i="10"/>
  <c r="I8542" i="10"/>
  <c r="H8542" i="10"/>
  <c r="G8542" i="10"/>
  <c r="I8541" i="10"/>
  <c r="H8541" i="10"/>
  <c r="G8541" i="10"/>
  <c r="I8540" i="10"/>
  <c r="H8540" i="10"/>
  <c r="G8540" i="10"/>
  <c r="I8539" i="10"/>
  <c r="H8539" i="10"/>
  <c r="G8539" i="10"/>
  <c r="I8538" i="10"/>
  <c r="H8538" i="10"/>
  <c r="G8538" i="10"/>
  <c r="I8537" i="10"/>
  <c r="H8537" i="10"/>
  <c r="G8537" i="10"/>
  <c r="I8536" i="10"/>
  <c r="H8536" i="10"/>
  <c r="G8536" i="10"/>
  <c r="I8535" i="10"/>
  <c r="H8535" i="10"/>
  <c r="G8535" i="10"/>
  <c r="I8534" i="10"/>
  <c r="H8534" i="10"/>
  <c r="G8534" i="10"/>
  <c r="I8533" i="10"/>
  <c r="H8533" i="10"/>
  <c r="G8533" i="10"/>
  <c r="I8532" i="10"/>
  <c r="H8532" i="10"/>
  <c r="G8532" i="10"/>
  <c r="I8531" i="10"/>
  <c r="H8531" i="10"/>
  <c r="G8531" i="10"/>
  <c r="I8530" i="10"/>
  <c r="H8530" i="10"/>
  <c r="G8530" i="10"/>
  <c r="I8529" i="10"/>
  <c r="H8529" i="10"/>
  <c r="G8529" i="10"/>
  <c r="I8528" i="10"/>
  <c r="H8528" i="10"/>
  <c r="G8528" i="10"/>
  <c r="I8527" i="10"/>
  <c r="H8527" i="10"/>
  <c r="G8527" i="10"/>
  <c r="I8526" i="10"/>
  <c r="H8526" i="10"/>
  <c r="G8526" i="10"/>
  <c r="I8525" i="10"/>
  <c r="H8525" i="10"/>
  <c r="G8525" i="10"/>
  <c r="I8524" i="10"/>
  <c r="H8524" i="10"/>
  <c r="G8524" i="10"/>
  <c r="I8523" i="10"/>
  <c r="H8523" i="10"/>
  <c r="G8523" i="10"/>
  <c r="I8522" i="10"/>
  <c r="H8522" i="10"/>
  <c r="G8522" i="10"/>
  <c r="I8521" i="10"/>
  <c r="H8521" i="10"/>
  <c r="G8521" i="10"/>
  <c r="G8520" i="10"/>
  <c r="I8519" i="10"/>
  <c r="H8519" i="10"/>
  <c r="H8520" i="10" s="1"/>
  <c r="I8520" i="10" s="1"/>
  <c r="G8519" i="10"/>
  <c r="I8518" i="10"/>
  <c r="H8518" i="10"/>
  <c r="G8518" i="10"/>
  <c r="I8517" i="10"/>
  <c r="H8517" i="10"/>
  <c r="G8517" i="10"/>
  <c r="I8516" i="10"/>
  <c r="H8516" i="10"/>
  <c r="G8516" i="10"/>
  <c r="I8515" i="10"/>
  <c r="H8515" i="10"/>
  <c r="G8515" i="10"/>
  <c r="I8514" i="10"/>
  <c r="H8514" i="10"/>
  <c r="G8514" i="10"/>
  <c r="I8513" i="10"/>
  <c r="H8513" i="10"/>
  <c r="G8513" i="10"/>
  <c r="I8512" i="10"/>
  <c r="H8512" i="10"/>
  <c r="G8512" i="10"/>
  <c r="I8511" i="10"/>
  <c r="H8511" i="10"/>
  <c r="G8511" i="10"/>
  <c r="I8510" i="10"/>
  <c r="H8510" i="10"/>
  <c r="G8510" i="10"/>
  <c r="I8509" i="10"/>
  <c r="H8509" i="10"/>
  <c r="G8509" i="10"/>
  <c r="I8508" i="10"/>
  <c r="H8508" i="10"/>
  <c r="G8508" i="10"/>
  <c r="I8507" i="10"/>
  <c r="H8507" i="10"/>
  <c r="G8507" i="10"/>
  <c r="I8506" i="10"/>
  <c r="H8506" i="10"/>
  <c r="G8506" i="10"/>
  <c r="I8505" i="10"/>
  <c r="H8505" i="10"/>
  <c r="G8505" i="10"/>
  <c r="I8504" i="10"/>
  <c r="H8504" i="10"/>
  <c r="G8504" i="10"/>
  <c r="I8503" i="10"/>
  <c r="H8503" i="10"/>
  <c r="G8503" i="10"/>
  <c r="I8502" i="10"/>
  <c r="H8502" i="10"/>
  <c r="G8502" i="10"/>
  <c r="I8501" i="10"/>
  <c r="H8501" i="10"/>
  <c r="G8501" i="10"/>
  <c r="I8500" i="10"/>
  <c r="H8500" i="10"/>
  <c r="G8500" i="10"/>
  <c r="I8499" i="10"/>
  <c r="H8499" i="10"/>
  <c r="G8499" i="10"/>
  <c r="I8498" i="10"/>
  <c r="H8498" i="10"/>
  <c r="G8498" i="10"/>
  <c r="I8497" i="10"/>
  <c r="H8497" i="10"/>
  <c r="G8497" i="10"/>
  <c r="I8496" i="10"/>
  <c r="H8496" i="10"/>
  <c r="G8496" i="10"/>
  <c r="I8495" i="10"/>
  <c r="H8495" i="10"/>
  <c r="G8495" i="10"/>
  <c r="I8494" i="10"/>
  <c r="H8494" i="10"/>
  <c r="G8494" i="10"/>
  <c r="I8493" i="10"/>
  <c r="H8493" i="10"/>
  <c r="G8493" i="10"/>
  <c r="I8492" i="10"/>
  <c r="H8492" i="10"/>
  <c r="G8492" i="10"/>
  <c r="I8491" i="10"/>
  <c r="H8491" i="10"/>
  <c r="G8491" i="10"/>
  <c r="I8490" i="10"/>
  <c r="H8490" i="10"/>
  <c r="G8490" i="10"/>
  <c r="I8489" i="10"/>
  <c r="H8489" i="10"/>
  <c r="G8489" i="10"/>
  <c r="I8488" i="10"/>
  <c r="H8488" i="10"/>
  <c r="G8488" i="10"/>
  <c r="I8487" i="10"/>
  <c r="H8487" i="10"/>
  <c r="G8487" i="10"/>
  <c r="I8486" i="10"/>
  <c r="H8486" i="10"/>
  <c r="G8486" i="10"/>
  <c r="I8485" i="10"/>
  <c r="H8485" i="10"/>
  <c r="G8485" i="10"/>
  <c r="I8484" i="10"/>
  <c r="H8484" i="10"/>
  <c r="G8484" i="10"/>
  <c r="I8483" i="10"/>
  <c r="H8483" i="10"/>
  <c r="G8483" i="10"/>
  <c r="I8482" i="10"/>
  <c r="H8482" i="10"/>
  <c r="G8482" i="10"/>
  <c r="I8481" i="10"/>
  <c r="H8481" i="10"/>
  <c r="G8481" i="10"/>
  <c r="I8480" i="10"/>
  <c r="H8480" i="10"/>
  <c r="G8480" i="10"/>
  <c r="I8479" i="10"/>
  <c r="H8479" i="10"/>
  <c r="G8479" i="10"/>
  <c r="I8478" i="10"/>
  <c r="H8478" i="10"/>
  <c r="G8478" i="10"/>
  <c r="I8477" i="10"/>
  <c r="H8477" i="10"/>
  <c r="G8477" i="10"/>
  <c r="I8476" i="10"/>
  <c r="H8476" i="10"/>
  <c r="G8476" i="10"/>
  <c r="I8475" i="10"/>
  <c r="H8475" i="10"/>
  <c r="G8475" i="10"/>
  <c r="I8474" i="10"/>
  <c r="H8474" i="10"/>
  <c r="G8474" i="10"/>
  <c r="I8473" i="10"/>
  <c r="H8473" i="10"/>
  <c r="G8473" i="10"/>
  <c r="I8472" i="10"/>
  <c r="H8472" i="10"/>
  <c r="G8472" i="10"/>
  <c r="I8471" i="10"/>
  <c r="H8471" i="10"/>
  <c r="G8471" i="10"/>
  <c r="I8470" i="10"/>
  <c r="H8470" i="10"/>
  <c r="G8470" i="10"/>
  <c r="I8469" i="10"/>
  <c r="H8469" i="10"/>
  <c r="G8469" i="10"/>
  <c r="I8468" i="10"/>
  <c r="H8468" i="10"/>
  <c r="G8468" i="10"/>
  <c r="I8467" i="10"/>
  <c r="H8467" i="10"/>
  <c r="G8467" i="10"/>
  <c r="I8466" i="10"/>
  <c r="H8466" i="10"/>
  <c r="G8466" i="10"/>
  <c r="I8465" i="10"/>
  <c r="H8465" i="10"/>
  <c r="G8465" i="10"/>
  <c r="I8464" i="10"/>
  <c r="H8464" i="10"/>
  <c r="G8464" i="10"/>
  <c r="I8463" i="10"/>
  <c r="H8463" i="10"/>
  <c r="G8463" i="10"/>
  <c r="I8462" i="10"/>
  <c r="H8462" i="10"/>
  <c r="G8462" i="10"/>
  <c r="I8461" i="10"/>
  <c r="H8461" i="10"/>
  <c r="G8461" i="10"/>
  <c r="I8460" i="10"/>
  <c r="H8460" i="10"/>
  <c r="G8460" i="10"/>
  <c r="I8459" i="10"/>
  <c r="H8459" i="10"/>
  <c r="G8459" i="10"/>
  <c r="I8458" i="10"/>
  <c r="H8458" i="10"/>
  <c r="G8458" i="10"/>
  <c r="I8457" i="10"/>
  <c r="H8457" i="10"/>
  <c r="G8457" i="10"/>
  <c r="I8456" i="10"/>
  <c r="H8456" i="10"/>
  <c r="G8456" i="10"/>
  <c r="I8455" i="10"/>
  <c r="H8455" i="10"/>
  <c r="G8455" i="10"/>
  <c r="I8454" i="10"/>
  <c r="H8454" i="10"/>
  <c r="G8454" i="10"/>
  <c r="I8453" i="10"/>
  <c r="H8453" i="10"/>
  <c r="G8453" i="10"/>
  <c r="I8452" i="10"/>
  <c r="H8452" i="10"/>
  <c r="G8452" i="10"/>
  <c r="I8451" i="10"/>
  <c r="H8451" i="10"/>
  <c r="G8451" i="10"/>
  <c r="I8450" i="10"/>
  <c r="H8450" i="10"/>
  <c r="G8450" i="10"/>
  <c r="I8449" i="10"/>
  <c r="H8449" i="10"/>
  <c r="G8449" i="10"/>
  <c r="I8448" i="10"/>
  <c r="H8448" i="10"/>
  <c r="G8448" i="10"/>
  <c r="I8447" i="10"/>
  <c r="H8447" i="10"/>
  <c r="G8447" i="10"/>
  <c r="I8446" i="10"/>
  <c r="H8446" i="10"/>
  <c r="G8446" i="10"/>
  <c r="I8445" i="10"/>
  <c r="H8445" i="10"/>
  <c r="G8445" i="10"/>
  <c r="I8444" i="10"/>
  <c r="H8444" i="10"/>
  <c r="G8444" i="10"/>
  <c r="I8443" i="10"/>
  <c r="H8443" i="10"/>
  <c r="G8443" i="10"/>
  <c r="I8442" i="10"/>
  <c r="H8442" i="10"/>
  <c r="G8442" i="10"/>
  <c r="I8441" i="10"/>
  <c r="H8441" i="10"/>
  <c r="G8441" i="10"/>
  <c r="I8440" i="10"/>
  <c r="H8440" i="10"/>
  <c r="G8440" i="10"/>
  <c r="I8439" i="10"/>
  <c r="H8439" i="10"/>
  <c r="G8439" i="10"/>
  <c r="I8438" i="10"/>
  <c r="H8438" i="10"/>
  <c r="G8438" i="10"/>
  <c r="I8437" i="10"/>
  <c r="H8437" i="10"/>
  <c r="G8437" i="10"/>
  <c r="I8436" i="10"/>
  <c r="H8436" i="10"/>
  <c r="G8436" i="10"/>
  <c r="I8435" i="10"/>
  <c r="H8435" i="10"/>
  <c r="G8435" i="10"/>
  <c r="I8434" i="10"/>
  <c r="H8434" i="10"/>
  <c r="G8434" i="10"/>
  <c r="I8433" i="10"/>
  <c r="H8433" i="10"/>
  <c r="G8433" i="10"/>
  <c r="I8432" i="10"/>
  <c r="H8432" i="10"/>
  <c r="G8432" i="10"/>
  <c r="I8431" i="10"/>
  <c r="H8431" i="10"/>
  <c r="G8431" i="10"/>
  <c r="I8430" i="10"/>
  <c r="H8430" i="10"/>
  <c r="G8430" i="10"/>
  <c r="I8429" i="10"/>
  <c r="H8429" i="10"/>
  <c r="G8429" i="10"/>
  <c r="I8428" i="10"/>
  <c r="H8428" i="10"/>
  <c r="G8428" i="10"/>
  <c r="I8427" i="10"/>
  <c r="H8427" i="10"/>
  <c r="G8427" i="10"/>
  <c r="I8426" i="10"/>
  <c r="H8426" i="10"/>
  <c r="G8426" i="10"/>
  <c r="I8425" i="10"/>
  <c r="H8425" i="10"/>
  <c r="G8425" i="10"/>
  <c r="I8424" i="10"/>
  <c r="H8424" i="10"/>
  <c r="G8424" i="10"/>
  <c r="I8423" i="10"/>
  <c r="H8423" i="10"/>
  <c r="G8423" i="10"/>
  <c r="I8422" i="10"/>
  <c r="H8422" i="10"/>
  <c r="G8422" i="10"/>
  <c r="I8421" i="10"/>
  <c r="H8421" i="10"/>
  <c r="G8421" i="10"/>
  <c r="I8420" i="10"/>
  <c r="H8420" i="10"/>
  <c r="G8420" i="10"/>
  <c r="I8419" i="10"/>
  <c r="H8419" i="10"/>
  <c r="G8419" i="10"/>
  <c r="I8418" i="10"/>
  <c r="H8418" i="10"/>
  <c r="G8418" i="10"/>
  <c r="I8417" i="10"/>
  <c r="H8417" i="10"/>
  <c r="G8417" i="10"/>
  <c r="I8416" i="10"/>
  <c r="H8416" i="10"/>
  <c r="G8416" i="10"/>
  <c r="I8415" i="10"/>
  <c r="H8415" i="10"/>
  <c r="G8415" i="10"/>
  <c r="I8414" i="10"/>
  <c r="H8414" i="10"/>
  <c r="G8414" i="10"/>
  <c r="I8413" i="10"/>
  <c r="H8413" i="10"/>
  <c r="G8413" i="10"/>
  <c r="I8412" i="10"/>
  <c r="H8412" i="10"/>
  <c r="G8412" i="10"/>
  <c r="I8411" i="10"/>
  <c r="H8411" i="10"/>
  <c r="G8411" i="10"/>
  <c r="I8410" i="10"/>
  <c r="H8410" i="10"/>
  <c r="G8410" i="10"/>
  <c r="I8409" i="10"/>
  <c r="H8409" i="10"/>
  <c r="G8409" i="10"/>
  <c r="I8408" i="10"/>
  <c r="H8408" i="10"/>
  <c r="G8408" i="10"/>
  <c r="I8407" i="10"/>
  <c r="H8407" i="10"/>
  <c r="G8407" i="10"/>
  <c r="I8406" i="10"/>
  <c r="H8406" i="10"/>
  <c r="G8406" i="10"/>
  <c r="I8405" i="10"/>
  <c r="H8405" i="10"/>
  <c r="G8405" i="10"/>
  <c r="I8404" i="10"/>
  <c r="H8404" i="10"/>
  <c r="G8404" i="10"/>
  <c r="I8403" i="10"/>
  <c r="H8403" i="10"/>
  <c r="G8403" i="10"/>
  <c r="I8402" i="10"/>
  <c r="H8402" i="10"/>
  <c r="G8402" i="10"/>
  <c r="I8401" i="10"/>
  <c r="H8401" i="10"/>
  <c r="G8401" i="10"/>
  <c r="G8400" i="10"/>
  <c r="I8399" i="10"/>
  <c r="H8399" i="10"/>
  <c r="H8400" i="10" s="1"/>
  <c r="I8400" i="10" s="1"/>
  <c r="G8399" i="10"/>
  <c r="I8398" i="10"/>
  <c r="H8398" i="10"/>
  <c r="G8398" i="10"/>
  <c r="I8397" i="10"/>
  <c r="H8397" i="10"/>
  <c r="G8397" i="10"/>
  <c r="I8396" i="10"/>
  <c r="H8396" i="10"/>
  <c r="G8396" i="10"/>
  <c r="I8395" i="10"/>
  <c r="H8395" i="10"/>
  <c r="G8395" i="10"/>
  <c r="I8394" i="10"/>
  <c r="H8394" i="10"/>
  <c r="G8394" i="10"/>
  <c r="I8393" i="10"/>
  <c r="H8393" i="10"/>
  <c r="G8393" i="10"/>
  <c r="I8392" i="10"/>
  <c r="H8392" i="10"/>
  <c r="G8392" i="10"/>
  <c r="I8391" i="10"/>
  <c r="H8391" i="10"/>
  <c r="G8391" i="10"/>
  <c r="I8390" i="10"/>
  <c r="H8390" i="10"/>
  <c r="G8390" i="10"/>
  <c r="I8389" i="10"/>
  <c r="H8389" i="10"/>
  <c r="G8389" i="10"/>
  <c r="I8388" i="10"/>
  <c r="H8388" i="10"/>
  <c r="G8388" i="10"/>
  <c r="I8387" i="10"/>
  <c r="H8387" i="10"/>
  <c r="G8387" i="10"/>
  <c r="I8386" i="10"/>
  <c r="H8386" i="10"/>
  <c r="G8386" i="10"/>
  <c r="I8385" i="10"/>
  <c r="H8385" i="10"/>
  <c r="G8385" i="10"/>
  <c r="I8384" i="10"/>
  <c r="H8384" i="10"/>
  <c r="G8384" i="10"/>
  <c r="I8383" i="10"/>
  <c r="H8383" i="10"/>
  <c r="G8383" i="10"/>
  <c r="I8382" i="10"/>
  <c r="H8382" i="10"/>
  <c r="G8382" i="10"/>
  <c r="I8381" i="10"/>
  <c r="H8381" i="10"/>
  <c r="G8381" i="10"/>
  <c r="I8380" i="10"/>
  <c r="H8380" i="10"/>
  <c r="G8380" i="10"/>
  <c r="I8379" i="10"/>
  <c r="H8379" i="10"/>
  <c r="G8379" i="10"/>
  <c r="G8378" i="10"/>
  <c r="I8377" i="10"/>
  <c r="G8377" i="10"/>
  <c r="I8376" i="10"/>
  <c r="G8376" i="10"/>
  <c r="I8375" i="10"/>
  <c r="H8375" i="10"/>
  <c r="H8376" i="10" s="1"/>
  <c r="H8377" i="10" s="1"/>
  <c r="H8378" i="10" s="1"/>
  <c r="I8378" i="10" s="1"/>
  <c r="G8375" i="10"/>
  <c r="I8374" i="10"/>
  <c r="H8374" i="10"/>
  <c r="G8374" i="10"/>
  <c r="I8373" i="10"/>
  <c r="H8373" i="10"/>
  <c r="G8373" i="10"/>
  <c r="I8372" i="10"/>
  <c r="H8372" i="10"/>
  <c r="G8372" i="10"/>
  <c r="I8371" i="10"/>
  <c r="H8371" i="10"/>
  <c r="G8371" i="10"/>
  <c r="I8370" i="10"/>
  <c r="H8370" i="10"/>
  <c r="G8370" i="10"/>
  <c r="I8369" i="10"/>
  <c r="H8369" i="10"/>
  <c r="G8369" i="10"/>
  <c r="I8368" i="10"/>
  <c r="H8368" i="10"/>
  <c r="G8368" i="10"/>
  <c r="I8367" i="10"/>
  <c r="H8367" i="10"/>
  <c r="G8367" i="10"/>
  <c r="I8366" i="10"/>
  <c r="H8366" i="10"/>
  <c r="G8366" i="10"/>
  <c r="I8365" i="10"/>
  <c r="H8365" i="10"/>
  <c r="G8365" i="10"/>
  <c r="I8364" i="10"/>
  <c r="H8364" i="10"/>
  <c r="G8364" i="10"/>
  <c r="I8363" i="10"/>
  <c r="H8363" i="10"/>
  <c r="G8363" i="10"/>
  <c r="I8362" i="10"/>
  <c r="H8362" i="10"/>
  <c r="G8362" i="10"/>
  <c r="I8361" i="10"/>
  <c r="H8361" i="10"/>
  <c r="G8361" i="10"/>
  <c r="I8360" i="10"/>
  <c r="H8360" i="10"/>
  <c r="G8360" i="10"/>
  <c r="I8359" i="10"/>
  <c r="H8359" i="10"/>
  <c r="G8359" i="10"/>
  <c r="I8358" i="10"/>
  <c r="H8358" i="10"/>
  <c r="G8358" i="10"/>
  <c r="I8357" i="10"/>
  <c r="H8357" i="10"/>
  <c r="G8357" i="10"/>
  <c r="I8356" i="10"/>
  <c r="H8356" i="10"/>
  <c r="G8356" i="10"/>
  <c r="I8355" i="10"/>
  <c r="H8355" i="10"/>
  <c r="G8355" i="10"/>
  <c r="G8354" i="10"/>
  <c r="I8353" i="10"/>
  <c r="G8353" i="10"/>
  <c r="I8352" i="10"/>
  <c r="G8352" i="10"/>
  <c r="I8351" i="10"/>
  <c r="G8351" i="10"/>
  <c r="I8350" i="10"/>
  <c r="H8350" i="10"/>
  <c r="H8351" i="10" s="1"/>
  <c r="H8352" i="10" s="1"/>
  <c r="H8353" i="10" s="1"/>
  <c r="H8354" i="10" s="1"/>
  <c r="I8354" i="10" s="1"/>
  <c r="G8350" i="10"/>
  <c r="I8349" i="10"/>
  <c r="H8349" i="10"/>
  <c r="G8349" i="10"/>
  <c r="I8348" i="10"/>
  <c r="H8348" i="10"/>
  <c r="G8348" i="10"/>
  <c r="I8347" i="10"/>
  <c r="H8347" i="10"/>
  <c r="G8347" i="10"/>
  <c r="I8346" i="10"/>
  <c r="H8346" i="10"/>
  <c r="G8346" i="10"/>
  <c r="I8345" i="10"/>
  <c r="H8345" i="10"/>
  <c r="G8345" i="10"/>
  <c r="I8344" i="10"/>
  <c r="H8344" i="10"/>
  <c r="G8344" i="10"/>
  <c r="I8343" i="10"/>
  <c r="H8343" i="10"/>
  <c r="G8343" i="10"/>
  <c r="I8342" i="10"/>
  <c r="H8342" i="10"/>
  <c r="G8342" i="10"/>
  <c r="I8341" i="10"/>
  <c r="H8341" i="10"/>
  <c r="G8341" i="10"/>
  <c r="I8340" i="10"/>
  <c r="H8340" i="10"/>
  <c r="G8340" i="10"/>
  <c r="I8339" i="10"/>
  <c r="H8339" i="10"/>
  <c r="G8339" i="10"/>
  <c r="I8338" i="10"/>
  <c r="H8338" i="10"/>
  <c r="G8338" i="10"/>
  <c r="I8337" i="10"/>
  <c r="H8337" i="10"/>
  <c r="G8337" i="10"/>
  <c r="I8336" i="10"/>
  <c r="H8336" i="10"/>
  <c r="G8336" i="10"/>
  <c r="I8335" i="10"/>
  <c r="H8335" i="10"/>
  <c r="G8335" i="10"/>
  <c r="I8334" i="10"/>
  <c r="H8334" i="10"/>
  <c r="G8334" i="10"/>
  <c r="I8333" i="10"/>
  <c r="H8333" i="10"/>
  <c r="G8333" i="10"/>
  <c r="I8332" i="10"/>
  <c r="H8332" i="10"/>
  <c r="G8332" i="10"/>
  <c r="I8331" i="10"/>
  <c r="H8331" i="10"/>
  <c r="G8331" i="10"/>
  <c r="I8330" i="10"/>
  <c r="H8330" i="10"/>
  <c r="G8330" i="10"/>
  <c r="I8329" i="10"/>
  <c r="H8329" i="10"/>
  <c r="G8329" i="10"/>
  <c r="I8328" i="10"/>
  <c r="H8328" i="10"/>
  <c r="G8328" i="10"/>
  <c r="I8327" i="10"/>
  <c r="H8327" i="10"/>
  <c r="G8327" i="10"/>
  <c r="I8326" i="10"/>
  <c r="H8326" i="10"/>
  <c r="G8326" i="10"/>
  <c r="I8325" i="10"/>
  <c r="H8325" i="10"/>
  <c r="G8325" i="10"/>
  <c r="I8324" i="10"/>
  <c r="H8324" i="10"/>
  <c r="G8324" i="10"/>
  <c r="I8323" i="10"/>
  <c r="H8323" i="10"/>
  <c r="G8323" i="10"/>
  <c r="I8322" i="10"/>
  <c r="H8322" i="10"/>
  <c r="G8322" i="10"/>
  <c r="I8321" i="10"/>
  <c r="H8321" i="10"/>
  <c r="G8321" i="10"/>
  <c r="I8320" i="10"/>
  <c r="H8320" i="10"/>
  <c r="G8320" i="10"/>
  <c r="I8319" i="10"/>
  <c r="H8319" i="10"/>
  <c r="G8319" i="10"/>
  <c r="I8318" i="10"/>
  <c r="H8318" i="10"/>
  <c r="G8318" i="10"/>
  <c r="I8317" i="10"/>
  <c r="H8317" i="10"/>
  <c r="G8317" i="10"/>
  <c r="I8316" i="10"/>
  <c r="H8316" i="10"/>
  <c r="G8316" i="10"/>
  <c r="I8315" i="10"/>
  <c r="H8315" i="10"/>
  <c r="G8315" i="10"/>
  <c r="I8314" i="10"/>
  <c r="H8314" i="10"/>
  <c r="G8314" i="10"/>
  <c r="I8313" i="10"/>
  <c r="H8313" i="10"/>
  <c r="G8313" i="10"/>
  <c r="I8312" i="10"/>
  <c r="H8312" i="10"/>
  <c r="G8312" i="10"/>
  <c r="I8311" i="10"/>
  <c r="H8311" i="10"/>
  <c r="G8311" i="10"/>
  <c r="I8310" i="10"/>
  <c r="H8310" i="10"/>
  <c r="G8310" i="10"/>
  <c r="I8309" i="10"/>
  <c r="H8309" i="10"/>
  <c r="G8309" i="10"/>
  <c r="I8308" i="10"/>
  <c r="H8308" i="10"/>
  <c r="G8308" i="10"/>
  <c r="I8307" i="10"/>
  <c r="H8307" i="10"/>
  <c r="G8307" i="10"/>
  <c r="I8306" i="10"/>
  <c r="H8306" i="10"/>
  <c r="G8306" i="10"/>
  <c r="I8305" i="10"/>
  <c r="H8305" i="10"/>
  <c r="G8305" i="10"/>
  <c r="I8304" i="10"/>
  <c r="H8304" i="10"/>
  <c r="G8304" i="10"/>
  <c r="I8303" i="10"/>
  <c r="H8303" i="10"/>
  <c r="G8303" i="10"/>
  <c r="I8302" i="10"/>
  <c r="H8302" i="10"/>
  <c r="G8302" i="10"/>
  <c r="I8301" i="10"/>
  <c r="H8301" i="10"/>
  <c r="G8301" i="10"/>
  <c r="I8300" i="10"/>
  <c r="H8300" i="10"/>
  <c r="G8300" i="10"/>
  <c r="I8299" i="10"/>
  <c r="H8299" i="10"/>
  <c r="G8299" i="10"/>
  <c r="I8298" i="10"/>
  <c r="H8298" i="10"/>
  <c r="G8298" i="10"/>
  <c r="I8297" i="10"/>
  <c r="H8297" i="10"/>
  <c r="G8297" i="10"/>
  <c r="I8296" i="10"/>
  <c r="H8296" i="10"/>
  <c r="G8296" i="10"/>
  <c r="I8295" i="10"/>
  <c r="H8295" i="10"/>
  <c r="G8295" i="10"/>
  <c r="I8294" i="10"/>
  <c r="H8294" i="10"/>
  <c r="G8294" i="10"/>
  <c r="I8293" i="10"/>
  <c r="H8293" i="10"/>
  <c r="G8293" i="10"/>
  <c r="I8292" i="10"/>
  <c r="H8292" i="10"/>
  <c r="G8292" i="10"/>
  <c r="I8291" i="10"/>
  <c r="H8291" i="10"/>
  <c r="G8291" i="10"/>
  <c r="I8290" i="10"/>
  <c r="H8290" i="10"/>
  <c r="G8290" i="10"/>
  <c r="I8289" i="10"/>
  <c r="H8289" i="10"/>
  <c r="G8289" i="10"/>
  <c r="I8288" i="10"/>
  <c r="H8288" i="10"/>
  <c r="G8288" i="10"/>
  <c r="I8287" i="10"/>
  <c r="H8287" i="10"/>
  <c r="G8287" i="10"/>
  <c r="I8286" i="10"/>
  <c r="H8286" i="10"/>
  <c r="G8286" i="10"/>
  <c r="I8285" i="10"/>
  <c r="H8285" i="10"/>
  <c r="G8285" i="10"/>
  <c r="I8284" i="10"/>
  <c r="H8284" i="10"/>
  <c r="G8284" i="10"/>
  <c r="I8283" i="10"/>
  <c r="H8283" i="10"/>
  <c r="G8283" i="10"/>
  <c r="I8282" i="10"/>
  <c r="H8282" i="10"/>
  <c r="G8282" i="10"/>
  <c r="I8281" i="10"/>
  <c r="H8281" i="10"/>
  <c r="G8281" i="10"/>
  <c r="G8280" i="10"/>
  <c r="I8279" i="10"/>
  <c r="H8279" i="10"/>
  <c r="H8280" i="10" s="1"/>
  <c r="I8280" i="10" s="1"/>
  <c r="G8279" i="10"/>
  <c r="I8278" i="10"/>
  <c r="H8278" i="10"/>
  <c r="G8278" i="10"/>
  <c r="I8277" i="10"/>
  <c r="H8277" i="10"/>
  <c r="G8277" i="10"/>
  <c r="I8276" i="10"/>
  <c r="H8276" i="10"/>
  <c r="G8276" i="10"/>
  <c r="I8275" i="10"/>
  <c r="H8275" i="10"/>
  <c r="G8275" i="10"/>
  <c r="I8274" i="10"/>
  <c r="H8274" i="10"/>
  <c r="G8274" i="10"/>
  <c r="I8273" i="10"/>
  <c r="H8273" i="10"/>
  <c r="G8273" i="10"/>
  <c r="I8272" i="10"/>
  <c r="H8272" i="10"/>
  <c r="G8272" i="10"/>
  <c r="I8271" i="10"/>
  <c r="H8271" i="10"/>
  <c r="G8271" i="10"/>
  <c r="I8270" i="10"/>
  <c r="H8270" i="10"/>
  <c r="G8270" i="10"/>
  <c r="I8269" i="10"/>
  <c r="H8269" i="10"/>
  <c r="G8269" i="10"/>
  <c r="I8268" i="10"/>
  <c r="H8268" i="10"/>
  <c r="G8268" i="10"/>
  <c r="I8267" i="10"/>
  <c r="H8267" i="10"/>
  <c r="G8267" i="10"/>
  <c r="I8266" i="10"/>
  <c r="H8266" i="10"/>
  <c r="G8266" i="10"/>
  <c r="I8265" i="10"/>
  <c r="H8265" i="10"/>
  <c r="G8265" i="10"/>
  <c r="I8264" i="10"/>
  <c r="H8264" i="10"/>
  <c r="G8264" i="10"/>
  <c r="I8263" i="10"/>
  <c r="H8263" i="10"/>
  <c r="G8263" i="10"/>
  <c r="I8262" i="10"/>
  <c r="H8262" i="10"/>
  <c r="G8262" i="10"/>
  <c r="I8261" i="10"/>
  <c r="H8261" i="10"/>
  <c r="G8261" i="10"/>
  <c r="I8260" i="10"/>
  <c r="H8260" i="10"/>
  <c r="G8260" i="10"/>
  <c r="I8259" i="10"/>
  <c r="H8259" i="10"/>
  <c r="G8259" i="10"/>
  <c r="I8258" i="10"/>
  <c r="H8258" i="10"/>
  <c r="G8258" i="10"/>
  <c r="I8257" i="10"/>
  <c r="H8257" i="10"/>
  <c r="G8257" i="10"/>
  <c r="I8256" i="10"/>
  <c r="H8256" i="10"/>
  <c r="G8256" i="10"/>
  <c r="I8255" i="10"/>
  <c r="H8255" i="10"/>
  <c r="G8255" i="10"/>
  <c r="I8254" i="10"/>
  <c r="H8254" i="10"/>
  <c r="G8254" i="10"/>
  <c r="I8253" i="10"/>
  <c r="H8253" i="10"/>
  <c r="G8253" i="10"/>
  <c r="I8252" i="10"/>
  <c r="H8252" i="10"/>
  <c r="G8252" i="10"/>
  <c r="I8251" i="10"/>
  <c r="H8251" i="10"/>
  <c r="G8251" i="10"/>
  <c r="I8250" i="10"/>
  <c r="H8250" i="10"/>
  <c r="G8250" i="10"/>
  <c r="I8249" i="10"/>
  <c r="H8249" i="10"/>
  <c r="G8249" i="10"/>
  <c r="I8248" i="10"/>
  <c r="H8248" i="10"/>
  <c r="G8248" i="10"/>
  <c r="I8247" i="10"/>
  <c r="H8247" i="10"/>
  <c r="G8247" i="10"/>
  <c r="I8246" i="10"/>
  <c r="H8246" i="10"/>
  <c r="G8246" i="10"/>
  <c r="I8245" i="10"/>
  <c r="H8245" i="10"/>
  <c r="G8245" i="10"/>
  <c r="I8244" i="10"/>
  <c r="H8244" i="10"/>
  <c r="G8244" i="10"/>
  <c r="I8243" i="10"/>
  <c r="H8243" i="10"/>
  <c r="G8243" i="10"/>
  <c r="I8242" i="10"/>
  <c r="H8242" i="10"/>
  <c r="G8242" i="10"/>
  <c r="I8241" i="10"/>
  <c r="H8241" i="10"/>
  <c r="G8241" i="10"/>
  <c r="I8240" i="10"/>
  <c r="H8240" i="10"/>
  <c r="G8240" i="10"/>
  <c r="I8239" i="10"/>
  <c r="H8239" i="10"/>
  <c r="G8239" i="10"/>
  <c r="I8238" i="10"/>
  <c r="H8238" i="10"/>
  <c r="G8238" i="10"/>
  <c r="I8237" i="10"/>
  <c r="H8237" i="10"/>
  <c r="G8237" i="10"/>
  <c r="I8236" i="10"/>
  <c r="H8236" i="10"/>
  <c r="G8236" i="10"/>
  <c r="I8235" i="10"/>
  <c r="H8235" i="10"/>
  <c r="G8235" i="10"/>
  <c r="I8234" i="10"/>
  <c r="H8234" i="10"/>
  <c r="G8234" i="10"/>
  <c r="I8233" i="10"/>
  <c r="H8233" i="10"/>
  <c r="G8233" i="10"/>
  <c r="I8232" i="10"/>
  <c r="H8232" i="10"/>
  <c r="G8232" i="10"/>
  <c r="H8231" i="10"/>
  <c r="I8231" i="10" s="1"/>
  <c r="G8231" i="10"/>
  <c r="I8230" i="10"/>
  <c r="H8230" i="10"/>
  <c r="G8230" i="10"/>
  <c r="I8229" i="10"/>
  <c r="H8229" i="10"/>
  <c r="G8229" i="10"/>
  <c r="I8228" i="10"/>
  <c r="H8228" i="10"/>
  <c r="G8228" i="10"/>
  <c r="I8227" i="10"/>
  <c r="H8227" i="10"/>
  <c r="G8227" i="10"/>
  <c r="I8226" i="10"/>
  <c r="H8226" i="10"/>
  <c r="G8226" i="10"/>
  <c r="I8225" i="10"/>
  <c r="H8225" i="10"/>
  <c r="G8225" i="10"/>
  <c r="I8224" i="10"/>
  <c r="H8224" i="10"/>
  <c r="G8224" i="10"/>
  <c r="I8223" i="10"/>
  <c r="H8223" i="10"/>
  <c r="G8223" i="10"/>
  <c r="I8222" i="10"/>
  <c r="H8222" i="10"/>
  <c r="G8222" i="10"/>
  <c r="I8221" i="10"/>
  <c r="H8221" i="10"/>
  <c r="G8221" i="10"/>
  <c r="I8220" i="10"/>
  <c r="H8220" i="10"/>
  <c r="G8220" i="10"/>
  <c r="I8219" i="10"/>
  <c r="H8219" i="10"/>
  <c r="G8219" i="10"/>
  <c r="I8218" i="10"/>
  <c r="H8218" i="10"/>
  <c r="G8218" i="10"/>
  <c r="I8217" i="10"/>
  <c r="H8217" i="10"/>
  <c r="G8217" i="10"/>
  <c r="I8216" i="10"/>
  <c r="H8216" i="10"/>
  <c r="G8216" i="10"/>
  <c r="I8215" i="10"/>
  <c r="H8215" i="10"/>
  <c r="G8215" i="10"/>
  <c r="I8214" i="10"/>
  <c r="H8214" i="10"/>
  <c r="G8214" i="10"/>
  <c r="I8213" i="10"/>
  <c r="H8213" i="10"/>
  <c r="G8213" i="10"/>
  <c r="I8212" i="10"/>
  <c r="H8212" i="10"/>
  <c r="G8212" i="10"/>
  <c r="I8211" i="10"/>
  <c r="H8211" i="10"/>
  <c r="G8211" i="10"/>
  <c r="I8210" i="10"/>
  <c r="H8210" i="10"/>
  <c r="G8210" i="10"/>
  <c r="G8209" i="10"/>
  <c r="I8208" i="10"/>
  <c r="G8208" i="10"/>
  <c r="I8207" i="10"/>
  <c r="H8207" i="10"/>
  <c r="H8208" i="10" s="1"/>
  <c r="H8209" i="10" s="1"/>
  <c r="I8209" i="10" s="1"/>
  <c r="G8207" i="10"/>
  <c r="I8206" i="10"/>
  <c r="H8206" i="10"/>
  <c r="G8206" i="10"/>
  <c r="I8205" i="10"/>
  <c r="H8205" i="10"/>
  <c r="G8205" i="10"/>
  <c r="I8204" i="10"/>
  <c r="H8204" i="10"/>
  <c r="G8204" i="10"/>
  <c r="I8203" i="10"/>
  <c r="H8203" i="10"/>
  <c r="G8203" i="10"/>
  <c r="I8202" i="10"/>
  <c r="H8202" i="10"/>
  <c r="G8202" i="10"/>
  <c r="I8201" i="10"/>
  <c r="H8201" i="10"/>
  <c r="G8201" i="10"/>
  <c r="I8200" i="10"/>
  <c r="H8200" i="10"/>
  <c r="G8200" i="10"/>
  <c r="I8199" i="10"/>
  <c r="H8199" i="10"/>
  <c r="G8199" i="10"/>
  <c r="I8198" i="10"/>
  <c r="H8198" i="10"/>
  <c r="G8198" i="10"/>
  <c r="I8197" i="10"/>
  <c r="H8197" i="10"/>
  <c r="G8197" i="10"/>
  <c r="I8196" i="10"/>
  <c r="H8196" i="10"/>
  <c r="G8196" i="10"/>
  <c r="I8195" i="10"/>
  <c r="H8195" i="10"/>
  <c r="G8195" i="10"/>
  <c r="I8194" i="10"/>
  <c r="H8194" i="10"/>
  <c r="G8194" i="10"/>
  <c r="I8193" i="10"/>
  <c r="H8193" i="10"/>
  <c r="G8193" i="10"/>
  <c r="I8192" i="10"/>
  <c r="H8192" i="10"/>
  <c r="G8192" i="10"/>
  <c r="I8191" i="10"/>
  <c r="H8191" i="10"/>
  <c r="G8191" i="10"/>
  <c r="I8190" i="10"/>
  <c r="H8190" i="10"/>
  <c r="G8190" i="10"/>
  <c r="I8189" i="10"/>
  <c r="H8189" i="10"/>
  <c r="G8189" i="10"/>
  <c r="I8188" i="10"/>
  <c r="H8188" i="10"/>
  <c r="G8188" i="10"/>
  <c r="I8187" i="10"/>
  <c r="H8187" i="10"/>
  <c r="G8187" i="10"/>
  <c r="I8186" i="10"/>
  <c r="H8186" i="10"/>
  <c r="G8186" i="10"/>
  <c r="I8185" i="10"/>
  <c r="H8185" i="10"/>
  <c r="G8185" i="10"/>
  <c r="G8184" i="10"/>
  <c r="I8183" i="10"/>
  <c r="G8183" i="10"/>
  <c r="I8182" i="10"/>
  <c r="H8182" i="10"/>
  <c r="H8183" i="10" s="1"/>
  <c r="H8184" i="10" s="1"/>
  <c r="I8184" i="10" s="1"/>
  <c r="G8182" i="10"/>
  <c r="I8181" i="10"/>
  <c r="H8181" i="10"/>
  <c r="G8181" i="10"/>
  <c r="I8180" i="10"/>
  <c r="H8180" i="10"/>
  <c r="G8180" i="10"/>
  <c r="I8179" i="10"/>
  <c r="H8179" i="10"/>
  <c r="G8179" i="10"/>
  <c r="I8178" i="10"/>
  <c r="H8178" i="10"/>
  <c r="G8178" i="10"/>
  <c r="I8177" i="10"/>
  <c r="H8177" i="10"/>
  <c r="G8177" i="10"/>
  <c r="I8176" i="10"/>
  <c r="H8176" i="10"/>
  <c r="G8176" i="10"/>
  <c r="I8175" i="10"/>
  <c r="H8175" i="10"/>
  <c r="G8175" i="10"/>
  <c r="I8174" i="10"/>
  <c r="H8174" i="10"/>
  <c r="G8174" i="10"/>
  <c r="I8173" i="10"/>
  <c r="H8173" i="10"/>
  <c r="G8173" i="10"/>
  <c r="I8172" i="10"/>
  <c r="H8172" i="10"/>
  <c r="G8172" i="10"/>
  <c r="I8171" i="10"/>
  <c r="H8171" i="10"/>
  <c r="G8171" i="10"/>
  <c r="I8170" i="10"/>
  <c r="H8170" i="10"/>
  <c r="G8170" i="10"/>
  <c r="I8169" i="10"/>
  <c r="H8169" i="10"/>
  <c r="G8169" i="10"/>
  <c r="I8168" i="10"/>
  <c r="H8168" i="10"/>
  <c r="G8168" i="10"/>
  <c r="I8167" i="10"/>
  <c r="H8167" i="10"/>
  <c r="G8167" i="10"/>
  <c r="I8166" i="10"/>
  <c r="H8166" i="10"/>
  <c r="G8166" i="10"/>
  <c r="I8165" i="10"/>
  <c r="H8165" i="10"/>
  <c r="G8165" i="10"/>
  <c r="I8164" i="10"/>
  <c r="H8164" i="10"/>
  <c r="G8164" i="10"/>
  <c r="I8163" i="10"/>
  <c r="H8163" i="10"/>
  <c r="G8163" i="10"/>
  <c r="I8162" i="10"/>
  <c r="H8162" i="10"/>
  <c r="G8162" i="10"/>
  <c r="I8161" i="10"/>
  <c r="H8161" i="10"/>
  <c r="G8161" i="10"/>
  <c r="I8160" i="10"/>
  <c r="H8160" i="10"/>
  <c r="G8160" i="10"/>
  <c r="I8159" i="10"/>
  <c r="H8159" i="10"/>
  <c r="G8159" i="10"/>
  <c r="I8158" i="10"/>
  <c r="H8158" i="10"/>
  <c r="G8158" i="10"/>
  <c r="I8157" i="10"/>
  <c r="H8157" i="10"/>
  <c r="G8157" i="10"/>
  <c r="I8156" i="10"/>
  <c r="H8156" i="10"/>
  <c r="G8156" i="10"/>
  <c r="I8155" i="10"/>
  <c r="H8155" i="10"/>
  <c r="G8155" i="10"/>
  <c r="I8154" i="10"/>
  <c r="H8154" i="10"/>
  <c r="G8154" i="10"/>
  <c r="I8153" i="10"/>
  <c r="H8153" i="10"/>
  <c r="G8153" i="10"/>
  <c r="I8152" i="10"/>
  <c r="H8152" i="10"/>
  <c r="G8152" i="10"/>
  <c r="I8151" i="10"/>
  <c r="H8151" i="10"/>
  <c r="G8151" i="10"/>
  <c r="I8150" i="10"/>
  <c r="H8150" i="10"/>
  <c r="G8150" i="10"/>
  <c r="I8149" i="10"/>
  <c r="H8149" i="10"/>
  <c r="G8149" i="10"/>
  <c r="I8148" i="10"/>
  <c r="H8148" i="10"/>
  <c r="G8148" i="10"/>
  <c r="I8147" i="10"/>
  <c r="H8147" i="10"/>
  <c r="G8147" i="10"/>
  <c r="I8146" i="10"/>
  <c r="H8146" i="10"/>
  <c r="G8146" i="10"/>
  <c r="I8145" i="10"/>
  <c r="H8145" i="10"/>
  <c r="G8145" i="10"/>
  <c r="I8144" i="10"/>
  <c r="H8144" i="10"/>
  <c r="G8144" i="10"/>
  <c r="I8143" i="10"/>
  <c r="H8143" i="10"/>
  <c r="G8143" i="10"/>
  <c r="I8142" i="10"/>
  <c r="H8142" i="10"/>
  <c r="G8142" i="10"/>
  <c r="I8141" i="10"/>
  <c r="H8141" i="10"/>
  <c r="G8141" i="10"/>
  <c r="I8140" i="10"/>
  <c r="H8140" i="10"/>
  <c r="G8140" i="10"/>
  <c r="I8139" i="10"/>
  <c r="H8139" i="10"/>
  <c r="G8139" i="10"/>
  <c r="I8138" i="10"/>
  <c r="H8138" i="10"/>
  <c r="G8138" i="10"/>
  <c r="I8137" i="10"/>
  <c r="H8137" i="10"/>
  <c r="G8137" i="10"/>
  <c r="I8136" i="10"/>
  <c r="H8136" i="10"/>
  <c r="G8136" i="10"/>
  <c r="I8135" i="10"/>
  <c r="H8135" i="10"/>
  <c r="G8135" i="10"/>
  <c r="I8134" i="10"/>
  <c r="H8134" i="10"/>
  <c r="G8134" i="10"/>
  <c r="I8133" i="10"/>
  <c r="H8133" i="10"/>
  <c r="G8133" i="10"/>
  <c r="I8132" i="10"/>
  <c r="H8132" i="10"/>
  <c r="G8132" i="10"/>
  <c r="I8131" i="10"/>
  <c r="H8131" i="10"/>
  <c r="G8131" i="10"/>
  <c r="I8130" i="10"/>
  <c r="H8130" i="10"/>
  <c r="G8130" i="10"/>
  <c r="I8129" i="10"/>
  <c r="H8129" i="10"/>
  <c r="G8129" i="10"/>
  <c r="I8128" i="10"/>
  <c r="H8128" i="10"/>
  <c r="G8128" i="10"/>
  <c r="I8127" i="10"/>
  <c r="H8127" i="10"/>
  <c r="G8127" i="10"/>
  <c r="I8126" i="10"/>
  <c r="H8126" i="10"/>
  <c r="G8126" i="10"/>
  <c r="I8125" i="10"/>
  <c r="H8125" i="10"/>
  <c r="G8125" i="10"/>
  <c r="I8124" i="10"/>
  <c r="H8124" i="10"/>
  <c r="G8124" i="10"/>
  <c r="I8123" i="10"/>
  <c r="H8123" i="10"/>
  <c r="G8123" i="10"/>
  <c r="I8122" i="10"/>
  <c r="H8122" i="10"/>
  <c r="G8122" i="10"/>
  <c r="I8121" i="10"/>
  <c r="H8121" i="10"/>
  <c r="G8121" i="10"/>
  <c r="I8120" i="10"/>
  <c r="H8120" i="10"/>
  <c r="G8120" i="10"/>
  <c r="I8119" i="10"/>
  <c r="H8119" i="10"/>
  <c r="G8119" i="10"/>
  <c r="I8118" i="10"/>
  <c r="H8118" i="10"/>
  <c r="G8118" i="10"/>
  <c r="I8117" i="10"/>
  <c r="H8117" i="10"/>
  <c r="G8117" i="10"/>
  <c r="I8116" i="10"/>
  <c r="H8116" i="10"/>
  <c r="G8116" i="10"/>
  <c r="I8115" i="10"/>
  <c r="H8115" i="10"/>
  <c r="G8115" i="10"/>
  <c r="I8114" i="10"/>
  <c r="H8114" i="10"/>
  <c r="G8114" i="10"/>
  <c r="I8113" i="10"/>
  <c r="H8113" i="10"/>
  <c r="G8113" i="10"/>
  <c r="G8112" i="10"/>
  <c r="I8111" i="10"/>
  <c r="H8111" i="10"/>
  <c r="H8112" i="10" s="1"/>
  <c r="I8112" i="10" s="1"/>
  <c r="G8111" i="10"/>
  <c r="I8110" i="10"/>
  <c r="H8110" i="10"/>
  <c r="G8110" i="10"/>
  <c r="I8109" i="10"/>
  <c r="H8109" i="10"/>
  <c r="G8109" i="10"/>
  <c r="I8108" i="10"/>
  <c r="H8108" i="10"/>
  <c r="G8108" i="10"/>
  <c r="I8107" i="10"/>
  <c r="H8107" i="10"/>
  <c r="G8107" i="10"/>
  <c r="I8106" i="10"/>
  <c r="H8106" i="10"/>
  <c r="G8106" i="10"/>
  <c r="I8105" i="10"/>
  <c r="H8105" i="10"/>
  <c r="G8105" i="10"/>
  <c r="I8104" i="10"/>
  <c r="H8104" i="10"/>
  <c r="G8104" i="10"/>
  <c r="I8103" i="10"/>
  <c r="H8103" i="10"/>
  <c r="G8103" i="10"/>
  <c r="I8102" i="10"/>
  <c r="H8102" i="10"/>
  <c r="G8102" i="10"/>
  <c r="I8101" i="10"/>
  <c r="H8101" i="10"/>
  <c r="G8101" i="10"/>
  <c r="I8100" i="10"/>
  <c r="H8100" i="10"/>
  <c r="G8100" i="10"/>
  <c r="I8099" i="10"/>
  <c r="H8099" i="10"/>
  <c r="G8099" i="10"/>
  <c r="I8098" i="10"/>
  <c r="H8098" i="10"/>
  <c r="G8098" i="10"/>
  <c r="I8097" i="10"/>
  <c r="H8097" i="10"/>
  <c r="G8097" i="10"/>
  <c r="I8096" i="10"/>
  <c r="H8096" i="10"/>
  <c r="G8096" i="10"/>
  <c r="I8095" i="10"/>
  <c r="H8095" i="10"/>
  <c r="G8095" i="10"/>
  <c r="I8094" i="10"/>
  <c r="H8094" i="10"/>
  <c r="G8094" i="10"/>
  <c r="I8093" i="10"/>
  <c r="H8093" i="10"/>
  <c r="G8093" i="10"/>
  <c r="I8092" i="10"/>
  <c r="H8092" i="10"/>
  <c r="G8092" i="10"/>
  <c r="I8091" i="10"/>
  <c r="H8091" i="10"/>
  <c r="G8091" i="10"/>
  <c r="I8090" i="10"/>
  <c r="H8090" i="10"/>
  <c r="G8090" i="10"/>
  <c r="I8089" i="10"/>
  <c r="H8089" i="10"/>
  <c r="G8089" i="10"/>
  <c r="I8088" i="10"/>
  <c r="H8088" i="10"/>
  <c r="G8088" i="10"/>
  <c r="I8087" i="10"/>
  <c r="H8087" i="10"/>
  <c r="G8087" i="10"/>
  <c r="I8086" i="10"/>
  <c r="H8086" i="10"/>
  <c r="G8086" i="10"/>
  <c r="I8085" i="10"/>
  <c r="H8085" i="10"/>
  <c r="G8085" i="10"/>
  <c r="I8084" i="10"/>
  <c r="H8084" i="10"/>
  <c r="G8084" i="10"/>
  <c r="I8083" i="10"/>
  <c r="H8083" i="10"/>
  <c r="G8083" i="10"/>
  <c r="I8082" i="10"/>
  <c r="H8082" i="10"/>
  <c r="G8082" i="10"/>
  <c r="I8081" i="10"/>
  <c r="H8081" i="10"/>
  <c r="G8081" i="10"/>
  <c r="I8080" i="10"/>
  <c r="H8080" i="10"/>
  <c r="G8080" i="10"/>
  <c r="I8079" i="10"/>
  <c r="H8079" i="10"/>
  <c r="G8079" i="10"/>
  <c r="I8078" i="10"/>
  <c r="H8078" i="10"/>
  <c r="G8078" i="10"/>
  <c r="I8077" i="10"/>
  <c r="H8077" i="10"/>
  <c r="G8077" i="10"/>
  <c r="I8076" i="10"/>
  <c r="H8076" i="10"/>
  <c r="G8076" i="10"/>
  <c r="I8075" i="10"/>
  <c r="H8075" i="10"/>
  <c r="G8075" i="10"/>
  <c r="I8074" i="10"/>
  <c r="H8074" i="10"/>
  <c r="G8074" i="10"/>
  <c r="I8073" i="10"/>
  <c r="H8073" i="10"/>
  <c r="G8073" i="10"/>
  <c r="I8072" i="10"/>
  <c r="H8072" i="10"/>
  <c r="G8072" i="10"/>
  <c r="I8071" i="10"/>
  <c r="H8071" i="10"/>
  <c r="G8071" i="10"/>
  <c r="I8070" i="10"/>
  <c r="H8070" i="10"/>
  <c r="G8070" i="10"/>
  <c r="I8069" i="10"/>
  <c r="H8069" i="10"/>
  <c r="G8069" i="10"/>
  <c r="I8068" i="10"/>
  <c r="H8068" i="10"/>
  <c r="G8068" i="10"/>
  <c r="I8067" i="10"/>
  <c r="H8067" i="10"/>
  <c r="G8067" i="10"/>
  <c r="I8066" i="10"/>
  <c r="H8066" i="10"/>
  <c r="G8066" i="10"/>
  <c r="I8065" i="10"/>
  <c r="H8065" i="10"/>
  <c r="G8065" i="10"/>
  <c r="I8064" i="10"/>
  <c r="H8064" i="10"/>
  <c r="G8064" i="10"/>
  <c r="I8063" i="10"/>
  <c r="H8063" i="10"/>
  <c r="G8063" i="10"/>
  <c r="I8062" i="10"/>
  <c r="H8062" i="10"/>
  <c r="G8062" i="10"/>
  <c r="I8061" i="10"/>
  <c r="H8061" i="10"/>
  <c r="G8061" i="10"/>
  <c r="I8060" i="10"/>
  <c r="H8060" i="10"/>
  <c r="G8060" i="10"/>
  <c r="I8059" i="10"/>
  <c r="H8059" i="10"/>
  <c r="G8059" i="10"/>
  <c r="I8058" i="10"/>
  <c r="H8058" i="10"/>
  <c r="G8058" i="10"/>
  <c r="I8057" i="10"/>
  <c r="H8057" i="10"/>
  <c r="G8057" i="10"/>
  <c r="I8056" i="10"/>
  <c r="H8056" i="10"/>
  <c r="G8056" i="10"/>
  <c r="I8055" i="10"/>
  <c r="H8055" i="10"/>
  <c r="G8055" i="10"/>
  <c r="I8054" i="10"/>
  <c r="H8054" i="10"/>
  <c r="G8054" i="10"/>
  <c r="I8053" i="10"/>
  <c r="H8053" i="10"/>
  <c r="G8053" i="10"/>
  <c r="I8052" i="10"/>
  <c r="H8052" i="10"/>
  <c r="G8052" i="10"/>
  <c r="I8051" i="10"/>
  <c r="H8051" i="10"/>
  <c r="G8051" i="10"/>
  <c r="I8050" i="10"/>
  <c r="H8050" i="10"/>
  <c r="G8050" i="10"/>
  <c r="I8049" i="10"/>
  <c r="H8049" i="10"/>
  <c r="G8049" i="10"/>
  <c r="I8048" i="10"/>
  <c r="H8048" i="10"/>
  <c r="G8048" i="10"/>
  <c r="I8047" i="10"/>
  <c r="H8047" i="10"/>
  <c r="G8047" i="10"/>
  <c r="I8046" i="10"/>
  <c r="H8046" i="10"/>
  <c r="G8046" i="10"/>
  <c r="I8045" i="10"/>
  <c r="H8045" i="10"/>
  <c r="G8045" i="10"/>
  <c r="I8044" i="10"/>
  <c r="H8044" i="10"/>
  <c r="G8044" i="10"/>
  <c r="I8043" i="10"/>
  <c r="H8043" i="10"/>
  <c r="G8043" i="10"/>
  <c r="I8042" i="10"/>
  <c r="H8042" i="10"/>
  <c r="G8042" i="10"/>
  <c r="I8041" i="10"/>
  <c r="H8041" i="10"/>
  <c r="G8041" i="10"/>
  <c r="I8040" i="10"/>
  <c r="H8040" i="10"/>
  <c r="G8040" i="10"/>
  <c r="I8039" i="10"/>
  <c r="H8039" i="10"/>
  <c r="G8039" i="10"/>
  <c r="I8038" i="10"/>
  <c r="H8038" i="10"/>
  <c r="G8038" i="10"/>
  <c r="I8037" i="10"/>
  <c r="H8037" i="10"/>
  <c r="G8037" i="10"/>
  <c r="I8036" i="10"/>
  <c r="H8036" i="10"/>
  <c r="G8036" i="10"/>
  <c r="I8035" i="10"/>
  <c r="H8035" i="10"/>
  <c r="G8035" i="10"/>
  <c r="I8034" i="10"/>
  <c r="H8034" i="10"/>
  <c r="G8034" i="10"/>
  <c r="I8033" i="10"/>
  <c r="H8033" i="10"/>
  <c r="G8033" i="10"/>
  <c r="I8032" i="10"/>
  <c r="H8032" i="10"/>
  <c r="G8032" i="10"/>
  <c r="I8031" i="10"/>
  <c r="H8031" i="10"/>
  <c r="G8031" i="10"/>
  <c r="I8030" i="10"/>
  <c r="H8030" i="10"/>
  <c r="G8030" i="10"/>
  <c r="I8029" i="10"/>
  <c r="H8029" i="10"/>
  <c r="G8029" i="10"/>
  <c r="I8028" i="10"/>
  <c r="H8028" i="10"/>
  <c r="G8028" i="10"/>
  <c r="I8027" i="10"/>
  <c r="H8027" i="10"/>
  <c r="G8027" i="10"/>
  <c r="I8026" i="10"/>
  <c r="H8026" i="10"/>
  <c r="G8026" i="10"/>
  <c r="I8025" i="10"/>
  <c r="H8025" i="10"/>
  <c r="G8025" i="10"/>
  <c r="I8024" i="10"/>
  <c r="H8024" i="10"/>
  <c r="G8024" i="10"/>
  <c r="I8023" i="10"/>
  <c r="H8023" i="10"/>
  <c r="G8023" i="10"/>
  <c r="I8022" i="10"/>
  <c r="H8022" i="10"/>
  <c r="G8022" i="10"/>
  <c r="I8021" i="10"/>
  <c r="H8021" i="10"/>
  <c r="G8021" i="10"/>
  <c r="I8020" i="10"/>
  <c r="H8020" i="10"/>
  <c r="G8020" i="10"/>
  <c r="I8019" i="10"/>
  <c r="H8019" i="10"/>
  <c r="G8019" i="10"/>
  <c r="I8018" i="10"/>
  <c r="H8018" i="10"/>
  <c r="G8018" i="10"/>
  <c r="I8017" i="10"/>
  <c r="H8017" i="10"/>
  <c r="G8017" i="10"/>
  <c r="I8016" i="10"/>
  <c r="H8016" i="10"/>
  <c r="G8016" i="10"/>
  <c r="I8015" i="10"/>
  <c r="H8015" i="10"/>
  <c r="G8015" i="10"/>
  <c r="I8014" i="10"/>
  <c r="H8014" i="10"/>
  <c r="G8014" i="10"/>
  <c r="I8013" i="10"/>
  <c r="H8013" i="10"/>
  <c r="G8013" i="10"/>
  <c r="I8012" i="10"/>
  <c r="H8012" i="10"/>
  <c r="G8012" i="10"/>
  <c r="I8011" i="10"/>
  <c r="H8011" i="10"/>
  <c r="G8011" i="10"/>
  <c r="I8010" i="10"/>
  <c r="H8010" i="10"/>
  <c r="G8010" i="10"/>
  <c r="I8009" i="10"/>
  <c r="H8009" i="10"/>
  <c r="G8009" i="10"/>
  <c r="I8008" i="10"/>
  <c r="H8008" i="10"/>
  <c r="G8008" i="10"/>
  <c r="I8007" i="10"/>
  <c r="H8007" i="10"/>
  <c r="G8007" i="10"/>
  <c r="I8006" i="10"/>
  <c r="H8006" i="10"/>
  <c r="G8006" i="10"/>
  <c r="I8005" i="10"/>
  <c r="H8005" i="10"/>
  <c r="G8005" i="10"/>
  <c r="I8004" i="10"/>
  <c r="H8004" i="10"/>
  <c r="G8004" i="10"/>
  <c r="I8003" i="10"/>
  <c r="H8003" i="10"/>
  <c r="G8003" i="10"/>
  <c r="I8002" i="10"/>
  <c r="H8002" i="10"/>
  <c r="G8002" i="10"/>
  <c r="I8001" i="10"/>
  <c r="H8001" i="10"/>
  <c r="G8001" i="10"/>
  <c r="I8000" i="10"/>
  <c r="H8000" i="10"/>
  <c r="G8000" i="10"/>
  <c r="I7999" i="10"/>
  <c r="H7999" i="10"/>
  <c r="G7999" i="10"/>
  <c r="I7998" i="10"/>
  <c r="H7998" i="10"/>
  <c r="G7998" i="10"/>
  <c r="I7997" i="10"/>
  <c r="H7997" i="10"/>
  <c r="G7997" i="10"/>
  <c r="I7996" i="10"/>
  <c r="H7996" i="10"/>
  <c r="G7996" i="10"/>
  <c r="I7995" i="10"/>
  <c r="H7995" i="10"/>
  <c r="G7995" i="10"/>
  <c r="I7994" i="10"/>
  <c r="H7994" i="10"/>
  <c r="G7994" i="10"/>
  <c r="I7993" i="10"/>
  <c r="H7993" i="10"/>
  <c r="G7993" i="10"/>
  <c r="I7992" i="10"/>
  <c r="H7992" i="10"/>
  <c r="G7992" i="10"/>
  <c r="I7991" i="10"/>
  <c r="H7991" i="10"/>
  <c r="G7991" i="10"/>
  <c r="I7990" i="10"/>
  <c r="H7990" i="10"/>
  <c r="G7990" i="10"/>
  <c r="I7989" i="10"/>
  <c r="H7989" i="10"/>
  <c r="G7989" i="10"/>
  <c r="I7988" i="10"/>
  <c r="H7988" i="10"/>
  <c r="G7988" i="10"/>
  <c r="I7987" i="10"/>
  <c r="H7987" i="10"/>
  <c r="G7987" i="10"/>
  <c r="I7986" i="10"/>
  <c r="H7986" i="10"/>
  <c r="G7986" i="10"/>
  <c r="I7985" i="10"/>
  <c r="H7985" i="10"/>
  <c r="G7985" i="10"/>
  <c r="I7984" i="10"/>
  <c r="H7984" i="10"/>
  <c r="G7984" i="10"/>
  <c r="I7983" i="10"/>
  <c r="H7983" i="10"/>
  <c r="G7983" i="10"/>
  <c r="I7982" i="10"/>
  <c r="H7982" i="10"/>
  <c r="G7982" i="10"/>
  <c r="I7981" i="10"/>
  <c r="H7981" i="10"/>
  <c r="G7981" i="10"/>
  <c r="I7980" i="10"/>
  <c r="H7980" i="10"/>
  <c r="G7980" i="10"/>
  <c r="I7979" i="10"/>
  <c r="H7979" i="10"/>
  <c r="G7979" i="10"/>
  <c r="I7978" i="10"/>
  <c r="H7978" i="10"/>
  <c r="G7978" i="10"/>
  <c r="I7977" i="10"/>
  <c r="H7977" i="10"/>
  <c r="G7977" i="10"/>
  <c r="I7976" i="10"/>
  <c r="H7976" i="10"/>
  <c r="G7976" i="10"/>
  <c r="I7975" i="10"/>
  <c r="H7975" i="10"/>
  <c r="G7975" i="10"/>
  <c r="I7974" i="10"/>
  <c r="H7974" i="10"/>
  <c r="G7974" i="10"/>
  <c r="I7973" i="10"/>
  <c r="H7973" i="10"/>
  <c r="G7973" i="10"/>
  <c r="I7972" i="10"/>
  <c r="H7972" i="10"/>
  <c r="G7972" i="10"/>
  <c r="I7971" i="10"/>
  <c r="H7971" i="10"/>
  <c r="G7971" i="10"/>
  <c r="I7970" i="10"/>
  <c r="H7970" i="10"/>
  <c r="G7970" i="10"/>
  <c r="I7969" i="10"/>
  <c r="H7969" i="10"/>
  <c r="G7969" i="10"/>
  <c r="I7968" i="10"/>
  <c r="H7968" i="10"/>
  <c r="G7968" i="10"/>
  <c r="I7967" i="10"/>
  <c r="H7967" i="10"/>
  <c r="G7967" i="10"/>
  <c r="I7966" i="10"/>
  <c r="H7966" i="10"/>
  <c r="G7966" i="10"/>
  <c r="I7965" i="10"/>
  <c r="H7965" i="10"/>
  <c r="G7965" i="10"/>
  <c r="I7964" i="10"/>
  <c r="H7964" i="10"/>
  <c r="G7964" i="10"/>
  <c r="I7963" i="10"/>
  <c r="H7963" i="10"/>
  <c r="G7963" i="10"/>
  <c r="I7962" i="10"/>
  <c r="H7962" i="10"/>
  <c r="G7962" i="10"/>
  <c r="I7961" i="10"/>
  <c r="H7961" i="10"/>
  <c r="G7961" i="10"/>
  <c r="I7960" i="10"/>
  <c r="H7960" i="10"/>
  <c r="G7960" i="10"/>
  <c r="I7959" i="10"/>
  <c r="H7959" i="10"/>
  <c r="G7959" i="10"/>
  <c r="I7958" i="10"/>
  <c r="H7958" i="10"/>
  <c r="G7958" i="10"/>
  <c r="I7957" i="10"/>
  <c r="H7957" i="10"/>
  <c r="G7957" i="10"/>
  <c r="I7956" i="10"/>
  <c r="H7956" i="10"/>
  <c r="G7956" i="10"/>
  <c r="I7955" i="10"/>
  <c r="H7955" i="10"/>
  <c r="G7955" i="10"/>
  <c r="I7954" i="10"/>
  <c r="H7954" i="10"/>
  <c r="G7954" i="10"/>
  <c r="I7953" i="10"/>
  <c r="H7953" i="10"/>
  <c r="G7953" i="10"/>
  <c r="I7952" i="10"/>
  <c r="H7952" i="10"/>
  <c r="G7952" i="10"/>
  <c r="I7951" i="10"/>
  <c r="H7951" i="10"/>
  <c r="G7951" i="10"/>
  <c r="I7950" i="10"/>
  <c r="H7950" i="10"/>
  <c r="G7950" i="10"/>
  <c r="I7949" i="10"/>
  <c r="H7949" i="10"/>
  <c r="G7949" i="10"/>
  <c r="I7948" i="10"/>
  <c r="H7948" i="10"/>
  <c r="G7948" i="10"/>
  <c r="I7947" i="10"/>
  <c r="H7947" i="10"/>
  <c r="G7947" i="10"/>
  <c r="I7946" i="10"/>
  <c r="H7946" i="10"/>
  <c r="G7946" i="10"/>
  <c r="I7945" i="10"/>
  <c r="H7945" i="10"/>
  <c r="G7945" i="10"/>
  <c r="I7944" i="10"/>
  <c r="H7944" i="10"/>
  <c r="G7944" i="10"/>
  <c r="I7943" i="10"/>
  <c r="H7943" i="10"/>
  <c r="G7943" i="10"/>
  <c r="I7942" i="10"/>
  <c r="H7942" i="10"/>
  <c r="G7942" i="10"/>
  <c r="G7941" i="10"/>
  <c r="I7940" i="10"/>
  <c r="G7940" i="10"/>
  <c r="I7939" i="10"/>
  <c r="G7939" i="10"/>
  <c r="I7938" i="10"/>
  <c r="G7938" i="10"/>
  <c r="I7937" i="10"/>
  <c r="G7937" i="10"/>
  <c r="I7936" i="10"/>
  <c r="G7936" i="10"/>
  <c r="I7935" i="10"/>
  <c r="G7935" i="10"/>
  <c r="I7934" i="10"/>
  <c r="G7934" i="10"/>
  <c r="I7933" i="10"/>
  <c r="G7933" i="10"/>
  <c r="I7932" i="10"/>
  <c r="G7932" i="10"/>
  <c r="I7931" i="10"/>
  <c r="H7931" i="10"/>
  <c r="H7932" i="10" s="1"/>
  <c r="H7933" i="10" s="1"/>
  <c r="H7934" i="10" s="1"/>
  <c r="H7935" i="10" s="1"/>
  <c r="H7936" i="10" s="1"/>
  <c r="H7937" i="10" s="1"/>
  <c r="H7938" i="10" s="1"/>
  <c r="H7939" i="10" s="1"/>
  <c r="H7940" i="10" s="1"/>
  <c r="H7941" i="10" s="1"/>
  <c r="I7941" i="10" s="1"/>
  <c r="G7931" i="10"/>
  <c r="I7930" i="10"/>
  <c r="H7930" i="10"/>
  <c r="G7930" i="10"/>
  <c r="I7929" i="10"/>
  <c r="H7929" i="10"/>
  <c r="G7929" i="10"/>
  <c r="I7928" i="10"/>
  <c r="H7928" i="10"/>
  <c r="G7928" i="10"/>
  <c r="G7927" i="10"/>
  <c r="I7926" i="10"/>
  <c r="G7926" i="10"/>
  <c r="I7925" i="10"/>
  <c r="G7925" i="10"/>
  <c r="I7924" i="10"/>
  <c r="G7924" i="10"/>
  <c r="I7923" i="10"/>
  <c r="G7923" i="10"/>
  <c r="I7922" i="10"/>
  <c r="G7922" i="10"/>
  <c r="I7921" i="10"/>
  <c r="G7921" i="10"/>
  <c r="I7920" i="10"/>
  <c r="H7920" i="10"/>
  <c r="H7921" i="10" s="1"/>
  <c r="H7922" i="10" s="1"/>
  <c r="H7923" i="10" s="1"/>
  <c r="H7924" i="10" s="1"/>
  <c r="H7925" i="10" s="1"/>
  <c r="H7926" i="10" s="1"/>
  <c r="H7927" i="10" s="1"/>
  <c r="I7927" i="10" s="1"/>
  <c r="G7920" i="10"/>
  <c r="I7919" i="10"/>
  <c r="H7919" i="10"/>
  <c r="G7919" i="10"/>
  <c r="I7918" i="10"/>
  <c r="H7918" i="10"/>
  <c r="G7918" i="10"/>
  <c r="I7917" i="10"/>
  <c r="H7917" i="10"/>
  <c r="G7917" i="10"/>
  <c r="I7916" i="10"/>
  <c r="H7916" i="10"/>
  <c r="G7916" i="10"/>
  <c r="I7915" i="10"/>
  <c r="H7915" i="10"/>
  <c r="G7915" i="10"/>
  <c r="I7914" i="10"/>
  <c r="H7914" i="10"/>
  <c r="G7914" i="10"/>
  <c r="I7913" i="10"/>
  <c r="H7913" i="10"/>
  <c r="G7913" i="10"/>
  <c r="I7912" i="10"/>
  <c r="H7912" i="10"/>
  <c r="G7912" i="10"/>
  <c r="I7911" i="10"/>
  <c r="H7911" i="10"/>
  <c r="G7911" i="10"/>
  <c r="I7910" i="10"/>
  <c r="H7910" i="10"/>
  <c r="G7910" i="10"/>
  <c r="I7909" i="10"/>
  <c r="H7909" i="10"/>
  <c r="G7909" i="10"/>
  <c r="I7908" i="10"/>
  <c r="H7908" i="10"/>
  <c r="G7908" i="10"/>
  <c r="I7907" i="10"/>
  <c r="H7907" i="10"/>
  <c r="G7907" i="10"/>
  <c r="I7906" i="10"/>
  <c r="H7906" i="10"/>
  <c r="G7906" i="10"/>
  <c r="I7905" i="10"/>
  <c r="H7905" i="10"/>
  <c r="G7905" i="10"/>
  <c r="I7904" i="10"/>
  <c r="H7904" i="10"/>
  <c r="G7904" i="10"/>
  <c r="I7903" i="10"/>
  <c r="H7903" i="10"/>
  <c r="G7903" i="10"/>
  <c r="I7902" i="10"/>
  <c r="H7902" i="10"/>
  <c r="G7902" i="10"/>
  <c r="I7901" i="10"/>
  <c r="H7901" i="10"/>
  <c r="G7901" i="10"/>
  <c r="I7900" i="10"/>
  <c r="H7900" i="10"/>
  <c r="G7900" i="10"/>
  <c r="I7899" i="10"/>
  <c r="H7899" i="10"/>
  <c r="G7899" i="10"/>
  <c r="I7898" i="10"/>
  <c r="H7898" i="10"/>
  <c r="G7898" i="10"/>
  <c r="I7897" i="10"/>
  <c r="H7897" i="10"/>
  <c r="G7897" i="10"/>
  <c r="I7896" i="10"/>
  <c r="H7896" i="10"/>
  <c r="G7896" i="10"/>
  <c r="I7895" i="10"/>
  <c r="H7895" i="10"/>
  <c r="G7895" i="10"/>
  <c r="I7894" i="10"/>
  <c r="H7894" i="10"/>
  <c r="G7894" i="10"/>
  <c r="I7893" i="10"/>
  <c r="H7893" i="10"/>
  <c r="G7893" i="10"/>
  <c r="I7892" i="10"/>
  <c r="H7892" i="10"/>
  <c r="G7892" i="10"/>
  <c r="I7891" i="10"/>
  <c r="H7891" i="10"/>
  <c r="G7891" i="10"/>
  <c r="I7890" i="10"/>
  <c r="H7890" i="10"/>
  <c r="G7890" i="10"/>
  <c r="I7889" i="10"/>
  <c r="H7889" i="10"/>
  <c r="G7889" i="10"/>
  <c r="I7888" i="10"/>
  <c r="H7888" i="10"/>
  <c r="G7888" i="10"/>
  <c r="I7887" i="10"/>
  <c r="H7887" i="10"/>
  <c r="G7887" i="10"/>
  <c r="I7886" i="10"/>
  <c r="H7886" i="10"/>
  <c r="G7886" i="10"/>
  <c r="I7885" i="10"/>
  <c r="H7885" i="10"/>
  <c r="G7885" i="10"/>
  <c r="I7884" i="10"/>
  <c r="H7884" i="10"/>
  <c r="G7884" i="10"/>
  <c r="I7883" i="10"/>
  <c r="H7883" i="10"/>
  <c r="G7883" i="10"/>
  <c r="I7882" i="10"/>
  <c r="H7882" i="10"/>
  <c r="G7882" i="10"/>
  <c r="I7881" i="10"/>
  <c r="H7881" i="10"/>
  <c r="G7881" i="10"/>
  <c r="I7880" i="10"/>
  <c r="H7880" i="10"/>
  <c r="G7880" i="10"/>
  <c r="I7879" i="10"/>
  <c r="H7879" i="10"/>
  <c r="G7879" i="10"/>
  <c r="I7878" i="10"/>
  <c r="H7878" i="10"/>
  <c r="G7878" i="10"/>
  <c r="I7877" i="10"/>
  <c r="H7877" i="10"/>
  <c r="G7877" i="10"/>
  <c r="I7876" i="10"/>
  <c r="H7876" i="10"/>
  <c r="G7876" i="10"/>
  <c r="I7875" i="10"/>
  <c r="H7875" i="10"/>
  <c r="G7875" i="10"/>
  <c r="I7874" i="10"/>
  <c r="H7874" i="10"/>
  <c r="G7874" i="10"/>
  <c r="I7873" i="10"/>
  <c r="H7873" i="10"/>
  <c r="G7873" i="10"/>
  <c r="I7872" i="10"/>
  <c r="H7872" i="10"/>
  <c r="G7872" i="10"/>
  <c r="I7871" i="10"/>
  <c r="H7871" i="10"/>
  <c r="G7871" i="10"/>
  <c r="I7870" i="10"/>
  <c r="H7870" i="10"/>
  <c r="G7870" i="10"/>
  <c r="I7869" i="10"/>
  <c r="H7869" i="10"/>
  <c r="G7869" i="10"/>
  <c r="I7868" i="10"/>
  <c r="H7868" i="10"/>
  <c r="G7868" i="10"/>
  <c r="I7867" i="10"/>
  <c r="H7867" i="10"/>
  <c r="G7867" i="10"/>
  <c r="I7866" i="10"/>
  <c r="H7866" i="10"/>
  <c r="G7866" i="10"/>
  <c r="I7865" i="10"/>
  <c r="H7865" i="10"/>
  <c r="G7865" i="10"/>
  <c r="I7864" i="10"/>
  <c r="H7864" i="10"/>
  <c r="G7864" i="10"/>
  <c r="I7863" i="10"/>
  <c r="H7863" i="10"/>
  <c r="G7863" i="10"/>
  <c r="I7862" i="10"/>
  <c r="H7862" i="10"/>
  <c r="G7862" i="10"/>
  <c r="I7861" i="10"/>
  <c r="H7861" i="10"/>
  <c r="G7861" i="10"/>
  <c r="I7860" i="10"/>
  <c r="H7860" i="10"/>
  <c r="G7860" i="10"/>
  <c r="I7859" i="10"/>
  <c r="H7859" i="10"/>
  <c r="G7859" i="10"/>
  <c r="I7858" i="10"/>
  <c r="H7858" i="10"/>
  <c r="G7858" i="10"/>
  <c r="I7857" i="10"/>
  <c r="H7857" i="10"/>
  <c r="G7857" i="10"/>
  <c r="I7856" i="10"/>
  <c r="H7856" i="10"/>
  <c r="G7856" i="10"/>
  <c r="I7855" i="10"/>
  <c r="H7855" i="10"/>
  <c r="G7855" i="10"/>
  <c r="I7854" i="10"/>
  <c r="H7854" i="10"/>
  <c r="G7854" i="10"/>
  <c r="I7853" i="10"/>
  <c r="H7853" i="10"/>
  <c r="G7853" i="10"/>
  <c r="I7852" i="10"/>
  <c r="H7852" i="10"/>
  <c r="G7852" i="10"/>
  <c r="I7851" i="10"/>
  <c r="H7851" i="10"/>
  <c r="G7851" i="10"/>
  <c r="I7850" i="10"/>
  <c r="H7850" i="10"/>
  <c r="G7850" i="10"/>
  <c r="I7849" i="10"/>
  <c r="H7849" i="10"/>
  <c r="G7849" i="10"/>
  <c r="I7848" i="10"/>
  <c r="H7848" i="10"/>
  <c r="G7848" i="10"/>
  <c r="I7847" i="10"/>
  <c r="H7847" i="10"/>
  <c r="G7847" i="10"/>
  <c r="I7846" i="10"/>
  <c r="H7846" i="10"/>
  <c r="G7846" i="10"/>
  <c r="I7845" i="10"/>
  <c r="H7845" i="10"/>
  <c r="G7845" i="10"/>
  <c r="I7844" i="10"/>
  <c r="H7844" i="10"/>
  <c r="G7844" i="10"/>
  <c r="I7843" i="10"/>
  <c r="H7843" i="10"/>
  <c r="G7843" i="10"/>
  <c r="I7842" i="10"/>
  <c r="H7842" i="10"/>
  <c r="G7842" i="10"/>
  <c r="I7841" i="10"/>
  <c r="H7841" i="10"/>
  <c r="G7841" i="10"/>
  <c r="I7840" i="10"/>
  <c r="H7840" i="10"/>
  <c r="G7840" i="10"/>
  <c r="I7839" i="10"/>
  <c r="H7839" i="10"/>
  <c r="G7839" i="10"/>
  <c r="I7838" i="10"/>
  <c r="H7838" i="10"/>
  <c r="G7838" i="10"/>
  <c r="I7837" i="10"/>
  <c r="H7837" i="10"/>
  <c r="G7837" i="10"/>
  <c r="I7836" i="10"/>
  <c r="H7836" i="10"/>
  <c r="G7836" i="10"/>
  <c r="I7835" i="10"/>
  <c r="H7835" i="10"/>
  <c r="G7835" i="10"/>
  <c r="I7834" i="10"/>
  <c r="H7834" i="10"/>
  <c r="G7834" i="10"/>
  <c r="I7833" i="10"/>
  <c r="H7833" i="10"/>
  <c r="G7833" i="10"/>
  <c r="I7832" i="10"/>
  <c r="H7832" i="10"/>
  <c r="G7832" i="10"/>
  <c r="I7831" i="10"/>
  <c r="H7831" i="10"/>
  <c r="G7831" i="10"/>
  <c r="I7830" i="10"/>
  <c r="H7830" i="10"/>
  <c r="G7830" i="10"/>
  <c r="I7829" i="10"/>
  <c r="H7829" i="10"/>
  <c r="G7829" i="10"/>
  <c r="I7828" i="10"/>
  <c r="H7828" i="10"/>
  <c r="G7828" i="10"/>
  <c r="I7827" i="10"/>
  <c r="H7827" i="10"/>
  <c r="G7827" i="10"/>
  <c r="I7826" i="10"/>
  <c r="H7826" i="10"/>
  <c r="G7826" i="10"/>
  <c r="I7825" i="10"/>
  <c r="H7825" i="10"/>
  <c r="G7825" i="10"/>
  <c r="I7824" i="10"/>
  <c r="H7824" i="10"/>
  <c r="G7824" i="10"/>
  <c r="I7823" i="10"/>
  <c r="H7823" i="10"/>
  <c r="G7823" i="10"/>
  <c r="I7822" i="10"/>
  <c r="H7822" i="10"/>
  <c r="G7822" i="10"/>
  <c r="I7821" i="10"/>
  <c r="H7821" i="10"/>
  <c r="G7821" i="10"/>
  <c r="I7820" i="10"/>
  <c r="H7820" i="10"/>
  <c r="G7820" i="10"/>
  <c r="I7819" i="10"/>
  <c r="H7819" i="10"/>
  <c r="G7819" i="10"/>
  <c r="I7818" i="10"/>
  <c r="H7818" i="10"/>
  <c r="G7818" i="10"/>
  <c r="I7817" i="10"/>
  <c r="H7817" i="10"/>
  <c r="G7817" i="10"/>
  <c r="I7816" i="10"/>
  <c r="H7816" i="10"/>
  <c r="G7816" i="10"/>
  <c r="I7815" i="10"/>
  <c r="H7815" i="10"/>
  <c r="G7815" i="10"/>
  <c r="I7814" i="10"/>
  <c r="H7814" i="10"/>
  <c r="G7814" i="10"/>
  <c r="I7813" i="10"/>
  <c r="H7813" i="10"/>
  <c r="G7813" i="10"/>
  <c r="I7812" i="10"/>
  <c r="H7812" i="10"/>
  <c r="G7812" i="10"/>
  <c r="I7811" i="10"/>
  <c r="H7811" i="10"/>
  <c r="G7811" i="10"/>
  <c r="I7810" i="10"/>
  <c r="H7810" i="10"/>
  <c r="G7810" i="10"/>
  <c r="I7809" i="10"/>
  <c r="H7809" i="10"/>
  <c r="G7809" i="10"/>
  <c r="I7808" i="10"/>
  <c r="H7808" i="10"/>
  <c r="G7808" i="10"/>
  <c r="I7807" i="10"/>
  <c r="H7807" i="10"/>
  <c r="G7807" i="10"/>
  <c r="I7806" i="10"/>
  <c r="H7806" i="10"/>
  <c r="G7806" i="10"/>
  <c r="I7805" i="10"/>
  <c r="H7805" i="10"/>
  <c r="G7805" i="10"/>
  <c r="I7804" i="10"/>
  <c r="H7804" i="10"/>
  <c r="G7804" i="10"/>
  <c r="I7803" i="10"/>
  <c r="H7803" i="10"/>
  <c r="G7803" i="10"/>
  <c r="I7802" i="10"/>
  <c r="H7802" i="10"/>
  <c r="G7802" i="10"/>
  <c r="I7801" i="10"/>
  <c r="H7801" i="10"/>
  <c r="G7801" i="10"/>
  <c r="I7800" i="10"/>
  <c r="H7800" i="10"/>
  <c r="G7800" i="10"/>
  <c r="I7799" i="10"/>
  <c r="H7799" i="10"/>
  <c r="G7799" i="10"/>
  <c r="I7798" i="10"/>
  <c r="H7798" i="10"/>
  <c r="G7798" i="10"/>
  <c r="I7797" i="10"/>
  <c r="H7797" i="10"/>
  <c r="G7797" i="10"/>
  <c r="I7796" i="10"/>
  <c r="H7796" i="10"/>
  <c r="G7796" i="10"/>
  <c r="I7795" i="10"/>
  <c r="H7795" i="10"/>
  <c r="G7795" i="10"/>
  <c r="I7794" i="10"/>
  <c r="H7794" i="10"/>
  <c r="G7794" i="10"/>
  <c r="I7793" i="10"/>
  <c r="H7793" i="10"/>
  <c r="G7793" i="10"/>
  <c r="I7792" i="10"/>
  <c r="H7792" i="10"/>
  <c r="G7792" i="10"/>
  <c r="I7791" i="10"/>
  <c r="H7791" i="10"/>
  <c r="G7791" i="10"/>
  <c r="I7790" i="10"/>
  <c r="H7790" i="10"/>
  <c r="G7790" i="10"/>
  <c r="I7789" i="10"/>
  <c r="H7789" i="10"/>
  <c r="G7789" i="10"/>
  <c r="I7788" i="10"/>
  <c r="H7788" i="10"/>
  <c r="G7788" i="10"/>
  <c r="I7787" i="10"/>
  <c r="H7787" i="10"/>
  <c r="G7787" i="10"/>
  <c r="I7786" i="10"/>
  <c r="H7786" i="10"/>
  <c r="G7786" i="10"/>
  <c r="I7785" i="10"/>
  <c r="H7785" i="10"/>
  <c r="G7785" i="10"/>
  <c r="I7784" i="10"/>
  <c r="H7784" i="10"/>
  <c r="G7784" i="10"/>
  <c r="I7783" i="10"/>
  <c r="H7783" i="10"/>
  <c r="G7783" i="10"/>
  <c r="I7782" i="10"/>
  <c r="H7782" i="10"/>
  <c r="G7782" i="10"/>
  <c r="I7781" i="10"/>
  <c r="H7781" i="10"/>
  <c r="G7781" i="10"/>
  <c r="I7780" i="10"/>
  <c r="H7780" i="10"/>
  <c r="G7780" i="10"/>
  <c r="I7779" i="10"/>
  <c r="H7779" i="10"/>
  <c r="G7779" i="10"/>
  <c r="I7778" i="10"/>
  <c r="H7778" i="10"/>
  <c r="G7778" i="10"/>
  <c r="I7777" i="10"/>
  <c r="H7777" i="10"/>
  <c r="G7777" i="10"/>
  <c r="I7776" i="10"/>
  <c r="H7776" i="10"/>
  <c r="G7776" i="10"/>
  <c r="I7775" i="10"/>
  <c r="H7775" i="10"/>
  <c r="G7775" i="10"/>
  <c r="I7774" i="10"/>
  <c r="H7774" i="10"/>
  <c r="G7774" i="10"/>
  <c r="I7773" i="10"/>
  <c r="H7773" i="10"/>
  <c r="G7773" i="10"/>
  <c r="I7772" i="10"/>
  <c r="H7772" i="10"/>
  <c r="G7772" i="10"/>
  <c r="I7771" i="10"/>
  <c r="H7771" i="10"/>
  <c r="G7771" i="10"/>
  <c r="I7770" i="10"/>
  <c r="H7770" i="10"/>
  <c r="G7770" i="10"/>
  <c r="I7769" i="10"/>
  <c r="H7769" i="10"/>
  <c r="G7769" i="10"/>
  <c r="I7768" i="10"/>
  <c r="H7768" i="10"/>
  <c r="G7768" i="10"/>
  <c r="I7767" i="10"/>
  <c r="H7767" i="10"/>
  <c r="G7767" i="10"/>
  <c r="I7766" i="10"/>
  <c r="H7766" i="10"/>
  <c r="G7766" i="10"/>
  <c r="I7765" i="10"/>
  <c r="H7765" i="10"/>
  <c r="G7765" i="10"/>
  <c r="I7764" i="10"/>
  <c r="H7764" i="10"/>
  <c r="G7764" i="10"/>
  <c r="I7763" i="10"/>
  <c r="H7763" i="10"/>
  <c r="G7763" i="10"/>
  <c r="I7762" i="10"/>
  <c r="H7762" i="10"/>
  <c r="G7762" i="10"/>
  <c r="I7761" i="10"/>
  <c r="H7761" i="10"/>
  <c r="G7761" i="10"/>
  <c r="I7760" i="10"/>
  <c r="H7760" i="10"/>
  <c r="G7760" i="10"/>
  <c r="I7759" i="10"/>
  <c r="H7759" i="10"/>
  <c r="G7759" i="10"/>
  <c r="I7758" i="10"/>
  <c r="H7758" i="10"/>
  <c r="G7758" i="10"/>
  <c r="I7757" i="10"/>
  <c r="H7757" i="10"/>
  <c r="G7757" i="10"/>
  <c r="I7756" i="10"/>
  <c r="H7756" i="10"/>
  <c r="G7756" i="10"/>
  <c r="I7755" i="10"/>
  <c r="H7755" i="10"/>
  <c r="G7755" i="10"/>
  <c r="I7754" i="10"/>
  <c r="H7754" i="10"/>
  <c r="G7754" i="10"/>
  <c r="I7753" i="10"/>
  <c r="H7753" i="10"/>
  <c r="G7753" i="10"/>
  <c r="I7752" i="10"/>
  <c r="H7752" i="10"/>
  <c r="G7752" i="10"/>
  <c r="I7751" i="10"/>
  <c r="H7751" i="10"/>
  <c r="G7751" i="10"/>
  <c r="I7750" i="10"/>
  <c r="H7750" i="10"/>
  <c r="G7750" i="10"/>
  <c r="I7749" i="10"/>
  <c r="H7749" i="10"/>
  <c r="G7749" i="10"/>
  <c r="I7748" i="10"/>
  <c r="H7748" i="10"/>
  <c r="G7748" i="10"/>
  <c r="I7747" i="10"/>
  <c r="H7747" i="10"/>
  <c r="G7747" i="10"/>
  <c r="I7746" i="10"/>
  <c r="H7746" i="10"/>
  <c r="G7746" i="10"/>
  <c r="I7745" i="10"/>
  <c r="H7745" i="10"/>
  <c r="G7745" i="10"/>
  <c r="I7744" i="10"/>
  <c r="H7744" i="10"/>
  <c r="G7744" i="10"/>
  <c r="I7743" i="10"/>
  <c r="H7743" i="10"/>
  <c r="G7743" i="10"/>
  <c r="I7742" i="10"/>
  <c r="H7742" i="10"/>
  <c r="G7742" i="10"/>
  <c r="I7741" i="10"/>
  <c r="H7741" i="10"/>
  <c r="G7741" i="10"/>
  <c r="I7740" i="10"/>
  <c r="H7740" i="10"/>
  <c r="G7740" i="10"/>
  <c r="I7739" i="10"/>
  <c r="H7739" i="10"/>
  <c r="G7739" i="10"/>
  <c r="I7738" i="10"/>
  <c r="H7738" i="10"/>
  <c r="G7738" i="10"/>
  <c r="I7737" i="10"/>
  <c r="H7737" i="10"/>
  <c r="G7737" i="10"/>
  <c r="I7736" i="10"/>
  <c r="H7736" i="10"/>
  <c r="G7736" i="10"/>
  <c r="I7735" i="10"/>
  <c r="H7735" i="10"/>
  <c r="G7735" i="10"/>
  <c r="I7734" i="10"/>
  <c r="H7734" i="10"/>
  <c r="G7734" i="10"/>
  <c r="I7733" i="10"/>
  <c r="H7733" i="10"/>
  <c r="G7733" i="10"/>
  <c r="I7732" i="10"/>
  <c r="H7732" i="10"/>
  <c r="G7732" i="10"/>
  <c r="I7731" i="10"/>
  <c r="H7731" i="10"/>
  <c r="G7731" i="10"/>
  <c r="I7730" i="10"/>
  <c r="H7730" i="10"/>
  <c r="G7730" i="10"/>
  <c r="I7729" i="10"/>
  <c r="H7729" i="10"/>
  <c r="G7729" i="10"/>
  <c r="I7728" i="10"/>
  <c r="H7728" i="10"/>
  <c r="G7728" i="10"/>
  <c r="I7727" i="10"/>
  <c r="H7727" i="10"/>
  <c r="G7727" i="10"/>
  <c r="I7726" i="10"/>
  <c r="H7726" i="10"/>
  <c r="G7726" i="10"/>
  <c r="I7725" i="10"/>
  <c r="H7725" i="10"/>
  <c r="G7725" i="10"/>
  <c r="I7724" i="10"/>
  <c r="H7724" i="10"/>
  <c r="G7724" i="10"/>
  <c r="I7723" i="10"/>
  <c r="H7723" i="10"/>
  <c r="G7723" i="10"/>
  <c r="I7722" i="10"/>
  <c r="H7722" i="10"/>
  <c r="G7722" i="10"/>
  <c r="I7721" i="10"/>
  <c r="H7721" i="10"/>
  <c r="G7721" i="10"/>
  <c r="I7720" i="10"/>
  <c r="H7720" i="10"/>
  <c r="G7720" i="10"/>
  <c r="I7719" i="10"/>
  <c r="H7719" i="10"/>
  <c r="G7719" i="10"/>
  <c r="I7718" i="10"/>
  <c r="H7718" i="10"/>
  <c r="G7718" i="10"/>
  <c r="I7717" i="10"/>
  <c r="H7717" i="10"/>
  <c r="G7717" i="10"/>
  <c r="I7716" i="10"/>
  <c r="H7716" i="10"/>
  <c r="G7716" i="10"/>
  <c r="I7715" i="10"/>
  <c r="H7715" i="10"/>
  <c r="G7715" i="10"/>
  <c r="I7714" i="10"/>
  <c r="H7714" i="10"/>
  <c r="G7714" i="10"/>
  <c r="I7713" i="10"/>
  <c r="H7713" i="10"/>
  <c r="G7713" i="10"/>
  <c r="I7712" i="10"/>
  <c r="H7712" i="10"/>
  <c r="G7712" i="10"/>
  <c r="I7711" i="10"/>
  <c r="H7711" i="10"/>
  <c r="G7711" i="10"/>
  <c r="I7710" i="10"/>
  <c r="H7710" i="10"/>
  <c r="G7710" i="10"/>
  <c r="I7709" i="10"/>
  <c r="H7709" i="10"/>
  <c r="G7709" i="10"/>
  <c r="I7708" i="10"/>
  <c r="H7708" i="10"/>
  <c r="G7708" i="10"/>
  <c r="I7707" i="10"/>
  <c r="H7707" i="10"/>
  <c r="G7707" i="10"/>
  <c r="I7706" i="10"/>
  <c r="H7706" i="10"/>
  <c r="G7706" i="10"/>
  <c r="I7705" i="10"/>
  <c r="H7705" i="10"/>
  <c r="G7705" i="10"/>
  <c r="I7704" i="10"/>
  <c r="H7704" i="10"/>
  <c r="G7704" i="10"/>
  <c r="I7703" i="10"/>
  <c r="H7703" i="10"/>
  <c r="G7703" i="10"/>
  <c r="I7702" i="10"/>
  <c r="H7702" i="10"/>
  <c r="G7702" i="10"/>
  <c r="I7701" i="10"/>
  <c r="H7701" i="10"/>
  <c r="G7701" i="10"/>
  <c r="I7700" i="10"/>
  <c r="H7700" i="10"/>
  <c r="G7700" i="10"/>
  <c r="I7699" i="10"/>
  <c r="H7699" i="10"/>
  <c r="G7699" i="10"/>
  <c r="I7698" i="10"/>
  <c r="H7698" i="10"/>
  <c r="G7698" i="10"/>
  <c r="I7697" i="10"/>
  <c r="H7697" i="10"/>
  <c r="G7697" i="10"/>
  <c r="I7696" i="10"/>
  <c r="H7696" i="10"/>
  <c r="G7696" i="10"/>
  <c r="I7695" i="10"/>
  <c r="H7695" i="10"/>
  <c r="G7695" i="10"/>
  <c r="I7694" i="10"/>
  <c r="H7694" i="10"/>
  <c r="G7694" i="10"/>
  <c r="I7693" i="10"/>
  <c r="H7693" i="10"/>
  <c r="G7693" i="10"/>
  <c r="I7692" i="10"/>
  <c r="H7692" i="10"/>
  <c r="G7692" i="10"/>
  <c r="I7691" i="10"/>
  <c r="H7691" i="10"/>
  <c r="G7691" i="10"/>
  <c r="I7690" i="10"/>
  <c r="H7690" i="10"/>
  <c r="G7690" i="10"/>
  <c r="I7689" i="10"/>
  <c r="H7689" i="10"/>
  <c r="G7689" i="10"/>
  <c r="I7688" i="10"/>
  <c r="H7688" i="10"/>
  <c r="G7688" i="10"/>
  <c r="I7687" i="10"/>
  <c r="H7687" i="10"/>
  <c r="G7687" i="10"/>
  <c r="I7686" i="10"/>
  <c r="H7686" i="10"/>
  <c r="G7686" i="10"/>
  <c r="I7685" i="10"/>
  <c r="H7685" i="10"/>
  <c r="G7685" i="10"/>
  <c r="I7684" i="10"/>
  <c r="H7684" i="10"/>
  <c r="G7684" i="10"/>
  <c r="I7683" i="10"/>
  <c r="H7683" i="10"/>
  <c r="G7683" i="10"/>
  <c r="I7682" i="10"/>
  <c r="H7682" i="10"/>
  <c r="G7682" i="10"/>
  <c r="I7681" i="10"/>
  <c r="H7681" i="10"/>
  <c r="G7681" i="10"/>
  <c r="I7680" i="10"/>
  <c r="H7680" i="10"/>
  <c r="G7680" i="10"/>
  <c r="I7679" i="10"/>
  <c r="H7679" i="10"/>
  <c r="G7679" i="10"/>
  <c r="I7678" i="10"/>
  <c r="H7678" i="10"/>
  <c r="G7678" i="10"/>
  <c r="I7677" i="10"/>
  <c r="H7677" i="10"/>
  <c r="G7677" i="10"/>
  <c r="I7676" i="10"/>
  <c r="H7676" i="10"/>
  <c r="G7676" i="10"/>
  <c r="I7675" i="10"/>
  <c r="H7675" i="10"/>
  <c r="G7675" i="10"/>
  <c r="I7674" i="10"/>
  <c r="H7674" i="10"/>
  <c r="G7674" i="10"/>
  <c r="I7673" i="10"/>
  <c r="H7673" i="10"/>
  <c r="G7673" i="10"/>
  <c r="I7672" i="10"/>
  <c r="H7672" i="10"/>
  <c r="G7672" i="10"/>
  <c r="I7671" i="10"/>
  <c r="H7671" i="10"/>
  <c r="G7671" i="10"/>
  <c r="I7670" i="10"/>
  <c r="H7670" i="10"/>
  <c r="G7670" i="10"/>
  <c r="I7669" i="10"/>
  <c r="H7669" i="10"/>
  <c r="G7669" i="10"/>
  <c r="I7668" i="10"/>
  <c r="H7668" i="10"/>
  <c r="G7668" i="10"/>
  <c r="I7667" i="10"/>
  <c r="H7667" i="10"/>
  <c r="G7667" i="10"/>
  <c r="I7666" i="10"/>
  <c r="H7666" i="10"/>
  <c r="G7666" i="10"/>
  <c r="I7665" i="10"/>
  <c r="H7665" i="10"/>
  <c r="G7665" i="10"/>
  <c r="I7664" i="10"/>
  <c r="H7664" i="10"/>
  <c r="G7664" i="10"/>
  <c r="I7663" i="10"/>
  <c r="H7663" i="10"/>
  <c r="G7663" i="10"/>
  <c r="I7662" i="10"/>
  <c r="H7662" i="10"/>
  <c r="G7662" i="10"/>
  <c r="I7661" i="10"/>
  <c r="H7661" i="10"/>
  <c r="G7661" i="10"/>
  <c r="I7660" i="10"/>
  <c r="H7660" i="10"/>
  <c r="G7660" i="10"/>
  <c r="I7659" i="10"/>
  <c r="H7659" i="10"/>
  <c r="G7659" i="10"/>
  <c r="I7658" i="10"/>
  <c r="H7658" i="10"/>
  <c r="G7658" i="10"/>
  <c r="I7657" i="10"/>
  <c r="H7657" i="10"/>
  <c r="G7657" i="10"/>
  <c r="I7656" i="10"/>
  <c r="H7656" i="10"/>
  <c r="G7656" i="10"/>
  <c r="I7655" i="10"/>
  <c r="H7655" i="10"/>
  <c r="G7655" i="10"/>
  <c r="I7654" i="10"/>
  <c r="H7654" i="10"/>
  <c r="G7654" i="10"/>
  <c r="I7653" i="10"/>
  <c r="H7653" i="10"/>
  <c r="G7653" i="10"/>
  <c r="I7652" i="10"/>
  <c r="H7652" i="10"/>
  <c r="G7652" i="10"/>
  <c r="I7651" i="10"/>
  <c r="H7651" i="10"/>
  <c r="G7651" i="10"/>
  <c r="I7650" i="10"/>
  <c r="H7650" i="10"/>
  <c r="G7650" i="10"/>
  <c r="I7649" i="10"/>
  <c r="H7649" i="10"/>
  <c r="G7649" i="10"/>
  <c r="I7648" i="10"/>
  <c r="H7648" i="10"/>
  <c r="G7648" i="10"/>
  <c r="I7647" i="10"/>
  <c r="H7647" i="10"/>
  <c r="G7647" i="10"/>
  <c r="I7646" i="10"/>
  <c r="H7646" i="10"/>
  <c r="G7646" i="10"/>
  <c r="I7645" i="10"/>
  <c r="H7645" i="10"/>
  <c r="G7645" i="10"/>
  <c r="I7644" i="10"/>
  <c r="H7644" i="10"/>
  <c r="G7644" i="10"/>
  <c r="I7643" i="10"/>
  <c r="H7643" i="10"/>
  <c r="G7643" i="10"/>
  <c r="I7642" i="10"/>
  <c r="H7642" i="10"/>
  <c r="G7642" i="10"/>
  <c r="I7641" i="10"/>
  <c r="H7641" i="10"/>
  <c r="G7641" i="10"/>
  <c r="I7640" i="10"/>
  <c r="H7640" i="10"/>
  <c r="G7640" i="10"/>
  <c r="I7639" i="10"/>
  <c r="H7639" i="10"/>
  <c r="G7639" i="10"/>
  <c r="I7638" i="10"/>
  <c r="H7638" i="10"/>
  <c r="G7638" i="10"/>
  <c r="I7637" i="10"/>
  <c r="H7637" i="10"/>
  <c r="G7637" i="10"/>
  <c r="I7636" i="10"/>
  <c r="H7636" i="10"/>
  <c r="G7636" i="10"/>
  <c r="I7635" i="10"/>
  <c r="H7635" i="10"/>
  <c r="G7635" i="10"/>
  <c r="I7634" i="10"/>
  <c r="H7634" i="10"/>
  <c r="G7634" i="10"/>
  <c r="I7633" i="10"/>
  <c r="H7633" i="10"/>
  <c r="G7633" i="10"/>
  <c r="I7632" i="10"/>
  <c r="H7632" i="10"/>
  <c r="G7632" i="10"/>
  <c r="I7631" i="10"/>
  <c r="H7631" i="10"/>
  <c r="G7631" i="10"/>
  <c r="I7630" i="10"/>
  <c r="H7630" i="10"/>
  <c r="G7630" i="10"/>
  <c r="I7629" i="10"/>
  <c r="H7629" i="10"/>
  <c r="G7629" i="10"/>
  <c r="I7628" i="10"/>
  <c r="H7628" i="10"/>
  <c r="G7628" i="10"/>
  <c r="I7627" i="10"/>
  <c r="H7627" i="10"/>
  <c r="G7627" i="10"/>
  <c r="I7626" i="10"/>
  <c r="H7626" i="10"/>
  <c r="G7626" i="10"/>
  <c r="I7625" i="10"/>
  <c r="H7625" i="10"/>
  <c r="G7625" i="10"/>
  <c r="I7624" i="10"/>
  <c r="H7624" i="10"/>
  <c r="G7624" i="10"/>
  <c r="I7623" i="10"/>
  <c r="H7623" i="10"/>
  <c r="G7623" i="10"/>
  <c r="I7622" i="10"/>
  <c r="H7622" i="10"/>
  <c r="G7622" i="10"/>
  <c r="I7621" i="10"/>
  <c r="H7621" i="10"/>
  <c r="G7621" i="10"/>
  <c r="I7620" i="10"/>
  <c r="H7620" i="10"/>
  <c r="G7620" i="10"/>
  <c r="I7619" i="10"/>
  <c r="H7619" i="10"/>
  <c r="G7619" i="10"/>
  <c r="I7618" i="10"/>
  <c r="H7618" i="10"/>
  <c r="G7618" i="10"/>
  <c r="I7617" i="10"/>
  <c r="H7617" i="10"/>
  <c r="G7617" i="10"/>
  <c r="I7616" i="10"/>
  <c r="H7616" i="10"/>
  <c r="G7616" i="10"/>
  <c r="I7615" i="10"/>
  <c r="H7615" i="10"/>
  <c r="G7615" i="10"/>
  <c r="I7614" i="10"/>
  <c r="H7614" i="10"/>
  <c r="G7614" i="10"/>
  <c r="I7613" i="10"/>
  <c r="H7613" i="10"/>
  <c r="G7613" i="10"/>
  <c r="I7612" i="10"/>
  <c r="H7612" i="10"/>
  <c r="G7612" i="10"/>
  <c r="I7611" i="10"/>
  <c r="H7611" i="10"/>
  <c r="G7611" i="10"/>
  <c r="I7610" i="10"/>
  <c r="H7610" i="10"/>
  <c r="G7610" i="10"/>
  <c r="I7609" i="10"/>
  <c r="H7609" i="10"/>
  <c r="G7609" i="10"/>
  <c r="I7608" i="10"/>
  <c r="H7608" i="10"/>
  <c r="G7608" i="10"/>
  <c r="I7607" i="10"/>
  <c r="H7607" i="10"/>
  <c r="G7607" i="10"/>
  <c r="I7606" i="10"/>
  <c r="H7606" i="10"/>
  <c r="G7606" i="10"/>
  <c r="I7605" i="10"/>
  <c r="H7605" i="10"/>
  <c r="G7605" i="10"/>
  <c r="I7604" i="10"/>
  <c r="H7604" i="10"/>
  <c r="G7604" i="10"/>
  <c r="I7603" i="10"/>
  <c r="H7603" i="10"/>
  <c r="G7603" i="10"/>
  <c r="I7602" i="10"/>
  <c r="H7602" i="10"/>
  <c r="G7602" i="10"/>
  <c r="I7601" i="10"/>
  <c r="H7601" i="10"/>
  <c r="G7601" i="10"/>
  <c r="I7600" i="10"/>
  <c r="H7600" i="10"/>
  <c r="G7600" i="10"/>
  <c r="I7599" i="10"/>
  <c r="H7599" i="10"/>
  <c r="G7599" i="10"/>
  <c r="I7598" i="10"/>
  <c r="H7598" i="10"/>
  <c r="G7598" i="10"/>
  <c r="I7597" i="10"/>
  <c r="H7597" i="10"/>
  <c r="G7597" i="10"/>
  <c r="I7596" i="10"/>
  <c r="H7596" i="10"/>
  <c r="G7596" i="10"/>
  <c r="I7595" i="10"/>
  <c r="H7595" i="10"/>
  <c r="G7595" i="10"/>
  <c r="I7594" i="10"/>
  <c r="H7594" i="10"/>
  <c r="G7594" i="10"/>
  <c r="I7593" i="10"/>
  <c r="H7593" i="10"/>
  <c r="G7593" i="10"/>
  <c r="I7592" i="10"/>
  <c r="H7592" i="10"/>
  <c r="G7592" i="10"/>
  <c r="I7591" i="10"/>
  <c r="H7591" i="10"/>
  <c r="G7591" i="10"/>
  <c r="I7590" i="10"/>
  <c r="H7590" i="10"/>
  <c r="G7590" i="10"/>
  <c r="I7589" i="10"/>
  <c r="H7589" i="10"/>
  <c r="G7589" i="10"/>
  <c r="I7588" i="10"/>
  <c r="H7588" i="10"/>
  <c r="G7588" i="10"/>
  <c r="I7587" i="10"/>
  <c r="H7587" i="10"/>
  <c r="G7587" i="10"/>
  <c r="I7586" i="10"/>
  <c r="H7586" i="10"/>
  <c r="G7586" i="10"/>
  <c r="I7585" i="10"/>
  <c r="H7585" i="10"/>
  <c r="G7585" i="10"/>
  <c r="I7584" i="10"/>
  <c r="H7584" i="10"/>
  <c r="G7584" i="10"/>
  <c r="I7583" i="10"/>
  <c r="H7583" i="10"/>
  <c r="G7583" i="10"/>
  <c r="I7582" i="10"/>
  <c r="H7582" i="10"/>
  <c r="G7582" i="10"/>
  <c r="I7581" i="10"/>
  <c r="H7581" i="10"/>
  <c r="G7581" i="10"/>
  <c r="I7580" i="10"/>
  <c r="H7580" i="10"/>
  <c r="G7580" i="10"/>
  <c r="I7579" i="10"/>
  <c r="H7579" i="10"/>
  <c r="G7579" i="10"/>
  <c r="I7578" i="10"/>
  <c r="H7578" i="10"/>
  <c r="G7578" i="10"/>
  <c r="I7577" i="10"/>
  <c r="H7577" i="10"/>
  <c r="G7577" i="10"/>
  <c r="I7576" i="10"/>
  <c r="H7576" i="10"/>
  <c r="G7576" i="10"/>
  <c r="I7575" i="10"/>
  <c r="H7575" i="10"/>
  <c r="G7575" i="10"/>
  <c r="I7574" i="10"/>
  <c r="H7574" i="10"/>
  <c r="G7574" i="10"/>
  <c r="I7573" i="10"/>
  <c r="H7573" i="10"/>
  <c r="G7573" i="10"/>
  <c r="I7572" i="10"/>
  <c r="H7572" i="10"/>
  <c r="G7572" i="10"/>
  <c r="I7571" i="10"/>
  <c r="H7571" i="10"/>
  <c r="G7571" i="10"/>
  <c r="I7570" i="10"/>
  <c r="H7570" i="10"/>
  <c r="G7570" i="10"/>
  <c r="I7569" i="10"/>
  <c r="H7569" i="10"/>
  <c r="G7569" i="10"/>
  <c r="I7568" i="10"/>
  <c r="H7568" i="10"/>
  <c r="G7568" i="10"/>
  <c r="I7567" i="10"/>
  <c r="H7567" i="10"/>
  <c r="G7567" i="10"/>
  <c r="I7566" i="10"/>
  <c r="H7566" i="10"/>
  <c r="G7566" i="10"/>
  <c r="I7565" i="10"/>
  <c r="H7565" i="10"/>
  <c r="G7565" i="10"/>
  <c r="I7564" i="10"/>
  <c r="H7564" i="10"/>
  <c r="G7564" i="10"/>
  <c r="I7563" i="10"/>
  <c r="H7563" i="10"/>
  <c r="G7563" i="10"/>
  <c r="I7562" i="10"/>
  <c r="H7562" i="10"/>
  <c r="G7562" i="10"/>
  <c r="I7561" i="10"/>
  <c r="H7561" i="10"/>
  <c r="G7561" i="10"/>
  <c r="I7560" i="10"/>
  <c r="H7560" i="10"/>
  <c r="G7560" i="10"/>
  <c r="I7559" i="10"/>
  <c r="H7559" i="10"/>
  <c r="G7559" i="10"/>
  <c r="I7558" i="10"/>
  <c r="H7558" i="10"/>
  <c r="G7558" i="10"/>
  <c r="I7557" i="10"/>
  <c r="H7557" i="10"/>
  <c r="G7557" i="10"/>
  <c r="I7556" i="10"/>
  <c r="H7556" i="10"/>
  <c r="G7556" i="10"/>
  <c r="I7555" i="10"/>
  <c r="H7555" i="10"/>
  <c r="G7555" i="10"/>
  <c r="I7554" i="10"/>
  <c r="H7554" i="10"/>
  <c r="G7554" i="10"/>
  <c r="I7553" i="10"/>
  <c r="H7553" i="10"/>
  <c r="G7553" i="10"/>
  <c r="I7552" i="10"/>
  <c r="H7552" i="10"/>
  <c r="G7552" i="10"/>
  <c r="I7551" i="10"/>
  <c r="H7551" i="10"/>
  <c r="G7551" i="10"/>
  <c r="I7550" i="10"/>
  <c r="H7550" i="10"/>
  <c r="G7550" i="10"/>
  <c r="I7549" i="10"/>
  <c r="H7549" i="10"/>
  <c r="G7549" i="10"/>
  <c r="I7548" i="10"/>
  <c r="H7548" i="10"/>
  <c r="G7548" i="10"/>
  <c r="I7547" i="10"/>
  <c r="H7547" i="10"/>
  <c r="G7547" i="10"/>
  <c r="I7546" i="10"/>
  <c r="H7546" i="10"/>
  <c r="G7546" i="10"/>
  <c r="I7545" i="10"/>
  <c r="H7545" i="10"/>
  <c r="G7545" i="10"/>
  <c r="I7544" i="10"/>
  <c r="H7544" i="10"/>
  <c r="G7544" i="10"/>
  <c r="I7543" i="10"/>
  <c r="H7543" i="10"/>
  <c r="G7543" i="10"/>
  <c r="I7542" i="10"/>
  <c r="H7542" i="10"/>
  <c r="G7542" i="10"/>
  <c r="I7541" i="10"/>
  <c r="H7541" i="10"/>
  <c r="G7541" i="10"/>
  <c r="I7540" i="10"/>
  <c r="H7540" i="10"/>
  <c r="G7540" i="10"/>
  <c r="I7539" i="10"/>
  <c r="H7539" i="10"/>
  <c r="G7539" i="10"/>
  <c r="I7538" i="10"/>
  <c r="H7538" i="10"/>
  <c r="G7538" i="10"/>
  <c r="I7537" i="10"/>
  <c r="H7537" i="10"/>
  <c r="G7537" i="10"/>
  <c r="I7536" i="10"/>
  <c r="H7536" i="10"/>
  <c r="G7536" i="10"/>
  <c r="I7535" i="10"/>
  <c r="H7535" i="10"/>
  <c r="G7535" i="10"/>
  <c r="I7534" i="10"/>
  <c r="H7534" i="10"/>
  <c r="G7534" i="10"/>
  <c r="I7533" i="10"/>
  <c r="H7533" i="10"/>
  <c r="G7533" i="10"/>
  <c r="I7532" i="10"/>
  <c r="H7532" i="10"/>
  <c r="G7532" i="10"/>
  <c r="I7531" i="10"/>
  <c r="H7531" i="10"/>
  <c r="G7531" i="10"/>
  <c r="I7530" i="10"/>
  <c r="H7530" i="10"/>
  <c r="G7530" i="10"/>
  <c r="I7529" i="10"/>
  <c r="H7529" i="10"/>
  <c r="G7529" i="10"/>
  <c r="I7528" i="10"/>
  <c r="H7528" i="10"/>
  <c r="G7528" i="10"/>
  <c r="I7527" i="10"/>
  <c r="H7527" i="10"/>
  <c r="G7527" i="10"/>
  <c r="I7526" i="10"/>
  <c r="H7526" i="10"/>
  <c r="G7526" i="10"/>
  <c r="I7525" i="10"/>
  <c r="H7525" i="10"/>
  <c r="G7525" i="10"/>
  <c r="I7524" i="10"/>
  <c r="H7524" i="10"/>
  <c r="G7524" i="10"/>
  <c r="I7523" i="10"/>
  <c r="H7523" i="10"/>
  <c r="G7523" i="10"/>
  <c r="I7522" i="10"/>
  <c r="H7522" i="10"/>
  <c r="G7522" i="10"/>
  <c r="I7521" i="10"/>
  <c r="H7521" i="10"/>
  <c r="G7521" i="10"/>
  <c r="I7520" i="10"/>
  <c r="H7520" i="10"/>
  <c r="G7520" i="10"/>
  <c r="I7519" i="10"/>
  <c r="H7519" i="10"/>
  <c r="G7519" i="10"/>
  <c r="I7518" i="10"/>
  <c r="H7518" i="10"/>
  <c r="G7518" i="10"/>
  <c r="I7517" i="10"/>
  <c r="H7517" i="10"/>
  <c r="G7517" i="10"/>
  <c r="I7516" i="10"/>
  <c r="H7516" i="10"/>
  <c r="G7516" i="10"/>
  <c r="I7515" i="10"/>
  <c r="H7515" i="10"/>
  <c r="G7515" i="10"/>
  <c r="I7514" i="10"/>
  <c r="H7514" i="10"/>
  <c r="G7514" i="10"/>
  <c r="I7513" i="10"/>
  <c r="H7513" i="10"/>
  <c r="G7513" i="10"/>
  <c r="I7512" i="10"/>
  <c r="H7512" i="10"/>
  <c r="G7512" i="10"/>
  <c r="I7511" i="10"/>
  <c r="H7511" i="10"/>
  <c r="G7511" i="10"/>
  <c r="I7510" i="10"/>
  <c r="H7510" i="10"/>
  <c r="G7510" i="10"/>
  <c r="I7509" i="10"/>
  <c r="H7509" i="10"/>
  <c r="G7509" i="10"/>
  <c r="I7508" i="10"/>
  <c r="H7508" i="10"/>
  <c r="G7508" i="10"/>
  <c r="I7507" i="10"/>
  <c r="H7507" i="10"/>
  <c r="G7507" i="10"/>
  <c r="I7506" i="10"/>
  <c r="H7506" i="10"/>
  <c r="G7506" i="10"/>
  <c r="I7505" i="10"/>
  <c r="H7505" i="10"/>
  <c r="G7505" i="10"/>
  <c r="I7504" i="10"/>
  <c r="H7504" i="10"/>
  <c r="G7504" i="10"/>
  <c r="I7503" i="10"/>
  <c r="H7503" i="10"/>
  <c r="G7503" i="10"/>
  <c r="I7502" i="10"/>
  <c r="H7502" i="10"/>
  <c r="G7502" i="10"/>
  <c r="I7501" i="10"/>
  <c r="H7501" i="10"/>
  <c r="G7501" i="10"/>
  <c r="I7500" i="10"/>
  <c r="H7500" i="10"/>
  <c r="G7500" i="10"/>
  <c r="I7499" i="10"/>
  <c r="H7499" i="10"/>
  <c r="G7499" i="10"/>
  <c r="I7498" i="10"/>
  <c r="H7498" i="10"/>
  <c r="G7498" i="10"/>
  <c r="I7497" i="10"/>
  <c r="H7497" i="10"/>
  <c r="G7497" i="10"/>
  <c r="I7496" i="10"/>
  <c r="H7496" i="10"/>
  <c r="G7496" i="10"/>
  <c r="I7495" i="10"/>
  <c r="H7495" i="10"/>
  <c r="G7495" i="10"/>
  <c r="I7494" i="10"/>
  <c r="H7494" i="10"/>
  <c r="G7494" i="10"/>
  <c r="I7493" i="10"/>
  <c r="H7493" i="10"/>
  <c r="G7493" i="10"/>
  <c r="I7492" i="10"/>
  <c r="H7492" i="10"/>
  <c r="G7492" i="10"/>
  <c r="I7491" i="10"/>
  <c r="H7491" i="10"/>
  <c r="G7491" i="10"/>
  <c r="I7490" i="10"/>
  <c r="H7490" i="10"/>
  <c r="G7490" i="10"/>
  <c r="I7489" i="10"/>
  <c r="H7489" i="10"/>
  <c r="G7489" i="10"/>
  <c r="I7488" i="10"/>
  <c r="H7488" i="10"/>
  <c r="G7488" i="10"/>
  <c r="I7487" i="10"/>
  <c r="H7487" i="10"/>
  <c r="G7487" i="10"/>
  <c r="I7486" i="10"/>
  <c r="H7486" i="10"/>
  <c r="G7486" i="10"/>
  <c r="I7485" i="10"/>
  <c r="H7485" i="10"/>
  <c r="G7485" i="10"/>
  <c r="I7484" i="10"/>
  <c r="H7484" i="10"/>
  <c r="G7484" i="10"/>
  <c r="I7483" i="10"/>
  <c r="H7483" i="10"/>
  <c r="G7483" i="10"/>
  <c r="I7482" i="10"/>
  <c r="H7482" i="10"/>
  <c r="G7482" i="10"/>
  <c r="I7481" i="10"/>
  <c r="H7481" i="10"/>
  <c r="G7481" i="10"/>
  <c r="I7480" i="10"/>
  <c r="H7480" i="10"/>
  <c r="G7480" i="10"/>
  <c r="I7479" i="10"/>
  <c r="H7479" i="10"/>
  <c r="G7479" i="10"/>
  <c r="I7478" i="10"/>
  <c r="H7478" i="10"/>
  <c r="G7478" i="10"/>
  <c r="I7477" i="10"/>
  <c r="H7477" i="10"/>
  <c r="G7477" i="10"/>
  <c r="I7476" i="10"/>
  <c r="H7476" i="10"/>
  <c r="G7476" i="10"/>
  <c r="I7475" i="10"/>
  <c r="H7475" i="10"/>
  <c r="G7475" i="10"/>
  <c r="I7474" i="10"/>
  <c r="H7474" i="10"/>
  <c r="G7474" i="10"/>
  <c r="I7473" i="10"/>
  <c r="H7473" i="10"/>
  <c r="G7473" i="10"/>
  <c r="I7472" i="10"/>
  <c r="H7472" i="10"/>
  <c r="G7472" i="10"/>
  <c r="I7471" i="10"/>
  <c r="H7471" i="10"/>
  <c r="G7471" i="10"/>
  <c r="I7470" i="10"/>
  <c r="H7470" i="10"/>
  <c r="G7470" i="10"/>
  <c r="I7469" i="10"/>
  <c r="H7469" i="10"/>
  <c r="G7469" i="10"/>
  <c r="I7468" i="10"/>
  <c r="H7468" i="10"/>
  <c r="G7468" i="10"/>
  <c r="I7467" i="10"/>
  <c r="H7467" i="10"/>
  <c r="G7467" i="10"/>
  <c r="I7466" i="10"/>
  <c r="H7466" i="10"/>
  <c r="G7466" i="10"/>
  <c r="I7465" i="10"/>
  <c r="H7465" i="10"/>
  <c r="G7465" i="10"/>
  <c r="I7464" i="10"/>
  <c r="H7464" i="10"/>
  <c r="G7464" i="10"/>
  <c r="I7463" i="10"/>
  <c r="H7463" i="10"/>
  <c r="G7463" i="10"/>
  <c r="I7462" i="10"/>
  <c r="H7462" i="10"/>
  <c r="G7462" i="10"/>
  <c r="I7461" i="10"/>
  <c r="H7461" i="10"/>
  <c r="G7461" i="10"/>
  <c r="I7460" i="10"/>
  <c r="H7460" i="10"/>
  <c r="G7460" i="10"/>
  <c r="I7459" i="10"/>
  <c r="H7459" i="10"/>
  <c r="G7459" i="10"/>
  <c r="I7458" i="10"/>
  <c r="H7458" i="10"/>
  <c r="G7458" i="10"/>
  <c r="I7457" i="10"/>
  <c r="H7457" i="10"/>
  <c r="G7457" i="10"/>
  <c r="I7456" i="10"/>
  <c r="H7456" i="10"/>
  <c r="G7456" i="10"/>
  <c r="I7455" i="10"/>
  <c r="H7455" i="10"/>
  <c r="G7455" i="10"/>
  <c r="I7454" i="10"/>
  <c r="H7454" i="10"/>
  <c r="G7454" i="10"/>
  <c r="I7453" i="10"/>
  <c r="H7453" i="10"/>
  <c r="G7453" i="10"/>
  <c r="I7452" i="10"/>
  <c r="H7452" i="10"/>
  <c r="G7452" i="10"/>
  <c r="I7451" i="10"/>
  <c r="H7451" i="10"/>
  <c r="G7451" i="10"/>
  <c r="I7450" i="10"/>
  <c r="H7450" i="10"/>
  <c r="G7450" i="10"/>
  <c r="I7449" i="10"/>
  <c r="H7449" i="10"/>
  <c r="G7449" i="10"/>
  <c r="I7448" i="10"/>
  <c r="H7448" i="10"/>
  <c r="G7448" i="10"/>
  <c r="I7447" i="10"/>
  <c r="H7447" i="10"/>
  <c r="G7447" i="10"/>
  <c r="I7446" i="10"/>
  <c r="H7446" i="10"/>
  <c r="G7446" i="10"/>
  <c r="I7445" i="10"/>
  <c r="H7445" i="10"/>
  <c r="G7445" i="10"/>
  <c r="I7444" i="10"/>
  <c r="H7444" i="10"/>
  <c r="G7444" i="10"/>
  <c r="I7443" i="10"/>
  <c r="H7443" i="10"/>
  <c r="G7443" i="10"/>
  <c r="I7442" i="10"/>
  <c r="H7442" i="10"/>
  <c r="G7442" i="10"/>
  <c r="I7441" i="10"/>
  <c r="H7441" i="10"/>
  <c r="G7441" i="10"/>
  <c r="I7440" i="10"/>
  <c r="H7440" i="10"/>
  <c r="G7440" i="10"/>
  <c r="I7439" i="10"/>
  <c r="H7439" i="10"/>
  <c r="G7439" i="10"/>
  <c r="I7438" i="10"/>
  <c r="H7438" i="10"/>
  <c r="G7438" i="10"/>
  <c r="I7437" i="10"/>
  <c r="H7437" i="10"/>
  <c r="G7437" i="10"/>
  <c r="I7436" i="10"/>
  <c r="H7436" i="10"/>
  <c r="G7436" i="10"/>
  <c r="I7435" i="10"/>
  <c r="H7435" i="10"/>
  <c r="G7435" i="10"/>
  <c r="I7434" i="10"/>
  <c r="H7434" i="10"/>
  <c r="G7434" i="10"/>
  <c r="I7433" i="10"/>
  <c r="H7433" i="10"/>
  <c r="G7433" i="10"/>
  <c r="I7432" i="10"/>
  <c r="H7432" i="10"/>
  <c r="G7432" i="10"/>
  <c r="I7431" i="10"/>
  <c r="H7431" i="10"/>
  <c r="G7431" i="10"/>
  <c r="I7430" i="10"/>
  <c r="H7430" i="10"/>
  <c r="G7430" i="10"/>
  <c r="I7429" i="10"/>
  <c r="H7429" i="10"/>
  <c r="G7429" i="10"/>
  <c r="I7428" i="10"/>
  <c r="H7428" i="10"/>
  <c r="G7428" i="10"/>
  <c r="I7427" i="10"/>
  <c r="H7427" i="10"/>
  <c r="G7427" i="10"/>
  <c r="I7426" i="10"/>
  <c r="H7426" i="10"/>
  <c r="G7426" i="10"/>
  <c r="I7425" i="10"/>
  <c r="H7425" i="10"/>
  <c r="G7425" i="10"/>
  <c r="I7424" i="10"/>
  <c r="H7424" i="10"/>
  <c r="G7424" i="10"/>
  <c r="I7423" i="10"/>
  <c r="H7423" i="10"/>
  <c r="G7423" i="10"/>
  <c r="I7422" i="10"/>
  <c r="H7422" i="10"/>
  <c r="G7422" i="10"/>
  <c r="I7421" i="10"/>
  <c r="H7421" i="10"/>
  <c r="G7421" i="10"/>
  <c r="I7420" i="10"/>
  <c r="H7420" i="10"/>
  <c r="G7420" i="10"/>
  <c r="I7419" i="10"/>
  <c r="H7419" i="10"/>
  <c r="G7419" i="10"/>
  <c r="I7418" i="10"/>
  <c r="H7418" i="10"/>
  <c r="G7418" i="10"/>
  <c r="I7417" i="10"/>
  <c r="H7417" i="10"/>
  <c r="G7417" i="10"/>
  <c r="I7416" i="10"/>
  <c r="H7416" i="10"/>
  <c r="G7416" i="10"/>
  <c r="I7415" i="10"/>
  <c r="H7415" i="10"/>
  <c r="G7415" i="10"/>
  <c r="I7414" i="10"/>
  <c r="H7414" i="10"/>
  <c r="G7414" i="10"/>
  <c r="I7413" i="10"/>
  <c r="H7413" i="10"/>
  <c r="G7413" i="10"/>
  <c r="I7412" i="10"/>
  <c r="H7412" i="10"/>
  <c r="G7412" i="10"/>
  <c r="I7411" i="10"/>
  <c r="H7411" i="10"/>
  <c r="G7411" i="10"/>
  <c r="I7410" i="10"/>
  <c r="H7410" i="10"/>
  <c r="G7410" i="10"/>
  <c r="I7409" i="10"/>
  <c r="H7409" i="10"/>
  <c r="G7409" i="10"/>
  <c r="I7408" i="10"/>
  <c r="H7408" i="10"/>
  <c r="G7408" i="10"/>
  <c r="I7407" i="10"/>
  <c r="H7407" i="10"/>
  <c r="G7407" i="10"/>
  <c r="I7406" i="10"/>
  <c r="H7406" i="10"/>
  <c r="G7406" i="10"/>
  <c r="I7405" i="10"/>
  <c r="H7405" i="10"/>
  <c r="G7405" i="10"/>
  <c r="I7404" i="10"/>
  <c r="H7404" i="10"/>
  <c r="G7404" i="10"/>
  <c r="I7403" i="10"/>
  <c r="H7403" i="10"/>
  <c r="G7403" i="10"/>
  <c r="I7402" i="10"/>
  <c r="H7402" i="10"/>
  <c r="G7402" i="10"/>
  <c r="I7401" i="10"/>
  <c r="H7401" i="10"/>
  <c r="G7401" i="10"/>
  <c r="I7400" i="10"/>
  <c r="H7400" i="10"/>
  <c r="G7400" i="10"/>
  <c r="I7399" i="10"/>
  <c r="H7399" i="10"/>
  <c r="G7399" i="10"/>
  <c r="I7398" i="10"/>
  <c r="H7398" i="10"/>
  <c r="G7398" i="10"/>
  <c r="I7397" i="10"/>
  <c r="H7397" i="10"/>
  <c r="G7397" i="10"/>
  <c r="I7396" i="10"/>
  <c r="H7396" i="10"/>
  <c r="G7396" i="10"/>
  <c r="I7395" i="10"/>
  <c r="H7395" i="10"/>
  <c r="G7395" i="10"/>
  <c r="I7394" i="10"/>
  <c r="H7394" i="10"/>
  <c r="G7394" i="10"/>
  <c r="I7393" i="10"/>
  <c r="H7393" i="10"/>
  <c r="G7393" i="10"/>
  <c r="I7392" i="10"/>
  <c r="H7392" i="10"/>
  <c r="G7392" i="10"/>
  <c r="I7391" i="10"/>
  <c r="H7391" i="10"/>
  <c r="G7391" i="10"/>
  <c r="I7390" i="10"/>
  <c r="H7390" i="10"/>
  <c r="G7390" i="10"/>
  <c r="I7389" i="10"/>
  <c r="H7389" i="10"/>
  <c r="G7389" i="10"/>
  <c r="I7388" i="10"/>
  <c r="H7388" i="10"/>
  <c r="G7388" i="10"/>
  <c r="I7387" i="10"/>
  <c r="H7387" i="10"/>
  <c r="G7387" i="10"/>
  <c r="I7386" i="10"/>
  <c r="H7386" i="10"/>
  <c r="G7386" i="10"/>
  <c r="I7385" i="10"/>
  <c r="H7385" i="10"/>
  <c r="G7385" i="10"/>
  <c r="I7384" i="10"/>
  <c r="H7384" i="10"/>
  <c r="G7384" i="10"/>
  <c r="I7383" i="10"/>
  <c r="H7383" i="10"/>
  <c r="G7383" i="10"/>
  <c r="I7382" i="10"/>
  <c r="H7382" i="10"/>
  <c r="G7382" i="10"/>
  <c r="I7381" i="10"/>
  <c r="H7381" i="10"/>
  <c r="G7381" i="10"/>
  <c r="I7380" i="10"/>
  <c r="H7380" i="10"/>
  <c r="G7380" i="10"/>
  <c r="I7379" i="10"/>
  <c r="H7379" i="10"/>
  <c r="G7379" i="10"/>
  <c r="I7378" i="10"/>
  <c r="H7378" i="10"/>
  <c r="G7378" i="10"/>
  <c r="I7377" i="10"/>
  <c r="H7377" i="10"/>
  <c r="G7377" i="10"/>
  <c r="I7376" i="10"/>
  <c r="H7376" i="10"/>
  <c r="G7376" i="10"/>
  <c r="I7375" i="10"/>
  <c r="H7375" i="10"/>
  <c r="G7375" i="10"/>
  <c r="I7374" i="10"/>
  <c r="H7374" i="10"/>
  <c r="G7374" i="10"/>
  <c r="I7373" i="10"/>
  <c r="H7373" i="10"/>
  <c r="G7373" i="10"/>
  <c r="I7372" i="10"/>
  <c r="H7372" i="10"/>
  <c r="G7372" i="10"/>
  <c r="I7371" i="10"/>
  <c r="H7371" i="10"/>
  <c r="G7371" i="10"/>
  <c r="I7370" i="10"/>
  <c r="H7370" i="10"/>
  <c r="G7370" i="10"/>
  <c r="I7369" i="10"/>
  <c r="H7369" i="10"/>
  <c r="G7369" i="10"/>
  <c r="I7368" i="10"/>
  <c r="H7368" i="10"/>
  <c r="G7368" i="10"/>
  <c r="I7367" i="10"/>
  <c r="H7367" i="10"/>
  <c r="G7367" i="10"/>
  <c r="I7366" i="10"/>
  <c r="H7366" i="10"/>
  <c r="G7366" i="10"/>
  <c r="I7365" i="10"/>
  <c r="H7365" i="10"/>
  <c r="G7365" i="10"/>
  <c r="I7364" i="10"/>
  <c r="H7364" i="10"/>
  <c r="G7364" i="10"/>
  <c r="I7363" i="10"/>
  <c r="H7363" i="10"/>
  <c r="G7363" i="10"/>
  <c r="I7362" i="10"/>
  <c r="H7362" i="10"/>
  <c r="G7362" i="10"/>
  <c r="I7361" i="10"/>
  <c r="H7361" i="10"/>
  <c r="G7361" i="10"/>
  <c r="I7360" i="10"/>
  <c r="H7360" i="10"/>
  <c r="G7360" i="10"/>
  <c r="I7359" i="10"/>
  <c r="H7359" i="10"/>
  <c r="G7359" i="10"/>
  <c r="I7358" i="10"/>
  <c r="H7358" i="10"/>
  <c r="G7358" i="10"/>
  <c r="I7357" i="10"/>
  <c r="H7357" i="10"/>
  <c r="G7357" i="10"/>
  <c r="I7356" i="10"/>
  <c r="H7356" i="10"/>
  <c r="G7356" i="10"/>
  <c r="I7355" i="10"/>
  <c r="H7355" i="10"/>
  <c r="G7355" i="10"/>
  <c r="I7354" i="10"/>
  <c r="H7354" i="10"/>
  <c r="G7354" i="10"/>
  <c r="I7353" i="10"/>
  <c r="H7353" i="10"/>
  <c r="G7353" i="10"/>
  <c r="I7352" i="10"/>
  <c r="H7352" i="10"/>
  <c r="G7352" i="10"/>
  <c r="I7351" i="10"/>
  <c r="H7351" i="10"/>
  <c r="G7351" i="10"/>
  <c r="I7350" i="10"/>
  <c r="H7350" i="10"/>
  <c r="G7350" i="10"/>
  <c r="I7349" i="10"/>
  <c r="H7349" i="10"/>
  <c r="G7349" i="10"/>
  <c r="I7348" i="10"/>
  <c r="H7348" i="10"/>
  <c r="G7348" i="10"/>
  <c r="I7347" i="10"/>
  <c r="H7347" i="10"/>
  <c r="G7347" i="10"/>
  <c r="I7346" i="10"/>
  <c r="H7346" i="10"/>
  <c r="G7346" i="10"/>
  <c r="I7345" i="10"/>
  <c r="H7345" i="10"/>
  <c r="G7345" i="10"/>
  <c r="I7344" i="10"/>
  <c r="H7344" i="10"/>
  <c r="G7344" i="10"/>
  <c r="I7343" i="10"/>
  <c r="H7343" i="10"/>
  <c r="G7343" i="10"/>
  <c r="I7342" i="10"/>
  <c r="H7342" i="10"/>
  <c r="G7342" i="10"/>
  <c r="I7341" i="10"/>
  <c r="H7341" i="10"/>
  <c r="G7341" i="10"/>
  <c r="I7340" i="10"/>
  <c r="H7340" i="10"/>
  <c r="G7340" i="10"/>
  <c r="I7339" i="10"/>
  <c r="H7339" i="10"/>
  <c r="G7339" i="10"/>
  <c r="I7338" i="10"/>
  <c r="H7338" i="10"/>
  <c r="G7338" i="10"/>
  <c r="I7337" i="10"/>
  <c r="H7337" i="10"/>
  <c r="G7337" i="10"/>
  <c r="I7336" i="10"/>
  <c r="H7336" i="10"/>
  <c r="G7336" i="10"/>
  <c r="I7335" i="10"/>
  <c r="H7335" i="10"/>
  <c r="G7335" i="10"/>
  <c r="I7334" i="10"/>
  <c r="H7334" i="10"/>
  <c r="G7334" i="10"/>
  <c r="I7333" i="10"/>
  <c r="H7333" i="10"/>
  <c r="G7333" i="10"/>
  <c r="I7332" i="10"/>
  <c r="H7332" i="10"/>
  <c r="G7332" i="10"/>
  <c r="I7331" i="10"/>
  <c r="H7331" i="10"/>
  <c r="G7331" i="10"/>
  <c r="I7330" i="10"/>
  <c r="H7330" i="10"/>
  <c r="G7330" i="10"/>
  <c r="I7329" i="10"/>
  <c r="H7329" i="10"/>
  <c r="G7329" i="10"/>
  <c r="I7328" i="10"/>
  <c r="H7328" i="10"/>
  <c r="G7328" i="10"/>
  <c r="I7327" i="10"/>
  <c r="H7327" i="10"/>
  <c r="G7327" i="10"/>
  <c r="I7326" i="10"/>
  <c r="H7326" i="10"/>
  <c r="G7326" i="10"/>
  <c r="I7325" i="10"/>
  <c r="H7325" i="10"/>
  <c r="G7325" i="10"/>
  <c r="I7324" i="10"/>
  <c r="H7324" i="10"/>
  <c r="G7324" i="10"/>
  <c r="I7323" i="10"/>
  <c r="H7323" i="10"/>
  <c r="G7323" i="10"/>
  <c r="I7322" i="10"/>
  <c r="H7322" i="10"/>
  <c r="G7322" i="10"/>
  <c r="I7321" i="10"/>
  <c r="H7321" i="10"/>
  <c r="G7321" i="10"/>
  <c r="I7320" i="10"/>
  <c r="H7320" i="10"/>
  <c r="G7320" i="10"/>
  <c r="I7319" i="10"/>
  <c r="H7319" i="10"/>
  <c r="G7319" i="10"/>
  <c r="I7318" i="10"/>
  <c r="H7318" i="10"/>
  <c r="G7318" i="10"/>
  <c r="I7317" i="10"/>
  <c r="H7317" i="10"/>
  <c r="G7317" i="10"/>
  <c r="I7316" i="10"/>
  <c r="H7316" i="10"/>
  <c r="G7316" i="10"/>
  <c r="I7315" i="10"/>
  <c r="H7315" i="10"/>
  <c r="G7315" i="10"/>
  <c r="I7314" i="10"/>
  <c r="H7314" i="10"/>
  <c r="G7314" i="10"/>
  <c r="I7313" i="10"/>
  <c r="H7313" i="10"/>
  <c r="G7313" i="10"/>
  <c r="I7312" i="10"/>
  <c r="H7312" i="10"/>
  <c r="G7312" i="10"/>
  <c r="I7311" i="10"/>
  <c r="H7311" i="10"/>
  <c r="G7311" i="10"/>
  <c r="I7310" i="10"/>
  <c r="H7310" i="10"/>
  <c r="G7310" i="10"/>
  <c r="I7309" i="10"/>
  <c r="H7309" i="10"/>
  <c r="G7309" i="10"/>
  <c r="I7308" i="10"/>
  <c r="H7308" i="10"/>
  <c r="G7308" i="10"/>
  <c r="I7307" i="10"/>
  <c r="H7307" i="10"/>
  <c r="G7307" i="10"/>
  <c r="I7306" i="10"/>
  <c r="H7306" i="10"/>
  <c r="G7306" i="10"/>
  <c r="I7305" i="10"/>
  <c r="H7305" i="10"/>
  <c r="G7305" i="10"/>
  <c r="I7304" i="10"/>
  <c r="H7304" i="10"/>
  <c r="G7304" i="10"/>
  <c r="I7303" i="10"/>
  <c r="H7303" i="10"/>
  <c r="G7303" i="10"/>
  <c r="I7302" i="10"/>
  <c r="H7302" i="10"/>
  <c r="G7302" i="10"/>
  <c r="I7301" i="10"/>
  <c r="H7301" i="10"/>
  <c r="G7301" i="10"/>
  <c r="I7300" i="10"/>
  <c r="H7300" i="10"/>
  <c r="G7300" i="10"/>
  <c r="I7299" i="10"/>
  <c r="H7299" i="10"/>
  <c r="G7299" i="10"/>
  <c r="I7298" i="10"/>
  <c r="H7298" i="10"/>
  <c r="G7298" i="10"/>
  <c r="I7297" i="10"/>
  <c r="H7297" i="10"/>
  <c r="G7297" i="10"/>
  <c r="I7296" i="10"/>
  <c r="H7296" i="10"/>
  <c r="G7296" i="10"/>
  <c r="I7295" i="10"/>
  <c r="H7295" i="10"/>
  <c r="G7295" i="10"/>
  <c r="I7294" i="10"/>
  <c r="H7294" i="10"/>
  <c r="G7294" i="10"/>
  <c r="I7293" i="10"/>
  <c r="H7293" i="10"/>
  <c r="G7293" i="10"/>
  <c r="I7292" i="10"/>
  <c r="H7292" i="10"/>
  <c r="G7292" i="10"/>
  <c r="I7291" i="10"/>
  <c r="H7291" i="10"/>
  <c r="G7291" i="10"/>
  <c r="I7290" i="10"/>
  <c r="H7290" i="10"/>
  <c r="G7290" i="10"/>
  <c r="I7289" i="10"/>
  <c r="H7289" i="10"/>
  <c r="G7289" i="10"/>
  <c r="I7288" i="10"/>
  <c r="H7288" i="10"/>
  <c r="G7288" i="10"/>
  <c r="I7287" i="10"/>
  <c r="H7287" i="10"/>
  <c r="G7287" i="10"/>
  <c r="I7286" i="10"/>
  <c r="H7286" i="10"/>
  <c r="G7286" i="10"/>
  <c r="I7285" i="10"/>
  <c r="H7285" i="10"/>
  <c r="G7285" i="10"/>
  <c r="I7284" i="10"/>
  <c r="H7284" i="10"/>
  <c r="G7284" i="10"/>
  <c r="I7283" i="10"/>
  <c r="H7283" i="10"/>
  <c r="G7283" i="10"/>
  <c r="I7282" i="10"/>
  <c r="H7282" i="10"/>
  <c r="G7282" i="10"/>
  <c r="I7281" i="10"/>
  <c r="H7281" i="10"/>
  <c r="G7281" i="10"/>
  <c r="I7280" i="10"/>
  <c r="H7280" i="10"/>
  <c r="G7280" i="10"/>
  <c r="I7279" i="10"/>
  <c r="H7279" i="10"/>
  <c r="G7279" i="10"/>
  <c r="I7278" i="10"/>
  <c r="H7278" i="10"/>
  <c r="G7278" i="10"/>
  <c r="I7277" i="10"/>
  <c r="H7277" i="10"/>
  <c r="G7277" i="10"/>
  <c r="I7276" i="10"/>
  <c r="H7276" i="10"/>
  <c r="G7276" i="10"/>
  <c r="I7275" i="10"/>
  <c r="H7275" i="10"/>
  <c r="G7275" i="10"/>
  <c r="I7274" i="10"/>
  <c r="H7274" i="10"/>
  <c r="G7274" i="10"/>
  <c r="I7273" i="10"/>
  <c r="H7273" i="10"/>
  <c r="G7273" i="10"/>
  <c r="I7272" i="10"/>
  <c r="H7272" i="10"/>
  <c r="G7272" i="10"/>
  <c r="I7271" i="10"/>
  <c r="H7271" i="10"/>
  <c r="G7271" i="10"/>
  <c r="I7270" i="10"/>
  <c r="H7270" i="10"/>
  <c r="G7270" i="10"/>
  <c r="I7269" i="10"/>
  <c r="H7269" i="10"/>
  <c r="G7269" i="10"/>
  <c r="I7268" i="10"/>
  <c r="H7268" i="10"/>
  <c r="G7268" i="10"/>
  <c r="I7267" i="10"/>
  <c r="H7267" i="10"/>
  <c r="G7267" i="10"/>
  <c r="I7266" i="10"/>
  <c r="H7266" i="10"/>
  <c r="G7266" i="10"/>
  <c r="I7265" i="10"/>
  <c r="H7265" i="10"/>
  <c r="G7265" i="10"/>
  <c r="I7264" i="10"/>
  <c r="H7264" i="10"/>
  <c r="G7264" i="10"/>
  <c r="I7263" i="10"/>
  <c r="H7263" i="10"/>
  <c r="G7263" i="10"/>
  <c r="I7262" i="10"/>
  <c r="H7262" i="10"/>
  <c r="G7262" i="10"/>
  <c r="I7261" i="10"/>
  <c r="H7261" i="10"/>
  <c r="G7261" i="10"/>
  <c r="I7260" i="10"/>
  <c r="H7260" i="10"/>
  <c r="G7260" i="10"/>
  <c r="I7259" i="10"/>
  <c r="H7259" i="10"/>
  <c r="G7259" i="10"/>
  <c r="I7258" i="10"/>
  <c r="H7258" i="10"/>
  <c r="G7258" i="10"/>
  <c r="I7257" i="10"/>
  <c r="H7257" i="10"/>
  <c r="G7257" i="10"/>
  <c r="I7256" i="10"/>
  <c r="H7256" i="10"/>
  <c r="G7256" i="10"/>
  <c r="I7255" i="10"/>
  <c r="H7255" i="10"/>
  <c r="G7255" i="10"/>
  <c r="I7254" i="10"/>
  <c r="H7254" i="10"/>
  <c r="G7254" i="10"/>
  <c r="I7253" i="10"/>
  <c r="H7253" i="10"/>
  <c r="G7253" i="10"/>
  <c r="I7252" i="10"/>
  <c r="H7252" i="10"/>
  <c r="G7252" i="10"/>
  <c r="I7251" i="10"/>
  <c r="H7251" i="10"/>
  <c r="G7251" i="10"/>
  <c r="I7250" i="10"/>
  <c r="H7250" i="10"/>
  <c r="G7250" i="10"/>
  <c r="I7249" i="10"/>
  <c r="H7249" i="10"/>
  <c r="G7249" i="10"/>
  <c r="I7248" i="10"/>
  <c r="H7248" i="10"/>
  <c r="G7248" i="10"/>
  <c r="I7247" i="10"/>
  <c r="H7247" i="10"/>
  <c r="G7247" i="10"/>
  <c r="I7246" i="10"/>
  <c r="H7246" i="10"/>
  <c r="G7246" i="10"/>
  <c r="I7245" i="10"/>
  <c r="H7245" i="10"/>
  <c r="G7245" i="10"/>
  <c r="I7244" i="10"/>
  <c r="H7244" i="10"/>
  <c r="G7244" i="10"/>
  <c r="I7243" i="10"/>
  <c r="H7243" i="10"/>
  <c r="G7243" i="10"/>
  <c r="I7242" i="10"/>
  <c r="H7242" i="10"/>
  <c r="G7242" i="10"/>
  <c r="I7241" i="10"/>
  <c r="H7241" i="10"/>
  <c r="G7241" i="10"/>
  <c r="I7240" i="10"/>
  <c r="H7240" i="10"/>
  <c r="G7240" i="10"/>
  <c r="I7239" i="10"/>
  <c r="H7239" i="10"/>
  <c r="G7239" i="10"/>
  <c r="I7238" i="10"/>
  <c r="H7238" i="10"/>
  <c r="G7238" i="10"/>
  <c r="I7237" i="10"/>
  <c r="H7237" i="10"/>
  <c r="G7237" i="10"/>
  <c r="I7236" i="10"/>
  <c r="H7236" i="10"/>
  <c r="G7236" i="10"/>
  <c r="I7235" i="10"/>
  <c r="H7235" i="10"/>
  <c r="G7235" i="10"/>
  <c r="I7234" i="10"/>
  <c r="H7234" i="10"/>
  <c r="G7234" i="10"/>
  <c r="I7233" i="10"/>
  <c r="H7233" i="10"/>
  <c r="G7233" i="10"/>
  <c r="I7232" i="10"/>
  <c r="H7232" i="10"/>
  <c r="G7232" i="10"/>
  <c r="I7231" i="10"/>
  <c r="H7231" i="10"/>
  <c r="G7231" i="10"/>
  <c r="I7230" i="10"/>
  <c r="H7230" i="10"/>
  <c r="G7230" i="10"/>
  <c r="I7229" i="10"/>
  <c r="H7229" i="10"/>
  <c r="G7229" i="10"/>
  <c r="I7228" i="10"/>
  <c r="H7228" i="10"/>
  <c r="G7228" i="10"/>
  <c r="I7227" i="10"/>
  <c r="H7227" i="10"/>
  <c r="G7227" i="10"/>
  <c r="I7226" i="10"/>
  <c r="H7226" i="10"/>
  <c r="G7226" i="10"/>
  <c r="I7225" i="10"/>
  <c r="H7225" i="10"/>
  <c r="G7225" i="10"/>
  <c r="I7224" i="10"/>
  <c r="H7224" i="10"/>
  <c r="G7224" i="10"/>
  <c r="I7223" i="10"/>
  <c r="H7223" i="10"/>
  <c r="G7223" i="10"/>
  <c r="I7222" i="10"/>
  <c r="H7222" i="10"/>
  <c r="G7222" i="10"/>
  <c r="I7221" i="10"/>
  <c r="H7221" i="10"/>
  <c r="G7221" i="10"/>
  <c r="I7220" i="10"/>
  <c r="H7220" i="10"/>
  <c r="G7220" i="10"/>
  <c r="I7219" i="10"/>
  <c r="H7219" i="10"/>
  <c r="G7219" i="10"/>
  <c r="I7218" i="10"/>
  <c r="H7218" i="10"/>
  <c r="G7218" i="10"/>
  <c r="I7217" i="10"/>
  <c r="H7217" i="10"/>
  <c r="G7217" i="10"/>
  <c r="I7216" i="10"/>
  <c r="H7216" i="10"/>
  <c r="G7216" i="10"/>
  <c r="I7215" i="10"/>
  <c r="H7215" i="10"/>
  <c r="G7215" i="10"/>
  <c r="I7214" i="10"/>
  <c r="H7214" i="10"/>
  <c r="G7214" i="10"/>
  <c r="I7213" i="10"/>
  <c r="H7213" i="10"/>
  <c r="G7213" i="10"/>
  <c r="I7212" i="10"/>
  <c r="H7212" i="10"/>
  <c r="G7212" i="10"/>
  <c r="I7211" i="10"/>
  <c r="H7211" i="10"/>
  <c r="G7211" i="10"/>
  <c r="I7210" i="10"/>
  <c r="H7210" i="10"/>
  <c r="G7210" i="10"/>
  <c r="I7209" i="10"/>
  <c r="H7209" i="10"/>
  <c r="G7209" i="10"/>
  <c r="I7208" i="10"/>
  <c r="H7208" i="10"/>
  <c r="G7208" i="10"/>
  <c r="I7207" i="10"/>
  <c r="H7207" i="10"/>
  <c r="G7207" i="10"/>
  <c r="I7206" i="10"/>
  <c r="H7206" i="10"/>
  <c r="G7206" i="10"/>
  <c r="I7205" i="10"/>
  <c r="H7205" i="10"/>
  <c r="G7205" i="10"/>
  <c r="I7204" i="10"/>
  <c r="H7204" i="10"/>
  <c r="G7204" i="10"/>
  <c r="I7203" i="10"/>
  <c r="H7203" i="10"/>
  <c r="G7203" i="10"/>
  <c r="I7202" i="10"/>
  <c r="H7202" i="10"/>
  <c r="G7202" i="10"/>
  <c r="I7201" i="10"/>
  <c r="H7201" i="10"/>
  <c r="G7201" i="10"/>
  <c r="I7200" i="10"/>
  <c r="H7200" i="10"/>
  <c r="G7200" i="10"/>
  <c r="I7199" i="10"/>
  <c r="H7199" i="10"/>
  <c r="G7199" i="10"/>
  <c r="I7198" i="10"/>
  <c r="H7198" i="10"/>
  <c r="G7198" i="10"/>
  <c r="I7197" i="10"/>
  <c r="H7197" i="10"/>
  <c r="G7197" i="10"/>
  <c r="I7196" i="10"/>
  <c r="H7196" i="10"/>
  <c r="G7196" i="10"/>
  <c r="I7195" i="10"/>
  <c r="H7195" i="10"/>
  <c r="G7195" i="10"/>
  <c r="I7194" i="10"/>
  <c r="H7194" i="10"/>
  <c r="G7194" i="10"/>
  <c r="I7193" i="10"/>
  <c r="H7193" i="10"/>
  <c r="G7193" i="10"/>
  <c r="I7192" i="10"/>
  <c r="H7192" i="10"/>
  <c r="G7192" i="10"/>
  <c r="I7191" i="10"/>
  <c r="H7191" i="10"/>
  <c r="G7191" i="10"/>
  <c r="I7190" i="10"/>
  <c r="H7190" i="10"/>
  <c r="G7190" i="10"/>
  <c r="I7189" i="10"/>
  <c r="H7189" i="10"/>
  <c r="G7189" i="10"/>
  <c r="I7188" i="10"/>
  <c r="H7188" i="10"/>
  <c r="G7188" i="10"/>
  <c r="I7187" i="10"/>
  <c r="H7187" i="10"/>
  <c r="G7187" i="10"/>
  <c r="I7186" i="10"/>
  <c r="H7186" i="10"/>
  <c r="G7186" i="10"/>
  <c r="I7185" i="10"/>
  <c r="H7185" i="10"/>
  <c r="G7185" i="10"/>
  <c r="I7184" i="10"/>
  <c r="H7184" i="10"/>
  <c r="G7184" i="10"/>
  <c r="I7183" i="10"/>
  <c r="H7183" i="10"/>
  <c r="G7183" i="10"/>
  <c r="I7182" i="10"/>
  <c r="H7182" i="10"/>
  <c r="G7182" i="10"/>
  <c r="I7181" i="10"/>
  <c r="H7181" i="10"/>
  <c r="G7181" i="10"/>
  <c r="I7180" i="10"/>
  <c r="H7180" i="10"/>
  <c r="G7180" i="10"/>
  <c r="I7179" i="10"/>
  <c r="H7179" i="10"/>
  <c r="G7179" i="10"/>
  <c r="I7178" i="10"/>
  <c r="H7178" i="10"/>
  <c r="G7178" i="10"/>
  <c r="I7177" i="10"/>
  <c r="H7177" i="10"/>
  <c r="G7177" i="10"/>
  <c r="I7176" i="10"/>
  <c r="H7176" i="10"/>
  <c r="G7176" i="10"/>
  <c r="I7175" i="10"/>
  <c r="H7175" i="10"/>
  <c r="G7175" i="10"/>
  <c r="I7174" i="10"/>
  <c r="H7174" i="10"/>
  <c r="G7174" i="10"/>
  <c r="I7173" i="10"/>
  <c r="H7173" i="10"/>
  <c r="G7173" i="10"/>
  <c r="I7172" i="10"/>
  <c r="H7172" i="10"/>
  <c r="G7172" i="10"/>
  <c r="I7171" i="10"/>
  <c r="H7171" i="10"/>
  <c r="G7171" i="10"/>
  <c r="I7170" i="10"/>
  <c r="H7170" i="10"/>
  <c r="G7170" i="10"/>
  <c r="I7169" i="10"/>
  <c r="H7169" i="10"/>
  <c r="G7169" i="10"/>
  <c r="I7168" i="10"/>
  <c r="H7168" i="10"/>
  <c r="G7168" i="10"/>
  <c r="I7167" i="10"/>
  <c r="H7167" i="10"/>
  <c r="G7167" i="10"/>
  <c r="I7166" i="10"/>
  <c r="H7166" i="10"/>
  <c r="G7166" i="10"/>
  <c r="I7165" i="10"/>
  <c r="H7165" i="10"/>
  <c r="G7165" i="10"/>
  <c r="I7164" i="10"/>
  <c r="H7164" i="10"/>
  <c r="G7164" i="10"/>
  <c r="I7163" i="10"/>
  <c r="H7163" i="10"/>
  <c r="G7163" i="10"/>
  <c r="I7162" i="10"/>
  <c r="H7162" i="10"/>
  <c r="G7162" i="10"/>
  <c r="I7161" i="10"/>
  <c r="H7161" i="10"/>
  <c r="G7161" i="10"/>
  <c r="I7160" i="10"/>
  <c r="H7160" i="10"/>
  <c r="G7160" i="10"/>
  <c r="I7159" i="10"/>
  <c r="H7159" i="10"/>
  <c r="G7159" i="10"/>
  <c r="I7158" i="10"/>
  <c r="H7158" i="10"/>
  <c r="G7158" i="10"/>
  <c r="I7157" i="10"/>
  <c r="H7157" i="10"/>
  <c r="G7157" i="10"/>
  <c r="I7156" i="10"/>
  <c r="H7156" i="10"/>
  <c r="G7156" i="10"/>
  <c r="I7155" i="10"/>
  <c r="H7155" i="10"/>
  <c r="G7155" i="10"/>
  <c r="I7154" i="10"/>
  <c r="H7154" i="10"/>
  <c r="G7154" i="10"/>
  <c r="I7153" i="10"/>
  <c r="H7153" i="10"/>
  <c r="G7153" i="10"/>
  <c r="I7152" i="10"/>
  <c r="H7152" i="10"/>
  <c r="G7152" i="10"/>
  <c r="I7151" i="10"/>
  <c r="H7151" i="10"/>
  <c r="G7151" i="10"/>
  <c r="I7150" i="10"/>
  <c r="H7150" i="10"/>
  <c r="G7150" i="10"/>
  <c r="I7149" i="10"/>
  <c r="H7149" i="10"/>
  <c r="G7149" i="10"/>
  <c r="I7148" i="10"/>
  <c r="H7148" i="10"/>
  <c r="G7148" i="10"/>
  <c r="I7147" i="10"/>
  <c r="H7147" i="10"/>
  <c r="G7147" i="10"/>
  <c r="I7146" i="10"/>
  <c r="H7146" i="10"/>
  <c r="G7146" i="10"/>
  <c r="I7145" i="10"/>
  <c r="H7145" i="10"/>
  <c r="G7145" i="10"/>
  <c r="I7144" i="10"/>
  <c r="H7144" i="10"/>
  <c r="G7144" i="10"/>
  <c r="I7143" i="10"/>
  <c r="H7143" i="10"/>
  <c r="G7143" i="10"/>
  <c r="I7142" i="10"/>
  <c r="H7142" i="10"/>
  <c r="G7142" i="10"/>
  <c r="I7141" i="10"/>
  <c r="H7141" i="10"/>
  <c r="G7141" i="10"/>
  <c r="I7140" i="10"/>
  <c r="H7140" i="10"/>
  <c r="G7140" i="10"/>
  <c r="I7139" i="10"/>
  <c r="H7139" i="10"/>
  <c r="G7139" i="10"/>
  <c r="I7138" i="10"/>
  <c r="H7138" i="10"/>
  <c r="G7138" i="10"/>
  <c r="I7137" i="10"/>
  <c r="H7137" i="10"/>
  <c r="G7137" i="10"/>
  <c r="I7136" i="10"/>
  <c r="H7136" i="10"/>
  <c r="G7136" i="10"/>
  <c r="I7135" i="10"/>
  <c r="H7135" i="10"/>
  <c r="G7135" i="10"/>
  <c r="I7134" i="10"/>
  <c r="H7134" i="10"/>
  <c r="G7134" i="10"/>
  <c r="I7133" i="10"/>
  <c r="H7133" i="10"/>
  <c r="G7133" i="10"/>
  <c r="I7132" i="10"/>
  <c r="H7132" i="10"/>
  <c r="G7132" i="10"/>
  <c r="I7131" i="10"/>
  <c r="H7131" i="10"/>
  <c r="G7131" i="10"/>
  <c r="I7130" i="10"/>
  <c r="H7130" i="10"/>
  <c r="G7130" i="10"/>
  <c r="I7129" i="10"/>
  <c r="H7129" i="10"/>
  <c r="G7129" i="10"/>
  <c r="I7128" i="10"/>
  <c r="H7128" i="10"/>
  <c r="G7128" i="10"/>
  <c r="I7127" i="10"/>
  <c r="H7127" i="10"/>
  <c r="G7127" i="10"/>
  <c r="I7126" i="10"/>
  <c r="H7126" i="10"/>
  <c r="G7126" i="10"/>
  <c r="I7125" i="10"/>
  <c r="H7125" i="10"/>
  <c r="G7125" i="10"/>
  <c r="I7124" i="10"/>
  <c r="H7124" i="10"/>
  <c r="G7124" i="10"/>
  <c r="I7123" i="10"/>
  <c r="H7123" i="10"/>
  <c r="G7123" i="10"/>
  <c r="I7122" i="10"/>
  <c r="H7122" i="10"/>
  <c r="G7122" i="10"/>
  <c r="I7121" i="10"/>
  <c r="H7121" i="10"/>
  <c r="G7121" i="10"/>
  <c r="I7120" i="10"/>
  <c r="H7120" i="10"/>
  <c r="G7120" i="10"/>
  <c r="I7119" i="10"/>
  <c r="H7119" i="10"/>
  <c r="G7119" i="10"/>
  <c r="I7118" i="10"/>
  <c r="H7118" i="10"/>
  <c r="G7118" i="10"/>
  <c r="I7117" i="10"/>
  <c r="H7117" i="10"/>
  <c r="G7117" i="10"/>
  <c r="I7116" i="10"/>
  <c r="H7116" i="10"/>
  <c r="G7116" i="10"/>
  <c r="I7115" i="10"/>
  <c r="H7115" i="10"/>
  <c r="G7115" i="10"/>
  <c r="I7114" i="10"/>
  <c r="H7114" i="10"/>
  <c r="G7114" i="10"/>
  <c r="I7113" i="10"/>
  <c r="H7113" i="10"/>
  <c r="G7113" i="10"/>
  <c r="I7112" i="10"/>
  <c r="H7112" i="10"/>
  <c r="G7112" i="10"/>
  <c r="I7111" i="10"/>
  <c r="H7111" i="10"/>
  <c r="G7111" i="10"/>
  <c r="I7110" i="10"/>
  <c r="H7110" i="10"/>
  <c r="G7110" i="10"/>
  <c r="I7109" i="10"/>
  <c r="H7109" i="10"/>
  <c r="G7109" i="10"/>
  <c r="I7108" i="10"/>
  <c r="H7108" i="10"/>
  <c r="G7108" i="10"/>
  <c r="I7107" i="10"/>
  <c r="H7107" i="10"/>
  <c r="G7107" i="10"/>
  <c r="I7106" i="10"/>
  <c r="H7106" i="10"/>
  <c r="G7106" i="10"/>
  <c r="I7105" i="10"/>
  <c r="H7105" i="10"/>
  <c r="G7105" i="10"/>
  <c r="I7104" i="10"/>
  <c r="H7104" i="10"/>
  <c r="G7104" i="10"/>
  <c r="I7103" i="10"/>
  <c r="H7103" i="10"/>
  <c r="G7103" i="10"/>
  <c r="I7102" i="10"/>
  <c r="H7102" i="10"/>
  <c r="G7102" i="10"/>
  <c r="I7101" i="10"/>
  <c r="H7101" i="10"/>
  <c r="G7101" i="10"/>
  <c r="I7100" i="10"/>
  <c r="H7100" i="10"/>
  <c r="G7100" i="10"/>
  <c r="I7099" i="10"/>
  <c r="H7099" i="10"/>
  <c r="G7099" i="10"/>
  <c r="I7098" i="10"/>
  <c r="H7098" i="10"/>
  <c r="G7098" i="10"/>
  <c r="I7097" i="10"/>
  <c r="H7097" i="10"/>
  <c r="G7097" i="10"/>
  <c r="I7096" i="10"/>
  <c r="H7096" i="10"/>
  <c r="G7096" i="10"/>
  <c r="I7095" i="10"/>
  <c r="H7095" i="10"/>
  <c r="G7095" i="10"/>
  <c r="I7094" i="10"/>
  <c r="H7094" i="10"/>
  <c r="G7094" i="10"/>
  <c r="I7093" i="10"/>
  <c r="H7093" i="10"/>
  <c r="G7093" i="10"/>
  <c r="I7092" i="10"/>
  <c r="H7092" i="10"/>
  <c r="G7092" i="10"/>
  <c r="I7091" i="10"/>
  <c r="H7091" i="10"/>
  <c r="G7091" i="10"/>
  <c r="I7090" i="10"/>
  <c r="H7090" i="10"/>
  <c r="G7090" i="10"/>
  <c r="I7089" i="10"/>
  <c r="H7089" i="10"/>
  <c r="G7089" i="10"/>
  <c r="I7088" i="10"/>
  <c r="H7088" i="10"/>
  <c r="G7088" i="10"/>
  <c r="I7087" i="10"/>
  <c r="H7087" i="10"/>
  <c r="G7087" i="10"/>
  <c r="I7086" i="10"/>
  <c r="H7086" i="10"/>
  <c r="G7086" i="10"/>
  <c r="I7085" i="10"/>
  <c r="H7085" i="10"/>
  <c r="G7085" i="10"/>
  <c r="I7084" i="10"/>
  <c r="H7084" i="10"/>
  <c r="G7084" i="10"/>
  <c r="I7083" i="10"/>
  <c r="H7083" i="10"/>
  <c r="G7083" i="10"/>
  <c r="I7082" i="10"/>
  <c r="H7082" i="10"/>
  <c r="G7082" i="10"/>
  <c r="I7081" i="10"/>
  <c r="H7081" i="10"/>
  <c r="G7081" i="10"/>
  <c r="I7080" i="10"/>
  <c r="H7080" i="10"/>
  <c r="G7080" i="10"/>
  <c r="I7079" i="10"/>
  <c r="H7079" i="10"/>
  <c r="G7079" i="10"/>
  <c r="I7078" i="10"/>
  <c r="H7078" i="10"/>
  <c r="G7078" i="10"/>
  <c r="I7077" i="10"/>
  <c r="H7077" i="10"/>
  <c r="G7077" i="10"/>
  <c r="I7076" i="10"/>
  <c r="H7076" i="10"/>
  <c r="G7076" i="10"/>
  <c r="I7075" i="10"/>
  <c r="H7075" i="10"/>
  <c r="G7075" i="10"/>
  <c r="I7074" i="10"/>
  <c r="H7074" i="10"/>
  <c r="G7074" i="10"/>
  <c r="I7073" i="10"/>
  <c r="H7073" i="10"/>
  <c r="G7073" i="10"/>
  <c r="I7072" i="10"/>
  <c r="H7072" i="10"/>
  <c r="G7072" i="10"/>
  <c r="I7071" i="10"/>
  <c r="H7071" i="10"/>
  <c r="G7071" i="10"/>
  <c r="I7070" i="10"/>
  <c r="H7070" i="10"/>
  <c r="G7070" i="10"/>
  <c r="I7069" i="10"/>
  <c r="H7069" i="10"/>
  <c r="G7069" i="10"/>
  <c r="I7068" i="10"/>
  <c r="H7068" i="10"/>
  <c r="G7068" i="10"/>
  <c r="I7067" i="10"/>
  <c r="H7067" i="10"/>
  <c r="G7067" i="10"/>
  <c r="I7066" i="10"/>
  <c r="H7066" i="10"/>
  <c r="G7066" i="10"/>
  <c r="I7065" i="10"/>
  <c r="H7065" i="10"/>
  <c r="G7065" i="10"/>
  <c r="I7064" i="10"/>
  <c r="H7064" i="10"/>
  <c r="G7064" i="10"/>
  <c r="I7063" i="10"/>
  <c r="H7063" i="10"/>
  <c r="G7063" i="10"/>
  <c r="I7062" i="10"/>
  <c r="H7062" i="10"/>
  <c r="G7062" i="10"/>
  <c r="I7061" i="10"/>
  <c r="H7061" i="10"/>
  <c r="G7061" i="10"/>
  <c r="I7060" i="10"/>
  <c r="H7060" i="10"/>
  <c r="G7060" i="10"/>
  <c r="I7059" i="10"/>
  <c r="H7059" i="10"/>
  <c r="G7059" i="10"/>
  <c r="I7058" i="10"/>
  <c r="H7058" i="10"/>
  <c r="G7058" i="10"/>
  <c r="I7057" i="10"/>
  <c r="H7057" i="10"/>
  <c r="G7057" i="10"/>
  <c r="I7056" i="10"/>
  <c r="H7056" i="10"/>
  <c r="G7056" i="10"/>
  <c r="I7055" i="10"/>
  <c r="H7055" i="10"/>
  <c r="G7055" i="10"/>
  <c r="I7054" i="10"/>
  <c r="H7054" i="10"/>
  <c r="G7054" i="10"/>
  <c r="I7053" i="10"/>
  <c r="H7053" i="10"/>
  <c r="G7053" i="10"/>
  <c r="I7052" i="10"/>
  <c r="H7052" i="10"/>
  <c r="G7052" i="10"/>
  <c r="I7051" i="10"/>
  <c r="H7051" i="10"/>
  <c r="G7051" i="10"/>
  <c r="I7050" i="10"/>
  <c r="H7050" i="10"/>
  <c r="G7050" i="10"/>
  <c r="I7049" i="10"/>
  <c r="H7049" i="10"/>
  <c r="G7049" i="10"/>
  <c r="I7048" i="10"/>
  <c r="H7048" i="10"/>
  <c r="G7048" i="10"/>
  <c r="I7047" i="10"/>
  <c r="H7047" i="10"/>
  <c r="G7047" i="10"/>
  <c r="I7046" i="10"/>
  <c r="H7046" i="10"/>
  <c r="G7046" i="10"/>
  <c r="I7045" i="10"/>
  <c r="H7045" i="10"/>
  <c r="G7045" i="10"/>
  <c r="I7044" i="10"/>
  <c r="H7044" i="10"/>
  <c r="G7044" i="10"/>
  <c r="I7043" i="10"/>
  <c r="H7043" i="10"/>
  <c r="G7043" i="10"/>
  <c r="I7042" i="10"/>
  <c r="H7042" i="10"/>
  <c r="G7042" i="10"/>
  <c r="I7041" i="10"/>
  <c r="H7041" i="10"/>
  <c r="G7041" i="10"/>
  <c r="I7040" i="10"/>
  <c r="H7040" i="10"/>
  <c r="G7040" i="10"/>
  <c r="I7039" i="10"/>
  <c r="H7039" i="10"/>
  <c r="G7039" i="10"/>
  <c r="I7038" i="10"/>
  <c r="H7038" i="10"/>
  <c r="G7038" i="10"/>
  <c r="I7037" i="10"/>
  <c r="H7037" i="10"/>
  <c r="G7037" i="10"/>
  <c r="I7036" i="10"/>
  <c r="H7036" i="10"/>
  <c r="G7036" i="10"/>
  <c r="I7035" i="10"/>
  <c r="H7035" i="10"/>
  <c r="G7035" i="10"/>
  <c r="I7034" i="10"/>
  <c r="H7034" i="10"/>
  <c r="G7034" i="10"/>
  <c r="I7033" i="10"/>
  <c r="H7033" i="10"/>
  <c r="G7033" i="10"/>
  <c r="I7032" i="10"/>
  <c r="H7032" i="10"/>
  <c r="G7032" i="10"/>
  <c r="I7031" i="10"/>
  <c r="H7031" i="10"/>
  <c r="G7031" i="10"/>
  <c r="I7030" i="10"/>
  <c r="H7030" i="10"/>
  <c r="G7030" i="10"/>
  <c r="I7029" i="10"/>
  <c r="H7029" i="10"/>
  <c r="G7029" i="10"/>
  <c r="I7028" i="10"/>
  <c r="H7028" i="10"/>
  <c r="G7028" i="10"/>
  <c r="I7027" i="10"/>
  <c r="H7027" i="10"/>
  <c r="G7027" i="10"/>
  <c r="I7026" i="10"/>
  <c r="H7026" i="10"/>
  <c r="G7026" i="10"/>
  <c r="I7025" i="10"/>
  <c r="H7025" i="10"/>
  <c r="G7025" i="10"/>
  <c r="I7024" i="10"/>
  <c r="H7024" i="10"/>
  <c r="G7024" i="10"/>
  <c r="I7023" i="10"/>
  <c r="H7023" i="10"/>
  <c r="G7023" i="10"/>
  <c r="I7022" i="10"/>
  <c r="H7022" i="10"/>
  <c r="G7022" i="10"/>
  <c r="I7021" i="10"/>
  <c r="H7021" i="10"/>
  <c r="G7021" i="10"/>
  <c r="I7020" i="10"/>
  <c r="H7020" i="10"/>
  <c r="G7020" i="10"/>
  <c r="I7019" i="10"/>
  <c r="H7019" i="10"/>
  <c r="G7019" i="10"/>
  <c r="I7018" i="10"/>
  <c r="H7018" i="10"/>
  <c r="G7018" i="10"/>
  <c r="I7017" i="10"/>
  <c r="H7017" i="10"/>
  <c r="G7017" i="10"/>
  <c r="I7016" i="10"/>
  <c r="H7016" i="10"/>
  <c r="G7016" i="10"/>
  <c r="I7015" i="10"/>
  <c r="H7015" i="10"/>
  <c r="G7015" i="10"/>
  <c r="I7014" i="10"/>
  <c r="H7014" i="10"/>
  <c r="G7014" i="10"/>
  <c r="I7013" i="10"/>
  <c r="H7013" i="10"/>
  <c r="G7013" i="10"/>
  <c r="I7012" i="10"/>
  <c r="H7012" i="10"/>
  <c r="G7012" i="10"/>
  <c r="I7011" i="10"/>
  <c r="H7011" i="10"/>
  <c r="G7011" i="10"/>
  <c r="I7010" i="10"/>
  <c r="H7010" i="10"/>
  <c r="G7010" i="10"/>
  <c r="I7009" i="10"/>
  <c r="H7009" i="10"/>
  <c r="G7009" i="10"/>
  <c r="I7008" i="10"/>
  <c r="H7008" i="10"/>
  <c r="G7008" i="10"/>
  <c r="I7007" i="10"/>
  <c r="H7007" i="10"/>
  <c r="G7007" i="10"/>
  <c r="I7006" i="10"/>
  <c r="H7006" i="10"/>
  <c r="G7006" i="10"/>
  <c r="I7005" i="10"/>
  <c r="H7005" i="10"/>
  <c r="G7005" i="10"/>
  <c r="I7004" i="10"/>
  <c r="H7004" i="10"/>
  <c r="G7004" i="10"/>
  <c r="I7003" i="10"/>
  <c r="H7003" i="10"/>
  <c r="G7003" i="10"/>
  <c r="I7002" i="10"/>
  <c r="H7002" i="10"/>
  <c r="G7002" i="10"/>
  <c r="I7001" i="10"/>
  <c r="H7001" i="10"/>
  <c r="G7001" i="10"/>
  <c r="I7000" i="10"/>
  <c r="H7000" i="10"/>
  <c r="G7000" i="10"/>
  <c r="I6999" i="10"/>
  <c r="H6999" i="10"/>
  <c r="G6999" i="10"/>
  <c r="I6998" i="10"/>
  <c r="H6998" i="10"/>
  <c r="G6998" i="10"/>
  <c r="I6997" i="10"/>
  <c r="H6997" i="10"/>
  <c r="G6997" i="10"/>
  <c r="I6996" i="10"/>
  <c r="H6996" i="10"/>
  <c r="G6996" i="10"/>
  <c r="I6995" i="10"/>
  <c r="H6995" i="10"/>
  <c r="G6995" i="10"/>
  <c r="I6994" i="10"/>
  <c r="H6994" i="10"/>
  <c r="G6994" i="10"/>
  <c r="I6993" i="10"/>
  <c r="H6993" i="10"/>
  <c r="G6993" i="10"/>
  <c r="I6992" i="10"/>
  <c r="H6992" i="10"/>
  <c r="G6992" i="10"/>
  <c r="I6991" i="10"/>
  <c r="H6991" i="10"/>
  <c r="G6991" i="10"/>
  <c r="I6990" i="10"/>
  <c r="H6990" i="10"/>
  <c r="G6990" i="10"/>
  <c r="I6989" i="10"/>
  <c r="H6989" i="10"/>
  <c r="G6989" i="10"/>
  <c r="I6988" i="10"/>
  <c r="H6988" i="10"/>
  <c r="G6988" i="10"/>
  <c r="I6987" i="10"/>
  <c r="H6987" i="10"/>
  <c r="G6987" i="10"/>
  <c r="I6986" i="10"/>
  <c r="H6986" i="10"/>
  <c r="G6986" i="10"/>
  <c r="I6985" i="10"/>
  <c r="H6985" i="10"/>
  <c r="G6985" i="10"/>
  <c r="I6984" i="10"/>
  <c r="H6984" i="10"/>
  <c r="G6984" i="10"/>
  <c r="I6983" i="10"/>
  <c r="H6983" i="10"/>
  <c r="G6983" i="10"/>
  <c r="I6982" i="10"/>
  <c r="H6982" i="10"/>
  <c r="G6982" i="10"/>
  <c r="I6981" i="10"/>
  <c r="H6981" i="10"/>
  <c r="G6981" i="10"/>
  <c r="I6980" i="10"/>
  <c r="H6980" i="10"/>
  <c r="G6980" i="10"/>
  <c r="I6979" i="10"/>
  <c r="H6979" i="10"/>
  <c r="G6979" i="10"/>
  <c r="I6978" i="10"/>
  <c r="H6978" i="10"/>
  <c r="G6978" i="10"/>
  <c r="I6977" i="10"/>
  <c r="H6977" i="10"/>
  <c r="G6977" i="10"/>
  <c r="I6976" i="10"/>
  <c r="H6976" i="10"/>
  <c r="G6976" i="10"/>
  <c r="I6975" i="10"/>
  <c r="H6975" i="10"/>
  <c r="G6975" i="10"/>
  <c r="I6974" i="10"/>
  <c r="H6974" i="10"/>
  <c r="G6974" i="10"/>
  <c r="I6973" i="10"/>
  <c r="H6973" i="10"/>
  <c r="G6973" i="10"/>
  <c r="I6972" i="10"/>
  <c r="H6972" i="10"/>
  <c r="G6972" i="10"/>
  <c r="I6971" i="10"/>
  <c r="H6971" i="10"/>
  <c r="G6971" i="10"/>
  <c r="I6970" i="10"/>
  <c r="H6970" i="10"/>
  <c r="G6970" i="10"/>
  <c r="I6969" i="10"/>
  <c r="H6969" i="10"/>
  <c r="G6969" i="10"/>
  <c r="I6968" i="10"/>
  <c r="H6968" i="10"/>
  <c r="G6968" i="10"/>
  <c r="I6967" i="10"/>
  <c r="H6967" i="10"/>
  <c r="G6967" i="10"/>
  <c r="I6966" i="10"/>
  <c r="H6966" i="10"/>
  <c r="G6966" i="10"/>
  <c r="I6965" i="10"/>
  <c r="H6965" i="10"/>
  <c r="G6965" i="10"/>
  <c r="I6964" i="10"/>
  <c r="H6964" i="10"/>
  <c r="G6964" i="10"/>
  <c r="I6963" i="10"/>
  <c r="H6963" i="10"/>
  <c r="G6963" i="10"/>
  <c r="I6962" i="10"/>
  <c r="H6962" i="10"/>
  <c r="G6962" i="10"/>
  <c r="I6961" i="10"/>
  <c r="H6961" i="10"/>
  <c r="G6961" i="10"/>
  <c r="I6960" i="10"/>
  <c r="H6960" i="10"/>
  <c r="G6960" i="10"/>
  <c r="I6959" i="10"/>
  <c r="H6959" i="10"/>
  <c r="G6959" i="10"/>
  <c r="I6958" i="10"/>
  <c r="H6958" i="10"/>
  <c r="G6958" i="10"/>
  <c r="I6957" i="10"/>
  <c r="H6957" i="10"/>
  <c r="G6957" i="10"/>
  <c r="I6956" i="10"/>
  <c r="H6956" i="10"/>
  <c r="G6956" i="10"/>
  <c r="I6955" i="10"/>
  <c r="H6955" i="10"/>
  <c r="G6955" i="10"/>
  <c r="I6954" i="10"/>
  <c r="H6954" i="10"/>
  <c r="G6954" i="10"/>
  <c r="I6953" i="10"/>
  <c r="H6953" i="10"/>
  <c r="G6953" i="10"/>
  <c r="I6952" i="10"/>
  <c r="H6952" i="10"/>
  <c r="G6952" i="10"/>
  <c r="I6951" i="10"/>
  <c r="H6951" i="10"/>
  <c r="G6951" i="10"/>
  <c r="I6950" i="10"/>
  <c r="H6950" i="10"/>
  <c r="G6950" i="10"/>
  <c r="I6949" i="10"/>
  <c r="H6949" i="10"/>
  <c r="G6949" i="10"/>
  <c r="I6948" i="10"/>
  <c r="H6948" i="10"/>
  <c r="G6948" i="10"/>
  <c r="I6947" i="10"/>
  <c r="H6947" i="10"/>
  <c r="G6947" i="10"/>
  <c r="I6946" i="10"/>
  <c r="H6946" i="10"/>
  <c r="G6946" i="10"/>
  <c r="I6945" i="10"/>
  <c r="H6945" i="10"/>
  <c r="G6945" i="10"/>
  <c r="I6944" i="10"/>
  <c r="H6944" i="10"/>
  <c r="G6944" i="10"/>
  <c r="I6943" i="10"/>
  <c r="H6943" i="10"/>
  <c r="G6943" i="10"/>
  <c r="I6942" i="10"/>
  <c r="H6942" i="10"/>
  <c r="G6942" i="10"/>
  <c r="I6941" i="10"/>
  <c r="H6941" i="10"/>
  <c r="G6941" i="10"/>
  <c r="I6940" i="10"/>
  <c r="H6940" i="10"/>
  <c r="G6940" i="10"/>
  <c r="I6939" i="10"/>
  <c r="H6939" i="10"/>
  <c r="G6939" i="10"/>
  <c r="I6938" i="10"/>
  <c r="H6938" i="10"/>
  <c r="G6938" i="10"/>
  <c r="I6937" i="10"/>
  <c r="H6937" i="10"/>
  <c r="G6937" i="10"/>
  <c r="I6936" i="10"/>
  <c r="H6936" i="10"/>
  <c r="G6936" i="10"/>
  <c r="I6935" i="10"/>
  <c r="H6935" i="10"/>
  <c r="G6935" i="10"/>
  <c r="I6934" i="10"/>
  <c r="H6934" i="10"/>
  <c r="G6934" i="10"/>
  <c r="I6933" i="10"/>
  <c r="H6933" i="10"/>
  <c r="G6933" i="10"/>
  <c r="I6932" i="10"/>
  <c r="H6932" i="10"/>
  <c r="G6932" i="10"/>
  <c r="I6931" i="10"/>
  <c r="H6931" i="10"/>
  <c r="G6931" i="10"/>
  <c r="I6930" i="10"/>
  <c r="H6930" i="10"/>
  <c r="G6930" i="10"/>
  <c r="I6929" i="10"/>
  <c r="H6929" i="10"/>
  <c r="G6929" i="10"/>
  <c r="I6928" i="10"/>
  <c r="H6928" i="10"/>
  <c r="G6928" i="10"/>
  <c r="I6927" i="10"/>
  <c r="H6927" i="10"/>
  <c r="G6927" i="10"/>
  <c r="I6926" i="10"/>
  <c r="H6926" i="10"/>
  <c r="G6926" i="10"/>
  <c r="I6925" i="10"/>
  <c r="H6925" i="10"/>
  <c r="G6925" i="10"/>
  <c r="I6924" i="10"/>
  <c r="H6924" i="10"/>
  <c r="G6924" i="10"/>
  <c r="I6923" i="10"/>
  <c r="H6923" i="10"/>
  <c r="G6923" i="10"/>
  <c r="I6922" i="10"/>
  <c r="H6922" i="10"/>
  <c r="G6922" i="10"/>
  <c r="I6921" i="10"/>
  <c r="H6921" i="10"/>
  <c r="G6921" i="10"/>
  <c r="I6920" i="10"/>
  <c r="H6920" i="10"/>
  <c r="G6920" i="10"/>
  <c r="I6919" i="10"/>
  <c r="H6919" i="10"/>
  <c r="G6919" i="10"/>
  <c r="I6918" i="10"/>
  <c r="H6918" i="10"/>
  <c r="G6918" i="10"/>
  <c r="I6917" i="10"/>
  <c r="H6917" i="10"/>
  <c r="G6917" i="10"/>
  <c r="I6916" i="10"/>
  <c r="H6916" i="10"/>
  <c r="G6916" i="10"/>
  <c r="I6915" i="10"/>
  <c r="H6915" i="10"/>
  <c r="G6915" i="10"/>
  <c r="I6914" i="10"/>
  <c r="H6914" i="10"/>
  <c r="G6914" i="10"/>
  <c r="I6913" i="10"/>
  <c r="H6913" i="10"/>
  <c r="G6913" i="10"/>
  <c r="I6912" i="10"/>
  <c r="H6912" i="10"/>
  <c r="G6912" i="10"/>
  <c r="I6911" i="10"/>
  <c r="H6911" i="10"/>
  <c r="G6911" i="10"/>
  <c r="I6910" i="10"/>
  <c r="H6910" i="10"/>
  <c r="G6910" i="10"/>
  <c r="I6909" i="10"/>
  <c r="H6909" i="10"/>
  <c r="G6909" i="10"/>
  <c r="I6908" i="10"/>
  <c r="H6908" i="10"/>
  <c r="G6908" i="10"/>
  <c r="I6907" i="10"/>
  <c r="H6907" i="10"/>
  <c r="G6907" i="10"/>
  <c r="I6906" i="10"/>
  <c r="H6906" i="10"/>
  <c r="G6906" i="10"/>
  <c r="I6905" i="10"/>
  <c r="H6905" i="10"/>
  <c r="G6905" i="10"/>
  <c r="I6904" i="10"/>
  <c r="H6904" i="10"/>
  <c r="G6904" i="10"/>
  <c r="I6903" i="10"/>
  <c r="H6903" i="10"/>
  <c r="G6903" i="10"/>
  <c r="I6902" i="10"/>
  <c r="H6902" i="10"/>
  <c r="G6902" i="10"/>
  <c r="I6901" i="10"/>
  <c r="H6901" i="10"/>
  <c r="G6901" i="10"/>
  <c r="I6900" i="10"/>
  <c r="H6900" i="10"/>
  <c r="G6900" i="10"/>
  <c r="I6899" i="10"/>
  <c r="H6899" i="10"/>
  <c r="G6899" i="10"/>
  <c r="I6898" i="10"/>
  <c r="H6898" i="10"/>
  <c r="G6898" i="10"/>
  <c r="I6897" i="10"/>
  <c r="H6897" i="10"/>
  <c r="G6897" i="10"/>
  <c r="I6896" i="10"/>
  <c r="H6896" i="10"/>
  <c r="G6896" i="10"/>
  <c r="I6895" i="10"/>
  <c r="H6895" i="10"/>
  <c r="G6895" i="10"/>
  <c r="I6894" i="10"/>
  <c r="H6894" i="10"/>
  <c r="G6894" i="10"/>
  <c r="I6893" i="10"/>
  <c r="H6893" i="10"/>
  <c r="G6893" i="10"/>
  <c r="I6892" i="10"/>
  <c r="H6892" i="10"/>
  <c r="G6892" i="10"/>
  <c r="I6891" i="10"/>
  <c r="H6891" i="10"/>
  <c r="G6891" i="10"/>
  <c r="I6890" i="10"/>
  <c r="H6890" i="10"/>
  <c r="G6890" i="10"/>
  <c r="I6889" i="10"/>
  <c r="H6889" i="10"/>
  <c r="G6889" i="10"/>
  <c r="I6888" i="10"/>
  <c r="H6888" i="10"/>
  <c r="G6888" i="10"/>
  <c r="I6887" i="10"/>
  <c r="H6887" i="10"/>
  <c r="G6887" i="10"/>
  <c r="I6886" i="10"/>
  <c r="H6886" i="10"/>
  <c r="G6886" i="10"/>
  <c r="I6885" i="10"/>
  <c r="H6885" i="10"/>
  <c r="G6885" i="10"/>
  <c r="I6884" i="10"/>
  <c r="H6884" i="10"/>
  <c r="G6884" i="10"/>
  <c r="I6883" i="10"/>
  <c r="H6883" i="10"/>
  <c r="G6883" i="10"/>
  <c r="I6882" i="10"/>
  <c r="H6882" i="10"/>
  <c r="G6882" i="10"/>
  <c r="I6881" i="10"/>
  <c r="H6881" i="10"/>
  <c r="G6881" i="10"/>
  <c r="I6880" i="10"/>
  <c r="H6880" i="10"/>
  <c r="G6880" i="10"/>
  <c r="I6879" i="10"/>
  <c r="H6879" i="10"/>
  <c r="G6879" i="10"/>
  <c r="I6878" i="10"/>
  <c r="H6878" i="10"/>
  <c r="G6878" i="10"/>
  <c r="I6877" i="10"/>
  <c r="H6877" i="10"/>
  <c r="G6877" i="10"/>
  <c r="I6876" i="10"/>
  <c r="H6876" i="10"/>
  <c r="G6876" i="10"/>
  <c r="I6875" i="10"/>
  <c r="H6875" i="10"/>
  <c r="G6875" i="10"/>
  <c r="I6874" i="10"/>
  <c r="H6874" i="10"/>
  <c r="G6874" i="10"/>
  <c r="I6873" i="10"/>
  <c r="H6873" i="10"/>
  <c r="G6873" i="10"/>
  <c r="I6872" i="10"/>
  <c r="H6872" i="10"/>
  <c r="G6872" i="10"/>
  <c r="I6871" i="10"/>
  <c r="H6871" i="10"/>
  <c r="G6871" i="10"/>
  <c r="I6870" i="10"/>
  <c r="H6870" i="10"/>
  <c r="G6870" i="10"/>
  <c r="I6869" i="10"/>
  <c r="H6869" i="10"/>
  <c r="G6869" i="10"/>
  <c r="I6868" i="10"/>
  <c r="H6868" i="10"/>
  <c r="G6868" i="10"/>
  <c r="I6867" i="10"/>
  <c r="H6867" i="10"/>
  <c r="G6867" i="10"/>
  <c r="I6866" i="10"/>
  <c r="H6866" i="10"/>
  <c r="G6866" i="10"/>
  <c r="I6865" i="10"/>
  <c r="H6865" i="10"/>
  <c r="G6865" i="10"/>
  <c r="I6864" i="10"/>
  <c r="H6864" i="10"/>
  <c r="G6864" i="10"/>
  <c r="I6863" i="10"/>
  <c r="H6863" i="10"/>
  <c r="G6863" i="10"/>
  <c r="I6862" i="10"/>
  <c r="H6862" i="10"/>
  <c r="G6862" i="10"/>
  <c r="I6861" i="10"/>
  <c r="H6861" i="10"/>
  <c r="G6861" i="10"/>
  <c r="I6860" i="10"/>
  <c r="H6860" i="10"/>
  <c r="G6860" i="10"/>
  <c r="I6859" i="10"/>
  <c r="H6859" i="10"/>
  <c r="G6859" i="10"/>
  <c r="I6858" i="10"/>
  <c r="H6858" i="10"/>
  <c r="G6858" i="10"/>
  <c r="I6857" i="10"/>
  <c r="H6857" i="10"/>
  <c r="G6857" i="10"/>
  <c r="I6856" i="10"/>
  <c r="H6856" i="10"/>
  <c r="G6856" i="10"/>
  <c r="I6855" i="10"/>
  <c r="H6855" i="10"/>
  <c r="G6855" i="10"/>
  <c r="I6854" i="10"/>
  <c r="H6854" i="10"/>
  <c r="G6854" i="10"/>
  <c r="I6853" i="10"/>
  <c r="H6853" i="10"/>
  <c r="G6853" i="10"/>
  <c r="I6852" i="10"/>
  <c r="H6852" i="10"/>
  <c r="G6852" i="10"/>
  <c r="I6851" i="10"/>
  <c r="H6851" i="10"/>
  <c r="G6851" i="10"/>
  <c r="I6850" i="10"/>
  <c r="H6850" i="10"/>
  <c r="G6850" i="10"/>
  <c r="I6849" i="10"/>
  <c r="H6849" i="10"/>
  <c r="G6849" i="10"/>
  <c r="I6848" i="10"/>
  <c r="H6848" i="10"/>
  <c r="G6848" i="10"/>
  <c r="I6847" i="10"/>
  <c r="H6847" i="10"/>
  <c r="G6847" i="10"/>
  <c r="I6846" i="10"/>
  <c r="H6846" i="10"/>
  <c r="G6846" i="10"/>
  <c r="I6845" i="10"/>
  <c r="H6845" i="10"/>
  <c r="G6845" i="10"/>
  <c r="I6844" i="10"/>
  <c r="H6844" i="10"/>
  <c r="G6844" i="10"/>
  <c r="I6843" i="10"/>
  <c r="H6843" i="10"/>
  <c r="G6843" i="10"/>
  <c r="I6842" i="10"/>
  <c r="H6842" i="10"/>
  <c r="G6842" i="10"/>
  <c r="I6841" i="10"/>
  <c r="H6841" i="10"/>
  <c r="G6841" i="10"/>
  <c r="I6840" i="10"/>
  <c r="H6840" i="10"/>
  <c r="G6840" i="10"/>
  <c r="I6839" i="10"/>
  <c r="H6839" i="10"/>
  <c r="G6839" i="10"/>
  <c r="I6838" i="10"/>
  <c r="H6838" i="10"/>
  <c r="G6838" i="10"/>
  <c r="I6837" i="10"/>
  <c r="H6837" i="10"/>
  <c r="G6837" i="10"/>
  <c r="I6836" i="10"/>
  <c r="H6836" i="10"/>
  <c r="G6836" i="10"/>
  <c r="I6835" i="10"/>
  <c r="H6835" i="10"/>
  <c r="G6835" i="10"/>
  <c r="I6834" i="10"/>
  <c r="H6834" i="10"/>
  <c r="G6834" i="10"/>
  <c r="I6833" i="10"/>
  <c r="H6833" i="10"/>
  <c r="G6833" i="10"/>
  <c r="I6832" i="10"/>
  <c r="H6832" i="10"/>
  <c r="G6832" i="10"/>
  <c r="I6831" i="10"/>
  <c r="H6831" i="10"/>
  <c r="G6831" i="10"/>
  <c r="I6830" i="10"/>
  <c r="H6830" i="10"/>
  <c r="G6830" i="10"/>
  <c r="I6829" i="10"/>
  <c r="H6829" i="10"/>
  <c r="G6829" i="10"/>
  <c r="I6828" i="10"/>
  <c r="H6828" i="10"/>
  <c r="G6828" i="10"/>
  <c r="I6827" i="10"/>
  <c r="H6827" i="10"/>
  <c r="G6827" i="10"/>
  <c r="I6826" i="10"/>
  <c r="H6826" i="10"/>
  <c r="G6826" i="10"/>
  <c r="I6825" i="10"/>
  <c r="H6825" i="10"/>
  <c r="G6825" i="10"/>
  <c r="I6824" i="10"/>
  <c r="H6824" i="10"/>
  <c r="G6824" i="10"/>
  <c r="I6823" i="10"/>
  <c r="H6823" i="10"/>
  <c r="G6823" i="10"/>
  <c r="I6822" i="10"/>
  <c r="H6822" i="10"/>
  <c r="G6822" i="10"/>
  <c r="I6821" i="10"/>
  <c r="H6821" i="10"/>
  <c r="G6821" i="10"/>
  <c r="I6820" i="10"/>
  <c r="H6820" i="10"/>
  <c r="G6820" i="10"/>
  <c r="I6819" i="10"/>
  <c r="H6819" i="10"/>
  <c r="G6819" i="10"/>
  <c r="I6818" i="10"/>
  <c r="H6818" i="10"/>
  <c r="G6818" i="10"/>
  <c r="I6817" i="10"/>
  <c r="H6817" i="10"/>
  <c r="G6817" i="10"/>
  <c r="I6816" i="10"/>
  <c r="H6816" i="10"/>
  <c r="G6816" i="10"/>
  <c r="I6815" i="10"/>
  <c r="H6815" i="10"/>
  <c r="G6815" i="10"/>
  <c r="I6814" i="10"/>
  <c r="H6814" i="10"/>
  <c r="G6814" i="10"/>
  <c r="I6813" i="10"/>
  <c r="H6813" i="10"/>
  <c r="G6813" i="10"/>
  <c r="I6812" i="10"/>
  <c r="H6812" i="10"/>
  <c r="G6812" i="10"/>
  <c r="I6811" i="10"/>
  <c r="H6811" i="10"/>
  <c r="G6811" i="10"/>
  <c r="I6810" i="10"/>
  <c r="H6810" i="10"/>
  <c r="G6810" i="10"/>
  <c r="I6809" i="10"/>
  <c r="H6809" i="10"/>
  <c r="G6809" i="10"/>
  <c r="I6808" i="10"/>
  <c r="H6808" i="10"/>
  <c r="G6808" i="10"/>
  <c r="I6807" i="10"/>
  <c r="H6807" i="10"/>
  <c r="G6807" i="10"/>
  <c r="I6806" i="10"/>
  <c r="H6806" i="10"/>
  <c r="G6806" i="10"/>
  <c r="I6805" i="10"/>
  <c r="H6805" i="10"/>
  <c r="G6805" i="10"/>
  <c r="I6804" i="10"/>
  <c r="H6804" i="10"/>
  <c r="G6804" i="10"/>
  <c r="I6803" i="10"/>
  <c r="H6803" i="10"/>
  <c r="G6803" i="10"/>
  <c r="I6802" i="10"/>
  <c r="H6802" i="10"/>
  <c r="G6802" i="10"/>
  <c r="I6801" i="10"/>
  <c r="H6801" i="10"/>
  <c r="G6801" i="10"/>
  <c r="I6800" i="10"/>
  <c r="H6800" i="10"/>
  <c r="G6800" i="10"/>
  <c r="I6799" i="10"/>
  <c r="H6799" i="10"/>
  <c r="G6799" i="10"/>
  <c r="I6798" i="10"/>
  <c r="H6798" i="10"/>
  <c r="G6798" i="10"/>
  <c r="I6797" i="10"/>
  <c r="H6797" i="10"/>
  <c r="G6797" i="10"/>
  <c r="I6796" i="10"/>
  <c r="H6796" i="10"/>
  <c r="G6796" i="10"/>
  <c r="I6795" i="10"/>
  <c r="H6795" i="10"/>
  <c r="G6795" i="10"/>
  <c r="I6794" i="10"/>
  <c r="H6794" i="10"/>
  <c r="G6794" i="10"/>
  <c r="I6793" i="10"/>
  <c r="H6793" i="10"/>
  <c r="G6793" i="10"/>
  <c r="I6792" i="10"/>
  <c r="H6792" i="10"/>
  <c r="G6792" i="10"/>
  <c r="I6791" i="10"/>
  <c r="H6791" i="10"/>
  <c r="G6791" i="10"/>
  <c r="I6790" i="10"/>
  <c r="H6790" i="10"/>
  <c r="G6790" i="10"/>
  <c r="I6789" i="10"/>
  <c r="H6789" i="10"/>
  <c r="G6789" i="10"/>
  <c r="I6788" i="10"/>
  <c r="H6788" i="10"/>
  <c r="G6788" i="10"/>
  <c r="I6787" i="10"/>
  <c r="H6787" i="10"/>
  <c r="G6787" i="10"/>
  <c r="I6786" i="10"/>
  <c r="H6786" i="10"/>
  <c r="G6786" i="10"/>
  <c r="I6785" i="10"/>
  <c r="H6785" i="10"/>
  <c r="G6785" i="10"/>
  <c r="I6784" i="10"/>
  <c r="H6784" i="10"/>
  <c r="G6784" i="10"/>
  <c r="I6783" i="10"/>
  <c r="H6783" i="10"/>
  <c r="G6783" i="10"/>
  <c r="I6782" i="10"/>
  <c r="H6782" i="10"/>
  <c r="G6782" i="10"/>
  <c r="I6781" i="10"/>
  <c r="H6781" i="10"/>
  <c r="G6781" i="10"/>
  <c r="I6780" i="10"/>
  <c r="H6780" i="10"/>
  <c r="G6780" i="10"/>
  <c r="I6779" i="10"/>
  <c r="H6779" i="10"/>
  <c r="G6779" i="10"/>
  <c r="I6778" i="10"/>
  <c r="H6778" i="10"/>
  <c r="G6778" i="10"/>
  <c r="I6777" i="10"/>
  <c r="H6777" i="10"/>
  <c r="G6777" i="10"/>
  <c r="I6776" i="10"/>
  <c r="H6776" i="10"/>
  <c r="G6776" i="10"/>
  <c r="I6775" i="10"/>
  <c r="H6775" i="10"/>
  <c r="G6775" i="10"/>
  <c r="I6774" i="10"/>
  <c r="H6774" i="10"/>
  <c r="G6774" i="10"/>
  <c r="I6773" i="10"/>
  <c r="H6773" i="10"/>
  <c r="G6773" i="10"/>
  <c r="I6772" i="10"/>
  <c r="H6772" i="10"/>
  <c r="G6772" i="10"/>
  <c r="I6771" i="10"/>
  <c r="H6771" i="10"/>
  <c r="G6771" i="10"/>
  <c r="I6770" i="10"/>
  <c r="H6770" i="10"/>
  <c r="G6770" i="10"/>
  <c r="I6769" i="10"/>
  <c r="H6769" i="10"/>
  <c r="G6769" i="10"/>
  <c r="I6768" i="10"/>
  <c r="H6768" i="10"/>
  <c r="G6768" i="10"/>
  <c r="I6767" i="10"/>
  <c r="H6767" i="10"/>
  <c r="G6767" i="10"/>
  <c r="I6766" i="10"/>
  <c r="H6766" i="10"/>
  <c r="G6766" i="10"/>
  <c r="I6765" i="10"/>
  <c r="H6765" i="10"/>
  <c r="G6765" i="10"/>
  <c r="I6764" i="10"/>
  <c r="H6764" i="10"/>
  <c r="G6764" i="10"/>
  <c r="I6763" i="10"/>
  <c r="H6763" i="10"/>
  <c r="G6763" i="10"/>
  <c r="I6762" i="10"/>
  <c r="H6762" i="10"/>
  <c r="G6762" i="10"/>
  <c r="I6761" i="10"/>
  <c r="H6761" i="10"/>
  <c r="G6761" i="10"/>
  <c r="I6760" i="10"/>
  <c r="H6760" i="10"/>
  <c r="G6760" i="10"/>
  <c r="I6759" i="10"/>
  <c r="H6759" i="10"/>
  <c r="G6759" i="10"/>
  <c r="I6758" i="10"/>
  <c r="H6758" i="10"/>
  <c r="G6758" i="10"/>
  <c r="I6757" i="10"/>
  <c r="H6757" i="10"/>
  <c r="G6757" i="10"/>
  <c r="I6756" i="10"/>
  <c r="H6756" i="10"/>
  <c r="G6756" i="10"/>
  <c r="I6755" i="10"/>
  <c r="H6755" i="10"/>
  <c r="G6755" i="10"/>
  <c r="I6754" i="10"/>
  <c r="H6754" i="10"/>
  <c r="G6754" i="10"/>
  <c r="I6753" i="10"/>
  <c r="H6753" i="10"/>
  <c r="G6753" i="10"/>
  <c r="I6752" i="10"/>
  <c r="H6752" i="10"/>
  <c r="G6752" i="10"/>
  <c r="I6751" i="10"/>
  <c r="H6751" i="10"/>
  <c r="G6751" i="10"/>
  <c r="I6750" i="10"/>
  <c r="H6750" i="10"/>
  <c r="G6750" i="10"/>
  <c r="I6749" i="10"/>
  <c r="H6749" i="10"/>
  <c r="G6749" i="10"/>
  <c r="I6748" i="10"/>
  <c r="H6748" i="10"/>
  <c r="G6748" i="10"/>
  <c r="I6747" i="10"/>
  <c r="H6747" i="10"/>
  <c r="G6747" i="10"/>
  <c r="I6746" i="10"/>
  <c r="H6746" i="10"/>
  <c r="G6746" i="10"/>
  <c r="I6745" i="10"/>
  <c r="H6745" i="10"/>
  <c r="G6745" i="10"/>
  <c r="I6744" i="10"/>
  <c r="H6744" i="10"/>
  <c r="G6744" i="10"/>
  <c r="I6743" i="10"/>
  <c r="H6743" i="10"/>
  <c r="G6743" i="10"/>
  <c r="I6742" i="10"/>
  <c r="H6742" i="10"/>
  <c r="G6742" i="10"/>
  <c r="I6741" i="10"/>
  <c r="H6741" i="10"/>
  <c r="G6741" i="10"/>
  <c r="I6740" i="10"/>
  <c r="H6740" i="10"/>
  <c r="G6740" i="10"/>
  <c r="I6739" i="10"/>
  <c r="H6739" i="10"/>
  <c r="G6739" i="10"/>
  <c r="I6738" i="10"/>
  <c r="H6738" i="10"/>
  <c r="G6738" i="10"/>
  <c r="I6737" i="10"/>
  <c r="H6737" i="10"/>
  <c r="G6737" i="10"/>
  <c r="I6736" i="10"/>
  <c r="H6736" i="10"/>
  <c r="G6736" i="10"/>
  <c r="I6735" i="10"/>
  <c r="H6735" i="10"/>
  <c r="G6735" i="10"/>
  <c r="I6734" i="10"/>
  <c r="H6734" i="10"/>
  <c r="G6734" i="10"/>
  <c r="I6733" i="10"/>
  <c r="H6733" i="10"/>
  <c r="G6733" i="10"/>
  <c r="I6732" i="10"/>
  <c r="H6732" i="10"/>
  <c r="G6732" i="10"/>
  <c r="I6731" i="10"/>
  <c r="H6731" i="10"/>
  <c r="G6731" i="10"/>
  <c r="I6730" i="10"/>
  <c r="H6730" i="10"/>
  <c r="G6730" i="10"/>
  <c r="I6729" i="10"/>
  <c r="H6729" i="10"/>
  <c r="G6729" i="10"/>
  <c r="I6728" i="10"/>
  <c r="H6728" i="10"/>
  <c r="G6728" i="10"/>
  <c r="I6727" i="10"/>
  <c r="H6727" i="10"/>
  <c r="G6727" i="10"/>
  <c r="I6726" i="10"/>
  <c r="H6726" i="10"/>
  <c r="G6726" i="10"/>
  <c r="I6725" i="10"/>
  <c r="H6725" i="10"/>
  <c r="G6725" i="10"/>
  <c r="I6724" i="10"/>
  <c r="H6724" i="10"/>
  <c r="G6724" i="10"/>
  <c r="I6723" i="10"/>
  <c r="H6723" i="10"/>
  <c r="G6723" i="10"/>
  <c r="I6722" i="10"/>
  <c r="H6722" i="10"/>
  <c r="G6722" i="10"/>
  <c r="I6721" i="10"/>
  <c r="H6721" i="10"/>
  <c r="G6721" i="10"/>
  <c r="I6720" i="10"/>
  <c r="H6720" i="10"/>
  <c r="G6720" i="10"/>
  <c r="I6719" i="10"/>
  <c r="H6719" i="10"/>
  <c r="G6719" i="10"/>
  <c r="I6718" i="10"/>
  <c r="H6718" i="10"/>
  <c r="G6718" i="10"/>
  <c r="I6717" i="10"/>
  <c r="H6717" i="10"/>
  <c r="G6717" i="10"/>
  <c r="I6716" i="10"/>
  <c r="H6716" i="10"/>
  <c r="G6716" i="10"/>
  <c r="I6715" i="10"/>
  <c r="H6715" i="10"/>
  <c r="G6715" i="10"/>
  <c r="I6714" i="10"/>
  <c r="H6714" i="10"/>
  <c r="G6714" i="10"/>
  <c r="I6713" i="10"/>
  <c r="H6713" i="10"/>
  <c r="G6713" i="10"/>
  <c r="I6712" i="10"/>
  <c r="H6712" i="10"/>
  <c r="G6712" i="10"/>
  <c r="I6711" i="10"/>
  <c r="H6711" i="10"/>
  <c r="G6711" i="10"/>
  <c r="I6710" i="10"/>
  <c r="H6710" i="10"/>
  <c r="G6710" i="10"/>
  <c r="I6709" i="10"/>
  <c r="H6709" i="10"/>
  <c r="G6709" i="10"/>
  <c r="I6708" i="10"/>
  <c r="H6708" i="10"/>
  <c r="G6708" i="10"/>
  <c r="I6707" i="10"/>
  <c r="H6707" i="10"/>
  <c r="G6707" i="10"/>
  <c r="I6706" i="10"/>
  <c r="H6706" i="10"/>
  <c r="G6706" i="10"/>
  <c r="I6705" i="10"/>
  <c r="H6705" i="10"/>
  <c r="G6705" i="10"/>
  <c r="I6704" i="10"/>
  <c r="H6704" i="10"/>
  <c r="G6704" i="10"/>
  <c r="I6703" i="10"/>
  <c r="H6703" i="10"/>
  <c r="G6703" i="10"/>
  <c r="I6702" i="10"/>
  <c r="H6702" i="10"/>
  <c r="G6702" i="10"/>
  <c r="I6701" i="10"/>
  <c r="H6701" i="10"/>
  <c r="G6701" i="10"/>
  <c r="I6700" i="10"/>
  <c r="H6700" i="10"/>
  <c r="G6700" i="10"/>
  <c r="I6699" i="10"/>
  <c r="H6699" i="10"/>
  <c r="G6699" i="10"/>
  <c r="I6698" i="10"/>
  <c r="H6698" i="10"/>
  <c r="G6698" i="10"/>
  <c r="I6697" i="10"/>
  <c r="H6697" i="10"/>
  <c r="G6697" i="10"/>
  <c r="I6696" i="10"/>
  <c r="H6696" i="10"/>
  <c r="G6696" i="10"/>
  <c r="I6695" i="10"/>
  <c r="H6695" i="10"/>
  <c r="G6695" i="10"/>
  <c r="I6694" i="10"/>
  <c r="H6694" i="10"/>
  <c r="G6694" i="10"/>
  <c r="I6693" i="10"/>
  <c r="H6693" i="10"/>
  <c r="G6693" i="10"/>
  <c r="I6692" i="10"/>
  <c r="H6692" i="10"/>
  <c r="G6692" i="10"/>
  <c r="I6691" i="10"/>
  <c r="H6691" i="10"/>
  <c r="G6691" i="10"/>
  <c r="I6690" i="10"/>
  <c r="H6690" i="10"/>
  <c r="G6690" i="10"/>
  <c r="I6689" i="10"/>
  <c r="H6689" i="10"/>
  <c r="G6689" i="10"/>
  <c r="I6688" i="10"/>
  <c r="H6688" i="10"/>
  <c r="G6688" i="10"/>
  <c r="I6687" i="10"/>
  <c r="H6687" i="10"/>
  <c r="G6687" i="10"/>
  <c r="I6686" i="10"/>
  <c r="H6686" i="10"/>
  <c r="G6686" i="10"/>
  <c r="I6685" i="10"/>
  <c r="H6685" i="10"/>
  <c r="G6685" i="10"/>
  <c r="I6684" i="10"/>
  <c r="H6684" i="10"/>
  <c r="G6684" i="10"/>
  <c r="I6683" i="10"/>
  <c r="H6683" i="10"/>
  <c r="G6683" i="10"/>
  <c r="I6682" i="10"/>
  <c r="H6682" i="10"/>
  <c r="G6682" i="10"/>
  <c r="I6681" i="10"/>
  <c r="H6681" i="10"/>
  <c r="G6681" i="10"/>
  <c r="I6680" i="10"/>
  <c r="H6680" i="10"/>
  <c r="G6680" i="10"/>
  <c r="I6679" i="10"/>
  <c r="H6679" i="10"/>
  <c r="G6679" i="10"/>
  <c r="I6678" i="10"/>
  <c r="H6678" i="10"/>
  <c r="G6678" i="10"/>
  <c r="I6677" i="10"/>
  <c r="H6677" i="10"/>
  <c r="G6677" i="10"/>
  <c r="I6676" i="10"/>
  <c r="H6676" i="10"/>
  <c r="G6676" i="10"/>
  <c r="I6675" i="10"/>
  <c r="H6675" i="10"/>
  <c r="G6675" i="10"/>
  <c r="I6674" i="10"/>
  <c r="H6674" i="10"/>
  <c r="G6674" i="10"/>
  <c r="I6673" i="10"/>
  <c r="H6673" i="10"/>
  <c r="G6673" i="10"/>
  <c r="I6672" i="10"/>
  <c r="H6672" i="10"/>
  <c r="G6672" i="10"/>
  <c r="I6671" i="10"/>
  <c r="H6671" i="10"/>
  <c r="G6671" i="10"/>
  <c r="I6670" i="10"/>
  <c r="H6670" i="10"/>
  <c r="G6670" i="10"/>
  <c r="I6669" i="10"/>
  <c r="H6669" i="10"/>
  <c r="G6669" i="10"/>
  <c r="I6668" i="10"/>
  <c r="H6668" i="10"/>
  <c r="G6668" i="10"/>
  <c r="I6667" i="10"/>
  <c r="H6667" i="10"/>
  <c r="G6667" i="10"/>
  <c r="I6666" i="10"/>
  <c r="H6666" i="10"/>
  <c r="G6666" i="10"/>
  <c r="I6665" i="10"/>
  <c r="H6665" i="10"/>
  <c r="G6665" i="10"/>
  <c r="I6664" i="10"/>
  <c r="H6664" i="10"/>
  <c r="G6664" i="10"/>
  <c r="I6663" i="10"/>
  <c r="H6663" i="10"/>
  <c r="G6663" i="10"/>
  <c r="I6662" i="10"/>
  <c r="H6662" i="10"/>
  <c r="G6662" i="10"/>
  <c r="I6661" i="10"/>
  <c r="H6661" i="10"/>
  <c r="G6661" i="10"/>
  <c r="I6660" i="10"/>
  <c r="H6660" i="10"/>
  <c r="G6660" i="10"/>
  <c r="I6659" i="10"/>
  <c r="H6659" i="10"/>
  <c r="G6659" i="10"/>
  <c r="I6658" i="10"/>
  <c r="H6658" i="10"/>
  <c r="G6658" i="10"/>
  <c r="I6657" i="10"/>
  <c r="H6657" i="10"/>
  <c r="G6657" i="10"/>
  <c r="I6656" i="10"/>
  <c r="H6656" i="10"/>
  <c r="G6656" i="10"/>
  <c r="I6655" i="10"/>
  <c r="H6655" i="10"/>
  <c r="G6655" i="10"/>
  <c r="I6654" i="10"/>
  <c r="H6654" i="10"/>
  <c r="G6654" i="10"/>
  <c r="I6653" i="10"/>
  <c r="H6653" i="10"/>
  <c r="G6653" i="10"/>
  <c r="I6652" i="10"/>
  <c r="H6652" i="10"/>
  <c r="G6652" i="10"/>
  <c r="I6651" i="10"/>
  <c r="H6651" i="10"/>
  <c r="G6651" i="10"/>
  <c r="I6650" i="10"/>
  <c r="H6650" i="10"/>
  <c r="G6650" i="10"/>
  <c r="I6649" i="10"/>
  <c r="H6649" i="10"/>
  <c r="G6649" i="10"/>
  <c r="I6648" i="10"/>
  <c r="H6648" i="10"/>
  <c r="G6648" i="10"/>
  <c r="I6647" i="10"/>
  <c r="H6647" i="10"/>
  <c r="G6647" i="10"/>
  <c r="I6646" i="10"/>
  <c r="H6646" i="10"/>
  <c r="G6646" i="10"/>
  <c r="I6645" i="10"/>
  <c r="H6645" i="10"/>
  <c r="G6645" i="10"/>
  <c r="I6644" i="10"/>
  <c r="H6644" i="10"/>
  <c r="G6644" i="10"/>
  <c r="I6643" i="10"/>
  <c r="H6643" i="10"/>
  <c r="G6643" i="10"/>
  <c r="I6642" i="10"/>
  <c r="H6642" i="10"/>
  <c r="G6642" i="10"/>
  <c r="I6641" i="10"/>
  <c r="H6641" i="10"/>
  <c r="G6641" i="10"/>
  <c r="I6640" i="10"/>
  <c r="H6640" i="10"/>
  <c r="G6640" i="10"/>
  <c r="I6639" i="10"/>
  <c r="H6639" i="10"/>
  <c r="G6639" i="10"/>
  <c r="I6638" i="10"/>
  <c r="H6638" i="10"/>
  <c r="G6638" i="10"/>
  <c r="I6637" i="10"/>
  <c r="H6637" i="10"/>
  <c r="G6637" i="10"/>
  <c r="I6636" i="10"/>
  <c r="H6636" i="10"/>
  <c r="G6636" i="10"/>
  <c r="I6635" i="10"/>
  <c r="H6635" i="10"/>
  <c r="G6635" i="10"/>
  <c r="I6634" i="10"/>
  <c r="H6634" i="10"/>
  <c r="G6634" i="10"/>
  <c r="I6633" i="10"/>
  <c r="H6633" i="10"/>
  <c r="G6633" i="10"/>
  <c r="I6632" i="10"/>
  <c r="H6632" i="10"/>
  <c r="G6632" i="10"/>
  <c r="I6631" i="10"/>
  <c r="H6631" i="10"/>
  <c r="G6631" i="10"/>
  <c r="I6630" i="10"/>
  <c r="H6630" i="10"/>
  <c r="G6630" i="10"/>
  <c r="I6629" i="10"/>
  <c r="H6629" i="10"/>
  <c r="G6629" i="10"/>
  <c r="I6628" i="10"/>
  <c r="H6628" i="10"/>
  <c r="G6628" i="10"/>
  <c r="I6627" i="10"/>
  <c r="H6627" i="10"/>
  <c r="G6627" i="10"/>
  <c r="I6626" i="10"/>
  <c r="H6626" i="10"/>
  <c r="G6626" i="10"/>
  <c r="I6625" i="10"/>
  <c r="H6625" i="10"/>
  <c r="G6625" i="10"/>
  <c r="I6624" i="10"/>
  <c r="H6624" i="10"/>
  <c r="G6624" i="10"/>
  <c r="I6623" i="10"/>
  <c r="H6623" i="10"/>
  <c r="G6623" i="10"/>
  <c r="I6622" i="10"/>
  <c r="H6622" i="10"/>
  <c r="G6622" i="10"/>
  <c r="I6621" i="10"/>
  <c r="H6621" i="10"/>
  <c r="G6621" i="10"/>
  <c r="I6620" i="10"/>
  <c r="H6620" i="10"/>
  <c r="G6620" i="10"/>
  <c r="I6619" i="10"/>
  <c r="H6619" i="10"/>
  <c r="G6619" i="10"/>
  <c r="I6618" i="10"/>
  <c r="H6618" i="10"/>
  <c r="G6618" i="10"/>
  <c r="I6617" i="10"/>
  <c r="H6617" i="10"/>
  <c r="G6617" i="10"/>
  <c r="I6616" i="10"/>
  <c r="H6616" i="10"/>
  <c r="G6616" i="10"/>
  <c r="I6615" i="10"/>
  <c r="H6615" i="10"/>
  <c r="G6615" i="10"/>
  <c r="I6614" i="10"/>
  <c r="H6614" i="10"/>
  <c r="G6614" i="10"/>
  <c r="I6613" i="10"/>
  <c r="H6613" i="10"/>
  <c r="G6613" i="10"/>
  <c r="I6612" i="10"/>
  <c r="H6612" i="10"/>
  <c r="G6612" i="10"/>
  <c r="I6611" i="10"/>
  <c r="H6611" i="10"/>
  <c r="G6611" i="10"/>
  <c r="I6610" i="10"/>
  <c r="H6610" i="10"/>
  <c r="G6610" i="10"/>
  <c r="I6609" i="10"/>
  <c r="H6609" i="10"/>
  <c r="G6609" i="10"/>
  <c r="I6608" i="10"/>
  <c r="H6608" i="10"/>
  <c r="G6608" i="10"/>
  <c r="I6607" i="10"/>
  <c r="H6607" i="10"/>
  <c r="G6607" i="10"/>
  <c r="I6606" i="10"/>
  <c r="H6606" i="10"/>
  <c r="G6606" i="10"/>
  <c r="I6605" i="10"/>
  <c r="H6605" i="10"/>
  <c r="G6605" i="10"/>
  <c r="I6604" i="10"/>
  <c r="H6604" i="10"/>
  <c r="G6604" i="10"/>
  <c r="I6603" i="10"/>
  <c r="H6603" i="10"/>
  <c r="G6603" i="10"/>
  <c r="I6602" i="10"/>
  <c r="H6602" i="10"/>
  <c r="G6602" i="10"/>
  <c r="I6601" i="10"/>
  <c r="H6601" i="10"/>
  <c r="G6601" i="10"/>
  <c r="I6600" i="10"/>
  <c r="H6600" i="10"/>
  <c r="G6600" i="10"/>
  <c r="I6599" i="10"/>
  <c r="H6599" i="10"/>
  <c r="G6599" i="10"/>
  <c r="I6598" i="10"/>
  <c r="H6598" i="10"/>
  <c r="G6598" i="10"/>
  <c r="I6597" i="10"/>
  <c r="H6597" i="10"/>
  <c r="G6597" i="10"/>
  <c r="I6596" i="10"/>
  <c r="H6596" i="10"/>
  <c r="G6596" i="10"/>
  <c r="I6595" i="10"/>
  <c r="H6595" i="10"/>
  <c r="G6595" i="10"/>
  <c r="I6594" i="10"/>
  <c r="H6594" i="10"/>
  <c r="G6594" i="10"/>
  <c r="I6593" i="10"/>
  <c r="H6593" i="10"/>
  <c r="G6593" i="10"/>
  <c r="I6592" i="10"/>
  <c r="H6592" i="10"/>
  <c r="G6592" i="10"/>
  <c r="I6591" i="10"/>
  <c r="H6591" i="10"/>
  <c r="G6591" i="10"/>
  <c r="I6590" i="10"/>
  <c r="H6590" i="10"/>
  <c r="G6590" i="10"/>
  <c r="I6589" i="10"/>
  <c r="H6589" i="10"/>
  <c r="G6589" i="10"/>
  <c r="I6588" i="10"/>
  <c r="H6588" i="10"/>
  <c r="G6588" i="10"/>
  <c r="I6587" i="10"/>
  <c r="H6587" i="10"/>
  <c r="G6587" i="10"/>
  <c r="I6586" i="10"/>
  <c r="H6586" i="10"/>
  <c r="G6586" i="10"/>
  <c r="I6585" i="10"/>
  <c r="H6585" i="10"/>
  <c r="G6585" i="10"/>
  <c r="I6584" i="10"/>
  <c r="H6584" i="10"/>
  <c r="G6584" i="10"/>
  <c r="I6583" i="10"/>
  <c r="H6583" i="10"/>
  <c r="G6583" i="10"/>
  <c r="I6582" i="10"/>
  <c r="H6582" i="10"/>
  <c r="G6582" i="10"/>
  <c r="I6581" i="10"/>
  <c r="H6581" i="10"/>
  <c r="G6581" i="10"/>
  <c r="I6580" i="10"/>
  <c r="H6580" i="10"/>
  <c r="G6580" i="10"/>
  <c r="I6579" i="10"/>
  <c r="H6579" i="10"/>
  <c r="G6579" i="10"/>
  <c r="I6578" i="10"/>
  <c r="H6578" i="10"/>
  <c r="G6578" i="10"/>
  <c r="I6577" i="10"/>
  <c r="H6577" i="10"/>
  <c r="G6577" i="10"/>
  <c r="I6576" i="10"/>
  <c r="H6576" i="10"/>
  <c r="G6576" i="10"/>
  <c r="I6575" i="10"/>
  <c r="H6575" i="10"/>
  <c r="G6575" i="10"/>
  <c r="I6574" i="10"/>
  <c r="H6574" i="10"/>
  <c r="G6574" i="10"/>
  <c r="I6573" i="10"/>
  <c r="H6573" i="10"/>
  <c r="G6573" i="10"/>
  <c r="I6572" i="10"/>
  <c r="H6572" i="10"/>
  <c r="G6572" i="10"/>
  <c r="I6571" i="10"/>
  <c r="H6571" i="10"/>
  <c r="G6571" i="10"/>
  <c r="I6570" i="10"/>
  <c r="H6570" i="10"/>
  <c r="G6570" i="10"/>
  <c r="I6569" i="10"/>
  <c r="H6569" i="10"/>
  <c r="G6569" i="10"/>
  <c r="I6568" i="10"/>
  <c r="H6568" i="10"/>
  <c r="G6568" i="10"/>
  <c r="I6567" i="10"/>
  <c r="H6567" i="10"/>
  <c r="G6567" i="10"/>
  <c r="I6566" i="10"/>
  <c r="H6566" i="10"/>
  <c r="G6566" i="10"/>
  <c r="I6565" i="10"/>
  <c r="H6565" i="10"/>
  <c r="G6565" i="10"/>
  <c r="I6564" i="10"/>
  <c r="H6564" i="10"/>
  <c r="G6564" i="10"/>
  <c r="I6563" i="10"/>
  <c r="H6563" i="10"/>
  <c r="G6563" i="10"/>
  <c r="I6562" i="10"/>
  <c r="H6562" i="10"/>
  <c r="G6562" i="10"/>
  <c r="I6561" i="10"/>
  <c r="H6561" i="10"/>
  <c r="G6561" i="10"/>
  <c r="I6560" i="10"/>
  <c r="H6560" i="10"/>
  <c r="G6560" i="10"/>
  <c r="I6559" i="10"/>
  <c r="H6559" i="10"/>
  <c r="G6559" i="10"/>
  <c r="I6558" i="10"/>
  <c r="H6558" i="10"/>
  <c r="G6558" i="10"/>
  <c r="I6557" i="10"/>
  <c r="H6557" i="10"/>
  <c r="G6557" i="10"/>
  <c r="I6556" i="10"/>
  <c r="H6556" i="10"/>
  <c r="G6556" i="10"/>
  <c r="I6555" i="10"/>
  <c r="H6555" i="10"/>
  <c r="G6555" i="10"/>
  <c r="I6554" i="10"/>
  <c r="H6554" i="10"/>
  <c r="G6554" i="10"/>
  <c r="I6553" i="10"/>
  <c r="H6553" i="10"/>
  <c r="G6553" i="10"/>
  <c r="I6552" i="10"/>
  <c r="H6552" i="10"/>
  <c r="G6552" i="10"/>
  <c r="I6551" i="10"/>
  <c r="H6551" i="10"/>
  <c r="G6551" i="10"/>
  <c r="I6550" i="10"/>
  <c r="H6550" i="10"/>
  <c r="G6550" i="10"/>
  <c r="I6549" i="10"/>
  <c r="H6549" i="10"/>
  <c r="G6549" i="10"/>
  <c r="I6548" i="10"/>
  <c r="H6548" i="10"/>
  <c r="G6548" i="10"/>
  <c r="I6547" i="10"/>
  <c r="H6547" i="10"/>
  <c r="G6547" i="10"/>
  <c r="I6546" i="10"/>
  <c r="H6546" i="10"/>
  <c r="G6546" i="10"/>
  <c r="I6545" i="10"/>
  <c r="H6545" i="10"/>
  <c r="G6545" i="10"/>
  <c r="I6544" i="10"/>
  <c r="H6544" i="10"/>
  <c r="G6544" i="10"/>
  <c r="I6543" i="10"/>
  <c r="H6543" i="10"/>
  <c r="G6543" i="10"/>
  <c r="I6542" i="10"/>
  <c r="H6542" i="10"/>
  <c r="G6542" i="10"/>
  <c r="I6541" i="10"/>
  <c r="H6541" i="10"/>
  <c r="G6541" i="10"/>
  <c r="I6540" i="10"/>
  <c r="H6540" i="10"/>
  <c r="G6540" i="10"/>
  <c r="I6539" i="10"/>
  <c r="H6539" i="10"/>
  <c r="G6539" i="10"/>
  <c r="I6538" i="10"/>
  <c r="H6538" i="10"/>
  <c r="G6538" i="10"/>
  <c r="I6537" i="10"/>
  <c r="H6537" i="10"/>
  <c r="G6537" i="10"/>
  <c r="I6536" i="10"/>
  <c r="H6536" i="10"/>
  <c r="G6536" i="10"/>
  <c r="I6535" i="10"/>
  <c r="H6535" i="10"/>
  <c r="G6535" i="10"/>
  <c r="I6534" i="10"/>
  <c r="H6534" i="10"/>
  <c r="G6534" i="10"/>
  <c r="I6533" i="10"/>
  <c r="H6533" i="10"/>
  <c r="G6533" i="10"/>
  <c r="I6532" i="10"/>
  <c r="H6532" i="10"/>
  <c r="G6532" i="10"/>
  <c r="I6531" i="10"/>
  <c r="H6531" i="10"/>
  <c r="G6531" i="10"/>
  <c r="I6530" i="10"/>
  <c r="H6530" i="10"/>
  <c r="G6530" i="10"/>
  <c r="I6529" i="10"/>
  <c r="H6529" i="10"/>
  <c r="G6529" i="10"/>
  <c r="I6528" i="10"/>
  <c r="H6528" i="10"/>
  <c r="G6528" i="10"/>
  <c r="I6527" i="10"/>
  <c r="H6527" i="10"/>
  <c r="G6527" i="10"/>
  <c r="I6526" i="10"/>
  <c r="H6526" i="10"/>
  <c r="G6526" i="10"/>
  <c r="I6525" i="10"/>
  <c r="H6525" i="10"/>
  <c r="G6525" i="10"/>
  <c r="I6524" i="10"/>
  <c r="H6524" i="10"/>
  <c r="G6524" i="10"/>
  <c r="I6523" i="10"/>
  <c r="H6523" i="10"/>
  <c r="G6523" i="10"/>
  <c r="I6522" i="10"/>
  <c r="H6522" i="10"/>
  <c r="G6522" i="10"/>
  <c r="I6521" i="10"/>
  <c r="H6521" i="10"/>
  <c r="G6521" i="10"/>
  <c r="I6520" i="10"/>
  <c r="H6520" i="10"/>
  <c r="G6520" i="10"/>
  <c r="I6519" i="10"/>
  <c r="H6519" i="10"/>
  <c r="G6519" i="10"/>
  <c r="I6518" i="10"/>
  <c r="H6518" i="10"/>
  <c r="G6518" i="10"/>
  <c r="I6517" i="10"/>
  <c r="H6517" i="10"/>
  <c r="G6517" i="10"/>
  <c r="I6516" i="10"/>
  <c r="H6516" i="10"/>
  <c r="G6516" i="10"/>
  <c r="I6515" i="10"/>
  <c r="H6515" i="10"/>
  <c r="G6515" i="10"/>
  <c r="I6514" i="10"/>
  <c r="H6514" i="10"/>
  <c r="G6514" i="10"/>
  <c r="I6513" i="10"/>
  <c r="H6513" i="10"/>
  <c r="G6513" i="10"/>
  <c r="I6512" i="10"/>
  <c r="H6512" i="10"/>
  <c r="G6512" i="10"/>
  <c r="I6511" i="10"/>
  <c r="H6511" i="10"/>
  <c r="G6511" i="10"/>
  <c r="I6510" i="10"/>
  <c r="H6510" i="10"/>
  <c r="G6510" i="10"/>
  <c r="I6509" i="10"/>
  <c r="H6509" i="10"/>
  <c r="G6509" i="10"/>
  <c r="I6508" i="10"/>
  <c r="H6508" i="10"/>
  <c r="G6508" i="10"/>
  <c r="I6507" i="10"/>
  <c r="H6507" i="10"/>
  <c r="G6507" i="10"/>
  <c r="I6506" i="10"/>
  <c r="H6506" i="10"/>
  <c r="G6506" i="10"/>
  <c r="I6505" i="10"/>
  <c r="H6505" i="10"/>
  <c r="G6505" i="10"/>
  <c r="I6504" i="10"/>
  <c r="H6504" i="10"/>
  <c r="G6504" i="10"/>
  <c r="I6503" i="10"/>
  <c r="H6503" i="10"/>
  <c r="G6503" i="10"/>
  <c r="I6502" i="10"/>
  <c r="H6502" i="10"/>
  <c r="G6502" i="10"/>
  <c r="I6501" i="10"/>
  <c r="H6501" i="10"/>
  <c r="G6501" i="10"/>
  <c r="I6500" i="10"/>
  <c r="H6500" i="10"/>
  <c r="G6500" i="10"/>
  <c r="I6499" i="10"/>
  <c r="H6499" i="10"/>
  <c r="G6499" i="10"/>
  <c r="I6498" i="10"/>
  <c r="H6498" i="10"/>
  <c r="G6498" i="10"/>
  <c r="I6497" i="10"/>
  <c r="H6497" i="10"/>
  <c r="G6497" i="10"/>
  <c r="I6496" i="10"/>
  <c r="H6496" i="10"/>
  <c r="G6496" i="10"/>
  <c r="I6495" i="10"/>
  <c r="H6495" i="10"/>
  <c r="G6495" i="10"/>
  <c r="I6494" i="10"/>
  <c r="H6494" i="10"/>
  <c r="G6494" i="10"/>
  <c r="I6493" i="10"/>
  <c r="H6493" i="10"/>
  <c r="G6493" i="10"/>
  <c r="I6492" i="10"/>
  <c r="H6492" i="10"/>
  <c r="G6492" i="10"/>
  <c r="I6491" i="10"/>
  <c r="H6491" i="10"/>
  <c r="G6491" i="10"/>
  <c r="I6490" i="10"/>
  <c r="H6490" i="10"/>
  <c r="G6490" i="10"/>
  <c r="I6489" i="10"/>
  <c r="H6489" i="10"/>
  <c r="G6489" i="10"/>
  <c r="I6488" i="10"/>
  <c r="H6488" i="10"/>
  <c r="G6488" i="10"/>
  <c r="I6487" i="10"/>
  <c r="H6487" i="10"/>
  <c r="G6487" i="10"/>
  <c r="I6486" i="10"/>
  <c r="H6486" i="10"/>
  <c r="G6486" i="10"/>
  <c r="I6485" i="10"/>
  <c r="H6485" i="10"/>
  <c r="G6485" i="10"/>
  <c r="I6484" i="10"/>
  <c r="H6484" i="10"/>
  <c r="G6484" i="10"/>
  <c r="I6483" i="10"/>
  <c r="H6483" i="10"/>
  <c r="G6483" i="10"/>
  <c r="I6482" i="10"/>
  <c r="H6482" i="10"/>
  <c r="G6482" i="10"/>
  <c r="I6481" i="10"/>
  <c r="H6481" i="10"/>
  <c r="G6481" i="10"/>
  <c r="I6480" i="10"/>
  <c r="H6480" i="10"/>
  <c r="G6480" i="10"/>
  <c r="I6479" i="10"/>
  <c r="H6479" i="10"/>
  <c r="G6479" i="10"/>
  <c r="I6478" i="10"/>
  <c r="H6478" i="10"/>
  <c r="G6478" i="10"/>
  <c r="I6477" i="10"/>
  <c r="H6477" i="10"/>
  <c r="G6477" i="10"/>
  <c r="I6476" i="10"/>
  <c r="H6476" i="10"/>
  <c r="G6476" i="10"/>
  <c r="I6475" i="10"/>
  <c r="H6475" i="10"/>
  <c r="G6475" i="10"/>
  <c r="I6474" i="10"/>
  <c r="H6474" i="10"/>
  <c r="G6474" i="10"/>
  <c r="I6473" i="10"/>
  <c r="H6473" i="10"/>
  <c r="G6473" i="10"/>
  <c r="I6472" i="10"/>
  <c r="H6472" i="10"/>
  <c r="G6472" i="10"/>
  <c r="I6471" i="10"/>
  <c r="H6471" i="10"/>
  <c r="G6471" i="10"/>
  <c r="I6470" i="10"/>
  <c r="H6470" i="10"/>
  <c r="G6470" i="10"/>
  <c r="I6469" i="10"/>
  <c r="H6469" i="10"/>
  <c r="G6469" i="10"/>
  <c r="I6468" i="10"/>
  <c r="H6468" i="10"/>
  <c r="G6468" i="10"/>
  <c r="I6467" i="10"/>
  <c r="H6467" i="10"/>
  <c r="G6467" i="10"/>
  <c r="I6466" i="10"/>
  <c r="H6466" i="10"/>
  <c r="G6466" i="10"/>
  <c r="I6465" i="10"/>
  <c r="H6465" i="10"/>
  <c r="G6465" i="10"/>
  <c r="I6464" i="10"/>
  <c r="H6464" i="10"/>
  <c r="G6464" i="10"/>
  <c r="I6463" i="10"/>
  <c r="H6463" i="10"/>
  <c r="G6463" i="10"/>
  <c r="I6462" i="10"/>
  <c r="H6462" i="10"/>
  <c r="G6462" i="10"/>
  <c r="I6461" i="10"/>
  <c r="H6461" i="10"/>
  <c r="G6461" i="10"/>
  <c r="I6460" i="10"/>
  <c r="H6460" i="10"/>
  <c r="G6460" i="10"/>
  <c r="I6459" i="10"/>
  <c r="H6459" i="10"/>
  <c r="G6459" i="10"/>
  <c r="I6458" i="10"/>
  <c r="H6458" i="10"/>
  <c r="G6458" i="10"/>
  <c r="I6457" i="10"/>
  <c r="H6457" i="10"/>
  <c r="G6457" i="10"/>
  <c r="I6456" i="10"/>
  <c r="H6456" i="10"/>
  <c r="G6456" i="10"/>
  <c r="I6455" i="10"/>
  <c r="H6455" i="10"/>
  <c r="G6455" i="10"/>
  <c r="I6454" i="10"/>
  <c r="H6454" i="10"/>
  <c r="G6454" i="10"/>
  <c r="I6453" i="10"/>
  <c r="H6453" i="10"/>
  <c r="G6453" i="10"/>
  <c r="I6452" i="10"/>
  <c r="H6452" i="10"/>
  <c r="G6452" i="10"/>
  <c r="I6451" i="10"/>
  <c r="H6451" i="10"/>
  <c r="G6451" i="10"/>
  <c r="I6450" i="10"/>
  <c r="H6450" i="10"/>
  <c r="G6450" i="10"/>
  <c r="I6449" i="10"/>
  <c r="H6449" i="10"/>
  <c r="G6449" i="10"/>
  <c r="I6448" i="10"/>
  <c r="H6448" i="10"/>
  <c r="G6448" i="10"/>
  <c r="I6447" i="10"/>
  <c r="H6447" i="10"/>
  <c r="G6447" i="10"/>
  <c r="I6446" i="10"/>
  <c r="H6446" i="10"/>
  <c r="G6446" i="10"/>
  <c r="I6445" i="10"/>
  <c r="H6445" i="10"/>
  <c r="G6445" i="10"/>
  <c r="I6444" i="10"/>
  <c r="H6444" i="10"/>
  <c r="G6444" i="10"/>
  <c r="I6443" i="10"/>
  <c r="H6443" i="10"/>
  <c r="G6443" i="10"/>
  <c r="I6442" i="10"/>
  <c r="H6442" i="10"/>
  <c r="G6442" i="10"/>
  <c r="I6441" i="10"/>
  <c r="H6441" i="10"/>
  <c r="G6441" i="10"/>
  <c r="I6440" i="10"/>
  <c r="H6440" i="10"/>
  <c r="G6440" i="10"/>
  <c r="I6439" i="10"/>
  <c r="H6439" i="10"/>
  <c r="G6439" i="10"/>
  <c r="I6438" i="10"/>
  <c r="H6438" i="10"/>
  <c r="G6438" i="10"/>
  <c r="I6437" i="10"/>
  <c r="H6437" i="10"/>
  <c r="G6437" i="10"/>
  <c r="I6436" i="10"/>
  <c r="H6436" i="10"/>
  <c r="G6436" i="10"/>
  <c r="I6435" i="10"/>
  <c r="H6435" i="10"/>
  <c r="G6435" i="10"/>
  <c r="I6434" i="10"/>
  <c r="H6434" i="10"/>
  <c r="G6434" i="10"/>
  <c r="I6433" i="10"/>
  <c r="H6433" i="10"/>
  <c r="G6433" i="10"/>
  <c r="I6432" i="10"/>
  <c r="H6432" i="10"/>
  <c r="G6432" i="10"/>
  <c r="I6431" i="10"/>
  <c r="H6431" i="10"/>
  <c r="G6431" i="10"/>
  <c r="I6430" i="10"/>
  <c r="H6430" i="10"/>
  <c r="G6430" i="10"/>
  <c r="I6429" i="10"/>
  <c r="H6429" i="10"/>
  <c r="G6429" i="10"/>
  <c r="I6428" i="10"/>
  <c r="H6428" i="10"/>
  <c r="G6428" i="10"/>
  <c r="I6427" i="10"/>
  <c r="H6427" i="10"/>
  <c r="G6427" i="10"/>
  <c r="I6426" i="10"/>
  <c r="H6426" i="10"/>
  <c r="G6426" i="10"/>
  <c r="I6425" i="10"/>
  <c r="H6425" i="10"/>
  <c r="G6425" i="10"/>
  <c r="I6424" i="10"/>
  <c r="H6424" i="10"/>
  <c r="G6424" i="10"/>
  <c r="I6423" i="10"/>
  <c r="H6423" i="10"/>
  <c r="G6423" i="10"/>
  <c r="I6422" i="10"/>
  <c r="H6422" i="10"/>
  <c r="G6422" i="10"/>
  <c r="I6421" i="10"/>
  <c r="H6421" i="10"/>
  <c r="G6421" i="10"/>
  <c r="I6420" i="10"/>
  <c r="H6420" i="10"/>
  <c r="G6420" i="10"/>
  <c r="I6419" i="10"/>
  <c r="H6419" i="10"/>
  <c r="G6419" i="10"/>
  <c r="I6418" i="10"/>
  <c r="H6418" i="10"/>
  <c r="G6418" i="10"/>
  <c r="I6417" i="10"/>
  <c r="H6417" i="10"/>
  <c r="G6417" i="10"/>
  <c r="I6416" i="10"/>
  <c r="H6416" i="10"/>
  <c r="G6416" i="10"/>
  <c r="I6415" i="10"/>
  <c r="H6415" i="10"/>
  <c r="G6415" i="10"/>
  <c r="I6414" i="10"/>
  <c r="H6414" i="10"/>
  <c r="G6414" i="10"/>
  <c r="I6413" i="10"/>
  <c r="H6413" i="10"/>
  <c r="G6413" i="10"/>
  <c r="I6412" i="10"/>
  <c r="H6412" i="10"/>
  <c r="G6412" i="10"/>
  <c r="I6411" i="10"/>
  <c r="H6411" i="10"/>
  <c r="G6411" i="10"/>
  <c r="I6410" i="10"/>
  <c r="H6410" i="10"/>
  <c r="G6410" i="10"/>
  <c r="I6409" i="10"/>
  <c r="H6409" i="10"/>
  <c r="G6409" i="10"/>
  <c r="I6408" i="10"/>
  <c r="H6408" i="10"/>
  <c r="G6408" i="10"/>
  <c r="I6407" i="10"/>
  <c r="H6407" i="10"/>
  <c r="G6407" i="10"/>
  <c r="I6406" i="10"/>
  <c r="H6406" i="10"/>
  <c r="G6406" i="10"/>
  <c r="I6405" i="10"/>
  <c r="H6405" i="10"/>
  <c r="G6405" i="10"/>
  <c r="I6404" i="10"/>
  <c r="H6404" i="10"/>
  <c r="G6404" i="10"/>
  <c r="I6403" i="10"/>
  <c r="H6403" i="10"/>
  <c r="G6403" i="10"/>
  <c r="I6402" i="10"/>
  <c r="H6402" i="10"/>
  <c r="G6402" i="10"/>
  <c r="I6401" i="10"/>
  <c r="H6401" i="10"/>
  <c r="G6401" i="10"/>
  <c r="I6400" i="10"/>
  <c r="H6400" i="10"/>
  <c r="G6400" i="10"/>
  <c r="I6399" i="10"/>
  <c r="H6399" i="10"/>
  <c r="G6399" i="10"/>
  <c r="I6398" i="10"/>
  <c r="H6398" i="10"/>
  <c r="G6398" i="10"/>
  <c r="I6397" i="10"/>
  <c r="H6397" i="10"/>
  <c r="G6397" i="10"/>
  <c r="I6396" i="10"/>
  <c r="H6396" i="10"/>
  <c r="G6396" i="10"/>
  <c r="I6395" i="10"/>
  <c r="H6395" i="10"/>
  <c r="G6395" i="10"/>
  <c r="I6394" i="10"/>
  <c r="H6394" i="10"/>
  <c r="G6394" i="10"/>
  <c r="I6393" i="10"/>
  <c r="H6393" i="10"/>
  <c r="G6393" i="10"/>
  <c r="I6392" i="10"/>
  <c r="H6392" i="10"/>
  <c r="G6392" i="10"/>
  <c r="I6391" i="10"/>
  <c r="H6391" i="10"/>
  <c r="G6391" i="10"/>
  <c r="I6390" i="10"/>
  <c r="H6390" i="10"/>
  <c r="G6390" i="10"/>
  <c r="I6389" i="10"/>
  <c r="H6389" i="10"/>
  <c r="G6389" i="10"/>
  <c r="I6388" i="10"/>
  <c r="H6388" i="10"/>
  <c r="G6388" i="10"/>
  <c r="I6387" i="10"/>
  <c r="H6387" i="10"/>
  <c r="G6387" i="10"/>
  <c r="I6386" i="10"/>
  <c r="H6386" i="10"/>
  <c r="G6386" i="10"/>
  <c r="I6385" i="10"/>
  <c r="H6385" i="10"/>
  <c r="G6385" i="10"/>
  <c r="I6384" i="10"/>
  <c r="H6384" i="10"/>
  <c r="G6384" i="10"/>
  <c r="I6383" i="10"/>
  <c r="H6383" i="10"/>
  <c r="G6383" i="10"/>
  <c r="I6382" i="10"/>
  <c r="H6382" i="10"/>
  <c r="G6382" i="10"/>
  <c r="I6381" i="10"/>
  <c r="H6381" i="10"/>
  <c r="G6381" i="10"/>
  <c r="I6380" i="10"/>
  <c r="H6380" i="10"/>
  <c r="G6380" i="10"/>
  <c r="I6379" i="10"/>
  <c r="H6379" i="10"/>
  <c r="G6379" i="10"/>
  <c r="I6378" i="10"/>
  <c r="H6378" i="10"/>
  <c r="G6378" i="10"/>
  <c r="I6377" i="10"/>
  <c r="H6377" i="10"/>
  <c r="G6377" i="10"/>
  <c r="I6376" i="10"/>
  <c r="H6376" i="10"/>
  <c r="G6376" i="10"/>
  <c r="I6375" i="10"/>
  <c r="H6375" i="10"/>
  <c r="G6375" i="10"/>
  <c r="I6374" i="10"/>
  <c r="H6374" i="10"/>
  <c r="G6374" i="10"/>
  <c r="I6373" i="10"/>
  <c r="H6373" i="10"/>
  <c r="G6373" i="10"/>
  <c r="I6372" i="10"/>
  <c r="H6372" i="10"/>
  <c r="G6372" i="10"/>
  <c r="I6371" i="10"/>
  <c r="H6371" i="10"/>
  <c r="G6371" i="10"/>
  <c r="I6370" i="10"/>
  <c r="H6370" i="10"/>
  <c r="G6370" i="10"/>
  <c r="I6369" i="10"/>
  <c r="H6369" i="10"/>
  <c r="G6369" i="10"/>
  <c r="I6368" i="10"/>
  <c r="H6368" i="10"/>
  <c r="G6368" i="10"/>
  <c r="I6367" i="10"/>
  <c r="H6367" i="10"/>
  <c r="G6367" i="10"/>
  <c r="I6366" i="10"/>
  <c r="H6366" i="10"/>
  <c r="G6366" i="10"/>
  <c r="I6365" i="10"/>
  <c r="H6365" i="10"/>
  <c r="G6365" i="10"/>
  <c r="I6364" i="10"/>
  <c r="H6364" i="10"/>
  <c r="G6364" i="10"/>
  <c r="I6363" i="10"/>
  <c r="H6363" i="10"/>
  <c r="G6363" i="10"/>
  <c r="I6362" i="10"/>
  <c r="H6362" i="10"/>
  <c r="G6362" i="10"/>
  <c r="I6361" i="10"/>
  <c r="H6361" i="10"/>
  <c r="G6361" i="10"/>
  <c r="I6360" i="10"/>
  <c r="H6360" i="10"/>
  <c r="G6360" i="10"/>
  <c r="I6359" i="10"/>
  <c r="H6359" i="10"/>
  <c r="G6359" i="10"/>
  <c r="I6358" i="10"/>
  <c r="H6358" i="10"/>
  <c r="G6358" i="10"/>
  <c r="I6357" i="10"/>
  <c r="H6357" i="10"/>
  <c r="G6357" i="10"/>
  <c r="I6356" i="10"/>
  <c r="H6356" i="10"/>
  <c r="G6356" i="10"/>
  <c r="I6355" i="10"/>
  <c r="H6355" i="10"/>
  <c r="G6355" i="10"/>
  <c r="I6354" i="10"/>
  <c r="H6354" i="10"/>
  <c r="G6354" i="10"/>
  <c r="I6353" i="10"/>
  <c r="H6353" i="10"/>
  <c r="G6353" i="10"/>
  <c r="I6352" i="10"/>
  <c r="H6352" i="10"/>
  <c r="G6352" i="10"/>
  <c r="I6351" i="10"/>
  <c r="H6351" i="10"/>
  <c r="G6351" i="10"/>
  <c r="I6350" i="10"/>
  <c r="H6350" i="10"/>
  <c r="G6350" i="10"/>
  <c r="I6349" i="10"/>
  <c r="H6349" i="10"/>
  <c r="G6349" i="10"/>
  <c r="I6348" i="10"/>
  <c r="H6348" i="10"/>
  <c r="G6348" i="10"/>
  <c r="I6347" i="10"/>
  <c r="H6347" i="10"/>
  <c r="G6347" i="10"/>
  <c r="I6346" i="10"/>
  <c r="H6346" i="10"/>
  <c r="G6346" i="10"/>
  <c r="I6345" i="10"/>
  <c r="H6345" i="10"/>
  <c r="G6345" i="10"/>
  <c r="I6344" i="10"/>
  <c r="H6344" i="10"/>
  <c r="G6344" i="10"/>
  <c r="I6343" i="10"/>
  <c r="H6343" i="10"/>
  <c r="G6343" i="10"/>
  <c r="I6342" i="10"/>
  <c r="H6342" i="10"/>
  <c r="G6342" i="10"/>
  <c r="I6341" i="10"/>
  <c r="H6341" i="10"/>
  <c r="G6341" i="10"/>
  <c r="I6340" i="10"/>
  <c r="H6340" i="10"/>
  <c r="G6340" i="10"/>
  <c r="I6339" i="10"/>
  <c r="H6339" i="10"/>
  <c r="G6339" i="10"/>
  <c r="I6338" i="10"/>
  <c r="H6338" i="10"/>
  <c r="G6338" i="10"/>
  <c r="I6337" i="10"/>
  <c r="H6337" i="10"/>
  <c r="G6337" i="10"/>
  <c r="I6336" i="10"/>
  <c r="H6336" i="10"/>
  <c r="G6336" i="10"/>
  <c r="I6335" i="10"/>
  <c r="H6335" i="10"/>
  <c r="G6335" i="10"/>
  <c r="I6334" i="10"/>
  <c r="H6334" i="10"/>
  <c r="G6334" i="10"/>
  <c r="I6333" i="10"/>
  <c r="H6333" i="10"/>
  <c r="G6333" i="10"/>
  <c r="I6332" i="10"/>
  <c r="H6332" i="10"/>
  <c r="G6332" i="10"/>
  <c r="I6331" i="10"/>
  <c r="H6331" i="10"/>
  <c r="G6331" i="10"/>
  <c r="I6330" i="10"/>
  <c r="H6330" i="10"/>
  <c r="G6330" i="10"/>
  <c r="I6329" i="10"/>
  <c r="H6329" i="10"/>
  <c r="G6329" i="10"/>
  <c r="I6328" i="10"/>
  <c r="H6328" i="10"/>
  <c r="G6328" i="10"/>
  <c r="I6327" i="10"/>
  <c r="H6327" i="10"/>
  <c r="G6327" i="10"/>
  <c r="I6326" i="10"/>
  <c r="H6326" i="10"/>
  <c r="G6326" i="10"/>
  <c r="I6325" i="10"/>
  <c r="H6325" i="10"/>
  <c r="G6325" i="10"/>
  <c r="I6324" i="10"/>
  <c r="H6324" i="10"/>
  <c r="G6324" i="10"/>
  <c r="I6323" i="10"/>
  <c r="H6323" i="10"/>
  <c r="G6323" i="10"/>
  <c r="I6322" i="10"/>
  <c r="H6322" i="10"/>
  <c r="G6322" i="10"/>
  <c r="I6321" i="10"/>
  <c r="H6321" i="10"/>
  <c r="G6321" i="10"/>
  <c r="I6320" i="10"/>
  <c r="H6320" i="10"/>
  <c r="G6320" i="10"/>
  <c r="I6319" i="10"/>
  <c r="H6319" i="10"/>
  <c r="G6319" i="10"/>
  <c r="I6318" i="10"/>
  <c r="H6318" i="10"/>
  <c r="G6318" i="10"/>
  <c r="I6317" i="10"/>
  <c r="H6317" i="10"/>
  <c r="G6317" i="10"/>
  <c r="I6316" i="10"/>
  <c r="H6316" i="10"/>
  <c r="G6316" i="10"/>
  <c r="I6315" i="10"/>
  <c r="H6315" i="10"/>
  <c r="G6315" i="10"/>
  <c r="I6314" i="10"/>
  <c r="H6314" i="10"/>
  <c r="G6314" i="10"/>
  <c r="I6313" i="10"/>
  <c r="H6313" i="10"/>
  <c r="G6313" i="10"/>
  <c r="I6312" i="10"/>
  <c r="H6312" i="10"/>
  <c r="G6312" i="10"/>
  <c r="I6311" i="10"/>
  <c r="H6311" i="10"/>
  <c r="G6311" i="10"/>
  <c r="I6310" i="10"/>
  <c r="H6310" i="10"/>
  <c r="G6310" i="10"/>
  <c r="I6309" i="10"/>
  <c r="H6309" i="10"/>
  <c r="G6309" i="10"/>
  <c r="I6308" i="10"/>
  <c r="H6308" i="10"/>
  <c r="G6308" i="10"/>
  <c r="I6307" i="10"/>
  <c r="H6307" i="10"/>
  <c r="G6307" i="10"/>
  <c r="I6306" i="10"/>
  <c r="H6306" i="10"/>
  <c r="G6306" i="10"/>
  <c r="I6305" i="10"/>
  <c r="H6305" i="10"/>
  <c r="G6305" i="10"/>
  <c r="I6304" i="10"/>
  <c r="H6304" i="10"/>
  <c r="G6304" i="10"/>
  <c r="I6303" i="10"/>
  <c r="H6303" i="10"/>
  <c r="G6303" i="10"/>
  <c r="I6302" i="10"/>
  <c r="H6302" i="10"/>
  <c r="G6302" i="10"/>
  <c r="I6301" i="10"/>
  <c r="H6301" i="10"/>
  <c r="G6301" i="10"/>
  <c r="I6300" i="10"/>
  <c r="H6300" i="10"/>
  <c r="G6300" i="10"/>
  <c r="I6299" i="10"/>
  <c r="H6299" i="10"/>
  <c r="G6299" i="10"/>
  <c r="I6298" i="10"/>
  <c r="H6298" i="10"/>
  <c r="G6298" i="10"/>
  <c r="I6297" i="10"/>
  <c r="H6297" i="10"/>
  <c r="G6297" i="10"/>
  <c r="I6296" i="10"/>
  <c r="H6296" i="10"/>
  <c r="G6296" i="10"/>
  <c r="I6295" i="10"/>
  <c r="H6295" i="10"/>
  <c r="G6295" i="10"/>
  <c r="I6294" i="10"/>
  <c r="H6294" i="10"/>
  <c r="G6294" i="10"/>
  <c r="I6293" i="10"/>
  <c r="H6293" i="10"/>
  <c r="G6293" i="10"/>
  <c r="I6292" i="10"/>
  <c r="H6292" i="10"/>
  <c r="G6292" i="10"/>
  <c r="I6291" i="10"/>
  <c r="H6291" i="10"/>
  <c r="G6291" i="10"/>
  <c r="I6290" i="10"/>
  <c r="H6290" i="10"/>
  <c r="G6290" i="10"/>
  <c r="I6289" i="10"/>
  <c r="H6289" i="10"/>
  <c r="G6289" i="10"/>
  <c r="I6288" i="10"/>
  <c r="H6288" i="10"/>
  <c r="G6288" i="10"/>
  <c r="I6287" i="10"/>
  <c r="H6287" i="10"/>
  <c r="G6287" i="10"/>
  <c r="I6286" i="10"/>
  <c r="H6286" i="10"/>
  <c r="G6286" i="10"/>
  <c r="I6285" i="10"/>
  <c r="H6285" i="10"/>
  <c r="G6285" i="10"/>
  <c r="I6284" i="10"/>
  <c r="H6284" i="10"/>
  <c r="G6284" i="10"/>
  <c r="I6283" i="10"/>
  <c r="H6283" i="10"/>
  <c r="G6283" i="10"/>
  <c r="I6282" i="10"/>
  <c r="H6282" i="10"/>
  <c r="G6282" i="10"/>
  <c r="I6281" i="10"/>
  <c r="H6281" i="10"/>
  <c r="G6281" i="10"/>
  <c r="I6280" i="10"/>
  <c r="H6280" i="10"/>
  <c r="G6280" i="10"/>
  <c r="I6279" i="10"/>
  <c r="H6279" i="10"/>
  <c r="G6279" i="10"/>
  <c r="I6278" i="10"/>
  <c r="H6278" i="10"/>
  <c r="G6278" i="10"/>
  <c r="I6277" i="10"/>
  <c r="H6277" i="10"/>
  <c r="G6277" i="10"/>
  <c r="I6276" i="10"/>
  <c r="H6276" i="10"/>
  <c r="G6276" i="10"/>
  <c r="I6275" i="10"/>
  <c r="H6275" i="10"/>
  <c r="G6275" i="10"/>
  <c r="I6274" i="10"/>
  <c r="H6274" i="10"/>
  <c r="G6274" i="10"/>
  <c r="I6273" i="10"/>
  <c r="H6273" i="10"/>
  <c r="G6273" i="10"/>
  <c r="I6272" i="10"/>
  <c r="H6272" i="10"/>
  <c r="G6272" i="10"/>
  <c r="I6271" i="10"/>
  <c r="H6271" i="10"/>
  <c r="G6271" i="10"/>
  <c r="I6270" i="10"/>
  <c r="H6270" i="10"/>
  <c r="G6270" i="10"/>
  <c r="I6269" i="10"/>
  <c r="H6269" i="10"/>
  <c r="G6269" i="10"/>
  <c r="I6268" i="10"/>
  <c r="H6268" i="10"/>
  <c r="G6268" i="10"/>
  <c r="I6267" i="10"/>
  <c r="H6267" i="10"/>
  <c r="G6267" i="10"/>
  <c r="I6266" i="10"/>
  <c r="H6266" i="10"/>
  <c r="G6266" i="10"/>
  <c r="I6265" i="10"/>
  <c r="H6265" i="10"/>
  <c r="G6265" i="10"/>
  <c r="I6264" i="10"/>
  <c r="H6264" i="10"/>
  <c r="G6264" i="10"/>
  <c r="I6263" i="10"/>
  <c r="H6263" i="10"/>
  <c r="G6263" i="10"/>
  <c r="I6262" i="10"/>
  <c r="H6262" i="10"/>
  <c r="G6262" i="10"/>
  <c r="I6261" i="10"/>
  <c r="H6261" i="10"/>
  <c r="G6261" i="10"/>
  <c r="I6260" i="10"/>
  <c r="H6260" i="10"/>
  <c r="G6260" i="10"/>
  <c r="I6259" i="10"/>
  <c r="H6259" i="10"/>
  <c r="G6259" i="10"/>
  <c r="I6258" i="10"/>
  <c r="H6258" i="10"/>
  <c r="G6258" i="10"/>
  <c r="I6257" i="10"/>
  <c r="H6257" i="10"/>
  <c r="G6257" i="10"/>
  <c r="I6256" i="10"/>
  <c r="H6256" i="10"/>
  <c r="G6256" i="10"/>
  <c r="I6255" i="10"/>
  <c r="H6255" i="10"/>
  <c r="G6255" i="10"/>
  <c r="I6254" i="10"/>
  <c r="H6254" i="10"/>
  <c r="G6254" i="10"/>
  <c r="I6253" i="10"/>
  <c r="H6253" i="10"/>
  <c r="G6253" i="10"/>
  <c r="I6252" i="10"/>
  <c r="H6252" i="10"/>
  <c r="G6252" i="10"/>
  <c r="I6251" i="10"/>
  <c r="H6251" i="10"/>
  <c r="G6251" i="10"/>
  <c r="I6250" i="10"/>
  <c r="H6250" i="10"/>
  <c r="G6250" i="10"/>
  <c r="I6249" i="10"/>
  <c r="H6249" i="10"/>
  <c r="G6249" i="10"/>
  <c r="I6248" i="10"/>
  <c r="H6248" i="10"/>
  <c r="G6248" i="10"/>
  <c r="I6247" i="10"/>
  <c r="H6247" i="10"/>
  <c r="G6247" i="10"/>
  <c r="I6246" i="10"/>
  <c r="H6246" i="10"/>
  <c r="G6246" i="10"/>
  <c r="I6245" i="10"/>
  <c r="H6245" i="10"/>
  <c r="G6245" i="10"/>
  <c r="I6244" i="10"/>
  <c r="H6244" i="10"/>
  <c r="G6244" i="10"/>
  <c r="I6243" i="10"/>
  <c r="H6243" i="10"/>
  <c r="G6243" i="10"/>
  <c r="I6242" i="10"/>
  <c r="H6242" i="10"/>
  <c r="G6242" i="10"/>
  <c r="I6241" i="10"/>
  <c r="H6241" i="10"/>
  <c r="G6241" i="10"/>
  <c r="I6240" i="10"/>
  <c r="H6240" i="10"/>
  <c r="G6240" i="10"/>
  <c r="I6239" i="10"/>
  <c r="H6239" i="10"/>
  <c r="G6239" i="10"/>
  <c r="I6238" i="10"/>
  <c r="H6238" i="10"/>
  <c r="G6238" i="10"/>
  <c r="I6237" i="10"/>
  <c r="H6237" i="10"/>
  <c r="G6237" i="10"/>
  <c r="I6236" i="10"/>
  <c r="H6236" i="10"/>
  <c r="G6236" i="10"/>
  <c r="I6235" i="10"/>
  <c r="H6235" i="10"/>
  <c r="G6235" i="10"/>
  <c r="I6234" i="10"/>
  <c r="H6234" i="10"/>
  <c r="G6234" i="10"/>
  <c r="I6233" i="10"/>
  <c r="H6233" i="10"/>
  <c r="G6233" i="10"/>
  <c r="I6232" i="10"/>
  <c r="H6232" i="10"/>
  <c r="G6232" i="10"/>
  <c r="I6231" i="10"/>
  <c r="H6231" i="10"/>
  <c r="G6231" i="10"/>
  <c r="I6230" i="10"/>
  <c r="H6230" i="10"/>
  <c r="G6230" i="10"/>
  <c r="I6229" i="10"/>
  <c r="H6229" i="10"/>
  <c r="G6229" i="10"/>
  <c r="I6228" i="10"/>
  <c r="H6228" i="10"/>
  <c r="G6228" i="10"/>
  <c r="I6227" i="10"/>
  <c r="H6227" i="10"/>
  <c r="G6227" i="10"/>
  <c r="I6226" i="10"/>
  <c r="H6226" i="10"/>
  <c r="G6226" i="10"/>
  <c r="I6225" i="10"/>
  <c r="H6225" i="10"/>
  <c r="G6225" i="10"/>
  <c r="I6224" i="10"/>
  <c r="H6224" i="10"/>
  <c r="G6224" i="10"/>
  <c r="I6223" i="10"/>
  <c r="H6223" i="10"/>
  <c r="G6223" i="10"/>
  <c r="I6222" i="10"/>
  <c r="H6222" i="10"/>
  <c r="G6222" i="10"/>
  <c r="I6221" i="10"/>
  <c r="H6221" i="10"/>
  <c r="G6221" i="10"/>
  <c r="I6220" i="10"/>
  <c r="H6220" i="10"/>
  <c r="G6220" i="10"/>
  <c r="I6219" i="10"/>
  <c r="H6219" i="10"/>
  <c r="G6219" i="10"/>
  <c r="I6218" i="10"/>
  <c r="H6218" i="10"/>
  <c r="G6218" i="10"/>
  <c r="I6217" i="10"/>
  <c r="H6217" i="10"/>
  <c r="G6217" i="10"/>
  <c r="I6216" i="10"/>
  <c r="H6216" i="10"/>
  <c r="G6216" i="10"/>
  <c r="I6215" i="10"/>
  <c r="H6215" i="10"/>
  <c r="G6215" i="10"/>
  <c r="I6214" i="10"/>
  <c r="H6214" i="10"/>
  <c r="G6214" i="10"/>
  <c r="I6213" i="10"/>
  <c r="H6213" i="10"/>
  <c r="G6213" i="10"/>
  <c r="I6212" i="10"/>
  <c r="H6212" i="10"/>
  <c r="G6212" i="10"/>
  <c r="I6211" i="10"/>
  <c r="H6211" i="10"/>
  <c r="G6211" i="10"/>
  <c r="I6210" i="10"/>
  <c r="H6210" i="10"/>
  <c r="G6210" i="10"/>
  <c r="I6209" i="10"/>
  <c r="H6209" i="10"/>
  <c r="G6209" i="10"/>
  <c r="I6208" i="10"/>
  <c r="H6208" i="10"/>
  <c r="G6208" i="10"/>
  <c r="I6207" i="10"/>
  <c r="H6207" i="10"/>
  <c r="G6207" i="10"/>
  <c r="I6206" i="10"/>
  <c r="H6206" i="10"/>
  <c r="G6206" i="10"/>
  <c r="I6205" i="10"/>
  <c r="H6205" i="10"/>
  <c r="G6205" i="10"/>
  <c r="I6204" i="10"/>
  <c r="H6204" i="10"/>
  <c r="G6204" i="10"/>
  <c r="I6203" i="10"/>
  <c r="H6203" i="10"/>
  <c r="G6203" i="10"/>
  <c r="I6202" i="10"/>
  <c r="H6202" i="10"/>
  <c r="G6202" i="10"/>
  <c r="I6201" i="10"/>
  <c r="H6201" i="10"/>
  <c r="G6201" i="10"/>
  <c r="I6200" i="10"/>
  <c r="H6200" i="10"/>
  <c r="G6200" i="10"/>
  <c r="I6199" i="10"/>
  <c r="H6199" i="10"/>
  <c r="G6199" i="10"/>
  <c r="I6198" i="10"/>
  <c r="H6198" i="10"/>
  <c r="G6198" i="10"/>
  <c r="I6197" i="10"/>
  <c r="H6197" i="10"/>
  <c r="G6197" i="10"/>
  <c r="I6196" i="10"/>
  <c r="H6196" i="10"/>
  <c r="G6196" i="10"/>
  <c r="I6195" i="10"/>
  <c r="H6195" i="10"/>
  <c r="G6195" i="10"/>
  <c r="I6194" i="10"/>
  <c r="H6194" i="10"/>
  <c r="G6194" i="10"/>
  <c r="I6193" i="10"/>
  <c r="H6193" i="10"/>
  <c r="G6193" i="10"/>
  <c r="I6192" i="10"/>
  <c r="H6192" i="10"/>
  <c r="G6192" i="10"/>
  <c r="I6191" i="10"/>
  <c r="H6191" i="10"/>
  <c r="G6191" i="10"/>
  <c r="I6190" i="10"/>
  <c r="H6190" i="10"/>
  <c r="G6190" i="10"/>
  <c r="I6189" i="10"/>
  <c r="H6189" i="10"/>
  <c r="G6189" i="10"/>
  <c r="I6188" i="10"/>
  <c r="H6188" i="10"/>
  <c r="G6188" i="10"/>
  <c r="I6187" i="10"/>
  <c r="H6187" i="10"/>
  <c r="G6187" i="10"/>
  <c r="I6186" i="10"/>
  <c r="H6186" i="10"/>
  <c r="G6186" i="10"/>
  <c r="I6185" i="10"/>
  <c r="H6185" i="10"/>
  <c r="G6185" i="10"/>
  <c r="I6184" i="10"/>
  <c r="H6184" i="10"/>
  <c r="G6184" i="10"/>
  <c r="I6183" i="10"/>
  <c r="H6183" i="10"/>
  <c r="G6183" i="10"/>
  <c r="I6182" i="10"/>
  <c r="H6182" i="10"/>
  <c r="G6182" i="10"/>
  <c r="I6181" i="10"/>
  <c r="H6181" i="10"/>
  <c r="G6181" i="10"/>
  <c r="I6180" i="10"/>
  <c r="H6180" i="10"/>
  <c r="G6180" i="10"/>
  <c r="I6179" i="10"/>
  <c r="H6179" i="10"/>
  <c r="G6179" i="10"/>
  <c r="I6178" i="10"/>
  <c r="H6178" i="10"/>
  <c r="G6178" i="10"/>
  <c r="I6177" i="10"/>
  <c r="H6177" i="10"/>
  <c r="G6177" i="10"/>
  <c r="I6176" i="10"/>
  <c r="H6176" i="10"/>
  <c r="G6176" i="10"/>
  <c r="I6175" i="10"/>
  <c r="H6175" i="10"/>
  <c r="G6175" i="10"/>
  <c r="I6174" i="10"/>
  <c r="H6174" i="10"/>
  <c r="G6174" i="10"/>
  <c r="I6173" i="10"/>
  <c r="H6173" i="10"/>
  <c r="G6173" i="10"/>
  <c r="I6172" i="10"/>
  <c r="H6172" i="10"/>
  <c r="G6172" i="10"/>
  <c r="I6171" i="10"/>
  <c r="H6171" i="10"/>
  <c r="G6171" i="10"/>
  <c r="I6170" i="10"/>
  <c r="H6170" i="10"/>
  <c r="G6170" i="10"/>
  <c r="I6169" i="10"/>
  <c r="H6169" i="10"/>
  <c r="G6169" i="10"/>
  <c r="I6168" i="10"/>
  <c r="H6168" i="10"/>
  <c r="G6168" i="10"/>
  <c r="I6167" i="10"/>
  <c r="H6167" i="10"/>
  <c r="G6167" i="10"/>
  <c r="I6166" i="10"/>
  <c r="H6166" i="10"/>
  <c r="G6166" i="10"/>
  <c r="I6165" i="10"/>
  <c r="H6165" i="10"/>
  <c r="G6165" i="10"/>
  <c r="I6164" i="10"/>
  <c r="H6164" i="10"/>
  <c r="G6164" i="10"/>
  <c r="I6163" i="10"/>
  <c r="H6163" i="10"/>
  <c r="G6163" i="10"/>
  <c r="I6162" i="10"/>
  <c r="H6162" i="10"/>
  <c r="G6162" i="10"/>
  <c r="I6161" i="10"/>
  <c r="H6161" i="10"/>
  <c r="G6161" i="10"/>
  <c r="I6160" i="10"/>
  <c r="H6160" i="10"/>
  <c r="G6160" i="10"/>
  <c r="I6159" i="10"/>
  <c r="H6159" i="10"/>
  <c r="G6159" i="10"/>
  <c r="I6158" i="10"/>
  <c r="H6158" i="10"/>
  <c r="G6158" i="10"/>
  <c r="I6157" i="10"/>
  <c r="H6157" i="10"/>
  <c r="G6157" i="10"/>
  <c r="I6156" i="10"/>
  <c r="H6156" i="10"/>
  <c r="G6156" i="10"/>
  <c r="I6155" i="10"/>
  <c r="H6155" i="10"/>
  <c r="G6155" i="10"/>
  <c r="I6154" i="10"/>
  <c r="H6154" i="10"/>
  <c r="G6154" i="10"/>
  <c r="I6153" i="10"/>
  <c r="H6153" i="10"/>
  <c r="G6153" i="10"/>
  <c r="I6152" i="10"/>
  <c r="H6152" i="10"/>
  <c r="G6152" i="10"/>
  <c r="I6151" i="10"/>
  <c r="H6151" i="10"/>
  <c r="G6151" i="10"/>
  <c r="I6150" i="10"/>
  <c r="H6150" i="10"/>
  <c r="G6150" i="10"/>
  <c r="I6149" i="10"/>
  <c r="H6149" i="10"/>
  <c r="G6149" i="10"/>
  <c r="I6148" i="10"/>
  <c r="H6148" i="10"/>
  <c r="G6148" i="10"/>
  <c r="I6147" i="10"/>
  <c r="H6147" i="10"/>
  <c r="G6147" i="10"/>
  <c r="I6146" i="10"/>
  <c r="H6146" i="10"/>
  <c r="G6146" i="10"/>
  <c r="I6145" i="10"/>
  <c r="H6145" i="10"/>
  <c r="G6145" i="10"/>
  <c r="I6144" i="10"/>
  <c r="H6144" i="10"/>
  <c r="G6144" i="10"/>
  <c r="I6143" i="10"/>
  <c r="H6143" i="10"/>
  <c r="G6143" i="10"/>
  <c r="I6142" i="10"/>
  <c r="H6142" i="10"/>
  <c r="G6142" i="10"/>
  <c r="I6141" i="10"/>
  <c r="H6141" i="10"/>
  <c r="G6141" i="10"/>
  <c r="I6140" i="10"/>
  <c r="H6140" i="10"/>
  <c r="G6140" i="10"/>
  <c r="I6139" i="10"/>
  <c r="H6139" i="10"/>
  <c r="G6139" i="10"/>
  <c r="I6138" i="10"/>
  <c r="H6138" i="10"/>
  <c r="G6138" i="10"/>
  <c r="I6137" i="10"/>
  <c r="H6137" i="10"/>
  <c r="G6137" i="10"/>
  <c r="I6136" i="10"/>
  <c r="H6136" i="10"/>
  <c r="G6136" i="10"/>
  <c r="I6135" i="10"/>
  <c r="H6135" i="10"/>
  <c r="G6135" i="10"/>
  <c r="I6134" i="10"/>
  <c r="H6134" i="10"/>
  <c r="G6134" i="10"/>
  <c r="I6133" i="10"/>
  <c r="H6133" i="10"/>
  <c r="G6133" i="10"/>
  <c r="I6132" i="10"/>
  <c r="H6132" i="10"/>
  <c r="G6132" i="10"/>
  <c r="I6131" i="10"/>
  <c r="H6131" i="10"/>
  <c r="G6131" i="10"/>
  <c r="I6130" i="10"/>
  <c r="H6130" i="10"/>
  <c r="G6130" i="10"/>
  <c r="I6129" i="10"/>
  <c r="H6129" i="10"/>
  <c r="G6129" i="10"/>
  <c r="I6128" i="10"/>
  <c r="H6128" i="10"/>
  <c r="G6128" i="10"/>
  <c r="I6127" i="10"/>
  <c r="H6127" i="10"/>
  <c r="G6127" i="10"/>
  <c r="I6126" i="10"/>
  <c r="H6126" i="10"/>
  <c r="G6126" i="10"/>
  <c r="I6125" i="10"/>
  <c r="H6125" i="10"/>
  <c r="G6125" i="10"/>
  <c r="I6124" i="10"/>
  <c r="H6124" i="10"/>
  <c r="G6124" i="10"/>
  <c r="I6123" i="10"/>
  <c r="H6123" i="10"/>
  <c r="G6123" i="10"/>
  <c r="I6122" i="10"/>
  <c r="H6122" i="10"/>
  <c r="G6122" i="10"/>
  <c r="I6121" i="10"/>
  <c r="H6121" i="10"/>
  <c r="G6121" i="10"/>
  <c r="I6120" i="10"/>
  <c r="H6120" i="10"/>
  <c r="G6120" i="10"/>
  <c r="I6119" i="10"/>
  <c r="H6119" i="10"/>
  <c r="G6119" i="10"/>
  <c r="I6118" i="10"/>
  <c r="H6118" i="10"/>
  <c r="G6118" i="10"/>
  <c r="I6117" i="10"/>
  <c r="H6117" i="10"/>
  <c r="G6117" i="10"/>
  <c r="I6116" i="10"/>
  <c r="H6116" i="10"/>
  <c r="G6116" i="10"/>
  <c r="I6115" i="10"/>
  <c r="H6115" i="10"/>
  <c r="G6115" i="10"/>
  <c r="I6114" i="10"/>
  <c r="H6114" i="10"/>
  <c r="G6114" i="10"/>
  <c r="I6113" i="10"/>
  <c r="H6113" i="10"/>
  <c r="G6113" i="10"/>
  <c r="I6112" i="10"/>
  <c r="H6112" i="10"/>
  <c r="G6112" i="10"/>
  <c r="I6111" i="10"/>
  <c r="H6111" i="10"/>
  <c r="G6111" i="10"/>
  <c r="I6110" i="10"/>
  <c r="H6110" i="10"/>
  <c r="G6110" i="10"/>
  <c r="I6109" i="10"/>
  <c r="H6109" i="10"/>
  <c r="G6109" i="10"/>
  <c r="I6108" i="10"/>
  <c r="H6108" i="10"/>
  <c r="G6108" i="10"/>
  <c r="I6107" i="10"/>
  <c r="H6107" i="10"/>
  <c r="G6107" i="10"/>
  <c r="I6106" i="10"/>
  <c r="H6106" i="10"/>
  <c r="G6106" i="10"/>
  <c r="I6105" i="10"/>
  <c r="H6105" i="10"/>
  <c r="G6105" i="10"/>
  <c r="I6104" i="10"/>
  <c r="H6104" i="10"/>
  <c r="G6104" i="10"/>
  <c r="I6103" i="10"/>
  <c r="H6103" i="10"/>
  <c r="G6103" i="10"/>
  <c r="I6102" i="10"/>
  <c r="H6102" i="10"/>
  <c r="G6102" i="10"/>
  <c r="I6101" i="10"/>
  <c r="H6101" i="10"/>
  <c r="G6101" i="10"/>
  <c r="I6100" i="10"/>
  <c r="H6100" i="10"/>
  <c r="G6100" i="10"/>
  <c r="I6099" i="10"/>
  <c r="H6099" i="10"/>
  <c r="G6099" i="10"/>
  <c r="I6098" i="10"/>
  <c r="H6098" i="10"/>
  <c r="G6098" i="10"/>
  <c r="I6097" i="10"/>
  <c r="H6097" i="10"/>
  <c r="G6097" i="10"/>
  <c r="I6096" i="10"/>
  <c r="H6096" i="10"/>
  <c r="G6096" i="10"/>
  <c r="I6095" i="10"/>
  <c r="H6095" i="10"/>
  <c r="G6095" i="10"/>
  <c r="I6094" i="10"/>
  <c r="H6094" i="10"/>
  <c r="G6094" i="10"/>
  <c r="I6093" i="10"/>
  <c r="H6093" i="10"/>
  <c r="G6093" i="10"/>
  <c r="I6092" i="10"/>
  <c r="H6092" i="10"/>
  <c r="G6092" i="10"/>
  <c r="I6091" i="10"/>
  <c r="H6091" i="10"/>
  <c r="G6091" i="10"/>
  <c r="I6090" i="10"/>
  <c r="H6090" i="10"/>
  <c r="G6090" i="10"/>
  <c r="I6089" i="10"/>
  <c r="H6089" i="10"/>
  <c r="G6089" i="10"/>
  <c r="I6088" i="10"/>
  <c r="H6088" i="10"/>
  <c r="G6088" i="10"/>
  <c r="I6087" i="10"/>
  <c r="H6087" i="10"/>
  <c r="G6087" i="10"/>
  <c r="I6086" i="10"/>
  <c r="H6086" i="10"/>
  <c r="G6086" i="10"/>
  <c r="I6085" i="10"/>
  <c r="H6085" i="10"/>
  <c r="G6085" i="10"/>
  <c r="I6084" i="10"/>
  <c r="H6084" i="10"/>
  <c r="G6084" i="10"/>
  <c r="I6083" i="10"/>
  <c r="H6083" i="10"/>
  <c r="G6083" i="10"/>
  <c r="I6082" i="10"/>
  <c r="H6082" i="10"/>
  <c r="G6082" i="10"/>
  <c r="I6081" i="10"/>
  <c r="H6081" i="10"/>
  <c r="G6081" i="10"/>
  <c r="I6080" i="10"/>
  <c r="H6080" i="10"/>
  <c r="G6080" i="10"/>
  <c r="I6079" i="10"/>
  <c r="H6079" i="10"/>
  <c r="G6079" i="10"/>
  <c r="I6078" i="10"/>
  <c r="H6078" i="10"/>
  <c r="G6078" i="10"/>
  <c r="I6077" i="10"/>
  <c r="H6077" i="10"/>
  <c r="G6077" i="10"/>
  <c r="I6076" i="10"/>
  <c r="H6076" i="10"/>
  <c r="G6076" i="10"/>
  <c r="I6075" i="10"/>
  <c r="H6075" i="10"/>
  <c r="G6075" i="10"/>
  <c r="I6074" i="10"/>
  <c r="H6074" i="10"/>
  <c r="G6074" i="10"/>
  <c r="I6073" i="10"/>
  <c r="H6073" i="10"/>
  <c r="G6073" i="10"/>
  <c r="I6072" i="10"/>
  <c r="H6072" i="10"/>
  <c r="G6072" i="10"/>
  <c r="I6071" i="10"/>
  <c r="H6071" i="10"/>
  <c r="G6071" i="10"/>
  <c r="I6070" i="10"/>
  <c r="H6070" i="10"/>
  <c r="G6070" i="10"/>
  <c r="I6069" i="10"/>
  <c r="H6069" i="10"/>
  <c r="G6069" i="10"/>
  <c r="I6068" i="10"/>
  <c r="H6068" i="10"/>
  <c r="G6068" i="10"/>
  <c r="I6067" i="10"/>
  <c r="H6067" i="10"/>
  <c r="G6067" i="10"/>
  <c r="I6066" i="10"/>
  <c r="H6066" i="10"/>
  <c r="G6066" i="10"/>
  <c r="I6065" i="10"/>
  <c r="H6065" i="10"/>
  <c r="G6065" i="10"/>
  <c r="I6064" i="10"/>
  <c r="H6064" i="10"/>
  <c r="G6064" i="10"/>
  <c r="I6063" i="10"/>
  <c r="H6063" i="10"/>
  <c r="G6063" i="10"/>
  <c r="I6062" i="10"/>
  <c r="H6062" i="10"/>
  <c r="G6062" i="10"/>
  <c r="I6061" i="10"/>
  <c r="H6061" i="10"/>
  <c r="G6061" i="10"/>
  <c r="I6060" i="10"/>
  <c r="H6060" i="10"/>
  <c r="G6060" i="10"/>
  <c r="I6059" i="10"/>
  <c r="H6059" i="10"/>
  <c r="G6059" i="10"/>
  <c r="I6058" i="10"/>
  <c r="H6058" i="10"/>
  <c r="G6058" i="10"/>
  <c r="I6057" i="10"/>
  <c r="H6057" i="10"/>
  <c r="G6057" i="10"/>
  <c r="I6056" i="10"/>
  <c r="H6056" i="10"/>
  <c r="G6056" i="10"/>
  <c r="I6055" i="10"/>
  <c r="H6055" i="10"/>
  <c r="G6055" i="10"/>
  <c r="I6054" i="10"/>
  <c r="H6054" i="10"/>
  <c r="G6054" i="10"/>
  <c r="I6053" i="10"/>
  <c r="H6053" i="10"/>
  <c r="G6053" i="10"/>
  <c r="I6052" i="10"/>
  <c r="H6052" i="10"/>
  <c r="G6052" i="10"/>
  <c r="I6051" i="10"/>
  <c r="H6051" i="10"/>
  <c r="G6051" i="10"/>
  <c r="I6050" i="10"/>
  <c r="H6050" i="10"/>
  <c r="G6050" i="10"/>
  <c r="I6049" i="10"/>
  <c r="H6049" i="10"/>
  <c r="G6049" i="10"/>
  <c r="I6048" i="10"/>
  <c r="H6048" i="10"/>
  <c r="G6048" i="10"/>
  <c r="I6047" i="10"/>
  <c r="H6047" i="10"/>
  <c r="G6047" i="10"/>
  <c r="I6046" i="10"/>
  <c r="H6046" i="10"/>
  <c r="G6046" i="10"/>
  <c r="I6045" i="10"/>
  <c r="H6045" i="10"/>
  <c r="G6045" i="10"/>
  <c r="I6044" i="10"/>
  <c r="H6044" i="10"/>
  <c r="G6044" i="10"/>
  <c r="I6043" i="10"/>
  <c r="H6043" i="10"/>
  <c r="G6043" i="10"/>
  <c r="I6042" i="10"/>
  <c r="H6042" i="10"/>
  <c r="G6042" i="10"/>
  <c r="I6041" i="10"/>
  <c r="H6041" i="10"/>
  <c r="G6041" i="10"/>
  <c r="I6040" i="10"/>
  <c r="H6040" i="10"/>
  <c r="G6040" i="10"/>
  <c r="I6039" i="10"/>
  <c r="H6039" i="10"/>
  <c r="G6039" i="10"/>
  <c r="I6038" i="10"/>
  <c r="H6038" i="10"/>
  <c r="G6038" i="10"/>
  <c r="I6037" i="10"/>
  <c r="H6037" i="10"/>
  <c r="G6037" i="10"/>
  <c r="I6036" i="10"/>
  <c r="H6036" i="10"/>
  <c r="G6036" i="10"/>
  <c r="I6035" i="10"/>
  <c r="H6035" i="10"/>
  <c r="G6035" i="10"/>
  <c r="I6034" i="10"/>
  <c r="H6034" i="10"/>
  <c r="G6034" i="10"/>
  <c r="I6033" i="10"/>
  <c r="H6033" i="10"/>
  <c r="G6033" i="10"/>
  <c r="I6032" i="10"/>
  <c r="H6032" i="10"/>
  <c r="G6032" i="10"/>
  <c r="I6031" i="10"/>
  <c r="H6031" i="10"/>
  <c r="G6031" i="10"/>
  <c r="I6030" i="10"/>
  <c r="H6030" i="10"/>
  <c r="G6030" i="10"/>
  <c r="I6029" i="10"/>
  <c r="H6029" i="10"/>
  <c r="G6029" i="10"/>
  <c r="I6028" i="10"/>
  <c r="H6028" i="10"/>
  <c r="G6028" i="10"/>
  <c r="I6027" i="10"/>
  <c r="H6027" i="10"/>
  <c r="G6027" i="10"/>
  <c r="I6026" i="10"/>
  <c r="H6026" i="10"/>
  <c r="G6026" i="10"/>
  <c r="I6025" i="10"/>
  <c r="H6025" i="10"/>
  <c r="G6025" i="10"/>
  <c r="I6024" i="10"/>
  <c r="H6024" i="10"/>
  <c r="G6024" i="10"/>
  <c r="I6023" i="10"/>
  <c r="H6023" i="10"/>
  <c r="G6023" i="10"/>
  <c r="I6022" i="10"/>
  <c r="H6022" i="10"/>
  <c r="G6022" i="10"/>
  <c r="I6021" i="10"/>
  <c r="H6021" i="10"/>
  <c r="G6021" i="10"/>
  <c r="I6020" i="10"/>
  <c r="H6020" i="10"/>
  <c r="G6020" i="10"/>
  <c r="I6019" i="10"/>
  <c r="H6019" i="10"/>
  <c r="G6019" i="10"/>
  <c r="I6018" i="10"/>
  <c r="H6018" i="10"/>
  <c r="G6018" i="10"/>
  <c r="I6017" i="10"/>
  <c r="H6017" i="10"/>
  <c r="G6017" i="10"/>
  <c r="I6016" i="10"/>
  <c r="H6016" i="10"/>
  <c r="G6016" i="10"/>
  <c r="I6015" i="10"/>
  <c r="H6015" i="10"/>
  <c r="G6015" i="10"/>
  <c r="I6014" i="10"/>
  <c r="H6014" i="10"/>
  <c r="G6014" i="10"/>
  <c r="I6013" i="10"/>
  <c r="H6013" i="10"/>
  <c r="G6013" i="10"/>
  <c r="I6012" i="10"/>
  <c r="H6012" i="10"/>
  <c r="G6012" i="10"/>
  <c r="I6011" i="10"/>
  <c r="H6011" i="10"/>
  <c r="G6011" i="10"/>
  <c r="I6010" i="10"/>
  <c r="H6010" i="10"/>
  <c r="G6010" i="10"/>
  <c r="I6009" i="10"/>
  <c r="H6009" i="10"/>
  <c r="G6009" i="10"/>
  <c r="I6008" i="10"/>
  <c r="H6008" i="10"/>
  <c r="G6008" i="10"/>
  <c r="I6007" i="10"/>
  <c r="H6007" i="10"/>
  <c r="G6007" i="10"/>
  <c r="I6006" i="10"/>
  <c r="H6006" i="10"/>
  <c r="G6006" i="10"/>
  <c r="I6005" i="10"/>
  <c r="H6005" i="10"/>
  <c r="G6005" i="10"/>
  <c r="I6004" i="10"/>
  <c r="H6004" i="10"/>
  <c r="G6004" i="10"/>
  <c r="I6003" i="10"/>
  <c r="H6003" i="10"/>
  <c r="G6003" i="10"/>
  <c r="I6002" i="10"/>
  <c r="H6002" i="10"/>
  <c r="G6002" i="10"/>
  <c r="I6001" i="10"/>
  <c r="H6001" i="10"/>
  <c r="G6001" i="10"/>
  <c r="I6000" i="10"/>
  <c r="H6000" i="10"/>
  <c r="G6000" i="10"/>
  <c r="I5999" i="10"/>
  <c r="H5999" i="10"/>
  <c r="G5999" i="10"/>
  <c r="I5998" i="10"/>
  <c r="H5998" i="10"/>
  <c r="G5998" i="10"/>
  <c r="I5997" i="10"/>
  <c r="H5997" i="10"/>
  <c r="G5997" i="10"/>
  <c r="I5996" i="10"/>
  <c r="H5996" i="10"/>
  <c r="G5996" i="10"/>
  <c r="I5995" i="10"/>
  <c r="H5995" i="10"/>
  <c r="G5995" i="10"/>
  <c r="I5994" i="10"/>
  <c r="H5994" i="10"/>
  <c r="G5994" i="10"/>
  <c r="I5993" i="10"/>
  <c r="H5993" i="10"/>
  <c r="G5993" i="10"/>
  <c r="I5992" i="10"/>
  <c r="H5992" i="10"/>
  <c r="G5992" i="10"/>
  <c r="I5991" i="10"/>
  <c r="H5991" i="10"/>
  <c r="G5991" i="10"/>
  <c r="I5990" i="10"/>
  <c r="H5990" i="10"/>
  <c r="G5990" i="10"/>
  <c r="I5989" i="10"/>
  <c r="H5989" i="10"/>
  <c r="G5989" i="10"/>
  <c r="I5988" i="10"/>
  <c r="H5988" i="10"/>
  <c r="G5988" i="10"/>
  <c r="I5987" i="10"/>
  <c r="H5987" i="10"/>
  <c r="G5987" i="10"/>
  <c r="I5986" i="10"/>
  <c r="H5986" i="10"/>
  <c r="G5986" i="10"/>
  <c r="I5985" i="10"/>
  <c r="H5985" i="10"/>
  <c r="G5985" i="10"/>
  <c r="I5984" i="10"/>
  <c r="H5984" i="10"/>
  <c r="G5984" i="10"/>
  <c r="I5983" i="10"/>
  <c r="H5983" i="10"/>
  <c r="G5983" i="10"/>
  <c r="I5982" i="10"/>
  <c r="H5982" i="10"/>
  <c r="G5982" i="10"/>
  <c r="I5981" i="10"/>
  <c r="H5981" i="10"/>
  <c r="G5981" i="10"/>
  <c r="I5980" i="10"/>
  <c r="H5980" i="10"/>
  <c r="G5980" i="10"/>
  <c r="I5979" i="10"/>
  <c r="H5979" i="10"/>
  <c r="G5979" i="10"/>
  <c r="I5978" i="10"/>
  <c r="H5978" i="10"/>
  <c r="G5978" i="10"/>
  <c r="I5977" i="10"/>
  <c r="H5977" i="10"/>
  <c r="G5977" i="10"/>
  <c r="I5976" i="10"/>
  <c r="H5976" i="10"/>
  <c r="G5976" i="10"/>
  <c r="I5975" i="10"/>
  <c r="H5975" i="10"/>
  <c r="G5975" i="10"/>
  <c r="I5974" i="10"/>
  <c r="H5974" i="10"/>
  <c r="G5974" i="10"/>
  <c r="I5973" i="10"/>
  <c r="H5973" i="10"/>
  <c r="G5973" i="10"/>
  <c r="I5972" i="10"/>
  <c r="H5972" i="10"/>
  <c r="G5972" i="10"/>
  <c r="I5971" i="10"/>
  <c r="H5971" i="10"/>
  <c r="G5971" i="10"/>
  <c r="I5970" i="10"/>
  <c r="H5970" i="10"/>
  <c r="G5970" i="10"/>
  <c r="I5969" i="10"/>
  <c r="H5969" i="10"/>
  <c r="G5969" i="10"/>
  <c r="I5968" i="10"/>
  <c r="H5968" i="10"/>
  <c r="G5968" i="10"/>
  <c r="I5967" i="10"/>
  <c r="H5967" i="10"/>
  <c r="G5967" i="10"/>
  <c r="I5966" i="10"/>
  <c r="H5966" i="10"/>
  <c r="G5966" i="10"/>
  <c r="I5965" i="10"/>
  <c r="H5965" i="10"/>
  <c r="G5965" i="10"/>
  <c r="I5964" i="10"/>
  <c r="H5964" i="10"/>
  <c r="G5964" i="10"/>
  <c r="I5963" i="10"/>
  <c r="H5963" i="10"/>
  <c r="G5963" i="10"/>
  <c r="I5962" i="10"/>
  <c r="H5962" i="10"/>
  <c r="G5962" i="10"/>
  <c r="I5961" i="10"/>
  <c r="H5961" i="10"/>
  <c r="G5961" i="10"/>
  <c r="I5960" i="10"/>
  <c r="H5960" i="10"/>
  <c r="G5960" i="10"/>
  <c r="I5959" i="10"/>
  <c r="H5959" i="10"/>
  <c r="G5959" i="10"/>
  <c r="I5958" i="10"/>
  <c r="H5958" i="10"/>
  <c r="G5958" i="10"/>
  <c r="I5957" i="10"/>
  <c r="H5957" i="10"/>
  <c r="G5957" i="10"/>
  <c r="I5956" i="10"/>
  <c r="H5956" i="10"/>
  <c r="G5956" i="10"/>
  <c r="I5955" i="10"/>
  <c r="H5955" i="10"/>
  <c r="G5955" i="10"/>
  <c r="I5954" i="10"/>
  <c r="H5954" i="10"/>
  <c r="G5954" i="10"/>
  <c r="I5953" i="10"/>
  <c r="H5953" i="10"/>
  <c r="G5953" i="10"/>
  <c r="I5952" i="10"/>
  <c r="H5952" i="10"/>
  <c r="G5952" i="10"/>
  <c r="I5951" i="10"/>
  <c r="H5951" i="10"/>
  <c r="G5951" i="10"/>
  <c r="I5950" i="10"/>
  <c r="H5950" i="10"/>
  <c r="G5950" i="10"/>
  <c r="I5949" i="10"/>
  <c r="H5949" i="10"/>
  <c r="G5949" i="10"/>
  <c r="I5948" i="10"/>
  <c r="H5948" i="10"/>
  <c r="G5948" i="10"/>
  <c r="I5947" i="10"/>
  <c r="H5947" i="10"/>
  <c r="G5947" i="10"/>
  <c r="I5946" i="10"/>
  <c r="H5946" i="10"/>
  <c r="G5946" i="10"/>
  <c r="I5945" i="10"/>
  <c r="H5945" i="10"/>
  <c r="G5945" i="10"/>
  <c r="I5944" i="10"/>
  <c r="H5944" i="10"/>
  <c r="G5944" i="10"/>
  <c r="I5943" i="10"/>
  <c r="H5943" i="10"/>
  <c r="G5943" i="10"/>
  <c r="I5942" i="10"/>
  <c r="H5942" i="10"/>
  <c r="G5942" i="10"/>
  <c r="I5941" i="10"/>
  <c r="H5941" i="10"/>
  <c r="G5941" i="10"/>
  <c r="I5940" i="10"/>
  <c r="H5940" i="10"/>
  <c r="G5940" i="10"/>
  <c r="I5939" i="10"/>
  <c r="H5939" i="10"/>
  <c r="G5939" i="10"/>
  <c r="I5938" i="10"/>
  <c r="H5938" i="10"/>
  <c r="G5938" i="10"/>
  <c r="I5937" i="10"/>
  <c r="H5937" i="10"/>
  <c r="G5937" i="10"/>
  <c r="I5936" i="10"/>
  <c r="H5936" i="10"/>
  <c r="G5936" i="10"/>
  <c r="I5935" i="10"/>
  <c r="H5935" i="10"/>
  <c r="G5935" i="10"/>
  <c r="I5934" i="10"/>
  <c r="H5934" i="10"/>
  <c r="G5934" i="10"/>
  <c r="I5933" i="10"/>
  <c r="H5933" i="10"/>
  <c r="G5933" i="10"/>
  <c r="I5932" i="10"/>
  <c r="H5932" i="10"/>
  <c r="G5932" i="10"/>
  <c r="I5931" i="10"/>
  <c r="H5931" i="10"/>
  <c r="G5931" i="10"/>
  <c r="I5930" i="10"/>
  <c r="H5930" i="10"/>
  <c r="G5930" i="10"/>
  <c r="I5929" i="10"/>
  <c r="H5929" i="10"/>
  <c r="G5929" i="10"/>
  <c r="I5928" i="10"/>
  <c r="H5928" i="10"/>
  <c r="G5928" i="10"/>
  <c r="I5927" i="10"/>
  <c r="H5927" i="10"/>
  <c r="G5927" i="10"/>
  <c r="I5926" i="10"/>
  <c r="H5926" i="10"/>
  <c r="G5926" i="10"/>
  <c r="I5925" i="10"/>
  <c r="H5925" i="10"/>
  <c r="G5925" i="10"/>
  <c r="I5924" i="10"/>
  <c r="H5924" i="10"/>
  <c r="G5924" i="10"/>
  <c r="I5923" i="10"/>
  <c r="H5923" i="10"/>
  <c r="G5923" i="10"/>
  <c r="I5922" i="10"/>
  <c r="H5922" i="10"/>
  <c r="G5922" i="10"/>
  <c r="I5921" i="10"/>
  <c r="H5921" i="10"/>
  <c r="G5921" i="10"/>
  <c r="I5920" i="10"/>
  <c r="H5920" i="10"/>
  <c r="G5920" i="10"/>
  <c r="I5919" i="10"/>
  <c r="H5919" i="10"/>
  <c r="G5919" i="10"/>
  <c r="I5918" i="10"/>
  <c r="H5918" i="10"/>
  <c r="G5918" i="10"/>
  <c r="I5917" i="10"/>
  <c r="H5917" i="10"/>
  <c r="G5917" i="10"/>
  <c r="I5916" i="10"/>
  <c r="H5916" i="10"/>
  <c r="G5916" i="10"/>
  <c r="I5915" i="10"/>
  <c r="H5915" i="10"/>
  <c r="G5915" i="10"/>
  <c r="I5914" i="10"/>
  <c r="H5914" i="10"/>
  <c r="G5914" i="10"/>
  <c r="I5913" i="10"/>
  <c r="H5913" i="10"/>
  <c r="G5913" i="10"/>
  <c r="I5912" i="10"/>
  <c r="H5912" i="10"/>
  <c r="G5912" i="10"/>
  <c r="I5911" i="10"/>
  <c r="H5911" i="10"/>
  <c r="G5911" i="10"/>
  <c r="I5910" i="10"/>
  <c r="H5910" i="10"/>
  <c r="G5910" i="10"/>
  <c r="I5909" i="10"/>
  <c r="H5909" i="10"/>
  <c r="G5909" i="10"/>
  <c r="I5908" i="10"/>
  <c r="H5908" i="10"/>
  <c r="G5908" i="10"/>
  <c r="I5907" i="10"/>
  <c r="H5907" i="10"/>
  <c r="G5907" i="10"/>
  <c r="I5906" i="10"/>
  <c r="H5906" i="10"/>
  <c r="G5906" i="10"/>
  <c r="I5905" i="10"/>
  <c r="H5905" i="10"/>
  <c r="G5905" i="10"/>
  <c r="I5904" i="10"/>
  <c r="H5904" i="10"/>
  <c r="G5904" i="10"/>
  <c r="I5903" i="10"/>
  <c r="H5903" i="10"/>
  <c r="G5903" i="10"/>
  <c r="I5902" i="10"/>
  <c r="H5902" i="10"/>
  <c r="G5902" i="10"/>
  <c r="I5901" i="10"/>
  <c r="H5901" i="10"/>
  <c r="G5901" i="10"/>
  <c r="I5900" i="10"/>
  <c r="H5900" i="10"/>
  <c r="G5900" i="10"/>
  <c r="I5899" i="10"/>
  <c r="H5899" i="10"/>
  <c r="G5899" i="10"/>
  <c r="I5898" i="10"/>
  <c r="H5898" i="10"/>
  <c r="G5898" i="10"/>
  <c r="I5897" i="10"/>
  <c r="H5897" i="10"/>
  <c r="G5897" i="10"/>
  <c r="I5896" i="10"/>
  <c r="H5896" i="10"/>
  <c r="G5896" i="10"/>
  <c r="I5895" i="10"/>
  <c r="H5895" i="10"/>
  <c r="G5895" i="10"/>
  <c r="I5894" i="10"/>
  <c r="H5894" i="10"/>
  <c r="G5894" i="10"/>
  <c r="I5893" i="10"/>
  <c r="H5893" i="10"/>
  <c r="G5893" i="10"/>
  <c r="I5892" i="10"/>
  <c r="H5892" i="10"/>
  <c r="G5892" i="10"/>
  <c r="I5891" i="10"/>
  <c r="H5891" i="10"/>
  <c r="G5891" i="10"/>
  <c r="I5890" i="10"/>
  <c r="H5890" i="10"/>
  <c r="G5890" i="10"/>
  <c r="I5889" i="10"/>
  <c r="H5889" i="10"/>
  <c r="G5889" i="10"/>
  <c r="I5888" i="10"/>
  <c r="H5888" i="10"/>
  <c r="G5888" i="10"/>
  <c r="I5887" i="10"/>
  <c r="H5887" i="10"/>
  <c r="G5887" i="10"/>
  <c r="I5886" i="10"/>
  <c r="H5886" i="10"/>
  <c r="G5886" i="10"/>
  <c r="I5885" i="10"/>
  <c r="H5885" i="10"/>
  <c r="G5885" i="10"/>
  <c r="I5884" i="10"/>
  <c r="H5884" i="10"/>
  <c r="G5884" i="10"/>
  <c r="I5883" i="10"/>
  <c r="H5883" i="10"/>
  <c r="G5883" i="10"/>
  <c r="I5882" i="10"/>
  <c r="H5882" i="10"/>
  <c r="G5882" i="10"/>
  <c r="I5881" i="10"/>
  <c r="H5881" i="10"/>
  <c r="G5881" i="10"/>
  <c r="G5880" i="10"/>
  <c r="I5879" i="10"/>
  <c r="G5879" i="10"/>
  <c r="I5878" i="10"/>
  <c r="G5878" i="10"/>
  <c r="I5877" i="10"/>
  <c r="G5877" i="10"/>
  <c r="I5876" i="10"/>
  <c r="G5876" i="10"/>
  <c r="I5875" i="10"/>
  <c r="G5875" i="10"/>
  <c r="I5874" i="10"/>
  <c r="H5874" i="10"/>
  <c r="H5875" i="10" s="1"/>
  <c r="H5876" i="10" s="1"/>
  <c r="H5877" i="10" s="1"/>
  <c r="H5878" i="10" s="1"/>
  <c r="H5879" i="10" s="1"/>
  <c r="H5880" i="10" s="1"/>
  <c r="I5880" i="10" s="1"/>
  <c r="G5874" i="10"/>
  <c r="I5873" i="10"/>
  <c r="H5873" i="10"/>
  <c r="G5873" i="10"/>
  <c r="I5872" i="10"/>
  <c r="H5872" i="10"/>
  <c r="G5872" i="10"/>
  <c r="I5871" i="10"/>
  <c r="H5871" i="10"/>
  <c r="G5871" i="10"/>
  <c r="I5870" i="10"/>
  <c r="H5870" i="10"/>
  <c r="G5870" i="10"/>
  <c r="I5869" i="10"/>
  <c r="H5869" i="10"/>
  <c r="G5869" i="10"/>
  <c r="I5868" i="10"/>
  <c r="H5868" i="10"/>
  <c r="G5868" i="10"/>
  <c r="I5867" i="10"/>
  <c r="H5867" i="10"/>
  <c r="G5867" i="10"/>
  <c r="I5866" i="10"/>
  <c r="H5866" i="10"/>
  <c r="G5866" i="10"/>
  <c r="I5865" i="10"/>
  <c r="H5865" i="10"/>
  <c r="G5865" i="10"/>
  <c r="I5864" i="10"/>
  <c r="H5864" i="10"/>
  <c r="G5864" i="10"/>
  <c r="I5863" i="10"/>
  <c r="H5863" i="10"/>
  <c r="G5863" i="10"/>
  <c r="I5862" i="10"/>
  <c r="H5862" i="10"/>
  <c r="G5862" i="10"/>
  <c r="I5861" i="10"/>
  <c r="H5861" i="10"/>
  <c r="G5861" i="10"/>
  <c r="I5860" i="10"/>
  <c r="H5860" i="10"/>
  <c r="G5860" i="10"/>
  <c r="I5859" i="10"/>
  <c r="H5859" i="10"/>
  <c r="G5859" i="10"/>
  <c r="I5858" i="10"/>
  <c r="H5858" i="10"/>
  <c r="G5858" i="10"/>
  <c r="I5857" i="10"/>
  <c r="H5857" i="10"/>
  <c r="G5857" i="10"/>
  <c r="I5856" i="10"/>
  <c r="H5856" i="10"/>
  <c r="G5856" i="10"/>
  <c r="I5855" i="10"/>
  <c r="H5855" i="10"/>
  <c r="G5855" i="10"/>
  <c r="I5854" i="10"/>
  <c r="H5854" i="10"/>
  <c r="G5854" i="10"/>
  <c r="I5853" i="10"/>
  <c r="H5853" i="10"/>
  <c r="G5853" i="10"/>
  <c r="I5852" i="10"/>
  <c r="H5852" i="10"/>
  <c r="G5852" i="10"/>
  <c r="I5851" i="10"/>
  <c r="H5851" i="10"/>
  <c r="G5851" i="10"/>
  <c r="I5850" i="10"/>
  <c r="H5850" i="10"/>
  <c r="G5850" i="10"/>
  <c r="I5849" i="10"/>
  <c r="H5849" i="10"/>
  <c r="G5849" i="10"/>
  <c r="I5848" i="10"/>
  <c r="H5848" i="10"/>
  <c r="G5848" i="10"/>
  <c r="I5847" i="10"/>
  <c r="H5847" i="10"/>
  <c r="G5847" i="10"/>
  <c r="I5846" i="10"/>
  <c r="H5846" i="10"/>
  <c r="G5846" i="10"/>
  <c r="I5845" i="10"/>
  <c r="H5845" i="10"/>
  <c r="G5845" i="10"/>
  <c r="I5844" i="10"/>
  <c r="H5844" i="10"/>
  <c r="G5844" i="10"/>
  <c r="I5843" i="10"/>
  <c r="H5843" i="10"/>
  <c r="G5843" i="10"/>
  <c r="I5842" i="10"/>
  <c r="H5842" i="10"/>
  <c r="G5842" i="10"/>
  <c r="I5841" i="10"/>
  <c r="H5841" i="10"/>
  <c r="G5841" i="10"/>
  <c r="I5840" i="10"/>
  <c r="H5840" i="10"/>
  <c r="G5840" i="10"/>
  <c r="I5839" i="10"/>
  <c r="H5839" i="10"/>
  <c r="G5839" i="10"/>
  <c r="I5838" i="10"/>
  <c r="H5838" i="10"/>
  <c r="G5838" i="10"/>
  <c r="I5837" i="10"/>
  <c r="H5837" i="10"/>
  <c r="G5837" i="10"/>
  <c r="I5836" i="10"/>
  <c r="H5836" i="10"/>
  <c r="G5836" i="10"/>
  <c r="I5835" i="10"/>
  <c r="H5835" i="10"/>
  <c r="G5835" i="10"/>
  <c r="I5834" i="10"/>
  <c r="H5834" i="10"/>
  <c r="G5834" i="10"/>
  <c r="I5833" i="10"/>
  <c r="H5833" i="10"/>
  <c r="G5833" i="10"/>
  <c r="I5832" i="10"/>
  <c r="H5832" i="10"/>
  <c r="G5832" i="10"/>
  <c r="I5831" i="10"/>
  <c r="H5831" i="10"/>
  <c r="G5831" i="10"/>
  <c r="I5830" i="10"/>
  <c r="H5830" i="10"/>
  <c r="G5830" i="10"/>
  <c r="I5829" i="10"/>
  <c r="H5829" i="10"/>
  <c r="G5829" i="10"/>
  <c r="I5828" i="10"/>
  <c r="H5828" i="10"/>
  <c r="G5828" i="10"/>
  <c r="I5827" i="10"/>
  <c r="H5827" i="10"/>
  <c r="G5827" i="10"/>
  <c r="I5826" i="10"/>
  <c r="H5826" i="10"/>
  <c r="G5826" i="10"/>
  <c r="I5825" i="10"/>
  <c r="H5825" i="10"/>
  <c r="G5825" i="10"/>
  <c r="I5824" i="10"/>
  <c r="H5824" i="10"/>
  <c r="G5824" i="10"/>
  <c r="I5823" i="10"/>
  <c r="H5823" i="10"/>
  <c r="G5823" i="10"/>
  <c r="I5822" i="10"/>
  <c r="H5822" i="10"/>
  <c r="G5822" i="10"/>
  <c r="I5821" i="10"/>
  <c r="H5821" i="10"/>
  <c r="G5821" i="10"/>
  <c r="I5820" i="10"/>
  <c r="H5820" i="10"/>
  <c r="G5820" i="10"/>
  <c r="I5819" i="10"/>
  <c r="H5819" i="10"/>
  <c r="G5819" i="10"/>
  <c r="I5818" i="10"/>
  <c r="H5818" i="10"/>
  <c r="G5818" i="10"/>
  <c r="I5817" i="10"/>
  <c r="H5817" i="10"/>
  <c r="G5817" i="10"/>
  <c r="I5816" i="10"/>
  <c r="H5816" i="10"/>
  <c r="G5816" i="10"/>
  <c r="I5815" i="10"/>
  <c r="H5815" i="10"/>
  <c r="G5815" i="10"/>
  <c r="I5814" i="10"/>
  <c r="H5814" i="10"/>
  <c r="G5814" i="10"/>
  <c r="I5813" i="10"/>
  <c r="H5813" i="10"/>
  <c r="G5813" i="10"/>
  <c r="I5812" i="10"/>
  <c r="H5812" i="10"/>
  <c r="G5812" i="10"/>
  <c r="I5811" i="10"/>
  <c r="H5811" i="10"/>
  <c r="G5811" i="10"/>
  <c r="I5810" i="10"/>
  <c r="H5810" i="10"/>
  <c r="G5810" i="10"/>
  <c r="I5809" i="10"/>
  <c r="H5809" i="10"/>
  <c r="G5809" i="10"/>
  <c r="I5808" i="10"/>
  <c r="H5808" i="10"/>
  <c r="G5808" i="10"/>
  <c r="I5807" i="10"/>
  <c r="H5807" i="10"/>
  <c r="G5807" i="10"/>
  <c r="I5806" i="10"/>
  <c r="H5806" i="10"/>
  <c r="G5806" i="10"/>
  <c r="I5805" i="10"/>
  <c r="H5805" i="10"/>
  <c r="G5805" i="10"/>
  <c r="I5804" i="10"/>
  <c r="H5804" i="10"/>
  <c r="G5804" i="10"/>
  <c r="I5803" i="10"/>
  <c r="H5803" i="10"/>
  <c r="G5803" i="10"/>
  <c r="I5802" i="10"/>
  <c r="H5802" i="10"/>
  <c r="G5802" i="10"/>
  <c r="I5801" i="10"/>
  <c r="H5801" i="10"/>
  <c r="G5801" i="10"/>
  <c r="I5800" i="10"/>
  <c r="H5800" i="10"/>
  <c r="G5800" i="10"/>
  <c r="I5799" i="10"/>
  <c r="H5799" i="10"/>
  <c r="G5799" i="10"/>
  <c r="I5798" i="10"/>
  <c r="H5798" i="10"/>
  <c r="G5798" i="10"/>
  <c r="I5797" i="10"/>
  <c r="H5797" i="10"/>
  <c r="G5797" i="10"/>
  <c r="I5796" i="10"/>
  <c r="H5796" i="10"/>
  <c r="G5796" i="10"/>
  <c r="I5795" i="10"/>
  <c r="H5795" i="10"/>
  <c r="G5795" i="10"/>
  <c r="I5794" i="10"/>
  <c r="H5794" i="10"/>
  <c r="G5794" i="10"/>
  <c r="I5793" i="10"/>
  <c r="H5793" i="10"/>
  <c r="G5793" i="10"/>
  <c r="I5792" i="10"/>
  <c r="H5792" i="10"/>
  <c r="G5792" i="10"/>
  <c r="I5791" i="10"/>
  <c r="H5791" i="10"/>
  <c r="G5791" i="10"/>
  <c r="I5790" i="10"/>
  <c r="H5790" i="10"/>
  <c r="G5790" i="10"/>
  <c r="I5789" i="10"/>
  <c r="H5789" i="10"/>
  <c r="G5789" i="10"/>
  <c r="I5788" i="10"/>
  <c r="H5788" i="10"/>
  <c r="G5788" i="10"/>
  <c r="I5787" i="10"/>
  <c r="H5787" i="10"/>
  <c r="G5787" i="10"/>
  <c r="I5786" i="10"/>
  <c r="H5786" i="10"/>
  <c r="G5786" i="10"/>
  <c r="I5785" i="10"/>
  <c r="H5785" i="10"/>
  <c r="G5785" i="10"/>
  <c r="I5784" i="10"/>
  <c r="H5784" i="10"/>
  <c r="G5784" i="10"/>
  <c r="I5783" i="10"/>
  <c r="H5783" i="10"/>
  <c r="G5783" i="10"/>
  <c r="I5782" i="10"/>
  <c r="H5782" i="10"/>
  <c r="G5782" i="10"/>
  <c r="I5781" i="10"/>
  <c r="H5781" i="10"/>
  <c r="G5781" i="10"/>
  <c r="I5780" i="10"/>
  <c r="H5780" i="10"/>
  <c r="G5780" i="10"/>
  <c r="I5779" i="10"/>
  <c r="H5779" i="10"/>
  <c r="G5779" i="10"/>
  <c r="I5778" i="10"/>
  <c r="H5778" i="10"/>
  <c r="G5778" i="10"/>
  <c r="I5777" i="10"/>
  <c r="H5777" i="10"/>
  <c r="G5777" i="10"/>
  <c r="I5776" i="10"/>
  <c r="H5776" i="10"/>
  <c r="G5776" i="10"/>
  <c r="I5775" i="10"/>
  <c r="H5775" i="10"/>
  <c r="G5775" i="10"/>
  <c r="I5774" i="10"/>
  <c r="H5774" i="10"/>
  <c r="G5774" i="10"/>
  <c r="I5773" i="10"/>
  <c r="H5773" i="10"/>
  <c r="G5773" i="10"/>
  <c r="I5772" i="10"/>
  <c r="H5772" i="10"/>
  <c r="G5772" i="10"/>
  <c r="I5771" i="10"/>
  <c r="H5771" i="10"/>
  <c r="G5771" i="10"/>
  <c r="I5770" i="10"/>
  <c r="H5770" i="10"/>
  <c r="G5770" i="10"/>
  <c r="I5769" i="10"/>
  <c r="H5769" i="10"/>
  <c r="G5769" i="10"/>
  <c r="I5768" i="10"/>
  <c r="H5768" i="10"/>
  <c r="G5768" i="10"/>
  <c r="I5767" i="10"/>
  <c r="H5767" i="10"/>
  <c r="G5767" i="10"/>
  <c r="I5766" i="10"/>
  <c r="H5766" i="10"/>
  <c r="G5766" i="10"/>
  <c r="I5765" i="10"/>
  <c r="H5765" i="10"/>
  <c r="G5765" i="10"/>
  <c r="I5764" i="10"/>
  <c r="H5764" i="10"/>
  <c r="G5764" i="10"/>
  <c r="I5763" i="10"/>
  <c r="H5763" i="10"/>
  <c r="G5763" i="10"/>
  <c r="I5762" i="10"/>
  <c r="H5762" i="10"/>
  <c r="G5762" i="10"/>
  <c r="I5761" i="10"/>
  <c r="H5761" i="10"/>
  <c r="G5761" i="10"/>
  <c r="I5760" i="10"/>
  <c r="H5760" i="10"/>
  <c r="G5760" i="10"/>
  <c r="I5759" i="10"/>
  <c r="H5759" i="10"/>
  <c r="G5759" i="10"/>
  <c r="I5758" i="10"/>
  <c r="H5758" i="10"/>
  <c r="G5758" i="10"/>
  <c r="I5757" i="10"/>
  <c r="H5757" i="10"/>
  <c r="G5757" i="10"/>
  <c r="I5756" i="10"/>
  <c r="H5756" i="10"/>
  <c r="G5756" i="10"/>
  <c r="I5755" i="10"/>
  <c r="H5755" i="10"/>
  <c r="G5755" i="10"/>
  <c r="I5754" i="10"/>
  <c r="H5754" i="10"/>
  <c r="G5754" i="10"/>
  <c r="I5753" i="10"/>
  <c r="H5753" i="10"/>
  <c r="G5753" i="10"/>
  <c r="I5752" i="10"/>
  <c r="H5752" i="10"/>
  <c r="G5752" i="10"/>
  <c r="I5751" i="10"/>
  <c r="H5751" i="10"/>
  <c r="G5751" i="10"/>
  <c r="I5750" i="10"/>
  <c r="H5750" i="10"/>
  <c r="G5750" i="10"/>
  <c r="I5749" i="10"/>
  <c r="H5749" i="10"/>
  <c r="G5749" i="10"/>
  <c r="I5748" i="10"/>
  <c r="H5748" i="10"/>
  <c r="G5748" i="10"/>
  <c r="I5747" i="10"/>
  <c r="H5747" i="10"/>
  <c r="G5747" i="10"/>
  <c r="I5746" i="10"/>
  <c r="H5746" i="10"/>
  <c r="G5746" i="10"/>
  <c r="I5745" i="10"/>
  <c r="H5745" i="10"/>
  <c r="G5745" i="10"/>
  <c r="I5744" i="10"/>
  <c r="H5744" i="10"/>
  <c r="G5744" i="10"/>
  <c r="I5743" i="10"/>
  <c r="H5743" i="10"/>
  <c r="G5743" i="10"/>
  <c r="I5742" i="10"/>
  <c r="H5742" i="10"/>
  <c r="G5742" i="10"/>
  <c r="I5741" i="10"/>
  <c r="H5741" i="10"/>
  <c r="G5741" i="10"/>
  <c r="I5740" i="10"/>
  <c r="H5740" i="10"/>
  <c r="G5740" i="10"/>
  <c r="I5739" i="10"/>
  <c r="H5739" i="10"/>
  <c r="G5739" i="10"/>
  <c r="I5738" i="10"/>
  <c r="H5738" i="10"/>
  <c r="G5738" i="10"/>
  <c r="I5737" i="10"/>
  <c r="H5737" i="10"/>
  <c r="G5737" i="10"/>
  <c r="I5736" i="10"/>
  <c r="H5736" i="10"/>
  <c r="G5736" i="10"/>
  <c r="I5735" i="10"/>
  <c r="H5735" i="10"/>
  <c r="G5735" i="10"/>
  <c r="I5734" i="10"/>
  <c r="H5734" i="10"/>
  <c r="G5734" i="10"/>
  <c r="I5733" i="10"/>
  <c r="H5733" i="10"/>
  <c r="G5733" i="10"/>
  <c r="I5732" i="10"/>
  <c r="H5732" i="10"/>
  <c r="G5732" i="10"/>
  <c r="I5731" i="10"/>
  <c r="H5731" i="10"/>
  <c r="G5731" i="10"/>
  <c r="I5730" i="10"/>
  <c r="H5730" i="10"/>
  <c r="G5730" i="10"/>
  <c r="I5729" i="10"/>
  <c r="H5729" i="10"/>
  <c r="G5729" i="10"/>
  <c r="I5728" i="10"/>
  <c r="H5728" i="10"/>
  <c r="G5728" i="10"/>
  <c r="I5727" i="10"/>
  <c r="H5727" i="10"/>
  <c r="G5727" i="10"/>
  <c r="I5726" i="10"/>
  <c r="H5726" i="10"/>
  <c r="G5726" i="10"/>
  <c r="I5725" i="10"/>
  <c r="H5725" i="10"/>
  <c r="G5725" i="10"/>
  <c r="I5724" i="10"/>
  <c r="H5724" i="10"/>
  <c r="G5724" i="10"/>
  <c r="I5723" i="10"/>
  <c r="H5723" i="10"/>
  <c r="G5723" i="10"/>
  <c r="I5722" i="10"/>
  <c r="H5722" i="10"/>
  <c r="G5722" i="10"/>
  <c r="I5721" i="10"/>
  <c r="H5721" i="10"/>
  <c r="G5721" i="10"/>
  <c r="I5720" i="10"/>
  <c r="H5720" i="10"/>
  <c r="G5720" i="10"/>
  <c r="I5719" i="10"/>
  <c r="H5719" i="10"/>
  <c r="G5719" i="10"/>
  <c r="I5718" i="10"/>
  <c r="H5718" i="10"/>
  <c r="G5718" i="10"/>
  <c r="I5717" i="10"/>
  <c r="H5717" i="10"/>
  <c r="G5717" i="10"/>
  <c r="I5716" i="10"/>
  <c r="H5716" i="10"/>
  <c r="G5716" i="10"/>
  <c r="I5715" i="10"/>
  <c r="H5715" i="10"/>
  <c r="G5715" i="10"/>
  <c r="I5714" i="10"/>
  <c r="H5714" i="10"/>
  <c r="G5714" i="10"/>
  <c r="I5713" i="10"/>
  <c r="H5713" i="10"/>
  <c r="G5713" i="10"/>
  <c r="I5712" i="10"/>
  <c r="H5712" i="10"/>
  <c r="G5712" i="10"/>
  <c r="I5711" i="10"/>
  <c r="H5711" i="10"/>
  <c r="G5711" i="10"/>
  <c r="I5710" i="10"/>
  <c r="H5710" i="10"/>
  <c r="G5710" i="10"/>
  <c r="I5709" i="10"/>
  <c r="H5709" i="10"/>
  <c r="G5709" i="10"/>
  <c r="I5708" i="10"/>
  <c r="H5708" i="10"/>
  <c r="G5708" i="10"/>
  <c r="I5707" i="10"/>
  <c r="H5707" i="10"/>
  <c r="G5707" i="10"/>
  <c r="I5706" i="10"/>
  <c r="H5706" i="10"/>
  <c r="G5706" i="10"/>
  <c r="I5705" i="10"/>
  <c r="H5705" i="10"/>
  <c r="G5705" i="10"/>
  <c r="I5704" i="10"/>
  <c r="H5704" i="10"/>
  <c r="G5704" i="10"/>
  <c r="I5703" i="10"/>
  <c r="H5703" i="10"/>
  <c r="G5703" i="10"/>
  <c r="I5702" i="10"/>
  <c r="H5702" i="10"/>
  <c r="G5702" i="10"/>
  <c r="I5701" i="10"/>
  <c r="H5701" i="10"/>
  <c r="G5701" i="10"/>
  <c r="I5700" i="10"/>
  <c r="H5700" i="10"/>
  <c r="G5700" i="10"/>
  <c r="I5699" i="10"/>
  <c r="H5699" i="10"/>
  <c r="G5699" i="10"/>
  <c r="I5698" i="10"/>
  <c r="H5698" i="10"/>
  <c r="G5698" i="10"/>
  <c r="I5697" i="10"/>
  <c r="H5697" i="10"/>
  <c r="G5697" i="10"/>
  <c r="I5696" i="10"/>
  <c r="H5696" i="10"/>
  <c r="G5696" i="10"/>
  <c r="I5695" i="10"/>
  <c r="H5695" i="10"/>
  <c r="G5695" i="10"/>
  <c r="I5694" i="10"/>
  <c r="H5694" i="10"/>
  <c r="G5694" i="10"/>
  <c r="I5693" i="10"/>
  <c r="H5693" i="10"/>
  <c r="G5693" i="10"/>
  <c r="I5692" i="10"/>
  <c r="H5692" i="10"/>
  <c r="G5692" i="10"/>
  <c r="I5691" i="10"/>
  <c r="H5691" i="10"/>
  <c r="G5691" i="10"/>
  <c r="I5690" i="10"/>
  <c r="H5690" i="10"/>
  <c r="G5690" i="10"/>
  <c r="I5689" i="10"/>
  <c r="H5689" i="10"/>
  <c r="G5689" i="10"/>
  <c r="I5688" i="10"/>
  <c r="H5688" i="10"/>
  <c r="G5688" i="10"/>
  <c r="I5687" i="10"/>
  <c r="H5687" i="10"/>
  <c r="G5687" i="10"/>
  <c r="I5686" i="10"/>
  <c r="H5686" i="10"/>
  <c r="G5686" i="10"/>
  <c r="I5685" i="10"/>
  <c r="H5685" i="10"/>
  <c r="G5685" i="10"/>
  <c r="I5684" i="10"/>
  <c r="H5684" i="10"/>
  <c r="G5684" i="10"/>
  <c r="I5683" i="10"/>
  <c r="H5683" i="10"/>
  <c r="G5683" i="10"/>
  <c r="I5682" i="10"/>
  <c r="H5682" i="10"/>
  <c r="G5682" i="10"/>
  <c r="I5681" i="10"/>
  <c r="H5681" i="10"/>
  <c r="G5681" i="10"/>
  <c r="I5680" i="10"/>
  <c r="H5680" i="10"/>
  <c r="G5680" i="10"/>
  <c r="I5679" i="10"/>
  <c r="H5679" i="10"/>
  <c r="G5679" i="10"/>
  <c r="I5678" i="10"/>
  <c r="H5678" i="10"/>
  <c r="G5678" i="10"/>
  <c r="I5677" i="10"/>
  <c r="H5677" i="10"/>
  <c r="G5677" i="10"/>
  <c r="I5676" i="10"/>
  <c r="H5676" i="10"/>
  <c r="G5676" i="10"/>
  <c r="I5675" i="10"/>
  <c r="H5675" i="10"/>
  <c r="G5675" i="10"/>
  <c r="I5674" i="10"/>
  <c r="H5674" i="10"/>
  <c r="G5674" i="10"/>
  <c r="I5673" i="10"/>
  <c r="H5673" i="10"/>
  <c r="G5673" i="10"/>
  <c r="I5672" i="10"/>
  <c r="H5672" i="10"/>
  <c r="G5672" i="10"/>
  <c r="I5671" i="10"/>
  <c r="H5671" i="10"/>
  <c r="G5671" i="10"/>
  <c r="I5670" i="10"/>
  <c r="H5670" i="10"/>
  <c r="G5670" i="10"/>
  <c r="I5669" i="10"/>
  <c r="H5669" i="10"/>
  <c r="G5669" i="10"/>
  <c r="I5668" i="10"/>
  <c r="H5668" i="10"/>
  <c r="G5668" i="10"/>
  <c r="I5667" i="10"/>
  <c r="H5667" i="10"/>
  <c r="G5667" i="10"/>
  <c r="I5666" i="10"/>
  <c r="H5666" i="10"/>
  <c r="G5666" i="10"/>
  <c r="I5665" i="10"/>
  <c r="H5665" i="10"/>
  <c r="G5665" i="10"/>
  <c r="I5664" i="10"/>
  <c r="H5664" i="10"/>
  <c r="G5664" i="10"/>
  <c r="I5663" i="10"/>
  <c r="H5663" i="10"/>
  <c r="G5663" i="10"/>
  <c r="I5662" i="10"/>
  <c r="H5662" i="10"/>
  <c r="G5662" i="10"/>
  <c r="I5661" i="10"/>
  <c r="H5661" i="10"/>
  <c r="G5661" i="10"/>
  <c r="I5660" i="10"/>
  <c r="H5660" i="10"/>
  <c r="G5660" i="10"/>
  <c r="I5659" i="10"/>
  <c r="H5659" i="10"/>
  <c r="G5659" i="10"/>
  <c r="I5658" i="10"/>
  <c r="H5658" i="10"/>
  <c r="G5658" i="10"/>
  <c r="I5657" i="10"/>
  <c r="H5657" i="10"/>
  <c r="G5657" i="10"/>
  <c r="I5656" i="10"/>
  <c r="H5656" i="10"/>
  <c r="G5656" i="10"/>
  <c r="I5655" i="10"/>
  <c r="H5655" i="10"/>
  <c r="G5655" i="10"/>
  <c r="I5654" i="10"/>
  <c r="H5654" i="10"/>
  <c r="G5654" i="10"/>
  <c r="I5653" i="10"/>
  <c r="H5653" i="10"/>
  <c r="G5653" i="10"/>
  <c r="I5652" i="10"/>
  <c r="H5652" i="10"/>
  <c r="G5652" i="10"/>
  <c r="I5651" i="10"/>
  <c r="H5651" i="10"/>
  <c r="G5651" i="10"/>
  <c r="I5650" i="10"/>
  <c r="H5650" i="10"/>
  <c r="G5650" i="10"/>
  <c r="I5649" i="10"/>
  <c r="H5649" i="10"/>
  <c r="G5649" i="10"/>
  <c r="I5648" i="10"/>
  <c r="H5648" i="10"/>
  <c r="G5648" i="10"/>
  <c r="I5647" i="10"/>
  <c r="H5647" i="10"/>
  <c r="G5647" i="10"/>
  <c r="I5646" i="10"/>
  <c r="H5646" i="10"/>
  <c r="G5646" i="10"/>
  <c r="I5645" i="10"/>
  <c r="H5645" i="10"/>
  <c r="G5645" i="10"/>
  <c r="I5644" i="10"/>
  <c r="H5644" i="10"/>
  <c r="G5644" i="10"/>
  <c r="I5643" i="10"/>
  <c r="H5643" i="10"/>
  <c r="G5643" i="10"/>
  <c r="I5642" i="10"/>
  <c r="H5642" i="10"/>
  <c r="G5642" i="10"/>
  <c r="I5641" i="10"/>
  <c r="H5641" i="10"/>
  <c r="G5641" i="10"/>
  <c r="I5640" i="10"/>
  <c r="H5640" i="10"/>
  <c r="G5640" i="10"/>
  <c r="I5639" i="10"/>
  <c r="H5639" i="10"/>
  <c r="G5639" i="10"/>
  <c r="I5638" i="10"/>
  <c r="H5638" i="10"/>
  <c r="G5638" i="10"/>
  <c r="I5637" i="10"/>
  <c r="H5637" i="10"/>
  <c r="G5637" i="10"/>
  <c r="I5636" i="10"/>
  <c r="H5636" i="10"/>
  <c r="G5636" i="10"/>
  <c r="I5635" i="10"/>
  <c r="H5635" i="10"/>
  <c r="G5635" i="10"/>
  <c r="I5634" i="10"/>
  <c r="H5634" i="10"/>
  <c r="G5634" i="10"/>
  <c r="I5633" i="10"/>
  <c r="H5633" i="10"/>
  <c r="G5633" i="10"/>
  <c r="I5632" i="10"/>
  <c r="H5632" i="10"/>
  <c r="G5632" i="10"/>
  <c r="I5631" i="10"/>
  <c r="H5631" i="10"/>
  <c r="G5631" i="10"/>
  <c r="I5630" i="10"/>
  <c r="H5630" i="10"/>
  <c r="G5630" i="10"/>
  <c r="I5629" i="10"/>
  <c r="H5629" i="10"/>
  <c r="G5629" i="10"/>
  <c r="I5628" i="10"/>
  <c r="H5628" i="10"/>
  <c r="G5628" i="10"/>
  <c r="I5627" i="10"/>
  <c r="H5627" i="10"/>
  <c r="G5627" i="10"/>
  <c r="I5626" i="10"/>
  <c r="H5626" i="10"/>
  <c r="G5626" i="10"/>
  <c r="I5625" i="10"/>
  <c r="H5625" i="10"/>
  <c r="G5625" i="10"/>
  <c r="I5624" i="10"/>
  <c r="H5624" i="10"/>
  <c r="G5624" i="10"/>
  <c r="I5623" i="10"/>
  <c r="H5623" i="10"/>
  <c r="G5623" i="10"/>
  <c r="I5622" i="10"/>
  <c r="H5622" i="10"/>
  <c r="G5622" i="10"/>
  <c r="I5621" i="10"/>
  <c r="H5621" i="10"/>
  <c r="G5621" i="10"/>
  <c r="I5620" i="10"/>
  <c r="H5620" i="10"/>
  <c r="G5620" i="10"/>
  <c r="I5619" i="10"/>
  <c r="H5619" i="10"/>
  <c r="G5619" i="10"/>
  <c r="I5618" i="10"/>
  <c r="H5618" i="10"/>
  <c r="G5618" i="10"/>
  <c r="I5617" i="10"/>
  <c r="H5617" i="10"/>
  <c r="G5617" i="10"/>
  <c r="I5616" i="10"/>
  <c r="H5616" i="10"/>
  <c r="G5616" i="10"/>
  <c r="I5615" i="10"/>
  <c r="H5615" i="10"/>
  <c r="G5615" i="10"/>
  <c r="I5614" i="10"/>
  <c r="H5614" i="10"/>
  <c r="G5614" i="10"/>
  <c r="I5613" i="10"/>
  <c r="H5613" i="10"/>
  <c r="G5613" i="10"/>
  <c r="I5612" i="10"/>
  <c r="H5612" i="10"/>
  <c r="G5612" i="10"/>
  <c r="I5611" i="10"/>
  <c r="H5611" i="10"/>
  <c r="G5611" i="10"/>
  <c r="I5610" i="10"/>
  <c r="H5610" i="10"/>
  <c r="G5610" i="10"/>
  <c r="I5609" i="10"/>
  <c r="H5609" i="10"/>
  <c r="G5609" i="10"/>
  <c r="I5608" i="10"/>
  <c r="H5608" i="10"/>
  <c r="G5608" i="10"/>
  <c r="I5607" i="10"/>
  <c r="H5607" i="10"/>
  <c r="G5607" i="10"/>
  <c r="I5606" i="10"/>
  <c r="H5606" i="10"/>
  <c r="G5606" i="10"/>
  <c r="I5605" i="10"/>
  <c r="H5605" i="10"/>
  <c r="G5605" i="10"/>
  <c r="I5604" i="10"/>
  <c r="H5604" i="10"/>
  <c r="G5604" i="10"/>
  <c r="I5603" i="10"/>
  <c r="H5603" i="10"/>
  <c r="G5603" i="10"/>
  <c r="I5602" i="10"/>
  <c r="H5602" i="10"/>
  <c r="G5602" i="10"/>
  <c r="I5601" i="10"/>
  <c r="H5601" i="10"/>
  <c r="G5601" i="10"/>
  <c r="I5600" i="10"/>
  <c r="H5600" i="10"/>
  <c r="G5600" i="10"/>
  <c r="I5599" i="10"/>
  <c r="H5599" i="10"/>
  <c r="G5599" i="10"/>
  <c r="I5598" i="10"/>
  <c r="H5598" i="10"/>
  <c r="G5598" i="10"/>
  <c r="I5597" i="10"/>
  <c r="H5597" i="10"/>
  <c r="G5597" i="10"/>
  <c r="I5596" i="10"/>
  <c r="H5596" i="10"/>
  <c r="G5596" i="10"/>
  <c r="I5595" i="10"/>
  <c r="H5595" i="10"/>
  <c r="G5595" i="10"/>
  <c r="I5594" i="10"/>
  <c r="H5594" i="10"/>
  <c r="G5594" i="10"/>
  <c r="I5593" i="10"/>
  <c r="H5593" i="10"/>
  <c r="G5593" i="10"/>
  <c r="I5592" i="10"/>
  <c r="H5592" i="10"/>
  <c r="G5592" i="10"/>
  <c r="I5591" i="10"/>
  <c r="H5591" i="10"/>
  <c r="G5591" i="10"/>
  <c r="I5590" i="10"/>
  <c r="H5590" i="10"/>
  <c r="G5590" i="10"/>
  <c r="I5589" i="10"/>
  <c r="H5589" i="10"/>
  <c r="G5589" i="10"/>
  <c r="I5588" i="10"/>
  <c r="H5588" i="10"/>
  <c r="G5588" i="10"/>
  <c r="I5587" i="10"/>
  <c r="H5587" i="10"/>
  <c r="G5587" i="10"/>
  <c r="I5586" i="10"/>
  <c r="H5586" i="10"/>
  <c r="G5586" i="10"/>
  <c r="I5585" i="10"/>
  <c r="H5585" i="10"/>
  <c r="G5585" i="10"/>
  <c r="I5584" i="10"/>
  <c r="H5584" i="10"/>
  <c r="G5584" i="10"/>
  <c r="I5583" i="10"/>
  <c r="H5583" i="10"/>
  <c r="G5583" i="10"/>
  <c r="I5582" i="10"/>
  <c r="H5582" i="10"/>
  <c r="G5582" i="10"/>
  <c r="I5581" i="10"/>
  <c r="H5581" i="10"/>
  <c r="G5581" i="10"/>
  <c r="I5580" i="10"/>
  <c r="H5580" i="10"/>
  <c r="G5580" i="10"/>
  <c r="I5579" i="10"/>
  <c r="H5579" i="10"/>
  <c r="G5579" i="10"/>
  <c r="I5578" i="10"/>
  <c r="H5578" i="10"/>
  <c r="G5578" i="10"/>
  <c r="I5577" i="10"/>
  <c r="H5577" i="10"/>
  <c r="G5577" i="10"/>
  <c r="I5576" i="10"/>
  <c r="H5576" i="10"/>
  <c r="G5576" i="10"/>
  <c r="I5575" i="10"/>
  <c r="H5575" i="10"/>
  <c r="G5575" i="10"/>
  <c r="I5574" i="10"/>
  <c r="H5574" i="10"/>
  <c r="G5574" i="10"/>
  <c r="I5573" i="10"/>
  <c r="H5573" i="10"/>
  <c r="G5573" i="10"/>
  <c r="I5572" i="10"/>
  <c r="H5572" i="10"/>
  <c r="G5572" i="10"/>
  <c r="I5571" i="10"/>
  <c r="H5571" i="10"/>
  <c r="G5571" i="10"/>
  <c r="I5570" i="10"/>
  <c r="H5570" i="10"/>
  <c r="G5570" i="10"/>
  <c r="I5569" i="10"/>
  <c r="H5569" i="10"/>
  <c r="G5569" i="10"/>
  <c r="I5568" i="10"/>
  <c r="H5568" i="10"/>
  <c r="G5568" i="10"/>
  <c r="I5567" i="10"/>
  <c r="H5567" i="10"/>
  <c r="G5567" i="10"/>
  <c r="I5566" i="10"/>
  <c r="H5566" i="10"/>
  <c r="G5566" i="10"/>
  <c r="I5565" i="10"/>
  <c r="H5565" i="10"/>
  <c r="G5565" i="10"/>
  <c r="I5564" i="10"/>
  <c r="H5564" i="10"/>
  <c r="G5564" i="10"/>
  <c r="I5563" i="10"/>
  <c r="H5563" i="10"/>
  <c r="G5563" i="10"/>
  <c r="I5562" i="10"/>
  <c r="H5562" i="10"/>
  <c r="G5562" i="10"/>
  <c r="I5561" i="10"/>
  <c r="H5561" i="10"/>
  <c r="G5561" i="10"/>
  <c r="I5560" i="10"/>
  <c r="H5560" i="10"/>
  <c r="G5560" i="10"/>
  <c r="I5559" i="10"/>
  <c r="H5559" i="10"/>
  <c r="G5559" i="10"/>
  <c r="I5558" i="10"/>
  <c r="H5558" i="10"/>
  <c r="G5558" i="10"/>
  <c r="I5557" i="10"/>
  <c r="H5557" i="10"/>
  <c r="G5557" i="10"/>
  <c r="I5556" i="10"/>
  <c r="H5556" i="10"/>
  <c r="G5556" i="10"/>
  <c r="I5555" i="10"/>
  <c r="H5555" i="10"/>
  <c r="G5555" i="10"/>
  <c r="I5554" i="10"/>
  <c r="H5554" i="10"/>
  <c r="G5554" i="10"/>
  <c r="I5553" i="10"/>
  <c r="H5553" i="10"/>
  <c r="G5553" i="10"/>
  <c r="I5552" i="10"/>
  <c r="H5552" i="10"/>
  <c r="G5552" i="10"/>
  <c r="I5551" i="10"/>
  <c r="H5551" i="10"/>
  <c r="G5551" i="10"/>
  <c r="I5550" i="10"/>
  <c r="H5550" i="10"/>
  <c r="G5550" i="10"/>
  <c r="I5549" i="10"/>
  <c r="H5549" i="10"/>
  <c r="G5549" i="10"/>
  <c r="I5548" i="10"/>
  <c r="H5548" i="10"/>
  <c r="G5548" i="10"/>
  <c r="I5547" i="10"/>
  <c r="H5547" i="10"/>
  <c r="G5547" i="10"/>
  <c r="I5546" i="10"/>
  <c r="H5546" i="10"/>
  <c r="G5546" i="10"/>
  <c r="I5545" i="10"/>
  <c r="H5545" i="10"/>
  <c r="G5545" i="10"/>
  <c r="I5544" i="10"/>
  <c r="H5544" i="10"/>
  <c r="G5544" i="10"/>
  <c r="I5543" i="10"/>
  <c r="H5543" i="10"/>
  <c r="G5543" i="10"/>
  <c r="I5542" i="10"/>
  <c r="H5542" i="10"/>
  <c r="G5542" i="10"/>
  <c r="I5541" i="10"/>
  <c r="H5541" i="10"/>
  <c r="G5541" i="10"/>
  <c r="I5540" i="10"/>
  <c r="H5540" i="10"/>
  <c r="G5540" i="10"/>
  <c r="I5539" i="10"/>
  <c r="H5539" i="10"/>
  <c r="G5539" i="10"/>
  <c r="I5538" i="10"/>
  <c r="H5538" i="10"/>
  <c r="G5538" i="10"/>
  <c r="I5537" i="10"/>
  <c r="H5537" i="10"/>
  <c r="G5537" i="10"/>
  <c r="I5536" i="10"/>
  <c r="H5536" i="10"/>
  <c r="G5536" i="10"/>
  <c r="I5535" i="10"/>
  <c r="H5535" i="10"/>
  <c r="G5535" i="10"/>
  <c r="I5534" i="10"/>
  <c r="H5534" i="10"/>
  <c r="G5534" i="10"/>
  <c r="I5533" i="10"/>
  <c r="H5533" i="10"/>
  <c r="G5533" i="10"/>
  <c r="I5532" i="10"/>
  <c r="H5532" i="10"/>
  <c r="G5532" i="10"/>
  <c r="I5531" i="10"/>
  <c r="H5531" i="10"/>
  <c r="G5531" i="10"/>
  <c r="I5530" i="10"/>
  <c r="H5530" i="10"/>
  <c r="G5530" i="10"/>
  <c r="I5529" i="10"/>
  <c r="H5529" i="10"/>
  <c r="G5529" i="10"/>
  <c r="I5528" i="10"/>
  <c r="H5528" i="10"/>
  <c r="G5528" i="10"/>
  <c r="I5527" i="10"/>
  <c r="H5527" i="10"/>
  <c r="G5527" i="10"/>
  <c r="I5526" i="10"/>
  <c r="H5526" i="10"/>
  <c r="G5526" i="10"/>
  <c r="I5525" i="10"/>
  <c r="H5525" i="10"/>
  <c r="G5525" i="10"/>
  <c r="I5524" i="10"/>
  <c r="H5524" i="10"/>
  <c r="G5524" i="10"/>
  <c r="I5523" i="10"/>
  <c r="H5523" i="10"/>
  <c r="G5523" i="10"/>
  <c r="I5522" i="10"/>
  <c r="H5522" i="10"/>
  <c r="G5522" i="10"/>
  <c r="I5521" i="10"/>
  <c r="H5521" i="10"/>
  <c r="G5521" i="10"/>
  <c r="I5520" i="10"/>
  <c r="H5520" i="10"/>
  <c r="G5520" i="10"/>
  <c r="I5519" i="10"/>
  <c r="H5519" i="10"/>
  <c r="G5519" i="10"/>
  <c r="I5518" i="10"/>
  <c r="H5518" i="10"/>
  <c r="G5518" i="10"/>
  <c r="I5517" i="10"/>
  <c r="H5517" i="10"/>
  <c r="G5517" i="10"/>
  <c r="I5516" i="10"/>
  <c r="H5516" i="10"/>
  <c r="G5516" i="10"/>
  <c r="I5515" i="10"/>
  <c r="H5515" i="10"/>
  <c r="G5515" i="10"/>
  <c r="I5514" i="10"/>
  <c r="H5514" i="10"/>
  <c r="G5514" i="10"/>
  <c r="I5513" i="10"/>
  <c r="H5513" i="10"/>
  <c r="G5513" i="10"/>
  <c r="I5512" i="10"/>
  <c r="H5512" i="10"/>
  <c r="G5512" i="10"/>
  <c r="I5511" i="10"/>
  <c r="H5511" i="10"/>
  <c r="G5511" i="10"/>
  <c r="I5510" i="10"/>
  <c r="H5510" i="10"/>
  <c r="G5510" i="10"/>
  <c r="I5509" i="10"/>
  <c r="H5509" i="10"/>
  <c r="G5509" i="10"/>
  <c r="I5508" i="10"/>
  <c r="H5508" i="10"/>
  <c r="G5508" i="10"/>
  <c r="I5507" i="10"/>
  <c r="H5507" i="10"/>
  <c r="G5507" i="10"/>
  <c r="I5506" i="10"/>
  <c r="H5506" i="10"/>
  <c r="G5506" i="10"/>
  <c r="I5505" i="10"/>
  <c r="H5505" i="10"/>
  <c r="G5505" i="10"/>
  <c r="I5504" i="10"/>
  <c r="H5504" i="10"/>
  <c r="G5504" i="10"/>
  <c r="I5503" i="10"/>
  <c r="H5503" i="10"/>
  <c r="G5503" i="10"/>
  <c r="I5502" i="10"/>
  <c r="H5502" i="10"/>
  <c r="G5502" i="10"/>
  <c r="I5501" i="10"/>
  <c r="H5501" i="10"/>
  <c r="G5501" i="10"/>
  <c r="I5500" i="10"/>
  <c r="H5500" i="10"/>
  <c r="G5500" i="10"/>
  <c r="I5499" i="10"/>
  <c r="H5499" i="10"/>
  <c r="G5499" i="10"/>
  <c r="I5498" i="10"/>
  <c r="H5498" i="10"/>
  <c r="G5498" i="10"/>
  <c r="I5497" i="10"/>
  <c r="H5497" i="10"/>
  <c r="G5497" i="10"/>
  <c r="I5496" i="10"/>
  <c r="H5496" i="10"/>
  <c r="G5496" i="10"/>
  <c r="I5495" i="10"/>
  <c r="H5495" i="10"/>
  <c r="G5495" i="10"/>
  <c r="I5494" i="10"/>
  <c r="H5494" i="10"/>
  <c r="G5494" i="10"/>
  <c r="I5493" i="10"/>
  <c r="H5493" i="10"/>
  <c r="G5493" i="10"/>
  <c r="I5492" i="10"/>
  <c r="H5492" i="10"/>
  <c r="G5492" i="10"/>
  <c r="I5491" i="10"/>
  <c r="H5491" i="10"/>
  <c r="G5491" i="10"/>
  <c r="I5490" i="10"/>
  <c r="H5490" i="10"/>
  <c r="G5490" i="10"/>
  <c r="I5489" i="10"/>
  <c r="H5489" i="10"/>
  <c r="G5489" i="10"/>
  <c r="I5488" i="10"/>
  <c r="H5488" i="10"/>
  <c r="G5488" i="10"/>
  <c r="I5487" i="10"/>
  <c r="H5487" i="10"/>
  <c r="G5487" i="10"/>
  <c r="I5486" i="10"/>
  <c r="H5486" i="10"/>
  <c r="G5486" i="10"/>
  <c r="I5485" i="10"/>
  <c r="H5485" i="10"/>
  <c r="G5485" i="10"/>
  <c r="I5484" i="10"/>
  <c r="H5484" i="10"/>
  <c r="G5484" i="10"/>
  <c r="I5483" i="10"/>
  <c r="H5483" i="10"/>
  <c r="G5483" i="10"/>
  <c r="I5482" i="10"/>
  <c r="H5482" i="10"/>
  <c r="G5482" i="10"/>
  <c r="I5481" i="10"/>
  <c r="H5481" i="10"/>
  <c r="G5481" i="10"/>
  <c r="I5480" i="10"/>
  <c r="H5480" i="10"/>
  <c r="G5480" i="10"/>
  <c r="I5479" i="10"/>
  <c r="H5479" i="10"/>
  <c r="G5479" i="10"/>
  <c r="I5478" i="10"/>
  <c r="H5478" i="10"/>
  <c r="G5478" i="10"/>
  <c r="I5477" i="10"/>
  <c r="H5477" i="10"/>
  <c r="G5477" i="10"/>
  <c r="I5476" i="10"/>
  <c r="H5476" i="10"/>
  <c r="G5476" i="10"/>
  <c r="I5475" i="10"/>
  <c r="H5475" i="10"/>
  <c r="G5475" i="10"/>
  <c r="I5474" i="10"/>
  <c r="H5474" i="10"/>
  <c r="G5474" i="10"/>
  <c r="I5473" i="10"/>
  <c r="H5473" i="10"/>
  <c r="G5473" i="10"/>
  <c r="I5472" i="10"/>
  <c r="H5472" i="10"/>
  <c r="G5472" i="10"/>
  <c r="I5471" i="10"/>
  <c r="H5471" i="10"/>
  <c r="G5471" i="10"/>
  <c r="I5470" i="10"/>
  <c r="H5470" i="10"/>
  <c r="G5470" i="10"/>
  <c r="I5469" i="10"/>
  <c r="H5469" i="10"/>
  <c r="G5469" i="10"/>
  <c r="I5468" i="10"/>
  <c r="H5468" i="10"/>
  <c r="G5468" i="10"/>
  <c r="I5467" i="10"/>
  <c r="H5467" i="10"/>
  <c r="G5467" i="10"/>
  <c r="I5466" i="10"/>
  <c r="H5466" i="10"/>
  <c r="G5466" i="10"/>
  <c r="I5465" i="10"/>
  <c r="H5465" i="10"/>
  <c r="G5465" i="10"/>
  <c r="I5464" i="10"/>
  <c r="H5464" i="10"/>
  <c r="G5464" i="10"/>
  <c r="I5463" i="10"/>
  <c r="H5463" i="10"/>
  <c r="G5463" i="10"/>
  <c r="I5462" i="10"/>
  <c r="H5462" i="10"/>
  <c r="G5462" i="10"/>
  <c r="I5461" i="10"/>
  <c r="H5461" i="10"/>
  <c r="G5461" i="10"/>
  <c r="I5460" i="10"/>
  <c r="H5460" i="10"/>
  <c r="G5460" i="10"/>
  <c r="I5459" i="10"/>
  <c r="H5459" i="10"/>
  <c r="G5459" i="10"/>
  <c r="I5458" i="10"/>
  <c r="H5458" i="10"/>
  <c r="G5458" i="10"/>
  <c r="I5457" i="10"/>
  <c r="H5457" i="10"/>
  <c r="G5457" i="10"/>
  <c r="I5456" i="10"/>
  <c r="H5456" i="10"/>
  <c r="G5456" i="10"/>
  <c r="I5455" i="10"/>
  <c r="H5455" i="10"/>
  <c r="G5455" i="10"/>
  <c r="I5454" i="10"/>
  <c r="H5454" i="10"/>
  <c r="G5454" i="10"/>
  <c r="I5453" i="10"/>
  <c r="H5453" i="10"/>
  <c r="G5453" i="10"/>
  <c r="I5452" i="10"/>
  <c r="H5452" i="10"/>
  <c r="G5452" i="10"/>
  <c r="I5451" i="10"/>
  <c r="H5451" i="10"/>
  <c r="G5451" i="10"/>
  <c r="I5450" i="10"/>
  <c r="H5450" i="10"/>
  <c r="G5450" i="10"/>
  <c r="I5449" i="10"/>
  <c r="H5449" i="10"/>
  <c r="G5449" i="10"/>
  <c r="I5448" i="10"/>
  <c r="H5448" i="10"/>
  <c r="G5448" i="10"/>
  <c r="I5447" i="10"/>
  <c r="H5447" i="10"/>
  <c r="G5447" i="10"/>
  <c r="I5446" i="10"/>
  <c r="H5446" i="10"/>
  <c r="G5446" i="10"/>
  <c r="I5445" i="10"/>
  <c r="H5445" i="10"/>
  <c r="G5445" i="10"/>
  <c r="I5444" i="10"/>
  <c r="H5444" i="10"/>
  <c r="G5444" i="10"/>
  <c r="I5443" i="10"/>
  <c r="H5443" i="10"/>
  <c r="G5443" i="10"/>
  <c r="I5442" i="10"/>
  <c r="H5442" i="10"/>
  <c r="G5442" i="10"/>
  <c r="I5441" i="10"/>
  <c r="H5441" i="10"/>
  <c r="G5441" i="10"/>
  <c r="I5440" i="10"/>
  <c r="H5440" i="10"/>
  <c r="G5440" i="10"/>
  <c r="I5439" i="10"/>
  <c r="H5439" i="10"/>
  <c r="G5439" i="10"/>
  <c r="I5438" i="10"/>
  <c r="H5438" i="10"/>
  <c r="G5438" i="10"/>
  <c r="I5437" i="10"/>
  <c r="H5437" i="10"/>
  <c r="G5437" i="10"/>
  <c r="I5436" i="10"/>
  <c r="H5436" i="10"/>
  <c r="G5436" i="10"/>
  <c r="I5435" i="10"/>
  <c r="H5435" i="10"/>
  <c r="G5435" i="10"/>
  <c r="I5434" i="10"/>
  <c r="H5434" i="10"/>
  <c r="G5434" i="10"/>
  <c r="I5433" i="10"/>
  <c r="H5433" i="10"/>
  <c r="G5433" i="10"/>
  <c r="I5432" i="10"/>
  <c r="H5432" i="10"/>
  <c r="G5432" i="10"/>
  <c r="I5431" i="10"/>
  <c r="H5431" i="10"/>
  <c r="G5431" i="10"/>
  <c r="I5430" i="10"/>
  <c r="H5430" i="10"/>
  <c r="G5430" i="10"/>
  <c r="I5429" i="10"/>
  <c r="H5429" i="10"/>
  <c r="G5429" i="10"/>
  <c r="I5428" i="10"/>
  <c r="H5428" i="10"/>
  <c r="G5428" i="10"/>
  <c r="I5427" i="10"/>
  <c r="H5427" i="10"/>
  <c r="G5427" i="10"/>
  <c r="I5426" i="10"/>
  <c r="H5426" i="10"/>
  <c r="G5426" i="10"/>
  <c r="I5425" i="10"/>
  <c r="H5425" i="10"/>
  <c r="G5425" i="10"/>
  <c r="I5424" i="10"/>
  <c r="H5424" i="10"/>
  <c r="G5424" i="10"/>
  <c r="I5423" i="10"/>
  <c r="H5423" i="10"/>
  <c r="G5423" i="10"/>
  <c r="I5422" i="10"/>
  <c r="H5422" i="10"/>
  <c r="G5422" i="10"/>
  <c r="I5421" i="10"/>
  <c r="H5421" i="10"/>
  <c r="G5421" i="10"/>
  <c r="I5420" i="10"/>
  <c r="H5420" i="10"/>
  <c r="G5420" i="10"/>
  <c r="I5419" i="10"/>
  <c r="H5419" i="10"/>
  <c r="G5419" i="10"/>
  <c r="I5418" i="10"/>
  <c r="H5418" i="10"/>
  <c r="G5418" i="10"/>
  <c r="I5417" i="10"/>
  <c r="H5417" i="10"/>
  <c r="G5417" i="10"/>
  <c r="I5416" i="10"/>
  <c r="H5416" i="10"/>
  <c r="G5416" i="10"/>
  <c r="I5415" i="10"/>
  <c r="H5415" i="10"/>
  <c r="G5415" i="10"/>
  <c r="I5414" i="10"/>
  <c r="H5414" i="10"/>
  <c r="G5414" i="10"/>
  <c r="I5413" i="10"/>
  <c r="H5413" i="10"/>
  <c r="G5413" i="10"/>
  <c r="I5412" i="10"/>
  <c r="H5412" i="10"/>
  <c r="G5412" i="10"/>
  <c r="I5411" i="10"/>
  <c r="H5411" i="10"/>
  <c r="G5411" i="10"/>
  <c r="I5410" i="10"/>
  <c r="H5410" i="10"/>
  <c r="G5410" i="10"/>
  <c r="I5409" i="10"/>
  <c r="H5409" i="10"/>
  <c r="G5409" i="10"/>
  <c r="I5408" i="10"/>
  <c r="H5408" i="10"/>
  <c r="G5408" i="10"/>
  <c r="I5407" i="10"/>
  <c r="H5407" i="10"/>
  <c r="G5407" i="10"/>
  <c r="I5406" i="10"/>
  <c r="H5406" i="10"/>
  <c r="G5406" i="10"/>
  <c r="I5405" i="10"/>
  <c r="H5405" i="10"/>
  <c r="G5405" i="10"/>
  <c r="I5404" i="10"/>
  <c r="H5404" i="10"/>
  <c r="G5404" i="10"/>
  <c r="I5403" i="10"/>
  <c r="H5403" i="10"/>
  <c r="G5403" i="10"/>
  <c r="I5402" i="10"/>
  <c r="H5402" i="10"/>
  <c r="G5402" i="10"/>
  <c r="I5401" i="10"/>
  <c r="H5401" i="10"/>
  <c r="G5401" i="10"/>
  <c r="I5400" i="10"/>
  <c r="H5400" i="10"/>
  <c r="G5400" i="10"/>
  <c r="I5399" i="10"/>
  <c r="H5399" i="10"/>
  <c r="G5399" i="10"/>
  <c r="I5398" i="10"/>
  <c r="H5398" i="10"/>
  <c r="G5398" i="10"/>
  <c r="I5397" i="10"/>
  <c r="H5397" i="10"/>
  <c r="G5397" i="10"/>
  <c r="I5396" i="10"/>
  <c r="H5396" i="10"/>
  <c r="G5396" i="10"/>
  <c r="I5395" i="10"/>
  <c r="H5395" i="10"/>
  <c r="G5395" i="10"/>
  <c r="I5394" i="10"/>
  <c r="H5394" i="10"/>
  <c r="G5394" i="10"/>
  <c r="I5393" i="10"/>
  <c r="H5393" i="10"/>
  <c r="G5393" i="10"/>
  <c r="I5392" i="10"/>
  <c r="H5392" i="10"/>
  <c r="G5392" i="10"/>
  <c r="I5391" i="10"/>
  <c r="H5391" i="10"/>
  <c r="G5391" i="10"/>
  <c r="I5390" i="10"/>
  <c r="H5390" i="10"/>
  <c r="G5390" i="10"/>
  <c r="I5389" i="10"/>
  <c r="H5389" i="10"/>
  <c r="G5389" i="10"/>
  <c r="I5388" i="10"/>
  <c r="H5388" i="10"/>
  <c r="G5388" i="10"/>
  <c r="I5387" i="10"/>
  <c r="H5387" i="10"/>
  <c r="G5387" i="10"/>
  <c r="I5386" i="10"/>
  <c r="H5386" i="10"/>
  <c r="G5386" i="10"/>
  <c r="I5385" i="10"/>
  <c r="H5385" i="10"/>
  <c r="G5385" i="10"/>
  <c r="I5384" i="10"/>
  <c r="H5384" i="10"/>
  <c r="G5384" i="10"/>
  <c r="I5383" i="10"/>
  <c r="H5383" i="10"/>
  <c r="G5383" i="10"/>
  <c r="I5382" i="10"/>
  <c r="H5382" i="10"/>
  <c r="G5382" i="10"/>
  <c r="I5381" i="10"/>
  <c r="H5381" i="10"/>
  <c r="G5381" i="10"/>
  <c r="I5380" i="10"/>
  <c r="H5380" i="10"/>
  <c r="G5380" i="10"/>
  <c r="I5379" i="10"/>
  <c r="H5379" i="10"/>
  <c r="G5379" i="10"/>
  <c r="I5378" i="10"/>
  <c r="H5378" i="10"/>
  <c r="G5378" i="10"/>
  <c r="I5377" i="10"/>
  <c r="H5377" i="10"/>
  <c r="G5377" i="10"/>
  <c r="I5376" i="10"/>
  <c r="H5376" i="10"/>
  <c r="G5376" i="10"/>
  <c r="I5375" i="10"/>
  <c r="H5375" i="10"/>
  <c r="G5375" i="10"/>
  <c r="I5374" i="10"/>
  <c r="H5374" i="10"/>
  <c r="G5374" i="10"/>
  <c r="I5373" i="10"/>
  <c r="H5373" i="10"/>
  <c r="G5373" i="10"/>
  <c r="I5372" i="10"/>
  <c r="H5372" i="10"/>
  <c r="G5372" i="10"/>
  <c r="I5371" i="10"/>
  <c r="H5371" i="10"/>
  <c r="G5371" i="10"/>
  <c r="I5370" i="10"/>
  <c r="H5370" i="10"/>
  <c r="G5370" i="10"/>
  <c r="I5369" i="10"/>
  <c r="H5369" i="10"/>
  <c r="G5369" i="10"/>
  <c r="I5368" i="10"/>
  <c r="H5368" i="10"/>
  <c r="G5368" i="10"/>
  <c r="I5367" i="10"/>
  <c r="H5367" i="10"/>
  <c r="G5367" i="10"/>
  <c r="I5366" i="10"/>
  <c r="H5366" i="10"/>
  <c r="G5366" i="10"/>
  <c r="I5365" i="10"/>
  <c r="H5365" i="10"/>
  <c r="G5365" i="10"/>
  <c r="I5364" i="10"/>
  <c r="H5364" i="10"/>
  <c r="G5364" i="10"/>
  <c r="I5363" i="10"/>
  <c r="H5363" i="10"/>
  <c r="G5363" i="10"/>
  <c r="I5362" i="10"/>
  <c r="H5362" i="10"/>
  <c r="G5362" i="10"/>
  <c r="I5361" i="10"/>
  <c r="H5361" i="10"/>
  <c r="G5361" i="10"/>
  <c r="I5360" i="10"/>
  <c r="H5360" i="10"/>
  <c r="G5360" i="10"/>
  <c r="I5359" i="10"/>
  <c r="H5359" i="10"/>
  <c r="G5359" i="10"/>
  <c r="I5358" i="10"/>
  <c r="H5358" i="10"/>
  <c r="G5358" i="10"/>
  <c r="I5357" i="10"/>
  <c r="H5357" i="10"/>
  <c r="G5357" i="10"/>
  <c r="I5356" i="10"/>
  <c r="H5356" i="10"/>
  <c r="G5356" i="10"/>
  <c r="I5355" i="10"/>
  <c r="H5355" i="10"/>
  <c r="G5355" i="10"/>
  <c r="I5354" i="10"/>
  <c r="H5354" i="10"/>
  <c r="G5354" i="10"/>
  <c r="I5353" i="10"/>
  <c r="H5353" i="10"/>
  <c r="G5353" i="10"/>
  <c r="G5352" i="10"/>
  <c r="I5351" i="10"/>
  <c r="H5351" i="10"/>
  <c r="H5352" i="10" s="1"/>
  <c r="I5352" i="10" s="1"/>
  <c r="G5351" i="10"/>
  <c r="I5350" i="10"/>
  <c r="H5350" i="10"/>
  <c r="G5350" i="10"/>
  <c r="I5349" i="10"/>
  <c r="H5349" i="10"/>
  <c r="G5349" i="10"/>
  <c r="I5348" i="10"/>
  <c r="H5348" i="10"/>
  <c r="G5348" i="10"/>
  <c r="I5347" i="10"/>
  <c r="H5347" i="10"/>
  <c r="G5347" i="10"/>
  <c r="I5346" i="10"/>
  <c r="H5346" i="10"/>
  <c r="G5346" i="10"/>
  <c r="I5345" i="10"/>
  <c r="H5345" i="10"/>
  <c r="G5345" i="10"/>
  <c r="I5344" i="10"/>
  <c r="H5344" i="10"/>
  <c r="G5344" i="10"/>
  <c r="I5343" i="10"/>
  <c r="H5343" i="10"/>
  <c r="G5343" i="10"/>
  <c r="I5342" i="10"/>
  <c r="H5342" i="10"/>
  <c r="G5342" i="10"/>
  <c r="I5341" i="10"/>
  <c r="H5341" i="10"/>
  <c r="G5341" i="10"/>
  <c r="I5340" i="10"/>
  <c r="H5340" i="10"/>
  <c r="G5340" i="10"/>
  <c r="I5339" i="10"/>
  <c r="H5339" i="10"/>
  <c r="G5339" i="10"/>
  <c r="I5338" i="10"/>
  <c r="H5338" i="10"/>
  <c r="G5338" i="10"/>
  <c r="I5337" i="10"/>
  <c r="H5337" i="10"/>
  <c r="G5337" i="10"/>
  <c r="I5336" i="10"/>
  <c r="H5336" i="10"/>
  <c r="G5336" i="10"/>
  <c r="I5335" i="10"/>
  <c r="H5335" i="10"/>
  <c r="G5335" i="10"/>
  <c r="I5334" i="10"/>
  <c r="H5334" i="10"/>
  <c r="G5334" i="10"/>
  <c r="I5333" i="10"/>
  <c r="H5333" i="10"/>
  <c r="G5333" i="10"/>
  <c r="I5332" i="10"/>
  <c r="H5332" i="10"/>
  <c r="G5332" i="10"/>
  <c r="I5331" i="10"/>
  <c r="H5331" i="10"/>
  <c r="G5331" i="10"/>
  <c r="I5330" i="10"/>
  <c r="H5330" i="10"/>
  <c r="G5330" i="10"/>
  <c r="I5329" i="10"/>
  <c r="H5329" i="10"/>
  <c r="G5329" i="10"/>
  <c r="I5328" i="10"/>
  <c r="H5328" i="10"/>
  <c r="G5328" i="10"/>
  <c r="I5327" i="10"/>
  <c r="H5327" i="10"/>
  <c r="G5327" i="10"/>
  <c r="I5326" i="10"/>
  <c r="H5326" i="10"/>
  <c r="G5326" i="10"/>
  <c r="I5325" i="10"/>
  <c r="H5325" i="10"/>
  <c r="G5325" i="10"/>
  <c r="I5324" i="10"/>
  <c r="H5324" i="10"/>
  <c r="G5324" i="10"/>
  <c r="I5323" i="10"/>
  <c r="H5323" i="10"/>
  <c r="G5323" i="10"/>
  <c r="I5322" i="10"/>
  <c r="H5322" i="10"/>
  <c r="G5322" i="10"/>
  <c r="I5321" i="10"/>
  <c r="H5321" i="10"/>
  <c r="G5321" i="10"/>
  <c r="I5320" i="10"/>
  <c r="H5320" i="10"/>
  <c r="G5320" i="10"/>
  <c r="I5319" i="10"/>
  <c r="H5319" i="10"/>
  <c r="G5319" i="10"/>
  <c r="I5318" i="10"/>
  <c r="H5318" i="10"/>
  <c r="G5318" i="10"/>
  <c r="I5317" i="10"/>
  <c r="H5317" i="10"/>
  <c r="G5317" i="10"/>
  <c r="I5316" i="10"/>
  <c r="H5316" i="10"/>
  <c r="G5316" i="10"/>
  <c r="I5315" i="10"/>
  <c r="H5315" i="10"/>
  <c r="G5315" i="10"/>
  <c r="I5314" i="10"/>
  <c r="H5314" i="10"/>
  <c r="G5314" i="10"/>
  <c r="I5313" i="10"/>
  <c r="H5313" i="10"/>
  <c r="G5313" i="10"/>
  <c r="I5312" i="10"/>
  <c r="H5312" i="10"/>
  <c r="G5312" i="10"/>
  <c r="I5311" i="10"/>
  <c r="H5311" i="10"/>
  <c r="G5311" i="10"/>
  <c r="I5310" i="10"/>
  <c r="H5310" i="10"/>
  <c r="G5310" i="10"/>
  <c r="I5309" i="10"/>
  <c r="H5309" i="10"/>
  <c r="G5309" i="10"/>
  <c r="I5308" i="10"/>
  <c r="H5308" i="10"/>
  <c r="G5308" i="10"/>
  <c r="I5307" i="10"/>
  <c r="H5307" i="10"/>
  <c r="G5307" i="10"/>
  <c r="I5306" i="10"/>
  <c r="H5306" i="10"/>
  <c r="G5306" i="10"/>
  <c r="I5305" i="10"/>
  <c r="H5305" i="10"/>
  <c r="G5305" i="10"/>
  <c r="I5304" i="10"/>
  <c r="H5304" i="10"/>
  <c r="G5304" i="10"/>
  <c r="I5303" i="10"/>
  <c r="H5303" i="10"/>
  <c r="G5303" i="10"/>
  <c r="I5302" i="10"/>
  <c r="H5302" i="10"/>
  <c r="G5302" i="10"/>
  <c r="I5301" i="10"/>
  <c r="H5301" i="10"/>
  <c r="G5301" i="10"/>
  <c r="I5300" i="10"/>
  <c r="H5300" i="10"/>
  <c r="G5300" i="10"/>
  <c r="I5299" i="10"/>
  <c r="H5299" i="10"/>
  <c r="G5299" i="10"/>
  <c r="I5298" i="10"/>
  <c r="H5298" i="10"/>
  <c r="G5298" i="10"/>
  <c r="I5297" i="10"/>
  <c r="H5297" i="10"/>
  <c r="G5297" i="10"/>
  <c r="I5296" i="10"/>
  <c r="H5296" i="10"/>
  <c r="G5296" i="10"/>
  <c r="I5295" i="10"/>
  <c r="H5295" i="10"/>
  <c r="G5295" i="10"/>
  <c r="I5294" i="10"/>
  <c r="H5294" i="10"/>
  <c r="G5294" i="10"/>
  <c r="I5293" i="10"/>
  <c r="H5293" i="10"/>
  <c r="G5293" i="10"/>
  <c r="I5292" i="10"/>
  <c r="H5292" i="10"/>
  <c r="G5292" i="10"/>
  <c r="I5291" i="10"/>
  <c r="H5291" i="10"/>
  <c r="G5291" i="10"/>
  <c r="I5290" i="10"/>
  <c r="H5290" i="10"/>
  <c r="G5290" i="10"/>
  <c r="I5289" i="10"/>
  <c r="H5289" i="10"/>
  <c r="G5289" i="10"/>
  <c r="I5288" i="10"/>
  <c r="H5288" i="10"/>
  <c r="G5288" i="10"/>
  <c r="I5287" i="10"/>
  <c r="H5287" i="10"/>
  <c r="G5287" i="10"/>
  <c r="I5286" i="10"/>
  <c r="H5286" i="10"/>
  <c r="G5286" i="10"/>
  <c r="I5285" i="10"/>
  <c r="H5285" i="10"/>
  <c r="G5285" i="10"/>
  <c r="I5284" i="10"/>
  <c r="H5284" i="10"/>
  <c r="G5284" i="10"/>
  <c r="I5283" i="10"/>
  <c r="H5283" i="10"/>
  <c r="G5283" i="10"/>
  <c r="I5282" i="10"/>
  <c r="H5282" i="10"/>
  <c r="G5282" i="10"/>
  <c r="I5281" i="10"/>
  <c r="H5281" i="10"/>
  <c r="G5281" i="10"/>
  <c r="I5280" i="10"/>
  <c r="H5280" i="10"/>
  <c r="G5280" i="10"/>
  <c r="I5279" i="10"/>
  <c r="H5279" i="10"/>
  <c r="G5279" i="10"/>
  <c r="I5278" i="10"/>
  <c r="H5278" i="10"/>
  <c r="G5278" i="10"/>
  <c r="I5277" i="10"/>
  <c r="H5277" i="10"/>
  <c r="G5277" i="10"/>
  <c r="I5276" i="10"/>
  <c r="H5276" i="10"/>
  <c r="G5276" i="10"/>
  <c r="I5275" i="10"/>
  <c r="H5275" i="10"/>
  <c r="G5275" i="10"/>
  <c r="I5274" i="10"/>
  <c r="H5274" i="10"/>
  <c r="G5274" i="10"/>
  <c r="I5273" i="10"/>
  <c r="H5273" i="10"/>
  <c r="G5273" i="10"/>
  <c r="I5272" i="10"/>
  <c r="H5272" i="10"/>
  <c r="G5272" i="10"/>
  <c r="I5271" i="10"/>
  <c r="H5271" i="10"/>
  <c r="G5271" i="10"/>
  <c r="I5270" i="10"/>
  <c r="H5270" i="10"/>
  <c r="G5270" i="10"/>
  <c r="I5269" i="10"/>
  <c r="H5269" i="10"/>
  <c r="G5269" i="10"/>
  <c r="I5268" i="10"/>
  <c r="H5268" i="10"/>
  <c r="G5268" i="10"/>
  <c r="I5267" i="10"/>
  <c r="H5267" i="10"/>
  <c r="G5267" i="10"/>
  <c r="I5266" i="10"/>
  <c r="H5266" i="10"/>
  <c r="G5266" i="10"/>
  <c r="I5265" i="10"/>
  <c r="H5265" i="10"/>
  <c r="G5265" i="10"/>
  <c r="I5264" i="10"/>
  <c r="H5264" i="10"/>
  <c r="G5264" i="10"/>
  <c r="I5263" i="10"/>
  <c r="H5263" i="10"/>
  <c r="G5263" i="10"/>
  <c r="I5262" i="10"/>
  <c r="H5262" i="10"/>
  <c r="G5262" i="10"/>
  <c r="I5261" i="10"/>
  <c r="H5261" i="10"/>
  <c r="G5261" i="10"/>
  <c r="I5260" i="10"/>
  <c r="H5260" i="10"/>
  <c r="G5260" i="10"/>
  <c r="I5259" i="10"/>
  <c r="H5259" i="10"/>
  <c r="G5259" i="10"/>
  <c r="I5258" i="10"/>
  <c r="H5258" i="10"/>
  <c r="G5258" i="10"/>
  <c r="I5257" i="10"/>
  <c r="H5257" i="10"/>
  <c r="G5257" i="10"/>
  <c r="I5256" i="10"/>
  <c r="H5256" i="10"/>
  <c r="G5256" i="10"/>
  <c r="I5255" i="10"/>
  <c r="H5255" i="10"/>
  <c r="G5255" i="10"/>
  <c r="I5254" i="10"/>
  <c r="H5254" i="10"/>
  <c r="G5254" i="10"/>
  <c r="I5253" i="10"/>
  <c r="H5253" i="10"/>
  <c r="G5253" i="10"/>
  <c r="I5252" i="10"/>
  <c r="H5252" i="10"/>
  <c r="G5252" i="10"/>
  <c r="I5251" i="10"/>
  <c r="H5251" i="10"/>
  <c r="G5251" i="10"/>
  <c r="I5250" i="10"/>
  <c r="H5250" i="10"/>
  <c r="G5250" i="10"/>
  <c r="I5249" i="10"/>
  <c r="H5249" i="10"/>
  <c r="G5249" i="10"/>
  <c r="I5248" i="10"/>
  <c r="H5248" i="10"/>
  <c r="G5248" i="10"/>
  <c r="I5247" i="10"/>
  <c r="H5247" i="10"/>
  <c r="G5247" i="10"/>
  <c r="I5246" i="10"/>
  <c r="H5246" i="10"/>
  <c r="G5246" i="10"/>
  <c r="I5245" i="10"/>
  <c r="H5245" i="10"/>
  <c r="G5245" i="10"/>
  <c r="I5244" i="10"/>
  <c r="H5244" i="10"/>
  <c r="G5244" i="10"/>
  <c r="I5243" i="10"/>
  <c r="H5243" i="10"/>
  <c r="G5243" i="10"/>
  <c r="I5242" i="10"/>
  <c r="H5242" i="10"/>
  <c r="G5242" i="10"/>
  <c r="I5241" i="10"/>
  <c r="H5241" i="10"/>
  <c r="G5241" i="10"/>
  <c r="I5240" i="10"/>
  <c r="H5240" i="10"/>
  <c r="G5240" i="10"/>
  <c r="I5239" i="10"/>
  <c r="H5239" i="10"/>
  <c r="G5239" i="10"/>
  <c r="I5238" i="10"/>
  <c r="H5238" i="10"/>
  <c r="G5238" i="10"/>
  <c r="I5237" i="10"/>
  <c r="H5237" i="10"/>
  <c r="G5237" i="10"/>
  <c r="I5236" i="10"/>
  <c r="H5236" i="10"/>
  <c r="G5236" i="10"/>
  <c r="I5235" i="10"/>
  <c r="H5235" i="10"/>
  <c r="G5235" i="10"/>
  <c r="I5234" i="10"/>
  <c r="H5234" i="10"/>
  <c r="G5234" i="10"/>
  <c r="I5233" i="10"/>
  <c r="H5233" i="10"/>
  <c r="G5233" i="10"/>
  <c r="I5232" i="10"/>
  <c r="H5232" i="10"/>
  <c r="G5232" i="10"/>
  <c r="I5231" i="10"/>
  <c r="H5231" i="10"/>
  <c r="G5231" i="10"/>
  <c r="I5230" i="10"/>
  <c r="H5230" i="10"/>
  <c r="G5230" i="10"/>
  <c r="I5229" i="10"/>
  <c r="H5229" i="10"/>
  <c r="G5229" i="10"/>
  <c r="I5228" i="10"/>
  <c r="H5228" i="10"/>
  <c r="G5228" i="10"/>
  <c r="I5227" i="10"/>
  <c r="H5227" i="10"/>
  <c r="G5227" i="10"/>
  <c r="I5226" i="10"/>
  <c r="H5226" i="10"/>
  <c r="G5226" i="10"/>
  <c r="I5225" i="10"/>
  <c r="H5225" i="10"/>
  <c r="G5225" i="10"/>
  <c r="I5224" i="10"/>
  <c r="H5224" i="10"/>
  <c r="G5224" i="10"/>
  <c r="I5223" i="10"/>
  <c r="H5223" i="10"/>
  <c r="G5223" i="10"/>
  <c r="I5222" i="10"/>
  <c r="H5222" i="10"/>
  <c r="G5222" i="10"/>
  <c r="I5221" i="10"/>
  <c r="H5221" i="10"/>
  <c r="G5221" i="10"/>
  <c r="I5220" i="10"/>
  <c r="H5220" i="10"/>
  <c r="G5220" i="10"/>
  <c r="I5219" i="10"/>
  <c r="H5219" i="10"/>
  <c r="G5219" i="10"/>
  <c r="I5218" i="10"/>
  <c r="H5218" i="10"/>
  <c r="G5218" i="10"/>
  <c r="I5217" i="10"/>
  <c r="H5217" i="10"/>
  <c r="G5217" i="10"/>
  <c r="I5216" i="10"/>
  <c r="H5216" i="10"/>
  <c r="G5216" i="10"/>
  <c r="I5215" i="10"/>
  <c r="H5215" i="10"/>
  <c r="G5215" i="10"/>
  <c r="I5214" i="10"/>
  <c r="H5214" i="10"/>
  <c r="G5214" i="10"/>
  <c r="I5213" i="10"/>
  <c r="H5213" i="10"/>
  <c r="G5213" i="10"/>
  <c r="I5212" i="10"/>
  <c r="H5212" i="10"/>
  <c r="G5212" i="10"/>
  <c r="I5211" i="10"/>
  <c r="H5211" i="10"/>
  <c r="G5211" i="10"/>
  <c r="I5210" i="10"/>
  <c r="H5210" i="10"/>
  <c r="G5210" i="10"/>
  <c r="I5209" i="10"/>
  <c r="H5209" i="10"/>
  <c r="G5209" i="10"/>
  <c r="I5208" i="10"/>
  <c r="H5208" i="10"/>
  <c r="G5208" i="10"/>
  <c r="I5207" i="10"/>
  <c r="H5207" i="10"/>
  <c r="G5207" i="10"/>
  <c r="I5206" i="10"/>
  <c r="H5206" i="10"/>
  <c r="G5206" i="10"/>
  <c r="I5205" i="10"/>
  <c r="H5205" i="10"/>
  <c r="G5205" i="10"/>
  <c r="I5204" i="10"/>
  <c r="H5204" i="10"/>
  <c r="G5204" i="10"/>
  <c r="I5203" i="10"/>
  <c r="H5203" i="10"/>
  <c r="G5203" i="10"/>
  <c r="I5202" i="10"/>
  <c r="H5202" i="10"/>
  <c r="G5202" i="10"/>
  <c r="I5201" i="10"/>
  <c r="H5201" i="10"/>
  <c r="G5201" i="10"/>
  <c r="I5200" i="10"/>
  <c r="H5200" i="10"/>
  <c r="G5200" i="10"/>
  <c r="I5199" i="10"/>
  <c r="H5199" i="10"/>
  <c r="G5199" i="10"/>
  <c r="I5198" i="10"/>
  <c r="H5198" i="10"/>
  <c r="G5198" i="10"/>
  <c r="I5197" i="10"/>
  <c r="H5197" i="10"/>
  <c r="G5197" i="10"/>
  <c r="I5196" i="10"/>
  <c r="H5196" i="10"/>
  <c r="G5196" i="10"/>
  <c r="I5195" i="10"/>
  <c r="H5195" i="10"/>
  <c r="G5195" i="10"/>
  <c r="I5194" i="10"/>
  <c r="H5194" i="10"/>
  <c r="G5194" i="10"/>
  <c r="I5193" i="10"/>
  <c r="H5193" i="10"/>
  <c r="G5193" i="10"/>
  <c r="I5192" i="10"/>
  <c r="H5192" i="10"/>
  <c r="G5192" i="10"/>
  <c r="I5191" i="10"/>
  <c r="H5191" i="10"/>
  <c r="G5191" i="10"/>
  <c r="I5190" i="10"/>
  <c r="H5190" i="10"/>
  <c r="G5190" i="10"/>
  <c r="I5189" i="10"/>
  <c r="H5189" i="10"/>
  <c r="G5189" i="10"/>
  <c r="I5188" i="10"/>
  <c r="H5188" i="10"/>
  <c r="G5188" i="10"/>
  <c r="I5187" i="10"/>
  <c r="H5187" i="10"/>
  <c r="G5187" i="10"/>
  <c r="I5186" i="10"/>
  <c r="H5186" i="10"/>
  <c r="G5186" i="10"/>
  <c r="I5185" i="10"/>
  <c r="H5185" i="10"/>
  <c r="G5185" i="10"/>
  <c r="I5184" i="10"/>
  <c r="H5184" i="10"/>
  <c r="G5184" i="10"/>
  <c r="I5183" i="10"/>
  <c r="H5183" i="10"/>
  <c r="G5183" i="10"/>
  <c r="I5182" i="10"/>
  <c r="H5182" i="10"/>
  <c r="G5182" i="10"/>
  <c r="I5181" i="10"/>
  <c r="H5181" i="10"/>
  <c r="G5181" i="10"/>
  <c r="I5180" i="10"/>
  <c r="H5180" i="10"/>
  <c r="G5180" i="10"/>
  <c r="I5179" i="10"/>
  <c r="H5179" i="10"/>
  <c r="G5179" i="10"/>
  <c r="I5178" i="10"/>
  <c r="H5178" i="10"/>
  <c r="G5178" i="10"/>
  <c r="I5177" i="10"/>
  <c r="H5177" i="10"/>
  <c r="G5177" i="10"/>
  <c r="I5176" i="10"/>
  <c r="H5176" i="10"/>
  <c r="G5176" i="10"/>
  <c r="I5175" i="10"/>
  <c r="H5175" i="10"/>
  <c r="G5175" i="10"/>
  <c r="I5174" i="10"/>
  <c r="H5174" i="10"/>
  <c r="G5174" i="10"/>
  <c r="I5173" i="10"/>
  <c r="H5173" i="10"/>
  <c r="G5173" i="10"/>
  <c r="I5172" i="10"/>
  <c r="H5172" i="10"/>
  <c r="G5172" i="10"/>
  <c r="I5171" i="10"/>
  <c r="H5171" i="10"/>
  <c r="G5171" i="10"/>
  <c r="I5170" i="10"/>
  <c r="H5170" i="10"/>
  <c r="G5170" i="10"/>
  <c r="I5169" i="10"/>
  <c r="H5169" i="10"/>
  <c r="G5169" i="10"/>
  <c r="I5168" i="10"/>
  <c r="H5168" i="10"/>
  <c r="G5168" i="10"/>
  <c r="I5167" i="10"/>
  <c r="H5167" i="10"/>
  <c r="G5167" i="10"/>
  <c r="I5166" i="10"/>
  <c r="H5166" i="10"/>
  <c r="G5166" i="10"/>
  <c r="I5165" i="10"/>
  <c r="H5165" i="10"/>
  <c r="G5165" i="10"/>
  <c r="I5164" i="10"/>
  <c r="H5164" i="10"/>
  <c r="G5164" i="10"/>
  <c r="I5163" i="10"/>
  <c r="H5163" i="10"/>
  <c r="G5163" i="10"/>
  <c r="I5162" i="10"/>
  <c r="H5162" i="10"/>
  <c r="G5162" i="10"/>
  <c r="I5161" i="10"/>
  <c r="H5161" i="10"/>
  <c r="G5161" i="10"/>
  <c r="I5160" i="10"/>
  <c r="H5160" i="10"/>
  <c r="G5160" i="10"/>
  <c r="I5159" i="10"/>
  <c r="H5159" i="10"/>
  <c r="G5159" i="10"/>
  <c r="I5158" i="10"/>
  <c r="H5158" i="10"/>
  <c r="G5158" i="10"/>
  <c r="I5157" i="10"/>
  <c r="H5157" i="10"/>
  <c r="G5157" i="10"/>
  <c r="I5156" i="10"/>
  <c r="H5156" i="10"/>
  <c r="G5156" i="10"/>
  <c r="I5155" i="10"/>
  <c r="H5155" i="10"/>
  <c r="G5155" i="10"/>
  <c r="I5154" i="10"/>
  <c r="H5154" i="10"/>
  <c r="G5154" i="10"/>
  <c r="I5153" i="10"/>
  <c r="H5153" i="10"/>
  <c r="G5153" i="10"/>
  <c r="I5152" i="10"/>
  <c r="H5152" i="10"/>
  <c r="G5152" i="10"/>
  <c r="I5151" i="10"/>
  <c r="H5151" i="10"/>
  <c r="G5151" i="10"/>
  <c r="I5150" i="10"/>
  <c r="H5150" i="10"/>
  <c r="G5150" i="10"/>
  <c r="I5149" i="10"/>
  <c r="H5149" i="10"/>
  <c r="G5149" i="10"/>
  <c r="I5148" i="10"/>
  <c r="H5148" i="10"/>
  <c r="G5148" i="10"/>
  <c r="I5147" i="10"/>
  <c r="H5147" i="10"/>
  <c r="G5147" i="10"/>
  <c r="I5146" i="10"/>
  <c r="H5146" i="10"/>
  <c r="G5146" i="10"/>
  <c r="I5145" i="10"/>
  <c r="H5145" i="10"/>
  <c r="G5145" i="10"/>
  <c r="I5144" i="10"/>
  <c r="H5144" i="10"/>
  <c r="G5144" i="10"/>
  <c r="I5143" i="10"/>
  <c r="H5143" i="10"/>
  <c r="G5143" i="10"/>
  <c r="I5142" i="10"/>
  <c r="H5142" i="10"/>
  <c r="G5142" i="10"/>
  <c r="I5141" i="10"/>
  <c r="H5141" i="10"/>
  <c r="G5141" i="10"/>
  <c r="I5140" i="10"/>
  <c r="H5140" i="10"/>
  <c r="G5140" i="10"/>
  <c r="I5139" i="10"/>
  <c r="H5139" i="10"/>
  <c r="G5139" i="10"/>
  <c r="I5138" i="10"/>
  <c r="H5138" i="10"/>
  <c r="G5138" i="10"/>
  <c r="I5137" i="10"/>
  <c r="H5137" i="10"/>
  <c r="G5137" i="10"/>
  <c r="I5136" i="10"/>
  <c r="H5136" i="10"/>
  <c r="G5136" i="10"/>
  <c r="I5135" i="10"/>
  <c r="H5135" i="10"/>
  <c r="G5135" i="10"/>
  <c r="I5134" i="10"/>
  <c r="H5134" i="10"/>
  <c r="G5134" i="10"/>
  <c r="I5133" i="10"/>
  <c r="H5133" i="10"/>
  <c r="G5133" i="10"/>
  <c r="I5132" i="10"/>
  <c r="H5132" i="10"/>
  <c r="G5132" i="10"/>
  <c r="I5131" i="10"/>
  <c r="H5131" i="10"/>
  <c r="G5131" i="10"/>
  <c r="I5130" i="10"/>
  <c r="H5130" i="10"/>
  <c r="G5130" i="10"/>
  <c r="I5129" i="10"/>
  <c r="H5129" i="10"/>
  <c r="G5129" i="10"/>
  <c r="I5128" i="10"/>
  <c r="H5128" i="10"/>
  <c r="G5128" i="10"/>
  <c r="I5127" i="10"/>
  <c r="H5127" i="10"/>
  <c r="G5127" i="10"/>
  <c r="I5126" i="10"/>
  <c r="H5126" i="10"/>
  <c r="G5126" i="10"/>
  <c r="I5125" i="10"/>
  <c r="H5125" i="10"/>
  <c r="G5125" i="10"/>
  <c r="I5124" i="10"/>
  <c r="H5124" i="10"/>
  <c r="G5124" i="10"/>
  <c r="I5123" i="10"/>
  <c r="H5123" i="10"/>
  <c r="G5123" i="10"/>
  <c r="I5122" i="10"/>
  <c r="H5122" i="10"/>
  <c r="G5122" i="10"/>
  <c r="I5121" i="10"/>
  <c r="H5121" i="10"/>
  <c r="G5121" i="10"/>
  <c r="I5120" i="10"/>
  <c r="H5120" i="10"/>
  <c r="G5120" i="10"/>
  <c r="I5119" i="10"/>
  <c r="H5119" i="10"/>
  <c r="G5119" i="10"/>
  <c r="I5118" i="10"/>
  <c r="H5118" i="10"/>
  <c r="G5118" i="10"/>
  <c r="I5117" i="10"/>
  <c r="H5117" i="10"/>
  <c r="G5117" i="10"/>
  <c r="I5116" i="10"/>
  <c r="H5116" i="10"/>
  <c r="G5116" i="10"/>
  <c r="I5115" i="10"/>
  <c r="H5115" i="10"/>
  <c r="G5115" i="10"/>
  <c r="I5114" i="10"/>
  <c r="H5114" i="10"/>
  <c r="G5114" i="10"/>
  <c r="I5113" i="10"/>
  <c r="H5113" i="10"/>
  <c r="G5113" i="10"/>
  <c r="I5112" i="10"/>
  <c r="H5112" i="10"/>
  <c r="G5112" i="10"/>
  <c r="I5111" i="10"/>
  <c r="H5111" i="10"/>
  <c r="G5111" i="10"/>
  <c r="I5110" i="10"/>
  <c r="H5110" i="10"/>
  <c r="G5110" i="10"/>
  <c r="I5109" i="10"/>
  <c r="H5109" i="10"/>
  <c r="G5109" i="10"/>
  <c r="I5108" i="10"/>
  <c r="H5108" i="10"/>
  <c r="G5108" i="10"/>
  <c r="I5107" i="10"/>
  <c r="H5107" i="10"/>
  <c r="G5107" i="10"/>
  <c r="I5106" i="10"/>
  <c r="H5106" i="10"/>
  <c r="G5106" i="10"/>
  <c r="I5105" i="10"/>
  <c r="H5105" i="10"/>
  <c r="G5105" i="10"/>
  <c r="I5104" i="10"/>
  <c r="H5104" i="10"/>
  <c r="G5104" i="10"/>
  <c r="I5103" i="10"/>
  <c r="H5103" i="10"/>
  <c r="G5103" i="10"/>
  <c r="I5102" i="10"/>
  <c r="H5102" i="10"/>
  <c r="G5102" i="10"/>
  <c r="I5101" i="10"/>
  <c r="H5101" i="10"/>
  <c r="G5101" i="10"/>
  <c r="I5100" i="10"/>
  <c r="H5100" i="10"/>
  <c r="G5100" i="10"/>
  <c r="I5099" i="10"/>
  <c r="H5099" i="10"/>
  <c r="G5099" i="10"/>
  <c r="I5098" i="10"/>
  <c r="H5098" i="10"/>
  <c r="G5098" i="10"/>
  <c r="I5097" i="10"/>
  <c r="H5097" i="10"/>
  <c r="G5097" i="10"/>
  <c r="I5096" i="10"/>
  <c r="H5096" i="10"/>
  <c r="G5096" i="10"/>
  <c r="I5095" i="10"/>
  <c r="H5095" i="10"/>
  <c r="G5095" i="10"/>
  <c r="I5094" i="10"/>
  <c r="H5094" i="10"/>
  <c r="G5094" i="10"/>
  <c r="I5093" i="10"/>
  <c r="H5093" i="10"/>
  <c r="G5093" i="10"/>
  <c r="I5092" i="10"/>
  <c r="H5092" i="10"/>
  <c r="G5092" i="10"/>
  <c r="I5091" i="10"/>
  <c r="H5091" i="10"/>
  <c r="G5091" i="10"/>
  <c r="I5090" i="10"/>
  <c r="H5090" i="10"/>
  <c r="G5090" i="10"/>
  <c r="I5089" i="10"/>
  <c r="H5089" i="10"/>
  <c r="G5089" i="10"/>
  <c r="I5088" i="10"/>
  <c r="H5088" i="10"/>
  <c r="G5088" i="10"/>
  <c r="I5087" i="10"/>
  <c r="H5087" i="10"/>
  <c r="G5087" i="10"/>
  <c r="I5086" i="10"/>
  <c r="H5086" i="10"/>
  <c r="G5086" i="10"/>
  <c r="I5085" i="10"/>
  <c r="H5085" i="10"/>
  <c r="G5085" i="10"/>
  <c r="I5084" i="10"/>
  <c r="H5084" i="10"/>
  <c r="G5084" i="10"/>
  <c r="I5083" i="10"/>
  <c r="H5083" i="10"/>
  <c r="G5083" i="10"/>
  <c r="I5082" i="10"/>
  <c r="H5082" i="10"/>
  <c r="G5082" i="10"/>
  <c r="I5081" i="10"/>
  <c r="H5081" i="10"/>
  <c r="G5081" i="10"/>
  <c r="I5080" i="10"/>
  <c r="H5080" i="10"/>
  <c r="G5080" i="10"/>
  <c r="I5079" i="10"/>
  <c r="H5079" i="10"/>
  <c r="G5079" i="10"/>
  <c r="I5078" i="10"/>
  <c r="H5078" i="10"/>
  <c r="G5078" i="10"/>
  <c r="I5077" i="10"/>
  <c r="H5077" i="10"/>
  <c r="G5077" i="10"/>
  <c r="I5076" i="10"/>
  <c r="H5076" i="10"/>
  <c r="G5076" i="10"/>
  <c r="I5075" i="10"/>
  <c r="H5075" i="10"/>
  <c r="G5075" i="10"/>
  <c r="I5074" i="10"/>
  <c r="H5074" i="10"/>
  <c r="G5074" i="10"/>
  <c r="I5073" i="10"/>
  <c r="H5073" i="10"/>
  <c r="G5073" i="10"/>
  <c r="I5072" i="10"/>
  <c r="H5072" i="10"/>
  <c r="G5072" i="10"/>
  <c r="I5071" i="10"/>
  <c r="H5071" i="10"/>
  <c r="G5071" i="10"/>
  <c r="I5070" i="10"/>
  <c r="H5070" i="10"/>
  <c r="G5070" i="10"/>
  <c r="I5069" i="10"/>
  <c r="H5069" i="10"/>
  <c r="G5069" i="10"/>
  <c r="I5068" i="10"/>
  <c r="H5068" i="10"/>
  <c r="G5068" i="10"/>
  <c r="I5067" i="10"/>
  <c r="H5067" i="10"/>
  <c r="G5067" i="10"/>
  <c r="I5066" i="10"/>
  <c r="H5066" i="10"/>
  <c r="G5066" i="10"/>
  <c r="I5065" i="10"/>
  <c r="H5065" i="10"/>
  <c r="G5065" i="10"/>
  <c r="I5064" i="10"/>
  <c r="H5064" i="10"/>
  <c r="G5064" i="10"/>
  <c r="I5063" i="10"/>
  <c r="H5063" i="10"/>
  <c r="G5063" i="10"/>
  <c r="I5062" i="10"/>
  <c r="H5062" i="10"/>
  <c r="G5062" i="10"/>
  <c r="I5061" i="10"/>
  <c r="H5061" i="10"/>
  <c r="G5061" i="10"/>
  <c r="I5060" i="10"/>
  <c r="H5060" i="10"/>
  <c r="G5060" i="10"/>
  <c r="I5059" i="10"/>
  <c r="H5059" i="10"/>
  <c r="G5059" i="10"/>
  <c r="I5058" i="10"/>
  <c r="H5058" i="10"/>
  <c r="G5058" i="10"/>
  <c r="I5057" i="10"/>
  <c r="H5057" i="10"/>
  <c r="G5057" i="10"/>
  <c r="I5056" i="10"/>
  <c r="H5056" i="10"/>
  <c r="G5056" i="10"/>
  <c r="I5055" i="10"/>
  <c r="H5055" i="10"/>
  <c r="G5055" i="10"/>
  <c r="I5054" i="10"/>
  <c r="H5054" i="10"/>
  <c r="G5054" i="10"/>
  <c r="I5053" i="10"/>
  <c r="H5053" i="10"/>
  <c r="G5053" i="10"/>
  <c r="I5052" i="10"/>
  <c r="H5052" i="10"/>
  <c r="G5052" i="10"/>
  <c r="I5051" i="10"/>
  <c r="H5051" i="10"/>
  <c r="G5051" i="10"/>
  <c r="I5050" i="10"/>
  <c r="H5050" i="10"/>
  <c r="G5050" i="10"/>
  <c r="I5049" i="10"/>
  <c r="H5049" i="10"/>
  <c r="G5049" i="10"/>
  <c r="I5048" i="10"/>
  <c r="H5048" i="10"/>
  <c r="G5048" i="10"/>
  <c r="I5047" i="10"/>
  <c r="H5047" i="10"/>
  <c r="G5047" i="10"/>
  <c r="I5046" i="10"/>
  <c r="H5046" i="10"/>
  <c r="G5046" i="10"/>
  <c r="I5045" i="10"/>
  <c r="H5045" i="10"/>
  <c r="G5045" i="10"/>
  <c r="I5044" i="10"/>
  <c r="H5044" i="10"/>
  <c r="G5044" i="10"/>
  <c r="I5043" i="10"/>
  <c r="H5043" i="10"/>
  <c r="G5043" i="10"/>
  <c r="I5042" i="10"/>
  <c r="H5042" i="10"/>
  <c r="G5042" i="10"/>
  <c r="I5041" i="10"/>
  <c r="H5041" i="10"/>
  <c r="G5041" i="10"/>
  <c r="G5040" i="10"/>
  <c r="I5039" i="10"/>
  <c r="H5039" i="10"/>
  <c r="H5040" i="10" s="1"/>
  <c r="I5040" i="10" s="1"/>
  <c r="G5039" i="10"/>
  <c r="I5038" i="10"/>
  <c r="H5038" i="10"/>
  <c r="G5038" i="10"/>
  <c r="I5037" i="10"/>
  <c r="H5037" i="10"/>
  <c r="G5037" i="10"/>
  <c r="I5036" i="10"/>
  <c r="H5036" i="10"/>
  <c r="G5036" i="10"/>
  <c r="I5035" i="10"/>
  <c r="H5035" i="10"/>
  <c r="G5035" i="10"/>
  <c r="I5034" i="10"/>
  <c r="H5034" i="10"/>
  <c r="G5034" i="10"/>
  <c r="I5033" i="10"/>
  <c r="H5033" i="10"/>
  <c r="G5033" i="10"/>
  <c r="I5032" i="10"/>
  <c r="H5032" i="10"/>
  <c r="G5032" i="10"/>
  <c r="I5031" i="10"/>
  <c r="H5031" i="10"/>
  <c r="G5031" i="10"/>
  <c r="I5030" i="10"/>
  <c r="H5030" i="10"/>
  <c r="G5030" i="10"/>
  <c r="I5029" i="10"/>
  <c r="H5029" i="10"/>
  <c r="G5029" i="10"/>
  <c r="I5028" i="10"/>
  <c r="H5028" i="10"/>
  <c r="G5028" i="10"/>
  <c r="I5027" i="10"/>
  <c r="H5027" i="10"/>
  <c r="G5027" i="10"/>
  <c r="I5026" i="10"/>
  <c r="H5026" i="10"/>
  <c r="G5026" i="10"/>
  <c r="I5025" i="10"/>
  <c r="H5025" i="10"/>
  <c r="G5025" i="10"/>
  <c r="I5024" i="10"/>
  <c r="H5024" i="10"/>
  <c r="G5024" i="10"/>
  <c r="I5023" i="10"/>
  <c r="H5023" i="10"/>
  <c r="G5023" i="10"/>
  <c r="I5022" i="10"/>
  <c r="H5022" i="10"/>
  <c r="G5022" i="10"/>
  <c r="I5021" i="10"/>
  <c r="H5021" i="10"/>
  <c r="G5021" i="10"/>
  <c r="I5020" i="10"/>
  <c r="H5020" i="10"/>
  <c r="G5020" i="10"/>
  <c r="I5019" i="10"/>
  <c r="H5019" i="10"/>
  <c r="G5019" i="10"/>
  <c r="I5018" i="10"/>
  <c r="H5018" i="10"/>
  <c r="G5018" i="10"/>
  <c r="I5017" i="10"/>
  <c r="H5017" i="10"/>
  <c r="G5017" i="10"/>
  <c r="G5016" i="10"/>
  <c r="I5015" i="10"/>
  <c r="G5015" i="10"/>
  <c r="I5014" i="10"/>
  <c r="H5014" i="10"/>
  <c r="H5015" i="10" s="1"/>
  <c r="H5016" i="10" s="1"/>
  <c r="I5016" i="10" s="1"/>
  <c r="G5014" i="10"/>
  <c r="I5013" i="10"/>
  <c r="H5013" i="10"/>
  <c r="G5013" i="10"/>
  <c r="I5012" i="10"/>
  <c r="H5012" i="10"/>
  <c r="G5012" i="10"/>
  <c r="I5011" i="10"/>
  <c r="H5011" i="10"/>
  <c r="G5011" i="10"/>
  <c r="I5010" i="10"/>
  <c r="H5010" i="10"/>
  <c r="G5010" i="10"/>
  <c r="I5009" i="10"/>
  <c r="H5009" i="10"/>
  <c r="G5009" i="10"/>
  <c r="I5008" i="10"/>
  <c r="H5008" i="10"/>
  <c r="G5008" i="10"/>
  <c r="I5007" i="10"/>
  <c r="H5007" i="10"/>
  <c r="G5007" i="10"/>
  <c r="I5006" i="10"/>
  <c r="H5006" i="10"/>
  <c r="G5006" i="10"/>
  <c r="I5005" i="10"/>
  <c r="H5005" i="10"/>
  <c r="G5005" i="10"/>
  <c r="I5004" i="10"/>
  <c r="H5004" i="10"/>
  <c r="G5004" i="10"/>
  <c r="I5003" i="10"/>
  <c r="H5003" i="10"/>
  <c r="G5003" i="10"/>
  <c r="I5002" i="10"/>
  <c r="H5002" i="10"/>
  <c r="G5002" i="10"/>
  <c r="I5001" i="10"/>
  <c r="H5001" i="10"/>
  <c r="G5001" i="10"/>
  <c r="I5000" i="10"/>
  <c r="H5000" i="10"/>
  <c r="G5000" i="10"/>
  <c r="I4999" i="10"/>
  <c r="H4999" i="10"/>
  <c r="G4999" i="10"/>
  <c r="I4998" i="10"/>
  <c r="H4998" i="10"/>
  <c r="G4998" i="10"/>
  <c r="I4997" i="10"/>
  <c r="H4997" i="10"/>
  <c r="G4997" i="10"/>
  <c r="I4996" i="10"/>
  <c r="H4996" i="10"/>
  <c r="G4996" i="10"/>
  <c r="I4995" i="10"/>
  <c r="H4995" i="10"/>
  <c r="G4995" i="10"/>
  <c r="I4994" i="10"/>
  <c r="H4994" i="10"/>
  <c r="G4994" i="10"/>
  <c r="I4993" i="10"/>
  <c r="H4993" i="10"/>
  <c r="G4993" i="10"/>
  <c r="I4992" i="10"/>
  <c r="H4992" i="10"/>
  <c r="G4992" i="10"/>
  <c r="I4991" i="10"/>
  <c r="H4991" i="10"/>
  <c r="G4991" i="10"/>
  <c r="I4990" i="10"/>
  <c r="H4990" i="10"/>
  <c r="G4990" i="10"/>
  <c r="I4989" i="10"/>
  <c r="H4989" i="10"/>
  <c r="G4989" i="10"/>
  <c r="I4988" i="10"/>
  <c r="H4988" i="10"/>
  <c r="G4988" i="10"/>
  <c r="I4987" i="10"/>
  <c r="H4987" i="10"/>
  <c r="G4987" i="10"/>
  <c r="I4986" i="10"/>
  <c r="H4986" i="10"/>
  <c r="G4986" i="10"/>
  <c r="I4985" i="10"/>
  <c r="H4985" i="10"/>
  <c r="G4985" i="10"/>
  <c r="I4984" i="10"/>
  <c r="H4984" i="10"/>
  <c r="G4984" i="10"/>
  <c r="I4983" i="10"/>
  <c r="H4983" i="10"/>
  <c r="G4983" i="10"/>
  <c r="I4982" i="10"/>
  <c r="H4982" i="10"/>
  <c r="G4982" i="10"/>
  <c r="I4981" i="10"/>
  <c r="H4981" i="10"/>
  <c r="G4981" i="10"/>
  <c r="I4980" i="10"/>
  <c r="H4980" i="10"/>
  <c r="G4980" i="10"/>
  <c r="I4979" i="10"/>
  <c r="H4979" i="10"/>
  <c r="G4979" i="10"/>
  <c r="I4978" i="10"/>
  <c r="H4978" i="10"/>
  <c r="G4978" i="10"/>
  <c r="I4977" i="10"/>
  <c r="H4977" i="10"/>
  <c r="G4977" i="10"/>
  <c r="I4976" i="10"/>
  <c r="H4976" i="10"/>
  <c r="G4976" i="10"/>
  <c r="I4975" i="10"/>
  <c r="H4975" i="10"/>
  <c r="G4975" i="10"/>
  <c r="I4974" i="10"/>
  <c r="H4974" i="10"/>
  <c r="G4974" i="10"/>
  <c r="I4973" i="10"/>
  <c r="H4973" i="10"/>
  <c r="G4973" i="10"/>
  <c r="I4972" i="10"/>
  <c r="H4972" i="10"/>
  <c r="G4972" i="10"/>
  <c r="I4971" i="10"/>
  <c r="H4971" i="10"/>
  <c r="G4971" i="10"/>
  <c r="I4970" i="10"/>
  <c r="H4970" i="10"/>
  <c r="G4970" i="10"/>
  <c r="I4969" i="10"/>
  <c r="H4969" i="10"/>
  <c r="G4969" i="10"/>
  <c r="I4968" i="10"/>
  <c r="H4968" i="10"/>
  <c r="G4968" i="10"/>
  <c r="I4967" i="10"/>
  <c r="H4967" i="10"/>
  <c r="G4967" i="10"/>
  <c r="I4966" i="10"/>
  <c r="H4966" i="10"/>
  <c r="G4966" i="10"/>
  <c r="I4965" i="10"/>
  <c r="H4965" i="10"/>
  <c r="G4965" i="10"/>
  <c r="I4964" i="10"/>
  <c r="H4964" i="10"/>
  <c r="G4964" i="10"/>
  <c r="I4963" i="10"/>
  <c r="H4963" i="10"/>
  <c r="G4963" i="10"/>
  <c r="I4962" i="10"/>
  <c r="H4962" i="10"/>
  <c r="G4962" i="10"/>
  <c r="I4961" i="10"/>
  <c r="H4961" i="10"/>
  <c r="G4961" i="10"/>
  <c r="I4960" i="10"/>
  <c r="H4960" i="10"/>
  <c r="G4960" i="10"/>
  <c r="I4959" i="10"/>
  <c r="H4959" i="10"/>
  <c r="G4959" i="10"/>
  <c r="I4958" i="10"/>
  <c r="H4958" i="10"/>
  <c r="G4958" i="10"/>
  <c r="I4957" i="10"/>
  <c r="H4957" i="10"/>
  <c r="G4957" i="10"/>
  <c r="I4956" i="10"/>
  <c r="H4956" i="10"/>
  <c r="G4956" i="10"/>
  <c r="I4955" i="10"/>
  <c r="H4955" i="10"/>
  <c r="G4955" i="10"/>
  <c r="I4954" i="10"/>
  <c r="H4954" i="10"/>
  <c r="G4954" i="10"/>
  <c r="I4953" i="10"/>
  <c r="H4953" i="10"/>
  <c r="G4953" i="10"/>
  <c r="I4952" i="10"/>
  <c r="H4952" i="10"/>
  <c r="G4952" i="10"/>
  <c r="I4951" i="10"/>
  <c r="H4951" i="10"/>
  <c r="G4951" i="10"/>
  <c r="I4950" i="10"/>
  <c r="H4950" i="10"/>
  <c r="G4950" i="10"/>
  <c r="I4949" i="10"/>
  <c r="H4949" i="10"/>
  <c r="G4949" i="10"/>
  <c r="I4948" i="10"/>
  <c r="H4948" i="10"/>
  <c r="G4948" i="10"/>
  <c r="I4947" i="10"/>
  <c r="H4947" i="10"/>
  <c r="G4947" i="10"/>
  <c r="I4946" i="10"/>
  <c r="H4946" i="10"/>
  <c r="G4946" i="10"/>
  <c r="I4945" i="10"/>
  <c r="H4945" i="10"/>
  <c r="G4945" i="10"/>
  <c r="I4944" i="10"/>
  <c r="H4944" i="10"/>
  <c r="G4944" i="10"/>
  <c r="I4943" i="10"/>
  <c r="H4943" i="10"/>
  <c r="G4943" i="10"/>
  <c r="I4942" i="10"/>
  <c r="H4942" i="10"/>
  <c r="G4942" i="10"/>
  <c r="I4941" i="10"/>
  <c r="H4941" i="10"/>
  <c r="G4941" i="10"/>
  <c r="I4940" i="10"/>
  <c r="H4940" i="10"/>
  <c r="G4940" i="10"/>
  <c r="I4939" i="10"/>
  <c r="H4939" i="10"/>
  <c r="G4939" i="10"/>
  <c r="I4938" i="10"/>
  <c r="H4938" i="10"/>
  <c r="G4938" i="10"/>
  <c r="I4937" i="10"/>
  <c r="H4937" i="10"/>
  <c r="G4937" i="10"/>
  <c r="I4936" i="10"/>
  <c r="H4936" i="10"/>
  <c r="G4936" i="10"/>
  <c r="I4935" i="10"/>
  <c r="H4935" i="10"/>
  <c r="G4935" i="10"/>
  <c r="I4934" i="10"/>
  <c r="H4934" i="10"/>
  <c r="G4934" i="10"/>
  <c r="I4933" i="10"/>
  <c r="H4933" i="10"/>
  <c r="G4933" i="10"/>
  <c r="I4932" i="10"/>
  <c r="H4932" i="10"/>
  <c r="G4932" i="10"/>
  <c r="I4931" i="10"/>
  <c r="H4931" i="10"/>
  <c r="G4931" i="10"/>
  <c r="I4930" i="10"/>
  <c r="H4930" i="10"/>
  <c r="G4930" i="10"/>
  <c r="I4929" i="10"/>
  <c r="H4929" i="10"/>
  <c r="G4929" i="10"/>
  <c r="I4928" i="10"/>
  <c r="H4928" i="10"/>
  <c r="G4928" i="10"/>
  <c r="I4927" i="10"/>
  <c r="H4927" i="10"/>
  <c r="G4927" i="10"/>
  <c r="I4926" i="10"/>
  <c r="H4926" i="10"/>
  <c r="G4926" i="10"/>
  <c r="I4925" i="10"/>
  <c r="H4925" i="10"/>
  <c r="G4925" i="10"/>
  <c r="I4924" i="10"/>
  <c r="H4924" i="10"/>
  <c r="G4924" i="10"/>
  <c r="I4923" i="10"/>
  <c r="H4923" i="10"/>
  <c r="G4923" i="10"/>
  <c r="I4922" i="10"/>
  <c r="H4922" i="10"/>
  <c r="G4922" i="10"/>
  <c r="I4921" i="10"/>
  <c r="H4921" i="10"/>
  <c r="G4921" i="10"/>
  <c r="G4920" i="10"/>
  <c r="I4919" i="10"/>
  <c r="H4919" i="10"/>
  <c r="H4920" i="10" s="1"/>
  <c r="G4919" i="10"/>
  <c r="I4918" i="10"/>
  <c r="H4918" i="10"/>
  <c r="G4918" i="10"/>
  <c r="I4917" i="10"/>
  <c r="H4917" i="10"/>
  <c r="G4917" i="10"/>
  <c r="I4916" i="10"/>
  <c r="H4916" i="10"/>
  <c r="G4916" i="10"/>
  <c r="I4915" i="10"/>
  <c r="H4915" i="10"/>
  <c r="G4915" i="10"/>
  <c r="I4914" i="10"/>
  <c r="H4914" i="10"/>
  <c r="G4914" i="10"/>
  <c r="I4913" i="10"/>
  <c r="H4913" i="10"/>
  <c r="G4913" i="10"/>
  <c r="I4912" i="10"/>
  <c r="H4912" i="10"/>
  <c r="G4912" i="10"/>
  <c r="I4911" i="10"/>
  <c r="H4911" i="10"/>
  <c r="G4911" i="10"/>
  <c r="I4910" i="10"/>
  <c r="H4910" i="10"/>
  <c r="G4910" i="10"/>
  <c r="I4909" i="10"/>
  <c r="H4909" i="10"/>
  <c r="G4909" i="10"/>
  <c r="I4908" i="10"/>
  <c r="H4908" i="10"/>
  <c r="G4908" i="10"/>
  <c r="I4907" i="10"/>
  <c r="H4907" i="10"/>
  <c r="G4907" i="10"/>
  <c r="I4906" i="10"/>
  <c r="H4906" i="10"/>
  <c r="G4906" i="10"/>
  <c r="I4905" i="10"/>
  <c r="H4905" i="10"/>
  <c r="G4905" i="10"/>
  <c r="I4904" i="10"/>
  <c r="H4904" i="10"/>
  <c r="G4904" i="10"/>
  <c r="I4903" i="10"/>
  <c r="H4903" i="10"/>
  <c r="G4903" i="10"/>
  <c r="I4902" i="10"/>
  <c r="H4902" i="10"/>
  <c r="G4902" i="10"/>
  <c r="I4901" i="10"/>
  <c r="H4901" i="10"/>
  <c r="G4901" i="10"/>
  <c r="I4900" i="10"/>
  <c r="H4900" i="10"/>
  <c r="G4900" i="10"/>
  <c r="I4899" i="10"/>
  <c r="H4899" i="10"/>
  <c r="G4899" i="10"/>
  <c r="I4898" i="10"/>
  <c r="H4898" i="10"/>
  <c r="G4898" i="10"/>
  <c r="I4897" i="10"/>
  <c r="H4897" i="10"/>
  <c r="G4897" i="10"/>
  <c r="I4896" i="10"/>
  <c r="H4896" i="10"/>
  <c r="G4896" i="10"/>
  <c r="I4895" i="10"/>
  <c r="H4895" i="10"/>
  <c r="G4895" i="10"/>
  <c r="I4894" i="10"/>
  <c r="H4894" i="10"/>
  <c r="G4894" i="10"/>
  <c r="I4893" i="10"/>
  <c r="H4893" i="10"/>
  <c r="G4893" i="10"/>
  <c r="I4892" i="10"/>
  <c r="H4892" i="10"/>
  <c r="G4892" i="10"/>
  <c r="I4891" i="10"/>
  <c r="H4891" i="10"/>
  <c r="G4891" i="10"/>
  <c r="I4890" i="10"/>
  <c r="H4890" i="10"/>
  <c r="G4890" i="10"/>
  <c r="I4889" i="10"/>
  <c r="H4889" i="10"/>
  <c r="G4889" i="10"/>
  <c r="I4888" i="10"/>
  <c r="H4888" i="10"/>
  <c r="G4888" i="10"/>
  <c r="I4887" i="10"/>
  <c r="H4887" i="10"/>
  <c r="G4887" i="10"/>
  <c r="I4886" i="10"/>
  <c r="H4886" i="10"/>
  <c r="G4886" i="10"/>
  <c r="I4885" i="10"/>
  <c r="H4885" i="10"/>
  <c r="G4885" i="10"/>
  <c r="I4884" i="10"/>
  <c r="H4884" i="10"/>
  <c r="G4884" i="10"/>
  <c r="I4883" i="10"/>
  <c r="H4883" i="10"/>
  <c r="G4883" i="10"/>
  <c r="I4882" i="10"/>
  <c r="H4882" i="10"/>
  <c r="G4882" i="10"/>
  <c r="I4881" i="10"/>
  <c r="H4881" i="10"/>
  <c r="G4881" i="10"/>
  <c r="I4880" i="10"/>
  <c r="H4880" i="10"/>
  <c r="G4880" i="10"/>
  <c r="I4879" i="10"/>
  <c r="H4879" i="10"/>
  <c r="G4879" i="10"/>
  <c r="I4878" i="10"/>
  <c r="H4878" i="10"/>
  <c r="G4878" i="10"/>
  <c r="I4877" i="10"/>
  <c r="H4877" i="10"/>
  <c r="G4877" i="10"/>
  <c r="I4876" i="10"/>
  <c r="H4876" i="10"/>
  <c r="G4876" i="10"/>
  <c r="I4875" i="10"/>
  <c r="H4875" i="10"/>
  <c r="G4875" i="10"/>
  <c r="I4874" i="10"/>
  <c r="H4874" i="10"/>
  <c r="G4874" i="10"/>
  <c r="I4873" i="10"/>
  <c r="H4873" i="10"/>
  <c r="G4873" i="10"/>
  <c r="I4872" i="10"/>
  <c r="H4872" i="10"/>
  <c r="G4872" i="10"/>
  <c r="I4871" i="10"/>
  <c r="H4871" i="10"/>
  <c r="G4871" i="10"/>
  <c r="I4870" i="10"/>
  <c r="H4870" i="10"/>
  <c r="G4870" i="10"/>
  <c r="I4869" i="10"/>
  <c r="H4869" i="10"/>
  <c r="G4869" i="10"/>
  <c r="I4868" i="10"/>
  <c r="H4868" i="10"/>
  <c r="G4868" i="10"/>
  <c r="I4867" i="10"/>
  <c r="H4867" i="10"/>
  <c r="G4867" i="10"/>
  <c r="I4866" i="10"/>
  <c r="H4866" i="10"/>
  <c r="G4866" i="10"/>
  <c r="I4865" i="10"/>
  <c r="H4865" i="10"/>
  <c r="G4865" i="10"/>
  <c r="I4864" i="10"/>
  <c r="H4864" i="10"/>
  <c r="G4864" i="10"/>
  <c r="I4863" i="10"/>
  <c r="H4863" i="10"/>
  <c r="G4863" i="10"/>
  <c r="I4862" i="10"/>
  <c r="H4862" i="10"/>
  <c r="G4862" i="10"/>
  <c r="I4861" i="10"/>
  <c r="H4861" i="10"/>
  <c r="G4861" i="10"/>
  <c r="I4860" i="10"/>
  <c r="H4860" i="10"/>
  <c r="G4860" i="10"/>
  <c r="I4859" i="10"/>
  <c r="H4859" i="10"/>
  <c r="G4859" i="10"/>
  <c r="I4858" i="10"/>
  <c r="H4858" i="10"/>
  <c r="G4858" i="10"/>
  <c r="I4857" i="10"/>
  <c r="H4857" i="10"/>
  <c r="G4857" i="10"/>
  <c r="I4856" i="10"/>
  <c r="H4856" i="10"/>
  <c r="G4856" i="10"/>
  <c r="I4855" i="10"/>
  <c r="H4855" i="10"/>
  <c r="G4855" i="10"/>
  <c r="I4854" i="10"/>
  <c r="H4854" i="10"/>
  <c r="G4854" i="10"/>
  <c r="I4853" i="10"/>
  <c r="H4853" i="10"/>
  <c r="G4853" i="10"/>
  <c r="I4852" i="10"/>
  <c r="H4852" i="10"/>
  <c r="G4852" i="10"/>
  <c r="I4851" i="10"/>
  <c r="H4851" i="10"/>
  <c r="G4851" i="10"/>
  <c r="I4850" i="10"/>
  <c r="H4850" i="10"/>
  <c r="G4850" i="10"/>
  <c r="I4849" i="10"/>
  <c r="H4849" i="10"/>
  <c r="G4849" i="10"/>
  <c r="I4848" i="10"/>
  <c r="H4848" i="10"/>
  <c r="G4848" i="10"/>
  <c r="I4847" i="10"/>
  <c r="H4847" i="10"/>
  <c r="G4847" i="10"/>
  <c r="I4846" i="10"/>
  <c r="H4846" i="10"/>
  <c r="G4846" i="10"/>
  <c r="I4845" i="10"/>
  <c r="H4845" i="10"/>
  <c r="G4845" i="10"/>
  <c r="I4844" i="10"/>
  <c r="H4844" i="10"/>
  <c r="G4844" i="10"/>
  <c r="I4843" i="10"/>
  <c r="H4843" i="10"/>
  <c r="G4843" i="10"/>
  <c r="I4842" i="10"/>
  <c r="H4842" i="10"/>
  <c r="G4842" i="10"/>
  <c r="I4841" i="10"/>
  <c r="H4841" i="10"/>
  <c r="G4841" i="10"/>
  <c r="I4840" i="10"/>
  <c r="H4840" i="10"/>
  <c r="G4840" i="10"/>
  <c r="I4839" i="10"/>
  <c r="H4839" i="10"/>
  <c r="G4839" i="10"/>
  <c r="I4838" i="10"/>
  <c r="H4838" i="10"/>
  <c r="G4838" i="10"/>
  <c r="I4837" i="10"/>
  <c r="H4837" i="10"/>
  <c r="G4837" i="10"/>
  <c r="I4836" i="10"/>
  <c r="H4836" i="10"/>
  <c r="G4836" i="10"/>
  <c r="I4835" i="10"/>
  <c r="H4835" i="10"/>
  <c r="G4835" i="10"/>
  <c r="I4834" i="10"/>
  <c r="H4834" i="10"/>
  <c r="G4834" i="10"/>
  <c r="I4833" i="10"/>
  <c r="H4833" i="10"/>
  <c r="G4833" i="10"/>
  <c r="I4832" i="10"/>
  <c r="H4832" i="10"/>
  <c r="G4832" i="10"/>
  <c r="I4831" i="10"/>
  <c r="H4831" i="10"/>
  <c r="G4831" i="10"/>
  <c r="I4830" i="10"/>
  <c r="H4830" i="10"/>
  <c r="G4830" i="10"/>
  <c r="I4829" i="10"/>
  <c r="H4829" i="10"/>
  <c r="G4829" i="10"/>
  <c r="I4828" i="10"/>
  <c r="H4828" i="10"/>
  <c r="G4828" i="10"/>
  <c r="I4827" i="10"/>
  <c r="H4827" i="10"/>
  <c r="G4827" i="10"/>
  <c r="I4826" i="10"/>
  <c r="H4826" i="10"/>
  <c r="G4826" i="10"/>
  <c r="I4825" i="10"/>
  <c r="H4825" i="10"/>
  <c r="G4825" i="10"/>
  <c r="I4824" i="10"/>
  <c r="H4824" i="10"/>
  <c r="G4824" i="10"/>
  <c r="I4823" i="10"/>
  <c r="H4823" i="10"/>
  <c r="G4823" i="10"/>
  <c r="I4822" i="10"/>
  <c r="H4822" i="10"/>
  <c r="G4822" i="10"/>
  <c r="I4821" i="10"/>
  <c r="H4821" i="10"/>
  <c r="G4821" i="10"/>
  <c r="I4820" i="10"/>
  <c r="H4820" i="10"/>
  <c r="G4820" i="10"/>
  <c r="I4819" i="10"/>
  <c r="H4819" i="10"/>
  <c r="G4819" i="10"/>
  <c r="I4818" i="10"/>
  <c r="H4818" i="10"/>
  <c r="G4818" i="10"/>
  <c r="I4817" i="10"/>
  <c r="H4817" i="10"/>
  <c r="G4817" i="10"/>
  <c r="I4816" i="10"/>
  <c r="H4816" i="10"/>
  <c r="G4816" i="10"/>
  <c r="I4815" i="10"/>
  <c r="H4815" i="10"/>
  <c r="G4815" i="10"/>
  <c r="I4814" i="10"/>
  <c r="H4814" i="10"/>
  <c r="G4814" i="10"/>
  <c r="I4813" i="10"/>
  <c r="H4813" i="10"/>
  <c r="G4813" i="10"/>
  <c r="I4812" i="10"/>
  <c r="H4812" i="10"/>
  <c r="G4812" i="10"/>
  <c r="I4811" i="10"/>
  <c r="H4811" i="10"/>
  <c r="G4811" i="10"/>
  <c r="I4810" i="10"/>
  <c r="H4810" i="10"/>
  <c r="G4810" i="10"/>
  <c r="I4809" i="10"/>
  <c r="H4809" i="10"/>
  <c r="G4809" i="10"/>
  <c r="I4808" i="10"/>
  <c r="H4808" i="10"/>
  <c r="G4808" i="10"/>
  <c r="I4807" i="10"/>
  <c r="H4807" i="10"/>
  <c r="G4807" i="10"/>
  <c r="I4806" i="10"/>
  <c r="H4806" i="10"/>
  <c r="G4806" i="10"/>
  <c r="I4805" i="10"/>
  <c r="H4805" i="10"/>
  <c r="G4805" i="10"/>
  <c r="I4804" i="10"/>
  <c r="H4804" i="10"/>
  <c r="G4804" i="10"/>
  <c r="I4803" i="10"/>
  <c r="H4803" i="10"/>
  <c r="G4803" i="10"/>
  <c r="I4802" i="10"/>
  <c r="H4802" i="10"/>
  <c r="G4802" i="10"/>
  <c r="I4801" i="10"/>
  <c r="H4801" i="10"/>
  <c r="G4801" i="10"/>
  <c r="I4800" i="10"/>
  <c r="H4800" i="10"/>
  <c r="G4800" i="10"/>
  <c r="I4799" i="10"/>
  <c r="H4799" i="10"/>
  <c r="G4799" i="10"/>
  <c r="I4798" i="10"/>
  <c r="H4798" i="10"/>
  <c r="G4798" i="10"/>
  <c r="I4797" i="10"/>
  <c r="H4797" i="10"/>
  <c r="G4797" i="10"/>
  <c r="I4796" i="10"/>
  <c r="H4796" i="10"/>
  <c r="G4796" i="10"/>
  <c r="I4795" i="10"/>
  <c r="H4795" i="10"/>
  <c r="G4795" i="10"/>
  <c r="I4794" i="10"/>
  <c r="H4794" i="10"/>
  <c r="G4794" i="10"/>
  <c r="I4793" i="10"/>
  <c r="H4793" i="10"/>
  <c r="G4793" i="10"/>
  <c r="I4792" i="10"/>
  <c r="H4792" i="10"/>
  <c r="G4792" i="10"/>
  <c r="I4791" i="10"/>
  <c r="H4791" i="10"/>
  <c r="G4791" i="10"/>
  <c r="I4790" i="10"/>
  <c r="H4790" i="10"/>
  <c r="G4790" i="10"/>
  <c r="I4789" i="10"/>
  <c r="H4789" i="10"/>
  <c r="G4789" i="10"/>
  <c r="I4788" i="10"/>
  <c r="H4788" i="10"/>
  <c r="G4788" i="10"/>
  <c r="I4787" i="10"/>
  <c r="H4787" i="10"/>
  <c r="G4787" i="10"/>
  <c r="I4786" i="10"/>
  <c r="H4786" i="10"/>
  <c r="G4786" i="10"/>
  <c r="I4785" i="10"/>
  <c r="H4785" i="10"/>
  <c r="G4785" i="10"/>
  <c r="I4784" i="10"/>
  <c r="H4784" i="10"/>
  <c r="G4784" i="10"/>
  <c r="I4783" i="10"/>
  <c r="H4783" i="10"/>
  <c r="G4783" i="10"/>
  <c r="I4782" i="10"/>
  <c r="H4782" i="10"/>
  <c r="G4782" i="10"/>
  <c r="I4781" i="10"/>
  <c r="H4781" i="10"/>
  <c r="G4781" i="10"/>
  <c r="I4780" i="10"/>
  <c r="H4780" i="10"/>
  <c r="G4780" i="10"/>
  <c r="I4779" i="10"/>
  <c r="H4779" i="10"/>
  <c r="G4779" i="10"/>
  <c r="I4778" i="10"/>
  <c r="H4778" i="10"/>
  <c r="G4778" i="10"/>
  <c r="I4777" i="10"/>
  <c r="H4777" i="10"/>
  <c r="G4777" i="10"/>
  <c r="I4776" i="10"/>
  <c r="H4776" i="10"/>
  <c r="G4776" i="10"/>
  <c r="I4775" i="10"/>
  <c r="H4775" i="10"/>
  <c r="G4775" i="10"/>
  <c r="I4774" i="10"/>
  <c r="H4774" i="10"/>
  <c r="G4774" i="10"/>
  <c r="I4773" i="10"/>
  <c r="H4773" i="10"/>
  <c r="G4773" i="10"/>
  <c r="I4772" i="10"/>
  <c r="H4772" i="10"/>
  <c r="G4772" i="10"/>
  <c r="I4771" i="10"/>
  <c r="H4771" i="10"/>
  <c r="G4771" i="10"/>
  <c r="I4770" i="10"/>
  <c r="H4770" i="10"/>
  <c r="G4770" i="10"/>
  <c r="I4769" i="10"/>
  <c r="H4769" i="10"/>
  <c r="G4769" i="10"/>
  <c r="I4768" i="10"/>
  <c r="H4768" i="10"/>
  <c r="G4768" i="10"/>
  <c r="I4767" i="10"/>
  <c r="H4767" i="10"/>
  <c r="G4767" i="10"/>
  <c r="I4766" i="10"/>
  <c r="H4766" i="10"/>
  <c r="G4766" i="10"/>
  <c r="I4765" i="10"/>
  <c r="H4765" i="10"/>
  <c r="G4765" i="10"/>
  <c r="I4764" i="10"/>
  <c r="H4764" i="10"/>
  <c r="G4764" i="10"/>
  <c r="I4763" i="10"/>
  <c r="H4763" i="10"/>
  <c r="G4763" i="10"/>
  <c r="I4762" i="10"/>
  <c r="H4762" i="10"/>
  <c r="G4762" i="10"/>
  <c r="I4761" i="10"/>
  <c r="H4761" i="10"/>
  <c r="G4761" i="10"/>
  <c r="I4760" i="10"/>
  <c r="H4760" i="10"/>
  <c r="G4760" i="10"/>
  <c r="I4759" i="10"/>
  <c r="H4759" i="10"/>
  <c r="G4759" i="10"/>
  <c r="I4758" i="10"/>
  <c r="H4758" i="10"/>
  <c r="G4758" i="10"/>
  <c r="I4757" i="10"/>
  <c r="H4757" i="10"/>
  <c r="G4757" i="10"/>
  <c r="I4756" i="10"/>
  <c r="H4756" i="10"/>
  <c r="G4756" i="10"/>
  <c r="I4755" i="10"/>
  <c r="H4755" i="10"/>
  <c r="G4755" i="10"/>
  <c r="I4754" i="10"/>
  <c r="H4754" i="10"/>
  <c r="G4754" i="10"/>
  <c r="I4753" i="10"/>
  <c r="H4753" i="10"/>
  <c r="G4753" i="10"/>
  <c r="I4752" i="10"/>
  <c r="H4752" i="10"/>
  <c r="G4752" i="10"/>
  <c r="I4751" i="10"/>
  <c r="H4751" i="10"/>
  <c r="G4751" i="10"/>
  <c r="I4750" i="10"/>
  <c r="H4750" i="10"/>
  <c r="G4750" i="10"/>
  <c r="I4749" i="10"/>
  <c r="H4749" i="10"/>
  <c r="G4749" i="10"/>
  <c r="I4748" i="10"/>
  <c r="H4748" i="10"/>
  <c r="G4748" i="10"/>
  <c r="I4747" i="10"/>
  <c r="H4747" i="10"/>
  <c r="G4747" i="10"/>
  <c r="I4746" i="10"/>
  <c r="H4746" i="10"/>
  <c r="G4746" i="10"/>
  <c r="I4745" i="10"/>
  <c r="H4745" i="10"/>
  <c r="G4745" i="10"/>
  <c r="I4744" i="10"/>
  <c r="H4744" i="10"/>
  <c r="G4744" i="10"/>
  <c r="I4743" i="10"/>
  <c r="H4743" i="10"/>
  <c r="G4743" i="10"/>
  <c r="I4742" i="10"/>
  <c r="H4742" i="10"/>
  <c r="G4742" i="10"/>
  <c r="I4741" i="10"/>
  <c r="H4741" i="10"/>
  <c r="G4741" i="10"/>
  <c r="I4740" i="10"/>
  <c r="H4740" i="10"/>
  <c r="G4740" i="10"/>
  <c r="I4739" i="10"/>
  <c r="H4739" i="10"/>
  <c r="G4739" i="10"/>
  <c r="I4738" i="10"/>
  <c r="H4738" i="10"/>
  <c r="G4738" i="10"/>
  <c r="I4737" i="10"/>
  <c r="H4737" i="10"/>
  <c r="G4737" i="10"/>
  <c r="I4736" i="10"/>
  <c r="H4736" i="10"/>
  <c r="G4736" i="10"/>
  <c r="I4735" i="10"/>
  <c r="H4735" i="10"/>
  <c r="G4735" i="10"/>
  <c r="I4734" i="10"/>
  <c r="H4734" i="10"/>
  <c r="G4734" i="10"/>
  <c r="I4733" i="10"/>
  <c r="H4733" i="10"/>
  <c r="G4733" i="10"/>
  <c r="I4732" i="10"/>
  <c r="H4732" i="10"/>
  <c r="G4732" i="10"/>
  <c r="I4731" i="10"/>
  <c r="H4731" i="10"/>
  <c r="G4731" i="10"/>
  <c r="I4730" i="10"/>
  <c r="H4730" i="10"/>
  <c r="G4730" i="10"/>
  <c r="I4729" i="10"/>
  <c r="H4729" i="10"/>
  <c r="G4729" i="10"/>
  <c r="I4728" i="10"/>
  <c r="H4728" i="10"/>
  <c r="G4728" i="10"/>
  <c r="I4727" i="10"/>
  <c r="H4727" i="10"/>
  <c r="G4727" i="10"/>
  <c r="I4726" i="10"/>
  <c r="H4726" i="10"/>
  <c r="G4726" i="10"/>
  <c r="I4725" i="10"/>
  <c r="H4725" i="10"/>
  <c r="G4725" i="10"/>
  <c r="I4724" i="10"/>
  <c r="H4724" i="10"/>
  <c r="G4724" i="10"/>
  <c r="I4723" i="10"/>
  <c r="H4723" i="10"/>
  <c r="G4723" i="10"/>
  <c r="I4722" i="10"/>
  <c r="H4722" i="10"/>
  <c r="G4722" i="10"/>
  <c r="I4721" i="10"/>
  <c r="H4721" i="10"/>
  <c r="G4721" i="10"/>
  <c r="I4720" i="10"/>
  <c r="H4720" i="10"/>
  <c r="G4720" i="10"/>
  <c r="I4719" i="10"/>
  <c r="H4719" i="10"/>
  <c r="G4719" i="10"/>
  <c r="I4718" i="10"/>
  <c r="H4718" i="10"/>
  <c r="G4718" i="10"/>
  <c r="I4717" i="10"/>
  <c r="H4717" i="10"/>
  <c r="G4717" i="10"/>
  <c r="I4716" i="10"/>
  <c r="H4716" i="10"/>
  <c r="G4716" i="10"/>
  <c r="I4715" i="10"/>
  <c r="H4715" i="10"/>
  <c r="G4715" i="10"/>
  <c r="I4714" i="10"/>
  <c r="H4714" i="10"/>
  <c r="G4714" i="10"/>
  <c r="I4713" i="10"/>
  <c r="H4713" i="10"/>
  <c r="G4713" i="10"/>
  <c r="I4712" i="10"/>
  <c r="H4712" i="10"/>
  <c r="G4712" i="10"/>
  <c r="I4711" i="10"/>
  <c r="H4711" i="10"/>
  <c r="G4711" i="10"/>
  <c r="I4710" i="10"/>
  <c r="H4710" i="10"/>
  <c r="G4710" i="10"/>
  <c r="I4709" i="10"/>
  <c r="H4709" i="10"/>
  <c r="G4709" i="10"/>
  <c r="I4708" i="10"/>
  <c r="H4708" i="10"/>
  <c r="G4708" i="10"/>
  <c r="I4707" i="10"/>
  <c r="H4707" i="10"/>
  <c r="G4707" i="10"/>
  <c r="I4706" i="10"/>
  <c r="H4706" i="10"/>
  <c r="G4706" i="10"/>
  <c r="I4705" i="10"/>
  <c r="H4705" i="10"/>
  <c r="G4705" i="10"/>
  <c r="I4704" i="10"/>
  <c r="H4704" i="10"/>
  <c r="G4704" i="10"/>
  <c r="I4703" i="10"/>
  <c r="H4703" i="10"/>
  <c r="G4703" i="10"/>
  <c r="I4702" i="10"/>
  <c r="H4702" i="10"/>
  <c r="G4702" i="10"/>
  <c r="I4701" i="10"/>
  <c r="H4701" i="10"/>
  <c r="G4701" i="10"/>
  <c r="I4700" i="10"/>
  <c r="H4700" i="10"/>
  <c r="G4700" i="10"/>
  <c r="I4699" i="10"/>
  <c r="H4699" i="10"/>
  <c r="G4699" i="10"/>
  <c r="I4698" i="10"/>
  <c r="H4698" i="10"/>
  <c r="G4698" i="10"/>
  <c r="I4697" i="10"/>
  <c r="H4697" i="10"/>
  <c r="G4697" i="10"/>
  <c r="I4696" i="10"/>
  <c r="H4696" i="10"/>
  <c r="G4696" i="10"/>
  <c r="I4695" i="10"/>
  <c r="H4695" i="10"/>
  <c r="G4695" i="10"/>
  <c r="I4694" i="10"/>
  <c r="H4694" i="10"/>
  <c r="G4694" i="10"/>
  <c r="I4693" i="10"/>
  <c r="H4693" i="10"/>
  <c r="G4693" i="10"/>
  <c r="I4692" i="10"/>
  <c r="H4692" i="10"/>
  <c r="G4692" i="10"/>
  <c r="I4691" i="10"/>
  <c r="H4691" i="10"/>
  <c r="G4691" i="10"/>
  <c r="I4690" i="10"/>
  <c r="H4690" i="10"/>
  <c r="G4690" i="10"/>
  <c r="I4689" i="10"/>
  <c r="H4689" i="10"/>
  <c r="G4689" i="10"/>
  <c r="I4688" i="10"/>
  <c r="H4688" i="10"/>
  <c r="G4688" i="10"/>
  <c r="I4687" i="10"/>
  <c r="H4687" i="10"/>
  <c r="G4687" i="10"/>
  <c r="I4686" i="10"/>
  <c r="H4686" i="10"/>
  <c r="G4686" i="10"/>
  <c r="I4685" i="10"/>
  <c r="H4685" i="10"/>
  <c r="G4685" i="10"/>
  <c r="I4684" i="10"/>
  <c r="H4684" i="10"/>
  <c r="G4684" i="10"/>
  <c r="I4683" i="10"/>
  <c r="H4683" i="10"/>
  <c r="G4683" i="10"/>
  <c r="I4682" i="10"/>
  <c r="H4682" i="10"/>
  <c r="G4682" i="10"/>
  <c r="I4681" i="10"/>
  <c r="H4681" i="10"/>
  <c r="G4681" i="10"/>
  <c r="I4680" i="10"/>
  <c r="H4680" i="10"/>
  <c r="G4680" i="10"/>
  <c r="I4679" i="10"/>
  <c r="H4679" i="10"/>
  <c r="G4679" i="10"/>
  <c r="I4678" i="10"/>
  <c r="H4678" i="10"/>
  <c r="G4678" i="10"/>
  <c r="I4677" i="10"/>
  <c r="H4677" i="10"/>
  <c r="G4677" i="10"/>
  <c r="I4676" i="10"/>
  <c r="H4676" i="10"/>
  <c r="G4676" i="10"/>
  <c r="I4675" i="10"/>
  <c r="H4675" i="10"/>
  <c r="G4675" i="10"/>
  <c r="I4674" i="10"/>
  <c r="H4674" i="10"/>
  <c r="G4674" i="10"/>
  <c r="I4673" i="10"/>
  <c r="H4673" i="10"/>
  <c r="G4673" i="10"/>
  <c r="I4672" i="10"/>
  <c r="H4672" i="10"/>
  <c r="G4672" i="10"/>
  <c r="I4671" i="10"/>
  <c r="H4671" i="10"/>
  <c r="G4671" i="10"/>
  <c r="I4670" i="10"/>
  <c r="H4670" i="10"/>
  <c r="G4670" i="10"/>
  <c r="I4669" i="10"/>
  <c r="H4669" i="10"/>
  <c r="G4669" i="10"/>
  <c r="I4668" i="10"/>
  <c r="H4668" i="10"/>
  <c r="G4668" i="10"/>
  <c r="I4667" i="10"/>
  <c r="H4667" i="10"/>
  <c r="G4667" i="10"/>
  <c r="I4666" i="10"/>
  <c r="H4666" i="10"/>
  <c r="G4666" i="10"/>
  <c r="I4665" i="10"/>
  <c r="H4665" i="10"/>
  <c r="G4665" i="10"/>
  <c r="I4664" i="10"/>
  <c r="H4664" i="10"/>
  <c r="G4664" i="10"/>
  <c r="I4663" i="10"/>
  <c r="H4663" i="10"/>
  <c r="G4663" i="10"/>
  <c r="I4662" i="10"/>
  <c r="H4662" i="10"/>
  <c r="G4662" i="10"/>
  <c r="I4661" i="10"/>
  <c r="H4661" i="10"/>
  <c r="G4661" i="10"/>
  <c r="I4660" i="10"/>
  <c r="H4660" i="10"/>
  <c r="G4660" i="10"/>
  <c r="I4659" i="10"/>
  <c r="H4659" i="10"/>
  <c r="G4659" i="10"/>
  <c r="I4658" i="10"/>
  <c r="H4658" i="10"/>
  <c r="G4658" i="10"/>
  <c r="I4657" i="10"/>
  <c r="H4657" i="10"/>
  <c r="G4657" i="10"/>
  <c r="I4656" i="10"/>
  <c r="H4656" i="10"/>
  <c r="G4656" i="10"/>
  <c r="I4655" i="10"/>
  <c r="H4655" i="10"/>
  <c r="G4655" i="10"/>
  <c r="I4654" i="10"/>
  <c r="H4654" i="10"/>
  <c r="G4654" i="10"/>
  <c r="I4653" i="10"/>
  <c r="H4653" i="10"/>
  <c r="G4653" i="10"/>
  <c r="I4652" i="10"/>
  <c r="H4652" i="10"/>
  <c r="G4652" i="10"/>
  <c r="I4651" i="10"/>
  <c r="H4651" i="10"/>
  <c r="G4651" i="10"/>
  <c r="I4650" i="10"/>
  <c r="H4650" i="10"/>
  <c r="G4650" i="10"/>
  <c r="I4649" i="10"/>
  <c r="H4649" i="10"/>
  <c r="G4649" i="10"/>
  <c r="I4648" i="10"/>
  <c r="H4648" i="10"/>
  <c r="G4648" i="10"/>
  <c r="I4647" i="10"/>
  <c r="H4647" i="10"/>
  <c r="G4647" i="10"/>
  <c r="I4646" i="10"/>
  <c r="H4646" i="10"/>
  <c r="G4646" i="10"/>
  <c r="I4645" i="10"/>
  <c r="H4645" i="10"/>
  <c r="G4645" i="10"/>
  <c r="I4644" i="10"/>
  <c r="H4644" i="10"/>
  <c r="G4644" i="10"/>
  <c r="I4643" i="10"/>
  <c r="H4643" i="10"/>
  <c r="G4643" i="10"/>
  <c r="I4642" i="10"/>
  <c r="H4642" i="10"/>
  <c r="G4642" i="10"/>
  <c r="I4641" i="10"/>
  <c r="H4641" i="10"/>
  <c r="G4641" i="10"/>
  <c r="I4640" i="10"/>
  <c r="H4640" i="10"/>
  <c r="G4640" i="10"/>
  <c r="I4639" i="10"/>
  <c r="H4639" i="10"/>
  <c r="G4639" i="10"/>
  <c r="I4638" i="10"/>
  <c r="H4638" i="10"/>
  <c r="G4638" i="10"/>
  <c r="I4637" i="10"/>
  <c r="H4637" i="10"/>
  <c r="G4637" i="10"/>
  <c r="I4636" i="10"/>
  <c r="H4636" i="10"/>
  <c r="G4636" i="10"/>
  <c r="I4635" i="10"/>
  <c r="H4635" i="10"/>
  <c r="G4635" i="10"/>
  <c r="I4634" i="10"/>
  <c r="H4634" i="10"/>
  <c r="G4634" i="10"/>
  <c r="I4633" i="10"/>
  <c r="H4633" i="10"/>
  <c r="G4633" i="10"/>
  <c r="I4632" i="10"/>
  <c r="H4632" i="10"/>
  <c r="G4632" i="10"/>
  <c r="I4631" i="10"/>
  <c r="H4631" i="10"/>
  <c r="G4631" i="10"/>
  <c r="I4630" i="10"/>
  <c r="H4630" i="10"/>
  <c r="G4630" i="10"/>
  <c r="I4629" i="10"/>
  <c r="H4629" i="10"/>
  <c r="G4629" i="10"/>
  <c r="I4628" i="10"/>
  <c r="H4628" i="10"/>
  <c r="G4628" i="10"/>
  <c r="I4627" i="10"/>
  <c r="H4627" i="10"/>
  <c r="G4627" i="10"/>
  <c r="I4626" i="10"/>
  <c r="H4626" i="10"/>
  <c r="G4626" i="10"/>
  <c r="I4625" i="10"/>
  <c r="H4625" i="10"/>
  <c r="G4625" i="10"/>
  <c r="I4624" i="10"/>
  <c r="H4624" i="10"/>
  <c r="G4624" i="10"/>
  <c r="I4623" i="10"/>
  <c r="H4623" i="10"/>
  <c r="G4623" i="10"/>
  <c r="I4622" i="10"/>
  <c r="H4622" i="10"/>
  <c r="G4622" i="10"/>
  <c r="I4621" i="10"/>
  <c r="H4621" i="10"/>
  <c r="G4621" i="10"/>
  <c r="I4620" i="10"/>
  <c r="H4620" i="10"/>
  <c r="G4620" i="10"/>
  <c r="I4619" i="10"/>
  <c r="H4619" i="10"/>
  <c r="G4619" i="10"/>
  <c r="I4618" i="10"/>
  <c r="H4618" i="10"/>
  <c r="G4618" i="10"/>
  <c r="I4617" i="10"/>
  <c r="H4617" i="10"/>
  <c r="G4617" i="10"/>
  <c r="I4616" i="10"/>
  <c r="H4616" i="10"/>
  <c r="G4616" i="10"/>
  <c r="I4615" i="10"/>
  <c r="H4615" i="10"/>
  <c r="G4615" i="10"/>
  <c r="I4614" i="10"/>
  <c r="H4614" i="10"/>
  <c r="G4614" i="10"/>
  <c r="I4613" i="10"/>
  <c r="H4613" i="10"/>
  <c r="G4613" i="10"/>
  <c r="I4612" i="10"/>
  <c r="H4612" i="10"/>
  <c r="G4612" i="10"/>
  <c r="I4611" i="10"/>
  <c r="H4611" i="10"/>
  <c r="G4611" i="10"/>
  <c r="I4610" i="10"/>
  <c r="H4610" i="10"/>
  <c r="G4610" i="10"/>
  <c r="I4609" i="10"/>
  <c r="H4609" i="10"/>
  <c r="G4609" i="10"/>
  <c r="I4608" i="10"/>
  <c r="H4608" i="10"/>
  <c r="G4608" i="10"/>
  <c r="I4607" i="10"/>
  <c r="H4607" i="10"/>
  <c r="G4607" i="10"/>
  <c r="I4606" i="10"/>
  <c r="H4606" i="10"/>
  <c r="G4606" i="10"/>
  <c r="I4605" i="10"/>
  <c r="H4605" i="10"/>
  <c r="G4605" i="10"/>
  <c r="I4604" i="10"/>
  <c r="H4604" i="10"/>
  <c r="G4604" i="10"/>
  <c r="I4603" i="10"/>
  <c r="H4603" i="10"/>
  <c r="G4603" i="10"/>
  <c r="I4602" i="10"/>
  <c r="H4602" i="10"/>
  <c r="G4602" i="10"/>
  <c r="I4601" i="10"/>
  <c r="H4601" i="10"/>
  <c r="G4601" i="10"/>
  <c r="I4600" i="10"/>
  <c r="H4600" i="10"/>
  <c r="G4600" i="10"/>
  <c r="I4599" i="10"/>
  <c r="H4599" i="10"/>
  <c r="G4599" i="10"/>
  <c r="I4598" i="10"/>
  <c r="H4598" i="10"/>
  <c r="G4598" i="10"/>
  <c r="I4597" i="10"/>
  <c r="H4597" i="10"/>
  <c r="G4597" i="10"/>
  <c r="I4596" i="10"/>
  <c r="H4596" i="10"/>
  <c r="G4596" i="10"/>
  <c r="I4595" i="10"/>
  <c r="H4595" i="10"/>
  <c r="G4595" i="10"/>
  <c r="I4594" i="10"/>
  <c r="H4594" i="10"/>
  <c r="G4594" i="10"/>
  <c r="I4593" i="10"/>
  <c r="H4593" i="10"/>
  <c r="G4593" i="10"/>
  <c r="I4592" i="10"/>
  <c r="H4592" i="10"/>
  <c r="G4592" i="10"/>
  <c r="I4591" i="10"/>
  <c r="H4591" i="10"/>
  <c r="G4591" i="10"/>
  <c r="I4590" i="10"/>
  <c r="H4590" i="10"/>
  <c r="G4590" i="10"/>
  <c r="I4589" i="10"/>
  <c r="H4589" i="10"/>
  <c r="G4589" i="10"/>
  <c r="I4588" i="10"/>
  <c r="H4588" i="10"/>
  <c r="G4588" i="10"/>
  <c r="I4587" i="10"/>
  <c r="H4587" i="10"/>
  <c r="G4587" i="10"/>
  <c r="I4586" i="10"/>
  <c r="H4586" i="10"/>
  <c r="G4586" i="10"/>
  <c r="I4585" i="10"/>
  <c r="H4585" i="10"/>
  <c r="G4585" i="10"/>
  <c r="I4584" i="10"/>
  <c r="H4584" i="10"/>
  <c r="G4584" i="10"/>
  <c r="I4583" i="10"/>
  <c r="H4583" i="10"/>
  <c r="G4583" i="10"/>
  <c r="I4582" i="10"/>
  <c r="H4582" i="10"/>
  <c r="G4582" i="10"/>
  <c r="I4581" i="10"/>
  <c r="H4581" i="10"/>
  <c r="G4581" i="10"/>
  <c r="I4580" i="10"/>
  <c r="H4580" i="10"/>
  <c r="G4580" i="10"/>
  <c r="I4579" i="10"/>
  <c r="H4579" i="10"/>
  <c r="G4579" i="10"/>
  <c r="I4578" i="10"/>
  <c r="H4578" i="10"/>
  <c r="G4578" i="10"/>
  <c r="I4577" i="10"/>
  <c r="H4577" i="10"/>
  <c r="G4577" i="10"/>
  <c r="I4576" i="10"/>
  <c r="H4576" i="10"/>
  <c r="G4576" i="10"/>
  <c r="I4575" i="10"/>
  <c r="H4575" i="10"/>
  <c r="G4575" i="10"/>
  <c r="I4574" i="10"/>
  <c r="H4574" i="10"/>
  <c r="G4574" i="10"/>
  <c r="I4573" i="10"/>
  <c r="H4573" i="10"/>
  <c r="G4573" i="10"/>
  <c r="I4572" i="10"/>
  <c r="H4572" i="10"/>
  <c r="G4572" i="10"/>
  <c r="I4571" i="10"/>
  <c r="H4571" i="10"/>
  <c r="G4571" i="10"/>
  <c r="I4570" i="10"/>
  <c r="H4570" i="10"/>
  <c r="G4570" i="10"/>
  <c r="I4569" i="10"/>
  <c r="H4569" i="10"/>
  <c r="G4569" i="10"/>
  <c r="I4568" i="10"/>
  <c r="H4568" i="10"/>
  <c r="G4568" i="10"/>
  <c r="I4567" i="10"/>
  <c r="H4567" i="10"/>
  <c r="G4567" i="10"/>
  <c r="I4566" i="10"/>
  <c r="H4566" i="10"/>
  <c r="G4566" i="10"/>
  <c r="I4565" i="10"/>
  <c r="H4565" i="10"/>
  <c r="G4565" i="10"/>
  <c r="I4564" i="10"/>
  <c r="H4564" i="10"/>
  <c r="G4564" i="10"/>
  <c r="I4563" i="10"/>
  <c r="H4563" i="10"/>
  <c r="G4563" i="10"/>
  <c r="I4562" i="10"/>
  <c r="H4562" i="10"/>
  <c r="G4562" i="10"/>
  <c r="I4561" i="10"/>
  <c r="H4561" i="10"/>
  <c r="G4561" i="10"/>
  <c r="I4560" i="10"/>
  <c r="H4560" i="10"/>
  <c r="G4560" i="10"/>
  <c r="I4559" i="10"/>
  <c r="H4559" i="10"/>
  <c r="G4559" i="10"/>
  <c r="I4558" i="10"/>
  <c r="H4558" i="10"/>
  <c r="G4558" i="10"/>
  <c r="I4557" i="10"/>
  <c r="H4557" i="10"/>
  <c r="G4557" i="10"/>
  <c r="I4556" i="10"/>
  <c r="H4556" i="10"/>
  <c r="G4556" i="10"/>
  <c r="I4555" i="10"/>
  <c r="H4555" i="10"/>
  <c r="G4555" i="10"/>
  <c r="I4554" i="10"/>
  <c r="H4554" i="10"/>
  <c r="G4554" i="10"/>
  <c r="I4553" i="10"/>
  <c r="H4553" i="10"/>
  <c r="G4553" i="10"/>
  <c r="I4552" i="10"/>
  <c r="H4552" i="10"/>
  <c r="G4552" i="10"/>
  <c r="I4551" i="10"/>
  <c r="H4551" i="10"/>
  <c r="G4551" i="10"/>
  <c r="I4550" i="10"/>
  <c r="H4550" i="10"/>
  <c r="G4550" i="10"/>
  <c r="I4549" i="10"/>
  <c r="H4549" i="10"/>
  <c r="G4549" i="10"/>
  <c r="I4548" i="10"/>
  <c r="H4548" i="10"/>
  <c r="G4548" i="10"/>
  <c r="I4547" i="10"/>
  <c r="H4547" i="10"/>
  <c r="G4547" i="10"/>
  <c r="I4546" i="10"/>
  <c r="H4546" i="10"/>
  <c r="G4546" i="10"/>
  <c r="I4545" i="10"/>
  <c r="H4545" i="10"/>
  <c r="G4545" i="10"/>
  <c r="I4544" i="10"/>
  <c r="H4544" i="10"/>
  <c r="G4544" i="10"/>
  <c r="I4543" i="10"/>
  <c r="H4543" i="10"/>
  <c r="G4543" i="10"/>
  <c r="I4542" i="10"/>
  <c r="H4542" i="10"/>
  <c r="G4542" i="10"/>
  <c r="I4541" i="10"/>
  <c r="H4541" i="10"/>
  <c r="G4541" i="10"/>
  <c r="I4540" i="10"/>
  <c r="H4540" i="10"/>
  <c r="G4540" i="10"/>
  <c r="I4539" i="10"/>
  <c r="H4539" i="10"/>
  <c r="G4539" i="10"/>
  <c r="I4538" i="10"/>
  <c r="H4538" i="10"/>
  <c r="G4538" i="10"/>
  <c r="I4537" i="10"/>
  <c r="H4537" i="10"/>
  <c r="G4537" i="10"/>
  <c r="I4536" i="10"/>
  <c r="H4536" i="10"/>
  <c r="G4536" i="10"/>
  <c r="I4535" i="10"/>
  <c r="H4535" i="10"/>
  <c r="G4535" i="10"/>
  <c r="I4534" i="10"/>
  <c r="H4534" i="10"/>
  <c r="G4534" i="10"/>
  <c r="I4533" i="10"/>
  <c r="H4533" i="10"/>
  <c r="G4533" i="10"/>
  <c r="I4532" i="10"/>
  <c r="H4532" i="10"/>
  <c r="G4532" i="10"/>
  <c r="I4531" i="10"/>
  <c r="H4531" i="10"/>
  <c r="G4531" i="10"/>
  <c r="I4530" i="10"/>
  <c r="H4530" i="10"/>
  <c r="G4530" i="10"/>
  <c r="I4529" i="10"/>
  <c r="H4529" i="10"/>
  <c r="G4529" i="10"/>
  <c r="I4528" i="10"/>
  <c r="H4528" i="10"/>
  <c r="G4528" i="10"/>
  <c r="I4527" i="10"/>
  <c r="H4527" i="10"/>
  <c r="G4527" i="10"/>
  <c r="I4526" i="10"/>
  <c r="H4526" i="10"/>
  <c r="G4526" i="10"/>
  <c r="I4525" i="10"/>
  <c r="H4525" i="10"/>
  <c r="G4525" i="10"/>
  <c r="I4524" i="10"/>
  <c r="H4524" i="10"/>
  <c r="G4524" i="10"/>
  <c r="I4523" i="10"/>
  <c r="H4523" i="10"/>
  <c r="G4523" i="10"/>
  <c r="I4522" i="10"/>
  <c r="H4522" i="10"/>
  <c r="G4522" i="10"/>
  <c r="I4521" i="10"/>
  <c r="H4521" i="10"/>
  <c r="G4521" i="10"/>
  <c r="I4520" i="10"/>
  <c r="H4520" i="10"/>
  <c r="G4520" i="10"/>
  <c r="I4519" i="10"/>
  <c r="H4519" i="10"/>
  <c r="G4519" i="10"/>
  <c r="I4518" i="10"/>
  <c r="H4518" i="10"/>
  <c r="G4518" i="10"/>
  <c r="I4517" i="10"/>
  <c r="H4517" i="10"/>
  <c r="G4517" i="10"/>
  <c r="I4516" i="10"/>
  <c r="H4516" i="10"/>
  <c r="G4516" i="10"/>
  <c r="I4515" i="10"/>
  <c r="H4515" i="10"/>
  <c r="G4515" i="10"/>
  <c r="I4514" i="10"/>
  <c r="H4514" i="10"/>
  <c r="G4514" i="10"/>
  <c r="I4513" i="10"/>
  <c r="H4513" i="10"/>
  <c r="G4513" i="10"/>
  <c r="I4512" i="10"/>
  <c r="H4512" i="10"/>
  <c r="G4512" i="10"/>
  <c r="I4511" i="10"/>
  <c r="H4511" i="10"/>
  <c r="G4511" i="10"/>
  <c r="I4510" i="10"/>
  <c r="H4510" i="10"/>
  <c r="G4510" i="10"/>
  <c r="I4509" i="10"/>
  <c r="H4509" i="10"/>
  <c r="G4509" i="10"/>
  <c r="I4508" i="10"/>
  <c r="H4508" i="10"/>
  <c r="G4508" i="10"/>
  <c r="I4507" i="10"/>
  <c r="H4507" i="10"/>
  <c r="G4507" i="10"/>
  <c r="I4506" i="10"/>
  <c r="H4506" i="10"/>
  <c r="G4506" i="10"/>
  <c r="I4505" i="10"/>
  <c r="H4505" i="10"/>
  <c r="G4505" i="10"/>
  <c r="I4504" i="10"/>
  <c r="H4504" i="10"/>
  <c r="G4504" i="10"/>
  <c r="I4503" i="10"/>
  <c r="H4503" i="10"/>
  <c r="G4503" i="10"/>
  <c r="I4502" i="10"/>
  <c r="H4502" i="10"/>
  <c r="G4502" i="10"/>
  <c r="I4501" i="10"/>
  <c r="H4501" i="10"/>
  <c r="G4501" i="10"/>
  <c r="I4500" i="10"/>
  <c r="H4500" i="10"/>
  <c r="G4500" i="10"/>
  <c r="I4499" i="10"/>
  <c r="H4499" i="10"/>
  <c r="G4499" i="10"/>
  <c r="I4498" i="10"/>
  <c r="H4498" i="10"/>
  <c r="G4498" i="10"/>
  <c r="I4497" i="10"/>
  <c r="H4497" i="10"/>
  <c r="G4497" i="10"/>
  <c r="I4496" i="10"/>
  <c r="H4496" i="10"/>
  <c r="G4496" i="10"/>
  <c r="I4495" i="10"/>
  <c r="H4495" i="10"/>
  <c r="G4495" i="10"/>
  <c r="I4494" i="10"/>
  <c r="H4494" i="10"/>
  <c r="G4494" i="10"/>
  <c r="I4493" i="10"/>
  <c r="H4493" i="10"/>
  <c r="G4493" i="10"/>
  <c r="I4492" i="10"/>
  <c r="H4492" i="10"/>
  <c r="G4492" i="10"/>
  <c r="I4491" i="10"/>
  <c r="H4491" i="10"/>
  <c r="G4491" i="10"/>
  <c r="I4490" i="10"/>
  <c r="H4490" i="10"/>
  <c r="G4490" i="10"/>
  <c r="I4489" i="10"/>
  <c r="H4489" i="10"/>
  <c r="G4489" i="10"/>
  <c r="I4488" i="10"/>
  <c r="H4488" i="10"/>
  <c r="G4488" i="10"/>
  <c r="I4487" i="10"/>
  <c r="H4487" i="10"/>
  <c r="G4487" i="10"/>
  <c r="I4486" i="10"/>
  <c r="H4486" i="10"/>
  <c r="G4486" i="10"/>
  <c r="I4485" i="10"/>
  <c r="H4485" i="10"/>
  <c r="G4485" i="10"/>
  <c r="I4484" i="10"/>
  <c r="H4484" i="10"/>
  <c r="G4484" i="10"/>
  <c r="I4483" i="10"/>
  <c r="H4483" i="10"/>
  <c r="G4483" i="10"/>
  <c r="I4482" i="10"/>
  <c r="H4482" i="10"/>
  <c r="G4482" i="10"/>
  <c r="I4481" i="10"/>
  <c r="H4481" i="10"/>
  <c r="G4481" i="10"/>
  <c r="I4480" i="10"/>
  <c r="H4480" i="10"/>
  <c r="G4480" i="10"/>
  <c r="I4479" i="10"/>
  <c r="H4479" i="10"/>
  <c r="G4479" i="10"/>
  <c r="I4478" i="10"/>
  <c r="H4478" i="10"/>
  <c r="G4478" i="10"/>
  <c r="I4477" i="10"/>
  <c r="H4477" i="10"/>
  <c r="G4477" i="10"/>
  <c r="I4476" i="10"/>
  <c r="H4476" i="10"/>
  <c r="G4476" i="10"/>
  <c r="I4475" i="10"/>
  <c r="H4475" i="10"/>
  <c r="G4475" i="10"/>
  <c r="I4474" i="10"/>
  <c r="H4474" i="10"/>
  <c r="G4474" i="10"/>
  <c r="I4473" i="10"/>
  <c r="H4473" i="10"/>
  <c r="G4473" i="10"/>
  <c r="I4472" i="10"/>
  <c r="H4472" i="10"/>
  <c r="G4472" i="10"/>
  <c r="I4471" i="10"/>
  <c r="H4471" i="10"/>
  <c r="G4471" i="10"/>
  <c r="I4470" i="10"/>
  <c r="H4470" i="10"/>
  <c r="G4470" i="10"/>
  <c r="I4469" i="10"/>
  <c r="H4469" i="10"/>
  <c r="G4469" i="10"/>
  <c r="I4468" i="10"/>
  <c r="H4468" i="10"/>
  <c r="G4468" i="10"/>
  <c r="I4467" i="10"/>
  <c r="H4467" i="10"/>
  <c r="G4467" i="10"/>
  <c r="I4466" i="10"/>
  <c r="H4466" i="10"/>
  <c r="G4466" i="10"/>
  <c r="I4465" i="10"/>
  <c r="H4465" i="10"/>
  <c r="G4465" i="10"/>
  <c r="I4464" i="10"/>
  <c r="H4464" i="10"/>
  <c r="G4464" i="10"/>
  <c r="I4463" i="10"/>
  <c r="H4463" i="10"/>
  <c r="G4463" i="10"/>
  <c r="I4462" i="10"/>
  <c r="H4462" i="10"/>
  <c r="G4462" i="10"/>
  <c r="I4461" i="10"/>
  <c r="H4461" i="10"/>
  <c r="G4461" i="10"/>
  <c r="I4460" i="10"/>
  <c r="H4460" i="10"/>
  <c r="G4460" i="10"/>
  <c r="I4459" i="10"/>
  <c r="H4459" i="10"/>
  <c r="G4459" i="10"/>
  <c r="I4458" i="10"/>
  <c r="H4458" i="10"/>
  <c r="G4458" i="10"/>
  <c r="I4457" i="10"/>
  <c r="H4457" i="10"/>
  <c r="G4457" i="10"/>
  <c r="I4456" i="10"/>
  <c r="H4456" i="10"/>
  <c r="G4456" i="10"/>
  <c r="I4455" i="10"/>
  <c r="H4455" i="10"/>
  <c r="G4455" i="10"/>
  <c r="I4454" i="10"/>
  <c r="H4454" i="10"/>
  <c r="G4454" i="10"/>
  <c r="I4453" i="10"/>
  <c r="H4453" i="10"/>
  <c r="G4453" i="10"/>
  <c r="I4452" i="10"/>
  <c r="H4452" i="10"/>
  <c r="G4452" i="10"/>
  <c r="I4451" i="10"/>
  <c r="H4451" i="10"/>
  <c r="G4451" i="10"/>
  <c r="I4450" i="10"/>
  <c r="H4450" i="10"/>
  <c r="G4450" i="10"/>
  <c r="I4449" i="10"/>
  <c r="H4449" i="10"/>
  <c r="G4449" i="10"/>
  <c r="I4448" i="10"/>
  <c r="H4448" i="10"/>
  <c r="G4448" i="10"/>
  <c r="I4447" i="10"/>
  <c r="H4447" i="10"/>
  <c r="G4447" i="10"/>
  <c r="I4446" i="10"/>
  <c r="H4446" i="10"/>
  <c r="G4446" i="10"/>
  <c r="I4445" i="10"/>
  <c r="H4445" i="10"/>
  <c r="G4445" i="10"/>
  <c r="I4444" i="10"/>
  <c r="H4444" i="10"/>
  <c r="G4444" i="10"/>
  <c r="I4443" i="10"/>
  <c r="H4443" i="10"/>
  <c r="G4443" i="10"/>
  <c r="I4442" i="10"/>
  <c r="H4442" i="10"/>
  <c r="G4442" i="10"/>
  <c r="I4441" i="10"/>
  <c r="H4441" i="10"/>
  <c r="G4441" i="10"/>
  <c r="I4440" i="10"/>
  <c r="H4440" i="10"/>
  <c r="G4440" i="10"/>
  <c r="I4439" i="10"/>
  <c r="H4439" i="10"/>
  <c r="G4439" i="10"/>
  <c r="I4438" i="10"/>
  <c r="H4438" i="10"/>
  <c r="G4438" i="10"/>
  <c r="I4437" i="10"/>
  <c r="H4437" i="10"/>
  <c r="G4437" i="10"/>
  <c r="I4436" i="10"/>
  <c r="H4436" i="10"/>
  <c r="G4436" i="10"/>
  <c r="I4435" i="10"/>
  <c r="H4435" i="10"/>
  <c r="G4435" i="10"/>
  <c r="I4434" i="10"/>
  <c r="H4434" i="10"/>
  <c r="G4434" i="10"/>
  <c r="I4433" i="10"/>
  <c r="H4433" i="10"/>
  <c r="G4433" i="10"/>
  <c r="I4432" i="10"/>
  <c r="H4432" i="10"/>
  <c r="G4432" i="10"/>
  <c r="I4431" i="10"/>
  <c r="H4431" i="10"/>
  <c r="G4431" i="10"/>
  <c r="I4430" i="10"/>
  <c r="H4430" i="10"/>
  <c r="G4430" i="10"/>
  <c r="I4429" i="10"/>
  <c r="H4429" i="10"/>
  <c r="G4429" i="10"/>
  <c r="I4428" i="10"/>
  <c r="H4428" i="10"/>
  <c r="G4428" i="10"/>
  <c r="I4427" i="10"/>
  <c r="H4427" i="10"/>
  <c r="G4427" i="10"/>
  <c r="I4426" i="10"/>
  <c r="H4426" i="10"/>
  <c r="G4426" i="10"/>
  <c r="I4425" i="10"/>
  <c r="H4425" i="10"/>
  <c r="G4425" i="10"/>
  <c r="I4424" i="10"/>
  <c r="H4424" i="10"/>
  <c r="G4424" i="10"/>
  <c r="I4423" i="10"/>
  <c r="H4423" i="10"/>
  <c r="G4423" i="10"/>
  <c r="I4422" i="10"/>
  <c r="H4422" i="10"/>
  <c r="G4422" i="10"/>
  <c r="I4421" i="10"/>
  <c r="H4421" i="10"/>
  <c r="G4421" i="10"/>
  <c r="I4420" i="10"/>
  <c r="H4420" i="10"/>
  <c r="G4420" i="10"/>
  <c r="I4419" i="10"/>
  <c r="H4419" i="10"/>
  <c r="G4419" i="10"/>
  <c r="I4418" i="10"/>
  <c r="H4418" i="10"/>
  <c r="G4418" i="10"/>
  <c r="I4417" i="10"/>
  <c r="H4417" i="10"/>
  <c r="G4417" i="10"/>
  <c r="I4416" i="10"/>
  <c r="H4416" i="10"/>
  <c r="G4416" i="10"/>
  <c r="I4415" i="10"/>
  <c r="H4415" i="10"/>
  <c r="G4415" i="10"/>
  <c r="I4414" i="10"/>
  <c r="H4414" i="10"/>
  <c r="G4414" i="10"/>
  <c r="I4413" i="10"/>
  <c r="H4413" i="10"/>
  <c r="G4413" i="10"/>
  <c r="I4412" i="10"/>
  <c r="H4412" i="10"/>
  <c r="G4412" i="10"/>
  <c r="I4411" i="10"/>
  <c r="H4411" i="10"/>
  <c r="G4411" i="10"/>
  <c r="I4410" i="10"/>
  <c r="H4410" i="10"/>
  <c r="G4410" i="10"/>
  <c r="I4409" i="10"/>
  <c r="H4409" i="10"/>
  <c r="G4409" i="10"/>
  <c r="I4408" i="10"/>
  <c r="H4408" i="10"/>
  <c r="G4408" i="10"/>
  <c r="I4407" i="10"/>
  <c r="H4407" i="10"/>
  <c r="G4407" i="10"/>
  <c r="I4406" i="10"/>
  <c r="H4406" i="10"/>
  <c r="G4406" i="10"/>
  <c r="I4405" i="10"/>
  <c r="H4405" i="10"/>
  <c r="G4405" i="10"/>
  <c r="I4404" i="10"/>
  <c r="H4404" i="10"/>
  <c r="G4404" i="10"/>
  <c r="I4403" i="10"/>
  <c r="H4403" i="10"/>
  <c r="G4403" i="10"/>
  <c r="I4402" i="10"/>
  <c r="H4402" i="10"/>
  <c r="G4402" i="10"/>
  <c r="I4401" i="10"/>
  <c r="H4401" i="10"/>
  <c r="G4401" i="10"/>
  <c r="I4400" i="10"/>
  <c r="H4400" i="10"/>
  <c r="G4400" i="10"/>
  <c r="I4399" i="10"/>
  <c r="H4399" i="10"/>
  <c r="G4399" i="10"/>
  <c r="I4398" i="10"/>
  <c r="H4398" i="10"/>
  <c r="G4398" i="10"/>
  <c r="I4397" i="10"/>
  <c r="H4397" i="10"/>
  <c r="G4397" i="10"/>
  <c r="I4396" i="10"/>
  <c r="H4396" i="10"/>
  <c r="G4396" i="10"/>
  <c r="I4395" i="10"/>
  <c r="H4395" i="10"/>
  <c r="G4395" i="10"/>
  <c r="I4394" i="10"/>
  <c r="H4394" i="10"/>
  <c r="G4394" i="10"/>
  <c r="I4393" i="10"/>
  <c r="H4393" i="10"/>
  <c r="G4393" i="10"/>
  <c r="I4392" i="10"/>
  <c r="H4392" i="10"/>
  <c r="G4392" i="10"/>
  <c r="I4391" i="10"/>
  <c r="H4391" i="10"/>
  <c r="G4391" i="10"/>
  <c r="I4390" i="10"/>
  <c r="H4390" i="10"/>
  <c r="G4390" i="10"/>
  <c r="I4389" i="10"/>
  <c r="H4389" i="10"/>
  <c r="G4389" i="10"/>
  <c r="I4388" i="10"/>
  <c r="H4388" i="10"/>
  <c r="G4388" i="10"/>
  <c r="I4387" i="10"/>
  <c r="H4387" i="10"/>
  <c r="G4387" i="10"/>
  <c r="I4386" i="10"/>
  <c r="H4386" i="10"/>
  <c r="G4386" i="10"/>
  <c r="I4385" i="10"/>
  <c r="H4385" i="10"/>
  <c r="G4385" i="10"/>
  <c r="I4384" i="10"/>
  <c r="H4384" i="10"/>
  <c r="G4384" i="10"/>
  <c r="I4383" i="10"/>
  <c r="H4383" i="10"/>
  <c r="G4383" i="10"/>
  <c r="I4382" i="10"/>
  <c r="H4382" i="10"/>
  <c r="G4382" i="10"/>
  <c r="I4381" i="10"/>
  <c r="H4381" i="10"/>
  <c r="G4381" i="10"/>
  <c r="I4380" i="10"/>
  <c r="H4380" i="10"/>
  <c r="G4380" i="10"/>
  <c r="I4379" i="10"/>
  <c r="H4379" i="10"/>
  <c r="G4379" i="10"/>
  <c r="I4378" i="10"/>
  <c r="H4378" i="10"/>
  <c r="G4378" i="10"/>
  <c r="I4377" i="10"/>
  <c r="H4377" i="10"/>
  <c r="G4377" i="10"/>
  <c r="I4376" i="10"/>
  <c r="H4376" i="10"/>
  <c r="G4376" i="10"/>
  <c r="I4375" i="10"/>
  <c r="H4375" i="10"/>
  <c r="G4375" i="10"/>
  <c r="I4374" i="10"/>
  <c r="H4374" i="10"/>
  <c r="G4374" i="10"/>
  <c r="I4373" i="10"/>
  <c r="H4373" i="10"/>
  <c r="G4373" i="10"/>
  <c r="I4372" i="10"/>
  <c r="H4372" i="10"/>
  <c r="G4372" i="10"/>
  <c r="I4371" i="10"/>
  <c r="H4371" i="10"/>
  <c r="G4371" i="10"/>
  <c r="I4370" i="10"/>
  <c r="H4370" i="10"/>
  <c r="G4370" i="10"/>
  <c r="I4369" i="10"/>
  <c r="H4369" i="10"/>
  <c r="G4369" i="10"/>
  <c r="I4368" i="10"/>
  <c r="H4368" i="10"/>
  <c r="G4368" i="10"/>
  <c r="I4367" i="10"/>
  <c r="H4367" i="10"/>
  <c r="G4367" i="10"/>
  <c r="I4366" i="10"/>
  <c r="H4366" i="10"/>
  <c r="G4366" i="10"/>
  <c r="I4365" i="10"/>
  <c r="H4365" i="10"/>
  <c r="G4365" i="10"/>
  <c r="I4364" i="10"/>
  <c r="H4364" i="10"/>
  <c r="G4364" i="10"/>
  <c r="I4363" i="10"/>
  <c r="H4363" i="10"/>
  <c r="G4363" i="10"/>
  <c r="I4362" i="10"/>
  <c r="H4362" i="10"/>
  <c r="G4362" i="10"/>
  <c r="I4361" i="10"/>
  <c r="H4361" i="10"/>
  <c r="G4361" i="10"/>
  <c r="I4360" i="10"/>
  <c r="H4360" i="10"/>
  <c r="G4360" i="10"/>
  <c r="I4359" i="10"/>
  <c r="H4359" i="10"/>
  <c r="G4359" i="10"/>
  <c r="I4358" i="10"/>
  <c r="H4358" i="10"/>
  <c r="G4358" i="10"/>
  <c r="I4357" i="10"/>
  <c r="H4357" i="10"/>
  <c r="G4357" i="10"/>
  <c r="I4356" i="10"/>
  <c r="H4356" i="10"/>
  <c r="G4356" i="10"/>
  <c r="I4355" i="10"/>
  <c r="H4355" i="10"/>
  <c r="G4355" i="10"/>
  <c r="I4354" i="10"/>
  <c r="H4354" i="10"/>
  <c r="G4354" i="10"/>
  <c r="I4353" i="10"/>
  <c r="H4353" i="10"/>
  <c r="G4353" i="10"/>
  <c r="I4352" i="10"/>
  <c r="H4352" i="10"/>
  <c r="G4352" i="10"/>
  <c r="I4351" i="10"/>
  <c r="H4351" i="10"/>
  <c r="G4351" i="10"/>
  <c r="I4350" i="10"/>
  <c r="H4350" i="10"/>
  <c r="G4350" i="10"/>
  <c r="I4349" i="10"/>
  <c r="H4349" i="10"/>
  <c r="G4349" i="10"/>
  <c r="I4348" i="10"/>
  <c r="H4348" i="10"/>
  <c r="G4348" i="10"/>
  <c r="I4347" i="10"/>
  <c r="H4347" i="10"/>
  <c r="G4347" i="10"/>
  <c r="I4346" i="10"/>
  <c r="H4346" i="10"/>
  <c r="G4346" i="10"/>
  <c r="I4345" i="10"/>
  <c r="H4345" i="10"/>
  <c r="G4345" i="10"/>
  <c r="I4344" i="10"/>
  <c r="H4344" i="10"/>
  <c r="G4344" i="10"/>
  <c r="I4343" i="10"/>
  <c r="H4343" i="10"/>
  <c r="G4343" i="10"/>
  <c r="I4342" i="10"/>
  <c r="H4342" i="10"/>
  <c r="G4342" i="10"/>
  <c r="I4341" i="10"/>
  <c r="H4341" i="10"/>
  <c r="G4341" i="10"/>
  <c r="I4340" i="10"/>
  <c r="H4340" i="10"/>
  <c r="G4340" i="10"/>
  <c r="I4339" i="10"/>
  <c r="H4339" i="10"/>
  <c r="G4339" i="10"/>
  <c r="I4338" i="10"/>
  <c r="H4338" i="10"/>
  <c r="G4338" i="10"/>
  <c r="I4337" i="10"/>
  <c r="H4337" i="10"/>
  <c r="G4337" i="10"/>
  <c r="I4336" i="10"/>
  <c r="H4336" i="10"/>
  <c r="G4336" i="10"/>
  <c r="I4335" i="10"/>
  <c r="H4335" i="10"/>
  <c r="G4335" i="10"/>
  <c r="I4334" i="10"/>
  <c r="H4334" i="10"/>
  <c r="G4334" i="10"/>
  <c r="I4333" i="10"/>
  <c r="H4333" i="10"/>
  <c r="G4333" i="10"/>
  <c r="I4332" i="10"/>
  <c r="H4332" i="10"/>
  <c r="G4332" i="10"/>
  <c r="I4331" i="10"/>
  <c r="H4331" i="10"/>
  <c r="G4331" i="10"/>
  <c r="I4330" i="10"/>
  <c r="H4330" i="10"/>
  <c r="G4330" i="10"/>
  <c r="I4329" i="10"/>
  <c r="H4329" i="10"/>
  <c r="G4329" i="10"/>
  <c r="I4328" i="10"/>
  <c r="H4328" i="10"/>
  <c r="G4328" i="10"/>
  <c r="I4327" i="10"/>
  <c r="H4327" i="10"/>
  <c r="G4327" i="10"/>
  <c r="I4326" i="10"/>
  <c r="H4326" i="10"/>
  <c r="G4326" i="10"/>
  <c r="I4325" i="10"/>
  <c r="H4325" i="10"/>
  <c r="G4325" i="10"/>
  <c r="I4324" i="10"/>
  <c r="H4324" i="10"/>
  <c r="G4324" i="10"/>
  <c r="I4323" i="10"/>
  <c r="H4323" i="10"/>
  <c r="G4323" i="10"/>
  <c r="I4322" i="10"/>
  <c r="H4322" i="10"/>
  <c r="G4322" i="10"/>
  <c r="I4321" i="10"/>
  <c r="H4321" i="10"/>
  <c r="G4321" i="10"/>
  <c r="I4320" i="10"/>
  <c r="H4320" i="10"/>
  <c r="G4320" i="10"/>
  <c r="I4319" i="10"/>
  <c r="H4319" i="10"/>
  <c r="G4319" i="10"/>
  <c r="I4318" i="10"/>
  <c r="H4318" i="10"/>
  <c r="G4318" i="10"/>
  <c r="I4317" i="10"/>
  <c r="H4317" i="10"/>
  <c r="G4317" i="10"/>
  <c r="I4316" i="10"/>
  <c r="H4316" i="10"/>
  <c r="G4316" i="10"/>
  <c r="I4315" i="10"/>
  <c r="H4315" i="10"/>
  <c r="G4315" i="10"/>
  <c r="I4314" i="10"/>
  <c r="H4314" i="10"/>
  <c r="G4314" i="10"/>
  <c r="I4313" i="10"/>
  <c r="H4313" i="10"/>
  <c r="G4313" i="10"/>
  <c r="I4312" i="10"/>
  <c r="H4312" i="10"/>
  <c r="G4312" i="10"/>
  <c r="I4311" i="10"/>
  <c r="H4311" i="10"/>
  <c r="G4311" i="10"/>
  <c r="I4310" i="10"/>
  <c r="H4310" i="10"/>
  <c r="G4310" i="10"/>
  <c r="I4309" i="10"/>
  <c r="H4309" i="10"/>
  <c r="G4309" i="10"/>
  <c r="I4308" i="10"/>
  <c r="H4308" i="10"/>
  <c r="G4308" i="10"/>
  <c r="I4307" i="10"/>
  <c r="H4307" i="10"/>
  <c r="G4307" i="10"/>
  <c r="I4306" i="10"/>
  <c r="H4306" i="10"/>
  <c r="G4306" i="10"/>
  <c r="I4305" i="10"/>
  <c r="H4305" i="10"/>
  <c r="G4305" i="10"/>
  <c r="I4304" i="10"/>
  <c r="H4304" i="10"/>
  <c r="G4304" i="10"/>
  <c r="I4303" i="10"/>
  <c r="H4303" i="10"/>
  <c r="G4303" i="10"/>
  <c r="I4302" i="10"/>
  <c r="H4302" i="10"/>
  <c r="G4302" i="10"/>
  <c r="I4301" i="10"/>
  <c r="H4301" i="10"/>
  <c r="G4301" i="10"/>
  <c r="I4300" i="10"/>
  <c r="H4300" i="10"/>
  <c r="G4300" i="10"/>
  <c r="I4299" i="10"/>
  <c r="H4299" i="10"/>
  <c r="G4299" i="10"/>
  <c r="I4298" i="10"/>
  <c r="H4298" i="10"/>
  <c r="G4298" i="10"/>
  <c r="I4297" i="10"/>
  <c r="H4297" i="10"/>
  <c r="G4297" i="10"/>
  <c r="I4296" i="10"/>
  <c r="H4296" i="10"/>
  <c r="G4296" i="10"/>
  <c r="I4295" i="10"/>
  <c r="H4295" i="10"/>
  <c r="G4295" i="10"/>
  <c r="I4294" i="10"/>
  <c r="H4294" i="10"/>
  <c r="G4294" i="10"/>
  <c r="I4293" i="10"/>
  <c r="H4293" i="10"/>
  <c r="G4293" i="10"/>
  <c r="I4292" i="10"/>
  <c r="H4292" i="10"/>
  <c r="G4292" i="10"/>
  <c r="I4291" i="10"/>
  <c r="H4291" i="10"/>
  <c r="G4291" i="10"/>
  <c r="I4290" i="10"/>
  <c r="H4290" i="10"/>
  <c r="G4290" i="10"/>
  <c r="I4289" i="10"/>
  <c r="H4289" i="10"/>
  <c r="G4289" i="10"/>
  <c r="I4288" i="10"/>
  <c r="H4288" i="10"/>
  <c r="G4288" i="10"/>
  <c r="I4287" i="10"/>
  <c r="H4287" i="10"/>
  <c r="G4287" i="10"/>
  <c r="I4286" i="10"/>
  <c r="H4286" i="10"/>
  <c r="G4286" i="10"/>
  <c r="I4285" i="10"/>
  <c r="H4285" i="10"/>
  <c r="G4285" i="10"/>
  <c r="I4284" i="10"/>
  <c r="H4284" i="10"/>
  <c r="G4284" i="10"/>
  <c r="I4283" i="10"/>
  <c r="H4283" i="10"/>
  <c r="G4283" i="10"/>
  <c r="I4282" i="10"/>
  <c r="H4282" i="10"/>
  <c r="G4282" i="10"/>
  <c r="I4281" i="10"/>
  <c r="H4281" i="10"/>
  <c r="G4281" i="10"/>
  <c r="I4280" i="10"/>
  <c r="H4280" i="10"/>
  <c r="G4280" i="10"/>
  <c r="I4279" i="10"/>
  <c r="H4279" i="10"/>
  <c r="G4279" i="10"/>
  <c r="I4278" i="10"/>
  <c r="H4278" i="10"/>
  <c r="G4278" i="10"/>
  <c r="I4277" i="10"/>
  <c r="H4277" i="10"/>
  <c r="G4277" i="10"/>
  <c r="I4276" i="10"/>
  <c r="H4276" i="10"/>
  <c r="G4276" i="10"/>
  <c r="I4275" i="10"/>
  <c r="H4275" i="10"/>
  <c r="G4275" i="10"/>
  <c r="I4274" i="10"/>
  <c r="H4274" i="10"/>
  <c r="G4274" i="10"/>
  <c r="I4273" i="10"/>
  <c r="H4273" i="10"/>
  <c r="G4273" i="10"/>
  <c r="I4272" i="10"/>
  <c r="H4272" i="10"/>
  <c r="G4272" i="10"/>
  <c r="I4271" i="10"/>
  <c r="H4271" i="10"/>
  <c r="G4271" i="10"/>
  <c r="I4270" i="10"/>
  <c r="H4270" i="10"/>
  <c r="G4270" i="10"/>
  <c r="I4269" i="10"/>
  <c r="H4269" i="10"/>
  <c r="G4269" i="10"/>
  <c r="I4268" i="10"/>
  <c r="H4268" i="10"/>
  <c r="G4268" i="10"/>
  <c r="I4267" i="10"/>
  <c r="H4267" i="10"/>
  <c r="G4267" i="10"/>
  <c r="I4266" i="10"/>
  <c r="H4266" i="10"/>
  <c r="G4266" i="10"/>
  <c r="I4265" i="10"/>
  <c r="H4265" i="10"/>
  <c r="G4265" i="10"/>
  <c r="I4264" i="10"/>
  <c r="H4264" i="10"/>
  <c r="G4264" i="10"/>
  <c r="I4263" i="10"/>
  <c r="H4263" i="10"/>
  <c r="G4263" i="10"/>
  <c r="I4262" i="10"/>
  <c r="H4262" i="10"/>
  <c r="G4262" i="10"/>
  <c r="I4261" i="10"/>
  <c r="H4261" i="10"/>
  <c r="G4261" i="10"/>
  <c r="I4260" i="10"/>
  <c r="H4260" i="10"/>
  <c r="G4260" i="10"/>
  <c r="I4259" i="10"/>
  <c r="H4259" i="10"/>
  <c r="G4259" i="10"/>
  <c r="I4258" i="10"/>
  <c r="H4258" i="10"/>
  <c r="G4258" i="10"/>
  <c r="I4257" i="10"/>
  <c r="H4257" i="10"/>
  <c r="G4257" i="10"/>
  <c r="I4256" i="10"/>
  <c r="H4256" i="10"/>
  <c r="G4256" i="10"/>
  <c r="I4255" i="10"/>
  <c r="H4255" i="10"/>
  <c r="G4255" i="10"/>
  <c r="I4254" i="10"/>
  <c r="H4254" i="10"/>
  <c r="G4254" i="10"/>
  <c r="I4253" i="10"/>
  <c r="H4253" i="10"/>
  <c r="G4253" i="10"/>
  <c r="I4252" i="10"/>
  <c r="H4252" i="10"/>
  <c r="G4252" i="10"/>
  <c r="I4251" i="10"/>
  <c r="H4251" i="10"/>
  <c r="G4251" i="10"/>
  <c r="I4250" i="10"/>
  <c r="H4250" i="10"/>
  <c r="G4250" i="10"/>
  <c r="I4249" i="10"/>
  <c r="H4249" i="10"/>
  <c r="G4249" i="10"/>
  <c r="I4248" i="10"/>
  <c r="H4248" i="10"/>
  <c r="G4248" i="10"/>
  <c r="I4247" i="10"/>
  <c r="H4247" i="10"/>
  <c r="G4247" i="10"/>
  <c r="I4246" i="10"/>
  <c r="H4246" i="10"/>
  <c r="G4246" i="10"/>
  <c r="I4245" i="10"/>
  <c r="H4245" i="10"/>
  <c r="G4245" i="10"/>
  <c r="I4244" i="10"/>
  <c r="H4244" i="10"/>
  <c r="G4244" i="10"/>
  <c r="I4243" i="10"/>
  <c r="H4243" i="10"/>
  <c r="G4243" i="10"/>
  <c r="I4242" i="10"/>
  <c r="H4242" i="10"/>
  <c r="G4242" i="10"/>
  <c r="I4241" i="10"/>
  <c r="H4241" i="10"/>
  <c r="G4241" i="10"/>
  <c r="I4240" i="10"/>
  <c r="H4240" i="10"/>
  <c r="G4240" i="10"/>
  <c r="I4239" i="10"/>
  <c r="H4239" i="10"/>
  <c r="G4239" i="10"/>
  <c r="I4238" i="10"/>
  <c r="H4238" i="10"/>
  <c r="G4238" i="10"/>
  <c r="I4237" i="10"/>
  <c r="H4237" i="10"/>
  <c r="G4237" i="10"/>
  <c r="I4236" i="10"/>
  <c r="H4236" i="10"/>
  <c r="G4236" i="10"/>
  <c r="I4235" i="10"/>
  <c r="H4235" i="10"/>
  <c r="G4235" i="10"/>
  <c r="I4234" i="10"/>
  <c r="H4234" i="10"/>
  <c r="G4234" i="10"/>
  <c r="I4233" i="10"/>
  <c r="H4233" i="10"/>
  <c r="G4233" i="10"/>
  <c r="I4232" i="10"/>
  <c r="H4232" i="10"/>
  <c r="G4232" i="10"/>
  <c r="I4231" i="10"/>
  <c r="H4231" i="10"/>
  <c r="G4231" i="10"/>
  <c r="I4230" i="10"/>
  <c r="H4230" i="10"/>
  <c r="G4230" i="10"/>
  <c r="I4229" i="10"/>
  <c r="H4229" i="10"/>
  <c r="G4229" i="10"/>
  <c r="I4228" i="10"/>
  <c r="H4228" i="10"/>
  <c r="G4228" i="10"/>
  <c r="I4227" i="10"/>
  <c r="H4227" i="10"/>
  <c r="G4227" i="10"/>
  <c r="I4226" i="10"/>
  <c r="H4226" i="10"/>
  <c r="G4226" i="10"/>
  <c r="I4225" i="10"/>
  <c r="H4225" i="10"/>
  <c r="G4225" i="10"/>
  <c r="I4224" i="10"/>
  <c r="H4224" i="10"/>
  <c r="G4224" i="10"/>
  <c r="I4223" i="10"/>
  <c r="H4223" i="10"/>
  <c r="G4223" i="10"/>
  <c r="I4222" i="10"/>
  <c r="H4222" i="10"/>
  <c r="G4222" i="10"/>
  <c r="I4221" i="10"/>
  <c r="H4221" i="10"/>
  <c r="G4221" i="10"/>
  <c r="I4220" i="10"/>
  <c r="H4220" i="10"/>
  <c r="G4220" i="10"/>
  <c r="I4219" i="10"/>
  <c r="H4219" i="10"/>
  <c r="G4219" i="10"/>
  <c r="I4218" i="10"/>
  <c r="H4218" i="10"/>
  <c r="G4218" i="10"/>
  <c r="I4217" i="10"/>
  <c r="H4217" i="10"/>
  <c r="G4217" i="10"/>
  <c r="I4216" i="10"/>
  <c r="H4216" i="10"/>
  <c r="G4216" i="10"/>
  <c r="I4215" i="10"/>
  <c r="H4215" i="10"/>
  <c r="G4215" i="10"/>
  <c r="I4214" i="10"/>
  <c r="H4214" i="10"/>
  <c r="G4214" i="10"/>
  <c r="I4213" i="10"/>
  <c r="H4213" i="10"/>
  <c r="G4213" i="10"/>
  <c r="I4212" i="10"/>
  <c r="H4212" i="10"/>
  <c r="G4212" i="10"/>
  <c r="I4211" i="10"/>
  <c r="H4211" i="10"/>
  <c r="G4211" i="10"/>
  <c r="I4210" i="10"/>
  <c r="H4210" i="10"/>
  <c r="G4210" i="10"/>
  <c r="I4209" i="10"/>
  <c r="H4209" i="10"/>
  <c r="G4209" i="10"/>
  <c r="I4208" i="10"/>
  <c r="H4208" i="10"/>
  <c r="G4208" i="10"/>
  <c r="I4207" i="10"/>
  <c r="H4207" i="10"/>
  <c r="G4207" i="10"/>
  <c r="I4206" i="10"/>
  <c r="H4206" i="10"/>
  <c r="G4206" i="10"/>
  <c r="I4205" i="10"/>
  <c r="H4205" i="10"/>
  <c r="G4205" i="10"/>
  <c r="I4204" i="10"/>
  <c r="H4204" i="10"/>
  <c r="G4204" i="10"/>
  <c r="I4203" i="10"/>
  <c r="H4203" i="10"/>
  <c r="G4203" i="10"/>
  <c r="G4202" i="10"/>
  <c r="I4201" i="10"/>
  <c r="G4201" i="10"/>
  <c r="I4200" i="10"/>
  <c r="G4200" i="10"/>
  <c r="I4199" i="10"/>
  <c r="G4199" i="10"/>
  <c r="I4198" i="10"/>
  <c r="G4198" i="10"/>
  <c r="I4197" i="10"/>
  <c r="G4197" i="10"/>
  <c r="I4196" i="10"/>
  <c r="H4196" i="10"/>
  <c r="H4197" i="10" s="1"/>
  <c r="H4198" i="10" s="1"/>
  <c r="H4199" i="10" s="1"/>
  <c r="H4200" i="10" s="1"/>
  <c r="H4201" i="10" s="1"/>
  <c r="H4202" i="10" s="1"/>
  <c r="I4202" i="10" s="1"/>
  <c r="G4196" i="10"/>
  <c r="I4195" i="10"/>
  <c r="H4195" i="10"/>
  <c r="G4195" i="10"/>
  <c r="I4194" i="10"/>
  <c r="H4194" i="10"/>
  <c r="G4194" i="10"/>
  <c r="I4193" i="10"/>
  <c r="H4193" i="10"/>
  <c r="G4193" i="10"/>
  <c r="I4192" i="10"/>
  <c r="H4192" i="10"/>
  <c r="G4192" i="10"/>
  <c r="I4191" i="10"/>
  <c r="H4191" i="10"/>
  <c r="G4191" i="10"/>
  <c r="I4190" i="10"/>
  <c r="H4190" i="10"/>
  <c r="G4190" i="10"/>
  <c r="I4189" i="10"/>
  <c r="H4189" i="10"/>
  <c r="G4189" i="10"/>
  <c r="I4188" i="10"/>
  <c r="H4188" i="10"/>
  <c r="G4188" i="10"/>
  <c r="I4187" i="10"/>
  <c r="H4187" i="10"/>
  <c r="G4187" i="10"/>
  <c r="I4186" i="10"/>
  <c r="H4186" i="10"/>
  <c r="G4186" i="10"/>
  <c r="I4185" i="10"/>
  <c r="H4185" i="10"/>
  <c r="G4185" i="10"/>
  <c r="I4184" i="10"/>
  <c r="H4184" i="10"/>
  <c r="G4184" i="10"/>
  <c r="I4183" i="10"/>
  <c r="H4183" i="10"/>
  <c r="G4183" i="10"/>
  <c r="I4182" i="10"/>
  <c r="H4182" i="10"/>
  <c r="G4182" i="10"/>
  <c r="I4181" i="10"/>
  <c r="H4181" i="10"/>
  <c r="G4181" i="10"/>
  <c r="I4180" i="10"/>
  <c r="H4180" i="10"/>
  <c r="G4180" i="10"/>
  <c r="I4179" i="10"/>
  <c r="H4179" i="10"/>
  <c r="G4179" i="10"/>
  <c r="I4178" i="10"/>
  <c r="H4178" i="10"/>
  <c r="G4178" i="10"/>
  <c r="I4177" i="10"/>
  <c r="H4177" i="10"/>
  <c r="G4177" i="10"/>
  <c r="G4176" i="10"/>
  <c r="I4175" i="10"/>
  <c r="G4175" i="10"/>
  <c r="I4174" i="10"/>
  <c r="H4174" i="10"/>
  <c r="H4175" i="10" s="1"/>
  <c r="H4176" i="10" s="1"/>
  <c r="I4176" i="10" s="1"/>
  <c r="G4174" i="10"/>
  <c r="I4173" i="10"/>
  <c r="H4173" i="10"/>
  <c r="G4173" i="10"/>
  <c r="I4172" i="10"/>
  <c r="H4172" i="10"/>
  <c r="G4172" i="10"/>
  <c r="I4171" i="10"/>
  <c r="H4171" i="10"/>
  <c r="G4171" i="10"/>
  <c r="I4170" i="10"/>
  <c r="H4170" i="10"/>
  <c r="G4170" i="10"/>
  <c r="I4169" i="10"/>
  <c r="H4169" i="10"/>
  <c r="G4169" i="10"/>
  <c r="I4168" i="10"/>
  <c r="H4168" i="10"/>
  <c r="G4168" i="10"/>
  <c r="I4167" i="10"/>
  <c r="H4167" i="10"/>
  <c r="G4167" i="10"/>
  <c r="I4166" i="10"/>
  <c r="H4166" i="10"/>
  <c r="G4166" i="10"/>
  <c r="I4165" i="10"/>
  <c r="H4165" i="10"/>
  <c r="G4165" i="10"/>
  <c r="I4164" i="10"/>
  <c r="H4164" i="10"/>
  <c r="G4164" i="10"/>
  <c r="I4163" i="10"/>
  <c r="H4163" i="10"/>
  <c r="G4163" i="10"/>
  <c r="I4162" i="10"/>
  <c r="H4162" i="10"/>
  <c r="G4162" i="10"/>
  <c r="I4161" i="10"/>
  <c r="H4161" i="10"/>
  <c r="G4161" i="10"/>
  <c r="I4160" i="10"/>
  <c r="H4160" i="10"/>
  <c r="G4160" i="10"/>
  <c r="I4159" i="10"/>
  <c r="H4159" i="10"/>
  <c r="G4159" i="10"/>
  <c r="I4158" i="10"/>
  <c r="H4158" i="10"/>
  <c r="G4158" i="10"/>
  <c r="I4157" i="10"/>
  <c r="H4157" i="10"/>
  <c r="G4157" i="10"/>
  <c r="I4156" i="10"/>
  <c r="H4156" i="10"/>
  <c r="G4156" i="10"/>
  <c r="I4155" i="10"/>
  <c r="H4155" i="10"/>
  <c r="G4155" i="10"/>
  <c r="I4154" i="10"/>
  <c r="H4154" i="10"/>
  <c r="G4154" i="10"/>
  <c r="I4153" i="10"/>
  <c r="H4153" i="10"/>
  <c r="G4153" i="10"/>
  <c r="I4152" i="10"/>
  <c r="H4152" i="10"/>
  <c r="G4152" i="10"/>
  <c r="H4151" i="10"/>
  <c r="I4151" i="10" s="1"/>
  <c r="G4151" i="10"/>
  <c r="I4150" i="10"/>
  <c r="H4150" i="10"/>
  <c r="G4150" i="10"/>
  <c r="I4149" i="10"/>
  <c r="H4149" i="10"/>
  <c r="G4149" i="10"/>
  <c r="I4148" i="10"/>
  <c r="H4148" i="10"/>
  <c r="G4148" i="10"/>
  <c r="I4147" i="10"/>
  <c r="H4147" i="10"/>
  <c r="G4147" i="10"/>
  <c r="I4146" i="10"/>
  <c r="H4146" i="10"/>
  <c r="G4146" i="10"/>
  <c r="I4145" i="10"/>
  <c r="H4145" i="10"/>
  <c r="G4145" i="10"/>
  <c r="I4144" i="10"/>
  <c r="H4144" i="10"/>
  <c r="G4144" i="10"/>
  <c r="I4143" i="10"/>
  <c r="H4143" i="10"/>
  <c r="G4143" i="10"/>
  <c r="I4142" i="10"/>
  <c r="H4142" i="10"/>
  <c r="G4142" i="10"/>
  <c r="I4141" i="10"/>
  <c r="H4141" i="10"/>
  <c r="G4141" i="10"/>
  <c r="I4140" i="10"/>
  <c r="H4140" i="10"/>
  <c r="G4140" i="10"/>
  <c r="I4139" i="10"/>
  <c r="H4139" i="10"/>
  <c r="G4139" i="10"/>
  <c r="I4138" i="10"/>
  <c r="H4138" i="10"/>
  <c r="G4138" i="10"/>
  <c r="I4137" i="10"/>
  <c r="H4137" i="10"/>
  <c r="G4137" i="10"/>
  <c r="I4136" i="10"/>
  <c r="H4136" i="10"/>
  <c r="G4136" i="10"/>
  <c r="I4135" i="10"/>
  <c r="H4135" i="10"/>
  <c r="G4135" i="10"/>
  <c r="I4134" i="10"/>
  <c r="H4134" i="10"/>
  <c r="G4134" i="10"/>
  <c r="I4133" i="10"/>
  <c r="H4133" i="10"/>
  <c r="G4133" i="10"/>
  <c r="I4132" i="10"/>
  <c r="H4132" i="10"/>
  <c r="G4132" i="10"/>
  <c r="I4131" i="10"/>
  <c r="H4131" i="10"/>
  <c r="G4131" i="10"/>
  <c r="I4130" i="10"/>
  <c r="H4130" i="10"/>
  <c r="G4130" i="10"/>
  <c r="I4129" i="10"/>
  <c r="H4129" i="10"/>
  <c r="G4129" i="10"/>
  <c r="I4128" i="10"/>
  <c r="H4128" i="10"/>
  <c r="G4128" i="10"/>
  <c r="I4127" i="10"/>
  <c r="H4127" i="10"/>
  <c r="G4127" i="10"/>
  <c r="I4126" i="10"/>
  <c r="H4126" i="10"/>
  <c r="G4126" i="10"/>
  <c r="I4125" i="10"/>
  <c r="H4125" i="10"/>
  <c r="G4125" i="10"/>
  <c r="I4124" i="10"/>
  <c r="H4124" i="10"/>
  <c r="G4124" i="10"/>
  <c r="I4123" i="10"/>
  <c r="H4123" i="10"/>
  <c r="G4123" i="10"/>
  <c r="I4122" i="10"/>
  <c r="H4122" i="10"/>
  <c r="G4122" i="10"/>
  <c r="I4121" i="10"/>
  <c r="H4121" i="10"/>
  <c r="G4121" i="10"/>
  <c r="I4120" i="10"/>
  <c r="H4120" i="10"/>
  <c r="G4120" i="10"/>
  <c r="I4119" i="10"/>
  <c r="H4119" i="10"/>
  <c r="G4119" i="10"/>
  <c r="I4118" i="10"/>
  <c r="H4118" i="10"/>
  <c r="G4118" i="10"/>
  <c r="I4117" i="10"/>
  <c r="H4117" i="10"/>
  <c r="G4117" i="10"/>
  <c r="I4116" i="10"/>
  <c r="H4116" i="10"/>
  <c r="G4116" i="10"/>
  <c r="I4115" i="10"/>
  <c r="H4115" i="10"/>
  <c r="G4115" i="10"/>
  <c r="I4114" i="10"/>
  <c r="H4114" i="10"/>
  <c r="G4114" i="10"/>
  <c r="I4113" i="10"/>
  <c r="H4113" i="10"/>
  <c r="G4113" i="10"/>
  <c r="I4112" i="10"/>
  <c r="H4112" i="10"/>
  <c r="G4112" i="10"/>
  <c r="I4111" i="10"/>
  <c r="H4111" i="10"/>
  <c r="G4111" i="10"/>
  <c r="I4110" i="10"/>
  <c r="H4110" i="10"/>
  <c r="G4110" i="10"/>
  <c r="I4109" i="10"/>
  <c r="H4109" i="10"/>
  <c r="G4109" i="10"/>
  <c r="I4108" i="10"/>
  <c r="H4108" i="10"/>
  <c r="G4108" i="10"/>
  <c r="I4107" i="10"/>
  <c r="H4107" i="10"/>
  <c r="G4107" i="10"/>
  <c r="I4106" i="10"/>
  <c r="H4106" i="10"/>
  <c r="G4106" i="10"/>
  <c r="I4105" i="10"/>
  <c r="H4105" i="10"/>
  <c r="G4105" i="10"/>
  <c r="I4104" i="10"/>
  <c r="H4104" i="10"/>
  <c r="G4104" i="10"/>
  <c r="I4103" i="10"/>
  <c r="H4103" i="10"/>
  <c r="G4103" i="10"/>
  <c r="I4102" i="10"/>
  <c r="H4102" i="10"/>
  <c r="G4102" i="10"/>
  <c r="I4101" i="10"/>
  <c r="H4101" i="10"/>
  <c r="G4101" i="10"/>
  <c r="I4100" i="10"/>
  <c r="H4100" i="10"/>
  <c r="G4100" i="10"/>
  <c r="I4099" i="10"/>
  <c r="H4099" i="10"/>
  <c r="G4099" i="10"/>
  <c r="I4098" i="10"/>
  <c r="H4098" i="10"/>
  <c r="G4098" i="10"/>
  <c r="I4097" i="10"/>
  <c r="H4097" i="10"/>
  <c r="G4097" i="10"/>
  <c r="I4096" i="10"/>
  <c r="H4096" i="10"/>
  <c r="G4096" i="10"/>
  <c r="I4095" i="10"/>
  <c r="H4095" i="10"/>
  <c r="G4095" i="10"/>
  <c r="I4094" i="10"/>
  <c r="H4094" i="10"/>
  <c r="G4094" i="10"/>
  <c r="I4093" i="10"/>
  <c r="H4093" i="10"/>
  <c r="G4093" i="10"/>
  <c r="I4092" i="10"/>
  <c r="H4092" i="10"/>
  <c r="G4092" i="10"/>
  <c r="I4091" i="10"/>
  <c r="H4091" i="10"/>
  <c r="G4091" i="10"/>
  <c r="I4090" i="10"/>
  <c r="H4090" i="10"/>
  <c r="G4090" i="10"/>
  <c r="I4089" i="10"/>
  <c r="H4089" i="10"/>
  <c r="G4089" i="10"/>
  <c r="I4088" i="10"/>
  <c r="H4088" i="10"/>
  <c r="G4088" i="10"/>
  <c r="I4087" i="10"/>
  <c r="H4087" i="10"/>
  <c r="G4087" i="10"/>
  <c r="I4086" i="10"/>
  <c r="H4086" i="10"/>
  <c r="G4086" i="10"/>
  <c r="I4085" i="10"/>
  <c r="H4085" i="10"/>
  <c r="G4085" i="10"/>
  <c r="I4084" i="10"/>
  <c r="H4084" i="10"/>
  <c r="G4084" i="10"/>
  <c r="I4083" i="10"/>
  <c r="H4083" i="10"/>
  <c r="G4083" i="10"/>
  <c r="I4082" i="10"/>
  <c r="H4082" i="10"/>
  <c r="G4082" i="10"/>
  <c r="I4081" i="10"/>
  <c r="H4081" i="10"/>
  <c r="G4081" i="10"/>
  <c r="I4080" i="10"/>
  <c r="H4080" i="10"/>
  <c r="G4080" i="10"/>
  <c r="I4079" i="10"/>
  <c r="H4079" i="10"/>
  <c r="G4079" i="10"/>
  <c r="I4078" i="10"/>
  <c r="H4078" i="10"/>
  <c r="G4078" i="10"/>
  <c r="I4077" i="10"/>
  <c r="H4077" i="10"/>
  <c r="G4077" i="10"/>
  <c r="I4076" i="10"/>
  <c r="H4076" i="10"/>
  <c r="G4076" i="10"/>
  <c r="I4075" i="10"/>
  <c r="H4075" i="10"/>
  <c r="G4075" i="10"/>
  <c r="I4074" i="10"/>
  <c r="H4074" i="10"/>
  <c r="G4074" i="10"/>
  <c r="I4073" i="10"/>
  <c r="H4073" i="10"/>
  <c r="G4073" i="10"/>
  <c r="I4072" i="10"/>
  <c r="H4072" i="10"/>
  <c r="G4072" i="10"/>
  <c r="I4071" i="10"/>
  <c r="H4071" i="10"/>
  <c r="G4071" i="10"/>
  <c r="I4070" i="10"/>
  <c r="H4070" i="10"/>
  <c r="G4070" i="10"/>
  <c r="I4069" i="10"/>
  <c r="H4069" i="10"/>
  <c r="G4069" i="10"/>
  <c r="I4068" i="10"/>
  <c r="H4068" i="10"/>
  <c r="G4068" i="10"/>
  <c r="I4067" i="10"/>
  <c r="H4067" i="10"/>
  <c r="G4067" i="10"/>
  <c r="I4066" i="10"/>
  <c r="H4066" i="10"/>
  <c r="G4066" i="10"/>
  <c r="I4065" i="10"/>
  <c r="H4065" i="10"/>
  <c r="G4065" i="10"/>
  <c r="I4064" i="10"/>
  <c r="H4064" i="10"/>
  <c r="G4064" i="10"/>
  <c r="I4063" i="10"/>
  <c r="H4063" i="10"/>
  <c r="G4063" i="10"/>
  <c r="I4062" i="10"/>
  <c r="H4062" i="10"/>
  <c r="G4062" i="10"/>
  <c r="I4061" i="10"/>
  <c r="H4061" i="10"/>
  <c r="G4061" i="10"/>
  <c r="I4060" i="10"/>
  <c r="H4060" i="10"/>
  <c r="G4060" i="10"/>
  <c r="I4059" i="10"/>
  <c r="H4059" i="10"/>
  <c r="G4059" i="10"/>
  <c r="I4058" i="10"/>
  <c r="H4058" i="10"/>
  <c r="G4058" i="10"/>
  <c r="I4057" i="10"/>
  <c r="H4057" i="10"/>
  <c r="G4057" i="10"/>
  <c r="I4056" i="10"/>
  <c r="H4056" i="10"/>
  <c r="G4056" i="10"/>
  <c r="I4055" i="10"/>
  <c r="H4055" i="10"/>
  <c r="G4055" i="10"/>
  <c r="I4054" i="10"/>
  <c r="H4054" i="10"/>
  <c r="G4054" i="10"/>
  <c r="I4053" i="10"/>
  <c r="H4053" i="10"/>
  <c r="G4053" i="10"/>
  <c r="I4052" i="10"/>
  <c r="H4052" i="10"/>
  <c r="G4052" i="10"/>
  <c r="I4051" i="10"/>
  <c r="H4051" i="10"/>
  <c r="G4051" i="10"/>
  <c r="I4050" i="10"/>
  <c r="H4050" i="10"/>
  <c r="G4050" i="10"/>
  <c r="I4049" i="10"/>
  <c r="H4049" i="10"/>
  <c r="G4049" i="10"/>
  <c r="I4048" i="10"/>
  <c r="H4048" i="10"/>
  <c r="G4048" i="10"/>
  <c r="I4047" i="10"/>
  <c r="H4047" i="10"/>
  <c r="G4047" i="10"/>
  <c r="I4046" i="10"/>
  <c r="H4046" i="10"/>
  <c r="G4046" i="10"/>
  <c r="I4045" i="10"/>
  <c r="H4045" i="10"/>
  <c r="G4045" i="10"/>
  <c r="I4044" i="10"/>
  <c r="H4044" i="10"/>
  <c r="G4044" i="10"/>
  <c r="I4043" i="10"/>
  <c r="H4043" i="10"/>
  <c r="G4043" i="10"/>
  <c r="I4042" i="10"/>
  <c r="H4042" i="10"/>
  <c r="G4042" i="10"/>
  <c r="I4041" i="10"/>
  <c r="H4041" i="10"/>
  <c r="G4041" i="10"/>
  <c r="I4040" i="10"/>
  <c r="H4040" i="10"/>
  <c r="G4040" i="10"/>
  <c r="I4039" i="10"/>
  <c r="H4039" i="10"/>
  <c r="G4039" i="10"/>
  <c r="I4038" i="10"/>
  <c r="H4038" i="10"/>
  <c r="G4038" i="10"/>
  <c r="I4037" i="10"/>
  <c r="H4037" i="10"/>
  <c r="G4037" i="10"/>
  <c r="I4036" i="10"/>
  <c r="H4036" i="10"/>
  <c r="G4036" i="10"/>
  <c r="I4035" i="10"/>
  <c r="H4035" i="10"/>
  <c r="G4035" i="10"/>
  <c r="I4034" i="10"/>
  <c r="H4034" i="10"/>
  <c r="G4034" i="10"/>
  <c r="I4033" i="10"/>
  <c r="H4033" i="10"/>
  <c r="G4033" i="10"/>
  <c r="I4032" i="10"/>
  <c r="H4032" i="10"/>
  <c r="G4032" i="10"/>
  <c r="I4031" i="10"/>
  <c r="H4031" i="10"/>
  <c r="G4031" i="10"/>
  <c r="I4030" i="10"/>
  <c r="H4030" i="10"/>
  <c r="G4030" i="10"/>
  <c r="I4029" i="10"/>
  <c r="H4029" i="10"/>
  <c r="G4029" i="10"/>
  <c r="I4028" i="10"/>
  <c r="H4028" i="10"/>
  <c r="G4028" i="10"/>
  <c r="I4027" i="10"/>
  <c r="H4027" i="10"/>
  <c r="G4027" i="10"/>
  <c r="I4026" i="10"/>
  <c r="H4026" i="10"/>
  <c r="G4026" i="10"/>
  <c r="I4025" i="10"/>
  <c r="H4025" i="10"/>
  <c r="G4025" i="10"/>
  <c r="I4024" i="10"/>
  <c r="H4024" i="10"/>
  <c r="G4024" i="10"/>
  <c r="I4023" i="10"/>
  <c r="H4023" i="10"/>
  <c r="G4023" i="10"/>
  <c r="I4022" i="10"/>
  <c r="H4022" i="10"/>
  <c r="G4022" i="10"/>
  <c r="I4021" i="10"/>
  <c r="H4021" i="10"/>
  <c r="G4021" i="10"/>
  <c r="I4020" i="10"/>
  <c r="H4020" i="10"/>
  <c r="G4020" i="10"/>
  <c r="I4019" i="10"/>
  <c r="H4019" i="10"/>
  <c r="G4019" i="10"/>
  <c r="I4018" i="10"/>
  <c r="H4018" i="10"/>
  <c r="G4018" i="10"/>
  <c r="I4017" i="10"/>
  <c r="H4017" i="10"/>
  <c r="G4017" i="10"/>
  <c r="I4016" i="10"/>
  <c r="H4016" i="10"/>
  <c r="G4016" i="10"/>
  <c r="I4015" i="10"/>
  <c r="H4015" i="10"/>
  <c r="G4015" i="10"/>
  <c r="I4014" i="10"/>
  <c r="H4014" i="10"/>
  <c r="G4014" i="10"/>
  <c r="I4013" i="10"/>
  <c r="H4013" i="10"/>
  <c r="G4013" i="10"/>
  <c r="I4012" i="10"/>
  <c r="H4012" i="10"/>
  <c r="G4012" i="10"/>
  <c r="I4011" i="10"/>
  <c r="H4011" i="10"/>
  <c r="G4011" i="10"/>
  <c r="I4010" i="10"/>
  <c r="H4010" i="10"/>
  <c r="G4010" i="10"/>
  <c r="I4009" i="10"/>
  <c r="H4009" i="10"/>
  <c r="G4009" i="10"/>
  <c r="I4008" i="10"/>
  <c r="H4008" i="10"/>
  <c r="G4008" i="10"/>
  <c r="I4007" i="10"/>
  <c r="H4007" i="10"/>
  <c r="G4007" i="10"/>
  <c r="I4006" i="10"/>
  <c r="H4006" i="10"/>
  <c r="G4006" i="10"/>
  <c r="I4005" i="10"/>
  <c r="H4005" i="10"/>
  <c r="G4005" i="10"/>
  <c r="I4004" i="10"/>
  <c r="H4004" i="10"/>
  <c r="G4004" i="10"/>
  <c r="I4003" i="10"/>
  <c r="H4003" i="10"/>
  <c r="G4003" i="10"/>
  <c r="I4002" i="10"/>
  <c r="H4002" i="10"/>
  <c r="G4002" i="10"/>
  <c r="I4001" i="10"/>
  <c r="H4001" i="10"/>
  <c r="G4001" i="10"/>
  <c r="I4000" i="10"/>
  <c r="H4000" i="10"/>
  <c r="G4000" i="10"/>
  <c r="I3999" i="10"/>
  <c r="H3999" i="10"/>
  <c r="G3999" i="10"/>
  <c r="I3998" i="10"/>
  <c r="H3998" i="10"/>
  <c r="G3998" i="10"/>
  <c r="I3997" i="10"/>
  <c r="H3997" i="10"/>
  <c r="G3997" i="10"/>
  <c r="I3996" i="10"/>
  <c r="H3996" i="10"/>
  <c r="G3996" i="10"/>
  <c r="I3995" i="10"/>
  <c r="H3995" i="10"/>
  <c r="G3995" i="10"/>
  <c r="I3994" i="10"/>
  <c r="H3994" i="10"/>
  <c r="G3994" i="10"/>
  <c r="I3993" i="10"/>
  <c r="H3993" i="10"/>
  <c r="G3993" i="10"/>
  <c r="I3992" i="10"/>
  <c r="H3992" i="10"/>
  <c r="G3992" i="10"/>
  <c r="I3991" i="10"/>
  <c r="H3991" i="10"/>
  <c r="G3991" i="10"/>
  <c r="I3990" i="10"/>
  <c r="H3990" i="10"/>
  <c r="G3990" i="10"/>
  <c r="I3989" i="10"/>
  <c r="H3989" i="10"/>
  <c r="G3989" i="10"/>
  <c r="I3988" i="10"/>
  <c r="H3988" i="10"/>
  <c r="G3988" i="10"/>
  <c r="I3987" i="10"/>
  <c r="H3987" i="10"/>
  <c r="G3987" i="10"/>
  <c r="I3986" i="10"/>
  <c r="H3986" i="10"/>
  <c r="G3986" i="10"/>
  <c r="I3985" i="10"/>
  <c r="H3985" i="10"/>
  <c r="G3985" i="10"/>
  <c r="I3984" i="10"/>
  <c r="H3984" i="10"/>
  <c r="G3984" i="10"/>
  <c r="I3983" i="10"/>
  <c r="H3983" i="10"/>
  <c r="G3983" i="10"/>
  <c r="I3982" i="10"/>
  <c r="H3982" i="10"/>
  <c r="G3982" i="10"/>
  <c r="I3981" i="10"/>
  <c r="H3981" i="10"/>
  <c r="G3981" i="10"/>
  <c r="I3980" i="10"/>
  <c r="H3980" i="10"/>
  <c r="G3980" i="10"/>
  <c r="I3979" i="10"/>
  <c r="H3979" i="10"/>
  <c r="G3979" i="10"/>
  <c r="I3978" i="10"/>
  <c r="H3978" i="10"/>
  <c r="G3978" i="10"/>
  <c r="I3977" i="10"/>
  <c r="H3977" i="10"/>
  <c r="G3977" i="10"/>
  <c r="I3976" i="10"/>
  <c r="H3976" i="10"/>
  <c r="G3976" i="10"/>
  <c r="I3975" i="10"/>
  <c r="H3975" i="10"/>
  <c r="G3975" i="10"/>
  <c r="I3974" i="10"/>
  <c r="H3974" i="10"/>
  <c r="G3974" i="10"/>
  <c r="I3973" i="10"/>
  <c r="H3973" i="10"/>
  <c r="G3973" i="10"/>
  <c r="I3972" i="10"/>
  <c r="H3972" i="10"/>
  <c r="G3972" i="10"/>
  <c r="I3971" i="10"/>
  <c r="H3971" i="10"/>
  <c r="G3971" i="10"/>
  <c r="I3970" i="10"/>
  <c r="H3970" i="10"/>
  <c r="G3970" i="10"/>
  <c r="I3969" i="10"/>
  <c r="H3969" i="10"/>
  <c r="G3969" i="10"/>
  <c r="I3968" i="10"/>
  <c r="H3968" i="10"/>
  <c r="G3968" i="10"/>
  <c r="I3967" i="10"/>
  <c r="H3967" i="10"/>
  <c r="G3967" i="10"/>
  <c r="I3966" i="10"/>
  <c r="H3966" i="10"/>
  <c r="G3966" i="10"/>
  <c r="I3965" i="10"/>
  <c r="H3965" i="10"/>
  <c r="G3965" i="10"/>
  <c r="I3964" i="10"/>
  <c r="H3964" i="10"/>
  <c r="G3964" i="10"/>
  <c r="I3963" i="10"/>
  <c r="H3963" i="10"/>
  <c r="G3963" i="10"/>
  <c r="I3962" i="10"/>
  <c r="H3962" i="10"/>
  <c r="G3962" i="10"/>
  <c r="I3961" i="10"/>
  <c r="H3961" i="10"/>
  <c r="G3961" i="10"/>
  <c r="I3960" i="10"/>
  <c r="H3960" i="10"/>
  <c r="G3960" i="10"/>
  <c r="I3959" i="10"/>
  <c r="H3959" i="10"/>
  <c r="G3959" i="10"/>
  <c r="I3958" i="10"/>
  <c r="H3958" i="10"/>
  <c r="G3958" i="10"/>
  <c r="I3957" i="10"/>
  <c r="H3957" i="10"/>
  <c r="G3957" i="10"/>
  <c r="I3956" i="10"/>
  <c r="H3956" i="10"/>
  <c r="G3956" i="10"/>
  <c r="I3955" i="10"/>
  <c r="H3955" i="10"/>
  <c r="G3955" i="10"/>
  <c r="I3954" i="10"/>
  <c r="H3954" i="10"/>
  <c r="G3954" i="10"/>
  <c r="I3953" i="10"/>
  <c r="H3953" i="10"/>
  <c r="G3953" i="10"/>
  <c r="I3952" i="10"/>
  <c r="H3952" i="10"/>
  <c r="G3952" i="10"/>
  <c r="I3951" i="10"/>
  <c r="H3951" i="10"/>
  <c r="G3951" i="10"/>
  <c r="I3950" i="10"/>
  <c r="H3950" i="10"/>
  <c r="G3950" i="10"/>
  <c r="I3949" i="10"/>
  <c r="H3949" i="10"/>
  <c r="G3949" i="10"/>
  <c r="I3948" i="10"/>
  <c r="H3948" i="10"/>
  <c r="G3948" i="10"/>
  <c r="I3947" i="10"/>
  <c r="H3947" i="10"/>
  <c r="G3947" i="10"/>
  <c r="I3946" i="10"/>
  <c r="H3946" i="10"/>
  <c r="G3946" i="10"/>
  <c r="I3945" i="10"/>
  <c r="H3945" i="10"/>
  <c r="G3945" i="10"/>
  <c r="I3944" i="10"/>
  <c r="H3944" i="10"/>
  <c r="G3944" i="10"/>
  <c r="I3943" i="10"/>
  <c r="H3943" i="10"/>
  <c r="G3943" i="10"/>
  <c r="I3942" i="10"/>
  <c r="H3942" i="10"/>
  <c r="G3942" i="10"/>
  <c r="I3941" i="10"/>
  <c r="H3941" i="10"/>
  <c r="G3941" i="10"/>
  <c r="I3940" i="10"/>
  <c r="H3940" i="10"/>
  <c r="G3940" i="10"/>
  <c r="I3939" i="10"/>
  <c r="H3939" i="10"/>
  <c r="G3939" i="10"/>
  <c r="I3938" i="10"/>
  <c r="H3938" i="10"/>
  <c r="G3938" i="10"/>
  <c r="I3937" i="10"/>
  <c r="H3937" i="10"/>
  <c r="G3937" i="10"/>
  <c r="I3936" i="10"/>
  <c r="H3936" i="10"/>
  <c r="G3936" i="10"/>
  <c r="I3935" i="10"/>
  <c r="H3935" i="10"/>
  <c r="G3935" i="10"/>
  <c r="I3934" i="10"/>
  <c r="H3934" i="10"/>
  <c r="G3934" i="10"/>
  <c r="I3933" i="10"/>
  <c r="H3933" i="10"/>
  <c r="G3933" i="10"/>
  <c r="I3932" i="10"/>
  <c r="H3932" i="10"/>
  <c r="G3932" i="10"/>
  <c r="I3931" i="10"/>
  <c r="H3931" i="10"/>
  <c r="G3931" i="10"/>
  <c r="I3930" i="10"/>
  <c r="H3930" i="10"/>
  <c r="G3930" i="10"/>
  <c r="I3929" i="10"/>
  <c r="H3929" i="10"/>
  <c r="G3929" i="10"/>
  <c r="I3928" i="10"/>
  <c r="H3928" i="10"/>
  <c r="G3928" i="10"/>
  <c r="I3927" i="10"/>
  <c r="H3927" i="10"/>
  <c r="G3927" i="10"/>
  <c r="I3926" i="10"/>
  <c r="H3926" i="10"/>
  <c r="G3926" i="10"/>
  <c r="I3925" i="10"/>
  <c r="H3925" i="10"/>
  <c r="G3925" i="10"/>
  <c r="I3924" i="10"/>
  <c r="H3924" i="10"/>
  <c r="G3924" i="10"/>
  <c r="I3923" i="10"/>
  <c r="H3923" i="10"/>
  <c r="G3923" i="10"/>
  <c r="I3922" i="10"/>
  <c r="H3922" i="10"/>
  <c r="G3922" i="10"/>
  <c r="I3921" i="10"/>
  <c r="H3921" i="10"/>
  <c r="G3921" i="10"/>
  <c r="I3920" i="10"/>
  <c r="H3920" i="10"/>
  <c r="G3920" i="10"/>
  <c r="I3919" i="10"/>
  <c r="H3919" i="10"/>
  <c r="G3919" i="10"/>
  <c r="I3918" i="10"/>
  <c r="H3918" i="10"/>
  <c r="G3918" i="10"/>
  <c r="I3917" i="10"/>
  <c r="H3917" i="10"/>
  <c r="G3917" i="10"/>
  <c r="I3916" i="10"/>
  <c r="H3916" i="10"/>
  <c r="G3916" i="10"/>
  <c r="I3915" i="10"/>
  <c r="H3915" i="10"/>
  <c r="G3915" i="10"/>
  <c r="I3914" i="10"/>
  <c r="H3914" i="10"/>
  <c r="G3914" i="10"/>
  <c r="I3913" i="10"/>
  <c r="H3913" i="10"/>
  <c r="G3913" i="10"/>
  <c r="I3912" i="10"/>
  <c r="H3912" i="10"/>
  <c r="G3912" i="10"/>
  <c r="I3911" i="10"/>
  <c r="H3911" i="10"/>
  <c r="G3911" i="10"/>
  <c r="I3910" i="10"/>
  <c r="H3910" i="10"/>
  <c r="G3910" i="10"/>
  <c r="I3909" i="10"/>
  <c r="H3909" i="10"/>
  <c r="G3909" i="10"/>
  <c r="I3908" i="10"/>
  <c r="H3908" i="10"/>
  <c r="G3908" i="10"/>
  <c r="I3907" i="10"/>
  <c r="H3907" i="10"/>
  <c r="G3907" i="10"/>
  <c r="I3906" i="10"/>
  <c r="H3906" i="10"/>
  <c r="G3906" i="10"/>
  <c r="I3905" i="10"/>
  <c r="H3905" i="10"/>
  <c r="G3905" i="10"/>
  <c r="I3904" i="10"/>
  <c r="H3904" i="10"/>
  <c r="G3904" i="10"/>
  <c r="I3903" i="10"/>
  <c r="H3903" i="10"/>
  <c r="G3903" i="10"/>
  <c r="I3902" i="10"/>
  <c r="H3902" i="10"/>
  <c r="G3902" i="10"/>
  <c r="I3901" i="10"/>
  <c r="H3901" i="10"/>
  <c r="G3901" i="10"/>
  <c r="I3900" i="10"/>
  <c r="H3900" i="10"/>
  <c r="G3900" i="10"/>
  <c r="I3899" i="10"/>
  <c r="H3899" i="10"/>
  <c r="G3899" i="10"/>
  <c r="I3898" i="10"/>
  <c r="H3898" i="10"/>
  <c r="G3898" i="10"/>
  <c r="I3897" i="10"/>
  <c r="H3897" i="10"/>
  <c r="G3897" i="10"/>
  <c r="I3896" i="10"/>
  <c r="H3896" i="10"/>
  <c r="G3896" i="10"/>
  <c r="I3895" i="10"/>
  <c r="H3895" i="10"/>
  <c r="G3895" i="10"/>
  <c r="I3894" i="10"/>
  <c r="H3894" i="10"/>
  <c r="G3894" i="10"/>
  <c r="I3893" i="10"/>
  <c r="H3893" i="10"/>
  <c r="G3893" i="10"/>
  <c r="I3892" i="10"/>
  <c r="H3892" i="10"/>
  <c r="G3892" i="10"/>
  <c r="I3891" i="10"/>
  <c r="H3891" i="10"/>
  <c r="G3891" i="10"/>
  <c r="I3890" i="10"/>
  <c r="H3890" i="10"/>
  <c r="G3890" i="10"/>
  <c r="I3889" i="10"/>
  <c r="H3889" i="10"/>
  <c r="G3889" i="10"/>
  <c r="I3888" i="10"/>
  <c r="H3888" i="10"/>
  <c r="G3888" i="10"/>
  <c r="I3887" i="10"/>
  <c r="H3887" i="10"/>
  <c r="G3887" i="10"/>
  <c r="I3886" i="10"/>
  <c r="H3886" i="10"/>
  <c r="G3886" i="10"/>
  <c r="I3885" i="10"/>
  <c r="H3885" i="10"/>
  <c r="G3885" i="10"/>
  <c r="I3884" i="10"/>
  <c r="H3884" i="10"/>
  <c r="G3884" i="10"/>
  <c r="I3883" i="10"/>
  <c r="H3883" i="10"/>
  <c r="G3883" i="10"/>
  <c r="I3882" i="10"/>
  <c r="H3882" i="10"/>
  <c r="G3882" i="10"/>
  <c r="I3881" i="10"/>
  <c r="H3881" i="10"/>
  <c r="G3881" i="10"/>
  <c r="I3880" i="10"/>
  <c r="H3880" i="10"/>
  <c r="G3880" i="10"/>
  <c r="I3879" i="10"/>
  <c r="H3879" i="10"/>
  <c r="G3879" i="10"/>
  <c r="I3878" i="10"/>
  <c r="H3878" i="10"/>
  <c r="G3878" i="10"/>
  <c r="I3877" i="10"/>
  <c r="H3877" i="10"/>
  <c r="G3877" i="10"/>
  <c r="I3876" i="10"/>
  <c r="H3876" i="10"/>
  <c r="G3876" i="10"/>
  <c r="I3875" i="10"/>
  <c r="H3875" i="10"/>
  <c r="G3875" i="10"/>
  <c r="I3874" i="10"/>
  <c r="H3874" i="10"/>
  <c r="G3874" i="10"/>
  <c r="I3873" i="10"/>
  <c r="H3873" i="10"/>
  <c r="G3873" i="10"/>
  <c r="I3872" i="10"/>
  <c r="H3872" i="10"/>
  <c r="G3872" i="10"/>
  <c r="I3871" i="10"/>
  <c r="H3871" i="10"/>
  <c r="G3871" i="10"/>
  <c r="I3870" i="10"/>
  <c r="H3870" i="10"/>
  <c r="G3870" i="10"/>
  <c r="I3869" i="10"/>
  <c r="H3869" i="10"/>
  <c r="G3869" i="10"/>
  <c r="I3868" i="10"/>
  <c r="H3868" i="10"/>
  <c r="G3868" i="10"/>
  <c r="I3867" i="10"/>
  <c r="H3867" i="10"/>
  <c r="G3867" i="10"/>
  <c r="I3866" i="10"/>
  <c r="H3866" i="10"/>
  <c r="G3866" i="10"/>
  <c r="I3865" i="10"/>
  <c r="H3865" i="10"/>
  <c r="G3865" i="10"/>
  <c r="I3864" i="10"/>
  <c r="H3864" i="10"/>
  <c r="G3864" i="10"/>
  <c r="I3863" i="10"/>
  <c r="H3863" i="10"/>
  <c r="G3863" i="10"/>
  <c r="I3862" i="10"/>
  <c r="H3862" i="10"/>
  <c r="G3862" i="10"/>
  <c r="I3861" i="10"/>
  <c r="H3861" i="10"/>
  <c r="G3861" i="10"/>
  <c r="I3860" i="10"/>
  <c r="H3860" i="10"/>
  <c r="G3860" i="10"/>
  <c r="I3859" i="10"/>
  <c r="H3859" i="10"/>
  <c r="G3859" i="10"/>
  <c r="I3858" i="10"/>
  <c r="H3858" i="10"/>
  <c r="G3858" i="10"/>
  <c r="I3857" i="10"/>
  <c r="H3857" i="10"/>
  <c r="G3857" i="10"/>
  <c r="I3856" i="10"/>
  <c r="H3856" i="10"/>
  <c r="G3856" i="10"/>
  <c r="I3855" i="10"/>
  <c r="H3855" i="10"/>
  <c r="G3855" i="10"/>
  <c r="I3854" i="10"/>
  <c r="H3854" i="10"/>
  <c r="G3854" i="10"/>
  <c r="I3853" i="10"/>
  <c r="H3853" i="10"/>
  <c r="G3853" i="10"/>
  <c r="I3852" i="10"/>
  <c r="H3852" i="10"/>
  <c r="G3852" i="10"/>
  <c r="I3851" i="10"/>
  <c r="H3851" i="10"/>
  <c r="G3851" i="10"/>
  <c r="I3850" i="10"/>
  <c r="H3850" i="10"/>
  <c r="G3850" i="10"/>
  <c r="I3849" i="10"/>
  <c r="H3849" i="10"/>
  <c r="G3849" i="10"/>
  <c r="I3848" i="10"/>
  <c r="H3848" i="10"/>
  <c r="G3848" i="10"/>
  <c r="I3847" i="10"/>
  <c r="H3847" i="10"/>
  <c r="G3847" i="10"/>
  <c r="I3846" i="10"/>
  <c r="H3846" i="10"/>
  <c r="G3846" i="10"/>
  <c r="I3845" i="10"/>
  <c r="H3845" i="10"/>
  <c r="G3845" i="10"/>
  <c r="I3844" i="10"/>
  <c r="H3844" i="10"/>
  <c r="G3844" i="10"/>
  <c r="I3843" i="10"/>
  <c r="H3843" i="10"/>
  <c r="G3843" i="10"/>
  <c r="I3842" i="10"/>
  <c r="H3842" i="10"/>
  <c r="G3842" i="10"/>
  <c r="I3841" i="10"/>
  <c r="H3841" i="10"/>
  <c r="G3841" i="10"/>
  <c r="I3840" i="10"/>
  <c r="H3840" i="10"/>
  <c r="G3840" i="10"/>
  <c r="I3839" i="10"/>
  <c r="H3839" i="10"/>
  <c r="G3839" i="10"/>
  <c r="I3838" i="10"/>
  <c r="H3838" i="10"/>
  <c r="G3838" i="10"/>
  <c r="I3837" i="10"/>
  <c r="H3837" i="10"/>
  <c r="G3837" i="10"/>
  <c r="I3836" i="10"/>
  <c r="H3836" i="10"/>
  <c r="G3836" i="10"/>
  <c r="I3835" i="10"/>
  <c r="H3835" i="10"/>
  <c r="G3835" i="10"/>
  <c r="I3834" i="10"/>
  <c r="H3834" i="10"/>
  <c r="G3834" i="10"/>
  <c r="I3833" i="10"/>
  <c r="H3833" i="10"/>
  <c r="G3833" i="10"/>
  <c r="I3832" i="10"/>
  <c r="H3832" i="10"/>
  <c r="G3832" i="10"/>
  <c r="I3831" i="10"/>
  <c r="H3831" i="10"/>
  <c r="G3831" i="10"/>
  <c r="I3830" i="10"/>
  <c r="H3830" i="10"/>
  <c r="G3830" i="10"/>
  <c r="I3829" i="10"/>
  <c r="H3829" i="10"/>
  <c r="G3829" i="10"/>
  <c r="I3828" i="10"/>
  <c r="H3828" i="10"/>
  <c r="G3828" i="10"/>
  <c r="I3827" i="10"/>
  <c r="H3827" i="10"/>
  <c r="G3827" i="10"/>
  <c r="I3826" i="10"/>
  <c r="H3826" i="10"/>
  <c r="G3826" i="10"/>
  <c r="I3825" i="10"/>
  <c r="H3825" i="10"/>
  <c r="G3825" i="10"/>
  <c r="I3824" i="10"/>
  <c r="H3824" i="10"/>
  <c r="G3824" i="10"/>
  <c r="I3823" i="10"/>
  <c r="H3823" i="10"/>
  <c r="G3823" i="10"/>
  <c r="I3822" i="10"/>
  <c r="H3822" i="10"/>
  <c r="G3822" i="10"/>
  <c r="I3821" i="10"/>
  <c r="H3821" i="10"/>
  <c r="G3821" i="10"/>
  <c r="I3820" i="10"/>
  <c r="H3820" i="10"/>
  <c r="G3820" i="10"/>
  <c r="I3819" i="10"/>
  <c r="H3819" i="10"/>
  <c r="G3819" i="10"/>
  <c r="I3818" i="10"/>
  <c r="H3818" i="10"/>
  <c r="G3818" i="10"/>
  <c r="I3817" i="10"/>
  <c r="H3817" i="10"/>
  <c r="G3817" i="10"/>
  <c r="I3816" i="10"/>
  <c r="H3816" i="10"/>
  <c r="G3816" i="10"/>
  <c r="I3815" i="10"/>
  <c r="H3815" i="10"/>
  <c r="G3815" i="10"/>
  <c r="I3814" i="10"/>
  <c r="H3814" i="10"/>
  <c r="G3814" i="10"/>
  <c r="I3813" i="10"/>
  <c r="H3813" i="10"/>
  <c r="G3813" i="10"/>
  <c r="I3812" i="10"/>
  <c r="H3812" i="10"/>
  <c r="G3812" i="10"/>
  <c r="I3811" i="10"/>
  <c r="H3811" i="10"/>
  <c r="G3811" i="10"/>
  <c r="I3810" i="10"/>
  <c r="H3810" i="10"/>
  <c r="G3810" i="10"/>
  <c r="I3809" i="10"/>
  <c r="H3809" i="10"/>
  <c r="G3809" i="10"/>
  <c r="I3808" i="10"/>
  <c r="H3808" i="10"/>
  <c r="G3808" i="10"/>
  <c r="I3807" i="10"/>
  <c r="H3807" i="10"/>
  <c r="G3807" i="10"/>
  <c r="I3806" i="10"/>
  <c r="H3806" i="10"/>
  <c r="G3806" i="10"/>
  <c r="I3805" i="10"/>
  <c r="H3805" i="10"/>
  <c r="G3805" i="10"/>
  <c r="I3804" i="10"/>
  <c r="H3804" i="10"/>
  <c r="G3804" i="10"/>
  <c r="I3803" i="10"/>
  <c r="H3803" i="10"/>
  <c r="G3803" i="10"/>
  <c r="I3802" i="10"/>
  <c r="H3802" i="10"/>
  <c r="G3802" i="10"/>
  <c r="I3801" i="10"/>
  <c r="H3801" i="10"/>
  <c r="G3801" i="10"/>
  <c r="I3800" i="10"/>
  <c r="H3800" i="10"/>
  <c r="G3800" i="10"/>
  <c r="I3799" i="10"/>
  <c r="H3799" i="10"/>
  <c r="G3799" i="10"/>
  <c r="I3798" i="10"/>
  <c r="H3798" i="10"/>
  <c r="G3798" i="10"/>
  <c r="I3797" i="10"/>
  <c r="H3797" i="10"/>
  <c r="G3797" i="10"/>
  <c r="I3796" i="10"/>
  <c r="H3796" i="10"/>
  <c r="G3796" i="10"/>
  <c r="I3795" i="10"/>
  <c r="H3795" i="10"/>
  <c r="G3795" i="10"/>
  <c r="I3794" i="10"/>
  <c r="H3794" i="10"/>
  <c r="G3794" i="10"/>
  <c r="I3793" i="10"/>
  <c r="H3793" i="10"/>
  <c r="G3793" i="10"/>
  <c r="I3792" i="10"/>
  <c r="H3792" i="10"/>
  <c r="G3792" i="10"/>
  <c r="I3791" i="10"/>
  <c r="H3791" i="10"/>
  <c r="G3791" i="10"/>
  <c r="I3790" i="10"/>
  <c r="H3790" i="10"/>
  <c r="G3790" i="10"/>
  <c r="I3789" i="10"/>
  <c r="H3789" i="10"/>
  <c r="G3789" i="10"/>
  <c r="I3788" i="10"/>
  <c r="H3788" i="10"/>
  <c r="G3788" i="10"/>
  <c r="I3787" i="10"/>
  <c r="H3787" i="10"/>
  <c r="G3787" i="10"/>
  <c r="I3786" i="10"/>
  <c r="H3786" i="10"/>
  <c r="G3786" i="10"/>
  <c r="I3785" i="10"/>
  <c r="H3785" i="10"/>
  <c r="G3785" i="10"/>
  <c r="I3784" i="10"/>
  <c r="H3784" i="10"/>
  <c r="G3784" i="10"/>
  <c r="I3783" i="10"/>
  <c r="H3783" i="10"/>
  <c r="G3783" i="10"/>
  <c r="I3782" i="10"/>
  <c r="H3782" i="10"/>
  <c r="G3782" i="10"/>
  <c r="I3781" i="10"/>
  <c r="H3781" i="10"/>
  <c r="G3781" i="10"/>
  <c r="I3780" i="10"/>
  <c r="H3780" i="10"/>
  <c r="G3780" i="10"/>
  <c r="I3779" i="10"/>
  <c r="H3779" i="10"/>
  <c r="G3779" i="10"/>
  <c r="I3778" i="10"/>
  <c r="H3778" i="10"/>
  <c r="G3778" i="10"/>
  <c r="I3777" i="10"/>
  <c r="H3777" i="10"/>
  <c r="G3777" i="10"/>
  <c r="I3776" i="10"/>
  <c r="H3776" i="10"/>
  <c r="G3776" i="10"/>
  <c r="I3775" i="10"/>
  <c r="H3775" i="10"/>
  <c r="G3775" i="10"/>
  <c r="I3774" i="10"/>
  <c r="H3774" i="10"/>
  <c r="G3774" i="10"/>
  <c r="I3773" i="10"/>
  <c r="H3773" i="10"/>
  <c r="G3773" i="10"/>
  <c r="I3772" i="10"/>
  <c r="H3772" i="10"/>
  <c r="G3772" i="10"/>
  <c r="I3771" i="10"/>
  <c r="H3771" i="10"/>
  <c r="G3771" i="10"/>
  <c r="I3770" i="10"/>
  <c r="H3770" i="10"/>
  <c r="G3770" i="10"/>
  <c r="I3769" i="10"/>
  <c r="H3769" i="10"/>
  <c r="G3769" i="10"/>
  <c r="I3768" i="10"/>
  <c r="H3768" i="10"/>
  <c r="G3768" i="10"/>
  <c r="I3767" i="10"/>
  <c r="H3767" i="10"/>
  <c r="G3767" i="10"/>
  <c r="I3766" i="10"/>
  <c r="H3766" i="10"/>
  <c r="G3766" i="10"/>
  <c r="I3765" i="10"/>
  <c r="H3765" i="10"/>
  <c r="G3765" i="10"/>
  <c r="I3764" i="10"/>
  <c r="H3764" i="10"/>
  <c r="G3764" i="10"/>
  <c r="I3763" i="10"/>
  <c r="H3763" i="10"/>
  <c r="G3763" i="10"/>
  <c r="I3762" i="10"/>
  <c r="H3762" i="10"/>
  <c r="G3762" i="10"/>
  <c r="I3761" i="10"/>
  <c r="H3761" i="10"/>
  <c r="G3761" i="10"/>
  <c r="I3760" i="10"/>
  <c r="H3760" i="10"/>
  <c r="G3760" i="10"/>
  <c r="I3759" i="10"/>
  <c r="H3759" i="10"/>
  <c r="G3759" i="10"/>
  <c r="I3758" i="10"/>
  <c r="H3758" i="10"/>
  <c r="G3758" i="10"/>
  <c r="I3757" i="10"/>
  <c r="H3757" i="10"/>
  <c r="G3757" i="10"/>
  <c r="I3756" i="10"/>
  <c r="H3756" i="10"/>
  <c r="G3756" i="10"/>
  <c r="I3755" i="10"/>
  <c r="H3755" i="10"/>
  <c r="G3755" i="10"/>
  <c r="I3754" i="10"/>
  <c r="H3754" i="10"/>
  <c r="G3754" i="10"/>
  <c r="I3753" i="10"/>
  <c r="H3753" i="10"/>
  <c r="G3753" i="10"/>
  <c r="I3752" i="10"/>
  <c r="H3752" i="10"/>
  <c r="G3752" i="10"/>
  <c r="I3751" i="10"/>
  <c r="H3751" i="10"/>
  <c r="G3751" i="10"/>
  <c r="I3750" i="10"/>
  <c r="H3750" i="10"/>
  <c r="G3750" i="10"/>
  <c r="I3749" i="10"/>
  <c r="H3749" i="10"/>
  <c r="G3749" i="10"/>
  <c r="I3748" i="10"/>
  <c r="H3748" i="10"/>
  <c r="G3748" i="10"/>
  <c r="I3747" i="10"/>
  <c r="H3747" i="10"/>
  <c r="G3747" i="10"/>
  <c r="I3746" i="10"/>
  <c r="H3746" i="10"/>
  <c r="G3746" i="10"/>
  <c r="I3745" i="10"/>
  <c r="H3745" i="10"/>
  <c r="G3745" i="10"/>
  <c r="I3744" i="10"/>
  <c r="H3744" i="10"/>
  <c r="G3744" i="10"/>
  <c r="I3743" i="10"/>
  <c r="H3743" i="10"/>
  <c r="G3743" i="10"/>
  <c r="I3742" i="10"/>
  <c r="H3742" i="10"/>
  <c r="G3742" i="10"/>
  <c r="I3741" i="10"/>
  <c r="H3741" i="10"/>
  <c r="G3741" i="10"/>
  <c r="I3740" i="10"/>
  <c r="H3740" i="10"/>
  <c r="G3740" i="10"/>
  <c r="I3739" i="10"/>
  <c r="H3739" i="10"/>
  <c r="G3739" i="10"/>
  <c r="I3738" i="10"/>
  <c r="H3738" i="10"/>
  <c r="G3738" i="10"/>
  <c r="I3737" i="10"/>
  <c r="H3737" i="10"/>
  <c r="G3737" i="10"/>
  <c r="I3736" i="10"/>
  <c r="H3736" i="10"/>
  <c r="G3736" i="10"/>
  <c r="I3735" i="10"/>
  <c r="H3735" i="10"/>
  <c r="G3735" i="10"/>
  <c r="I3734" i="10"/>
  <c r="H3734" i="10"/>
  <c r="G3734" i="10"/>
  <c r="I3733" i="10"/>
  <c r="H3733" i="10"/>
  <c r="G3733" i="10"/>
  <c r="I3732" i="10"/>
  <c r="H3732" i="10"/>
  <c r="G3732" i="10"/>
  <c r="I3731" i="10"/>
  <c r="H3731" i="10"/>
  <c r="G3731" i="10"/>
  <c r="I3730" i="10"/>
  <c r="H3730" i="10"/>
  <c r="G3730" i="10"/>
  <c r="I3729" i="10"/>
  <c r="H3729" i="10"/>
  <c r="G3729" i="10"/>
  <c r="I3728" i="10"/>
  <c r="H3728" i="10"/>
  <c r="G3728" i="10"/>
  <c r="I3727" i="10"/>
  <c r="H3727" i="10"/>
  <c r="G3727" i="10"/>
  <c r="I3726" i="10"/>
  <c r="H3726" i="10"/>
  <c r="G3726" i="10"/>
  <c r="I3725" i="10"/>
  <c r="H3725" i="10"/>
  <c r="G3725" i="10"/>
  <c r="I3724" i="10"/>
  <c r="H3724" i="10"/>
  <c r="G3724" i="10"/>
  <c r="I3723" i="10"/>
  <c r="H3723" i="10"/>
  <c r="G3723" i="10"/>
  <c r="I3722" i="10"/>
  <c r="H3722" i="10"/>
  <c r="G3722" i="10"/>
  <c r="I3721" i="10"/>
  <c r="H3721" i="10"/>
  <c r="G3721" i="10"/>
  <c r="I3720" i="10"/>
  <c r="H3720" i="10"/>
  <c r="G3720" i="10"/>
  <c r="I3719" i="10"/>
  <c r="H3719" i="10"/>
  <c r="G3719" i="10"/>
  <c r="I3718" i="10"/>
  <c r="H3718" i="10"/>
  <c r="G3718" i="10"/>
  <c r="I3717" i="10"/>
  <c r="H3717" i="10"/>
  <c r="G3717" i="10"/>
  <c r="I3716" i="10"/>
  <c r="H3716" i="10"/>
  <c r="G3716" i="10"/>
  <c r="I3715" i="10"/>
  <c r="H3715" i="10"/>
  <c r="G3715" i="10"/>
  <c r="I3714" i="10"/>
  <c r="H3714" i="10"/>
  <c r="G3714" i="10"/>
  <c r="I3713" i="10"/>
  <c r="H3713" i="10"/>
  <c r="G3713" i="10"/>
  <c r="I3712" i="10"/>
  <c r="H3712" i="10"/>
  <c r="G3712" i="10"/>
  <c r="I3711" i="10"/>
  <c r="H3711" i="10"/>
  <c r="G3711" i="10"/>
  <c r="I3710" i="10"/>
  <c r="H3710" i="10"/>
  <c r="G3710" i="10"/>
  <c r="I3709" i="10"/>
  <c r="H3709" i="10"/>
  <c r="G3709" i="10"/>
  <c r="I3708" i="10"/>
  <c r="H3708" i="10"/>
  <c r="G3708" i="10"/>
  <c r="I3707" i="10"/>
  <c r="H3707" i="10"/>
  <c r="G3707" i="10"/>
  <c r="I3706" i="10"/>
  <c r="H3706" i="10"/>
  <c r="G3706" i="10"/>
  <c r="I3705" i="10"/>
  <c r="H3705" i="10"/>
  <c r="G3705" i="10"/>
  <c r="I3704" i="10"/>
  <c r="H3704" i="10"/>
  <c r="G3704" i="10"/>
  <c r="I3703" i="10"/>
  <c r="H3703" i="10"/>
  <c r="G3703" i="10"/>
  <c r="I3702" i="10"/>
  <c r="H3702" i="10"/>
  <c r="G3702" i="10"/>
  <c r="I3701" i="10"/>
  <c r="H3701" i="10"/>
  <c r="G3701" i="10"/>
  <c r="I3700" i="10"/>
  <c r="H3700" i="10"/>
  <c r="G3700" i="10"/>
  <c r="I3699" i="10"/>
  <c r="H3699" i="10"/>
  <c r="G3699" i="10"/>
  <c r="I3698" i="10"/>
  <c r="H3698" i="10"/>
  <c r="G3698" i="10"/>
  <c r="I3697" i="10"/>
  <c r="H3697" i="10"/>
  <c r="G3697" i="10"/>
  <c r="I3696" i="10"/>
  <c r="H3696" i="10"/>
  <c r="G3696" i="10"/>
  <c r="I3695" i="10"/>
  <c r="H3695" i="10"/>
  <c r="G3695" i="10"/>
  <c r="I3694" i="10"/>
  <c r="H3694" i="10"/>
  <c r="G3694" i="10"/>
  <c r="I3693" i="10"/>
  <c r="H3693" i="10"/>
  <c r="G3693" i="10"/>
  <c r="I3692" i="10"/>
  <c r="H3692" i="10"/>
  <c r="G3692" i="10"/>
  <c r="I3691" i="10"/>
  <c r="H3691" i="10"/>
  <c r="G3691" i="10"/>
  <c r="I3690" i="10"/>
  <c r="H3690" i="10"/>
  <c r="G3690" i="10"/>
  <c r="I3689" i="10"/>
  <c r="H3689" i="10"/>
  <c r="G3689" i="10"/>
  <c r="I3688" i="10"/>
  <c r="H3688" i="10"/>
  <c r="G3688" i="10"/>
  <c r="I3687" i="10"/>
  <c r="H3687" i="10"/>
  <c r="G3687" i="10"/>
  <c r="I3686" i="10"/>
  <c r="H3686" i="10"/>
  <c r="G3686" i="10"/>
  <c r="I3685" i="10"/>
  <c r="H3685" i="10"/>
  <c r="G3685" i="10"/>
  <c r="I3684" i="10"/>
  <c r="H3684" i="10"/>
  <c r="G3684" i="10"/>
  <c r="I3683" i="10"/>
  <c r="H3683" i="10"/>
  <c r="G3683" i="10"/>
  <c r="I3682" i="10"/>
  <c r="H3682" i="10"/>
  <c r="G3682" i="10"/>
  <c r="I3681" i="10"/>
  <c r="H3681" i="10"/>
  <c r="G3681" i="10"/>
  <c r="I3680" i="10"/>
  <c r="H3680" i="10"/>
  <c r="G3680" i="10"/>
  <c r="I3679" i="10"/>
  <c r="H3679" i="10"/>
  <c r="G3679" i="10"/>
  <c r="I3678" i="10"/>
  <c r="H3678" i="10"/>
  <c r="G3678" i="10"/>
  <c r="I3677" i="10"/>
  <c r="H3677" i="10"/>
  <c r="G3677" i="10"/>
  <c r="I3676" i="10"/>
  <c r="H3676" i="10"/>
  <c r="G3676" i="10"/>
  <c r="I3675" i="10"/>
  <c r="H3675" i="10"/>
  <c r="G3675" i="10"/>
  <c r="I3674" i="10"/>
  <c r="H3674" i="10"/>
  <c r="G3674" i="10"/>
  <c r="I3673" i="10"/>
  <c r="H3673" i="10"/>
  <c r="G3673" i="10"/>
  <c r="I3672" i="10"/>
  <c r="H3672" i="10"/>
  <c r="G3672" i="10"/>
  <c r="I3671" i="10"/>
  <c r="H3671" i="10"/>
  <c r="G3671" i="10"/>
  <c r="I3670" i="10"/>
  <c r="H3670" i="10"/>
  <c r="G3670" i="10"/>
  <c r="I3669" i="10"/>
  <c r="H3669" i="10"/>
  <c r="G3669" i="10"/>
  <c r="I3668" i="10"/>
  <c r="H3668" i="10"/>
  <c r="G3668" i="10"/>
  <c r="I3667" i="10"/>
  <c r="H3667" i="10"/>
  <c r="G3667" i="10"/>
  <c r="I3666" i="10"/>
  <c r="H3666" i="10"/>
  <c r="G3666" i="10"/>
  <c r="I3665" i="10"/>
  <c r="H3665" i="10"/>
  <c r="G3665" i="10"/>
  <c r="I3664" i="10"/>
  <c r="H3664" i="10"/>
  <c r="G3664" i="10"/>
  <c r="I3663" i="10"/>
  <c r="H3663" i="10"/>
  <c r="G3663" i="10"/>
  <c r="I3662" i="10"/>
  <c r="H3662" i="10"/>
  <c r="G3662" i="10"/>
  <c r="I3661" i="10"/>
  <c r="H3661" i="10"/>
  <c r="G3661" i="10"/>
  <c r="I3660" i="10"/>
  <c r="H3660" i="10"/>
  <c r="G3660" i="10"/>
  <c r="I3659" i="10"/>
  <c r="H3659" i="10"/>
  <c r="G3659" i="10"/>
  <c r="I3658" i="10"/>
  <c r="H3658" i="10"/>
  <c r="G3658" i="10"/>
  <c r="I3657" i="10"/>
  <c r="H3657" i="10"/>
  <c r="G3657" i="10"/>
  <c r="I3656" i="10"/>
  <c r="H3656" i="10"/>
  <c r="G3656" i="10"/>
  <c r="I3655" i="10"/>
  <c r="H3655" i="10"/>
  <c r="G3655" i="10"/>
  <c r="I3654" i="10"/>
  <c r="H3654" i="10"/>
  <c r="G3654" i="10"/>
  <c r="I3653" i="10"/>
  <c r="H3653" i="10"/>
  <c r="G3653" i="10"/>
  <c r="I3652" i="10"/>
  <c r="H3652" i="10"/>
  <c r="G3652" i="10"/>
  <c r="I3651" i="10"/>
  <c r="H3651" i="10"/>
  <c r="G3651" i="10"/>
  <c r="I3650" i="10"/>
  <c r="H3650" i="10"/>
  <c r="G3650" i="10"/>
  <c r="I3649" i="10"/>
  <c r="H3649" i="10"/>
  <c r="G3649" i="10"/>
  <c r="I3648" i="10"/>
  <c r="H3648" i="10"/>
  <c r="G3648" i="10"/>
  <c r="I3647" i="10"/>
  <c r="H3647" i="10"/>
  <c r="G3647" i="10"/>
  <c r="I3646" i="10"/>
  <c r="H3646" i="10"/>
  <c r="G3646" i="10"/>
  <c r="I3645" i="10"/>
  <c r="H3645" i="10"/>
  <c r="G3645" i="10"/>
  <c r="I3644" i="10"/>
  <c r="H3644" i="10"/>
  <c r="G3644" i="10"/>
  <c r="I3643" i="10"/>
  <c r="H3643" i="10"/>
  <c r="G3643" i="10"/>
  <c r="I3642" i="10"/>
  <c r="H3642" i="10"/>
  <c r="G3642" i="10"/>
  <c r="I3641" i="10"/>
  <c r="H3641" i="10"/>
  <c r="G3641" i="10"/>
  <c r="I3640" i="10"/>
  <c r="H3640" i="10"/>
  <c r="G3640" i="10"/>
  <c r="I3639" i="10"/>
  <c r="H3639" i="10"/>
  <c r="G3639" i="10"/>
  <c r="I3638" i="10"/>
  <c r="H3638" i="10"/>
  <c r="G3638" i="10"/>
  <c r="I3637" i="10"/>
  <c r="H3637" i="10"/>
  <c r="G3637" i="10"/>
  <c r="I3636" i="10"/>
  <c r="H3636" i="10"/>
  <c r="G3636" i="10"/>
  <c r="I3635" i="10"/>
  <c r="H3635" i="10"/>
  <c r="G3635" i="10"/>
  <c r="I3634" i="10"/>
  <c r="H3634" i="10"/>
  <c r="G3634" i="10"/>
  <c r="I3633" i="10"/>
  <c r="H3633" i="10"/>
  <c r="G3633" i="10"/>
  <c r="I3632" i="10"/>
  <c r="H3632" i="10"/>
  <c r="G3632" i="10"/>
  <c r="I3631" i="10"/>
  <c r="H3631" i="10"/>
  <c r="G3631" i="10"/>
  <c r="I3630" i="10"/>
  <c r="H3630" i="10"/>
  <c r="G3630" i="10"/>
  <c r="I3629" i="10"/>
  <c r="H3629" i="10"/>
  <c r="G3629" i="10"/>
  <c r="I3628" i="10"/>
  <c r="H3628" i="10"/>
  <c r="G3628" i="10"/>
  <c r="I3627" i="10"/>
  <c r="H3627" i="10"/>
  <c r="G3627" i="10"/>
  <c r="I3626" i="10"/>
  <c r="H3626" i="10"/>
  <c r="G3626" i="10"/>
  <c r="I3625" i="10"/>
  <c r="H3625" i="10"/>
  <c r="G3625" i="10"/>
  <c r="I3624" i="10"/>
  <c r="H3624" i="10"/>
  <c r="G3624" i="10"/>
  <c r="I3623" i="10"/>
  <c r="H3623" i="10"/>
  <c r="G3623" i="10"/>
  <c r="I3622" i="10"/>
  <c r="H3622" i="10"/>
  <c r="G3622" i="10"/>
  <c r="I3621" i="10"/>
  <c r="H3621" i="10"/>
  <c r="G3621" i="10"/>
  <c r="I3620" i="10"/>
  <c r="H3620" i="10"/>
  <c r="G3620" i="10"/>
  <c r="I3619" i="10"/>
  <c r="H3619" i="10"/>
  <c r="G3619" i="10"/>
  <c r="I3618" i="10"/>
  <c r="H3618" i="10"/>
  <c r="G3618" i="10"/>
  <c r="I3617" i="10"/>
  <c r="H3617" i="10"/>
  <c r="G3617" i="10"/>
  <c r="I3616" i="10"/>
  <c r="H3616" i="10"/>
  <c r="G3616" i="10"/>
  <c r="I3615" i="10"/>
  <c r="H3615" i="10"/>
  <c r="G3615" i="10"/>
  <c r="I3614" i="10"/>
  <c r="H3614" i="10"/>
  <c r="G3614" i="10"/>
  <c r="I3613" i="10"/>
  <c r="H3613" i="10"/>
  <c r="G3613" i="10"/>
  <c r="I3612" i="10"/>
  <c r="H3612" i="10"/>
  <c r="G3612" i="10"/>
  <c r="I3611" i="10"/>
  <c r="H3611" i="10"/>
  <c r="G3611" i="10"/>
  <c r="I3610" i="10"/>
  <c r="H3610" i="10"/>
  <c r="G3610" i="10"/>
  <c r="I3609" i="10"/>
  <c r="H3609" i="10"/>
  <c r="G3609" i="10"/>
  <c r="I3608" i="10"/>
  <c r="H3608" i="10"/>
  <c r="G3608" i="10"/>
  <c r="I3607" i="10"/>
  <c r="H3607" i="10"/>
  <c r="G3607" i="10"/>
  <c r="I3606" i="10"/>
  <c r="H3606" i="10"/>
  <c r="G3606" i="10"/>
  <c r="I3605" i="10"/>
  <c r="H3605" i="10"/>
  <c r="G3605" i="10"/>
  <c r="I3604" i="10"/>
  <c r="H3604" i="10"/>
  <c r="G3604" i="10"/>
  <c r="I3603" i="10"/>
  <c r="H3603" i="10"/>
  <c r="G3603" i="10"/>
  <c r="I3602" i="10"/>
  <c r="H3602" i="10"/>
  <c r="G3602" i="10"/>
  <c r="I3601" i="10"/>
  <c r="H3601" i="10"/>
  <c r="G3601" i="10"/>
  <c r="I3600" i="10"/>
  <c r="H3600" i="10"/>
  <c r="G3600" i="10"/>
  <c r="I3599" i="10"/>
  <c r="H3599" i="10"/>
  <c r="G3599" i="10"/>
  <c r="I3598" i="10"/>
  <c r="H3598" i="10"/>
  <c r="G3598" i="10"/>
  <c r="I3597" i="10"/>
  <c r="H3597" i="10"/>
  <c r="G3597" i="10"/>
  <c r="I3596" i="10"/>
  <c r="H3596" i="10"/>
  <c r="G3596" i="10"/>
  <c r="I3595" i="10"/>
  <c r="H3595" i="10"/>
  <c r="G3595" i="10"/>
  <c r="I3594" i="10"/>
  <c r="H3594" i="10"/>
  <c r="G3594" i="10"/>
  <c r="I3593" i="10"/>
  <c r="H3593" i="10"/>
  <c r="G3593" i="10"/>
  <c r="I3592" i="10"/>
  <c r="H3592" i="10"/>
  <c r="G3592" i="10"/>
  <c r="I3591" i="10"/>
  <c r="H3591" i="10"/>
  <c r="G3591" i="10"/>
  <c r="I3590" i="10"/>
  <c r="H3590" i="10"/>
  <c r="G3590" i="10"/>
  <c r="I3589" i="10"/>
  <c r="H3589" i="10"/>
  <c r="G3589" i="10"/>
  <c r="I3588" i="10"/>
  <c r="H3588" i="10"/>
  <c r="G3588" i="10"/>
  <c r="I3587" i="10"/>
  <c r="H3587" i="10"/>
  <c r="G3587" i="10"/>
  <c r="I3586" i="10"/>
  <c r="H3586" i="10"/>
  <c r="G3586" i="10"/>
  <c r="I3585" i="10"/>
  <c r="H3585" i="10"/>
  <c r="G3585" i="10"/>
  <c r="I3584" i="10"/>
  <c r="H3584" i="10"/>
  <c r="G3584" i="10"/>
  <c r="I3583" i="10"/>
  <c r="H3583" i="10"/>
  <c r="G3583" i="10"/>
  <c r="I3582" i="10"/>
  <c r="H3582" i="10"/>
  <c r="G3582" i="10"/>
  <c r="I3581" i="10"/>
  <c r="H3581" i="10"/>
  <c r="G3581" i="10"/>
  <c r="I3580" i="10"/>
  <c r="H3580" i="10"/>
  <c r="G3580" i="10"/>
  <c r="I3579" i="10"/>
  <c r="H3579" i="10"/>
  <c r="G3579" i="10"/>
  <c r="I3578" i="10"/>
  <c r="H3578" i="10"/>
  <c r="G3578" i="10"/>
  <c r="I3577" i="10"/>
  <c r="H3577" i="10"/>
  <c r="G3577" i="10"/>
  <c r="I3576" i="10"/>
  <c r="H3576" i="10"/>
  <c r="G3576" i="10"/>
  <c r="I3575" i="10"/>
  <c r="H3575" i="10"/>
  <c r="G3575" i="10"/>
  <c r="I3574" i="10"/>
  <c r="H3574" i="10"/>
  <c r="G3574" i="10"/>
  <c r="I3573" i="10"/>
  <c r="H3573" i="10"/>
  <c r="G3573" i="10"/>
  <c r="I3572" i="10"/>
  <c r="H3572" i="10"/>
  <c r="G3572" i="10"/>
  <c r="I3571" i="10"/>
  <c r="H3571" i="10"/>
  <c r="G3571" i="10"/>
  <c r="I3570" i="10"/>
  <c r="H3570" i="10"/>
  <c r="G3570" i="10"/>
  <c r="I3569" i="10"/>
  <c r="H3569" i="10"/>
  <c r="G3569" i="10"/>
  <c r="I3568" i="10"/>
  <c r="H3568" i="10"/>
  <c r="G3568" i="10"/>
  <c r="I3567" i="10"/>
  <c r="H3567" i="10"/>
  <c r="G3567" i="10"/>
  <c r="I3566" i="10"/>
  <c r="H3566" i="10"/>
  <c r="G3566" i="10"/>
  <c r="I3565" i="10"/>
  <c r="H3565" i="10"/>
  <c r="G3565" i="10"/>
  <c r="I3564" i="10"/>
  <c r="H3564" i="10"/>
  <c r="G3564" i="10"/>
  <c r="I3563" i="10"/>
  <c r="H3563" i="10"/>
  <c r="G3563" i="10"/>
  <c r="I3562" i="10"/>
  <c r="H3562" i="10"/>
  <c r="G3562" i="10"/>
  <c r="I3561" i="10"/>
  <c r="H3561" i="10"/>
  <c r="G3561" i="10"/>
  <c r="I3560" i="10"/>
  <c r="H3560" i="10"/>
  <c r="G3560" i="10"/>
  <c r="I3559" i="10"/>
  <c r="H3559" i="10"/>
  <c r="G3559" i="10"/>
  <c r="I3558" i="10"/>
  <c r="H3558" i="10"/>
  <c r="G3558" i="10"/>
  <c r="I3557" i="10"/>
  <c r="H3557" i="10"/>
  <c r="G3557" i="10"/>
  <c r="I3556" i="10"/>
  <c r="H3556" i="10"/>
  <c r="G3556" i="10"/>
  <c r="I3555" i="10"/>
  <c r="H3555" i="10"/>
  <c r="G3555" i="10"/>
  <c r="I3554" i="10"/>
  <c r="H3554" i="10"/>
  <c r="G3554" i="10"/>
  <c r="I3553" i="10"/>
  <c r="H3553" i="10"/>
  <c r="G3553" i="10"/>
  <c r="I3552" i="10"/>
  <c r="H3552" i="10"/>
  <c r="G3552" i="10"/>
  <c r="I3551" i="10"/>
  <c r="H3551" i="10"/>
  <c r="G3551" i="10"/>
  <c r="I3550" i="10"/>
  <c r="H3550" i="10"/>
  <c r="G3550" i="10"/>
  <c r="I3549" i="10"/>
  <c r="H3549" i="10"/>
  <c r="G3549" i="10"/>
  <c r="I3548" i="10"/>
  <c r="H3548" i="10"/>
  <c r="G3548" i="10"/>
  <c r="I3547" i="10"/>
  <c r="H3547" i="10"/>
  <c r="G3547" i="10"/>
  <c r="I3546" i="10"/>
  <c r="H3546" i="10"/>
  <c r="G3546" i="10"/>
  <c r="I3545" i="10"/>
  <c r="H3545" i="10"/>
  <c r="G3545" i="10"/>
  <c r="I3544" i="10"/>
  <c r="H3544" i="10"/>
  <c r="G3544" i="10"/>
  <c r="I3543" i="10"/>
  <c r="H3543" i="10"/>
  <c r="G3543" i="10"/>
  <c r="I3542" i="10"/>
  <c r="H3542" i="10"/>
  <c r="G3542" i="10"/>
  <c r="I3541" i="10"/>
  <c r="H3541" i="10"/>
  <c r="G3541" i="10"/>
  <c r="I3540" i="10"/>
  <c r="H3540" i="10"/>
  <c r="G3540" i="10"/>
  <c r="I3539" i="10"/>
  <c r="H3539" i="10"/>
  <c r="G3539" i="10"/>
  <c r="I3538" i="10"/>
  <c r="H3538" i="10"/>
  <c r="G3538" i="10"/>
  <c r="I3537" i="10"/>
  <c r="H3537" i="10"/>
  <c r="G3537" i="10"/>
  <c r="I3536" i="10"/>
  <c r="H3536" i="10"/>
  <c r="G3536" i="10"/>
  <c r="I3535" i="10"/>
  <c r="H3535" i="10"/>
  <c r="G3535" i="10"/>
  <c r="I3534" i="10"/>
  <c r="H3534" i="10"/>
  <c r="G3534" i="10"/>
  <c r="I3533" i="10"/>
  <c r="H3533" i="10"/>
  <c r="G3533" i="10"/>
  <c r="I3532" i="10"/>
  <c r="H3532" i="10"/>
  <c r="G3532" i="10"/>
  <c r="I3531" i="10"/>
  <c r="H3531" i="10"/>
  <c r="G3531" i="10"/>
  <c r="I3530" i="10"/>
  <c r="H3530" i="10"/>
  <c r="G3530" i="10"/>
  <c r="I3529" i="10"/>
  <c r="H3529" i="10"/>
  <c r="G3529" i="10"/>
  <c r="I3528" i="10"/>
  <c r="H3528" i="10"/>
  <c r="G3528" i="10"/>
  <c r="I3527" i="10"/>
  <c r="H3527" i="10"/>
  <c r="G3527" i="10"/>
  <c r="I3526" i="10"/>
  <c r="H3526" i="10"/>
  <c r="G3526" i="10"/>
  <c r="I3525" i="10"/>
  <c r="H3525" i="10"/>
  <c r="G3525" i="10"/>
  <c r="I3524" i="10"/>
  <c r="H3524" i="10"/>
  <c r="G3524" i="10"/>
  <c r="I3523" i="10"/>
  <c r="H3523" i="10"/>
  <c r="G3523" i="10"/>
  <c r="I3522" i="10"/>
  <c r="H3522" i="10"/>
  <c r="G3522" i="10"/>
  <c r="I3521" i="10"/>
  <c r="H3521" i="10"/>
  <c r="G3521" i="10"/>
  <c r="I3520" i="10"/>
  <c r="H3520" i="10"/>
  <c r="G3520" i="10"/>
  <c r="I3519" i="10"/>
  <c r="H3519" i="10"/>
  <c r="G3519" i="10"/>
  <c r="I3518" i="10"/>
  <c r="H3518" i="10"/>
  <c r="G3518" i="10"/>
  <c r="I3517" i="10"/>
  <c r="H3517" i="10"/>
  <c r="G3517" i="10"/>
  <c r="I3516" i="10"/>
  <c r="H3516" i="10"/>
  <c r="G3516" i="10"/>
  <c r="I3515" i="10"/>
  <c r="H3515" i="10"/>
  <c r="G3515" i="10"/>
  <c r="I3514" i="10"/>
  <c r="H3514" i="10"/>
  <c r="G3514" i="10"/>
  <c r="I3513" i="10"/>
  <c r="H3513" i="10"/>
  <c r="G3513" i="10"/>
  <c r="I3512" i="10"/>
  <c r="H3512" i="10"/>
  <c r="G3512" i="10"/>
  <c r="I3511" i="10"/>
  <c r="H3511" i="10"/>
  <c r="G3511" i="10"/>
  <c r="I3510" i="10"/>
  <c r="H3510" i="10"/>
  <c r="G3510" i="10"/>
  <c r="I3509" i="10"/>
  <c r="H3509" i="10"/>
  <c r="G3509" i="10"/>
  <c r="I3508" i="10"/>
  <c r="H3508" i="10"/>
  <c r="G3508" i="10"/>
  <c r="I3507" i="10"/>
  <c r="H3507" i="10"/>
  <c r="G3507" i="10"/>
  <c r="I3506" i="10"/>
  <c r="H3506" i="10"/>
  <c r="G3506" i="10"/>
  <c r="I3505" i="10"/>
  <c r="H3505" i="10"/>
  <c r="G3505" i="10"/>
  <c r="I3504" i="10"/>
  <c r="H3504" i="10"/>
  <c r="G3504" i="10"/>
  <c r="I3503" i="10"/>
  <c r="H3503" i="10"/>
  <c r="G3503" i="10"/>
  <c r="I3502" i="10"/>
  <c r="H3502" i="10"/>
  <c r="G3502" i="10"/>
  <c r="I3501" i="10"/>
  <c r="H3501" i="10"/>
  <c r="G3501" i="10"/>
  <c r="I3500" i="10"/>
  <c r="H3500" i="10"/>
  <c r="G3500" i="10"/>
  <c r="I3499" i="10"/>
  <c r="H3499" i="10"/>
  <c r="G3499" i="10"/>
  <c r="I3498" i="10"/>
  <c r="H3498" i="10"/>
  <c r="G3498" i="10"/>
  <c r="I3497" i="10"/>
  <c r="H3497" i="10"/>
  <c r="G3497" i="10"/>
  <c r="I3496" i="10"/>
  <c r="H3496" i="10"/>
  <c r="G3496" i="10"/>
  <c r="I3495" i="10"/>
  <c r="H3495" i="10"/>
  <c r="G3495" i="10"/>
  <c r="I3494" i="10"/>
  <c r="H3494" i="10"/>
  <c r="G3494" i="10"/>
  <c r="I3493" i="10"/>
  <c r="H3493" i="10"/>
  <c r="G3493" i="10"/>
  <c r="I3492" i="10"/>
  <c r="H3492" i="10"/>
  <c r="G3492" i="10"/>
  <c r="I3491" i="10"/>
  <c r="H3491" i="10"/>
  <c r="G3491" i="10"/>
  <c r="I3490" i="10"/>
  <c r="H3490" i="10"/>
  <c r="G3490" i="10"/>
  <c r="I3489" i="10"/>
  <c r="H3489" i="10"/>
  <c r="G3489" i="10"/>
  <c r="I3488" i="10"/>
  <c r="H3488" i="10"/>
  <c r="G3488" i="10"/>
  <c r="I3487" i="10"/>
  <c r="H3487" i="10"/>
  <c r="G3487" i="10"/>
  <c r="I3486" i="10"/>
  <c r="H3486" i="10"/>
  <c r="G3486" i="10"/>
  <c r="I3485" i="10"/>
  <c r="H3485" i="10"/>
  <c r="G3485" i="10"/>
  <c r="I3484" i="10"/>
  <c r="H3484" i="10"/>
  <c r="G3484" i="10"/>
  <c r="I3483" i="10"/>
  <c r="H3483" i="10"/>
  <c r="G3483" i="10"/>
  <c r="I3482" i="10"/>
  <c r="H3482" i="10"/>
  <c r="G3482" i="10"/>
  <c r="I3481" i="10"/>
  <c r="H3481" i="10"/>
  <c r="G3481" i="10"/>
  <c r="I3480" i="10"/>
  <c r="H3480" i="10"/>
  <c r="G3480" i="10"/>
  <c r="I3479" i="10"/>
  <c r="H3479" i="10"/>
  <c r="G3479" i="10"/>
  <c r="I3478" i="10"/>
  <c r="H3478" i="10"/>
  <c r="G3478" i="10"/>
  <c r="I3477" i="10"/>
  <c r="H3477" i="10"/>
  <c r="G3477" i="10"/>
  <c r="I3476" i="10"/>
  <c r="H3476" i="10"/>
  <c r="G3476" i="10"/>
  <c r="I3475" i="10"/>
  <c r="H3475" i="10"/>
  <c r="G3475" i="10"/>
  <c r="I3474" i="10"/>
  <c r="H3474" i="10"/>
  <c r="G3474" i="10"/>
  <c r="I3473" i="10"/>
  <c r="H3473" i="10"/>
  <c r="G3473" i="10"/>
  <c r="I3472" i="10"/>
  <c r="H3472" i="10"/>
  <c r="G3472" i="10"/>
  <c r="I3471" i="10"/>
  <c r="H3471" i="10"/>
  <c r="G3471" i="10"/>
  <c r="I3470" i="10"/>
  <c r="H3470" i="10"/>
  <c r="G3470" i="10"/>
  <c r="I3469" i="10"/>
  <c r="H3469" i="10"/>
  <c r="G3469" i="10"/>
  <c r="I3468" i="10"/>
  <c r="H3468" i="10"/>
  <c r="G3468" i="10"/>
  <c r="I3467" i="10"/>
  <c r="H3467" i="10"/>
  <c r="G3467" i="10"/>
  <c r="I3466" i="10"/>
  <c r="H3466" i="10"/>
  <c r="G3466" i="10"/>
  <c r="I3465" i="10"/>
  <c r="H3465" i="10"/>
  <c r="G3465" i="10"/>
  <c r="I3464" i="10"/>
  <c r="H3464" i="10"/>
  <c r="G3464" i="10"/>
  <c r="I3463" i="10"/>
  <c r="H3463" i="10"/>
  <c r="G3463" i="10"/>
  <c r="I3462" i="10"/>
  <c r="H3462" i="10"/>
  <c r="G3462" i="10"/>
  <c r="I3461" i="10"/>
  <c r="H3461" i="10"/>
  <c r="G3461" i="10"/>
  <c r="I3460" i="10"/>
  <c r="H3460" i="10"/>
  <c r="G3460" i="10"/>
  <c r="I3459" i="10"/>
  <c r="H3459" i="10"/>
  <c r="G3459" i="10"/>
  <c r="I3458" i="10"/>
  <c r="H3458" i="10"/>
  <c r="G3458" i="10"/>
  <c r="I3457" i="10"/>
  <c r="H3457" i="10"/>
  <c r="G3457" i="10"/>
  <c r="I3456" i="10"/>
  <c r="H3456" i="10"/>
  <c r="G3456" i="10"/>
  <c r="I3455" i="10"/>
  <c r="H3455" i="10"/>
  <c r="G3455" i="10"/>
  <c r="I3454" i="10"/>
  <c r="H3454" i="10"/>
  <c r="G3454" i="10"/>
  <c r="I3453" i="10"/>
  <c r="H3453" i="10"/>
  <c r="G3453" i="10"/>
  <c r="I3452" i="10"/>
  <c r="H3452" i="10"/>
  <c r="G3452" i="10"/>
  <c r="I3451" i="10"/>
  <c r="H3451" i="10"/>
  <c r="G3451" i="10"/>
  <c r="I3450" i="10"/>
  <c r="H3450" i="10"/>
  <c r="G3450" i="10"/>
  <c r="I3449" i="10"/>
  <c r="H3449" i="10"/>
  <c r="G3449" i="10"/>
  <c r="I3448" i="10"/>
  <c r="H3448" i="10"/>
  <c r="G3448" i="10"/>
  <c r="I3447" i="10"/>
  <c r="H3447" i="10"/>
  <c r="G3447" i="10"/>
  <c r="I3446" i="10"/>
  <c r="H3446" i="10"/>
  <c r="G3446" i="10"/>
  <c r="I3445" i="10"/>
  <c r="H3445" i="10"/>
  <c r="G3445" i="10"/>
  <c r="I3444" i="10"/>
  <c r="H3444" i="10"/>
  <c r="G3444" i="10"/>
  <c r="I3443" i="10"/>
  <c r="H3443" i="10"/>
  <c r="G3443" i="10"/>
  <c r="I3442" i="10"/>
  <c r="H3442" i="10"/>
  <c r="G3442" i="10"/>
  <c r="I3441" i="10"/>
  <c r="H3441" i="10"/>
  <c r="G3441" i="10"/>
  <c r="I3440" i="10"/>
  <c r="H3440" i="10"/>
  <c r="G3440" i="10"/>
  <c r="I3439" i="10"/>
  <c r="H3439" i="10"/>
  <c r="G3439" i="10"/>
  <c r="I3438" i="10"/>
  <c r="H3438" i="10"/>
  <c r="G3438" i="10"/>
  <c r="I3437" i="10"/>
  <c r="H3437" i="10"/>
  <c r="G3437" i="10"/>
  <c r="I3436" i="10"/>
  <c r="H3436" i="10"/>
  <c r="G3436" i="10"/>
  <c r="I3435" i="10"/>
  <c r="H3435" i="10"/>
  <c r="G3435" i="10"/>
  <c r="I3434" i="10"/>
  <c r="H3434" i="10"/>
  <c r="G3434" i="10"/>
  <c r="I3433" i="10"/>
  <c r="H3433" i="10"/>
  <c r="G3433" i="10"/>
  <c r="I3432" i="10"/>
  <c r="H3432" i="10"/>
  <c r="G3432" i="10"/>
  <c r="I3431" i="10"/>
  <c r="H3431" i="10"/>
  <c r="G3431" i="10"/>
  <c r="I3430" i="10"/>
  <c r="H3430" i="10"/>
  <c r="G3430" i="10"/>
  <c r="I3429" i="10"/>
  <c r="H3429" i="10"/>
  <c r="G3429" i="10"/>
  <c r="I3428" i="10"/>
  <c r="H3428" i="10"/>
  <c r="G3428" i="10"/>
  <c r="I3427" i="10"/>
  <c r="H3427" i="10"/>
  <c r="G3427" i="10"/>
  <c r="I3426" i="10"/>
  <c r="H3426" i="10"/>
  <c r="G3426" i="10"/>
  <c r="I3425" i="10"/>
  <c r="H3425" i="10"/>
  <c r="G3425" i="10"/>
  <c r="I3424" i="10"/>
  <c r="H3424" i="10"/>
  <c r="G3424" i="10"/>
  <c r="I3423" i="10"/>
  <c r="H3423" i="10"/>
  <c r="G3423" i="10"/>
  <c r="I3422" i="10"/>
  <c r="H3422" i="10"/>
  <c r="G3422" i="10"/>
  <c r="I3421" i="10"/>
  <c r="H3421" i="10"/>
  <c r="G3421" i="10"/>
  <c r="I3420" i="10"/>
  <c r="H3420" i="10"/>
  <c r="G3420" i="10"/>
  <c r="I3419" i="10"/>
  <c r="H3419" i="10"/>
  <c r="G3419" i="10"/>
  <c r="I3418" i="10"/>
  <c r="H3418" i="10"/>
  <c r="G3418" i="10"/>
  <c r="I3417" i="10"/>
  <c r="H3417" i="10"/>
  <c r="G3417" i="10"/>
  <c r="I3416" i="10"/>
  <c r="H3416" i="10"/>
  <c r="G3416" i="10"/>
  <c r="I3415" i="10"/>
  <c r="H3415" i="10"/>
  <c r="G3415" i="10"/>
  <c r="I3414" i="10"/>
  <c r="H3414" i="10"/>
  <c r="G3414" i="10"/>
  <c r="I3413" i="10"/>
  <c r="H3413" i="10"/>
  <c r="G3413" i="10"/>
  <c r="I3412" i="10"/>
  <c r="H3412" i="10"/>
  <c r="G3412" i="10"/>
  <c r="I3411" i="10"/>
  <c r="H3411" i="10"/>
  <c r="G3411" i="10"/>
  <c r="I3410" i="10"/>
  <c r="H3410" i="10"/>
  <c r="G3410" i="10"/>
  <c r="I3409" i="10"/>
  <c r="H3409" i="10"/>
  <c r="G3409" i="10"/>
  <c r="I3408" i="10"/>
  <c r="H3408" i="10"/>
  <c r="G3408" i="10"/>
  <c r="I3407" i="10"/>
  <c r="H3407" i="10"/>
  <c r="G3407" i="10"/>
  <c r="I3406" i="10"/>
  <c r="H3406" i="10"/>
  <c r="G3406" i="10"/>
  <c r="I3405" i="10"/>
  <c r="H3405" i="10"/>
  <c r="G3405" i="10"/>
  <c r="I3404" i="10"/>
  <c r="H3404" i="10"/>
  <c r="G3404" i="10"/>
  <c r="I3403" i="10"/>
  <c r="H3403" i="10"/>
  <c r="G3403" i="10"/>
  <c r="I3402" i="10"/>
  <c r="H3402" i="10"/>
  <c r="G3402" i="10"/>
  <c r="I3401" i="10"/>
  <c r="H3401" i="10"/>
  <c r="G3401" i="10"/>
  <c r="I3400" i="10"/>
  <c r="H3400" i="10"/>
  <c r="G3400" i="10"/>
  <c r="I3399" i="10"/>
  <c r="H3399" i="10"/>
  <c r="G3399" i="10"/>
  <c r="I3398" i="10"/>
  <c r="H3398" i="10"/>
  <c r="G3398" i="10"/>
  <c r="I3397" i="10"/>
  <c r="H3397" i="10"/>
  <c r="G3397" i="10"/>
  <c r="I3396" i="10"/>
  <c r="H3396" i="10"/>
  <c r="G3396" i="10"/>
  <c r="I3395" i="10"/>
  <c r="H3395" i="10"/>
  <c r="G3395" i="10"/>
  <c r="I3394" i="10"/>
  <c r="H3394" i="10"/>
  <c r="G3394" i="10"/>
  <c r="I3393" i="10"/>
  <c r="H3393" i="10"/>
  <c r="G3393" i="10"/>
  <c r="I3392" i="10"/>
  <c r="H3392" i="10"/>
  <c r="G3392" i="10"/>
  <c r="I3391" i="10"/>
  <c r="H3391" i="10"/>
  <c r="G3391" i="10"/>
  <c r="I3390" i="10"/>
  <c r="H3390" i="10"/>
  <c r="G3390" i="10"/>
  <c r="I3389" i="10"/>
  <c r="H3389" i="10"/>
  <c r="G3389" i="10"/>
  <c r="I3388" i="10"/>
  <c r="H3388" i="10"/>
  <c r="G3388" i="10"/>
  <c r="I3387" i="10"/>
  <c r="H3387" i="10"/>
  <c r="G3387" i="10"/>
  <c r="I3386" i="10"/>
  <c r="H3386" i="10"/>
  <c r="G3386" i="10"/>
  <c r="I3385" i="10"/>
  <c r="H3385" i="10"/>
  <c r="G3385" i="10"/>
  <c r="I3384" i="10"/>
  <c r="H3384" i="10"/>
  <c r="G3384" i="10"/>
  <c r="I3383" i="10"/>
  <c r="H3383" i="10"/>
  <c r="G3383" i="10"/>
  <c r="I3382" i="10"/>
  <c r="H3382" i="10"/>
  <c r="G3382" i="10"/>
  <c r="I3381" i="10"/>
  <c r="H3381" i="10"/>
  <c r="G3381" i="10"/>
  <c r="I3380" i="10"/>
  <c r="H3380" i="10"/>
  <c r="G3380" i="10"/>
  <c r="I3379" i="10"/>
  <c r="H3379" i="10"/>
  <c r="G3379" i="10"/>
  <c r="I3378" i="10"/>
  <c r="H3378" i="10"/>
  <c r="G3378" i="10"/>
  <c r="I3377" i="10"/>
  <c r="H3377" i="10"/>
  <c r="G3377" i="10"/>
  <c r="I3376" i="10"/>
  <c r="H3376" i="10"/>
  <c r="G3376" i="10"/>
  <c r="I3375" i="10"/>
  <c r="H3375" i="10"/>
  <c r="G3375" i="10"/>
  <c r="I3374" i="10"/>
  <c r="H3374" i="10"/>
  <c r="G3374" i="10"/>
  <c r="I3373" i="10"/>
  <c r="H3373" i="10"/>
  <c r="G3373" i="10"/>
  <c r="I3372" i="10"/>
  <c r="H3372" i="10"/>
  <c r="G3372" i="10"/>
  <c r="I3371" i="10"/>
  <c r="H3371" i="10"/>
  <c r="G3371" i="10"/>
  <c r="I3370" i="10"/>
  <c r="H3370" i="10"/>
  <c r="G3370" i="10"/>
  <c r="I3369" i="10"/>
  <c r="H3369" i="10"/>
  <c r="G3369" i="10"/>
  <c r="I3368" i="10"/>
  <c r="H3368" i="10"/>
  <c r="G3368" i="10"/>
  <c r="I3367" i="10"/>
  <c r="H3367" i="10"/>
  <c r="G3367" i="10"/>
  <c r="I3366" i="10"/>
  <c r="H3366" i="10"/>
  <c r="G3366" i="10"/>
  <c r="I3365" i="10"/>
  <c r="H3365" i="10"/>
  <c r="G3365" i="10"/>
  <c r="I3364" i="10"/>
  <c r="H3364" i="10"/>
  <c r="G3364" i="10"/>
  <c r="I3363" i="10"/>
  <c r="H3363" i="10"/>
  <c r="G3363" i="10"/>
  <c r="I3362" i="10"/>
  <c r="H3362" i="10"/>
  <c r="G3362" i="10"/>
  <c r="I3361" i="10"/>
  <c r="H3361" i="10"/>
  <c r="G3361" i="10"/>
  <c r="I3360" i="10"/>
  <c r="H3360" i="10"/>
  <c r="G3360" i="10"/>
  <c r="I3359" i="10"/>
  <c r="H3359" i="10"/>
  <c r="G3359" i="10"/>
  <c r="I3358" i="10"/>
  <c r="H3358" i="10"/>
  <c r="G3358" i="10"/>
  <c r="I3357" i="10"/>
  <c r="H3357" i="10"/>
  <c r="G3357" i="10"/>
  <c r="I3356" i="10"/>
  <c r="H3356" i="10"/>
  <c r="G3356" i="10"/>
  <c r="I3355" i="10"/>
  <c r="H3355" i="10"/>
  <c r="G3355" i="10"/>
  <c r="I3354" i="10"/>
  <c r="H3354" i="10"/>
  <c r="G3354" i="10"/>
  <c r="I3353" i="10"/>
  <c r="H3353" i="10"/>
  <c r="G3353" i="10"/>
  <c r="I3352" i="10"/>
  <c r="H3352" i="10"/>
  <c r="G3352" i="10"/>
  <c r="I3351" i="10"/>
  <c r="H3351" i="10"/>
  <c r="G3351" i="10"/>
  <c r="I3350" i="10"/>
  <c r="H3350" i="10"/>
  <c r="G3350" i="10"/>
  <c r="I3349" i="10"/>
  <c r="H3349" i="10"/>
  <c r="G3349" i="10"/>
  <c r="I3348" i="10"/>
  <c r="H3348" i="10"/>
  <c r="G3348" i="10"/>
  <c r="I3347" i="10"/>
  <c r="H3347" i="10"/>
  <c r="G3347" i="10"/>
  <c r="I3346" i="10"/>
  <c r="H3346" i="10"/>
  <c r="G3346" i="10"/>
  <c r="I3345" i="10"/>
  <c r="H3345" i="10"/>
  <c r="G3345" i="10"/>
  <c r="I3344" i="10"/>
  <c r="H3344" i="10"/>
  <c r="G3344" i="10"/>
  <c r="I3343" i="10"/>
  <c r="H3343" i="10"/>
  <c r="G3343" i="10"/>
  <c r="I3342" i="10"/>
  <c r="H3342" i="10"/>
  <c r="G3342" i="10"/>
  <c r="I3341" i="10"/>
  <c r="H3341" i="10"/>
  <c r="G3341" i="10"/>
  <c r="I3340" i="10"/>
  <c r="H3340" i="10"/>
  <c r="G3340" i="10"/>
  <c r="I3339" i="10"/>
  <c r="H3339" i="10"/>
  <c r="G3339" i="10"/>
  <c r="I3338" i="10"/>
  <c r="H3338" i="10"/>
  <c r="G3338" i="10"/>
  <c r="I3337" i="10"/>
  <c r="H3337" i="10"/>
  <c r="G3337" i="10"/>
  <c r="I3336" i="10"/>
  <c r="H3336" i="10"/>
  <c r="G3336" i="10"/>
  <c r="I3335" i="10"/>
  <c r="H3335" i="10"/>
  <c r="G3335" i="10"/>
  <c r="I3334" i="10"/>
  <c r="H3334" i="10"/>
  <c r="G3334" i="10"/>
  <c r="I3333" i="10"/>
  <c r="H3333" i="10"/>
  <c r="G3333" i="10"/>
  <c r="I3332" i="10"/>
  <c r="H3332" i="10"/>
  <c r="G3332" i="10"/>
  <c r="I3331" i="10"/>
  <c r="H3331" i="10"/>
  <c r="G3331" i="10"/>
  <c r="I3330" i="10"/>
  <c r="H3330" i="10"/>
  <c r="G3330" i="10"/>
  <c r="I3329" i="10"/>
  <c r="H3329" i="10"/>
  <c r="G3329" i="10"/>
  <c r="I3328" i="10"/>
  <c r="H3328" i="10"/>
  <c r="G3328" i="10"/>
  <c r="I3327" i="10"/>
  <c r="H3327" i="10"/>
  <c r="G3327" i="10"/>
  <c r="I3326" i="10"/>
  <c r="H3326" i="10"/>
  <c r="G3326" i="10"/>
  <c r="I3325" i="10"/>
  <c r="H3325" i="10"/>
  <c r="G3325" i="10"/>
  <c r="I3324" i="10"/>
  <c r="H3324" i="10"/>
  <c r="G3324" i="10"/>
  <c r="I3323" i="10"/>
  <c r="H3323" i="10"/>
  <c r="G3323" i="10"/>
  <c r="I3322" i="10"/>
  <c r="H3322" i="10"/>
  <c r="G3322" i="10"/>
  <c r="I3321" i="10"/>
  <c r="H3321" i="10"/>
  <c r="G3321" i="10"/>
  <c r="I3320" i="10"/>
  <c r="H3320" i="10"/>
  <c r="G3320" i="10"/>
  <c r="I3319" i="10"/>
  <c r="H3319" i="10"/>
  <c r="G3319" i="10"/>
  <c r="I3318" i="10"/>
  <c r="H3318" i="10"/>
  <c r="G3318" i="10"/>
  <c r="I3317" i="10"/>
  <c r="H3317" i="10"/>
  <c r="G3317" i="10"/>
  <c r="I3316" i="10"/>
  <c r="H3316" i="10"/>
  <c r="G3316" i="10"/>
  <c r="I3315" i="10"/>
  <c r="H3315" i="10"/>
  <c r="G3315" i="10"/>
  <c r="I3314" i="10"/>
  <c r="H3314" i="10"/>
  <c r="G3314" i="10"/>
  <c r="I3313" i="10"/>
  <c r="H3313" i="10"/>
  <c r="G3313" i="10"/>
  <c r="I3312" i="10"/>
  <c r="H3312" i="10"/>
  <c r="G3312" i="10"/>
  <c r="I3311" i="10"/>
  <c r="H3311" i="10"/>
  <c r="G3311" i="10"/>
  <c r="I3310" i="10"/>
  <c r="H3310" i="10"/>
  <c r="G3310" i="10"/>
  <c r="I3309" i="10"/>
  <c r="H3309" i="10"/>
  <c r="G3309" i="10"/>
  <c r="I3308" i="10"/>
  <c r="H3308" i="10"/>
  <c r="G3308" i="10"/>
  <c r="I3307" i="10"/>
  <c r="H3307" i="10"/>
  <c r="G3307" i="10"/>
  <c r="I3306" i="10"/>
  <c r="H3306" i="10"/>
  <c r="G3306" i="10"/>
  <c r="I3305" i="10"/>
  <c r="H3305" i="10"/>
  <c r="G3305" i="10"/>
  <c r="I3304" i="10"/>
  <c r="H3304" i="10"/>
  <c r="G3304" i="10"/>
  <c r="I3303" i="10"/>
  <c r="H3303" i="10"/>
  <c r="G3303" i="10"/>
  <c r="I3302" i="10"/>
  <c r="H3302" i="10"/>
  <c r="G3302" i="10"/>
  <c r="I3301" i="10"/>
  <c r="H3301" i="10"/>
  <c r="G3301" i="10"/>
  <c r="I3300" i="10"/>
  <c r="H3300" i="10"/>
  <c r="G3300" i="10"/>
  <c r="I3299" i="10"/>
  <c r="H3299" i="10"/>
  <c r="G3299" i="10"/>
  <c r="I3298" i="10"/>
  <c r="H3298" i="10"/>
  <c r="G3298" i="10"/>
  <c r="I3297" i="10"/>
  <c r="H3297" i="10"/>
  <c r="G3297" i="10"/>
  <c r="I3296" i="10"/>
  <c r="H3296" i="10"/>
  <c r="G3296" i="10"/>
  <c r="I3295" i="10"/>
  <c r="H3295" i="10"/>
  <c r="G3295" i="10"/>
  <c r="I3294" i="10"/>
  <c r="H3294" i="10"/>
  <c r="G3294" i="10"/>
  <c r="I3293" i="10"/>
  <c r="H3293" i="10"/>
  <c r="G3293" i="10"/>
  <c r="I3292" i="10"/>
  <c r="H3292" i="10"/>
  <c r="G3292" i="10"/>
  <c r="I3291" i="10"/>
  <c r="H3291" i="10"/>
  <c r="G3291" i="10"/>
  <c r="I3290" i="10"/>
  <c r="H3290" i="10"/>
  <c r="G3290" i="10"/>
  <c r="I3289" i="10"/>
  <c r="H3289" i="10"/>
  <c r="G3289" i="10"/>
  <c r="I3288" i="10"/>
  <c r="H3288" i="10"/>
  <c r="G3288" i="10"/>
  <c r="I3287" i="10"/>
  <c r="H3287" i="10"/>
  <c r="G3287" i="10"/>
  <c r="I3286" i="10"/>
  <c r="H3286" i="10"/>
  <c r="G3286" i="10"/>
  <c r="I3285" i="10"/>
  <c r="H3285" i="10"/>
  <c r="G3285" i="10"/>
  <c r="I3284" i="10"/>
  <c r="H3284" i="10"/>
  <c r="G3284" i="10"/>
  <c r="I3283" i="10"/>
  <c r="H3283" i="10"/>
  <c r="G3283" i="10"/>
  <c r="I3282" i="10"/>
  <c r="H3282" i="10"/>
  <c r="G3282" i="10"/>
  <c r="I3281" i="10"/>
  <c r="H3281" i="10"/>
  <c r="G3281" i="10"/>
  <c r="I3280" i="10"/>
  <c r="H3280" i="10"/>
  <c r="G3280" i="10"/>
  <c r="I3279" i="10"/>
  <c r="H3279" i="10"/>
  <c r="G3279" i="10"/>
  <c r="I3278" i="10"/>
  <c r="H3278" i="10"/>
  <c r="G3278" i="10"/>
  <c r="I3277" i="10"/>
  <c r="H3277" i="10"/>
  <c r="G3277" i="10"/>
  <c r="I3276" i="10"/>
  <c r="H3276" i="10"/>
  <c r="G3276" i="10"/>
  <c r="I3275" i="10"/>
  <c r="H3275" i="10"/>
  <c r="G3275" i="10"/>
  <c r="I3274" i="10"/>
  <c r="H3274" i="10"/>
  <c r="G3274" i="10"/>
  <c r="I3273" i="10"/>
  <c r="H3273" i="10"/>
  <c r="G3273" i="10"/>
  <c r="I3272" i="10"/>
  <c r="H3272" i="10"/>
  <c r="G3272" i="10"/>
  <c r="I3271" i="10"/>
  <c r="H3271" i="10"/>
  <c r="G3271" i="10"/>
  <c r="I3270" i="10"/>
  <c r="H3270" i="10"/>
  <c r="G3270" i="10"/>
  <c r="I3269" i="10"/>
  <c r="H3269" i="10"/>
  <c r="G3269" i="10"/>
  <c r="I3268" i="10"/>
  <c r="H3268" i="10"/>
  <c r="G3268" i="10"/>
  <c r="I3267" i="10"/>
  <c r="H3267" i="10"/>
  <c r="G3267" i="10"/>
  <c r="I3266" i="10"/>
  <c r="H3266" i="10"/>
  <c r="G3266" i="10"/>
  <c r="I3265" i="10"/>
  <c r="H3265" i="10"/>
  <c r="G3265" i="10"/>
  <c r="I3264" i="10"/>
  <c r="H3264" i="10"/>
  <c r="G3264" i="10"/>
  <c r="I3263" i="10"/>
  <c r="H3263" i="10"/>
  <c r="G3263" i="10"/>
  <c r="I3262" i="10"/>
  <c r="H3262" i="10"/>
  <c r="G3262" i="10"/>
  <c r="I3261" i="10"/>
  <c r="H3261" i="10"/>
  <c r="G3261" i="10"/>
  <c r="I3260" i="10"/>
  <c r="H3260" i="10"/>
  <c r="G3260" i="10"/>
  <c r="I3259" i="10"/>
  <c r="H3259" i="10"/>
  <c r="G3259" i="10"/>
  <c r="I3258" i="10"/>
  <c r="H3258" i="10"/>
  <c r="G3258" i="10"/>
  <c r="I3257" i="10"/>
  <c r="H3257" i="10"/>
  <c r="G3257" i="10"/>
  <c r="I3256" i="10"/>
  <c r="H3256" i="10"/>
  <c r="G3256" i="10"/>
  <c r="I3255" i="10"/>
  <c r="H3255" i="10"/>
  <c r="G3255" i="10"/>
  <c r="I3254" i="10"/>
  <c r="H3254" i="10"/>
  <c r="G3254" i="10"/>
  <c r="I3253" i="10"/>
  <c r="H3253" i="10"/>
  <c r="G3253" i="10"/>
  <c r="I3252" i="10"/>
  <c r="H3252" i="10"/>
  <c r="G3252" i="10"/>
  <c r="I3251" i="10"/>
  <c r="H3251" i="10"/>
  <c r="G3251" i="10"/>
  <c r="I3250" i="10"/>
  <c r="H3250" i="10"/>
  <c r="G3250" i="10"/>
  <c r="I3249" i="10"/>
  <c r="H3249" i="10"/>
  <c r="G3249" i="10"/>
  <c r="I3248" i="10"/>
  <c r="H3248" i="10"/>
  <c r="G3248" i="10"/>
  <c r="I3247" i="10"/>
  <c r="H3247" i="10"/>
  <c r="G3247" i="10"/>
  <c r="I3246" i="10"/>
  <c r="H3246" i="10"/>
  <c r="G3246" i="10"/>
  <c r="I3245" i="10"/>
  <c r="H3245" i="10"/>
  <c r="G3245" i="10"/>
  <c r="I3244" i="10"/>
  <c r="H3244" i="10"/>
  <c r="G3244" i="10"/>
  <c r="I3243" i="10"/>
  <c r="H3243" i="10"/>
  <c r="G3243" i="10"/>
  <c r="I3242" i="10"/>
  <c r="H3242" i="10"/>
  <c r="G3242" i="10"/>
  <c r="I3241" i="10"/>
  <c r="H3241" i="10"/>
  <c r="G3241" i="10"/>
  <c r="I3240" i="10"/>
  <c r="H3240" i="10"/>
  <c r="G3240" i="10"/>
  <c r="I3239" i="10"/>
  <c r="H3239" i="10"/>
  <c r="G3239" i="10"/>
  <c r="I3238" i="10"/>
  <c r="H3238" i="10"/>
  <c r="G3238" i="10"/>
  <c r="I3237" i="10"/>
  <c r="H3237" i="10"/>
  <c r="G3237" i="10"/>
  <c r="I3236" i="10"/>
  <c r="H3236" i="10"/>
  <c r="G3236" i="10"/>
  <c r="I3235" i="10"/>
  <c r="H3235" i="10"/>
  <c r="G3235" i="10"/>
  <c r="I3234" i="10"/>
  <c r="H3234" i="10"/>
  <c r="G3234" i="10"/>
  <c r="I3233" i="10"/>
  <c r="H3233" i="10"/>
  <c r="G3233" i="10"/>
  <c r="I3232" i="10"/>
  <c r="H3232" i="10"/>
  <c r="G3232" i="10"/>
  <c r="I3231" i="10"/>
  <c r="H3231" i="10"/>
  <c r="G3231" i="10"/>
  <c r="I3230" i="10"/>
  <c r="H3230" i="10"/>
  <c r="G3230" i="10"/>
  <c r="I3229" i="10"/>
  <c r="H3229" i="10"/>
  <c r="G3229" i="10"/>
  <c r="I3228" i="10"/>
  <c r="H3228" i="10"/>
  <c r="G3228" i="10"/>
  <c r="I3227" i="10"/>
  <c r="H3227" i="10"/>
  <c r="G3227" i="10"/>
  <c r="I3226" i="10"/>
  <c r="H3226" i="10"/>
  <c r="G3226" i="10"/>
  <c r="I3225" i="10"/>
  <c r="H3225" i="10"/>
  <c r="G3225" i="10"/>
  <c r="I3224" i="10"/>
  <c r="H3224" i="10"/>
  <c r="G3224" i="10"/>
  <c r="I3223" i="10"/>
  <c r="H3223" i="10"/>
  <c r="G3223" i="10"/>
  <c r="I3222" i="10"/>
  <c r="H3222" i="10"/>
  <c r="G3222" i="10"/>
  <c r="I3221" i="10"/>
  <c r="H3221" i="10"/>
  <c r="G3221" i="10"/>
  <c r="I3220" i="10"/>
  <c r="H3220" i="10"/>
  <c r="G3220" i="10"/>
  <c r="I3219" i="10"/>
  <c r="H3219" i="10"/>
  <c r="G3219" i="10"/>
  <c r="I3218" i="10"/>
  <c r="H3218" i="10"/>
  <c r="G3218" i="10"/>
  <c r="I3217" i="10"/>
  <c r="H3217" i="10"/>
  <c r="G3217" i="10"/>
  <c r="I3216" i="10"/>
  <c r="H3216" i="10"/>
  <c r="G3216" i="10"/>
  <c r="I3215" i="10"/>
  <c r="H3215" i="10"/>
  <c r="G3215" i="10"/>
  <c r="I3214" i="10"/>
  <c r="H3214" i="10"/>
  <c r="G3214" i="10"/>
  <c r="I3213" i="10"/>
  <c r="H3213" i="10"/>
  <c r="G3213" i="10"/>
  <c r="I3212" i="10"/>
  <c r="H3212" i="10"/>
  <c r="G3212" i="10"/>
  <c r="I3211" i="10"/>
  <c r="H3211" i="10"/>
  <c r="G3211" i="10"/>
  <c r="I3210" i="10"/>
  <c r="H3210" i="10"/>
  <c r="G3210" i="10"/>
  <c r="I3209" i="10"/>
  <c r="H3209" i="10"/>
  <c r="G3209" i="10"/>
  <c r="I3208" i="10"/>
  <c r="H3208" i="10"/>
  <c r="G3208" i="10"/>
  <c r="I3207" i="10"/>
  <c r="H3207" i="10"/>
  <c r="G3207" i="10"/>
  <c r="I3206" i="10"/>
  <c r="H3206" i="10"/>
  <c r="G3206" i="10"/>
  <c r="I3205" i="10"/>
  <c r="H3205" i="10"/>
  <c r="G3205" i="10"/>
  <c r="I3204" i="10"/>
  <c r="H3204" i="10"/>
  <c r="G3204" i="10"/>
  <c r="I3203" i="10"/>
  <c r="H3203" i="10"/>
  <c r="G3203" i="10"/>
  <c r="I3202" i="10"/>
  <c r="H3202" i="10"/>
  <c r="G3202" i="10"/>
  <c r="I3201" i="10"/>
  <c r="H3201" i="10"/>
  <c r="G3201" i="10"/>
  <c r="I3200" i="10"/>
  <c r="H3200" i="10"/>
  <c r="G3200" i="10"/>
  <c r="I3199" i="10"/>
  <c r="H3199" i="10"/>
  <c r="G3199" i="10"/>
  <c r="I3198" i="10"/>
  <c r="H3198" i="10"/>
  <c r="G3198" i="10"/>
  <c r="I3197" i="10"/>
  <c r="H3197" i="10"/>
  <c r="G3197" i="10"/>
  <c r="I3196" i="10"/>
  <c r="H3196" i="10"/>
  <c r="G3196" i="10"/>
  <c r="I3195" i="10"/>
  <c r="H3195" i="10"/>
  <c r="G3195" i="10"/>
  <c r="I3194" i="10"/>
  <c r="H3194" i="10"/>
  <c r="G3194" i="10"/>
  <c r="I3193" i="10"/>
  <c r="H3193" i="10"/>
  <c r="G3193" i="10"/>
  <c r="I3192" i="10"/>
  <c r="H3192" i="10"/>
  <c r="G3192" i="10"/>
  <c r="I3191" i="10"/>
  <c r="H3191" i="10"/>
  <c r="G3191" i="10"/>
  <c r="I3190" i="10"/>
  <c r="H3190" i="10"/>
  <c r="G3190" i="10"/>
  <c r="I3189" i="10"/>
  <c r="H3189" i="10"/>
  <c r="G3189" i="10"/>
  <c r="I3188" i="10"/>
  <c r="H3188" i="10"/>
  <c r="G3188" i="10"/>
  <c r="I3187" i="10"/>
  <c r="H3187" i="10"/>
  <c r="G3187" i="10"/>
  <c r="I3186" i="10"/>
  <c r="H3186" i="10"/>
  <c r="G3186" i="10"/>
  <c r="I3185" i="10"/>
  <c r="H3185" i="10"/>
  <c r="G3185" i="10"/>
  <c r="I3184" i="10"/>
  <c r="H3184" i="10"/>
  <c r="G3184" i="10"/>
  <c r="I3183" i="10"/>
  <c r="H3183" i="10"/>
  <c r="G3183" i="10"/>
  <c r="I3182" i="10"/>
  <c r="H3182" i="10"/>
  <c r="G3182" i="10"/>
  <c r="I3181" i="10"/>
  <c r="H3181" i="10"/>
  <c r="G3181" i="10"/>
  <c r="I3180" i="10"/>
  <c r="H3180" i="10"/>
  <c r="G3180" i="10"/>
  <c r="I3179" i="10"/>
  <c r="H3179" i="10"/>
  <c r="G3179" i="10"/>
  <c r="I3178" i="10"/>
  <c r="H3178" i="10"/>
  <c r="G3178" i="10"/>
  <c r="I3177" i="10"/>
  <c r="H3177" i="10"/>
  <c r="G3177" i="10"/>
  <c r="I3176" i="10"/>
  <c r="H3176" i="10"/>
  <c r="G3176" i="10"/>
  <c r="I3175" i="10"/>
  <c r="H3175" i="10"/>
  <c r="G3175" i="10"/>
  <c r="I3174" i="10"/>
  <c r="H3174" i="10"/>
  <c r="G3174" i="10"/>
  <c r="I3173" i="10"/>
  <c r="H3173" i="10"/>
  <c r="G3173" i="10"/>
  <c r="I3172" i="10"/>
  <c r="H3172" i="10"/>
  <c r="G3172" i="10"/>
  <c r="I3171" i="10"/>
  <c r="H3171" i="10"/>
  <c r="G3171" i="10"/>
  <c r="I3170" i="10"/>
  <c r="H3170" i="10"/>
  <c r="G3170" i="10"/>
  <c r="I3169" i="10"/>
  <c r="H3169" i="10"/>
  <c r="G3169" i="10"/>
  <c r="I3168" i="10"/>
  <c r="H3168" i="10"/>
  <c r="G3168" i="10"/>
  <c r="I3167" i="10"/>
  <c r="H3167" i="10"/>
  <c r="G3167" i="10"/>
  <c r="I3166" i="10"/>
  <c r="H3166" i="10"/>
  <c r="G3166" i="10"/>
  <c r="I3165" i="10"/>
  <c r="H3165" i="10"/>
  <c r="G3165" i="10"/>
  <c r="I3164" i="10"/>
  <c r="H3164" i="10"/>
  <c r="G3164" i="10"/>
  <c r="I3163" i="10"/>
  <c r="H3163" i="10"/>
  <c r="G3163" i="10"/>
  <c r="I3162" i="10"/>
  <c r="H3162" i="10"/>
  <c r="G3162" i="10"/>
  <c r="I3161" i="10"/>
  <c r="H3161" i="10"/>
  <c r="G3161" i="10"/>
  <c r="I3160" i="10"/>
  <c r="H3160" i="10"/>
  <c r="G3160" i="10"/>
  <c r="I3159" i="10"/>
  <c r="H3159" i="10"/>
  <c r="G3159" i="10"/>
  <c r="I3158" i="10"/>
  <c r="H3158" i="10"/>
  <c r="G3158" i="10"/>
  <c r="I3157" i="10"/>
  <c r="H3157" i="10"/>
  <c r="G3157" i="10"/>
  <c r="I3156" i="10"/>
  <c r="H3156" i="10"/>
  <c r="G3156" i="10"/>
  <c r="I3155" i="10"/>
  <c r="H3155" i="10"/>
  <c r="G3155" i="10"/>
  <c r="I3154" i="10"/>
  <c r="H3154" i="10"/>
  <c r="G3154" i="10"/>
  <c r="I3153" i="10"/>
  <c r="H3153" i="10"/>
  <c r="G3153" i="10"/>
  <c r="I3152" i="10"/>
  <c r="H3152" i="10"/>
  <c r="G3152" i="10"/>
  <c r="I3151" i="10"/>
  <c r="H3151" i="10"/>
  <c r="G3151" i="10"/>
  <c r="I3150" i="10"/>
  <c r="H3150" i="10"/>
  <c r="G3150" i="10"/>
  <c r="I3149" i="10"/>
  <c r="H3149" i="10"/>
  <c r="G3149" i="10"/>
  <c r="I3148" i="10"/>
  <c r="H3148" i="10"/>
  <c r="G3148" i="10"/>
  <c r="I3147" i="10"/>
  <c r="H3147" i="10"/>
  <c r="G3147" i="10"/>
  <c r="I3146" i="10"/>
  <c r="H3146" i="10"/>
  <c r="G3146" i="10"/>
  <c r="I3145" i="10"/>
  <c r="H3145" i="10"/>
  <c r="G3145" i="10"/>
  <c r="I3144" i="10"/>
  <c r="H3144" i="10"/>
  <c r="G3144" i="10"/>
  <c r="I3143" i="10"/>
  <c r="H3143" i="10"/>
  <c r="G3143" i="10"/>
  <c r="I3142" i="10"/>
  <c r="H3142" i="10"/>
  <c r="G3142" i="10"/>
  <c r="I3141" i="10"/>
  <c r="H3141" i="10"/>
  <c r="G3141" i="10"/>
  <c r="I3140" i="10"/>
  <c r="H3140" i="10"/>
  <c r="G3140" i="10"/>
  <c r="I3139" i="10"/>
  <c r="H3139" i="10"/>
  <c r="G3139" i="10"/>
  <c r="I3138" i="10"/>
  <c r="H3138" i="10"/>
  <c r="G3138" i="10"/>
  <c r="I3137" i="10"/>
  <c r="H3137" i="10"/>
  <c r="G3137" i="10"/>
  <c r="I3136" i="10"/>
  <c r="H3136" i="10"/>
  <c r="G3136" i="10"/>
  <c r="I3135" i="10"/>
  <c r="H3135" i="10"/>
  <c r="G3135" i="10"/>
  <c r="I3134" i="10"/>
  <c r="H3134" i="10"/>
  <c r="G3134" i="10"/>
  <c r="I3133" i="10"/>
  <c r="H3133" i="10"/>
  <c r="G3133" i="10"/>
  <c r="I3132" i="10"/>
  <c r="H3132" i="10"/>
  <c r="G3132" i="10"/>
  <c r="I3131" i="10"/>
  <c r="H3131" i="10"/>
  <c r="G3131" i="10"/>
  <c r="I3130" i="10"/>
  <c r="H3130" i="10"/>
  <c r="G3130" i="10"/>
  <c r="I3129" i="10"/>
  <c r="H3129" i="10"/>
  <c r="G3129" i="10"/>
  <c r="I3128" i="10"/>
  <c r="H3128" i="10"/>
  <c r="G3128" i="10"/>
  <c r="I3127" i="10"/>
  <c r="H3127" i="10"/>
  <c r="G3127" i="10"/>
  <c r="I3126" i="10"/>
  <c r="H3126" i="10"/>
  <c r="G3126" i="10"/>
  <c r="I3125" i="10"/>
  <c r="H3125" i="10"/>
  <c r="G3125" i="10"/>
  <c r="I3124" i="10"/>
  <c r="H3124" i="10"/>
  <c r="G3124" i="10"/>
  <c r="I3123" i="10"/>
  <c r="H3123" i="10"/>
  <c r="G3123" i="10"/>
  <c r="I3122" i="10"/>
  <c r="H3122" i="10"/>
  <c r="G3122" i="10"/>
  <c r="I3121" i="10"/>
  <c r="H3121" i="10"/>
  <c r="G3121" i="10"/>
  <c r="I3120" i="10"/>
  <c r="H3120" i="10"/>
  <c r="G3120" i="10"/>
  <c r="I3119" i="10"/>
  <c r="H3119" i="10"/>
  <c r="G3119" i="10"/>
  <c r="I3118" i="10"/>
  <c r="H3118" i="10"/>
  <c r="G3118" i="10"/>
  <c r="I3117" i="10"/>
  <c r="H3117" i="10"/>
  <c r="G3117" i="10"/>
  <c r="I3116" i="10"/>
  <c r="H3116" i="10"/>
  <c r="G3116" i="10"/>
  <c r="I3115" i="10"/>
  <c r="H3115" i="10"/>
  <c r="G3115" i="10"/>
  <c r="I3114" i="10"/>
  <c r="H3114" i="10"/>
  <c r="G3114" i="10"/>
  <c r="I3113" i="10"/>
  <c r="H3113" i="10"/>
  <c r="G3113" i="10"/>
  <c r="I3112" i="10"/>
  <c r="H3112" i="10"/>
  <c r="G3112" i="10"/>
  <c r="I3111" i="10"/>
  <c r="H3111" i="10"/>
  <c r="G3111" i="10"/>
  <c r="I3110" i="10"/>
  <c r="H3110" i="10"/>
  <c r="G3110" i="10"/>
  <c r="I3109" i="10"/>
  <c r="H3109" i="10"/>
  <c r="G3109" i="10"/>
  <c r="I3108" i="10"/>
  <c r="H3108" i="10"/>
  <c r="G3108" i="10"/>
  <c r="I3107" i="10"/>
  <c r="H3107" i="10"/>
  <c r="G3107" i="10"/>
  <c r="I3106" i="10"/>
  <c r="H3106" i="10"/>
  <c r="G3106" i="10"/>
  <c r="I3105" i="10"/>
  <c r="H3105" i="10"/>
  <c r="G3105" i="10"/>
  <c r="I3104" i="10"/>
  <c r="H3104" i="10"/>
  <c r="G3104" i="10"/>
  <c r="I3103" i="10"/>
  <c r="H3103" i="10"/>
  <c r="G3103" i="10"/>
  <c r="I3102" i="10"/>
  <c r="H3102" i="10"/>
  <c r="G3102" i="10"/>
  <c r="I3101" i="10"/>
  <c r="H3101" i="10"/>
  <c r="G3101" i="10"/>
  <c r="I3100" i="10"/>
  <c r="H3100" i="10"/>
  <c r="G3100" i="10"/>
  <c r="I3099" i="10"/>
  <c r="H3099" i="10"/>
  <c r="G3099" i="10"/>
  <c r="I3098" i="10"/>
  <c r="H3098" i="10"/>
  <c r="G3098" i="10"/>
  <c r="I3097" i="10"/>
  <c r="H3097" i="10"/>
  <c r="G3097" i="10"/>
  <c r="I3096" i="10"/>
  <c r="H3096" i="10"/>
  <c r="G3096" i="10"/>
  <c r="I3095" i="10"/>
  <c r="H3095" i="10"/>
  <c r="G3095" i="10"/>
  <c r="I3094" i="10"/>
  <c r="H3094" i="10"/>
  <c r="G3094" i="10"/>
  <c r="I3093" i="10"/>
  <c r="H3093" i="10"/>
  <c r="G3093" i="10"/>
  <c r="I3092" i="10"/>
  <c r="H3092" i="10"/>
  <c r="G3092" i="10"/>
  <c r="I3091" i="10"/>
  <c r="H3091" i="10"/>
  <c r="G3091" i="10"/>
  <c r="I3090" i="10"/>
  <c r="H3090" i="10"/>
  <c r="G3090" i="10"/>
  <c r="I3089" i="10"/>
  <c r="H3089" i="10"/>
  <c r="G3089" i="10"/>
  <c r="I3088" i="10"/>
  <c r="H3088" i="10"/>
  <c r="G3088" i="10"/>
  <c r="I3087" i="10"/>
  <c r="H3087" i="10"/>
  <c r="G3087" i="10"/>
  <c r="I3086" i="10"/>
  <c r="H3086" i="10"/>
  <c r="G3086" i="10"/>
  <c r="I3085" i="10"/>
  <c r="H3085" i="10"/>
  <c r="G3085" i="10"/>
  <c r="I3084" i="10"/>
  <c r="H3084" i="10"/>
  <c r="G3084" i="10"/>
  <c r="I3083" i="10"/>
  <c r="H3083" i="10"/>
  <c r="G3083" i="10"/>
  <c r="I3082" i="10"/>
  <c r="H3082" i="10"/>
  <c r="G3082" i="10"/>
  <c r="I3081" i="10"/>
  <c r="H3081" i="10"/>
  <c r="G3081" i="10"/>
  <c r="I3080" i="10"/>
  <c r="H3080" i="10"/>
  <c r="G3080" i="10"/>
  <c r="I3079" i="10"/>
  <c r="H3079" i="10"/>
  <c r="G3079" i="10"/>
  <c r="I3078" i="10"/>
  <c r="H3078" i="10"/>
  <c r="G3078" i="10"/>
  <c r="I3077" i="10"/>
  <c r="H3077" i="10"/>
  <c r="G3077" i="10"/>
  <c r="I3076" i="10"/>
  <c r="H3076" i="10"/>
  <c r="G3076" i="10"/>
  <c r="I3075" i="10"/>
  <c r="H3075" i="10"/>
  <c r="G3075" i="10"/>
  <c r="I3074" i="10"/>
  <c r="H3074" i="10"/>
  <c r="G3074" i="10"/>
  <c r="I3073" i="10"/>
  <c r="H3073" i="10"/>
  <c r="G3073" i="10"/>
  <c r="I3072" i="10"/>
  <c r="H3072" i="10"/>
  <c r="G3072" i="10"/>
  <c r="I3071" i="10"/>
  <c r="H3071" i="10"/>
  <c r="G3071" i="10"/>
  <c r="I3070" i="10"/>
  <c r="H3070" i="10"/>
  <c r="G3070" i="10"/>
  <c r="I3069" i="10"/>
  <c r="H3069" i="10"/>
  <c r="G3069" i="10"/>
  <c r="I3068" i="10"/>
  <c r="H3068" i="10"/>
  <c r="G3068" i="10"/>
  <c r="I3067" i="10"/>
  <c r="H3067" i="10"/>
  <c r="G3067" i="10"/>
  <c r="I3066" i="10"/>
  <c r="H3066" i="10"/>
  <c r="G3066" i="10"/>
  <c r="I3065" i="10"/>
  <c r="H3065" i="10"/>
  <c r="G3065" i="10"/>
  <c r="I3064" i="10"/>
  <c r="H3064" i="10"/>
  <c r="G3064" i="10"/>
  <c r="I3063" i="10"/>
  <c r="H3063" i="10"/>
  <c r="G3063" i="10"/>
  <c r="I3062" i="10"/>
  <c r="H3062" i="10"/>
  <c r="G3062" i="10"/>
  <c r="I3061" i="10"/>
  <c r="H3061" i="10"/>
  <c r="G3061" i="10"/>
  <c r="I3060" i="10"/>
  <c r="H3060" i="10"/>
  <c r="G3060" i="10"/>
  <c r="I3059" i="10"/>
  <c r="H3059" i="10"/>
  <c r="G3059" i="10"/>
  <c r="I3058" i="10"/>
  <c r="H3058" i="10"/>
  <c r="G3058" i="10"/>
  <c r="I3057" i="10"/>
  <c r="H3057" i="10"/>
  <c r="G3057" i="10"/>
  <c r="I3056" i="10"/>
  <c r="H3056" i="10"/>
  <c r="G3056" i="10"/>
  <c r="I3055" i="10"/>
  <c r="H3055" i="10"/>
  <c r="G3055" i="10"/>
  <c r="I3054" i="10"/>
  <c r="H3054" i="10"/>
  <c r="G3054" i="10"/>
  <c r="I3053" i="10"/>
  <c r="H3053" i="10"/>
  <c r="G3053" i="10"/>
  <c r="I3052" i="10"/>
  <c r="H3052" i="10"/>
  <c r="G3052" i="10"/>
  <c r="I3051" i="10"/>
  <c r="H3051" i="10"/>
  <c r="G3051" i="10"/>
  <c r="I3050" i="10"/>
  <c r="H3050" i="10"/>
  <c r="G3050" i="10"/>
  <c r="I3049" i="10"/>
  <c r="H3049" i="10"/>
  <c r="G3049" i="10"/>
  <c r="I3048" i="10"/>
  <c r="H3048" i="10"/>
  <c r="G3048" i="10"/>
  <c r="I3047" i="10"/>
  <c r="H3047" i="10"/>
  <c r="G3047" i="10"/>
  <c r="I3046" i="10"/>
  <c r="H3046" i="10"/>
  <c r="G3046" i="10"/>
  <c r="I3045" i="10"/>
  <c r="H3045" i="10"/>
  <c r="G3045" i="10"/>
  <c r="I3044" i="10"/>
  <c r="H3044" i="10"/>
  <c r="G3044" i="10"/>
  <c r="I3043" i="10"/>
  <c r="H3043" i="10"/>
  <c r="G3043" i="10"/>
  <c r="I3042" i="10"/>
  <c r="H3042" i="10"/>
  <c r="G3042" i="10"/>
  <c r="I3041" i="10"/>
  <c r="H3041" i="10"/>
  <c r="G3041" i="10"/>
  <c r="I3040" i="10"/>
  <c r="H3040" i="10"/>
  <c r="G3040" i="10"/>
  <c r="I3039" i="10"/>
  <c r="H3039" i="10"/>
  <c r="G3039" i="10"/>
  <c r="I3038" i="10"/>
  <c r="H3038" i="10"/>
  <c r="G3038" i="10"/>
  <c r="I3037" i="10"/>
  <c r="H3037" i="10"/>
  <c r="G3037" i="10"/>
  <c r="I3036" i="10"/>
  <c r="H3036" i="10"/>
  <c r="G3036" i="10"/>
  <c r="I3035" i="10"/>
  <c r="H3035" i="10"/>
  <c r="G3035" i="10"/>
  <c r="I3034" i="10"/>
  <c r="H3034" i="10"/>
  <c r="G3034" i="10"/>
  <c r="I3033" i="10"/>
  <c r="H3033" i="10"/>
  <c r="G3033" i="10"/>
  <c r="I3032" i="10"/>
  <c r="H3032" i="10"/>
  <c r="G3032" i="10"/>
  <c r="I3031" i="10"/>
  <c r="H3031" i="10"/>
  <c r="G3031" i="10"/>
  <c r="I3030" i="10"/>
  <c r="H3030" i="10"/>
  <c r="G3030" i="10"/>
  <c r="I3029" i="10"/>
  <c r="H3029" i="10"/>
  <c r="G3029" i="10"/>
  <c r="I3028" i="10"/>
  <c r="H3028" i="10"/>
  <c r="G3028" i="10"/>
  <c r="I3027" i="10"/>
  <c r="H3027" i="10"/>
  <c r="G3027" i="10"/>
  <c r="I3026" i="10"/>
  <c r="H3026" i="10"/>
  <c r="G3026" i="10"/>
  <c r="I3025" i="10"/>
  <c r="H3025" i="10"/>
  <c r="G3025" i="10"/>
  <c r="I3024" i="10"/>
  <c r="H3024" i="10"/>
  <c r="G3024" i="10"/>
  <c r="I3023" i="10"/>
  <c r="H3023" i="10"/>
  <c r="G3023" i="10"/>
  <c r="I3022" i="10"/>
  <c r="H3022" i="10"/>
  <c r="G3022" i="10"/>
  <c r="I3021" i="10"/>
  <c r="H3021" i="10"/>
  <c r="G3021" i="10"/>
  <c r="I3020" i="10"/>
  <c r="H3020" i="10"/>
  <c r="G3020" i="10"/>
  <c r="I3019" i="10"/>
  <c r="H3019" i="10"/>
  <c r="G3019" i="10"/>
  <c r="I3018" i="10"/>
  <c r="H3018" i="10"/>
  <c r="G3018" i="10"/>
  <c r="I3017" i="10"/>
  <c r="H3017" i="10"/>
  <c r="G3017" i="10"/>
  <c r="I3016" i="10"/>
  <c r="H3016" i="10"/>
  <c r="G3016" i="10"/>
  <c r="I3015" i="10"/>
  <c r="H3015" i="10"/>
  <c r="G3015" i="10"/>
  <c r="I3014" i="10"/>
  <c r="H3014" i="10"/>
  <c r="G3014" i="10"/>
  <c r="I3013" i="10"/>
  <c r="H3013" i="10"/>
  <c r="G3013" i="10"/>
  <c r="I3012" i="10"/>
  <c r="H3012" i="10"/>
  <c r="G3012" i="10"/>
  <c r="I3011" i="10"/>
  <c r="H3011" i="10"/>
  <c r="G3011" i="10"/>
  <c r="I3010" i="10"/>
  <c r="H3010" i="10"/>
  <c r="G3010" i="10"/>
  <c r="I3009" i="10"/>
  <c r="H3009" i="10"/>
  <c r="G3009" i="10"/>
  <c r="I3008" i="10"/>
  <c r="H3008" i="10"/>
  <c r="G3008" i="10"/>
  <c r="I3007" i="10"/>
  <c r="H3007" i="10"/>
  <c r="G3007" i="10"/>
  <c r="I3006" i="10"/>
  <c r="H3006" i="10"/>
  <c r="G3006" i="10"/>
  <c r="I3005" i="10"/>
  <c r="H3005" i="10"/>
  <c r="G3005" i="10"/>
  <c r="I3004" i="10"/>
  <c r="H3004" i="10"/>
  <c r="G3004" i="10"/>
  <c r="I3003" i="10"/>
  <c r="H3003" i="10"/>
  <c r="G3003" i="10"/>
  <c r="I3002" i="10"/>
  <c r="H3002" i="10"/>
  <c r="G3002" i="10"/>
  <c r="I3001" i="10"/>
  <c r="H3001" i="10"/>
  <c r="G3001" i="10"/>
  <c r="I3000" i="10"/>
  <c r="H3000" i="10"/>
  <c r="G3000" i="10"/>
  <c r="I2999" i="10"/>
  <c r="H2999" i="10"/>
  <c r="G2999" i="10"/>
  <c r="I2998" i="10"/>
  <c r="H2998" i="10"/>
  <c r="G2998" i="10"/>
  <c r="I2997" i="10"/>
  <c r="H2997" i="10"/>
  <c r="G2997" i="10"/>
  <c r="I2996" i="10"/>
  <c r="H2996" i="10"/>
  <c r="G2996" i="10"/>
  <c r="I2995" i="10"/>
  <c r="H2995" i="10"/>
  <c r="G2995" i="10"/>
  <c r="I2994" i="10"/>
  <c r="H2994" i="10"/>
  <c r="G2994" i="10"/>
  <c r="I2993" i="10"/>
  <c r="H2993" i="10"/>
  <c r="G2993" i="10"/>
  <c r="I2992" i="10"/>
  <c r="H2992" i="10"/>
  <c r="G2992" i="10"/>
  <c r="I2991" i="10"/>
  <c r="H2991" i="10"/>
  <c r="G2991" i="10"/>
  <c r="I2990" i="10"/>
  <c r="H2990" i="10"/>
  <c r="G2990" i="10"/>
  <c r="I2989" i="10"/>
  <c r="H2989" i="10"/>
  <c r="G2989" i="10"/>
  <c r="I2988" i="10"/>
  <c r="H2988" i="10"/>
  <c r="G2988" i="10"/>
  <c r="I2987" i="10"/>
  <c r="H2987" i="10"/>
  <c r="G2987" i="10"/>
  <c r="I2986" i="10"/>
  <c r="H2986" i="10"/>
  <c r="G2986" i="10"/>
  <c r="I2985" i="10"/>
  <c r="H2985" i="10"/>
  <c r="G2985" i="10"/>
  <c r="I2984" i="10"/>
  <c r="H2984" i="10"/>
  <c r="G2984" i="10"/>
  <c r="I2983" i="10"/>
  <c r="H2983" i="10"/>
  <c r="G2983" i="10"/>
  <c r="I2982" i="10"/>
  <c r="H2982" i="10"/>
  <c r="G2982" i="10"/>
  <c r="I2981" i="10"/>
  <c r="H2981" i="10"/>
  <c r="G2981" i="10"/>
  <c r="I2980" i="10"/>
  <c r="H2980" i="10"/>
  <c r="G2980" i="10"/>
  <c r="I2979" i="10"/>
  <c r="H2979" i="10"/>
  <c r="G2979" i="10"/>
  <c r="I2978" i="10"/>
  <c r="H2978" i="10"/>
  <c r="G2978" i="10"/>
  <c r="I2977" i="10"/>
  <c r="H2977" i="10"/>
  <c r="G2977" i="10"/>
  <c r="I2976" i="10"/>
  <c r="H2976" i="10"/>
  <c r="G2976" i="10"/>
  <c r="I2975" i="10"/>
  <c r="H2975" i="10"/>
  <c r="G2975" i="10"/>
  <c r="I2974" i="10"/>
  <c r="H2974" i="10"/>
  <c r="G2974" i="10"/>
  <c r="I2973" i="10"/>
  <c r="H2973" i="10"/>
  <c r="G2973" i="10"/>
  <c r="I2972" i="10"/>
  <c r="H2972" i="10"/>
  <c r="G2972" i="10"/>
  <c r="I2971" i="10"/>
  <c r="H2971" i="10"/>
  <c r="G2971" i="10"/>
  <c r="I2970" i="10"/>
  <c r="H2970" i="10"/>
  <c r="G2970" i="10"/>
  <c r="I2969" i="10"/>
  <c r="H2969" i="10"/>
  <c r="G2969" i="10"/>
  <c r="I2968" i="10"/>
  <c r="H2968" i="10"/>
  <c r="G2968" i="10"/>
  <c r="I2967" i="10"/>
  <c r="H2967" i="10"/>
  <c r="G2967" i="10"/>
  <c r="I2966" i="10"/>
  <c r="H2966" i="10"/>
  <c r="G2966" i="10"/>
  <c r="I2965" i="10"/>
  <c r="H2965" i="10"/>
  <c r="G2965" i="10"/>
  <c r="I2964" i="10"/>
  <c r="H2964" i="10"/>
  <c r="G2964" i="10"/>
  <c r="I2963" i="10"/>
  <c r="H2963" i="10"/>
  <c r="G2963" i="10"/>
  <c r="I2962" i="10"/>
  <c r="H2962" i="10"/>
  <c r="G2962" i="10"/>
  <c r="I2961" i="10"/>
  <c r="H2961" i="10"/>
  <c r="G2961" i="10"/>
  <c r="I2960" i="10"/>
  <c r="H2960" i="10"/>
  <c r="G2960" i="10"/>
  <c r="I2959" i="10"/>
  <c r="H2959" i="10"/>
  <c r="G2959" i="10"/>
  <c r="I2958" i="10"/>
  <c r="H2958" i="10"/>
  <c r="G2958" i="10"/>
  <c r="I2957" i="10"/>
  <c r="H2957" i="10"/>
  <c r="G2957" i="10"/>
  <c r="I2956" i="10"/>
  <c r="H2956" i="10"/>
  <c r="G2956" i="10"/>
  <c r="I2955" i="10"/>
  <c r="H2955" i="10"/>
  <c r="G2955" i="10"/>
  <c r="I2954" i="10"/>
  <c r="H2954" i="10"/>
  <c r="G2954" i="10"/>
  <c r="I2953" i="10"/>
  <c r="H2953" i="10"/>
  <c r="G2953" i="10"/>
  <c r="I2952" i="10"/>
  <c r="H2952" i="10"/>
  <c r="G2952" i="10"/>
  <c r="I2951" i="10"/>
  <c r="H2951" i="10"/>
  <c r="G2951" i="10"/>
  <c r="I2950" i="10"/>
  <c r="H2950" i="10"/>
  <c r="G2950" i="10"/>
  <c r="I2949" i="10"/>
  <c r="H2949" i="10"/>
  <c r="G2949" i="10"/>
  <c r="I2948" i="10"/>
  <c r="H2948" i="10"/>
  <c r="G2948" i="10"/>
  <c r="I2947" i="10"/>
  <c r="H2947" i="10"/>
  <c r="G2947" i="10"/>
  <c r="I2946" i="10"/>
  <c r="H2946" i="10"/>
  <c r="G2946" i="10"/>
  <c r="I2945" i="10"/>
  <c r="H2945" i="10"/>
  <c r="G2945" i="10"/>
  <c r="I2944" i="10"/>
  <c r="H2944" i="10"/>
  <c r="G2944" i="10"/>
  <c r="I2943" i="10"/>
  <c r="H2943" i="10"/>
  <c r="G2943" i="10"/>
  <c r="I2942" i="10"/>
  <c r="H2942" i="10"/>
  <c r="G2942" i="10"/>
  <c r="I2941" i="10"/>
  <c r="H2941" i="10"/>
  <c r="G2941" i="10"/>
  <c r="I2940" i="10"/>
  <c r="H2940" i="10"/>
  <c r="G2940" i="10"/>
  <c r="I2939" i="10"/>
  <c r="H2939" i="10"/>
  <c r="G2939" i="10"/>
  <c r="I2938" i="10"/>
  <c r="H2938" i="10"/>
  <c r="G2938" i="10"/>
  <c r="I2937" i="10"/>
  <c r="H2937" i="10"/>
  <c r="G2937" i="10"/>
  <c r="I2936" i="10"/>
  <c r="H2936" i="10"/>
  <c r="G2936" i="10"/>
  <c r="I2935" i="10"/>
  <c r="H2935" i="10"/>
  <c r="G2935" i="10"/>
  <c r="I2934" i="10"/>
  <c r="H2934" i="10"/>
  <c r="G2934" i="10"/>
  <c r="I2933" i="10"/>
  <c r="H2933" i="10"/>
  <c r="G2933" i="10"/>
  <c r="I2932" i="10"/>
  <c r="H2932" i="10"/>
  <c r="G2932" i="10"/>
  <c r="I2931" i="10"/>
  <c r="H2931" i="10"/>
  <c r="G2931" i="10"/>
  <c r="I2930" i="10"/>
  <c r="H2930" i="10"/>
  <c r="G2930" i="10"/>
  <c r="I2929" i="10"/>
  <c r="H2929" i="10"/>
  <c r="G2929" i="10"/>
  <c r="I2928" i="10"/>
  <c r="H2928" i="10"/>
  <c r="G2928" i="10"/>
  <c r="I2927" i="10"/>
  <c r="H2927" i="10"/>
  <c r="G2927" i="10"/>
  <c r="I2926" i="10"/>
  <c r="H2926" i="10"/>
  <c r="G2926" i="10"/>
  <c r="I2925" i="10"/>
  <c r="H2925" i="10"/>
  <c r="G2925" i="10"/>
  <c r="I2924" i="10"/>
  <c r="H2924" i="10"/>
  <c r="G2924" i="10"/>
  <c r="I2923" i="10"/>
  <c r="H2923" i="10"/>
  <c r="G2923" i="10"/>
  <c r="I2922" i="10"/>
  <c r="H2922" i="10"/>
  <c r="G2922" i="10"/>
  <c r="I2921" i="10"/>
  <c r="H2921" i="10"/>
  <c r="G2921" i="10"/>
  <c r="I2920" i="10"/>
  <c r="H2920" i="10"/>
  <c r="G2920" i="10"/>
  <c r="I2919" i="10"/>
  <c r="H2919" i="10"/>
  <c r="G2919" i="10"/>
  <c r="I2918" i="10"/>
  <c r="H2918" i="10"/>
  <c r="G2918" i="10"/>
  <c r="I2917" i="10"/>
  <c r="H2917" i="10"/>
  <c r="G2917" i="10"/>
  <c r="I2916" i="10"/>
  <c r="H2916" i="10"/>
  <c r="G2916" i="10"/>
  <c r="I2915" i="10"/>
  <c r="H2915" i="10"/>
  <c r="G2915" i="10"/>
  <c r="I2914" i="10"/>
  <c r="H2914" i="10"/>
  <c r="G2914" i="10"/>
  <c r="I2913" i="10"/>
  <c r="H2913" i="10"/>
  <c r="G2913" i="10"/>
  <c r="I2912" i="10"/>
  <c r="H2912" i="10"/>
  <c r="G2912" i="10"/>
  <c r="I2911" i="10"/>
  <c r="H2911" i="10"/>
  <c r="G2911" i="10"/>
  <c r="I2910" i="10"/>
  <c r="H2910" i="10"/>
  <c r="G2910" i="10"/>
  <c r="I2909" i="10"/>
  <c r="H2909" i="10"/>
  <c r="G2909" i="10"/>
  <c r="I2908" i="10"/>
  <c r="H2908" i="10"/>
  <c r="G2908" i="10"/>
  <c r="I2907" i="10"/>
  <c r="H2907" i="10"/>
  <c r="G2907" i="10"/>
  <c r="I2906" i="10"/>
  <c r="H2906" i="10"/>
  <c r="G2906" i="10"/>
  <c r="I2905" i="10"/>
  <c r="H2905" i="10"/>
  <c r="G2905" i="10"/>
  <c r="I2904" i="10"/>
  <c r="H2904" i="10"/>
  <c r="G2904" i="10"/>
  <c r="I2903" i="10"/>
  <c r="H2903" i="10"/>
  <c r="G2903" i="10"/>
  <c r="I2902" i="10"/>
  <c r="H2902" i="10"/>
  <c r="G2902" i="10"/>
  <c r="I2901" i="10"/>
  <c r="H2901" i="10"/>
  <c r="G2901" i="10"/>
  <c r="I2900" i="10"/>
  <c r="H2900" i="10"/>
  <c r="G2900" i="10"/>
  <c r="I2899" i="10"/>
  <c r="H2899" i="10"/>
  <c r="G2899" i="10"/>
  <c r="I2898" i="10"/>
  <c r="H2898" i="10"/>
  <c r="G2898" i="10"/>
  <c r="I2897" i="10"/>
  <c r="H2897" i="10"/>
  <c r="G2897" i="10"/>
  <c r="I2896" i="10"/>
  <c r="H2896" i="10"/>
  <c r="G2896" i="10"/>
  <c r="I2895" i="10"/>
  <c r="H2895" i="10"/>
  <c r="G2895" i="10"/>
  <c r="I2894" i="10"/>
  <c r="H2894" i="10"/>
  <c r="G2894" i="10"/>
  <c r="I2893" i="10"/>
  <c r="H2893" i="10"/>
  <c r="G2893" i="10"/>
  <c r="I2892" i="10"/>
  <c r="H2892" i="10"/>
  <c r="G2892" i="10"/>
  <c r="I2891" i="10"/>
  <c r="H2891" i="10"/>
  <c r="G2891" i="10"/>
  <c r="I2890" i="10"/>
  <c r="H2890" i="10"/>
  <c r="G2890" i="10"/>
  <c r="I2889" i="10"/>
  <c r="H2889" i="10"/>
  <c r="G2889" i="10"/>
  <c r="I2888" i="10"/>
  <c r="H2888" i="10"/>
  <c r="G2888" i="10"/>
  <c r="I2887" i="10"/>
  <c r="H2887" i="10"/>
  <c r="G2887" i="10"/>
  <c r="I2886" i="10"/>
  <c r="H2886" i="10"/>
  <c r="G2886" i="10"/>
  <c r="I2885" i="10"/>
  <c r="H2885" i="10"/>
  <c r="G2885" i="10"/>
  <c r="I2884" i="10"/>
  <c r="H2884" i="10"/>
  <c r="G2884" i="10"/>
  <c r="I2883" i="10"/>
  <c r="H2883" i="10"/>
  <c r="G2883" i="10"/>
  <c r="I2882" i="10"/>
  <c r="H2882" i="10"/>
  <c r="G2882" i="10"/>
  <c r="I2881" i="10"/>
  <c r="H2881" i="10"/>
  <c r="G2881" i="10"/>
  <c r="I2880" i="10"/>
  <c r="H2880" i="10"/>
  <c r="G2880" i="10"/>
  <c r="I2879" i="10"/>
  <c r="H2879" i="10"/>
  <c r="G2879" i="10"/>
  <c r="I2878" i="10"/>
  <c r="H2878" i="10"/>
  <c r="G2878" i="10"/>
  <c r="I2877" i="10"/>
  <c r="H2877" i="10"/>
  <c r="G2877" i="10"/>
  <c r="I2876" i="10"/>
  <c r="H2876" i="10"/>
  <c r="G2876" i="10"/>
  <c r="I2875" i="10"/>
  <c r="H2875" i="10"/>
  <c r="G2875" i="10"/>
  <c r="I2874" i="10"/>
  <c r="H2874" i="10"/>
  <c r="G2874" i="10"/>
  <c r="I2873" i="10"/>
  <c r="H2873" i="10"/>
  <c r="G2873" i="10"/>
  <c r="I2872" i="10"/>
  <c r="H2872" i="10"/>
  <c r="G2872" i="10"/>
  <c r="I2871" i="10"/>
  <c r="H2871" i="10"/>
  <c r="G2871" i="10"/>
  <c r="I2870" i="10"/>
  <c r="H2870" i="10"/>
  <c r="G2870" i="10"/>
  <c r="I2869" i="10"/>
  <c r="H2869" i="10"/>
  <c r="G2869" i="10"/>
  <c r="I2868" i="10"/>
  <c r="H2868" i="10"/>
  <c r="G2868" i="10"/>
  <c r="I2867" i="10"/>
  <c r="H2867" i="10"/>
  <c r="G2867" i="10"/>
  <c r="I2866" i="10"/>
  <c r="H2866" i="10"/>
  <c r="G2866" i="10"/>
  <c r="I2865" i="10"/>
  <c r="H2865" i="10"/>
  <c r="G2865" i="10"/>
  <c r="I2864" i="10"/>
  <c r="H2864" i="10"/>
  <c r="G2864" i="10"/>
  <c r="I2863" i="10"/>
  <c r="H2863" i="10"/>
  <c r="G2863" i="10"/>
  <c r="I2862" i="10"/>
  <c r="H2862" i="10"/>
  <c r="G2862" i="10"/>
  <c r="I2861" i="10"/>
  <c r="H2861" i="10"/>
  <c r="G2861" i="10"/>
  <c r="I2860" i="10"/>
  <c r="H2860" i="10"/>
  <c r="G2860" i="10"/>
  <c r="I2859" i="10"/>
  <c r="H2859" i="10"/>
  <c r="G2859" i="10"/>
  <c r="I2858" i="10"/>
  <c r="H2858" i="10"/>
  <c r="G2858" i="10"/>
  <c r="I2857" i="10"/>
  <c r="H2857" i="10"/>
  <c r="G2857" i="10"/>
  <c r="I2856" i="10"/>
  <c r="H2856" i="10"/>
  <c r="G2856" i="10"/>
  <c r="I2855" i="10"/>
  <c r="H2855" i="10"/>
  <c r="G2855" i="10"/>
  <c r="I2854" i="10"/>
  <c r="H2854" i="10"/>
  <c r="G2854" i="10"/>
  <c r="I2853" i="10"/>
  <c r="H2853" i="10"/>
  <c r="G2853" i="10"/>
  <c r="I2852" i="10"/>
  <c r="H2852" i="10"/>
  <c r="G2852" i="10"/>
  <c r="I2851" i="10"/>
  <c r="H2851" i="10"/>
  <c r="G2851" i="10"/>
  <c r="I2850" i="10"/>
  <c r="H2850" i="10"/>
  <c r="G2850" i="10"/>
  <c r="I2849" i="10"/>
  <c r="H2849" i="10"/>
  <c r="G2849" i="10"/>
  <c r="I2848" i="10"/>
  <c r="H2848" i="10"/>
  <c r="G2848" i="10"/>
  <c r="I2847" i="10"/>
  <c r="H2847" i="10"/>
  <c r="G2847" i="10"/>
  <c r="I2846" i="10"/>
  <c r="H2846" i="10"/>
  <c r="G2846" i="10"/>
  <c r="I2845" i="10"/>
  <c r="H2845" i="10"/>
  <c r="G2845" i="10"/>
  <c r="I2844" i="10"/>
  <c r="H2844" i="10"/>
  <c r="G2844" i="10"/>
  <c r="I2843" i="10"/>
  <c r="H2843" i="10"/>
  <c r="G2843" i="10"/>
  <c r="I2842" i="10"/>
  <c r="H2842" i="10"/>
  <c r="G2842" i="10"/>
  <c r="I2841" i="10"/>
  <c r="H2841" i="10"/>
  <c r="G2841" i="10"/>
  <c r="I2840" i="10"/>
  <c r="H2840" i="10"/>
  <c r="G2840" i="10"/>
  <c r="I2839" i="10"/>
  <c r="H2839" i="10"/>
  <c r="G2839" i="10"/>
  <c r="I2838" i="10"/>
  <c r="H2838" i="10"/>
  <c r="G2838" i="10"/>
  <c r="I2837" i="10"/>
  <c r="H2837" i="10"/>
  <c r="G2837" i="10"/>
  <c r="I2836" i="10"/>
  <c r="H2836" i="10"/>
  <c r="G2836" i="10"/>
  <c r="I2835" i="10"/>
  <c r="H2835" i="10"/>
  <c r="G2835" i="10"/>
  <c r="I2834" i="10"/>
  <c r="H2834" i="10"/>
  <c r="G2834" i="10"/>
  <c r="I2833" i="10"/>
  <c r="H2833" i="10"/>
  <c r="G2833" i="10"/>
  <c r="I2832" i="10"/>
  <c r="H2832" i="10"/>
  <c r="G2832" i="10"/>
  <c r="I2831" i="10"/>
  <c r="H2831" i="10"/>
  <c r="G2831" i="10"/>
  <c r="I2830" i="10"/>
  <c r="H2830" i="10"/>
  <c r="G2830" i="10"/>
  <c r="I2829" i="10"/>
  <c r="H2829" i="10"/>
  <c r="G2829" i="10"/>
  <c r="I2828" i="10"/>
  <c r="H2828" i="10"/>
  <c r="G2828" i="10"/>
  <c r="I2827" i="10"/>
  <c r="H2827" i="10"/>
  <c r="G2827" i="10"/>
  <c r="I2826" i="10"/>
  <c r="H2826" i="10"/>
  <c r="G2826" i="10"/>
  <c r="I2825" i="10"/>
  <c r="H2825" i="10"/>
  <c r="G2825" i="10"/>
  <c r="I2824" i="10"/>
  <c r="H2824" i="10"/>
  <c r="G2824" i="10"/>
  <c r="I2823" i="10"/>
  <c r="H2823" i="10"/>
  <c r="G2823" i="10"/>
  <c r="I2822" i="10"/>
  <c r="H2822" i="10"/>
  <c r="G2822" i="10"/>
  <c r="I2821" i="10"/>
  <c r="H2821" i="10"/>
  <c r="G2821" i="10"/>
  <c r="I2820" i="10"/>
  <c r="H2820" i="10"/>
  <c r="G2820" i="10"/>
  <c r="I2819" i="10"/>
  <c r="H2819" i="10"/>
  <c r="G2819" i="10"/>
  <c r="I2818" i="10"/>
  <c r="H2818" i="10"/>
  <c r="G2818" i="10"/>
  <c r="I2817" i="10"/>
  <c r="H2817" i="10"/>
  <c r="G2817" i="10"/>
  <c r="I2816" i="10"/>
  <c r="H2816" i="10"/>
  <c r="G2816" i="10"/>
  <c r="I2815" i="10"/>
  <c r="H2815" i="10"/>
  <c r="G2815" i="10"/>
  <c r="I2814" i="10"/>
  <c r="H2814" i="10"/>
  <c r="G2814" i="10"/>
  <c r="I2813" i="10"/>
  <c r="H2813" i="10"/>
  <c r="G2813" i="10"/>
  <c r="I2812" i="10"/>
  <c r="H2812" i="10"/>
  <c r="G2812" i="10"/>
  <c r="I2811" i="10"/>
  <c r="H2811" i="10"/>
  <c r="G2811" i="10"/>
  <c r="I2810" i="10"/>
  <c r="H2810" i="10"/>
  <c r="G2810" i="10"/>
  <c r="I2809" i="10"/>
  <c r="H2809" i="10"/>
  <c r="G2809" i="10"/>
  <c r="I2808" i="10"/>
  <c r="H2808" i="10"/>
  <c r="G2808" i="10"/>
  <c r="I2807" i="10"/>
  <c r="H2807" i="10"/>
  <c r="G2807" i="10"/>
  <c r="I2806" i="10"/>
  <c r="H2806" i="10"/>
  <c r="G2806" i="10"/>
  <c r="I2805" i="10"/>
  <c r="H2805" i="10"/>
  <c r="G2805" i="10"/>
  <c r="I2804" i="10"/>
  <c r="H2804" i="10"/>
  <c r="G2804" i="10"/>
  <c r="I2803" i="10"/>
  <c r="H2803" i="10"/>
  <c r="G2803" i="10"/>
  <c r="I2802" i="10"/>
  <c r="H2802" i="10"/>
  <c r="G2802" i="10"/>
  <c r="I2801" i="10"/>
  <c r="H2801" i="10"/>
  <c r="G2801" i="10"/>
  <c r="I2800" i="10"/>
  <c r="H2800" i="10"/>
  <c r="G2800" i="10"/>
  <c r="I2799" i="10"/>
  <c r="H2799" i="10"/>
  <c r="G2799" i="10"/>
  <c r="I2798" i="10"/>
  <c r="H2798" i="10"/>
  <c r="G2798" i="10"/>
  <c r="I2797" i="10"/>
  <c r="H2797" i="10"/>
  <c r="G2797" i="10"/>
  <c r="I2796" i="10"/>
  <c r="H2796" i="10"/>
  <c r="G2796" i="10"/>
  <c r="I2795" i="10"/>
  <c r="H2795" i="10"/>
  <c r="G2795" i="10"/>
  <c r="I2794" i="10"/>
  <c r="H2794" i="10"/>
  <c r="G2794" i="10"/>
  <c r="I2793" i="10"/>
  <c r="H2793" i="10"/>
  <c r="G2793" i="10"/>
  <c r="I2792" i="10"/>
  <c r="H2792" i="10"/>
  <c r="G2792" i="10"/>
  <c r="I2791" i="10"/>
  <c r="H2791" i="10"/>
  <c r="G2791" i="10"/>
  <c r="I2790" i="10"/>
  <c r="H2790" i="10"/>
  <c r="G2790" i="10"/>
  <c r="I2789" i="10"/>
  <c r="H2789" i="10"/>
  <c r="G2789" i="10"/>
  <c r="I2788" i="10"/>
  <c r="H2788" i="10"/>
  <c r="G2788" i="10"/>
  <c r="I2787" i="10"/>
  <c r="H2787" i="10"/>
  <c r="G2787" i="10"/>
  <c r="I2786" i="10"/>
  <c r="H2786" i="10"/>
  <c r="G2786" i="10"/>
  <c r="I2785" i="10"/>
  <c r="H2785" i="10"/>
  <c r="G2785" i="10"/>
  <c r="I2784" i="10"/>
  <c r="H2784" i="10"/>
  <c r="G2784" i="10"/>
  <c r="I2783" i="10"/>
  <c r="H2783" i="10"/>
  <c r="G2783" i="10"/>
  <c r="I2782" i="10"/>
  <c r="H2782" i="10"/>
  <c r="G2782" i="10"/>
  <c r="I2781" i="10"/>
  <c r="H2781" i="10"/>
  <c r="G2781" i="10"/>
  <c r="I2780" i="10"/>
  <c r="H2780" i="10"/>
  <c r="G2780" i="10"/>
  <c r="I2779" i="10"/>
  <c r="H2779" i="10"/>
  <c r="G2779" i="10"/>
  <c r="I2778" i="10"/>
  <c r="H2778" i="10"/>
  <c r="G2778" i="10"/>
  <c r="I2777" i="10"/>
  <c r="H2777" i="10"/>
  <c r="G2777" i="10"/>
  <c r="I2776" i="10"/>
  <c r="H2776" i="10"/>
  <c r="G2776" i="10"/>
  <c r="I2775" i="10"/>
  <c r="H2775" i="10"/>
  <c r="G2775" i="10"/>
  <c r="I2774" i="10"/>
  <c r="H2774" i="10"/>
  <c r="G2774" i="10"/>
  <c r="I2773" i="10"/>
  <c r="H2773" i="10"/>
  <c r="G2773" i="10"/>
  <c r="I2772" i="10"/>
  <c r="H2772" i="10"/>
  <c r="G2772" i="10"/>
  <c r="I2771" i="10"/>
  <c r="H2771" i="10"/>
  <c r="G2771" i="10"/>
  <c r="I2770" i="10"/>
  <c r="H2770" i="10"/>
  <c r="G2770" i="10"/>
  <c r="I2769" i="10"/>
  <c r="H2769" i="10"/>
  <c r="G2769" i="10"/>
  <c r="I2768" i="10"/>
  <c r="H2768" i="10"/>
  <c r="G2768" i="10"/>
  <c r="I2767" i="10"/>
  <c r="H2767" i="10"/>
  <c r="G2767" i="10"/>
  <c r="I2766" i="10"/>
  <c r="H2766" i="10"/>
  <c r="G2766" i="10"/>
  <c r="I2765" i="10"/>
  <c r="H2765" i="10"/>
  <c r="G2765" i="10"/>
  <c r="I2764" i="10"/>
  <c r="H2764" i="10"/>
  <c r="G2764" i="10"/>
  <c r="I2763" i="10"/>
  <c r="H2763" i="10"/>
  <c r="G2763" i="10"/>
  <c r="I2762" i="10"/>
  <c r="H2762" i="10"/>
  <c r="G2762" i="10"/>
  <c r="I2761" i="10"/>
  <c r="H2761" i="10"/>
  <c r="G2761" i="10"/>
  <c r="I2760" i="10"/>
  <c r="H2760" i="10"/>
  <c r="G2760" i="10"/>
  <c r="I2759" i="10"/>
  <c r="H2759" i="10"/>
  <c r="G2759" i="10"/>
  <c r="I2758" i="10"/>
  <c r="H2758" i="10"/>
  <c r="G2758" i="10"/>
  <c r="I2757" i="10"/>
  <c r="H2757" i="10"/>
  <c r="G2757" i="10"/>
  <c r="I2756" i="10"/>
  <c r="H2756" i="10"/>
  <c r="G2756" i="10"/>
  <c r="I2755" i="10"/>
  <c r="H2755" i="10"/>
  <c r="G2755" i="10"/>
  <c r="I2754" i="10"/>
  <c r="H2754" i="10"/>
  <c r="G2754" i="10"/>
  <c r="I2753" i="10"/>
  <c r="H2753" i="10"/>
  <c r="G2753" i="10"/>
  <c r="I2752" i="10"/>
  <c r="H2752" i="10"/>
  <c r="G2752" i="10"/>
  <c r="I2751" i="10"/>
  <c r="H2751" i="10"/>
  <c r="G2751" i="10"/>
  <c r="I2750" i="10"/>
  <c r="H2750" i="10"/>
  <c r="G2750" i="10"/>
  <c r="I2749" i="10"/>
  <c r="H2749" i="10"/>
  <c r="G2749" i="10"/>
  <c r="I2748" i="10"/>
  <c r="H2748" i="10"/>
  <c r="G2748" i="10"/>
  <c r="I2747" i="10"/>
  <c r="H2747" i="10"/>
  <c r="G2747" i="10"/>
  <c r="I2746" i="10"/>
  <c r="H2746" i="10"/>
  <c r="G2746" i="10"/>
  <c r="I2745" i="10"/>
  <c r="H2745" i="10"/>
  <c r="G2745" i="10"/>
  <c r="I2744" i="10"/>
  <c r="H2744" i="10"/>
  <c r="G2744" i="10"/>
  <c r="I2743" i="10"/>
  <c r="H2743" i="10"/>
  <c r="G2743" i="10"/>
  <c r="I2742" i="10"/>
  <c r="H2742" i="10"/>
  <c r="G2742" i="10"/>
  <c r="I2741" i="10"/>
  <c r="H2741" i="10"/>
  <c r="G2741" i="10"/>
  <c r="I2740" i="10"/>
  <c r="H2740" i="10"/>
  <c r="G2740" i="10"/>
  <c r="I2739" i="10"/>
  <c r="H2739" i="10"/>
  <c r="G2739" i="10"/>
  <c r="I2738" i="10"/>
  <c r="H2738" i="10"/>
  <c r="G2738" i="10"/>
  <c r="I2737" i="10"/>
  <c r="H2737" i="10"/>
  <c r="G2737" i="10"/>
  <c r="I2736" i="10"/>
  <c r="H2736" i="10"/>
  <c r="G2736" i="10"/>
  <c r="I2735" i="10"/>
  <c r="H2735" i="10"/>
  <c r="G2735" i="10"/>
  <c r="I2734" i="10"/>
  <c r="H2734" i="10"/>
  <c r="G2734" i="10"/>
  <c r="I2733" i="10"/>
  <c r="H2733" i="10"/>
  <c r="G2733" i="10"/>
  <c r="I2732" i="10"/>
  <c r="H2732" i="10"/>
  <c r="G2732" i="10"/>
  <c r="I2731" i="10"/>
  <c r="H2731" i="10"/>
  <c r="G2731" i="10"/>
  <c r="I2730" i="10"/>
  <c r="H2730" i="10"/>
  <c r="G2730" i="10"/>
  <c r="I2729" i="10"/>
  <c r="H2729" i="10"/>
  <c r="G2729" i="10"/>
  <c r="I2728" i="10"/>
  <c r="H2728" i="10"/>
  <c r="G2728" i="10"/>
  <c r="I2727" i="10"/>
  <c r="H2727" i="10"/>
  <c r="G2727" i="10"/>
  <c r="I2726" i="10"/>
  <c r="H2726" i="10"/>
  <c r="G2726" i="10"/>
  <c r="I2725" i="10"/>
  <c r="H2725" i="10"/>
  <c r="G2725" i="10"/>
  <c r="I2724" i="10"/>
  <c r="H2724" i="10"/>
  <c r="G2724" i="10"/>
  <c r="I2723" i="10"/>
  <c r="H2723" i="10"/>
  <c r="G2723" i="10"/>
  <c r="I2722" i="10"/>
  <c r="H2722" i="10"/>
  <c r="G2722" i="10"/>
  <c r="I2721" i="10"/>
  <c r="H2721" i="10"/>
  <c r="G2721" i="10"/>
  <c r="I2720" i="10"/>
  <c r="H2720" i="10"/>
  <c r="G2720" i="10"/>
  <c r="I2719" i="10"/>
  <c r="H2719" i="10"/>
  <c r="G2719" i="10"/>
  <c r="I2718" i="10"/>
  <c r="H2718" i="10"/>
  <c r="G2718" i="10"/>
  <c r="I2717" i="10"/>
  <c r="H2717" i="10"/>
  <c r="G2717" i="10"/>
  <c r="I2716" i="10"/>
  <c r="H2716" i="10"/>
  <c r="G2716" i="10"/>
  <c r="I2715" i="10"/>
  <c r="H2715" i="10"/>
  <c r="G2715" i="10"/>
  <c r="I2714" i="10"/>
  <c r="H2714" i="10"/>
  <c r="G2714" i="10"/>
  <c r="I2713" i="10"/>
  <c r="H2713" i="10"/>
  <c r="G2713" i="10"/>
  <c r="I2712" i="10"/>
  <c r="H2712" i="10"/>
  <c r="G2712" i="10"/>
  <c r="I2711" i="10"/>
  <c r="H2711" i="10"/>
  <c r="G2711" i="10"/>
  <c r="I2710" i="10"/>
  <c r="H2710" i="10"/>
  <c r="G2710" i="10"/>
  <c r="I2709" i="10"/>
  <c r="H2709" i="10"/>
  <c r="G2709" i="10"/>
  <c r="I2708" i="10"/>
  <c r="H2708" i="10"/>
  <c r="G2708" i="10"/>
  <c r="I2707" i="10"/>
  <c r="H2707" i="10"/>
  <c r="G2707" i="10"/>
  <c r="I2706" i="10"/>
  <c r="H2706" i="10"/>
  <c r="G2706" i="10"/>
  <c r="I2705" i="10"/>
  <c r="H2705" i="10"/>
  <c r="G2705" i="10"/>
  <c r="I2704" i="10"/>
  <c r="H2704" i="10"/>
  <c r="G2704" i="10"/>
  <c r="I2703" i="10"/>
  <c r="H2703" i="10"/>
  <c r="G2703" i="10"/>
  <c r="I2702" i="10"/>
  <c r="H2702" i="10"/>
  <c r="G2702" i="10"/>
  <c r="I2701" i="10"/>
  <c r="H2701" i="10"/>
  <c r="G2701" i="10"/>
  <c r="I2700" i="10"/>
  <c r="H2700" i="10"/>
  <c r="G2700" i="10"/>
  <c r="I2699" i="10"/>
  <c r="H2699" i="10"/>
  <c r="G2699" i="10"/>
  <c r="I2698" i="10"/>
  <c r="H2698" i="10"/>
  <c r="G2698" i="10"/>
  <c r="I2697" i="10"/>
  <c r="H2697" i="10"/>
  <c r="G2697" i="10"/>
  <c r="I2696" i="10"/>
  <c r="H2696" i="10"/>
  <c r="G2696" i="10"/>
  <c r="I2695" i="10"/>
  <c r="H2695" i="10"/>
  <c r="G2695" i="10"/>
  <c r="I2694" i="10"/>
  <c r="H2694" i="10"/>
  <c r="G2694" i="10"/>
  <c r="I2693" i="10"/>
  <c r="H2693" i="10"/>
  <c r="G2693" i="10"/>
  <c r="I2692" i="10"/>
  <c r="H2692" i="10"/>
  <c r="G2692" i="10"/>
  <c r="I2691" i="10"/>
  <c r="H2691" i="10"/>
  <c r="G2691" i="10"/>
  <c r="I2690" i="10"/>
  <c r="H2690" i="10"/>
  <c r="G2690" i="10"/>
  <c r="I2689" i="10"/>
  <c r="H2689" i="10"/>
  <c r="G2689" i="10"/>
  <c r="I2688" i="10"/>
  <c r="H2688" i="10"/>
  <c r="G2688" i="10"/>
  <c r="I2687" i="10"/>
  <c r="H2687" i="10"/>
  <c r="G2687" i="10"/>
  <c r="I2686" i="10"/>
  <c r="H2686" i="10"/>
  <c r="G2686" i="10"/>
  <c r="I2685" i="10"/>
  <c r="H2685" i="10"/>
  <c r="G2685" i="10"/>
  <c r="I2684" i="10"/>
  <c r="H2684" i="10"/>
  <c r="G2684" i="10"/>
  <c r="I2683" i="10"/>
  <c r="H2683" i="10"/>
  <c r="G2683" i="10"/>
  <c r="I2682" i="10"/>
  <c r="H2682" i="10"/>
  <c r="G2682" i="10"/>
  <c r="I2681" i="10"/>
  <c r="H2681" i="10"/>
  <c r="G2681" i="10"/>
  <c r="I2680" i="10"/>
  <c r="H2680" i="10"/>
  <c r="G2680" i="10"/>
  <c r="I2679" i="10"/>
  <c r="H2679" i="10"/>
  <c r="G2679" i="10"/>
  <c r="I2678" i="10"/>
  <c r="H2678" i="10"/>
  <c r="G2678" i="10"/>
  <c r="I2677" i="10"/>
  <c r="H2677" i="10"/>
  <c r="G2677" i="10"/>
  <c r="I2676" i="10"/>
  <c r="H2676" i="10"/>
  <c r="G2676" i="10"/>
  <c r="I2675" i="10"/>
  <c r="H2675" i="10"/>
  <c r="G2675" i="10"/>
  <c r="I2674" i="10"/>
  <c r="H2674" i="10"/>
  <c r="G2674" i="10"/>
  <c r="I2673" i="10"/>
  <c r="H2673" i="10"/>
  <c r="G2673" i="10"/>
  <c r="I2672" i="10"/>
  <c r="H2672" i="10"/>
  <c r="G2672" i="10"/>
  <c r="I2671" i="10"/>
  <c r="H2671" i="10"/>
  <c r="G2671" i="10"/>
  <c r="I2670" i="10"/>
  <c r="H2670" i="10"/>
  <c r="G2670" i="10"/>
  <c r="I2669" i="10"/>
  <c r="H2669" i="10"/>
  <c r="G2669" i="10"/>
  <c r="I2668" i="10"/>
  <c r="H2668" i="10"/>
  <c r="G2668" i="10"/>
  <c r="I2667" i="10"/>
  <c r="H2667" i="10"/>
  <c r="G2667" i="10"/>
  <c r="I2666" i="10"/>
  <c r="H2666" i="10"/>
  <c r="G2666" i="10"/>
  <c r="I2665" i="10"/>
  <c r="H2665" i="10"/>
  <c r="G2665" i="10"/>
  <c r="I2664" i="10"/>
  <c r="H2664" i="10"/>
  <c r="G2664" i="10"/>
  <c r="I2663" i="10"/>
  <c r="H2663" i="10"/>
  <c r="G2663" i="10"/>
  <c r="I2662" i="10"/>
  <c r="H2662" i="10"/>
  <c r="G2662" i="10"/>
  <c r="I2661" i="10"/>
  <c r="H2661" i="10"/>
  <c r="G2661" i="10"/>
  <c r="I2660" i="10"/>
  <c r="H2660" i="10"/>
  <c r="G2660" i="10"/>
  <c r="I2659" i="10"/>
  <c r="H2659" i="10"/>
  <c r="G2659" i="10"/>
  <c r="I2658" i="10"/>
  <c r="H2658" i="10"/>
  <c r="G2658" i="10"/>
  <c r="I2657" i="10"/>
  <c r="H2657" i="10"/>
  <c r="G2657" i="10"/>
  <c r="I2656" i="10"/>
  <c r="H2656" i="10"/>
  <c r="G2656" i="10"/>
  <c r="I2655" i="10"/>
  <c r="H2655" i="10"/>
  <c r="G2655" i="10"/>
  <c r="I2654" i="10"/>
  <c r="H2654" i="10"/>
  <c r="G2654" i="10"/>
  <c r="I2653" i="10"/>
  <c r="H2653" i="10"/>
  <c r="G2653" i="10"/>
  <c r="I2652" i="10"/>
  <c r="H2652" i="10"/>
  <c r="G2652" i="10"/>
  <c r="I2651" i="10"/>
  <c r="H2651" i="10"/>
  <c r="G2651" i="10"/>
  <c r="I2650" i="10"/>
  <c r="H2650" i="10"/>
  <c r="G2650" i="10"/>
  <c r="I2649" i="10"/>
  <c r="H2649" i="10"/>
  <c r="G2649" i="10"/>
  <c r="I2648" i="10"/>
  <c r="H2648" i="10"/>
  <c r="G2648" i="10"/>
  <c r="I2647" i="10"/>
  <c r="H2647" i="10"/>
  <c r="G2647" i="10"/>
  <c r="I2646" i="10"/>
  <c r="H2646" i="10"/>
  <c r="G2646" i="10"/>
  <c r="I2645" i="10"/>
  <c r="H2645" i="10"/>
  <c r="G2645" i="10"/>
  <c r="I2644" i="10"/>
  <c r="H2644" i="10"/>
  <c r="G2644" i="10"/>
  <c r="I2643" i="10"/>
  <c r="H2643" i="10"/>
  <c r="G2643" i="10"/>
  <c r="I2642" i="10"/>
  <c r="H2642" i="10"/>
  <c r="G2642" i="10"/>
  <c r="I2641" i="10"/>
  <c r="H2641" i="10"/>
  <c r="G2641" i="10"/>
  <c r="I2640" i="10"/>
  <c r="H2640" i="10"/>
  <c r="G2640" i="10"/>
  <c r="I2639" i="10"/>
  <c r="H2639" i="10"/>
  <c r="G2639" i="10"/>
  <c r="I2638" i="10"/>
  <c r="H2638" i="10"/>
  <c r="G2638" i="10"/>
  <c r="I2637" i="10"/>
  <c r="H2637" i="10"/>
  <c r="G2637" i="10"/>
  <c r="I2636" i="10"/>
  <c r="H2636" i="10"/>
  <c r="G2636" i="10"/>
  <c r="I2635" i="10"/>
  <c r="H2635" i="10"/>
  <c r="G2635" i="10"/>
  <c r="I2634" i="10"/>
  <c r="H2634" i="10"/>
  <c r="G2634" i="10"/>
  <c r="I2633" i="10"/>
  <c r="H2633" i="10"/>
  <c r="G2633" i="10"/>
  <c r="I2632" i="10"/>
  <c r="H2632" i="10"/>
  <c r="G2632" i="10"/>
  <c r="I2631" i="10"/>
  <c r="H2631" i="10"/>
  <c r="G2631" i="10"/>
  <c r="I2630" i="10"/>
  <c r="H2630" i="10"/>
  <c r="G2630" i="10"/>
  <c r="I2629" i="10"/>
  <c r="H2629" i="10"/>
  <c r="G2629" i="10"/>
  <c r="I2628" i="10"/>
  <c r="H2628" i="10"/>
  <c r="G2628" i="10"/>
  <c r="I2627" i="10"/>
  <c r="H2627" i="10"/>
  <c r="G2627" i="10"/>
  <c r="I2626" i="10"/>
  <c r="H2626" i="10"/>
  <c r="G2626" i="10"/>
  <c r="I2625" i="10"/>
  <c r="H2625" i="10"/>
  <c r="G2625" i="10"/>
  <c r="I2624" i="10"/>
  <c r="H2624" i="10"/>
  <c r="G2624" i="10"/>
  <c r="I2623" i="10"/>
  <c r="H2623" i="10"/>
  <c r="G2623" i="10"/>
  <c r="I2622" i="10"/>
  <c r="H2622" i="10"/>
  <c r="G2622" i="10"/>
  <c r="I2621" i="10"/>
  <c r="H2621" i="10"/>
  <c r="G2621" i="10"/>
  <c r="I2620" i="10"/>
  <c r="H2620" i="10"/>
  <c r="G2620" i="10"/>
  <c r="I2619" i="10"/>
  <c r="H2619" i="10"/>
  <c r="G2619" i="10"/>
  <c r="I2618" i="10"/>
  <c r="H2618" i="10"/>
  <c r="G2618" i="10"/>
  <c r="I2617" i="10"/>
  <c r="H2617" i="10"/>
  <c r="G2617" i="10"/>
  <c r="I2616" i="10"/>
  <c r="H2616" i="10"/>
  <c r="G2616" i="10"/>
  <c r="I2615" i="10"/>
  <c r="H2615" i="10"/>
  <c r="G2615" i="10"/>
  <c r="I2614" i="10"/>
  <c r="H2614" i="10"/>
  <c r="G2614" i="10"/>
  <c r="I2613" i="10"/>
  <c r="H2613" i="10"/>
  <c r="G2613" i="10"/>
  <c r="I2612" i="10"/>
  <c r="H2612" i="10"/>
  <c r="G2612" i="10"/>
  <c r="I2611" i="10"/>
  <c r="H2611" i="10"/>
  <c r="G2611" i="10"/>
  <c r="I2610" i="10"/>
  <c r="H2610" i="10"/>
  <c r="G2610" i="10"/>
  <c r="I2609" i="10"/>
  <c r="H2609" i="10"/>
  <c r="G2609" i="10"/>
  <c r="I2608" i="10"/>
  <c r="H2608" i="10"/>
  <c r="G2608" i="10"/>
  <c r="I2607" i="10"/>
  <c r="H2607" i="10"/>
  <c r="G2607" i="10"/>
  <c r="I2606" i="10"/>
  <c r="H2606" i="10"/>
  <c r="G2606" i="10"/>
  <c r="I2605" i="10"/>
  <c r="H2605" i="10"/>
  <c r="G2605" i="10"/>
  <c r="I2604" i="10"/>
  <c r="H2604" i="10"/>
  <c r="G2604" i="10"/>
  <c r="I2603" i="10"/>
  <c r="H2603" i="10"/>
  <c r="G2603" i="10"/>
  <c r="I2602" i="10"/>
  <c r="H2602" i="10"/>
  <c r="G2602" i="10"/>
  <c r="I2601" i="10"/>
  <c r="H2601" i="10"/>
  <c r="G2601" i="10"/>
  <c r="I2600" i="10"/>
  <c r="H2600" i="10"/>
  <c r="G2600" i="10"/>
  <c r="I2599" i="10"/>
  <c r="H2599" i="10"/>
  <c r="G2599" i="10"/>
  <c r="I2598" i="10"/>
  <c r="H2598" i="10"/>
  <c r="G2598" i="10"/>
  <c r="I2597" i="10"/>
  <c r="H2597" i="10"/>
  <c r="G2597" i="10"/>
  <c r="I2596" i="10"/>
  <c r="H2596" i="10"/>
  <c r="G2596" i="10"/>
  <c r="I2595" i="10"/>
  <c r="H2595" i="10"/>
  <c r="G2595" i="10"/>
  <c r="I2594" i="10"/>
  <c r="H2594" i="10"/>
  <c r="G2594" i="10"/>
  <c r="I2593" i="10"/>
  <c r="H2593" i="10"/>
  <c r="G2593" i="10"/>
  <c r="I2592" i="10"/>
  <c r="H2592" i="10"/>
  <c r="G2592" i="10"/>
  <c r="I2591" i="10"/>
  <c r="H2591" i="10"/>
  <c r="G2591" i="10"/>
  <c r="I2590" i="10"/>
  <c r="H2590" i="10"/>
  <c r="G2590" i="10"/>
  <c r="I2589" i="10"/>
  <c r="H2589" i="10"/>
  <c r="G2589" i="10"/>
  <c r="I2588" i="10"/>
  <c r="H2588" i="10"/>
  <c r="G2588" i="10"/>
  <c r="I2587" i="10"/>
  <c r="H2587" i="10"/>
  <c r="G2587" i="10"/>
  <c r="I2586" i="10"/>
  <c r="H2586" i="10"/>
  <c r="G2586" i="10"/>
  <c r="I2585" i="10"/>
  <c r="H2585" i="10"/>
  <c r="G2585" i="10"/>
  <c r="I2584" i="10"/>
  <c r="H2584" i="10"/>
  <c r="G2584" i="10"/>
  <c r="I2583" i="10"/>
  <c r="H2583" i="10"/>
  <c r="G2583" i="10"/>
  <c r="I2582" i="10"/>
  <c r="H2582" i="10"/>
  <c r="G2582" i="10"/>
  <c r="I2581" i="10"/>
  <c r="H2581" i="10"/>
  <c r="G2581" i="10"/>
  <c r="I2580" i="10"/>
  <c r="H2580" i="10"/>
  <c r="G2580" i="10"/>
  <c r="I2579" i="10"/>
  <c r="H2579" i="10"/>
  <c r="G2579" i="10"/>
  <c r="I2578" i="10"/>
  <c r="H2578" i="10"/>
  <c r="G2578" i="10"/>
  <c r="I2577" i="10"/>
  <c r="H2577" i="10"/>
  <c r="G2577" i="10"/>
  <c r="I2576" i="10"/>
  <c r="H2576" i="10"/>
  <c r="G2576" i="10"/>
  <c r="I2575" i="10"/>
  <c r="H2575" i="10"/>
  <c r="G2575" i="10"/>
  <c r="I2574" i="10"/>
  <c r="H2574" i="10"/>
  <c r="G2574" i="10"/>
  <c r="I2573" i="10"/>
  <c r="H2573" i="10"/>
  <c r="G2573" i="10"/>
  <c r="I2572" i="10"/>
  <c r="H2572" i="10"/>
  <c r="G2572" i="10"/>
  <c r="I2571" i="10"/>
  <c r="H2571" i="10"/>
  <c r="G2571" i="10"/>
  <c r="I2570" i="10"/>
  <c r="H2570" i="10"/>
  <c r="G2570" i="10"/>
  <c r="I2569" i="10"/>
  <c r="H2569" i="10"/>
  <c r="G2569" i="10"/>
  <c r="I2568" i="10"/>
  <c r="H2568" i="10"/>
  <c r="G2568" i="10"/>
  <c r="I2567" i="10"/>
  <c r="H2567" i="10"/>
  <c r="G2567" i="10"/>
  <c r="I2566" i="10"/>
  <c r="H2566" i="10"/>
  <c r="G2566" i="10"/>
  <c r="I2565" i="10"/>
  <c r="H2565" i="10"/>
  <c r="G2565" i="10"/>
  <c r="I2564" i="10"/>
  <c r="H2564" i="10"/>
  <c r="G2564" i="10"/>
  <c r="I2563" i="10"/>
  <c r="H2563" i="10"/>
  <c r="G2563" i="10"/>
  <c r="I2562" i="10"/>
  <c r="H2562" i="10"/>
  <c r="G2562" i="10"/>
  <c r="I2561" i="10"/>
  <c r="H2561" i="10"/>
  <c r="G2561" i="10"/>
  <c r="I2560" i="10"/>
  <c r="H2560" i="10"/>
  <c r="G2560" i="10"/>
  <c r="I2559" i="10"/>
  <c r="H2559" i="10"/>
  <c r="G2559" i="10"/>
  <c r="I2558" i="10"/>
  <c r="H2558" i="10"/>
  <c r="G2558" i="10"/>
  <c r="I2557" i="10"/>
  <c r="H2557" i="10"/>
  <c r="G2557" i="10"/>
  <c r="I2556" i="10"/>
  <c r="H2556" i="10"/>
  <c r="G2556" i="10"/>
  <c r="I2555" i="10"/>
  <c r="H2555" i="10"/>
  <c r="G2555" i="10"/>
  <c r="I2554" i="10"/>
  <c r="H2554" i="10"/>
  <c r="G2554" i="10"/>
  <c r="I2553" i="10"/>
  <c r="H2553" i="10"/>
  <c r="G2553" i="10"/>
  <c r="I2552" i="10"/>
  <c r="H2552" i="10"/>
  <c r="G2552" i="10"/>
  <c r="I2551" i="10"/>
  <c r="H2551" i="10"/>
  <c r="G2551" i="10"/>
  <c r="I2550" i="10"/>
  <c r="H2550" i="10"/>
  <c r="G2550" i="10"/>
  <c r="I2549" i="10"/>
  <c r="H2549" i="10"/>
  <c r="G2549" i="10"/>
  <c r="I2548" i="10"/>
  <c r="H2548" i="10"/>
  <c r="G2548" i="10"/>
  <c r="I2547" i="10"/>
  <c r="H2547" i="10"/>
  <c r="G2547" i="10"/>
  <c r="I2546" i="10"/>
  <c r="H2546" i="10"/>
  <c r="G2546" i="10"/>
  <c r="I2545" i="10"/>
  <c r="H2545" i="10"/>
  <c r="G2545" i="10"/>
  <c r="I2544" i="10"/>
  <c r="H2544" i="10"/>
  <c r="G2544" i="10"/>
  <c r="I2543" i="10"/>
  <c r="H2543" i="10"/>
  <c r="G2543" i="10"/>
  <c r="I2542" i="10"/>
  <c r="H2542" i="10"/>
  <c r="G2542" i="10"/>
  <c r="I2541" i="10"/>
  <c r="H2541" i="10"/>
  <c r="G2541" i="10"/>
  <c r="I2540" i="10"/>
  <c r="H2540" i="10"/>
  <c r="G2540" i="10"/>
  <c r="I2539" i="10"/>
  <c r="H2539" i="10"/>
  <c r="G2539" i="10"/>
  <c r="I2538" i="10"/>
  <c r="H2538" i="10"/>
  <c r="G2538" i="10"/>
  <c r="I2537" i="10"/>
  <c r="H2537" i="10"/>
  <c r="G2537" i="10"/>
  <c r="I2536" i="10"/>
  <c r="H2536" i="10"/>
  <c r="G2536" i="10"/>
  <c r="I2535" i="10"/>
  <c r="H2535" i="10"/>
  <c r="G2535" i="10"/>
  <c r="I2534" i="10"/>
  <c r="H2534" i="10"/>
  <c r="G2534" i="10"/>
  <c r="I2533" i="10"/>
  <c r="H2533" i="10"/>
  <c r="G2533" i="10"/>
  <c r="I2532" i="10"/>
  <c r="H2532" i="10"/>
  <c r="G2532" i="10"/>
  <c r="I2531" i="10"/>
  <c r="H2531" i="10"/>
  <c r="G2531" i="10"/>
  <c r="I2530" i="10"/>
  <c r="H2530" i="10"/>
  <c r="G2530" i="10"/>
  <c r="I2529" i="10"/>
  <c r="H2529" i="10"/>
  <c r="G2529" i="10"/>
  <c r="I2528" i="10"/>
  <c r="H2528" i="10"/>
  <c r="G2528" i="10"/>
  <c r="I2527" i="10"/>
  <c r="H2527" i="10"/>
  <c r="G2527" i="10"/>
  <c r="I2526" i="10"/>
  <c r="H2526" i="10"/>
  <c r="G2526" i="10"/>
  <c r="I2525" i="10"/>
  <c r="H2525" i="10"/>
  <c r="G2525" i="10"/>
  <c r="I2524" i="10"/>
  <c r="H2524" i="10"/>
  <c r="G2524" i="10"/>
  <c r="I2523" i="10"/>
  <c r="H2523" i="10"/>
  <c r="G2523" i="10"/>
  <c r="I2522" i="10"/>
  <c r="H2522" i="10"/>
  <c r="G2522" i="10"/>
  <c r="I2521" i="10"/>
  <c r="H2521" i="10"/>
  <c r="G2521" i="10"/>
  <c r="I2520" i="10"/>
  <c r="H2520" i="10"/>
  <c r="G2520" i="10"/>
  <c r="I2519" i="10"/>
  <c r="H2519" i="10"/>
  <c r="G2519" i="10"/>
  <c r="I2518" i="10"/>
  <c r="H2518" i="10"/>
  <c r="G2518" i="10"/>
  <c r="I2517" i="10"/>
  <c r="H2517" i="10"/>
  <c r="G2517" i="10"/>
  <c r="I2516" i="10"/>
  <c r="H2516" i="10"/>
  <c r="G2516" i="10"/>
  <c r="I2515" i="10"/>
  <c r="H2515" i="10"/>
  <c r="G2515" i="10"/>
  <c r="I2514" i="10"/>
  <c r="H2514" i="10"/>
  <c r="G2514" i="10"/>
  <c r="I2513" i="10"/>
  <c r="H2513" i="10"/>
  <c r="G2513" i="10"/>
  <c r="I2512" i="10"/>
  <c r="H2512" i="10"/>
  <c r="G2512" i="10"/>
  <c r="I2511" i="10"/>
  <c r="H2511" i="10"/>
  <c r="G2511" i="10"/>
  <c r="I2510" i="10"/>
  <c r="H2510" i="10"/>
  <c r="G2510" i="10"/>
  <c r="I2509" i="10"/>
  <c r="H2509" i="10"/>
  <c r="G2509" i="10"/>
  <c r="I2508" i="10"/>
  <c r="H2508" i="10"/>
  <c r="G2508" i="10"/>
  <c r="I2507" i="10"/>
  <c r="H2507" i="10"/>
  <c r="G2507" i="10"/>
  <c r="I2506" i="10"/>
  <c r="H2506" i="10"/>
  <c r="G2506" i="10"/>
  <c r="I2505" i="10"/>
  <c r="H2505" i="10"/>
  <c r="G2505" i="10"/>
  <c r="I2504" i="10"/>
  <c r="H2504" i="10"/>
  <c r="G2504" i="10"/>
  <c r="I2503" i="10"/>
  <c r="H2503" i="10"/>
  <c r="G2503" i="10"/>
  <c r="I2502" i="10"/>
  <c r="H2502" i="10"/>
  <c r="G2502" i="10"/>
  <c r="I2501" i="10"/>
  <c r="H2501" i="10"/>
  <c r="G2501" i="10"/>
  <c r="I2500" i="10"/>
  <c r="H2500" i="10"/>
  <c r="G2500" i="10"/>
  <c r="I2499" i="10"/>
  <c r="H2499" i="10"/>
  <c r="G2499" i="10"/>
  <c r="I2498" i="10"/>
  <c r="H2498" i="10"/>
  <c r="G2498" i="10"/>
  <c r="I2497" i="10"/>
  <c r="H2497" i="10"/>
  <c r="G2497" i="10"/>
  <c r="I2496" i="10"/>
  <c r="H2496" i="10"/>
  <c r="G2496" i="10"/>
  <c r="I2495" i="10"/>
  <c r="H2495" i="10"/>
  <c r="G2495" i="10"/>
  <c r="I2494" i="10"/>
  <c r="H2494" i="10"/>
  <c r="G2494" i="10"/>
  <c r="I2493" i="10"/>
  <c r="H2493" i="10"/>
  <c r="G2493" i="10"/>
  <c r="I2492" i="10"/>
  <c r="H2492" i="10"/>
  <c r="G2492" i="10"/>
  <c r="I2491" i="10"/>
  <c r="H2491" i="10"/>
  <c r="G2491" i="10"/>
  <c r="I2490" i="10"/>
  <c r="H2490" i="10"/>
  <c r="G2490" i="10"/>
  <c r="I2489" i="10"/>
  <c r="H2489" i="10"/>
  <c r="G2489" i="10"/>
  <c r="I2488" i="10"/>
  <c r="H2488" i="10"/>
  <c r="G2488" i="10"/>
  <c r="I2487" i="10"/>
  <c r="H2487" i="10"/>
  <c r="G2487" i="10"/>
  <c r="I2486" i="10"/>
  <c r="H2486" i="10"/>
  <c r="G2486" i="10"/>
  <c r="I2485" i="10"/>
  <c r="H2485" i="10"/>
  <c r="G2485" i="10"/>
  <c r="I2484" i="10"/>
  <c r="H2484" i="10"/>
  <c r="G2484" i="10"/>
  <c r="I2483" i="10"/>
  <c r="H2483" i="10"/>
  <c r="G2483" i="10"/>
  <c r="I2482" i="10"/>
  <c r="H2482" i="10"/>
  <c r="G2482" i="10"/>
  <c r="I2481" i="10"/>
  <c r="H2481" i="10"/>
  <c r="G2481" i="10"/>
  <c r="I2480" i="10"/>
  <c r="H2480" i="10"/>
  <c r="G2480" i="10"/>
  <c r="I2479" i="10"/>
  <c r="H2479" i="10"/>
  <c r="G2479" i="10"/>
  <c r="I2478" i="10"/>
  <c r="H2478" i="10"/>
  <c r="G2478" i="10"/>
  <c r="I2477" i="10"/>
  <c r="H2477" i="10"/>
  <c r="G2477" i="10"/>
  <c r="I2476" i="10"/>
  <c r="H2476" i="10"/>
  <c r="G2476" i="10"/>
  <c r="I2475" i="10"/>
  <c r="H2475" i="10"/>
  <c r="G2475" i="10"/>
  <c r="I2474" i="10"/>
  <c r="H2474" i="10"/>
  <c r="G2474" i="10"/>
  <c r="I2473" i="10"/>
  <c r="H2473" i="10"/>
  <c r="G2473" i="10"/>
  <c r="I2472" i="10"/>
  <c r="H2472" i="10"/>
  <c r="G2472" i="10"/>
  <c r="I2471" i="10"/>
  <c r="H2471" i="10"/>
  <c r="G2471" i="10"/>
  <c r="I2470" i="10"/>
  <c r="H2470" i="10"/>
  <c r="G2470" i="10"/>
  <c r="I2469" i="10"/>
  <c r="H2469" i="10"/>
  <c r="G2469" i="10"/>
  <c r="I2468" i="10"/>
  <c r="H2468" i="10"/>
  <c r="G2468" i="10"/>
  <c r="I2467" i="10"/>
  <c r="H2467" i="10"/>
  <c r="G2467" i="10"/>
  <c r="I2466" i="10"/>
  <c r="H2466" i="10"/>
  <c r="G2466" i="10"/>
  <c r="I2465" i="10"/>
  <c r="H2465" i="10"/>
  <c r="G2465" i="10"/>
  <c r="I2464" i="10"/>
  <c r="H2464" i="10"/>
  <c r="G2464" i="10"/>
  <c r="I2463" i="10"/>
  <c r="H2463" i="10"/>
  <c r="G2463" i="10"/>
  <c r="I2462" i="10"/>
  <c r="H2462" i="10"/>
  <c r="G2462" i="10"/>
  <c r="I2461" i="10"/>
  <c r="H2461" i="10"/>
  <c r="G2461" i="10"/>
  <c r="I2460" i="10"/>
  <c r="H2460" i="10"/>
  <c r="G2460" i="10"/>
  <c r="I2459" i="10"/>
  <c r="H2459" i="10"/>
  <c r="G2459" i="10"/>
  <c r="I2458" i="10"/>
  <c r="H2458" i="10"/>
  <c r="G2458" i="10"/>
  <c r="I2457" i="10"/>
  <c r="H2457" i="10"/>
  <c r="G2457" i="10"/>
  <c r="I2456" i="10"/>
  <c r="H2456" i="10"/>
  <c r="G2456" i="10"/>
  <c r="I2455" i="10"/>
  <c r="H2455" i="10"/>
  <c r="G2455" i="10"/>
  <c r="I2454" i="10"/>
  <c r="H2454" i="10"/>
  <c r="G2454" i="10"/>
  <c r="I2453" i="10"/>
  <c r="H2453" i="10"/>
  <c r="G2453" i="10"/>
  <c r="I2452" i="10"/>
  <c r="H2452" i="10"/>
  <c r="G2452" i="10"/>
  <c r="I2451" i="10"/>
  <c r="H2451" i="10"/>
  <c r="G2451" i="10"/>
  <c r="I2450" i="10"/>
  <c r="H2450" i="10"/>
  <c r="G2450" i="10"/>
  <c r="I2449" i="10"/>
  <c r="H2449" i="10"/>
  <c r="G2449" i="10"/>
  <c r="I2448" i="10"/>
  <c r="H2448" i="10"/>
  <c r="G2448" i="10"/>
  <c r="I2447" i="10"/>
  <c r="H2447" i="10"/>
  <c r="G2447" i="10"/>
  <c r="I2446" i="10"/>
  <c r="H2446" i="10"/>
  <c r="G2446" i="10"/>
  <c r="I2445" i="10"/>
  <c r="H2445" i="10"/>
  <c r="G2445" i="10"/>
  <c r="I2444" i="10"/>
  <c r="H2444" i="10"/>
  <c r="G2444" i="10"/>
  <c r="I2443" i="10"/>
  <c r="H2443" i="10"/>
  <c r="G2443" i="10"/>
  <c r="I2442" i="10"/>
  <c r="H2442" i="10"/>
  <c r="G2442" i="10"/>
  <c r="I2441" i="10"/>
  <c r="H2441" i="10"/>
  <c r="G2441" i="10"/>
  <c r="I2440" i="10"/>
  <c r="H2440" i="10"/>
  <c r="G2440" i="10"/>
  <c r="I2439" i="10"/>
  <c r="H2439" i="10"/>
  <c r="G2439" i="10"/>
  <c r="I2438" i="10"/>
  <c r="H2438" i="10"/>
  <c r="G2438" i="10"/>
  <c r="I2437" i="10"/>
  <c r="H2437" i="10"/>
  <c r="G2437" i="10"/>
  <c r="I2436" i="10"/>
  <c r="H2436" i="10"/>
  <c r="G2436" i="10"/>
  <c r="I2435" i="10"/>
  <c r="H2435" i="10"/>
  <c r="G2435" i="10"/>
  <c r="I2434" i="10"/>
  <c r="H2434" i="10"/>
  <c r="G2434" i="10"/>
  <c r="I2433" i="10"/>
  <c r="H2433" i="10"/>
  <c r="G2433" i="10"/>
  <c r="I2432" i="10"/>
  <c r="H2432" i="10"/>
  <c r="G2432" i="10"/>
  <c r="I2431" i="10"/>
  <c r="H2431" i="10"/>
  <c r="G2431" i="10"/>
  <c r="I2430" i="10"/>
  <c r="H2430" i="10"/>
  <c r="G2430" i="10"/>
  <c r="I2429" i="10"/>
  <c r="H2429" i="10"/>
  <c r="G2429" i="10"/>
  <c r="I2428" i="10"/>
  <c r="H2428" i="10"/>
  <c r="G2428" i="10"/>
  <c r="I2427" i="10"/>
  <c r="H2427" i="10"/>
  <c r="G2427" i="10"/>
  <c r="I2426" i="10"/>
  <c r="H2426" i="10"/>
  <c r="G2426" i="10"/>
  <c r="I2425" i="10"/>
  <c r="H2425" i="10"/>
  <c r="G2425" i="10"/>
  <c r="I2424" i="10"/>
  <c r="H2424" i="10"/>
  <c r="G2424" i="10"/>
  <c r="I2423" i="10"/>
  <c r="H2423" i="10"/>
  <c r="G2423" i="10"/>
  <c r="I2422" i="10"/>
  <c r="H2422" i="10"/>
  <c r="G2422" i="10"/>
  <c r="I2421" i="10"/>
  <c r="H2421" i="10"/>
  <c r="G2421" i="10"/>
  <c r="I2420" i="10"/>
  <c r="H2420" i="10"/>
  <c r="G2420" i="10"/>
  <c r="I2419" i="10"/>
  <c r="H2419" i="10"/>
  <c r="G2419" i="10"/>
  <c r="I2418" i="10"/>
  <c r="H2418" i="10"/>
  <c r="G2418" i="10"/>
  <c r="I2417" i="10"/>
  <c r="H2417" i="10"/>
  <c r="G2417" i="10"/>
  <c r="I2416" i="10"/>
  <c r="H2416" i="10"/>
  <c r="G2416" i="10"/>
  <c r="I2415" i="10"/>
  <c r="H2415" i="10"/>
  <c r="G2415" i="10"/>
  <c r="I2414" i="10"/>
  <c r="H2414" i="10"/>
  <c r="G2414" i="10"/>
  <c r="I2413" i="10"/>
  <c r="H2413" i="10"/>
  <c r="G2413" i="10"/>
  <c r="I2412" i="10"/>
  <c r="H2412" i="10"/>
  <c r="G2412" i="10"/>
  <c r="I2411" i="10"/>
  <c r="H2411" i="10"/>
  <c r="G2411" i="10"/>
  <c r="I2410" i="10"/>
  <c r="H2410" i="10"/>
  <c r="G2410" i="10"/>
  <c r="I2409" i="10"/>
  <c r="H2409" i="10"/>
  <c r="G2409" i="10"/>
  <c r="I2408" i="10"/>
  <c r="H2408" i="10"/>
  <c r="G2408" i="10"/>
  <c r="I2407" i="10"/>
  <c r="H2407" i="10"/>
  <c r="G2407" i="10"/>
  <c r="I2406" i="10"/>
  <c r="H2406" i="10"/>
  <c r="G2406" i="10"/>
  <c r="I2405" i="10"/>
  <c r="H2405" i="10"/>
  <c r="G2405" i="10"/>
  <c r="I2404" i="10"/>
  <c r="H2404" i="10"/>
  <c r="G2404" i="10"/>
  <c r="I2403" i="10"/>
  <c r="H2403" i="10"/>
  <c r="G2403" i="10"/>
  <c r="I2402" i="10"/>
  <c r="H2402" i="10"/>
  <c r="G2402" i="10"/>
  <c r="I2401" i="10"/>
  <c r="H2401" i="10"/>
  <c r="G2401" i="10"/>
  <c r="I2400" i="10"/>
  <c r="H2400" i="10"/>
  <c r="G2400" i="10"/>
  <c r="I2399" i="10"/>
  <c r="H2399" i="10"/>
  <c r="G2399" i="10"/>
  <c r="I2398" i="10"/>
  <c r="H2398" i="10"/>
  <c r="G2398" i="10"/>
  <c r="I2397" i="10"/>
  <c r="H2397" i="10"/>
  <c r="G2397" i="10"/>
  <c r="I2396" i="10"/>
  <c r="H2396" i="10"/>
  <c r="G2396" i="10"/>
  <c r="I2395" i="10"/>
  <c r="H2395" i="10"/>
  <c r="G2395" i="10"/>
  <c r="I2394" i="10"/>
  <c r="H2394" i="10"/>
  <c r="G2394" i="10"/>
  <c r="I2393" i="10"/>
  <c r="H2393" i="10"/>
  <c r="G2393" i="10"/>
  <c r="I2392" i="10"/>
  <c r="H2392" i="10"/>
  <c r="G2392" i="10"/>
  <c r="I2391" i="10"/>
  <c r="H2391" i="10"/>
  <c r="G2391" i="10"/>
  <c r="I2390" i="10"/>
  <c r="H2390" i="10"/>
  <c r="G2390" i="10"/>
  <c r="I2389" i="10"/>
  <c r="H2389" i="10"/>
  <c r="G2389" i="10"/>
  <c r="I2388" i="10"/>
  <c r="H2388" i="10"/>
  <c r="G2388" i="10"/>
  <c r="I2387" i="10"/>
  <c r="H2387" i="10"/>
  <c r="G2387" i="10"/>
  <c r="I2386" i="10"/>
  <c r="H2386" i="10"/>
  <c r="G2386" i="10"/>
  <c r="I2385" i="10"/>
  <c r="H2385" i="10"/>
  <c r="G2385" i="10"/>
  <c r="I2384" i="10"/>
  <c r="H2384" i="10"/>
  <c r="G2384" i="10"/>
  <c r="I2383" i="10"/>
  <c r="H2383" i="10"/>
  <c r="G2383" i="10"/>
  <c r="I2382" i="10"/>
  <c r="H2382" i="10"/>
  <c r="G2382" i="10"/>
  <c r="I2381" i="10"/>
  <c r="H2381" i="10"/>
  <c r="G2381" i="10"/>
  <c r="I2380" i="10"/>
  <c r="H2380" i="10"/>
  <c r="G2380" i="10"/>
  <c r="I2379" i="10"/>
  <c r="H2379" i="10"/>
  <c r="G2379" i="10"/>
  <c r="I2378" i="10"/>
  <c r="H2378" i="10"/>
  <c r="G2378" i="10"/>
  <c r="I2377" i="10"/>
  <c r="H2377" i="10"/>
  <c r="G2377" i="10"/>
  <c r="I2376" i="10"/>
  <c r="H2376" i="10"/>
  <c r="G2376" i="10"/>
  <c r="I2375" i="10"/>
  <c r="H2375" i="10"/>
  <c r="G2375" i="10"/>
  <c r="I2374" i="10"/>
  <c r="H2374" i="10"/>
  <c r="G2374" i="10"/>
  <c r="I2373" i="10"/>
  <c r="H2373" i="10"/>
  <c r="G2373" i="10"/>
  <c r="I2372" i="10"/>
  <c r="H2372" i="10"/>
  <c r="G2372" i="10"/>
  <c r="I2371" i="10"/>
  <c r="H2371" i="10"/>
  <c r="G2371" i="10"/>
  <c r="I2370" i="10"/>
  <c r="H2370" i="10"/>
  <c r="G2370" i="10"/>
  <c r="I2369" i="10"/>
  <c r="H2369" i="10"/>
  <c r="G2369" i="10"/>
  <c r="I2368" i="10"/>
  <c r="H2368" i="10"/>
  <c r="G2368" i="10"/>
  <c r="I2367" i="10"/>
  <c r="H2367" i="10"/>
  <c r="G2367" i="10"/>
  <c r="I2366" i="10"/>
  <c r="H2366" i="10"/>
  <c r="G2366" i="10"/>
  <c r="I2365" i="10"/>
  <c r="H2365" i="10"/>
  <c r="G2365" i="10"/>
  <c r="I2364" i="10"/>
  <c r="H2364" i="10"/>
  <c r="G2364" i="10"/>
  <c r="I2363" i="10"/>
  <c r="H2363" i="10"/>
  <c r="G2363" i="10"/>
  <c r="I2362" i="10"/>
  <c r="H2362" i="10"/>
  <c r="G2362" i="10"/>
  <c r="I2361" i="10"/>
  <c r="H2361" i="10"/>
  <c r="G2361" i="10"/>
  <c r="I2360" i="10"/>
  <c r="H2360" i="10"/>
  <c r="G2360" i="10"/>
  <c r="I2359" i="10"/>
  <c r="H2359" i="10"/>
  <c r="G2359" i="10"/>
  <c r="I2358" i="10"/>
  <c r="H2358" i="10"/>
  <c r="G2358" i="10"/>
  <c r="I2357" i="10"/>
  <c r="H2357" i="10"/>
  <c r="G2357" i="10"/>
  <c r="I2356" i="10"/>
  <c r="H2356" i="10"/>
  <c r="G2356" i="10"/>
  <c r="I2355" i="10"/>
  <c r="H2355" i="10"/>
  <c r="G2355" i="10"/>
  <c r="I2354" i="10"/>
  <c r="H2354" i="10"/>
  <c r="G2354" i="10"/>
  <c r="I2353" i="10"/>
  <c r="H2353" i="10"/>
  <c r="G2353" i="10"/>
  <c r="I2352" i="10"/>
  <c r="H2352" i="10"/>
  <c r="G2352" i="10"/>
  <c r="I2351" i="10"/>
  <c r="H2351" i="10"/>
  <c r="G2351" i="10"/>
  <c r="I2350" i="10"/>
  <c r="H2350" i="10"/>
  <c r="G2350" i="10"/>
  <c r="I2349" i="10"/>
  <c r="H2349" i="10"/>
  <c r="G2349" i="10"/>
  <c r="I2348" i="10"/>
  <c r="H2348" i="10"/>
  <c r="G2348" i="10"/>
  <c r="I2347" i="10"/>
  <c r="H2347" i="10"/>
  <c r="G2347" i="10"/>
  <c r="I2346" i="10"/>
  <c r="H2346" i="10"/>
  <c r="G2346" i="10"/>
  <c r="I2345" i="10"/>
  <c r="H2345" i="10"/>
  <c r="G2345" i="10"/>
  <c r="I2344" i="10"/>
  <c r="H2344" i="10"/>
  <c r="G2344" i="10"/>
  <c r="I2343" i="10"/>
  <c r="H2343" i="10"/>
  <c r="G2343" i="10"/>
  <c r="I2342" i="10"/>
  <c r="H2342" i="10"/>
  <c r="G2342" i="10"/>
  <c r="I2341" i="10"/>
  <c r="H2341" i="10"/>
  <c r="G2341" i="10"/>
  <c r="I2340" i="10"/>
  <c r="H2340" i="10"/>
  <c r="G2340" i="10"/>
  <c r="I2339" i="10"/>
  <c r="H2339" i="10"/>
  <c r="G2339" i="10"/>
  <c r="I2338" i="10"/>
  <c r="H2338" i="10"/>
  <c r="G2338" i="10"/>
  <c r="I2337" i="10"/>
  <c r="H2337" i="10"/>
  <c r="G2337" i="10"/>
  <c r="I2336" i="10"/>
  <c r="H2336" i="10"/>
  <c r="G2336" i="10"/>
  <c r="I2335" i="10"/>
  <c r="H2335" i="10"/>
  <c r="G2335" i="10"/>
  <c r="I2334" i="10"/>
  <c r="H2334" i="10"/>
  <c r="G2334" i="10"/>
  <c r="I2333" i="10"/>
  <c r="H2333" i="10"/>
  <c r="G2333" i="10"/>
  <c r="I2332" i="10"/>
  <c r="H2332" i="10"/>
  <c r="G2332" i="10"/>
  <c r="I2331" i="10"/>
  <c r="H2331" i="10"/>
  <c r="G2331" i="10"/>
  <c r="I2330" i="10"/>
  <c r="H2330" i="10"/>
  <c r="G2330" i="10"/>
  <c r="I2329" i="10"/>
  <c r="H2329" i="10"/>
  <c r="G2329" i="10"/>
  <c r="I2328" i="10"/>
  <c r="H2328" i="10"/>
  <c r="G2328" i="10"/>
  <c r="I2327" i="10"/>
  <c r="H2327" i="10"/>
  <c r="G2327" i="10"/>
  <c r="I2326" i="10"/>
  <c r="H2326" i="10"/>
  <c r="G2326" i="10"/>
  <c r="I2325" i="10"/>
  <c r="H2325" i="10"/>
  <c r="G2325" i="10"/>
  <c r="I2324" i="10"/>
  <c r="H2324" i="10"/>
  <c r="G2324" i="10"/>
  <c r="I2323" i="10"/>
  <c r="H2323" i="10"/>
  <c r="G2323" i="10"/>
  <c r="I2322" i="10"/>
  <c r="H2322" i="10"/>
  <c r="G2322" i="10"/>
  <c r="I2321" i="10"/>
  <c r="H2321" i="10"/>
  <c r="G2321" i="10"/>
  <c r="I2320" i="10"/>
  <c r="H2320" i="10"/>
  <c r="G2320" i="10"/>
  <c r="I2319" i="10"/>
  <c r="H2319" i="10"/>
  <c r="G2319" i="10"/>
  <c r="I2318" i="10"/>
  <c r="H2318" i="10"/>
  <c r="G2318" i="10"/>
  <c r="I2317" i="10"/>
  <c r="H2317" i="10"/>
  <c r="G2317" i="10"/>
  <c r="I2316" i="10"/>
  <c r="H2316" i="10"/>
  <c r="G2316" i="10"/>
  <c r="I2315" i="10"/>
  <c r="H2315" i="10"/>
  <c r="G2315" i="10"/>
  <c r="I2314" i="10"/>
  <c r="H2314" i="10"/>
  <c r="G2314" i="10"/>
  <c r="I2313" i="10"/>
  <c r="H2313" i="10"/>
  <c r="G2313" i="10"/>
  <c r="I2312" i="10"/>
  <c r="H2312" i="10"/>
  <c r="G2312" i="10"/>
  <c r="I2311" i="10"/>
  <c r="H2311" i="10"/>
  <c r="G2311" i="10"/>
  <c r="I2310" i="10"/>
  <c r="H2310" i="10"/>
  <c r="G2310" i="10"/>
  <c r="I2309" i="10"/>
  <c r="H2309" i="10"/>
  <c r="G2309" i="10"/>
  <c r="I2308" i="10"/>
  <c r="H2308" i="10"/>
  <c r="G2308" i="10"/>
  <c r="I2307" i="10"/>
  <c r="H2307" i="10"/>
  <c r="G2307" i="10"/>
  <c r="I2306" i="10"/>
  <c r="H2306" i="10"/>
  <c r="G2306" i="10"/>
  <c r="I2305" i="10"/>
  <c r="H2305" i="10"/>
  <c r="G2305" i="10"/>
  <c r="I2304" i="10"/>
  <c r="H2304" i="10"/>
  <c r="G2304" i="10"/>
  <c r="I2303" i="10"/>
  <c r="H2303" i="10"/>
  <c r="G2303" i="10"/>
  <c r="I2302" i="10"/>
  <c r="H2302" i="10"/>
  <c r="G2302" i="10"/>
  <c r="I2301" i="10"/>
  <c r="H2301" i="10"/>
  <c r="G2301" i="10"/>
  <c r="I2300" i="10"/>
  <c r="H2300" i="10"/>
  <c r="G2300" i="10"/>
  <c r="I2299" i="10"/>
  <c r="H2299" i="10"/>
  <c r="G2299" i="10"/>
  <c r="I2298" i="10"/>
  <c r="H2298" i="10"/>
  <c r="G2298" i="10"/>
  <c r="I2297" i="10"/>
  <c r="H2297" i="10"/>
  <c r="G2297" i="10"/>
  <c r="I2296" i="10"/>
  <c r="H2296" i="10"/>
  <c r="G2296" i="10"/>
  <c r="I2295" i="10"/>
  <c r="H2295" i="10"/>
  <c r="G2295" i="10"/>
  <c r="I2294" i="10"/>
  <c r="H2294" i="10"/>
  <c r="G2294" i="10"/>
  <c r="I2293" i="10"/>
  <c r="H2293" i="10"/>
  <c r="G2293" i="10"/>
  <c r="I2292" i="10"/>
  <c r="H2292" i="10"/>
  <c r="G2292" i="10"/>
  <c r="I2291" i="10"/>
  <c r="H2291" i="10"/>
  <c r="G2291" i="10"/>
  <c r="I2290" i="10"/>
  <c r="H2290" i="10"/>
  <c r="G2290" i="10"/>
  <c r="I2289" i="10"/>
  <c r="H2289" i="10"/>
  <c r="G2289" i="10"/>
  <c r="I2288" i="10"/>
  <c r="H2288" i="10"/>
  <c r="G2288" i="10"/>
  <c r="I2287" i="10"/>
  <c r="H2287" i="10"/>
  <c r="G2287" i="10"/>
  <c r="I2286" i="10"/>
  <c r="H2286" i="10"/>
  <c r="G2286" i="10"/>
  <c r="I2285" i="10"/>
  <c r="H2285" i="10"/>
  <c r="G2285" i="10"/>
  <c r="I2284" i="10"/>
  <c r="H2284" i="10"/>
  <c r="G2284" i="10"/>
  <c r="I2283" i="10"/>
  <c r="H2283" i="10"/>
  <c r="G2283" i="10"/>
  <c r="I2282" i="10"/>
  <c r="H2282" i="10"/>
  <c r="G2282" i="10"/>
  <c r="I2281" i="10"/>
  <c r="H2281" i="10"/>
  <c r="G2281" i="10"/>
  <c r="I2280" i="10"/>
  <c r="H2280" i="10"/>
  <c r="G2280" i="10"/>
  <c r="I2279" i="10"/>
  <c r="H2279" i="10"/>
  <c r="G2279" i="10"/>
  <c r="I2278" i="10"/>
  <c r="H2278" i="10"/>
  <c r="G2278" i="10"/>
  <c r="I2277" i="10"/>
  <c r="H2277" i="10"/>
  <c r="G2277" i="10"/>
  <c r="I2276" i="10"/>
  <c r="H2276" i="10"/>
  <c r="G2276" i="10"/>
  <c r="I2275" i="10"/>
  <c r="H2275" i="10"/>
  <c r="G2275" i="10"/>
  <c r="I2274" i="10"/>
  <c r="H2274" i="10"/>
  <c r="G2274" i="10"/>
  <c r="I2273" i="10"/>
  <c r="H2273" i="10"/>
  <c r="G2273" i="10"/>
  <c r="I2272" i="10"/>
  <c r="H2272" i="10"/>
  <c r="G2272" i="10"/>
  <c r="I2271" i="10"/>
  <c r="H2271" i="10"/>
  <c r="G2271" i="10"/>
  <c r="I2270" i="10"/>
  <c r="H2270" i="10"/>
  <c r="G2270" i="10"/>
  <c r="I2269" i="10"/>
  <c r="H2269" i="10"/>
  <c r="G2269" i="10"/>
  <c r="I2268" i="10"/>
  <c r="H2268" i="10"/>
  <c r="G2268" i="10"/>
  <c r="I2267" i="10"/>
  <c r="H2267" i="10"/>
  <c r="G2267" i="10"/>
  <c r="I2266" i="10"/>
  <c r="H2266" i="10"/>
  <c r="G2266" i="10"/>
  <c r="I2265" i="10"/>
  <c r="H2265" i="10"/>
  <c r="G2265" i="10"/>
  <c r="I2264" i="10"/>
  <c r="H2264" i="10"/>
  <c r="G2264" i="10"/>
  <c r="I2263" i="10"/>
  <c r="H2263" i="10"/>
  <c r="G2263" i="10"/>
  <c r="I2262" i="10"/>
  <c r="H2262" i="10"/>
  <c r="G2262" i="10"/>
  <c r="I2261" i="10"/>
  <c r="H2261" i="10"/>
  <c r="G2261" i="10"/>
  <c r="I2260" i="10"/>
  <c r="H2260" i="10"/>
  <c r="G2260" i="10"/>
  <c r="I2259" i="10"/>
  <c r="H2259" i="10"/>
  <c r="G2259" i="10"/>
  <c r="I2258" i="10"/>
  <c r="H2258" i="10"/>
  <c r="G2258" i="10"/>
  <c r="I2257" i="10"/>
  <c r="H2257" i="10"/>
  <c r="G2257" i="10"/>
  <c r="I2256" i="10"/>
  <c r="H2256" i="10"/>
  <c r="G2256" i="10"/>
  <c r="I2255" i="10"/>
  <c r="H2255" i="10"/>
  <c r="G2255" i="10"/>
  <c r="I2254" i="10"/>
  <c r="H2254" i="10"/>
  <c r="G2254" i="10"/>
  <c r="I2253" i="10"/>
  <c r="H2253" i="10"/>
  <c r="G2253" i="10"/>
  <c r="I2252" i="10"/>
  <c r="H2252" i="10"/>
  <c r="G2252" i="10"/>
  <c r="I2251" i="10"/>
  <c r="H2251" i="10"/>
  <c r="G2251" i="10"/>
  <c r="I2250" i="10"/>
  <c r="H2250" i="10"/>
  <c r="G2250" i="10"/>
  <c r="I2249" i="10"/>
  <c r="H2249" i="10"/>
  <c r="G2249" i="10"/>
  <c r="I2248" i="10"/>
  <c r="H2248" i="10"/>
  <c r="G2248" i="10"/>
  <c r="I2247" i="10"/>
  <c r="H2247" i="10"/>
  <c r="G2247" i="10"/>
  <c r="I2246" i="10"/>
  <c r="H2246" i="10"/>
  <c r="G2246" i="10"/>
  <c r="I2245" i="10"/>
  <c r="H2245" i="10"/>
  <c r="G2245" i="10"/>
  <c r="I2244" i="10"/>
  <c r="H2244" i="10"/>
  <c r="G2244" i="10"/>
  <c r="I2243" i="10"/>
  <c r="H2243" i="10"/>
  <c r="G2243" i="10"/>
  <c r="I2242" i="10"/>
  <c r="H2242" i="10"/>
  <c r="G2242" i="10"/>
  <c r="I2241" i="10"/>
  <c r="H2241" i="10"/>
  <c r="G2241" i="10"/>
  <c r="I2240" i="10"/>
  <c r="H2240" i="10"/>
  <c r="G2240" i="10"/>
  <c r="I2239" i="10"/>
  <c r="H2239" i="10"/>
  <c r="G2239" i="10"/>
  <c r="I2238" i="10"/>
  <c r="H2238" i="10"/>
  <c r="G2238" i="10"/>
  <c r="I2237" i="10"/>
  <c r="H2237" i="10"/>
  <c r="G2237" i="10"/>
  <c r="I2236" i="10"/>
  <c r="H2236" i="10"/>
  <c r="G2236" i="10"/>
  <c r="I2235" i="10"/>
  <c r="H2235" i="10"/>
  <c r="G2235" i="10"/>
  <c r="I2234" i="10"/>
  <c r="H2234" i="10"/>
  <c r="G2234" i="10"/>
  <c r="I2233" i="10"/>
  <c r="H2233" i="10"/>
  <c r="G2233" i="10"/>
  <c r="I2232" i="10"/>
  <c r="H2232" i="10"/>
  <c r="G2232" i="10"/>
  <c r="I2231" i="10"/>
  <c r="H2231" i="10"/>
  <c r="G2231" i="10"/>
  <c r="I2230" i="10"/>
  <c r="H2230" i="10"/>
  <c r="G2230" i="10"/>
  <c r="I2229" i="10"/>
  <c r="H2229" i="10"/>
  <c r="G2229" i="10"/>
  <c r="I2228" i="10"/>
  <c r="H2228" i="10"/>
  <c r="G2228" i="10"/>
  <c r="I2227" i="10"/>
  <c r="H2227" i="10"/>
  <c r="G2227" i="10"/>
  <c r="I2226" i="10"/>
  <c r="H2226" i="10"/>
  <c r="G2226" i="10"/>
  <c r="I2225" i="10"/>
  <c r="H2225" i="10"/>
  <c r="G2225" i="10"/>
  <c r="I2224" i="10"/>
  <c r="H2224" i="10"/>
  <c r="G2224" i="10"/>
  <c r="I2223" i="10"/>
  <c r="H2223" i="10"/>
  <c r="G2223" i="10"/>
  <c r="I2222" i="10"/>
  <c r="H2222" i="10"/>
  <c r="G2222" i="10"/>
  <c r="I2221" i="10"/>
  <c r="H2221" i="10"/>
  <c r="G2221" i="10"/>
  <c r="I2220" i="10"/>
  <c r="H2220" i="10"/>
  <c r="G2220" i="10"/>
  <c r="I2219" i="10"/>
  <c r="H2219" i="10"/>
  <c r="G2219" i="10"/>
  <c r="I2218" i="10"/>
  <c r="H2218" i="10"/>
  <c r="G2218" i="10"/>
  <c r="I2217" i="10"/>
  <c r="H2217" i="10"/>
  <c r="G2217" i="10"/>
  <c r="I2216" i="10"/>
  <c r="H2216" i="10"/>
  <c r="G2216" i="10"/>
  <c r="I2215" i="10"/>
  <c r="H2215" i="10"/>
  <c r="G2215" i="10"/>
  <c r="I2214" i="10"/>
  <c r="H2214" i="10"/>
  <c r="G2214" i="10"/>
  <c r="I2213" i="10"/>
  <c r="H2213" i="10"/>
  <c r="G2213" i="10"/>
  <c r="I2212" i="10"/>
  <c r="H2212" i="10"/>
  <c r="G2212" i="10"/>
  <c r="I2211" i="10"/>
  <c r="H2211" i="10"/>
  <c r="G2211" i="10"/>
  <c r="I2210" i="10"/>
  <c r="H2210" i="10"/>
  <c r="G2210" i="10"/>
  <c r="I2209" i="10"/>
  <c r="H2209" i="10"/>
  <c r="G2209" i="10"/>
  <c r="I2208" i="10"/>
  <c r="H2208" i="10"/>
  <c r="G2208" i="10"/>
  <c r="I2207" i="10"/>
  <c r="H2207" i="10"/>
  <c r="G2207" i="10"/>
  <c r="I2206" i="10"/>
  <c r="H2206" i="10"/>
  <c r="G2206" i="10"/>
  <c r="I2205" i="10"/>
  <c r="H2205" i="10"/>
  <c r="G2205" i="10"/>
  <c r="I2204" i="10"/>
  <c r="H2204" i="10"/>
  <c r="G2204" i="10"/>
  <c r="I2203" i="10"/>
  <c r="H2203" i="10"/>
  <c r="G2203" i="10"/>
  <c r="I2202" i="10"/>
  <c r="H2202" i="10"/>
  <c r="G2202" i="10"/>
  <c r="I2201" i="10"/>
  <c r="H2201" i="10"/>
  <c r="G2201" i="10"/>
  <c r="I2200" i="10"/>
  <c r="H2200" i="10"/>
  <c r="G2200" i="10"/>
  <c r="I2199" i="10"/>
  <c r="H2199" i="10"/>
  <c r="G2199" i="10"/>
  <c r="I2198" i="10"/>
  <c r="H2198" i="10"/>
  <c r="G2198" i="10"/>
  <c r="I2197" i="10"/>
  <c r="H2197" i="10"/>
  <c r="G2197" i="10"/>
  <c r="I2196" i="10"/>
  <c r="H2196" i="10"/>
  <c r="G2196" i="10"/>
  <c r="I2195" i="10"/>
  <c r="H2195" i="10"/>
  <c r="G2195" i="10"/>
  <c r="I2194" i="10"/>
  <c r="H2194" i="10"/>
  <c r="G2194" i="10"/>
  <c r="I2193" i="10"/>
  <c r="H2193" i="10"/>
  <c r="G2193" i="10"/>
  <c r="I2192" i="10"/>
  <c r="H2192" i="10"/>
  <c r="G2192" i="10"/>
  <c r="I2191" i="10"/>
  <c r="H2191" i="10"/>
  <c r="G2191" i="10"/>
  <c r="I2190" i="10"/>
  <c r="H2190" i="10"/>
  <c r="G2190" i="10"/>
  <c r="I2189" i="10"/>
  <c r="H2189" i="10"/>
  <c r="G2189" i="10"/>
  <c r="I2188" i="10"/>
  <c r="H2188" i="10"/>
  <c r="G2188" i="10"/>
  <c r="I2187" i="10"/>
  <c r="H2187" i="10"/>
  <c r="G2187" i="10"/>
  <c r="I2186" i="10"/>
  <c r="H2186" i="10"/>
  <c r="G2186" i="10"/>
  <c r="I2185" i="10"/>
  <c r="H2185" i="10"/>
  <c r="G2185" i="10"/>
  <c r="I2184" i="10"/>
  <c r="H2184" i="10"/>
  <c r="G2184" i="10"/>
  <c r="I2183" i="10"/>
  <c r="H2183" i="10"/>
  <c r="G2183" i="10"/>
  <c r="I2182" i="10"/>
  <c r="H2182" i="10"/>
  <c r="G2182" i="10"/>
  <c r="I2181" i="10"/>
  <c r="H2181" i="10"/>
  <c r="G2181" i="10"/>
  <c r="I2180" i="10"/>
  <c r="H2180" i="10"/>
  <c r="G2180" i="10"/>
  <c r="I2179" i="10"/>
  <c r="H2179" i="10"/>
  <c r="G2179" i="10"/>
  <c r="I2178" i="10"/>
  <c r="H2178" i="10"/>
  <c r="G2178" i="10"/>
  <c r="I2177" i="10"/>
  <c r="H2177" i="10"/>
  <c r="G2177" i="10"/>
  <c r="I2176" i="10"/>
  <c r="H2176" i="10"/>
  <c r="G2176" i="10"/>
  <c r="I2175" i="10"/>
  <c r="H2175" i="10"/>
  <c r="G2175" i="10"/>
  <c r="I2174" i="10"/>
  <c r="H2174" i="10"/>
  <c r="G2174" i="10"/>
  <c r="I2173" i="10"/>
  <c r="H2173" i="10"/>
  <c r="G2173" i="10"/>
  <c r="I2172" i="10"/>
  <c r="H2172" i="10"/>
  <c r="G2172" i="10"/>
  <c r="I2171" i="10"/>
  <c r="H2171" i="10"/>
  <c r="G2171" i="10"/>
  <c r="I2170" i="10"/>
  <c r="H2170" i="10"/>
  <c r="G2170" i="10"/>
  <c r="I2169" i="10"/>
  <c r="H2169" i="10"/>
  <c r="G2169" i="10"/>
  <c r="I2168" i="10"/>
  <c r="H2168" i="10"/>
  <c r="G2168" i="10"/>
  <c r="I2167" i="10"/>
  <c r="H2167" i="10"/>
  <c r="G2167" i="10"/>
  <c r="I2166" i="10"/>
  <c r="H2166" i="10"/>
  <c r="G2166" i="10"/>
  <c r="I2165" i="10"/>
  <c r="H2165" i="10"/>
  <c r="G2165" i="10"/>
  <c r="I2164" i="10"/>
  <c r="H2164" i="10"/>
  <c r="G2164" i="10"/>
  <c r="I2163" i="10"/>
  <c r="H2163" i="10"/>
  <c r="G2163" i="10"/>
  <c r="I2162" i="10"/>
  <c r="H2162" i="10"/>
  <c r="G2162" i="10"/>
  <c r="I2161" i="10"/>
  <c r="H2161" i="10"/>
  <c r="G2161" i="10"/>
  <c r="I2160" i="10"/>
  <c r="H2160" i="10"/>
  <c r="G2160" i="10"/>
  <c r="I2159" i="10"/>
  <c r="H2159" i="10"/>
  <c r="G2159" i="10"/>
  <c r="I2158" i="10"/>
  <c r="H2158" i="10"/>
  <c r="G2158" i="10"/>
  <c r="I2157" i="10"/>
  <c r="H2157" i="10"/>
  <c r="G2157" i="10"/>
  <c r="I2156" i="10"/>
  <c r="H2156" i="10"/>
  <c r="G2156" i="10"/>
  <c r="I2155" i="10"/>
  <c r="H2155" i="10"/>
  <c r="G2155" i="10"/>
  <c r="I2154" i="10"/>
  <c r="H2154" i="10"/>
  <c r="G2154" i="10"/>
  <c r="I2153" i="10"/>
  <c r="H2153" i="10"/>
  <c r="G2153" i="10"/>
  <c r="I2152" i="10"/>
  <c r="H2152" i="10"/>
  <c r="G2152" i="10"/>
  <c r="I2151" i="10"/>
  <c r="H2151" i="10"/>
  <c r="G2151" i="10"/>
  <c r="I2150" i="10"/>
  <c r="H2150" i="10"/>
  <c r="G2150" i="10"/>
  <c r="I2149" i="10"/>
  <c r="H2149" i="10"/>
  <c r="G2149" i="10"/>
  <c r="I2148" i="10"/>
  <c r="H2148" i="10"/>
  <c r="G2148" i="10"/>
  <c r="I2147" i="10"/>
  <c r="H2147" i="10"/>
  <c r="G2147" i="10"/>
  <c r="I2146" i="10"/>
  <c r="H2146" i="10"/>
  <c r="G2146" i="10"/>
  <c r="I2145" i="10"/>
  <c r="H2145" i="10"/>
  <c r="G2145" i="10"/>
  <c r="I2144" i="10"/>
  <c r="H2144" i="10"/>
  <c r="G2144" i="10"/>
  <c r="I2143" i="10"/>
  <c r="H2143" i="10"/>
  <c r="G2143" i="10"/>
  <c r="I2142" i="10"/>
  <c r="H2142" i="10"/>
  <c r="G2142" i="10"/>
  <c r="I2141" i="10"/>
  <c r="H2141" i="10"/>
  <c r="G2141" i="10"/>
  <c r="I2140" i="10"/>
  <c r="H2140" i="10"/>
  <c r="G2140" i="10"/>
  <c r="I2139" i="10"/>
  <c r="H2139" i="10"/>
  <c r="G2139" i="10"/>
  <c r="I2138" i="10"/>
  <c r="H2138" i="10"/>
  <c r="G2138" i="10"/>
  <c r="I2137" i="10"/>
  <c r="H2137" i="10"/>
  <c r="G2137" i="10"/>
  <c r="I2136" i="10"/>
  <c r="H2136" i="10"/>
  <c r="G2136" i="10"/>
  <c r="I2135" i="10"/>
  <c r="H2135" i="10"/>
  <c r="G2135" i="10"/>
  <c r="I2134" i="10"/>
  <c r="H2134" i="10"/>
  <c r="G2134" i="10"/>
  <c r="I2133" i="10"/>
  <c r="H2133" i="10"/>
  <c r="G2133" i="10"/>
  <c r="I2132" i="10"/>
  <c r="H2132" i="10"/>
  <c r="G2132" i="10"/>
  <c r="I2131" i="10"/>
  <c r="H2131" i="10"/>
  <c r="G2131" i="10"/>
  <c r="I2130" i="10"/>
  <c r="H2130" i="10"/>
  <c r="G2130" i="10"/>
  <c r="I2129" i="10"/>
  <c r="H2129" i="10"/>
  <c r="G2129" i="10"/>
  <c r="I2128" i="10"/>
  <c r="H2128" i="10"/>
  <c r="G2128" i="10"/>
  <c r="I2127" i="10"/>
  <c r="H2127" i="10"/>
  <c r="G2127" i="10"/>
  <c r="I2126" i="10"/>
  <c r="H2126" i="10"/>
  <c r="G2126" i="10"/>
  <c r="I2125" i="10"/>
  <c r="H2125" i="10"/>
  <c r="G2125" i="10"/>
  <c r="I2124" i="10"/>
  <c r="H2124" i="10"/>
  <c r="G2124" i="10"/>
  <c r="I2123" i="10"/>
  <c r="H2123" i="10"/>
  <c r="G2123" i="10"/>
  <c r="I2122" i="10"/>
  <c r="H2122" i="10"/>
  <c r="G2122" i="10"/>
  <c r="I2121" i="10"/>
  <c r="H2121" i="10"/>
  <c r="G2121" i="10"/>
  <c r="I2120" i="10"/>
  <c r="H2120" i="10"/>
  <c r="G2120" i="10"/>
  <c r="I2119" i="10"/>
  <c r="H2119" i="10"/>
  <c r="G2119" i="10"/>
  <c r="I2118" i="10"/>
  <c r="H2118" i="10"/>
  <c r="G2118" i="10"/>
  <c r="I2117" i="10"/>
  <c r="H2117" i="10"/>
  <c r="G2117" i="10"/>
  <c r="I2116" i="10"/>
  <c r="H2116" i="10"/>
  <c r="G2116" i="10"/>
  <c r="I2115" i="10"/>
  <c r="H2115" i="10"/>
  <c r="G2115" i="10"/>
  <c r="I2114" i="10"/>
  <c r="H2114" i="10"/>
  <c r="G2114" i="10"/>
  <c r="I2113" i="10"/>
  <c r="H2113" i="10"/>
  <c r="G2113" i="10"/>
  <c r="I2112" i="10"/>
  <c r="H2112" i="10"/>
  <c r="G2112" i="10"/>
  <c r="I2111" i="10"/>
  <c r="H2111" i="10"/>
  <c r="G2111" i="10"/>
  <c r="I2110" i="10"/>
  <c r="H2110" i="10"/>
  <c r="G2110" i="10"/>
  <c r="I2109" i="10"/>
  <c r="H2109" i="10"/>
  <c r="G2109" i="10"/>
  <c r="I2108" i="10"/>
  <c r="H2108" i="10"/>
  <c r="G2108" i="10"/>
  <c r="I2107" i="10"/>
  <c r="H2107" i="10"/>
  <c r="G2107" i="10"/>
  <c r="I2106" i="10"/>
  <c r="H2106" i="10"/>
  <c r="G2106" i="10"/>
  <c r="I2105" i="10"/>
  <c r="H2105" i="10"/>
  <c r="G2105" i="10"/>
  <c r="I2104" i="10"/>
  <c r="H2104" i="10"/>
  <c r="G2104" i="10"/>
  <c r="I2103" i="10"/>
  <c r="H2103" i="10"/>
  <c r="G2103" i="10"/>
  <c r="I2102" i="10"/>
  <c r="H2102" i="10"/>
  <c r="G2102" i="10"/>
  <c r="I2101" i="10"/>
  <c r="H2101" i="10"/>
  <c r="G2101" i="10"/>
  <c r="I2100" i="10"/>
  <c r="H2100" i="10"/>
  <c r="G2100" i="10"/>
  <c r="I2099" i="10"/>
  <c r="H2099" i="10"/>
  <c r="G2099" i="10"/>
  <c r="I2098" i="10"/>
  <c r="H2098" i="10"/>
  <c r="G2098" i="10"/>
  <c r="I2097" i="10"/>
  <c r="H2097" i="10"/>
  <c r="G2097" i="10"/>
  <c r="I2096" i="10"/>
  <c r="H2096" i="10"/>
  <c r="G2096" i="10"/>
  <c r="I2095" i="10"/>
  <c r="H2095" i="10"/>
  <c r="G2095" i="10"/>
  <c r="I2094" i="10"/>
  <c r="H2094" i="10"/>
  <c r="G2094" i="10"/>
  <c r="I2093" i="10"/>
  <c r="H2093" i="10"/>
  <c r="G2093" i="10"/>
  <c r="I2092" i="10"/>
  <c r="H2092" i="10"/>
  <c r="G2092" i="10"/>
  <c r="I2091" i="10"/>
  <c r="H2091" i="10"/>
  <c r="G2091" i="10"/>
  <c r="I2090" i="10"/>
  <c r="H2090" i="10"/>
  <c r="G2090" i="10"/>
  <c r="I2089" i="10"/>
  <c r="H2089" i="10"/>
  <c r="G2089" i="10"/>
  <c r="I2088" i="10"/>
  <c r="H2088" i="10"/>
  <c r="G2088" i="10"/>
  <c r="I2087" i="10"/>
  <c r="H2087" i="10"/>
  <c r="G2087" i="10"/>
  <c r="I2086" i="10"/>
  <c r="H2086" i="10"/>
  <c r="G2086" i="10"/>
  <c r="I2085" i="10"/>
  <c r="H2085" i="10"/>
  <c r="G2085" i="10"/>
  <c r="I2084" i="10"/>
  <c r="H2084" i="10"/>
  <c r="G2084" i="10"/>
  <c r="I2083" i="10"/>
  <c r="H2083" i="10"/>
  <c r="G2083" i="10"/>
  <c r="I2082" i="10"/>
  <c r="H2082" i="10"/>
  <c r="G2082" i="10"/>
  <c r="I2081" i="10"/>
  <c r="H2081" i="10"/>
  <c r="G2081" i="10"/>
  <c r="I2080" i="10"/>
  <c r="H2080" i="10"/>
  <c r="G2080" i="10"/>
  <c r="I2079" i="10"/>
  <c r="H2079" i="10"/>
  <c r="G2079" i="10"/>
  <c r="I2078" i="10"/>
  <c r="H2078" i="10"/>
  <c r="G2078" i="10"/>
  <c r="I2077" i="10"/>
  <c r="H2077" i="10"/>
  <c r="G2077" i="10"/>
  <c r="I2076" i="10"/>
  <c r="H2076" i="10"/>
  <c r="G2076" i="10"/>
  <c r="I2075" i="10"/>
  <c r="H2075" i="10"/>
  <c r="G2075" i="10"/>
  <c r="I2074" i="10"/>
  <c r="H2074" i="10"/>
  <c r="G2074" i="10"/>
  <c r="I2073" i="10"/>
  <c r="H2073" i="10"/>
  <c r="G2073" i="10"/>
  <c r="I2072" i="10"/>
  <c r="H2072" i="10"/>
  <c r="G2072" i="10"/>
  <c r="I2071" i="10"/>
  <c r="H2071" i="10"/>
  <c r="G2071" i="10"/>
  <c r="I2070" i="10"/>
  <c r="H2070" i="10"/>
  <c r="G2070" i="10"/>
  <c r="I2069" i="10"/>
  <c r="H2069" i="10"/>
  <c r="G2069" i="10"/>
  <c r="I2068" i="10"/>
  <c r="H2068" i="10"/>
  <c r="G2068" i="10"/>
  <c r="I2067" i="10"/>
  <c r="H2067" i="10"/>
  <c r="G2067" i="10"/>
  <c r="I2066" i="10"/>
  <c r="H2066" i="10"/>
  <c r="G2066" i="10"/>
  <c r="I2065" i="10"/>
  <c r="H2065" i="10"/>
  <c r="G2065" i="10"/>
  <c r="I2064" i="10"/>
  <c r="H2064" i="10"/>
  <c r="G2064" i="10"/>
  <c r="I2063" i="10"/>
  <c r="H2063" i="10"/>
  <c r="G2063" i="10"/>
  <c r="I2062" i="10"/>
  <c r="H2062" i="10"/>
  <c r="G2062" i="10"/>
  <c r="I2061" i="10"/>
  <c r="H2061" i="10"/>
  <c r="G2061" i="10"/>
  <c r="I2060" i="10"/>
  <c r="H2060" i="10"/>
  <c r="G2060" i="10"/>
  <c r="I2059" i="10"/>
  <c r="H2059" i="10"/>
  <c r="G2059" i="10"/>
  <c r="I2058" i="10"/>
  <c r="H2058" i="10"/>
  <c r="G2058" i="10"/>
  <c r="I2057" i="10"/>
  <c r="H2057" i="10"/>
  <c r="G2057" i="10"/>
  <c r="I2056" i="10"/>
  <c r="H2056" i="10"/>
  <c r="G2056" i="10"/>
  <c r="I2055" i="10"/>
  <c r="H2055" i="10"/>
  <c r="G2055" i="10"/>
  <c r="I2054" i="10"/>
  <c r="H2054" i="10"/>
  <c r="G2054" i="10"/>
  <c r="I2053" i="10"/>
  <c r="H2053" i="10"/>
  <c r="G2053" i="10"/>
  <c r="I2052" i="10"/>
  <c r="H2052" i="10"/>
  <c r="G2052" i="10"/>
  <c r="I2051" i="10"/>
  <c r="H2051" i="10"/>
  <c r="G2051" i="10"/>
  <c r="I2050" i="10"/>
  <c r="H2050" i="10"/>
  <c r="G2050" i="10"/>
  <c r="I2049" i="10"/>
  <c r="H2049" i="10"/>
  <c r="G2049" i="10"/>
  <c r="I2048" i="10"/>
  <c r="H2048" i="10"/>
  <c r="G2048" i="10"/>
  <c r="I2047" i="10"/>
  <c r="H2047" i="10"/>
  <c r="G2047" i="10"/>
  <c r="I2046" i="10"/>
  <c r="H2046" i="10"/>
  <c r="G2046" i="10"/>
  <c r="I2045" i="10"/>
  <c r="H2045" i="10"/>
  <c r="G2045" i="10"/>
  <c r="I2044" i="10"/>
  <c r="H2044" i="10"/>
  <c r="G2044" i="10"/>
  <c r="I2043" i="10"/>
  <c r="H2043" i="10"/>
  <c r="G2043" i="10"/>
  <c r="I2042" i="10"/>
  <c r="H2042" i="10"/>
  <c r="G2042" i="10"/>
  <c r="I2041" i="10"/>
  <c r="H2041" i="10"/>
  <c r="G2041" i="10"/>
  <c r="I2040" i="10"/>
  <c r="H2040" i="10"/>
  <c r="G2040" i="10"/>
  <c r="I2039" i="10"/>
  <c r="H2039" i="10"/>
  <c r="G2039" i="10"/>
  <c r="I2038" i="10"/>
  <c r="H2038" i="10"/>
  <c r="G2038" i="10"/>
  <c r="I2037" i="10"/>
  <c r="H2037" i="10"/>
  <c r="G2037" i="10"/>
  <c r="I2036" i="10"/>
  <c r="H2036" i="10"/>
  <c r="G2036" i="10"/>
  <c r="I2035" i="10"/>
  <c r="H2035" i="10"/>
  <c r="G2035" i="10"/>
  <c r="I2034" i="10"/>
  <c r="H2034" i="10"/>
  <c r="G2034" i="10"/>
  <c r="I2033" i="10"/>
  <c r="H2033" i="10"/>
  <c r="G2033" i="10"/>
  <c r="I2032" i="10"/>
  <c r="H2032" i="10"/>
  <c r="G2032" i="10"/>
  <c r="I2031" i="10"/>
  <c r="H2031" i="10"/>
  <c r="G2031" i="10"/>
  <c r="I2030" i="10"/>
  <c r="H2030" i="10"/>
  <c r="G2030" i="10"/>
  <c r="I2029" i="10"/>
  <c r="H2029" i="10"/>
  <c r="G2029" i="10"/>
  <c r="I2028" i="10"/>
  <c r="H2028" i="10"/>
  <c r="G2028" i="10"/>
  <c r="I2027" i="10"/>
  <c r="H2027" i="10"/>
  <c r="G2027" i="10"/>
  <c r="I2026" i="10"/>
  <c r="H2026" i="10"/>
  <c r="G2026" i="10"/>
  <c r="I2025" i="10"/>
  <c r="H2025" i="10"/>
  <c r="G2025" i="10"/>
  <c r="I2024" i="10"/>
  <c r="H2024" i="10"/>
  <c r="G2024" i="10"/>
  <c r="I2023" i="10"/>
  <c r="H2023" i="10"/>
  <c r="G2023" i="10"/>
  <c r="I2022" i="10"/>
  <c r="H2022" i="10"/>
  <c r="G2022" i="10"/>
  <c r="I2021" i="10"/>
  <c r="H2021" i="10"/>
  <c r="G2021" i="10"/>
  <c r="I2020" i="10"/>
  <c r="H2020" i="10"/>
  <c r="G2020" i="10"/>
  <c r="I2019" i="10"/>
  <c r="H2019" i="10"/>
  <c r="G2019" i="10"/>
  <c r="I2018" i="10"/>
  <c r="H2018" i="10"/>
  <c r="G2018" i="10"/>
  <c r="I2017" i="10"/>
  <c r="H2017" i="10"/>
  <c r="G2017" i="10"/>
  <c r="I2016" i="10"/>
  <c r="H2016" i="10"/>
  <c r="G2016" i="10"/>
  <c r="I2015" i="10"/>
  <c r="H2015" i="10"/>
  <c r="G2015" i="10"/>
  <c r="I2014" i="10"/>
  <c r="H2014" i="10"/>
  <c r="G2014" i="10"/>
  <c r="I2013" i="10"/>
  <c r="H2013" i="10"/>
  <c r="G2013" i="10"/>
  <c r="I2012" i="10"/>
  <c r="H2012" i="10"/>
  <c r="G2012" i="10"/>
  <c r="I2011" i="10"/>
  <c r="H2011" i="10"/>
  <c r="G2011" i="10"/>
  <c r="I2010" i="10"/>
  <c r="H2010" i="10"/>
  <c r="G2010" i="10"/>
  <c r="I2009" i="10"/>
  <c r="H2009" i="10"/>
  <c r="G2009" i="10"/>
  <c r="I2008" i="10"/>
  <c r="H2008" i="10"/>
  <c r="G2008" i="10"/>
  <c r="I2007" i="10"/>
  <c r="H2007" i="10"/>
  <c r="G2007" i="10"/>
  <c r="I2006" i="10"/>
  <c r="H2006" i="10"/>
  <c r="G2006" i="10"/>
  <c r="I2005" i="10"/>
  <c r="H2005" i="10"/>
  <c r="G2005" i="10"/>
  <c r="I2004" i="10"/>
  <c r="H2004" i="10"/>
  <c r="G2004" i="10"/>
  <c r="I2003" i="10"/>
  <c r="H2003" i="10"/>
  <c r="G2003" i="10"/>
  <c r="I2002" i="10"/>
  <c r="H2002" i="10"/>
  <c r="G2002" i="10"/>
  <c r="I2001" i="10"/>
  <c r="H2001" i="10"/>
  <c r="G2001" i="10"/>
  <c r="I2000" i="10"/>
  <c r="H2000" i="10"/>
  <c r="G2000" i="10"/>
  <c r="I1999" i="10"/>
  <c r="H1999" i="10"/>
  <c r="G1999" i="10"/>
  <c r="I1998" i="10"/>
  <c r="H1998" i="10"/>
  <c r="G1998" i="10"/>
  <c r="I1997" i="10"/>
  <c r="H1997" i="10"/>
  <c r="G1997" i="10"/>
  <c r="I1996" i="10"/>
  <c r="H1996" i="10"/>
  <c r="G1996" i="10"/>
  <c r="I1995" i="10"/>
  <c r="H1995" i="10"/>
  <c r="G1995" i="10"/>
  <c r="I1994" i="10"/>
  <c r="H1994" i="10"/>
  <c r="G1994" i="10"/>
  <c r="I1993" i="10"/>
  <c r="H1993" i="10"/>
  <c r="G1993" i="10"/>
  <c r="I1992" i="10"/>
  <c r="H1992" i="10"/>
  <c r="G1992" i="10"/>
  <c r="I1991" i="10"/>
  <c r="H1991" i="10"/>
  <c r="G1991" i="10"/>
  <c r="I1990" i="10"/>
  <c r="H1990" i="10"/>
  <c r="G1990" i="10"/>
  <c r="I1989" i="10"/>
  <c r="H1989" i="10"/>
  <c r="G1989" i="10"/>
  <c r="I1988" i="10"/>
  <c r="H1988" i="10"/>
  <c r="G1988" i="10"/>
  <c r="I1987" i="10"/>
  <c r="H1987" i="10"/>
  <c r="G1987" i="10"/>
  <c r="I1986" i="10"/>
  <c r="H1986" i="10"/>
  <c r="G1986" i="10"/>
  <c r="I1985" i="10"/>
  <c r="H1985" i="10"/>
  <c r="G1985" i="10"/>
  <c r="I1984" i="10"/>
  <c r="H1984" i="10"/>
  <c r="G1984" i="10"/>
  <c r="I1983" i="10"/>
  <c r="H1983" i="10"/>
  <c r="G1983" i="10"/>
  <c r="I1982" i="10"/>
  <c r="H1982" i="10"/>
  <c r="G1982" i="10"/>
  <c r="I1981" i="10"/>
  <c r="H1981" i="10"/>
  <c r="G1981" i="10"/>
  <c r="I1980" i="10"/>
  <c r="H1980" i="10"/>
  <c r="G1980" i="10"/>
  <c r="I1979" i="10"/>
  <c r="H1979" i="10"/>
  <c r="G1979" i="10"/>
  <c r="I1978" i="10"/>
  <c r="H1978" i="10"/>
  <c r="G1978" i="10"/>
  <c r="I1977" i="10"/>
  <c r="H1977" i="10"/>
  <c r="G1977" i="10"/>
  <c r="I1976" i="10"/>
  <c r="H1976" i="10"/>
  <c r="G1976" i="10"/>
  <c r="I1975" i="10"/>
  <c r="H1975" i="10"/>
  <c r="G1975" i="10"/>
  <c r="I1974" i="10"/>
  <c r="H1974" i="10"/>
  <c r="G1974" i="10"/>
  <c r="I1973" i="10"/>
  <c r="H1973" i="10"/>
  <c r="G1973" i="10"/>
  <c r="I1972" i="10"/>
  <c r="H1972" i="10"/>
  <c r="G1972" i="10"/>
  <c r="I1971" i="10"/>
  <c r="H1971" i="10"/>
  <c r="G1971" i="10"/>
  <c r="I1970" i="10"/>
  <c r="H1970" i="10"/>
  <c r="G1970" i="10"/>
  <c r="I1969" i="10"/>
  <c r="H1969" i="10"/>
  <c r="G1969" i="10"/>
  <c r="I1968" i="10"/>
  <c r="H1968" i="10"/>
  <c r="G1968" i="10"/>
  <c r="I1967" i="10"/>
  <c r="H1967" i="10"/>
  <c r="G1967" i="10"/>
  <c r="I1966" i="10"/>
  <c r="H1966" i="10"/>
  <c r="G1966" i="10"/>
  <c r="I1965" i="10"/>
  <c r="H1965" i="10"/>
  <c r="G1965" i="10"/>
  <c r="I1964" i="10"/>
  <c r="H1964" i="10"/>
  <c r="G1964" i="10"/>
  <c r="I1963" i="10"/>
  <c r="H1963" i="10"/>
  <c r="G1963" i="10"/>
  <c r="I1962" i="10"/>
  <c r="H1962" i="10"/>
  <c r="G1962" i="10"/>
  <c r="I1961" i="10"/>
  <c r="H1961" i="10"/>
  <c r="G1961" i="10"/>
  <c r="I1960" i="10"/>
  <c r="H1960" i="10"/>
  <c r="G1960" i="10"/>
  <c r="I1959" i="10"/>
  <c r="H1959" i="10"/>
  <c r="G1959" i="10"/>
  <c r="I1958" i="10"/>
  <c r="H1958" i="10"/>
  <c r="G1958" i="10"/>
  <c r="I1957" i="10"/>
  <c r="H1957" i="10"/>
  <c r="G1957" i="10"/>
  <c r="I1956" i="10"/>
  <c r="H1956" i="10"/>
  <c r="G1956" i="10"/>
  <c r="I1955" i="10"/>
  <c r="H1955" i="10"/>
  <c r="G1955" i="10"/>
  <c r="I1954" i="10"/>
  <c r="H1954" i="10"/>
  <c r="G1954" i="10"/>
  <c r="I1953" i="10"/>
  <c r="H1953" i="10"/>
  <c r="G1953" i="10"/>
  <c r="I1952" i="10"/>
  <c r="H1952" i="10"/>
  <c r="G1952" i="10"/>
  <c r="I1951" i="10"/>
  <c r="H1951" i="10"/>
  <c r="G1951" i="10"/>
  <c r="I1950" i="10"/>
  <c r="H1950" i="10"/>
  <c r="G1950" i="10"/>
  <c r="I1949" i="10"/>
  <c r="H1949" i="10"/>
  <c r="G1949" i="10"/>
  <c r="I1948" i="10"/>
  <c r="H1948" i="10"/>
  <c r="G1948" i="10"/>
  <c r="I1947" i="10"/>
  <c r="H1947" i="10"/>
  <c r="G1947" i="10"/>
  <c r="I1946" i="10"/>
  <c r="H1946" i="10"/>
  <c r="G1946" i="10"/>
  <c r="I1945" i="10"/>
  <c r="H1945" i="10"/>
  <c r="G1945" i="10"/>
  <c r="I1944" i="10"/>
  <c r="H1944" i="10"/>
  <c r="G1944" i="10"/>
  <c r="I1943" i="10"/>
  <c r="H1943" i="10"/>
  <c r="G1943" i="10"/>
  <c r="I1942" i="10"/>
  <c r="H1942" i="10"/>
  <c r="G1942" i="10"/>
  <c r="I1941" i="10"/>
  <c r="H1941" i="10"/>
  <c r="G1941" i="10"/>
  <c r="I1940" i="10"/>
  <c r="H1940" i="10"/>
  <c r="G1940" i="10"/>
  <c r="I1939" i="10"/>
  <c r="H1939" i="10"/>
  <c r="G1939" i="10"/>
  <c r="I1938" i="10"/>
  <c r="H1938" i="10"/>
  <c r="G1938" i="10"/>
  <c r="I1937" i="10"/>
  <c r="H1937" i="10"/>
  <c r="G1937" i="10"/>
  <c r="I1936" i="10"/>
  <c r="H1936" i="10"/>
  <c r="G1936" i="10"/>
  <c r="I1935" i="10"/>
  <c r="H1935" i="10"/>
  <c r="G1935" i="10"/>
  <c r="I1934" i="10"/>
  <c r="H1934" i="10"/>
  <c r="G1934" i="10"/>
  <c r="I1933" i="10"/>
  <c r="H1933" i="10"/>
  <c r="G1933" i="10"/>
  <c r="I1932" i="10"/>
  <c r="H1932" i="10"/>
  <c r="G1932" i="10"/>
  <c r="I1931" i="10"/>
  <c r="H1931" i="10"/>
  <c r="G1931" i="10"/>
  <c r="I1930" i="10"/>
  <c r="H1930" i="10"/>
  <c r="G1930" i="10"/>
  <c r="I1929" i="10"/>
  <c r="H1929" i="10"/>
  <c r="G1929" i="10"/>
  <c r="I1928" i="10"/>
  <c r="H1928" i="10"/>
  <c r="G1928" i="10"/>
  <c r="I1927" i="10"/>
  <c r="H1927" i="10"/>
  <c r="G1927" i="10"/>
  <c r="I1926" i="10"/>
  <c r="H1926" i="10"/>
  <c r="G1926" i="10"/>
  <c r="I1925" i="10"/>
  <c r="H1925" i="10"/>
  <c r="G1925" i="10"/>
  <c r="I1924" i="10"/>
  <c r="H1924" i="10"/>
  <c r="G1924" i="10"/>
  <c r="I1923" i="10"/>
  <c r="H1923" i="10"/>
  <c r="G1923" i="10"/>
  <c r="I1922" i="10"/>
  <c r="H1922" i="10"/>
  <c r="G1922" i="10"/>
  <c r="I1921" i="10"/>
  <c r="H1921" i="10"/>
  <c r="G1921" i="10"/>
  <c r="I1920" i="10"/>
  <c r="H1920" i="10"/>
  <c r="G1920" i="10"/>
  <c r="I1919" i="10"/>
  <c r="H1919" i="10"/>
  <c r="G1919" i="10"/>
  <c r="I1918" i="10"/>
  <c r="H1918" i="10"/>
  <c r="G1918" i="10"/>
  <c r="I1917" i="10"/>
  <c r="H1917" i="10"/>
  <c r="G1917" i="10"/>
  <c r="I1916" i="10"/>
  <c r="H1916" i="10"/>
  <c r="G1916" i="10"/>
  <c r="I1915" i="10"/>
  <c r="H1915" i="10"/>
  <c r="G1915" i="10"/>
  <c r="I1914" i="10"/>
  <c r="H1914" i="10"/>
  <c r="G1914" i="10"/>
  <c r="I1913" i="10"/>
  <c r="H1913" i="10"/>
  <c r="G1913" i="10"/>
  <c r="I1912" i="10"/>
  <c r="H1912" i="10"/>
  <c r="G1912" i="10"/>
  <c r="I1911" i="10"/>
  <c r="H1911" i="10"/>
  <c r="G1911" i="10"/>
  <c r="I1910" i="10"/>
  <c r="H1910" i="10"/>
  <c r="G1910" i="10"/>
  <c r="I1909" i="10"/>
  <c r="H1909" i="10"/>
  <c r="G1909" i="10"/>
  <c r="I1908" i="10"/>
  <c r="H1908" i="10"/>
  <c r="G1908" i="10"/>
  <c r="I1907" i="10"/>
  <c r="H1907" i="10"/>
  <c r="G1907" i="10"/>
  <c r="I1906" i="10"/>
  <c r="H1906" i="10"/>
  <c r="G1906" i="10"/>
  <c r="I1905" i="10"/>
  <c r="H1905" i="10"/>
  <c r="G1905" i="10"/>
  <c r="I1904" i="10"/>
  <c r="H1904" i="10"/>
  <c r="G1904" i="10"/>
  <c r="I1903" i="10"/>
  <c r="H1903" i="10"/>
  <c r="G1903" i="10"/>
  <c r="I1902" i="10"/>
  <c r="H1902" i="10"/>
  <c r="G1902" i="10"/>
  <c r="I1901" i="10"/>
  <c r="H1901" i="10"/>
  <c r="G1901" i="10"/>
  <c r="I1900" i="10"/>
  <c r="H1900" i="10"/>
  <c r="G1900" i="10"/>
  <c r="I1899" i="10"/>
  <c r="H1899" i="10"/>
  <c r="G1899" i="10"/>
  <c r="I1898" i="10"/>
  <c r="H1898" i="10"/>
  <c r="G1898" i="10"/>
  <c r="I1897" i="10"/>
  <c r="H1897" i="10"/>
  <c r="G1897" i="10"/>
  <c r="I1896" i="10"/>
  <c r="H1896" i="10"/>
  <c r="G1896" i="10"/>
  <c r="I1895" i="10"/>
  <c r="H1895" i="10"/>
  <c r="G1895" i="10"/>
  <c r="I1894" i="10"/>
  <c r="H1894" i="10"/>
  <c r="G1894" i="10"/>
  <c r="I1893" i="10"/>
  <c r="H1893" i="10"/>
  <c r="G1893" i="10"/>
  <c r="I1892" i="10"/>
  <c r="H1892" i="10"/>
  <c r="G1892" i="10"/>
  <c r="I1891" i="10"/>
  <c r="H1891" i="10"/>
  <c r="G1891" i="10"/>
  <c r="I1890" i="10"/>
  <c r="H1890" i="10"/>
  <c r="G1890" i="10"/>
  <c r="I1889" i="10"/>
  <c r="H1889" i="10"/>
  <c r="G1889" i="10"/>
  <c r="I1888" i="10"/>
  <c r="H1888" i="10"/>
  <c r="G1888" i="10"/>
  <c r="I1887" i="10"/>
  <c r="H1887" i="10"/>
  <c r="G1887" i="10"/>
  <c r="I1886" i="10"/>
  <c r="H1886" i="10"/>
  <c r="G1886" i="10"/>
  <c r="I1885" i="10"/>
  <c r="H1885" i="10"/>
  <c r="G1885" i="10"/>
  <c r="I1884" i="10"/>
  <c r="H1884" i="10"/>
  <c r="G1884" i="10"/>
  <c r="I1883" i="10"/>
  <c r="H1883" i="10"/>
  <c r="G1883" i="10"/>
  <c r="I1882" i="10"/>
  <c r="H1882" i="10"/>
  <c r="G1882" i="10"/>
  <c r="I1881" i="10"/>
  <c r="H1881" i="10"/>
  <c r="G1881" i="10"/>
  <c r="I1880" i="10"/>
  <c r="H1880" i="10"/>
  <c r="G1880" i="10"/>
  <c r="I1879" i="10"/>
  <c r="H1879" i="10"/>
  <c r="G1879" i="10"/>
  <c r="I1878" i="10"/>
  <c r="H1878" i="10"/>
  <c r="G1878" i="10"/>
  <c r="I1877" i="10"/>
  <c r="H1877" i="10"/>
  <c r="G1877" i="10"/>
  <c r="I1876" i="10"/>
  <c r="H1876" i="10"/>
  <c r="G1876" i="10"/>
  <c r="I1875" i="10"/>
  <c r="H1875" i="10"/>
  <c r="G1875" i="10"/>
  <c r="I1874" i="10"/>
  <c r="H1874" i="10"/>
  <c r="G1874" i="10"/>
  <c r="I1873" i="10"/>
  <c r="H1873" i="10"/>
  <c r="G1873" i="10"/>
  <c r="I1872" i="10"/>
  <c r="H1872" i="10"/>
  <c r="G1872" i="10"/>
  <c r="I1871" i="10"/>
  <c r="H1871" i="10"/>
  <c r="G1871" i="10"/>
  <c r="I1870" i="10"/>
  <c r="H1870" i="10"/>
  <c r="G1870" i="10"/>
  <c r="I1869" i="10"/>
  <c r="H1869" i="10"/>
  <c r="G1869" i="10"/>
  <c r="I1868" i="10"/>
  <c r="H1868" i="10"/>
  <c r="G1868" i="10"/>
  <c r="I1867" i="10"/>
  <c r="H1867" i="10"/>
  <c r="G1867" i="10"/>
  <c r="I1866" i="10"/>
  <c r="H1866" i="10"/>
  <c r="G1866" i="10"/>
  <c r="I1865" i="10"/>
  <c r="H1865" i="10"/>
  <c r="G1865" i="10"/>
  <c r="I1864" i="10"/>
  <c r="H1864" i="10"/>
  <c r="G1864" i="10"/>
  <c r="I1863" i="10"/>
  <c r="H1863" i="10"/>
  <c r="G1863" i="10"/>
  <c r="I1862" i="10"/>
  <c r="H1862" i="10"/>
  <c r="G1862" i="10"/>
  <c r="I1861" i="10"/>
  <c r="H1861" i="10"/>
  <c r="G1861" i="10"/>
  <c r="I1860" i="10"/>
  <c r="H1860" i="10"/>
  <c r="G1860" i="10"/>
  <c r="I1859" i="10"/>
  <c r="H1859" i="10"/>
  <c r="G1859" i="10"/>
  <c r="I1858" i="10"/>
  <c r="H1858" i="10"/>
  <c r="G1858" i="10"/>
  <c r="I1857" i="10"/>
  <c r="H1857" i="10"/>
  <c r="G1857" i="10"/>
  <c r="I1856" i="10"/>
  <c r="H1856" i="10"/>
  <c r="G1856" i="10"/>
  <c r="I1855" i="10"/>
  <c r="H1855" i="10"/>
  <c r="G1855" i="10"/>
  <c r="I1854" i="10"/>
  <c r="H1854" i="10"/>
  <c r="G1854" i="10"/>
  <c r="I1853" i="10"/>
  <c r="H1853" i="10"/>
  <c r="G1853" i="10"/>
  <c r="I1852" i="10"/>
  <c r="H1852" i="10"/>
  <c r="G1852" i="10"/>
  <c r="I1851" i="10"/>
  <c r="H1851" i="10"/>
  <c r="G1851" i="10"/>
  <c r="I1850" i="10"/>
  <c r="H1850" i="10"/>
  <c r="G1850" i="10"/>
  <c r="I1849" i="10"/>
  <c r="H1849" i="10"/>
  <c r="G1849" i="10"/>
  <c r="I1848" i="10"/>
  <c r="H1848" i="10"/>
  <c r="G1848" i="10"/>
  <c r="I1847" i="10"/>
  <c r="H1847" i="10"/>
  <c r="G1847" i="10"/>
  <c r="I1846" i="10"/>
  <c r="H1846" i="10"/>
  <c r="G1846" i="10"/>
  <c r="I1845" i="10"/>
  <c r="H1845" i="10"/>
  <c r="G1845" i="10"/>
  <c r="I1844" i="10"/>
  <c r="H1844" i="10"/>
  <c r="G1844" i="10"/>
  <c r="I1843" i="10"/>
  <c r="H1843" i="10"/>
  <c r="G1843" i="10"/>
  <c r="I1842" i="10"/>
  <c r="H1842" i="10"/>
  <c r="G1842" i="10"/>
  <c r="I1841" i="10"/>
  <c r="H1841" i="10"/>
  <c r="G1841" i="10"/>
  <c r="I1840" i="10"/>
  <c r="H1840" i="10"/>
  <c r="G1840" i="10"/>
  <c r="I1839" i="10"/>
  <c r="H1839" i="10"/>
  <c r="G1839" i="10"/>
  <c r="I1838" i="10"/>
  <c r="H1838" i="10"/>
  <c r="G1838" i="10"/>
  <c r="I1837" i="10"/>
  <c r="H1837" i="10"/>
  <c r="G1837" i="10"/>
  <c r="I1836" i="10"/>
  <c r="H1836" i="10"/>
  <c r="G1836" i="10"/>
  <c r="I1835" i="10"/>
  <c r="H1835" i="10"/>
  <c r="G1835" i="10"/>
  <c r="I1834" i="10"/>
  <c r="H1834" i="10"/>
  <c r="G1834" i="10"/>
  <c r="I1833" i="10"/>
  <c r="H1833" i="10"/>
  <c r="G1833" i="10"/>
  <c r="I1832" i="10"/>
  <c r="H1832" i="10"/>
  <c r="G1832" i="10"/>
  <c r="I1831" i="10"/>
  <c r="H1831" i="10"/>
  <c r="G1831" i="10"/>
  <c r="I1830" i="10"/>
  <c r="H1830" i="10"/>
  <c r="G1830" i="10"/>
  <c r="I1829" i="10"/>
  <c r="H1829" i="10"/>
  <c r="G1829" i="10"/>
  <c r="I1828" i="10"/>
  <c r="H1828" i="10"/>
  <c r="G1828" i="10"/>
  <c r="I1827" i="10"/>
  <c r="H1827" i="10"/>
  <c r="G1827" i="10"/>
  <c r="I1826" i="10"/>
  <c r="H1826" i="10"/>
  <c r="G1826" i="10"/>
  <c r="I1825" i="10"/>
  <c r="H1825" i="10"/>
  <c r="G1825" i="10"/>
  <c r="I1824" i="10"/>
  <c r="H1824" i="10"/>
  <c r="G1824" i="10"/>
  <c r="I1823" i="10"/>
  <c r="H1823" i="10"/>
  <c r="G1823" i="10"/>
  <c r="I1822" i="10"/>
  <c r="H1822" i="10"/>
  <c r="G1822" i="10"/>
  <c r="I1821" i="10"/>
  <c r="H1821" i="10"/>
  <c r="G1821" i="10"/>
  <c r="I1820" i="10"/>
  <c r="H1820" i="10"/>
  <c r="G1820" i="10"/>
  <c r="I1819" i="10"/>
  <c r="H1819" i="10"/>
  <c r="G1819" i="10"/>
  <c r="I1818" i="10"/>
  <c r="H1818" i="10"/>
  <c r="G1818" i="10"/>
  <c r="I1817" i="10"/>
  <c r="H1817" i="10"/>
  <c r="G1817" i="10"/>
  <c r="I1816" i="10"/>
  <c r="H1816" i="10"/>
  <c r="G1816" i="10"/>
  <c r="I1815" i="10"/>
  <c r="H1815" i="10"/>
  <c r="G1815" i="10"/>
  <c r="I1814" i="10"/>
  <c r="H1814" i="10"/>
  <c r="G1814" i="10"/>
  <c r="I1813" i="10"/>
  <c r="H1813" i="10"/>
  <c r="G1813" i="10"/>
  <c r="I1812" i="10"/>
  <c r="H1812" i="10"/>
  <c r="G1812" i="10"/>
  <c r="I1811" i="10"/>
  <c r="H1811" i="10"/>
  <c r="G1811" i="10"/>
  <c r="I1810" i="10"/>
  <c r="H1810" i="10"/>
  <c r="G1810" i="10"/>
  <c r="I1809" i="10"/>
  <c r="H1809" i="10"/>
  <c r="G1809" i="10"/>
  <c r="I1808" i="10"/>
  <c r="H1808" i="10"/>
  <c r="G1808" i="10"/>
  <c r="I1807" i="10"/>
  <c r="H1807" i="10"/>
  <c r="G1807" i="10"/>
  <c r="I1806" i="10"/>
  <c r="H1806" i="10"/>
  <c r="G1806" i="10"/>
  <c r="I1805" i="10"/>
  <c r="H1805" i="10"/>
  <c r="G1805" i="10"/>
  <c r="I1804" i="10"/>
  <c r="H1804" i="10"/>
  <c r="G1804" i="10"/>
  <c r="I1803" i="10"/>
  <c r="H1803" i="10"/>
  <c r="G1803" i="10"/>
  <c r="I1802" i="10"/>
  <c r="H1802" i="10"/>
  <c r="G1802" i="10"/>
  <c r="I1801" i="10"/>
  <c r="H1801" i="10"/>
  <c r="G1801" i="10"/>
  <c r="I1800" i="10"/>
  <c r="H1800" i="10"/>
  <c r="G1800" i="10"/>
  <c r="I1799" i="10"/>
  <c r="H1799" i="10"/>
  <c r="G1799" i="10"/>
  <c r="I1798" i="10"/>
  <c r="H1798" i="10"/>
  <c r="G1798" i="10"/>
  <c r="I1797" i="10"/>
  <c r="H1797" i="10"/>
  <c r="G1797" i="10"/>
  <c r="I1796" i="10"/>
  <c r="H1796" i="10"/>
  <c r="G1796" i="10"/>
  <c r="I1795" i="10"/>
  <c r="H1795" i="10"/>
  <c r="G1795" i="10"/>
  <c r="I1794" i="10"/>
  <c r="H1794" i="10"/>
  <c r="G1794" i="10"/>
  <c r="I1793" i="10"/>
  <c r="H1793" i="10"/>
  <c r="G1793" i="10"/>
  <c r="I1792" i="10"/>
  <c r="H1792" i="10"/>
  <c r="G1792" i="10"/>
  <c r="I1791" i="10"/>
  <c r="H1791" i="10"/>
  <c r="G1791" i="10"/>
  <c r="I1790" i="10"/>
  <c r="H1790" i="10"/>
  <c r="G1790" i="10"/>
  <c r="I1789" i="10"/>
  <c r="H1789" i="10"/>
  <c r="G1789" i="10"/>
  <c r="I1788" i="10"/>
  <c r="H1788" i="10"/>
  <c r="G1788" i="10"/>
  <c r="I1787" i="10"/>
  <c r="H1787" i="10"/>
  <c r="G1787" i="10"/>
  <c r="I1786" i="10"/>
  <c r="H1786" i="10"/>
  <c r="G1786" i="10"/>
  <c r="I1785" i="10"/>
  <c r="H1785" i="10"/>
  <c r="G1785" i="10"/>
  <c r="I1784" i="10"/>
  <c r="H1784" i="10"/>
  <c r="G1784" i="10"/>
  <c r="I1783" i="10"/>
  <c r="H1783" i="10"/>
  <c r="G1783" i="10"/>
  <c r="I1782" i="10"/>
  <c r="H1782" i="10"/>
  <c r="G1782" i="10"/>
  <c r="I1781" i="10"/>
  <c r="H1781" i="10"/>
  <c r="G1781" i="10"/>
  <c r="I1780" i="10"/>
  <c r="H1780" i="10"/>
  <c r="G1780" i="10"/>
  <c r="I1779" i="10"/>
  <c r="H1779" i="10"/>
  <c r="G1779" i="10"/>
  <c r="I1778" i="10"/>
  <c r="H1778" i="10"/>
  <c r="G1778" i="10"/>
  <c r="I1777" i="10"/>
  <c r="H1777" i="10"/>
  <c r="G1777" i="10"/>
  <c r="I1776" i="10"/>
  <c r="H1776" i="10"/>
  <c r="G1776" i="10"/>
  <c r="I1775" i="10"/>
  <c r="H1775" i="10"/>
  <c r="G1775" i="10"/>
  <c r="I1774" i="10"/>
  <c r="H1774" i="10"/>
  <c r="G1774" i="10"/>
  <c r="I1773" i="10"/>
  <c r="H1773" i="10"/>
  <c r="G1773" i="10"/>
  <c r="I1772" i="10"/>
  <c r="H1772" i="10"/>
  <c r="G1772" i="10"/>
  <c r="I1771" i="10"/>
  <c r="H1771" i="10"/>
  <c r="G1771" i="10"/>
  <c r="I1770" i="10"/>
  <c r="H1770" i="10"/>
  <c r="G1770" i="10"/>
  <c r="I1769" i="10"/>
  <c r="H1769" i="10"/>
  <c r="G1769" i="10"/>
  <c r="I1768" i="10"/>
  <c r="H1768" i="10"/>
  <c r="G1768" i="10"/>
  <c r="I1767" i="10"/>
  <c r="H1767" i="10"/>
  <c r="G1767" i="10"/>
  <c r="I1766" i="10"/>
  <c r="H1766" i="10"/>
  <c r="G1766" i="10"/>
  <c r="I1765" i="10"/>
  <c r="H1765" i="10"/>
  <c r="G1765" i="10"/>
  <c r="I1764" i="10"/>
  <c r="H1764" i="10"/>
  <c r="G1764" i="10"/>
  <c r="I1763" i="10"/>
  <c r="H1763" i="10"/>
  <c r="G1763" i="10"/>
  <c r="I1762" i="10"/>
  <c r="H1762" i="10"/>
  <c r="G1762" i="10"/>
  <c r="I1761" i="10"/>
  <c r="H1761" i="10"/>
  <c r="G1761" i="10"/>
  <c r="I1760" i="10"/>
  <c r="H1760" i="10"/>
  <c r="G1760" i="10"/>
  <c r="I1759" i="10"/>
  <c r="H1759" i="10"/>
  <c r="G1759" i="10"/>
  <c r="I1758" i="10"/>
  <c r="H1758" i="10"/>
  <c r="G1758" i="10"/>
  <c r="I1757" i="10"/>
  <c r="H1757" i="10"/>
  <c r="G1757" i="10"/>
  <c r="I1756" i="10"/>
  <c r="H1756" i="10"/>
  <c r="G1756" i="10"/>
  <c r="I1755" i="10"/>
  <c r="H1755" i="10"/>
  <c r="G1755" i="10"/>
  <c r="I1754" i="10"/>
  <c r="H1754" i="10"/>
  <c r="G1754" i="10"/>
  <c r="I1753" i="10"/>
  <c r="H1753" i="10"/>
  <c r="G1753" i="10"/>
  <c r="I1752" i="10"/>
  <c r="H1752" i="10"/>
  <c r="G1752" i="10"/>
  <c r="I1751" i="10"/>
  <c r="H1751" i="10"/>
  <c r="G1751" i="10"/>
  <c r="I1750" i="10"/>
  <c r="H1750" i="10"/>
  <c r="G1750" i="10"/>
  <c r="I1749" i="10"/>
  <c r="H1749" i="10"/>
  <c r="G1749" i="10"/>
  <c r="I1748" i="10"/>
  <c r="H1748" i="10"/>
  <c r="G1748" i="10"/>
  <c r="I1747" i="10"/>
  <c r="H1747" i="10"/>
  <c r="G1747" i="10"/>
  <c r="I1746" i="10"/>
  <c r="H1746" i="10"/>
  <c r="G1746" i="10"/>
  <c r="I1745" i="10"/>
  <c r="H1745" i="10"/>
  <c r="G1745" i="10"/>
  <c r="I1744" i="10"/>
  <c r="H1744" i="10"/>
  <c r="G1744" i="10"/>
  <c r="I1743" i="10"/>
  <c r="H1743" i="10"/>
  <c r="G1743" i="10"/>
  <c r="I1742" i="10"/>
  <c r="H1742" i="10"/>
  <c r="G1742" i="10"/>
  <c r="I1741" i="10"/>
  <c r="H1741" i="10"/>
  <c r="G1741" i="10"/>
  <c r="I1740" i="10"/>
  <c r="H1740" i="10"/>
  <c r="G1740" i="10"/>
  <c r="I1739" i="10"/>
  <c r="H1739" i="10"/>
  <c r="G1739" i="10"/>
  <c r="I1738" i="10"/>
  <c r="H1738" i="10"/>
  <c r="G1738" i="10"/>
  <c r="I1737" i="10"/>
  <c r="H1737" i="10"/>
  <c r="G1737" i="10"/>
  <c r="I1736" i="10"/>
  <c r="H1736" i="10"/>
  <c r="G1736" i="10"/>
  <c r="I1735" i="10"/>
  <c r="H1735" i="10"/>
  <c r="G1735" i="10"/>
  <c r="I1734" i="10"/>
  <c r="H1734" i="10"/>
  <c r="G1734" i="10"/>
  <c r="I1733" i="10"/>
  <c r="H1733" i="10"/>
  <c r="G1733" i="10"/>
  <c r="I1732" i="10"/>
  <c r="H1732" i="10"/>
  <c r="G1732" i="10"/>
  <c r="I1731" i="10"/>
  <c r="H1731" i="10"/>
  <c r="G1731" i="10"/>
  <c r="I1730" i="10"/>
  <c r="H1730" i="10"/>
  <c r="G1730" i="10"/>
  <c r="I1729" i="10"/>
  <c r="H1729" i="10"/>
  <c r="G1729" i="10"/>
  <c r="I1728" i="10"/>
  <c r="H1728" i="10"/>
  <c r="G1728" i="10"/>
  <c r="I1727" i="10"/>
  <c r="H1727" i="10"/>
  <c r="G1727" i="10"/>
  <c r="I1726" i="10"/>
  <c r="H1726" i="10"/>
  <c r="G1726" i="10"/>
  <c r="I1725" i="10"/>
  <c r="H1725" i="10"/>
  <c r="G1725" i="10"/>
  <c r="I1724" i="10"/>
  <c r="H1724" i="10"/>
  <c r="G1724" i="10"/>
  <c r="I1723" i="10"/>
  <c r="H1723" i="10"/>
  <c r="G1723" i="10"/>
  <c r="I1722" i="10"/>
  <c r="H1722" i="10"/>
  <c r="G1722" i="10"/>
  <c r="I1721" i="10"/>
  <c r="H1721" i="10"/>
  <c r="G1721" i="10"/>
  <c r="I1720" i="10"/>
  <c r="H1720" i="10"/>
  <c r="G1720" i="10"/>
  <c r="I1719" i="10"/>
  <c r="H1719" i="10"/>
  <c r="G1719" i="10"/>
  <c r="I1718" i="10"/>
  <c r="H1718" i="10"/>
  <c r="G1718" i="10"/>
  <c r="I1717" i="10"/>
  <c r="H1717" i="10"/>
  <c r="G1717" i="10"/>
  <c r="I1716" i="10"/>
  <c r="H1716" i="10"/>
  <c r="G1716" i="10"/>
  <c r="I1715" i="10"/>
  <c r="H1715" i="10"/>
  <c r="G1715" i="10"/>
  <c r="I1714" i="10"/>
  <c r="H1714" i="10"/>
  <c r="G1714" i="10"/>
  <c r="I1713" i="10"/>
  <c r="H1713" i="10"/>
  <c r="G1713" i="10"/>
  <c r="I1712" i="10"/>
  <c r="H1712" i="10"/>
  <c r="G1712" i="10"/>
  <c r="I1711" i="10"/>
  <c r="H1711" i="10"/>
  <c r="G1711" i="10"/>
  <c r="I1710" i="10"/>
  <c r="H1710" i="10"/>
  <c r="G1710" i="10"/>
  <c r="I1709" i="10"/>
  <c r="H1709" i="10"/>
  <c r="G1709" i="10"/>
  <c r="I1708" i="10"/>
  <c r="H1708" i="10"/>
  <c r="G1708" i="10"/>
  <c r="I1707" i="10"/>
  <c r="H1707" i="10"/>
  <c r="G1707" i="10"/>
  <c r="I1706" i="10"/>
  <c r="H1706" i="10"/>
  <c r="G1706" i="10"/>
  <c r="I1705" i="10"/>
  <c r="H1705" i="10"/>
  <c r="G1705" i="10"/>
  <c r="I1704" i="10"/>
  <c r="H1704" i="10"/>
  <c r="G1704" i="10"/>
  <c r="I1703" i="10"/>
  <c r="H1703" i="10"/>
  <c r="G1703" i="10"/>
  <c r="I1702" i="10"/>
  <c r="H1702" i="10"/>
  <c r="G1702" i="10"/>
  <c r="I1701" i="10"/>
  <c r="H1701" i="10"/>
  <c r="G1701" i="10"/>
  <c r="I1700" i="10"/>
  <c r="H1700" i="10"/>
  <c r="G1700" i="10"/>
  <c r="I1699" i="10"/>
  <c r="H1699" i="10"/>
  <c r="G1699" i="10"/>
  <c r="I1698" i="10"/>
  <c r="H1698" i="10"/>
  <c r="G1698" i="10"/>
  <c r="I1697" i="10"/>
  <c r="H1697" i="10"/>
  <c r="G1697" i="10"/>
  <c r="I1696" i="10"/>
  <c r="H1696" i="10"/>
  <c r="G1696" i="10"/>
  <c r="I1695" i="10"/>
  <c r="H1695" i="10"/>
  <c r="G1695" i="10"/>
  <c r="I1694" i="10"/>
  <c r="H1694" i="10"/>
  <c r="G1694" i="10"/>
  <c r="I1693" i="10"/>
  <c r="H1693" i="10"/>
  <c r="G1693" i="10"/>
  <c r="I1692" i="10"/>
  <c r="H1692" i="10"/>
  <c r="G1692" i="10"/>
  <c r="I1691" i="10"/>
  <c r="H1691" i="10"/>
  <c r="G1691" i="10"/>
  <c r="I1690" i="10"/>
  <c r="H1690" i="10"/>
  <c r="G1690" i="10"/>
  <c r="I1689" i="10"/>
  <c r="H1689" i="10"/>
  <c r="G1689" i="10"/>
  <c r="I1688" i="10"/>
  <c r="H1688" i="10"/>
  <c r="G1688" i="10"/>
  <c r="I1687" i="10"/>
  <c r="H1687" i="10"/>
  <c r="G1687" i="10"/>
  <c r="I1686" i="10"/>
  <c r="H1686" i="10"/>
  <c r="G1686" i="10"/>
  <c r="I1685" i="10"/>
  <c r="H1685" i="10"/>
  <c r="G1685" i="10"/>
  <c r="I1684" i="10"/>
  <c r="H1684" i="10"/>
  <c r="G1684" i="10"/>
  <c r="I1683" i="10"/>
  <c r="H1683" i="10"/>
  <c r="G1683" i="10"/>
  <c r="I1682" i="10"/>
  <c r="H1682" i="10"/>
  <c r="G1682" i="10"/>
  <c r="I1681" i="10"/>
  <c r="H1681" i="10"/>
  <c r="G1681" i="10"/>
  <c r="I1680" i="10"/>
  <c r="H1680" i="10"/>
  <c r="G1680" i="10"/>
  <c r="I1679" i="10"/>
  <c r="H1679" i="10"/>
  <c r="G1679" i="10"/>
  <c r="I1678" i="10"/>
  <c r="H1678" i="10"/>
  <c r="G1678" i="10"/>
  <c r="I1677" i="10"/>
  <c r="H1677" i="10"/>
  <c r="G1677" i="10"/>
  <c r="I1676" i="10"/>
  <c r="H1676" i="10"/>
  <c r="G1676" i="10"/>
  <c r="I1675" i="10"/>
  <c r="H1675" i="10"/>
  <c r="G1675" i="10"/>
  <c r="I1674" i="10"/>
  <c r="H1674" i="10"/>
  <c r="G1674" i="10"/>
  <c r="I1673" i="10"/>
  <c r="H1673" i="10"/>
  <c r="G1673" i="10"/>
  <c r="I1672" i="10"/>
  <c r="H1672" i="10"/>
  <c r="G1672" i="10"/>
  <c r="I1671" i="10"/>
  <c r="H1671" i="10"/>
  <c r="G1671" i="10"/>
  <c r="I1670" i="10"/>
  <c r="H1670" i="10"/>
  <c r="G1670" i="10"/>
  <c r="I1669" i="10"/>
  <c r="H1669" i="10"/>
  <c r="G1669" i="10"/>
  <c r="I1668" i="10"/>
  <c r="H1668" i="10"/>
  <c r="G1668" i="10"/>
  <c r="I1667" i="10"/>
  <c r="H1667" i="10"/>
  <c r="G1667" i="10"/>
  <c r="I1666" i="10"/>
  <c r="H1666" i="10"/>
  <c r="G1666" i="10"/>
  <c r="I1665" i="10"/>
  <c r="H1665" i="10"/>
  <c r="G1665" i="10"/>
  <c r="I1664" i="10"/>
  <c r="H1664" i="10"/>
  <c r="G1664" i="10"/>
  <c r="I1663" i="10"/>
  <c r="H1663" i="10"/>
  <c r="G1663" i="10"/>
  <c r="I1662" i="10"/>
  <c r="H1662" i="10"/>
  <c r="G1662" i="10"/>
  <c r="I1661" i="10"/>
  <c r="H1661" i="10"/>
  <c r="G1661" i="10"/>
  <c r="I1660" i="10"/>
  <c r="H1660" i="10"/>
  <c r="G1660" i="10"/>
  <c r="I1659" i="10"/>
  <c r="H1659" i="10"/>
  <c r="G1659" i="10"/>
  <c r="I1658" i="10"/>
  <c r="H1658" i="10"/>
  <c r="G1658" i="10"/>
  <c r="I1657" i="10"/>
  <c r="H1657" i="10"/>
  <c r="G1657" i="10"/>
  <c r="I1656" i="10"/>
  <c r="H1656" i="10"/>
  <c r="G1656" i="10"/>
  <c r="I1655" i="10"/>
  <c r="H1655" i="10"/>
  <c r="G1655" i="10"/>
  <c r="I1654" i="10"/>
  <c r="H1654" i="10"/>
  <c r="G1654" i="10"/>
  <c r="I1653" i="10"/>
  <c r="H1653" i="10"/>
  <c r="G1653" i="10"/>
  <c r="I1652" i="10"/>
  <c r="H1652" i="10"/>
  <c r="G1652" i="10"/>
  <c r="I1651" i="10"/>
  <c r="H1651" i="10"/>
  <c r="G1651" i="10"/>
  <c r="I1650" i="10"/>
  <c r="H1650" i="10"/>
  <c r="G1650" i="10"/>
  <c r="I1649" i="10"/>
  <c r="H1649" i="10"/>
  <c r="G1649" i="10"/>
  <c r="I1648" i="10"/>
  <c r="H1648" i="10"/>
  <c r="G1648" i="10"/>
  <c r="I1647" i="10"/>
  <c r="H1647" i="10"/>
  <c r="G1647" i="10"/>
  <c r="I1646" i="10"/>
  <c r="H1646" i="10"/>
  <c r="G1646" i="10"/>
  <c r="I1645" i="10"/>
  <c r="H1645" i="10"/>
  <c r="G1645" i="10"/>
  <c r="I1644" i="10"/>
  <c r="H1644" i="10"/>
  <c r="G1644" i="10"/>
  <c r="I1643" i="10"/>
  <c r="H1643" i="10"/>
  <c r="G1643" i="10"/>
  <c r="I1642" i="10"/>
  <c r="H1642" i="10"/>
  <c r="G1642" i="10"/>
  <c r="I1641" i="10"/>
  <c r="H1641" i="10"/>
  <c r="G1641" i="10"/>
  <c r="I1640" i="10"/>
  <c r="H1640" i="10"/>
  <c r="G1640" i="10"/>
  <c r="I1639" i="10"/>
  <c r="H1639" i="10"/>
  <c r="G1639" i="10"/>
  <c r="I1638" i="10"/>
  <c r="H1638" i="10"/>
  <c r="G1638" i="10"/>
  <c r="I1637" i="10"/>
  <c r="H1637" i="10"/>
  <c r="G1637" i="10"/>
  <c r="I1636" i="10"/>
  <c r="H1636" i="10"/>
  <c r="G1636" i="10"/>
  <c r="I1635" i="10"/>
  <c r="H1635" i="10"/>
  <c r="G1635" i="10"/>
  <c r="I1634" i="10"/>
  <c r="H1634" i="10"/>
  <c r="G1634" i="10"/>
  <c r="I1633" i="10"/>
  <c r="H1633" i="10"/>
  <c r="G1633" i="10"/>
  <c r="I1632" i="10"/>
  <c r="H1632" i="10"/>
  <c r="G1632" i="10"/>
  <c r="I1631" i="10"/>
  <c r="H1631" i="10"/>
  <c r="G1631" i="10"/>
  <c r="I1630" i="10"/>
  <c r="H1630" i="10"/>
  <c r="G1630" i="10"/>
  <c r="I1629" i="10"/>
  <c r="H1629" i="10"/>
  <c r="G1629" i="10"/>
  <c r="I1628" i="10"/>
  <c r="H1628" i="10"/>
  <c r="G1628" i="10"/>
  <c r="I1627" i="10"/>
  <c r="H1627" i="10"/>
  <c r="G1627" i="10"/>
  <c r="I1626" i="10"/>
  <c r="H1626" i="10"/>
  <c r="G1626" i="10"/>
  <c r="I1625" i="10"/>
  <c r="H1625" i="10"/>
  <c r="G1625" i="10"/>
  <c r="I1624" i="10"/>
  <c r="H1624" i="10"/>
  <c r="G1624" i="10"/>
  <c r="I1623" i="10"/>
  <c r="H1623" i="10"/>
  <c r="G1623" i="10"/>
  <c r="I1622" i="10"/>
  <c r="H1622" i="10"/>
  <c r="G1622" i="10"/>
  <c r="I1621" i="10"/>
  <c r="H1621" i="10"/>
  <c r="G1621" i="10"/>
  <c r="I1620" i="10"/>
  <c r="H1620" i="10"/>
  <c r="G1620" i="10"/>
  <c r="I1619" i="10"/>
  <c r="H1619" i="10"/>
  <c r="G1619" i="10"/>
  <c r="I1618" i="10"/>
  <c r="H1618" i="10"/>
  <c r="G1618" i="10"/>
  <c r="I1617" i="10"/>
  <c r="H1617" i="10"/>
  <c r="G1617" i="10"/>
  <c r="I1616" i="10"/>
  <c r="H1616" i="10"/>
  <c r="G1616" i="10"/>
  <c r="I1615" i="10"/>
  <c r="H1615" i="10"/>
  <c r="G1615" i="10"/>
  <c r="I1614" i="10"/>
  <c r="H1614" i="10"/>
  <c r="G1614" i="10"/>
  <c r="I1613" i="10"/>
  <c r="H1613" i="10"/>
  <c r="G1613" i="10"/>
  <c r="I1612" i="10"/>
  <c r="H1612" i="10"/>
  <c r="G1612" i="10"/>
  <c r="I1611" i="10"/>
  <c r="H1611" i="10"/>
  <c r="G1611" i="10"/>
  <c r="I1610" i="10"/>
  <c r="H1610" i="10"/>
  <c r="G1610" i="10"/>
  <c r="I1609" i="10"/>
  <c r="H1609" i="10"/>
  <c r="G1609" i="10"/>
  <c r="I1608" i="10"/>
  <c r="H1608" i="10"/>
  <c r="G1608" i="10"/>
  <c r="I1607" i="10"/>
  <c r="H1607" i="10"/>
  <c r="G1607" i="10"/>
  <c r="I1606" i="10"/>
  <c r="H1606" i="10"/>
  <c r="G1606" i="10"/>
  <c r="I1605" i="10"/>
  <c r="H1605" i="10"/>
  <c r="G1605" i="10"/>
  <c r="I1604" i="10"/>
  <c r="H1604" i="10"/>
  <c r="G1604" i="10"/>
  <c r="I1603" i="10"/>
  <c r="H1603" i="10"/>
  <c r="G1603" i="10"/>
  <c r="I1602" i="10"/>
  <c r="H1602" i="10"/>
  <c r="G1602" i="10"/>
  <c r="I1601" i="10"/>
  <c r="H1601" i="10"/>
  <c r="G1601" i="10"/>
  <c r="I1600" i="10"/>
  <c r="H1600" i="10"/>
  <c r="G1600" i="10"/>
  <c r="I1599" i="10"/>
  <c r="H1599" i="10"/>
  <c r="G1599" i="10"/>
  <c r="I1598" i="10"/>
  <c r="H1598" i="10"/>
  <c r="G1598" i="10"/>
  <c r="I1597" i="10"/>
  <c r="H1597" i="10"/>
  <c r="G1597" i="10"/>
  <c r="I1596" i="10"/>
  <c r="H1596" i="10"/>
  <c r="G1596" i="10"/>
  <c r="I1595" i="10"/>
  <c r="H1595" i="10"/>
  <c r="G1595" i="10"/>
  <c r="I1594" i="10"/>
  <c r="H1594" i="10"/>
  <c r="G1594" i="10"/>
  <c r="I1593" i="10"/>
  <c r="H1593" i="10"/>
  <c r="G1593" i="10"/>
  <c r="I1592" i="10"/>
  <c r="H1592" i="10"/>
  <c r="G1592" i="10"/>
  <c r="I1591" i="10"/>
  <c r="H1591" i="10"/>
  <c r="G1591" i="10"/>
  <c r="I1590" i="10"/>
  <c r="H1590" i="10"/>
  <c r="G1590" i="10"/>
  <c r="I1589" i="10"/>
  <c r="H1589" i="10"/>
  <c r="G1589" i="10"/>
  <c r="I1588" i="10"/>
  <c r="H1588" i="10"/>
  <c r="G1588" i="10"/>
  <c r="I1587" i="10"/>
  <c r="H1587" i="10"/>
  <c r="G1587" i="10"/>
  <c r="I1586" i="10"/>
  <c r="H1586" i="10"/>
  <c r="G1586" i="10"/>
  <c r="I1585" i="10"/>
  <c r="H1585" i="10"/>
  <c r="G1585" i="10"/>
  <c r="I1584" i="10"/>
  <c r="H1584" i="10"/>
  <c r="G1584" i="10"/>
  <c r="I1583" i="10"/>
  <c r="H1583" i="10"/>
  <c r="G1583" i="10"/>
  <c r="I1582" i="10"/>
  <c r="H1582" i="10"/>
  <c r="G1582" i="10"/>
  <c r="I1581" i="10"/>
  <c r="H1581" i="10"/>
  <c r="G1581" i="10"/>
  <c r="I1580" i="10"/>
  <c r="H1580" i="10"/>
  <c r="G1580" i="10"/>
  <c r="I1579" i="10"/>
  <c r="H1579" i="10"/>
  <c r="G1579" i="10"/>
  <c r="I1578" i="10"/>
  <c r="H1578" i="10"/>
  <c r="G1578" i="10"/>
  <c r="I1577" i="10"/>
  <c r="H1577" i="10"/>
  <c r="G1577" i="10"/>
  <c r="I1576" i="10"/>
  <c r="H1576" i="10"/>
  <c r="G1576" i="10"/>
  <c r="I1575" i="10"/>
  <c r="H1575" i="10"/>
  <c r="G1575" i="10"/>
  <c r="I1574" i="10"/>
  <c r="H1574" i="10"/>
  <c r="G1574" i="10"/>
  <c r="I1573" i="10"/>
  <c r="H1573" i="10"/>
  <c r="G1573" i="10"/>
  <c r="I1572" i="10"/>
  <c r="H1572" i="10"/>
  <c r="G1572" i="10"/>
  <c r="I1571" i="10"/>
  <c r="H1571" i="10"/>
  <c r="G1571" i="10"/>
  <c r="I1570" i="10"/>
  <c r="H1570" i="10"/>
  <c r="G1570" i="10"/>
  <c r="I1569" i="10"/>
  <c r="H1569" i="10"/>
  <c r="G1569" i="10"/>
  <c r="I1568" i="10"/>
  <c r="H1568" i="10"/>
  <c r="G1568" i="10"/>
  <c r="I1567" i="10"/>
  <c r="H1567" i="10"/>
  <c r="G1567" i="10"/>
  <c r="I1566" i="10"/>
  <c r="H1566" i="10"/>
  <c r="G1566" i="10"/>
  <c r="I1565" i="10"/>
  <c r="H1565" i="10"/>
  <c r="G1565" i="10"/>
  <c r="I1564" i="10"/>
  <c r="H1564" i="10"/>
  <c r="G1564" i="10"/>
  <c r="I1563" i="10"/>
  <c r="H1563" i="10"/>
  <c r="G1563" i="10"/>
  <c r="I1562" i="10"/>
  <c r="H1562" i="10"/>
  <c r="G1562" i="10"/>
  <c r="I1561" i="10"/>
  <c r="H1561" i="10"/>
  <c r="G1561" i="10"/>
  <c r="I1560" i="10"/>
  <c r="H1560" i="10"/>
  <c r="G1560" i="10"/>
  <c r="I1559" i="10"/>
  <c r="H1559" i="10"/>
  <c r="G1559" i="10"/>
  <c r="I1558" i="10"/>
  <c r="H1558" i="10"/>
  <c r="G1558" i="10"/>
  <c r="I1557" i="10"/>
  <c r="H1557" i="10"/>
  <c r="G1557" i="10"/>
  <c r="I1556" i="10"/>
  <c r="H1556" i="10"/>
  <c r="G1556" i="10"/>
  <c r="I1555" i="10"/>
  <c r="H1555" i="10"/>
  <c r="G1555" i="10"/>
  <c r="I1554" i="10"/>
  <c r="H1554" i="10"/>
  <c r="G1554" i="10"/>
  <c r="I1553" i="10"/>
  <c r="H1553" i="10"/>
  <c r="G1553" i="10"/>
  <c r="I1552" i="10"/>
  <c r="H1552" i="10"/>
  <c r="G1552" i="10"/>
  <c r="I1551" i="10"/>
  <c r="H1551" i="10"/>
  <c r="G1551" i="10"/>
  <c r="I1550" i="10"/>
  <c r="H1550" i="10"/>
  <c r="G1550" i="10"/>
  <c r="I1549" i="10"/>
  <c r="H1549" i="10"/>
  <c r="G1549" i="10"/>
  <c r="I1548" i="10"/>
  <c r="H1548" i="10"/>
  <c r="G1548" i="10"/>
  <c r="I1547" i="10"/>
  <c r="H1547" i="10"/>
  <c r="G1547" i="10"/>
  <c r="I1546" i="10"/>
  <c r="H1546" i="10"/>
  <c r="G1546" i="10"/>
  <c r="I1545" i="10"/>
  <c r="H1545" i="10"/>
  <c r="G1545" i="10"/>
  <c r="I1544" i="10"/>
  <c r="H1544" i="10"/>
  <c r="G1544" i="10"/>
  <c r="I1543" i="10"/>
  <c r="H1543" i="10"/>
  <c r="G1543" i="10"/>
  <c r="I1542" i="10"/>
  <c r="H1542" i="10"/>
  <c r="G1542" i="10"/>
  <c r="I1541" i="10"/>
  <c r="H1541" i="10"/>
  <c r="G1541" i="10"/>
  <c r="I1540" i="10"/>
  <c r="H1540" i="10"/>
  <c r="G1540" i="10"/>
  <c r="I1539" i="10"/>
  <c r="H1539" i="10"/>
  <c r="G1539" i="10"/>
  <c r="I1538" i="10"/>
  <c r="H1538" i="10"/>
  <c r="G1538" i="10"/>
  <c r="I1537" i="10"/>
  <c r="H1537" i="10"/>
  <c r="G1537" i="10"/>
  <c r="I1536" i="10"/>
  <c r="H1536" i="10"/>
  <c r="G1536" i="10"/>
  <c r="I1535" i="10"/>
  <c r="H1535" i="10"/>
  <c r="G1535" i="10"/>
  <c r="I1534" i="10"/>
  <c r="H1534" i="10"/>
  <c r="G1534" i="10"/>
  <c r="I1533" i="10"/>
  <c r="H1533" i="10"/>
  <c r="G1533" i="10"/>
  <c r="I1532" i="10"/>
  <c r="H1532" i="10"/>
  <c r="G1532" i="10"/>
  <c r="I1531" i="10"/>
  <c r="H1531" i="10"/>
  <c r="G1531" i="10"/>
  <c r="I1530" i="10"/>
  <c r="H1530" i="10"/>
  <c r="G1530" i="10"/>
  <c r="I1529" i="10"/>
  <c r="H1529" i="10"/>
  <c r="G1529" i="10"/>
  <c r="I1528" i="10"/>
  <c r="H1528" i="10"/>
  <c r="G1528" i="10"/>
  <c r="I1527" i="10"/>
  <c r="H1527" i="10"/>
  <c r="G1527" i="10"/>
  <c r="I1526" i="10"/>
  <c r="H1526" i="10"/>
  <c r="G1526" i="10"/>
  <c r="I1525" i="10"/>
  <c r="H1525" i="10"/>
  <c r="G1525" i="10"/>
  <c r="I1524" i="10"/>
  <c r="H1524" i="10"/>
  <c r="G1524" i="10"/>
  <c r="I1523" i="10"/>
  <c r="H1523" i="10"/>
  <c r="G1523" i="10"/>
  <c r="I1522" i="10"/>
  <c r="H1522" i="10"/>
  <c r="G1522" i="10"/>
  <c r="I1521" i="10"/>
  <c r="H1521" i="10"/>
  <c r="G1521" i="10"/>
  <c r="I1520" i="10"/>
  <c r="H1520" i="10"/>
  <c r="G1520" i="10"/>
  <c r="I1519" i="10"/>
  <c r="H1519" i="10"/>
  <c r="G1519" i="10"/>
  <c r="I1518" i="10"/>
  <c r="H1518" i="10"/>
  <c r="G1518" i="10"/>
  <c r="I1517" i="10"/>
  <c r="H1517" i="10"/>
  <c r="G1517" i="10"/>
  <c r="I1516" i="10"/>
  <c r="H1516" i="10"/>
  <c r="G1516" i="10"/>
  <c r="I1515" i="10"/>
  <c r="H1515" i="10"/>
  <c r="G1515" i="10"/>
  <c r="I1514" i="10"/>
  <c r="H1514" i="10"/>
  <c r="G1514" i="10"/>
  <c r="I1513" i="10"/>
  <c r="H1513" i="10"/>
  <c r="G1513" i="10"/>
  <c r="I1512" i="10"/>
  <c r="H1512" i="10"/>
  <c r="G1512" i="10"/>
  <c r="I1511" i="10"/>
  <c r="H1511" i="10"/>
  <c r="G1511" i="10"/>
  <c r="I1510" i="10"/>
  <c r="H1510" i="10"/>
  <c r="G1510" i="10"/>
  <c r="I1509" i="10"/>
  <c r="H1509" i="10"/>
  <c r="G1509" i="10"/>
  <c r="I1508" i="10"/>
  <c r="H1508" i="10"/>
  <c r="G1508" i="10"/>
  <c r="I1507" i="10"/>
  <c r="H1507" i="10"/>
  <c r="G1507" i="10"/>
  <c r="I1506" i="10"/>
  <c r="H1506" i="10"/>
  <c r="G1506" i="10"/>
  <c r="I1505" i="10"/>
  <c r="H1505" i="10"/>
  <c r="G1505" i="10"/>
  <c r="I1504" i="10"/>
  <c r="H1504" i="10"/>
  <c r="G1504" i="10"/>
  <c r="I1503" i="10"/>
  <c r="H1503" i="10"/>
  <c r="G1503" i="10"/>
  <c r="I1502" i="10"/>
  <c r="H1502" i="10"/>
  <c r="G1502" i="10"/>
  <c r="I1501" i="10"/>
  <c r="H1501" i="10"/>
  <c r="G1501" i="10"/>
  <c r="I1500" i="10"/>
  <c r="H1500" i="10"/>
  <c r="G1500" i="10"/>
  <c r="I1499" i="10"/>
  <c r="H1499" i="10"/>
  <c r="G1499" i="10"/>
  <c r="I1498" i="10"/>
  <c r="H1498" i="10"/>
  <c r="G1498" i="10"/>
  <c r="I1497" i="10"/>
  <c r="H1497" i="10"/>
  <c r="G1497" i="10"/>
  <c r="I1496" i="10"/>
  <c r="H1496" i="10"/>
  <c r="G1496" i="10"/>
  <c r="I1495" i="10"/>
  <c r="H1495" i="10"/>
  <c r="G1495" i="10"/>
  <c r="I1494" i="10"/>
  <c r="H1494" i="10"/>
  <c r="G1494" i="10"/>
  <c r="I1493" i="10"/>
  <c r="H1493" i="10"/>
  <c r="G1493" i="10"/>
  <c r="I1492" i="10"/>
  <c r="H1492" i="10"/>
  <c r="G1492" i="10"/>
  <c r="I1491" i="10"/>
  <c r="H1491" i="10"/>
  <c r="G1491" i="10"/>
  <c r="I1490" i="10"/>
  <c r="H1490" i="10"/>
  <c r="G1490" i="10"/>
  <c r="I1489" i="10"/>
  <c r="H1489" i="10"/>
  <c r="G1489" i="10"/>
  <c r="I1488" i="10"/>
  <c r="H1488" i="10"/>
  <c r="G1488" i="10"/>
  <c r="I1487" i="10"/>
  <c r="H1487" i="10"/>
  <c r="G1487" i="10"/>
  <c r="I1486" i="10"/>
  <c r="H1486" i="10"/>
  <c r="G1486" i="10"/>
  <c r="I1485" i="10"/>
  <c r="H1485" i="10"/>
  <c r="G1485" i="10"/>
  <c r="I1484" i="10"/>
  <c r="H1484" i="10"/>
  <c r="G1484" i="10"/>
  <c r="I1483" i="10"/>
  <c r="H1483" i="10"/>
  <c r="G1483" i="10"/>
  <c r="I1482" i="10"/>
  <c r="H1482" i="10"/>
  <c r="G1482" i="10"/>
  <c r="I1481" i="10"/>
  <c r="H1481" i="10"/>
  <c r="G1481" i="10"/>
  <c r="I1480" i="10"/>
  <c r="H1480" i="10"/>
  <c r="G1480" i="10"/>
  <c r="I1479" i="10"/>
  <c r="H1479" i="10"/>
  <c r="G1479" i="10"/>
  <c r="I1478" i="10"/>
  <c r="H1478" i="10"/>
  <c r="G1478" i="10"/>
  <c r="I1477" i="10"/>
  <c r="H1477" i="10"/>
  <c r="G1477" i="10"/>
  <c r="I1476" i="10"/>
  <c r="H1476" i="10"/>
  <c r="G1476" i="10"/>
  <c r="I1475" i="10"/>
  <c r="H1475" i="10"/>
  <c r="G1475" i="10"/>
  <c r="I1474" i="10"/>
  <c r="H1474" i="10"/>
  <c r="G1474" i="10"/>
  <c r="I1473" i="10"/>
  <c r="H1473" i="10"/>
  <c r="G1473" i="10"/>
  <c r="I1472" i="10"/>
  <c r="H1472" i="10"/>
  <c r="G1472" i="10"/>
  <c r="I1471" i="10"/>
  <c r="H1471" i="10"/>
  <c r="G1471" i="10"/>
  <c r="I1470" i="10"/>
  <c r="H1470" i="10"/>
  <c r="G1470" i="10"/>
  <c r="I1469" i="10"/>
  <c r="H1469" i="10"/>
  <c r="G1469" i="10"/>
  <c r="I1468" i="10"/>
  <c r="H1468" i="10"/>
  <c r="G1468" i="10"/>
  <c r="I1467" i="10"/>
  <c r="H1467" i="10"/>
  <c r="G1467" i="10"/>
  <c r="I1466" i="10"/>
  <c r="H1466" i="10"/>
  <c r="G1466" i="10"/>
  <c r="I1465" i="10"/>
  <c r="H1465" i="10"/>
  <c r="G1465" i="10"/>
  <c r="I1464" i="10"/>
  <c r="H1464" i="10"/>
  <c r="G1464" i="10"/>
  <c r="I1463" i="10"/>
  <c r="H1463" i="10"/>
  <c r="G1463" i="10"/>
  <c r="I1462" i="10"/>
  <c r="H1462" i="10"/>
  <c r="G1462" i="10"/>
  <c r="I1461" i="10"/>
  <c r="H1461" i="10"/>
  <c r="G1461" i="10"/>
  <c r="I1460" i="10"/>
  <c r="H1460" i="10"/>
  <c r="G1460" i="10"/>
  <c r="I1459" i="10"/>
  <c r="H1459" i="10"/>
  <c r="G1459" i="10"/>
  <c r="I1458" i="10"/>
  <c r="H1458" i="10"/>
  <c r="G1458" i="10"/>
  <c r="I1457" i="10"/>
  <c r="H1457" i="10"/>
  <c r="G1457" i="10"/>
  <c r="I1456" i="10"/>
  <c r="H1456" i="10"/>
  <c r="G1456" i="10"/>
  <c r="I1455" i="10"/>
  <c r="H1455" i="10"/>
  <c r="G1455" i="10"/>
  <c r="I1454" i="10"/>
  <c r="H1454" i="10"/>
  <c r="G1454" i="10"/>
  <c r="I1453" i="10"/>
  <c r="H1453" i="10"/>
  <c r="G1453" i="10"/>
  <c r="I1452" i="10"/>
  <c r="H1452" i="10"/>
  <c r="G1452" i="10"/>
  <c r="I1451" i="10"/>
  <c r="H1451" i="10"/>
  <c r="G1451" i="10"/>
  <c r="I1450" i="10"/>
  <c r="H1450" i="10"/>
  <c r="G1450" i="10"/>
  <c r="I1449" i="10"/>
  <c r="H1449" i="10"/>
  <c r="G1449" i="10"/>
  <c r="I1448" i="10"/>
  <c r="H1448" i="10"/>
  <c r="G1448" i="10"/>
  <c r="I1447" i="10"/>
  <c r="H1447" i="10"/>
  <c r="G1447" i="10"/>
  <c r="I1446" i="10"/>
  <c r="H1446" i="10"/>
  <c r="G1446" i="10"/>
  <c r="I1445" i="10"/>
  <c r="H1445" i="10"/>
  <c r="G1445" i="10"/>
  <c r="I1444" i="10"/>
  <c r="H1444" i="10"/>
  <c r="G1444" i="10"/>
  <c r="I1443" i="10"/>
  <c r="H1443" i="10"/>
  <c r="G1443" i="10"/>
  <c r="I1442" i="10"/>
  <c r="H1442" i="10"/>
  <c r="G1442" i="10"/>
  <c r="I1441" i="10"/>
  <c r="H1441" i="10"/>
  <c r="G1441" i="10"/>
  <c r="I1440" i="10"/>
  <c r="H1440" i="10"/>
  <c r="G1440" i="10"/>
  <c r="I1439" i="10"/>
  <c r="H1439" i="10"/>
  <c r="G1439" i="10"/>
  <c r="I1438" i="10"/>
  <c r="H1438" i="10"/>
  <c r="G1438" i="10"/>
  <c r="I1437" i="10"/>
  <c r="H1437" i="10"/>
  <c r="G1437" i="10"/>
  <c r="I1436" i="10"/>
  <c r="H1436" i="10"/>
  <c r="G1436" i="10"/>
  <c r="I1435" i="10"/>
  <c r="H1435" i="10"/>
  <c r="G1435" i="10"/>
  <c r="I1434" i="10"/>
  <c r="H1434" i="10"/>
  <c r="G1434" i="10"/>
  <c r="I1433" i="10"/>
  <c r="H1433" i="10"/>
  <c r="G1433" i="10"/>
  <c r="I1432" i="10"/>
  <c r="H1432" i="10"/>
  <c r="G1432" i="10"/>
  <c r="I1431" i="10"/>
  <c r="H1431" i="10"/>
  <c r="G1431" i="10"/>
  <c r="I1430" i="10"/>
  <c r="H1430" i="10"/>
  <c r="G1430" i="10"/>
  <c r="I1429" i="10"/>
  <c r="H1429" i="10"/>
  <c r="G1429" i="10"/>
  <c r="I1428" i="10"/>
  <c r="H1428" i="10"/>
  <c r="G1428" i="10"/>
  <c r="I1427" i="10"/>
  <c r="H1427" i="10"/>
  <c r="G1427" i="10"/>
  <c r="I1426" i="10"/>
  <c r="H1426" i="10"/>
  <c r="G1426" i="10"/>
  <c r="I1425" i="10"/>
  <c r="H1425" i="10"/>
  <c r="G1425" i="10"/>
  <c r="I1424" i="10"/>
  <c r="H1424" i="10"/>
  <c r="G1424" i="10"/>
  <c r="I1423" i="10"/>
  <c r="H1423" i="10"/>
  <c r="G1423" i="10"/>
  <c r="I1422" i="10"/>
  <c r="H1422" i="10"/>
  <c r="G1422" i="10"/>
  <c r="I1421" i="10"/>
  <c r="H1421" i="10"/>
  <c r="G1421" i="10"/>
  <c r="I1420" i="10"/>
  <c r="H1420" i="10"/>
  <c r="G1420" i="10"/>
  <c r="I1419" i="10"/>
  <c r="H1419" i="10"/>
  <c r="G1419" i="10"/>
  <c r="I1418" i="10"/>
  <c r="H1418" i="10"/>
  <c r="G1418" i="10"/>
  <c r="I1417" i="10"/>
  <c r="H1417" i="10"/>
  <c r="G1417" i="10"/>
  <c r="I1416" i="10"/>
  <c r="H1416" i="10"/>
  <c r="G1416" i="10"/>
  <c r="I1415" i="10"/>
  <c r="H1415" i="10"/>
  <c r="G1415" i="10"/>
  <c r="I1414" i="10"/>
  <c r="H1414" i="10"/>
  <c r="G1414" i="10"/>
  <c r="I1413" i="10"/>
  <c r="H1413" i="10"/>
  <c r="G1413" i="10"/>
  <c r="I1412" i="10"/>
  <c r="H1412" i="10"/>
  <c r="G1412" i="10"/>
  <c r="I1411" i="10"/>
  <c r="H1411" i="10"/>
  <c r="G1411" i="10"/>
  <c r="I1410" i="10"/>
  <c r="H1410" i="10"/>
  <c r="G1410" i="10"/>
  <c r="I1409" i="10"/>
  <c r="H1409" i="10"/>
  <c r="G1409" i="10"/>
  <c r="I1408" i="10"/>
  <c r="H1408" i="10"/>
  <c r="G1408" i="10"/>
  <c r="I1407" i="10"/>
  <c r="H1407" i="10"/>
  <c r="G1407" i="10"/>
  <c r="I1406" i="10"/>
  <c r="H1406" i="10"/>
  <c r="G1406" i="10"/>
  <c r="I1405" i="10"/>
  <c r="H1405" i="10"/>
  <c r="G1405" i="10"/>
  <c r="I1404" i="10"/>
  <c r="H1404" i="10"/>
  <c r="G1404" i="10"/>
  <c r="I1403" i="10"/>
  <c r="H1403" i="10"/>
  <c r="G1403" i="10"/>
  <c r="I1402" i="10"/>
  <c r="H1402" i="10"/>
  <c r="G1402" i="10"/>
  <c r="I1401" i="10"/>
  <c r="H1401" i="10"/>
  <c r="G1401" i="10"/>
  <c r="I1400" i="10"/>
  <c r="H1400" i="10"/>
  <c r="G1400" i="10"/>
  <c r="I1399" i="10"/>
  <c r="H1399" i="10"/>
  <c r="G1399" i="10"/>
  <c r="I1398" i="10"/>
  <c r="H1398" i="10"/>
  <c r="G1398" i="10"/>
  <c r="I1397" i="10"/>
  <c r="H1397" i="10"/>
  <c r="G1397" i="10"/>
  <c r="I1396" i="10"/>
  <c r="H1396" i="10"/>
  <c r="G1396" i="10"/>
  <c r="I1395" i="10"/>
  <c r="H1395" i="10"/>
  <c r="G1395" i="10"/>
  <c r="I1394" i="10"/>
  <c r="H1394" i="10"/>
  <c r="G1394" i="10"/>
  <c r="I1393" i="10"/>
  <c r="H1393" i="10"/>
  <c r="G1393" i="10"/>
  <c r="I1392" i="10"/>
  <c r="H1392" i="10"/>
  <c r="G1392" i="10"/>
  <c r="I1391" i="10"/>
  <c r="H1391" i="10"/>
  <c r="G1391" i="10"/>
  <c r="I1390" i="10"/>
  <c r="H1390" i="10"/>
  <c r="G1390" i="10"/>
  <c r="I1389" i="10"/>
  <c r="H1389" i="10"/>
  <c r="G1389" i="10"/>
  <c r="I1388" i="10"/>
  <c r="H1388" i="10"/>
  <c r="G1388" i="10"/>
  <c r="I1387" i="10"/>
  <c r="H1387" i="10"/>
  <c r="G1387" i="10"/>
  <c r="I1386" i="10"/>
  <c r="H1386" i="10"/>
  <c r="G1386" i="10"/>
  <c r="I1385" i="10"/>
  <c r="H1385" i="10"/>
  <c r="G1385" i="10"/>
  <c r="I1384" i="10"/>
  <c r="H1384" i="10"/>
  <c r="G1384" i="10"/>
  <c r="I1383" i="10"/>
  <c r="H1383" i="10"/>
  <c r="G1383" i="10"/>
  <c r="I1382" i="10"/>
  <c r="H1382" i="10"/>
  <c r="G1382" i="10"/>
  <c r="I1381" i="10"/>
  <c r="H1381" i="10"/>
  <c r="G1381" i="10"/>
  <c r="I1380" i="10"/>
  <c r="H1380" i="10"/>
  <c r="G1380" i="10"/>
  <c r="I1379" i="10"/>
  <c r="H1379" i="10"/>
  <c r="G1379" i="10"/>
  <c r="I1378" i="10"/>
  <c r="H1378" i="10"/>
  <c r="G1378" i="10"/>
  <c r="I1377" i="10"/>
  <c r="H1377" i="10"/>
  <c r="G1377" i="10"/>
  <c r="I1376" i="10"/>
  <c r="H1376" i="10"/>
  <c r="G1376" i="10"/>
  <c r="I1375" i="10"/>
  <c r="H1375" i="10"/>
  <c r="G1375" i="10"/>
  <c r="I1374" i="10"/>
  <c r="H1374" i="10"/>
  <c r="G1374" i="10"/>
  <c r="I1373" i="10"/>
  <c r="H1373" i="10"/>
  <c r="G1373" i="10"/>
  <c r="I1372" i="10"/>
  <c r="H1372" i="10"/>
  <c r="G1372" i="10"/>
  <c r="I1371" i="10"/>
  <c r="H1371" i="10"/>
  <c r="G1371" i="10"/>
  <c r="I1370" i="10"/>
  <c r="H1370" i="10"/>
  <c r="G1370" i="10"/>
  <c r="I1369" i="10"/>
  <c r="H1369" i="10"/>
  <c r="G1369" i="10"/>
  <c r="I1368" i="10"/>
  <c r="H1368" i="10"/>
  <c r="G1368" i="10"/>
  <c r="I1367" i="10"/>
  <c r="H1367" i="10"/>
  <c r="G1367" i="10"/>
  <c r="I1366" i="10"/>
  <c r="H1366" i="10"/>
  <c r="G1366" i="10"/>
  <c r="I1365" i="10"/>
  <c r="H1365" i="10"/>
  <c r="G1365" i="10"/>
  <c r="I1364" i="10"/>
  <c r="H1364" i="10"/>
  <c r="G1364" i="10"/>
  <c r="I1363" i="10"/>
  <c r="H1363" i="10"/>
  <c r="G1363" i="10"/>
  <c r="I1362" i="10"/>
  <c r="H1362" i="10"/>
  <c r="G1362" i="10"/>
  <c r="I1361" i="10"/>
  <c r="H1361" i="10"/>
  <c r="G1361" i="10"/>
  <c r="I1360" i="10"/>
  <c r="H1360" i="10"/>
  <c r="G1360" i="10"/>
  <c r="I1359" i="10"/>
  <c r="H1359" i="10"/>
  <c r="G1359" i="10"/>
  <c r="I1358" i="10"/>
  <c r="H1358" i="10"/>
  <c r="G1358" i="10"/>
  <c r="I1357" i="10"/>
  <c r="H1357" i="10"/>
  <c r="G1357" i="10"/>
  <c r="I1356" i="10"/>
  <c r="H1356" i="10"/>
  <c r="G1356" i="10"/>
  <c r="I1355" i="10"/>
  <c r="H1355" i="10"/>
  <c r="G1355" i="10"/>
  <c r="I1354" i="10"/>
  <c r="H1354" i="10"/>
  <c r="G1354" i="10"/>
  <c r="I1353" i="10"/>
  <c r="H1353" i="10"/>
  <c r="G1353" i="10"/>
  <c r="I1352" i="10"/>
  <c r="H1352" i="10"/>
  <c r="G1352" i="10"/>
  <c r="I1351" i="10"/>
  <c r="H1351" i="10"/>
  <c r="G1351" i="10"/>
  <c r="I1350" i="10"/>
  <c r="H1350" i="10"/>
  <c r="G1350" i="10"/>
  <c r="I1349" i="10"/>
  <c r="H1349" i="10"/>
  <c r="G1349" i="10"/>
  <c r="I1348" i="10"/>
  <c r="H1348" i="10"/>
  <c r="G1348" i="10"/>
  <c r="I1347" i="10"/>
  <c r="H1347" i="10"/>
  <c r="G1347" i="10"/>
  <c r="I1346" i="10"/>
  <c r="H1346" i="10"/>
  <c r="G1346" i="10"/>
  <c r="I1345" i="10"/>
  <c r="H1345" i="10"/>
  <c r="G1345" i="10"/>
  <c r="I1344" i="10"/>
  <c r="H1344" i="10"/>
  <c r="G1344" i="10"/>
  <c r="I1343" i="10"/>
  <c r="H1343" i="10"/>
  <c r="G1343" i="10"/>
  <c r="I1342" i="10"/>
  <c r="H1342" i="10"/>
  <c r="G1342" i="10"/>
  <c r="I1341" i="10"/>
  <c r="H1341" i="10"/>
  <c r="G1341" i="10"/>
  <c r="I1340" i="10"/>
  <c r="H1340" i="10"/>
  <c r="G1340" i="10"/>
  <c r="I1339" i="10"/>
  <c r="H1339" i="10"/>
  <c r="G1339" i="10"/>
  <c r="I1338" i="10"/>
  <c r="H1338" i="10"/>
  <c r="G1338" i="10"/>
  <c r="I1337" i="10"/>
  <c r="H1337" i="10"/>
  <c r="G1337" i="10"/>
  <c r="I1336" i="10"/>
  <c r="H1336" i="10"/>
  <c r="G1336" i="10"/>
  <c r="I1335" i="10"/>
  <c r="H1335" i="10"/>
  <c r="G1335" i="10"/>
  <c r="I1334" i="10"/>
  <c r="H1334" i="10"/>
  <c r="G1334" i="10"/>
  <c r="I1333" i="10"/>
  <c r="H1333" i="10"/>
  <c r="G1333" i="10"/>
  <c r="I1332" i="10"/>
  <c r="H1332" i="10"/>
  <c r="G1332" i="10"/>
  <c r="I1331" i="10"/>
  <c r="H1331" i="10"/>
  <c r="G1331" i="10"/>
  <c r="I1330" i="10"/>
  <c r="H1330" i="10"/>
  <c r="G1330" i="10"/>
  <c r="I1329" i="10"/>
  <c r="H1329" i="10"/>
  <c r="G1329" i="10"/>
  <c r="I1328" i="10"/>
  <c r="H1328" i="10"/>
  <c r="G1328" i="10"/>
  <c r="I1327" i="10"/>
  <c r="H1327" i="10"/>
  <c r="G1327" i="10"/>
  <c r="I1326" i="10"/>
  <c r="H1326" i="10"/>
  <c r="G1326" i="10"/>
  <c r="I1325" i="10"/>
  <c r="H1325" i="10"/>
  <c r="G1325" i="10"/>
  <c r="I1324" i="10"/>
  <c r="H1324" i="10"/>
  <c r="G1324" i="10"/>
  <c r="I1323" i="10"/>
  <c r="H1323" i="10"/>
  <c r="G1323" i="10"/>
  <c r="I1322" i="10"/>
  <c r="H1322" i="10"/>
  <c r="G1322" i="10"/>
  <c r="I1321" i="10"/>
  <c r="H1321" i="10"/>
  <c r="G1321" i="10"/>
  <c r="I1320" i="10"/>
  <c r="H1320" i="10"/>
  <c r="G1320" i="10"/>
  <c r="I1319" i="10"/>
  <c r="H1319" i="10"/>
  <c r="G1319" i="10"/>
  <c r="I1318" i="10"/>
  <c r="H1318" i="10"/>
  <c r="G1318" i="10"/>
  <c r="I1317" i="10"/>
  <c r="H1317" i="10"/>
  <c r="G1317" i="10"/>
  <c r="I1316" i="10"/>
  <c r="H1316" i="10"/>
  <c r="G1316" i="10"/>
  <c r="I1315" i="10"/>
  <c r="H1315" i="10"/>
  <c r="G1315" i="10"/>
  <c r="I1314" i="10"/>
  <c r="H1314" i="10"/>
  <c r="G1314" i="10"/>
  <c r="I1313" i="10"/>
  <c r="H1313" i="10"/>
  <c r="G1313" i="10"/>
  <c r="I1312" i="10"/>
  <c r="H1312" i="10"/>
  <c r="G1312" i="10"/>
  <c r="I1311" i="10"/>
  <c r="H1311" i="10"/>
  <c r="G1311" i="10"/>
  <c r="I1310" i="10"/>
  <c r="H1310" i="10"/>
  <c r="G1310" i="10"/>
  <c r="I1309" i="10"/>
  <c r="H1309" i="10"/>
  <c r="G1309" i="10"/>
  <c r="I1308" i="10"/>
  <c r="H1308" i="10"/>
  <c r="G1308" i="10"/>
  <c r="I1307" i="10"/>
  <c r="H1307" i="10"/>
  <c r="G1307" i="10"/>
  <c r="I1306" i="10"/>
  <c r="H1306" i="10"/>
  <c r="G1306" i="10"/>
  <c r="I1305" i="10"/>
  <c r="H1305" i="10"/>
  <c r="G1305" i="10"/>
  <c r="I1304" i="10"/>
  <c r="H1304" i="10"/>
  <c r="G1304" i="10"/>
  <c r="I1303" i="10"/>
  <c r="H1303" i="10"/>
  <c r="G1303" i="10"/>
  <c r="I1302" i="10"/>
  <c r="H1302" i="10"/>
  <c r="G1302" i="10"/>
  <c r="I1301" i="10"/>
  <c r="H1301" i="10"/>
  <c r="G1301" i="10"/>
  <c r="I1300" i="10"/>
  <c r="H1300" i="10"/>
  <c r="G1300" i="10"/>
  <c r="I1299" i="10"/>
  <c r="H1299" i="10"/>
  <c r="G1299" i="10"/>
  <c r="I1298" i="10"/>
  <c r="H1298" i="10"/>
  <c r="G1298" i="10"/>
  <c r="I1297" i="10"/>
  <c r="H1297" i="10"/>
  <c r="G1297" i="10"/>
  <c r="I1296" i="10"/>
  <c r="H1296" i="10"/>
  <c r="G1296" i="10"/>
  <c r="I1295" i="10"/>
  <c r="H1295" i="10"/>
  <c r="G1295" i="10"/>
  <c r="I1294" i="10"/>
  <c r="H1294" i="10"/>
  <c r="G1294" i="10"/>
  <c r="I1293" i="10"/>
  <c r="H1293" i="10"/>
  <c r="G1293" i="10"/>
  <c r="I1292" i="10"/>
  <c r="H1292" i="10"/>
  <c r="G1292" i="10"/>
  <c r="I1291" i="10"/>
  <c r="H1291" i="10"/>
  <c r="G1291" i="10"/>
  <c r="I1290" i="10"/>
  <c r="H1290" i="10"/>
  <c r="G1290" i="10"/>
  <c r="I1289" i="10"/>
  <c r="H1289" i="10"/>
  <c r="G1289" i="10"/>
  <c r="I1288" i="10"/>
  <c r="H1288" i="10"/>
  <c r="G1288" i="10"/>
  <c r="I1287" i="10"/>
  <c r="H1287" i="10"/>
  <c r="G1287" i="10"/>
  <c r="I1286" i="10"/>
  <c r="H1286" i="10"/>
  <c r="G1286" i="10"/>
  <c r="I1285" i="10"/>
  <c r="H1285" i="10"/>
  <c r="G1285" i="10"/>
  <c r="I1284" i="10"/>
  <c r="H1284" i="10"/>
  <c r="G1284" i="10"/>
  <c r="I1283" i="10"/>
  <c r="H1283" i="10"/>
  <c r="G1283" i="10"/>
  <c r="I1282" i="10"/>
  <c r="H1282" i="10"/>
  <c r="G1282" i="10"/>
  <c r="I1281" i="10"/>
  <c r="H1281" i="10"/>
  <c r="G1281" i="10"/>
  <c r="I1280" i="10"/>
  <c r="H1280" i="10"/>
  <c r="G1280" i="10"/>
  <c r="I1279" i="10"/>
  <c r="H1279" i="10"/>
  <c r="G1279" i="10"/>
  <c r="I1278" i="10"/>
  <c r="H1278" i="10"/>
  <c r="G1278" i="10"/>
  <c r="I1277" i="10"/>
  <c r="H1277" i="10"/>
  <c r="G1277" i="10"/>
  <c r="I1276" i="10"/>
  <c r="H1276" i="10"/>
  <c r="G1276" i="10"/>
  <c r="I1275" i="10"/>
  <c r="H1275" i="10"/>
  <c r="G1275" i="10"/>
  <c r="I1274" i="10"/>
  <c r="H1274" i="10"/>
  <c r="G1274" i="10"/>
  <c r="I1273" i="10"/>
  <c r="H1273" i="10"/>
  <c r="G1273" i="10"/>
  <c r="I1272" i="10"/>
  <c r="H1272" i="10"/>
  <c r="G1272" i="10"/>
  <c r="I1271" i="10"/>
  <c r="H1271" i="10"/>
  <c r="G1271" i="10"/>
  <c r="I1270" i="10"/>
  <c r="H1270" i="10"/>
  <c r="G1270" i="10"/>
  <c r="I1269" i="10"/>
  <c r="H1269" i="10"/>
  <c r="G1269" i="10"/>
  <c r="I1268" i="10"/>
  <c r="H1268" i="10"/>
  <c r="G1268" i="10"/>
  <c r="I1267" i="10"/>
  <c r="H1267" i="10"/>
  <c r="G1267" i="10"/>
  <c r="I1266" i="10"/>
  <c r="H1266" i="10"/>
  <c r="G1266" i="10"/>
  <c r="I1265" i="10"/>
  <c r="H1265" i="10"/>
  <c r="G1265" i="10"/>
  <c r="I1264" i="10"/>
  <c r="H1264" i="10"/>
  <c r="G1264" i="10"/>
  <c r="I1263" i="10"/>
  <c r="H1263" i="10"/>
  <c r="G1263" i="10"/>
  <c r="I1262" i="10"/>
  <c r="H1262" i="10"/>
  <c r="G1262" i="10"/>
  <c r="I1261" i="10"/>
  <c r="H1261" i="10"/>
  <c r="G1261" i="10"/>
  <c r="I1260" i="10"/>
  <c r="H1260" i="10"/>
  <c r="G1260" i="10"/>
  <c r="I1259" i="10"/>
  <c r="H1259" i="10"/>
  <c r="G1259" i="10"/>
  <c r="I1258" i="10"/>
  <c r="H1258" i="10"/>
  <c r="G1258" i="10"/>
  <c r="I1257" i="10"/>
  <c r="H1257" i="10"/>
  <c r="G1257" i="10"/>
  <c r="I1256" i="10"/>
  <c r="H1256" i="10"/>
  <c r="G1256" i="10"/>
  <c r="I1255" i="10"/>
  <c r="H1255" i="10"/>
  <c r="G1255" i="10"/>
  <c r="I1254" i="10"/>
  <c r="H1254" i="10"/>
  <c r="G1254" i="10"/>
  <c r="I1253" i="10"/>
  <c r="H1253" i="10"/>
  <c r="G1253" i="10"/>
  <c r="I1252" i="10"/>
  <c r="H1252" i="10"/>
  <c r="G1252" i="10"/>
  <c r="I1251" i="10"/>
  <c r="H1251" i="10"/>
  <c r="G1251" i="10"/>
  <c r="I1250" i="10"/>
  <c r="H1250" i="10"/>
  <c r="G1250" i="10"/>
  <c r="I1249" i="10"/>
  <c r="H1249" i="10"/>
  <c r="G1249" i="10"/>
  <c r="I1248" i="10"/>
  <c r="H1248" i="10"/>
  <c r="G1248" i="10"/>
  <c r="I1247" i="10"/>
  <c r="H1247" i="10"/>
  <c r="G1247" i="10"/>
  <c r="I1246" i="10"/>
  <c r="H1246" i="10"/>
  <c r="G1246" i="10"/>
  <c r="I1245" i="10"/>
  <c r="H1245" i="10"/>
  <c r="G1245" i="10"/>
  <c r="I1244" i="10"/>
  <c r="H1244" i="10"/>
  <c r="G1244" i="10"/>
  <c r="I1243" i="10"/>
  <c r="H1243" i="10"/>
  <c r="G1243" i="10"/>
  <c r="I1242" i="10"/>
  <c r="H1242" i="10"/>
  <c r="G1242" i="10"/>
  <c r="I1241" i="10"/>
  <c r="H1241" i="10"/>
  <c r="G1241" i="10"/>
  <c r="I1240" i="10"/>
  <c r="H1240" i="10"/>
  <c r="G1240" i="10"/>
  <c r="I1239" i="10"/>
  <c r="H1239" i="10"/>
  <c r="G1239" i="10"/>
  <c r="I1238" i="10"/>
  <c r="H1238" i="10"/>
  <c r="G1238" i="10"/>
  <c r="I1237" i="10"/>
  <c r="H1237" i="10"/>
  <c r="G1237" i="10"/>
  <c r="I1236" i="10"/>
  <c r="H1236" i="10"/>
  <c r="G1236" i="10"/>
  <c r="I1235" i="10"/>
  <c r="H1235" i="10"/>
  <c r="G1235" i="10"/>
  <c r="I1234" i="10"/>
  <c r="H1234" i="10"/>
  <c r="G1234" i="10"/>
  <c r="I1233" i="10"/>
  <c r="H1233" i="10"/>
  <c r="G1233" i="10"/>
  <c r="I1232" i="10"/>
  <c r="H1232" i="10"/>
  <c r="G1232" i="10"/>
  <c r="I1231" i="10"/>
  <c r="H1231" i="10"/>
  <c r="G1231" i="10"/>
  <c r="I1230" i="10"/>
  <c r="H1230" i="10"/>
  <c r="G1230" i="10"/>
  <c r="I1229" i="10"/>
  <c r="H1229" i="10"/>
  <c r="G1229" i="10"/>
  <c r="I1228" i="10"/>
  <c r="H1228" i="10"/>
  <c r="G1228" i="10"/>
  <c r="I1227" i="10"/>
  <c r="H1227" i="10"/>
  <c r="G1227" i="10"/>
  <c r="I1226" i="10"/>
  <c r="H1226" i="10"/>
  <c r="G1226" i="10"/>
  <c r="I1225" i="10"/>
  <c r="H1225" i="10"/>
  <c r="G1225" i="10"/>
  <c r="I1224" i="10"/>
  <c r="H1224" i="10"/>
  <c r="G1224" i="10"/>
  <c r="I1223" i="10"/>
  <c r="H1223" i="10"/>
  <c r="G1223" i="10"/>
  <c r="I1222" i="10"/>
  <c r="H1222" i="10"/>
  <c r="G1222" i="10"/>
  <c r="I1221" i="10"/>
  <c r="H1221" i="10"/>
  <c r="G1221" i="10"/>
  <c r="I1220" i="10"/>
  <c r="H1220" i="10"/>
  <c r="G1220" i="10"/>
  <c r="I1219" i="10"/>
  <c r="H1219" i="10"/>
  <c r="G1219" i="10"/>
  <c r="I1218" i="10"/>
  <c r="H1218" i="10"/>
  <c r="G1218" i="10"/>
  <c r="I1217" i="10"/>
  <c r="H1217" i="10"/>
  <c r="G1217" i="10"/>
  <c r="I1216" i="10"/>
  <c r="H1216" i="10"/>
  <c r="G1216" i="10"/>
  <c r="I1215" i="10"/>
  <c r="H1215" i="10"/>
  <c r="G1215" i="10"/>
  <c r="I1214" i="10"/>
  <c r="H1214" i="10"/>
  <c r="G1214" i="10"/>
  <c r="I1213" i="10"/>
  <c r="H1213" i="10"/>
  <c r="G1213" i="10"/>
  <c r="I1212" i="10"/>
  <c r="H1212" i="10"/>
  <c r="G1212" i="10"/>
  <c r="I1211" i="10"/>
  <c r="H1211" i="10"/>
  <c r="G1211" i="10"/>
  <c r="I1210" i="10"/>
  <c r="H1210" i="10"/>
  <c r="G1210" i="10"/>
  <c r="I1209" i="10"/>
  <c r="H1209" i="10"/>
  <c r="G1209" i="10"/>
  <c r="I1208" i="10"/>
  <c r="H1208" i="10"/>
  <c r="G1208" i="10"/>
  <c r="I1207" i="10"/>
  <c r="H1207" i="10"/>
  <c r="G1207" i="10"/>
  <c r="I1206" i="10"/>
  <c r="H1206" i="10"/>
  <c r="G1206" i="10"/>
  <c r="I1205" i="10"/>
  <c r="H1205" i="10"/>
  <c r="G1205" i="10"/>
  <c r="I1204" i="10"/>
  <c r="H1204" i="10"/>
  <c r="G1204" i="10"/>
  <c r="I1203" i="10"/>
  <c r="H1203" i="10"/>
  <c r="G1203" i="10"/>
  <c r="I1202" i="10"/>
  <c r="H1202" i="10"/>
  <c r="G1202" i="10"/>
  <c r="I1201" i="10"/>
  <c r="H1201" i="10"/>
  <c r="G1201" i="10"/>
  <c r="I1200" i="10"/>
  <c r="H1200" i="10"/>
  <c r="G1200" i="10"/>
  <c r="I1199" i="10"/>
  <c r="H1199" i="10"/>
  <c r="G1199" i="10"/>
  <c r="I1198" i="10"/>
  <c r="H1198" i="10"/>
  <c r="G1198" i="10"/>
  <c r="I1197" i="10"/>
  <c r="H1197" i="10"/>
  <c r="G1197" i="10"/>
  <c r="I1196" i="10"/>
  <c r="H1196" i="10"/>
  <c r="G1196" i="10"/>
  <c r="I1195" i="10"/>
  <c r="H1195" i="10"/>
  <c r="G1195" i="10"/>
  <c r="I1194" i="10"/>
  <c r="H1194" i="10"/>
  <c r="G1194" i="10"/>
  <c r="I1193" i="10"/>
  <c r="H1193" i="10"/>
  <c r="G1193" i="10"/>
  <c r="I1192" i="10"/>
  <c r="H1192" i="10"/>
  <c r="G1192" i="10"/>
  <c r="I1191" i="10"/>
  <c r="H1191" i="10"/>
  <c r="G1191" i="10"/>
  <c r="I1190" i="10"/>
  <c r="H1190" i="10"/>
  <c r="G1190" i="10"/>
  <c r="I1189" i="10"/>
  <c r="H1189" i="10"/>
  <c r="G1189" i="10"/>
  <c r="I1188" i="10"/>
  <c r="H1188" i="10"/>
  <c r="G1188" i="10"/>
  <c r="I1187" i="10"/>
  <c r="H1187" i="10"/>
  <c r="G1187" i="10"/>
  <c r="I1186" i="10"/>
  <c r="H1186" i="10"/>
  <c r="G1186" i="10"/>
  <c r="I1185" i="10"/>
  <c r="H1185" i="10"/>
  <c r="G1185" i="10"/>
  <c r="I1184" i="10"/>
  <c r="H1184" i="10"/>
  <c r="G1184" i="10"/>
  <c r="I1183" i="10"/>
  <c r="H1183" i="10"/>
  <c r="G1183" i="10"/>
  <c r="I1182" i="10"/>
  <c r="H1182" i="10"/>
  <c r="G1182" i="10"/>
  <c r="I1181" i="10"/>
  <c r="H1181" i="10"/>
  <c r="G1181" i="10"/>
  <c r="I1180" i="10"/>
  <c r="H1180" i="10"/>
  <c r="G1180" i="10"/>
  <c r="I1179" i="10"/>
  <c r="H1179" i="10"/>
  <c r="G1179" i="10"/>
  <c r="I1178" i="10"/>
  <c r="H1178" i="10"/>
  <c r="G1178" i="10"/>
  <c r="I1177" i="10"/>
  <c r="H1177" i="10"/>
  <c r="G1177" i="10"/>
  <c r="I1176" i="10"/>
  <c r="H1176" i="10"/>
  <c r="G1176" i="10"/>
  <c r="I1175" i="10"/>
  <c r="H1175" i="10"/>
  <c r="G1175" i="10"/>
  <c r="I1174" i="10"/>
  <c r="H1174" i="10"/>
  <c r="G1174" i="10"/>
  <c r="I1173" i="10"/>
  <c r="H1173" i="10"/>
  <c r="G1173" i="10"/>
  <c r="I1172" i="10"/>
  <c r="H1172" i="10"/>
  <c r="G1172" i="10"/>
  <c r="I1171" i="10"/>
  <c r="H1171" i="10"/>
  <c r="G1171" i="10"/>
  <c r="I1170" i="10"/>
  <c r="H1170" i="10"/>
  <c r="G1170" i="10"/>
  <c r="I1169" i="10"/>
  <c r="H1169" i="10"/>
  <c r="G1169" i="10"/>
  <c r="I1168" i="10"/>
  <c r="H1168" i="10"/>
  <c r="G1168" i="10"/>
  <c r="I1167" i="10"/>
  <c r="H1167" i="10"/>
  <c r="G1167" i="10"/>
  <c r="I1166" i="10"/>
  <c r="H1166" i="10"/>
  <c r="G1166" i="10"/>
  <c r="I1165" i="10"/>
  <c r="H1165" i="10"/>
  <c r="G1165" i="10"/>
  <c r="I1164" i="10"/>
  <c r="H1164" i="10"/>
  <c r="G1164" i="10"/>
  <c r="I1163" i="10"/>
  <c r="H1163" i="10"/>
  <c r="G1163" i="10"/>
  <c r="I1162" i="10"/>
  <c r="H1162" i="10"/>
  <c r="G1162" i="10"/>
  <c r="I1161" i="10"/>
  <c r="H1161" i="10"/>
  <c r="G1161" i="10"/>
  <c r="I1160" i="10"/>
  <c r="H1160" i="10"/>
  <c r="G1160" i="10"/>
  <c r="I1159" i="10"/>
  <c r="H1159" i="10"/>
  <c r="G1159" i="10"/>
  <c r="I1158" i="10"/>
  <c r="H1158" i="10"/>
  <c r="G1158" i="10"/>
  <c r="I1157" i="10"/>
  <c r="H1157" i="10"/>
  <c r="G1157" i="10"/>
  <c r="I1156" i="10"/>
  <c r="H1156" i="10"/>
  <c r="G1156" i="10"/>
  <c r="I1155" i="10"/>
  <c r="H1155" i="10"/>
  <c r="G1155" i="10"/>
  <c r="I1154" i="10"/>
  <c r="H1154" i="10"/>
  <c r="G1154" i="10"/>
  <c r="I1153" i="10"/>
  <c r="H1153" i="10"/>
  <c r="G1153" i="10"/>
  <c r="I1152" i="10"/>
  <c r="H1152" i="10"/>
  <c r="G1152" i="10"/>
  <c r="I1151" i="10"/>
  <c r="H1151" i="10"/>
  <c r="G1151" i="10"/>
  <c r="I1150" i="10"/>
  <c r="H1150" i="10"/>
  <c r="G1150" i="10"/>
  <c r="I1149" i="10"/>
  <c r="H1149" i="10"/>
  <c r="G1149" i="10"/>
  <c r="I1148" i="10"/>
  <c r="H1148" i="10"/>
  <c r="G1148" i="10"/>
  <c r="I1147" i="10"/>
  <c r="H1147" i="10"/>
  <c r="G1147" i="10"/>
  <c r="I1146" i="10"/>
  <c r="H1146" i="10"/>
  <c r="G1146" i="10"/>
  <c r="I1145" i="10"/>
  <c r="H1145" i="10"/>
  <c r="G1145" i="10"/>
  <c r="I1144" i="10"/>
  <c r="H1144" i="10"/>
  <c r="G1144" i="10"/>
  <c r="I1143" i="10"/>
  <c r="H1143" i="10"/>
  <c r="G1143" i="10"/>
  <c r="I1142" i="10"/>
  <c r="H1142" i="10"/>
  <c r="G1142" i="10"/>
  <c r="I1141" i="10"/>
  <c r="H1141" i="10"/>
  <c r="G1141" i="10"/>
  <c r="I1140" i="10"/>
  <c r="H1140" i="10"/>
  <c r="G1140" i="10"/>
  <c r="I1139" i="10"/>
  <c r="H1139" i="10"/>
  <c r="G1139" i="10"/>
  <c r="I1138" i="10"/>
  <c r="H1138" i="10"/>
  <c r="G1138" i="10"/>
  <c r="I1137" i="10"/>
  <c r="H1137" i="10"/>
  <c r="G1137" i="10"/>
  <c r="I1136" i="10"/>
  <c r="H1136" i="10"/>
  <c r="G1136" i="10"/>
  <c r="I1135" i="10"/>
  <c r="H1135" i="10"/>
  <c r="G1135" i="10"/>
  <c r="I1134" i="10"/>
  <c r="H1134" i="10"/>
  <c r="G1134" i="10"/>
  <c r="I1133" i="10"/>
  <c r="H1133" i="10"/>
  <c r="G1133" i="10"/>
  <c r="I1132" i="10"/>
  <c r="H1132" i="10"/>
  <c r="G1132" i="10"/>
  <c r="I1131" i="10"/>
  <c r="H1131" i="10"/>
  <c r="G1131" i="10"/>
  <c r="I1130" i="10"/>
  <c r="H1130" i="10"/>
  <c r="G1130" i="10"/>
  <c r="I1129" i="10"/>
  <c r="H1129" i="10"/>
  <c r="G1129" i="10"/>
  <c r="I1128" i="10"/>
  <c r="H1128" i="10"/>
  <c r="G1128" i="10"/>
  <c r="I1127" i="10"/>
  <c r="H1127" i="10"/>
  <c r="G1127" i="10"/>
  <c r="I1126" i="10"/>
  <c r="H1126" i="10"/>
  <c r="G1126" i="10"/>
  <c r="I1125" i="10"/>
  <c r="H1125" i="10"/>
  <c r="G1125" i="10"/>
  <c r="I1124" i="10"/>
  <c r="H1124" i="10"/>
  <c r="G1124" i="10"/>
  <c r="I1123" i="10"/>
  <c r="H1123" i="10"/>
  <c r="G1123" i="10"/>
  <c r="I1122" i="10"/>
  <c r="H1122" i="10"/>
  <c r="G1122" i="10"/>
  <c r="I1121" i="10"/>
  <c r="H1121" i="10"/>
  <c r="G1121" i="10"/>
  <c r="I1120" i="10"/>
  <c r="H1120" i="10"/>
  <c r="G1120" i="10"/>
  <c r="I1119" i="10"/>
  <c r="H1119" i="10"/>
  <c r="G1119" i="10"/>
  <c r="I1118" i="10"/>
  <c r="H1118" i="10"/>
  <c r="G1118" i="10"/>
  <c r="I1117" i="10"/>
  <c r="H1117" i="10"/>
  <c r="G1117" i="10"/>
  <c r="I1116" i="10"/>
  <c r="H1116" i="10"/>
  <c r="G1116" i="10"/>
  <c r="I1115" i="10"/>
  <c r="H1115" i="10"/>
  <c r="G1115" i="10"/>
  <c r="I1114" i="10"/>
  <c r="H1114" i="10"/>
  <c r="G1114" i="10"/>
  <c r="I1113" i="10"/>
  <c r="H1113" i="10"/>
  <c r="G1113" i="10"/>
  <c r="I1112" i="10"/>
  <c r="H1112" i="10"/>
  <c r="G1112" i="10"/>
  <c r="I1111" i="10"/>
  <c r="H1111" i="10"/>
  <c r="G1111" i="10"/>
  <c r="I1110" i="10"/>
  <c r="H1110" i="10"/>
  <c r="G1110" i="10"/>
  <c r="I1109" i="10"/>
  <c r="H1109" i="10"/>
  <c r="G1109" i="10"/>
  <c r="I1108" i="10"/>
  <c r="H1108" i="10"/>
  <c r="G1108" i="10"/>
  <c r="I1107" i="10"/>
  <c r="H1107" i="10"/>
  <c r="G1107" i="10"/>
  <c r="I1106" i="10"/>
  <c r="H1106" i="10"/>
  <c r="G1106" i="10"/>
  <c r="I1105" i="10"/>
  <c r="H1105" i="10"/>
  <c r="G1105" i="10"/>
  <c r="I1104" i="10"/>
  <c r="H1104" i="10"/>
  <c r="G1104" i="10"/>
  <c r="I1103" i="10"/>
  <c r="H1103" i="10"/>
  <c r="G1103" i="10"/>
  <c r="I1102" i="10"/>
  <c r="H1102" i="10"/>
  <c r="G1102" i="10"/>
  <c r="I1101" i="10"/>
  <c r="H1101" i="10"/>
  <c r="G1101" i="10"/>
  <c r="I1100" i="10"/>
  <c r="H1100" i="10"/>
  <c r="G1100" i="10"/>
  <c r="I1099" i="10"/>
  <c r="H1099" i="10"/>
  <c r="G1099" i="10"/>
  <c r="I1098" i="10"/>
  <c r="H1098" i="10"/>
  <c r="G1098" i="10"/>
  <c r="I1097" i="10"/>
  <c r="H1097" i="10"/>
  <c r="G1097" i="10"/>
  <c r="I1096" i="10"/>
  <c r="H1096" i="10"/>
  <c r="G1096" i="10"/>
  <c r="I1095" i="10"/>
  <c r="H1095" i="10"/>
  <c r="G1095" i="10"/>
  <c r="I1094" i="10"/>
  <c r="H1094" i="10"/>
  <c r="G1094" i="10"/>
  <c r="I1093" i="10"/>
  <c r="H1093" i="10"/>
  <c r="G1093" i="10"/>
  <c r="I1092" i="10"/>
  <c r="H1092" i="10"/>
  <c r="G1092" i="10"/>
  <c r="I1091" i="10"/>
  <c r="H1091" i="10"/>
  <c r="G1091" i="10"/>
  <c r="I1090" i="10"/>
  <c r="H1090" i="10"/>
  <c r="G1090" i="10"/>
  <c r="I1089" i="10"/>
  <c r="H1089" i="10"/>
  <c r="G1089" i="10"/>
  <c r="I1088" i="10"/>
  <c r="H1088" i="10"/>
  <c r="G1088" i="10"/>
  <c r="I1087" i="10"/>
  <c r="H1087" i="10"/>
  <c r="G1087" i="10"/>
  <c r="I1086" i="10"/>
  <c r="H1086" i="10"/>
  <c r="G1086" i="10"/>
  <c r="I1085" i="10"/>
  <c r="H1085" i="10"/>
  <c r="G1085" i="10"/>
  <c r="I1084" i="10"/>
  <c r="H1084" i="10"/>
  <c r="G1084" i="10"/>
  <c r="I1083" i="10"/>
  <c r="H1083" i="10"/>
  <c r="G1083" i="10"/>
  <c r="I1082" i="10"/>
  <c r="H1082" i="10"/>
  <c r="G1082" i="10"/>
  <c r="I1081" i="10"/>
  <c r="H1081" i="10"/>
  <c r="G1081" i="10"/>
  <c r="I1080" i="10"/>
  <c r="H1080" i="10"/>
  <c r="G1080" i="10"/>
  <c r="I1079" i="10"/>
  <c r="H1079" i="10"/>
  <c r="G1079" i="10"/>
  <c r="I1078" i="10"/>
  <c r="H1078" i="10"/>
  <c r="G1078" i="10"/>
  <c r="I1077" i="10"/>
  <c r="H1077" i="10"/>
  <c r="G1077" i="10"/>
  <c r="I1076" i="10"/>
  <c r="H1076" i="10"/>
  <c r="G1076" i="10"/>
  <c r="I1075" i="10"/>
  <c r="H1075" i="10"/>
  <c r="G1075" i="10"/>
  <c r="I1074" i="10"/>
  <c r="H1074" i="10"/>
  <c r="G1074" i="10"/>
  <c r="I1073" i="10"/>
  <c r="H1073" i="10"/>
  <c r="G1073" i="10"/>
  <c r="I1072" i="10"/>
  <c r="H1072" i="10"/>
  <c r="G1072" i="10"/>
  <c r="I1071" i="10"/>
  <c r="H1071" i="10"/>
  <c r="G1071" i="10"/>
  <c r="I1070" i="10"/>
  <c r="H1070" i="10"/>
  <c r="G1070" i="10"/>
  <c r="I1069" i="10"/>
  <c r="H1069" i="10"/>
  <c r="G1069" i="10"/>
  <c r="I1068" i="10"/>
  <c r="H1068" i="10"/>
  <c r="G1068" i="10"/>
  <c r="I1067" i="10"/>
  <c r="H1067" i="10"/>
  <c r="G1067" i="10"/>
  <c r="I1066" i="10"/>
  <c r="H1066" i="10"/>
  <c r="G1066" i="10"/>
  <c r="I1065" i="10"/>
  <c r="H1065" i="10"/>
  <c r="G1065" i="10"/>
  <c r="I1064" i="10"/>
  <c r="H1064" i="10"/>
  <c r="G1064" i="10"/>
  <c r="I1063" i="10"/>
  <c r="H1063" i="10"/>
  <c r="G1063" i="10"/>
  <c r="I1062" i="10"/>
  <c r="H1062" i="10"/>
  <c r="G1062" i="10"/>
  <c r="I1061" i="10"/>
  <c r="H1061" i="10"/>
  <c r="G1061" i="10"/>
  <c r="I1060" i="10"/>
  <c r="H1060" i="10"/>
  <c r="G1060" i="10"/>
  <c r="I1059" i="10"/>
  <c r="H1059" i="10"/>
  <c r="G1059" i="10"/>
  <c r="I1058" i="10"/>
  <c r="H1058" i="10"/>
  <c r="G1058" i="10"/>
  <c r="I1057" i="10"/>
  <c r="H1057" i="10"/>
  <c r="G1057" i="10"/>
  <c r="I1056" i="10"/>
  <c r="H1056" i="10"/>
  <c r="G1056" i="10"/>
  <c r="I1055" i="10"/>
  <c r="H1055" i="10"/>
  <c r="G1055" i="10"/>
  <c r="I1054" i="10"/>
  <c r="H1054" i="10"/>
  <c r="G1054" i="10"/>
  <c r="I1053" i="10"/>
  <c r="H1053" i="10"/>
  <c r="G1053" i="10"/>
  <c r="I1052" i="10"/>
  <c r="H1052" i="10"/>
  <c r="G1052" i="10"/>
  <c r="I1051" i="10"/>
  <c r="H1051" i="10"/>
  <c r="G1051" i="10"/>
  <c r="I1050" i="10"/>
  <c r="H1050" i="10"/>
  <c r="G1050" i="10"/>
  <c r="I1049" i="10"/>
  <c r="H1049" i="10"/>
  <c r="G1049" i="10"/>
  <c r="I1048" i="10"/>
  <c r="H1048" i="10"/>
  <c r="G1048" i="10"/>
  <c r="I1047" i="10"/>
  <c r="H1047" i="10"/>
  <c r="G1047" i="10"/>
  <c r="I1046" i="10"/>
  <c r="H1046" i="10"/>
  <c r="G1046" i="10"/>
  <c r="I1045" i="10"/>
  <c r="H1045" i="10"/>
  <c r="G1045" i="10"/>
  <c r="I1044" i="10"/>
  <c r="H1044" i="10"/>
  <c r="G1044" i="10"/>
  <c r="I1043" i="10"/>
  <c r="H1043" i="10"/>
  <c r="G1043" i="10"/>
  <c r="I1042" i="10"/>
  <c r="H1042" i="10"/>
  <c r="G1042" i="10"/>
  <c r="I1041" i="10"/>
  <c r="H1041" i="10"/>
  <c r="G1041" i="10"/>
  <c r="I1040" i="10"/>
  <c r="H1040" i="10"/>
  <c r="G1040" i="10"/>
  <c r="I1039" i="10"/>
  <c r="H1039" i="10"/>
  <c r="G1039" i="10"/>
  <c r="I1038" i="10"/>
  <c r="H1038" i="10"/>
  <c r="G1038" i="10"/>
  <c r="I1037" i="10"/>
  <c r="H1037" i="10"/>
  <c r="G1037" i="10"/>
  <c r="I1036" i="10"/>
  <c r="H1036" i="10"/>
  <c r="G1036" i="10"/>
  <c r="I1035" i="10"/>
  <c r="H1035" i="10"/>
  <c r="G1035" i="10"/>
  <c r="I1034" i="10"/>
  <c r="H1034" i="10"/>
  <c r="G1034" i="10"/>
  <c r="I1033" i="10"/>
  <c r="H1033" i="10"/>
  <c r="G1033" i="10"/>
  <c r="I1032" i="10"/>
  <c r="H1032" i="10"/>
  <c r="G1032" i="10"/>
  <c r="I1031" i="10"/>
  <c r="H1031" i="10"/>
  <c r="G1031" i="10"/>
  <c r="I1030" i="10"/>
  <c r="H1030" i="10"/>
  <c r="G1030" i="10"/>
  <c r="I1029" i="10"/>
  <c r="H1029" i="10"/>
  <c r="G1029" i="10"/>
  <c r="I1028" i="10"/>
  <c r="H1028" i="10"/>
  <c r="G1028" i="10"/>
  <c r="I1027" i="10"/>
  <c r="H1027" i="10"/>
  <c r="G1027" i="10"/>
  <c r="I1026" i="10"/>
  <c r="H1026" i="10"/>
  <c r="G1026" i="10"/>
  <c r="I1025" i="10"/>
  <c r="H1025" i="10"/>
  <c r="G1025" i="10"/>
  <c r="I1024" i="10"/>
  <c r="H1024" i="10"/>
  <c r="G1024" i="10"/>
  <c r="I1023" i="10"/>
  <c r="H1023" i="10"/>
  <c r="G1023" i="10"/>
  <c r="I1022" i="10"/>
  <c r="H1022" i="10"/>
  <c r="G1022" i="10"/>
  <c r="I1021" i="10"/>
  <c r="H1021" i="10"/>
  <c r="G1021" i="10"/>
  <c r="I1020" i="10"/>
  <c r="H1020" i="10"/>
  <c r="G1020" i="10"/>
  <c r="I1019" i="10"/>
  <c r="H1019" i="10"/>
  <c r="G1019" i="10"/>
  <c r="I1018" i="10"/>
  <c r="H1018" i="10"/>
  <c r="G1018" i="10"/>
  <c r="I1017" i="10"/>
  <c r="H1017" i="10"/>
  <c r="G1017" i="10"/>
  <c r="I1016" i="10"/>
  <c r="H1016" i="10"/>
  <c r="G1016" i="10"/>
  <c r="I1015" i="10"/>
  <c r="H1015" i="10"/>
  <c r="G1015" i="10"/>
  <c r="I1014" i="10"/>
  <c r="H1014" i="10"/>
  <c r="G1014" i="10"/>
  <c r="I1013" i="10"/>
  <c r="H1013" i="10"/>
  <c r="G1013" i="10"/>
  <c r="I1012" i="10"/>
  <c r="H1012" i="10"/>
  <c r="G1012" i="10"/>
  <c r="I1011" i="10"/>
  <c r="H1011" i="10"/>
  <c r="G1011" i="10"/>
  <c r="I1010" i="10"/>
  <c r="H1010" i="10"/>
  <c r="G1010" i="10"/>
  <c r="I1009" i="10"/>
  <c r="H1009" i="10"/>
  <c r="G1009" i="10"/>
  <c r="I1008" i="10"/>
  <c r="H1008" i="10"/>
  <c r="G1008" i="10"/>
  <c r="I1007" i="10"/>
  <c r="H1007" i="10"/>
  <c r="G1007" i="10"/>
  <c r="I1006" i="10"/>
  <c r="H1006" i="10"/>
  <c r="G1006" i="10"/>
  <c r="I1005" i="10"/>
  <c r="H1005" i="10"/>
  <c r="G1005" i="10"/>
  <c r="I1004" i="10"/>
  <c r="H1004" i="10"/>
  <c r="G1004" i="10"/>
  <c r="I1003" i="10"/>
  <c r="H1003" i="10"/>
  <c r="G1003" i="10"/>
  <c r="I1002" i="10"/>
  <c r="H1002" i="10"/>
  <c r="G1002" i="10"/>
  <c r="I1001" i="10"/>
  <c r="H1001" i="10"/>
  <c r="G1001" i="10"/>
  <c r="I1000" i="10"/>
  <c r="H1000" i="10"/>
  <c r="G1000" i="10"/>
  <c r="I999" i="10"/>
  <c r="H999" i="10"/>
  <c r="G999" i="10"/>
  <c r="I998" i="10"/>
  <c r="H998" i="10"/>
  <c r="G998" i="10"/>
  <c r="I997" i="10"/>
  <c r="H997" i="10"/>
  <c r="G997" i="10"/>
  <c r="I996" i="10"/>
  <c r="H996" i="10"/>
  <c r="G996" i="10"/>
  <c r="I995" i="10"/>
  <c r="H995" i="10"/>
  <c r="G995" i="10"/>
  <c r="I994" i="10"/>
  <c r="H994" i="10"/>
  <c r="G994" i="10"/>
  <c r="I993" i="10"/>
  <c r="H993" i="10"/>
  <c r="G993" i="10"/>
  <c r="I992" i="10"/>
  <c r="H992" i="10"/>
  <c r="G992" i="10"/>
  <c r="I991" i="10"/>
  <c r="H991" i="10"/>
  <c r="G991" i="10"/>
  <c r="I990" i="10"/>
  <c r="H990" i="10"/>
  <c r="G990" i="10"/>
  <c r="I989" i="10"/>
  <c r="H989" i="10"/>
  <c r="G989" i="10"/>
  <c r="I988" i="10"/>
  <c r="H988" i="10"/>
  <c r="G988" i="10"/>
  <c r="I987" i="10"/>
  <c r="H987" i="10"/>
  <c r="G987" i="10"/>
  <c r="I986" i="10"/>
  <c r="H986" i="10"/>
  <c r="G986" i="10"/>
  <c r="I985" i="10"/>
  <c r="H985" i="10"/>
  <c r="G985" i="10"/>
  <c r="I984" i="10"/>
  <c r="H984" i="10"/>
  <c r="G984" i="10"/>
  <c r="I983" i="10"/>
  <c r="H983" i="10"/>
  <c r="G983" i="10"/>
  <c r="I982" i="10"/>
  <c r="H982" i="10"/>
  <c r="G982" i="10"/>
  <c r="I981" i="10"/>
  <c r="H981" i="10"/>
  <c r="G981" i="10"/>
  <c r="I980" i="10"/>
  <c r="H980" i="10"/>
  <c r="G980" i="10"/>
  <c r="I979" i="10"/>
  <c r="H979" i="10"/>
  <c r="G979" i="10"/>
  <c r="I978" i="10"/>
  <c r="H978" i="10"/>
  <c r="G978" i="10"/>
  <c r="I977" i="10"/>
  <c r="H977" i="10"/>
  <c r="G977" i="10"/>
  <c r="I976" i="10"/>
  <c r="H976" i="10"/>
  <c r="G976" i="10"/>
  <c r="I975" i="10"/>
  <c r="H975" i="10"/>
  <c r="G975" i="10"/>
  <c r="I974" i="10"/>
  <c r="H974" i="10"/>
  <c r="G974" i="10"/>
  <c r="I973" i="10"/>
  <c r="H973" i="10"/>
  <c r="G973" i="10"/>
  <c r="I972" i="10"/>
  <c r="H972" i="10"/>
  <c r="G972" i="10"/>
  <c r="I971" i="10"/>
  <c r="H971" i="10"/>
  <c r="G971" i="10"/>
  <c r="I970" i="10"/>
  <c r="H970" i="10"/>
  <c r="G970" i="10"/>
  <c r="I969" i="10"/>
  <c r="H969" i="10"/>
  <c r="G969" i="10"/>
  <c r="I968" i="10"/>
  <c r="H968" i="10"/>
  <c r="G968" i="10"/>
  <c r="I967" i="10"/>
  <c r="H967" i="10"/>
  <c r="G967" i="10"/>
  <c r="I966" i="10"/>
  <c r="H966" i="10"/>
  <c r="G966" i="10"/>
  <c r="I965" i="10"/>
  <c r="H965" i="10"/>
  <c r="G965" i="10"/>
  <c r="I964" i="10"/>
  <c r="H964" i="10"/>
  <c r="G964" i="10"/>
  <c r="I963" i="10"/>
  <c r="H963" i="10"/>
  <c r="G963" i="10"/>
  <c r="I962" i="10"/>
  <c r="H962" i="10"/>
  <c r="G962" i="10"/>
  <c r="I961" i="10"/>
  <c r="H961" i="10"/>
  <c r="G961" i="10"/>
  <c r="I960" i="10"/>
  <c r="H960" i="10"/>
  <c r="G960" i="10"/>
  <c r="I959" i="10"/>
  <c r="H959" i="10"/>
  <c r="G959" i="10"/>
  <c r="I958" i="10"/>
  <c r="H958" i="10"/>
  <c r="G958" i="10"/>
  <c r="I957" i="10"/>
  <c r="H957" i="10"/>
  <c r="G957" i="10"/>
  <c r="I956" i="10"/>
  <c r="H956" i="10"/>
  <c r="G956" i="10"/>
  <c r="I955" i="10"/>
  <c r="H955" i="10"/>
  <c r="G955" i="10"/>
  <c r="I954" i="10"/>
  <c r="H954" i="10"/>
  <c r="G954" i="10"/>
  <c r="I953" i="10"/>
  <c r="H953" i="10"/>
  <c r="G953" i="10"/>
  <c r="I952" i="10"/>
  <c r="H952" i="10"/>
  <c r="G952" i="10"/>
  <c r="I951" i="10"/>
  <c r="H951" i="10"/>
  <c r="G951" i="10"/>
  <c r="I950" i="10"/>
  <c r="H950" i="10"/>
  <c r="G950" i="10"/>
  <c r="I949" i="10"/>
  <c r="H949" i="10"/>
  <c r="G949" i="10"/>
  <c r="I948" i="10"/>
  <c r="H948" i="10"/>
  <c r="G948" i="10"/>
  <c r="I947" i="10"/>
  <c r="H947" i="10"/>
  <c r="G947" i="10"/>
  <c r="I946" i="10"/>
  <c r="H946" i="10"/>
  <c r="G946" i="10"/>
  <c r="I945" i="10"/>
  <c r="H945" i="10"/>
  <c r="G945" i="10"/>
  <c r="I944" i="10"/>
  <c r="H944" i="10"/>
  <c r="G944" i="10"/>
  <c r="I943" i="10"/>
  <c r="H943" i="10"/>
  <c r="G943" i="10"/>
  <c r="I942" i="10"/>
  <c r="H942" i="10"/>
  <c r="G942" i="10"/>
  <c r="I941" i="10"/>
  <c r="H941" i="10"/>
  <c r="G941" i="10"/>
  <c r="I940" i="10"/>
  <c r="H940" i="10"/>
  <c r="G940" i="10"/>
  <c r="I939" i="10"/>
  <c r="H939" i="10"/>
  <c r="G939" i="10"/>
  <c r="I938" i="10"/>
  <c r="H938" i="10"/>
  <c r="G938" i="10"/>
  <c r="I937" i="10"/>
  <c r="H937" i="10"/>
  <c r="G937" i="10"/>
  <c r="I936" i="10"/>
  <c r="H936" i="10"/>
  <c r="G936" i="10"/>
  <c r="I935" i="10"/>
  <c r="H935" i="10"/>
  <c r="G935" i="10"/>
  <c r="I934" i="10"/>
  <c r="H934" i="10"/>
  <c r="G934" i="10"/>
  <c r="I933" i="10"/>
  <c r="H933" i="10"/>
  <c r="G933" i="10"/>
  <c r="I932" i="10"/>
  <c r="H932" i="10"/>
  <c r="G932" i="10"/>
  <c r="I931" i="10"/>
  <c r="H931" i="10"/>
  <c r="G931" i="10"/>
  <c r="I930" i="10"/>
  <c r="H930" i="10"/>
  <c r="G930" i="10"/>
  <c r="I929" i="10"/>
  <c r="H929" i="10"/>
  <c r="G929" i="10"/>
  <c r="I928" i="10"/>
  <c r="H928" i="10"/>
  <c r="G928" i="10"/>
  <c r="I927" i="10"/>
  <c r="H927" i="10"/>
  <c r="G927" i="10"/>
  <c r="I926" i="10"/>
  <c r="H926" i="10"/>
  <c r="G926" i="10"/>
  <c r="I925" i="10"/>
  <c r="H925" i="10"/>
  <c r="G925" i="10"/>
  <c r="I924" i="10"/>
  <c r="H924" i="10"/>
  <c r="G924" i="10"/>
  <c r="I923" i="10"/>
  <c r="H923" i="10"/>
  <c r="G923" i="10"/>
  <c r="I922" i="10"/>
  <c r="H922" i="10"/>
  <c r="G922" i="10"/>
  <c r="I921" i="10"/>
  <c r="H921" i="10"/>
  <c r="G921" i="10"/>
  <c r="I920" i="10"/>
  <c r="H920" i="10"/>
  <c r="G920" i="10"/>
  <c r="I919" i="10"/>
  <c r="H919" i="10"/>
  <c r="G919" i="10"/>
  <c r="I918" i="10"/>
  <c r="H918" i="10"/>
  <c r="G918" i="10"/>
  <c r="I917" i="10"/>
  <c r="H917" i="10"/>
  <c r="G917" i="10"/>
  <c r="I916" i="10"/>
  <c r="H916" i="10"/>
  <c r="G916" i="10"/>
  <c r="I915" i="10"/>
  <c r="H915" i="10"/>
  <c r="G915" i="10"/>
  <c r="I914" i="10"/>
  <c r="H914" i="10"/>
  <c r="G914" i="10"/>
  <c r="I913" i="10"/>
  <c r="H913" i="10"/>
  <c r="G913" i="10"/>
  <c r="I912" i="10"/>
  <c r="H912" i="10"/>
  <c r="G912" i="10"/>
  <c r="I911" i="10"/>
  <c r="H911" i="10"/>
  <c r="G911" i="10"/>
  <c r="I910" i="10"/>
  <c r="H910" i="10"/>
  <c r="G910" i="10"/>
  <c r="I909" i="10"/>
  <c r="H909" i="10"/>
  <c r="G909" i="10"/>
  <c r="I908" i="10"/>
  <c r="H908" i="10"/>
  <c r="G908" i="10"/>
  <c r="I907" i="10"/>
  <c r="H907" i="10"/>
  <c r="G907" i="10"/>
  <c r="I906" i="10"/>
  <c r="H906" i="10"/>
  <c r="G906" i="10"/>
  <c r="I905" i="10"/>
  <c r="H905" i="10"/>
  <c r="G905" i="10"/>
  <c r="I904" i="10"/>
  <c r="H904" i="10"/>
  <c r="G904" i="10"/>
  <c r="I903" i="10"/>
  <c r="H903" i="10"/>
  <c r="G903" i="10"/>
  <c r="I902" i="10"/>
  <c r="H902" i="10"/>
  <c r="G902" i="10"/>
  <c r="I901" i="10"/>
  <c r="H901" i="10"/>
  <c r="G901" i="10"/>
  <c r="I900" i="10"/>
  <c r="H900" i="10"/>
  <c r="G900" i="10"/>
  <c r="I899" i="10"/>
  <c r="H899" i="10"/>
  <c r="G899" i="10"/>
  <c r="I898" i="10"/>
  <c r="H898" i="10"/>
  <c r="G898" i="10"/>
  <c r="I897" i="10"/>
  <c r="H897" i="10"/>
  <c r="G897" i="10"/>
  <c r="I896" i="10"/>
  <c r="H896" i="10"/>
  <c r="G896" i="10"/>
  <c r="I895" i="10"/>
  <c r="H895" i="10"/>
  <c r="G895" i="10"/>
  <c r="I894" i="10"/>
  <c r="H894" i="10"/>
  <c r="G894" i="10"/>
  <c r="I893" i="10"/>
  <c r="H893" i="10"/>
  <c r="G893" i="10"/>
  <c r="I892" i="10"/>
  <c r="H892" i="10"/>
  <c r="G892" i="10"/>
  <c r="I891" i="10"/>
  <c r="H891" i="10"/>
  <c r="G891" i="10"/>
  <c r="I890" i="10"/>
  <c r="H890" i="10"/>
  <c r="G890" i="10"/>
  <c r="I889" i="10"/>
  <c r="H889" i="10"/>
  <c r="G889" i="10"/>
  <c r="I888" i="10"/>
  <c r="H888" i="10"/>
  <c r="G888" i="10"/>
  <c r="I887" i="10"/>
  <c r="H887" i="10"/>
  <c r="G887" i="10"/>
  <c r="I886" i="10"/>
  <c r="H886" i="10"/>
  <c r="G886" i="10"/>
  <c r="I885" i="10"/>
  <c r="H885" i="10"/>
  <c r="G885" i="10"/>
  <c r="I884" i="10"/>
  <c r="H884" i="10"/>
  <c r="G884" i="10"/>
  <c r="I883" i="10"/>
  <c r="H883" i="10"/>
  <c r="G883" i="10"/>
  <c r="I882" i="10"/>
  <c r="H882" i="10"/>
  <c r="G882" i="10"/>
  <c r="I881" i="10"/>
  <c r="H881" i="10"/>
  <c r="G881" i="10"/>
  <c r="I880" i="10"/>
  <c r="H880" i="10"/>
  <c r="G880" i="10"/>
  <c r="I879" i="10"/>
  <c r="H879" i="10"/>
  <c r="G879" i="10"/>
  <c r="I878" i="10"/>
  <c r="H878" i="10"/>
  <c r="G878" i="10"/>
  <c r="I877" i="10"/>
  <c r="H877" i="10"/>
  <c r="G877" i="10"/>
  <c r="I876" i="10"/>
  <c r="H876" i="10"/>
  <c r="G876" i="10"/>
  <c r="I875" i="10"/>
  <c r="H875" i="10"/>
  <c r="G875" i="10"/>
  <c r="I874" i="10"/>
  <c r="H874" i="10"/>
  <c r="G874" i="10"/>
  <c r="I873" i="10"/>
  <c r="H873" i="10"/>
  <c r="G873" i="10"/>
  <c r="I872" i="10"/>
  <c r="H872" i="10"/>
  <c r="G872" i="10"/>
  <c r="I871" i="10"/>
  <c r="H871" i="10"/>
  <c r="G871" i="10"/>
  <c r="I870" i="10"/>
  <c r="H870" i="10"/>
  <c r="G870" i="10"/>
  <c r="I869" i="10"/>
  <c r="H869" i="10"/>
  <c r="G869" i="10"/>
  <c r="I868" i="10"/>
  <c r="H868" i="10"/>
  <c r="G868" i="10"/>
  <c r="I867" i="10"/>
  <c r="H867" i="10"/>
  <c r="G867" i="10"/>
  <c r="I866" i="10"/>
  <c r="H866" i="10"/>
  <c r="G866" i="10"/>
  <c r="I865" i="10"/>
  <c r="H865" i="10"/>
  <c r="G865" i="10"/>
  <c r="I864" i="10"/>
  <c r="H864" i="10"/>
  <c r="G864" i="10"/>
  <c r="I863" i="10"/>
  <c r="H863" i="10"/>
  <c r="G863" i="10"/>
  <c r="I862" i="10"/>
  <c r="H862" i="10"/>
  <c r="G862" i="10"/>
  <c r="I861" i="10"/>
  <c r="H861" i="10"/>
  <c r="G861" i="10"/>
  <c r="I860" i="10"/>
  <c r="H860" i="10"/>
  <c r="G860" i="10"/>
  <c r="I859" i="10"/>
  <c r="H859" i="10"/>
  <c r="G859" i="10"/>
  <c r="I858" i="10"/>
  <c r="H858" i="10"/>
  <c r="G858" i="10"/>
  <c r="I857" i="10"/>
  <c r="H857" i="10"/>
  <c r="G857" i="10"/>
  <c r="I856" i="10"/>
  <c r="H856" i="10"/>
  <c r="G856" i="10"/>
  <c r="I855" i="10"/>
  <c r="H855" i="10"/>
  <c r="G855" i="10"/>
  <c r="I854" i="10"/>
  <c r="H854" i="10"/>
  <c r="G854" i="10"/>
  <c r="I853" i="10"/>
  <c r="H853" i="10"/>
  <c r="G853" i="10"/>
  <c r="I852" i="10"/>
  <c r="H852" i="10"/>
  <c r="G852" i="10"/>
  <c r="I851" i="10"/>
  <c r="H851" i="10"/>
  <c r="G851" i="10"/>
  <c r="I850" i="10"/>
  <c r="H850" i="10"/>
  <c r="G850" i="10"/>
  <c r="I849" i="10"/>
  <c r="H849" i="10"/>
  <c r="G849" i="10"/>
  <c r="I848" i="10"/>
  <c r="H848" i="10"/>
  <c r="G848" i="10"/>
  <c r="I847" i="10"/>
  <c r="H847" i="10"/>
  <c r="G847" i="10"/>
  <c r="I846" i="10"/>
  <c r="H846" i="10"/>
  <c r="G846" i="10"/>
  <c r="I845" i="10"/>
  <c r="H845" i="10"/>
  <c r="G845" i="10"/>
  <c r="I844" i="10"/>
  <c r="H844" i="10"/>
  <c r="G844" i="10"/>
  <c r="I843" i="10"/>
  <c r="H843" i="10"/>
  <c r="G843" i="10"/>
  <c r="I842" i="10"/>
  <c r="H842" i="10"/>
  <c r="G842" i="10"/>
  <c r="I841" i="10"/>
  <c r="H841" i="10"/>
  <c r="G841" i="10"/>
  <c r="I840" i="10"/>
  <c r="H840" i="10"/>
  <c r="G840" i="10"/>
  <c r="I839" i="10"/>
  <c r="H839" i="10"/>
  <c r="G839" i="10"/>
  <c r="I838" i="10"/>
  <c r="H838" i="10"/>
  <c r="G838" i="10"/>
  <c r="I837" i="10"/>
  <c r="H837" i="10"/>
  <c r="G837" i="10"/>
  <c r="I836" i="10"/>
  <c r="H836" i="10"/>
  <c r="G836" i="10"/>
  <c r="I835" i="10"/>
  <c r="H835" i="10"/>
  <c r="G835" i="10"/>
  <c r="I834" i="10"/>
  <c r="H834" i="10"/>
  <c r="G834" i="10"/>
  <c r="I833" i="10"/>
  <c r="H833" i="10"/>
  <c r="G833" i="10"/>
  <c r="I832" i="10"/>
  <c r="H832" i="10"/>
  <c r="G832" i="10"/>
  <c r="I831" i="10"/>
  <c r="H831" i="10"/>
  <c r="G831" i="10"/>
  <c r="I830" i="10"/>
  <c r="H830" i="10"/>
  <c r="G830" i="10"/>
  <c r="I829" i="10"/>
  <c r="H829" i="10"/>
  <c r="G829" i="10"/>
  <c r="I828" i="10"/>
  <c r="H828" i="10"/>
  <c r="G828" i="10"/>
  <c r="I827" i="10"/>
  <c r="H827" i="10"/>
  <c r="G827" i="10"/>
  <c r="I826" i="10"/>
  <c r="H826" i="10"/>
  <c r="G826" i="10"/>
  <c r="I825" i="10"/>
  <c r="H825" i="10"/>
  <c r="G825" i="10"/>
  <c r="I824" i="10"/>
  <c r="H824" i="10"/>
  <c r="G824" i="10"/>
  <c r="I823" i="10"/>
  <c r="H823" i="10"/>
  <c r="G823" i="10"/>
  <c r="I822" i="10"/>
  <c r="H822" i="10"/>
  <c r="G822" i="10"/>
  <c r="I821" i="10"/>
  <c r="H821" i="10"/>
  <c r="G821" i="10"/>
  <c r="I820" i="10"/>
  <c r="H820" i="10"/>
  <c r="G820" i="10"/>
  <c r="I819" i="10"/>
  <c r="H819" i="10"/>
  <c r="G819" i="10"/>
  <c r="I818" i="10"/>
  <c r="H818" i="10"/>
  <c r="G818" i="10"/>
  <c r="I817" i="10"/>
  <c r="H817" i="10"/>
  <c r="G817" i="10"/>
  <c r="I816" i="10"/>
  <c r="H816" i="10"/>
  <c r="G816" i="10"/>
  <c r="I815" i="10"/>
  <c r="H815" i="10"/>
  <c r="G815" i="10"/>
  <c r="I814" i="10"/>
  <c r="H814" i="10"/>
  <c r="G814" i="10"/>
  <c r="I813" i="10"/>
  <c r="H813" i="10"/>
  <c r="G813" i="10"/>
  <c r="I812" i="10"/>
  <c r="H812" i="10"/>
  <c r="G812" i="10"/>
  <c r="I811" i="10"/>
  <c r="H811" i="10"/>
  <c r="G811" i="10"/>
  <c r="I810" i="10"/>
  <c r="H810" i="10"/>
  <c r="G810" i="10"/>
  <c r="I809" i="10"/>
  <c r="H809" i="10"/>
  <c r="G809" i="10"/>
  <c r="I808" i="10"/>
  <c r="H808" i="10"/>
  <c r="G808" i="10"/>
  <c r="I807" i="10"/>
  <c r="H807" i="10"/>
  <c r="G807" i="10"/>
  <c r="I806" i="10"/>
  <c r="H806" i="10"/>
  <c r="G806" i="10"/>
  <c r="I805" i="10"/>
  <c r="H805" i="10"/>
  <c r="G805" i="10"/>
  <c r="I804" i="10"/>
  <c r="H804" i="10"/>
  <c r="G804" i="10"/>
  <c r="I803" i="10"/>
  <c r="H803" i="10"/>
  <c r="G803" i="10"/>
  <c r="I802" i="10"/>
  <c r="H802" i="10"/>
  <c r="G802" i="10"/>
  <c r="I801" i="10"/>
  <c r="H801" i="10"/>
  <c r="G801" i="10"/>
  <c r="I800" i="10"/>
  <c r="H800" i="10"/>
  <c r="G800" i="10"/>
  <c r="I799" i="10"/>
  <c r="H799" i="10"/>
  <c r="G799" i="10"/>
  <c r="I798" i="10"/>
  <c r="H798" i="10"/>
  <c r="G798" i="10"/>
  <c r="I797" i="10"/>
  <c r="H797" i="10"/>
  <c r="G797" i="10"/>
  <c r="I796" i="10"/>
  <c r="H796" i="10"/>
  <c r="G796" i="10"/>
  <c r="I795" i="10"/>
  <c r="H795" i="10"/>
  <c r="G795" i="10"/>
  <c r="I794" i="10"/>
  <c r="H794" i="10"/>
  <c r="G794" i="10"/>
  <c r="I793" i="10"/>
  <c r="H793" i="10"/>
  <c r="G793" i="10"/>
  <c r="I792" i="10"/>
  <c r="H792" i="10"/>
  <c r="G792" i="10"/>
  <c r="I791" i="10"/>
  <c r="H791" i="10"/>
  <c r="G791" i="10"/>
  <c r="I790" i="10"/>
  <c r="H790" i="10"/>
  <c r="G790" i="10"/>
  <c r="I789" i="10"/>
  <c r="H789" i="10"/>
  <c r="G789" i="10"/>
  <c r="I788" i="10"/>
  <c r="H788" i="10"/>
  <c r="G788" i="10"/>
  <c r="I787" i="10"/>
  <c r="H787" i="10"/>
  <c r="G787" i="10"/>
  <c r="I786" i="10"/>
  <c r="H786" i="10"/>
  <c r="G786" i="10"/>
  <c r="I785" i="10"/>
  <c r="H785" i="10"/>
  <c r="G785" i="10"/>
  <c r="I784" i="10"/>
  <c r="H784" i="10"/>
  <c r="G784" i="10"/>
  <c r="I783" i="10"/>
  <c r="H783" i="10"/>
  <c r="G783" i="10"/>
  <c r="I782" i="10"/>
  <c r="H782" i="10"/>
  <c r="G782" i="10"/>
  <c r="I781" i="10"/>
  <c r="H781" i="10"/>
  <c r="G781" i="10"/>
  <c r="I780" i="10"/>
  <c r="H780" i="10"/>
  <c r="G780" i="10"/>
  <c r="I779" i="10"/>
  <c r="H779" i="10"/>
  <c r="G779" i="10"/>
  <c r="I778" i="10"/>
  <c r="H778" i="10"/>
  <c r="G778" i="10"/>
  <c r="I777" i="10"/>
  <c r="H777" i="10"/>
  <c r="G777" i="10"/>
  <c r="I776" i="10"/>
  <c r="H776" i="10"/>
  <c r="G776" i="10"/>
  <c r="I775" i="10"/>
  <c r="H775" i="10"/>
  <c r="G775" i="10"/>
  <c r="I774" i="10"/>
  <c r="H774" i="10"/>
  <c r="G774" i="10"/>
  <c r="I773" i="10"/>
  <c r="H773" i="10"/>
  <c r="G773" i="10"/>
  <c r="I772" i="10"/>
  <c r="H772" i="10"/>
  <c r="G772" i="10"/>
  <c r="I771" i="10"/>
  <c r="H771" i="10"/>
  <c r="G771" i="10"/>
  <c r="I770" i="10"/>
  <c r="H770" i="10"/>
  <c r="G770" i="10"/>
  <c r="I769" i="10"/>
  <c r="H769" i="10"/>
  <c r="G769" i="10"/>
  <c r="I768" i="10"/>
  <c r="H768" i="10"/>
  <c r="G768" i="10"/>
  <c r="I767" i="10"/>
  <c r="H767" i="10"/>
  <c r="G767" i="10"/>
  <c r="I766" i="10"/>
  <c r="H766" i="10"/>
  <c r="G766" i="10"/>
  <c r="I765" i="10"/>
  <c r="H765" i="10"/>
  <c r="G765" i="10"/>
  <c r="I764" i="10"/>
  <c r="H764" i="10"/>
  <c r="G764" i="10"/>
  <c r="I763" i="10"/>
  <c r="H763" i="10"/>
  <c r="G763" i="10"/>
  <c r="I762" i="10"/>
  <c r="H762" i="10"/>
  <c r="G762" i="10"/>
  <c r="I761" i="10"/>
  <c r="H761" i="10"/>
  <c r="G761" i="10"/>
  <c r="I760" i="10"/>
  <c r="H760" i="10"/>
  <c r="G760" i="10"/>
  <c r="I759" i="10"/>
  <c r="H759" i="10"/>
  <c r="G759" i="10"/>
  <c r="I758" i="10"/>
  <c r="H758" i="10"/>
  <c r="G758" i="10"/>
  <c r="I757" i="10"/>
  <c r="H757" i="10"/>
  <c r="G757" i="10"/>
  <c r="I756" i="10"/>
  <c r="H756" i="10"/>
  <c r="G756" i="10"/>
  <c r="I755" i="10"/>
  <c r="H755" i="10"/>
  <c r="G755" i="10"/>
  <c r="I754" i="10"/>
  <c r="H754" i="10"/>
  <c r="G754" i="10"/>
  <c r="I753" i="10"/>
  <c r="H753" i="10"/>
  <c r="G753" i="10"/>
  <c r="I752" i="10"/>
  <c r="H752" i="10"/>
  <c r="G752" i="10"/>
  <c r="I751" i="10"/>
  <c r="H751" i="10"/>
  <c r="G751" i="10"/>
  <c r="I750" i="10"/>
  <c r="H750" i="10"/>
  <c r="G750" i="10"/>
  <c r="I749" i="10"/>
  <c r="H749" i="10"/>
  <c r="G749" i="10"/>
  <c r="I748" i="10"/>
  <c r="H748" i="10"/>
  <c r="G748" i="10"/>
  <c r="I747" i="10"/>
  <c r="H747" i="10"/>
  <c r="G747" i="10"/>
  <c r="I746" i="10"/>
  <c r="H746" i="10"/>
  <c r="G746" i="10"/>
  <c r="I745" i="10"/>
  <c r="H745" i="10"/>
  <c r="G745" i="10"/>
  <c r="I744" i="10"/>
  <c r="H744" i="10"/>
  <c r="G744" i="10"/>
  <c r="I743" i="10"/>
  <c r="H743" i="10"/>
  <c r="G743" i="10"/>
  <c r="I742" i="10"/>
  <c r="H742" i="10"/>
  <c r="G742" i="10"/>
  <c r="I741" i="10"/>
  <c r="H741" i="10"/>
  <c r="G741" i="10"/>
  <c r="I740" i="10"/>
  <c r="H740" i="10"/>
  <c r="G740" i="10"/>
  <c r="I739" i="10"/>
  <c r="H739" i="10"/>
  <c r="G739" i="10"/>
  <c r="I738" i="10"/>
  <c r="H738" i="10"/>
  <c r="G738" i="10"/>
  <c r="I737" i="10"/>
  <c r="H737" i="10"/>
  <c r="G737" i="10"/>
  <c r="I736" i="10"/>
  <c r="H736" i="10"/>
  <c r="G736" i="10"/>
  <c r="I735" i="10"/>
  <c r="H735" i="10"/>
  <c r="G735" i="10"/>
  <c r="I734" i="10"/>
  <c r="H734" i="10"/>
  <c r="G734" i="10"/>
  <c r="I733" i="10"/>
  <c r="H733" i="10"/>
  <c r="G733" i="10"/>
  <c r="I732" i="10"/>
  <c r="H732" i="10"/>
  <c r="G732" i="10"/>
  <c r="I731" i="10"/>
  <c r="H731" i="10"/>
  <c r="G731" i="10"/>
  <c r="I730" i="10"/>
  <c r="H730" i="10"/>
  <c r="G730" i="10"/>
  <c r="I729" i="10"/>
  <c r="H729" i="10"/>
  <c r="G729" i="10"/>
  <c r="I728" i="10"/>
  <c r="H728" i="10"/>
  <c r="G728" i="10"/>
  <c r="I727" i="10"/>
  <c r="H727" i="10"/>
  <c r="G727" i="10"/>
  <c r="I726" i="10"/>
  <c r="H726" i="10"/>
  <c r="G726" i="10"/>
  <c r="I725" i="10"/>
  <c r="H725" i="10"/>
  <c r="G725" i="10"/>
  <c r="I724" i="10"/>
  <c r="H724" i="10"/>
  <c r="G724" i="10"/>
  <c r="I723" i="10"/>
  <c r="H723" i="10"/>
  <c r="G723" i="10"/>
  <c r="I722" i="10"/>
  <c r="H722" i="10"/>
  <c r="G722" i="10"/>
  <c r="I721" i="10"/>
  <c r="H721" i="10"/>
  <c r="G721" i="10"/>
  <c r="I720" i="10"/>
  <c r="H720" i="10"/>
  <c r="G720" i="10"/>
  <c r="I719" i="10"/>
  <c r="H719" i="10"/>
  <c r="G719" i="10"/>
  <c r="I718" i="10"/>
  <c r="H718" i="10"/>
  <c r="G718" i="10"/>
  <c r="I717" i="10"/>
  <c r="H717" i="10"/>
  <c r="G717" i="10"/>
  <c r="I716" i="10"/>
  <c r="H716" i="10"/>
  <c r="G716" i="10"/>
  <c r="I715" i="10"/>
  <c r="H715" i="10"/>
  <c r="G715" i="10"/>
  <c r="I714" i="10"/>
  <c r="H714" i="10"/>
  <c r="G714" i="10"/>
  <c r="I713" i="10"/>
  <c r="H713" i="10"/>
  <c r="G713" i="10"/>
  <c r="I712" i="10"/>
  <c r="H712" i="10"/>
  <c r="G712" i="10"/>
  <c r="I711" i="10"/>
  <c r="H711" i="10"/>
  <c r="G711" i="10"/>
  <c r="I710" i="10"/>
  <c r="H710" i="10"/>
  <c r="G710" i="10"/>
  <c r="I709" i="10"/>
  <c r="H709" i="10"/>
  <c r="G709" i="10"/>
  <c r="I708" i="10"/>
  <c r="H708" i="10"/>
  <c r="G708" i="10"/>
  <c r="I707" i="10"/>
  <c r="H707" i="10"/>
  <c r="G707" i="10"/>
  <c r="I706" i="10"/>
  <c r="H706" i="10"/>
  <c r="G706" i="10"/>
  <c r="I705" i="10"/>
  <c r="H705" i="10"/>
  <c r="G705" i="10"/>
  <c r="I704" i="10"/>
  <c r="H704" i="10"/>
  <c r="G704" i="10"/>
  <c r="I703" i="10"/>
  <c r="H703" i="10"/>
  <c r="G703" i="10"/>
  <c r="I702" i="10"/>
  <c r="H702" i="10"/>
  <c r="G702" i="10"/>
  <c r="I701" i="10"/>
  <c r="H701" i="10"/>
  <c r="G701" i="10"/>
  <c r="I700" i="10"/>
  <c r="H700" i="10"/>
  <c r="G700" i="10"/>
  <c r="I699" i="10"/>
  <c r="H699" i="10"/>
  <c r="G699" i="10"/>
  <c r="I698" i="10"/>
  <c r="H698" i="10"/>
  <c r="G698" i="10"/>
  <c r="I697" i="10"/>
  <c r="H697" i="10"/>
  <c r="G697" i="10"/>
  <c r="I696" i="10"/>
  <c r="H696" i="10"/>
  <c r="G696" i="10"/>
  <c r="I695" i="10"/>
  <c r="H695" i="10"/>
  <c r="G695" i="10"/>
  <c r="I694" i="10"/>
  <c r="H694" i="10"/>
  <c r="G694" i="10"/>
  <c r="I693" i="10"/>
  <c r="H693" i="10"/>
  <c r="G693" i="10"/>
  <c r="I692" i="10"/>
  <c r="H692" i="10"/>
  <c r="G692" i="10"/>
  <c r="I691" i="10"/>
  <c r="H691" i="10"/>
  <c r="G691" i="10"/>
  <c r="I690" i="10"/>
  <c r="H690" i="10"/>
  <c r="G690" i="10"/>
  <c r="I689" i="10"/>
  <c r="H689" i="10"/>
  <c r="G689" i="10"/>
  <c r="I688" i="10"/>
  <c r="H688" i="10"/>
  <c r="G688" i="10"/>
  <c r="I687" i="10"/>
  <c r="H687" i="10"/>
  <c r="G687" i="10"/>
  <c r="I686" i="10"/>
  <c r="H686" i="10"/>
  <c r="G686" i="10"/>
  <c r="I685" i="10"/>
  <c r="H685" i="10"/>
  <c r="G685" i="10"/>
  <c r="I684" i="10"/>
  <c r="H684" i="10"/>
  <c r="G684" i="10"/>
  <c r="I683" i="10"/>
  <c r="H683" i="10"/>
  <c r="G683" i="10"/>
  <c r="I682" i="10"/>
  <c r="H682" i="10"/>
  <c r="G682" i="10"/>
  <c r="I681" i="10"/>
  <c r="H681" i="10"/>
  <c r="G681" i="10"/>
  <c r="I680" i="10"/>
  <c r="H680" i="10"/>
  <c r="G680" i="10"/>
  <c r="I679" i="10"/>
  <c r="H679" i="10"/>
  <c r="G679" i="10"/>
  <c r="I678" i="10"/>
  <c r="H678" i="10"/>
  <c r="G678" i="10"/>
  <c r="I677" i="10"/>
  <c r="H677" i="10"/>
  <c r="G677" i="10"/>
  <c r="I676" i="10"/>
  <c r="H676" i="10"/>
  <c r="G676" i="10"/>
  <c r="I675" i="10"/>
  <c r="H675" i="10"/>
  <c r="G675" i="10"/>
  <c r="I674" i="10"/>
  <c r="H674" i="10"/>
  <c r="G674" i="10"/>
  <c r="I673" i="10"/>
  <c r="H673" i="10"/>
  <c r="G673" i="10"/>
  <c r="I672" i="10"/>
  <c r="H672" i="10"/>
  <c r="G672" i="10"/>
  <c r="I671" i="10"/>
  <c r="H671" i="10"/>
  <c r="G671" i="10"/>
  <c r="I670" i="10"/>
  <c r="H670" i="10"/>
  <c r="G670" i="10"/>
  <c r="I669" i="10"/>
  <c r="H669" i="10"/>
  <c r="G669" i="10"/>
  <c r="I668" i="10"/>
  <c r="H668" i="10"/>
  <c r="G668" i="10"/>
  <c r="I667" i="10"/>
  <c r="H667" i="10"/>
  <c r="G667" i="10"/>
  <c r="I666" i="10"/>
  <c r="H666" i="10"/>
  <c r="G666" i="10"/>
  <c r="I665" i="10"/>
  <c r="H665" i="10"/>
  <c r="G665" i="10"/>
  <c r="I664" i="10"/>
  <c r="H664" i="10"/>
  <c r="G664" i="10"/>
  <c r="I663" i="10"/>
  <c r="H663" i="10"/>
  <c r="G663" i="10"/>
  <c r="I662" i="10"/>
  <c r="H662" i="10"/>
  <c r="G662" i="10"/>
  <c r="I661" i="10"/>
  <c r="H661" i="10"/>
  <c r="G661" i="10"/>
  <c r="I660" i="10"/>
  <c r="H660" i="10"/>
  <c r="G660" i="10"/>
  <c r="I659" i="10"/>
  <c r="H659" i="10"/>
  <c r="G659" i="10"/>
  <c r="I658" i="10"/>
  <c r="H658" i="10"/>
  <c r="G658" i="10"/>
  <c r="I657" i="10"/>
  <c r="H657" i="10"/>
  <c r="G657" i="10"/>
  <c r="I656" i="10"/>
  <c r="H656" i="10"/>
  <c r="G656" i="10"/>
  <c r="I655" i="10"/>
  <c r="H655" i="10"/>
  <c r="G655" i="10"/>
  <c r="I654" i="10"/>
  <c r="H654" i="10"/>
  <c r="G654" i="10"/>
  <c r="I653" i="10"/>
  <c r="H653" i="10"/>
  <c r="G653" i="10"/>
  <c r="I652" i="10"/>
  <c r="H652" i="10"/>
  <c r="G652" i="10"/>
  <c r="I651" i="10"/>
  <c r="H651" i="10"/>
  <c r="G651" i="10"/>
  <c r="I650" i="10"/>
  <c r="H650" i="10"/>
  <c r="G650" i="10"/>
  <c r="I649" i="10"/>
  <c r="H649" i="10"/>
  <c r="G649" i="10"/>
  <c r="I648" i="10"/>
  <c r="H648" i="10"/>
  <c r="G648" i="10"/>
  <c r="I647" i="10"/>
  <c r="H647" i="10"/>
  <c r="G647" i="10"/>
  <c r="I646" i="10"/>
  <c r="H646" i="10"/>
  <c r="G646" i="10"/>
  <c r="I645" i="10"/>
  <c r="H645" i="10"/>
  <c r="G645" i="10"/>
  <c r="I644" i="10"/>
  <c r="H644" i="10"/>
  <c r="G644" i="10"/>
  <c r="I643" i="10"/>
  <c r="H643" i="10"/>
  <c r="G643" i="10"/>
  <c r="I642" i="10"/>
  <c r="H642" i="10"/>
  <c r="G642" i="10"/>
  <c r="I641" i="10"/>
  <c r="H641" i="10"/>
  <c r="G641" i="10"/>
  <c r="I640" i="10"/>
  <c r="H640" i="10"/>
  <c r="G640" i="10"/>
  <c r="I639" i="10"/>
  <c r="H639" i="10"/>
  <c r="G639" i="10"/>
  <c r="I638" i="10"/>
  <c r="H638" i="10"/>
  <c r="G638" i="10"/>
  <c r="I637" i="10"/>
  <c r="H637" i="10"/>
  <c r="G637" i="10"/>
  <c r="I636" i="10"/>
  <c r="H636" i="10"/>
  <c r="G636" i="10"/>
  <c r="I635" i="10"/>
  <c r="H635" i="10"/>
  <c r="G635" i="10"/>
  <c r="I634" i="10"/>
  <c r="H634" i="10"/>
  <c r="G634" i="10"/>
  <c r="I633" i="10"/>
  <c r="H633" i="10"/>
  <c r="G633" i="10"/>
  <c r="I632" i="10"/>
  <c r="H632" i="10"/>
  <c r="G632" i="10"/>
  <c r="I631" i="10"/>
  <c r="H631" i="10"/>
  <c r="G631" i="10"/>
  <c r="I630" i="10"/>
  <c r="H630" i="10"/>
  <c r="G630" i="10"/>
  <c r="I629" i="10"/>
  <c r="H629" i="10"/>
  <c r="G629" i="10"/>
  <c r="I628" i="10"/>
  <c r="H628" i="10"/>
  <c r="G628" i="10"/>
  <c r="I627" i="10"/>
  <c r="H627" i="10"/>
  <c r="G627" i="10"/>
  <c r="I626" i="10"/>
  <c r="H626" i="10"/>
  <c r="G626" i="10"/>
  <c r="I625" i="10"/>
  <c r="H625" i="10"/>
  <c r="G625" i="10"/>
  <c r="I624" i="10"/>
  <c r="H624" i="10"/>
  <c r="G624" i="10"/>
  <c r="I623" i="10"/>
  <c r="H623" i="10"/>
  <c r="G623" i="10"/>
  <c r="I622" i="10"/>
  <c r="H622" i="10"/>
  <c r="G622" i="10"/>
  <c r="I621" i="10"/>
  <c r="H621" i="10"/>
  <c r="G621" i="10"/>
  <c r="I620" i="10"/>
  <c r="H620" i="10"/>
  <c r="G620" i="10"/>
  <c r="I619" i="10"/>
  <c r="H619" i="10"/>
  <c r="G619" i="10"/>
  <c r="I618" i="10"/>
  <c r="H618" i="10"/>
  <c r="G618" i="10"/>
  <c r="I617" i="10"/>
  <c r="H617" i="10"/>
  <c r="G617" i="10"/>
  <c r="I616" i="10"/>
  <c r="H616" i="10"/>
  <c r="G616" i="10"/>
  <c r="I615" i="10"/>
  <c r="H615" i="10"/>
  <c r="G615" i="10"/>
  <c r="I614" i="10"/>
  <c r="H614" i="10"/>
  <c r="G614" i="10"/>
  <c r="I613" i="10"/>
  <c r="H613" i="10"/>
  <c r="G613" i="10"/>
  <c r="I612" i="10"/>
  <c r="H612" i="10"/>
  <c r="G612" i="10"/>
  <c r="I611" i="10"/>
  <c r="H611" i="10"/>
  <c r="G611" i="10"/>
  <c r="I610" i="10"/>
  <c r="H610" i="10"/>
  <c r="G610" i="10"/>
  <c r="I609" i="10"/>
  <c r="H609" i="10"/>
  <c r="G609" i="10"/>
  <c r="I608" i="10"/>
  <c r="H608" i="10"/>
  <c r="G608" i="10"/>
  <c r="I607" i="10"/>
  <c r="H607" i="10"/>
  <c r="G607" i="10"/>
  <c r="I606" i="10"/>
  <c r="H606" i="10"/>
  <c r="G606" i="10"/>
  <c r="I605" i="10"/>
  <c r="H605" i="10"/>
  <c r="G605" i="10"/>
  <c r="I604" i="10"/>
  <c r="H604" i="10"/>
  <c r="G604" i="10"/>
  <c r="I603" i="10"/>
  <c r="H603" i="10"/>
  <c r="G603" i="10"/>
  <c r="I602" i="10"/>
  <c r="H602" i="10"/>
  <c r="G602" i="10"/>
  <c r="I601" i="10"/>
  <c r="H601" i="10"/>
  <c r="G601" i="10"/>
  <c r="I600" i="10"/>
  <c r="H600" i="10"/>
  <c r="G600" i="10"/>
  <c r="I599" i="10"/>
  <c r="H599" i="10"/>
  <c r="G599" i="10"/>
  <c r="I598" i="10"/>
  <c r="H598" i="10"/>
  <c r="G598" i="10"/>
  <c r="I597" i="10"/>
  <c r="H597" i="10"/>
  <c r="G597" i="10"/>
  <c r="I596" i="10"/>
  <c r="H596" i="10"/>
  <c r="G596" i="10"/>
  <c r="I595" i="10"/>
  <c r="H595" i="10"/>
  <c r="G595" i="10"/>
  <c r="I594" i="10"/>
  <c r="H594" i="10"/>
  <c r="G594" i="10"/>
  <c r="I593" i="10"/>
  <c r="H593" i="10"/>
  <c r="G593" i="10"/>
  <c r="I592" i="10"/>
  <c r="H592" i="10"/>
  <c r="G592" i="10"/>
  <c r="I591" i="10"/>
  <c r="H591" i="10"/>
  <c r="G591" i="10"/>
  <c r="I590" i="10"/>
  <c r="H590" i="10"/>
  <c r="G590" i="10"/>
  <c r="I589" i="10"/>
  <c r="H589" i="10"/>
  <c r="G589" i="10"/>
  <c r="I588" i="10"/>
  <c r="H588" i="10"/>
  <c r="G588" i="10"/>
  <c r="I587" i="10"/>
  <c r="H587" i="10"/>
  <c r="G587" i="10"/>
  <c r="I586" i="10"/>
  <c r="H586" i="10"/>
  <c r="G586" i="10"/>
  <c r="I585" i="10"/>
  <c r="H585" i="10"/>
  <c r="G585" i="10"/>
  <c r="I584" i="10"/>
  <c r="H584" i="10"/>
  <c r="G584" i="10"/>
  <c r="I583" i="10"/>
  <c r="H583" i="10"/>
  <c r="G583" i="10"/>
  <c r="I582" i="10"/>
  <c r="H582" i="10"/>
  <c r="G582" i="10"/>
  <c r="I581" i="10"/>
  <c r="H581" i="10"/>
  <c r="G581" i="10"/>
  <c r="I580" i="10"/>
  <c r="H580" i="10"/>
  <c r="G580" i="10"/>
  <c r="I579" i="10"/>
  <c r="H579" i="10"/>
  <c r="G579" i="10"/>
  <c r="I578" i="10"/>
  <c r="H578" i="10"/>
  <c r="G578" i="10"/>
  <c r="I577" i="10"/>
  <c r="H577" i="10"/>
  <c r="G577" i="10"/>
  <c r="I576" i="10"/>
  <c r="H576" i="10"/>
  <c r="G576" i="10"/>
  <c r="I575" i="10"/>
  <c r="H575" i="10"/>
  <c r="G575" i="10"/>
  <c r="I574" i="10"/>
  <c r="H574" i="10"/>
  <c r="G574" i="10"/>
  <c r="I573" i="10"/>
  <c r="H573" i="10"/>
  <c r="G573" i="10"/>
  <c r="I572" i="10"/>
  <c r="H572" i="10"/>
  <c r="G572" i="10"/>
  <c r="I571" i="10"/>
  <c r="H571" i="10"/>
  <c r="G571" i="10"/>
  <c r="I570" i="10"/>
  <c r="H570" i="10"/>
  <c r="G570" i="10"/>
  <c r="I569" i="10"/>
  <c r="H569" i="10"/>
  <c r="G569" i="10"/>
  <c r="I568" i="10"/>
  <c r="H568" i="10"/>
  <c r="G568" i="10"/>
  <c r="I567" i="10"/>
  <c r="H567" i="10"/>
  <c r="G567" i="10"/>
  <c r="I566" i="10"/>
  <c r="H566" i="10"/>
  <c r="G566" i="10"/>
  <c r="I565" i="10"/>
  <c r="H565" i="10"/>
  <c r="G565" i="10"/>
  <c r="I564" i="10"/>
  <c r="H564" i="10"/>
  <c r="G564" i="10"/>
  <c r="I563" i="10"/>
  <c r="H563" i="10"/>
  <c r="G563" i="10"/>
  <c r="I562" i="10"/>
  <c r="H562" i="10"/>
  <c r="G562" i="10"/>
  <c r="I561" i="10"/>
  <c r="H561" i="10"/>
  <c r="G561" i="10"/>
  <c r="I560" i="10"/>
  <c r="H560" i="10"/>
  <c r="G560" i="10"/>
  <c r="I559" i="10"/>
  <c r="H559" i="10"/>
  <c r="G559" i="10"/>
  <c r="I558" i="10"/>
  <c r="H558" i="10"/>
  <c r="G558" i="10"/>
  <c r="I557" i="10"/>
  <c r="H557" i="10"/>
  <c r="G557" i="10"/>
  <c r="I556" i="10"/>
  <c r="H556" i="10"/>
  <c r="G556" i="10"/>
  <c r="I555" i="10"/>
  <c r="H555" i="10"/>
  <c r="G555" i="10"/>
  <c r="I554" i="10"/>
  <c r="H554" i="10"/>
  <c r="G554" i="10"/>
  <c r="I553" i="10"/>
  <c r="H553" i="10"/>
  <c r="G553" i="10"/>
  <c r="I552" i="10"/>
  <c r="H552" i="10"/>
  <c r="G552" i="10"/>
  <c r="I551" i="10"/>
  <c r="H551" i="10"/>
  <c r="G551" i="10"/>
  <c r="I550" i="10"/>
  <c r="H550" i="10"/>
  <c r="G550" i="10"/>
  <c r="I549" i="10"/>
  <c r="H549" i="10"/>
  <c r="G549" i="10"/>
  <c r="I548" i="10"/>
  <c r="H548" i="10"/>
  <c r="G548" i="10"/>
  <c r="I547" i="10"/>
  <c r="H547" i="10"/>
  <c r="G547" i="10"/>
  <c r="I546" i="10"/>
  <c r="H546" i="10"/>
  <c r="G546" i="10"/>
  <c r="I545" i="10"/>
  <c r="H545" i="10"/>
  <c r="G545" i="10"/>
  <c r="I544" i="10"/>
  <c r="H544" i="10"/>
  <c r="G544" i="10"/>
  <c r="I543" i="10"/>
  <c r="H543" i="10"/>
  <c r="G543" i="10"/>
  <c r="I542" i="10"/>
  <c r="H542" i="10"/>
  <c r="G542" i="10"/>
  <c r="I541" i="10"/>
  <c r="H541" i="10"/>
  <c r="G541" i="10"/>
  <c r="I540" i="10"/>
  <c r="H540" i="10"/>
  <c r="G540" i="10"/>
  <c r="I539" i="10"/>
  <c r="H539" i="10"/>
  <c r="G539" i="10"/>
  <c r="I538" i="10"/>
  <c r="H538" i="10"/>
  <c r="G538" i="10"/>
  <c r="I537" i="10"/>
  <c r="H537" i="10"/>
  <c r="G537" i="10"/>
  <c r="I536" i="10"/>
  <c r="H536" i="10"/>
  <c r="G536" i="10"/>
  <c r="I535" i="10"/>
  <c r="H535" i="10"/>
  <c r="G535" i="10"/>
  <c r="I534" i="10"/>
  <c r="H534" i="10"/>
  <c r="G534" i="10"/>
  <c r="I533" i="10"/>
  <c r="H533" i="10"/>
  <c r="G533" i="10"/>
  <c r="I532" i="10"/>
  <c r="H532" i="10"/>
  <c r="G532" i="10"/>
  <c r="I531" i="10"/>
  <c r="H531" i="10"/>
  <c r="G531" i="10"/>
  <c r="I530" i="10"/>
  <c r="H530" i="10"/>
  <c r="G530" i="10"/>
  <c r="I529" i="10"/>
  <c r="H529" i="10"/>
  <c r="G529" i="10"/>
  <c r="I528" i="10"/>
  <c r="H528" i="10"/>
  <c r="G528" i="10"/>
  <c r="I527" i="10"/>
  <c r="H527" i="10"/>
  <c r="G527" i="10"/>
  <c r="I526" i="10"/>
  <c r="H526" i="10"/>
  <c r="G526" i="10"/>
  <c r="I525" i="10"/>
  <c r="H525" i="10"/>
  <c r="G525" i="10"/>
  <c r="I524" i="10"/>
  <c r="H524" i="10"/>
  <c r="G524" i="10"/>
  <c r="I523" i="10"/>
  <c r="H523" i="10"/>
  <c r="G523" i="10"/>
  <c r="I522" i="10"/>
  <c r="H522" i="10"/>
  <c r="G522" i="10"/>
  <c r="I521" i="10"/>
  <c r="H521" i="10"/>
  <c r="G521" i="10"/>
  <c r="I520" i="10"/>
  <c r="H520" i="10"/>
  <c r="G520" i="10"/>
  <c r="I519" i="10"/>
  <c r="H519" i="10"/>
  <c r="G519" i="10"/>
  <c r="I518" i="10"/>
  <c r="H518" i="10"/>
  <c r="G518" i="10"/>
  <c r="I517" i="10"/>
  <c r="H517" i="10"/>
  <c r="G517" i="10"/>
  <c r="I516" i="10"/>
  <c r="H516" i="10"/>
  <c r="G516" i="10"/>
  <c r="I515" i="10"/>
  <c r="H515" i="10"/>
  <c r="G515" i="10"/>
  <c r="I514" i="10"/>
  <c r="H514" i="10"/>
  <c r="G514" i="10"/>
  <c r="I513" i="10"/>
  <c r="H513" i="10"/>
  <c r="G513" i="10"/>
  <c r="I512" i="10"/>
  <c r="H512" i="10"/>
  <c r="G512" i="10"/>
  <c r="I511" i="10"/>
  <c r="H511" i="10"/>
  <c r="G511" i="10"/>
  <c r="I510" i="10"/>
  <c r="H510" i="10"/>
  <c r="G510" i="10"/>
  <c r="I509" i="10"/>
  <c r="H509" i="10"/>
  <c r="G509" i="10"/>
  <c r="I508" i="10"/>
  <c r="H508" i="10"/>
  <c r="G508" i="10"/>
  <c r="I507" i="10"/>
  <c r="H507" i="10"/>
  <c r="G507" i="10"/>
  <c r="I506" i="10"/>
  <c r="H506" i="10"/>
  <c r="G506" i="10"/>
  <c r="I505" i="10"/>
  <c r="H505" i="10"/>
  <c r="G505" i="10"/>
  <c r="I504" i="10"/>
  <c r="H504" i="10"/>
  <c r="G504" i="10"/>
  <c r="I503" i="10"/>
  <c r="H503" i="10"/>
  <c r="G503" i="10"/>
  <c r="I502" i="10"/>
  <c r="H502" i="10"/>
  <c r="G502" i="10"/>
  <c r="I501" i="10"/>
  <c r="H501" i="10"/>
  <c r="G501" i="10"/>
  <c r="I500" i="10"/>
  <c r="H500" i="10"/>
  <c r="G500" i="10"/>
  <c r="I499" i="10"/>
  <c r="H499" i="10"/>
  <c r="G499" i="10"/>
  <c r="I498" i="10"/>
  <c r="H498" i="10"/>
  <c r="G498" i="10"/>
  <c r="I497" i="10"/>
  <c r="H497" i="10"/>
  <c r="G497" i="10"/>
  <c r="I496" i="10"/>
  <c r="H496" i="10"/>
  <c r="G496" i="10"/>
  <c r="I495" i="10"/>
  <c r="H495" i="10"/>
  <c r="G495" i="10"/>
  <c r="I494" i="10"/>
  <c r="H494" i="10"/>
  <c r="G494" i="10"/>
  <c r="I493" i="10"/>
  <c r="H493" i="10"/>
  <c r="G493" i="10"/>
  <c r="I492" i="10"/>
  <c r="H492" i="10"/>
  <c r="G492" i="10"/>
  <c r="I491" i="10"/>
  <c r="H491" i="10"/>
  <c r="G491" i="10"/>
  <c r="I490" i="10"/>
  <c r="H490" i="10"/>
  <c r="G490" i="10"/>
  <c r="I489" i="10"/>
  <c r="H489" i="10"/>
  <c r="G489" i="10"/>
  <c r="I488" i="10"/>
  <c r="H488" i="10"/>
  <c r="G488" i="10"/>
  <c r="I487" i="10"/>
  <c r="H487" i="10"/>
  <c r="G487" i="10"/>
  <c r="I486" i="10"/>
  <c r="H486" i="10"/>
  <c r="G486" i="10"/>
  <c r="I485" i="10"/>
  <c r="H485" i="10"/>
  <c r="G485" i="10"/>
  <c r="I484" i="10"/>
  <c r="H484" i="10"/>
  <c r="G484" i="10"/>
  <c r="I483" i="10"/>
  <c r="H483" i="10"/>
  <c r="G483" i="10"/>
  <c r="I482" i="10"/>
  <c r="H482" i="10"/>
  <c r="G482" i="10"/>
  <c r="I481" i="10"/>
  <c r="H481" i="10"/>
  <c r="G481" i="10"/>
  <c r="I480" i="10"/>
  <c r="H480" i="10"/>
  <c r="G480" i="10"/>
  <c r="I479" i="10"/>
  <c r="H479" i="10"/>
  <c r="G479" i="10"/>
  <c r="I478" i="10"/>
  <c r="H478" i="10"/>
  <c r="G478" i="10"/>
  <c r="I477" i="10"/>
  <c r="H477" i="10"/>
  <c r="G477" i="10"/>
  <c r="I476" i="10"/>
  <c r="H476" i="10"/>
  <c r="G476" i="10"/>
  <c r="I475" i="10"/>
  <c r="H475" i="10"/>
  <c r="G475" i="10"/>
  <c r="I474" i="10"/>
  <c r="H474" i="10"/>
  <c r="G474" i="10"/>
  <c r="I473" i="10"/>
  <c r="H473" i="10"/>
  <c r="G473" i="10"/>
  <c r="I472" i="10"/>
  <c r="H472" i="10"/>
  <c r="G472" i="10"/>
  <c r="I471" i="10"/>
  <c r="H471" i="10"/>
  <c r="G471" i="10"/>
  <c r="I470" i="10"/>
  <c r="H470" i="10"/>
  <c r="G470" i="10"/>
  <c r="I469" i="10"/>
  <c r="H469" i="10"/>
  <c r="G469" i="10"/>
  <c r="I468" i="10"/>
  <c r="H468" i="10"/>
  <c r="G468" i="10"/>
  <c r="I467" i="10"/>
  <c r="H467" i="10"/>
  <c r="G467" i="10"/>
  <c r="I466" i="10"/>
  <c r="H466" i="10"/>
  <c r="G466" i="10"/>
  <c r="I465" i="10"/>
  <c r="H465" i="10"/>
  <c r="G465" i="10"/>
  <c r="I464" i="10"/>
  <c r="H464" i="10"/>
  <c r="G464" i="10"/>
  <c r="I463" i="10"/>
  <c r="H463" i="10"/>
  <c r="G463" i="10"/>
  <c r="I462" i="10"/>
  <c r="H462" i="10"/>
  <c r="G462" i="10"/>
  <c r="I461" i="10"/>
  <c r="H461" i="10"/>
  <c r="G461" i="10"/>
  <c r="I460" i="10"/>
  <c r="H460" i="10"/>
  <c r="G460" i="10"/>
  <c r="I459" i="10"/>
  <c r="H459" i="10"/>
  <c r="G459" i="10"/>
  <c r="I458" i="10"/>
  <c r="H458" i="10"/>
  <c r="G458" i="10"/>
  <c r="I457" i="10"/>
  <c r="H457" i="10"/>
  <c r="G457" i="10"/>
  <c r="I456" i="10"/>
  <c r="H456" i="10"/>
  <c r="G456" i="10"/>
  <c r="I455" i="10"/>
  <c r="H455" i="10"/>
  <c r="G455" i="10"/>
  <c r="I454" i="10"/>
  <c r="H454" i="10"/>
  <c r="G454" i="10"/>
  <c r="I453" i="10"/>
  <c r="H453" i="10"/>
  <c r="G453" i="10"/>
  <c r="I452" i="10"/>
  <c r="H452" i="10"/>
  <c r="G452" i="10"/>
  <c r="I451" i="10"/>
  <c r="H451" i="10"/>
  <c r="G451" i="10"/>
  <c r="I450" i="10"/>
  <c r="H450" i="10"/>
  <c r="G450" i="10"/>
  <c r="I449" i="10"/>
  <c r="H449" i="10"/>
  <c r="G449" i="10"/>
  <c r="I448" i="10"/>
  <c r="H448" i="10"/>
  <c r="G448" i="10"/>
  <c r="I447" i="10"/>
  <c r="H447" i="10"/>
  <c r="G447" i="10"/>
  <c r="I446" i="10"/>
  <c r="H446" i="10"/>
  <c r="G446" i="10"/>
  <c r="I445" i="10"/>
  <c r="H445" i="10"/>
  <c r="G445" i="10"/>
  <c r="I444" i="10"/>
  <c r="H444" i="10"/>
  <c r="G444" i="10"/>
  <c r="I443" i="10"/>
  <c r="H443" i="10"/>
  <c r="G443" i="10"/>
  <c r="I442" i="10"/>
  <c r="H442" i="10"/>
  <c r="G442" i="10"/>
  <c r="I441" i="10"/>
  <c r="H441" i="10"/>
  <c r="G441" i="10"/>
  <c r="I440" i="10"/>
  <c r="H440" i="10"/>
  <c r="G440" i="10"/>
  <c r="I439" i="10"/>
  <c r="H439" i="10"/>
  <c r="G439" i="10"/>
  <c r="I438" i="10"/>
  <c r="H438" i="10"/>
  <c r="G438" i="10"/>
  <c r="I437" i="10"/>
  <c r="H437" i="10"/>
  <c r="G437" i="10"/>
  <c r="I436" i="10"/>
  <c r="H436" i="10"/>
  <c r="G436" i="10"/>
  <c r="I435" i="10"/>
  <c r="H435" i="10"/>
  <c r="G435" i="10"/>
  <c r="I434" i="10"/>
  <c r="H434" i="10"/>
  <c r="G434" i="10"/>
  <c r="I433" i="10"/>
  <c r="H433" i="10"/>
  <c r="G433" i="10"/>
  <c r="I432" i="10"/>
  <c r="H432" i="10"/>
  <c r="G432" i="10"/>
  <c r="I431" i="10"/>
  <c r="H431" i="10"/>
  <c r="G431" i="10"/>
  <c r="I430" i="10"/>
  <c r="H430" i="10"/>
  <c r="G430" i="10"/>
  <c r="I429" i="10"/>
  <c r="H429" i="10"/>
  <c r="G429" i="10"/>
  <c r="I428" i="10"/>
  <c r="H428" i="10"/>
  <c r="G428" i="10"/>
  <c r="I427" i="10"/>
  <c r="H427" i="10"/>
  <c r="G427" i="10"/>
  <c r="I426" i="10"/>
  <c r="H426" i="10"/>
  <c r="G426" i="10"/>
  <c r="I425" i="10"/>
  <c r="H425" i="10"/>
  <c r="G425" i="10"/>
  <c r="I424" i="10"/>
  <c r="H424" i="10"/>
  <c r="G424" i="10"/>
  <c r="I423" i="10"/>
  <c r="H423" i="10"/>
  <c r="G423" i="10"/>
  <c r="I422" i="10"/>
  <c r="H422" i="10"/>
  <c r="G422" i="10"/>
  <c r="I421" i="10"/>
  <c r="H421" i="10"/>
  <c r="G421" i="10"/>
  <c r="I420" i="10"/>
  <c r="H420" i="10"/>
  <c r="G420" i="10"/>
  <c r="I419" i="10"/>
  <c r="H419" i="10"/>
  <c r="G419" i="10"/>
  <c r="I418" i="10"/>
  <c r="H418" i="10"/>
  <c r="G418" i="10"/>
  <c r="I417" i="10"/>
  <c r="H417" i="10"/>
  <c r="G417" i="10"/>
  <c r="I416" i="10"/>
  <c r="H416" i="10"/>
  <c r="G416" i="10"/>
  <c r="I415" i="10"/>
  <c r="H415" i="10"/>
  <c r="G415" i="10"/>
  <c r="I414" i="10"/>
  <c r="H414" i="10"/>
  <c r="G414" i="10"/>
  <c r="I413" i="10"/>
  <c r="H413" i="10"/>
  <c r="G413" i="10"/>
  <c r="I412" i="10"/>
  <c r="H412" i="10"/>
  <c r="G412" i="10"/>
  <c r="I411" i="10"/>
  <c r="H411" i="10"/>
  <c r="G411" i="10"/>
  <c r="I410" i="10"/>
  <c r="H410" i="10"/>
  <c r="G410" i="10"/>
  <c r="I409" i="10"/>
  <c r="H409" i="10"/>
  <c r="G409" i="10"/>
  <c r="I408" i="10"/>
  <c r="H408" i="10"/>
  <c r="G408" i="10"/>
  <c r="I407" i="10"/>
  <c r="H407" i="10"/>
  <c r="G407" i="10"/>
  <c r="I406" i="10"/>
  <c r="H406" i="10"/>
  <c r="G406" i="10"/>
  <c r="I405" i="10"/>
  <c r="H405" i="10"/>
  <c r="G405" i="10"/>
  <c r="I404" i="10"/>
  <c r="H404" i="10"/>
  <c r="G404" i="10"/>
  <c r="I403" i="10"/>
  <c r="H403" i="10"/>
  <c r="G403" i="10"/>
  <c r="I402" i="10"/>
  <c r="H402" i="10"/>
  <c r="G402" i="10"/>
  <c r="I401" i="10"/>
  <c r="H401" i="10"/>
  <c r="G401" i="10"/>
  <c r="I400" i="10"/>
  <c r="H400" i="10"/>
  <c r="G400" i="10"/>
  <c r="I399" i="10"/>
  <c r="H399" i="10"/>
  <c r="G399" i="10"/>
  <c r="I398" i="10"/>
  <c r="H398" i="10"/>
  <c r="G398" i="10"/>
  <c r="I397" i="10"/>
  <c r="H397" i="10"/>
  <c r="G397" i="10"/>
  <c r="I396" i="10"/>
  <c r="H396" i="10"/>
  <c r="G396" i="10"/>
  <c r="I395" i="10"/>
  <c r="H395" i="10"/>
  <c r="G395" i="10"/>
  <c r="I394" i="10"/>
  <c r="H394" i="10"/>
  <c r="G394" i="10"/>
  <c r="I393" i="10"/>
  <c r="H393" i="10"/>
  <c r="G393" i="10"/>
  <c r="I392" i="10"/>
  <c r="H392" i="10"/>
  <c r="G392" i="10"/>
  <c r="I391" i="10"/>
  <c r="H391" i="10"/>
  <c r="G391" i="10"/>
  <c r="I390" i="10"/>
  <c r="H390" i="10"/>
  <c r="G390" i="10"/>
  <c r="I389" i="10"/>
  <c r="H389" i="10"/>
  <c r="G389" i="10"/>
  <c r="I388" i="10"/>
  <c r="H388" i="10"/>
  <c r="G388" i="10"/>
  <c r="I387" i="10"/>
  <c r="H387" i="10"/>
  <c r="G387" i="10"/>
  <c r="I386" i="10"/>
  <c r="H386" i="10"/>
  <c r="G386" i="10"/>
  <c r="I385" i="10"/>
  <c r="H385" i="10"/>
  <c r="G385" i="10"/>
  <c r="I384" i="10"/>
  <c r="H384" i="10"/>
  <c r="G384" i="10"/>
  <c r="I383" i="10"/>
  <c r="H383" i="10"/>
  <c r="G383" i="10"/>
  <c r="I382" i="10"/>
  <c r="H382" i="10"/>
  <c r="G382" i="10"/>
  <c r="I381" i="10"/>
  <c r="H381" i="10"/>
  <c r="G381" i="10"/>
  <c r="I380" i="10"/>
  <c r="H380" i="10"/>
  <c r="G380" i="10"/>
  <c r="I379" i="10"/>
  <c r="H379" i="10"/>
  <c r="G379" i="10"/>
  <c r="I378" i="10"/>
  <c r="H378" i="10"/>
  <c r="G378" i="10"/>
  <c r="I377" i="10"/>
  <c r="H377" i="10"/>
  <c r="G377" i="10"/>
  <c r="I376" i="10"/>
  <c r="H376" i="10"/>
  <c r="G376" i="10"/>
  <c r="I375" i="10"/>
  <c r="H375" i="10"/>
  <c r="G375" i="10"/>
  <c r="I374" i="10"/>
  <c r="H374" i="10"/>
  <c r="G374" i="10"/>
  <c r="I373" i="10"/>
  <c r="H373" i="10"/>
  <c r="G373" i="10"/>
  <c r="I372" i="10"/>
  <c r="H372" i="10"/>
  <c r="G372" i="10"/>
  <c r="I371" i="10"/>
  <c r="H371" i="10"/>
  <c r="G371" i="10"/>
  <c r="I370" i="10"/>
  <c r="H370" i="10"/>
  <c r="G370" i="10"/>
  <c r="I369" i="10"/>
  <c r="H369" i="10"/>
  <c r="G369" i="10"/>
  <c r="I368" i="10"/>
  <c r="H368" i="10"/>
  <c r="G368" i="10"/>
  <c r="I367" i="10"/>
  <c r="H367" i="10"/>
  <c r="G367" i="10"/>
  <c r="I366" i="10"/>
  <c r="H366" i="10"/>
  <c r="G366" i="10"/>
  <c r="I365" i="10"/>
  <c r="H365" i="10"/>
  <c r="G365" i="10"/>
  <c r="I364" i="10"/>
  <c r="H364" i="10"/>
  <c r="G364" i="10"/>
  <c r="I363" i="10"/>
  <c r="H363" i="10"/>
  <c r="G363" i="10"/>
  <c r="I362" i="10"/>
  <c r="H362" i="10"/>
  <c r="G362" i="10"/>
  <c r="I361" i="10"/>
  <c r="H361" i="10"/>
  <c r="G361" i="10"/>
  <c r="I360" i="10"/>
  <c r="H360" i="10"/>
  <c r="G360" i="10"/>
  <c r="I359" i="10"/>
  <c r="H359" i="10"/>
  <c r="G359" i="10"/>
  <c r="I358" i="10"/>
  <c r="H358" i="10"/>
  <c r="G358" i="10"/>
  <c r="I357" i="10"/>
  <c r="H357" i="10"/>
  <c r="G357" i="10"/>
  <c r="I356" i="10"/>
  <c r="H356" i="10"/>
  <c r="G356" i="10"/>
  <c r="I355" i="10"/>
  <c r="H355" i="10"/>
  <c r="G355" i="10"/>
  <c r="I354" i="10"/>
  <c r="H354" i="10"/>
  <c r="G354" i="10"/>
  <c r="I353" i="10"/>
  <c r="H353" i="10"/>
  <c r="G353" i="10"/>
  <c r="I352" i="10"/>
  <c r="H352" i="10"/>
  <c r="G352" i="10"/>
  <c r="I351" i="10"/>
  <c r="H351" i="10"/>
  <c r="G351" i="10"/>
  <c r="I350" i="10"/>
  <c r="H350" i="10"/>
  <c r="G350" i="10"/>
  <c r="I349" i="10"/>
  <c r="H349" i="10"/>
  <c r="G349" i="10"/>
  <c r="I348" i="10"/>
  <c r="H348" i="10"/>
  <c r="G348" i="10"/>
  <c r="I347" i="10"/>
  <c r="H347" i="10"/>
  <c r="G347" i="10"/>
  <c r="I346" i="10"/>
  <c r="H346" i="10"/>
  <c r="G346" i="10"/>
  <c r="I345" i="10"/>
  <c r="H345" i="10"/>
  <c r="G345" i="10"/>
  <c r="I344" i="10"/>
  <c r="H344" i="10"/>
  <c r="G344" i="10"/>
  <c r="I343" i="10"/>
  <c r="H343" i="10"/>
  <c r="G343" i="10"/>
  <c r="I342" i="10"/>
  <c r="H342" i="10"/>
  <c r="G342" i="10"/>
  <c r="I341" i="10"/>
  <c r="H341" i="10"/>
  <c r="G341" i="10"/>
  <c r="I340" i="10"/>
  <c r="H340" i="10"/>
  <c r="G340" i="10"/>
  <c r="I339" i="10"/>
  <c r="H339" i="10"/>
  <c r="G339" i="10"/>
  <c r="I338" i="10"/>
  <c r="H338" i="10"/>
  <c r="G338" i="10"/>
  <c r="I337" i="10"/>
  <c r="H337" i="10"/>
  <c r="G337" i="10"/>
  <c r="I336" i="10"/>
  <c r="H336" i="10"/>
  <c r="G336" i="10"/>
  <c r="I335" i="10"/>
  <c r="H335" i="10"/>
  <c r="G335" i="10"/>
  <c r="I334" i="10"/>
  <c r="H334" i="10"/>
  <c r="G334" i="10"/>
  <c r="I333" i="10"/>
  <c r="H333" i="10"/>
  <c r="G333" i="10"/>
  <c r="I332" i="10"/>
  <c r="H332" i="10"/>
  <c r="G332" i="10"/>
  <c r="I331" i="10"/>
  <c r="H331" i="10"/>
  <c r="G331" i="10"/>
  <c r="I330" i="10"/>
  <c r="H330" i="10"/>
  <c r="G330" i="10"/>
  <c r="I329" i="10"/>
  <c r="H329" i="10"/>
  <c r="G329" i="10"/>
  <c r="I328" i="10"/>
  <c r="H328" i="10"/>
  <c r="G328" i="10"/>
  <c r="I327" i="10"/>
  <c r="H327" i="10"/>
  <c r="G327" i="10"/>
  <c r="I326" i="10"/>
  <c r="H326" i="10"/>
  <c r="G326" i="10"/>
  <c r="I325" i="10"/>
  <c r="H325" i="10"/>
  <c r="G325" i="10"/>
  <c r="I324" i="10"/>
  <c r="H324" i="10"/>
  <c r="G324" i="10"/>
  <c r="I323" i="10"/>
  <c r="H323" i="10"/>
  <c r="G323" i="10"/>
  <c r="I322" i="10"/>
  <c r="H322" i="10"/>
  <c r="G322" i="10"/>
  <c r="I321" i="10"/>
  <c r="H321" i="10"/>
  <c r="G321" i="10"/>
  <c r="I320" i="10"/>
  <c r="H320" i="10"/>
  <c r="G320" i="10"/>
  <c r="I319" i="10"/>
  <c r="H319" i="10"/>
  <c r="G319" i="10"/>
  <c r="I318" i="10"/>
  <c r="H318" i="10"/>
  <c r="G318" i="10"/>
  <c r="I317" i="10"/>
  <c r="H317" i="10"/>
  <c r="G317" i="10"/>
  <c r="I316" i="10"/>
  <c r="H316" i="10"/>
  <c r="G316" i="10"/>
  <c r="I315" i="10"/>
  <c r="H315" i="10"/>
  <c r="G315" i="10"/>
  <c r="I314" i="10"/>
  <c r="H314" i="10"/>
  <c r="G314" i="10"/>
  <c r="I313" i="10"/>
  <c r="H313" i="10"/>
  <c r="G313" i="10"/>
  <c r="I312" i="10"/>
  <c r="H312" i="10"/>
  <c r="G312" i="10"/>
  <c r="I311" i="10"/>
  <c r="H311" i="10"/>
  <c r="G311" i="10"/>
  <c r="I310" i="10"/>
  <c r="H310" i="10"/>
  <c r="G310" i="10"/>
  <c r="I309" i="10"/>
  <c r="H309" i="10"/>
  <c r="G309" i="10"/>
  <c r="I308" i="10"/>
  <c r="H308" i="10"/>
  <c r="G308" i="10"/>
  <c r="I307" i="10"/>
  <c r="H307" i="10"/>
  <c r="G307" i="10"/>
  <c r="I306" i="10"/>
  <c r="H306" i="10"/>
  <c r="G306" i="10"/>
  <c r="I305" i="10"/>
  <c r="H305" i="10"/>
  <c r="G305" i="10"/>
  <c r="I304" i="10"/>
  <c r="H304" i="10"/>
  <c r="G304" i="10"/>
  <c r="I303" i="10"/>
  <c r="H303" i="10"/>
  <c r="G303" i="10"/>
  <c r="I302" i="10"/>
  <c r="H302" i="10"/>
  <c r="G302" i="10"/>
  <c r="I301" i="10"/>
  <c r="H301" i="10"/>
  <c r="G301" i="10"/>
  <c r="I300" i="10"/>
  <c r="H300" i="10"/>
  <c r="G300" i="10"/>
  <c r="I299" i="10"/>
  <c r="H299" i="10"/>
  <c r="G299" i="10"/>
  <c r="I298" i="10"/>
  <c r="H298" i="10"/>
  <c r="G298" i="10"/>
  <c r="I297" i="10"/>
  <c r="H297" i="10"/>
  <c r="G297" i="10"/>
  <c r="I296" i="10"/>
  <c r="H296" i="10"/>
  <c r="G296" i="10"/>
  <c r="I295" i="10"/>
  <c r="H295" i="10"/>
  <c r="G295" i="10"/>
  <c r="I294" i="10"/>
  <c r="H294" i="10"/>
  <c r="G294" i="10"/>
  <c r="I293" i="10"/>
  <c r="H293" i="10"/>
  <c r="G293" i="10"/>
  <c r="I292" i="10"/>
  <c r="H292" i="10"/>
  <c r="G292" i="10"/>
  <c r="I291" i="10"/>
  <c r="H291" i="10"/>
  <c r="G291" i="10"/>
  <c r="I290" i="10"/>
  <c r="H290" i="10"/>
  <c r="G290" i="10"/>
  <c r="I289" i="10"/>
  <c r="H289" i="10"/>
  <c r="G289" i="10"/>
  <c r="I288" i="10"/>
  <c r="H288" i="10"/>
  <c r="G288" i="10"/>
  <c r="I287" i="10"/>
  <c r="H287" i="10"/>
  <c r="G287" i="10"/>
  <c r="I286" i="10"/>
  <c r="H286" i="10"/>
  <c r="G286" i="10"/>
  <c r="I285" i="10"/>
  <c r="H285" i="10"/>
  <c r="G285" i="10"/>
  <c r="I284" i="10"/>
  <c r="H284" i="10"/>
  <c r="G284" i="10"/>
  <c r="I283" i="10"/>
  <c r="H283" i="10"/>
  <c r="G283" i="10"/>
  <c r="I282" i="10"/>
  <c r="H282" i="10"/>
  <c r="G282" i="10"/>
  <c r="I281" i="10"/>
  <c r="H281" i="10"/>
  <c r="G281" i="10"/>
  <c r="I280" i="10"/>
  <c r="H280" i="10"/>
  <c r="G280" i="10"/>
  <c r="I279" i="10"/>
  <c r="H279" i="10"/>
  <c r="G279" i="10"/>
  <c r="I278" i="10"/>
  <c r="H278" i="10"/>
  <c r="G278" i="10"/>
  <c r="I277" i="10"/>
  <c r="H277" i="10"/>
  <c r="G277" i="10"/>
  <c r="I276" i="10"/>
  <c r="H276" i="10"/>
  <c r="G276" i="10"/>
  <c r="I275" i="10"/>
  <c r="H275" i="10"/>
  <c r="G275" i="10"/>
  <c r="I274" i="10"/>
  <c r="H274" i="10"/>
  <c r="G274" i="10"/>
  <c r="I273" i="10"/>
  <c r="H273" i="10"/>
  <c r="G273" i="10"/>
  <c r="I272" i="10"/>
  <c r="H272" i="10"/>
  <c r="G272" i="10"/>
  <c r="I271" i="10"/>
  <c r="H271" i="10"/>
  <c r="G271" i="10"/>
  <c r="I270" i="10"/>
  <c r="H270" i="10"/>
  <c r="G270" i="10"/>
  <c r="I269" i="10"/>
  <c r="H269" i="10"/>
  <c r="G269" i="10"/>
  <c r="I268" i="10"/>
  <c r="H268" i="10"/>
  <c r="G268" i="10"/>
  <c r="I267" i="10"/>
  <c r="H267" i="10"/>
  <c r="G267" i="10"/>
  <c r="I266" i="10"/>
  <c r="H266" i="10"/>
  <c r="G266" i="10"/>
  <c r="I265" i="10"/>
  <c r="H265" i="10"/>
  <c r="G265" i="10"/>
  <c r="I264" i="10"/>
  <c r="H264" i="10"/>
  <c r="G264" i="10"/>
  <c r="I263" i="10"/>
  <c r="H263" i="10"/>
  <c r="G263" i="10"/>
  <c r="I262" i="10"/>
  <c r="H262" i="10"/>
  <c r="G262" i="10"/>
  <c r="I261" i="10"/>
  <c r="H261" i="10"/>
  <c r="G261" i="10"/>
  <c r="I260" i="10"/>
  <c r="H260" i="10"/>
  <c r="G260" i="10"/>
  <c r="I259" i="10"/>
  <c r="H259" i="10"/>
  <c r="G259" i="10"/>
  <c r="I258" i="10"/>
  <c r="H258" i="10"/>
  <c r="G258" i="10"/>
  <c r="I257" i="10"/>
  <c r="H257" i="10"/>
  <c r="G257" i="10"/>
  <c r="I256" i="10"/>
  <c r="H256" i="10"/>
  <c r="G256" i="10"/>
  <c r="I255" i="10"/>
  <c r="H255" i="10"/>
  <c r="G255" i="10"/>
  <c r="I254" i="10"/>
  <c r="H254" i="10"/>
  <c r="G254" i="10"/>
  <c r="I253" i="10"/>
  <c r="H253" i="10"/>
  <c r="G253" i="10"/>
  <c r="I252" i="10"/>
  <c r="H252" i="10"/>
  <c r="G252" i="10"/>
  <c r="I251" i="10"/>
  <c r="H251" i="10"/>
  <c r="G251" i="10"/>
  <c r="I250" i="10"/>
  <c r="H250" i="10"/>
  <c r="G250" i="10"/>
  <c r="I249" i="10"/>
  <c r="H249" i="10"/>
  <c r="G249" i="10"/>
  <c r="I248" i="10"/>
  <c r="H248" i="10"/>
  <c r="G248" i="10"/>
  <c r="I247" i="10"/>
  <c r="H247" i="10"/>
  <c r="G247" i="10"/>
  <c r="I246" i="10"/>
  <c r="H246" i="10"/>
  <c r="G246" i="10"/>
  <c r="I245" i="10"/>
  <c r="H245" i="10"/>
  <c r="G245" i="10"/>
  <c r="I244" i="10"/>
  <c r="H244" i="10"/>
  <c r="G244" i="10"/>
  <c r="I243" i="10"/>
  <c r="H243" i="10"/>
  <c r="G243" i="10"/>
  <c r="I242" i="10"/>
  <c r="H242" i="10"/>
  <c r="G242" i="10"/>
  <c r="I241" i="10"/>
  <c r="H241" i="10"/>
  <c r="G241" i="10"/>
  <c r="I240" i="10"/>
  <c r="H240" i="10"/>
  <c r="G240" i="10"/>
  <c r="I239" i="10"/>
  <c r="H239" i="10"/>
  <c r="G239" i="10"/>
  <c r="I238" i="10"/>
  <c r="H238" i="10"/>
  <c r="G238" i="10"/>
  <c r="I237" i="10"/>
  <c r="H237" i="10"/>
  <c r="G237" i="10"/>
  <c r="I236" i="10"/>
  <c r="H236" i="10"/>
  <c r="G236" i="10"/>
  <c r="I235" i="10"/>
  <c r="H235" i="10"/>
  <c r="G235" i="10"/>
  <c r="I234" i="10"/>
  <c r="H234" i="10"/>
  <c r="G234" i="10"/>
  <c r="I233" i="10"/>
  <c r="H233" i="10"/>
  <c r="G233" i="10"/>
  <c r="I232" i="10"/>
  <c r="H232" i="10"/>
  <c r="G232" i="10"/>
  <c r="I231" i="10"/>
  <c r="H231" i="10"/>
  <c r="G231" i="10"/>
  <c r="I230" i="10"/>
  <c r="H230" i="10"/>
  <c r="G230" i="10"/>
  <c r="I229" i="10"/>
  <c r="H229" i="10"/>
  <c r="G229" i="10"/>
  <c r="I228" i="10"/>
  <c r="H228" i="10"/>
  <c r="G228" i="10"/>
  <c r="I227" i="10"/>
  <c r="H227" i="10"/>
  <c r="G227" i="10"/>
  <c r="I226" i="10"/>
  <c r="H226" i="10"/>
  <c r="G226" i="10"/>
  <c r="I225" i="10"/>
  <c r="H225" i="10"/>
  <c r="G225" i="10"/>
  <c r="I224" i="10"/>
  <c r="H224" i="10"/>
  <c r="G224" i="10"/>
  <c r="I223" i="10"/>
  <c r="H223" i="10"/>
  <c r="G223" i="10"/>
  <c r="I222" i="10"/>
  <c r="H222" i="10"/>
  <c r="G222" i="10"/>
  <c r="I221" i="10"/>
  <c r="H221" i="10"/>
  <c r="G221" i="10"/>
  <c r="I220" i="10"/>
  <c r="H220" i="10"/>
  <c r="G220" i="10"/>
  <c r="I219" i="10"/>
  <c r="H219" i="10"/>
  <c r="G219" i="10"/>
  <c r="I218" i="10"/>
  <c r="H218" i="10"/>
  <c r="G218" i="10"/>
  <c r="I217" i="10"/>
  <c r="H217" i="10"/>
  <c r="G217" i="10"/>
  <c r="I216" i="10"/>
  <c r="H216" i="10"/>
  <c r="G216" i="10"/>
  <c r="I215" i="10"/>
  <c r="H215" i="10"/>
  <c r="G215" i="10"/>
  <c r="I214" i="10"/>
  <c r="H214" i="10"/>
  <c r="G214" i="10"/>
  <c r="I213" i="10"/>
  <c r="H213" i="10"/>
  <c r="G213" i="10"/>
  <c r="I212" i="10"/>
  <c r="H212" i="10"/>
  <c r="G212" i="10"/>
  <c r="I211" i="10"/>
  <c r="H211" i="10"/>
  <c r="G211" i="10"/>
  <c r="I210" i="10"/>
  <c r="H210" i="10"/>
  <c r="G210" i="10"/>
  <c r="I209" i="10"/>
  <c r="H209" i="10"/>
  <c r="G209" i="10"/>
  <c r="I208" i="10"/>
  <c r="H208" i="10"/>
  <c r="G208" i="10"/>
  <c r="I207" i="10"/>
  <c r="H207" i="10"/>
  <c r="G207" i="10"/>
  <c r="I206" i="10"/>
  <c r="H206" i="10"/>
  <c r="G206" i="10"/>
  <c r="I205" i="10"/>
  <c r="H205" i="10"/>
  <c r="G205" i="10"/>
  <c r="I204" i="10"/>
  <c r="H204" i="10"/>
  <c r="G204" i="10"/>
  <c r="I203" i="10"/>
  <c r="H203" i="10"/>
  <c r="G203" i="10"/>
  <c r="I202" i="10"/>
  <c r="H202" i="10"/>
  <c r="G202" i="10"/>
  <c r="I201" i="10"/>
  <c r="H201" i="10"/>
  <c r="G201" i="10"/>
  <c r="I200" i="10"/>
  <c r="H200" i="10"/>
  <c r="G200" i="10"/>
  <c r="I199" i="10"/>
  <c r="H199" i="10"/>
  <c r="G199" i="10"/>
  <c r="I198" i="10"/>
  <c r="H198" i="10"/>
  <c r="G198" i="10"/>
  <c r="I197" i="10"/>
  <c r="H197" i="10"/>
  <c r="G197" i="10"/>
  <c r="I196" i="10"/>
  <c r="H196" i="10"/>
  <c r="G196" i="10"/>
  <c r="I195" i="10"/>
  <c r="H195" i="10"/>
  <c r="G195" i="10"/>
  <c r="I194" i="10"/>
  <c r="H194" i="10"/>
  <c r="G194" i="10"/>
  <c r="I193" i="10"/>
  <c r="H193" i="10"/>
  <c r="G193" i="10"/>
  <c r="I192" i="10"/>
  <c r="H192" i="10"/>
  <c r="G192" i="10"/>
  <c r="I191" i="10"/>
  <c r="H191" i="10"/>
  <c r="G191" i="10"/>
  <c r="I190" i="10"/>
  <c r="H190" i="10"/>
  <c r="G190" i="10"/>
  <c r="I189" i="10"/>
  <c r="H189" i="10"/>
  <c r="G189" i="10"/>
  <c r="I188" i="10"/>
  <c r="H188" i="10"/>
  <c r="G188" i="10"/>
  <c r="I187" i="10"/>
  <c r="H187" i="10"/>
  <c r="G187" i="10"/>
  <c r="I186" i="10"/>
  <c r="H186" i="10"/>
  <c r="G186" i="10"/>
  <c r="I185" i="10"/>
  <c r="H185" i="10"/>
  <c r="G185" i="10"/>
  <c r="I184" i="10"/>
  <c r="H184" i="10"/>
  <c r="G184" i="10"/>
  <c r="I183" i="10"/>
  <c r="H183" i="10"/>
  <c r="G183" i="10"/>
  <c r="I182" i="10"/>
  <c r="H182" i="10"/>
  <c r="G182" i="10"/>
  <c r="I181" i="10"/>
  <c r="H181" i="10"/>
  <c r="G181" i="10"/>
  <c r="I180" i="10"/>
  <c r="H180" i="10"/>
  <c r="G180" i="10"/>
  <c r="I179" i="10"/>
  <c r="H179" i="10"/>
  <c r="G179" i="10"/>
  <c r="I178" i="10"/>
  <c r="H178" i="10"/>
  <c r="G178" i="10"/>
  <c r="I177" i="10"/>
  <c r="H177" i="10"/>
  <c r="G177" i="10"/>
  <c r="I176" i="10"/>
  <c r="H176" i="10"/>
  <c r="G176" i="10"/>
  <c r="I175" i="10"/>
  <c r="H175" i="10"/>
  <c r="G175" i="10"/>
  <c r="I174" i="10"/>
  <c r="H174" i="10"/>
  <c r="G174" i="10"/>
  <c r="I173" i="10"/>
  <c r="H173" i="10"/>
  <c r="G173" i="10"/>
  <c r="I172" i="10"/>
  <c r="H172" i="10"/>
  <c r="G172" i="10"/>
  <c r="I171" i="10"/>
  <c r="H171" i="10"/>
  <c r="G171" i="10"/>
  <c r="I170" i="10"/>
  <c r="H170" i="10"/>
  <c r="G170" i="10"/>
  <c r="I169" i="10"/>
  <c r="H169" i="10"/>
  <c r="G169" i="10"/>
  <c r="I168" i="10"/>
  <c r="H168" i="10"/>
  <c r="G168" i="10"/>
  <c r="I167" i="10"/>
  <c r="H167" i="10"/>
  <c r="G167" i="10"/>
  <c r="I166" i="10"/>
  <c r="H166" i="10"/>
  <c r="G166" i="10"/>
  <c r="I165" i="10"/>
  <c r="H165" i="10"/>
  <c r="G165" i="10"/>
  <c r="I164" i="10"/>
  <c r="H164" i="10"/>
  <c r="G164" i="10"/>
  <c r="I163" i="10"/>
  <c r="H163" i="10"/>
  <c r="G163" i="10"/>
  <c r="I162" i="10"/>
  <c r="H162" i="10"/>
  <c r="G162" i="10"/>
  <c r="I161" i="10"/>
  <c r="H161" i="10"/>
  <c r="G161" i="10"/>
  <c r="I160" i="10"/>
  <c r="H160" i="10"/>
  <c r="G160" i="10"/>
  <c r="I159" i="10"/>
  <c r="H159" i="10"/>
  <c r="G159" i="10"/>
  <c r="I158" i="10"/>
  <c r="H158" i="10"/>
  <c r="G158" i="10"/>
  <c r="I157" i="10"/>
  <c r="H157" i="10"/>
  <c r="G157" i="10"/>
  <c r="I156" i="10"/>
  <c r="H156" i="10"/>
  <c r="G156" i="10"/>
  <c r="I155" i="10"/>
  <c r="H155" i="10"/>
  <c r="G155" i="10"/>
  <c r="I154" i="10"/>
  <c r="H154" i="10"/>
  <c r="G154" i="10"/>
  <c r="I153" i="10"/>
  <c r="H153" i="10"/>
  <c r="G153" i="10"/>
  <c r="I152" i="10"/>
  <c r="H152" i="10"/>
  <c r="G152" i="10"/>
  <c r="I151" i="10"/>
  <c r="H151" i="10"/>
  <c r="G151" i="10"/>
  <c r="I150" i="10"/>
  <c r="H150" i="10"/>
  <c r="G150" i="10"/>
  <c r="I149" i="10"/>
  <c r="H149" i="10"/>
  <c r="G149" i="10"/>
  <c r="I148" i="10"/>
  <c r="H148" i="10"/>
  <c r="G148" i="10"/>
  <c r="I147" i="10"/>
  <c r="H147" i="10"/>
  <c r="G147" i="10"/>
  <c r="I146" i="10"/>
  <c r="H146" i="10"/>
  <c r="G146" i="10"/>
  <c r="I145" i="10"/>
  <c r="H145" i="10"/>
  <c r="G145" i="10"/>
  <c r="I144" i="10"/>
  <c r="H144" i="10"/>
  <c r="G144" i="10"/>
  <c r="I143" i="10"/>
  <c r="H143" i="10"/>
  <c r="G143" i="10"/>
  <c r="I142" i="10"/>
  <c r="H142" i="10"/>
  <c r="G142" i="10"/>
  <c r="I141" i="10"/>
  <c r="H141" i="10"/>
  <c r="G141" i="10"/>
  <c r="I140" i="10"/>
  <c r="H140" i="10"/>
  <c r="G140" i="10"/>
  <c r="I139" i="10"/>
  <c r="H139" i="10"/>
  <c r="G139" i="10"/>
  <c r="I138" i="10"/>
  <c r="H138" i="10"/>
  <c r="G138" i="10"/>
  <c r="I137" i="10"/>
  <c r="H137" i="10"/>
  <c r="G137" i="10"/>
  <c r="I136" i="10"/>
  <c r="H136" i="10"/>
  <c r="G136" i="10"/>
  <c r="I135" i="10"/>
  <c r="H135" i="10"/>
  <c r="G135" i="10"/>
  <c r="I134" i="10"/>
  <c r="H134" i="10"/>
  <c r="G134" i="10"/>
  <c r="I133" i="10"/>
  <c r="H133" i="10"/>
  <c r="G133" i="10"/>
  <c r="I132" i="10"/>
  <c r="H132" i="10"/>
  <c r="G132" i="10"/>
  <c r="I131" i="10"/>
  <c r="H131" i="10"/>
  <c r="G131" i="10"/>
  <c r="I130" i="10"/>
  <c r="H130" i="10"/>
  <c r="G130" i="10"/>
  <c r="I129" i="10"/>
  <c r="H129" i="10"/>
  <c r="G129" i="10"/>
  <c r="I128" i="10"/>
  <c r="H128" i="10"/>
  <c r="G128" i="10"/>
  <c r="I127" i="10"/>
  <c r="H127" i="10"/>
  <c r="G127" i="10"/>
  <c r="I126" i="10"/>
  <c r="H126" i="10"/>
  <c r="G126" i="10"/>
  <c r="I125" i="10"/>
  <c r="H125" i="10"/>
  <c r="G125" i="10"/>
  <c r="I124" i="10"/>
  <c r="H124" i="10"/>
  <c r="G124" i="10"/>
  <c r="I123" i="10"/>
  <c r="H123" i="10"/>
  <c r="G123" i="10"/>
  <c r="I122" i="10"/>
  <c r="H122" i="10"/>
  <c r="G122" i="10"/>
  <c r="I121" i="10"/>
  <c r="H121" i="10"/>
  <c r="G121" i="10"/>
  <c r="I120" i="10"/>
  <c r="H120" i="10"/>
  <c r="G120" i="10"/>
  <c r="I119" i="10"/>
  <c r="H119" i="10"/>
  <c r="G119" i="10"/>
  <c r="I118" i="10"/>
  <c r="H118" i="10"/>
  <c r="G118" i="10"/>
  <c r="I117" i="10"/>
  <c r="H117" i="10"/>
  <c r="G117" i="10"/>
  <c r="I116" i="10"/>
  <c r="H116" i="10"/>
  <c r="G116" i="10"/>
  <c r="I115" i="10"/>
  <c r="H115" i="10"/>
  <c r="G115" i="10"/>
  <c r="I114" i="10"/>
  <c r="H114" i="10"/>
  <c r="G114" i="10"/>
  <c r="I113" i="10"/>
  <c r="H113" i="10"/>
  <c r="G113" i="10"/>
  <c r="I112" i="10"/>
  <c r="H112" i="10"/>
  <c r="G112" i="10"/>
  <c r="I111" i="10"/>
  <c r="H111" i="10"/>
  <c r="G111" i="10"/>
  <c r="I110" i="10"/>
  <c r="H110" i="10"/>
  <c r="G110" i="10"/>
  <c r="I109" i="10"/>
  <c r="H109" i="10"/>
  <c r="G109" i="10"/>
  <c r="I108" i="10"/>
  <c r="H108" i="10"/>
  <c r="G108" i="10"/>
  <c r="I107" i="10"/>
  <c r="H107" i="10"/>
  <c r="G107" i="10"/>
  <c r="I106" i="10"/>
  <c r="H106" i="10"/>
  <c r="G106" i="10"/>
  <c r="I105" i="10"/>
  <c r="H105" i="10"/>
  <c r="G105" i="10"/>
  <c r="I104" i="10"/>
  <c r="H104" i="10"/>
  <c r="G104" i="10"/>
  <c r="I103" i="10"/>
  <c r="H103" i="10"/>
  <c r="G103" i="10"/>
  <c r="I102" i="10"/>
  <c r="H102" i="10"/>
  <c r="G102" i="10"/>
  <c r="I101" i="10"/>
  <c r="H101" i="10"/>
  <c r="G101" i="10"/>
  <c r="I100" i="10"/>
  <c r="H100" i="10"/>
  <c r="G100" i="10"/>
  <c r="I99" i="10"/>
  <c r="H99" i="10"/>
  <c r="G99" i="10"/>
  <c r="I98" i="10"/>
  <c r="H98" i="10"/>
  <c r="G98" i="10"/>
  <c r="I97" i="10"/>
  <c r="H97" i="10"/>
  <c r="G97" i="10"/>
  <c r="I96" i="10"/>
  <c r="H96" i="10"/>
  <c r="G96" i="10"/>
  <c r="I95" i="10"/>
  <c r="H95" i="10"/>
  <c r="G95" i="10"/>
  <c r="I94" i="10"/>
  <c r="H94" i="10"/>
  <c r="G94" i="10"/>
  <c r="I93" i="10"/>
  <c r="H93" i="10"/>
  <c r="G93" i="10"/>
  <c r="I92" i="10"/>
  <c r="H92" i="10"/>
  <c r="G92" i="10"/>
  <c r="I91" i="10"/>
  <c r="H91" i="10"/>
  <c r="G91" i="10"/>
  <c r="I90" i="10"/>
  <c r="H90" i="10"/>
  <c r="G90" i="10"/>
  <c r="I89" i="10"/>
  <c r="H89" i="10"/>
  <c r="G89" i="10"/>
  <c r="I88" i="10"/>
  <c r="H88" i="10"/>
  <c r="G88" i="10"/>
  <c r="I87" i="10"/>
  <c r="H87" i="10"/>
  <c r="G87" i="10"/>
  <c r="I86" i="10"/>
  <c r="H86" i="10"/>
  <c r="G86" i="10"/>
  <c r="I85" i="10"/>
  <c r="H85" i="10"/>
  <c r="G85" i="10"/>
  <c r="I84" i="10"/>
  <c r="H84" i="10"/>
  <c r="G84" i="10"/>
  <c r="I83" i="10"/>
  <c r="H83" i="10"/>
  <c r="G83" i="10"/>
  <c r="I82" i="10"/>
  <c r="H82" i="10"/>
  <c r="G82" i="10"/>
  <c r="I81" i="10"/>
  <c r="H81" i="10"/>
  <c r="G81" i="10"/>
  <c r="I80" i="10"/>
  <c r="H80" i="10"/>
  <c r="G80" i="10"/>
  <c r="I79" i="10"/>
  <c r="H79" i="10"/>
  <c r="G79" i="10"/>
  <c r="I78" i="10"/>
  <c r="H78" i="10"/>
  <c r="G78" i="10"/>
  <c r="I77" i="10"/>
  <c r="H77" i="10"/>
  <c r="G77" i="10"/>
  <c r="I76" i="10"/>
  <c r="H76" i="10"/>
  <c r="G76" i="10"/>
  <c r="I75" i="10"/>
  <c r="H75" i="10"/>
  <c r="G75" i="10"/>
  <c r="I74" i="10"/>
  <c r="H74" i="10"/>
  <c r="G74" i="10"/>
  <c r="I73" i="10"/>
  <c r="H73" i="10"/>
  <c r="G73" i="10"/>
  <c r="I72" i="10"/>
  <c r="H72" i="10"/>
  <c r="G72" i="10"/>
  <c r="I71" i="10"/>
  <c r="H71" i="10"/>
  <c r="G71" i="10"/>
  <c r="I70" i="10"/>
  <c r="H70" i="10"/>
  <c r="G70" i="10"/>
  <c r="I69" i="10"/>
  <c r="H69" i="10"/>
  <c r="G69" i="10"/>
  <c r="I68" i="10"/>
  <c r="H68" i="10"/>
  <c r="G68" i="10"/>
  <c r="I67" i="10"/>
  <c r="H67" i="10"/>
  <c r="G67" i="10"/>
  <c r="I66" i="10"/>
  <c r="H66" i="10"/>
  <c r="G66" i="10"/>
  <c r="I65" i="10"/>
  <c r="H65" i="10"/>
  <c r="G65" i="10"/>
  <c r="I64" i="10"/>
  <c r="H64" i="10"/>
  <c r="G64" i="10"/>
  <c r="I63" i="10"/>
  <c r="H63" i="10"/>
  <c r="G63" i="10"/>
  <c r="I62" i="10"/>
  <c r="H62" i="10"/>
  <c r="G62" i="10"/>
  <c r="I61" i="10"/>
  <c r="H61" i="10"/>
  <c r="G61" i="10"/>
  <c r="I60" i="10"/>
  <c r="H60" i="10"/>
  <c r="G60" i="10"/>
  <c r="I59" i="10"/>
  <c r="H59" i="10"/>
  <c r="G59" i="10"/>
  <c r="I58" i="10"/>
  <c r="H58" i="10"/>
  <c r="G58" i="10"/>
  <c r="I57" i="10"/>
  <c r="H57" i="10"/>
  <c r="G57" i="10"/>
  <c r="I56" i="10"/>
  <c r="H56" i="10"/>
  <c r="G56" i="10"/>
  <c r="I55" i="10"/>
  <c r="H55" i="10"/>
  <c r="G55" i="10"/>
  <c r="I54" i="10"/>
  <c r="H54" i="10"/>
  <c r="G54" i="10"/>
  <c r="I53" i="10"/>
  <c r="H53" i="10"/>
  <c r="G53" i="10"/>
  <c r="I52" i="10"/>
  <c r="H52" i="10"/>
  <c r="G52" i="10"/>
  <c r="I51" i="10"/>
  <c r="H51" i="10"/>
  <c r="G51" i="10"/>
  <c r="I50" i="10"/>
  <c r="H50" i="10"/>
  <c r="G50" i="10"/>
  <c r="I49" i="10"/>
  <c r="H49" i="10"/>
  <c r="G49" i="10"/>
  <c r="I48" i="10"/>
  <c r="H48" i="10"/>
  <c r="G48" i="10"/>
  <c r="I47" i="10"/>
  <c r="H47" i="10"/>
  <c r="G47" i="10"/>
  <c r="I46" i="10"/>
  <c r="H46" i="10"/>
  <c r="G46" i="10"/>
  <c r="I45" i="10"/>
  <c r="H45" i="10"/>
  <c r="G45" i="10"/>
  <c r="I44" i="10"/>
  <c r="H44" i="10"/>
  <c r="G44" i="10"/>
  <c r="I43" i="10"/>
  <c r="H43" i="10"/>
  <c r="G43" i="10"/>
  <c r="I42" i="10"/>
  <c r="H42" i="10"/>
  <c r="G42" i="10"/>
  <c r="I41" i="10"/>
  <c r="H41" i="10"/>
  <c r="G41" i="10"/>
  <c r="I40" i="10"/>
  <c r="H40" i="10"/>
  <c r="G40" i="10"/>
  <c r="I39" i="10"/>
  <c r="H39" i="10"/>
  <c r="G39" i="10"/>
  <c r="I38" i="10"/>
  <c r="H38" i="10"/>
  <c r="G38" i="10"/>
  <c r="I37" i="10"/>
  <c r="H37" i="10"/>
  <c r="G37" i="10"/>
  <c r="I36" i="10"/>
  <c r="H36" i="10"/>
  <c r="G36" i="10"/>
  <c r="I35" i="10"/>
  <c r="H35" i="10"/>
  <c r="G35" i="10"/>
  <c r="I34" i="10"/>
  <c r="H34" i="10"/>
  <c r="G34" i="10"/>
  <c r="I33" i="10"/>
  <c r="H33" i="10"/>
  <c r="G33" i="10"/>
  <c r="I32" i="10"/>
  <c r="H32" i="10"/>
  <c r="G32" i="10"/>
  <c r="I31" i="10"/>
  <c r="H31" i="10"/>
  <c r="G31" i="10"/>
  <c r="I30" i="10"/>
  <c r="H30" i="10"/>
  <c r="G30" i="10"/>
  <c r="I29" i="10"/>
  <c r="H29" i="10"/>
  <c r="G29" i="10"/>
  <c r="I28" i="10"/>
  <c r="H28" i="10"/>
  <c r="G28" i="10"/>
  <c r="I27" i="10"/>
  <c r="H27" i="10"/>
  <c r="G27" i="10"/>
  <c r="I26" i="10"/>
  <c r="H26" i="10"/>
  <c r="G26" i="10"/>
  <c r="I25" i="10"/>
  <c r="H25" i="10"/>
  <c r="G25" i="10"/>
  <c r="I24" i="10"/>
  <c r="H24" i="10"/>
  <c r="G24" i="10"/>
  <c r="I23" i="10"/>
  <c r="H23" i="10"/>
  <c r="G23" i="10"/>
  <c r="I22" i="10"/>
  <c r="H22" i="10"/>
  <c r="G22" i="10"/>
  <c r="I21" i="10"/>
  <c r="H21" i="10"/>
  <c r="G21" i="10"/>
  <c r="I20" i="10"/>
  <c r="H20" i="10"/>
  <c r="G20" i="10"/>
  <c r="I19" i="10"/>
  <c r="H19" i="10"/>
  <c r="G19" i="10"/>
  <c r="I18" i="10"/>
  <c r="H18" i="10"/>
  <c r="G18" i="10"/>
  <c r="I17" i="10"/>
  <c r="H17" i="10"/>
  <c r="G17" i="10"/>
  <c r="I16" i="10"/>
  <c r="H16" i="10"/>
  <c r="G16" i="10"/>
  <c r="I15" i="10"/>
  <c r="H15" i="10"/>
  <c r="G15" i="10"/>
  <c r="I14" i="10"/>
  <c r="H14" i="10"/>
  <c r="G14" i="10"/>
  <c r="I13" i="10"/>
  <c r="H13" i="10"/>
  <c r="G13" i="10"/>
  <c r="I12" i="10"/>
  <c r="H12" i="10"/>
  <c r="G12" i="10"/>
  <c r="I11" i="10"/>
  <c r="H11" i="10"/>
  <c r="G11" i="10"/>
  <c r="I10" i="10"/>
  <c r="H10" i="10"/>
  <c r="G10" i="10"/>
  <c r="I9" i="10"/>
  <c r="H9" i="10"/>
  <c r="G9" i="10"/>
  <c r="I8" i="10"/>
  <c r="H8" i="10"/>
  <c r="G8" i="10"/>
  <c r="I7" i="10"/>
  <c r="H7" i="10"/>
  <c r="G7" i="10"/>
  <c r="I6" i="10"/>
  <c r="H6" i="10"/>
  <c r="G6" i="10"/>
  <c r="I5" i="10"/>
  <c r="H5" i="10"/>
  <c r="G5" i="10"/>
  <c r="L4" i="10"/>
  <c r="L5" i="10" s="1"/>
  <c r="I4" i="10"/>
  <c r="H4" i="10"/>
  <c r="G4" i="10"/>
  <c r="L3" i="10"/>
  <c r="I3" i="10"/>
  <c r="G3" i="10"/>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C390" i="10" s="1"/>
  <c r="C391" i="10" s="1"/>
  <c r="C392" i="10" s="1"/>
  <c r="C393" i="10" s="1"/>
  <c r="C394" i="10" s="1"/>
  <c r="C395" i="10" s="1"/>
  <c r="C396" i="10" s="1"/>
  <c r="C397" i="10" s="1"/>
  <c r="C398" i="10" s="1"/>
  <c r="C399" i="10" s="1"/>
  <c r="C400" i="10" s="1"/>
  <c r="C401" i="10" s="1"/>
  <c r="C402" i="10" s="1"/>
  <c r="C403" i="10" s="1"/>
  <c r="C404" i="10" s="1"/>
  <c r="C405" i="10" s="1"/>
  <c r="C406" i="10" s="1"/>
  <c r="C407" i="10" s="1"/>
  <c r="C408" i="10" s="1"/>
  <c r="C409" i="10" s="1"/>
  <c r="C410" i="10" s="1"/>
  <c r="C411" i="10" s="1"/>
  <c r="C412" i="10" s="1"/>
  <c r="C413" i="10" s="1"/>
  <c r="C414" i="10" s="1"/>
  <c r="C415" i="10" s="1"/>
  <c r="C416" i="10" s="1"/>
  <c r="C417" i="10" s="1"/>
  <c r="C418" i="10" s="1"/>
  <c r="C419" i="10" s="1"/>
  <c r="C420" i="10" s="1"/>
  <c r="C421" i="10" s="1"/>
  <c r="C422" i="10" s="1"/>
  <c r="C423" i="10" s="1"/>
  <c r="C424" i="10" s="1"/>
  <c r="C425" i="10" s="1"/>
  <c r="C426" i="10" s="1"/>
  <c r="C427" i="10" s="1"/>
  <c r="C428" i="10" s="1"/>
  <c r="C429" i="10" s="1"/>
  <c r="C430" i="10" s="1"/>
  <c r="C431" i="10" s="1"/>
  <c r="C432" i="10" s="1"/>
  <c r="C433" i="10" s="1"/>
  <c r="C434" i="10" s="1"/>
  <c r="C435" i="10" s="1"/>
  <c r="C436" i="10" s="1"/>
  <c r="C437" i="10" s="1"/>
  <c r="C438" i="10" s="1"/>
  <c r="C439" i="10" s="1"/>
  <c r="C440" i="10" s="1"/>
  <c r="C441" i="10" s="1"/>
  <c r="C442" i="10" s="1"/>
  <c r="C443" i="10" s="1"/>
  <c r="C444" i="10" s="1"/>
  <c r="C445" i="10" s="1"/>
  <c r="C446" i="10" s="1"/>
  <c r="C447" i="10" s="1"/>
  <c r="C448" i="10" s="1"/>
  <c r="C449" i="10" s="1"/>
  <c r="C450" i="10" s="1"/>
  <c r="C451" i="10" s="1"/>
  <c r="C452" i="10" s="1"/>
  <c r="C453" i="10" s="1"/>
  <c r="C454" i="10" s="1"/>
  <c r="C455" i="10" s="1"/>
  <c r="C456" i="10" s="1"/>
  <c r="C457" i="10" s="1"/>
  <c r="C458" i="10" s="1"/>
  <c r="C459" i="10" s="1"/>
  <c r="C460" i="10" s="1"/>
  <c r="C461" i="10" s="1"/>
  <c r="C462" i="10" s="1"/>
  <c r="C463" i="10" s="1"/>
  <c r="C464" i="10" s="1"/>
  <c r="C465" i="10" s="1"/>
  <c r="C466" i="10" s="1"/>
  <c r="C467" i="10" s="1"/>
  <c r="C468" i="10" s="1"/>
  <c r="C469" i="10" s="1"/>
  <c r="C470" i="10" s="1"/>
  <c r="C471" i="10" s="1"/>
  <c r="C472" i="10" s="1"/>
  <c r="C473" i="10" s="1"/>
  <c r="C474" i="10" s="1"/>
  <c r="C475" i="10" s="1"/>
  <c r="C476" i="10" s="1"/>
  <c r="C477" i="10" s="1"/>
  <c r="C478" i="10" s="1"/>
  <c r="C479" i="10" s="1"/>
  <c r="C480" i="10" s="1"/>
  <c r="C481" i="10" s="1"/>
  <c r="C482" i="10" s="1"/>
  <c r="C483" i="10" s="1"/>
  <c r="C484" i="10" s="1"/>
  <c r="C485" i="10" s="1"/>
  <c r="C486" i="10" s="1"/>
  <c r="C487" i="10" s="1"/>
  <c r="C488" i="10" s="1"/>
  <c r="C489" i="10" s="1"/>
  <c r="C490" i="10" s="1"/>
  <c r="C491" i="10" s="1"/>
  <c r="C492" i="10" s="1"/>
  <c r="C493" i="10" s="1"/>
  <c r="C494" i="10" s="1"/>
  <c r="C495" i="10" s="1"/>
  <c r="C496" i="10" s="1"/>
  <c r="C497" i="10" s="1"/>
  <c r="C498" i="10" s="1"/>
  <c r="C499" i="10" s="1"/>
  <c r="C500" i="10" s="1"/>
  <c r="C501" i="10" s="1"/>
  <c r="C502" i="10" s="1"/>
  <c r="C503" i="10" s="1"/>
  <c r="C504" i="10" s="1"/>
  <c r="C505" i="10" s="1"/>
  <c r="C506" i="10" s="1"/>
  <c r="C507" i="10" s="1"/>
  <c r="C508" i="10" s="1"/>
  <c r="C509" i="10" s="1"/>
  <c r="C510" i="10" s="1"/>
  <c r="C511" i="10" s="1"/>
  <c r="C512" i="10" s="1"/>
  <c r="C513" i="10" s="1"/>
  <c r="C514" i="10" s="1"/>
  <c r="C515" i="10" s="1"/>
  <c r="C516" i="10" s="1"/>
  <c r="C517" i="10" s="1"/>
  <c r="C518" i="10" s="1"/>
  <c r="C519" i="10" s="1"/>
  <c r="C520" i="10" s="1"/>
  <c r="C521" i="10" s="1"/>
  <c r="C522" i="10" s="1"/>
  <c r="C523" i="10" s="1"/>
  <c r="C524" i="10" s="1"/>
  <c r="C525" i="10" s="1"/>
  <c r="C526" i="10" s="1"/>
  <c r="C527" i="10" s="1"/>
  <c r="C528" i="10" s="1"/>
  <c r="C529" i="10" s="1"/>
  <c r="C530" i="10" s="1"/>
  <c r="C531" i="10" s="1"/>
  <c r="C532" i="10" s="1"/>
  <c r="C533" i="10" s="1"/>
  <c r="C534" i="10" s="1"/>
  <c r="C535" i="10" s="1"/>
  <c r="C536" i="10" s="1"/>
  <c r="C537" i="10" s="1"/>
  <c r="C538" i="10" s="1"/>
  <c r="C539" i="10" s="1"/>
  <c r="C540" i="10" s="1"/>
  <c r="C541" i="10" s="1"/>
  <c r="C542" i="10" s="1"/>
  <c r="C543" i="10" s="1"/>
  <c r="C544" i="10" s="1"/>
  <c r="C545" i="10" s="1"/>
  <c r="C546" i="10" s="1"/>
  <c r="C547" i="10" s="1"/>
  <c r="C548" i="10" s="1"/>
  <c r="C549" i="10" s="1"/>
  <c r="C550" i="10" s="1"/>
  <c r="C551" i="10" s="1"/>
  <c r="C552" i="10" s="1"/>
  <c r="C553" i="10" s="1"/>
  <c r="C554" i="10" s="1"/>
  <c r="C555" i="10" s="1"/>
  <c r="C556" i="10" s="1"/>
  <c r="C557" i="10" s="1"/>
  <c r="C558" i="10" s="1"/>
  <c r="C559" i="10" s="1"/>
  <c r="C560" i="10" s="1"/>
  <c r="C561" i="10" s="1"/>
  <c r="C562" i="10" s="1"/>
  <c r="C563" i="10" s="1"/>
  <c r="C564" i="10" s="1"/>
  <c r="C565" i="10" s="1"/>
  <c r="C566" i="10" s="1"/>
  <c r="C567" i="10" s="1"/>
  <c r="C568" i="10" s="1"/>
  <c r="C569" i="10" s="1"/>
  <c r="C570" i="10" s="1"/>
  <c r="C571" i="10" s="1"/>
  <c r="C572" i="10" s="1"/>
  <c r="C573" i="10" s="1"/>
  <c r="C574" i="10" s="1"/>
  <c r="C575" i="10" s="1"/>
  <c r="C576" i="10" s="1"/>
  <c r="C577" i="10" s="1"/>
  <c r="C578" i="10" s="1"/>
  <c r="C579" i="10" s="1"/>
  <c r="C580" i="10" s="1"/>
  <c r="C581" i="10" s="1"/>
  <c r="C582" i="10" s="1"/>
  <c r="C583" i="10" s="1"/>
  <c r="C584" i="10" s="1"/>
  <c r="C585" i="10" s="1"/>
  <c r="C586" i="10" s="1"/>
  <c r="C587" i="10" s="1"/>
  <c r="C588" i="10" s="1"/>
  <c r="C589" i="10" s="1"/>
  <c r="C590" i="10" s="1"/>
  <c r="C591" i="10" s="1"/>
  <c r="C592" i="10" s="1"/>
  <c r="C593" i="10" s="1"/>
  <c r="C594" i="10" s="1"/>
  <c r="C595" i="10" s="1"/>
  <c r="C596" i="10" s="1"/>
  <c r="C597" i="10" s="1"/>
  <c r="C598" i="10" s="1"/>
  <c r="C599" i="10" s="1"/>
  <c r="C600" i="10" s="1"/>
  <c r="C601" i="10" s="1"/>
  <c r="C602" i="10" s="1"/>
  <c r="C603" i="10" s="1"/>
  <c r="C604" i="10" s="1"/>
  <c r="C605" i="10" s="1"/>
  <c r="C606" i="10" s="1"/>
  <c r="C607" i="10" s="1"/>
  <c r="C608" i="10" s="1"/>
  <c r="C609" i="10" s="1"/>
  <c r="C610" i="10" s="1"/>
  <c r="C611" i="10" s="1"/>
  <c r="C612" i="10" s="1"/>
  <c r="C613" i="10" s="1"/>
  <c r="C614" i="10" s="1"/>
  <c r="C615" i="10" s="1"/>
  <c r="C616" i="10" s="1"/>
  <c r="C617" i="10" s="1"/>
  <c r="C618" i="10" s="1"/>
  <c r="C619" i="10" s="1"/>
  <c r="C620" i="10" s="1"/>
  <c r="C621" i="10" s="1"/>
  <c r="C622" i="10" s="1"/>
  <c r="C623" i="10" s="1"/>
  <c r="C624" i="10" s="1"/>
  <c r="C625" i="10" s="1"/>
  <c r="C626" i="10" s="1"/>
  <c r="C627" i="10" s="1"/>
  <c r="C628" i="10" s="1"/>
  <c r="C629" i="10" s="1"/>
  <c r="C630" i="10" s="1"/>
  <c r="C631" i="10" s="1"/>
  <c r="C632" i="10" s="1"/>
  <c r="C633" i="10" s="1"/>
  <c r="C634" i="10" s="1"/>
  <c r="C635" i="10" s="1"/>
  <c r="C636" i="10" s="1"/>
  <c r="C637" i="10" s="1"/>
  <c r="C638" i="10" s="1"/>
  <c r="C639" i="10" s="1"/>
  <c r="C640" i="10" s="1"/>
  <c r="C641" i="10" s="1"/>
  <c r="C642" i="10" s="1"/>
  <c r="C643" i="10" s="1"/>
  <c r="C644" i="10" s="1"/>
  <c r="C645" i="10" s="1"/>
  <c r="C646" i="10" s="1"/>
  <c r="C647" i="10" s="1"/>
  <c r="C648" i="10" s="1"/>
  <c r="C649" i="10" s="1"/>
  <c r="C650" i="10" s="1"/>
  <c r="C651" i="10" s="1"/>
  <c r="C652" i="10" s="1"/>
  <c r="C653" i="10" s="1"/>
  <c r="C654" i="10" s="1"/>
  <c r="C655" i="10" s="1"/>
  <c r="C656" i="10" s="1"/>
  <c r="C657" i="10" s="1"/>
  <c r="C658" i="10" s="1"/>
  <c r="C659" i="10" s="1"/>
  <c r="C660" i="10" s="1"/>
  <c r="C661" i="10" s="1"/>
  <c r="C662" i="10" s="1"/>
  <c r="C663" i="10" s="1"/>
  <c r="C664" i="10" s="1"/>
  <c r="C665" i="10" s="1"/>
  <c r="C666" i="10" s="1"/>
  <c r="C667" i="10" s="1"/>
  <c r="C668" i="10" s="1"/>
  <c r="C669" i="10" s="1"/>
  <c r="C670" i="10" s="1"/>
  <c r="C671" i="10" s="1"/>
  <c r="C672" i="10" s="1"/>
  <c r="C673" i="10" s="1"/>
  <c r="C674" i="10" s="1"/>
  <c r="C675" i="10" s="1"/>
  <c r="C676" i="10" s="1"/>
  <c r="C677" i="10" s="1"/>
  <c r="C678" i="10" s="1"/>
  <c r="C679" i="10" s="1"/>
  <c r="C680" i="10" s="1"/>
  <c r="C681" i="10" s="1"/>
  <c r="C682" i="10" s="1"/>
  <c r="C683" i="10" s="1"/>
  <c r="C684" i="10" s="1"/>
  <c r="C685" i="10" s="1"/>
  <c r="C686" i="10" s="1"/>
  <c r="C687" i="10" s="1"/>
  <c r="C688" i="10" s="1"/>
  <c r="C689" i="10" s="1"/>
  <c r="C690" i="10" s="1"/>
  <c r="C691" i="10" s="1"/>
  <c r="C692" i="10" s="1"/>
  <c r="C693" i="10" s="1"/>
  <c r="C694" i="10" s="1"/>
  <c r="C695" i="10" s="1"/>
  <c r="C696" i="10" s="1"/>
  <c r="C697" i="10" s="1"/>
  <c r="C698" i="10" s="1"/>
  <c r="C699" i="10" s="1"/>
  <c r="C700" i="10" s="1"/>
  <c r="C701" i="10" s="1"/>
  <c r="C702" i="10" s="1"/>
  <c r="C703" i="10" s="1"/>
  <c r="C704" i="10" s="1"/>
  <c r="C705" i="10" s="1"/>
  <c r="C706" i="10" s="1"/>
  <c r="C707" i="10" s="1"/>
  <c r="C708" i="10" s="1"/>
  <c r="C709" i="10" s="1"/>
  <c r="C710" i="10" s="1"/>
  <c r="C711" i="10" s="1"/>
  <c r="C712" i="10" s="1"/>
  <c r="C713" i="10" s="1"/>
  <c r="C714" i="10" s="1"/>
  <c r="C715" i="10" s="1"/>
  <c r="C716" i="10" s="1"/>
  <c r="C717" i="10" s="1"/>
  <c r="C718" i="10" s="1"/>
  <c r="C719" i="10" s="1"/>
  <c r="C720" i="10" s="1"/>
  <c r="C721" i="10" s="1"/>
  <c r="C722" i="10" s="1"/>
  <c r="C723" i="10" s="1"/>
  <c r="C724" i="10" s="1"/>
  <c r="C725" i="10" s="1"/>
  <c r="C726" i="10" s="1"/>
  <c r="C727" i="10" s="1"/>
  <c r="C728" i="10" s="1"/>
  <c r="C729" i="10" s="1"/>
  <c r="C730" i="10" s="1"/>
  <c r="C731" i="10" s="1"/>
  <c r="C732" i="10" s="1"/>
  <c r="C733" i="10" s="1"/>
  <c r="C734" i="10" s="1"/>
  <c r="C735" i="10" s="1"/>
  <c r="C736" i="10" s="1"/>
  <c r="C737" i="10" s="1"/>
  <c r="C738" i="10" s="1"/>
  <c r="C739" i="10" s="1"/>
  <c r="C740" i="10" s="1"/>
  <c r="C741" i="10" s="1"/>
  <c r="C742" i="10" s="1"/>
  <c r="C743" i="10" s="1"/>
  <c r="C744" i="10" s="1"/>
  <c r="C745" i="10" s="1"/>
  <c r="C746" i="10" s="1"/>
  <c r="C747" i="10" s="1"/>
  <c r="C748" i="10" s="1"/>
  <c r="C749" i="10" s="1"/>
  <c r="C750" i="10" s="1"/>
  <c r="C751" i="10" s="1"/>
  <c r="C752" i="10" s="1"/>
  <c r="C753" i="10" s="1"/>
  <c r="C754" i="10" s="1"/>
  <c r="C755" i="10" s="1"/>
  <c r="C756" i="10" s="1"/>
  <c r="C757" i="10" s="1"/>
  <c r="C758" i="10" s="1"/>
  <c r="C759" i="10" s="1"/>
  <c r="C760" i="10" s="1"/>
  <c r="C761" i="10" s="1"/>
  <c r="C762" i="10" s="1"/>
  <c r="C763" i="10" s="1"/>
  <c r="C764" i="10" s="1"/>
  <c r="C765" i="10" s="1"/>
  <c r="C766" i="10" s="1"/>
  <c r="C767" i="10" s="1"/>
  <c r="C768" i="10" s="1"/>
  <c r="C769" i="10" s="1"/>
  <c r="C770" i="10" s="1"/>
  <c r="C771" i="10" s="1"/>
  <c r="C772" i="10" s="1"/>
  <c r="C773" i="10" s="1"/>
  <c r="C774" i="10" s="1"/>
  <c r="C775" i="10" s="1"/>
  <c r="C776" i="10" s="1"/>
  <c r="C777" i="10" s="1"/>
  <c r="C778" i="10" s="1"/>
  <c r="C779" i="10" s="1"/>
  <c r="C780" i="10" s="1"/>
  <c r="C781" i="10" s="1"/>
  <c r="C782" i="10" s="1"/>
  <c r="C783" i="10" s="1"/>
  <c r="C784" i="10" s="1"/>
  <c r="C785" i="10" s="1"/>
  <c r="C786" i="10" s="1"/>
  <c r="C787" i="10" s="1"/>
  <c r="C788" i="10" s="1"/>
  <c r="C789" i="10" s="1"/>
  <c r="C790" i="10" s="1"/>
  <c r="C791" i="10" s="1"/>
  <c r="C792" i="10" s="1"/>
  <c r="C793" i="10" s="1"/>
  <c r="C794" i="10" s="1"/>
  <c r="C795" i="10" s="1"/>
  <c r="C796" i="10" s="1"/>
  <c r="C797" i="10" s="1"/>
  <c r="C798" i="10" s="1"/>
  <c r="C799" i="10" s="1"/>
  <c r="C800" i="10" s="1"/>
  <c r="C801" i="10" s="1"/>
  <c r="C802" i="10" s="1"/>
  <c r="C803" i="10" s="1"/>
  <c r="C804" i="10" s="1"/>
  <c r="C805" i="10" s="1"/>
  <c r="C806" i="10" s="1"/>
  <c r="C807" i="10" s="1"/>
  <c r="C808" i="10" s="1"/>
  <c r="C809" i="10" s="1"/>
  <c r="C810" i="10" s="1"/>
  <c r="C811" i="10" s="1"/>
  <c r="C812" i="10" s="1"/>
  <c r="C813" i="10" s="1"/>
  <c r="C814" i="10" s="1"/>
  <c r="C815" i="10" s="1"/>
  <c r="C816" i="10" s="1"/>
  <c r="C817" i="10" s="1"/>
  <c r="C818" i="10" s="1"/>
  <c r="C819" i="10" s="1"/>
  <c r="C820" i="10" s="1"/>
  <c r="C821" i="10" s="1"/>
  <c r="C822" i="10" s="1"/>
  <c r="C823" i="10" s="1"/>
  <c r="C824" i="10" s="1"/>
  <c r="C825" i="10" s="1"/>
  <c r="C826" i="10" s="1"/>
  <c r="C827" i="10" s="1"/>
  <c r="C828" i="10" s="1"/>
  <c r="C829" i="10" s="1"/>
  <c r="C830" i="10" s="1"/>
  <c r="C831" i="10" s="1"/>
  <c r="C832" i="10" s="1"/>
  <c r="C833" i="10" s="1"/>
  <c r="C834" i="10" s="1"/>
  <c r="C835" i="10" s="1"/>
  <c r="C836" i="10" s="1"/>
  <c r="C837" i="10" s="1"/>
  <c r="C838" i="10" s="1"/>
  <c r="C839" i="10" s="1"/>
  <c r="C840" i="10" s="1"/>
  <c r="C841" i="10" s="1"/>
  <c r="C842" i="10" s="1"/>
  <c r="C843" i="10" s="1"/>
  <c r="C844" i="10" s="1"/>
  <c r="C845" i="10" s="1"/>
  <c r="C846" i="10" s="1"/>
  <c r="C847" i="10" s="1"/>
  <c r="C848" i="10" s="1"/>
  <c r="C849" i="10" s="1"/>
  <c r="C850" i="10" s="1"/>
  <c r="C851" i="10" s="1"/>
  <c r="C852" i="10" s="1"/>
  <c r="C853" i="10" s="1"/>
  <c r="C854" i="10" s="1"/>
  <c r="C855" i="10" s="1"/>
  <c r="C856" i="10" s="1"/>
  <c r="C857" i="10" s="1"/>
  <c r="C858" i="10" s="1"/>
  <c r="C859" i="10" s="1"/>
  <c r="C860" i="10" s="1"/>
  <c r="C861" i="10" s="1"/>
  <c r="C862" i="10" s="1"/>
  <c r="C863" i="10" s="1"/>
  <c r="C864" i="10" s="1"/>
  <c r="C865" i="10" s="1"/>
  <c r="C866" i="10" s="1"/>
  <c r="C867" i="10" s="1"/>
  <c r="C868" i="10" s="1"/>
  <c r="C869" i="10" s="1"/>
  <c r="C870" i="10" s="1"/>
  <c r="C871" i="10" s="1"/>
  <c r="C872" i="10" s="1"/>
  <c r="C873" i="10" s="1"/>
  <c r="C874" i="10" s="1"/>
  <c r="C875" i="10" s="1"/>
  <c r="C876" i="10" s="1"/>
  <c r="C877" i="10" s="1"/>
  <c r="C878" i="10" s="1"/>
  <c r="C879" i="10" s="1"/>
  <c r="C880" i="10" s="1"/>
  <c r="C881" i="10" s="1"/>
  <c r="C882" i="10" s="1"/>
  <c r="C883" i="10" s="1"/>
  <c r="C884" i="10" s="1"/>
  <c r="C885" i="10" s="1"/>
  <c r="C886" i="10" s="1"/>
  <c r="C887" i="10" s="1"/>
  <c r="C888" i="10" s="1"/>
  <c r="C889" i="10" s="1"/>
  <c r="C890" i="10" s="1"/>
  <c r="C891" i="10" s="1"/>
  <c r="C892" i="10" s="1"/>
  <c r="C893" i="10" s="1"/>
  <c r="C894" i="10" s="1"/>
  <c r="C895" i="10" s="1"/>
  <c r="C896" i="10" s="1"/>
  <c r="C897" i="10" s="1"/>
  <c r="C898" i="10" s="1"/>
  <c r="C899" i="10" s="1"/>
  <c r="C900" i="10" s="1"/>
  <c r="C901" i="10" s="1"/>
  <c r="C902" i="10" s="1"/>
  <c r="C903" i="10" s="1"/>
  <c r="C904" i="10" s="1"/>
  <c r="C905" i="10" s="1"/>
  <c r="C906" i="10" s="1"/>
  <c r="C907" i="10" s="1"/>
  <c r="C908" i="10" s="1"/>
  <c r="C909" i="10" s="1"/>
  <c r="C910" i="10" s="1"/>
  <c r="C911" i="10" s="1"/>
  <c r="C912" i="10" s="1"/>
  <c r="C913" i="10" s="1"/>
  <c r="C914" i="10" s="1"/>
  <c r="C915" i="10" s="1"/>
  <c r="C916" i="10" s="1"/>
  <c r="C917" i="10" s="1"/>
  <c r="C918" i="10" s="1"/>
  <c r="C919" i="10" s="1"/>
  <c r="C920" i="10" s="1"/>
  <c r="C921" i="10" s="1"/>
  <c r="C922" i="10" s="1"/>
  <c r="C923" i="10" s="1"/>
  <c r="C924" i="10" s="1"/>
  <c r="C925" i="10" s="1"/>
  <c r="C926" i="10" s="1"/>
  <c r="C927" i="10" s="1"/>
  <c r="C928" i="10" s="1"/>
  <c r="C929" i="10" s="1"/>
  <c r="C930" i="10" s="1"/>
  <c r="C931" i="10" s="1"/>
  <c r="C932" i="10" s="1"/>
  <c r="C933" i="10" s="1"/>
  <c r="C934" i="10" s="1"/>
  <c r="C935" i="10" s="1"/>
  <c r="C936" i="10" s="1"/>
  <c r="C937" i="10" s="1"/>
  <c r="C938" i="10" s="1"/>
  <c r="C939" i="10" s="1"/>
  <c r="C940" i="10" s="1"/>
  <c r="C941" i="10" s="1"/>
  <c r="C942" i="10" s="1"/>
  <c r="C943" i="10" s="1"/>
  <c r="C944" i="10" s="1"/>
  <c r="C945" i="10" s="1"/>
  <c r="C946" i="10" s="1"/>
  <c r="C947" i="10" s="1"/>
  <c r="C948" i="10" s="1"/>
  <c r="C949" i="10" s="1"/>
  <c r="C950" i="10" s="1"/>
  <c r="C951" i="10" s="1"/>
  <c r="C952" i="10" s="1"/>
  <c r="C953" i="10" s="1"/>
  <c r="C954" i="10" s="1"/>
  <c r="C955" i="10" s="1"/>
  <c r="C956" i="10" s="1"/>
  <c r="C957" i="10" s="1"/>
  <c r="C958" i="10" s="1"/>
  <c r="C959" i="10" s="1"/>
  <c r="C960" i="10" s="1"/>
  <c r="C961" i="10" s="1"/>
  <c r="C962" i="10" s="1"/>
  <c r="C963" i="10" s="1"/>
  <c r="C964" i="10" s="1"/>
  <c r="C965" i="10" s="1"/>
  <c r="C966" i="10" s="1"/>
  <c r="C967" i="10" s="1"/>
  <c r="C968" i="10" s="1"/>
  <c r="C969" i="10" s="1"/>
  <c r="C970" i="10" s="1"/>
  <c r="C971" i="10" s="1"/>
  <c r="C972" i="10" s="1"/>
  <c r="C973" i="10" s="1"/>
  <c r="C974" i="10" s="1"/>
  <c r="C975" i="10" s="1"/>
  <c r="C976" i="10" s="1"/>
  <c r="C977" i="10" s="1"/>
  <c r="C978" i="10" s="1"/>
  <c r="C979" i="10" s="1"/>
  <c r="C980" i="10" s="1"/>
  <c r="C981" i="10" s="1"/>
  <c r="C982" i="10" s="1"/>
  <c r="C983" i="10" s="1"/>
  <c r="C984" i="10" s="1"/>
  <c r="C985" i="10" s="1"/>
  <c r="C986" i="10" s="1"/>
  <c r="C987" i="10" s="1"/>
  <c r="C988" i="10" s="1"/>
  <c r="C989" i="10" s="1"/>
  <c r="C990" i="10" s="1"/>
  <c r="C991" i="10" s="1"/>
  <c r="C992" i="10" s="1"/>
  <c r="C993" i="10" s="1"/>
  <c r="C994" i="10" s="1"/>
  <c r="C995" i="10" s="1"/>
  <c r="C996" i="10" s="1"/>
  <c r="C997" i="10" s="1"/>
  <c r="C998" i="10" s="1"/>
  <c r="C999" i="10" s="1"/>
  <c r="C1000" i="10" s="1"/>
  <c r="C1001" i="10" s="1"/>
  <c r="C1002" i="10" s="1"/>
  <c r="C1003" i="10" s="1"/>
  <c r="C1004" i="10" s="1"/>
  <c r="C1005" i="10" s="1"/>
  <c r="C1006" i="10" s="1"/>
  <c r="C1007" i="10" s="1"/>
  <c r="C1008" i="10" s="1"/>
  <c r="C1009" i="10" s="1"/>
  <c r="C1010" i="10" s="1"/>
  <c r="C1011" i="10" s="1"/>
  <c r="C1012" i="10" s="1"/>
  <c r="C1013" i="10" s="1"/>
  <c r="C1014" i="10" s="1"/>
  <c r="C1015" i="10" s="1"/>
  <c r="C1016" i="10" s="1"/>
  <c r="C1017" i="10" s="1"/>
  <c r="C1018" i="10" s="1"/>
  <c r="C1019" i="10" s="1"/>
  <c r="C1020" i="10" s="1"/>
  <c r="C1021" i="10" s="1"/>
  <c r="C1022" i="10" s="1"/>
  <c r="C1023" i="10" s="1"/>
  <c r="C1024" i="10" s="1"/>
  <c r="C1025" i="10" s="1"/>
  <c r="C1026" i="10" s="1"/>
  <c r="C1027" i="10" s="1"/>
  <c r="C1028" i="10" s="1"/>
  <c r="C1029" i="10" s="1"/>
  <c r="C1030" i="10" s="1"/>
  <c r="C1031" i="10" s="1"/>
  <c r="C1032" i="10" s="1"/>
  <c r="C1033" i="10" s="1"/>
  <c r="C1034" i="10" s="1"/>
  <c r="C1035" i="10" s="1"/>
  <c r="C1036" i="10" s="1"/>
  <c r="C1037" i="10" s="1"/>
  <c r="C1038" i="10" s="1"/>
  <c r="C1039" i="10" s="1"/>
  <c r="C1040" i="10" s="1"/>
  <c r="C1041" i="10" s="1"/>
  <c r="C1042" i="10" s="1"/>
  <c r="C1043" i="10" s="1"/>
  <c r="C1044" i="10" s="1"/>
  <c r="C1045" i="10" s="1"/>
  <c r="C1046" i="10" s="1"/>
  <c r="C1047" i="10" s="1"/>
  <c r="C1048" i="10" s="1"/>
  <c r="C1049" i="10" s="1"/>
  <c r="C1050" i="10" s="1"/>
  <c r="C1051" i="10" s="1"/>
  <c r="C1052" i="10" s="1"/>
  <c r="C1053" i="10" s="1"/>
  <c r="C1054" i="10" s="1"/>
  <c r="C1055" i="10" s="1"/>
  <c r="C1056" i="10" s="1"/>
  <c r="C1057" i="10" s="1"/>
  <c r="C1058" i="10" s="1"/>
  <c r="C1059" i="10" s="1"/>
  <c r="C1060" i="10" s="1"/>
  <c r="C1061" i="10" s="1"/>
  <c r="C1062" i="10" s="1"/>
  <c r="C1063" i="10" s="1"/>
  <c r="C1064" i="10" s="1"/>
  <c r="C1065" i="10" s="1"/>
  <c r="C1066" i="10" s="1"/>
  <c r="C1067" i="10" s="1"/>
  <c r="C1068" i="10" s="1"/>
  <c r="C1069" i="10" s="1"/>
  <c r="C1070" i="10" s="1"/>
  <c r="C1071" i="10" s="1"/>
  <c r="C1072" i="10" s="1"/>
  <c r="C1073" i="10" s="1"/>
  <c r="C1074" i="10" s="1"/>
  <c r="C1075" i="10" s="1"/>
  <c r="C1076" i="10" s="1"/>
  <c r="C1077" i="10" s="1"/>
  <c r="C1078" i="10" s="1"/>
  <c r="C1079" i="10" s="1"/>
  <c r="C1080" i="10" s="1"/>
  <c r="C1081" i="10" s="1"/>
  <c r="C1082" i="10" s="1"/>
  <c r="C1083" i="10" s="1"/>
  <c r="C1084" i="10" s="1"/>
  <c r="C1085" i="10" s="1"/>
  <c r="C1086" i="10" s="1"/>
  <c r="C1087" i="10" s="1"/>
  <c r="C1088" i="10" s="1"/>
  <c r="C1089" i="10" s="1"/>
  <c r="C1090" i="10" s="1"/>
  <c r="C1091" i="10" s="1"/>
  <c r="C1092" i="10" s="1"/>
  <c r="C1093" i="10" s="1"/>
  <c r="C1094" i="10" s="1"/>
  <c r="C1095" i="10" s="1"/>
  <c r="C1096" i="10" s="1"/>
  <c r="C1097" i="10" s="1"/>
  <c r="C1098" i="10" s="1"/>
  <c r="C1099" i="10" s="1"/>
  <c r="C1100" i="10" s="1"/>
  <c r="C1101" i="10" s="1"/>
  <c r="C1102" i="10" s="1"/>
  <c r="C1103" i="10" s="1"/>
  <c r="C1104" i="10" s="1"/>
  <c r="C1105" i="10" s="1"/>
  <c r="C1106" i="10" s="1"/>
  <c r="C1107" i="10" s="1"/>
  <c r="C1108" i="10" s="1"/>
  <c r="C1109" i="10" s="1"/>
  <c r="C1110" i="10" s="1"/>
  <c r="C1111" i="10" s="1"/>
  <c r="C1112" i="10" s="1"/>
  <c r="C1113" i="10" s="1"/>
  <c r="C1114" i="10" s="1"/>
  <c r="C1115" i="10" s="1"/>
  <c r="C1116" i="10" s="1"/>
  <c r="C1117" i="10" s="1"/>
  <c r="C1118" i="10" s="1"/>
  <c r="C1119" i="10" s="1"/>
  <c r="C1120" i="10" s="1"/>
  <c r="C1121" i="10" s="1"/>
  <c r="C1122" i="10" s="1"/>
  <c r="C1123" i="10" s="1"/>
  <c r="C1124" i="10" s="1"/>
  <c r="C1125" i="10" s="1"/>
  <c r="C1126" i="10" s="1"/>
  <c r="C1127" i="10" s="1"/>
  <c r="C1128" i="10" s="1"/>
  <c r="C1129" i="10" s="1"/>
  <c r="C1130" i="10" s="1"/>
  <c r="C1131" i="10" s="1"/>
  <c r="C1132" i="10" s="1"/>
  <c r="C1133" i="10" s="1"/>
  <c r="C1134" i="10" s="1"/>
  <c r="C1135" i="10" s="1"/>
  <c r="C1136" i="10" s="1"/>
  <c r="C1137" i="10" s="1"/>
  <c r="C1138" i="10" s="1"/>
  <c r="C1139" i="10" s="1"/>
  <c r="C1140" i="10" s="1"/>
  <c r="C1141" i="10" s="1"/>
  <c r="C1142" i="10" s="1"/>
  <c r="C1143" i="10" s="1"/>
  <c r="C1144" i="10" s="1"/>
  <c r="C1145" i="10" s="1"/>
  <c r="C1146" i="10" s="1"/>
  <c r="C1147" i="10" s="1"/>
  <c r="C1148" i="10" s="1"/>
  <c r="C1149" i="10" s="1"/>
  <c r="C1150" i="10" s="1"/>
  <c r="C1151" i="10" s="1"/>
  <c r="C1152" i="10" s="1"/>
  <c r="C1153" i="10" s="1"/>
  <c r="C1154" i="10" s="1"/>
  <c r="C1155" i="10" s="1"/>
  <c r="C1156" i="10" s="1"/>
  <c r="C1157" i="10" s="1"/>
  <c r="C1158" i="10" s="1"/>
  <c r="C1159" i="10" s="1"/>
  <c r="C1160" i="10" s="1"/>
  <c r="C1161" i="10" s="1"/>
  <c r="C1162" i="10" s="1"/>
  <c r="C1163" i="10" s="1"/>
  <c r="C1164" i="10" s="1"/>
  <c r="C1165" i="10" s="1"/>
  <c r="C1166" i="10" s="1"/>
  <c r="C1167" i="10" s="1"/>
  <c r="C1168" i="10" s="1"/>
  <c r="C1169" i="10" s="1"/>
  <c r="C1170" i="10" s="1"/>
  <c r="C1171" i="10" s="1"/>
  <c r="C1172" i="10" s="1"/>
  <c r="C1173" i="10" s="1"/>
  <c r="C1174" i="10" s="1"/>
  <c r="C1175" i="10" s="1"/>
  <c r="C1176" i="10" s="1"/>
  <c r="C1177" i="10" s="1"/>
  <c r="C1178" i="10" s="1"/>
  <c r="C1179" i="10" s="1"/>
  <c r="C1180" i="10" s="1"/>
  <c r="C1181" i="10" s="1"/>
  <c r="C1182" i="10" s="1"/>
  <c r="C1183" i="10" s="1"/>
  <c r="C1184" i="10" s="1"/>
  <c r="C1185" i="10" s="1"/>
  <c r="C1186" i="10" s="1"/>
  <c r="C1187" i="10" s="1"/>
  <c r="C1188" i="10" s="1"/>
  <c r="C1189" i="10" s="1"/>
  <c r="C1190" i="10" s="1"/>
  <c r="C1191" i="10" s="1"/>
  <c r="C1192" i="10" s="1"/>
  <c r="C1193" i="10" s="1"/>
  <c r="C1194" i="10" s="1"/>
  <c r="C1195" i="10" s="1"/>
  <c r="C1196" i="10" s="1"/>
  <c r="C1197" i="10" s="1"/>
  <c r="C1198" i="10" s="1"/>
  <c r="C1199" i="10" s="1"/>
  <c r="C1200" i="10" s="1"/>
  <c r="C1201" i="10" s="1"/>
  <c r="C1202" i="10" s="1"/>
  <c r="C1203" i="10" s="1"/>
  <c r="C1204" i="10" s="1"/>
  <c r="C1205" i="10" s="1"/>
  <c r="C1206" i="10" s="1"/>
  <c r="C1207" i="10" s="1"/>
  <c r="C1208" i="10" s="1"/>
  <c r="C1209" i="10" s="1"/>
  <c r="C1210" i="10" s="1"/>
  <c r="C1211" i="10" s="1"/>
  <c r="C1212" i="10" s="1"/>
  <c r="C1213" i="10" s="1"/>
  <c r="C1214" i="10" s="1"/>
  <c r="C1215" i="10" s="1"/>
  <c r="C1216" i="10" s="1"/>
  <c r="C1217" i="10" s="1"/>
  <c r="C1218" i="10" s="1"/>
  <c r="C1219" i="10" s="1"/>
  <c r="C1220" i="10" s="1"/>
  <c r="C1221" i="10" s="1"/>
  <c r="C1222" i="10" s="1"/>
  <c r="C1223" i="10" s="1"/>
  <c r="C1224" i="10" s="1"/>
  <c r="C1225" i="10" s="1"/>
  <c r="C1226" i="10" s="1"/>
  <c r="C1227" i="10" s="1"/>
  <c r="C1228" i="10" s="1"/>
  <c r="C1229" i="10" s="1"/>
  <c r="C1230" i="10" s="1"/>
  <c r="C1231" i="10" s="1"/>
  <c r="C1232" i="10" s="1"/>
  <c r="C1233" i="10" s="1"/>
  <c r="C1234" i="10" s="1"/>
  <c r="C1235" i="10" s="1"/>
  <c r="C1236" i="10" s="1"/>
  <c r="C1237" i="10" s="1"/>
  <c r="C1238" i="10" s="1"/>
  <c r="C1239" i="10" s="1"/>
  <c r="C1240" i="10" s="1"/>
  <c r="C1241" i="10" s="1"/>
  <c r="C1242" i="10" s="1"/>
  <c r="C1243" i="10" s="1"/>
  <c r="C1244" i="10" s="1"/>
  <c r="C1245" i="10" s="1"/>
  <c r="C1246" i="10" s="1"/>
  <c r="C1247" i="10" s="1"/>
  <c r="C1248" i="10" s="1"/>
  <c r="C1249" i="10" s="1"/>
  <c r="C1250" i="10" s="1"/>
  <c r="C1251" i="10" s="1"/>
  <c r="C1252" i="10" s="1"/>
  <c r="C1253" i="10" s="1"/>
  <c r="C1254" i="10" s="1"/>
  <c r="C1255" i="10" s="1"/>
  <c r="C1256" i="10" s="1"/>
  <c r="C1257" i="10" s="1"/>
  <c r="C1258" i="10" s="1"/>
  <c r="C1259" i="10" s="1"/>
  <c r="C1260" i="10" s="1"/>
  <c r="C1261" i="10" s="1"/>
  <c r="C1262" i="10" s="1"/>
  <c r="C1263" i="10" s="1"/>
  <c r="C1264" i="10" s="1"/>
  <c r="C1265" i="10" s="1"/>
  <c r="C1266" i="10" s="1"/>
  <c r="C1267" i="10" s="1"/>
  <c r="C1268" i="10" s="1"/>
  <c r="C1269" i="10" s="1"/>
  <c r="C1270" i="10" s="1"/>
  <c r="C1271" i="10" s="1"/>
  <c r="C1272" i="10" s="1"/>
  <c r="C1273" i="10" s="1"/>
  <c r="C1274" i="10" s="1"/>
  <c r="C1275" i="10" s="1"/>
  <c r="C1276" i="10" s="1"/>
  <c r="C1277" i="10" s="1"/>
  <c r="C1278" i="10" s="1"/>
  <c r="C1279" i="10" s="1"/>
  <c r="C1280" i="10" s="1"/>
  <c r="C1281" i="10" s="1"/>
  <c r="C1282" i="10" s="1"/>
  <c r="C1283" i="10" s="1"/>
  <c r="C1284" i="10" s="1"/>
  <c r="C1285" i="10" s="1"/>
  <c r="C1286" i="10" s="1"/>
  <c r="C1287" i="10" s="1"/>
  <c r="C1288" i="10" s="1"/>
  <c r="C1289" i="10" s="1"/>
  <c r="C1290" i="10" s="1"/>
  <c r="C1291" i="10" s="1"/>
  <c r="C1292" i="10" s="1"/>
  <c r="C1293" i="10" s="1"/>
  <c r="C1294" i="10" s="1"/>
  <c r="C1295" i="10" s="1"/>
  <c r="C1296" i="10" s="1"/>
  <c r="C1297" i="10" s="1"/>
  <c r="C1298" i="10" s="1"/>
  <c r="C1299" i="10" s="1"/>
  <c r="C1300" i="10" s="1"/>
  <c r="C1301" i="10" s="1"/>
  <c r="C1302" i="10" s="1"/>
  <c r="C1303" i="10" s="1"/>
  <c r="C1304" i="10" s="1"/>
  <c r="C1305" i="10" s="1"/>
  <c r="C1306" i="10" s="1"/>
  <c r="C1307" i="10" s="1"/>
  <c r="C1308" i="10" s="1"/>
  <c r="C1309" i="10" s="1"/>
  <c r="C1310" i="10" s="1"/>
  <c r="C1311" i="10" s="1"/>
  <c r="C1312" i="10" s="1"/>
  <c r="C1313" i="10" s="1"/>
  <c r="C1314" i="10" s="1"/>
  <c r="C1315" i="10" s="1"/>
  <c r="C1316" i="10" s="1"/>
  <c r="C1317" i="10" s="1"/>
  <c r="C1318" i="10" s="1"/>
  <c r="C1319" i="10" s="1"/>
  <c r="C1320" i="10" s="1"/>
  <c r="C1321" i="10" s="1"/>
  <c r="C1322" i="10" s="1"/>
  <c r="C1323" i="10" s="1"/>
  <c r="C1324" i="10" s="1"/>
  <c r="C1325" i="10" s="1"/>
  <c r="C1326" i="10" s="1"/>
  <c r="C1327" i="10" s="1"/>
  <c r="C1328" i="10" s="1"/>
  <c r="C1329" i="10" s="1"/>
  <c r="C1330" i="10" s="1"/>
  <c r="C1331" i="10" s="1"/>
  <c r="C1332" i="10" s="1"/>
  <c r="C1333" i="10" s="1"/>
  <c r="C1334" i="10" s="1"/>
  <c r="C1335" i="10" s="1"/>
  <c r="C1336" i="10" s="1"/>
  <c r="C1337" i="10" s="1"/>
  <c r="C1338" i="10" s="1"/>
  <c r="C1339" i="10" s="1"/>
  <c r="C1340" i="10" s="1"/>
  <c r="C1341" i="10" s="1"/>
  <c r="C1342" i="10" s="1"/>
  <c r="C1343" i="10" s="1"/>
  <c r="C1344" i="10" s="1"/>
  <c r="C1345" i="10" s="1"/>
  <c r="C1346" i="10" s="1"/>
  <c r="C1347" i="10" s="1"/>
  <c r="C1348" i="10" s="1"/>
  <c r="C1349" i="10" s="1"/>
  <c r="C1350" i="10" s="1"/>
  <c r="C1351" i="10" s="1"/>
  <c r="C1352" i="10" s="1"/>
  <c r="C1353" i="10" s="1"/>
  <c r="C1354" i="10" s="1"/>
  <c r="C1355" i="10" s="1"/>
  <c r="C1356" i="10" s="1"/>
  <c r="C1357" i="10" s="1"/>
  <c r="C1358" i="10" s="1"/>
  <c r="C1359" i="10" s="1"/>
  <c r="C1360" i="10" s="1"/>
  <c r="C1361" i="10" s="1"/>
  <c r="C1362" i="10" s="1"/>
  <c r="C1363" i="10" s="1"/>
  <c r="C1364" i="10" s="1"/>
  <c r="C1365" i="10" s="1"/>
  <c r="C1366" i="10" s="1"/>
  <c r="C1367" i="10" s="1"/>
  <c r="C1368" i="10" s="1"/>
  <c r="C1369" i="10" s="1"/>
  <c r="C1370" i="10" s="1"/>
  <c r="C1371" i="10" s="1"/>
  <c r="C1372" i="10" s="1"/>
  <c r="C1373" i="10" s="1"/>
  <c r="C1374" i="10" s="1"/>
  <c r="C1375" i="10" s="1"/>
  <c r="C1376" i="10" s="1"/>
  <c r="C1377" i="10" s="1"/>
  <c r="C1378" i="10" s="1"/>
  <c r="C1379" i="10" s="1"/>
  <c r="C1380" i="10" s="1"/>
  <c r="C1381" i="10" s="1"/>
  <c r="C1382" i="10" s="1"/>
  <c r="C1383" i="10" s="1"/>
  <c r="C1384" i="10" s="1"/>
  <c r="C1385" i="10" s="1"/>
  <c r="C1386" i="10" s="1"/>
  <c r="C1387" i="10" s="1"/>
  <c r="C1388" i="10" s="1"/>
  <c r="C1389" i="10" s="1"/>
  <c r="C1390" i="10" s="1"/>
  <c r="C1391" i="10" s="1"/>
  <c r="C1392" i="10" s="1"/>
  <c r="C1393" i="10" s="1"/>
  <c r="C1394" i="10" s="1"/>
  <c r="C1395" i="10" s="1"/>
  <c r="C1396" i="10" s="1"/>
  <c r="C1397" i="10" s="1"/>
  <c r="C1398" i="10" s="1"/>
  <c r="C1399" i="10" s="1"/>
  <c r="C1400" i="10" s="1"/>
  <c r="C1401" i="10" s="1"/>
  <c r="C1402" i="10" s="1"/>
  <c r="C1403" i="10" s="1"/>
  <c r="C1404" i="10" s="1"/>
  <c r="C1405" i="10" s="1"/>
  <c r="C1406" i="10" s="1"/>
  <c r="C1407" i="10" s="1"/>
  <c r="C1408" i="10" s="1"/>
  <c r="C1409" i="10" s="1"/>
  <c r="C1410" i="10" s="1"/>
  <c r="C1411" i="10" s="1"/>
  <c r="C1412" i="10" s="1"/>
  <c r="C1413" i="10" s="1"/>
  <c r="C1414" i="10" s="1"/>
  <c r="C1415" i="10" s="1"/>
  <c r="C1416" i="10" s="1"/>
  <c r="C1417" i="10" s="1"/>
  <c r="C1418" i="10" s="1"/>
  <c r="C1419" i="10" s="1"/>
  <c r="C1420" i="10" s="1"/>
  <c r="C1421" i="10" s="1"/>
  <c r="C1422" i="10" s="1"/>
  <c r="C1423" i="10" s="1"/>
  <c r="C1424" i="10" s="1"/>
  <c r="C1425" i="10" s="1"/>
  <c r="C1426" i="10" s="1"/>
  <c r="C1427" i="10" s="1"/>
  <c r="C1428" i="10" s="1"/>
  <c r="C1429" i="10" s="1"/>
  <c r="C1430" i="10" s="1"/>
  <c r="C1431" i="10" s="1"/>
  <c r="C1432" i="10" s="1"/>
  <c r="C1433" i="10" s="1"/>
  <c r="C1434" i="10" s="1"/>
  <c r="C1435" i="10" s="1"/>
  <c r="C1436" i="10" s="1"/>
  <c r="C1437" i="10" s="1"/>
  <c r="C1438" i="10" s="1"/>
  <c r="C1439" i="10" s="1"/>
  <c r="C1440" i="10" s="1"/>
  <c r="C1441" i="10" s="1"/>
  <c r="C1442" i="10" s="1"/>
  <c r="C1443" i="10" s="1"/>
  <c r="C1444" i="10" s="1"/>
  <c r="C1445" i="10" s="1"/>
  <c r="C1446" i="10" s="1"/>
  <c r="C1447" i="10" s="1"/>
  <c r="C1448" i="10" s="1"/>
  <c r="C1449" i="10" s="1"/>
  <c r="C1450" i="10" s="1"/>
  <c r="C1451" i="10" s="1"/>
  <c r="C1452" i="10" s="1"/>
  <c r="C1453" i="10" s="1"/>
  <c r="C1454" i="10" s="1"/>
  <c r="C1455" i="10" s="1"/>
  <c r="C1456" i="10" s="1"/>
  <c r="C1457" i="10" s="1"/>
  <c r="C1458" i="10" s="1"/>
  <c r="C1459" i="10" s="1"/>
  <c r="C1460" i="10" s="1"/>
  <c r="C1461" i="10" s="1"/>
  <c r="C1462" i="10" s="1"/>
  <c r="C1463" i="10" s="1"/>
  <c r="C1464" i="10" s="1"/>
  <c r="C1465" i="10" s="1"/>
  <c r="C1466" i="10" s="1"/>
  <c r="C1467" i="10" s="1"/>
  <c r="C1468" i="10" s="1"/>
  <c r="C1469" i="10" s="1"/>
  <c r="C1470" i="10" s="1"/>
  <c r="C1471" i="10" s="1"/>
  <c r="C1472" i="10" s="1"/>
  <c r="C1473" i="10" s="1"/>
  <c r="C1474" i="10" s="1"/>
  <c r="C1475" i="10" s="1"/>
  <c r="C1476" i="10" s="1"/>
  <c r="C1477" i="10" s="1"/>
  <c r="C1478" i="10" s="1"/>
  <c r="C1479" i="10" s="1"/>
  <c r="C1480" i="10" s="1"/>
  <c r="C1481" i="10" s="1"/>
  <c r="C1482" i="10" s="1"/>
  <c r="C1483" i="10" s="1"/>
  <c r="C1484" i="10" s="1"/>
  <c r="C1485" i="10" s="1"/>
  <c r="C1486" i="10" s="1"/>
  <c r="C1487" i="10" s="1"/>
  <c r="C1488" i="10" s="1"/>
  <c r="C1489" i="10" s="1"/>
  <c r="C1490" i="10" s="1"/>
  <c r="C1491" i="10" s="1"/>
  <c r="C1492" i="10" s="1"/>
  <c r="C1493" i="10" s="1"/>
  <c r="C1494" i="10" s="1"/>
  <c r="C1495" i="10" s="1"/>
  <c r="C1496" i="10" s="1"/>
  <c r="C1497" i="10" s="1"/>
  <c r="C1498" i="10" s="1"/>
  <c r="C1499" i="10" s="1"/>
  <c r="C1500" i="10" s="1"/>
  <c r="C1501" i="10" s="1"/>
  <c r="C1502" i="10" s="1"/>
  <c r="C1503" i="10" s="1"/>
  <c r="C1504" i="10" s="1"/>
  <c r="C1505" i="10" s="1"/>
  <c r="C1506" i="10" s="1"/>
  <c r="C1507" i="10" s="1"/>
  <c r="C1508" i="10" s="1"/>
  <c r="C1509" i="10" s="1"/>
  <c r="C1510" i="10" s="1"/>
  <c r="C1511" i="10" s="1"/>
  <c r="C1512" i="10" s="1"/>
  <c r="C1513" i="10" s="1"/>
  <c r="C1514" i="10" s="1"/>
  <c r="C1515" i="10" s="1"/>
  <c r="C1516" i="10" s="1"/>
  <c r="C1517" i="10" s="1"/>
  <c r="C1518" i="10" s="1"/>
  <c r="C1519" i="10" s="1"/>
  <c r="C1520" i="10" s="1"/>
  <c r="C1521" i="10" s="1"/>
  <c r="C1522" i="10" s="1"/>
  <c r="C1523" i="10" s="1"/>
  <c r="C1524" i="10" s="1"/>
  <c r="C1525" i="10" s="1"/>
  <c r="C1526" i="10" s="1"/>
  <c r="C1527" i="10" s="1"/>
  <c r="C1528" i="10" s="1"/>
  <c r="C1529" i="10" s="1"/>
  <c r="C1530" i="10" s="1"/>
  <c r="C1531" i="10" s="1"/>
  <c r="C1532" i="10" s="1"/>
  <c r="C1533" i="10" s="1"/>
  <c r="C1534" i="10" s="1"/>
  <c r="C1535" i="10" s="1"/>
  <c r="C1536" i="10" s="1"/>
  <c r="C1537" i="10" s="1"/>
  <c r="C1538" i="10" s="1"/>
  <c r="C1539" i="10" s="1"/>
  <c r="C1540" i="10" s="1"/>
  <c r="C1541" i="10" s="1"/>
  <c r="C1542" i="10" s="1"/>
  <c r="C1543" i="10" s="1"/>
  <c r="C1544" i="10" s="1"/>
  <c r="C1545" i="10" s="1"/>
  <c r="C1546" i="10" s="1"/>
  <c r="C1547" i="10" s="1"/>
  <c r="C1548" i="10" s="1"/>
  <c r="C1549" i="10" s="1"/>
  <c r="C1550" i="10" s="1"/>
  <c r="C1551" i="10" s="1"/>
  <c r="C1552" i="10" s="1"/>
  <c r="C1553" i="10" s="1"/>
  <c r="C1554" i="10" s="1"/>
  <c r="C1555" i="10" s="1"/>
  <c r="C1556" i="10" s="1"/>
  <c r="C1557" i="10" s="1"/>
  <c r="C1558" i="10" s="1"/>
  <c r="C1559" i="10" s="1"/>
  <c r="C1560" i="10" s="1"/>
  <c r="C1561" i="10" s="1"/>
  <c r="C1562" i="10" s="1"/>
  <c r="C1563" i="10" s="1"/>
  <c r="C1564" i="10" s="1"/>
  <c r="C1565" i="10" s="1"/>
  <c r="C1566" i="10" s="1"/>
  <c r="C1567" i="10" s="1"/>
  <c r="C1568" i="10" s="1"/>
  <c r="C1569" i="10" s="1"/>
  <c r="C1570" i="10" s="1"/>
  <c r="C1571" i="10" s="1"/>
  <c r="C1572" i="10" s="1"/>
  <c r="C1573" i="10" s="1"/>
  <c r="C1574" i="10" s="1"/>
  <c r="C1575" i="10" s="1"/>
  <c r="C1576" i="10" s="1"/>
  <c r="C1577" i="10" s="1"/>
  <c r="C1578" i="10" s="1"/>
  <c r="C1579" i="10" s="1"/>
  <c r="C1580" i="10" s="1"/>
  <c r="C1581" i="10" s="1"/>
  <c r="C1582" i="10" s="1"/>
  <c r="C1583" i="10" s="1"/>
  <c r="C1584" i="10" s="1"/>
  <c r="C1585" i="10" s="1"/>
  <c r="C1586" i="10" s="1"/>
  <c r="C1587" i="10" s="1"/>
  <c r="C1588" i="10" s="1"/>
  <c r="C1589" i="10" s="1"/>
  <c r="C1590" i="10" s="1"/>
  <c r="C1591" i="10" s="1"/>
  <c r="C1592" i="10" s="1"/>
  <c r="C1593" i="10" s="1"/>
  <c r="C1594" i="10" s="1"/>
  <c r="C1595" i="10" s="1"/>
  <c r="C1596" i="10" s="1"/>
  <c r="C1597" i="10" s="1"/>
  <c r="C1598" i="10" s="1"/>
  <c r="C1599" i="10" s="1"/>
  <c r="C1600" i="10" s="1"/>
  <c r="C1601" i="10" s="1"/>
  <c r="C1602" i="10" s="1"/>
  <c r="C1603" i="10" s="1"/>
  <c r="C1604" i="10" s="1"/>
  <c r="C1605" i="10" s="1"/>
  <c r="C1606" i="10" s="1"/>
  <c r="C1607" i="10" s="1"/>
  <c r="C1608" i="10" s="1"/>
  <c r="C1609" i="10" s="1"/>
  <c r="C1610" i="10" s="1"/>
  <c r="C1611" i="10" s="1"/>
  <c r="C1612" i="10" s="1"/>
  <c r="C1613" i="10" s="1"/>
  <c r="C1614" i="10" s="1"/>
  <c r="C1615" i="10" s="1"/>
  <c r="C1616" i="10" s="1"/>
  <c r="C1617" i="10" s="1"/>
  <c r="C1618" i="10" s="1"/>
  <c r="C1619" i="10" s="1"/>
  <c r="C1620" i="10" s="1"/>
  <c r="C1621" i="10" s="1"/>
  <c r="C1622" i="10" s="1"/>
  <c r="C1623" i="10" s="1"/>
  <c r="C1624" i="10" s="1"/>
  <c r="C1625" i="10" s="1"/>
  <c r="C1626" i="10" s="1"/>
  <c r="C1627" i="10" s="1"/>
  <c r="C1628" i="10" s="1"/>
  <c r="C1629" i="10" s="1"/>
  <c r="C1630" i="10" s="1"/>
  <c r="C1631" i="10" s="1"/>
  <c r="C1632" i="10" s="1"/>
  <c r="C1633" i="10" s="1"/>
  <c r="C1634" i="10" s="1"/>
  <c r="C1635" i="10" s="1"/>
  <c r="C1636" i="10" s="1"/>
  <c r="C1637" i="10" s="1"/>
  <c r="C1638" i="10" s="1"/>
  <c r="C1639" i="10" s="1"/>
  <c r="C1640" i="10" s="1"/>
  <c r="C1641" i="10" s="1"/>
  <c r="C1642" i="10" s="1"/>
  <c r="C1643" i="10" s="1"/>
  <c r="C1644" i="10" s="1"/>
  <c r="C1645" i="10" s="1"/>
  <c r="C1646" i="10" s="1"/>
  <c r="C1647" i="10" s="1"/>
  <c r="C1648" i="10" s="1"/>
  <c r="C1649" i="10" s="1"/>
  <c r="C1650" i="10" s="1"/>
  <c r="C1651" i="10" s="1"/>
  <c r="C1652" i="10" s="1"/>
  <c r="C1653" i="10" s="1"/>
  <c r="C1654" i="10" s="1"/>
  <c r="C1655" i="10" s="1"/>
  <c r="C1656" i="10" s="1"/>
  <c r="C1657" i="10" s="1"/>
  <c r="C1658" i="10" s="1"/>
  <c r="C1659" i="10" s="1"/>
  <c r="C1660" i="10" s="1"/>
  <c r="C1661" i="10" s="1"/>
  <c r="C1662" i="10" s="1"/>
  <c r="C1663" i="10" s="1"/>
  <c r="C1664" i="10" s="1"/>
  <c r="C1665" i="10" s="1"/>
  <c r="C1666" i="10" s="1"/>
  <c r="C1667" i="10" s="1"/>
  <c r="C1668" i="10" s="1"/>
  <c r="C1669" i="10" s="1"/>
  <c r="C1670" i="10" s="1"/>
  <c r="C1671" i="10" s="1"/>
  <c r="C1672" i="10" s="1"/>
  <c r="C1673" i="10" s="1"/>
  <c r="C1674" i="10" s="1"/>
  <c r="C1675" i="10" s="1"/>
  <c r="C1676" i="10" s="1"/>
  <c r="C1677" i="10" s="1"/>
  <c r="C1678" i="10" s="1"/>
  <c r="C1679" i="10" s="1"/>
  <c r="C1680" i="10" s="1"/>
  <c r="C1681" i="10" s="1"/>
  <c r="C1682" i="10" s="1"/>
  <c r="C1683" i="10" s="1"/>
  <c r="C1684" i="10" s="1"/>
  <c r="C1685" i="10" s="1"/>
  <c r="C1686" i="10" s="1"/>
  <c r="C1687" i="10" s="1"/>
  <c r="C1688" i="10" s="1"/>
  <c r="C1689" i="10" s="1"/>
  <c r="C1690" i="10" s="1"/>
  <c r="C1691" i="10" s="1"/>
  <c r="C1692" i="10" s="1"/>
  <c r="C1693" i="10" s="1"/>
  <c r="C1694" i="10" s="1"/>
  <c r="C1695" i="10" s="1"/>
  <c r="C1696" i="10" s="1"/>
  <c r="C1697" i="10" s="1"/>
  <c r="C1698" i="10" s="1"/>
  <c r="C1699" i="10" s="1"/>
  <c r="C1700" i="10" s="1"/>
  <c r="C1701" i="10" s="1"/>
  <c r="C1702" i="10" s="1"/>
  <c r="C1703" i="10" s="1"/>
  <c r="C1704" i="10" s="1"/>
  <c r="C1705" i="10" s="1"/>
  <c r="C1706" i="10" s="1"/>
  <c r="C1707" i="10" s="1"/>
  <c r="C1708" i="10" s="1"/>
  <c r="C1709" i="10" s="1"/>
  <c r="C1710" i="10" s="1"/>
  <c r="C1711" i="10" s="1"/>
  <c r="C1712" i="10" s="1"/>
  <c r="C1713" i="10" s="1"/>
  <c r="C1714" i="10" s="1"/>
  <c r="C1715" i="10" s="1"/>
  <c r="C1716" i="10" s="1"/>
  <c r="C1717" i="10" s="1"/>
  <c r="C1718" i="10" s="1"/>
  <c r="C1719" i="10" s="1"/>
  <c r="C1720" i="10" s="1"/>
  <c r="C1721" i="10" s="1"/>
  <c r="C1722" i="10" s="1"/>
  <c r="C1723" i="10" s="1"/>
  <c r="C1724" i="10" s="1"/>
  <c r="C1725" i="10" s="1"/>
  <c r="C1726" i="10" s="1"/>
  <c r="C1727" i="10" s="1"/>
  <c r="C1728" i="10" s="1"/>
  <c r="C1729" i="10" s="1"/>
  <c r="C1730" i="10" s="1"/>
  <c r="C1731" i="10" s="1"/>
  <c r="C1732" i="10" s="1"/>
  <c r="C1733" i="10" s="1"/>
  <c r="C1734" i="10" s="1"/>
  <c r="C1735" i="10" s="1"/>
  <c r="C1736" i="10" s="1"/>
  <c r="C1737" i="10" s="1"/>
  <c r="C1738" i="10" s="1"/>
  <c r="C1739" i="10" s="1"/>
  <c r="C1740" i="10" s="1"/>
  <c r="C1741" i="10" s="1"/>
  <c r="C1742" i="10" s="1"/>
  <c r="C1743" i="10" s="1"/>
  <c r="C1744" i="10" s="1"/>
  <c r="C1745" i="10" s="1"/>
  <c r="C1746" i="10" s="1"/>
  <c r="C1747" i="10" s="1"/>
  <c r="C1748" i="10" s="1"/>
  <c r="C1749" i="10" s="1"/>
  <c r="C1750" i="10" s="1"/>
  <c r="C1751" i="10" s="1"/>
  <c r="C1752" i="10" s="1"/>
  <c r="C1753" i="10" s="1"/>
  <c r="C1754" i="10" s="1"/>
  <c r="C1755" i="10" s="1"/>
  <c r="C1756" i="10" s="1"/>
  <c r="C1757" i="10" s="1"/>
  <c r="C1758" i="10" s="1"/>
  <c r="C1759" i="10" s="1"/>
  <c r="C1760" i="10" s="1"/>
  <c r="C1761" i="10" s="1"/>
  <c r="C1762" i="10" s="1"/>
  <c r="C1763" i="10" s="1"/>
  <c r="C1764" i="10" s="1"/>
  <c r="C1765" i="10" s="1"/>
  <c r="C1766" i="10" s="1"/>
  <c r="C1767" i="10" s="1"/>
  <c r="C1768" i="10" s="1"/>
  <c r="C1769" i="10" s="1"/>
  <c r="C1770" i="10" s="1"/>
  <c r="C1771" i="10" s="1"/>
  <c r="C1772" i="10" s="1"/>
  <c r="C1773" i="10" s="1"/>
  <c r="C1774" i="10" s="1"/>
  <c r="C1775" i="10" s="1"/>
  <c r="C1776" i="10" s="1"/>
  <c r="C1777" i="10" s="1"/>
  <c r="C1778" i="10" s="1"/>
  <c r="C1779" i="10" s="1"/>
  <c r="C1780" i="10" s="1"/>
  <c r="C1781" i="10" s="1"/>
  <c r="C1782" i="10" s="1"/>
  <c r="C1783" i="10" s="1"/>
  <c r="C1784" i="10" s="1"/>
  <c r="C1785" i="10" s="1"/>
  <c r="C1786" i="10" s="1"/>
  <c r="C1787" i="10" s="1"/>
  <c r="C1788" i="10" s="1"/>
  <c r="C1789" i="10" s="1"/>
  <c r="C1790" i="10" s="1"/>
  <c r="C1791" i="10" s="1"/>
  <c r="C1792" i="10" s="1"/>
  <c r="C1793" i="10" s="1"/>
  <c r="C1794" i="10" s="1"/>
  <c r="C1795" i="10" s="1"/>
  <c r="C1796" i="10" s="1"/>
  <c r="C1797" i="10" s="1"/>
  <c r="C1798" i="10" s="1"/>
  <c r="C1799" i="10" s="1"/>
  <c r="C1800" i="10" s="1"/>
  <c r="C1801" i="10" s="1"/>
  <c r="C1802" i="10" s="1"/>
  <c r="C1803" i="10" s="1"/>
  <c r="C1804" i="10" s="1"/>
  <c r="C1805" i="10" s="1"/>
  <c r="C1806" i="10" s="1"/>
  <c r="C1807" i="10" s="1"/>
  <c r="C1808" i="10" s="1"/>
  <c r="C1809" i="10" s="1"/>
  <c r="C1810" i="10" s="1"/>
  <c r="C1811" i="10" s="1"/>
  <c r="C1812" i="10" s="1"/>
  <c r="C1813" i="10" s="1"/>
  <c r="C1814" i="10" s="1"/>
  <c r="C1815" i="10" s="1"/>
  <c r="C1816" i="10" s="1"/>
  <c r="C1817" i="10" s="1"/>
  <c r="C1818" i="10" s="1"/>
  <c r="C1819" i="10" s="1"/>
  <c r="C1820" i="10" s="1"/>
  <c r="C1821" i="10" s="1"/>
  <c r="C1822" i="10" s="1"/>
  <c r="C1823" i="10" s="1"/>
  <c r="C1824" i="10" s="1"/>
  <c r="C1825" i="10" s="1"/>
  <c r="C1826" i="10" s="1"/>
  <c r="C1827" i="10" s="1"/>
  <c r="C1828" i="10" s="1"/>
  <c r="C1829" i="10" s="1"/>
  <c r="C1830" i="10" s="1"/>
  <c r="C1831" i="10" s="1"/>
  <c r="C1832" i="10" s="1"/>
  <c r="C1833" i="10" s="1"/>
  <c r="C1834" i="10" s="1"/>
  <c r="C1835" i="10" s="1"/>
  <c r="C1836" i="10" s="1"/>
  <c r="C1837" i="10" s="1"/>
  <c r="C1838" i="10" s="1"/>
  <c r="C1839" i="10" s="1"/>
  <c r="C1840" i="10" s="1"/>
  <c r="C1841" i="10" s="1"/>
  <c r="C1842" i="10" s="1"/>
  <c r="C1843" i="10" s="1"/>
  <c r="C1844" i="10" s="1"/>
  <c r="C1845" i="10" s="1"/>
  <c r="C1846" i="10" s="1"/>
  <c r="C1847" i="10" s="1"/>
  <c r="C1848" i="10" s="1"/>
  <c r="C1849" i="10" s="1"/>
  <c r="C1850" i="10" s="1"/>
  <c r="C1851" i="10" s="1"/>
  <c r="C1852" i="10" s="1"/>
  <c r="C1853" i="10" s="1"/>
  <c r="C1854" i="10" s="1"/>
  <c r="C1855" i="10" s="1"/>
  <c r="C1856" i="10" s="1"/>
  <c r="C1857" i="10" s="1"/>
  <c r="C1858" i="10" s="1"/>
  <c r="C1859" i="10" s="1"/>
  <c r="C1860" i="10" s="1"/>
  <c r="C1861" i="10" s="1"/>
  <c r="C1862" i="10" s="1"/>
  <c r="C1863" i="10" s="1"/>
  <c r="C1864" i="10" s="1"/>
  <c r="C1865" i="10" s="1"/>
  <c r="C1866" i="10" s="1"/>
  <c r="C1867" i="10" s="1"/>
  <c r="C1868" i="10" s="1"/>
  <c r="C1869" i="10" s="1"/>
  <c r="C1870" i="10" s="1"/>
  <c r="C1871" i="10" s="1"/>
  <c r="C1872" i="10" s="1"/>
  <c r="C1873" i="10" s="1"/>
  <c r="C1874" i="10" s="1"/>
  <c r="C1875" i="10" s="1"/>
  <c r="C1876" i="10" s="1"/>
  <c r="C1877" i="10" s="1"/>
  <c r="C1878" i="10" s="1"/>
  <c r="C1879" i="10" s="1"/>
  <c r="C1880" i="10" s="1"/>
  <c r="C1881" i="10" s="1"/>
  <c r="C1882" i="10" s="1"/>
  <c r="C1883" i="10" s="1"/>
  <c r="C1884" i="10" s="1"/>
  <c r="C1885" i="10" s="1"/>
  <c r="C1886" i="10" s="1"/>
  <c r="C1887" i="10" s="1"/>
  <c r="C1888" i="10" s="1"/>
  <c r="C1889" i="10" s="1"/>
  <c r="C1890" i="10" s="1"/>
  <c r="C1891" i="10" s="1"/>
  <c r="C1892" i="10" s="1"/>
  <c r="C1893" i="10" s="1"/>
  <c r="C1894" i="10" s="1"/>
  <c r="C1895" i="10" s="1"/>
  <c r="C1896" i="10" s="1"/>
  <c r="C1897" i="10" s="1"/>
  <c r="C1898" i="10" s="1"/>
  <c r="C1899" i="10" s="1"/>
  <c r="C1900" i="10" s="1"/>
  <c r="C1901" i="10" s="1"/>
  <c r="C1902" i="10" s="1"/>
  <c r="C1903" i="10" s="1"/>
  <c r="C1904" i="10" s="1"/>
  <c r="C1905" i="10" s="1"/>
  <c r="C1906" i="10" s="1"/>
  <c r="C1907" i="10" s="1"/>
  <c r="C1908" i="10" s="1"/>
  <c r="C1909" i="10" s="1"/>
  <c r="C1910" i="10" s="1"/>
  <c r="C1911" i="10" s="1"/>
  <c r="C1912" i="10" s="1"/>
  <c r="C1913" i="10" s="1"/>
  <c r="C1914" i="10" s="1"/>
  <c r="C1915" i="10" s="1"/>
  <c r="C1916" i="10" s="1"/>
  <c r="C1917" i="10" s="1"/>
  <c r="C1918" i="10" s="1"/>
  <c r="C1919" i="10" s="1"/>
  <c r="C1920" i="10" s="1"/>
  <c r="C1921" i="10" s="1"/>
  <c r="C1922" i="10" s="1"/>
  <c r="C1923" i="10" s="1"/>
  <c r="C1924" i="10" s="1"/>
  <c r="C1925" i="10" s="1"/>
  <c r="C1926" i="10" s="1"/>
  <c r="C1927" i="10" s="1"/>
  <c r="C1928" i="10" s="1"/>
  <c r="C1929" i="10" s="1"/>
  <c r="C1930" i="10" s="1"/>
  <c r="C1931" i="10" s="1"/>
  <c r="C1932" i="10" s="1"/>
  <c r="C1933" i="10" s="1"/>
  <c r="C1934" i="10" s="1"/>
  <c r="C1935" i="10" s="1"/>
  <c r="C1936" i="10" s="1"/>
  <c r="C1937" i="10" s="1"/>
  <c r="C1938" i="10" s="1"/>
  <c r="C1939" i="10" s="1"/>
  <c r="C1940" i="10" s="1"/>
  <c r="C1941" i="10" s="1"/>
  <c r="C1942" i="10" s="1"/>
  <c r="C1943" i="10" s="1"/>
  <c r="C1944" i="10" s="1"/>
  <c r="C1945" i="10" s="1"/>
  <c r="C1946" i="10" s="1"/>
  <c r="C1947" i="10" s="1"/>
  <c r="C1948" i="10" s="1"/>
  <c r="C1949" i="10" s="1"/>
  <c r="C1950" i="10" s="1"/>
  <c r="C1951" i="10" s="1"/>
  <c r="C1952" i="10" s="1"/>
  <c r="C1953" i="10" s="1"/>
  <c r="C1954" i="10" s="1"/>
  <c r="C1955" i="10" s="1"/>
  <c r="C1956" i="10" s="1"/>
  <c r="C1957" i="10" s="1"/>
  <c r="C1958" i="10" s="1"/>
  <c r="C1959" i="10" s="1"/>
  <c r="C1960" i="10" s="1"/>
  <c r="C1961" i="10" s="1"/>
  <c r="C1962" i="10" s="1"/>
  <c r="C1963" i="10" s="1"/>
  <c r="C1964" i="10" s="1"/>
  <c r="C1965" i="10" s="1"/>
  <c r="C1966" i="10" s="1"/>
  <c r="C1967" i="10" s="1"/>
  <c r="C1968" i="10" s="1"/>
  <c r="C1969" i="10" s="1"/>
  <c r="C1970" i="10" s="1"/>
  <c r="C1971" i="10" s="1"/>
  <c r="C1972" i="10" s="1"/>
  <c r="C1973" i="10" s="1"/>
  <c r="C1974" i="10" s="1"/>
  <c r="C1975" i="10" s="1"/>
  <c r="C1976" i="10" s="1"/>
  <c r="C1977" i="10" s="1"/>
  <c r="C1978" i="10" s="1"/>
  <c r="C1979" i="10" s="1"/>
  <c r="C1980" i="10" s="1"/>
  <c r="C1981" i="10" s="1"/>
  <c r="C1982" i="10" s="1"/>
  <c r="C1983" i="10" s="1"/>
  <c r="C1984" i="10" s="1"/>
  <c r="C1985" i="10" s="1"/>
  <c r="C1986" i="10" s="1"/>
  <c r="C1987" i="10" s="1"/>
  <c r="C1988" i="10" s="1"/>
  <c r="C1989" i="10" s="1"/>
  <c r="C1990" i="10" s="1"/>
  <c r="C1991" i="10" s="1"/>
  <c r="C1992" i="10" s="1"/>
  <c r="C1993" i="10" s="1"/>
  <c r="C1994" i="10" s="1"/>
  <c r="C1995" i="10" s="1"/>
  <c r="C1996" i="10" s="1"/>
  <c r="C1997" i="10" s="1"/>
  <c r="C1998" i="10" s="1"/>
  <c r="C1999" i="10" s="1"/>
  <c r="C2000" i="10" s="1"/>
  <c r="C2001" i="10" s="1"/>
  <c r="C2002" i="10" s="1"/>
  <c r="C2003" i="10" s="1"/>
  <c r="C2004" i="10" s="1"/>
  <c r="C2005" i="10" s="1"/>
  <c r="C2006" i="10" s="1"/>
  <c r="C2007" i="10" s="1"/>
  <c r="C2008" i="10" s="1"/>
  <c r="C2009" i="10" s="1"/>
  <c r="C2010" i="10" s="1"/>
  <c r="C2011" i="10" s="1"/>
  <c r="C2012" i="10" s="1"/>
  <c r="C2013" i="10" s="1"/>
  <c r="C2014" i="10" s="1"/>
  <c r="C2015" i="10" s="1"/>
  <c r="C2016" i="10" s="1"/>
  <c r="C2017" i="10" s="1"/>
  <c r="C2018" i="10" s="1"/>
  <c r="C2019" i="10" s="1"/>
  <c r="C2020" i="10" s="1"/>
  <c r="C2021" i="10" s="1"/>
  <c r="C2022" i="10" s="1"/>
  <c r="C2023" i="10" s="1"/>
  <c r="C2024" i="10" s="1"/>
  <c r="C2025" i="10" s="1"/>
  <c r="C2026" i="10" s="1"/>
  <c r="C2027" i="10" s="1"/>
  <c r="C2028" i="10" s="1"/>
  <c r="C2029" i="10" s="1"/>
  <c r="C2030" i="10" s="1"/>
  <c r="C2031" i="10" s="1"/>
  <c r="C2032" i="10" s="1"/>
  <c r="C2033" i="10" s="1"/>
  <c r="C2034" i="10" s="1"/>
  <c r="C2035" i="10" s="1"/>
  <c r="C2036" i="10" s="1"/>
  <c r="C2037" i="10" s="1"/>
  <c r="C2038" i="10" s="1"/>
  <c r="C2039" i="10" s="1"/>
  <c r="C2040" i="10" s="1"/>
  <c r="C2041" i="10" s="1"/>
  <c r="C2042" i="10" s="1"/>
  <c r="C2043" i="10" s="1"/>
  <c r="C2044" i="10" s="1"/>
  <c r="C2045" i="10" s="1"/>
  <c r="C2046" i="10" s="1"/>
  <c r="C2047" i="10" s="1"/>
  <c r="C2048" i="10" s="1"/>
  <c r="C2049" i="10" s="1"/>
  <c r="C2050" i="10" s="1"/>
  <c r="C2051" i="10" s="1"/>
  <c r="C2052" i="10" s="1"/>
  <c r="C2053" i="10" s="1"/>
  <c r="C2054" i="10" s="1"/>
  <c r="C2055" i="10" s="1"/>
  <c r="C2056" i="10" s="1"/>
  <c r="C2057" i="10" s="1"/>
  <c r="C2058" i="10" s="1"/>
  <c r="C2059" i="10" s="1"/>
  <c r="C2060" i="10" s="1"/>
  <c r="C2061" i="10" s="1"/>
  <c r="C2062" i="10" s="1"/>
  <c r="C2063" i="10" s="1"/>
  <c r="C2064" i="10" s="1"/>
  <c r="C2065" i="10" s="1"/>
  <c r="C2066" i="10" s="1"/>
  <c r="C2067" i="10" s="1"/>
  <c r="C2068" i="10" s="1"/>
  <c r="C2069" i="10" s="1"/>
  <c r="C2070" i="10" s="1"/>
  <c r="C2071" i="10" s="1"/>
  <c r="C2072" i="10" s="1"/>
  <c r="C2073" i="10" s="1"/>
  <c r="C2074" i="10" s="1"/>
  <c r="C2075" i="10" s="1"/>
  <c r="C2076" i="10" s="1"/>
  <c r="C2077" i="10" s="1"/>
  <c r="C2078" i="10" s="1"/>
  <c r="C2079" i="10" s="1"/>
  <c r="C2080" i="10" s="1"/>
  <c r="C2081" i="10" s="1"/>
  <c r="C2082" i="10" s="1"/>
  <c r="C2083" i="10" s="1"/>
  <c r="C2084" i="10" s="1"/>
  <c r="C2085" i="10" s="1"/>
  <c r="C2086" i="10" s="1"/>
  <c r="C2087" i="10" s="1"/>
  <c r="C2088" i="10" s="1"/>
  <c r="C2089" i="10" s="1"/>
  <c r="C2090" i="10" s="1"/>
  <c r="C2091" i="10" s="1"/>
  <c r="C2092" i="10" s="1"/>
  <c r="C2093" i="10" s="1"/>
  <c r="C2094" i="10" s="1"/>
  <c r="C2095" i="10" s="1"/>
  <c r="C2096" i="10" s="1"/>
  <c r="C2097" i="10" s="1"/>
  <c r="C2098" i="10" s="1"/>
  <c r="C2099" i="10" s="1"/>
  <c r="C2100" i="10" s="1"/>
  <c r="C2101" i="10" s="1"/>
  <c r="C2102" i="10" s="1"/>
  <c r="C2103" i="10" s="1"/>
  <c r="C2104" i="10" s="1"/>
  <c r="C2105" i="10" s="1"/>
  <c r="C2106" i="10" s="1"/>
  <c r="C2107" i="10" s="1"/>
  <c r="C2108" i="10" s="1"/>
  <c r="C2109" i="10" s="1"/>
  <c r="C2110" i="10" s="1"/>
  <c r="C2111" i="10" s="1"/>
  <c r="C2112" i="10" s="1"/>
  <c r="C2113" i="10" s="1"/>
  <c r="C2114" i="10" s="1"/>
  <c r="C2115" i="10" s="1"/>
  <c r="C2116" i="10" s="1"/>
  <c r="C2117" i="10" s="1"/>
  <c r="C2118" i="10" s="1"/>
  <c r="C2119" i="10" s="1"/>
  <c r="C2120" i="10" s="1"/>
  <c r="C2121" i="10" s="1"/>
  <c r="C2122" i="10" s="1"/>
  <c r="C2123" i="10" s="1"/>
  <c r="C2124" i="10" s="1"/>
  <c r="C2125" i="10" s="1"/>
  <c r="C2126" i="10" s="1"/>
  <c r="C2127" i="10" s="1"/>
  <c r="C2128" i="10" s="1"/>
  <c r="C2129" i="10" s="1"/>
  <c r="C2130" i="10" s="1"/>
  <c r="C2131" i="10" s="1"/>
  <c r="C2132" i="10" s="1"/>
  <c r="C2133" i="10" s="1"/>
  <c r="C2134" i="10" s="1"/>
  <c r="C2135" i="10" s="1"/>
  <c r="C2136" i="10" s="1"/>
  <c r="C2137" i="10" s="1"/>
  <c r="C2138" i="10" s="1"/>
  <c r="C2139" i="10" s="1"/>
  <c r="C2140" i="10" s="1"/>
  <c r="C2141" i="10" s="1"/>
  <c r="C2142" i="10" s="1"/>
  <c r="C2143" i="10" s="1"/>
  <c r="C2144" i="10" s="1"/>
  <c r="C2145" i="10" s="1"/>
  <c r="C2146" i="10" s="1"/>
  <c r="C2147" i="10" s="1"/>
  <c r="C2148" i="10" s="1"/>
  <c r="C2149" i="10" s="1"/>
  <c r="C2150" i="10" s="1"/>
  <c r="C2151" i="10" s="1"/>
  <c r="C2152" i="10" s="1"/>
  <c r="C2153" i="10" s="1"/>
  <c r="C2154" i="10" s="1"/>
  <c r="C2155" i="10" s="1"/>
  <c r="C2156" i="10" s="1"/>
  <c r="C2157" i="10" s="1"/>
  <c r="C2158" i="10" s="1"/>
  <c r="C2159" i="10" s="1"/>
  <c r="C2160" i="10" s="1"/>
  <c r="C2161" i="10" s="1"/>
  <c r="C2162" i="10" s="1"/>
  <c r="C2163" i="10" s="1"/>
  <c r="C2164" i="10" s="1"/>
  <c r="C2165" i="10" s="1"/>
  <c r="C2166" i="10" s="1"/>
  <c r="C2167" i="10" s="1"/>
  <c r="C2168" i="10" s="1"/>
  <c r="C2169" i="10" s="1"/>
  <c r="C2170" i="10" s="1"/>
  <c r="C2171" i="10" s="1"/>
  <c r="C2172" i="10" s="1"/>
  <c r="C2173" i="10" s="1"/>
  <c r="C2174" i="10" s="1"/>
  <c r="C2175" i="10" s="1"/>
  <c r="C2176" i="10" s="1"/>
  <c r="C2177" i="10" s="1"/>
  <c r="C2178" i="10" s="1"/>
  <c r="C2179" i="10" s="1"/>
  <c r="C2180" i="10" s="1"/>
  <c r="C2181" i="10" s="1"/>
  <c r="C2182" i="10" s="1"/>
  <c r="C2183" i="10" s="1"/>
  <c r="C2184" i="10" s="1"/>
  <c r="C2185" i="10" s="1"/>
  <c r="C2186" i="10" s="1"/>
  <c r="C2187" i="10" s="1"/>
  <c r="C2188" i="10" s="1"/>
  <c r="C2189" i="10" s="1"/>
  <c r="C2190" i="10" s="1"/>
  <c r="C2191" i="10" s="1"/>
  <c r="C2192" i="10" s="1"/>
  <c r="C2193" i="10" s="1"/>
  <c r="C2194" i="10" s="1"/>
  <c r="C2195" i="10" s="1"/>
  <c r="C2196" i="10" s="1"/>
  <c r="C2197" i="10" s="1"/>
  <c r="C2198" i="10" s="1"/>
  <c r="C2199" i="10" s="1"/>
  <c r="C2200" i="10" s="1"/>
  <c r="C2201" i="10" s="1"/>
  <c r="C2202" i="10" s="1"/>
  <c r="C2203" i="10" s="1"/>
  <c r="C2204" i="10" s="1"/>
  <c r="C2205" i="10" s="1"/>
  <c r="C2206" i="10" s="1"/>
  <c r="C2207" i="10" s="1"/>
  <c r="C2208" i="10" s="1"/>
  <c r="C2209" i="10" s="1"/>
  <c r="C2210" i="10" s="1"/>
  <c r="C2211" i="10" s="1"/>
  <c r="C2212" i="10" s="1"/>
  <c r="C2213" i="10" s="1"/>
  <c r="C2214" i="10" s="1"/>
  <c r="C2215" i="10" s="1"/>
  <c r="C2216" i="10" s="1"/>
  <c r="C2217" i="10" s="1"/>
  <c r="C2218" i="10" s="1"/>
  <c r="C2219" i="10" s="1"/>
  <c r="C2220" i="10" s="1"/>
  <c r="C2221" i="10" s="1"/>
  <c r="C2222" i="10" s="1"/>
  <c r="C2223" i="10" s="1"/>
  <c r="C2224" i="10" s="1"/>
  <c r="C2225" i="10" s="1"/>
  <c r="C2226" i="10" s="1"/>
  <c r="C2227" i="10" s="1"/>
  <c r="C2228" i="10" s="1"/>
  <c r="C2229" i="10" s="1"/>
  <c r="C2230" i="10" s="1"/>
  <c r="C2231" i="10" s="1"/>
  <c r="C2232" i="10" s="1"/>
  <c r="C2233" i="10" s="1"/>
  <c r="C2234" i="10" s="1"/>
  <c r="C2235" i="10" s="1"/>
  <c r="C2236" i="10" s="1"/>
  <c r="C2237" i="10" s="1"/>
  <c r="C2238" i="10" s="1"/>
  <c r="C2239" i="10" s="1"/>
  <c r="C2240" i="10" s="1"/>
  <c r="C2241" i="10" s="1"/>
  <c r="C2242" i="10" s="1"/>
  <c r="C2243" i="10" s="1"/>
  <c r="C2244" i="10" s="1"/>
  <c r="C2245" i="10" s="1"/>
  <c r="C2246" i="10" s="1"/>
  <c r="C2247" i="10" s="1"/>
  <c r="C2248" i="10" s="1"/>
  <c r="C2249" i="10" s="1"/>
  <c r="C2250" i="10" s="1"/>
  <c r="C2251" i="10" s="1"/>
  <c r="C2252" i="10" s="1"/>
  <c r="C2253" i="10" s="1"/>
  <c r="C2254" i="10" s="1"/>
  <c r="C2255" i="10" s="1"/>
  <c r="C2256" i="10" s="1"/>
  <c r="C2257" i="10" s="1"/>
  <c r="C2258" i="10" s="1"/>
  <c r="C2259" i="10" s="1"/>
  <c r="C2260" i="10" s="1"/>
  <c r="C2261" i="10" s="1"/>
  <c r="C2262" i="10" s="1"/>
  <c r="C2263" i="10" s="1"/>
  <c r="C2264" i="10" s="1"/>
  <c r="C2265" i="10" s="1"/>
  <c r="C2266" i="10" s="1"/>
  <c r="C2267" i="10" s="1"/>
  <c r="C2268" i="10" s="1"/>
  <c r="C2269" i="10" s="1"/>
  <c r="C2270" i="10" s="1"/>
  <c r="C2271" i="10" s="1"/>
  <c r="C2272" i="10" s="1"/>
  <c r="C2273" i="10" s="1"/>
  <c r="C2274" i="10" s="1"/>
  <c r="C2275" i="10" s="1"/>
  <c r="C2276" i="10" s="1"/>
  <c r="C2277" i="10" s="1"/>
  <c r="C2278" i="10" s="1"/>
  <c r="C2279" i="10" s="1"/>
  <c r="C2280" i="10" s="1"/>
  <c r="C2281" i="10" s="1"/>
  <c r="C2282" i="10" s="1"/>
  <c r="C2283" i="10" s="1"/>
  <c r="C2284" i="10" s="1"/>
  <c r="C2285" i="10" s="1"/>
  <c r="C2286" i="10" s="1"/>
  <c r="C2287" i="10" s="1"/>
  <c r="C2288" i="10" s="1"/>
  <c r="C2289" i="10" s="1"/>
  <c r="C2290" i="10" s="1"/>
  <c r="C2291" i="10" s="1"/>
  <c r="C2292" i="10" s="1"/>
  <c r="C2293" i="10" s="1"/>
  <c r="C2294" i="10" s="1"/>
  <c r="C2295" i="10" s="1"/>
  <c r="C2296" i="10" s="1"/>
  <c r="C2297" i="10" s="1"/>
  <c r="C2298" i="10" s="1"/>
  <c r="C2299" i="10" s="1"/>
  <c r="C2300" i="10" s="1"/>
  <c r="C2301" i="10" s="1"/>
  <c r="C2302" i="10" s="1"/>
  <c r="C2303" i="10" s="1"/>
  <c r="C2304" i="10" s="1"/>
  <c r="C2305" i="10" s="1"/>
  <c r="C2306" i="10" s="1"/>
  <c r="C2307" i="10" s="1"/>
  <c r="C2308" i="10" s="1"/>
  <c r="C2309" i="10" s="1"/>
  <c r="C2310" i="10" s="1"/>
  <c r="C2311" i="10" s="1"/>
  <c r="C2312" i="10" s="1"/>
  <c r="C2313" i="10" s="1"/>
  <c r="C2314" i="10" s="1"/>
  <c r="C2315" i="10" s="1"/>
  <c r="C2316" i="10" s="1"/>
  <c r="C2317" i="10" s="1"/>
  <c r="C2318" i="10" s="1"/>
  <c r="C2319" i="10" s="1"/>
  <c r="C2320" i="10" s="1"/>
  <c r="C2321" i="10" s="1"/>
  <c r="C2322" i="10" s="1"/>
  <c r="C2323" i="10" s="1"/>
  <c r="C2324" i="10" s="1"/>
  <c r="C2325" i="10" s="1"/>
  <c r="C2326" i="10" s="1"/>
  <c r="C2327" i="10" s="1"/>
  <c r="C2328" i="10" s="1"/>
  <c r="C2329" i="10" s="1"/>
  <c r="C2330" i="10" s="1"/>
  <c r="C2331" i="10" s="1"/>
  <c r="C2332" i="10" s="1"/>
  <c r="C2333" i="10" s="1"/>
  <c r="C2334" i="10" s="1"/>
  <c r="C2335" i="10" s="1"/>
  <c r="C2336" i="10" s="1"/>
  <c r="C2337" i="10" s="1"/>
  <c r="C2338" i="10" s="1"/>
  <c r="C2339" i="10" s="1"/>
  <c r="C2340" i="10" s="1"/>
  <c r="C2341" i="10" s="1"/>
  <c r="C2342" i="10" s="1"/>
  <c r="C2343" i="10" s="1"/>
  <c r="C2344" i="10" s="1"/>
  <c r="C2345" i="10" s="1"/>
  <c r="C2346" i="10" s="1"/>
  <c r="C2347" i="10" s="1"/>
  <c r="C2348" i="10" s="1"/>
  <c r="C2349" i="10" s="1"/>
  <c r="C2350" i="10" s="1"/>
  <c r="C2351" i="10" s="1"/>
  <c r="C2352" i="10" s="1"/>
  <c r="C2353" i="10" s="1"/>
  <c r="C2354" i="10" s="1"/>
  <c r="C2355" i="10" s="1"/>
  <c r="C2356" i="10" s="1"/>
  <c r="C2357" i="10" s="1"/>
  <c r="C2358" i="10" s="1"/>
  <c r="C2359" i="10" s="1"/>
  <c r="C2360" i="10" s="1"/>
  <c r="C2361" i="10" s="1"/>
  <c r="C2362" i="10" s="1"/>
  <c r="C2363" i="10" s="1"/>
  <c r="C2364" i="10" s="1"/>
  <c r="C2365" i="10" s="1"/>
  <c r="C2366" i="10" s="1"/>
  <c r="C2367" i="10" s="1"/>
  <c r="C2368" i="10" s="1"/>
  <c r="C2369" i="10" s="1"/>
  <c r="C2370" i="10" s="1"/>
  <c r="C2371" i="10" s="1"/>
  <c r="C2372" i="10" s="1"/>
  <c r="C2373" i="10" s="1"/>
  <c r="C2374" i="10" s="1"/>
  <c r="C2375" i="10" s="1"/>
  <c r="C2376" i="10" s="1"/>
  <c r="C2377" i="10" s="1"/>
  <c r="C2378" i="10" s="1"/>
  <c r="C2379" i="10" s="1"/>
  <c r="C2380" i="10" s="1"/>
  <c r="C2381" i="10" s="1"/>
  <c r="C2382" i="10" s="1"/>
  <c r="C2383" i="10" s="1"/>
  <c r="C2384" i="10" s="1"/>
  <c r="C2385" i="10" s="1"/>
  <c r="C2386" i="10" s="1"/>
  <c r="C2387" i="10" s="1"/>
  <c r="C2388" i="10" s="1"/>
  <c r="C2389" i="10" s="1"/>
  <c r="C2390" i="10" s="1"/>
  <c r="C2391" i="10" s="1"/>
  <c r="C2392" i="10" s="1"/>
  <c r="C2393" i="10" s="1"/>
  <c r="C2394" i="10" s="1"/>
  <c r="C2395" i="10" s="1"/>
  <c r="C2396" i="10" s="1"/>
  <c r="C2397" i="10" s="1"/>
  <c r="C2398" i="10" s="1"/>
  <c r="C2399" i="10" s="1"/>
  <c r="C2400" i="10" s="1"/>
  <c r="C2401" i="10" s="1"/>
  <c r="C2402" i="10" s="1"/>
  <c r="C2403" i="10" s="1"/>
  <c r="C2404" i="10" s="1"/>
  <c r="C2405" i="10" s="1"/>
  <c r="C2406" i="10" s="1"/>
  <c r="C2407" i="10" s="1"/>
  <c r="C2408" i="10" s="1"/>
  <c r="C2409" i="10" s="1"/>
  <c r="C2410" i="10" s="1"/>
  <c r="C2411" i="10" s="1"/>
  <c r="C2412" i="10" s="1"/>
  <c r="C2413" i="10" s="1"/>
  <c r="C2414" i="10" s="1"/>
  <c r="C2415" i="10" s="1"/>
  <c r="C2416" i="10" s="1"/>
  <c r="C2417" i="10" s="1"/>
  <c r="C2418" i="10" s="1"/>
  <c r="C2419" i="10" s="1"/>
  <c r="C2420" i="10" s="1"/>
  <c r="C2421" i="10" s="1"/>
  <c r="C2422" i="10" s="1"/>
  <c r="C2423" i="10" s="1"/>
  <c r="C2424" i="10" s="1"/>
  <c r="C2425" i="10" s="1"/>
  <c r="C2426" i="10" s="1"/>
  <c r="C2427" i="10" s="1"/>
  <c r="C2428" i="10" s="1"/>
  <c r="C2429" i="10" s="1"/>
  <c r="C2430" i="10" s="1"/>
  <c r="C2431" i="10" s="1"/>
  <c r="C2432" i="10" s="1"/>
  <c r="C2433" i="10" s="1"/>
  <c r="C2434" i="10" s="1"/>
  <c r="C2435" i="10" s="1"/>
  <c r="C2436" i="10" s="1"/>
  <c r="C2437" i="10" s="1"/>
  <c r="C2438" i="10" s="1"/>
  <c r="C2439" i="10" s="1"/>
  <c r="C2440" i="10" s="1"/>
  <c r="C2441" i="10" s="1"/>
  <c r="C2442" i="10" s="1"/>
  <c r="C2443" i="10" s="1"/>
  <c r="C2444" i="10" s="1"/>
  <c r="C2445" i="10" s="1"/>
  <c r="C2446" i="10" s="1"/>
  <c r="C2447" i="10" s="1"/>
  <c r="C2448" i="10" s="1"/>
  <c r="C2449" i="10" s="1"/>
  <c r="C2450" i="10" s="1"/>
  <c r="C2451" i="10" s="1"/>
  <c r="C2452" i="10" s="1"/>
  <c r="C2453" i="10" s="1"/>
  <c r="C2454" i="10" s="1"/>
  <c r="C2455" i="10" s="1"/>
  <c r="C2456" i="10" s="1"/>
  <c r="C2457" i="10" s="1"/>
  <c r="C2458" i="10" s="1"/>
  <c r="C2459" i="10" s="1"/>
  <c r="C2460" i="10" s="1"/>
  <c r="C2461" i="10" s="1"/>
  <c r="C2462" i="10" s="1"/>
  <c r="C2463" i="10" s="1"/>
  <c r="C2464" i="10" s="1"/>
  <c r="C2465" i="10" s="1"/>
  <c r="C2466" i="10" s="1"/>
  <c r="C2467" i="10" s="1"/>
  <c r="C2468" i="10" s="1"/>
  <c r="C2469" i="10" s="1"/>
  <c r="C2470" i="10" s="1"/>
  <c r="C2471" i="10" s="1"/>
  <c r="C2472" i="10" s="1"/>
  <c r="C2473" i="10" s="1"/>
  <c r="C2474" i="10" s="1"/>
  <c r="C2475" i="10" s="1"/>
  <c r="C2476" i="10" s="1"/>
  <c r="C2477" i="10" s="1"/>
  <c r="C2478" i="10" s="1"/>
  <c r="C2479" i="10" s="1"/>
  <c r="C2480" i="10" s="1"/>
  <c r="C2481" i="10" s="1"/>
  <c r="C2482" i="10" s="1"/>
  <c r="C2483" i="10" s="1"/>
  <c r="C2484" i="10" s="1"/>
  <c r="C2485" i="10" s="1"/>
  <c r="C2486" i="10" s="1"/>
  <c r="C2487" i="10" s="1"/>
  <c r="C2488" i="10" s="1"/>
  <c r="C2489" i="10" s="1"/>
  <c r="C2490" i="10" s="1"/>
  <c r="C2491" i="10" s="1"/>
  <c r="C2492" i="10" s="1"/>
  <c r="C2493" i="10" s="1"/>
  <c r="C2494" i="10" s="1"/>
  <c r="C2495" i="10" s="1"/>
  <c r="C2496" i="10" s="1"/>
  <c r="C2497" i="10" s="1"/>
  <c r="C2498" i="10" s="1"/>
  <c r="C2499" i="10" s="1"/>
  <c r="C2500" i="10" s="1"/>
  <c r="C2501" i="10" s="1"/>
  <c r="C2502" i="10" s="1"/>
  <c r="C2503" i="10" s="1"/>
  <c r="C2504" i="10" s="1"/>
  <c r="C2505" i="10" s="1"/>
  <c r="C2506" i="10" s="1"/>
  <c r="C2507" i="10" s="1"/>
  <c r="C2508" i="10" s="1"/>
  <c r="C2509" i="10" s="1"/>
  <c r="C2510" i="10" s="1"/>
  <c r="C2511" i="10" s="1"/>
  <c r="C2512" i="10" s="1"/>
  <c r="C2513" i="10" s="1"/>
  <c r="C2514" i="10" s="1"/>
  <c r="C2515" i="10" s="1"/>
  <c r="C2516" i="10" s="1"/>
  <c r="C2517" i="10" s="1"/>
  <c r="C2518" i="10" s="1"/>
  <c r="C2519" i="10" s="1"/>
  <c r="C2520" i="10" s="1"/>
  <c r="C2521" i="10" s="1"/>
  <c r="C2522" i="10" s="1"/>
  <c r="C2523" i="10" s="1"/>
  <c r="C2524" i="10" s="1"/>
  <c r="C2525" i="10" s="1"/>
  <c r="C2526" i="10" s="1"/>
  <c r="C2527" i="10" s="1"/>
  <c r="C2528" i="10" s="1"/>
  <c r="C2529" i="10" s="1"/>
  <c r="C2530" i="10" s="1"/>
  <c r="C2531" i="10" s="1"/>
  <c r="C2532" i="10" s="1"/>
  <c r="C2533" i="10" s="1"/>
  <c r="C2534" i="10" s="1"/>
  <c r="C2535" i="10" s="1"/>
  <c r="C2536" i="10" s="1"/>
  <c r="C2537" i="10" s="1"/>
  <c r="C2538" i="10" s="1"/>
  <c r="C2539" i="10" s="1"/>
  <c r="C2540" i="10" s="1"/>
  <c r="C2541" i="10" s="1"/>
  <c r="C2542" i="10" s="1"/>
  <c r="C2543" i="10" s="1"/>
  <c r="C2544" i="10" s="1"/>
  <c r="C2545" i="10" s="1"/>
  <c r="C2546" i="10" s="1"/>
  <c r="C2547" i="10" s="1"/>
  <c r="C2548" i="10" s="1"/>
  <c r="C2549" i="10" s="1"/>
  <c r="C2550" i="10" s="1"/>
  <c r="C2551" i="10" s="1"/>
  <c r="C2552" i="10" s="1"/>
  <c r="C2553" i="10" s="1"/>
  <c r="C2554" i="10" s="1"/>
  <c r="C2555" i="10" s="1"/>
  <c r="C2556" i="10" s="1"/>
  <c r="C2557" i="10" s="1"/>
  <c r="C2558" i="10" s="1"/>
  <c r="C2559" i="10" s="1"/>
  <c r="C2560" i="10" s="1"/>
  <c r="C2561" i="10" s="1"/>
  <c r="C2562" i="10" s="1"/>
  <c r="C2563" i="10" s="1"/>
  <c r="C2564" i="10" s="1"/>
  <c r="C2565" i="10" s="1"/>
  <c r="C2566" i="10" s="1"/>
  <c r="C2567" i="10" s="1"/>
  <c r="C2568" i="10" s="1"/>
  <c r="C2569" i="10" s="1"/>
  <c r="C2570" i="10" s="1"/>
  <c r="C2571" i="10" s="1"/>
  <c r="C2572" i="10" s="1"/>
  <c r="C2573" i="10" s="1"/>
  <c r="C2574" i="10" s="1"/>
  <c r="C2575" i="10" s="1"/>
  <c r="C2576" i="10" s="1"/>
  <c r="C2577" i="10" s="1"/>
  <c r="C2578" i="10" s="1"/>
  <c r="C2579" i="10" s="1"/>
  <c r="C2580" i="10" s="1"/>
  <c r="C2581" i="10" s="1"/>
  <c r="C2582" i="10" s="1"/>
  <c r="C2583" i="10" s="1"/>
  <c r="C2584" i="10" s="1"/>
  <c r="C2585" i="10" s="1"/>
  <c r="C2586" i="10" s="1"/>
  <c r="C2587" i="10" s="1"/>
  <c r="C2588" i="10" s="1"/>
  <c r="C2589" i="10" s="1"/>
  <c r="C2590" i="10" s="1"/>
  <c r="C2591" i="10" s="1"/>
  <c r="C2592" i="10" s="1"/>
  <c r="C2593" i="10" s="1"/>
  <c r="C2594" i="10" s="1"/>
  <c r="C2595" i="10" s="1"/>
  <c r="C2596" i="10" s="1"/>
  <c r="C2597" i="10" s="1"/>
  <c r="C2598" i="10" s="1"/>
  <c r="C2599" i="10" s="1"/>
  <c r="C2600" i="10" s="1"/>
  <c r="C2601" i="10" s="1"/>
  <c r="C2602" i="10" s="1"/>
  <c r="C2603" i="10" s="1"/>
  <c r="C2604" i="10" s="1"/>
  <c r="C2605" i="10" s="1"/>
  <c r="C2606" i="10" s="1"/>
  <c r="C2607" i="10" s="1"/>
  <c r="C2608" i="10" s="1"/>
  <c r="C2609" i="10" s="1"/>
  <c r="C2610" i="10" s="1"/>
  <c r="C2611" i="10" s="1"/>
  <c r="C2612" i="10" s="1"/>
  <c r="C2613" i="10" s="1"/>
  <c r="C2614" i="10" s="1"/>
  <c r="C2615" i="10" s="1"/>
  <c r="C2616" i="10" s="1"/>
  <c r="C2617" i="10" s="1"/>
  <c r="C2618" i="10" s="1"/>
  <c r="C2619" i="10" s="1"/>
  <c r="C2620" i="10" s="1"/>
  <c r="C2621" i="10" s="1"/>
  <c r="C2622" i="10" s="1"/>
  <c r="C2623" i="10" s="1"/>
  <c r="C2624" i="10" s="1"/>
  <c r="C2625" i="10" s="1"/>
  <c r="C2626" i="10" s="1"/>
  <c r="C2627" i="10" s="1"/>
  <c r="C2628" i="10" s="1"/>
  <c r="C2629" i="10" s="1"/>
  <c r="C2630" i="10" s="1"/>
  <c r="C2631" i="10" s="1"/>
  <c r="C2632" i="10" s="1"/>
  <c r="C2633" i="10" s="1"/>
  <c r="C2634" i="10" s="1"/>
  <c r="C2635" i="10" s="1"/>
  <c r="C2636" i="10" s="1"/>
  <c r="C2637" i="10" s="1"/>
  <c r="C2638" i="10" s="1"/>
  <c r="C2639" i="10" s="1"/>
  <c r="C2640" i="10" s="1"/>
  <c r="C2641" i="10" s="1"/>
  <c r="C2642" i="10" s="1"/>
  <c r="C2643" i="10" s="1"/>
  <c r="C2644" i="10" s="1"/>
  <c r="C2645" i="10" s="1"/>
  <c r="C2646" i="10" s="1"/>
  <c r="C2647" i="10" s="1"/>
  <c r="C2648" i="10" s="1"/>
  <c r="C2649" i="10" s="1"/>
  <c r="C2650" i="10" s="1"/>
  <c r="C2651" i="10" s="1"/>
  <c r="C2652" i="10" s="1"/>
  <c r="C2653" i="10" s="1"/>
  <c r="C2654" i="10" s="1"/>
  <c r="C2655" i="10" s="1"/>
  <c r="C2656" i="10" s="1"/>
  <c r="C2657" i="10" s="1"/>
  <c r="C2658" i="10" s="1"/>
  <c r="C2659" i="10" s="1"/>
  <c r="C2660" i="10" s="1"/>
  <c r="C2661" i="10" s="1"/>
  <c r="C2662" i="10" s="1"/>
  <c r="C2663" i="10" s="1"/>
  <c r="C2664" i="10" s="1"/>
  <c r="C2665" i="10" s="1"/>
  <c r="C2666" i="10" s="1"/>
  <c r="C2667" i="10" s="1"/>
  <c r="C2668" i="10" s="1"/>
  <c r="C2669" i="10" s="1"/>
  <c r="C2670" i="10" s="1"/>
  <c r="C2671" i="10" s="1"/>
  <c r="C2672" i="10" s="1"/>
  <c r="C2673" i="10" s="1"/>
  <c r="C2674" i="10" s="1"/>
  <c r="C2675" i="10" s="1"/>
  <c r="C2676" i="10" s="1"/>
  <c r="C2677" i="10" s="1"/>
  <c r="C2678" i="10" s="1"/>
  <c r="C2679" i="10" s="1"/>
  <c r="C2680" i="10" s="1"/>
  <c r="C2681" i="10" s="1"/>
  <c r="C2682" i="10" s="1"/>
  <c r="C2683" i="10" s="1"/>
  <c r="C2684" i="10" s="1"/>
  <c r="C2685" i="10" s="1"/>
  <c r="C2686" i="10" s="1"/>
  <c r="C2687" i="10" s="1"/>
  <c r="C2688" i="10" s="1"/>
  <c r="C2689" i="10" s="1"/>
  <c r="C2690" i="10" s="1"/>
  <c r="C2691" i="10" s="1"/>
  <c r="C2692" i="10" s="1"/>
  <c r="C2693" i="10" s="1"/>
  <c r="C2694" i="10" s="1"/>
  <c r="C2695" i="10" s="1"/>
  <c r="C2696" i="10" s="1"/>
  <c r="C2697" i="10" s="1"/>
  <c r="C2698" i="10" s="1"/>
  <c r="C2699" i="10" s="1"/>
  <c r="C2700" i="10" s="1"/>
  <c r="C2701" i="10" s="1"/>
  <c r="C2702" i="10" s="1"/>
  <c r="C2703" i="10" s="1"/>
  <c r="C2704" i="10" s="1"/>
  <c r="C2705" i="10" s="1"/>
  <c r="C2706" i="10" s="1"/>
  <c r="C2707" i="10" s="1"/>
  <c r="C2708" i="10" s="1"/>
  <c r="C2709" i="10" s="1"/>
  <c r="C2710" i="10" s="1"/>
  <c r="C2711" i="10" s="1"/>
  <c r="C2712" i="10" s="1"/>
  <c r="C2713" i="10" s="1"/>
  <c r="C2714" i="10" s="1"/>
  <c r="C2715" i="10" s="1"/>
  <c r="C2716" i="10" s="1"/>
  <c r="C2717" i="10" s="1"/>
  <c r="C2718" i="10" s="1"/>
  <c r="C2719" i="10" s="1"/>
  <c r="C2720" i="10" s="1"/>
  <c r="C2721" i="10" s="1"/>
  <c r="C2722" i="10" s="1"/>
  <c r="C2723" i="10" s="1"/>
  <c r="C2724" i="10" s="1"/>
  <c r="C2725" i="10" s="1"/>
  <c r="C2726" i="10" s="1"/>
  <c r="C2727" i="10" s="1"/>
  <c r="C2728" i="10" s="1"/>
  <c r="C2729" i="10" s="1"/>
  <c r="C2730" i="10" s="1"/>
  <c r="C2731" i="10" s="1"/>
  <c r="C2732" i="10" s="1"/>
  <c r="C2733" i="10" s="1"/>
  <c r="C2734" i="10" s="1"/>
  <c r="C2735" i="10" s="1"/>
  <c r="C2736" i="10" s="1"/>
  <c r="C2737" i="10" s="1"/>
  <c r="C2738" i="10" s="1"/>
  <c r="C2739" i="10" s="1"/>
  <c r="C2740" i="10" s="1"/>
  <c r="C2741" i="10" s="1"/>
  <c r="C2742" i="10" s="1"/>
  <c r="C2743" i="10" s="1"/>
  <c r="C2744" i="10" s="1"/>
  <c r="C2745" i="10" s="1"/>
  <c r="C2746" i="10" s="1"/>
  <c r="C2747" i="10" s="1"/>
  <c r="C2748" i="10" s="1"/>
  <c r="C2749" i="10" s="1"/>
  <c r="C2750" i="10" s="1"/>
  <c r="C2751" i="10" s="1"/>
  <c r="C2752" i="10" s="1"/>
  <c r="C2753" i="10" s="1"/>
  <c r="C2754" i="10" s="1"/>
  <c r="C2755" i="10" s="1"/>
  <c r="C2756" i="10" s="1"/>
  <c r="C2757" i="10" s="1"/>
  <c r="C2758" i="10" s="1"/>
  <c r="C2759" i="10" s="1"/>
  <c r="C2760" i="10" s="1"/>
  <c r="C2761" i="10" s="1"/>
  <c r="C2762" i="10" s="1"/>
  <c r="C2763" i="10" s="1"/>
  <c r="C2764" i="10" s="1"/>
  <c r="C2765" i="10" s="1"/>
  <c r="C2766" i="10" s="1"/>
  <c r="C2767" i="10" s="1"/>
  <c r="C2768" i="10" s="1"/>
  <c r="C2769" i="10" s="1"/>
  <c r="C2770" i="10" s="1"/>
  <c r="C2771" i="10" s="1"/>
  <c r="C2772" i="10" s="1"/>
  <c r="C2773" i="10" s="1"/>
  <c r="C2774" i="10" s="1"/>
  <c r="C2775" i="10" s="1"/>
  <c r="C2776" i="10" s="1"/>
  <c r="C2777" i="10" s="1"/>
  <c r="C2778" i="10" s="1"/>
  <c r="C2779" i="10" s="1"/>
  <c r="C2780" i="10" s="1"/>
  <c r="C2781" i="10" s="1"/>
  <c r="C2782" i="10" s="1"/>
  <c r="C2783" i="10" s="1"/>
  <c r="C2784" i="10" s="1"/>
  <c r="C2785" i="10" s="1"/>
  <c r="C2786" i="10" s="1"/>
  <c r="C2787" i="10" s="1"/>
  <c r="C2788" i="10" s="1"/>
  <c r="C2789" i="10" s="1"/>
  <c r="C2790" i="10" s="1"/>
  <c r="C2791" i="10" s="1"/>
  <c r="C2792" i="10" s="1"/>
  <c r="C2793" i="10" s="1"/>
  <c r="C2794" i="10" s="1"/>
  <c r="C2795" i="10" s="1"/>
  <c r="C2796" i="10" s="1"/>
  <c r="C2797" i="10" s="1"/>
  <c r="C2798" i="10" s="1"/>
  <c r="C2799" i="10" s="1"/>
  <c r="C2800" i="10" s="1"/>
  <c r="C2801" i="10" s="1"/>
  <c r="C2802" i="10" s="1"/>
  <c r="C2803" i="10" s="1"/>
  <c r="C2804" i="10" s="1"/>
  <c r="C2805" i="10" s="1"/>
  <c r="C2806" i="10" s="1"/>
  <c r="C2807" i="10" s="1"/>
  <c r="C2808" i="10" s="1"/>
  <c r="C2809" i="10" s="1"/>
  <c r="C2810" i="10" s="1"/>
  <c r="C2811" i="10" s="1"/>
  <c r="C2812" i="10" s="1"/>
  <c r="C2813" i="10" s="1"/>
  <c r="C2814" i="10" s="1"/>
  <c r="C2815" i="10" s="1"/>
  <c r="C2816" i="10" s="1"/>
  <c r="C2817" i="10" s="1"/>
  <c r="C2818" i="10" s="1"/>
  <c r="C2819" i="10" s="1"/>
  <c r="C2820" i="10" s="1"/>
  <c r="C2821" i="10" s="1"/>
  <c r="C2822" i="10" s="1"/>
  <c r="C2823" i="10" s="1"/>
  <c r="C2824" i="10" s="1"/>
  <c r="C2825" i="10" s="1"/>
  <c r="C2826" i="10" s="1"/>
  <c r="C2827" i="10" s="1"/>
  <c r="C2828" i="10" s="1"/>
  <c r="C2829" i="10" s="1"/>
  <c r="C2830" i="10" s="1"/>
  <c r="C2831" i="10" s="1"/>
  <c r="C2832" i="10" s="1"/>
  <c r="C2833" i="10" s="1"/>
  <c r="C2834" i="10" s="1"/>
  <c r="C2835" i="10" s="1"/>
  <c r="C2836" i="10" s="1"/>
  <c r="C2837" i="10" s="1"/>
  <c r="C2838" i="10" s="1"/>
  <c r="C2839" i="10" s="1"/>
  <c r="C2840" i="10" s="1"/>
  <c r="C2841" i="10" s="1"/>
  <c r="C2842" i="10" s="1"/>
  <c r="C2843" i="10" s="1"/>
  <c r="C2844" i="10" s="1"/>
  <c r="C2845" i="10" s="1"/>
  <c r="C2846" i="10" s="1"/>
  <c r="C2847" i="10" s="1"/>
  <c r="C2848" i="10" s="1"/>
  <c r="C2849" i="10" s="1"/>
  <c r="C2850" i="10" s="1"/>
  <c r="C2851" i="10" s="1"/>
  <c r="C2852" i="10" s="1"/>
  <c r="C2853" i="10" s="1"/>
  <c r="C2854" i="10" s="1"/>
  <c r="C2855" i="10" s="1"/>
  <c r="C2856" i="10" s="1"/>
  <c r="C2857" i="10" s="1"/>
  <c r="C2858" i="10" s="1"/>
  <c r="C2859" i="10" s="1"/>
  <c r="C2860" i="10" s="1"/>
  <c r="C2861" i="10" s="1"/>
  <c r="C2862" i="10" s="1"/>
  <c r="C2863" i="10" s="1"/>
  <c r="C2864" i="10" s="1"/>
  <c r="C2865" i="10" s="1"/>
  <c r="C2866" i="10" s="1"/>
  <c r="C2867" i="10" s="1"/>
  <c r="C2868" i="10" s="1"/>
  <c r="C2869" i="10" s="1"/>
  <c r="C2870" i="10" s="1"/>
  <c r="C2871" i="10" s="1"/>
  <c r="C2872" i="10" s="1"/>
  <c r="C2873" i="10" s="1"/>
  <c r="C2874" i="10" s="1"/>
  <c r="C2875" i="10" s="1"/>
  <c r="C2876" i="10" s="1"/>
  <c r="C2877" i="10" s="1"/>
  <c r="C2878" i="10" s="1"/>
  <c r="C2879" i="10" s="1"/>
  <c r="C2880" i="10" s="1"/>
  <c r="C2881" i="10" s="1"/>
  <c r="C2882" i="10" s="1"/>
  <c r="C2883" i="10" s="1"/>
  <c r="C2884" i="10" s="1"/>
  <c r="C2885" i="10" s="1"/>
  <c r="C2886" i="10" s="1"/>
  <c r="C2887" i="10" s="1"/>
  <c r="C2888" i="10" s="1"/>
  <c r="C2889" i="10" s="1"/>
  <c r="C2890" i="10" s="1"/>
  <c r="C2891" i="10" s="1"/>
  <c r="C2892" i="10" s="1"/>
  <c r="C2893" i="10" s="1"/>
  <c r="C2894" i="10" s="1"/>
  <c r="C2895" i="10" s="1"/>
  <c r="C2896" i="10" s="1"/>
  <c r="C2897" i="10" s="1"/>
  <c r="C2898" i="10" s="1"/>
  <c r="C2899" i="10" s="1"/>
  <c r="C2900" i="10" s="1"/>
  <c r="C2901" i="10" s="1"/>
  <c r="C2902" i="10" s="1"/>
  <c r="C2903" i="10" s="1"/>
  <c r="C2904" i="10" s="1"/>
  <c r="C2905" i="10" s="1"/>
  <c r="C2906" i="10" s="1"/>
  <c r="C2907" i="10" s="1"/>
  <c r="C2908" i="10" s="1"/>
  <c r="C2909" i="10" s="1"/>
  <c r="C2910" i="10" s="1"/>
  <c r="C2911" i="10" s="1"/>
  <c r="C2912" i="10" s="1"/>
  <c r="C2913" i="10" s="1"/>
  <c r="C2914" i="10" s="1"/>
  <c r="C2915" i="10" s="1"/>
  <c r="C2916" i="10" s="1"/>
  <c r="C2917" i="10" s="1"/>
  <c r="C2918" i="10" s="1"/>
  <c r="C2919" i="10" s="1"/>
  <c r="C2920" i="10" s="1"/>
  <c r="C2921" i="10" s="1"/>
  <c r="C2922" i="10" s="1"/>
  <c r="C2923" i="10" s="1"/>
  <c r="C2924" i="10" s="1"/>
  <c r="C2925" i="10" s="1"/>
  <c r="C2926" i="10" s="1"/>
  <c r="C2927" i="10" s="1"/>
  <c r="C2928" i="10" s="1"/>
  <c r="C2929" i="10" s="1"/>
  <c r="C2930" i="10" s="1"/>
  <c r="C2931" i="10" s="1"/>
  <c r="C2932" i="10" s="1"/>
  <c r="C2933" i="10" s="1"/>
  <c r="C2934" i="10" s="1"/>
  <c r="C2935" i="10" s="1"/>
  <c r="C2936" i="10" s="1"/>
  <c r="C2937" i="10" s="1"/>
  <c r="C2938" i="10" s="1"/>
  <c r="C2939" i="10" s="1"/>
  <c r="C2940" i="10" s="1"/>
  <c r="C2941" i="10" s="1"/>
  <c r="C2942" i="10" s="1"/>
  <c r="C2943" i="10" s="1"/>
  <c r="C2944" i="10" s="1"/>
  <c r="C2945" i="10" s="1"/>
  <c r="C2946" i="10" s="1"/>
  <c r="C2947" i="10" s="1"/>
  <c r="C2948" i="10" s="1"/>
  <c r="C2949" i="10" s="1"/>
  <c r="C2950" i="10" s="1"/>
  <c r="C2951" i="10" s="1"/>
  <c r="C2952" i="10" s="1"/>
  <c r="C2953" i="10" s="1"/>
  <c r="C2954" i="10" s="1"/>
  <c r="C2955" i="10" s="1"/>
  <c r="C2956" i="10" s="1"/>
  <c r="C2957" i="10" s="1"/>
  <c r="C2958" i="10" s="1"/>
  <c r="C2959" i="10" s="1"/>
  <c r="C2960" i="10" s="1"/>
  <c r="C2961" i="10" s="1"/>
  <c r="C2962" i="10" s="1"/>
  <c r="C2963" i="10" s="1"/>
  <c r="C2964" i="10" s="1"/>
  <c r="C2965" i="10" s="1"/>
  <c r="C2966" i="10" s="1"/>
  <c r="C2967" i="10" s="1"/>
  <c r="C2968" i="10" s="1"/>
  <c r="C2969" i="10" s="1"/>
  <c r="C2970" i="10" s="1"/>
  <c r="C2971" i="10" s="1"/>
  <c r="C2972" i="10" s="1"/>
  <c r="C2973" i="10" s="1"/>
  <c r="C2974" i="10" s="1"/>
  <c r="C2975" i="10" s="1"/>
  <c r="C2976" i="10" s="1"/>
  <c r="C2977" i="10" s="1"/>
  <c r="C2978" i="10" s="1"/>
  <c r="C2979" i="10" s="1"/>
  <c r="C2980" i="10" s="1"/>
  <c r="C2981" i="10" s="1"/>
  <c r="C2982" i="10" s="1"/>
  <c r="C2983" i="10" s="1"/>
  <c r="C2984" i="10" s="1"/>
  <c r="C2985" i="10" s="1"/>
  <c r="C2986" i="10" s="1"/>
  <c r="C2987" i="10" s="1"/>
  <c r="C2988" i="10" s="1"/>
  <c r="C2989" i="10" s="1"/>
  <c r="C2990" i="10" s="1"/>
  <c r="C2991" i="10" s="1"/>
  <c r="C2992" i="10" s="1"/>
  <c r="C2993" i="10" s="1"/>
  <c r="C2994" i="10" s="1"/>
  <c r="C2995" i="10" s="1"/>
  <c r="C2996" i="10" s="1"/>
  <c r="C2997" i="10" s="1"/>
  <c r="C2998" i="10" s="1"/>
  <c r="C2999" i="10" s="1"/>
  <c r="C3000" i="10" s="1"/>
  <c r="C3001" i="10" s="1"/>
  <c r="C3002" i="10" s="1"/>
  <c r="C3003" i="10" s="1"/>
  <c r="C3004" i="10" s="1"/>
  <c r="C3005" i="10" s="1"/>
  <c r="C3006" i="10" s="1"/>
  <c r="C3007" i="10" s="1"/>
  <c r="C3008" i="10" s="1"/>
  <c r="C3009" i="10" s="1"/>
  <c r="C3010" i="10" s="1"/>
  <c r="C3011" i="10" s="1"/>
  <c r="C3012" i="10" s="1"/>
  <c r="C3013" i="10" s="1"/>
  <c r="C3014" i="10" s="1"/>
  <c r="C3015" i="10" s="1"/>
  <c r="C3016" i="10" s="1"/>
  <c r="C3017" i="10" s="1"/>
  <c r="C3018" i="10" s="1"/>
  <c r="C3019" i="10" s="1"/>
  <c r="C3020" i="10" s="1"/>
  <c r="C3021" i="10" s="1"/>
  <c r="C3022" i="10" s="1"/>
  <c r="C3023" i="10" s="1"/>
  <c r="C3024" i="10" s="1"/>
  <c r="C3025" i="10" s="1"/>
  <c r="C3026" i="10" s="1"/>
  <c r="C3027" i="10" s="1"/>
  <c r="C3028" i="10" s="1"/>
  <c r="C3029" i="10" s="1"/>
  <c r="C3030" i="10" s="1"/>
  <c r="C3031" i="10" s="1"/>
  <c r="C3032" i="10" s="1"/>
  <c r="C3033" i="10" s="1"/>
  <c r="C3034" i="10" s="1"/>
  <c r="C3035" i="10" s="1"/>
  <c r="C3036" i="10" s="1"/>
  <c r="C3037" i="10" s="1"/>
  <c r="C3038" i="10" s="1"/>
  <c r="C3039" i="10" s="1"/>
  <c r="C3040" i="10" s="1"/>
  <c r="C3041" i="10" s="1"/>
  <c r="C3042" i="10" s="1"/>
  <c r="C3043" i="10" s="1"/>
  <c r="C3044" i="10" s="1"/>
  <c r="C3045" i="10" s="1"/>
  <c r="C3046" i="10" s="1"/>
  <c r="C3047" i="10" s="1"/>
  <c r="C3048" i="10" s="1"/>
  <c r="C3049" i="10" s="1"/>
  <c r="C3050" i="10" s="1"/>
  <c r="C3051" i="10" s="1"/>
  <c r="C3052" i="10" s="1"/>
  <c r="C3053" i="10" s="1"/>
  <c r="C3054" i="10" s="1"/>
  <c r="C3055" i="10" s="1"/>
  <c r="C3056" i="10" s="1"/>
  <c r="C3057" i="10" s="1"/>
  <c r="C3058" i="10" s="1"/>
  <c r="C3059" i="10" s="1"/>
  <c r="C3060" i="10" s="1"/>
  <c r="C3061" i="10" s="1"/>
  <c r="C3062" i="10" s="1"/>
  <c r="C3063" i="10" s="1"/>
  <c r="C3064" i="10" s="1"/>
  <c r="C3065" i="10" s="1"/>
  <c r="C3066" i="10" s="1"/>
  <c r="C3067" i="10" s="1"/>
  <c r="C3068" i="10" s="1"/>
  <c r="C3069" i="10" s="1"/>
  <c r="C3070" i="10" s="1"/>
  <c r="C3071" i="10" s="1"/>
  <c r="C3072" i="10" s="1"/>
  <c r="C3073" i="10" s="1"/>
  <c r="C3074" i="10" s="1"/>
  <c r="C3075" i="10" s="1"/>
  <c r="C3076" i="10" s="1"/>
  <c r="C3077" i="10" s="1"/>
  <c r="C3078" i="10" s="1"/>
  <c r="C3079" i="10" s="1"/>
  <c r="C3080" i="10" s="1"/>
  <c r="C3081" i="10" s="1"/>
  <c r="C3082" i="10" s="1"/>
  <c r="C3083" i="10" s="1"/>
  <c r="C3084" i="10" s="1"/>
  <c r="C3085" i="10" s="1"/>
  <c r="C3086" i="10" s="1"/>
  <c r="C3087" i="10" s="1"/>
  <c r="C3088" i="10" s="1"/>
  <c r="C3089" i="10" s="1"/>
  <c r="C3090" i="10" s="1"/>
  <c r="C3091" i="10" s="1"/>
  <c r="C3092" i="10" s="1"/>
  <c r="C3093" i="10" s="1"/>
  <c r="C3094" i="10" s="1"/>
  <c r="C3095" i="10" s="1"/>
  <c r="C3096" i="10" s="1"/>
  <c r="C3097" i="10" s="1"/>
  <c r="C3098" i="10" s="1"/>
  <c r="C3099" i="10" s="1"/>
  <c r="C3100" i="10" s="1"/>
  <c r="C3101" i="10" s="1"/>
  <c r="C3102" i="10" s="1"/>
  <c r="C3103" i="10" s="1"/>
  <c r="C3104" i="10" s="1"/>
  <c r="C3105" i="10" s="1"/>
  <c r="C3106" i="10" s="1"/>
  <c r="C3107" i="10" s="1"/>
  <c r="C3108" i="10" s="1"/>
  <c r="C3109" i="10" s="1"/>
  <c r="C3110" i="10" s="1"/>
  <c r="C3111" i="10" s="1"/>
  <c r="C3112" i="10" s="1"/>
  <c r="C3113" i="10" s="1"/>
  <c r="C3114" i="10" s="1"/>
  <c r="C3115" i="10" s="1"/>
  <c r="C3116" i="10" s="1"/>
  <c r="C3117" i="10" s="1"/>
  <c r="C3118" i="10" s="1"/>
  <c r="C3119" i="10" s="1"/>
  <c r="C3120" i="10" s="1"/>
  <c r="C3121" i="10" s="1"/>
  <c r="C3122" i="10" s="1"/>
  <c r="C3123" i="10" s="1"/>
  <c r="C3124" i="10" s="1"/>
  <c r="C3125" i="10" s="1"/>
  <c r="C3126" i="10" s="1"/>
  <c r="C3127" i="10" s="1"/>
  <c r="C3128" i="10" s="1"/>
  <c r="C3129" i="10" s="1"/>
  <c r="C3130" i="10" s="1"/>
  <c r="C3131" i="10" s="1"/>
  <c r="C3132" i="10" s="1"/>
  <c r="C3133" i="10" s="1"/>
  <c r="C3134" i="10" s="1"/>
  <c r="C3135" i="10" s="1"/>
  <c r="C3136" i="10" s="1"/>
  <c r="C3137" i="10" s="1"/>
  <c r="C3138" i="10" s="1"/>
  <c r="C3139" i="10" s="1"/>
  <c r="C3140" i="10" s="1"/>
  <c r="C3141" i="10" s="1"/>
  <c r="C3142" i="10" s="1"/>
  <c r="C3143" i="10" s="1"/>
  <c r="C3144" i="10" s="1"/>
  <c r="C3145" i="10" s="1"/>
  <c r="C3146" i="10" s="1"/>
  <c r="C3147" i="10" s="1"/>
  <c r="C3148" i="10" s="1"/>
  <c r="C3149" i="10" s="1"/>
  <c r="C3150" i="10" s="1"/>
  <c r="C3151" i="10" s="1"/>
  <c r="C3152" i="10" s="1"/>
  <c r="C3153" i="10" s="1"/>
  <c r="C3154" i="10" s="1"/>
  <c r="C3155" i="10" s="1"/>
  <c r="C3156" i="10" s="1"/>
  <c r="C3157" i="10" s="1"/>
  <c r="C3158" i="10" s="1"/>
  <c r="C3159" i="10" s="1"/>
  <c r="C3160" i="10" s="1"/>
  <c r="C3161" i="10" s="1"/>
  <c r="C3162" i="10" s="1"/>
  <c r="C3163" i="10" s="1"/>
  <c r="C3164" i="10" s="1"/>
  <c r="C3165" i="10" s="1"/>
  <c r="C3166" i="10" s="1"/>
  <c r="C3167" i="10" s="1"/>
  <c r="C3168" i="10" s="1"/>
  <c r="C3169" i="10" s="1"/>
  <c r="C3170" i="10" s="1"/>
  <c r="C3171" i="10" s="1"/>
  <c r="C3172" i="10" s="1"/>
  <c r="C3173" i="10" s="1"/>
  <c r="C3174" i="10" s="1"/>
  <c r="C3175" i="10" s="1"/>
  <c r="C3176" i="10" s="1"/>
  <c r="C3177" i="10" s="1"/>
  <c r="C3178" i="10" s="1"/>
  <c r="C3179" i="10" s="1"/>
  <c r="C3180" i="10" s="1"/>
  <c r="C3181" i="10" s="1"/>
  <c r="C3182" i="10" s="1"/>
  <c r="C3183" i="10" s="1"/>
  <c r="C3184" i="10" s="1"/>
  <c r="C3185" i="10" s="1"/>
  <c r="C3186" i="10" s="1"/>
  <c r="C3187" i="10" s="1"/>
  <c r="C3188" i="10" s="1"/>
  <c r="C3189" i="10" s="1"/>
  <c r="C3190" i="10" s="1"/>
  <c r="C3191" i="10" s="1"/>
  <c r="C3192" i="10" s="1"/>
  <c r="C3193" i="10" s="1"/>
  <c r="C3194" i="10" s="1"/>
  <c r="C3195" i="10" s="1"/>
  <c r="C3196" i="10" s="1"/>
  <c r="C3197" i="10" s="1"/>
  <c r="C3198" i="10" s="1"/>
  <c r="C3199" i="10" s="1"/>
  <c r="C3200" i="10" s="1"/>
  <c r="C3201" i="10" s="1"/>
  <c r="C3202" i="10" s="1"/>
  <c r="C3203" i="10" s="1"/>
  <c r="C3204" i="10" s="1"/>
  <c r="C3205" i="10" s="1"/>
  <c r="C3206" i="10" s="1"/>
  <c r="C3207" i="10" s="1"/>
  <c r="C3208" i="10" s="1"/>
  <c r="C3209" i="10" s="1"/>
  <c r="C3210" i="10" s="1"/>
  <c r="C3211" i="10" s="1"/>
  <c r="C3212" i="10" s="1"/>
  <c r="C3213" i="10" s="1"/>
  <c r="C3214" i="10" s="1"/>
  <c r="C3215" i="10" s="1"/>
  <c r="C3216" i="10" s="1"/>
  <c r="C3217" i="10" s="1"/>
  <c r="C3218" i="10" s="1"/>
  <c r="C3219" i="10" s="1"/>
  <c r="C3220" i="10" s="1"/>
  <c r="C3221" i="10" s="1"/>
  <c r="C3222" i="10" s="1"/>
  <c r="C3223" i="10" s="1"/>
  <c r="C3224" i="10" s="1"/>
  <c r="C3225" i="10" s="1"/>
  <c r="C3226" i="10" s="1"/>
  <c r="C3227" i="10" s="1"/>
  <c r="C3228" i="10" s="1"/>
  <c r="C3229" i="10" s="1"/>
  <c r="C3230" i="10" s="1"/>
  <c r="C3231" i="10" s="1"/>
  <c r="C3232" i="10" s="1"/>
  <c r="C3233" i="10" s="1"/>
  <c r="C3234" i="10" s="1"/>
  <c r="C3235" i="10" s="1"/>
  <c r="C3236" i="10" s="1"/>
  <c r="C3237" i="10" s="1"/>
  <c r="C3238" i="10" s="1"/>
  <c r="C3239" i="10" s="1"/>
  <c r="C3240" i="10" s="1"/>
  <c r="C3241" i="10" s="1"/>
  <c r="C3242" i="10" s="1"/>
  <c r="C3243" i="10" s="1"/>
  <c r="C3244" i="10" s="1"/>
  <c r="C3245" i="10" s="1"/>
  <c r="C3246" i="10" s="1"/>
  <c r="C3247" i="10" s="1"/>
  <c r="C3248" i="10" s="1"/>
  <c r="C3249" i="10" s="1"/>
  <c r="C3250" i="10" s="1"/>
  <c r="C3251" i="10" s="1"/>
  <c r="C3252" i="10" s="1"/>
  <c r="C3253" i="10" s="1"/>
  <c r="C3254" i="10" s="1"/>
  <c r="C3255" i="10" s="1"/>
  <c r="C3256" i="10" s="1"/>
  <c r="C3257" i="10" s="1"/>
  <c r="C3258" i="10" s="1"/>
  <c r="C3259" i="10" s="1"/>
  <c r="C3260" i="10" s="1"/>
  <c r="C3261" i="10" s="1"/>
  <c r="C3262" i="10" s="1"/>
  <c r="C3263" i="10" s="1"/>
  <c r="C3264" i="10" s="1"/>
  <c r="C3265" i="10" s="1"/>
  <c r="C3266" i="10" s="1"/>
  <c r="C3267" i="10" s="1"/>
  <c r="C3268" i="10" s="1"/>
  <c r="C3269" i="10" s="1"/>
  <c r="C3270" i="10" s="1"/>
  <c r="C3271" i="10" s="1"/>
  <c r="C3272" i="10" s="1"/>
  <c r="C3273" i="10" s="1"/>
  <c r="C3274" i="10" s="1"/>
  <c r="C3275" i="10" s="1"/>
  <c r="C3276" i="10" s="1"/>
  <c r="C3277" i="10" s="1"/>
  <c r="C3278" i="10" s="1"/>
  <c r="C3279" i="10" s="1"/>
  <c r="C3280" i="10" s="1"/>
  <c r="C3281" i="10" s="1"/>
  <c r="C3282" i="10" s="1"/>
  <c r="C3283" i="10" s="1"/>
  <c r="C3284" i="10" s="1"/>
  <c r="C3285" i="10" s="1"/>
  <c r="C3286" i="10" s="1"/>
  <c r="C3287" i="10" s="1"/>
  <c r="C3288" i="10" s="1"/>
  <c r="C3289" i="10" s="1"/>
  <c r="C3290" i="10" s="1"/>
  <c r="C3291" i="10" s="1"/>
  <c r="C3292" i="10" s="1"/>
  <c r="C3293" i="10" s="1"/>
  <c r="C3294" i="10" s="1"/>
  <c r="C3295" i="10" s="1"/>
  <c r="C3296" i="10" s="1"/>
  <c r="C3297" i="10" s="1"/>
  <c r="C3298" i="10" s="1"/>
  <c r="C3299" i="10" s="1"/>
  <c r="C3300" i="10" s="1"/>
  <c r="C3301" i="10" s="1"/>
  <c r="C3302" i="10" s="1"/>
  <c r="C3303" i="10" s="1"/>
  <c r="C3304" i="10" s="1"/>
  <c r="C3305" i="10" s="1"/>
  <c r="C3306" i="10" s="1"/>
  <c r="C3307" i="10" s="1"/>
  <c r="C3308" i="10" s="1"/>
  <c r="C3309" i="10" s="1"/>
  <c r="C3310" i="10" s="1"/>
  <c r="C3311" i="10" s="1"/>
  <c r="C3312" i="10" s="1"/>
  <c r="C3313" i="10" s="1"/>
  <c r="C3314" i="10" s="1"/>
  <c r="C3315" i="10" s="1"/>
  <c r="C3316" i="10" s="1"/>
  <c r="C3317" i="10" s="1"/>
  <c r="C3318" i="10" s="1"/>
  <c r="C3319" i="10" s="1"/>
  <c r="C3320" i="10" s="1"/>
  <c r="C3321" i="10" s="1"/>
  <c r="C3322" i="10" s="1"/>
  <c r="C3323" i="10" s="1"/>
  <c r="C3324" i="10" s="1"/>
  <c r="C3325" i="10" s="1"/>
  <c r="C3326" i="10" s="1"/>
  <c r="C3327" i="10" s="1"/>
  <c r="C3328" i="10" s="1"/>
  <c r="C3329" i="10" s="1"/>
  <c r="C3330" i="10" s="1"/>
  <c r="C3331" i="10" s="1"/>
  <c r="C3332" i="10" s="1"/>
  <c r="C3333" i="10" s="1"/>
  <c r="C3334" i="10" s="1"/>
  <c r="C3335" i="10" s="1"/>
  <c r="C3336" i="10" s="1"/>
  <c r="C3337" i="10" s="1"/>
  <c r="C3338" i="10" s="1"/>
  <c r="C3339" i="10" s="1"/>
  <c r="C3340" i="10" s="1"/>
  <c r="C3341" i="10" s="1"/>
  <c r="C3342" i="10" s="1"/>
  <c r="C3343" i="10" s="1"/>
  <c r="C3344" i="10" s="1"/>
  <c r="C3345" i="10" s="1"/>
  <c r="C3346" i="10" s="1"/>
  <c r="C3347" i="10" s="1"/>
  <c r="C3348" i="10" s="1"/>
  <c r="C3349" i="10" s="1"/>
  <c r="C3350" i="10" s="1"/>
  <c r="C3351" i="10" s="1"/>
  <c r="C3352" i="10" s="1"/>
  <c r="C3353" i="10" s="1"/>
  <c r="C3354" i="10" s="1"/>
  <c r="C3355" i="10" s="1"/>
  <c r="C3356" i="10" s="1"/>
  <c r="C3357" i="10" s="1"/>
  <c r="C3358" i="10" s="1"/>
  <c r="C3359" i="10" s="1"/>
  <c r="C3360" i="10" s="1"/>
  <c r="C3361" i="10" s="1"/>
  <c r="C3362" i="10" s="1"/>
  <c r="C3363" i="10" s="1"/>
  <c r="C3364" i="10" s="1"/>
  <c r="C3365" i="10" s="1"/>
  <c r="C3366" i="10" s="1"/>
  <c r="C3367" i="10" s="1"/>
  <c r="C3368" i="10" s="1"/>
  <c r="C3369" i="10" s="1"/>
  <c r="C3370" i="10" s="1"/>
  <c r="C3371" i="10" s="1"/>
  <c r="C3372" i="10" s="1"/>
  <c r="C3373" i="10" s="1"/>
  <c r="C3374" i="10" s="1"/>
  <c r="C3375" i="10" s="1"/>
  <c r="C3376" i="10" s="1"/>
  <c r="C3377" i="10" s="1"/>
  <c r="C3378" i="10" s="1"/>
  <c r="C3379" i="10" s="1"/>
  <c r="C3380" i="10" s="1"/>
  <c r="C3381" i="10" s="1"/>
  <c r="C3382" i="10" s="1"/>
  <c r="C3383" i="10" s="1"/>
  <c r="C3384" i="10" s="1"/>
  <c r="C3385" i="10" s="1"/>
  <c r="C3386" i="10" s="1"/>
  <c r="C3387" i="10" s="1"/>
  <c r="C3388" i="10" s="1"/>
  <c r="C3389" i="10" s="1"/>
  <c r="C3390" i="10" s="1"/>
  <c r="C3391" i="10" s="1"/>
  <c r="C3392" i="10" s="1"/>
  <c r="C3393" i="10" s="1"/>
  <c r="C3394" i="10" s="1"/>
  <c r="C3395" i="10" s="1"/>
  <c r="C3396" i="10" s="1"/>
  <c r="C3397" i="10" s="1"/>
  <c r="C3398" i="10" s="1"/>
  <c r="C3399" i="10" s="1"/>
  <c r="C3400" i="10" s="1"/>
  <c r="C3401" i="10" s="1"/>
  <c r="C3402" i="10" s="1"/>
  <c r="C3403" i="10" s="1"/>
  <c r="C3404" i="10" s="1"/>
  <c r="C3405" i="10" s="1"/>
  <c r="C3406" i="10" s="1"/>
  <c r="C3407" i="10" s="1"/>
  <c r="C3408" i="10" s="1"/>
  <c r="C3409" i="10" s="1"/>
  <c r="C3410" i="10" s="1"/>
  <c r="C3411" i="10" s="1"/>
  <c r="C3412" i="10" s="1"/>
  <c r="C3413" i="10" s="1"/>
  <c r="C3414" i="10" s="1"/>
  <c r="C3415" i="10" s="1"/>
  <c r="C3416" i="10" s="1"/>
  <c r="C3417" i="10" s="1"/>
  <c r="C3418" i="10" s="1"/>
  <c r="C3419" i="10" s="1"/>
  <c r="C3420" i="10" s="1"/>
  <c r="C3421" i="10" s="1"/>
  <c r="C3422" i="10" s="1"/>
  <c r="C3423" i="10" s="1"/>
  <c r="C3424" i="10" s="1"/>
  <c r="C3425" i="10" s="1"/>
  <c r="C3426" i="10" s="1"/>
  <c r="C3427" i="10" s="1"/>
  <c r="C3428" i="10" s="1"/>
  <c r="C3429" i="10" s="1"/>
  <c r="C3430" i="10" s="1"/>
  <c r="C3431" i="10" s="1"/>
  <c r="C3432" i="10" s="1"/>
  <c r="C3433" i="10" s="1"/>
  <c r="C3434" i="10" s="1"/>
  <c r="C3435" i="10" s="1"/>
  <c r="C3436" i="10" s="1"/>
  <c r="C3437" i="10" s="1"/>
  <c r="C3438" i="10" s="1"/>
  <c r="C3439" i="10" s="1"/>
  <c r="C3440" i="10" s="1"/>
  <c r="C3441" i="10" s="1"/>
  <c r="C3442" i="10" s="1"/>
  <c r="C3443" i="10" s="1"/>
  <c r="C3444" i="10" s="1"/>
  <c r="C3445" i="10" s="1"/>
  <c r="C3446" i="10" s="1"/>
  <c r="C3447" i="10" s="1"/>
  <c r="C3448" i="10" s="1"/>
  <c r="C3449" i="10" s="1"/>
  <c r="C3450" i="10" s="1"/>
  <c r="C3451" i="10" s="1"/>
  <c r="C3452" i="10" s="1"/>
  <c r="C3453" i="10" s="1"/>
  <c r="C3454" i="10" s="1"/>
  <c r="C3455" i="10" s="1"/>
  <c r="C3456" i="10" s="1"/>
  <c r="C3457" i="10" s="1"/>
  <c r="C3458" i="10" s="1"/>
  <c r="C3459" i="10" s="1"/>
  <c r="C3460" i="10" s="1"/>
  <c r="C3461" i="10" s="1"/>
  <c r="C3462" i="10" s="1"/>
  <c r="C3463" i="10" s="1"/>
  <c r="C3464" i="10" s="1"/>
  <c r="C3465" i="10" s="1"/>
  <c r="C3466" i="10" s="1"/>
  <c r="C3467" i="10" s="1"/>
  <c r="C3468" i="10" s="1"/>
  <c r="C3469" i="10" s="1"/>
  <c r="C3470" i="10" s="1"/>
  <c r="C3471" i="10" s="1"/>
  <c r="C3472" i="10" s="1"/>
  <c r="C3473" i="10" s="1"/>
  <c r="C3474" i="10" s="1"/>
  <c r="C3475" i="10" s="1"/>
  <c r="C3476" i="10" s="1"/>
  <c r="C3477" i="10" s="1"/>
  <c r="C3478" i="10" s="1"/>
  <c r="C3479" i="10" s="1"/>
  <c r="C3480" i="10" s="1"/>
  <c r="C3481" i="10" s="1"/>
  <c r="C3482" i="10" s="1"/>
  <c r="C3483" i="10" s="1"/>
  <c r="C3484" i="10" s="1"/>
  <c r="C3485" i="10" s="1"/>
  <c r="C3486" i="10" s="1"/>
  <c r="C3487" i="10" s="1"/>
  <c r="C3488" i="10" s="1"/>
  <c r="C3489" i="10" s="1"/>
  <c r="C3490" i="10" s="1"/>
  <c r="C3491" i="10" s="1"/>
  <c r="C3492" i="10" s="1"/>
  <c r="C3493" i="10" s="1"/>
  <c r="C3494" i="10" s="1"/>
  <c r="C3495" i="10" s="1"/>
  <c r="C3496" i="10" s="1"/>
  <c r="C3497" i="10" s="1"/>
  <c r="C3498" i="10" s="1"/>
  <c r="C3499" i="10" s="1"/>
  <c r="C3500" i="10" s="1"/>
  <c r="C3501" i="10" s="1"/>
  <c r="C3502" i="10" s="1"/>
  <c r="C3503" i="10" s="1"/>
  <c r="C3504" i="10" s="1"/>
  <c r="C3505" i="10" s="1"/>
  <c r="C3506" i="10" s="1"/>
  <c r="C3507" i="10" s="1"/>
  <c r="C3508" i="10" s="1"/>
  <c r="C3509" i="10" s="1"/>
  <c r="C3510" i="10" s="1"/>
  <c r="C3511" i="10" s="1"/>
  <c r="C3512" i="10" s="1"/>
  <c r="C3513" i="10" s="1"/>
  <c r="C3514" i="10" s="1"/>
  <c r="C3515" i="10" s="1"/>
  <c r="C3516" i="10" s="1"/>
  <c r="C3517" i="10" s="1"/>
  <c r="C3518" i="10" s="1"/>
  <c r="C3519" i="10" s="1"/>
  <c r="C3520" i="10" s="1"/>
  <c r="C3521" i="10" s="1"/>
  <c r="C3522" i="10" s="1"/>
  <c r="C3523" i="10" s="1"/>
  <c r="C3524" i="10" s="1"/>
  <c r="C3525" i="10" s="1"/>
  <c r="C3526" i="10" s="1"/>
  <c r="C3527" i="10" s="1"/>
  <c r="C3528" i="10" s="1"/>
  <c r="C3529" i="10" s="1"/>
  <c r="C3530" i="10" s="1"/>
  <c r="C3531" i="10" s="1"/>
  <c r="C3532" i="10" s="1"/>
  <c r="C3533" i="10" s="1"/>
  <c r="C3534" i="10" s="1"/>
  <c r="C3535" i="10" s="1"/>
  <c r="C3536" i="10" s="1"/>
  <c r="C3537" i="10" s="1"/>
  <c r="C3538" i="10" s="1"/>
  <c r="C3539" i="10" s="1"/>
  <c r="C3540" i="10" s="1"/>
  <c r="C3541" i="10" s="1"/>
  <c r="C3542" i="10" s="1"/>
  <c r="C3543" i="10" s="1"/>
  <c r="C3544" i="10" s="1"/>
  <c r="C3545" i="10" s="1"/>
  <c r="C3546" i="10" s="1"/>
  <c r="C3547" i="10" s="1"/>
  <c r="C3548" i="10" s="1"/>
  <c r="C3549" i="10" s="1"/>
  <c r="C3550" i="10" s="1"/>
  <c r="C3551" i="10" s="1"/>
  <c r="C3552" i="10" s="1"/>
  <c r="C3553" i="10" s="1"/>
  <c r="C3554" i="10" s="1"/>
  <c r="C3555" i="10" s="1"/>
  <c r="C3556" i="10" s="1"/>
  <c r="C3557" i="10" s="1"/>
  <c r="C3558" i="10" s="1"/>
  <c r="C3559" i="10" s="1"/>
  <c r="C3560" i="10" s="1"/>
  <c r="C3561" i="10" s="1"/>
  <c r="C3562" i="10" s="1"/>
  <c r="C3563" i="10" s="1"/>
  <c r="C3564" i="10" s="1"/>
  <c r="C3565" i="10" s="1"/>
  <c r="C3566" i="10" s="1"/>
  <c r="C3567" i="10" s="1"/>
  <c r="C3568" i="10" s="1"/>
  <c r="C3569" i="10" s="1"/>
  <c r="C3570" i="10" s="1"/>
  <c r="C3571" i="10" s="1"/>
  <c r="C3572" i="10" s="1"/>
  <c r="C3573" i="10" s="1"/>
  <c r="C3574" i="10" s="1"/>
  <c r="C3575" i="10" s="1"/>
  <c r="C3576" i="10" s="1"/>
  <c r="C3577" i="10" s="1"/>
  <c r="C3578" i="10" s="1"/>
  <c r="C3579" i="10" s="1"/>
  <c r="C3580" i="10" s="1"/>
  <c r="C3581" i="10" s="1"/>
  <c r="C3582" i="10" s="1"/>
  <c r="C3583" i="10" s="1"/>
  <c r="C3584" i="10" s="1"/>
  <c r="C3585" i="10" s="1"/>
  <c r="C3586" i="10" s="1"/>
  <c r="C3587" i="10" s="1"/>
  <c r="C3588" i="10" s="1"/>
  <c r="C3589" i="10" s="1"/>
  <c r="C3590" i="10" s="1"/>
  <c r="C3591" i="10" s="1"/>
  <c r="C3592" i="10" s="1"/>
  <c r="C3593" i="10" s="1"/>
  <c r="C3594" i="10" s="1"/>
  <c r="C3595" i="10" s="1"/>
  <c r="C3596" i="10" s="1"/>
  <c r="C3597" i="10" s="1"/>
  <c r="C3598" i="10" s="1"/>
  <c r="C3599" i="10" s="1"/>
  <c r="C3600" i="10" s="1"/>
  <c r="C3601" i="10" s="1"/>
  <c r="C3602" i="10" s="1"/>
  <c r="C3603" i="10" s="1"/>
  <c r="C3604" i="10" s="1"/>
  <c r="C3605" i="10" s="1"/>
  <c r="C3606" i="10" s="1"/>
  <c r="C3607" i="10" s="1"/>
  <c r="C3608" i="10" s="1"/>
  <c r="C3609" i="10" s="1"/>
  <c r="C3610" i="10" s="1"/>
  <c r="C3611" i="10" s="1"/>
  <c r="C3612" i="10" s="1"/>
  <c r="C3613" i="10" s="1"/>
  <c r="C3614" i="10" s="1"/>
  <c r="C3615" i="10" s="1"/>
  <c r="C3616" i="10" s="1"/>
  <c r="C3617" i="10" s="1"/>
  <c r="C3618" i="10" s="1"/>
  <c r="C3619" i="10" s="1"/>
  <c r="C3620" i="10" s="1"/>
  <c r="C3621" i="10" s="1"/>
  <c r="C3622" i="10" s="1"/>
  <c r="C3623" i="10" s="1"/>
  <c r="C3624" i="10" s="1"/>
  <c r="C3625" i="10" s="1"/>
  <c r="C3626" i="10" s="1"/>
  <c r="C3627" i="10" s="1"/>
  <c r="C3628" i="10" s="1"/>
  <c r="C3629" i="10" s="1"/>
  <c r="C3630" i="10" s="1"/>
  <c r="C3631" i="10" s="1"/>
  <c r="C3632" i="10" s="1"/>
  <c r="C3633" i="10" s="1"/>
  <c r="C3634" i="10" s="1"/>
  <c r="C3635" i="10" s="1"/>
  <c r="C3636" i="10" s="1"/>
  <c r="C3637" i="10" s="1"/>
  <c r="C3638" i="10" s="1"/>
  <c r="C3639" i="10" s="1"/>
  <c r="C3640" i="10" s="1"/>
  <c r="C3641" i="10" s="1"/>
  <c r="C3642" i="10" s="1"/>
  <c r="C3643" i="10" s="1"/>
  <c r="C3644" i="10" s="1"/>
  <c r="C3645" i="10" s="1"/>
  <c r="C3646" i="10" s="1"/>
  <c r="C3647" i="10" s="1"/>
  <c r="C3648" i="10" s="1"/>
  <c r="C3649" i="10" s="1"/>
  <c r="C3650" i="10" s="1"/>
  <c r="C3651" i="10" s="1"/>
  <c r="C3652" i="10" s="1"/>
  <c r="C3653" i="10" s="1"/>
  <c r="C3654" i="10" s="1"/>
  <c r="C3655" i="10" s="1"/>
  <c r="C3656" i="10" s="1"/>
  <c r="C3657" i="10" s="1"/>
  <c r="C3658" i="10" s="1"/>
  <c r="C3659" i="10" s="1"/>
  <c r="C3660" i="10" s="1"/>
  <c r="C3661" i="10" s="1"/>
  <c r="C3662" i="10" s="1"/>
  <c r="C3663" i="10" s="1"/>
  <c r="C3664" i="10" s="1"/>
  <c r="C3665" i="10" s="1"/>
  <c r="C3666" i="10" s="1"/>
  <c r="C3667" i="10" s="1"/>
  <c r="C3668" i="10" s="1"/>
  <c r="C3669" i="10" s="1"/>
  <c r="C3670" i="10" s="1"/>
  <c r="C3671" i="10" s="1"/>
  <c r="C3672" i="10" s="1"/>
  <c r="C3673" i="10" s="1"/>
  <c r="C3674" i="10" s="1"/>
  <c r="C3675" i="10" s="1"/>
  <c r="C3676" i="10" s="1"/>
  <c r="C3677" i="10" s="1"/>
  <c r="C3678" i="10" s="1"/>
  <c r="C3679" i="10" s="1"/>
  <c r="C3680" i="10" s="1"/>
  <c r="C3681" i="10" s="1"/>
  <c r="C3682" i="10" s="1"/>
  <c r="C3683" i="10" s="1"/>
  <c r="C3684" i="10" s="1"/>
  <c r="C3685" i="10" s="1"/>
  <c r="C3686" i="10" s="1"/>
  <c r="C3687" i="10" s="1"/>
  <c r="C3688" i="10" s="1"/>
  <c r="C3689" i="10" s="1"/>
  <c r="C3690" i="10" s="1"/>
  <c r="C3691" i="10" s="1"/>
  <c r="C3692" i="10" s="1"/>
  <c r="C3693" i="10" s="1"/>
  <c r="C3694" i="10" s="1"/>
  <c r="C3695" i="10" s="1"/>
  <c r="C3696" i="10" s="1"/>
  <c r="C3697" i="10" s="1"/>
  <c r="C3698" i="10" s="1"/>
  <c r="C3699" i="10" s="1"/>
  <c r="C3700" i="10" s="1"/>
  <c r="C3701" i="10" s="1"/>
  <c r="C3702" i="10" s="1"/>
  <c r="C3703" i="10" s="1"/>
  <c r="C3704" i="10" s="1"/>
  <c r="C3705" i="10" s="1"/>
  <c r="C3706" i="10" s="1"/>
  <c r="C3707" i="10" s="1"/>
  <c r="C3708" i="10" s="1"/>
  <c r="C3709" i="10" s="1"/>
  <c r="C3710" i="10" s="1"/>
  <c r="C3711" i="10" s="1"/>
  <c r="C3712" i="10" s="1"/>
  <c r="C3713" i="10" s="1"/>
  <c r="C3714" i="10" s="1"/>
  <c r="C3715" i="10" s="1"/>
  <c r="C3716" i="10" s="1"/>
  <c r="C3717" i="10" s="1"/>
  <c r="C3718" i="10" s="1"/>
  <c r="C3719" i="10" s="1"/>
  <c r="C3720" i="10" s="1"/>
  <c r="C3721" i="10" s="1"/>
  <c r="C3722" i="10" s="1"/>
  <c r="C3723" i="10" s="1"/>
  <c r="C3724" i="10" s="1"/>
  <c r="C3725" i="10" s="1"/>
  <c r="C3726" i="10" s="1"/>
  <c r="C3727" i="10" s="1"/>
  <c r="C3728" i="10" s="1"/>
  <c r="C3729" i="10" s="1"/>
  <c r="C3730" i="10" s="1"/>
  <c r="C3731" i="10" s="1"/>
  <c r="C3732" i="10" s="1"/>
  <c r="C3733" i="10" s="1"/>
  <c r="C3734" i="10" s="1"/>
  <c r="C3735" i="10" s="1"/>
  <c r="C3736" i="10" s="1"/>
  <c r="C3737" i="10" s="1"/>
  <c r="C3738" i="10" s="1"/>
  <c r="C3739" i="10" s="1"/>
  <c r="C3740" i="10" s="1"/>
  <c r="C3741" i="10" s="1"/>
  <c r="C3742" i="10" s="1"/>
  <c r="C3743" i="10" s="1"/>
  <c r="C3744" i="10" s="1"/>
  <c r="C3745" i="10" s="1"/>
  <c r="C3746" i="10" s="1"/>
  <c r="C3747" i="10" s="1"/>
  <c r="C3748" i="10" s="1"/>
  <c r="C3749" i="10" s="1"/>
  <c r="C3750" i="10" s="1"/>
  <c r="C3751" i="10" s="1"/>
  <c r="C3752" i="10" s="1"/>
  <c r="C3753" i="10" s="1"/>
  <c r="C3754" i="10" s="1"/>
  <c r="C3755" i="10" s="1"/>
  <c r="C3756" i="10" s="1"/>
  <c r="C3757" i="10" s="1"/>
  <c r="C3758" i="10" s="1"/>
  <c r="C3759" i="10" s="1"/>
  <c r="C3760" i="10" s="1"/>
  <c r="C3761" i="10" s="1"/>
  <c r="C3762" i="10" s="1"/>
  <c r="C3763" i="10" s="1"/>
  <c r="C3764" i="10" s="1"/>
  <c r="C3765" i="10" s="1"/>
  <c r="C3766" i="10" s="1"/>
  <c r="C3767" i="10" s="1"/>
  <c r="C3768" i="10" s="1"/>
  <c r="C3769" i="10" s="1"/>
  <c r="C3770" i="10" s="1"/>
  <c r="C3771" i="10" s="1"/>
  <c r="C3772" i="10" s="1"/>
  <c r="C3773" i="10" s="1"/>
  <c r="C3774" i="10" s="1"/>
  <c r="C3775" i="10" s="1"/>
  <c r="C3776" i="10" s="1"/>
  <c r="C3777" i="10" s="1"/>
  <c r="C3778" i="10" s="1"/>
  <c r="C3779" i="10" s="1"/>
  <c r="C3780" i="10" s="1"/>
  <c r="C3781" i="10" s="1"/>
  <c r="C3782" i="10" s="1"/>
  <c r="C3783" i="10" s="1"/>
  <c r="C3784" i="10" s="1"/>
  <c r="C3785" i="10" s="1"/>
  <c r="C3786" i="10" s="1"/>
  <c r="C3787" i="10" s="1"/>
  <c r="C3788" i="10" s="1"/>
  <c r="C3789" i="10" s="1"/>
  <c r="C3790" i="10" s="1"/>
  <c r="C3791" i="10" s="1"/>
  <c r="C3792" i="10" s="1"/>
  <c r="C3793" i="10" s="1"/>
  <c r="C3794" i="10" s="1"/>
  <c r="C3795" i="10" s="1"/>
  <c r="C3796" i="10" s="1"/>
  <c r="C3797" i="10" s="1"/>
  <c r="C3798" i="10" s="1"/>
  <c r="C3799" i="10" s="1"/>
  <c r="C3800" i="10" s="1"/>
  <c r="C3801" i="10" s="1"/>
  <c r="C3802" i="10" s="1"/>
  <c r="C3803" i="10" s="1"/>
  <c r="C3804" i="10" s="1"/>
  <c r="C3805" i="10" s="1"/>
  <c r="C3806" i="10" s="1"/>
  <c r="C3807" i="10" s="1"/>
  <c r="C3808" i="10" s="1"/>
  <c r="C3809" i="10" s="1"/>
  <c r="C3810" i="10" s="1"/>
  <c r="C3811" i="10" s="1"/>
  <c r="C3812" i="10" s="1"/>
  <c r="C3813" i="10" s="1"/>
  <c r="C3814" i="10" s="1"/>
  <c r="C3815" i="10" s="1"/>
  <c r="C3816" i="10" s="1"/>
  <c r="C3817" i="10" s="1"/>
  <c r="C3818" i="10" s="1"/>
  <c r="C3819" i="10" s="1"/>
  <c r="C3820" i="10" s="1"/>
  <c r="C3821" i="10" s="1"/>
  <c r="C3822" i="10" s="1"/>
  <c r="C3823" i="10" s="1"/>
  <c r="C3824" i="10" s="1"/>
  <c r="C3825" i="10" s="1"/>
  <c r="C3826" i="10" s="1"/>
  <c r="C3827" i="10" s="1"/>
  <c r="C3828" i="10" s="1"/>
  <c r="C3829" i="10" s="1"/>
  <c r="C3830" i="10" s="1"/>
  <c r="C3831" i="10" s="1"/>
  <c r="C3832" i="10" s="1"/>
  <c r="C3833" i="10" s="1"/>
  <c r="C3834" i="10" s="1"/>
  <c r="C3835" i="10" s="1"/>
  <c r="C3836" i="10" s="1"/>
  <c r="C3837" i="10" s="1"/>
  <c r="C3838" i="10" s="1"/>
  <c r="C3839" i="10" s="1"/>
  <c r="C3840" i="10" s="1"/>
  <c r="C3841" i="10" s="1"/>
  <c r="C3842" i="10" s="1"/>
  <c r="C3843" i="10" s="1"/>
  <c r="C3844" i="10" s="1"/>
  <c r="C3845" i="10" s="1"/>
  <c r="C3846" i="10" s="1"/>
  <c r="C3847" i="10" s="1"/>
  <c r="C3848" i="10" s="1"/>
  <c r="C3849" i="10" s="1"/>
  <c r="C3850" i="10" s="1"/>
  <c r="C3851" i="10" s="1"/>
  <c r="C3852" i="10" s="1"/>
  <c r="C3853" i="10" s="1"/>
  <c r="C3854" i="10" s="1"/>
  <c r="C3855" i="10" s="1"/>
  <c r="C3856" i="10" s="1"/>
  <c r="C3857" i="10" s="1"/>
  <c r="C3858" i="10" s="1"/>
  <c r="C3859" i="10" s="1"/>
  <c r="C3860" i="10" s="1"/>
  <c r="C3861" i="10" s="1"/>
  <c r="C3862" i="10" s="1"/>
  <c r="C3863" i="10" s="1"/>
  <c r="C3864" i="10" s="1"/>
  <c r="C3865" i="10" s="1"/>
  <c r="C3866" i="10" s="1"/>
  <c r="C3867" i="10" s="1"/>
  <c r="C3868" i="10" s="1"/>
  <c r="C3869" i="10" s="1"/>
  <c r="C3870" i="10" s="1"/>
  <c r="C3871" i="10" s="1"/>
  <c r="C3872" i="10" s="1"/>
  <c r="C3873" i="10" s="1"/>
  <c r="C3874" i="10" s="1"/>
  <c r="C3875" i="10" s="1"/>
  <c r="C3876" i="10" s="1"/>
  <c r="C3877" i="10" s="1"/>
  <c r="C3878" i="10" s="1"/>
  <c r="C3879" i="10" s="1"/>
  <c r="C3880" i="10" s="1"/>
  <c r="C3881" i="10" s="1"/>
  <c r="C3882" i="10" s="1"/>
  <c r="C3883" i="10" s="1"/>
  <c r="C3884" i="10" s="1"/>
  <c r="C3885" i="10" s="1"/>
  <c r="C3886" i="10" s="1"/>
  <c r="C3887" i="10" s="1"/>
  <c r="C3888" i="10" s="1"/>
  <c r="C3889" i="10" s="1"/>
  <c r="C3890" i="10" s="1"/>
  <c r="C3891" i="10" s="1"/>
  <c r="C3892" i="10" s="1"/>
  <c r="C3893" i="10" s="1"/>
  <c r="C3894" i="10" s="1"/>
  <c r="C3895" i="10" s="1"/>
  <c r="C3896" i="10" s="1"/>
  <c r="C3897" i="10" s="1"/>
  <c r="C3898" i="10" s="1"/>
  <c r="C3899" i="10" s="1"/>
  <c r="C3900" i="10" s="1"/>
  <c r="C3901" i="10" s="1"/>
  <c r="C3902" i="10" s="1"/>
  <c r="C3903" i="10" s="1"/>
  <c r="C3904" i="10" s="1"/>
  <c r="C3905" i="10" s="1"/>
  <c r="C3906" i="10" s="1"/>
  <c r="C3907" i="10" s="1"/>
  <c r="C3908" i="10" s="1"/>
  <c r="C3909" i="10" s="1"/>
  <c r="C3910" i="10" s="1"/>
  <c r="C3911" i="10" s="1"/>
  <c r="C3912" i="10" s="1"/>
  <c r="C3913" i="10" s="1"/>
  <c r="C3914" i="10" s="1"/>
  <c r="C3915" i="10" s="1"/>
  <c r="C3916" i="10" s="1"/>
  <c r="C3917" i="10" s="1"/>
  <c r="C3918" i="10" s="1"/>
  <c r="C3919" i="10" s="1"/>
  <c r="C3920" i="10" s="1"/>
  <c r="C3921" i="10" s="1"/>
  <c r="C3922" i="10" s="1"/>
  <c r="C3923" i="10" s="1"/>
  <c r="C3924" i="10" s="1"/>
  <c r="C3925" i="10" s="1"/>
  <c r="C3926" i="10" s="1"/>
  <c r="C3927" i="10" s="1"/>
  <c r="C3928" i="10" s="1"/>
  <c r="C3929" i="10" s="1"/>
  <c r="C3930" i="10" s="1"/>
  <c r="C3931" i="10" s="1"/>
  <c r="C3932" i="10" s="1"/>
  <c r="C3933" i="10" s="1"/>
  <c r="C3934" i="10" s="1"/>
  <c r="C3935" i="10" s="1"/>
  <c r="C3936" i="10" s="1"/>
  <c r="C3937" i="10" s="1"/>
  <c r="C3938" i="10" s="1"/>
  <c r="C3939" i="10" s="1"/>
  <c r="C3940" i="10" s="1"/>
  <c r="C3941" i="10" s="1"/>
  <c r="C3942" i="10" s="1"/>
  <c r="C3943" i="10" s="1"/>
  <c r="C3944" i="10" s="1"/>
  <c r="C3945" i="10" s="1"/>
  <c r="C3946" i="10" s="1"/>
  <c r="C3947" i="10" s="1"/>
  <c r="C3948" i="10" s="1"/>
  <c r="C3949" i="10" s="1"/>
  <c r="C3950" i="10" s="1"/>
  <c r="C3951" i="10" s="1"/>
  <c r="C3952" i="10" s="1"/>
  <c r="C3953" i="10" s="1"/>
  <c r="C3954" i="10" s="1"/>
  <c r="C3955" i="10" s="1"/>
  <c r="C3956" i="10" s="1"/>
  <c r="C3957" i="10" s="1"/>
  <c r="C3958" i="10" s="1"/>
  <c r="C3959" i="10" s="1"/>
  <c r="C3960" i="10" s="1"/>
  <c r="C3961" i="10" s="1"/>
  <c r="C3962" i="10" s="1"/>
  <c r="C3963" i="10" s="1"/>
  <c r="C3964" i="10" s="1"/>
  <c r="C3965" i="10" s="1"/>
  <c r="C3966" i="10" s="1"/>
  <c r="C3967" i="10" s="1"/>
  <c r="C3968" i="10" s="1"/>
  <c r="C3969" i="10" s="1"/>
  <c r="C3970" i="10" s="1"/>
  <c r="C3971" i="10" s="1"/>
  <c r="C3972" i="10" s="1"/>
  <c r="C3973" i="10" s="1"/>
  <c r="C3974" i="10" s="1"/>
  <c r="C3975" i="10" s="1"/>
  <c r="C3976" i="10" s="1"/>
  <c r="C3977" i="10" s="1"/>
  <c r="C3978" i="10" s="1"/>
  <c r="C3979" i="10" s="1"/>
  <c r="C3980" i="10" s="1"/>
  <c r="C3981" i="10" s="1"/>
  <c r="C3982" i="10" s="1"/>
  <c r="C3983" i="10" s="1"/>
  <c r="C3984" i="10" s="1"/>
  <c r="C3985" i="10" s="1"/>
  <c r="C3986" i="10" s="1"/>
  <c r="C3987" i="10" s="1"/>
  <c r="C3988" i="10" s="1"/>
  <c r="C3989" i="10" s="1"/>
  <c r="C3990" i="10" s="1"/>
  <c r="C3991" i="10" s="1"/>
  <c r="C3992" i="10" s="1"/>
  <c r="C3993" i="10" s="1"/>
  <c r="C3994" i="10" s="1"/>
  <c r="C3995" i="10" s="1"/>
  <c r="C3996" i="10" s="1"/>
  <c r="C3997" i="10" s="1"/>
  <c r="C3998" i="10" s="1"/>
  <c r="C3999" i="10" s="1"/>
  <c r="C4000" i="10" s="1"/>
  <c r="C4001" i="10" s="1"/>
  <c r="C4002" i="10" s="1"/>
  <c r="C4003" i="10" s="1"/>
  <c r="C4004" i="10" s="1"/>
  <c r="C4005" i="10" s="1"/>
  <c r="C4006" i="10" s="1"/>
  <c r="C4007" i="10" s="1"/>
  <c r="C4008" i="10" s="1"/>
  <c r="C4009" i="10" s="1"/>
  <c r="C4010" i="10" s="1"/>
  <c r="C4011" i="10" s="1"/>
  <c r="C4012" i="10" s="1"/>
  <c r="C4013" i="10" s="1"/>
  <c r="C4014" i="10" s="1"/>
  <c r="C4015" i="10" s="1"/>
  <c r="C4016" i="10" s="1"/>
  <c r="C4017" i="10" s="1"/>
  <c r="C4018" i="10" s="1"/>
  <c r="C4019" i="10" s="1"/>
  <c r="C4020" i="10" s="1"/>
  <c r="C4021" i="10" s="1"/>
  <c r="C4022" i="10" s="1"/>
  <c r="C4023" i="10" s="1"/>
  <c r="C4024" i="10" s="1"/>
  <c r="C4025" i="10" s="1"/>
  <c r="C4026" i="10" s="1"/>
  <c r="C4027" i="10" s="1"/>
  <c r="C4028" i="10" s="1"/>
  <c r="C4029" i="10" s="1"/>
  <c r="C4030" i="10" s="1"/>
  <c r="C4031" i="10" s="1"/>
  <c r="C4032" i="10" s="1"/>
  <c r="C4033" i="10" s="1"/>
  <c r="C4034" i="10" s="1"/>
  <c r="C4035" i="10" s="1"/>
  <c r="C4036" i="10" s="1"/>
  <c r="C4037" i="10" s="1"/>
  <c r="C4038" i="10" s="1"/>
  <c r="C4039" i="10" s="1"/>
  <c r="C4040" i="10" s="1"/>
  <c r="C4041" i="10" s="1"/>
  <c r="C4042" i="10" s="1"/>
  <c r="C4043" i="10" s="1"/>
  <c r="C4044" i="10" s="1"/>
  <c r="C4045" i="10" s="1"/>
  <c r="C4046" i="10" s="1"/>
  <c r="C4047" i="10" s="1"/>
  <c r="C4048" i="10" s="1"/>
  <c r="C4049" i="10" s="1"/>
  <c r="C4050" i="10" s="1"/>
  <c r="C4051" i="10" s="1"/>
  <c r="C4052" i="10" s="1"/>
  <c r="C4053" i="10" s="1"/>
  <c r="C4054" i="10" s="1"/>
  <c r="C4055" i="10" s="1"/>
  <c r="C4056" i="10" s="1"/>
  <c r="C4057" i="10" s="1"/>
  <c r="C4058" i="10" s="1"/>
  <c r="C4059" i="10" s="1"/>
  <c r="C4060" i="10" s="1"/>
  <c r="C4061" i="10" s="1"/>
  <c r="C4062" i="10" s="1"/>
  <c r="C4063" i="10" s="1"/>
  <c r="C4064" i="10" s="1"/>
  <c r="C4065" i="10" s="1"/>
  <c r="C4066" i="10" s="1"/>
  <c r="C4067" i="10" s="1"/>
  <c r="C4068" i="10" s="1"/>
  <c r="C4069" i="10" s="1"/>
  <c r="C4070" i="10" s="1"/>
  <c r="C4071" i="10" s="1"/>
  <c r="C4072" i="10" s="1"/>
  <c r="C4073" i="10" s="1"/>
  <c r="C4074" i="10" s="1"/>
  <c r="C4075" i="10" s="1"/>
  <c r="C4076" i="10" s="1"/>
  <c r="C4077" i="10" s="1"/>
  <c r="C4078" i="10" s="1"/>
  <c r="C4079" i="10" s="1"/>
  <c r="C4080" i="10" s="1"/>
  <c r="C4081" i="10" s="1"/>
  <c r="C4082" i="10" s="1"/>
  <c r="C4083" i="10" s="1"/>
  <c r="C4084" i="10" s="1"/>
  <c r="C4085" i="10" s="1"/>
  <c r="C4086" i="10" s="1"/>
  <c r="C4087" i="10" s="1"/>
  <c r="C4088" i="10" s="1"/>
  <c r="C4089" i="10" s="1"/>
  <c r="C4090" i="10" s="1"/>
  <c r="C4091" i="10" s="1"/>
  <c r="C4092" i="10" s="1"/>
  <c r="C4093" i="10" s="1"/>
  <c r="C4094" i="10" s="1"/>
  <c r="C4095" i="10" s="1"/>
  <c r="C4096" i="10" s="1"/>
  <c r="C4097" i="10" s="1"/>
  <c r="C4098" i="10" s="1"/>
  <c r="C4099" i="10" s="1"/>
  <c r="C4100" i="10" s="1"/>
  <c r="C4101" i="10" s="1"/>
  <c r="C4102" i="10" s="1"/>
  <c r="C4103" i="10" s="1"/>
  <c r="C4104" i="10" s="1"/>
  <c r="C4105" i="10" s="1"/>
  <c r="C4106" i="10" s="1"/>
  <c r="C4107" i="10" s="1"/>
  <c r="C4108" i="10" s="1"/>
  <c r="C4109" i="10" s="1"/>
  <c r="C4110" i="10" s="1"/>
  <c r="C4111" i="10" s="1"/>
  <c r="C4112" i="10" s="1"/>
  <c r="C4113" i="10" s="1"/>
  <c r="C4114" i="10" s="1"/>
  <c r="C4115" i="10" s="1"/>
  <c r="C4116" i="10" s="1"/>
  <c r="C4117" i="10" s="1"/>
  <c r="C4118" i="10" s="1"/>
  <c r="C4119" i="10" s="1"/>
  <c r="C4120" i="10" s="1"/>
  <c r="C4121" i="10" s="1"/>
  <c r="C4122" i="10" s="1"/>
  <c r="C4123" i="10" s="1"/>
  <c r="C4124" i="10" s="1"/>
  <c r="C4125" i="10" s="1"/>
  <c r="C4126" i="10" s="1"/>
  <c r="C4127" i="10" s="1"/>
  <c r="C4128" i="10" s="1"/>
  <c r="C4129" i="10" s="1"/>
  <c r="C4130" i="10" s="1"/>
  <c r="C4131" i="10" s="1"/>
  <c r="C4132" i="10" s="1"/>
  <c r="C4133" i="10" s="1"/>
  <c r="C4134" i="10" s="1"/>
  <c r="C4135" i="10" s="1"/>
  <c r="C4136" i="10" s="1"/>
  <c r="C4137" i="10" s="1"/>
  <c r="C4138" i="10" s="1"/>
  <c r="C4139" i="10" s="1"/>
  <c r="C4140" i="10" s="1"/>
  <c r="C4141" i="10" s="1"/>
  <c r="C4142" i="10" s="1"/>
  <c r="C4143" i="10" s="1"/>
  <c r="C4144" i="10" s="1"/>
  <c r="C4145" i="10" s="1"/>
  <c r="C4146" i="10" s="1"/>
  <c r="C4147" i="10" s="1"/>
  <c r="C4148" i="10" s="1"/>
  <c r="C4149" i="10" s="1"/>
  <c r="C4150" i="10" s="1"/>
  <c r="C4151" i="10" s="1"/>
  <c r="C4152" i="10" s="1"/>
  <c r="C4153" i="10" s="1"/>
  <c r="C4154" i="10" s="1"/>
  <c r="C4155" i="10" s="1"/>
  <c r="C4156" i="10" s="1"/>
  <c r="C4157" i="10" s="1"/>
  <c r="C4158" i="10" s="1"/>
  <c r="C4159" i="10" s="1"/>
  <c r="C4160" i="10" s="1"/>
  <c r="C4161" i="10" s="1"/>
  <c r="C4162" i="10" s="1"/>
  <c r="C4163" i="10" s="1"/>
  <c r="C4164" i="10" s="1"/>
  <c r="C4165" i="10" s="1"/>
  <c r="C4166" i="10" s="1"/>
  <c r="C4167" i="10" s="1"/>
  <c r="C4168" i="10" s="1"/>
  <c r="C4169" i="10" s="1"/>
  <c r="C4170" i="10" s="1"/>
  <c r="C4171" i="10" s="1"/>
  <c r="C4172" i="10" s="1"/>
  <c r="C4173" i="10" s="1"/>
  <c r="C4174" i="10" s="1"/>
  <c r="C4175" i="10" s="1"/>
  <c r="C4176" i="10" s="1"/>
  <c r="C4177" i="10" s="1"/>
  <c r="C4178" i="10" s="1"/>
  <c r="C4179" i="10" s="1"/>
  <c r="C4180" i="10" s="1"/>
  <c r="C4181" i="10" s="1"/>
  <c r="C4182" i="10" s="1"/>
  <c r="C4183" i="10" s="1"/>
  <c r="C4184" i="10" s="1"/>
  <c r="C4185" i="10" s="1"/>
  <c r="C4186" i="10" s="1"/>
  <c r="C4187" i="10" s="1"/>
  <c r="C4188" i="10" s="1"/>
  <c r="C4189" i="10" s="1"/>
  <c r="C4190" i="10" s="1"/>
  <c r="C4191" i="10" s="1"/>
  <c r="C4192" i="10" s="1"/>
  <c r="C4193" i="10" s="1"/>
  <c r="C4194" i="10" s="1"/>
  <c r="C4195" i="10" s="1"/>
  <c r="C4196" i="10" s="1"/>
  <c r="C4197" i="10" s="1"/>
  <c r="C4198" i="10" s="1"/>
  <c r="C4199" i="10" s="1"/>
  <c r="C4200" i="10" s="1"/>
  <c r="C4201" i="10" s="1"/>
  <c r="C4202" i="10" s="1"/>
  <c r="C4203" i="10" s="1"/>
  <c r="C4204" i="10" s="1"/>
  <c r="C4205" i="10" s="1"/>
  <c r="C4206" i="10" s="1"/>
  <c r="C4207" i="10" s="1"/>
  <c r="C4208" i="10" s="1"/>
  <c r="C4209" i="10" s="1"/>
  <c r="C4210" i="10" s="1"/>
  <c r="C4211" i="10" s="1"/>
  <c r="C4212" i="10" s="1"/>
  <c r="C4213" i="10" s="1"/>
  <c r="C4214" i="10" s="1"/>
  <c r="C4215" i="10" s="1"/>
  <c r="C4216" i="10" s="1"/>
  <c r="C4217" i="10" s="1"/>
  <c r="C4218" i="10" s="1"/>
  <c r="C4219" i="10" s="1"/>
  <c r="C4220" i="10" s="1"/>
  <c r="C4221" i="10" s="1"/>
  <c r="C4222" i="10" s="1"/>
  <c r="C4223" i="10" s="1"/>
  <c r="C4224" i="10" s="1"/>
  <c r="C4225" i="10" s="1"/>
  <c r="C4226" i="10" s="1"/>
  <c r="C4227" i="10" s="1"/>
  <c r="C4228" i="10" s="1"/>
  <c r="C4229" i="10" s="1"/>
  <c r="C4230" i="10" s="1"/>
  <c r="C4231" i="10" s="1"/>
  <c r="C4232" i="10" s="1"/>
  <c r="C4233" i="10" s="1"/>
  <c r="C4234" i="10" s="1"/>
  <c r="C4235" i="10" s="1"/>
  <c r="C4236" i="10" s="1"/>
  <c r="C4237" i="10" s="1"/>
  <c r="C4238" i="10" s="1"/>
  <c r="C4239" i="10" s="1"/>
  <c r="C4240" i="10" s="1"/>
  <c r="C4241" i="10" s="1"/>
  <c r="C4242" i="10" s="1"/>
  <c r="C4243" i="10" s="1"/>
  <c r="C4244" i="10" s="1"/>
  <c r="C4245" i="10" s="1"/>
  <c r="C4246" i="10" s="1"/>
  <c r="C4247" i="10" s="1"/>
  <c r="C4248" i="10" s="1"/>
  <c r="C4249" i="10" s="1"/>
  <c r="C4250" i="10" s="1"/>
  <c r="C4251" i="10" s="1"/>
  <c r="C4252" i="10" s="1"/>
  <c r="C4253" i="10" s="1"/>
  <c r="C4254" i="10" s="1"/>
  <c r="C4255" i="10" s="1"/>
  <c r="C4256" i="10" s="1"/>
  <c r="C4257" i="10" s="1"/>
  <c r="C4258" i="10" s="1"/>
  <c r="C4259" i="10" s="1"/>
  <c r="C4260" i="10" s="1"/>
  <c r="C4261" i="10" s="1"/>
  <c r="C4262" i="10" s="1"/>
  <c r="C4263" i="10" s="1"/>
  <c r="C4264" i="10" s="1"/>
  <c r="C4265" i="10" s="1"/>
  <c r="C4266" i="10" s="1"/>
  <c r="C4267" i="10" s="1"/>
  <c r="C4268" i="10" s="1"/>
  <c r="C4269" i="10" s="1"/>
  <c r="C4270" i="10" s="1"/>
  <c r="C4271" i="10" s="1"/>
  <c r="C4272" i="10" s="1"/>
  <c r="C4273" i="10" s="1"/>
  <c r="C4274" i="10" s="1"/>
  <c r="C4275" i="10" s="1"/>
  <c r="C4276" i="10" s="1"/>
  <c r="C4277" i="10" s="1"/>
  <c r="C4278" i="10" s="1"/>
  <c r="C4279" i="10" s="1"/>
  <c r="C4280" i="10" s="1"/>
  <c r="C4281" i="10" s="1"/>
  <c r="C4282" i="10" s="1"/>
  <c r="C4283" i="10" s="1"/>
  <c r="C4284" i="10" s="1"/>
  <c r="C4285" i="10" s="1"/>
  <c r="C4286" i="10" s="1"/>
  <c r="C4287" i="10" s="1"/>
  <c r="C4288" i="10" s="1"/>
  <c r="C4289" i="10" s="1"/>
  <c r="C4290" i="10" s="1"/>
  <c r="C4291" i="10" s="1"/>
  <c r="C4292" i="10" s="1"/>
  <c r="C4293" i="10" s="1"/>
  <c r="C4294" i="10" s="1"/>
  <c r="C4295" i="10" s="1"/>
  <c r="C4296" i="10" s="1"/>
  <c r="C4297" i="10" s="1"/>
  <c r="C4298" i="10" s="1"/>
  <c r="C4299" i="10" s="1"/>
  <c r="C4300" i="10" s="1"/>
  <c r="C4301" i="10" s="1"/>
  <c r="C4302" i="10" s="1"/>
  <c r="C4303" i="10" s="1"/>
  <c r="C4304" i="10" s="1"/>
  <c r="C4305" i="10" s="1"/>
  <c r="C4306" i="10" s="1"/>
  <c r="C4307" i="10" s="1"/>
  <c r="C4308" i="10" s="1"/>
  <c r="C4309" i="10" s="1"/>
  <c r="C4310" i="10" s="1"/>
  <c r="C4311" i="10" s="1"/>
  <c r="C4312" i="10" s="1"/>
  <c r="C4313" i="10" s="1"/>
  <c r="C4314" i="10" s="1"/>
  <c r="C4315" i="10" s="1"/>
  <c r="C4316" i="10" s="1"/>
  <c r="C4317" i="10" s="1"/>
  <c r="C4318" i="10" s="1"/>
  <c r="C4319" i="10" s="1"/>
  <c r="C4320" i="10" s="1"/>
  <c r="C4321" i="10" s="1"/>
  <c r="C4322" i="10" s="1"/>
  <c r="C4323" i="10" s="1"/>
  <c r="C4324" i="10" s="1"/>
  <c r="C4325" i="10" s="1"/>
  <c r="C4326" i="10" s="1"/>
  <c r="C4327" i="10" s="1"/>
  <c r="C4328" i="10" s="1"/>
  <c r="C4329" i="10" s="1"/>
  <c r="C4330" i="10" s="1"/>
  <c r="C4331" i="10" s="1"/>
  <c r="C4332" i="10" s="1"/>
  <c r="C4333" i="10" s="1"/>
  <c r="C4334" i="10" s="1"/>
  <c r="C4335" i="10" s="1"/>
  <c r="C4336" i="10" s="1"/>
  <c r="C4337" i="10" s="1"/>
  <c r="C4338" i="10" s="1"/>
  <c r="C4339" i="10" s="1"/>
  <c r="C4340" i="10" s="1"/>
  <c r="C4341" i="10" s="1"/>
  <c r="C4342" i="10" s="1"/>
  <c r="C4343" i="10" s="1"/>
  <c r="C4344" i="10" s="1"/>
  <c r="C4345" i="10" s="1"/>
  <c r="C4346" i="10" s="1"/>
  <c r="C4347" i="10" s="1"/>
  <c r="C4348" i="10" s="1"/>
  <c r="C4349" i="10" s="1"/>
  <c r="C4350" i="10" s="1"/>
  <c r="C4351" i="10" s="1"/>
  <c r="C4352" i="10" s="1"/>
  <c r="C4353" i="10" s="1"/>
  <c r="C4354" i="10" s="1"/>
  <c r="C4355" i="10" s="1"/>
  <c r="C4356" i="10" s="1"/>
  <c r="C4357" i="10" s="1"/>
  <c r="C4358" i="10" s="1"/>
  <c r="C4359" i="10" s="1"/>
  <c r="C4360" i="10" s="1"/>
  <c r="C4361" i="10" s="1"/>
  <c r="C4362" i="10" s="1"/>
  <c r="C4363" i="10" s="1"/>
  <c r="C4364" i="10" s="1"/>
  <c r="C4365" i="10" s="1"/>
  <c r="C4366" i="10" s="1"/>
  <c r="C4367" i="10" s="1"/>
  <c r="C4368" i="10" s="1"/>
  <c r="C4369" i="10" s="1"/>
  <c r="C4370" i="10" s="1"/>
  <c r="C4371" i="10" s="1"/>
  <c r="C4372" i="10" s="1"/>
  <c r="C4373" i="10" s="1"/>
  <c r="C4374" i="10" s="1"/>
  <c r="C4375" i="10" s="1"/>
  <c r="C4376" i="10" s="1"/>
  <c r="C4377" i="10" s="1"/>
  <c r="C4378" i="10" s="1"/>
  <c r="C4379" i="10" s="1"/>
  <c r="C4380" i="10" s="1"/>
  <c r="C4381" i="10" s="1"/>
  <c r="C4382" i="10" s="1"/>
  <c r="C4383" i="10" s="1"/>
  <c r="C4384" i="10" s="1"/>
  <c r="C4385" i="10" s="1"/>
  <c r="C4386" i="10" s="1"/>
  <c r="C4387" i="10" s="1"/>
  <c r="C4388" i="10" s="1"/>
  <c r="C4389" i="10" s="1"/>
  <c r="C4390" i="10" s="1"/>
  <c r="C4391" i="10" s="1"/>
  <c r="C4392" i="10" s="1"/>
  <c r="C4393" i="10" s="1"/>
  <c r="C4394" i="10" s="1"/>
  <c r="C4395" i="10" s="1"/>
  <c r="C4396" i="10" s="1"/>
  <c r="C4397" i="10" s="1"/>
  <c r="C4398" i="10" s="1"/>
  <c r="C4399" i="10" s="1"/>
  <c r="C4400" i="10" s="1"/>
  <c r="C4401" i="10" s="1"/>
  <c r="C4402" i="10" s="1"/>
  <c r="C4403" i="10" s="1"/>
  <c r="C4404" i="10" s="1"/>
  <c r="C4405" i="10" s="1"/>
  <c r="C4406" i="10" s="1"/>
  <c r="C4407" i="10" s="1"/>
  <c r="C4408" i="10" s="1"/>
  <c r="C4409" i="10" s="1"/>
  <c r="C4410" i="10" s="1"/>
  <c r="C4411" i="10" s="1"/>
  <c r="C4412" i="10" s="1"/>
  <c r="C4413" i="10" s="1"/>
  <c r="C4414" i="10" s="1"/>
  <c r="C4415" i="10" s="1"/>
  <c r="C4416" i="10" s="1"/>
  <c r="C4417" i="10" s="1"/>
  <c r="C4418" i="10" s="1"/>
  <c r="C4419" i="10" s="1"/>
  <c r="C4420" i="10" s="1"/>
  <c r="C4421" i="10" s="1"/>
  <c r="C4422" i="10" s="1"/>
  <c r="C4423" i="10" s="1"/>
  <c r="C4424" i="10" s="1"/>
  <c r="C4425" i="10" s="1"/>
  <c r="C4426" i="10" s="1"/>
  <c r="C4427" i="10" s="1"/>
  <c r="C4428" i="10" s="1"/>
  <c r="C4429" i="10" s="1"/>
  <c r="C4430" i="10" s="1"/>
  <c r="C4431" i="10" s="1"/>
  <c r="C4432" i="10" s="1"/>
  <c r="C4433" i="10" s="1"/>
  <c r="C4434" i="10" s="1"/>
  <c r="C4435" i="10" s="1"/>
  <c r="C4436" i="10" s="1"/>
  <c r="C4437" i="10" s="1"/>
  <c r="C4438" i="10" s="1"/>
  <c r="C4439" i="10" s="1"/>
  <c r="C4440" i="10" s="1"/>
  <c r="C4441" i="10" s="1"/>
  <c r="C4442" i="10" s="1"/>
  <c r="C4443" i="10" s="1"/>
  <c r="C4444" i="10" s="1"/>
  <c r="C4445" i="10" s="1"/>
  <c r="C4446" i="10" s="1"/>
  <c r="C4447" i="10" s="1"/>
  <c r="C4448" i="10" s="1"/>
  <c r="C4449" i="10" s="1"/>
  <c r="C4450" i="10" s="1"/>
  <c r="C4451" i="10" s="1"/>
  <c r="C4452" i="10" s="1"/>
  <c r="C4453" i="10" s="1"/>
  <c r="C4454" i="10" s="1"/>
  <c r="C4455" i="10" s="1"/>
  <c r="C4456" i="10" s="1"/>
  <c r="C4457" i="10" s="1"/>
  <c r="C4458" i="10" s="1"/>
  <c r="C4459" i="10" s="1"/>
  <c r="C4460" i="10" s="1"/>
  <c r="C4461" i="10" s="1"/>
  <c r="C4462" i="10" s="1"/>
  <c r="C4463" i="10" s="1"/>
  <c r="C4464" i="10" s="1"/>
  <c r="C4465" i="10" s="1"/>
  <c r="C4466" i="10" s="1"/>
  <c r="C4467" i="10" s="1"/>
  <c r="C4468" i="10" s="1"/>
  <c r="C4469" i="10" s="1"/>
  <c r="C4470" i="10" s="1"/>
  <c r="C4471" i="10" s="1"/>
  <c r="C4472" i="10" s="1"/>
  <c r="C4473" i="10" s="1"/>
  <c r="C4474" i="10" s="1"/>
  <c r="C4475" i="10" s="1"/>
  <c r="C4476" i="10" s="1"/>
  <c r="C4477" i="10" s="1"/>
  <c r="C4478" i="10" s="1"/>
  <c r="C4479" i="10" s="1"/>
  <c r="C4480" i="10" s="1"/>
  <c r="C4481" i="10" s="1"/>
  <c r="C4482" i="10" s="1"/>
  <c r="C4483" i="10" s="1"/>
  <c r="C4484" i="10" s="1"/>
  <c r="C4485" i="10" s="1"/>
  <c r="C4486" i="10" s="1"/>
  <c r="C4487" i="10" s="1"/>
  <c r="C4488" i="10" s="1"/>
  <c r="C4489" i="10" s="1"/>
  <c r="C4490" i="10" s="1"/>
  <c r="C4491" i="10" s="1"/>
  <c r="C4492" i="10" s="1"/>
  <c r="C4493" i="10" s="1"/>
  <c r="C4494" i="10" s="1"/>
  <c r="C4495" i="10" s="1"/>
  <c r="C4496" i="10" s="1"/>
  <c r="C4497" i="10" s="1"/>
  <c r="C4498" i="10" s="1"/>
  <c r="C4499" i="10" s="1"/>
  <c r="C4500" i="10" s="1"/>
  <c r="C4501" i="10" s="1"/>
  <c r="C4502" i="10" s="1"/>
  <c r="C4503" i="10" s="1"/>
  <c r="C4504" i="10" s="1"/>
  <c r="C4505" i="10" s="1"/>
  <c r="C4506" i="10" s="1"/>
  <c r="C4507" i="10" s="1"/>
  <c r="C4508" i="10" s="1"/>
  <c r="C4509" i="10" s="1"/>
  <c r="C4510" i="10" s="1"/>
  <c r="C4511" i="10" s="1"/>
  <c r="C4512" i="10" s="1"/>
  <c r="C4513" i="10" s="1"/>
  <c r="C4514" i="10" s="1"/>
  <c r="C4515" i="10" s="1"/>
  <c r="C4516" i="10" s="1"/>
  <c r="C4517" i="10" s="1"/>
  <c r="C4518" i="10" s="1"/>
  <c r="C4519" i="10" s="1"/>
  <c r="C4520" i="10" s="1"/>
  <c r="C4521" i="10" s="1"/>
  <c r="C4522" i="10" s="1"/>
  <c r="C4523" i="10" s="1"/>
  <c r="C4524" i="10" s="1"/>
  <c r="C4525" i="10" s="1"/>
  <c r="C4526" i="10" s="1"/>
  <c r="C4527" i="10" s="1"/>
  <c r="C4528" i="10" s="1"/>
  <c r="C4529" i="10" s="1"/>
  <c r="C4530" i="10" s="1"/>
  <c r="C4531" i="10" s="1"/>
  <c r="C4532" i="10" s="1"/>
  <c r="C4533" i="10" s="1"/>
  <c r="C4534" i="10" s="1"/>
  <c r="C4535" i="10" s="1"/>
  <c r="C4536" i="10" s="1"/>
  <c r="C4537" i="10" s="1"/>
  <c r="C4538" i="10" s="1"/>
  <c r="C4539" i="10" s="1"/>
  <c r="C4540" i="10" s="1"/>
  <c r="C4541" i="10" s="1"/>
  <c r="C4542" i="10" s="1"/>
  <c r="C4543" i="10" s="1"/>
  <c r="C4544" i="10" s="1"/>
  <c r="C4545" i="10" s="1"/>
  <c r="C4546" i="10" s="1"/>
  <c r="C4547" i="10" s="1"/>
  <c r="C4548" i="10" s="1"/>
  <c r="C4549" i="10" s="1"/>
  <c r="C4550" i="10" s="1"/>
  <c r="C4551" i="10" s="1"/>
  <c r="C4552" i="10" s="1"/>
  <c r="C4553" i="10" s="1"/>
  <c r="C4554" i="10" s="1"/>
  <c r="C4555" i="10" s="1"/>
  <c r="C4556" i="10" s="1"/>
  <c r="C4557" i="10" s="1"/>
  <c r="C4558" i="10" s="1"/>
  <c r="C4559" i="10" s="1"/>
  <c r="C4560" i="10" s="1"/>
  <c r="C4561" i="10" s="1"/>
  <c r="C4562" i="10" s="1"/>
  <c r="C4563" i="10" s="1"/>
  <c r="C4564" i="10" s="1"/>
  <c r="C4565" i="10" s="1"/>
  <c r="C4566" i="10" s="1"/>
  <c r="C4567" i="10" s="1"/>
  <c r="C4568" i="10" s="1"/>
  <c r="C4569" i="10" s="1"/>
  <c r="C4570" i="10" s="1"/>
  <c r="C4571" i="10" s="1"/>
  <c r="C4572" i="10" s="1"/>
  <c r="C4573" i="10" s="1"/>
  <c r="C4574" i="10" s="1"/>
  <c r="C4575" i="10" s="1"/>
  <c r="C4576" i="10" s="1"/>
  <c r="C4577" i="10" s="1"/>
  <c r="C4578" i="10" s="1"/>
  <c r="C4579" i="10" s="1"/>
  <c r="C4580" i="10" s="1"/>
  <c r="C4581" i="10" s="1"/>
  <c r="C4582" i="10" s="1"/>
  <c r="C4583" i="10" s="1"/>
  <c r="C4584" i="10" s="1"/>
  <c r="C4585" i="10" s="1"/>
  <c r="C4586" i="10" s="1"/>
  <c r="C4587" i="10" s="1"/>
  <c r="C4588" i="10" s="1"/>
  <c r="C4589" i="10" s="1"/>
  <c r="C4590" i="10" s="1"/>
  <c r="C4591" i="10" s="1"/>
  <c r="C4592" i="10" s="1"/>
  <c r="C4593" i="10" s="1"/>
  <c r="C4594" i="10" s="1"/>
  <c r="C4595" i="10" s="1"/>
  <c r="C4596" i="10" s="1"/>
  <c r="C4597" i="10" s="1"/>
  <c r="C4598" i="10" s="1"/>
  <c r="C4599" i="10" s="1"/>
  <c r="C4600" i="10" s="1"/>
  <c r="C4601" i="10" s="1"/>
  <c r="C4602" i="10" s="1"/>
  <c r="C4603" i="10" s="1"/>
  <c r="C4604" i="10" s="1"/>
  <c r="C4605" i="10" s="1"/>
  <c r="C4606" i="10" s="1"/>
  <c r="C4607" i="10" s="1"/>
  <c r="C4608" i="10" s="1"/>
  <c r="C4609" i="10" s="1"/>
  <c r="C4610" i="10" s="1"/>
  <c r="C4611" i="10" s="1"/>
  <c r="C4612" i="10" s="1"/>
  <c r="C4613" i="10" s="1"/>
  <c r="C4614" i="10" s="1"/>
  <c r="C4615" i="10" s="1"/>
  <c r="C4616" i="10" s="1"/>
  <c r="C4617" i="10" s="1"/>
  <c r="C4618" i="10" s="1"/>
  <c r="C4619" i="10" s="1"/>
  <c r="C4620" i="10" s="1"/>
  <c r="C4621" i="10" s="1"/>
  <c r="C4622" i="10" s="1"/>
  <c r="C4623" i="10" s="1"/>
  <c r="C4624" i="10" s="1"/>
  <c r="C4625" i="10" s="1"/>
  <c r="C4626" i="10" s="1"/>
  <c r="C4627" i="10" s="1"/>
  <c r="C4628" i="10" s="1"/>
  <c r="C4629" i="10" s="1"/>
  <c r="C4630" i="10" s="1"/>
  <c r="C4631" i="10" s="1"/>
  <c r="C4632" i="10" s="1"/>
  <c r="C4633" i="10" s="1"/>
  <c r="C4634" i="10" s="1"/>
  <c r="C4635" i="10" s="1"/>
  <c r="C4636" i="10" s="1"/>
  <c r="C4637" i="10" s="1"/>
  <c r="C4638" i="10" s="1"/>
  <c r="C4639" i="10" s="1"/>
  <c r="C4640" i="10" s="1"/>
  <c r="C4641" i="10" s="1"/>
  <c r="C4642" i="10" s="1"/>
  <c r="C4643" i="10" s="1"/>
  <c r="C4644" i="10" s="1"/>
  <c r="C4645" i="10" s="1"/>
  <c r="C4646" i="10" s="1"/>
  <c r="C4647" i="10" s="1"/>
  <c r="C4648" i="10" s="1"/>
  <c r="C4649" i="10" s="1"/>
  <c r="C4650" i="10" s="1"/>
  <c r="C4651" i="10" s="1"/>
  <c r="C4652" i="10" s="1"/>
  <c r="C4653" i="10" s="1"/>
  <c r="C4654" i="10" s="1"/>
  <c r="C4655" i="10" s="1"/>
  <c r="C4656" i="10" s="1"/>
  <c r="C4657" i="10" s="1"/>
  <c r="C4658" i="10" s="1"/>
  <c r="C4659" i="10" s="1"/>
  <c r="C4660" i="10" s="1"/>
  <c r="C4661" i="10" s="1"/>
  <c r="C4662" i="10" s="1"/>
  <c r="C4663" i="10" s="1"/>
  <c r="C4664" i="10" s="1"/>
  <c r="C4665" i="10" s="1"/>
  <c r="C4666" i="10" s="1"/>
  <c r="C4667" i="10" s="1"/>
  <c r="C4668" i="10" s="1"/>
  <c r="C4669" i="10" s="1"/>
  <c r="C4670" i="10" s="1"/>
  <c r="C4671" i="10" s="1"/>
  <c r="C4672" i="10" s="1"/>
  <c r="C4673" i="10" s="1"/>
  <c r="C4674" i="10" s="1"/>
  <c r="C4675" i="10" s="1"/>
  <c r="C4676" i="10" s="1"/>
  <c r="C4677" i="10" s="1"/>
  <c r="C4678" i="10" s="1"/>
  <c r="C4679" i="10" s="1"/>
  <c r="C4680" i="10" s="1"/>
  <c r="C4681" i="10" s="1"/>
  <c r="C4682" i="10" s="1"/>
  <c r="C4683" i="10" s="1"/>
  <c r="C4684" i="10" s="1"/>
  <c r="C4685" i="10" s="1"/>
  <c r="C4686" i="10" s="1"/>
  <c r="C4687" i="10" s="1"/>
  <c r="C4688" i="10" s="1"/>
  <c r="C4689" i="10" s="1"/>
  <c r="C4690" i="10" s="1"/>
  <c r="C4691" i="10" s="1"/>
  <c r="C4692" i="10" s="1"/>
  <c r="C4693" i="10" s="1"/>
  <c r="C4694" i="10" s="1"/>
  <c r="C4695" i="10" s="1"/>
  <c r="C4696" i="10" s="1"/>
  <c r="C4697" i="10" s="1"/>
  <c r="C4698" i="10" s="1"/>
  <c r="C4699" i="10" s="1"/>
  <c r="C4700" i="10" s="1"/>
  <c r="C4701" i="10" s="1"/>
  <c r="C4702" i="10" s="1"/>
  <c r="C4703" i="10" s="1"/>
  <c r="C4704" i="10" s="1"/>
  <c r="C4705" i="10" s="1"/>
  <c r="C4706" i="10" s="1"/>
  <c r="C4707" i="10" s="1"/>
  <c r="C4708" i="10" s="1"/>
  <c r="C4709" i="10" s="1"/>
  <c r="C4710" i="10" s="1"/>
  <c r="C4711" i="10" s="1"/>
  <c r="C4712" i="10" s="1"/>
  <c r="C4713" i="10" s="1"/>
  <c r="C4714" i="10" s="1"/>
  <c r="C4715" i="10" s="1"/>
  <c r="C4716" i="10" s="1"/>
  <c r="C4717" i="10" s="1"/>
  <c r="C4718" i="10" s="1"/>
  <c r="C4719" i="10" s="1"/>
  <c r="C4720" i="10" s="1"/>
  <c r="C4721" i="10" s="1"/>
  <c r="C4722" i="10" s="1"/>
  <c r="C4723" i="10" s="1"/>
  <c r="C4724" i="10" s="1"/>
  <c r="C4725" i="10" s="1"/>
  <c r="C4726" i="10" s="1"/>
  <c r="C4727" i="10" s="1"/>
  <c r="C4728" i="10" s="1"/>
  <c r="C4729" i="10" s="1"/>
  <c r="C4730" i="10" s="1"/>
  <c r="C4731" i="10" s="1"/>
  <c r="C4732" i="10" s="1"/>
  <c r="C4733" i="10" s="1"/>
  <c r="C4734" i="10" s="1"/>
  <c r="C4735" i="10" s="1"/>
  <c r="C4736" i="10" s="1"/>
  <c r="C4737" i="10" s="1"/>
  <c r="C4738" i="10" s="1"/>
  <c r="C4739" i="10" s="1"/>
  <c r="C4740" i="10" s="1"/>
  <c r="C4741" i="10" s="1"/>
  <c r="C4742" i="10" s="1"/>
  <c r="C4743" i="10" s="1"/>
  <c r="C4744" i="10" s="1"/>
  <c r="C4745" i="10" s="1"/>
  <c r="C4746" i="10" s="1"/>
  <c r="C4747" i="10" s="1"/>
  <c r="C4748" i="10" s="1"/>
  <c r="C4749" i="10" s="1"/>
  <c r="C4750" i="10" s="1"/>
  <c r="C4751" i="10" s="1"/>
  <c r="C4752" i="10" s="1"/>
  <c r="C4753" i="10" s="1"/>
  <c r="C4754" i="10" s="1"/>
  <c r="C4755" i="10" s="1"/>
  <c r="C4756" i="10" s="1"/>
  <c r="C4757" i="10" s="1"/>
  <c r="C4758" i="10" s="1"/>
  <c r="C4759" i="10" s="1"/>
  <c r="C4760" i="10" s="1"/>
  <c r="C4761" i="10" s="1"/>
  <c r="C4762" i="10" s="1"/>
  <c r="C4763" i="10" s="1"/>
  <c r="C4764" i="10" s="1"/>
  <c r="C4765" i="10" s="1"/>
  <c r="C4766" i="10" s="1"/>
  <c r="C4767" i="10" s="1"/>
  <c r="C4768" i="10" s="1"/>
  <c r="C4769" i="10" s="1"/>
  <c r="C4770" i="10" s="1"/>
  <c r="C4771" i="10" s="1"/>
  <c r="C4772" i="10" s="1"/>
  <c r="C4773" i="10" s="1"/>
  <c r="C4774" i="10" s="1"/>
  <c r="C4775" i="10" s="1"/>
  <c r="C4776" i="10" s="1"/>
  <c r="C4777" i="10" s="1"/>
  <c r="C4778" i="10" s="1"/>
  <c r="C4779" i="10" s="1"/>
  <c r="C4780" i="10" s="1"/>
  <c r="C4781" i="10" s="1"/>
  <c r="C4782" i="10" s="1"/>
  <c r="C4783" i="10" s="1"/>
  <c r="C4784" i="10" s="1"/>
  <c r="C4785" i="10" s="1"/>
  <c r="C4786" i="10" s="1"/>
  <c r="C4787" i="10" s="1"/>
  <c r="C4788" i="10" s="1"/>
  <c r="C4789" i="10" s="1"/>
  <c r="C4790" i="10" s="1"/>
  <c r="C4791" i="10" s="1"/>
  <c r="C4792" i="10" s="1"/>
  <c r="C4793" i="10" s="1"/>
  <c r="C4794" i="10" s="1"/>
  <c r="C4795" i="10" s="1"/>
  <c r="C4796" i="10" s="1"/>
  <c r="C4797" i="10" s="1"/>
  <c r="C4798" i="10" s="1"/>
  <c r="C4799" i="10" s="1"/>
  <c r="C4800" i="10" s="1"/>
  <c r="C4801" i="10" s="1"/>
  <c r="C4802" i="10" s="1"/>
  <c r="C4803" i="10" s="1"/>
  <c r="C4804" i="10" s="1"/>
  <c r="C4805" i="10" s="1"/>
  <c r="C4806" i="10" s="1"/>
  <c r="C4807" i="10" s="1"/>
  <c r="C4808" i="10" s="1"/>
  <c r="C4809" i="10" s="1"/>
  <c r="C4810" i="10" s="1"/>
  <c r="C4811" i="10" s="1"/>
  <c r="C4812" i="10" s="1"/>
  <c r="C4813" i="10" s="1"/>
  <c r="C4814" i="10" s="1"/>
  <c r="C4815" i="10" s="1"/>
  <c r="C4816" i="10" s="1"/>
  <c r="C4817" i="10" s="1"/>
  <c r="C4818" i="10" s="1"/>
  <c r="C4819" i="10" s="1"/>
  <c r="C4820" i="10" s="1"/>
  <c r="C4821" i="10" s="1"/>
  <c r="C4822" i="10" s="1"/>
  <c r="C4823" i="10" s="1"/>
  <c r="C4824" i="10" s="1"/>
  <c r="C4825" i="10" s="1"/>
  <c r="C4826" i="10" s="1"/>
  <c r="C4827" i="10" s="1"/>
  <c r="C4828" i="10" s="1"/>
  <c r="C4829" i="10" s="1"/>
  <c r="C4830" i="10" s="1"/>
  <c r="C4831" i="10" s="1"/>
  <c r="C4832" i="10" s="1"/>
  <c r="C4833" i="10" s="1"/>
  <c r="C4834" i="10" s="1"/>
  <c r="C4835" i="10" s="1"/>
  <c r="C4836" i="10" s="1"/>
  <c r="C4837" i="10" s="1"/>
  <c r="C4838" i="10" s="1"/>
  <c r="C4839" i="10" s="1"/>
  <c r="C4840" i="10" s="1"/>
  <c r="C4841" i="10" s="1"/>
  <c r="C4842" i="10" s="1"/>
  <c r="C4843" i="10" s="1"/>
  <c r="C4844" i="10" s="1"/>
  <c r="C4845" i="10" s="1"/>
  <c r="C4846" i="10" s="1"/>
  <c r="C4847" i="10" s="1"/>
  <c r="C4848" i="10" s="1"/>
  <c r="C4849" i="10" s="1"/>
  <c r="C4850" i="10" s="1"/>
  <c r="C4851" i="10" s="1"/>
  <c r="C4852" i="10" s="1"/>
  <c r="C4853" i="10" s="1"/>
  <c r="C4854" i="10" s="1"/>
  <c r="C4855" i="10" s="1"/>
  <c r="C4856" i="10" s="1"/>
  <c r="C4857" i="10" s="1"/>
  <c r="C4858" i="10" s="1"/>
  <c r="C4859" i="10" s="1"/>
  <c r="C4860" i="10" s="1"/>
  <c r="C4861" i="10" s="1"/>
  <c r="C4862" i="10" s="1"/>
  <c r="C4863" i="10" s="1"/>
  <c r="C4864" i="10" s="1"/>
  <c r="C4865" i="10" s="1"/>
  <c r="C4866" i="10" s="1"/>
  <c r="C4867" i="10" s="1"/>
  <c r="C4868" i="10" s="1"/>
  <c r="C4869" i="10" s="1"/>
  <c r="C4870" i="10" s="1"/>
  <c r="C4871" i="10" s="1"/>
  <c r="C4872" i="10" s="1"/>
  <c r="C4873" i="10" s="1"/>
  <c r="C4874" i="10" s="1"/>
  <c r="C4875" i="10" s="1"/>
  <c r="C4876" i="10" s="1"/>
  <c r="C4877" i="10" s="1"/>
  <c r="C4878" i="10" s="1"/>
  <c r="C4879" i="10" s="1"/>
  <c r="C4880" i="10" s="1"/>
  <c r="C4881" i="10" s="1"/>
  <c r="C4882" i="10" s="1"/>
  <c r="C4883" i="10" s="1"/>
  <c r="C4884" i="10" s="1"/>
  <c r="C4885" i="10" s="1"/>
  <c r="C4886" i="10" s="1"/>
  <c r="C4887" i="10" s="1"/>
  <c r="C4888" i="10" s="1"/>
  <c r="C4889" i="10" s="1"/>
  <c r="C4890" i="10" s="1"/>
  <c r="C4891" i="10" s="1"/>
  <c r="C4892" i="10" s="1"/>
  <c r="C4893" i="10" s="1"/>
  <c r="C4894" i="10" s="1"/>
  <c r="C4895" i="10" s="1"/>
  <c r="C4896" i="10" s="1"/>
  <c r="C4897" i="10" s="1"/>
  <c r="C4898" i="10" s="1"/>
  <c r="C4899" i="10" s="1"/>
  <c r="C4900" i="10" s="1"/>
  <c r="C4901" i="10" s="1"/>
  <c r="C4902" i="10" s="1"/>
  <c r="C4903" i="10" s="1"/>
  <c r="C4904" i="10" s="1"/>
  <c r="C4905" i="10" s="1"/>
  <c r="C4906" i="10" s="1"/>
  <c r="C4907" i="10" s="1"/>
  <c r="C4908" i="10" s="1"/>
  <c r="C4909" i="10" s="1"/>
  <c r="C4910" i="10" s="1"/>
  <c r="C4911" i="10" s="1"/>
  <c r="C4912" i="10" s="1"/>
  <c r="C4913" i="10" s="1"/>
  <c r="C4914" i="10" s="1"/>
  <c r="C4915" i="10" s="1"/>
  <c r="C4916" i="10" s="1"/>
  <c r="C4917" i="10" s="1"/>
  <c r="C4918" i="10" s="1"/>
  <c r="C4919" i="10" s="1"/>
  <c r="C4920" i="10" s="1"/>
  <c r="C4921" i="10" s="1"/>
  <c r="C4922" i="10" s="1"/>
  <c r="C4923" i="10" s="1"/>
  <c r="C4924" i="10" s="1"/>
  <c r="C4925" i="10" s="1"/>
  <c r="C4926" i="10" s="1"/>
  <c r="C4927" i="10" s="1"/>
  <c r="C4928" i="10" s="1"/>
  <c r="C4929" i="10" s="1"/>
  <c r="C4930" i="10" s="1"/>
  <c r="C4931" i="10" s="1"/>
  <c r="C4932" i="10" s="1"/>
  <c r="C4933" i="10" s="1"/>
  <c r="C4934" i="10" s="1"/>
  <c r="C4935" i="10" s="1"/>
  <c r="C4936" i="10" s="1"/>
  <c r="C4937" i="10" s="1"/>
  <c r="C4938" i="10" s="1"/>
  <c r="C4939" i="10" s="1"/>
  <c r="C4940" i="10" s="1"/>
  <c r="C4941" i="10" s="1"/>
  <c r="C4942" i="10" s="1"/>
  <c r="C4943" i="10" s="1"/>
  <c r="C4944" i="10" s="1"/>
  <c r="C4945" i="10" s="1"/>
  <c r="C4946" i="10" s="1"/>
  <c r="C4947" i="10" s="1"/>
  <c r="C4948" i="10" s="1"/>
  <c r="C4949" i="10" s="1"/>
  <c r="C4950" i="10" s="1"/>
  <c r="C4951" i="10" s="1"/>
  <c r="C4952" i="10" s="1"/>
  <c r="C4953" i="10" s="1"/>
  <c r="C4954" i="10" s="1"/>
  <c r="C4955" i="10" s="1"/>
  <c r="C4956" i="10" s="1"/>
  <c r="C4957" i="10" s="1"/>
  <c r="C4958" i="10" s="1"/>
  <c r="C4959" i="10" s="1"/>
  <c r="C4960" i="10" s="1"/>
  <c r="C4961" i="10" s="1"/>
  <c r="C4962" i="10" s="1"/>
  <c r="C4963" i="10" s="1"/>
  <c r="C4964" i="10" s="1"/>
  <c r="C4965" i="10" s="1"/>
  <c r="C4966" i="10" s="1"/>
  <c r="C4967" i="10" s="1"/>
  <c r="C4968" i="10" s="1"/>
  <c r="C4969" i="10" s="1"/>
  <c r="C4970" i="10" s="1"/>
  <c r="C4971" i="10" s="1"/>
  <c r="C4972" i="10" s="1"/>
  <c r="C4973" i="10" s="1"/>
  <c r="C4974" i="10" s="1"/>
  <c r="C4975" i="10" s="1"/>
  <c r="C4976" i="10" s="1"/>
  <c r="C4977" i="10" s="1"/>
  <c r="C4978" i="10" s="1"/>
  <c r="C4979" i="10" s="1"/>
  <c r="C4980" i="10" s="1"/>
  <c r="C4981" i="10" s="1"/>
  <c r="C4982" i="10" s="1"/>
  <c r="C4983" i="10" s="1"/>
  <c r="C4984" i="10" s="1"/>
  <c r="C4985" i="10" s="1"/>
  <c r="C4986" i="10" s="1"/>
  <c r="C4987" i="10" s="1"/>
  <c r="C4988" i="10" s="1"/>
  <c r="C4989" i="10" s="1"/>
  <c r="C4990" i="10" s="1"/>
  <c r="C4991" i="10" s="1"/>
  <c r="C4992" i="10" s="1"/>
  <c r="C4993" i="10" s="1"/>
  <c r="C4994" i="10" s="1"/>
  <c r="C4995" i="10" s="1"/>
  <c r="C4996" i="10" s="1"/>
  <c r="C4997" i="10" s="1"/>
  <c r="C4998" i="10" s="1"/>
  <c r="C4999" i="10" s="1"/>
  <c r="C5000" i="10" s="1"/>
  <c r="C5001" i="10" s="1"/>
  <c r="C5002" i="10" s="1"/>
  <c r="C5003" i="10" s="1"/>
  <c r="C5004" i="10" s="1"/>
  <c r="C5005" i="10" s="1"/>
  <c r="C5006" i="10" s="1"/>
  <c r="C5007" i="10" s="1"/>
  <c r="C5008" i="10" s="1"/>
  <c r="C5009" i="10" s="1"/>
  <c r="C5010" i="10" s="1"/>
  <c r="C5011" i="10" s="1"/>
  <c r="C5012" i="10" s="1"/>
  <c r="C5013" i="10" s="1"/>
  <c r="C5014" i="10" s="1"/>
  <c r="C5015" i="10" s="1"/>
  <c r="C5016" i="10" s="1"/>
  <c r="C5017" i="10" s="1"/>
  <c r="C5018" i="10" s="1"/>
  <c r="C5019" i="10" s="1"/>
  <c r="C5020" i="10" s="1"/>
  <c r="C5021" i="10" s="1"/>
  <c r="C5022" i="10" s="1"/>
  <c r="C5023" i="10" s="1"/>
  <c r="C5024" i="10" s="1"/>
  <c r="C5025" i="10" s="1"/>
  <c r="C5026" i="10" s="1"/>
  <c r="C5027" i="10" s="1"/>
  <c r="C5028" i="10" s="1"/>
  <c r="C5029" i="10" s="1"/>
  <c r="C5030" i="10" s="1"/>
  <c r="C5031" i="10" s="1"/>
  <c r="C5032" i="10" s="1"/>
  <c r="C5033" i="10" s="1"/>
  <c r="C5034" i="10" s="1"/>
  <c r="C5035" i="10" s="1"/>
  <c r="C5036" i="10" s="1"/>
  <c r="C5037" i="10" s="1"/>
  <c r="C5038" i="10" s="1"/>
  <c r="C5039" i="10" s="1"/>
  <c r="C5040" i="10" s="1"/>
  <c r="C5041" i="10" s="1"/>
  <c r="C5042" i="10" s="1"/>
  <c r="C5043" i="10" s="1"/>
  <c r="C5044" i="10" s="1"/>
  <c r="C5045" i="10" s="1"/>
  <c r="C5046" i="10" s="1"/>
  <c r="C5047" i="10" s="1"/>
  <c r="C5048" i="10" s="1"/>
  <c r="C5049" i="10" s="1"/>
  <c r="C5050" i="10" s="1"/>
  <c r="C5051" i="10" s="1"/>
  <c r="C5052" i="10" s="1"/>
  <c r="C5053" i="10" s="1"/>
  <c r="C5054" i="10" s="1"/>
  <c r="C5055" i="10" s="1"/>
  <c r="C5056" i="10" s="1"/>
  <c r="C5057" i="10" s="1"/>
  <c r="C5058" i="10" s="1"/>
  <c r="C5059" i="10" s="1"/>
  <c r="C5060" i="10" s="1"/>
  <c r="C5061" i="10" s="1"/>
  <c r="C5062" i="10" s="1"/>
  <c r="C5063" i="10" s="1"/>
  <c r="C5064" i="10" s="1"/>
  <c r="C5065" i="10" s="1"/>
  <c r="C5066" i="10" s="1"/>
  <c r="C5067" i="10" s="1"/>
  <c r="C5068" i="10" s="1"/>
  <c r="C5069" i="10" s="1"/>
  <c r="C5070" i="10" s="1"/>
  <c r="C5071" i="10" s="1"/>
  <c r="C5072" i="10" s="1"/>
  <c r="C5073" i="10" s="1"/>
  <c r="C5074" i="10" s="1"/>
  <c r="C5075" i="10" s="1"/>
  <c r="C5076" i="10" s="1"/>
  <c r="C5077" i="10" s="1"/>
  <c r="C5078" i="10" s="1"/>
  <c r="C5079" i="10" s="1"/>
  <c r="C5080" i="10" s="1"/>
  <c r="C5081" i="10" s="1"/>
  <c r="C5082" i="10" s="1"/>
  <c r="C5083" i="10" s="1"/>
  <c r="C5084" i="10" s="1"/>
  <c r="C5085" i="10" s="1"/>
  <c r="C5086" i="10" s="1"/>
  <c r="C5087" i="10" s="1"/>
  <c r="C5088" i="10" s="1"/>
  <c r="C5089" i="10" s="1"/>
  <c r="C5090" i="10" s="1"/>
  <c r="C5091" i="10" s="1"/>
  <c r="C5092" i="10" s="1"/>
  <c r="C5093" i="10" s="1"/>
  <c r="C5094" i="10" s="1"/>
  <c r="C5095" i="10" s="1"/>
  <c r="C5096" i="10" s="1"/>
  <c r="C5097" i="10" s="1"/>
  <c r="C5098" i="10" s="1"/>
  <c r="C5099" i="10" s="1"/>
  <c r="C5100" i="10" s="1"/>
  <c r="C5101" i="10" s="1"/>
  <c r="C5102" i="10" s="1"/>
  <c r="C5103" i="10" s="1"/>
  <c r="C5104" i="10" s="1"/>
  <c r="C5105" i="10" s="1"/>
  <c r="C5106" i="10" s="1"/>
  <c r="C5107" i="10" s="1"/>
  <c r="C5108" i="10" s="1"/>
  <c r="C5109" i="10" s="1"/>
  <c r="C5110" i="10" s="1"/>
  <c r="C5111" i="10" s="1"/>
  <c r="C5112" i="10" s="1"/>
  <c r="C5113" i="10" s="1"/>
  <c r="C5114" i="10" s="1"/>
  <c r="C5115" i="10" s="1"/>
  <c r="C5116" i="10" s="1"/>
  <c r="C5117" i="10" s="1"/>
  <c r="C5118" i="10" s="1"/>
  <c r="C5119" i="10" s="1"/>
  <c r="C5120" i="10" s="1"/>
  <c r="C5121" i="10" s="1"/>
  <c r="C5122" i="10" s="1"/>
  <c r="C5123" i="10" s="1"/>
  <c r="C5124" i="10" s="1"/>
  <c r="C5125" i="10" s="1"/>
  <c r="C5126" i="10" s="1"/>
  <c r="C5127" i="10" s="1"/>
  <c r="C5128" i="10" s="1"/>
  <c r="C5129" i="10" s="1"/>
  <c r="C5130" i="10" s="1"/>
  <c r="C5131" i="10" s="1"/>
  <c r="C5132" i="10" s="1"/>
  <c r="C5133" i="10" s="1"/>
  <c r="C5134" i="10" s="1"/>
  <c r="C5135" i="10" s="1"/>
  <c r="C5136" i="10" s="1"/>
  <c r="C5137" i="10" s="1"/>
  <c r="C5138" i="10" s="1"/>
  <c r="C5139" i="10" s="1"/>
  <c r="C5140" i="10" s="1"/>
  <c r="C5141" i="10" s="1"/>
  <c r="C5142" i="10" s="1"/>
  <c r="C5143" i="10" s="1"/>
  <c r="C5144" i="10" s="1"/>
  <c r="C5145" i="10" s="1"/>
  <c r="C5146" i="10" s="1"/>
  <c r="C5147" i="10" s="1"/>
  <c r="C5148" i="10" s="1"/>
  <c r="C5149" i="10" s="1"/>
  <c r="C5150" i="10" s="1"/>
  <c r="C5151" i="10" s="1"/>
  <c r="C5152" i="10" s="1"/>
  <c r="C5153" i="10" s="1"/>
  <c r="C5154" i="10" s="1"/>
  <c r="C5155" i="10" s="1"/>
  <c r="C5156" i="10" s="1"/>
  <c r="C5157" i="10" s="1"/>
  <c r="C5158" i="10" s="1"/>
  <c r="C5159" i="10" s="1"/>
  <c r="C5160" i="10" s="1"/>
  <c r="C5161" i="10" s="1"/>
  <c r="C5162" i="10" s="1"/>
  <c r="C5163" i="10" s="1"/>
  <c r="C5164" i="10" s="1"/>
  <c r="C5165" i="10" s="1"/>
  <c r="C5166" i="10" s="1"/>
  <c r="C5167" i="10" s="1"/>
  <c r="C5168" i="10" s="1"/>
  <c r="C5169" i="10" s="1"/>
  <c r="C5170" i="10" s="1"/>
  <c r="C5171" i="10" s="1"/>
  <c r="C5172" i="10" s="1"/>
  <c r="C5173" i="10" s="1"/>
  <c r="C5174" i="10" s="1"/>
  <c r="C5175" i="10" s="1"/>
  <c r="C5176" i="10" s="1"/>
  <c r="C5177" i="10" s="1"/>
  <c r="C5178" i="10" s="1"/>
  <c r="C5179" i="10" s="1"/>
  <c r="C5180" i="10" s="1"/>
  <c r="C5181" i="10" s="1"/>
  <c r="C5182" i="10" s="1"/>
  <c r="C5183" i="10" s="1"/>
  <c r="C5184" i="10" s="1"/>
  <c r="C5185" i="10" s="1"/>
  <c r="C5186" i="10" s="1"/>
  <c r="C5187" i="10" s="1"/>
  <c r="C5188" i="10" s="1"/>
  <c r="C5189" i="10" s="1"/>
  <c r="C5190" i="10" s="1"/>
  <c r="C5191" i="10" s="1"/>
  <c r="C5192" i="10" s="1"/>
  <c r="C5193" i="10" s="1"/>
  <c r="C5194" i="10" s="1"/>
  <c r="C5195" i="10" s="1"/>
  <c r="C5196" i="10" s="1"/>
  <c r="C5197" i="10" s="1"/>
  <c r="C5198" i="10" s="1"/>
  <c r="C5199" i="10" s="1"/>
  <c r="C5200" i="10" s="1"/>
  <c r="C5201" i="10" s="1"/>
  <c r="C5202" i="10" s="1"/>
  <c r="C5203" i="10" s="1"/>
  <c r="C5204" i="10" s="1"/>
  <c r="C5205" i="10" s="1"/>
  <c r="C5206" i="10" s="1"/>
  <c r="C5207" i="10" s="1"/>
  <c r="C5208" i="10" s="1"/>
  <c r="C5209" i="10" s="1"/>
  <c r="C5210" i="10" s="1"/>
  <c r="C5211" i="10" s="1"/>
  <c r="C5212" i="10" s="1"/>
  <c r="C5213" i="10" s="1"/>
  <c r="C5214" i="10" s="1"/>
  <c r="C5215" i="10" s="1"/>
  <c r="C5216" i="10" s="1"/>
  <c r="C5217" i="10" s="1"/>
  <c r="C5218" i="10" s="1"/>
  <c r="C5219" i="10" s="1"/>
  <c r="C5220" i="10" s="1"/>
  <c r="C5221" i="10" s="1"/>
  <c r="C5222" i="10" s="1"/>
  <c r="C5223" i="10" s="1"/>
  <c r="C5224" i="10" s="1"/>
  <c r="C5225" i="10" s="1"/>
  <c r="C5226" i="10" s="1"/>
  <c r="C5227" i="10" s="1"/>
  <c r="C5228" i="10" s="1"/>
  <c r="C5229" i="10" s="1"/>
  <c r="C5230" i="10" s="1"/>
  <c r="C5231" i="10" s="1"/>
  <c r="C5232" i="10" s="1"/>
  <c r="C5233" i="10" s="1"/>
  <c r="C5234" i="10" s="1"/>
  <c r="C5235" i="10" s="1"/>
  <c r="C5236" i="10" s="1"/>
  <c r="C5237" i="10" s="1"/>
  <c r="C5238" i="10" s="1"/>
  <c r="C5239" i="10" s="1"/>
  <c r="C5240" i="10" s="1"/>
  <c r="C5241" i="10" s="1"/>
  <c r="C5242" i="10" s="1"/>
  <c r="C5243" i="10" s="1"/>
  <c r="C5244" i="10" s="1"/>
  <c r="C5245" i="10" s="1"/>
  <c r="C5246" i="10" s="1"/>
  <c r="C5247" i="10" s="1"/>
  <c r="C5248" i="10" s="1"/>
  <c r="C5249" i="10" s="1"/>
  <c r="C5250" i="10" s="1"/>
  <c r="C5251" i="10" s="1"/>
  <c r="C5252" i="10" s="1"/>
  <c r="C5253" i="10" s="1"/>
  <c r="C5254" i="10" s="1"/>
  <c r="C5255" i="10" s="1"/>
  <c r="C5256" i="10" s="1"/>
  <c r="C5257" i="10" s="1"/>
  <c r="C5258" i="10" s="1"/>
  <c r="C5259" i="10" s="1"/>
  <c r="C5260" i="10" s="1"/>
  <c r="C5261" i="10" s="1"/>
  <c r="C5262" i="10" s="1"/>
  <c r="C5263" i="10" s="1"/>
  <c r="C5264" i="10" s="1"/>
  <c r="C5265" i="10" s="1"/>
  <c r="C5266" i="10" s="1"/>
  <c r="C5267" i="10" s="1"/>
  <c r="C5268" i="10" s="1"/>
  <c r="C5269" i="10" s="1"/>
  <c r="C5270" i="10" s="1"/>
  <c r="C5271" i="10" s="1"/>
  <c r="C5272" i="10" s="1"/>
  <c r="C5273" i="10" s="1"/>
  <c r="C5274" i="10" s="1"/>
  <c r="C5275" i="10" s="1"/>
  <c r="C5276" i="10" s="1"/>
  <c r="C5277" i="10" s="1"/>
  <c r="C5278" i="10" s="1"/>
  <c r="C5279" i="10" s="1"/>
  <c r="C5280" i="10" s="1"/>
  <c r="C5281" i="10" s="1"/>
  <c r="C5282" i="10" s="1"/>
  <c r="C5283" i="10" s="1"/>
  <c r="C5284" i="10" s="1"/>
  <c r="C5285" i="10" s="1"/>
  <c r="C5286" i="10" s="1"/>
  <c r="C5287" i="10" s="1"/>
  <c r="C5288" i="10" s="1"/>
  <c r="C5289" i="10" s="1"/>
  <c r="C5290" i="10" s="1"/>
  <c r="C5291" i="10" s="1"/>
  <c r="C5292" i="10" s="1"/>
  <c r="C5293" i="10" s="1"/>
  <c r="C5294" i="10" s="1"/>
  <c r="C5295" i="10" s="1"/>
  <c r="C5296" i="10" s="1"/>
  <c r="C5297" i="10" s="1"/>
  <c r="C5298" i="10" s="1"/>
  <c r="C5299" i="10" s="1"/>
  <c r="C5300" i="10" s="1"/>
  <c r="C5301" i="10" s="1"/>
  <c r="C5302" i="10" s="1"/>
  <c r="C5303" i="10" s="1"/>
  <c r="C5304" i="10" s="1"/>
  <c r="C5305" i="10" s="1"/>
  <c r="C5306" i="10" s="1"/>
  <c r="C5307" i="10" s="1"/>
  <c r="C5308" i="10" s="1"/>
  <c r="C5309" i="10" s="1"/>
  <c r="C5310" i="10" s="1"/>
  <c r="C5311" i="10" s="1"/>
  <c r="C5312" i="10" s="1"/>
  <c r="C5313" i="10" s="1"/>
  <c r="C5314" i="10" s="1"/>
  <c r="C5315" i="10" s="1"/>
  <c r="C5316" i="10" s="1"/>
  <c r="C5317" i="10" s="1"/>
  <c r="C5318" i="10" s="1"/>
  <c r="C5319" i="10" s="1"/>
  <c r="C5320" i="10" s="1"/>
  <c r="C5321" i="10" s="1"/>
  <c r="C5322" i="10" s="1"/>
  <c r="C5323" i="10" s="1"/>
  <c r="C5324" i="10" s="1"/>
  <c r="C5325" i="10" s="1"/>
  <c r="C5326" i="10" s="1"/>
  <c r="C5327" i="10" s="1"/>
  <c r="C5328" i="10" s="1"/>
  <c r="C5329" i="10" s="1"/>
  <c r="C5330" i="10" s="1"/>
  <c r="C5331" i="10" s="1"/>
  <c r="C5332" i="10" s="1"/>
  <c r="C5333" i="10" s="1"/>
  <c r="C5334" i="10" s="1"/>
  <c r="C5335" i="10" s="1"/>
  <c r="C5336" i="10" s="1"/>
  <c r="C5337" i="10" s="1"/>
  <c r="C5338" i="10" s="1"/>
  <c r="C5339" i="10" s="1"/>
  <c r="C5340" i="10" s="1"/>
  <c r="C5341" i="10" s="1"/>
  <c r="C5342" i="10" s="1"/>
  <c r="C5343" i="10" s="1"/>
  <c r="C5344" i="10" s="1"/>
  <c r="C5345" i="10" s="1"/>
  <c r="C5346" i="10" s="1"/>
  <c r="C5347" i="10" s="1"/>
  <c r="C5348" i="10" s="1"/>
  <c r="C5349" i="10" s="1"/>
  <c r="C5350" i="10" s="1"/>
  <c r="C5351" i="10" s="1"/>
  <c r="C5352" i="10" s="1"/>
  <c r="C5353" i="10" s="1"/>
  <c r="C5354" i="10" s="1"/>
  <c r="C5355" i="10" s="1"/>
  <c r="C5356" i="10" s="1"/>
  <c r="C5357" i="10" s="1"/>
  <c r="C5358" i="10" s="1"/>
  <c r="C5359" i="10" s="1"/>
  <c r="C5360" i="10" s="1"/>
  <c r="C5361" i="10" s="1"/>
  <c r="C5362" i="10" s="1"/>
  <c r="C5363" i="10" s="1"/>
  <c r="C5364" i="10" s="1"/>
  <c r="C5365" i="10" s="1"/>
  <c r="C5366" i="10" s="1"/>
  <c r="C5367" i="10" s="1"/>
  <c r="C5368" i="10" s="1"/>
  <c r="C5369" i="10" s="1"/>
  <c r="C5370" i="10" s="1"/>
  <c r="C5371" i="10" s="1"/>
  <c r="C5372" i="10" s="1"/>
  <c r="C5373" i="10" s="1"/>
  <c r="C5374" i="10" s="1"/>
  <c r="C5375" i="10" s="1"/>
  <c r="C5376" i="10" s="1"/>
  <c r="C5377" i="10" s="1"/>
  <c r="C5378" i="10" s="1"/>
  <c r="C5379" i="10" s="1"/>
  <c r="C5380" i="10" s="1"/>
  <c r="C5381" i="10" s="1"/>
  <c r="C5382" i="10" s="1"/>
  <c r="C5383" i="10" s="1"/>
  <c r="C5384" i="10" s="1"/>
  <c r="C5385" i="10" s="1"/>
  <c r="C5386" i="10" s="1"/>
  <c r="C5387" i="10" s="1"/>
  <c r="C5388" i="10" s="1"/>
  <c r="C5389" i="10" s="1"/>
  <c r="C5390" i="10" s="1"/>
  <c r="C5391" i="10" s="1"/>
  <c r="C5392" i="10" s="1"/>
  <c r="C5393" i="10" s="1"/>
  <c r="C5394" i="10" s="1"/>
  <c r="C5395" i="10" s="1"/>
  <c r="C5396" i="10" s="1"/>
  <c r="C5397" i="10" s="1"/>
  <c r="C5398" i="10" s="1"/>
  <c r="C5399" i="10" s="1"/>
  <c r="C5400" i="10" s="1"/>
  <c r="C5401" i="10" s="1"/>
  <c r="C5402" i="10" s="1"/>
  <c r="C5403" i="10" s="1"/>
  <c r="C5404" i="10" s="1"/>
  <c r="C5405" i="10" s="1"/>
  <c r="C5406" i="10" s="1"/>
  <c r="C5407" i="10" s="1"/>
  <c r="C5408" i="10" s="1"/>
  <c r="C5409" i="10" s="1"/>
  <c r="C5410" i="10" s="1"/>
  <c r="C5411" i="10" s="1"/>
  <c r="C5412" i="10" s="1"/>
  <c r="C5413" i="10" s="1"/>
  <c r="C5414" i="10" s="1"/>
  <c r="C5415" i="10" s="1"/>
  <c r="C5416" i="10" s="1"/>
  <c r="C5417" i="10" s="1"/>
  <c r="C5418" i="10" s="1"/>
  <c r="C5419" i="10" s="1"/>
  <c r="C5420" i="10" s="1"/>
  <c r="C5421" i="10" s="1"/>
  <c r="C5422" i="10" s="1"/>
  <c r="C5423" i="10" s="1"/>
  <c r="C5424" i="10" s="1"/>
  <c r="C5425" i="10" s="1"/>
  <c r="C5426" i="10" s="1"/>
  <c r="C5427" i="10" s="1"/>
  <c r="C5428" i="10" s="1"/>
  <c r="C5429" i="10" s="1"/>
  <c r="C5430" i="10" s="1"/>
  <c r="C5431" i="10" s="1"/>
  <c r="C5432" i="10" s="1"/>
  <c r="C5433" i="10" s="1"/>
  <c r="C5434" i="10" s="1"/>
  <c r="C5435" i="10" s="1"/>
  <c r="C5436" i="10" s="1"/>
  <c r="C5437" i="10" s="1"/>
  <c r="C5438" i="10" s="1"/>
  <c r="C5439" i="10" s="1"/>
  <c r="C5440" i="10" s="1"/>
  <c r="C5441" i="10" s="1"/>
  <c r="C5442" i="10" s="1"/>
  <c r="C5443" i="10" s="1"/>
  <c r="C5444" i="10" s="1"/>
  <c r="C5445" i="10" s="1"/>
  <c r="C5446" i="10" s="1"/>
  <c r="C5447" i="10" s="1"/>
  <c r="C5448" i="10" s="1"/>
  <c r="C5449" i="10" s="1"/>
  <c r="C5450" i="10" s="1"/>
  <c r="C5451" i="10" s="1"/>
  <c r="C5452" i="10" s="1"/>
  <c r="C5453" i="10" s="1"/>
  <c r="C5454" i="10" s="1"/>
  <c r="C5455" i="10" s="1"/>
  <c r="C5456" i="10" s="1"/>
  <c r="C5457" i="10" s="1"/>
  <c r="C5458" i="10" s="1"/>
  <c r="C5459" i="10" s="1"/>
  <c r="C5460" i="10" s="1"/>
  <c r="C5461" i="10" s="1"/>
  <c r="C5462" i="10" s="1"/>
  <c r="C5463" i="10" s="1"/>
  <c r="C5464" i="10" s="1"/>
  <c r="C5465" i="10" s="1"/>
  <c r="C5466" i="10" s="1"/>
  <c r="C5467" i="10" s="1"/>
  <c r="C5468" i="10" s="1"/>
  <c r="C5469" i="10" s="1"/>
  <c r="C5470" i="10" s="1"/>
  <c r="C5471" i="10" s="1"/>
  <c r="C5472" i="10" s="1"/>
  <c r="C5473" i="10" s="1"/>
  <c r="C5474" i="10" s="1"/>
  <c r="C5475" i="10" s="1"/>
  <c r="C5476" i="10" s="1"/>
  <c r="C5477" i="10" s="1"/>
  <c r="C5478" i="10" s="1"/>
  <c r="C5479" i="10" s="1"/>
  <c r="C5480" i="10" s="1"/>
  <c r="C5481" i="10" s="1"/>
  <c r="C5482" i="10" s="1"/>
  <c r="C5483" i="10" s="1"/>
  <c r="C5484" i="10" s="1"/>
  <c r="C5485" i="10" s="1"/>
  <c r="C5486" i="10" s="1"/>
  <c r="C5487" i="10" s="1"/>
  <c r="C5488" i="10" s="1"/>
  <c r="C5489" i="10" s="1"/>
  <c r="C5490" i="10" s="1"/>
  <c r="C5491" i="10" s="1"/>
  <c r="C5492" i="10" s="1"/>
  <c r="C5493" i="10" s="1"/>
  <c r="C5494" i="10" s="1"/>
  <c r="C5495" i="10" s="1"/>
  <c r="C5496" i="10" s="1"/>
  <c r="C5497" i="10" s="1"/>
  <c r="C5498" i="10" s="1"/>
  <c r="C5499" i="10" s="1"/>
  <c r="C5500" i="10" s="1"/>
  <c r="C5501" i="10" s="1"/>
  <c r="C5502" i="10" s="1"/>
  <c r="C5503" i="10" s="1"/>
  <c r="C5504" i="10" s="1"/>
  <c r="C5505" i="10" s="1"/>
  <c r="C5506" i="10" s="1"/>
  <c r="C5507" i="10" s="1"/>
  <c r="C5508" i="10" s="1"/>
  <c r="C5509" i="10" s="1"/>
  <c r="C5510" i="10" s="1"/>
  <c r="C5511" i="10" s="1"/>
  <c r="C5512" i="10" s="1"/>
  <c r="C5513" i="10" s="1"/>
  <c r="C5514" i="10" s="1"/>
  <c r="C5515" i="10" s="1"/>
  <c r="C5516" i="10" s="1"/>
  <c r="C5517" i="10" s="1"/>
  <c r="C5518" i="10" s="1"/>
  <c r="C5519" i="10" s="1"/>
  <c r="C5520" i="10" s="1"/>
  <c r="C5521" i="10" s="1"/>
  <c r="C5522" i="10" s="1"/>
  <c r="C5523" i="10" s="1"/>
  <c r="C5524" i="10" s="1"/>
  <c r="C5525" i="10" s="1"/>
  <c r="C5526" i="10" s="1"/>
  <c r="C5527" i="10" s="1"/>
  <c r="C5528" i="10" s="1"/>
  <c r="C5529" i="10" s="1"/>
  <c r="C5530" i="10" s="1"/>
  <c r="C5531" i="10" s="1"/>
  <c r="C5532" i="10" s="1"/>
  <c r="C5533" i="10" s="1"/>
  <c r="C5534" i="10" s="1"/>
  <c r="C5535" i="10" s="1"/>
  <c r="C5536" i="10" s="1"/>
  <c r="C5537" i="10" s="1"/>
  <c r="C5538" i="10" s="1"/>
  <c r="C5539" i="10" s="1"/>
  <c r="C5540" i="10" s="1"/>
  <c r="C5541" i="10" s="1"/>
  <c r="C5542" i="10" s="1"/>
  <c r="C5543" i="10" s="1"/>
  <c r="C5544" i="10" s="1"/>
  <c r="C5545" i="10" s="1"/>
  <c r="C5546" i="10" s="1"/>
  <c r="C5547" i="10" s="1"/>
  <c r="C5548" i="10" s="1"/>
  <c r="C5549" i="10" s="1"/>
  <c r="C5550" i="10" s="1"/>
  <c r="C5551" i="10" s="1"/>
  <c r="C5552" i="10" s="1"/>
  <c r="C5553" i="10" s="1"/>
  <c r="C5554" i="10" s="1"/>
  <c r="C5555" i="10" s="1"/>
  <c r="C5556" i="10" s="1"/>
  <c r="C5557" i="10" s="1"/>
  <c r="C5558" i="10" s="1"/>
  <c r="C5559" i="10" s="1"/>
  <c r="C5560" i="10" s="1"/>
  <c r="C5561" i="10" s="1"/>
  <c r="C5562" i="10" s="1"/>
  <c r="C5563" i="10" s="1"/>
  <c r="C5564" i="10" s="1"/>
  <c r="C5565" i="10" s="1"/>
  <c r="C5566" i="10" s="1"/>
  <c r="C5567" i="10" s="1"/>
  <c r="C5568" i="10" s="1"/>
  <c r="C5569" i="10" s="1"/>
  <c r="C5570" i="10" s="1"/>
  <c r="C5571" i="10" s="1"/>
  <c r="C5572" i="10" s="1"/>
  <c r="C5573" i="10" s="1"/>
  <c r="C5574" i="10" s="1"/>
  <c r="C5575" i="10" s="1"/>
  <c r="C5576" i="10" s="1"/>
  <c r="C5577" i="10" s="1"/>
  <c r="C5578" i="10" s="1"/>
  <c r="C5579" i="10" s="1"/>
  <c r="C5580" i="10" s="1"/>
  <c r="C5581" i="10" s="1"/>
  <c r="C5582" i="10" s="1"/>
  <c r="C5583" i="10" s="1"/>
  <c r="C5584" i="10" s="1"/>
  <c r="C5585" i="10" s="1"/>
  <c r="C5586" i="10" s="1"/>
  <c r="C5587" i="10" s="1"/>
  <c r="C5588" i="10" s="1"/>
  <c r="C5589" i="10" s="1"/>
  <c r="C5590" i="10" s="1"/>
  <c r="C5591" i="10" s="1"/>
  <c r="C5592" i="10" s="1"/>
  <c r="C5593" i="10" s="1"/>
  <c r="C5594" i="10" s="1"/>
  <c r="C5595" i="10" s="1"/>
  <c r="C5596" i="10" s="1"/>
  <c r="C5597" i="10" s="1"/>
  <c r="C5598" i="10" s="1"/>
  <c r="C5599" i="10" s="1"/>
  <c r="C5600" i="10" s="1"/>
  <c r="C5601" i="10" s="1"/>
  <c r="C5602" i="10" s="1"/>
  <c r="C5603" i="10" s="1"/>
  <c r="C5604" i="10" s="1"/>
  <c r="C5605" i="10" s="1"/>
  <c r="C5606" i="10" s="1"/>
  <c r="C5607" i="10" s="1"/>
  <c r="C5608" i="10" s="1"/>
  <c r="C5609" i="10" s="1"/>
  <c r="C5610" i="10" s="1"/>
  <c r="C5611" i="10" s="1"/>
  <c r="C5612" i="10" s="1"/>
  <c r="C5613" i="10" s="1"/>
  <c r="C5614" i="10" s="1"/>
  <c r="C5615" i="10" s="1"/>
  <c r="C5616" i="10" s="1"/>
  <c r="C5617" i="10" s="1"/>
  <c r="C5618" i="10" s="1"/>
  <c r="C5619" i="10" s="1"/>
  <c r="C5620" i="10" s="1"/>
  <c r="C5621" i="10" s="1"/>
  <c r="C5622" i="10" s="1"/>
  <c r="C5623" i="10" s="1"/>
  <c r="C5624" i="10" s="1"/>
  <c r="C5625" i="10" s="1"/>
  <c r="C5626" i="10" s="1"/>
  <c r="C5627" i="10" s="1"/>
  <c r="C5628" i="10" s="1"/>
  <c r="C5629" i="10" s="1"/>
  <c r="C5630" i="10" s="1"/>
  <c r="C5631" i="10" s="1"/>
  <c r="C5632" i="10" s="1"/>
  <c r="C5633" i="10" s="1"/>
  <c r="C5634" i="10" s="1"/>
  <c r="C5635" i="10" s="1"/>
  <c r="C5636" i="10" s="1"/>
  <c r="C5637" i="10" s="1"/>
  <c r="C5638" i="10" s="1"/>
  <c r="C5639" i="10" s="1"/>
  <c r="C5640" i="10" s="1"/>
  <c r="C5641" i="10" s="1"/>
  <c r="C5642" i="10" s="1"/>
  <c r="C5643" i="10" s="1"/>
  <c r="C5644" i="10" s="1"/>
  <c r="C5645" i="10" s="1"/>
  <c r="C5646" i="10" s="1"/>
  <c r="C5647" i="10" s="1"/>
  <c r="C5648" i="10" s="1"/>
  <c r="C5649" i="10" s="1"/>
  <c r="C5650" i="10" s="1"/>
  <c r="C5651" i="10" s="1"/>
  <c r="C5652" i="10" s="1"/>
  <c r="C5653" i="10" s="1"/>
  <c r="C5654" i="10" s="1"/>
  <c r="C5655" i="10" s="1"/>
  <c r="C5656" i="10" s="1"/>
  <c r="C5657" i="10" s="1"/>
  <c r="C5658" i="10" s="1"/>
  <c r="C5659" i="10" s="1"/>
  <c r="C5660" i="10" s="1"/>
  <c r="C5661" i="10" s="1"/>
  <c r="C5662" i="10" s="1"/>
  <c r="C5663" i="10" s="1"/>
  <c r="C5664" i="10" s="1"/>
  <c r="C5665" i="10" s="1"/>
  <c r="C5666" i="10" s="1"/>
  <c r="C5667" i="10" s="1"/>
  <c r="C5668" i="10" s="1"/>
  <c r="C5669" i="10" s="1"/>
  <c r="C5670" i="10" s="1"/>
  <c r="C5671" i="10" s="1"/>
  <c r="C5672" i="10" s="1"/>
  <c r="C5673" i="10" s="1"/>
  <c r="C5674" i="10" s="1"/>
  <c r="C5675" i="10" s="1"/>
  <c r="C5676" i="10" s="1"/>
  <c r="C5677" i="10" s="1"/>
  <c r="C5678" i="10" s="1"/>
  <c r="C5679" i="10" s="1"/>
  <c r="C5680" i="10" s="1"/>
  <c r="C5681" i="10" s="1"/>
  <c r="C5682" i="10" s="1"/>
  <c r="C5683" i="10" s="1"/>
  <c r="C5684" i="10" s="1"/>
  <c r="C5685" i="10" s="1"/>
  <c r="C5686" i="10" s="1"/>
  <c r="C5687" i="10" s="1"/>
  <c r="C5688" i="10" s="1"/>
  <c r="C5689" i="10" s="1"/>
  <c r="C5690" i="10" s="1"/>
  <c r="C5691" i="10" s="1"/>
  <c r="C5692" i="10" s="1"/>
  <c r="C5693" i="10" s="1"/>
  <c r="C5694" i="10" s="1"/>
  <c r="C5695" i="10" s="1"/>
  <c r="C5696" i="10" s="1"/>
  <c r="C5697" i="10" s="1"/>
  <c r="C5698" i="10" s="1"/>
  <c r="C5699" i="10" s="1"/>
  <c r="C5700" i="10" s="1"/>
  <c r="C5701" i="10" s="1"/>
  <c r="C5702" i="10" s="1"/>
  <c r="C5703" i="10" s="1"/>
  <c r="C5704" i="10" s="1"/>
  <c r="C5705" i="10" s="1"/>
  <c r="C5706" i="10" s="1"/>
  <c r="C5707" i="10" s="1"/>
  <c r="C5708" i="10" s="1"/>
  <c r="C5709" i="10" s="1"/>
  <c r="C5710" i="10" s="1"/>
  <c r="C5711" i="10" s="1"/>
  <c r="C5712" i="10" s="1"/>
  <c r="C5713" i="10" s="1"/>
  <c r="C5714" i="10" s="1"/>
  <c r="C5715" i="10" s="1"/>
  <c r="C5716" i="10" s="1"/>
  <c r="C5717" i="10" s="1"/>
  <c r="C5718" i="10" s="1"/>
  <c r="C5719" i="10" s="1"/>
  <c r="C5720" i="10" s="1"/>
  <c r="C5721" i="10" s="1"/>
  <c r="C5722" i="10" s="1"/>
  <c r="C5723" i="10" s="1"/>
  <c r="C5724" i="10" s="1"/>
  <c r="C5725" i="10" s="1"/>
  <c r="C5726" i="10" s="1"/>
  <c r="C5727" i="10" s="1"/>
  <c r="C5728" i="10" s="1"/>
  <c r="C5729" i="10" s="1"/>
  <c r="C5730" i="10" s="1"/>
  <c r="C5731" i="10" s="1"/>
  <c r="C5732" i="10" s="1"/>
  <c r="C5733" i="10" s="1"/>
  <c r="C5734" i="10" s="1"/>
  <c r="C5735" i="10" s="1"/>
  <c r="C5736" i="10" s="1"/>
  <c r="C5737" i="10" s="1"/>
  <c r="C5738" i="10" s="1"/>
  <c r="C5739" i="10" s="1"/>
  <c r="C5740" i="10" s="1"/>
  <c r="C5741" i="10" s="1"/>
  <c r="C5742" i="10" s="1"/>
  <c r="C5743" i="10" s="1"/>
  <c r="C5744" i="10" s="1"/>
  <c r="C5745" i="10" s="1"/>
  <c r="C5746" i="10" s="1"/>
  <c r="C5747" i="10" s="1"/>
  <c r="C5748" i="10" s="1"/>
  <c r="C5749" i="10" s="1"/>
  <c r="C5750" i="10" s="1"/>
  <c r="C5751" i="10" s="1"/>
  <c r="C5752" i="10" s="1"/>
  <c r="C5753" i="10" s="1"/>
  <c r="C5754" i="10" s="1"/>
  <c r="C5755" i="10" s="1"/>
  <c r="C5756" i="10" s="1"/>
  <c r="C5757" i="10" s="1"/>
  <c r="C5758" i="10" s="1"/>
  <c r="C5759" i="10" s="1"/>
  <c r="C5760" i="10" s="1"/>
  <c r="C5761" i="10" s="1"/>
  <c r="C5762" i="10" s="1"/>
  <c r="C5763" i="10" s="1"/>
  <c r="C5764" i="10" s="1"/>
  <c r="C5765" i="10" s="1"/>
  <c r="C5766" i="10" s="1"/>
  <c r="C5767" i="10" s="1"/>
  <c r="C5768" i="10" s="1"/>
  <c r="C5769" i="10" s="1"/>
  <c r="C5770" i="10" s="1"/>
  <c r="C5771" i="10" s="1"/>
  <c r="C5772" i="10" s="1"/>
  <c r="C5773" i="10" s="1"/>
  <c r="C5774" i="10" s="1"/>
  <c r="C5775" i="10" s="1"/>
  <c r="C5776" i="10" s="1"/>
  <c r="C5777" i="10" s="1"/>
  <c r="C5778" i="10" s="1"/>
  <c r="C5779" i="10" s="1"/>
  <c r="C5780" i="10" s="1"/>
  <c r="C5781" i="10" s="1"/>
  <c r="C5782" i="10" s="1"/>
  <c r="C5783" i="10" s="1"/>
  <c r="C5784" i="10" s="1"/>
  <c r="C5785" i="10" s="1"/>
  <c r="C5786" i="10" s="1"/>
  <c r="C5787" i="10" s="1"/>
  <c r="C5788" i="10" s="1"/>
  <c r="C5789" i="10" s="1"/>
  <c r="C5790" i="10" s="1"/>
  <c r="C5791" i="10" s="1"/>
  <c r="C5792" i="10" s="1"/>
  <c r="C5793" i="10" s="1"/>
  <c r="C5794" i="10" s="1"/>
  <c r="C5795" i="10" s="1"/>
  <c r="C5796" i="10" s="1"/>
  <c r="C5797" i="10" s="1"/>
  <c r="C5798" i="10" s="1"/>
  <c r="C5799" i="10" s="1"/>
  <c r="C5800" i="10" s="1"/>
  <c r="C5801" i="10" s="1"/>
  <c r="C5802" i="10" s="1"/>
  <c r="C5803" i="10" s="1"/>
  <c r="C5804" i="10" s="1"/>
  <c r="C5805" i="10" s="1"/>
  <c r="C5806" i="10" s="1"/>
  <c r="C5807" i="10" s="1"/>
  <c r="C5808" i="10" s="1"/>
  <c r="C5809" i="10" s="1"/>
  <c r="C5810" i="10" s="1"/>
  <c r="C5811" i="10" s="1"/>
  <c r="C5812" i="10" s="1"/>
  <c r="C5813" i="10" s="1"/>
  <c r="C5814" i="10" s="1"/>
  <c r="C5815" i="10" s="1"/>
  <c r="C5816" i="10" s="1"/>
  <c r="C5817" i="10" s="1"/>
  <c r="C5818" i="10" s="1"/>
  <c r="C5819" i="10" s="1"/>
  <c r="C5820" i="10" s="1"/>
  <c r="C5821" i="10" s="1"/>
  <c r="C5822" i="10" s="1"/>
  <c r="C5823" i="10" s="1"/>
  <c r="C5824" i="10" s="1"/>
  <c r="C5825" i="10" s="1"/>
  <c r="C5826" i="10" s="1"/>
  <c r="C5827" i="10" s="1"/>
  <c r="C5828" i="10" s="1"/>
  <c r="C5829" i="10" s="1"/>
  <c r="C5830" i="10" s="1"/>
  <c r="C5831" i="10" s="1"/>
  <c r="C5832" i="10" s="1"/>
  <c r="C5833" i="10" s="1"/>
  <c r="C5834" i="10" s="1"/>
  <c r="C5835" i="10" s="1"/>
  <c r="C5836" i="10" s="1"/>
  <c r="C5837" i="10" s="1"/>
  <c r="C5838" i="10" s="1"/>
  <c r="C5839" i="10" s="1"/>
  <c r="C5840" i="10" s="1"/>
  <c r="C5841" i="10" s="1"/>
  <c r="C5842" i="10" s="1"/>
  <c r="C5843" i="10" s="1"/>
  <c r="C5844" i="10" s="1"/>
  <c r="C5845" i="10" s="1"/>
  <c r="C5846" i="10" s="1"/>
  <c r="C5847" i="10" s="1"/>
  <c r="C5848" i="10" s="1"/>
  <c r="C5849" i="10" s="1"/>
  <c r="C5850" i="10" s="1"/>
  <c r="C5851" i="10" s="1"/>
  <c r="C5852" i="10" s="1"/>
  <c r="C5853" i="10" s="1"/>
  <c r="C5854" i="10" s="1"/>
  <c r="C5855" i="10" s="1"/>
  <c r="C5856" i="10" s="1"/>
  <c r="C5857" i="10" s="1"/>
  <c r="C5858" i="10" s="1"/>
  <c r="C5859" i="10" s="1"/>
  <c r="C5860" i="10" s="1"/>
  <c r="C5861" i="10" s="1"/>
  <c r="C5862" i="10" s="1"/>
  <c r="C5863" i="10" s="1"/>
  <c r="C5864" i="10" s="1"/>
  <c r="C5865" i="10" s="1"/>
  <c r="C5866" i="10" s="1"/>
  <c r="C5867" i="10" s="1"/>
  <c r="C5868" i="10" s="1"/>
  <c r="C5869" i="10" s="1"/>
  <c r="C5870" i="10" s="1"/>
  <c r="C5871" i="10" s="1"/>
  <c r="C5872" i="10" s="1"/>
  <c r="C5873" i="10" s="1"/>
  <c r="C5874" i="10" s="1"/>
  <c r="C5875" i="10" s="1"/>
  <c r="C5876" i="10" s="1"/>
  <c r="C5877" i="10" s="1"/>
  <c r="C5878" i="10" s="1"/>
  <c r="C5879" i="10" s="1"/>
  <c r="C5880" i="10" s="1"/>
  <c r="C5881" i="10" s="1"/>
  <c r="C5882" i="10" s="1"/>
  <c r="C5883" i="10" s="1"/>
  <c r="C5884" i="10" s="1"/>
  <c r="C5885" i="10" s="1"/>
  <c r="C5886" i="10" s="1"/>
  <c r="C5887" i="10" s="1"/>
  <c r="C5888" i="10" s="1"/>
  <c r="C5889" i="10" s="1"/>
  <c r="C5890" i="10" s="1"/>
  <c r="C5891" i="10" s="1"/>
  <c r="C5892" i="10" s="1"/>
  <c r="C5893" i="10" s="1"/>
  <c r="C5894" i="10" s="1"/>
  <c r="C5895" i="10" s="1"/>
  <c r="C5896" i="10" s="1"/>
  <c r="C5897" i="10" s="1"/>
  <c r="C5898" i="10" s="1"/>
  <c r="C5899" i="10" s="1"/>
  <c r="C5900" i="10" s="1"/>
  <c r="C5901" i="10" s="1"/>
  <c r="C5902" i="10" s="1"/>
  <c r="C5903" i="10" s="1"/>
  <c r="C5904" i="10" s="1"/>
  <c r="C5905" i="10" s="1"/>
  <c r="C5906" i="10" s="1"/>
  <c r="C5907" i="10" s="1"/>
  <c r="C5908" i="10" s="1"/>
  <c r="C5909" i="10" s="1"/>
  <c r="C5910" i="10" s="1"/>
  <c r="C5911" i="10" s="1"/>
  <c r="C5912" i="10" s="1"/>
  <c r="C5913" i="10" s="1"/>
  <c r="C5914" i="10" s="1"/>
  <c r="C5915" i="10" s="1"/>
  <c r="C5916" i="10" s="1"/>
  <c r="C5917" i="10" s="1"/>
  <c r="C5918" i="10" s="1"/>
  <c r="C5919" i="10" s="1"/>
  <c r="C5920" i="10" s="1"/>
  <c r="C5921" i="10" s="1"/>
  <c r="C5922" i="10" s="1"/>
  <c r="C5923" i="10" s="1"/>
  <c r="C5924" i="10" s="1"/>
  <c r="C5925" i="10" s="1"/>
  <c r="C5926" i="10" s="1"/>
  <c r="C5927" i="10" s="1"/>
  <c r="C5928" i="10" s="1"/>
  <c r="C5929" i="10" s="1"/>
  <c r="C5930" i="10" s="1"/>
  <c r="C5931" i="10" s="1"/>
  <c r="C5932" i="10" s="1"/>
  <c r="C5933" i="10" s="1"/>
  <c r="C5934" i="10" s="1"/>
  <c r="C5935" i="10" s="1"/>
  <c r="C5936" i="10" s="1"/>
  <c r="C5937" i="10" s="1"/>
  <c r="C5938" i="10" s="1"/>
  <c r="C5939" i="10" s="1"/>
  <c r="C5940" i="10" s="1"/>
  <c r="C5941" i="10" s="1"/>
  <c r="C5942" i="10" s="1"/>
  <c r="C5943" i="10" s="1"/>
  <c r="C5944" i="10" s="1"/>
  <c r="C5945" i="10" s="1"/>
  <c r="C5946" i="10" s="1"/>
  <c r="C5947" i="10" s="1"/>
  <c r="C5948" i="10" s="1"/>
  <c r="C5949" i="10" s="1"/>
  <c r="C5950" i="10" s="1"/>
  <c r="C5951" i="10" s="1"/>
  <c r="C5952" i="10" s="1"/>
  <c r="C5953" i="10" s="1"/>
  <c r="C5954" i="10" s="1"/>
  <c r="C5955" i="10" s="1"/>
  <c r="C5956" i="10" s="1"/>
  <c r="C5957" i="10" s="1"/>
  <c r="C5958" i="10" s="1"/>
  <c r="C5959" i="10" s="1"/>
  <c r="C5960" i="10" s="1"/>
  <c r="C5961" i="10" s="1"/>
  <c r="C5962" i="10" s="1"/>
  <c r="C5963" i="10" s="1"/>
  <c r="C5964" i="10" s="1"/>
  <c r="C5965" i="10" s="1"/>
  <c r="C5966" i="10" s="1"/>
  <c r="C5967" i="10" s="1"/>
  <c r="C5968" i="10" s="1"/>
  <c r="C5969" i="10" s="1"/>
  <c r="C5970" i="10" s="1"/>
  <c r="C5971" i="10" s="1"/>
  <c r="C5972" i="10" s="1"/>
  <c r="C5973" i="10" s="1"/>
  <c r="C5974" i="10" s="1"/>
  <c r="C5975" i="10" s="1"/>
  <c r="C5976" i="10" s="1"/>
  <c r="C5977" i="10" s="1"/>
  <c r="C5978" i="10" s="1"/>
  <c r="C5979" i="10" s="1"/>
  <c r="C5980" i="10" s="1"/>
  <c r="C5981" i="10" s="1"/>
  <c r="C5982" i="10" s="1"/>
  <c r="C5983" i="10" s="1"/>
  <c r="C5984" i="10" s="1"/>
  <c r="C5985" i="10" s="1"/>
  <c r="C5986" i="10" s="1"/>
  <c r="C5987" i="10" s="1"/>
  <c r="C5988" i="10" s="1"/>
  <c r="C5989" i="10" s="1"/>
  <c r="C5990" i="10" s="1"/>
  <c r="C5991" i="10" s="1"/>
  <c r="C5992" i="10" s="1"/>
  <c r="C5993" i="10" s="1"/>
  <c r="C5994" i="10" s="1"/>
  <c r="C5995" i="10" s="1"/>
  <c r="C5996" i="10" s="1"/>
  <c r="C5997" i="10" s="1"/>
  <c r="C5998" i="10" s="1"/>
  <c r="C5999" i="10" s="1"/>
  <c r="C6000" i="10" s="1"/>
  <c r="C6001" i="10" s="1"/>
  <c r="C6002" i="10" s="1"/>
  <c r="C6003" i="10" s="1"/>
  <c r="C6004" i="10" s="1"/>
  <c r="C6005" i="10" s="1"/>
  <c r="C6006" i="10" s="1"/>
  <c r="C6007" i="10" s="1"/>
  <c r="C6008" i="10" s="1"/>
  <c r="C6009" i="10" s="1"/>
  <c r="C6010" i="10" s="1"/>
  <c r="C6011" i="10" s="1"/>
  <c r="C6012" i="10" s="1"/>
  <c r="C6013" i="10" s="1"/>
  <c r="C6014" i="10" s="1"/>
  <c r="C6015" i="10" s="1"/>
  <c r="C6016" i="10" s="1"/>
  <c r="C6017" i="10" s="1"/>
  <c r="C6018" i="10" s="1"/>
  <c r="C6019" i="10" s="1"/>
  <c r="C6020" i="10" s="1"/>
  <c r="C6021" i="10" s="1"/>
  <c r="C6022" i="10" s="1"/>
  <c r="C6023" i="10" s="1"/>
  <c r="C6024" i="10" s="1"/>
  <c r="C6025" i="10" s="1"/>
  <c r="C6026" i="10" s="1"/>
  <c r="C6027" i="10" s="1"/>
  <c r="C6028" i="10" s="1"/>
  <c r="C6029" i="10" s="1"/>
  <c r="C6030" i="10" s="1"/>
  <c r="C6031" i="10" s="1"/>
  <c r="C6032" i="10" s="1"/>
  <c r="C6033" i="10" s="1"/>
  <c r="C6034" i="10" s="1"/>
  <c r="C6035" i="10" s="1"/>
  <c r="C6036" i="10" s="1"/>
  <c r="C6037" i="10" s="1"/>
  <c r="C6038" i="10" s="1"/>
  <c r="C6039" i="10" s="1"/>
  <c r="C6040" i="10" s="1"/>
  <c r="C6041" i="10" s="1"/>
  <c r="C6042" i="10" s="1"/>
  <c r="C6043" i="10" s="1"/>
  <c r="C6044" i="10" s="1"/>
  <c r="C6045" i="10" s="1"/>
  <c r="C6046" i="10" s="1"/>
  <c r="C6047" i="10" s="1"/>
  <c r="C6048" i="10" s="1"/>
  <c r="C6049" i="10" s="1"/>
  <c r="C6050" i="10" s="1"/>
  <c r="C6051" i="10" s="1"/>
  <c r="C6052" i="10" s="1"/>
  <c r="C6053" i="10" s="1"/>
  <c r="C6054" i="10" s="1"/>
  <c r="C6055" i="10" s="1"/>
  <c r="C6056" i="10" s="1"/>
  <c r="C6057" i="10" s="1"/>
  <c r="C6058" i="10" s="1"/>
  <c r="C6059" i="10" s="1"/>
  <c r="C6060" i="10" s="1"/>
  <c r="C6061" i="10" s="1"/>
  <c r="C6062" i="10" s="1"/>
  <c r="C6063" i="10" s="1"/>
  <c r="C6064" i="10" s="1"/>
  <c r="C6065" i="10" s="1"/>
  <c r="C6066" i="10" s="1"/>
  <c r="C6067" i="10" s="1"/>
  <c r="C6068" i="10" s="1"/>
  <c r="C6069" i="10" s="1"/>
  <c r="C6070" i="10" s="1"/>
  <c r="C6071" i="10" s="1"/>
  <c r="C6072" i="10" s="1"/>
  <c r="C6073" i="10" s="1"/>
  <c r="C6074" i="10" s="1"/>
  <c r="C6075" i="10" s="1"/>
  <c r="C6076" i="10" s="1"/>
  <c r="C6077" i="10" s="1"/>
  <c r="C6078" i="10" s="1"/>
  <c r="C6079" i="10" s="1"/>
  <c r="C6080" i="10" s="1"/>
  <c r="C6081" i="10" s="1"/>
  <c r="C6082" i="10" s="1"/>
  <c r="C6083" i="10" s="1"/>
  <c r="C6084" i="10" s="1"/>
  <c r="C6085" i="10" s="1"/>
  <c r="C6086" i="10" s="1"/>
  <c r="C6087" i="10" s="1"/>
  <c r="C6088" i="10" s="1"/>
  <c r="C6089" i="10" s="1"/>
  <c r="C6090" i="10" s="1"/>
  <c r="C6091" i="10" s="1"/>
  <c r="C6092" i="10" s="1"/>
  <c r="C6093" i="10" s="1"/>
  <c r="C6094" i="10" s="1"/>
  <c r="C6095" i="10" s="1"/>
  <c r="C6096" i="10" s="1"/>
  <c r="C6097" i="10" s="1"/>
  <c r="C6098" i="10" s="1"/>
  <c r="C6099" i="10" s="1"/>
  <c r="C6100" i="10" s="1"/>
  <c r="C6101" i="10" s="1"/>
  <c r="C6102" i="10" s="1"/>
  <c r="C6103" i="10" s="1"/>
  <c r="C6104" i="10" s="1"/>
  <c r="C6105" i="10" s="1"/>
  <c r="C6106" i="10" s="1"/>
  <c r="C6107" i="10" s="1"/>
  <c r="C6108" i="10" s="1"/>
  <c r="C6109" i="10" s="1"/>
  <c r="C6110" i="10" s="1"/>
  <c r="C6111" i="10" s="1"/>
  <c r="C6112" i="10" s="1"/>
  <c r="C6113" i="10" s="1"/>
  <c r="C6114" i="10" s="1"/>
  <c r="C6115" i="10" s="1"/>
  <c r="C6116" i="10" s="1"/>
  <c r="C6117" i="10" s="1"/>
  <c r="C6118" i="10" s="1"/>
  <c r="C6119" i="10" s="1"/>
  <c r="C6120" i="10" s="1"/>
  <c r="C6121" i="10" s="1"/>
  <c r="C6122" i="10" s="1"/>
  <c r="C6123" i="10" s="1"/>
  <c r="C6124" i="10" s="1"/>
  <c r="C6125" i="10" s="1"/>
  <c r="C6126" i="10" s="1"/>
  <c r="C6127" i="10" s="1"/>
  <c r="C6128" i="10" s="1"/>
  <c r="C6129" i="10" s="1"/>
  <c r="C6130" i="10" s="1"/>
  <c r="C6131" i="10" s="1"/>
  <c r="C6132" i="10" s="1"/>
  <c r="C6133" i="10" s="1"/>
  <c r="C6134" i="10" s="1"/>
  <c r="C6135" i="10" s="1"/>
  <c r="C6136" i="10" s="1"/>
  <c r="C6137" i="10" s="1"/>
  <c r="C6138" i="10" s="1"/>
  <c r="C6139" i="10" s="1"/>
  <c r="C6140" i="10" s="1"/>
  <c r="C6141" i="10" s="1"/>
  <c r="C6142" i="10" s="1"/>
  <c r="C6143" i="10" s="1"/>
  <c r="C6144" i="10" s="1"/>
  <c r="C6145" i="10" s="1"/>
  <c r="C6146" i="10" s="1"/>
  <c r="C6147" i="10" s="1"/>
  <c r="C6148" i="10" s="1"/>
  <c r="C6149" i="10" s="1"/>
  <c r="C6150" i="10" s="1"/>
  <c r="C6151" i="10" s="1"/>
  <c r="C6152" i="10" s="1"/>
  <c r="C6153" i="10" s="1"/>
  <c r="C6154" i="10" s="1"/>
  <c r="C6155" i="10" s="1"/>
  <c r="C6156" i="10" s="1"/>
  <c r="C6157" i="10" s="1"/>
  <c r="C6158" i="10" s="1"/>
  <c r="C6159" i="10" s="1"/>
  <c r="C6160" i="10" s="1"/>
  <c r="C6161" i="10" s="1"/>
  <c r="C6162" i="10" s="1"/>
  <c r="C6163" i="10" s="1"/>
  <c r="C6164" i="10" s="1"/>
  <c r="C6165" i="10" s="1"/>
  <c r="C6166" i="10" s="1"/>
  <c r="C6167" i="10" s="1"/>
  <c r="C6168" i="10" s="1"/>
  <c r="C6169" i="10" s="1"/>
  <c r="C6170" i="10" s="1"/>
  <c r="C6171" i="10" s="1"/>
  <c r="C6172" i="10" s="1"/>
  <c r="C6173" i="10" s="1"/>
  <c r="C6174" i="10" s="1"/>
  <c r="C6175" i="10" s="1"/>
  <c r="C6176" i="10" s="1"/>
  <c r="C6177" i="10" s="1"/>
  <c r="C6178" i="10" s="1"/>
  <c r="C6179" i="10" s="1"/>
  <c r="C6180" i="10" s="1"/>
  <c r="C6181" i="10" s="1"/>
  <c r="C6182" i="10" s="1"/>
  <c r="C6183" i="10" s="1"/>
  <c r="C6184" i="10" s="1"/>
  <c r="C6185" i="10" s="1"/>
  <c r="C6186" i="10" s="1"/>
  <c r="C6187" i="10" s="1"/>
  <c r="C6188" i="10" s="1"/>
  <c r="C6189" i="10" s="1"/>
  <c r="C6190" i="10" s="1"/>
  <c r="C6191" i="10" s="1"/>
  <c r="C6192" i="10" s="1"/>
  <c r="C6193" i="10" s="1"/>
  <c r="C6194" i="10" s="1"/>
  <c r="C6195" i="10" s="1"/>
  <c r="C6196" i="10" s="1"/>
  <c r="C6197" i="10" s="1"/>
  <c r="C6198" i="10" s="1"/>
  <c r="C6199" i="10" s="1"/>
  <c r="C6200" i="10" s="1"/>
  <c r="C6201" i="10" s="1"/>
  <c r="C6202" i="10" s="1"/>
  <c r="C6203" i="10" s="1"/>
  <c r="C6204" i="10" s="1"/>
  <c r="C6205" i="10" s="1"/>
  <c r="C6206" i="10" s="1"/>
  <c r="C6207" i="10" s="1"/>
  <c r="C6208" i="10" s="1"/>
  <c r="C6209" i="10" s="1"/>
  <c r="C6210" i="10" s="1"/>
  <c r="C6211" i="10" s="1"/>
  <c r="C6212" i="10" s="1"/>
  <c r="C6213" i="10" s="1"/>
  <c r="C6214" i="10" s="1"/>
  <c r="C6215" i="10" s="1"/>
  <c r="C6216" i="10" s="1"/>
  <c r="C6217" i="10" s="1"/>
  <c r="C6218" i="10" s="1"/>
  <c r="C6219" i="10" s="1"/>
  <c r="C6220" i="10" s="1"/>
  <c r="C6221" i="10" s="1"/>
  <c r="C6222" i="10" s="1"/>
  <c r="C6223" i="10" s="1"/>
  <c r="C6224" i="10" s="1"/>
  <c r="C6225" i="10" s="1"/>
  <c r="C6226" i="10" s="1"/>
  <c r="C6227" i="10" s="1"/>
  <c r="C6228" i="10" s="1"/>
  <c r="C6229" i="10" s="1"/>
  <c r="C6230" i="10" s="1"/>
  <c r="C6231" i="10" s="1"/>
  <c r="C6232" i="10" s="1"/>
  <c r="C6233" i="10" s="1"/>
  <c r="C6234" i="10" s="1"/>
  <c r="C6235" i="10" s="1"/>
  <c r="C6236" i="10" s="1"/>
  <c r="C6237" i="10" s="1"/>
  <c r="C6238" i="10" s="1"/>
  <c r="C6239" i="10" s="1"/>
  <c r="C6240" i="10" s="1"/>
  <c r="C6241" i="10" s="1"/>
  <c r="C6242" i="10" s="1"/>
  <c r="C6243" i="10" s="1"/>
  <c r="C6244" i="10" s="1"/>
  <c r="C6245" i="10" s="1"/>
  <c r="C6246" i="10" s="1"/>
  <c r="C6247" i="10" s="1"/>
  <c r="C6248" i="10" s="1"/>
  <c r="C6249" i="10" s="1"/>
  <c r="C6250" i="10" s="1"/>
  <c r="C6251" i="10" s="1"/>
  <c r="C6252" i="10" s="1"/>
  <c r="C6253" i="10" s="1"/>
  <c r="C6254" i="10" s="1"/>
  <c r="C6255" i="10" s="1"/>
  <c r="C6256" i="10" s="1"/>
  <c r="C6257" i="10" s="1"/>
  <c r="C6258" i="10" s="1"/>
  <c r="C6259" i="10" s="1"/>
  <c r="C6260" i="10" s="1"/>
  <c r="C6261" i="10" s="1"/>
  <c r="C6262" i="10" s="1"/>
  <c r="C6263" i="10" s="1"/>
  <c r="C6264" i="10" s="1"/>
  <c r="C6265" i="10" s="1"/>
  <c r="C6266" i="10" s="1"/>
  <c r="C6267" i="10" s="1"/>
  <c r="C6268" i="10" s="1"/>
  <c r="C6269" i="10" s="1"/>
  <c r="C6270" i="10" s="1"/>
  <c r="C6271" i="10" s="1"/>
  <c r="C6272" i="10" s="1"/>
  <c r="C6273" i="10" s="1"/>
  <c r="C6274" i="10" s="1"/>
  <c r="C6275" i="10" s="1"/>
  <c r="C6276" i="10" s="1"/>
  <c r="C6277" i="10" s="1"/>
  <c r="C6278" i="10" s="1"/>
  <c r="C6279" i="10" s="1"/>
  <c r="C6280" i="10" s="1"/>
  <c r="C6281" i="10" s="1"/>
  <c r="C6282" i="10" s="1"/>
  <c r="C6283" i="10" s="1"/>
  <c r="C6284" i="10" s="1"/>
  <c r="C6285" i="10" s="1"/>
  <c r="C6286" i="10" s="1"/>
  <c r="C6287" i="10" s="1"/>
  <c r="C6288" i="10" s="1"/>
  <c r="C6289" i="10" s="1"/>
  <c r="C6290" i="10" s="1"/>
  <c r="C6291" i="10" s="1"/>
  <c r="C6292" i="10" s="1"/>
  <c r="C6293" i="10" s="1"/>
  <c r="C6294" i="10" s="1"/>
  <c r="C6295" i="10" s="1"/>
  <c r="C6296" i="10" s="1"/>
  <c r="C6297" i="10" s="1"/>
  <c r="C6298" i="10" s="1"/>
  <c r="C6299" i="10" s="1"/>
  <c r="C6300" i="10" s="1"/>
  <c r="C6301" i="10" s="1"/>
  <c r="C6302" i="10" s="1"/>
  <c r="C6303" i="10" s="1"/>
  <c r="C6304" i="10" s="1"/>
  <c r="C6305" i="10" s="1"/>
  <c r="C6306" i="10" s="1"/>
  <c r="C6307" i="10" s="1"/>
  <c r="C6308" i="10" s="1"/>
  <c r="C6309" i="10" s="1"/>
  <c r="C6310" i="10" s="1"/>
  <c r="C6311" i="10" s="1"/>
  <c r="C6312" i="10" s="1"/>
  <c r="C6313" i="10" s="1"/>
  <c r="C6314" i="10" s="1"/>
  <c r="C6315" i="10" s="1"/>
  <c r="C6316" i="10" s="1"/>
  <c r="C6317" i="10" s="1"/>
  <c r="C6318" i="10" s="1"/>
  <c r="C6319" i="10" s="1"/>
  <c r="C6320" i="10" s="1"/>
  <c r="C6321" i="10" s="1"/>
  <c r="C6322" i="10" s="1"/>
  <c r="C6323" i="10" s="1"/>
  <c r="C6324" i="10" s="1"/>
  <c r="C6325" i="10" s="1"/>
  <c r="C6326" i="10" s="1"/>
  <c r="C6327" i="10" s="1"/>
  <c r="C6328" i="10" s="1"/>
  <c r="C6329" i="10" s="1"/>
  <c r="C6330" i="10" s="1"/>
  <c r="C6331" i="10" s="1"/>
  <c r="C6332" i="10" s="1"/>
  <c r="C6333" i="10" s="1"/>
  <c r="C6334" i="10" s="1"/>
  <c r="C6335" i="10" s="1"/>
  <c r="C6336" i="10" s="1"/>
  <c r="C6337" i="10" s="1"/>
  <c r="C6338" i="10" s="1"/>
  <c r="C6339" i="10" s="1"/>
  <c r="C6340" i="10" s="1"/>
  <c r="C6341" i="10" s="1"/>
  <c r="C6342" i="10" s="1"/>
  <c r="C6343" i="10" s="1"/>
  <c r="C6344" i="10" s="1"/>
  <c r="C6345" i="10" s="1"/>
  <c r="C6346" i="10" s="1"/>
  <c r="C6347" i="10" s="1"/>
  <c r="C6348" i="10" s="1"/>
  <c r="C6349" i="10" s="1"/>
  <c r="C6350" i="10" s="1"/>
  <c r="C6351" i="10" s="1"/>
  <c r="C6352" i="10" s="1"/>
  <c r="C6353" i="10" s="1"/>
  <c r="C6354" i="10" s="1"/>
  <c r="C6355" i="10" s="1"/>
  <c r="C6356" i="10" s="1"/>
  <c r="C6357" i="10" s="1"/>
  <c r="C6358" i="10" s="1"/>
  <c r="C6359" i="10" s="1"/>
  <c r="C6360" i="10" s="1"/>
  <c r="C6361" i="10" s="1"/>
  <c r="C6362" i="10" s="1"/>
  <c r="C6363" i="10" s="1"/>
  <c r="C6364" i="10" s="1"/>
  <c r="C6365" i="10" s="1"/>
  <c r="C6366" i="10" s="1"/>
  <c r="C6367" i="10" s="1"/>
  <c r="C6368" i="10" s="1"/>
  <c r="C6369" i="10" s="1"/>
  <c r="C6370" i="10" s="1"/>
  <c r="C6371" i="10" s="1"/>
  <c r="C6372" i="10" s="1"/>
  <c r="C6373" i="10" s="1"/>
  <c r="C6374" i="10" s="1"/>
  <c r="C6375" i="10" s="1"/>
  <c r="C6376" i="10" s="1"/>
  <c r="C6377" i="10" s="1"/>
  <c r="C6378" i="10" s="1"/>
  <c r="C6379" i="10" s="1"/>
  <c r="C6380" i="10" s="1"/>
  <c r="C6381" i="10" s="1"/>
  <c r="C6382" i="10" s="1"/>
  <c r="C6383" i="10" s="1"/>
  <c r="C6384" i="10" s="1"/>
  <c r="C6385" i="10" s="1"/>
  <c r="C6386" i="10" s="1"/>
  <c r="C6387" i="10" s="1"/>
  <c r="C6388" i="10" s="1"/>
  <c r="C6389" i="10" s="1"/>
  <c r="C6390" i="10" s="1"/>
  <c r="C6391" i="10" s="1"/>
  <c r="C6392" i="10" s="1"/>
  <c r="C6393" i="10" s="1"/>
  <c r="C6394" i="10" s="1"/>
  <c r="C6395" i="10" s="1"/>
  <c r="C6396" i="10" s="1"/>
  <c r="C6397" i="10" s="1"/>
  <c r="C6398" i="10" s="1"/>
  <c r="C6399" i="10" s="1"/>
  <c r="C6400" i="10" s="1"/>
  <c r="C6401" i="10" s="1"/>
  <c r="C6402" i="10" s="1"/>
  <c r="C6403" i="10" s="1"/>
  <c r="C6404" i="10" s="1"/>
  <c r="C6405" i="10" s="1"/>
  <c r="C6406" i="10" s="1"/>
  <c r="C6407" i="10" s="1"/>
  <c r="C6408" i="10" s="1"/>
  <c r="C6409" i="10" s="1"/>
  <c r="C6410" i="10" s="1"/>
  <c r="C6411" i="10" s="1"/>
  <c r="C6412" i="10" s="1"/>
  <c r="C6413" i="10" s="1"/>
  <c r="C6414" i="10" s="1"/>
  <c r="C6415" i="10" s="1"/>
  <c r="C6416" i="10" s="1"/>
  <c r="C6417" i="10" s="1"/>
  <c r="C6418" i="10" s="1"/>
  <c r="C6419" i="10" s="1"/>
  <c r="C6420" i="10" s="1"/>
  <c r="C6421" i="10" s="1"/>
  <c r="C6422" i="10" s="1"/>
  <c r="C6423" i="10" s="1"/>
  <c r="C6424" i="10" s="1"/>
  <c r="C6425" i="10" s="1"/>
  <c r="C6426" i="10" s="1"/>
  <c r="C6427" i="10" s="1"/>
  <c r="C6428" i="10" s="1"/>
  <c r="C6429" i="10" s="1"/>
  <c r="C6430" i="10" s="1"/>
  <c r="C6431" i="10" s="1"/>
  <c r="C6432" i="10" s="1"/>
  <c r="C6433" i="10" s="1"/>
  <c r="C6434" i="10" s="1"/>
  <c r="C6435" i="10" s="1"/>
  <c r="C6436" i="10" s="1"/>
  <c r="C6437" i="10" s="1"/>
  <c r="C6438" i="10" s="1"/>
  <c r="C6439" i="10" s="1"/>
  <c r="C6440" i="10" s="1"/>
  <c r="C6441" i="10" s="1"/>
  <c r="C6442" i="10" s="1"/>
  <c r="C6443" i="10" s="1"/>
  <c r="C6444" i="10" s="1"/>
  <c r="C6445" i="10" s="1"/>
  <c r="C6446" i="10" s="1"/>
  <c r="C6447" i="10" s="1"/>
  <c r="C6448" i="10" s="1"/>
  <c r="C6449" i="10" s="1"/>
  <c r="C6450" i="10" s="1"/>
  <c r="C6451" i="10" s="1"/>
  <c r="C6452" i="10" s="1"/>
  <c r="C6453" i="10" s="1"/>
  <c r="C6454" i="10" s="1"/>
  <c r="C6455" i="10" s="1"/>
  <c r="C6456" i="10" s="1"/>
  <c r="C6457" i="10" s="1"/>
  <c r="C6458" i="10" s="1"/>
  <c r="C6459" i="10" s="1"/>
  <c r="C6460" i="10" s="1"/>
  <c r="C6461" i="10" s="1"/>
  <c r="C6462" i="10" s="1"/>
  <c r="C6463" i="10" s="1"/>
  <c r="C6464" i="10" s="1"/>
  <c r="C6465" i="10" s="1"/>
  <c r="C6466" i="10" s="1"/>
  <c r="C6467" i="10" s="1"/>
  <c r="C6468" i="10" s="1"/>
  <c r="C6469" i="10" s="1"/>
  <c r="C6470" i="10" s="1"/>
  <c r="C6471" i="10" s="1"/>
  <c r="C6472" i="10" s="1"/>
  <c r="C6473" i="10" s="1"/>
  <c r="C6474" i="10" s="1"/>
  <c r="C6475" i="10" s="1"/>
  <c r="C6476" i="10" s="1"/>
  <c r="C6477" i="10" s="1"/>
  <c r="C6478" i="10" s="1"/>
  <c r="C6479" i="10" s="1"/>
  <c r="C6480" i="10" s="1"/>
  <c r="C6481" i="10" s="1"/>
  <c r="C6482" i="10" s="1"/>
  <c r="C6483" i="10" s="1"/>
  <c r="C6484" i="10" s="1"/>
  <c r="C6485" i="10" s="1"/>
  <c r="C6486" i="10" s="1"/>
  <c r="C6487" i="10" s="1"/>
  <c r="C6488" i="10" s="1"/>
  <c r="C6489" i="10" s="1"/>
  <c r="C6490" i="10" s="1"/>
  <c r="C6491" i="10" s="1"/>
  <c r="C6492" i="10" s="1"/>
  <c r="C6493" i="10" s="1"/>
  <c r="C6494" i="10" s="1"/>
  <c r="C6495" i="10" s="1"/>
  <c r="C6496" i="10" s="1"/>
  <c r="C6497" i="10" s="1"/>
  <c r="C6498" i="10" s="1"/>
  <c r="C6499" i="10" s="1"/>
  <c r="C6500" i="10" s="1"/>
  <c r="C6501" i="10" s="1"/>
  <c r="C6502" i="10" s="1"/>
  <c r="C6503" i="10" s="1"/>
  <c r="C6504" i="10" s="1"/>
  <c r="C6505" i="10" s="1"/>
  <c r="C6506" i="10" s="1"/>
  <c r="C6507" i="10" s="1"/>
  <c r="C6508" i="10" s="1"/>
  <c r="C6509" i="10" s="1"/>
  <c r="C6510" i="10" s="1"/>
  <c r="C6511" i="10" s="1"/>
  <c r="C6512" i="10" s="1"/>
  <c r="C6513" i="10" s="1"/>
  <c r="C6514" i="10" s="1"/>
  <c r="C6515" i="10" s="1"/>
  <c r="C6516" i="10" s="1"/>
  <c r="C6517" i="10" s="1"/>
  <c r="C6518" i="10" s="1"/>
  <c r="C6519" i="10" s="1"/>
  <c r="C6520" i="10" s="1"/>
  <c r="C6521" i="10" s="1"/>
  <c r="C6522" i="10" s="1"/>
  <c r="C6523" i="10" s="1"/>
  <c r="C6524" i="10" s="1"/>
  <c r="C6525" i="10" s="1"/>
  <c r="C6526" i="10" s="1"/>
  <c r="C6527" i="10" s="1"/>
  <c r="C6528" i="10" s="1"/>
  <c r="C6529" i="10" s="1"/>
  <c r="C6530" i="10" s="1"/>
  <c r="C6531" i="10" s="1"/>
  <c r="C6532" i="10" s="1"/>
  <c r="C6533" i="10" s="1"/>
  <c r="C6534" i="10" s="1"/>
  <c r="C6535" i="10" s="1"/>
  <c r="C6536" i="10" s="1"/>
  <c r="C6537" i="10" s="1"/>
  <c r="C6538" i="10" s="1"/>
  <c r="C6539" i="10" s="1"/>
  <c r="C6540" i="10" s="1"/>
  <c r="C6541" i="10" s="1"/>
  <c r="C6542" i="10" s="1"/>
  <c r="C6543" i="10" s="1"/>
  <c r="C6544" i="10" s="1"/>
  <c r="C6545" i="10" s="1"/>
  <c r="C6546" i="10" s="1"/>
  <c r="C6547" i="10" s="1"/>
  <c r="C6548" i="10" s="1"/>
  <c r="C6549" i="10" s="1"/>
  <c r="C6550" i="10" s="1"/>
  <c r="C6551" i="10" s="1"/>
  <c r="C6552" i="10" s="1"/>
  <c r="C6553" i="10" s="1"/>
  <c r="C6554" i="10" s="1"/>
  <c r="C6555" i="10" s="1"/>
  <c r="C6556" i="10" s="1"/>
  <c r="C6557" i="10" s="1"/>
  <c r="C6558" i="10" s="1"/>
  <c r="C6559" i="10" s="1"/>
  <c r="C6560" i="10" s="1"/>
  <c r="C6561" i="10" s="1"/>
  <c r="C6562" i="10" s="1"/>
  <c r="C6563" i="10" s="1"/>
  <c r="C6564" i="10" s="1"/>
  <c r="C6565" i="10" s="1"/>
  <c r="C6566" i="10" s="1"/>
  <c r="C6567" i="10" s="1"/>
  <c r="C6568" i="10" s="1"/>
  <c r="C6569" i="10" s="1"/>
  <c r="C6570" i="10" s="1"/>
  <c r="C6571" i="10" s="1"/>
  <c r="C6572" i="10" s="1"/>
  <c r="C6573" i="10" s="1"/>
  <c r="C6574" i="10" s="1"/>
  <c r="C6575" i="10" s="1"/>
  <c r="C6576" i="10" s="1"/>
  <c r="C6577" i="10" s="1"/>
  <c r="C6578" i="10" s="1"/>
  <c r="C6579" i="10" s="1"/>
  <c r="C6580" i="10" s="1"/>
  <c r="C6581" i="10" s="1"/>
  <c r="C6582" i="10" s="1"/>
  <c r="C6583" i="10" s="1"/>
  <c r="C6584" i="10" s="1"/>
  <c r="C6585" i="10" s="1"/>
  <c r="C6586" i="10" s="1"/>
  <c r="C6587" i="10" s="1"/>
  <c r="C6588" i="10" s="1"/>
  <c r="C6589" i="10" s="1"/>
  <c r="C6590" i="10" s="1"/>
  <c r="C6591" i="10" s="1"/>
  <c r="C6592" i="10" s="1"/>
  <c r="C6593" i="10" s="1"/>
  <c r="C6594" i="10" s="1"/>
  <c r="C6595" i="10" s="1"/>
  <c r="C6596" i="10" s="1"/>
  <c r="C6597" i="10" s="1"/>
  <c r="C6598" i="10" s="1"/>
  <c r="C6599" i="10" s="1"/>
  <c r="C6600" i="10" s="1"/>
  <c r="C6601" i="10" s="1"/>
  <c r="C6602" i="10" s="1"/>
  <c r="C6603" i="10" s="1"/>
  <c r="C6604" i="10" s="1"/>
  <c r="C6605" i="10" s="1"/>
  <c r="C6606" i="10" s="1"/>
  <c r="C6607" i="10" s="1"/>
  <c r="C6608" i="10" s="1"/>
  <c r="C6609" i="10" s="1"/>
  <c r="C6610" i="10" s="1"/>
  <c r="C6611" i="10" s="1"/>
  <c r="C6612" i="10" s="1"/>
  <c r="C6613" i="10" s="1"/>
  <c r="C6614" i="10" s="1"/>
  <c r="C6615" i="10" s="1"/>
  <c r="C6616" i="10" s="1"/>
  <c r="C6617" i="10" s="1"/>
  <c r="C6618" i="10" s="1"/>
  <c r="C6619" i="10" s="1"/>
  <c r="C6620" i="10" s="1"/>
  <c r="C6621" i="10" s="1"/>
  <c r="C6622" i="10" s="1"/>
  <c r="C6623" i="10" s="1"/>
  <c r="C6624" i="10" s="1"/>
  <c r="C6625" i="10" s="1"/>
  <c r="C6626" i="10" s="1"/>
  <c r="C6627" i="10" s="1"/>
  <c r="C6628" i="10" s="1"/>
  <c r="C6629" i="10" s="1"/>
  <c r="C6630" i="10" s="1"/>
  <c r="C6631" i="10" s="1"/>
  <c r="C6632" i="10" s="1"/>
  <c r="C6633" i="10" s="1"/>
  <c r="C6634" i="10" s="1"/>
  <c r="C6635" i="10" s="1"/>
  <c r="C6636" i="10" s="1"/>
  <c r="C6637" i="10" s="1"/>
  <c r="C6638" i="10" s="1"/>
  <c r="C6639" i="10" s="1"/>
  <c r="C6640" i="10" s="1"/>
  <c r="C6641" i="10" s="1"/>
  <c r="C6642" i="10" s="1"/>
  <c r="C6643" i="10" s="1"/>
  <c r="C6644" i="10" s="1"/>
  <c r="C6645" i="10" s="1"/>
  <c r="C6646" i="10" s="1"/>
  <c r="C6647" i="10" s="1"/>
  <c r="C6648" i="10" s="1"/>
  <c r="C6649" i="10" s="1"/>
  <c r="C6650" i="10" s="1"/>
  <c r="C6651" i="10" s="1"/>
  <c r="C6652" i="10" s="1"/>
  <c r="C6653" i="10" s="1"/>
  <c r="C6654" i="10" s="1"/>
  <c r="C6655" i="10" s="1"/>
  <c r="C6656" i="10" s="1"/>
  <c r="C6657" i="10" s="1"/>
  <c r="C6658" i="10" s="1"/>
  <c r="C6659" i="10" s="1"/>
  <c r="C6660" i="10" s="1"/>
  <c r="C6661" i="10" s="1"/>
  <c r="C6662" i="10" s="1"/>
  <c r="C6663" i="10" s="1"/>
  <c r="C6664" i="10" s="1"/>
  <c r="C6665" i="10" s="1"/>
  <c r="C6666" i="10" s="1"/>
  <c r="C6667" i="10" s="1"/>
  <c r="C6668" i="10" s="1"/>
  <c r="C6669" i="10" s="1"/>
  <c r="C6670" i="10" s="1"/>
  <c r="C6671" i="10" s="1"/>
  <c r="C6672" i="10" s="1"/>
  <c r="C6673" i="10" s="1"/>
  <c r="C6674" i="10" s="1"/>
  <c r="C6675" i="10" s="1"/>
  <c r="C6676" i="10" s="1"/>
  <c r="C6677" i="10" s="1"/>
  <c r="C6678" i="10" s="1"/>
  <c r="C6679" i="10" s="1"/>
  <c r="C6680" i="10" s="1"/>
  <c r="C6681" i="10" s="1"/>
  <c r="C6682" i="10" s="1"/>
  <c r="C6683" i="10" s="1"/>
  <c r="C6684" i="10" s="1"/>
  <c r="C6685" i="10" s="1"/>
  <c r="C6686" i="10" s="1"/>
  <c r="C6687" i="10" s="1"/>
  <c r="C6688" i="10" s="1"/>
  <c r="C6689" i="10" s="1"/>
  <c r="C6690" i="10" s="1"/>
  <c r="C6691" i="10" s="1"/>
  <c r="C6692" i="10" s="1"/>
  <c r="C6693" i="10" s="1"/>
  <c r="C6694" i="10" s="1"/>
  <c r="C6695" i="10" s="1"/>
  <c r="C6696" i="10" s="1"/>
  <c r="C6697" i="10" s="1"/>
  <c r="C6698" i="10" s="1"/>
  <c r="C6699" i="10" s="1"/>
  <c r="C6700" i="10" s="1"/>
  <c r="C6701" i="10" s="1"/>
  <c r="C6702" i="10" s="1"/>
  <c r="C6703" i="10" s="1"/>
  <c r="C6704" i="10" s="1"/>
  <c r="C6705" i="10" s="1"/>
  <c r="C6706" i="10" s="1"/>
  <c r="C6707" i="10" s="1"/>
  <c r="C6708" i="10" s="1"/>
  <c r="C6709" i="10" s="1"/>
  <c r="C6710" i="10" s="1"/>
  <c r="C6711" i="10" s="1"/>
  <c r="C6712" i="10" s="1"/>
  <c r="C6713" i="10" s="1"/>
  <c r="C6714" i="10" s="1"/>
  <c r="C6715" i="10" s="1"/>
  <c r="C6716" i="10" s="1"/>
  <c r="C6717" i="10" s="1"/>
  <c r="C6718" i="10" s="1"/>
  <c r="C6719" i="10" s="1"/>
  <c r="C6720" i="10" s="1"/>
  <c r="C6721" i="10" s="1"/>
  <c r="C6722" i="10" s="1"/>
  <c r="C6723" i="10" s="1"/>
  <c r="C6724" i="10" s="1"/>
  <c r="C6725" i="10" s="1"/>
  <c r="C6726" i="10" s="1"/>
  <c r="C6727" i="10" s="1"/>
  <c r="C6728" i="10" s="1"/>
  <c r="C6729" i="10" s="1"/>
  <c r="C6730" i="10" s="1"/>
  <c r="C6731" i="10" s="1"/>
  <c r="C6732" i="10" s="1"/>
  <c r="C6733" i="10" s="1"/>
  <c r="C6734" i="10" s="1"/>
  <c r="C6735" i="10" s="1"/>
  <c r="C6736" i="10" s="1"/>
  <c r="C6737" i="10" s="1"/>
  <c r="C6738" i="10" s="1"/>
  <c r="C6739" i="10" s="1"/>
  <c r="C6740" i="10" s="1"/>
  <c r="C6741" i="10" s="1"/>
  <c r="C6742" i="10" s="1"/>
  <c r="C6743" i="10" s="1"/>
  <c r="C6744" i="10" s="1"/>
  <c r="C6745" i="10" s="1"/>
  <c r="C6746" i="10" s="1"/>
  <c r="C6747" i="10" s="1"/>
  <c r="C6748" i="10" s="1"/>
  <c r="C6749" i="10" s="1"/>
  <c r="C6750" i="10" s="1"/>
  <c r="C6751" i="10" s="1"/>
  <c r="C6752" i="10" s="1"/>
  <c r="C6753" i="10" s="1"/>
  <c r="C6754" i="10" s="1"/>
  <c r="C6755" i="10" s="1"/>
  <c r="C6756" i="10" s="1"/>
  <c r="C6757" i="10" s="1"/>
  <c r="C6758" i="10" s="1"/>
  <c r="C6759" i="10" s="1"/>
  <c r="C6760" i="10" s="1"/>
  <c r="C6761" i="10" s="1"/>
  <c r="C6762" i="10" s="1"/>
  <c r="C6763" i="10" s="1"/>
  <c r="C6764" i="10" s="1"/>
  <c r="C6765" i="10" s="1"/>
  <c r="C6766" i="10" s="1"/>
  <c r="C6767" i="10" s="1"/>
  <c r="C6768" i="10" s="1"/>
  <c r="C6769" i="10" s="1"/>
  <c r="C6770" i="10" s="1"/>
  <c r="C6771" i="10" s="1"/>
  <c r="C6772" i="10" s="1"/>
  <c r="C6773" i="10" s="1"/>
  <c r="C6774" i="10" s="1"/>
  <c r="C6775" i="10" s="1"/>
  <c r="C6776" i="10" s="1"/>
  <c r="C6777" i="10" s="1"/>
  <c r="C6778" i="10" s="1"/>
  <c r="C6779" i="10" s="1"/>
  <c r="C6780" i="10" s="1"/>
  <c r="C6781" i="10" s="1"/>
  <c r="C6782" i="10" s="1"/>
  <c r="C6783" i="10" s="1"/>
  <c r="C6784" i="10" s="1"/>
  <c r="C6785" i="10" s="1"/>
  <c r="C6786" i="10" s="1"/>
  <c r="C6787" i="10" s="1"/>
  <c r="C6788" i="10" s="1"/>
  <c r="C6789" i="10" s="1"/>
  <c r="C6790" i="10" s="1"/>
  <c r="C6791" i="10" s="1"/>
  <c r="C6792" i="10" s="1"/>
  <c r="C6793" i="10" s="1"/>
  <c r="C6794" i="10" s="1"/>
  <c r="C6795" i="10" s="1"/>
  <c r="C6796" i="10" s="1"/>
  <c r="C6797" i="10" s="1"/>
  <c r="C6798" i="10" s="1"/>
  <c r="C6799" i="10" s="1"/>
  <c r="C6800" i="10" s="1"/>
  <c r="C6801" i="10" s="1"/>
  <c r="C6802" i="10" s="1"/>
  <c r="C6803" i="10" s="1"/>
  <c r="C6804" i="10" s="1"/>
  <c r="C6805" i="10" s="1"/>
  <c r="C6806" i="10" s="1"/>
  <c r="C6807" i="10" s="1"/>
  <c r="C6808" i="10" s="1"/>
  <c r="C6809" i="10" s="1"/>
  <c r="C6810" i="10" s="1"/>
  <c r="C6811" i="10" s="1"/>
  <c r="C6812" i="10" s="1"/>
  <c r="C6813" i="10" s="1"/>
  <c r="C6814" i="10" s="1"/>
  <c r="C6815" i="10" s="1"/>
  <c r="C6816" i="10" s="1"/>
  <c r="C6817" i="10" s="1"/>
  <c r="C6818" i="10" s="1"/>
  <c r="C6819" i="10" s="1"/>
  <c r="C6820" i="10" s="1"/>
  <c r="C6821" i="10" s="1"/>
  <c r="C6822" i="10" s="1"/>
  <c r="C6823" i="10" s="1"/>
  <c r="C6824" i="10" s="1"/>
  <c r="C6825" i="10" s="1"/>
  <c r="C6826" i="10" s="1"/>
  <c r="C6827" i="10" s="1"/>
  <c r="C6828" i="10" s="1"/>
  <c r="C6829" i="10" s="1"/>
  <c r="C6830" i="10" s="1"/>
  <c r="C6831" i="10" s="1"/>
  <c r="C6832" i="10" s="1"/>
  <c r="C6833" i="10" s="1"/>
  <c r="C6834" i="10" s="1"/>
  <c r="C6835" i="10" s="1"/>
  <c r="C6836" i="10" s="1"/>
  <c r="C6837" i="10" s="1"/>
  <c r="C6838" i="10" s="1"/>
  <c r="C6839" i="10" s="1"/>
  <c r="C6840" i="10" s="1"/>
  <c r="C6841" i="10" s="1"/>
  <c r="C6842" i="10" s="1"/>
  <c r="C6843" i="10" s="1"/>
  <c r="C6844" i="10" s="1"/>
  <c r="C6845" i="10" s="1"/>
  <c r="C6846" i="10" s="1"/>
  <c r="C6847" i="10" s="1"/>
  <c r="C6848" i="10" s="1"/>
  <c r="C6849" i="10" s="1"/>
  <c r="C6850" i="10" s="1"/>
  <c r="C6851" i="10" s="1"/>
  <c r="C6852" i="10" s="1"/>
  <c r="C6853" i="10" s="1"/>
  <c r="C6854" i="10" s="1"/>
  <c r="C6855" i="10" s="1"/>
  <c r="C6856" i="10" s="1"/>
  <c r="C6857" i="10" s="1"/>
  <c r="C6858" i="10" s="1"/>
  <c r="C6859" i="10" s="1"/>
  <c r="C6860" i="10" s="1"/>
  <c r="C6861" i="10" s="1"/>
  <c r="C6862" i="10" s="1"/>
  <c r="C6863" i="10" s="1"/>
  <c r="C6864" i="10" s="1"/>
  <c r="C6865" i="10" s="1"/>
  <c r="C6866" i="10" s="1"/>
  <c r="C6867" i="10" s="1"/>
  <c r="C6868" i="10" s="1"/>
  <c r="C6869" i="10" s="1"/>
  <c r="C6870" i="10" s="1"/>
  <c r="C6871" i="10" s="1"/>
  <c r="C6872" i="10" s="1"/>
  <c r="C6873" i="10" s="1"/>
  <c r="C6874" i="10" s="1"/>
  <c r="C6875" i="10" s="1"/>
  <c r="C6876" i="10" s="1"/>
  <c r="C6877" i="10" s="1"/>
  <c r="C6878" i="10" s="1"/>
  <c r="C6879" i="10" s="1"/>
  <c r="C6880" i="10" s="1"/>
  <c r="C6881" i="10" s="1"/>
  <c r="C6882" i="10" s="1"/>
  <c r="C6883" i="10" s="1"/>
  <c r="C6884" i="10" s="1"/>
  <c r="C6885" i="10" s="1"/>
  <c r="C6886" i="10" s="1"/>
  <c r="C6887" i="10" s="1"/>
  <c r="C6888" i="10" s="1"/>
  <c r="C6889" i="10" s="1"/>
  <c r="C6890" i="10" s="1"/>
  <c r="C6891" i="10" s="1"/>
  <c r="C6892" i="10" s="1"/>
  <c r="C6893" i="10" s="1"/>
  <c r="C6894" i="10" s="1"/>
  <c r="C6895" i="10" s="1"/>
  <c r="C6896" i="10" s="1"/>
  <c r="C6897" i="10" s="1"/>
  <c r="C6898" i="10" s="1"/>
  <c r="C6899" i="10" s="1"/>
  <c r="C6900" i="10" s="1"/>
  <c r="C6901" i="10" s="1"/>
  <c r="C6902" i="10" s="1"/>
  <c r="C6903" i="10" s="1"/>
  <c r="C6904" i="10" s="1"/>
  <c r="C6905" i="10" s="1"/>
  <c r="C6906" i="10" s="1"/>
  <c r="C6907" i="10" s="1"/>
  <c r="C6908" i="10" s="1"/>
  <c r="C6909" i="10" s="1"/>
  <c r="C6910" i="10" s="1"/>
  <c r="C6911" i="10" s="1"/>
  <c r="C6912" i="10" s="1"/>
  <c r="C6913" i="10" s="1"/>
  <c r="C6914" i="10" s="1"/>
  <c r="C6915" i="10" s="1"/>
  <c r="C6916" i="10" s="1"/>
  <c r="C6917" i="10" s="1"/>
  <c r="C6918" i="10" s="1"/>
  <c r="C6919" i="10" s="1"/>
  <c r="C6920" i="10" s="1"/>
  <c r="C6921" i="10" s="1"/>
  <c r="C6922" i="10" s="1"/>
  <c r="C6923" i="10" s="1"/>
  <c r="C6924" i="10" s="1"/>
  <c r="C6925" i="10" s="1"/>
  <c r="C6926" i="10" s="1"/>
  <c r="C6927" i="10" s="1"/>
  <c r="C6928" i="10" s="1"/>
  <c r="C6929" i="10" s="1"/>
  <c r="C6930" i="10" s="1"/>
  <c r="C6931" i="10" s="1"/>
  <c r="C6932" i="10" s="1"/>
  <c r="C6933" i="10" s="1"/>
  <c r="C6934" i="10" s="1"/>
  <c r="C6935" i="10" s="1"/>
  <c r="C6936" i="10" s="1"/>
  <c r="C6937" i="10" s="1"/>
  <c r="C6938" i="10" s="1"/>
  <c r="C6939" i="10" s="1"/>
  <c r="C6940" i="10" s="1"/>
  <c r="C6941" i="10" s="1"/>
  <c r="C6942" i="10" s="1"/>
  <c r="C6943" i="10" s="1"/>
  <c r="C6944" i="10" s="1"/>
  <c r="C6945" i="10" s="1"/>
  <c r="C6946" i="10" s="1"/>
  <c r="C6947" i="10" s="1"/>
  <c r="C6948" i="10" s="1"/>
  <c r="C6949" i="10" s="1"/>
  <c r="C6950" i="10" s="1"/>
  <c r="C6951" i="10" s="1"/>
  <c r="C6952" i="10" s="1"/>
  <c r="C6953" i="10" s="1"/>
  <c r="C6954" i="10" s="1"/>
  <c r="C6955" i="10" s="1"/>
  <c r="C6956" i="10" s="1"/>
  <c r="C6957" i="10" s="1"/>
  <c r="C6958" i="10" s="1"/>
  <c r="C6959" i="10" s="1"/>
  <c r="C6960" i="10" s="1"/>
  <c r="C6961" i="10" s="1"/>
  <c r="C6962" i="10" s="1"/>
  <c r="C6963" i="10" s="1"/>
  <c r="C6964" i="10" s="1"/>
  <c r="C6965" i="10" s="1"/>
  <c r="C6966" i="10" s="1"/>
  <c r="C6967" i="10" s="1"/>
  <c r="C6968" i="10" s="1"/>
  <c r="C6969" i="10" s="1"/>
  <c r="C6970" i="10" s="1"/>
  <c r="C6971" i="10" s="1"/>
  <c r="C6972" i="10" s="1"/>
  <c r="C6973" i="10" s="1"/>
  <c r="C6974" i="10" s="1"/>
  <c r="C6975" i="10" s="1"/>
  <c r="C6976" i="10" s="1"/>
  <c r="C6977" i="10" s="1"/>
  <c r="C6978" i="10" s="1"/>
  <c r="C6979" i="10" s="1"/>
  <c r="C6980" i="10" s="1"/>
  <c r="C6981" i="10" s="1"/>
  <c r="C6982" i="10" s="1"/>
  <c r="C6983" i="10" s="1"/>
  <c r="C6984" i="10" s="1"/>
  <c r="C6985" i="10" s="1"/>
  <c r="C6986" i="10" s="1"/>
  <c r="C6987" i="10" s="1"/>
  <c r="C6988" i="10" s="1"/>
  <c r="C6989" i="10" s="1"/>
  <c r="C6990" i="10" s="1"/>
  <c r="C6991" i="10" s="1"/>
  <c r="C6992" i="10" s="1"/>
  <c r="C6993" i="10" s="1"/>
  <c r="C6994" i="10" s="1"/>
  <c r="C6995" i="10" s="1"/>
  <c r="C6996" i="10" s="1"/>
  <c r="C6997" i="10" s="1"/>
  <c r="C6998" i="10" s="1"/>
  <c r="C6999" i="10" s="1"/>
  <c r="C7000" i="10" s="1"/>
  <c r="C7001" i="10" s="1"/>
  <c r="C7002" i="10" s="1"/>
  <c r="C7003" i="10" s="1"/>
  <c r="C7004" i="10" s="1"/>
  <c r="C7005" i="10" s="1"/>
  <c r="C7006" i="10" s="1"/>
  <c r="C7007" i="10" s="1"/>
  <c r="C7008" i="10" s="1"/>
  <c r="C7009" i="10" s="1"/>
  <c r="C7010" i="10" s="1"/>
  <c r="C7011" i="10" s="1"/>
  <c r="C7012" i="10" s="1"/>
  <c r="C7013" i="10" s="1"/>
  <c r="C7014" i="10" s="1"/>
  <c r="C7015" i="10" s="1"/>
  <c r="C7016" i="10" s="1"/>
  <c r="C7017" i="10" s="1"/>
  <c r="C7018" i="10" s="1"/>
  <c r="C7019" i="10" s="1"/>
  <c r="C7020" i="10" s="1"/>
  <c r="C7021" i="10" s="1"/>
  <c r="C7022" i="10" s="1"/>
  <c r="C7023" i="10" s="1"/>
  <c r="C7024" i="10" s="1"/>
  <c r="C7025" i="10" s="1"/>
  <c r="C7026" i="10" s="1"/>
  <c r="C7027" i="10" s="1"/>
  <c r="C7028" i="10" s="1"/>
  <c r="C7029" i="10" s="1"/>
  <c r="C7030" i="10" s="1"/>
  <c r="C7031" i="10" s="1"/>
  <c r="C7032" i="10" s="1"/>
  <c r="C7033" i="10" s="1"/>
  <c r="C7034" i="10" s="1"/>
  <c r="C7035" i="10" s="1"/>
  <c r="C7036" i="10" s="1"/>
  <c r="C7037" i="10" s="1"/>
  <c r="C7038" i="10" s="1"/>
  <c r="C7039" i="10" s="1"/>
  <c r="C7040" i="10" s="1"/>
  <c r="C7041" i="10" s="1"/>
  <c r="C7042" i="10" s="1"/>
  <c r="C7043" i="10" s="1"/>
  <c r="C7044" i="10" s="1"/>
  <c r="C7045" i="10" s="1"/>
  <c r="C7046" i="10" s="1"/>
  <c r="C7047" i="10" s="1"/>
  <c r="C7048" i="10" s="1"/>
  <c r="C7049" i="10" s="1"/>
  <c r="C7050" i="10" s="1"/>
  <c r="C7051" i="10" s="1"/>
  <c r="C7052" i="10" s="1"/>
  <c r="C7053" i="10" s="1"/>
  <c r="C7054" i="10" s="1"/>
  <c r="C7055" i="10" s="1"/>
  <c r="C7056" i="10" s="1"/>
  <c r="C7057" i="10" s="1"/>
  <c r="C7058" i="10" s="1"/>
  <c r="C7059" i="10" s="1"/>
  <c r="C7060" i="10" s="1"/>
  <c r="C7061" i="10" s="1"/>
  <c r="C7062" i="10" s="1"/>
  <c r="C7063" i="10" s="1"/>
  <c r="C7064" i="10" s="1"/>
  <c r="C7065" i="10" s="1"/>
  <c r="C7066" i="10" s="1"/>
  <c r="C7067" i="10" s="1"/>
  <c r="C7068" i="10" s="1"/>
  <c r="C7069" i="10" s="1"/>
  <c r="C7070" i="10" s="1"/>
  <c r="C7071" i="10" s="1"/>
  <c r="C7072" i="10" s="1"/>
  <c r="C7073" i="10" s="1"/>
  <c r="C7074" i="10" s="1"/>
  <c r="C7075" i="10" s="1"/>
  <c r="C7076" i="10" s="1"/>
  <c r="C7077" i="10" s="1"/>
  <c r="C7078" i="10" s="1"/>
  <c r="C7079" i="10" s="1"/>
  <c r="C7080" i="10" s="1"/>
  <c r="C7081" i="10" s="1"/>
  <c r="C7082" i="10" s="1"/>
  <c r="C7083" i="10" s="1"/>
  <c r="C7084" i="10" s="1"/>
  <c r="C7085" i="10" s="1"/>
  <c r="C7086" i="10" s="1"/>
  <c r="C7087" i="10" s="1"/>
  <c r="C7088" i="10" s="1"/>
  <c r="C7089" i="10" s="1"/>
  <c r="C7090" i="10" s="1"/>
  <c r="C7091" i="10" s="1"/>
  <c r="C7092" i="10" s="1"/>
  <c r="C7093" i="10" s="1"/>
  <c r="C7094" i="10" s="1"/>
  <c r="C7095" i="10" s="1"/>
  <c r="C7096" i="10" s="1"/>
  <c r="C7097" i="10" s="1"/>
  <c r="C7098" i="10" s="1"/>
  <c r="C7099" i="10" s="1"/>
  <c r="C7100" i="10" s="1"/>
  <c r="C7101" i="10" s="1"/>
  <c r="C7102" i="10" s="1"/>
  <c r="C7103" i="10" s="1"/>
  <c r="C7104" i="10" s="1"/>
  <c r="C7105" i="10" s="1"/>
  <c r="C7106" i="10" s="1"/>
  <c r="C7107" i="10" s="1"/>
  <c r="C7108" i="10" s="1"/>
  <c r="C7109" i="10" s="1"/>
  <c r="C7110" i="10" s="1"/>
  <c r="C7111" i="10" s="1"/>
  <c r="C7112" i="10" s="1"/>
  <c r="C7113" i="10" s="1"/>
  <c r="C7114" i="10" s="1"/>
  <c r="C7115" i="10" s="1"/>
  <c r="C7116" i="10" s="1"/>
  <c r="C7117" i="10" s="1"/>
  <c r="C7118" i="10" s="1"/>
  <c r="C7119" i="10" s="1"/>
  <c r="C7120" i="10" s="1"/>
  <c r="C7121" i="10" s="1"/>
  <c r="C7122" i="10" s="1"/>
  <c r="C7123" i="10" s="1"/>
  <c r="C7124" i="10" s="1"/>
  <c r="C7125" i="10" s="1"/>
  <c r="C7126" i="10" s="1"/>
  <c r="C7127" i="10" s="1"/>
  <c r="C7128" i="10" s="1"/>
  <c r="C7129" i="10" s="1"/>
  <c r="C7130" i="10" s="1"/>
  <c r="C7131" i="10" s="1"/>
  <c r="C7132" i="10" s="1"/>
  <c r="C7133" i="10" s="1"/>
  <c r="C7134" i="10" s="1"/>
  <c r="C7135" i="10" s="1"/>
  <c r="C7136" i="10" s="1"/>
  <c r="C7137" i="10" s="1"/>
  <c r="C7138" i="10" s="1"/>
  <c r="C7139" i="10" s="1"/>
  <c r="C7140" i="10" s="1"/>
  <c r="C7141" i="10" s="1"/>
  <c r="C7142" i="10" s="1"/>
  <c r="C7143" i="10" s="1"/>
  <c r="C7144" i="10" s="1"/>
  <c r="C7145" i="10" s="1"/>
  <c r="C7146" i="10" s="1"/>
  <c r="C7147" i="10" s="1"/>
  <c r="C7148" i="10" s="1"/>
  <c r="C7149" i="10" s="1"/>
  <c r="C7150" i="10" s="1"/>
  <c r="C7151" i="10" s="1"/>
  <c r="C7152" i="10" s="1"/>
  <c r="C7153" i="10" s="1"/>
  <c r="C7154" i="10" s="1"/>
  <c r="C7155" i="10" s="1"/>
  <c r="C7156" i="10" s="1"/>
  <c r="C7157" i="10" s="1"/>
  <c r="C7158" i="10" s="1"/>
  <c r="C7159" i="10" s="1"/>
  <c r="C7160" i="10" s="1"/>
  <c r="C7161" i="10" s="1"/>
  <c r="C7162" i="10" s="1"/>
  <c r="C7163" i="10" s="1"/>
  <c r="C7164" i="10" s="1"/>
  <c r="C7165" i="10" s="1"/>
  <c r="C7166" i="10" s="1"/>
  <c r="C7167" i="10" s="1"/>
  <c r="C7168" i="10" s="1"/>
  <c r="C7169" i="10" s="1"/>
  <c r="C7170" i="10" s="1"/>
  <c r="C7171" i="10" s="1"/>
  <c r="C7172" i="10" s="1"/>
  <c r="C7173" i="10" s="1"/>
  <c r="C7174" i="10" s="1"/>
  <c r="C7175" i="10" s="1"/>
  <c r="C7176" i="10" s="1"/>
  <c r="C7177" i="10" s="1"/>
  <c r="C7178" i="10" s="1"/>
  <c r="C7179" i="10" s="1"/>
  <c r="C7180" i="10" s="1"/>
  <c r="C7181" i="10" s="1"/>
  <c r="C7182" i="10" s="1"/>
  <c r="C7183" i="10" s="1"/>
  <c r="C7184" i="10" s="1"/>
  <c r="C7185" i="10" s="1"/>
  <c r="C7186" i="10" s="1"/>
  <c r="C7187" i="10" s="1"/>
  <c r="C7188" i="10" s="1"/>
  <c r="C7189" i="10" s="1"/>
  <c r="C7190" i="10" s="1"/>
  <c r="C7191" i="10" s="1"/>
  <c r="C7192" i="10" s="1"/>
  <c r="C7193" i="10" s="1"/>
  <c r="C7194" i="10" s="1"/>
  <c r="C7195" i="10" s="1"/>
  <c r="C7196" i="10" s="1"/>
  <c r="C7197" i="10" s="1"/>
  <c r="C7198" i="10" s="1"/>
  <c r="C7199" i="10" s="1"/>
  <c r="C7200" i="10" s="1"/>
  <c r="C7201" i="10" s="1"/>
  <c r="C7202" i="10" s="1"/>
  <c r="C7203" i="10" s="1"/>
  <c r="C7204" i="10" s="1"/>
  <c r="C7205" i="10" s="1"/>
  <c r="C7206" i="10" s="1"/>
  <c r="C7207" i="10" s="1"/>
  <c r="C7208" i="10" s="1"/>
  <c r="C7209" i="10" s="1"/>
  <c r="C7210" i="10" s="1"/>
  <c r="C7211" i="10" s="1"/>
  <c r="C7212" i="10" s="1"/>
  <c r="C7213" i="10" s="1"/>
  <c r="C7214" i="10" s="1"/>
  <c r="C7215" i="10" s="1"/>
  <c r="C7216" i="10" s="1"/>
  <c r="C7217" i="10" s="1"/>
  <c r="C7218" i="10" s="1"/>
  <c r="C7219" i="10" s="1"/>
  <c r="C7220" i="10" s="1"/>
  <c r="C7221" i="10" s="1"/>
  <c r="C7222" i="10" s="1"/>
  <c r="C7223" i="10" s="1"/>
  <c r="C7224" i="10" s="1"/>
  <c r="C7225" i="10" s="1"/>
  <c r="C7226" i="10" s="1"/>
  <c r="C7227" i="10" s="1"/>
  <c r="C7228" i="10" s="1"/>
  <c r="C7229" i="10" s="1"/>
  <c r="C7230" i="10" s="1"/>
  <c r="C7231" i="10" s="1"/>
  <c r="C7232" i="10" s="1"/>
  <c r="C7233" i="10" s="1"/>
  <c r="C7234" i="10" s="1"/>
  <c r="C7235" i="10" s="1"/>
  <c r="C7236" i="10" s="1"/>
  <c r="C7237" i="10" s="1"/>
  <c r="C7238" i="10" s="1"/>
  <c r="C7239" i="10" s="1"/>
  <c r="C7240" i="10" s="1"/>
  <c r="C7241" i="10" s="1"/>
  <c r="C7242" i="10" s="1"/>
  <c r="C7243" i="10" s="1"/>
  <c r="C7244" i="10" s="1"/>
  <c r="C7245" i="10" s="1"/>
  <c r="C7246" i="10" s="1"/>
  <c r="C7247" i="10" s="1"/>
  <c r="C7248" i="10" s="1"/>
  <c r="C7249" i="10" s="1"/>
  <c r="C7250" i="10" s="1"/>
  <c r="C7251" i="10" s="1"/>
  <c r="C7252" i="10" s="1"/>
  <c r="C7253" i="10" s="1"/>
  <c r="C7254" i="10" s="1"/>
  <c r="C7255" i="10" s="1"/>
  <c r="C7256" i="10" s="1"/>
  <c r="C7257" i="10" s="1"/>
  <c r="C7258" i="10" s="1"/>
  <c r="C7259" i="10" s="1"/>
  <c r="C7260" i="10" s="1"/>
  <c r="C7261" i="10" s="1"/>
  <c r="C7262" i="10" s="1"/>
  <c r="C7263" i="10" s="1"/>
  <c r="C7264" i="10" s="1"/>
  <c r="C7265" i="10" s="1"/>
  <c r="C7266" i="10" s="1"/>
  <c r="C7267" i="10" s="1"/>
  <c r="C7268" i="10" s="1"/>
  <c r="C7269" i="10" s="1"/>
  <c r="C7270" i="10" s="1"/>
  <c r="C7271" i="10" s="1"/>
  <c r="C7272" i="10" s="1"/>
  <c r="C7273" i="10" s="1"/>
  <c r="C7274" i="10" s="1"/>
  <c r="C7275" i="10" s="1"/>
  <c r="C7276" i="10" s="1"/>
  <c r="C7277" i="10" s="1"/>
  <c r="C7278" i="10" s="1"/>
  <c r="C7279" i="10" s="1"/>
  <c r="C7280" i="10" s="1"/>
  <c r="C7281" i="10" s="1"/>
  <c r="C7282" i="10" s="1"/>
  <c r="C7283" i="10" s="1"/>
  <c r="C7284" i="10" s="1"/>
  <c r="C7285" i="10" s="1"/>
  <c r="C7286" i="10" s="1"/>
  <c r="C7287" i="10" s="1"/>
  <c r="C7288" i="10" s="1"/>
  <c r="C7289" i="10" s="1"/>
  <c r="C7290" i="10" s="1"/>
  <c r="C7291" i="10" s="1"/>
  <c r="C7292" i="10" s="1"/>
  <c r="C7293" i="10" s="1"/>
  <c r="C7294" i="10" s="1"/>
  <c r="C7295" i="10" s="1"/>
  <c r="C7296" i="10" s="1"/>
  <c r="C7297" i="10" s="1"/>
  <c r="C7298" i="10" s="1"/>
  <c r="C7299" i="10" s="1"/>
  <c r="C7300" i="10" s="1"/>
  <c r="C7301" i="10" s="1"/>
  <c r="C7302" i="10" s="1"/>
  <c r="C7303" i="10" s="1"/>
  <c r="C7304" i="10" s="1"/>
  <c r="C7305" i="10" s="1"/>
  <c r="C7306" i="10" s="1"/>
  <c r="C7307" i="10" s="1"/>
  <c r="C7308" i="10" s="1"/>
  <c r="C7309" i="10" s="1"/>
  <c r="C7310" i="10" s="1"/>
  <c r="C7311" i="10" s="1"/>
  <c r="C7312" i="10" s="1"/>
  <c r="C7313" i="10" s="1"/>
  <c r="C7314" i="10" s="1"/>
  <c r="C7315" i="10" s="1"/>
  <c r="C7316" i="10" s="1"/>
  <c r="C7317" i="10" s="1"/>
  <c r="C7318" i="10" s="1"/>
  <c r="C7319" i="10" s="1"/>
  <c r="C7320" i="10" s="1"/>
  <c r="C7321" i="10" s="1"/>
  <c r="C7322" i="10" s="1"/>
  <c r="C7323" i="10" s="1"/>
  <c r="C7324" i="10" s="1"/>
  <c r="C7325" i="10" s="1"/>
  <c r="C7326" i="10" s="1"/>
  <c r="C7327" i="10" s="1"/>
  <c r="C7328" i="10" s="1"/>
  <c r="C7329" i="10" s="1"/>
  <c r="C7330" i="10" s="1"/>
  <c r="C7331" i="10" s="1"/>
  <c r="C7332" i="10" s="1"/>
  <c r="C7333" i="10" s="1"/>
  <c r="C7334" i="10" s="1"/>
  <c r="C7335" i="10" s="1"/>
  <c r="C7336" i="10" s="1"/>
  <c r="C7337" i="10" s="1"/>
  <c r="C7338" i="10" s="1"/>
  <c r="C7339" i="10" s="1"/>
  <c r="C7340" i="10" s="1"/>
  <c r="C7341" i="10" s="1"/>
  <c r="C7342" i="10" s="1"/>
  <c r="C7343" i="10" s="1"/>
  <c r="C7344" i="10" s="1"/>
  <c r="C7345" i="10" s="1"/>
  <c r="C7346" i="10" s="1"/>
  <c r="C7347" i="10" s="1"/>
  <c r="C7348" i="10" s="1"/>
  <c r="C7349" i="10" s="1"/>
  <c r="C7350" i="10" s="1"/>
  <c r="C7351" i="10" s="1"/>
  <c r="C7352" i="10" s="1"/>
  <c r="C7353" i="10" s="1"/>
  <c r="C7354" i="10" s="1"/>
  <c r="C7355" i="10" s="1"/>
  <c r="C7356" i="10" s="1"/>
  <c r="C7357" i="10" s="1"/>
  <c r="C7358" i="10" s="1"/>
  <c r="C7359" i="10" s="1"/>
  <c r="C7360" i="10" s="1"/>
  <c r="C7361" i="10" s="1"/>
  <c r="C7362" i="10" s="1"/>
  <c r="C7363" i="10" s="1"/>
  <c r="C7364" i="10" s="1"/>
  <c r="C7365" i="10" s="1"/>
  <c r="C7366" i="10" s="1"/>
  <c r="C7367" i="10" s="1"/>
  <c r="C7368" i="10" s="1"/>
  <c r="C7369" i="10" s="1"/>
  <c r="C7370" i="10" s="1"/>
  <c r="C7371" i="10" s="1"/>
  <c r="C7372" i="10" s="1"/>
  <c r="C7373" i="10" s="1"/>
  <c r="C7374" i="10" s="1"/>
  <c r="C7375" i="10" s="1"/>
  <c r="C7376" i="10" s="1"/>
  <c r="C7377" i="10" s="1"/>
  <c r="C7378" i="10" s="1"/>
  <c r="C7379" i="10" s="1"/>
  <c r="C7380" i="10" s="1"/>
  <c r="C7381" i="10" s="1"/>
  <c r="C7382" i="10" s="1"/>
  <c r="C7383" i="10" s="1"/>
  <c r="C7384" i="10" s="1"/>
  <c r="C7385" i="10" s="1"/>
  <c r="C7386" i="10" s="1"/>
  <c r="C7387" i="10" s="1"/>
  <c r="C7388" i="10" s="1"/>
  <c r="C7389" i="10" s="1"/>
  <c r="C7390" i="10" s="1"/>
  <c r="C7391" i="10" s="1"/>
  <c r="C7392" i="10" s="1"/>
  <c r="C7393" i="10" s="1"/>
  <c r="C7394" i="10" s="1"/>
  <c r="C7395" i="10" s="1"/>
  <c r="C7396" i="10" s="1"/>
  <c r="C7397" i="10" s="1"/>
  <c r="C7398" i="10" s="1"/>
  <c r="C7399" i="10" s="1"/>
  <c r="C7400" i="10" s="1"/>
  <c r="C7401" i="10" s="1"/>
  <c r="C7402" i="10" s="1"/>
  <c r="C7403" i="10" s="1"/>
  <c r="C7404" i="10" s="1"/>
  <c r="C7405" i="10" s="1"/>
  <c r="C7406" i="10" s="1"/>
  <c r="C7407" i="10" s="1"/>
  <c r="C7408" i="10" s="1"/>
  <c r="C7409" i="10" s="1"/>
  <c r="C7410" i="10" s="1"/>
  <c r="C7411" i="10" s="1"/>
  <c r="C7412" i="10" s="1"/>
  <c r="C7413" i="10" s="1"/>
  <c r="C7414" i="10" s="1"/>
  <c r="C7415" i="10" s="1"/>
  <c r="C7416" i="10" s="1"/>
  <c r="C7417" i="10" s="1"/>
  <c r="C7418" i="10" s="1"/>
  <c r="C7419" i="10" s="1"/>
  <c r="C7420" i="10" s="1"/>
  <c r="C7421" i="10" s="1"/>
  <c r="C7422" i="10" s="1"/>
  <c r="C7423" i="10" s="1"/>
  <c r="C7424" i="10" s="1"/>
  <c r="C7425" i="10" s="1"/>
  <c r="C7426" i="10" s="1"/>
  <c r="C7427" i="10" s="1"/>
  <c r="C7428" i="10" s="1"/>
  <c r="C7429" i="10" s="1"/>
  <c r="C7430" i="10" s="1"/>
  <c r="C7431" i="10" s="1"/>
  <c r="C7432" i="10" s="1"/>
  <c r="C7433" i="10" s="1"/>
  <c r="C7434" i="10" s="1"/>
  <c r="C7435" i="10" s="1"/>
  <c r="C7436" i="10" s="1"/>
  <c r="C7437" i="10" s="1"/>
  <c r="C7438" i="10" s="1"/>
  <c r="C7439" i="10" s="1"/>
  <c r="C7440" i="10" s="1"/>
  <c r="C7441" i="10" s="1"/>
  <c r="C7442" i="10" s="1"/>
  <c r="C7443" i="10" s="1"/>
  <c r="C7444" i="10" s="1"/>
  <c r="C7445" i="10" s="1"/>
  <c r="C7446" i="10" s="1"/>
  <c r="C7447" i="10" s="1"/>
  <c r="C7448" i="10" s="1"/>
  <c r="C7449" i="10" s="1"/>
  <c r="C7450" i="10" s="1"/>
  <c r="C7451" i="10" s="1"/>
  <c r="C7452" i="10" s="1"/>
  <c r="C7453" i="10" s="1"/>
  <c r="C7454" i="10" s="1"/>
  <c r="C7455" i="10" s="1"/>
  <c r="C7456" i="10" s="1"/>
  <c r="C7457" i="10" s="1"/>
  <c r="C7458" i="10" s="1"/>
  <c r="C7459" i="10" s="1"/>
  <c r="C7460" i="10" s="1"/>
  <c r="C7461" i="10" s="1"/>
  <c r="C7462" i="10" s="1"/>
  <c r="C7463" i="10" s="1"/>
  <c r="C7464" i="10" s="1"/>
  <c r="C7465" i="10" s="1"/>
  <c r="C7466" i="10" s="1"/>
  <c r="C7467" i="10" s="1"/>
  <c r="C7468" i="10" s="1"/>
  <c r="C7469" i="10" s="1"/>
  <c r="C7470" i="10" s="1"/>
  <c r="C7471" i="10" s="1"/>
  <c r="C7472" i="10" s="1"/>
  <c r="C7473" i="10" s="1"/>
  <c r="C7474" i="10" s="1"/>
  <c r="C7475" i="10" s="1"/>
  <c r="C7476" i="10" s="1"/>
  <c r="C7477" i="10" s="1"/>
  <c r="C7478" i="10" s="1"/>
  <c r="C7479" i="10" s="1"/>
  <c r="C7480" i="10" s="1"/>
  <c r="C7481" i="10" s="1"/>
  <c r="C7482" i="10" s="1"/>
  <c r="C7483" i="10" s="1"/>
  <c r="C7484" i="10" s="1"/>
  <c r="C7485" i="10" s="1"/>
  <c r="C7486" i="10" s="1"/>
  <c r="C7487" i="10" s="1"/>
  <c r="C7488" i="10" s="1"/>
  <c r="C7489" i="10" s="1"/>
  <c r="C7490" i="10" s="1"/>
  <c r="C7491" i="10" s="1"/>
  <c r="C7492" i="10" s="1"/>
  <c r="C7493" i="10" s="1"/>
  <c r="C7494" i="10" s="1"/>
  <c r="C7495" i="10" s="1"/>
  <c r="C7496" i="10" s="1"/>
  <c r="C7497" i="10" s="1"/>
  <c r="C7498" i="10" s="1"/>
  <c r="C7499" i="10" s="1"/>
  <c r="C7500" i="10" s="1"/>
  <c r="C7501" i="10" s="1"/>
  <c r="C7502" i="10" s="1"/>
  <c r="C7503" i="10" s="1"/>
  <c r="C7504" i="10" s="1"/>
  <c r="C7505" i="10" s="1"/>
  <c r="C7506" i="10" s="1"/>
  <c r="C7507" i="10" s="1"/>
  <c r="C7508" i="10" s="1"/>
  <c r="C7509" i="10" s="1"/>
  <c r="C7510" i="10" s="1"/>
  <c r="C7511" i="10" s="1"/>
  <c r="C7512" i="10" s="1"/>
  <c r="C7513" i="10" s="1"/>
  <c r="C7514" i="10" s="1"/>
  <c r="C7515" i="10" s="1"/>
  <c r="C7516" i="10" s="1"/>
  <c r="C7517" i="10" s="1"/>
  <c r="C7518" i="10" s="1"/>
  <c r="C7519" i="10" s="1"/>
  <c r="C7520" i="10" s="1"/>
  <c r="C7521" i="10" s="1"/>
  <c r="C7522" i="10" s="1"/>
  <c r="C7523" i="10" s="1"/>
  <c r="C7524" i="10" s="1"/>
  <c r="C7525" i="10" s="1"/>
  <c r="C7526" i="10" s="1"/>
  <c r="C7527" i="10" s="1"/>
  <c r="C7528" i="10" s="1"/>
  <c r="C7529" i="10" s="1"/>
  <c r="C7530" i="10" s="1"/>
  <c r="C7531" i="10" s="1"/>
  <c r="C7532" i="10" s="1"/>
  <c r="C7533" i="10" s="1"/>
  <c r="C7534" i="10" s="1"/>
  <c r="C7535" i="10" s="1"/>
  <c r="C7536" i="10" s="1"/>
  <c r="C7537" i="10" s="1"/>
  <c r="C7538" i="10" s="1"/>
  <c r="C7539" i="10" s="1"/>
  <c r="C7540" i="10" s="1"/>
  <c r="C7541" i="10" s="1"/>
  <c r="C7542" i="10" s="1"/>
  <c r="C7543" i="10" s="1"/>
  <c r="C7544" i="10" s="1"/>
  <c r="C7545" i="10" s="1"/>
  <c r="C7546" i="10" s="1"/>
  <c r="C7547" i="10" s="1"/>
  <c r="C7548" i="10" s="1"/>
  <c r="C7549" i="10" s="1"/>
  <c r="C7550" i="10" s="1"/>
  <c r="C7551" i="10" s="1"/>
  <c r="C7552" i="10" s="1"/>
  <c r="C7553" i="10" s="1"/>
  <c r="C7554" i="10" s="1"/>
  <c r="C7555" i="10" s="1"/>
  <c r="C7556" i="10" s="1"/>
  <c r="C7557" i="10" s="1"/>
  <c r="C7558" i="10" s="1"/>
  <c r="C7559" i="10" s="1"/>
  <c r="C7560" i="10" s="1"/>
  <c r="C7561" i="10" s="1"/>
  <c r="C7562" i="10" s="1"/>
  <c r="C7563" i="10" s="1"/>
  <c r="C7564" i="10" s="1"/>
  <c r="C7565" i="10" s="1"/>
  <c r="C7566" i="10" s="1"/>
  <c r="C7567" i="10" s="1"/>
  <c r="C7568" i="10" s="1"/>
  <c r="C7569" i="10" s="1"/>
  <c r="C7570" i="10" s="1"/>
  <c r="C7571" i="10" s="1"/>
  <c r="C7572" i="10" s="1"/>
  <c r="C7573" i="10" s="1"/>
  <c r="C7574" i="10" s="1"/>
  <c r="C7575" i="10" s="1"/>
  <c r="C7576" i="10" s="1"/>
  <c r="C7577" i="10" s="1"/>
  <c r="C7578" i="10" s="1"/>
  <c r="C7579" i="10" s="1"/>
  <c r="C7580" i="10" s="1"/>
  <c r="C7581" i="10" s="1"/>
  <c r="C7582" i="10" s="1"/>
  <c r="C7583" i="10" s="1"/>
  <c r="C7584" i="10" s="1"/>
  <c r="C7585" i="10" s="1"/>
  <c r="C7586" i="10" s="1"/>
  <c r="C7587" i="10" s="1"/>
  <c r="C7588" i="10" s="1"/>
  <c r="C7589" i="10" s="1"/>
  <c r="C7590" i="10" s="1"/>
  <c r="C7591" i="10" s="1"/>
  <c r="C7592" i="10" s="1"/>
  <c r="C7593" i="10" s="1"/>
  <c r="C7594" i="10" s="1"/>
  <c r="C7595" i="10" s="1"/>
  <c r="C7596" i="10" s="1"/>
  <c r="C7597" i="10" s="1"/>
  <c r="C7598" i="10" s="1"/>
  <c r="C7599" i="10" s="1"/>
  <c r="C7600" i="10" s="1"/>
  <c r="C7601" i="10" s="1"/>
  <c r="C7602" i="10" s="1"/>
  <c r="C7603" i="10" s="1"/>
  <c r="C7604" i="10" s="1"/>
  <c r="C7605" i="10" s="1"/>
  <c r="C7606" i="10" s="1"/>
  <c r="C7607" i="10" s="1"/>
  <c r="C7608" i="10" s="1"/>
  <c r="C7609" i="10" s="1"/>
  <c r="C7610" i="10" s="1"/>
  <c r="C7611" i="10" s="1"/>
  <c r="C7612" i="10" s="1"/>
  <c r="C7613" i="10" s="1"/>
  <c r="C7614" i="10" s="1"/>
  <c r="C7615" i="10" s="1"/>
  <c r="C7616" i="10" s="1"/>
  <c r="C7617" i="10" s="1"/>
  <c r="C7618" i="10" s="1"/>
  <c r="C7619" i="10" s="1"/>
  <c r="C7620" i="10" s="1"/>
  <c r="C7621" i="10" s="1"/>
  <c r="C7622" i="10" s="1"/>
  <c r="C7623" i="10" s="1"/>
  <c r="C7624" i="10" s="1"/>
  <c r="C7625" i="10" s="1"/>
  <c r="C7626" i="10" s="1"/>
  <c r="C7627" i="10" s="1"/>
  <c r="C7628" i="10" s="1"/>
  <c r="C7629" i="10" s="1"/>
  <c r="C7630" i="10" s="1"/>
  <c r="C7631" i="10" s="1"/>
  <c r="C7632" i="10" s="1"/>
  <c r="C7633" i="10" s="1"/>
  <c r="C7634" i="10" s="1"/>
  <c r="C7635" i="10" s="1"/>
  <c r="C7636" i="10" s="1"/>
  <c r="C7637" i="10" s="1"/>
  <c r="C7638" i="10" s="1"/>
  <c r="C7639" i="10" s="1"/>
  <c r="C7640" i="10" s="1"/>
  <c r="C7641" i="10" s="1"/>
  <c r="C7642" i="10" s="1"/>
  <c r="C7643" i="10" s="1"/>
  <c r="C7644" i="10" s="1"/>
  <c r="C7645" i="10" s="1"/>
  <c r="C7646" i="10" s="1"/>
  <c r="C7647" i="10" s="1"/>
  <c r="C7648" i="10" s="1"/>
  <c r="C7649" i="10" s="1"/>
  <c r="C7650" i="10" s="1"/>
  <c r="C7651" i="10" s="1"/>
  <c r="C7652" i="10" s="1"/>
  <c r="C7653" i="10" s="1"/>
  <c r="C7654" i="10" s="1"/>
  <c r="C7655" i="10" s="1"/>
  <c r="C7656" i="10" s="1"/>
  <c r="C7657" i="10" s="1"/>
  <c r="C7658" i="10" s="1"/>
  <c r="C7659" i="10" s="1"/>
  <c r="C7660" i="10" s="1"/>
  <c r="C7661" i="10" s="1"/>
  <c r="C7662" i="10" s="1"/>
  <c r="C7663" i="10" s="1"/>
  <c r="C7664" i="10" s="1"/>
  <c r="C7665" i="10" s="1"/>
  <c r="C7666" i="10" s="1"/>
  <c r="C7667" i="10" s="1"/>
  <c r="C7668" i="10" s="1"/>
  <c r="C7669" i="10" s="1"/>
  <c r="C7670" i="10" s="1"/>
  <c r="C7671" i="10" s="1"/>
  <c r="C7672" i="10" s="1"/>
  <c r="C7673" i="10" s="1"/>
  <c r="C7674" i="10" s="1"/>
  <c r="C7675" i="10" s="1"/>
  <c r="C7676" i="10" s="1"/>
  <c r="C7677" i="10" s="1"/>
  <c r="C7678" i="10" s="1"/>
  <c r="C7679" i="10" s="1"/>
  <c r="C7680" i="10" s="1"/>
  <c r="C7681" i="10" s="1"/>
  <c r="C7682" i="10" s="1"/>
  <c r="C7683" i="10" s="1"/>
  <c r="C7684" i="10" s="1"/>
  <c r="C7685" i="10" s="1"/>
  <c r="C7686" i="10" s="1"/>
  <c r="C7687" i="10" s="1"/>
  <c r="C7688" i="10" s="1"/>
  <c r="C7689" i="10" s="1"/>
  <c r="C7690" i="10" s="1"/>
  <c r="C7691" i="10" s="1"/>
  <c r="C7692" i="10" s="1"/>
  <c r="C7693" i="10" s="1"/>
  <c r="C7694" i="10" s="1"/>
  <c r="C7695" i="10" s="1"/>
  <c r="C7696" i="10" s="1"/>
  <c r="C7697" i="10" s="1"/>
  <c r="C7698" i="10" s="1"/>
  <c r="C7699" i="10" s="1"/>
  <c r="C7700" i="10" s="1"/>
  <c r="C7701" i="10" s="1"/>
  <c r="C7702" i="10" s="1"/>
  <c r="C7703" i="10" s="1"/>
  <c r="C7704" i="10" s="1"/>
  <c r="C7705" i="10" s="1"/>
  <c r="C7706" i="10" s="1"/>
  <c r="C7707" i="10" s="1"/>
  <c r="C7708" i="10" s="1"/>
  <c r="C7709" i="10" s="1"/>
  <c r="C7710" i="10" s="1"/>
  <c r="C7711" i="10" s="1"/>
  <c r="C7712" i="10" s="1"/>
  <c r="C7713" i="10" s="1"/>
  <c r="C7714" i="10" s="1"/>
  <c r="C7715" i="10" s="1"/>
  <c r="C7716" i="10" s="1"/>
  <c r="C7717" i="10" s="1"/>
  <c r="C7718" i="10" s="1"/>
  <c r="C7719" i="10" s="1"/>
  <c r="C7720" i="10" s="1"/>
  <c r="C7721" i="10" s="1"/>
  <c r="C7722" i="10" s="1"/>
  <c r="C7723" i="10" s="1"/>
  <c r="C7724" i="10" s="1"/>
  <c r="C7725" i="10" s="1"/>
  <c r="C7726" i="10" s="1"/>
  <c r="C7727" i="10" s="1"/>
  <c r="C7728" i="10" s="1"/>
  <c r="C7729" i="10" s="1"/>
  <c r="C7730" i="10" s="1"/>
  <c r="C7731" i="10" s="1"/>
  <c r="C7732" i="10" s="1"/>
  <c r="C7733" i="10" s="1"/>
  <c r="C7734" i="10" s="1"/>
  <c r="C7735" i="10" s="1"/>
  <c r="C7736" i="10" s="1"/>
  <c r="C7737" i="10" s="1"/>
  <c r="C7738" i="10" s="1"/>
  <c r="C7739" i="10" s="1"/>
  <c r="C7740" i="10" s="1"/>
  <c r="C7741" i="10" s="1"/>
  <c r="C7742" i="10" s="1"/>
  <c r="C7743" i="10" s="1"/>
  <c r="C7744" i="10" s="1"/>
  <c r="C7745" i="10" s="1"/>
  <c r="C7746" i="10" s="1"/>
  <c r="C7747" i="10" s="1"/>
  <c r="C7748" i="10" s="1"/>
  <c r="C7749" i="10" s="1"/>
  <c r="C7750" i="10" s="1"/>
  <c r="C7751" i="10" s="1"/>
  <c r="C7752" i="10" s="1"/>
  <c r="C7753" i="10" s="1"/>
  <c r="C7754" i="10" s="1"/>
  <c r="C7755" i="10" s="1"/>
  <c r="C7756" i="10" s="1"/>
  <c r="C7757" i="10" s="1"/>
  <c r="C7758" i="10" s="1"/>
  <c r="C7759" i="10" s="1"/>
  <c r="C7760" i="10" s="1"/>
  <c r="C7761" i="10" s="1"/>
  <c r="C7762" i="10" s="1"/>
  <c r="C7763" i="10" s="1"/>
  <c r="C7764" i="10" s="1"/>
  <c r="C7765" i="10" s="1"/>
  <c r="C7766" i="10" s="1"/>
  <c r="C7767" i="10" s="1"/>
  <c r="C7768" i="10" s="1"/>
  <c r="C7769" i="10" s="1"/>
  <c r="C7770" i="10" s="1"/>
  <c r="C7771" i="10" s="1"/>
  <c r="C7772" i="10" s="1"/>
  <c r="C7773" i="10" s="1"/>
  <c r="C7774" i="10" s="1"/>
  <c r="C7775" i="10" s="1"/>
  <c r="C7776" i="10" s="1"/>
  <c r="C7777" i="10" s="1"/>
  <c r="C7778" i="10" s="1"/>
  <c r="C7779" i="10" s="1"/>
  <c r="C7780" i="10" s="1"/>
  <c r="C7781" i="10" s="1"/>
  <c r="C7782" i="10" s="1"/>
  <c r="C7783" i="10" s="1"/>
  <c r="C7784" i="10" s="1"/>
  <c r="C7785" i="10" s="1"/>
  <c r="C7786" i="10" s="1"/>
  <c r="C7787" i="10" s="1"/>
  <c r="C7788" i="10" s="1"/>
  <c r="C7789" i="10" s="1"/>
  <c r="C7790" i="10" s="1"/>
  <c r="C7791" i="10" s="1"/>
  <c r="C7792" i="10" s="1"/>
  <c r="C7793" i="10" s="1"/>
  <c r="C7794" i="10" s="1"/>
  <c r="C7795" i="10" s="1"/>
  <c r="C7796" i="10" s="1"/>
  <c r="C7797" i="10" s="1"/>
  <c r="C7798" i="10" s="1"/>
  <c r="C7799" i="10" s="1"/>
  <c r="C7800" i="10" s="1"/>
  <c r="C7801" i="10" s="1"/>
  <c r="C7802" i="10" s="1"/>
  <c r="C7803" i="10" s="1"/>
  <c r="C7804" i="10" s="1"/>
  <c r="C7805" i="10" s="1"/>
  <c r="C7806" i="10" s="1"/>
  <c r="C7807" i="10" s="1"/>
  <c r="C7808" i="10" s="1"/>
  <c r="C7809" i="10" s="1"/>
  <c r="C7810" i="10" s="1"/>
  <c r="C7811" i="10" s="1"/>
  <c r="C7812" i="10" s="1"/>
  <c r="C7813" i="10" s="1"/>
  <c r="C7814" i="10" s="1"/>
  <c r="C7815" i="10" s="1"/>
  <c r="C7816" i="10" s="1"/>
  <c r="C7817" i="10" s="1"/>
  <c r="C7818" i="10" s="1"/>
  <c r="C7819" i="10" s="1"/>
  <c r="C7820" i="10" s="1"/>
  <c r="C7821" i="10" s="1"/>
  <c r="C7822" i="10" s="1"/>
  <c r="C7823" i="10" s="1"/>
  <c r="C7824" i="10" s="1"/>
  <c r="C7825" i="10" s="1"/>
  <c r="C7826" i="10" s="1"/>
  <c r="C7827" i="10" s="1"/>
  <c r="C7828" i="10" s="1"/>
  <c r="C7829" i="10" s="1"/>
  <c r="C7830" i="10" s="1"/>
  <c r="C7831" i="10" s="1"/>
  <c r="C7832" i="10" s="1"/>
  <c r="C7833" i="10" s="1"/>
  <c r="C7834" i="10" s="1"/>
  <c r="C7835" i="10" s="1"/>
  <c r="C7836" i="10" s="1"/>
  <c r="C7837" i="10" s="1"/>
  <c r="C7838" i="10" s="1"/>
  <c r="C7839" i="10" s="1"/>
  <c r="C7840" i="10" s="1"/>
  <c r="C7841" i="10" s="1"/>
  <c r="C7842" i="10" s="1"/>
  <c r="C7843" i="10" s="1"/>
  <c r="C7844" i="10" s="1"/>
  <c r="C7845" i="10" s="1"/>
  <c r="C7846" i="10" s="1"/>
  <c r="C7847" i="10" s="1"/>
  <c r="C7848" i="10" s="1"/>
  <c r="C7849" i="10" s="1"/>
  <c r="C7850" i="10" s="1"/>
  <c r="C7851" i="10" s="1"/>
  <c r="C7852" i="10" s="1"/>
  <c r="C7853" i="10" s="1"/>
  <c r="C7854" i="10" s="1"/>
  <c r="C7855" i="10" s="1"/>
  <c r="C7856" i="10" s="1"/>
  <c r="C7857" i="10" s="1"/>
  <c r="C7858" i="10" s="1"/>
  <c r="C7859" i="10" s="1"/>
  <c r="C7860" i="10" s="1"/>
  <c r="C7861" i="10" s="1"/>
  <c r="C7862" i="10" s="1"/>
  <c r="C7863" i="10" s="1"/>
  <c r="C7864" i="10" s="1"/>
  <c r="C7865" i="10" s="1"/>
  <c r="C7866" i="10" s="1"/>
  <c r="C7867" i="10" s="1"/>
  <c r="C7868" i="10" s="1"/>
  <c r="C7869" i="10" s="1"/>
  <c r="C7870" i="10" s="1"/>
  <c r="C7871" i="10" s="1"/>
  <c r="C7872" i="10" s="1"/>
  <c r="C7873" i="10" s="1"/>
  <c r="C7874" i="10" s="1"/>
  <c r="C7875" i="10" s="1"/>
  <c r="C7876" i="10" s="1"/>
  <c r="C7877" i="10" s="1"/>
  <c r="C7878" i="10" s="1"/>
  <c r="C7879" i="10" s="1"/>
  <c r="C7880" i="10" s="1"/>
  <c r="C7881" i="10" s="1"/>
  <c r="C7882" i="10" s="1"/>
  <c r="C7883" i="10" s="1"/>
  <c r="C7884" i="10" s="1"/>
  <c r="C7885" i="10" s="1"/>
  <c r="C7886" i="10" s="1"/>
  <c r="C7887" i="10" s="1"/>
  <c r="C7888" i="10" s="1"/>
  <c r="C7889" i="10" s="1"/>
  <c r="C7890" i="10" s="1"/>
  <c r="C7891" i="10" s="1"/>
  <c r="C7892" i="10" s="1"/>
  <c r="C7893" i="10" s="1"/>
  <c r="C7894" i="10" s="1"/>
  <c r="C7895" i="10" s="1"/>
  <c r="C7896" i="10" s="1"/>
  <c r="C7897" i="10" s="1"/>
  <c r="C7898" i="10" s="1"/>
  <c r="C7899" i="10" s="1"/>
  <c r="C7900" i="10" s="1"/>
  <c r="C7901" i="10" s="1"/>
  <c r="C7902" i="10" s="1"/>
  <c r="C7903" i="10" s="1"/>
  <c r="C7904" i="10" s="1"/>
  <c r="C7905" i="10" s="1"/>
  <c r="C7906" i="10" s="1"/>
  <c r="C7907" i="10" s="1"/>
  <c r="C7908" i="10" s="1"/>
  <c r="C7909" i="10" s="1"/>
  <c r="C7910" i="10" s="1"/>
  <c r="C7911" i="10" s="1"/>
  <c r="C7912" i="10" s="1"/>
  <c r="C7913" i="10" s="1"/>
  <c r="C7914" i="10" s="1"/>
  <c r="C7915" i="10" s="1"/>
  <c r="C7916" i="10" s="1"/>
  <c r="C7917" i="10" s="1"/>
  <c r="C7918" i="10" s="1"/>
  <c r="C7919" i="10" s="1"/>
  <c r="C7920" i="10" s="1"/>
  <c r="C7921" i="10" s="1"/>
  <c r="C7922" i="10" s="1"/>
  <c r="C7923" i="10" s="1"/>
  <c r="C7924" i="10" s="1"/>
  <c r="C7925" i="10" s="1"/>
  <c r="C7926" i="10" s="1"/>
  <c r="C7927" i="10" s="1"/>
  <c r="C7928" i="10" s="1"/>
  <c r="C7929" i="10" s="1"/>
  <c r="C7930" i="10" s="1"/>
  <c r="C7931" i="10" s="1"/>
  <c r="C7932" i="10" s="1"/>
  <c r="C7933" i="10" s="1"/>
  <c r="C7934" i="10" s="1"/>
  <c r="C7935" i="10" s="1"/>
  <c r="C7936" i="10" s="1"/>
  <c r="C7937" i="10" s="1"/>
  <c r="C7938" i="10" s="1"/>
  <c r="C7939" i="10" s="1"/>
  <c r="C7940" i="10" s="1"/>
  <c r="C7941" i="10" s="1"/>
  <c r="C7942" i="10" s="1"/>
  <c r="C7943" i="10" s="1"/>
  <c r="C7944" i="10" s="1"/>
  <c r="C7945" i="10" s="1"/>
  <c r="C7946" i="10" s="1"/>
  <c r="C7947" i="10" s="1"/>
  <c r="C7948" i="10" s="1"/>
  <c r="C7949" i="10" s="1"/>
  <c r="C7950" i="10" s="1"/>
  <c r="C7951" i="10" s="1"/>
  <c r="C7952" i="10" s="1"/>
  <c r="C7953" i="10" s="1"/>
  <c r="C7954" i="10" s="1"/>
  <c r="C7955" i="10" s="1"/>
  <c r="C7956" i="10" s="1"/>
  <c r="C7957" i="10" s="1"/>
  <c r="C7958" i="10" s="1"/>
  <c r="C7959" i="10" s="1"/>
  <c r="C7960" i="10" s="1"/>
  <c r="C7961" i="10" s="1"/>
  <c r="C7962" i="10" s="1"/>
  <c r="C7963" i="10" s="1"/>
  <c r="C7964" i="10" s="1"/>
  <c r="C7965" i="10" s="1"/>
  <c r="C7966" i="10" s="1"/>
  <c r="C7967" i="10" s="1"/>
  <c r="C7968" i="10" s="1"/>
  <c r="C7969" i="10" s="1"/>
  <c r="C7970" i="10" s="1"/>
  <c r="C7971" i="10" s="1"/>
  <c r="C7972" i="10" s="1"/>
  <c r="C7973" i="10" s="1"/>
  <c r="C7974" i="10" s="1"/>
  <c r="C7975" i="10" s="1"/>
  <c r="C7976" i="10" s="1"/>
  <c r="C7977" i="10" s="1"/>
  <c r="C7978" i="10" s="1"/>
  <c r="C7979" i="10" s="1"/>
  <c r="C7980" i="10" s="1"/>
  <c r="C7981" i="10" s="1"/>
  <c r="C7982" i="10" s="1"/>
  <c r="C7983" i="10" s="1"/>
  <c r="C7984" i="10" s="1"/>
  <c r="C7985" i="10" s="1"/>
  <c r="C7986" i="10" s="1"/>
  <c r="C7987" i="10" s="1"/>
  <c r="C7988" i="10" s="1"/>
  <c r="C7989" i="10" s="1"/>
  <c r="C7990" i="10" s="1"/>
  <c r="C7991" i="10" s="1"/>
  <c r="C7992" i="10" s="1"/>
  <c r="C7993" i="10" s="1"/>
  <c r="C7994" i="10" s="1"/>
  <c r="C7995" i="10" s="1"/>
  <c r="C7996" i="10" s="1"/>
  <c r="C7997" i="10" s="1"/>
  <c r="C7998" i="10" s="1"/>
  <c r="C7999" i="10" s="1"/>
  <c r="C8000" i="10" s="1"/>
  <c r="C8001" i="10" s="1"/>
  <c r="C8002" i="10" s="1"/>
  <c r="C8003" i="10" s="1"/>
  <c r="C8004" i="10" s="1"/>
  <c r="C8005" i="10" s="1"/>
  <c r="C8006" i="10" s="1"/>
  <c r="C8007" i="10" s="1"/>
  <c r="C8008" i="10" s="1"/>
  <c r="C8009" i="10" s="1"/>
  <c r="C8010" i="10" s="1"/>
  <c r="C8011" i="10" s="1"/>
  <c r="C8012" i="10" s="1"/>
  <c r="C8013" i="10" s="1"/>
  <c r="C8014" i="10" s="1"/>
  <c r="C8015" i="10" s="1"/>
  <c r="C8016" i="10" s="1"/>
  <c r="C8017" i="10" s="1"/>
  <c r="C8018" i="10" s="1"/>
  <c r="C8019" i="10" s="1"/>
  <c r="C8020" i="10" s="1"/>
  <c r="C8021" i="10" s="1"/>
  <c r="C8022" i="10" s="1"/>
  <c r="C8023" i="10" s="1"/>
  <c r="C8024" i="10" s="1"/>
  <c r="C8025" i="10" s="1"/>
  <c r="C8026" i="10" s="1"/>
  <c r="C8027" i="10" s="1"/>
  <c r="C8028" i="10" s="1"/>
  <c r="C8029" i="10" s="1"/>
  <c r="C8030" i="10" s="1"/>
  <c r="C8031" i="10" s="1"/>
  <c r="C8032" i="10" s="1"/>
  <c r="C8033" i="10" s="1"/>
  <c r="C8034" i="10" s="1"/>
  <c r="C8035" i="10" s="1"/>
  <c r="C8036" i="10" s="1"/>
  <c r="C8037" i="10" s="1"/>
  <c r="C8038" i="10" s="1"/>
  <c r="C8039" i="10" s="1"/>
  <c r="C8040" i="10" s="1"/>
  <c r="C8041" i="10" s="1"/>
  <c r="C8042" i="10" s="1"/>
  <c r="C8043" i="10" s="1"/>
  <c r="C8044" i="10" s="1"/>
  <c r="C8045" i="10" s="1"/>
  <c r="C8046" i="10" s="1"/>
  <c r="C8047" i="10" s="1"/>
  <c r="C8048" i="10" s="1"/>
  <c r="C8049" i="10" s="1"/>
  <c r="C8050" i="10" s="1"/>
  <c r="C8051" i="10" s="1"/>
  <c r="C8052" i="10" s="1"/>
  <c r="C8053" i="10" s="1"/>
  <c r="C8054" i="10" s="1"/>
  <c r="C8055" i="10" s="1"/>
  <c r="C8056" i="10" s="1"/>
  <c r="C8057" i="10" s="1"/>
  <c r="C8058" i="10" s="1"/>
  <c r="C8059" i="10" s="1"/>
  <c r="C8060" i="10" s="1"/>
  <c r="C8061" i="10" s="1"/>
  <c r="C8062" i="10" s="1"/>
  <c r="C8063" i="10" s="1"/>
  <c r="C8064" i="10" s="1"/>
  <c r="C8065" i="10" s="1"/>
  <c r="C8066" i="10" s="1"/>
  <c r="C8067" i="10" s="1"/>
  <c r="C8068" i="10" s="1"/>
  <c r="C8069" i="10" s="1"/>
  <c r="C8070" i="10" s="1"/>
  <c r="C8071" i="10" s="1"/>
  <c r="C8072" i="10" s="1"/>
  <c r="C8073" i="10" s="1"/>
  <c r="C8074" i="10" s="1"/>
  <c r="C8075" i="10" s="1"/>
  <c r="C8076" i="10" s="1"/>
  <c r="C8077" i="10" s="1"/>
  <c r="C8078" i="10" s="1"/>
  <c r="C8079" i="10" s="1"/>
  <c r="C8080" i="10" s="1"/>
  <c r="C8081" i="10" s="1"/>
  <c r="C8082" i="10" s="1"/>
  <c r="C8083" i="10" s="1"/>
  <c r="C8084" i="10" s="1"/>
  <c r="C8085" i="10" s="1"/>
  <c r="C8086" i="10" s="1"/>
  <c r="C8087" i="10" s="1"/>
  <c r="C8088" i="10" s="1"/>
  <c r="C8089" i="10" s="1"/>
  <c r="C8090" i="10" s="1"/>
  <c r="C8091" i="10" s="1"/>
  <c r="C8092" i="10" s="1"/>
  <c r="C8093" i="10" s="1"/>
  <c r="C8094" i="10" s="1"/>
  <c r="C8095" i="10" s="1"/>
  <c r="C8096" i="10" s="1"/>
  <c r="C8097" i="10" s="1"/>
  <c r="C8098" i="10" s="1"/>
  <c r="C8099" i="10" s="1"/>
  <c r="C8100" i="10" s="1"/>
  <c r="C8101" i="10" s="1"/>
  <c r="C8102" i="10" s="1"/>
  <c r="C8103" i="10" s="1"/>
  <c r="C8104" i="10" s="1"/>
  <c r="C8105" i="10" s="1"/>
  <c r="C8106" i="10" s="1"/>
  <c r="C8107" i="10" s="1"/>
  <c r="C8108" i="10" s="1"/>
  <c r="C8109" i="10" s="1"/>
  <c r="C8110" i="10" s="1"/>
  <c r="C8111" i="10" s="1"/>
  <c r="C8112" i="10" s="1"/>
  <c r="C8113" i="10" s="1"/>
  <c r="C8114" i="10" s="1"/>
  <c r="C8115" i="10" s="1"/>
  <c r="C8116" i="10" s="1"/>
  <c r="C8117" i="10" s="1"/>
  <c r="C8118" i="10" s="1"/>
  <c r="C8119" i="10" s="1"/>
  <c r="C8120" i="10" s="1"/>
  <c r="C8121" i="10" s="1"/>
  <c r="C8122" i="10" s="1"/>
  <c r="C8123" i="10" s="1"/>
  <c r="C8124" i="10" s="1"/>
  <c r="C8125" i="10" s="1"/>
  <c r="C8126" i="10" s="1"/>
  <c r="C8127" i="10" s="1"/>
  <c r="C8128" i="10" s="1"/>
  <c r="C8129" i="10" s="1"/>
  <c r="C8130" i="10" s="1"/>
  <c r="C8131" i="10" s="1"/>
  <c r="C8132" i="10" s="1"/>
  <c r="C8133" i="10" s="1"/>
  <c r="C8134" i="10" s="1"/>
  <c r="C8135" i="10" s="1"/>
  <c r="C8136" i="10" s="1"/>
  <c r="C8137" i="10" s="1"/>
  <c r="C8138" i="10" s="1"/>
  <c r="C8139" i="10" s="1"/>
  <c r="C8140" i="10" s="1"/>
  <c r="C8141" i="10" s="1"/>
  <c r="C8142" i="10" s="1"/>
  <c r="C8143" i="10" s="1"/>
  <c r="C8144" i="10" s="1"/>
  <c r="C8145" i="10" s="1"/>
  <c r="C8146" i="10" s="1"/>
  <c r="C8147" i="10" s="1"/>
  <c r="C8148" i="10" s="1"/>
  <c r="C8149" i="10" s="1"/>
  <c r="C8150" i="10" s="1"/>
  <c r="C8151" i="10" s="1"/>
  <c r="C8152" i="10" s="1"/>
  <c r="C8153" i="10" s="1"/>
  <c r="C8154" i="10" s="1"/>
  <c r="C8155" i="10" s="1"/>
  <c r="C8156" i="10" s="1"/>
  <c r="C8157" i="10" s="1"/>
  <c r="C8158" i="10" s="1"/>
  <c r="C8159" i="10" s="1"/>
  <c r="C8160" i="10" s="1"/>
  <c r="C8161" i="10" s="1"/>
  <c r="C8162" i="10" s="1"/>
  <c r="C8163" i="10" s="1"/>
  <c r="C8164" i="10" s="1"/>
  <c r="C8165" i="10" s="1"/>
  <c r="C8166" i="10" s="1"/>
  <c r="C8167" i="10" s="1"/>
  <c r="C8168" i="10" s="1"/>
  <c r="C8169" i="10" s="1"/>
  <c r="C8170" i="10" s="1"/>
  <c r="C8171" i="10" s="1"/>
  <c r="C8172" i="10" s="1"/>
  <c r="C8173" i="10" s="1"/>
  <c r="C8174" i="10" s="1"/>
  <c r="C8175" i="10" s="1"/>
  <c r="C8176" i="10" s="1"/>
  <c r="C8177" i="10" s="1"/>
  <c r="C8178" i="10" s="1"/>
  <c r="C8179" i="10" s="1"/>
  <c r="C8180" i="10" s="1"/>
  <c r="C8181" i="10" s="1"/>
  <c r="C8182" i="10" s="1"/>
  <c r="C8183" i="10" s="1"/>
  <c r="C8184" i="10" s="1"/>
  <c r="C8185" i="10" s="1"/>
  <c r="C8186" i="10" s="1"/>
  <c r="C8187" i="10" s="1"/>
  <c r="C8188" i="10" s="1"/>
  <c r="C8189" i="10" s="1"/>
  <c r="C8190" i="10" s="1"/>
  <c r="C8191" i="10" s="1"/>
  <c r="C8192" i="10" s="1"/>
  <c r="C8193" i="10" s="1"/>
  <c r="C8194" i="10" s="1"/>
  <c r="C8195" i="10" s="1"/>
  <c r="C8196" i="10" s="1"/>
  <c r="C8197" i="10" s="1"/>
  <c r="C8198" i="10" s="1"/>
  <c r="C8199" i="10" s="1"/>
  <c r="C8200" i="10" s="1"/>
  <c r="C8201" i="10" s="1"/>
  <c r="C8202" i="10" s="1"/>
  <c r="C8203" i="10" s="1"/>
  <c r="C8204" i="10" s="1"/>
  <c r="C8205" i="10" s="1"/>
  <c r="C8206" i="10" s="1"/>
  <c r="C8207" i="10" s="1"/>
  <c r="C8208" i="10" s="1"/>
  <c r="C8209" i="10" s="1"/>
  <c r="C8210" i="10" s="1"/>
  <c r="C8211" i="10" s="1"/>
  <c r="C8212" i="10" s="1"/>
  <c r="C8213" i="10" s="1"/>
  <c r="C8214" i="10" s="1"/>
  <c r="C8215" i="10" s="1"/>
  <c r="C8216" i="10" s="1"/>
  <c r="C8217" i="10" s="1"/>
  <c r="C8218" i="10" s="1"/>
  <c r="C8219" i="10" s="1"/>
  <c r="C8220" i="10" s="1"/>
  <c r="C8221" i="10" s="1"/>
  <c r="C8222" i="10" s="1"/>
  <c r="C8223" i="10" s="1"/>
  <c r="C8224" i="10" s="1"/>
  <c r="C8225" i="10" s="1"/>
  <c r="C8226" i="10" s="1"/>
  <c r="C8227" i="10" s="1"/>
  <c r="C8228" i="10" s="1"/>
  <c r="C8229" i="10" s="1"/>
  <c r="C8230" i="10" s="1"/>
  <c r="C8231" i="10" s="1"/>
  <c r="C8232" i="10" s="1"/>
  <c r="C8233" i="10" s="1"/>
  <c r="C8234" i="10" s="1"/>
  <c r="C8235" i="10" s="1"/>
  <c r="C8236" i="10" s="1"/>
  <c r="C8237" i="10" s="1"/>
  <c r="C8238" i="10" s="1"/>
  <c r="C8239" i="10" s="1"/>
  <c r="C8240" i="10" s="1"/>
  <c r="C8241" i="10" s="1"/>
  <c r="C8242" i="10" s="1"/>
  <c r="C8243" i="10" s="1"/>
  <c r="C8244" i="10" s="1"/>
  <c r="C8245" i="10" s="1"/>
  <c r="C8246" i="10" s="1"/>
  <c r="C8247" i="10" s="1"/>
  <c r="C8248" i="10" s="1"/>
  <c r="C8249" i="10" s="1"/>
  <c r="C8250" i="10" s="1"/>
  <c r="C8251" i="10" s="1"/>
  <c r="C8252" i="10" s="1"/>
  <c r="C8253" i="10" s="1"/>
  <c r="C8254" i="10" s="1"/>
  <c r="C8255" i="10" s="1"/>
  <c r="C8256" i="10" s="1"/>
  <c r="C8257" i="10" s="1"/>
  <c r="C8258" i="10" s="1"/>
  <c r="C8259" i="10" s="1"/>
  <c r="C8260" i="10" s="1"/>
  <c r="C8261" i="10" s="1"/>
  <c r="C8262" i="10" s="1"/>
  <c r="C8263" i="10" s="1"/>
  <c r="C8264" i="10" s="1"/>
  <c r="C8265" i="10" s="1"/>
  <c r="C8266" i="10" s="1"/>
  <c r="C8267" i="10" s="1"/>
  <c r="C8268" i="10" s="1"/>
  <c r="C8269" i="10" s="1"/>
  <c r="C8270" i="10" s="1"/>
  <c r="C8271" i="10" s="1"/>
  <c r="C8272" i="10" s="1"/>
  <c r="C8273" i="10" s="1"/>
  <c r="C8274" i="10" s="1"/>
  <c r="C8275" i="10" s="1"/>
  <c r="C8276" i="10" s="1"/>
  <c r="C8277" i="10" s="1"/>
  <c r="C8278" i="10" s="1"/>
  <c r="C8279" i="10" s="1"/>
  <c r="C8280" i="10" s="1"/>
  <c r="C8281" i="10" s="1"/>
  <c r="C8282" i="10" s="1"/>
  <c r="C8283" i="10" s="1"/>
  <c r="C8284" i="10" s="1"/>
  <c r="C8285" i="10" s="1"/>
  <c r="C8286" i="10" s="1"/>
  <c r="C8287" i="10" s="1"/>
  <c r="C8288" i="10" s="1"/>
  <c r="C8289" i="10" s="1"/>
  <c r="C8290" i="10" s="1"/>
  <c r="C8291" i="10" s="1"/>
  <c r="C8292" i="10" s="1"/>
  <c r="C8293" i="10" s="1"/>
  <c r="C8294" i="10" s="1"/>
  <c r="C8295" i="10" s="1"/>
  <c r="C8296" i="10" s="1"/>
  <c r="C8297" i="10" s="1"/>
  <c r="C8298" i="10" s="1"/>
  <c r="C8299" i="10" s="1"/>
  <c r="C8300" i="10" s="1"/>
  <c r="C8301" i="10" s="1"/>
  <c r="C8302" i="10" s="1"/>
  <c r="C8303" i="10" s="1"/>
  <c r="C8304" i="10" s="1"/>
  <c r="C8305" i="10" s="1"/>
  <c r="C8306" i="10" s="1"/>
  <c r="C8307" i="10" s="1"/>
  <c r="C8308" i="10" s="1"/>
  <c r="C8309" i="10" s="1"/>
  <c r="C8310" i="10" s="1"/>
  <c r="C8311" i="10" s="1"/>
  <c r="C8312" i="10" s="1"/>
  <c r="C8313" i="10" s="1"/>
  <c r="C8314" i="10" s="1"/>
  <c r="C8315" i="10" s="1"/>
  <c r="C8316" i="10" s="1"/>
  <c r="C8317" i="10" s="1"/>
  <c r="C8318" i="10" s="1"/>
  <c r="C8319" i="10" s="1"/>
  <c r="C8320" i="10" s="1"/>
  <c r="C8321" i="10" s="1"/>
  <c r="C8322" i="10" s="1"/>
  <c r="C8323" i="10" s="1"/>
  <c r="C8324" i="10" s="1"/>
  <c r="C8325" i="10" s="1"/>
  <c r="C8326" i="10" s="1"/>
  <c r="C8327" i="10" s="1"/>
  <c r="C8328" i="10" s="1"/>
  <c r="C8329" i="10" s="1"/>
  <c r="C8330" i="10" s="1"/>
  <c r="C8331" i="10" s="1"/>
  <c r="C8332" i="10" s="1"/>
  <c r="C8333" i="10" s="1"/>
  <c r="C8334" i="10" s="1"/>
  <c r="C8335" i="10" s="1"/>
  <c r="C8336" i="10" s="1"/>
  <c r="C8337" i="10" s="1"/>
  <c r="C8338" i="10" s="1"/>
  <c r="C8339" i="10" s="1"/>
  <c r="C8340" i="10" s="1"/>
  <c r="C8341" i="10" s="1"/>
  <c r="C8342" i="10" s="1"/>
  <c r="C8343" i="10" s="1"/>
  <c r="C8344" i="10" s="1"/>
  <c r="C8345" i="10" s="1"/>
  <c r="C8346" i="10" s="1"/>
  <c r="C8347" i="10" s="1"/>
  <c r="C8348" i="10" s="1"/>
  <c r="C8349" i="10" s="1"/>
  <c r="C8350" i="10" s="1"/>
  <c r="C8351" i="10" s="1"/>
  <c r="C8352" i="10" s="1"/>
  <c r="C8353" i="10" s="1"/>
  <c r="C8354" i="10" s="1"/>
  <c r="C8355" i="10" s="1"/>
  <c r="C8356" i="10" s="1"/>
  <c r="C8357" i="10" s="1"/>
  <c r="C8358" i="10" s="1"/>
  <c r="C8359" i="10" s="1"/>
  <c r="C8360" i="10" s="1"/>
  <c r="C8361" i="10" s="1"/>
  <c r="C8362" i="10" s="1"/>
  <c r="C8363" i="10" s="1"/>
  <c r="C8364" i="10" s="1"/>
  <c r="C8365" i="10" s="1"/>
  <c r="C8366" i="10" s="1"/>
  <c r="C8367" i="10" s="1"/>
  <c r="C8368" i="10" s="1"/>
  <c r="C8369" i="10" s="1"/>
  <c r="C8370" i="10" s="1"/>
  <c r="C8371" i="10" s="1"/>
  <c r="C8372" i="10" s="1"/>
  <c r="C8373" i="10" s="1"/>
  <c r="C8374" i="10" s="1"/>
  <c r="C8375" i="10" s="1"/>
  <c r="C8376" i="10" s="1"/>
  <c r="C8377" i="10" s="1"/>
  <c r="C8378" i="10" s="1"/>
  <c r="C8379" i="10" s="1"/>
  <c r="C8380" i="10" s="1"/>
  <c r="C8381" i="10" s="1"/>
  <c r="C8382" i="10" s="1"/>
  <c r="C8383" i="10" s="1"/>
  <c r="C8384" i="10" s="1"/>
  <c r="C8385" i="10" s="1"/>
  <c r="C8386" i="10" s="1"/>
  <c r="C8387" i="10" s="1"/>
  <c r="C8388" i="10" s="1"/>
  <c r="C8389" i="10" s="1"/>
  <c r="C8390" i="10" s="1"/>
  <c r="C8391" i="10" s="1"/>
  <c r="C8392" i="10" s="1"/>
  <c r="C8393" i="10" s="1"/>
  <c r="C8394" i="10" s="1"/>
  <c r="C8395" i="10" s="1"/>
  <c r="C8396" i="10" s="1"/>
  <c r="C8397" i="10" s="1"/>
  <c r="C8398" i="10" s="1"/>
  <c r="C8399" i="10" s="1"/>
  <c r="C8400" i="10" s="1"/>
  <c r="C8401" i="10" s="1"/>
  <c r="C8402" i="10" s="1"/>
  <c r="C8403" i="10" s="1"/>
  <c r="C8404" i="10" s="1"/>
  <c r="C8405" i="10" s="1"/>
  <c r="C8406" i="10" s="1"/>
  <c r="C8407" i="10" s="1"/>
  <c r="C8408" i="10" s="1"/>
  <c r="C8409" i="10" s="1"/>
  <c r="C8410" i="10" s="1"/>
  <c r="C8411" i="10" s="1"/>
  <c r="C8412" i="10" s="1"/>
  <c r="C8413" i="10" s="1"/>
  <c r="C8414" i="10" s="1"/>
  <c r="C8415" i="10" s="1"/>
  <c r="C8416" i="10" s="1"/>
  <c r="C8417" i="10" s="1"/>
  <c r="C8418" i="10" s="1"/>
  <c r="C8419" i="10" s="1"/>
  <c r="C8420" i="10" s="1"/>
  <c r="C8421" i="10" s="1"/>
  <c r="C8422" i="10" s="1"/>
  <c r="C8423" i="10" s="1"/>
  <c r="C8424" i="10" s="1"/>
  <c r="C8425" i="10" s="1"/>
  <c r="C8426" i="10" s="1"/>
  <c r="C8427" i="10" s="1"/>
  <c r="C8428" i="10" s="1"/>
  <c r="C8429" i="10" s="1"/>
  <c r="C8430" i="10" s="1"/>
  <c r="C8431" i="10" s="1"/>
  <c r="C8432" i="10" s="1"/>
  <c r="C8433" i="10" s="1"/>
  <c r="C8434" i="10" s="1"/>
  <c r="C8435" i="10" s="1"/>
  <c r="C8436" i="10" s="1"/>
  <c r="C8437" i="10" s="1"/>
  <c r="C8438" i="10" s="1"/>
  <c r="C8439" i="10" s="1"/>
  <c r="C8440" i="10" s="1"/>
  <c r="C8441" i="10" s="1"/>
  <c r="C8442" i="10" s="1"/>
  <c r="C8443" i="10" s="1"/>
  <c r="C8444" i="10" s="1"/>
  <c r="C8445" i="10" s="1"/>
  <c r="C8446" i="10" s="1"/>
  <c r="C8447" i="10" s="1"/>
  <c r="C8448" i="10" s="1"/>
  <c r="C8449" i="10" s="1"/>
  <c r="C8450" i="10" s="1"/>
  <c r="C8451" i="10" s="1"/>
  <c r="C8452" i="10" s="1"/>
  <c r="C8453" i="10" s="1"/>
  <c r="C8454" i="10" s="1"/>
  <c r="C8455" i="10" s="1"/>
  <c r="C8456" i="10" s="1"/>
  <c r="C8457" i="10" s="1"/>
  <c r="C8458" i="10" s="1"/>
  <c r="C8459" i="10" s="1"/>
  <c r="C8460" i="10" s="1"/>
  <c r="C8461" i="10" s="1"/>
  <c r="C8462" i="10" s="1"/>
  <c r="C8463" i="10" s="1"/>
  <c r="C8464" i="10" s="1"/>
  <c r="C8465" i="10" s="1"/>
  <c r="C8466" i="10" s="1"/>
  <c r="C8467" i="10" s="1"/>
  <c r="C8468" i="10" s="1"/>
  <c r="C8469" i="10" s="1"/>
  <c r="C8470" i="10" s="1"/>
  <c r="C8471" i="10" s="1"/>
  <c r="C8472" i="10" s="1"/>
  <c r="C8473" i="10" s="1"/>
  <c r="C8474" i="10" s="1"/>
  <c r="C8475" i="10" s="1"/>
  <c r="C8476" i="10" s="1"/>
  <c r="C8477" i="10" s="1"/>
  <c r="C8478" i="10" s="1"/>
  <c r="C8479" i="10" s="1"/>
  <c r="C8480" i="10" s="1"/>
  <c r="C8481" i="10" s="1"/>
  <c r="C8482" i="10" s="1"/>
  <c r="C8483" i="10" s="1"/>
  <c r="C8484" i="10" s="1"/>
  <c r="C8485" i="10" s="1"/>
  <c r="C8486" i="10" s="1"/>
  <c r="C8487" i="10" s="1"/>
  <c r="C8488" i="10" s="1"/>
  <c r="C8489" i="10" s="1"/>
  <c r="C8490" i="10" s="1"/>
  <c r="C8491" i="10" s="1"/>
  <c r="C8492" i="10" s="1"/>
  <c r="C8493" i="10" s="1"/>
  <c r="C8494" i="10" s="1"/>
  <c r="C8495" i="10" s="1"/>
  <c r="C8496" i="10" s="1"/>
  <c r="C8497" i="10" s="1"/>
  <c r="C8498" i="10" s="1"/>
  <c r="C8499" i="10" s="1"/>
  <c r="C8500" i="10" s="1"/>
  <c r="C8501" i="10" s="1"/>
  <c r="C8502" i="10" s="1"/>
  <c r="C8503" i="10" s="1"/>
  <c r="C8504" i="10" s="1"/>
  <c r="C8505" i="10" s="1"/>
  <c r="C8506" i="10" s="1"/>
  <c r="C8507" i="10" s="1"/>
  <c r="C8508" i="10" s="1"/>
  <c r="C8509" i="10" s="1"/>
  <c r="C8510" i="10" s="1"/>
  <c r="C8511" i="10" s="1"/>
  <c r="C8512" i="10" s="1"/>
  <c r="C8513" i="10" s="1"/>
  <c r="C8514" i="10" s="1"/>
  <c r="C8515" i="10" s="1"/>
  <c r="C8516" i="10" s="1"/>
  <c r="C8517" i="10" s="1"/>
  <c r="C8518" i="10" s="1"/>
  <c r="C8519" i="10" s="1"/>
  <c r="C8520" i="10" s="1"/>
  <c r="C8521" i="10" s="1"/>
  <c r="C8522" i="10" s="1"/>
  <c r="C8523" i="10" s="1"/>
  <c r="C8524" i="10" s="1"/>
  <c r="C8525" i="10" s="1"/>
  <c r="C8526" i="10" s="1"/>
  <c r="C8527" i="10" s="1"/>
  <c r="C8528" i="10" s="1"/>
  <c r="C8529" i="10" s="1"/>
  <c r="C8530" i="10" s="1"/>
  <c r="C8531" i="10" s="1"/>
  <c r="C8532" i="10" s="1"/>
  <c r="C8533" i="10" s="1"/>
  <c r="C8534" i="10" s="1"/>
  <c r="C8535" i="10" s="1"/>
  <c r="C8536" i="10" s="1"/>
  <c r="C8537" i="10" s="1"/>
  <c r="C8538" i="10" s="1"/>
  <c r="C8539" i="10" s="1"/>
  <c r="C8540" i="10" s="1"/>
  <c r="C8541" i="10" s="1"/>
  <c r="C8542" i="10" s="1"/>
  <c r="C8543" i="10" s="1"/>
  <c r="C8544" i="10" s="1"/>
  <c r="C8545" i="10" s="1"/>
  <c r="C8546" i="10" s="1"/>
  <c r="C8547" i="10" s="1"/>
  <c r="C8548" i="10" s="1"/>
  <c r="C8549" i="10" s="1"/>
  <c r="C8550" i="10" s="1"/>
  <c r="C8551" i="10" s="1"/>
  <c r="C8552" i="10" s="1"/>
  <c r="C8553" i="10" s="1"/>
  <c r="C8554" i="10" s="1"/>
  <c r="C8555" i="10" s="1"/>
  <c r="C8556" i="10" s="1"/>
  <c r="C8557" i="10" s="1"/>
  <c r="C8558" i="10" s="1"/>
  <c r="C8559" i="10" s="1"/>
  <c r="C8560" i="10" s="1"/>
  <c r="C8561" i="10" s="1"/>
  <c r="C8562" i="10" s="1"/>
  <c r="C8563" i="10" s="1"/>
  <c r="C8564" i="10" s="1"/>
  <c r="C8565" i="10" s="1"/>
  <c r="C8566" i="10" s="1"/>
  <c r="C8567" i="10" s="1"/>
  <c r="C8568" i="10" s="1"/>
  <c r="C8569" i="10" s="1"/>
  <c r="C8570" i="10" s="1"/>
  <c r="C8571" i="10" s="1"/>
  <c r="C8572" i="10" s="1"/>
  <c r="C8573" i="10" s="1"/>
  <c r="C8574" i="10" s="1"/>
  <c r="C8575" i="10" s="1"/>
  <c r="C8576" i="10" s="1"/>
  <c r="C8577" i="10" s="1"/>
  <c r="C8578" i="10" s="1"/>
  <c r="C8579" i="10" s="1"/>
  <c r="C8580" i="10" s="1"/>
  <c r="C8581" i="10" s="1"/>
  <c r="C8582" i="10" s="1"/>
  <c r="C8583" i="10" s="1"/>
  <c r="C8584" i="10" s="1"/>
  <c r="C8585" i="10" s="1"/>
  <c r="C8586" i="10" s="1"/>
  <c r="C8587" i="10" s="1"/>
  <c r="C8588" i="10" s="1"/>
  <c r="C8589" i="10" s="1"/>
  <c r="C8590" i="10" s="1"/>
  <c r="C8591" i="10" s="1"/>
  <c r="C8592" i="10" s="1"/>
  <c r="C8593" i="10" s="1"/>
  <c r="C8594" i="10" s="1"/>
  <c r="C8595" i="10" s="1"/>
  <c r="C8596" i="10" s="1"/>
  <c r="C8597" i="10" s="1"/>
  <c r="C8598" i="10" s="1"/>
  <c r="C8599" i="10" s="1"/>
  <c r="C8600" i="10" s="1"/>
  <c r="C8601" i="10" s="1"/>
  <c r="C8602" i="10" s="1"/>
  <c r="C8603" i="10" s="1"/>
  <c r="C8604" i="10" s="1"/>
  <c r="C8605" i="10" s="1"/>
  <c r="C8606" i="10" s="1"/>
  <c r="C8607" i="10" s="1"/>
  <c r="C8608" i="10" s="1"/>
  <c r="C8609" i="10" s="1"/>
  <c r="C8610" i="10" s="1"/>
  <c r="C8611" i="10" s="1"/>
  <c r="C8612" i="10" s="1"/>
  <c r="C8613" i="10" s="1"/>
  <c r="C8614" i="10" s="1"/>
  <c r="C8615" i="10" s="1"/>
  <c r="C8616" i="10" s="1"/>
  <c r="C8617" i="10" s="1"/>
  <c r="C8618" i="10" s="1"/>
  <c r="C8619" i="10" s="1"/>
  <c r="C8620" i="10" s="1"/>
  <c r="C8621" i="10" s="1"/>
  <c r="C8622" i="10" s="1"/>
  <c r="C8623" i="10" s="1"/>
  <c r="C8624" i="10" s="1"/>
  <c r="C8625" i="10" s="1"/>
  <c r="C8626" i="10" s="1"/>
  <c r="C8627" i="10" s="1"/>
  <c r="C8628" i="10" s="1"/>
  <c r="C8629" i="10" s="1"/>
  <c r="C8630" i="10" s="1"/>
  <c r="C8631" i="10" s="1"/>
  <c r="C8632" i="10" s="1"/>
  <c r="C8633" i="10" s="1"/>
  <c r="C8634" i="10" s="1"/>
  <c r="C8635" i="10" s="1"/>
  <c r="C8636" i="10" s="1"/>
  <c r="C8637" i="10" s="1"/>
  <c r="C8638" i="10" s="1"/>
  <c r="C8639" i="10" s="1"/>
  <c r="C8640" i="10" s="1"/>
  <c r="C8641" i="10" s="1"/>
  <c r="C8642" i="10" s="1"/>
  <c r="C8643" i="10" s="1"/>
  <c r="C8644" i="10" s="1"/>
  <c r="C8645" i="10" s="1"/>
  <c r="C8646" i="10" s="1"/>
  <c r="C8647" i="10" s="1"/>
  <c r="C8648" i="10" s="1"/>
  <c r="C8649" i="10" s="1"/>
  <c r="C8650" i="10" s="1"/>
  <c r="C8651" i="10" s="1"/>
  <c r="C8652" i="10" s="1"/>
  <c r="C8653" i="10" s="1"/>
  <c r="C8654" i="10" s="1"/>
  <c r="C8655" i="10" s="1"/>
  <c r="C8656" i="10" s="1"/>
  <c r="C8657" i="10" s="1"/>
  <c r="C8658" i="10" s="1"/>
  <c r="C8659" i="10" s="1"/>
  <c r="C8660" i="10" s="1"/>
  <c r="C8661" i="10" s="1"/>
  <c r="C8662" i="10" s="1"/>
  <c r="C8663" i="10" s="1"/>
  <c r="C8664" i="10" s="1"/>
  <c r="C8665" i="10" s="1"/>
  <c r="C8666" i="10" s="1"/>
  <c r="C8667" i="10" s="1"/>
  <c r="C8668" i="10" s="1"/>
  <c r="C8669" i="10" s="1"/>
  <c r="C8670" i="10" s="1"/>
  <c r="C8671" i="10" s="1"/>
  <c r="C8672" i="10" s="1"/>
  <c r="C8673" i="10" s="1"/>
  <c r="C8674" i="10" s="1"/>
  <c r="C8675" i="10" s="1"/>
  <c r="C8676" i="10" s="1"/>
  <c r="C8677" i="10" s="1"/>
  <c r="C8678" i="10" s="1"/>
  <c r="C8679" i="10" s="1"/>
  <c r="C8680" i="10" s="1"/>
  <c r="C8681" i="10" s="1"/>
  <c r="C8682" i="10" s="1"/>
  <c r="C8683" i="10" s="1"/>
  <c r="C8684" i="10" s="1"/>
  <c r="C8685" i="10" s="1"/>
  <c r="C8686" i="10" s="1"/>
  <c r="C8687" i="10" s="1"/>
  <c r="C8688" i="10" s="1"/>
  <c r="C8689" i="10" s="1"/>
  <c r="C8690" i="10" s="1"/>
  <c r="C8691" i="10" s="1"/>
  <c r="C8692" i="10" s="1"/>
  <c r="C8693" i="10" s="1"/>
  <c r="C8694" i="10" s="1"/>
  <c r="C8695" i="10" s="1"/>
  <c r="C8696" i="10" s="1"/>
  <c r="C8697" i="10" s="1"/>
  <c r="C8698" i="10" s="1"/>
  <c r="C8699" i="10" s="1"/>
  <c r="C8700" i="10" s="1"/>
  <c r="C8701" i="10" s="1"/>
  <c r="C8702" i="10" s="1"/>
  <c r="C8703" i="10" s="1"/>
  <c r="C8704" i="10" s="1"/>
  <c r="C8705" i="10" s="1"/>
  <c r="C8706" i="10" s="1"/>
  <c r="C8707" i="10" s="1"/>
  <c r="C8708" i="10" s="1"/>
  <c r="C8709" i="10" s="1"/>
  <c r="C8710" i="10" s="1"/>
  <c r="C8711" i="10" s="1"/>
  <c r="C8712" i="10" s="1"/>
  <c r="C8713" i="10" s="1"/>
  <c r="C8714" i="10" s="1"/>
  <c r="C8715" i="10" s="1"/>
  <c r="C8716" i="10" s="1"/>
  <c r="C8717" i="10" s="1"/>
  <c r="C8718" i="10" s="1"/>
  <c r="C8719" i="10" s="1"/>
  <c r="C8720" i="10" s="1"/>
  <c r="C8721" i="10" s="1"/>
  <c r="C8722" i="10" s="1"/>
  <c r="C8723" i="10" s="1"/>
  <c r="C8724" i="10" s="1"/>
  <c r="C8725" i="10" s="1"/>
  <c r="C8726" i="10" s="1"/>
  <c r="C8727" i="10" s="1"/>
  <c r="C8728" i="10" s="1"/>
  <c r="C8729" i="10" s="1"/>
  <c r="C8730" i="10" s="1"/>
  <c r="C8731" i="10" s="1"/>
  <c r="C8732" i="10" s="1"/>
  <c r="C8733" i="10" s="1"/>
  <c r="C8734" i="10" s="1"/>
  <c r="C8735" i="10" s="1"/>
  <c r="C8736" i="10" s="1"/>
  <c r="C8737" i="10" s="1"/>
  <c r="C8738" i="10" s="1"/>
  <c r="C8739" i="10" s="1"/>
  <c r="C8740" i="10" s="1"/>
  <c r="C8741" i="10" s="1"/>
  <c r="C8742" i="10" s="1"/>
  <c r="C8743" i="10" s="1"/>
  <c r="C8744" i="10" s="1"/>
  <c r="C8745" i="10" s="1"/>
  <c r="C8746" i="10" s="1"/>
  <c r="C8747" i="10" s="1"/>
  <c r="C8748" i="10" s="1"/>
  <c r="C8749" i="10" s="1"/>
  <c r="C8750" i="10" s="1"/>
  <c r="C8751" i="10" s="1"/>
  <c r="C8752" i="10" s="1"/>
  <c r="C8753" i="10" s="1"/>
  <c r="C8754" i="10" s="1"/>
  <c r="C8755" i="10" s="1"/>
  <c r="C8756" i="10" s="1"/>
  <c r="C8757" i="10" s="1"/>
  <c r="C8758" i="10" s="1"/>
  <c r="C8759" i="10" s="1"/>
  <c r="C8760" i="10" s="1"/>
  <c r="G2" i="10"/>
  <c r="B17" i="7"/>
  <c r="B7" i="7"/>
  <c r="B6" i="7"/>
  <c r="B5" i="7"/>
  <c r="B4" i="7"/>
  <c r="L9" i="10" l="1" a="1"/>
  <c r="L9" i="10" s="1"/>
  <c r="L13" i="10" s="1"/>
  <c r="O5" i="9"/>
  <c r="L7" i="10"/>
  <c r="L11" i="10" s="1"/>
  <c r="C279" i="9"/>
  <c r="C869" i="9"/>
  <c r="C281" i="9"/>
  <c r="C987" i="9"/>
  <c r="C290" i="9"/>
  <c r="C988" i="9"/>
  <c r="C342" i="9"/>
  <c r="C990" i="9"/>
  <c r="C204" i="9"/>
  <c r="C343" i="9"/>
  <c r="C1110" i="9"/>
  <c r="C345" i="9"/>
  <c r="C1115" i="9"/>
  <c r="C433" i="9"/>
  <c r="C1116" i="9"/>
  <c r="C866" i="9"/>
  <c r="C434" i="9"/>
  <c r="C1245" i="9"/>
  <c r="C436" i="9"/>
  <c r="C1246" i="9"/>
  <c r="C518" i="9"/>
  <c r="C1247" i="9"/>
  <c r="C523" i="9"/>
  <c r="C1386" i="9"/>
  <c r="C62" i="9"/>
  <c r="C527" i="9"/>
  <c r="C1387" i="9"/>
  <c r="C63" i="9"/>
  <c r="C603" i="9"/>
  <c r="C1389" i="9"/>
  <c r="C64" i="9"/>
  <c r="C631" i="9"/>
  <c r="C1553" i="9"/>
  <c r="C125" i="9"/>
  <c r="C634" i="9"/>
  <c r="C1569" i="9"/>
  <c r="C126" i="9"/>
  <c r="C715" i="9"/>
  <c r="C1575" i="9"/>
  <c r="C130" i="9"/>
  <c r="C743" i="9"/>
  <c r="C202" i="9"/>
  <c r="C744" i="9"/>
  <c r="C203" i="9"/>
  <c r="C863" i="9"/>
  <c r="C59" i="9"/>
  <c r="C106" i="9"/>
  <c r="C199" i="9"/>
  <c r="C266" i="9"/>
  <c r="C339" i="9"/>
  <c r="C406" i="9"/>
  <c r="C490" i="9"/>
  <c r="C590" i="9"/>
  <c r="C706" i="9"/>
  <c r="C827" i="9"/>
  <c r="C971" i="9"/>
  <c r="C1070" i="9"/>
  <c r="C1195" i="9"/>
  <c r="C1346" i="9"/>
  <c r="C1504" i="9"/>
  <c r="C60" i="9"/>
  <c r="C123" i="9"/>
  <c r="C200" i="9"/>
  <c r="C270" i="9"/>
  <c r="C340" i="9"/>
  <c r="C410" i="9"/>
  <c r="C494" i="9"/>
  <c r="C591" i="9"/>
  <c r="C708" i="9"/>
  <c r="C831" i="9"/>
  <c r="C974" i="9"/>
  <c r="C1084" i="9"/>
  <c r="C1207" i="9"/>
  <c r="C1383" i="9"/>
  <c r="C1547" i="9"/>
  <c r="C61" i="9"/>
  <c r="C124" i="9"/>
  <c r="C201" i="9"/>
  <c r="C271" i="9"/>
  <c r="C341" i="9"/>
  <c r="C419" i="9"/>
  <c r="C500" i="9"/>
  <c r="C594" i="9"/>
  <c r="C709" i="9"/>
  <c r="C855" i="9"/>
  <c r="C985" i="9"/>
  <c r="C1109" i="9"/>
  <c r="C1235" i="9"/>
  <c r="C1384" i="9"/>
  <c r="C1550" i="9"/>
  <c r="C65" i="9"/>
  <c r="C131" i="9"/>
  <c r="C205" i="9"/>
  <c r="C291" i="9"/>
  <c r="C363" i="9"/>
  <c r="C438" i="9"/>
  <c r="C528" i="9"/>
  <c r="C635" i="9"/>
  <c r="C747" i="9"/>
  <c r="C871" i="9"/>
  <c r="C996" i="9"/>
  <c r="C1124" i="9"/>
  <c r="C1250" i="9"/>
  <c r="C1404" i="9"/>
  <c r="C1583" i="9"/>
  <c r="C66" i="9"/>
  <c r="C139" i="9"/>
  <c r="C210" i="9"/>
  <c r="C299" i="9"/>
  <c r="C364" i="9"/>
  <c r="C443" i="9"/>
  <c r="C530" i="9"/>
  <c r="C640" i="9"/>
  <c r="C750" i="9"/>
  <c r="C874" i="9"/>
  <c r="C1003" i="9"/>
  <c r="C1126" i="9"/>
  <c r="C1254" i="9"/>
  <c r="C1406" i="9"/>
  <c r="C1592" i="9"/>
  <c r="C70" i="9"/>
  <c r="C140" i="9"/>
  <c r="C225" i="9"/>
  <c r="C300" i="9"/>
  <c r="C365" i="9"/>
  <c r="C447" i="9"/>
  <c r="C531" i="9"/>
  <c r="C643" i="9"/>
  <c r="C754" i="9"/>
  <c r="C885" i="9"/>
  <c r="C1004" i="9"/>
  <c r="C1129" i="9"/>
  <c r="C1263" i="9"/>
  <c r="C1408" i="9"/>
  <c r="C1593" i="9"/>
  <c r="C71" i="9"/>
  <c r="C141" i="9"/>
  <c r="C226" i="9"/>
  <c r="C301" i="9"/>
  <c r="C366" i="9"/>
  <c r="C448" i="9"/>
  <c r="C534" i="9"/>
  <c r="C644" i="9"/>
  <c r="C755" i="9"/>
  <c r="C887" i="9"/>
  <c r="C1006" i="9"/>
  <c r="C1135" i="9"/>
  <c r="C1265" i="9"/>
  <c r="C1410" i="9"/>
  <c r="C1608" i="9"/>
  <c r="C22" i="9"/>
  <c r="C80" i="9"/>
  <c r="C142" i="9"/>
  <c r="C230" i="9"/>
  <c r="C302" i="9"/>
  <c r="C370" i="9"/>
  <c r="C455" i="9"/>
  <c r="C535" i="9"/>
  <c r="C645" i="9"/>
  <c r="C763" i="9"/>
  <c r="C890" i="9"/>
  <c r="C1009" i="9"/>
  <c r="C1136" i="9"/>
  <c r="C1266" i="9"/>
  <c r="C1423" i="9"/>
  <c r="C1723" i="9"/>
  <c r="C23" i="9"/>
  <c r="C86" i="9"/>
  <c r="C144" i="9"/>
  <c r="C231" i="9"/>
  <c r="C303" i="9"/>
  <c r="C371" i="9"/>
  <c r="C456" i="9"/>
  <c r="C540" i="9"/>
  <c r="C648" i="9"/>
  <c r="C803" i="9"/>
  <c r="C915" i="9"/>
  <c r="C1031" i="9"/>
  <c r="C1145" i="9"/>
  <c r="C1270" i="9"/>
  <c r="C1450" i="9"/>
  <c r="C1748" i="9"/>
  <c r="C25" i="9"/>
  <c r="C90" i="9"/>
  <c r="C162" i="9"/>
  <c r="C239" i="9"/>
  <c r="C304" i="9"/>
  <c r="C379" i="9"/>
  <c r="C457" i="9"/>
  <c r="C543" i="9"/>
  <c r="C651" i="9"/>
  <c r="C804" i="9"/>
  <c r="C924" i="9"/>
  <c r="C1034" i="9"/>
  <c r="C1174" i="9"/>
  <c r="C1307" i="9"/>
  <c r="C1454" i="9"/>
  <c r="C1864" i="9"/>
  <c r="C27" i="9"/>
  <c r="C91" i="9"/>
  <c r="C163" i="9"/>
  <c r="C240" i="9"/>
  <c r="C305" i="9"/>
  <c r="C380" i="9"/>
  <c r="C464" i="9"/>
  <c r="C547" i="9"/>
  <c r="C654" i="9"/>
  <c r="C806" i="9"/>
  <c r="C925" i="9"/>
  <c r="C1036" i="9"/>
  <c r="C1176" i="9"/>
  <c r="C1309" i="9"/>
  <c r="C1463" i="9"/>
  <c r="C1876" i="9"/>
  <c r="C28" i="9"/>
  <c r="C99" i="9"/>
  <c r="C164" i="9"/>
  <c r="C241" i="9"/>
  <c r="C306" i="9"/>
  <c r="C382" i="9"/>
  <c r="C480" i="9"/>
  <c r="C574" i="9"/>
  <c r="C660" i="9"/>
  <c r="C808" i="9"/>
  <c r="C927" i="9"/>
  <c r="C1043" i="9"/>
  <c r="C1183" i="9"/>
  <c r="C1324" i="9"/>
  <c r="C1464" i="9"/>
  <c r="C1886" i="9"/>
  <c r="C31" i="9"/>
  <c r="C100" i="9"/>
  <c r="C165" i="9"/>
  <c r="C242" i="9"/>
  <c r="C311" i="9"/>
  <c r="C401" i="9"/>
  <c r="C483" i="9"/>
  <c r="C575" i="9"/>
  <c r="C686" i="9"/>
  <c r="C809" i="9"/>
  <c r="C928" i="9"/>
  <c r="C1046" i="9"/>
  <c r="C1185" i="9"/>
  <c r="C1326" i="9"/>
  <c r="C1466" i="9"/>
  <c r="C1943" i="9"/>
  <c r="C39" i="9"/>
  <c r="C101" i="9"/>
  <c r="C166" i="9"/>
  <c r="C262" i="9"/>
  <c r="C325" i="9"/>
  <c r="C402" i="9"/>
  <c r="C484" i="9"/>
  <c r="C576" i="9"/>
  <c r="C689" i="9"/>
  <c r="C811" i="9"/>
  <c r="C931" i="9"/>
  <c r="C1048" i="9"/>
  <c r="C1187" i="9"/>
  <c r="C1328" i="9"/>
  <c r="C1467" i="9"/>
  <c r="C1964" i="9"/>
  <c r="C40" i="9"/>
  <c r="C102" i="9"/>
  <c r="C170" i="9"/>
  <c r="C263" i="9"/>
  <c r="C326" i="9"/>
  <c r="C403" i="9"/>
  <c r="C485" i="9"/>
  <c r="C584" i="9"/>
  <c r="C695" i="9"/>
  <c r="C815" i="9"/>
  <c r="C934" i="9"/>
  <c r="C1055" i="9"/>
  <c r="C1188" i="9"/>
  <c r="C1330" i="9"/>
  <c r="C1469" i="9"/>
  <c r="C1966" i="9"/>
  <c r="C9" i="9"/>
  <c r="C41" i="9"/>
  <c r="C103" i="9"/>
  <c r="C171" i="9"/>
  <c r="C264" i="9"/>
  <c r="C330" i="9"/>
  <c r="C404" i="9"/>
  <c r="C488" i="9"/>
  <c r="C585" i="9"/>
  <c r="C703" i="9"/>
  <c r="C824" i="9"/>
  <c r="C936" i="9"/>
  <c r="C1065" i="9"/>
  <c r="C1190" i="9"/>
  <c r="C1334" i="9"/>
  <c r="C1479" i="9"/>
  <c r="C2061" i="9"/>
  <c r="C10" i="9"/>
  <c r="C42" i="9"/>
  <c r="C104" i="9"/>
  <c r="C180" i="9"/>
  <c r="C265" i="9"/>
  <c r="C331" i="9"/>
  <c r="C405" i="9"/>
  <c r="C489" i="9"/>
  <c r="C588" i="9"/>
  <c r="C704" i="9"/>
  <c r="C825" i="9"/>
  <c r="C944" i="9"/>
  <c r="C1067" i="9"/>
  <c r="C1194" i="9"/>
  <c r="C1343" i="9"/>
  <c r="C1488" i="9"/>
  <c r="C79" i="9"/>
  <c r="C105" i="9"/>
  <c r="C143" i="9"/>
  <c r="C179" i="9"/>
  <c r="C206" i="9"/>
  <c r="C243" i="9"/>
  <c r="C280" i="9"/>
  <c r="C310" i="9"/>
  <c r="C344" i="9"/>
  <c r="C381" i="9"/>
  <c r="C411" i="9"/>
  <c r="C495" i="9"/>
  <c r="C544" i="9"/>
  <c r="C600" i="9"/>
  <c r="C656" i="9"/>
  <c r="C711" i="9"/>
  <c r="C766" i="9"/>
  <c r="C828" i="9"/>
  <c r="C888" i="9"/>
  <c r="C943" i="9"/>
  <c r="C1008" i="9"/>
  <c r="C1074" i="9"/>
  <c r="C1143" i="9"/>
  <c r="C1204" i="9"/>
  <c r="C1268" i="9"/>
  <c r="C1344" i="9"/>
  <c r="C1414" i="9"/>
  <c r="C1499" i="9"/>
  <c r="C1604" i="9"/>
  <c r="C2092" i="9"/>
  <c r="C12" i="9"/>
  <c r="C81" i="9"/>
  <c r="C110" i="9"/>
  <c r="C181" i="9"/>
  <c r="C211" i="9"/>
  <c r="C244" i="9"/>
  <c r="C319" i="9"/>
  <c r="C346" i="9"/>
  <c r="C383" i="9"/>
  <c r="C420" i="9"/>
  <c r="C466" i="9"/>
  <c r="C503" i="9"/>
  <c r="C549" i="9"/>
  <c r="C604" i="9"/>
  <c r="C663" i="9"/>
  <c r="C724" i="9"/>
  <c r="C769" i="9"/>
  <c r="C834" i="9"/>
  <c r="C896" i="9"/>
  <c r="C947" i="9"/>
  <c r="C1085" i="9"/>
  <c r="C1148" i="9"/>
  <c r="C1209" i="9"/>
  <c r="C1276" i="9"/>
  <c r="C1347" i="9"/>
  <c r="C1424" i="9"/>
  <c r="C1506" i="9"/>
  <c r="C1612" i="9"/>
  <c r="C2124" i="9"/>
  <c r="C43" i="9"/>
  <c r="C111" i="9"/>
  <c r="C145" i="9"/>
  <c r="C182" i="9"/>
  <c r="C219" i="9"/>
  <c r="C245" i="9"/>
  <c r="C282" i="9"/>
  <c r="C320" i="9"/>
  <c r="C350" i="9"/>
  <c r="C384" i="9"/>
  <c r="C421" i="9"/>
  <c r="C504" i="9"/>
  <c r="C550" i="9"/>
  <c r="C607" i="9"/>
  <c r="C666" i="9"/>
  <c r="C725" i="9"/>
  <c r="C771" i="9"/>
  <c r="C836" i="9"/>
  <c r="C903" i="9"/>
  <c r="C950" i="9"/>
  <c r="C1011" i="9"/>
  <c r="C1086" i="9"/>
  <c r="C1150" i="9"/>
  <c r="C1214" i="9"/>
  <c r="C1285" i="9"/>
  <c r="C1349" i="9"/>
  <c r="C1426" i="9"/>
  <c r="C1508" i="9"/>
  <c r="C1638" i="9"/>
  <c r="C2237" i="9"/>
  <c r="D2" i="9"/>
  <c r="D1467" i="9" s="1"/>
  <c r="I1467" i="9" s="1"/>
  <c r="C44" i="9"/>
  <c r="C82" i="9"/>
  <c r="C119" i="9"/>
  <c r="C146" i="9"/>
  <c r="C183" i="9"/>
  <c r="C220" i="9"/>
  <c r="C246" i="9"/>
  <c r="C321" i="9"/>
  <c r="C351" i="9"/>
  <c r="C385" i="9"/>
  <c r="C422" i="9"/>
  <c r="C467" i="9"/>
  <c r="C556" i="9"/>
  <c r="C610" i="9"/>
  <c r="C667" i="9"/>
  <c r="C727" i="9"/>
  <c r="C774" i="9"/>
  <c r="C843" i="9"/>
  <c r="C904" i="9"/>
  <c r="C954" i="9"/>
  <c r="C1015" i="9"/>
  <c r="C1089" i="9"/>
  <c r="C1155" i="9"/>
  <c r="C1216" i="9"/>
  <c r="C1287" i="9"/>
  <c r="C1364" i="9"/>
  <c r="C1427" i="9"/>
  <c r="C1639" i="9"/>
  <c r="C2287" i="9"/>
  <c r="C14" i="9"/>
  <c r="C45" i="9"/>
  <c r="C120" i="9"/>
  <c r="C150" i="9"/>
  <c r="C184" i="9"/>
  <c r="C221" i="9"/>
  <c r="C250" i="9"/>
  <c r="C283" i="9"/>
  <c r="C359" i="9"/>
  <c r="C386" i="9"/>
  <c r="C423" i="9"/>
  <c r="D423" i="9" s="1"/>
  <c r="I423" i="9" s="1"/>
  <c r="C469" i="9"/>
  <c r="C508" i="9"/>
  <c r="C560" i="9"/>
  <c r="C615" i="9"/>
  <c r="C670" i="9"/>
  <c r="C728" i="9"/>
  <c r="C785" i="9"/>
  <c r="C844" i="9"/>
  <c r="C906" i="9"/>
  <c r="C955" i="9"/>
  <c r="C1024" i="9"/>
  <c r="C1090" i="9"/>
  <c r="C1163" i="9"/>
  <c r="C1223" i="9"/>
  <c r="C1290" i="9"/>
  <c r="C1366" i="9"/>
  <c r="C1429" i="9"/>
  <c r="C1509" i="9"/>
  <c r="C1644" i="9"/>
  <c r="C2317" i="9"/>
  <c r="C83" i="9"/>
  <c r="C121" i="9"/>
  <c r="C151" i="9"/>
  <c r="C185" i="9"/>
  <c r="C222" i="9"/>
  <c r="C251" i="9"/>
  <c r="C322" i="9"/>
  <c r="C360" i="9"/>
  <c r="C390" i="9"/>
  <c r="C424" i="9"/>
  <c r="C471" i="9"/>
  <c r="C509" i="9"/>
  <c r="C563" i="9"/>
  <c r="C616" i="9"/>
  <c r="C675" i="9"/>
  <c r="C787" i="9"/>
  <c r="C847" i="9"/>
  <c r="C1025" i="9"/>
  <c r="C1096" i="9"/>
  <c r="C1164" i="9"/>
  <c r="C1226" i="9"/>
  <c r="C1294" i="9"/>
  <c r="C1444" i="9"/>
  <c r="C1519" i="9"/>
  <c r="C1662" i="9"/>
  <c r="C2497" i="9"/>
  <c r="C16" i="9"/>
  <c r="C46" i="9"/>
  <c r="C159" i="9"/>
  <c r="C186" i="9"/>
  <c r="C223" i="9"/>
  <c r="C259" i="9"/>
  <c r="C284" i="9"/>
  <c r="C361" i="9"/>
  <c r="C391" i="9"/>
  <c r="C425" i="9"/>
  <c r="C475" i="9"/>
  <c r="C566" i="9"/>
  <c r="C625" i="9"/>
  <c r="C676" i="9"/>
  <c r="C731" i="9"/>
  <c r="C788" i="9"/>
  <c r="C908" i="9"/>
  <c r="C963" i="9"/>
  <c r="C1104" i="9"/>
  <c r="C1167" i="9"/>
  <c r="C1303" i="9"/>
  <c r="C1368" i="9"/>
  <c r="C1446" i="9"/>
  <c r="C1526" i="9"/>
  <c r="C1676" i="9"/>
  <c r="C2579" i="9"/>
  <c r="C5" i="9"/>
  <c r="C50" i="9"/>
  <c r="C84" i="9"/>
  <c r="C122" i="9"/>
  <c r="C160" i="9"/>
  <c r="C190" i="9"/>
  <c r="C224" i="9"/>
  <c r="C260" i="9"/>
  <c r="C285" i="9"/>
  <c r="C323" i="9"/>
  <c r="C399" i="9"/>
  <c r="C426" i="9"/>
  <c r="C476" i="9"/>
  <c r="C514" i="9"/>
  <c r="C569" i="9"/>
  <c r="C626" i="9"/>
  <c r="C684" i="9"/>
  <c r="C734" i="9"/>
  <c r="C790" i="9"/>
  <c r="C850" i="9"/>
  <c r="C909" i="9"/>
  <c r="C966" i="9"/>
  <c r="C1027" i="9"/>
  <c r="C1105" i="9"/>
  <c r="C1168" i="9"/>
  <c r="C1228" i="9"/>
  <c r="C1304" i="9"/>
  <c r="C1370" i="9"/>
  <c r="C1528" i="9"/>
  <c r="C1693" i="9"/>
  <c r="C2693" i="9"/>
  <c r="C7" i="9"/>
  <c r="C21" i="9"/>
  <c r="C51" i="9"/>
  <c r="C85" i="9"/>
  <c r="C161" i="9"/>
  <c r="C191" i="9"/>
  <c r="C261" i="9"/>
  <c r="C286" i="9"/>
  <c r="C324" i="9"/>
  <c r="C362" i="9"/>
  <c r="C400" i="9"/>
  <c r="C430" i="9"/>
  <c r="C516" i="9"/>
  <c r="C571" i="9"/>
  <c r="C629" i="9"/>
  <c r="C685" i="9"/>
  <c r="C736" i="9"/>
  <c r="C796" i="9"/>
  <c r="C854" i="9"/>
  <c r="C911" i="9"/>
  <c r="C969" i="9"/>
  <c r="C1028" i="9"/>
  <c r="C1107" i="9"/>
  <c r="C1169" i="9"/>
  <c r="C1306" i="9"/>
  <c r="C1374" i="9"/>
  <c r="C1448" i="9"/>
  <c r="C1535" i="9"/>
  <c r="C1702" i="9"/>
  <c r="C3049" i="9"/>
  <c r="N15" i="9"/>
  <c r="D51" i="9"/>
  <c r="I51" i="9" s="1"/>
  <c r="D974" i="9"/>
  <c r="I974" i="9" s="1"/>
  <c r="C18" i="9"/>
  <c r="C29" i="9"/>
  <c r="C47" i="9"/>
  <c r="C67" i="9"/>
  <c r="C87" i="9"/>
  <c r="C107" i="9"/>
  <c r="C127" i="9"/>
  <c r="C147" i="9"/>
  <c r="C167" i="9"/>
  <c r="C187" i="9"/>
  <c r="C207" i="9"/>
  <c r="C227" i="9"/>
  <c r="C247" i="9"/>
  <c r="C267" i="9"/>
  <c r="C287" i="9"/>
  <c r="C307" i="9"/>
  <c r="C327" i="9"/>
  <c r="C347" i="9"/>
  <c r="C367" i="9"/>
  <c r="C387" i="9"/>
  <c r="C407" i="9"/>
  <c r="C437" i="9"/>
  <c r="C465" i="9"/>
  <c r="C470" i="9"/>
  <c r="C517" i="9"/>
  <c r="C565" i="9"/>
  <c r="C606" i="9"/>
  <c r="C647" i="9"/>
  <c r="C688" i="9"/>
  <c r="C714" i="9"/>
  <c r="C768" i="9"/>
  <c r="C784" i="9"/>
  <c r="C814" i="9"/>
  <c r="C868" i="9"/>
  <c r="C884" i="9"/>
  <c r="C914" i="9"/>
  <c r="C968" i="9"/>
  <c r="C984" i="9"/>
  <c r="C1014" i="9"/>
  <c r="C1083" i="9"/>
  <c r="C1088" i="9"/>
  <c r="C1114" i="9"/>
  <c r="C1166" i="9"/>
  <c r="C1244" i="9"/>
  <c r="C1249" i="9"/>
  <c r="C1275" i="9"/>
  <c r="C1315" i="9"/>
  <c r="C1355" i="9"/>
  <c r="C1395" i="9"/>
  <c r="C1435" i="9"/>
  <c r="C1475" i="9"/>
  <c r="C1495" i="9"/>
  <c r="C1522" i="9"/>
  <c r="C1713" i="9"/>
  <c r="C2141" i="9"/>
  <c r="C30" i="9"/>
  <c r="C48" i="9"/>
  <c r="C68" i="9"/>
  <c r="C88" i="9"/>
  <c r="C108" i="9"/>
  <c r="C128" i="9"/>
  <c r="C148" i="9"/>
  <c r="C168" i="9"/>
  <c r="C188" i="9"/>
  <c r="C208" i="9"/>
  <c r="C228" i="9"/>
  <c r="C248" i="9"/>
  <c r="C268" i="9"/>
  <c r="C288" i="9"/>
  <c r="C308" i="9"/>
  <c r="C328" i="9"/>
  <c r="C348" i="9"/>
  <c r="C368" i="9"/>
  <c r="C388" i="9"/>
  <c r="C408" i="9"/>
  <c r="C446" i="9"/>
  <c r="C451" i="9"/>
  <c r="C498" i="9"/>
  <c r="C526" i="9"/>
  <c r="C546" i="9"/>
  <c r="C587" i="9"/>
  <c r="C628" i="9"/>
  <c r="C669" i="9"/>
  <c r="C749" i="9"/>
  <c r="C765" i="9"/>
  <c r="C795" i="9"/>
  <c r="C849" i="9"/>
  <c r="C865" i="9"/>
  <c r="C895" i="9"/>
  <c r="C949" i="9"/>
  <c r="C965" i="9"/>
  <c r="C995" i="9"/>
  <c r="C1064" i="9"/>
  <c r="C1069" i="9"/>
  <c r="C1095" i="9"/>
  <c r="C1147" i="9"/>
  <c r="C1225" i="9"/>
  <c r="C1230" i="9"/>
  <c r="C1256" i="9"/>
  <c r="C1296" i="9"/>
  <c r="C1336" i="9"/>
  <c r="C1376" i="9"/>
  <c r="C1416" i="9"/>
  <c r="C1456" i="9"/>
  <c r="C1513" i="9"/>
  <c r="C1538" i="9"/>
  <c r="C8762" i="9"/>
  <c r="C8742" i="9"/>
  <c r="C8722" i="9"/>
  <c r="C8702" i="9"/>
  <c r="C8761" i="9"/>
  <c r="C8741" i="9"/>
  <c r="C8721" i="9"/>
  <c r="C8701" i="9"/>
  <c r="C8760" i="9"/>
  <c r="C8740" i="9"/>
  <c r="C8720" i="9"/>
  <c r="C8700" i="9"/>
  <c r="C8759" i="9"/>
  <c r="C8739" i="9"/>
  <c r="C8719" i="9"/>
  <c r="C8699" i="9"/>
  <c r="C8758" i="9"/>
  <c r="C8738" i="9"/>
  <c r="C8718" i="9"/>
  <c r="C8698" i="9"/>
  <c r="C8757" i="9"/>
  <c r="C8737" i="9"/>
  <c r="C8717" i="9"/>
  <c r="C8697" i="9"/>
  <c r="C8753" i="9"/>
  <c r="C8733" i="9"/>
  <c r="C8713" i="9"/>
  <c r="C8693" i="9"/>
  <c r="C8730" i="9"/>
  <c r="C8689" i="9"/>
  <c r="C8664" i="9"/>
  <c r="C8746" i="9"/>
  <c r="C8705" i="9"/>
  <c r="C8696" i="9"/>
  <c r="C8681" i="9"/>
  <c r="C8726" i="9"/>
  <c r="C8716" i="9"/>
  <c r="C8708" i="9"/>
  <c r="C8690" i="9"/>
  <c r="C8678" i="9"/>
  <c r="C8650" i="9"/>
  <c r="C8747" i="9"/>
  <c r="C8679" i="9"/>
  <c r="C8755" i="9"/>
  <c r="C8729" i="9"/>
  <c r="C8680" i="9"/>
  <c r="C8750" i="9"/>
  <c r="C8711" i="9"/>
  <c r="C8703" i="9"/>
  <c r="C8647" i="9"/>
  <c r="C8732" i="9"/>
  <c r="C8724" i="9"/>
  <c r="C8706" i="9"/>
  <c r="C8685" i="9"/>
  <c r="C8682" i="9"/>
  <c r="C8714" i="9"/>
  <c r="C8688" i="9"/>
  <c r="C8644" i="9"/>
  <c r="C8748" i="9"/>
  <c r="C8712" i="9"/>
  <c r="C8745" i="9"/>
  <c r="C8715" i="9"/>
  <c r="C8659" i="9"/>
  <c r="C8654" i="9"/>
  <c r="C8620" i="9"/>
  <c r="C8600" i="9"/>
  <c r="C8707" i="9"/>
  <c r="C8674" i="9"/>
  <c r="C8669" i="9"/>
  <c r="C8734" i="9"/>
  <c r="C8704" i="9"/>
  <c r="C8617" i="9"/>
  <c r="C8731" i="9"/>
  <c r="C8709" i="9"/>
  <c r="C8662" i="9"/>
  <c r="C8657" i="9"/>
  <c r="C8672" i="9"/>
  <c r="C8667" i="9"/>
  <c r="C8651" i="9"/>
  <c r="C8675" i="9"/>
  <c r="C8670" i="9"/>
  <c r="C8665" i="9"/>
  <c r="C8652" i="9"/>
  <c r="C8687" i="9"/>
  <c r="C8643" i="9"/>
  <c r="C8642" i="9"/>
  <c r="C8641" i="9"/>
  <c r="C8640" i="9"/>
  <c r="C8639" i="9"/>
  <c r="C8638" i="9"/>
  <c r="C8637" i="9"/>
  <c r="C8636" i="9"/>
  <c r="C8635" i="9"/>
  <c r="C8634" i="9"/>
  <c r="C8633" i="9"/>
  <c r="C8632" i="9"/>
  <c r="C8631" i="9"/>
  <c r="C8630" i="9"/>
  <c r="C8661" i="9"/>
  <c r="C8658" i="9"/>
  <c r="C8756" i="9"/>
  <c r="C8684" i="9"/>
  <c r="C8655" i="9"/>
  <c r="C8751" i="9"/>
  <c r="C8625" i="9"/>
  <c r="C8621" i="9"/>
  <c r="C8728" i="9"/>
  <c r="C8692" i="9"/>
  <c r="C8663" i="9"/>
  <c r="C8628" i="9"/>
  <c r="C8677" i="9"/>
  <c r="C8666" i="9"/>
  <c r="C8613" i="9"/>
  <c r="C8612" i="9"/>
  <c r="C8611" i="9"/>
  <c r="C8610" i="9"/>
  <c r="C8609" i="9"/>
  <c r="C8608" i="9"/>
  <c r="C8607" i="9"/>
  <c r="C8606" i="9"/>
  <c r="C8605" i="9"/>
  <c r="C8604" i="9"/>
  <c r="C8603" i="9"/>
  <c r="C8736" i="9"/>
  <c r="C8691" i="9"/>
  <c r="C8671" i="9"/>
  <c r="C8668" i="9"/>
  <c r="C8623" i="9"/>
  <c r="C8754" i="9"/>
  <c r="C8626" i="9"/>
  <c r="C8616" i="9"/>
  <c r="C8584" i="9"/>
  <c r="C8660" i="9"/>
  <c r="C8656" i="9"/>
  <c r="C8602" i="9"/>
  <c r="C8596" i="9"/>
  <c r="C8567" i="9"/>
  <c r="C8547" i="9"/>
  <c r="C8648" i="9"/>
  <c r="C8566" i="9"/>
  <c r="C8597" i="9"/>
  <c r="C8565" i="9"/>
  <c r="C8752" i="9"/>
  <c r="C8744" i="9"/>
  <c r="C8645" i="9"/>
  <c r="C8564" i="9"/>
  <c r="C8544" i="9"/>
  <c r="C8735" i="9"/>
  <c r="C8598" i="9"/>
  <c r="C8583" i="9"/>
  <c r="C8563" i="9"/>
  <c r="C8683" i="9"/>
  <c r="C8673" i="9"/>
  <c r="C8619" i="9"/>
  <c r="C8587" i="9"/>
  <c r="C8586" i="9"/>
  <c r="C8585" i="9"/>
  <c r="C8582" i="9"/>
  <c r="C8562" i="9"/>
  <c r="C8578" i="9"/>
  <c r="C8558" i="9"/>
  <c r="C8538" i="9"/>
  <c r="C8649" i="9"/>
  <c r="C8570" i="9"/>
  <c r="C8695" i="9"/>
  <c r="C8576" i="9"/>
  <c r="C8510" i="9"/>
  <c r="C8490" i="9"/>
  <c r="C8470" i="9"/>
  <c r="C8450" i="9"/>
  <c r="C8624" i="9"/>
  <c r="C8614" i="9"/>
  <c r="C8589" i="9"/>
  <c r="C8560" i="9"/>
  <c r="C8551" i="9"/>
  <c r="C8541" i="9"/>
  <c r="C8509" i="9"/>
  <c r="C8489" i="9"/>
  <c r="C8469" i="9"/>
  <c r="C8646" i="9"/>
  <c r="C8579" i="9"/>
  <c r="C8508" i="9"/>
  <c r="C8488" i="9"/>
  <c r="C8468" i="9"/>
  <c r="C8568" i="9"/>
  <c r="C8548" i="9"/>
  <c r="C8542" i="9"/>
  <c r="C8528" i="9"/>
  <c r="C8527" i="9"/>
  <c r="C8507" i="9"/>
  <c r="C8487" i="9"/>
  <c r="C8467" i="9"/>
  <c r="C8447" i="9"/>
  <c r="C8694" i="9"/>
  <c r="C8529" i="9"/>
  <c r="C8526" i="9"/>
  <c r="C8506" i="9"/>
  <c r="C8486" i="9"/>
  <c r="C8466" i="9"/>
  <c r="C8743" i="9"/>
  <c r="C8571" i="9"/>
  <c r="C8555" i="9"/>
  <c r="C8543" i="9"/>
  <c r="C8530" i="9"/>
  <c r="C8525" i="9"/>
  <c r="C8505" i="9"/>
  <c r="C8485" i="9"/>
  <c r="C8465" i="9"/>
  <c r="C8622" i="9"/>
  <c r="C8594" i="9"/>
  <c r="C8592" i="9"/>
  <c r="C8580" i="9"/>
  <c r="C8549" i="9"/>
  <c r="C8534" i="9"/>
  <c r="C8521" i="9"/>
  <c r="C8501" i="9"/>
  <c r="C8481" i="9"/>
  <c r="C8461" i="9"/>
  <c r="C8441" i="9"/>
  <c r="C8590" i="9"/>
  <c r="C8569" i="9"/>
  <c r="C8545" i="9"/>
  <c r="C8535" i="9"/>
  <c r="C8520" i="9"/>
  <c r="C8500" i="9"/>
  <c r="C8480" i="9"/>
  <c r="C8460" i="9"/>
  <c r="C8627" i="9"/>
  <c r="C8615" i="9"/>
  <c r="C8484" i="9"/>
  <c r="C8454" i="9"/>
  <c r="C8443" i="9"/>
  <c r="C8428" i="9"/>
  <c r="C8408" i="9"/>
  <c r="C8388" i="9"/>
  <c r="C8575" i="9"/>
  <c r="C8532" i="9"/>
  <c r="C8503" i="9"/>
  <c r="C8473" i="9"/>
  <c r="C8457" i="9"/>
  <c r="C8427" i="9"/>
  <c r="C8407" i="9"/>
  <c r="C8387" i="9"/>
  <c r="C8595" i="9"/>
  <c r="C8559" i="9"/>
  <c r="C8522" i="9"/>
  <c r="C8492" i="9"/>
  <c r="C8476" i="9"/>
  <c r="C8676" i="9"/>
  <c r="C8601" i="9"/>
  <c r="C8554" i="9"/>
  <c r="C8511" i="9"/>
  <c r="C8495" i="9"/>
  <c r="C8479" i="9"/>
  <c r="C8425" i="9"/>
  <c r="C8405" i="9"/>
  <c r="C8385" i="9"/>
  <c r="C8588" i="9"/>
  <c r="C8572" i="9"/>
  <c r="C8556" i="9"/>
  <c r="C8537" i="9"/>
  <c r="C8514" i="9"/>
  <c r="C8498" i="9"/>
  <c r="C8451" i="9"/>
  <c r="C8445" i="9"/>
  <c r="C8424" i="9"/>
  <c r="C8404" i="9"/>
  <c r="C8384" i="9"/>
  <c r="C8577" i="9"/>
  <c r="C8539" i="9"/>
  <c r="C8517" i="9"/>
  <c r="C8463" i="9"/>
  <c r="C8423" i="9"/>
  <c r="C8403" i="9"/>
  <c r="C8383" i="9"/>
  <c r="C8553" i="9"/>
  <c r="C8523" i="9"/>
  <c r="C8493" i="9"/>
  <c r="C8477" i="9"/>
  <c r="C8419" i="9"/>
  <c r="C8399" i="9"/>
  <c r="C8379" i="9"/>
  <c r="C8533" i="9"/>
  <c r="C8512" i="9"/>
  <c r="C8496" i="9"/>
  <c r="C8418" i="9"/>
  <c r="C8398" i="9"/>
  <c r="C8378" i="9"/>
  <c r="C8749" i="9"/>
  <c r="C8524" i="9"/>
  <c r="C8456" i="9"/>
  <c r="C8414" i="9"/>
  <c r="C8351" i="9"/>
  <c r="C8552" i="9"/>
  <c r="C8471" i="9"/>
  <c r="C8433" i="9"/>
  <c r="C8392" i="9"/>
  <c r="C8516" i="9"/>
  <c r="C8411" i="9"/>
  <c r="C8458" i="9"/>
  <c r="C8444" i="9"/>
  <c r="C8430" i="9"/>
  <c r="C8402" i="9"/>
  <c r="C8389" i="9"/>
  <c r="C8386" i="9"/>
  <c r="C8710" i="9"/>
  <c r="C8629" i="9"/>
  <c r="C8618" i="9"/>
  <c r="C8518" i="9"/>
  <c r="C8421" i="9"/>
  <c r="C8380" i="9"/>
  <c r="C8591" i="9"/>
  <c r="C8513" i="9"/>
  <c r="C8497" i="9"/>
  <c r="C8453" i="9"/>
  <c r="C8437" i="9"/>
  <c r="C8396" i="9"/>
  <c r="C8346" i="9"/>
  <c r="C8326" i="9"/>
  <c r="C8483" i="9"/>
  <c r="C8431" i="9"/>
  <c r="C8390" i="9"/>
  <c r="C8377" i="9"/>
  <c r="C8574" i="9"/>
  <c r="C8376" i="9"/>
  <c r="C8360" i="9"/>
  <c r="C8309" i="9"/>
  <c r="C8289" i="9"/>
  <c r="C8449" i="9"/>
  <c r="C8400" i="9"/>
  <c r="C8308" i="9"/>
  <c r="C8288" i="9"/>
  <c r="C8653" i="9"/>
  <c r="C8499" i="9"/>
  <c r="C8475" i="9"/>
  <c r="C8409" i="9"/>
  <c r="C8382" i="9"/>
  <c r="C8352" i="9"/>
  <c r="C8307" i="9"/>
  <c r="C8573" i="9"/>
  <c r="C8546" i="9"/>
  <c r="C8452" i="9"/>
  <c r="C8393" i="9"/>
  <c r="C8391" i="9"/>
  <c r="C8306" i="9"/>
  <c r="C8686" i="9"/>
  <c r="C8515" i="9"/>
  <c r="C8491" i="9"/>
  <c r="C8459" i="9"/>
  <c r="C8455" i="9"/>
  <c r="C8438" i="9"/>
  <c r="C8436" i="9"/>
  <c r="C8368" i="9"/>
  <c r="C8361" i="9"/>
  <c r="C8353" i="9"/>
  <c r="C8305" i="9"/>
  <c r="C8727" i="9"/>
  <c r="C8446" i="9"/>
  <c r="C8422" i="9"/>
  <c r="C8371" i="9"/>
  <c r="C8365" i="9"/>
  <c r="C8304" i="9"/>
  <c r="C8420" i="9"/>
  <c r="C8374" i="9"/>
  <c r="C8354" i="9"/>
  <c r="C8303" i="9"/>
  <c r="C8599" i="9"/>
  <c r="C8593" i="9"/>
  <c r="C8519" i="9"/>
  <c r="C8494" i="9"/>
  <c r="C8474" i="9"/>
  <c r="C8448" i="9"/>
  <c r="C8381" i="9"/>
  <c r="C8300" i="9"/>
  <c r="C8280" i="9"/>
  <c r="C8536" i="9"/>
  <c r="C8429" i="9"/>
  <c r="C8347" i="9"/>
  <c r="C8292" i="9"/>
  <c r="C8283" i="9"/>
  <c r="C8255" i="9"/>
  <c r="C8235" i="9"/>
  <c r="C8215" i="9"/>
  <c r="C8725" i="9"/>
  <c r="C8440" i="9"/>
  <c r="C8406" i="9"/>
  <c r="C8395" i="9"/>
  <c r="C8312" i="9"/>
  <c r="C8298" i="9"/>
  <c r="C8284" i="9"/>
  <c r="C8254" i="9"/>
  <c r="C8325" i="9"/>
  <c r="C8320" i="9"/>
  <c r="C8315" i="9"/>
  <c r="C8285" i="9"/>
  <c r="C8253" i="9"/>
  <c r="C8723" i="9"/>
  <c r="C8410" i="9"/>
  <c r="C8366" i="9"/>
  <c r="C8364" i="9"/>
  <c r="C8345" i="9"/>
  <c r="C8340" i="9"/>
  <c r="C8335" i="9"/>
  <c r="C8330" i="9"/>
  <c r="C8293" i="9"/>
  <c r="C8286" i="9"/>
  <c r="C8252" i="9"/>
  <c r="C8232" i="9"/>
  <c r="C8417" i="9"/>
  <c r="C8413" i="9"/>
  <c r="C8302" i="9"/>
  <c r="C8287" i="9"/>
  <c r="C8251" i="9"/>
  <c r="C8250" i="9"/>
  <c r="C8561" i="9"/>
  <c r="C8363" i="9"/>
  <c r="C8359" i="9"/>
  <c r="C8355" i="9"/>
  <c r="C8295" i="9"/>
  <c r="C8273" i="9"/>
  <c r="C8266" i="9"/>
  <c r="C8246" i="9"/>
  <c r="C8226" i="9"/>
  <c r="C8540" i="9"/>
  <c r="C8472" i="9"/>
  <c r="C8439" i="9"/>
  <c r="C8401" i="9"/>
  <c r="C8321" i="9"/>
  <c r="C8316" i="9"/>
  <c r="C8274" i="9"/>
  <c r="C8265" i="9"/>
  <c r="C8245" i="9"/>
  <c r="C8259" i="9"/>
  <c r="C8243" i="9"/>
  <c r="C8231" i="9"/>
  <c r="C8192" i="9"/>
  <c r="C8172" i="9"/>
  <c r="C8152" i="9"/>
  <c r="C8557" i="9"/>
  <c r="C8482" i="9"/>
  <c r="C8435" i="9"/>
  <c r="C8362" i="9"/>
  <c r="C8338" i="9"/>
  <c r="C8277" i="9"/>
  <c r="C8270" i="9"/>
  <c r="C8262" i="9"/>
  <c r="C8237" i="9"/>
  <c r="C8222" i="9"/>
  <c r="C8191" i="9"/>
  <c r="C8171" i="9"/>
  <c r="C8504" i="9"/>
  <c r="C8442" i="9"/>
  <c r="C8397" i="9"/>
  <c r="C8370" i="9"/>
  <c r="C8324" i="9"/>
  <c r="C8313" i="9"/>
  <c r="C8213" i="9"/>
  <c r="C8212" i="9"/>
  <c r="C8211" i="9"/>
  <c r="C8210" i="9"/>
  <c r="C8190" i="9"/>
  <c r="C8170" i="9"/>
  <c r="C8416" i="9"/>
  <c r="C8327" i="9"/>
  <c r="C8275" i="9"/>
  <c r="C8223" i="9"/>
  <c r="C8209" i="9"/>
  <c r="C8189" i="9"/>
  <c r="C8169" i="9"/>
  <c r="C8149" i="9"/>
  <c r="C8415" i="9"/>
  <c r="D8415" i="9" s="1"/>
  <c r="I8415" i="9" s="1"/>
  <c r="C8318" i="9"/>
  <c r="C8249" i="9"/>
  <c r="C8214" i="9"/>
  <c r="C8208" i="9"/>
  <c r="C8188" i="9"/>
  <c r="C8168" i="9"/>
  <c r="C8550" i="9"/>
  <c r="C8502" i="9"/>
  <c r="C8349" i="9"/>
  <c r="C8343" i="9"/>
  <c r="C8310" i="9"/>
  <c r="C8268" i="9"/>
  <c r="C8233" i="9"/>
  <c r="C8224" i="9"/>
  <c r="C8207" i="9"/>
  <c r="C8187" i="9"/>
  <c r="C8167" i="9"/>
  <c r="C8291" i="9"/>
  <c r="C8271" i="9"/>
  <c r="C8216" i="9"/>
  <c r="D8216" i="9" s="1"/>
  <c r="I8216" i="9" s="1"/>
  <c r="C8203" i="9"/>
  <c r="C8183" i="9"/>
  <c r="C8163" i="9"/>
  <c r="C8143" i="9"/>
  <c r="C8123" i="9"/>
  <c r="C8357" i="9"/>
  <c r="C8348" i="9"/>
  <c r="C8278" i="9"/>
  <c r="C8247" i="9"/>
  <c r="C8202" i="9"/>
  <c r="C8182" i="9"/>
  <c r="C8162" i="9"/>
  <c r="C8142" i="9"/>
  <c r="C8478" i="9"/>
  <c r="C8350" i="9"/>
  <c r="C8296" i="9"/>
  <c r="C8206" i="9"/>
  <c r="C8176" i="9"/>
  <c r="C8160" i="9"/>
  <c r="C8136" i="9"/>
  <c r="D8136" i="9" s="1"/>
  <c r="I8136" i="9" s="1"/>
  <c r="C8092" i="9"/>
  <c r="C8072" i="9"/>
  <c r="C8052" i="9"/>
  <c r="C8032" i="9"/>
  <c r="C8012" i="9"/>
  <c r="C7992" i="9"/>
  <c r="C7972" i="9"/>
  <c r="C7952" i="9"/>
  <c r="C7932" i="9"/>
  <c r="C8462" i="9"/>
  <c r="C8434" i="9"/>
  <c r="C8373" i="9"/>
  <c r="C8367" i="9"/>
  <c r="C8258" i="9"/>
  <c r="C8242" i="9"/>
  <c r="C8220" i="9"/>
  <c r="C8218" i="9"/>
  <c r="C8195" i="9"/>
  <c r="C8179" i="9"/>
  <c r="C8091" i="9"/>
  <c r="D8091" i="9" s="1"/>
  <c r="I8091" i="9" s="1"/>
  <c r="C8071" i="9"/>
  <c r="C8051" i="9"/>
  <c r="C8031" i="9"/>
  <c r="C8011" i="9"/>
  <c r="C7991" i="9"/>
  <c r="C7971" i="9"/>
  <c r="C7951" i="9"/>
  <c r="C8322" i="9"/>
  <c r="C8317" i="9"/>
  <c r="C8299" i="9"/>
  <c r="C8263" i="9"/>
  <c r="C8198" i="9"/>
  <c r="C8137" i="9"/>
  <c r="C8090" i="9"/>
  <c r="C8070" i="9"/>
  <c r="C8050" i="9"/>
  <c r="C8030" i="9"/>
  <c r="C8010" i="9"/>
  <c r="C7990" i="9"/>
  <c r="D7990" i="9" s="1"/>
  <c r="I7990" i="9" s="1"/>
  <c r="C7970" i="9"/>
  <c r="D7970" i="9" s="1"/>
  <c r="I7970" i="9" s="1"/>
  <c r="C7950" i="9"/>
  <c r="C8412" i="9"/>
  <c r="C8201" i="9"/>
  <c r="C8089" i="9"/>
  <c r="C8069" i="9"/>
  <c r="C8049" i="9"/>
  <c r="C8029" i="9"/>
  <c r="C8009" i="9"/>
  <c r="C7989" i="9"/>
  <c r="C7969" i="9"/>
  <c r="C7949" i="9"/>
  <c r="C7929" i="9"/>
  <c r="C8531" i="9"/>
  <c r="C8372" i="9"/>
  <c r="C8239" i="9"/>
  <c r="C8229" i="9"/>
  <c r="C8227" i="9"/>
  <c r="C8166" i="9"/>
  <c r="C8150" i="9"/>
  <c r="D8150" i="9" s="1"/>
  <c r="I8150" i="9" s="1"/>
  <c r="C8088" i="9"/>
  <c r="D8088" i="9" s="1"/>
  <c r="I8088" i="9" s="1"/>
  <c r="C8068" i="9"/>
  <c r="C8048" i="9"/>
  <c r="C8028" i="9"/>
  <c r="C8008" i="9"/>
  <c r="C7988" i="9"/>
  <c r="C7968" i="9"/>
  <c r="C7948" i="9"/>
  <c r="C8432" i="9"/>
  <c r="C8260" i="9"/>
  <c r="C8244" i="9"/>
  <c r="C8225" i="9"/>
  <c r="C8185" i="9"/>
  <c r="C8155" i="9"/>
  <c r="C8144" i="9"/>
  <c r="C8138" i="9"/>
  <c r="C8087" i="9"/>
  <c r="C8067" i="9"/>
  <c r="D8067" i="9" s="1"/>
  <c r="I8067" i="9" s="1"/>
  <c r="C8047" i="9"/>
  <c r="C8027" i="9"/>
  <c r="D8027" i="9" s="1"/>
  <c r="I8027" i="9" s="1"/>
  <c r="C8007" i="9"/>
  <c r="D8007" i="9" s="1"/>
  <c r="I8007" i="9" s="1"/>
  <c r="C7987" i="9"/>
  <c r="C7967" i="9"/>
  <c r="C7947" i="9"/>
  <c r="C8329" i="9"/>
  <c r="C8282" i="9"/>
  <c r="C8234" i="9"/>
  <c r="C8199" i="9"/>
  <c r="C8125" i="9"/>
  <c r="C8103" i="9"/>
  <c r="C8083" i="9"/>
  <c r="C8063" i="9"/>
  <c r="C8043" i="9"/>
  <c r="C8023" i="9"/>
  <c r="C8003" i="9"/>
  <c r="C7983" i="9"/>
  <c r="C7963" i="9"/>
  <c r="C7943" i="9"/>
  <c r="D7943" i="9" s="1"/>
  <c r="I7943" i="9" s="1"/>
  <c r="C7923" i="9"/>
  <c r="C8581" i="9"/>
  <c r="D8581" i="9" s="1"/>
  <c r="I8581" i="9" s="1"/>
  <c r="C8311" i="9"/>
  <c r="D8311" i="9" s="1"/>
  <c r="I8311" i="9" s="1"/>
  <c r="C8164" i="9"/>
  <c r="C8126" i="9"/>
  <c r="C8102" i="9"/>
  <c r="C8082" i="9"/>
  <c r="C8062" i="9"/>
  <c r="C8042" i="9"/>
  <c r="C8022" i="9"/>
  <c r="C8002" i="9"/>
  <c r="C7982" i="9"/>
  <c r="C7962" i="9"/>
  <c r="C7942" i="9"/>
  <c r="C7922" i="9"/>
  <c r="C8464" i="9"/>
  <c r="C8204" i="9"/>
  <c r="C8096" i="9"/>
  <c r="C8080" i="9"/>
  <c r="C8026" i="9"/>
  <c r="D8026" i="9" s="1"/>
  <c r="I8026" i="9" s="1"/>
  <c r="C7996" i="9"/>
  <c r="C7980" i="9"/>
  <c r="D7980" i="9" s="1"/>
  <c r="I7980" i="9" s="1"/>
  <c r="C7920" i="9"/>
  <c r="D7920" i="9" s="1"/>
  <c r="I7920" i="9" s="1"/>
  <c r="C7900" i="9"/>
  <c r="C7880" i="9"/>
  <c r="C8344" i="9"/>
  <c r="C8328" i="9"/>
  <c r="C8175" i="9"/>
  <c r="C8159" i="9"/>
  <c r="C8148" i="9"/>
  <c r="C8129" i="9"/>
  <c r="C8122" i="9"/>
  <c r="C8117" i="9"/>
  <c r="C8112" i="9"/>
  <c r="C8107" i="9"/>
  <c r="C8099" i="9"/>
  <c r="C8045" i="9"/>
  <c r="C8015" i="9"/>
  <c r="C7999" i="9"/>
  <c r="C7945" i="9"/>
  <c r="D7945" i="9" s="1"/>
  <c r="I7945" i="9" s="1"/>
  <c r="C7934" i="9"/>
  <c r="C7928" i="9"/>
  <c r="D7928" i="9" s="1"/>
  <c r="I7928" i="9" s="1"/>
  <c r="C7919" i="9"/>
  <c r="D7919" i="9" s="1"/>
  <c r="I7919" i="9" s="1"/>
  <c r="C7899" i="9"/>
  <c r="C8241" i="9"/>
  <c r="C8196" i="9"/>
  <c r="C8180" i="9"/>
  <c r="C8154" i="9"/>
  <c r="C8064" i="9"/>
  <c r="C8034" i="9"/>
  <c r="C8018" i="9"/>
  <c r="C7964" i="9"/>
  <c r="C7918" i="9"/>
  <c r="C8336" i="9"/>
  <c r="C8221" i="9"/>
  <c r="C8127" i="9"/>
  <c r="C8053" i="9"/>
  <c r="C8037" i="9"/>
  <c r="C8021" i="9"/>
  <c r="C7953" i="9"/>
  <c r="D7953" i="9" s="1"/>
  <c r="I7953" i="9" s="1"/>
  <c r="C7917" i="9"/>
  <c r="C7897" i="9"/>
  <c r="D7897" i="9" s="1"/>
  <c r="I7897" i="9" s="1"/>
  <c r="C7877" i="9"/>
  <c r="D7877" i="9" s="1"/>
  <c r="I7877" i="9" s="1"/>
  <c r="C8156" i="9"/>
  <c r="C8086" i="9"/>
  <c r="C8056" i="9"/>
  <c r="C8040" i="9"/>
  <c r="C7986" i="9"/>
  <c r="C7956" i="9"/>
  <c r="C7940" i="9"/>
  <c r="C7935" i="9"/>
  <c r="C7916" i="9"/>
  <c r="C7896" i="9"/>
  <c r="C8369" i="9"/>
  <c r="C8334" i="9"/>
  <c r="C8193" i="9"/>
  <c r="C8177" i="9"/>
  <c r="C8161" i="9"/>
  <c r="C8120" i="9"/>
  <c r="C8115" i="9"/>
  <c r="D8115" i="9" s="1"/>
  <c r="I8115" i="9" s="1"/>
  <c r="C8110" i="9"/>
  <c r="C8105" i="9"/>
  <c r="D8105" i="9" s="1"/>
  <c r="I8105" i="9" s="1"/>
  <c r="C8075" i="9"/>
  <c r="D8075" i="9" s="1"/>
  <c r="I8075" i="9" s="1"/>
  <c r="C8059" i="9"/>
  <c r="C8005" i="9"/>
  <c r="C7975" i="9"/>
  <c r="C7959" i="9"/>
  <c r="C7915" i="9"/>
  <c r="C8333" i="9"/>
  <c r="C8151" i="9"/>
  <c r="C8118" i="9"/>
  <c r="C8113" i="9"/>
  <c r="C8108" i="9"/>
  <c r="C8065" i="9"/>
  <c r="C8035" i="9"/>
  <c r="C8019" i="9"/>
  <c r="C7965" i="9"/>
  <c r="C7924" i="9"/>
  <c r="C7911" i="9"/>
  <c r="C7891" i="9"/>
  <c r="D7891" i="9" s="1"/>
  <c r="I7891" i="9" s="1"/>
  <c r="C7871" i="9"/>
  <c r="C7851" i="9"/>
  <c r="D7851" i="9" s="1"/>
  <c r="I7851" i="9" s="1"/>
  <c r="C7831" i="9"/>
  <c r="D7831" i="9" s="1"/>
  <c r="I7831" i="9" s="1"/>
  <c r="C7811" i="9"/>
  <c r="C8281" i="9"/>
  <c r="C8257" i="9"/>
  <c r="C8153" i="9"/>
  <c r="C8147" i="9"/>
  <c r="C8145" i="9"/>
  <c r="C8141" i="9"/>
  <c r="C8139" i="9"/>
  <c r="C8130" i="9"/>
  <c r="C8084" i="9"/>
  <c r="C8054" i="9"/>
  <c r="C8038" i="9"/>
  <c r="C7984" i="9"/>
  <c r="C7954" i="9"/>
  <c r="C7937" i="9"/>
  <c r="C7910" i="9"/>
  <c r="C8358" i="9"/>
  <c r="D8358" i="9" s="1"/>
  <c r="I8358" i="9" s="1"/>
  <c r="C8319" i="9"/>
  <c r="C8200" i="9"/>
  <c r="D8200" i="9" s="1"/>
  <c r="I8200" i="9" s="1"/>
  <c r="C8094" i="9"/>
  <c r="D8094" i="9" s="1"/>
  <c r="I8094" i="9" s="1"/>
  <c r="C8078" i="9"/>
  <c r="C8036" i="9"/>
  <c r="C8020" i="9"/>
  <c r="C7914" i="9"/>
  <c r="C7883" i="9"/>
  <c r="C7874" i="9"/>
  <c r="C7789" i="9"/>
  <c r="C7769" i="9"/>
  <c r="C7749" i="9"/>
  <c r="C7729" i="9"/>
  <c r="C7709" i="9"/>
  <c r="C8332" i="9"/>
  <c r="C8248" i="9"/>
  <c r="C8165" i="9"/>
  <c r="C8133" i="9"/>
  <c r="C8121" i="9"/>
  <c r="C8025" i="9"/>
  <c r="D8025" i="9" s="1"/>
  <c r="I8025" i="9" s="1"/>
  <c r="C7938" i="9"/>
  <c r="C7936" i="9"/>
  <c r="D7936" i="9" s="1"/>
  <c r="I7936" i="9" s="1"/>
  <c r="C7903" i="9"/>
  <c r="D7903" i="9" s="1"/>
  <c r="I7903" i="9" s="1"/>
  <c r="C7788" i="9"/>
  <c r="C7768" i="9"/>
  <c r="C7748" i="9"/>
  <c r="C7728" i="9"/>
  <c r="C7708" i="9"/>
  <c r="C8178" i="9"/>
  <c r="C8124" i="9"/>
  <c r="C8046" i="9"/>
  <c r="C8004" i="9"/>
  <c r="C7930" i="9"/>
  <c r="C7906" i="9"/>
  <c r="C7884" i="9"/>
  <c r="C7875" i="9"/>
  <c r="C7787" i="9"/>
  <c r="C7767" i="9"/>
  <c r="C7747" i="9"/>
  <c r="C7727" i="9"/>
  <c r="D7727" i="9" s="1"/>
  <c r="I7727" i="9" s="1"/>
  <c r="C8331" i="9"/>
  <c r="C8256" i="9"/>
  <c r="D8256" i="9" s="1"/>
  <c r="I8256" i="9" s="1"/>
  <c r="C8240" i="9"/>
  <c r="D8240" i="9" s="1"/>
  <c r="I8240" i="9" s="1"/>
  <c r="C8033" i="9"/>
  <c r="C8017" i="9"/>
  <c r="C8001" i="9"/>
  <c r="C7926" i="9"/>
  <c r="C7909" i="9"/>
  <c r="C7892" i="9"/>
  <c r="C7786" i="9"/>
  <c r="C7766" i="9"/>
  <c r="C7746" i="9"/>
  <c r="C7726" i="9"/>
  <c r="C7706" i="9"/>
  <c r="C8294" i="9"/>
  <c r="C8276" i="9"/>
  <c r="C8186" i="9"/>
  <c r="C8006" i="9"/>
  <c r="C7885" i="9"/>
  <c r="C7876" i="9"/>
  <c r="D7876" i="9" s="1"/>
  <c r="I7876" i="9" s="1"/>
  <c r="C7785" i="9"/>
  <c r="C7765" i="9"/>
  <c r="D7765" i="9" s="1"/>
  <c r="I7765" i="9" s="1"/>
  <c r="C7745" i="9"/>
  <c r="D7745" i="9" s="1"/>
  <c r="I7745" i="9" s="1"/>
  <c r="C7725" i="9"/>
  <c r="C8375" i="9"/>
  <c r="C8342" i="9"/>
  <c r="C8269" i="9"/>
  <c r="C8217" i="9"/>
  <c r="C7985" i="9"/>
  <c r="C7784" i="9"/>
  <c r="C7764" i="9"/>
  <c r="C7744" i="9"/>
  <c r="C7724" i="9"/>
  <c r="C8426" i="9"/>
  <c r="C8394" i="9"/>
  <c r="D8394" i="9" s="1"/>
  <c r="I8394" i="9" s="1"/>
  <c r="C8339" i="9"/>
  <c r="C8301" i="9"/>
  <c r="C8109" i="9"/>
  <c r="C8106" i="9"/>
  <c r="C8085" i="9"/>
  <c r="D8085" i="9" s="1"/>
  <c r="I8085" i="9" s="1"/>
  <c r="C7995" i="9"/>
  <c r="C7979" i="9"/>
  <c r="D7979" i="9" s="1"/>
  <c r="I7979" i="9" s="1"/>
  <c r="C7907" i="9"/>
  <c r="D7907" i="9" s="1"/>
  <c r="I7907" i="9" s="1"/>
  <c r="C7894" i="9"/>
  <c r="C7878" i="9"/>
  <c r="C7780" i="9"/>
  <c r="C7760" i="9"/>
  <c r="C7740" i="9"/>
  <c r="C7720" i="9"/>
  <c r="C7700" i="9"/>
  <c r="C7680" i="9"/>
  <c r="C7660" i="9"/>
  <c r="C7640" i="9"/>
  <c r="C7620" i="9"/>
  <c r="C7600" i="9"/>
  <c r="D7600" i="9" s="1"/>
  <c r="I7600" i="9" s="1"/>
  <c r="C7580" i="9"/>
  <c r="C8194" i="9"/>
  <c r="C8158" i="9"/>
  <c r="C8098" i="9"/>
  <c r="C8016" i="9"/>
  <c r="D8016" i="9" s="1"/>
  <c r="I8016" i="9" s="1"/>
  <c r="C8000" i="9"/>
  <c r="D8000" i="9" s="1"/>
  <c r="I8000" i="9" s="1"/>
  <c r="C7974" i="9"/>
  <c r="D7974" i="9" s="1"/>
  <c r="I7974" i="9" s="1"/>
  <c r="C7958" i="9"/>
  <c r="D7958" i="9" s="1"/>
  <c r="I7958" i="9" s="1"/>
  <c r="C7888" i="9"/>
  <c r="C7779" i="9"/>
  <c r="C7759" i="9"/>
  <c r="C7739" i="9"/>
  <c r="C7719" i="9"/>
  <c r="C7699" i="9"/>
  <c r="C7679" i="9"/>
  <c r="C7659" i="9"/>
  <c r="C7639" i="9"/>
  <c r="C7619" i="9"/>
  <c r="C7599" i="9"/>
  <c r="C8261" i="9"/>
  <c r="D8261" i="9" s="1"/>
  <c r="I8261" i="9" s="1"/>
  <c r="C8228" i="9"/>
  <c r="C7912" i="9"/>
  <c r="C7827" i="9"/>
  <c r="C7822" i="9"/>
  <c r="C7817" i="9"/>
  <c r="D7817" i="9" s="1"/>
  <c r="I7817" i="9" s="1"/>
  <c r="C7812" i="9"/>
  <c r="D7812" i="9" s="1"/>
  <c r="I7812" i="9" s="1"/>
  <c r="C7773" i="9"/>
  <c r="D7773" i="9" s="1"/>
  <c r="I7773" i="9" s="1"/>
  <c r="C7757" i="9"/>
  <c r="D7757" i="9" s="1"/>
  <c r="I7757" i="9" s="1"/>
  <c r="C7712" i="9"/>
  <c r="C7690" i="9"/>
  <c r="C7672" i="9"/>
  <c r="C7654" i="9"/>
  <c r="C7636" i="9"/>
  <c r="C7618" i="9"/>
  <c r="C7579" i="9"/>
  <c r="C7559" i="9"/>
  <c r="C8181" i="9"/>
  <c r="C8081" i="9"/>
  <c r="C8055" i="9"/>
  <c r="C7997" i="9"/>
  <c r="D7997" i="9" s="1"/>
  <c r="I7997" i="9" s="1"/>
  <c r="C7993" i="9"/>
  <c r="C7847" i="9"/>
  <c r="C7842" i="9"/>
  <c r="C7837" i="9"/>
  <c r="C7832" i="9"/>
  <c r="D7832" i="9" s="1"/>
  <c r="I7832" i="9" s="1"/>
  <c r="C7792" i="9"/>
  <c r="D7792" i="9" s="1"/>
  <c r="I7792" i="9" s="1"/>
  <c r="C7776" i="9"/>
  <c r="D7776" i="9" s="1"/>
  <c r="I7776" i="9" s="1"/>
  <c r="C7722" i="9"/>
  <c r="D7722" i="9" s="1"/>
  <c r="I7722" i="9" s="1"/>
  <c r="C7691" i="9"/>
  <c r="C7673" i="9"/>
  <c r="C7655" i="9"/>
  <c r="C7637" i="9"/>
  <c r="C7581" i="9"/>
  <c r="C7578" i="9"/>
  <c r="C8323" i="9"/>
  <c r="C8236" i="9"/>
  <c r="C8174" i="9"/>
  <c r="C7966" i="9"/>
  <c r="C7944" i="9"/>
  <c r="C7933" i="9"/>
  <c r="D7933" i="9" s="1"/>
  <c r="I7933" i="9" s="1"/>
  <c r="C7904" i="9"/>
  <c r="C7867" i="9"/>
  <c r="C7862" i="9"/>
  <c r="C7857" i="9"/>
  <c r="C7852" i="9"/>
  <c r="D7852" i="9" s="1"/>
  <c r="I7852" i="9" s="1"/>
  <c r="C7741" i="9"/>
  <c r="D7741" i="9" s="1"/>
  <c r="I7741" i="9" s="1"/>
  <c r="C7702" i="9"/>
  <c r="D7702" i="9" s="1"/>
  <c r="I7702" i="9" s="1"/>
  <c r="C7692" i="9"/>
  <c r="D7692" i="9" s="1"/>
  <c r="I7692" i="9" s="1"/>
  <c r="C7674" i="9"/>
  <c r="C7656" i="9"/>
  <c r="C7638" i="9"/>
  <c r="C7582" i="9"/>
  <c r="C7577" i="9"/>
  <c r="C8219" i="9"/>
  <c r="C8131" i="9"/>
  <c r="C8041" i="9"/>
  <c r="C7957" i="9"/>
  <c r="C7879" i="9"/>
  <c r="C7872" i="9"/>
  <c r="C7810" i="9"/>
  <c r="D7810" i="9" s="1"/>
  <c r="I7810" i="9" s="1"/>
  <c r="C7805" i="9"/>
  <c r="C7800" i="9"/>
  <c r="C7795" i="9"/>
  <c r="C7730" i="9"/>
  <c r="C7693" i="9"/>
  <c r="D7693" i="9" s="1"/>
  <c r="I7693" i="9" s="1"/>
  <c r="C7675" i="9"/>
  <c r="D7675" i="9" s="1"/>
  <c r="I7675" i="9" s="1"/>
  <c r="C7657" i="9"/>
  <c r="D7657" i="9" s="1"/>
  <c r="I7657" i="9" s="1"/>
  <c r="C7601" i="9"/>
  <c r="D7601" i="9" s="1"/>
  <c r="I7601" i="9" s="1"/>
  <c r="C7583" i="9"/>
  <c r="C7576" i="9"/>
  <c r="C7556" i="9"/>
  <c r="C8272" i="9"/>
  <c r="C8076" i="9"/>
  <c r="C8014" i="9"/>
  <c r="C7881" i="9"/>
  <c r="C7830" i="9"/>
  <c r="C7825" i="9"/>
  <c r="C7820" i="9"/>
  <c r="C7815" i="9"/>
  <c r="C7763" i="9"/>
  <c r="D7763" i="9" s="1"/>
  <c r="I7763" i="9" s="1"/>
  <c r="C7733" i="9"/>
  <c r="C7713" i="9"/>
  <c r="C7694" i="9"/>
  <c r="C7676" i="9"/>
  <c r="C7658" i="9"/>
  <c r="D7658" i="9" s="1"/>
  <c r="I7658" i="9" s="1"/>
  <c r="C7602" i="9"/>
  <c r="D7602" i="9" s="1"/>
  <c r="I7602" i="9" s="1"/>
  <c r="C7584" i="9"/>
  <c r="D7584" i="9" s="1"/>
  <c r="I7584" i="9" s="1"/>
  <c r="C7575" i="9"/>
  <c r="D7575" i="9" s="1"/>
  <c r="I7575" i="9" s="1"/>
  <c r="C8341" i="9"/>
  <c r="C8173" i="9"/>
  <c r="C8135" i="9"/>
  <c r="C8116" i="9"/>
  <c r="C8111" i="9"/>
  <c r="C7961" i="9"/>
  <c r="C7939" i="9"/>
  <c r="C7901" i="9"/>
  <c r="C7850" i="9"/>
  <c r="C7845" i="9"/>
  <c r="C7840" i="9"/>
  <c r="C7835" i="9"/>
  <c r="D7835" i="9" s="1"/>
  <c r="I7835" i="9" s="1"/>
  <c r="C7782" i="9"/>
  <c r="C7752" i="9"/>
  <c r="C7736" i="9"/>
  <c r="C7717" i="9"/>
  <c r="C7703" i="9"/>
  <c r="D7703" i="9" s="1"/>
  <c r="I7703" i="9" s="1"/>
  <c r="C7695" i="9"/>
  <c r="D7695" i="9" s="1"/>
  <c r="I7695" i="9" s="1"/>
  <c r="C7677" i="9"/>
  <c r="D7677" i="9" s="1"/>
  <c r="I7677" i="9" s="1"/>
  <c r="C7621" i="9"/>
  <c r="D7621" i="9" s="1"/>
  <c r="I7621" i="9" s="1"/>
  <c r="C7603" i="9"/>
  <c r="C7585" i="9"/>
  <c r="C7574" i="9"/>
  <c r="C8101" i="9"/>
  <c r="C8097" i="9"/>
  <c r="C8079" i="9"/>
  <c r="C8013" i="9"/>
  <c r="C7848" i="9"/>
  <c r="C7843" i="9"/>
  <c r="C7838" i="9"/>
  <c r="C7833" i="9"/>
  <c r="C7742" i="9"/>
  <c r="D7742" i="9" s="1"/>
  <c r="I7742" i="9" s="1"/>
  <c r="C7714" i="9"/>
  <c r="C7661" i="9"/>
  <c r="C7643" i="9"/>
  <c r="C7625" i="9"/>
  <c r="C7607" i="9"/>
  <c r="D7607" i="9" s="1"/>
  <c r="I7607" i="9" s="1"/>
  <c r="C7589" i="9"/>
  <c r="D7589" i="9" s="1"/>
  <c r="I7589" i="9" s="1"/>
  <c r="C7570" i="9"/>
  <c r="D7570" i="9" s="1"/>
  <c r="I7570" i="9" s="1"/>
  <c r="C7550" i="9"/>
  <c r="D7550" i="9" s="1"/>
  <c r="I7550" i="9" s="1"/>
  <c r="C7530" i="9"/>
  <c r="C7510" i="9"/>
  <c r="C7490" i="9"/>
  <c r="C7470" i="9"/>
  <c r="C7450" i="9"/>
  <c r="C7430" i="9"/>
  <c r="C7410" i="9"/>
  <c r="C8267" i="9"/>
  <c r="C8044" i="9"/>
  <c r="C7868" i="9"/>
  <c r="C7863" i="9"/>
  <c r="C7858" i="9"/>
  <c r="D7858" i="9" s="1"/>
  <c r="I7858" i="9" s="1"/>
  <c r="C7853" i="9"/>
  <c r="C7761" i="9"/>
  <c r="C7731" i="9"/>
  <c r="C7662" i="9"/>
  <c r="C7644" i="9"/>
  <c r="D7644" i="9" s="1"/>
  <c r="I7644" i="9" s="1"/>
  <c r="C7626" i="9"/>
  <c r="D7626" i="9" s="1"/>
  <c r="I7626" i="9" s="1"/>
  <c r="C7608" i="9"/>
  <c r="D7608" i="9" s="1"/>
  <c r="I7608" i="9" s="1"/>
  <c r="C7590" i="9"/>
  <c r="D7590" i="9" s="1"/>
  <c r="I7590" i="9" s="1"/>
  <c r="C7569" i="9"/>
  <c r="C7549" i="9"/>
  <c r="C7529" i="9"/>
  <c r="C7509" i="9"/>
  <c r="C7489" i="9"/>
  <c r="C7469" i="9"/>
  <c r="C8356" i="9"/>
  <c r="C8230" i="9"/>
  <c r="C8104" i="9"/>
  <c r="C8060" i="9"/>
  <c r="C7994" i="9"/>
  <c r="C7814" i="9"/>
  <c r="D7814" i="9" s="1"/>
  <c r="I7814" i="9" s="1"/>
  <c r="C7711" i="9"/>
  <c r="C7628" i="9"/>
  <c r="C7614" i="9"/>
  <c r="C7563" i="9"/>
  <c r="C7541" i="9"/>
  <c r="D7541" i="9" s="1"/>
  <c r="I7541" i="9" s="1"/>
  <c r="C7523" i="9"/>
  <c r="D7523" i="9" s="1"/>
  <c r="I7523" i="9" s="1"/>
  <c r="C7505" i="9"/>
  <c r="D7505" i="9" s="1"/>
  <c r="I7505" i="9" s="1"/>
  <c r="C7487" i="9"/>
  <c r="D7487" i="9" s="1"/>
  <c r="I7487" i="9" s="1"/>
  <c r="C7390" i="9"/>
  <c r="C8119" i="9"/>
  <c r="C7839" i="9"/>
  <c r="C7836" i="9"/>
  <c r="C7808" i="9"/>
  <c r="C7665" i="9"/>
  <c r="C7651" i="9"/>
  <c r="C7605" i="9"/>
  <c r="C7566" i="9"/>
  <c r="C7554" i="9"/>
  <c r="C7542" i="9"/>
  <c r="C7524" i="9"/>
  <c r="D7524" i="9" s="1"/>
  <c r="I7524" i="9" s="1"/>
  <c r="C7506" i="9"/>
  <c r="C7488" i="9"/>
  <c r="C8290" i="9"/>
  <c r="C8134" i="9"/>
  <c r="C8074" i="9"/>
  <c r="D8074" i="9" s="1"/>
  <c r="I8074" i="9" s="1"/>
  <c r="C8066" i="9"/>
  <c r="D8066" i="9" s="1"/>
  <c r="I8066" i="9" s="1"/>
  <c r="C7978" i="9"/>
  <c r="D7978" i="9" s="1"/>
  <c r="I7978" i="9" s="1"/>
  <c r="C7902" i="9"/>
  <c r="D7902" i="9" s="1"/>
  <c r="I7902" i="9" s="1"/>
  <c r="C7864" i="9"/>
  <c r="C7861" i="9"/>
  <c r="C7781" i="9"/>
  <c r="C7715" i="9"/>
  <c r="C7688" i="9"/>
  <c r="C7642" i="9"/>
  <c r="C7612" i="9"/>
  <c r="C7598" i="9"/>
  <c r="C7560" i="9"/>
  <c r="C7543" i="9"/>
  <c r="C7525" i="9"/>
  <c r="C7507" i="9"/>
  <c r="D7507" i="9" s="1"/>
  <c r="I7507" i="9" s="1"/>
  <c r="C8314" i="9"/>
  <c r="C7941" i="9"/>
  <c r="C7797" i="9"/>
  <c r="C7794" i="9"/>
  <c r="C7778" i="9"/>
  <c r="D7778" i="9" s="1"/>
  <c r="I7778" i="9" s="1"/>
  <c r="C7663" i="9"/>
  <c r="D7663" i="9" s="1"/>
  <c r="I7663" i="9" s="1"/>
  <c r="C7649" i="9"/>
  <c r="D7649" i="9" s="1"/>
  <c r="I7649" i="9" s="1"/>
  <c r="C7635" i="9"/>
  <c r="D7635" i="9" s="1"/>
  <c r="I7635" i="9" s="1"/>
  <c r="C7544" i="9"/>
  <c r="C7526" i="9"/>
  <c r="C7508" i="9"/>
  <c r="C7387" i="9"/>
  <c r="C8058" i="9"/>
  <c r="C7855" i="9"/>
  <c r="C7819" i="9"/>
  <c r="C7816" i="9"/>
  <c r="C7783" i="9"/>
  <c r="C7686" i="9"/>
  <c r="C7610" i="9"/>
  <c r="C7596" i="9"/>
  <c r="D7596" i="9" s="1"/>
  <c r="I7596" i="9" s="1"/>
  <c r="C7555" i="9"/>
  <c r="C7545" i="9"/>
  <c r="C7527" i="9"/>
  <c r="C7471" i="9"/>
  <c r="C8095" i="9"/>
  <c r="D8095" i="9" s="1"/>
  <c r="I8095" i="9" s="1"/>
  <c r="C7977" i="9"/>
  <c r="D7977" i="9" s="1"/>
  <c r="I7977" i="9" s="1"/>
  <c r="C7955" i="9"/>
  <c r="D7955" i="9" s="1"/>
  <c r="I7955" i="9" s="1"/>
  <c r="C7844" i="9"/>
  <c r="D7844" i="9" s="1"/>
  <c r="I7844" i="9" s="1"/>
  <c r="C7841" i="9"/>
  <c r="C7762" i="9"/>
  <c r="C7647" i="9"/>
  <c r="C7633" i="9"/>
  <c r="C7587" i="9"/>
  <c r="C7572" i="9"/>
  <c r="C7546" i="9"/>
  <c r="C7528" i="9"/>
  <c r="C7472" i="9"/>
  <c r="C7429" i="9"/>
  <c r="C7428" i="9"/>
  <c r="C7427" i="9"/>
  <c r="D7427" i="9" s="1"/>
  <c r="I7427" i="9" s="1"/>
  <c r="C7426" i="9"/>
  <c r="C7425" i="9"/>
  <c r="C7424" i="9"/>
  <c r="C7423" i="9"/>
  <c r="C7422" i="9"/>
  <c r="D7422" i="9" s="1"/>
  <c r="I7422" i="9" s="1"/>
  <c r="C7421" i="9"/>
  <c r="D7421" i="9" s="1"/>
  <c r="I7421" i="9" s="1"/>
  <c r="C7420" i="9"/>
  <c r="D7420" i="9" s="1"/>
  <c r="I7420" i="9" s="1"/>
  <c r="C7419" i="9"/>
  <c r="D7419" i="9" s="1"/>
  <c r="I7419" i="9" s="1"/>
  <c r="C7418" i="9"/>
  <c r="C7417" i="9"/>
  <c r="C7416" i="9"/>
  <c r="C7415" i="9"/>
  <c r="C7414" i="9"/>
  <c r="C7413" i="9"/>
  <c r="C7412" i="9"/>
  <c r="C7411" i="9"/>
  <c r="C8140" i="9"/>
  <c r="C8093" i="9"/>
  <c r="C7913" i="9"/>
  <c r="C7849" i="9"/>
  <c r="D7849" i="9" s="1"/>
  <c r="I7849" i="9" s="1"/>
  <c r="C7846" i="9"/>
  <c r="C7772" i="9"/>
  <c r="C7756" i="9"/>
  <c r="C7629" i="9"/>
  <c r="C7615" i="9"/>
  <c r="D7615" i="9" s="1"/>
  <c r="I7615" i="9" s="1"/>
  <c r="C7512" i="9"/>
  <c r="D7512" i="9" s="1"/>
  <c r="I7512" i="9" s="1"/>
  <c r="C7494" i="9"/>
  <c r="D7494" i="9" s="1"/>
  <c r="I7494" i="9" s="1"/>
  <c r="C7476" i="9"/>
  <c r="D7476" i="9" s="1"/>
  <c r="I7476" i="9" s="1"/>
  <c r="C7458" i="9"/>
  <c r="C7401" i="9"/>
  <c r="C7381" i="9"/>
  <c r="C7361" i="9"/>
  <c r="C7341" i="9"/>
  <c r="C7321" i="9"/>
  <c r="C7301" i="9"/>
  <c r="C7281" i="9"/>
  <c r="C7261" i="9"/>
  <c r="C8238" i="9"/>
  <c r="C8184" i="9"/>
  <c r="C8100" i="9"/>
  <c r="D8100" i="9" s="1"/>
  <c r="I8100" i="9" s="1"/>
  <c r="C7960" i="9"/>
  <c r="C7946" i="9"/>
  <c r="C7886" i="9"/>
  <c r="C7818" i="9"/>
  <c r="C7793" i="9"/>
  <c r="D7793" i="9" s="1"/>
  <c r="I7793" i="9" s="1"/>
  <c r="C7777" i="9"/>
  <c r="D7777" i="9" s="1"/>
  <c r="I7777" i="9" s="1"/>
  <c r="C7751" i="9"/>
  <c r="D7751" i="9" s="1"/>
  <c r="I7751" i="9" s="1"/>
  <c r="C7735" i="9"/>
  <c r="D7735" i="9" s="1"/>
  <c r="I7735" i="9" s="1"/>
  <c r="C7666" i="9"/>
  <c r="C7652" i="9"/>
  <c r="C7606" i="9"/>
  <c r="C7531" i="9"/>
  <c r="C7513" i="9"/>
  <c r="C7495" i="9"/>
  <c r="C7477" i="9"/>
  <c r="C7459" i="9"/>
  <c r="C7400" i="9"/>
  <c r="C7380" i="9"/>
  <c r="C7360" i="9"/>
  <c r="C7340" i="9"/>
  <c r="D7340" i="9" s="1"/>
  <c r="I7340" i="9" s="1"/>
  <c r="C7320" i="9"/>
  <c r="C7866" i="9"/>
  <c r="C7829" i="9"/>
  <c r="C7670" i="9"/>
  <c r="C7664" i="9"/>
  <c r="D7664" i="9" s="1"/>
  <c r="I7664" i="9" s="1"/>
  <c r="C7632" i="9"/>
  <c r="D7632" i="9" s="1"/>
  <c r="I7632" i="9" s="1"/>
  <c r="C8264" i="9"/>
  <c r="D8264" i="9" s="1"/>
  <c r="I8264" i="9" s="1"/>
  <c r="C8057" i="9"/>
  <c r="D8057" i="9" s="1"/>
  <c r="I8057" i="9" s="1"/>
  <c r="C7834" i="9"/>
  <c r="C7796" i="9"/>
  <c r="C7774" i="9"/>
  <c r="C7770" i="9"/>
  <c r="C7623" i="9"/>
  <c r="C7617" i="9"/>
  <c r="C7611" i="9"/>
  <c r="C8297" i="9"/>
  <c r="C8132" i="9"/>
  <c r="C7927" i="9"/>
  <c r="C7824" i="9"/>
  <c r="C7743" i="9"/>
  <c r="D7743" i="9" s="1"/>
  <c r="I7743" i="9" s="1"/>
  <c r="C7721" i="9"/>
  <c r="C7696" i="9"/>
  <c r="C7571" i="9"/>
  <c r="C7734" i="9"/>
  <c r="C7667" i="9"/>
  <c r="D7667" i="9" s="1"/>
  <c r="I7667" i="9" s="1"/>
  <c r="C7568" i="9"/>
  <c r="D7568" i="9" s="1"/>
  <c r="I7568" i="9" s="1"/>
  <c r="C7890" i="9"/>
  <c r="D7890" i="9" s="1"/>
  <c r="I7890" i="9" s="1"/>
  <c r="C7870" i="9"/>
  <c r="D7870" i="9" s="1"/>
  <c r="I7870" i="9" s="1"/>
  <c r="C7865" i="9"/>
  <c r="C7791" i="9"/>
  <c r="C7684" i="9"/>
  <c r="C7678" i="9"/>
  <c r="C7646" i="9"/>
  <c r="C7573" i="9"/>
  <c r="C8205" i="9"/>
  <c r="C8146" i="9"/>
  <c r="C7981" i="9"/>
  <c r="C7738" i="9"/>
  <c r="C7687" i="9"/>
  <c r="C7631" i="9"/>
  <c r="D7631" i="9" s="1"/>
  <c r="I7631" i="9" s="1"/>
  <c r="C7593" i="9"/>
  <c r="C7925" i="9"/>
  <c r="C7860" i="9"/>
  <c r="C7856" i="9"/>
  <c r="C7828" i="9"/>
  <c r="D7828" i="9" s="1"/>
  <c r="I7828" i="9" s="1"/>
  <c r="C7823" i="9"/>
  <c r="D7823" i="9" s="1"/>
  <c r="I7823" i="9" s="1"/>
  <c r="C7634" i="9"/>
  <c r="D7634" i="9" s="1"/>
  <c r="I7634" i="9" s="1"/>
  <c r="C7622" i="9"/>
  <c r="D7622" i="9" s="1"/>
  <c r="I7622" i="9" s="1"/>
  <c r="C7565" i="9"/>
  <c r="C7558" i="9"/>
  <c r="C7499" i="9"/>
  <c r="C7485" i="9"/>
  <c r="C8114" i="9"/>
  <c r="C7889" i="9"/>
  <c r="C7799" i="9"/>
  <c r="C7790" i="9"/>
  <c r="C7669" i="9"/>
  <c r="C7645" i="9"/>
  <c r="C7562" i="9"/>
  <c r="C7548" i="9"/>
  <c r="D7548" i="9" s="1"/>
  <c r="I7548" i="9" s="1"/>
  <c r="C7534" i="9"/>
  <c r="C7520" i="9"/>
  <c r="C7887" i="9"/>
  <c r="C7771" i="9"/>
  <c r="C7681" i="9"/>
  <c r="D7681" i="9" s="1"/>
  <c r="I7681" i="9" s="1"/>
  <c r="C7536" i="9"/>
  <c r="D7536" i="9" s="1"/>
  <c r="I7536" i="9" s="1"/>
  <c r="C7479" i="9"/>
  <c r="D7479" i="9" s="1"/>
  <c r="I7479" i="9" s="1"/>
  <c r="C7463" i="9"/>
  <c r="D7463" i="9" s="1"/>
  <c r="I7463" i="9" s="1"/>
  <c r="C7395" i="9"/>
  <c r="C7369" i="9"/>
  <c r="C7351" i="9"/>
  <c r="C7333" i="9"/>
  <c r="C7315" i="9"/>
  <c r="C7895" i="9"/>
  <c r="C7869" i="9"/>
  <c r="C7755" i="9"/>
  <c r="C7540" i="9"/>
  <c r="C7538" i="9"/>
  <c r="C7492" i="9"/>
  <c r="C7854" i="9"/>
  <c r="D7854" i="9" s="1"/>
  <c r="I7854" i="9" s="1"/>
  <c r="C7707" i="9"/>
  <c r="C7592" i="9"/>
  <c r="C7588" i="9"/>
  <c r="C7561" i="9"/>
  <c r="C7461" i="9"/>
  <c r="D7461" i="9" s="1"/>
  <c r="I7461" i="9" s="1"/>
  <c r="C7449" i="9"/>
  <c r="D7449" i="9" s="1"/>
  <c r="I7449" i="9" s="1"/>
  <c r="C7444" i="9"/>
  <c r="D7444" i="9" s="1"/>
  <c r="I7444" i="9" s="1"/>
  <c r="C7439" i="9"/>
  <c r="D7439" i="9" s="1"/>
  <c r="I7439" i="9" s="1"/>
  <c r="C7434" i="9"/>
  <c r="C8197" i="9"/>
  <c r="C7973" i="9"/>
  <c r="C7931" i="9"/>
  <c r="C7807" i="9"/>
  <c r="C7718" i="9"/>
  <c r="C7701" i="9"/>
  <c r="C7671" i="9"/>
  <c r="C7518" i="9"/>
  <c r="C7516" i="9"/>
  <c r="C7514" i="9"/>
  <c r="C7454" i="9"/>
  <c r="D7454" i="9" s="1"/>
  <c r="I7454" i="9" s="1"/>
  <c r="C7408" i="9"/>
  <c r="C7402" i="9"/>
  <c r="C7396" i="9"/>
  <c r="C7705" i="9"/>
  <c r="C7522" i="9"/>
  <c r="D7522" i="9" s="1"/>
  <c r="I7522" i="9" s="1"/>
  <c r="C7503" i="9"/>
  <c r="D7503" i="9" s="1"/>
  <c r="I7503" i="9" s="1"/>
  <c r="C7475" i="9"/>
  <c r="D7475" i="9" s="1"/>
  <c r="I7475" i="9" s="1"/>
  <c r="C7371" i="9"/>
  <c r="D7371" i="9" s="1"/>
  <c r="I7371" i="9" s="1"/>
  <c r="C7355" i="9"/>
  <c r="C7337" i="9"/>
  <c r="C7319" i="9"/>
  <c r="C8073" i="9"/>
  <c r="C7905" i="9"/>
  <c r="C7813" i="9"/>
  <c r="C7798" i="9"/>
  <c r="C7754" i="9"/>
  <c r="C7732" i="9"/>
  <c r="C7641" i="9"/>
  <c r="C7597" i="9"/>
  <c r="C7564" i="9"/>
  <c r="D7564" i="9" s="1"/>
  <c r="I7564" i="9" s="1"/>
  <c r="C7501" i="9"/>
  <c r="C7468" i="9"/>
  <c r="C7893" i="9"/>
  <c r="C7821" i="9"/>
  <c r="C7616" i="9"/>
  <c r="D7616" i="9" s="1"/>
  <c r="I7616" i="9" s="1"/>
  <c r="C7547" i="9"/>
  <c r="D7547" i="9" s="1"/>
  <c r="I7547" i="9" s="1"/>
  <c r="C7497" i="9"/>
  <c r="D7497" i="9" s="1"/>
  <c r="I7497" i="9" s="1"/>
  <c r="C7473" i="9"/>
  <c r="D7473" i="9" s="1"/>
  <c r="I7473" i="9" s="1"/>
  <c r="C7447" i="9"/>
  <c r="C7442" i="9"/>
  <c r="C7437" i="9"/>
  <c r="C7432" i="9"/>
  <c r="C7403" i="9"/>
  <c r="C8039" i="9"/>
  <c r="C7908" i="9"/>
  <c r="C7802" i="9"/>
  <c r="C7697" i="9"/>
  <c r="C7496" i="9"/>
  <c r="C7394" i="9"/>
  <c r="C7750" i="9"/>
  <c r="D7750" i="9" s="1"/>
  <c r="I7750" i="9" s="1"/>
  <c r="C7491" i="9"/>
  <c r="C7455" i="9"/>
  <c r="C7452" i="9"/>
  <c r="C7235" i="9"/>
  <c r="C7215" i="9"/>
  <c r="D7215" i="9" s="1"/>
  <c r="I7215" i="9" s="1"/>
  <c r="C7195" i="9"/>
  <c r="D7195" i="9" s="1"/>
  <c r="I7195" i="9" s="1"/>
  <c r="C7175" i="9"/>
  <c r="D7175" i="9" s="1"/>
  <c r="I7175" i="9" s="1"/>
  <c r="C7155" i="9"/>
  <c r="D7155" i="9" s="1"/>
  <c r="I7155" i="9" s="1"/>
  <c r="C7135" i="9"/>
  <c r="C7613" i="9"/>
  <c r="C7467" i="9"/>
  <c r="C7393" i="9"/>
  <c r="C7389" i="9"/>
  <c r="C7385" i="9"/>
  <c r="C7367" i="9"/>
  <c r="C7354" i="9"/>
  <c r="C7347" i="9"/>
  <c r="C7334" i="9"/>
  <c r="C7327" i="9"/>
  <c r="C7260" i="9"/>
  <c r="D7260" i="9" s="1"/>
  <c r="I7260" i="9" s="1"/>
  <c r="C7259" i="9"/>
  <c r="C7258" i="9"/>
  <c r="C7257" i="9"/>
  <c r="C7256" i="9"/>
  <c r="C7255" i="9"/>
  <c r="D7255" i="9" s="1"/>
  <c r="I7255" i="9" s="1"/>
  <c r="C7254" i="9"/>
  <c r="D7254" i="9" s="1"/>
  <c r="I7254" i="9" s="1"/>
  <c r="C7234" i="9"/>
  <c r="D7234" i="9" s="1"/>
  <c r="I7234" i="9" s="1"/>
  <c r="C7214" i="9"/>
  <c r="D7214" i="9" s="1"/>
  <c r="I7214" i="9" s="1"/>
  <c r="C7194" i="9"/>
  <c r="C7174" i="9"/>
  <c r="C7154" i="9"/>
  <c r="C8128" i="9"/>
  <c r="C7998" i="9"/>
  <c r="C7604" i="9"/>
  <c r="C7552" i="9"/>
  <c r="C7441" i="9"/>
  <c r="C7377" i="9"/>
  <c r="C7314" i="9"/>
  <c r="C7280" i="9"/>
  <c r="C7279" i="9"/>
  <c r="D7279" i="9" s="1"/>
  <c r="I7279" i="9" s="1"/>
  <c r="C7278" i="9"/>
  <c r="C7277" i="9"/>
  <c r="C7276" i="9"/>
  <c r="C7275" i="9"/>
  <c r="C7274" i="9"/>
  <c r="D7274" i="9" s="1"/>
  <c r="I7274" i="9" s="1"/>
  <c r="C7273" i="9"/>
  <c r="D7273" i="9" s="1"/>
  <c r="I7273" i="9" s="1"/>
  <c r="C7272" i="9"/>
  <c r="D7272" i="9" s="1"/>
  <c r="I7272" i="9" s="1"/>
  <c r="C7271" i="9"/>
  <c r="D7271" i="9" s="1"/>
  <c r="I7271" i="9" s="1"/>
  <c r="C7270" i="9"/>
  <c r="C7269" i="9"/>
  <c r="C7268" i="9"/>
  <c r="C7267" i="9"/>
  <c r="C7266" i="9"/>
  <c r="C7265" i="9"/>
  <c r="C7264" i="9"/>
  <c r="C7263" i="9"/>
  <c r="C7262" i="9"/>
  <c r="C7253" i="9"/>
  <c r="C7233" i="9"/>
  <c r="C7213" i="9"/>
  <c r="D7213" i="9" s="1"/>
  <c r="I7213" i="9" s="1"/>
  <c r="C7193" i="9"/>
  <c r="C7173" i="9"/>
  <c r="C7153" i="9"/>
  <c r="C7723" i="9"/>
  <c r="C7535" i="9"/>
  <c r="D7535" i="9" s="1"/>
  <c r="I7535" i="9" s="1"/>
  <c r="C7532" i="9"/>
  <c r="D7532" i="9" s="1"/>
  <c r="I7532" i="9" s="1"/>
  <c r="C7519" i="9"/>
  <c r="D7519" i="9" s="1"/>
  <c r="I7519" i="9" s="1"/>
  <c r="C7438" i="9"/>
  <c r="D7438" i="9" s="1"/>
  <c r="I7438" i="9" s="1"/>
  <c r="C7435" i="9"/>
  <c r="C7373" i="9"/>
  <c r="C7300" i="9"/>
  <c r="C7299" i="9"/>
  <c r="C7298" i="9"/>
  <c r="C7297" i="9"/>
  <c r="C7296" i="9"/>
  <c r="C7295" i="9"/>
  <c r="C7294" i="9"/>
  <c r="C7293" i="9"/>
  <c r="C7292" i="9"/>
  <c r="C7291" i="9"/>
  <c r="D7291" i="9" s="1"/>
  <c r="I7291" i="9" s="1"/>
  <c r="C7290" i="9"/>
  <c r="C7289" i="9"/>
  <c r="C7288" i="9"/>
  <c r="C7287" i="9"/>
  <c r="C7286" i="9"/>
  <c r="D7286" i="9" s="1"/>
  <c r="I7286" i="9" s="1"/>
  <c r="C7285" i="9"/>
  <c r="D7285" i="9" s="1"/>
  <c r="I7285" i="9" s="1"/>
  <c r="C7284" i="9"/>
  <c r="D7284" i="9" s="1"/>
  <c r="I7284" i="9" s="1"/>
  <c r="C7283" i="9"/>
  <c r="D7283" i="9" s="1"/>
  <c r="I7283" i="9" s="1"/>
  <c r="C7282" i="9"/>
  <c r="C7252" i="9"/>
  <c r="C7232" i="9"/>
  <c r="C7212" i="9"/>
  <c r="C7192" i="9"/>
  <c r="C7172" i="9"/>
  <c r="C7152" i="9"/>
  <c r="C7132" i="9"/>
  <c r="C8061" i="9"/>
  <c r="C7873" i="9"/>
  <c r="C7685" i="9"/>
  <c r="C7595" i="9"/>
  <c r="D7595" i="9" s="1"/>
  <c r="I7595" i="9" s="1"/>
  <c r="C7551" i="9"/>
  <c r="C7500" i="9"/>
  <c r="C7478" i="9"/>
  <c r="C7466" i="9"/>
  <c r="C7409" i="9"/>
  <c r="D7409" i="9" s="1"/>
  <c r="I7409" i="9" s="1"/>
  <c r="C7368" i="9"/>
  <c r="D7368" i="9" s="1"/>
  <c r="I7368" i="9" s="1"/>
  <c r="C7348" i="9"/>
  <c r="D7348" i="9" s="1"/>
  <c r="I7348" i="9" s="1"/>
  <c r="C7335" i="9"/>
  <c r="D7335" i="9" s="1"/>
  <c r="I7335" i="9" s="1"/>
  <c r="C7328" i="9"/>
  <c r="C7302" i="9"/>
  <c r="C7251" i="9"/>
  <c r="C7231" i="9"/>
  <c r="C7211" i="9"/>
  <c r="C7191" i="9"/>
  <c r="C7171" i="9"/>
  <c r="C7151" i="9"/>
  <c r="C8337" i="9"/>
  <c r="C7809" i="9"/>
  <c r="C7586" i="9"/>
  <c r="C7484" i="9"/>
  <c r="D7484" i="9" s="1"/>
  <c r="I7484" i="9" s="1"/>
  <c r="C7457" i="9"/>
  <c r="C7405" i="9"/>
  <c r="C7397" i="9"/>
  <c r="C7303" i="9"/>
  <c r="C7250" i="9"/>
  <c r="D7250" i="9" s="1"/>
  <c r="I7250" i="9" s="1"/>
  <c r="C7230" i="9"/>
  <c r="D7230" i="9" s="1"/>
  <c r="I7230" i="9" s="1"/>
  <c r="C7210" i="9"/>
  <c r="D7210" i="9" s="1"/>
  <c r="I7210" i="9" s="1"/>
  <c r="C7190" i="9"/>
  <c r="D7190" i="9" s="1"/>
  <c r="I7190" i="9" s="1"/>
  <c r="C7170" i="9"/>
  <c r="C7150" i="9"/>
  <c r="C7804" i="9"/>
  <c r="C7650" i="9"/>
  <c r="C7594" i="9"/>
  <c r="C7370" i="9"/>
  <c r="C7363" i="9"/>
  <c r="C7357" i="9"/>
  <c r="C7343" i="9"/>
  <c r="C7323" i="9"/>
  <c r="C7307" i="9"/>
  <c r="C7246" i="9"/>
  <c r="D7246" i="9" s="1"/>
  <c r="I7246" i="9" s="1"/>
  <c r="C7226" i="9"/>
  <c r="C7206" i="9"/>
  <c r="C7186" i="9"/>
  <c r="C7166" i="9"/>
  <c r="C7146" i="9"/>
  <c r="D7146" i="9" s="1"/>
  <c r="I7146" i="9" s="1"/>
  <c r="C7126" i="9"/>
  <c r="D7126" i="9" s="1"/>
  <c r="I7126" i="9" s="1"/>
  <c r="C7698" i="9"/>
  <c r="D7698" i="9" s="1"/>
  <c r="I7698" i="9" s="1"/>
  <c r="C7683" i="9"/>
  <c r="D7683" i="9" s="1"/>
  <c r="I7683" i="9" s="1"/>
  <c r="C7350" i="9"/>
  <c r="C7330" i="9"/>
  <c r="C7317" i="9"/>
  <c r="C7308" i="9"/>
  <c r="C7245" i="9"/>
  <c r="C7225" i="9"/>
  <c r="C7205" i="9"/>
  <c r="C7185" i="9"/>
  <c r="C7165" i="9"/>
  <c r="C7145" i="9"/>
  <c r="C7125" i="9"/>
  <c r="C7460" i="9"/>
  <c r="D7460" i="9" s="1"/>
  <c r="I7460" i="9" s="1"/>
  <c r="C7446" i="9"/>
  <c r="C7378" i="9"/>
  <c r="C7344" i="9"/>
  <c r="C7342" i="9"/>
  <c r="C7338" i="9"/>
  <c r="D7338" i="9" s="1"/>
  <c r="I7338" i="9" s="1"/>
  <c r="C7209" i="9"/>
  <c r="D7209" i="9" s="1"/>
  <c r="I7209" i="9" s="1"/>
  <c r="C7179" i="9"/>
  <c r="D7179" i="9" s="1"/>
  <c r="I7179" i="9" s="1"/>
  <c r="C7163" i="9"/>
  <c r="D7163" i="9" s="1"/>
  <c r="I7163" i="9" s="1"/>
  <c r="C7142" i="9"/>
  <c r="C7110" i="9"/>
  <c r="C7090" i="9"/>
  <c r="C7070" i="9"/>
  <c r="C7050" i="9"/>
  <c r="C7030" i="9"/>
  <c r="C7010" i="9"/>
  <c r="C6990" i="9"/>
  <c r="C6970" i="9"/>
  <c r="C6950" i="9"/>
  <c r="C6930" i="9"/>
  <c r="C6910" i="9"/>
  <c r="D6910" i="9" s="1"/>
  <c r="I6910" i="9" s="1"/>
  <c r="C6890" i="9"/>
  <c r="C6870" i="9"/>
  <c r="C6850" i="9"/>
  <c r="C6830" i="9"/>
  <c r="C6810" i="9"/>
  <c r="D6810" i="9" s="1"/>
  <c r="I6810" i="9" s="1"/>
  <c r="C6790" i="9"/>
  <c r="D6790" i="9" s="1"/>
  <c r="I6790" i="9" s="1"/>
  <c r="C6770" i="9"/>
  <c r="D6770" i="9" s="1"/>
  <c r="I6770" i="9" s="1"/>
  <c r="C6750" i="9"/>
  <c r="D6750" i="9" s="1"/>
  <c r="I6750" i="9" s="1"/>
  <c r="C6730" i="9"/>
  <c r="C7710" i="9"/>
  <c r="C7668" i="9"/>
  <c r="C7627" i="9"/>
  <c r="C7511" i="9"/>
  <c r="C7407" i="9"/>
  <c r="C7336" i="9"/>
  <c r="C7228" i="9"/>
  <c r="C7198" i="9"/>
  <c r="C7182" i="9"/>
  <c r="C7117" i="9"/>
  <c r="C7109" i="9"/>
  <c r="D7109" i="9" s="1"/>
  <c r="I7109" i="9" s="1"/>
  <c r="C7089" i="9"/>
  <c r="C7069" i="9"/>
  <c r="C7049" i="9"/>
  <c r="C7029" i="9"/>
  <c r="C7009" i="9"/>
  <c r="D7009" i="9" s="1"/>
  <c r="I7009" i="9" s="1"/>
  <c r="C6989" i="9"/>
  <c r="D6989" i="9" s="1"/>
  <c r="I6989" i="9" s="1"/>
  <c r="C6969" i="9"/>
  <c r="D6969" i="9" s="1"/>
  <c r="I6969" i="9" s="1"/>
  <c r="C6949" i="9"/>
  <c r="D6949" i="9" s="1"/>
  <c r="I6949" i="9" s="1"/>
  <c r="C6929" i="9"/>
  <c r="C6909" i="9"/>
  <c r="C6889" i="9"/>
  <c r="C6869" i="9"/>
  <c r="C6849" i="9"/>
  <c r="C6829" i="9"/>
  <c r="C6809" i="9"/>
  <c r="C6789" i="9"/>
  <c r="C7682" i="9"/>
  <c r="C7465" i="9"/>
  <c r="C7376" i="9"/>
  <c r="C7346" i="9"/>
  <c r="D7346" i="9" s="1"/>
  <c r="I7346" i="9" s="1"/>
  <c r="C7247" i="9"/>
  <c r="C7217" i="9"/>
  <c r="C7201" i="9"/>
  <c r="C7147" i="9"/>
  <c r="C7136" i="9"/>
  <c r="D7136" i="9" s="1"/>
  <c r="I7136" i="9" s="1"/>
  <c r="C7130" i="9"/>
  <c r="D7130" i="9" s="1"/>
  <c r="I7130" i="9" s="1"/>
  <c r="C7124" i="9"/>
  <c r="D7124" i="9" s="1"/>
  <c r="I7124" i="9" s="1"/>
  <c r="C7108" i="9"/>
  <c r="D7108" i="9" s="1"/>
  <c r="I7108" i="9" s="1"/>
  <c r="C7088" i="9"/>
  <c r="C7068" i="9"/>
  <c r="C7048" i="9"/>
  <c r="C7028" i="9"/>
  <c r="C7008" i="9"/>
  <c r="C6988" i="9"/>
  <c r="C6968" i="9"/>
  <c r="C6948" i="9"/>
  <c r="C6928" i="9"/>
  <c r="C6908" i="9"/>
  <c r="C6888" i="9"/>
  <c r="C6868" i="9"/>
  <c r="D6868" i="9" s="1"/>
  <c r="I6868" i="9" s="1"/>
  <c r="C6848" i="9"/>
  <c r="C6828" i="9"/>
  <c r="C6808" i="9"/>
  <c r="C6788" i="9"/>
  <c r="C7537" i="9"/>
  <c r="D7537" i="9" s="1"/>
  <c r="I7537" i="9" s="1"/>
  <c r="C7521" i="9"/>
  <c r="D7521" i="9" s="1"/>
  <c r="I7521" i="9" s="1"/>
  <c r="C7445" i="9"/>
  <c r="D7445" i="9" s="1"/>
  <c r="I7445" i="9" s="1"/>
  <c r="C7391" i="9"/>
  <c r="D7391" i="9" s="1"/>
  <c r="I7391" i="9" s="1"/>
  <c r="C7236" i="9"/>
  <c r="C7220" i="9"/>
  <c r="C7204" i="9"/>
  <c r="C7107" i="9"/>
  <c r="C7087" i="9"/>
  <c r="C7067" i="9"/>
  <c r="C7047" i="9"/>
  <c r="C7027" i="9"/>
  <c r="C7007" i="9"/>
  <c r="C6987" i="9"/>
  <c r="C6967" i="9"/>
  <c r="C6947" i="9"/>
  <c r="D6947" i="9" s="1"/>
  <c r="I6947" i="9" s="1"/>
  <c r="C6927" i="9"/>
  <c r="C6907" i="9"/>
  <c r="C6887" i="9"/>
  <c r="C6867" i="9"/>
  <c r="C6847" i="9"/>
  <c r="D6847" i="9" s="1"/>
  <c r="I6847" i="9" s="1"/>
  <c r="C6827" i="9"/>
  <c r="D6827" i="9" s="1"/>
  <c r="I6827" i="9" s="1"/>
  <c r="C6807" i="9"/>
  <c r="D6807" i="9" s="1"/>
  <c r="I6807" i="9" s="1"/>
  <c r="C6787" i="9"/>
  <c r="D6787" i="9" s="1"/>
  <c r="I6787" i="9" s="1"/>
  <c r="C6767" i="9"/>
  <c r="C6747" i="9"/>
  <c r="C6727" i="9"/>
  <c r="C8279" i="9"/>
  <c r="C7474" i="9"/>
  <c r="C7398" i="9"/>
  <c r="C7332" i="9"/>
  <c r="C7324" i="9"/>
  <c r="C7322" i="9"/>
  <c r="C7239" i="9"/>
  <c r="C7223" i="9"/>
  <c r="C7169" i="9"/>
  <c r="D7169" i="9" s="1"/>
  <c r="I7169" i="9" s="1"/>
  <c r="C7143" i="9"/>
  <c r="C7118" i="9"/>
  <c r="C7106" i="9"/>
  <c r="C7086" i="9"/>
  <c r="C7066" i="9"/>
  <c r="D7066" i="9" s="1"/>
  <c r="I7066" i="9" s="1"/>
  <c r="C7046" i="9"/>
  <c r="D7046" i="9" s="1"/>
  <c r="I7046" i="9" s="1"/>
  <c r="C7026" i="9"/>
  <c r="D7026" i="9" s="1"/>
  <c r="I7026" i="9" s="1"/>
  <c r="C7006" i="9"/>
  <c r="D7006" i="9" s="1"/>
  <c r="I7006" i="9" s="1"/>
  <c r="C6986" i="9"/>
  <c r="C6966" i="9"/>
  <c r="C6946" i="9"/>
  <c r="C6926" i="9"/>
  <c r="C6906" i="9"/>
  <c r="C6886" i="9"/>
  <c r="C6866" i="9"/>
  <c r="C6846" i="9"/>
  <c r="C6826" i="9"/>
  <c r="C6806" i="9"/>
  <c r="C6786" i="9"/>
  <c r="C7653" i="9"/>
  <c r="D7653" i="9" s="1"/>
  <c r="I7653" i="9" s="1"/>
  <c r="C7624" i="9"/>
  <c r="C7515" i="9"/>
  <c r="C7440" i="9"/>
  <c r="C7318" i="9"/>
  <c r="C7316" i="9"/>
  <c r="D7316" i="9" s="1"/>
  <c r="I7316" i="9" s="1"/>
  <c r="C7305" i="9"/>
  <c r="D7305" i="9" s="1"/>
  <c r="I7305" i="9" s="1"/>
  <c r="C7242" i="9"/>
  <c r="D7242" i="9" s="1"/>
  <c r="I7242" i="9" s="1"/>
  <c r="C7188" i="9"/>
  <c r="D7188" i="9" s="1"/>
  <c r="I7188" i="9" s="1"/>
  <c r="C7158" i="9"/>
  <c r="C7137" i="9"/>
  <c r="C7131" i="9"/>
  <c r="C7105" i="9"/>
  <c r="C7085" i="9"/>
  <c r="C7065" i="9"/>
  <c r="C7045" i="9"/>
  <c r="C7025" i="9"/>
  <c r="C7005" i="9"/>
  <c r="C6985" i="9"/>
  <c r="C6965" i="9"/>
  <c r="C6945" i="9"/>
  <c r="D6945" i="9" s="1"/>
  <c r="I6945" i="9" s="1"/>
  <c r="C6925" i="9"/>
  <c r="C6905" i="9"/>
  <c r="C6885" i="9"/>
  <c r="C6865" i="9"/>
  <c r="C6845" i="9"/>
  <c r="D6845" i="9" s="1"/>
  <c r="I6845" i="9" s="1"/>
  <c r="C6825" i="9"/>
  <c r="D6825" i="9" s="1"/>
  <c r="I6825" i="9" s="1"/>
  <c r="C6805" i="9"/>
  <c r="D6805" i="9" s="1"/>
  <c r="I6805" i="9" s="1"/>
  <c r="C6785" i="9"/>
  <c r="D6785" i="9" s="1"/>
  <c r="I6785" i="9" s="1"/>
  <c r="C7826" i="9"/>
  <c r="C7704" i="9"/>
  <c r="C7493" i="9"/>
  <c r="C7375" i="9"/>
  <c r="C7349" i="9"/>
  <c r="C7248" i="9"/>
  <c r="C7218" i="9"/>
  <c r="C7202" i="9"/>
  <c r="C7148" i="9"/>
  <c r="C7101" i="9"/>
  <c r="C7081" i="9"/>
  <c r="C7061" i="9"/>
  <c r="D7061" i="9" s="1"/>
  <c r="I7061" i="9" s="1"/>
  <c r="C7041" i="9"/>
  <c r="C7021" i="9"/>
  <c r="C7001" i="9"/>
  <c r="C6981" i="9"/>
  <c r="C6961" i="9"/>
  <c r="D6961" i="9" s="1"/>
  <c r="I6961" i="9" s="1"/>
  <c r="C6941" i="9"/>
  <c r="D6941" i="9" s="1"/>
  <c r="I6941" i="9" s="1"/>
  <c r="C6921" i="9"/>
  <c r="D6921" i="9" s="1"/>
  <c r="I6921" i="9" s="1"/>
  <c r="C6901" i="9"/>
  <c r="D6901" i="9" s="1"/>
  <c r="I6901" i="9" s="1"/>
  <c r="C6881" i="9"/>
  <c r="C6861" i="9"/>
  <c r="C6841" i="9"/>
  <c r="C6821" i="9"/>
  <c r="C6801" i="9"/>
  <c r="C6781" i="9"/>
  <c r="C6761" i="9"/>
  <c r="C6741" i="9"/>
  <c r="C6721" i="9"/>
  <c r="C6701" i="9"/>
  <c r="C7976" i="9"/>
  <c r="C7803" i="9"/>
  <c r="D7803" i="9" s="1"/>
  <c r="I7803" i="9" s="1"/>
  <c r="C7504" i="9"/>
  <c r="C7483" i="9"/>
  <c r="C7353" i="9"/>
  <c r="C7237" i="9"/>
  <c r="C7221" i="9"/>
  <c r="D7221" i="9" s="1"/>
  <c r="I7221" i="9" s="1"/>
  <c r="C7167" i="9"/>
  <c r="D7167" i="9" s="1"/>
  <c r="I7167" i="9" s="1"/>
  <c r="C7120" i="9"/>
  <c r="D7120" i="9" s="1"/>
  <c r="I7120" i="9" s="1"/>
  <c r="C7100" i="9"/>
  <c r="D7100" i="9" s="1"/>
  <c r="I7100" i="9" s="1"/>
  <c r="C7080" i="9"/>
  <c r="C7060" i="9"/>
  <c r="C7040" i="9"/>
  <c r="C7020" i="9"/>
  <c r="C7000" i="9"/>
  <c r="C6980" i="9"/>
  <c r="C6960" i="9"/>
  <c r="C6940" i="9"/>
  <c r="C6920" i="9"/>
  <c r="C6900" i="9"/>
  <c r="C6880" i="9"/>
  <c r="C6860" i="9"/>
  <c r="D6860" i="9" s="1"/>
  <c r="I6860" i="9" s="1"/>
  <c r="C6840" i="9"/>
  <c r="C6820" i="9"/>
  <c r="C6800" i="9"/>
  <c r="C6780" i="9"/>
  <c r="C6760" i="9"/>
  <c r="D6760" i="9" s="1"/>
  <c r="I6760" i="9" s="1"/>
  <c r="C6740" i="9"/>
  <c r="D6740" i="9" s="1"/>
  <c r="I6740" i="9" s="1"/>
  <c r="C6720" i="9"/>
  <c r="D6720" i="9" s="1"/>
  <c r="I6720" i="9" s="1"/>
  <c r="C6700" i="9"/>
  <c r="D6700" i="9" s="1"/>
  <c r="I6700" i="9" s="1"/>
  <c r="C7806" i="9"/>
  <c r="C7436" i="9"/>
  <c r="C7383" i="9"/>
  <c r="C7362" i="9"/>
  <c r="C7326" i="9"/>
  <c r="C7304" i="9"/>
  <c r="C7243" i="9"/>
  <c r="C7177" i="9"/>
  <c r="C7161" i="9"/>
  <c r="C7114" i="9"/>
  <c r="C7098" i="9"/>
  <c r="C7044" i="9"/>
  <c r="D7044" i="9" s="1"/>
  <c r="I7044" i="9" s="1"/>
  <c r="C7014" i="9"/>
  <c r="C6998" i="9"/>
  <c r="C6944" i="9"/>
  <c r="C6914" i="9"/>
  <c r="C6898" i="9"/>
  <c r="D6898" i="9" s="1"/>
  <c r="I6898" i="9" s="1"/>
  <c r="C6844" i="9"/>
  <c r="D6844" i="9" s="1"/>
  <c r="I6844" i="9" s="1"/>
  <c r="C6814" i="9"/>
  <c r="D6814" i="9" s="1"/>
  <c r="I6814" i="9" s="1"/>
  <c r="C6798" i="9"/>
  <c r="D6798" i="9" s="1"/>
  <c r="I6798" i="9" s="1"/>
  <c r="C6778" i="9"/>
  <c r="C6773" i="9"/>
  <c r="C6755" i="9"/>
  <c r="C6702" i="9"/>
  <c r="C6666" i="9"/>
  <c r="C6646" i="9"/>
  <c r="C6626" i="9"/>
  <c r="C6606" i="9"/>
  <c r="C8024" i="9"/>
  <c r="C7775" i="9"/>
  <c r="C7443" i="9"/>
  <c r="C7365" i="9"/>
  <c r="D7365" i="9" s="1"/>
  <c r="I7365" i="9" s="1"/>
  <c r="C7329" i="9"/>
  <c r="C7238" i="9"/>
  <c r="C7222" i="9"/>
  <c r="C7063" i="9"/>
  <c r="C7033" i="9"/>
  <c r="D7033" i="9" s="1"/>
  <c r="I7033" i="9" s="1"/>
  <c r="C7017" i="9"/>
  <c r="D7017" i="9" s="1"/>
  <c r="I7017" i="9" s="1"/>
  <c r="C6963" i="9"/>
  <c r="D6963" i="9" s="1"/>
  <c r="I6963" i="9" s="1"/>
  <c r="C6933" i="9"/>
  <c r="D6933" i="9" s="1"/>
  <c r="I6933" i="9" s="1"/>
  <c r="C6917" i="9"/>
  <c r="C6863" i="9"/>
  <c r="C6833" i="9"/>
  <c r="C6817" i="9"/>
  <c r="C7737" i="9"/>
  <c r="C7386" i="9"/>
  <c r="C7372" i="9"/>
  <c r="C7227" i="9"/>
  <c r="C7082" i="9"/>
  <c r="C7052" i="9"/>
  <c r="C7036" i="9"/>
  <c r="C6982" i="9"/>
  <c r="D6982" i="9" s="1"/>
  <c r="I6982" i="9" s="1"/>
  <c r="C6952" i="9"/>
  <c r="C6936" i="9"/>
  <c r="C6882" i="9"/>
  <c r="C6852" i="9"/>
  <c r="C6836" i="9"/>
  <c r="D6836" i="9" s="1"/>
  <c r="I6836" i="9" s="1"/>
  <c r="C7921" i="9"/>
  <c r="D7921" i="9" s="1"/>
  <c r="I7921" i="9" s="1"/>
  <c r="C7882" i="9"/>
  <c r="D7882" i="9" s="1"/>
  <c r="I7882" i="9" s="1"/>
  <c r="C7567" i="9"/>
  <c r="D7567" i="9" s="1"/>
  <c r="I7567" i="9" s="1"/>
  <c r="C7451" i="9"/>
  <c r="C7352" i="9"/>
  <c r="C7345" i="9"/>
  <c r="C7313" i="9"/>
  <c r="C7240" i="9"/>
  <c r="C7224" i="9"/>
  <c r="C7139" i="9"/>
  <c r="C7071" i="9"/>
  <c r="C7055" i="9"/>
  <c r="C7039" i="9"/>
  <c r="C6971" i="9"/>
  <c r="C6955" i="9"/>
  <c r="D6955" i="9" s="1"/>
  <c r="I6955" i="9" s="1"/>
  <c r="C6939" i="9"/>
  <c r="C6871" i="9"/>
  <c r="C6855" i="9"/>
  <c r="C6839" i="9"/>
  <c r="C7591" i="9"/>
  <c r="D7591" i="9" s="1"/>
  <c r="I7591" i="9" s="1"/>
  <c r="C7382" i="9"/>
  <c r="D7382" i="9" s="1"/>
  <c r="I7382" i="9" s="1"/>
  <c r="C7358" i="9"/>
  <c r="D7358" i="9" s="1"/>
  <c r="I7358" i="9" s="1"/>
  <c r="C7219" i="9"/>
  <c r="D7219" i="9" s="1"/>
  <c r="I7219" i="9" s="1"/>
  <c r="C7203" i="9"/>
  <c r="C7133" i="9"/>
  <c r="C7104" i="9"/>
  <c r="C7074" i="9"/>
  <c r="C7058" i="9"/>
  <c r="C7004" i="9"/>
  <c r="C6974" i="9"/>
  <c r="C6958" i="9"/>
  <c r="C6904" i="9"/>
  <c r="C6874" i="9"/>
  <c r="C6858" i="9"/>
  <c r="C6804" i="9"/>
  <c r="D6804" i="9" s="1"/>
  <c r="I6804" i="9" s="1"/>
  <c r="C7553" i="9"/>
  <c r="C7208" i="9"/>
  <c r="C7141" i="9"/>
  <c r="C7127" i="9"/>
  <c r="C7121" i="9"/>
  <c r="D7121" i="9" s="1"/>
  <c r="I7121" i="9" s="1"/>
  <c r="C7119" i="9"/>
  <c r="D7119" i="9" s="1"/>
  <c r="I7119" i="9" s="1"/>
  <c r="C7093" i="9"/>
  <c r="D7093" i="9" s="1"/>
  <c r="I7093" i="9" s="1"/>
  <c r="C7077" i="9"/>
  <c r="D7077" i="9" s="1"/>
  <c r="I7077" i="9" s="1"/>
  <c r="C7023" i="9"/>
  <c r="C6993" i="9"/>
  <c r="C6977" i="9"/>
  <c r="C6923" i="9"/>
  <c r="C6893" i="9"/>
  <c r="C6877" i="9"/>
  <c r="C6823" i="9"/>
  <c r="C6793" i="9"/>
  <c r="C7609" i="9"/>
  <c r="C7482" i="9"/>
  <c r="C7406" i="9"/>
  <c r="C7312" i="9"/>
  <c r="D7312" i="9" s="1"/>
  <c r="I7312" i="9" s="1"/>
  <c r="C7306" i="9"/>
  <c r="C7229" i="9"/>
  <c r="C7187" i="9"/>
  <c r="C7112" i="9"/>
  <c r="C7096" i="9"/>
  <c r="D7096" i="9" s="1"/>
  <c r="I7096" i="9" s="1"/>
  <c r="C7042" i="9"/>
  <c r="D7042" i="9" s="1"/>
  <c r="I7042" i="9" s="1"/>
  <c r="C7012" i="9"/>
  <c r="D7012" i="9" s="1"/>
  <c r="I7012" i="9" s="1"/>
  <c r="C6996" i="9"/>
  <c r="D6996" i="9" s="1"/>
  <c r="I6996" i="9" s="1"/>
  <c r="C6942" i="9"/>
  <c r="C6912" i="9"/>
  <c r="C6896" i="9"/>
  <c r="C6842" i="9"/>
  <c r="C6812" i="9"/>
  <c r="C6796" i="9"/>
  <c r="C7498" i="9"/>
  <c r="C7481" i="9"/>
  <c r="C7331" i="9"/>
  <c r="C7168" i="9"/>
  <c r="C7083" i="9"/>
  <c r="C7053" i="9"/>
  <c r="D7053" i="9" s="1"/>
  <c r="I7053" i="9" s="1"/>
  <c r="C7037" i="9"/>
  <c r="C6983" i="9"/>
  <c r="C6953" i="9"/>
  <c r="C6937" i="9"/>
  <c r="C6883" i="9"/>
  <c r="D6883" i="9" s="1"/>
  <c r="I6883" i="9" s="1"/>
  <c r="C6853" i="9"/>
  <c r="D6853" i="9" s="1"/>
  <c r="I6853" i="9" s="1"/>
  <c r="C6837" i="9"/>
  <c r="D6837" i="9" s="1"/>
  <c r="I6837" i="9" s="1"/>
  <c r="C6783" i="9"/>
  <c r="D6783" i="9" s="1"/>
  <c r="I6783" i="9" s="1"/>
  <c r="C6764" i="9"/>
  <c r="C6758" i="9"/>
  <c r="C6711" i="9"/>
  <c r="C6693" i="9"/>
  <c r="C6677" i="9"/>
  <c r="C6657" i="9"/>
  <c r="C7374" i="9"/>
  <c r="C7197" i="9"/>
  <c r="C7181" i="9"/>
  <c r="C7102" i="9"/>
  <c r="C7072" i="9"/>
  <c r="C7056" i="9"/>
  <c r="D7056" i="9" s="1"/>
  <c r="I7056" i="9" s="1"/>
  <c r="C7002" i="9"/>
  <c r="C6972" i="9"/>
  <c r="C6956" i="9"/>
  <c r="C6902" i="9"/>
  <c r="C6872" i="9"/>
  <c r="D6872" i="9" s="1"/>
  <c r="I6872" i="9" s="1"/>
  <c r="C6856" i="9"/>
  <c r="D6856" i="9" s="1"/>
  <c r="I6856" i="9" s="1"/>
  <c r="C6802" i="9"/>
  <c r="D6802" i="9" s="1"/>
  <c r="I6802" i="9" s="1"/>
  <c r="C6733" i="9"/>
  <c r="D6733" i="9" s="1"/>
  <c r="I6733" i="9" s="1"/>
  <c r="C6712" i="9"/>
  <c r="C6694" i="9"/>
  <c r="C6676" i="9"/>
  <c r="C6656" i="9"/>
  <c r="C6636" i="9"/>
  <c r="C7533" i="9"/>
  <c r="C7517" i="9"/>
  <c r="C7486" i="9"/>
  <c r="C7404" i="9"/>
  <c r="C7310" i="9"/>
  <c r="C7249" i="9"/>
  <c r="C7162" i="9"/>
  <c r="D7162" i="9" s="1"/>
  <c r="I7162" i="9" s="1"/>
  <c r="C7140" i="9"/>
  <c r="C7095" i="9"/>
  <c r="C7034" i="9"/>
  <c r="C6884" i="9"/>
  <c r="C6878" i="9"/>
  <c r="D6878" i="9" s="1"/>
  <c r="I6878" i="9" s="1"/>
  <c r="C6835" i="9"/>
  <c r="D6835" i="9" s="1"/>
  <c r="I6835" i="9" s="1"/>
  <c r="C6791" i="9"/>
  <c r="D6791" i="9" s="1"/>
  <c r="I6791" i="9" s="1"/>
  <c r="C6766" i="9"/>
  <c r="D6766" i="9" s="1"/>
  <c r="I6766" i="9" s="1"/>
  <c r="C6752" i="9"/>
  <c r="C6738" i="9"/>
  <c r="C6724" i="9"/>
  <c r="C6717" i="9"/>
  <c r="C6692" i="9"/>
  <c r="C6687" i="9"/>
  <c r="C6679" i="9"/>
  <c r="C6670" i="9"/>
  <c r="C6642" i="9"/>
  <c r="C6597" i="9"/>
  <c r="C6577" i="9"/>
  <c r="C6557" i="9"/>
  <c r="D6557" i="9" s="1"/>
  <c r="I6557" i="9" s="1"/>
  <c r="C6537" i="9"/>
  <c r="C6517" i="9"/>
  <c r="C6497" i="9"/>
  <c r="C6477" i="9"/>
  <c r="C6457" i="9"/>
  <c r="D6457" i="9" s="1"/>
  <c r="I6457" i="9" s="1"/>
  <c r="C6437" i="9"/>
  <c r="D6437" i="9" s="1"/>
  <c r="I6437" i="9" s="1"/>
  <c r="C6417" i="9"/>
  <c r="D6417" i="9" s="1"/>
  <c r="I6417" i="9" s="1"/>
  <c r="C6397" i="9"/>
  <c r="D6397" i="9" s="1"/>
  <c r="I6397" i="9" s="1"/>
  <c r="C6377" i="9"/>
  <c r="C6357" i="9"/>
  <c r="C6337" i="9"/>
  <c r="C6317" i="9"/>
  <c r="C6297" i="9"/>
  <c r="C7753" i="9"/>
  <c r="C7502" i="9"/>
  <c r="C7244" i="9"/>
  <c r="C7196" i="9"/>
  <c r="C7129" i="9"/>
  <c r="C7122" i="9"/>
  <c r="C7092" i="9"/>
  <c r="D7092" i="9" s="1"/>
  <c r="I7092" i="9" s="1"/>
  <c r="C7031" i="9"/>
  <c r="C6999" i="9"/>
  <c r="C6924" i="9"/>
  <c r="C6875" i="9"/>
  <c r="C6832" i="9"/>
  <c r="D6832" i="9" s="1"/>
  <c r="I6832" i="9" s="1"/>
  <c r="C6779" i="9"/>
  <c r="D6779" i="9" s="1"/>
  <c r="I6779" i="9" s="1"/>
  <c r="C6776" i="9"/>
  <c r="D6776" i="9" s="1"/>
  <c r="I6776" i="9" s="1"/>
  <c r="C6745" i="9"/>
  <c r="D6745" i="9" s="1"/>
  <c r="I6745" i="9" s="1"/>
  <c r="C6731" i="9"/>
  <c r="C6713" i="9"/>
  <c r="C6661" i="9"/>
  <c r="C6652" i="9"/>
  <c r="C6627" i="9"/>
  <c r="C6596" i="9"/>
  <c r="C6576" i="9"/>
  <c r="C6556" i="9"/>
  <c r="C6536" i="9"/>
  <c r="C6516" i="9"/>
  <c r="C6496" i="9"/>
  <c r="C6476" i="9"/>
  <c r="D6476" i="9" s="1"/>
  <c r="I6476" i="9" s="1"/>
  <c r="C6456" i="9"/>
  <c r="C6436" i="9"/>
  <c r="C6416" i="9"/>
  <c r="C6396" i="9"/>
  <c r="C6376" i="9"/>
  <c r="D6376" i="9" s="1"/>
  <c r="I6376" i="9" s="1"/>
  <c r="C6356" i="9"/>
  <c r="D6356" i="9" s="1"/>
  <c r="I6356" i="9" s="1"/>
  <c r="C7388" i="9"/>
  <c r="D7388" i="9" s="1"/>
  <c r="I7388" i="9" s="1"/>
  <c r="C7339" i="9"/>
  <c r="D7339" i="9" s="1"/>
  <c r="I7339" i="9" s="1"/>
  <c r="C7309" i="9"/>
  <c r="C7200" i="9"/>
  <c r="C7057" i="9"/>
  <c r="C6803" i="9"/>
  <c r="C6698" i="9"/>
  <c r="C6680" i="9"/>
  <c r="C6671" i="9"/>
  <c r="C6643" i="9"/>
  <c r="C6628" i="9"/>
  <c r="C6595" i="9"/>
  <c r="C6575" i="9"/>
  <c r="C6555" i="9"/>
  <c r="D6555" i="9" s="1"/>
  <c r="I6555" i="9" s="1"/>
  <c r="C6535" i="9"/>
  <c r="C6515" i="9"/>
  <c r="C6495" i="9"/>
  <c r="C6475" i="9"/>
  <c r="C6455" i="9"/>
  <c r="D6455" i="9" s="1"/>
  <c r="I6455" i="9" s="1"/>
  <c r="C8157" i="9"/>
  <c r="D8157" i="9" s="1"/>
  <c r="I8157" i="9" s="1"/>
  <c r="C7648" i="9"/>
  <c r="D7648" i="9" s="1"/>
  <c r="I7648" i="9" s="1"/>
  <c r="C7176" i="9"/>
  <c r="D7176" i="9" s="1"/>
  <c r="I7176" i="9" s="1"/>
  <c r="C7157" i="9"/>
  <c r="C7103" i="9"/>
  <c r="C7097" i="9"/>
  <c r="C7054" i="9"/>
  <c r="C7011" i="9"/>
  <c r="C6979" i="9"/>
  <c r="C6918" i="9"/>
  <c r="C6843" i="9"/>
  <c r="C6756" i="9"/>
  <c r="C6749" i="9"/>
  <c r="C6735" i="9"/>
  <c r="C6728" i="9"/>
  <c r="D6728" i="9" s="1"/>
  <c r="I6728" i="9" s="1"/>
  <c r="C6708" i="9"/>
  <c r="C6703" i="9"/>
  <c r="C6662" i="9"/>
  <c r="C6653" i="9"/>
  <c r="C6629" i="9"/>
  <c r="D6629" i="9" s="1"/>
  <c r="I6629" i="9" s="1"/>
  <c r="C6594" i="9"/>
  <c r="D6594" i="9" s="1"/>
  <c r="I6594" i="9" s="1"/>
  <c r="C6574" i="9"/>
  <c r="D6574" i="9" s="1"/>
  <c r="I6574" i="9" s="1"/>
  <c r="C6554" i="9"/>
  <c r="D6554" i="9" s="1"/>
  <c r="I6554" i="9" s="1"/>
  <c r="C6534" i="9"/>
  <c r="C6514" i="9"/>
  <c r="C6494" i="9"/>
  <c r="C6474" i="9"/>
  <c r="C6454" i="9"/>
  <c r="C6434" i="9"/>
  <c r="C6414" i="9"/>
  <c r="C6394" i="9"/>
  <c r="C6374" i="9"/>
  <c r="C6354" i="9"/>
  <c r="C7689" i="9"/>
  <c r="C7453" i="9"/>
  <c r="D7453" i="9" s="1"/>
  <c r="I7453" i="9" s="1"/>
  <c r="C7356" i="9"/>
  <c r="C7094" i="9"/>
  <c r="C7051" i="9"/>
  <c r="C7019" i="9"/>
  <c r="C6976" i="9"/>
  <c r="D6976" i="9" s="1"/>
  <c r="I6976" i="9" s="1"/>
  <c r="C6964" i="9"/>
  <c r="D6964" i="9" s="1"/>
  <c r="I6964" i="9" s="1"/>
  <c r="C6915" i="9"/>
  <c r="D6915" i="9" s="1"/>
  <c r="I6915" i="9" s="1"/>
  <c r="C6763" i="9"/>
  <c r="D6763" i="9" s="1"/>
  <c r="I6763" i="9" s="1"/>
  <c r="C6742" i="9"/>
  <c r="C6688" i="9"/>
  <c r="C6681" i="9"/>
  <c r="C6672" i="9"/>
  <c r="C6644" i="9"/>
  <c r="C6630" i="9"/>
  <c r="C6593" i="9"/>
  <c r="C6573" i="9"/>
  <c r="C6553" i="9"/>
  <c r="C6533" i="9"/>
  <c r="C6513" i="9"/>
  <c r="C6493" i="9"/>
  <c r="D6493" i="9" s="1"/>
  <c r="I6493" i="9" s="1"/>
  <c r="C6473" i="9"/>
  <c r="C6453" i="9"/>
  <c r="C7091" i="9"/>
  <c r="C7059" i="9"/>
  <c r="C7022" i="9"/>
  <c r="D7022" i="9" s="1"/>
  <c r="I7022" i="9" s="1"/>
  <c r="C7016" i="9"/>
  <c r="D7016" i="9" s="1"/>
  <c r="I7016" i="9" s="1"/>
  <c r="C6973" i="9"/>
  <c r="D6973" i="9" s="1"/>
  <c r="I6973" i="9" s="1"/>
  <c r="C6784" i="9"/>
  <c r="D6784" i="9" s="1"/>
  <c r="I6784" i="9" s="1"/>
  <c r="C6746" i="9"/>
  <c r="C6718" i="9"/>
  <c r="C6714" i="9"/>
  <c r="C6663" i="9"/>
  <c r="C6654" i="9"/>
  <c r="C6631" i="9"/>
  <c r="C6592" i="9"/>
  <c r="C6572" i="9"/>
  <c r="C6552" i="9"/>
  <c r="C6532" i="9"/>
  <c r="C6512" i="9"/>
  <c r="C6492" i="9"/>
  <c r="D6492" i="9" s="1"/>
  <c r="I6492" i="9" s="1"/>
  <c r="C6472" i="9"/>
  <c r="C6452" i="9"/>
  <c r="C6432" i="9"/>
  <c r="C7801" i="9"/>
  <c r="C7480" i="9"/>
  <c r="D7480" i="9" s="1"/>
  <c r="I7480" i="9" s="1"/>
  <c r="C7062" i="9"/>
  <c r="D7062" i="9" s="1"/>
  <c r="I7062" i="9" s="1"/>
  <c r="C7013" i="9"/>
  <c r="D7013" i="9" s="1"/>
  <c r="I7013" i="9" s="1"/>
  <c r="C6938" i="9"/>
  <c r="D6938" i="9" s="1"/>
  <c r="I6938" i="9" s="1"/>
  <c r="C6895" i="9"/>
  <c r="C6834" i="9"/>
  <c r="C6795" i="9"/>
  <c r="C6782" i="9"/>
  <c r="C6753" i="9"/>
  <c r="C6739" i="9"/>
  <c r="C6725" i="9"/>
  <c r="C6699" i="9"/>
  <c r="C6682" i="9"/>
  <c r="C6673" i="9"/>
  <c r="C6645" i="9"/>
  <c r="C6632" i="9"/>
  <c r="D6632" i="9" s="1"/>
  <c r="I6632" i="9" s="1"/>
  <c r="C6591" i="9"/>
  <c r="C6571" i="9"/>
  <c r="C6551" i="9"/>
  <c r="C6531" i="9"/>
  <c r="C6511" i="9"/>
  <c r="D6511" i="9" s="1"/>
  <c r="I6511" i="9" s="1"/>
  <c r="C6491" i="9"/>
  <c r="D6491" i="9" s="1"/>
  <c r="I6491" i="9" s="1"/>
  <c r="C6471" i="9"/>
  <c r="D6471" i="9" s="1"/>
  <c r="I6471" i="9" s="1"/>
  <c r="C6451" i="9"/>
  <c r="D6451" i="9" s="1"/>
  <c r="I6451" i="9" s="1"/>
  <c r="C7462" i="9"/>
  <c r="C7160" i="9"/>
  <c r="C6903" i="9"/>
  <c r="C6897" i="9"/>
  <c r="C6854" i="9"/>
  <c r="C6811" i="9"/>
  <c r="C6774" i="9"/>
  <c r="C6771" i="9"/>
  <c r="C6757" i="9"/>
  <c r="C6743" i="9"/>
  <c r="C6736" i="9"/>
  <c r="C6729" i="9"/>
  <c r="D6729" i="9" s="1"/>
  <c r="I6729" i="9" s="1"/>
  <c r="C6722" i="9"/>
  <c r="C6715" i="9"/>
  <c r="C6665" i="9"/>
  <c r="C6635" i="9"/>
  <c r="C6588" i="9"/>
  <c r="D6588" i="9" s="1"/>
  <c r="I6588" i="9" s="1"/>
  <c r="C6568" i="9"/>
  <c r="D6568" i="9" s="1"/>
  <c r="I6568" i="9" s="1"/>
  <c r="C6548" i="9"/>
  <c r="D6548" i="9" s="1"/>
  <c r="I6548" i="9" s="1"/>
  <c r="C6528" i="9"/>
  <c r="D6528" i="9" s="1"/>
  <c r="I6528" i="9" s="1"/>
  <c r="C6508" i="9"/>
  <c r="C6488" i="9"/>
  <c r="C6468" i="9"/>
  <c r="C6448" i="9"/>
  <c r="C6428" i="9"/>
  <c r="C6408" i="9"/>
  <c r="C6388" i="9"/>
  <c r="C6368" i="9"/>
  <c r="C6348" i="9"/>
  <c r="C7392" i="9"/>
  <c r="C7379" i="9"/>
  <c r="C7111" i="9"/>
  <c r="D7111" i="9" s="1"/>
  <c r="I7111" i="9" s="1"/>
  <c r="C7079" i="9"/>
  <c r="C7018" i="9"/>
  <c r="C6943" i="9"/>
  <c r="C6894" i="9"/>
  <c r="C6851" i="9"/>
  <c r="D6851" i="9" s="1"/>
  <c r="I6851" i="9" s="1"/>
  <c r="C6819" i="9"/>
  <c r="D6819" i="9" s="1"/>
  <c r="I6819" i="9" s="1"/>
  <c r="C6799" i="9"/>
  <c r="D6799" i="9" s="1"/>
  <c r="I6799" i="9" s="1"/>
  <c r="C6695" i="9"/>
  <c r="D6695" i="9" s="1"/>
  <c r="I6695" i="9" s="1"/>
  <c r="C6684" i="9"/>
  <c r="C6675" i="9"/>
  <c r="C6587" i="9"/>
  <c r="C6567" i="9"/>
  <c r="C6547" i="9"/>
  <c r="C6527" i="9"/>
  <c r="C6507" i="9"/>
  <c r="C6487" i="9"/>
  <c r="C6467" i="9"/>
  <c r="C6447" i="9"/>
  <c r="C6427" i="9"/>
  <c r="C6407" i="9"/>
  <c r="D6407" i="9" s="1"/>
  <c r="I6407" i="9" s="1"/>
  <c r="C6387" i="9"/>
  <c r="C6367" i="9"/>
  <c r="C6347" i="9"/>
  <c r="C6327" i="9"/>
  <c r="C6307" i="9"/>
  <c r="D6307" i="9" s="1"/>
  <c r="I6307" i="9" s="1"/>
  <c r="C6287" i="9"/>
  <c r="D6287" i="9" s="1"/>
  <c r="I6287" i="9" s="1"/>
  <c r="C7431" i="9"/>
  <c r="D7431" i="9" s="1"/>
  <c r="I7431" i="9" s="1"/>
  <c r="C7359" i="9"/>
  <c r="D7359" i="9" s="1"/>
  <c r="I7359" i="9" s="1"/>
  <c r="C7180" i="9"/>
  <c r="C7113" i="9"/>
  <c r="C6951" i="9"/>
  <c r="C7325" i="9"/>
  <c r="C7138" i="9"/>
  <c r="C7076" i="9"/>
  <c r="C7003" i="9"/>
  <c r="C6919" i="9"/>
  <c r="C7758" i="9"/>
  <c r="C6934" i="9"/>
  <c r="C7859" i="9"/>
  <c r="C7241" i="9"/>
  <c r="D7241" i="9" s="1"/>
  <c r="I7241" i="9" s="1"/>
  <c r="C6997" i="9"/>
  <c r="C6992" i="9"/>
  <c r="C8077" i="9"/>
  <c r="C7456" i="9"/>
  <c r="C7178" i="9"/>
  <c r="D7178" i="9" s="1"/>
  <c r="I7178" i="9" s="1"/>
  <c r="C7075" i="9"/>
  <c r="D7075" i="9" s="1"/>
  <c r="I7075" i="9" s="1"/>
  <c r="C7064" i="9"/>
  <c r="D7064" i="9" s="1"/>
  <c r="I7064" i="9" s="1"/>
  <c r="C6975" i="9"/>
  <c r="D6975" i="9" s="1"/>
  <c r="I6975" i="9" s="1"/>
  <c r="C6913" i="9"/>
  <c r="D6913" i="9" s="1"/>
  <c r="I6913" i="9" s="1"/>
  <c r="C6891" i="9"/>
  <c r="C7311" i="9"/>
  <c r="C7159" i="9"/>
  <c r="C6822" i="9"/>
  <c r="C7184" i="9"/>
  <c r="C7032" i="9"/>
  <c r="C6932" i="9"/>
  <c r="C6864" i="9"/>
  <c r="C6705" i="9"/>
  <c r="C6696" i="9"/>
  <c r="C6638" i="9"/>
  <c r="D6638" i="9" s="1"/>
  <c r="I6638" i="9" s="1"/>
  <c r="C7630" i="9"/>
  <c r="C7364" i="9"/>
  <c r="C7149" i="9"/>
  <c r="C7084" i="9"/>
  <c r="C6995" i="9"/>
  <c r="D6995" i="9" s="1"/>
  <c r="I6995" i="9" s="1"/>
  <c r="C6984" i="9"/>
  <c r="D6984" i="9" s="1"/>
  <c r="I6984" i="9" s="1"/>
  <c r="C6922" i="9"/>
  <c r="D6922" i="9" s="1"/>
  <c r="I6922" i="9" s="1"/>
  <c r="C6689" i="9"/>
  <c r="D6689" i="9" s="1"/>
  <c r="I6689" i="9" s="1"/>
  <c r="C6615" i="9"/>
  <c r="D6615" i="9" s="1"/>
  <c r="I6615" i="9" s="1"/>
  <c r="C6604" i="9"/>
  <c r="C6543" i="9"/>
  <c r="C6538" i="9"/>
  <c r="C6510" i="9"/>
  <c r="C6465" i="9"/>
  <c r="D6465" i="9" s="1"/>
  <c r="I6465" i="9" s="1"/>
  <c r="C6460" i="9"/>
  <c r="D6460" i="9" s="1"/>
  <c r="I6460" i="9" s="1"/>
  <c r="C6404" i="9"/>
  <c r="C6399" i="9"/>
  <c r="C6371" i="9"/>
  <c r="C6351" i="9"/>
  <c r="C6342" i="9"/>
  <c r="D6342" i="9" s="1"/>
  <c r="I6342" i="9" s="1"/>
  <c r="C6331" i="9"/>
  <c r="C6313" i="9"/>
  <c r="C6295" i="9"/>
  <c r="C6263" i="9"/>
  <c r="C6243" i="9"/>
  <c r="D6243" i="9" s="1"/>
  <c r="I6243" i="9" s="1"/>
  <c r="C6223" i="9"/>
  <c r="D6223" i="9" s="1"/>
  <c r="I6223" i="9" s="1"/>
  <c r="C6203" i="9"/>
  <c r="D6203" i="9" s="1"/>
  <c r="I6203" i="9" s="1"/>
  <c r="C6978" i="9"/>
  <c r="D6978" i="9" s="1"/>
  <c r="I6978" i="9" s="1"/>
  <c r="C6815" i="9"/>
  <c r="D6815" i="9" s="1"/>
  <c r="I6815" i="9" s="1"/>
  <c r="C6769" i="9"/>
  <c r="D6769" i="9" s="1"/>
  <c r="I6769" i="9" s="1"/>
  <c r="C6734" i="9"/>
  <c r="C6624" i="9"/>
  <c r="C6562" i="9"/>
  <c r="C6529" i="9"/>
  <c r="D6529" i="9" s="1"/>
  <c r="I6529" i="9" s="1"/>
  <c r="C6484" i="9"/>
  <c r="D6484" i="9" s="1"/>
  <c r="I6484" i="9" s="1"/>
  <c r="C6479" i="9"/>
  <c r="C6439" i="9"/>
  <c r="C6423" i="9"/>
  <c r="C6418" i="9"/>
  <c r="C6390" i="9"/>
  <c r="D6390" i="9" s="1"/>
  <c r="I6390" i="9" s="1"/>
  <c r="C6332" i="9"/>
  <c r="C7464" i="9"/>
  <c r="C7164" i="9"/>
  <c r="C7123" i="9"/>
  <c r="C6879" i="9"/>
  <c r="D6879" i="9" s="1"/>
  <c r="I6879" i="9" s="1"/>
  <c r="C6678" i="9"/>
  <c r="D6678" i="9" s="1"/>
  <c r="I6678" i="9" s="1"/>
  <c r="C6650" i="9"/>
  <c r="D6650" i="9" s="1"/>
  <c r="I6650" i="9" s="1"/>
  <c r="C6613" i="9"/>
  <c r="D6613" i="9" s="1"/>
  <c r="I6613" i="9" s="1"/>
  <c r="C6602" i="9"/>
  <c r="D6602" i="9" s="1"/>
  <c r="I6602" i="9" s="1"/>
  <c r="C6586" i="9"/>
  <c r="D6586" i="9" s="1"/>
  <c r="I6586" i="9" s="1"/>
  <c r="C6581" i="9"/>
  <c r="C6503" i="9"/>
  <c r="C6498" i="9"/>
  <c r="C6470" i="9"/>
  <c r="D6470" i="9" s="1"/>
  <c r="I6470" i="9" s="1"/>
  <c r="C6446" i="9"/>
  <c r="D6446" i="9" s="1"/>
  <c r="I6446" i="9" s="1"/>
  <c r="C6409" i="9"/>
  <c r="C6395" i="9"/>
  <c r="C6362" i="9"/>
  <c r="C6352" i="9"/>
  <c r="C6343" i="9"/>
  <c r="D6343" i="9" s="1"/>
  <c r="I6343" i="9" s="1"/>
  <c r="C6333" i="9"/>
  <c r="C7716" i="9"/>
  <c r="C7073" i="9"/>
  <c r="C7015" i="9"/>
  <c r="C6959" i="9"/>
  <c r="D6959" i="9" s="1"/>
  <c r="I6959" i="9" s="1"/>
  <c r="C6838" i="9"/>
  <c r="D6838" i="9" s="1"/>
  <c r="I6838" i="9" s="1"/>
  <c r="C6777" i="9"/>
  <c r="D6777" i="9" s="1"/>
  <c r="I6777" i="9" s="1"/>
  <c r="C6723" i="9"/>
  <c r="D6723" i="9" s="1"/>
  <c r="I6723" i="9" s="1"/>
  <c r="C6667" i="9"/>
  <c r="D6667" i="9" s="1"/>
  <c r="I6667" i="9" s="1"/>
  <c r="C6637" i="9"/>
  <c r="D6637" i="9" s="1"/>
  <c r="I6637" i="9" s="1"/>
  <c r="C6633" i="9"/>
  <c r="C6622" i="9"/>
  <c r="C6522" i="9"/>
  <c r="C6489" i="9"/>
  <c r="D6489" i="9" s="1"/>
  <c r="I6489" i="9" s="1"/>
  <c r="C6386" i="9"/>
  <c r="D6386" i="9" s="1"/>
  <c r="I6386" i="9" s="1"/>
  <c r="C6381" i="9"/>
  <c r="C6334" i="9"/>
  <c r="C7134" i="9"/>
  <c r="C6873" i="9"/>
  <c r="C6831" i="9"/>
  <c r="D6831" i="9" s="1"/>
  <c r="I6831" i="9" s="1"/>
  <c r="C6797" i="9"/>
  <c r="C6710" i="9"/>
  <c r="C6639" i="9"/>
  <c r="C6611" i="9"/>
  <c r="C6600" i="9"/>
  <c r="D6600" i="9" s="1"/>
  <c r="I6600" i="9" s="1"/>
  <c r="C6546" i="9"/>
  <c r="D6546" i="9" s="1"/>
  <c r="I6546" i="9" s="1"/>
  <c r="C6541" i="9"/>
  <c r="D6541" i="9" s="1"/>
  <c r="I6541" i="9" s="1"/>
  <c r="C6463" i="9"/>
  <c r="D6463" i="9" s="1"/>
  <c r="I6463" i="9" s="1"/>
  <c r="C6458" i="9"/>
  <c r="D6458" i="9" s="1"/>
  <c r="I6458" i="9" s="1"/>
  <c r="C6443" i="9"/>
  <c r="D6443" i="9" s="1"/>
  <c r="I6443" i="9" s="1"/>
  <c r="C6405" i="9"/>
  <c r="C6400" i="9"/>
  <c r="C6372" i="9"/>
  <c r="C6353" i="9"/>
  <c r="D6353" i="9" s="1"/>
  <c r="I6353" i="9" s="1"/>
  <c r="C6344" i="9"/>
  <c r="D6344" i="9" s="1"/>
  <c r="I6344" i="9" s="1"/>
  <c r="C7366" i="9"/>
  <c r="C7035" i="9"/>
  <c r="C6916" i="9"/>
  <c r="C6892" i="9"/>
  <c r="C6792" i="9"/>
  <c r="D6792" i="9" s="1"/>
  <c r="I6792" i="9" s="1"/>
  <c r="C6691" i="9"/>
  <c r="C6620" i="9"/>
  <c r="C6565" i="9"/>
  <c r="C6560" i="9"/>
  <c r="C6482" i="9"/>
  <c r="D6482" i="9" s="1"/>
  <c r="I6482" i="9" s="1"/>
  <c r="C6449" i="9"/>
  <c r="D6449" i="9" s="1"/>
  <c r="I6449" i="9" s="1"/>
  <c r="C6424" i="9"/>
  <c r="D6424" i="9" s="1"/>
  <c r="I6424" i="9" s="1"/>
  <c r="C6419" i="9"/>
  <c r="D6419" i="9" s="1"/>
  <c r="I6419" i="9" s="1"/>
  <c r="C6391" i="9"/>
  <c r="D6391" i="9" s="1"/>
  <c r="I6391" i="9" s="1"/>
  <c r="C6335" i="9"/>
  <c r="D6335" i="9" s="1"/>
  <c r="I6335" i="9" s="1"/>
  <c r="C7898" i="9"/>
  <c r="C6824" i="9"/>
  <c r="C6765" i="9"/>
  <c r="C6664" i="9"/>
  <c r="D6664" i="9" s="1"/>
  <c r="I6664" i="9" s="1"/>
  <c r="C6616" i="9"/>
  <c r="D6616" i="9" s="1"/>
  <c r="I6616" i="9" s="1"/>
  <c r="C6605" i="9"/>
  <c r="C6563" i="9"/>
  <c r="C6558" i="9"/>
  <c r="C6530" i="9"/>
  <c r="C6485" i="9"/>
  <c r="D6485" i="9" s="1"/>
  <c r="I6485" i="9" s="1"/>
  <c r="C6480" i="9"/>
  <c r="C6425" i="9"/>
  <c r="C6420" i="9"/>
  <c r="C6392" i="9"/>
  <c r="C6321" i="9"/>
  <c r="D6321" i="9" s="1"/>
  <c r="I6321" i="9" s="1"/>
  <c r="C6303" i="9"/>
  <c r="D6303" i="9" s="1"/>
  <c r="I6303" i="9" s="1"/>
  <c r="C6285" i="9"/>
  <c r="D6285" i="9" s="1"/>
  <c r="I6285" i="9" s="1"/>
  <c r="C6274" i="9"/>
  <c r="D6274" i="9" s="1"/>
  <c r="I6274" i="9" s="1"/>
  <c r="C7189" i="9"/>
  <c r="D7189" i="9" s="1"/>
  <c r="I7189" i="9" s="1"/>
  <c r="C6994" i="9"/>
  <c r="D6994" i="9" s="1"/>
  <c r="I6994" i="9" s="1"/>
  <c r="C6754" i="9"/>
  <c r="C6660" i="9"/>
  <c r="C6625" i="9"/>
  <c r="C6582" i="9"/>
  <c r="D6582" i="9" s="1"/>
  <c r="I6582" i="9" s="1"/>
  <c r="C6549" i="9"/>
  <c r="D6549" i="9" s="1"/>
  <c r="I6549" i="9" s="1"/>
  <c r="C6504" i="9"/>
  <c r="C6499" i="9"/>
  <c r="C6444" i="9"/>
  <c r="C6411" i="9"/>
  <c r="C6364" i="9"/>
  <c r="D6364" i="9" s="1"/>
  <c r="I6364" i="9" s="1"/>
  <c r="C6359" i="9"/>
  <c r="C6322" i="9"/>
  <c r="C6304" i="9"/>
  <c r="C6286" i="9"/>
  <c r="C6273" i="9"/>
  <c r="D6273" i="9" s="1"/>
  <c r="I6273" i="9" s="1"/>
  <c r="C7199" i="9"/>
  <c r="D7199" i="9" s="1"/>
  <c r="I7199" i="9" s="1"/>
  <c r="C7115" i="9"/>
  <c r="D7115" i="9" s="1"/>
  <c r="I7115" i="9" s="1"/>
  <c r="C6608" i="9"/>
  <c r="D6608" i="9" s="1"/>
  <c r="I6608" i="9" s="1"/>
  <c r="C6564" i="9"/>
  <c r="D6564" i="9" s="1"/>
  <c r="I6564" i="9" s="1"/>
  <c r="C6559" i="9"/>
  <c r="D6559" i="9" s="1"/>
  <c r="I6559" i="9" s="1"/>
  <c r="C6486" i="9"/>
  <c r="C6481" i="9"/>
  <c r="C6431" i="9"/>
  <c r="C6422" i="9"/>
  <c r="D6422" i="9" s="1"/>
  <c r="I6422" i="9" s="1"/>
  <c r="C6389" i="9"/>
  <c r="D6389" i="9" s="1"/>
  <c r="I6389" i="9" s="1"/>
  <c r="C6375" i="9"/>
  <c r="C6328" i="9"/>
  <c r="C6935" i="9"/>
  <c r="C6857" i="9"/>
  <c r="C6744" i="9"/>
  <c r="D6744" i="9" s="1"/>
  <c r="I6744" i="9" s="1"/>
  <c r="C6621" i="9"/>
  <c r="C6601" i="9"/>
  <c r="C6585" i="9"/>
  <c r="C6566" i="9"/>
  <c r="C6544" i="9"/>
  <c r="D6544" i="9" s="1"/>
  <c r="I6544" i="9" s="1"/>
  <c r="C6525" i="9"/>
  <c r="D6525" i="9" s="1"/>
  <c r="I6525" i="9" s="1"/>
  <c r="C6506" i="9"/>
  <c r="D6506" i="9" s="1"/>
  <c r="I6506" i="9" s="1"/>
  <c r="C6378" i="9"/>
  <c r="D6378" i="9" s="1"/>
  <c r="I6378" i="9" s="1"/>
  <c r="C7144" i="9"/>
  <c r="D7144" i="9" s="1"/>
  <c r="I7144" i="9" s="1"/>
  <c r="C6813" i="9"/>
  <c r="D6813" i="9" s="1"/>
  <c r="I6813" i="9" s="1"/>
  <c r="C6794" i="9"/>
  <c r="C6768" i="9"/>
  <c r="C6759" i="9"/>
  <c r="C6669" i="9"/>
  <c r="D6669" i="9" s="1"/>
  <c r="I6669" i="9" s="1"/>
  <c r="C6614" i="9"/>
  <c r="D6614" i="9" s="1"/>
  <c r="I6614" i="9" s="1"/>
  <c r="C6478" i="9"/>
  <c r="C6459" i="9"/>
  <c r="C6401" i="9"/>
  <c r="C6385" i="9"/>
  <c r="C6719" i="9"/>
  <c r="D6719" i="9" s="1"/>
  <c r="I6719" i="9" s="1"/>
  <c r="C6634" i="9"/>
  <c r="C6519" i="9"/>
  <c r="C6509" i="9"/>
  <c r="C6500" i="9"/>
  <c r="C6490" i="9"/>
  <c r="D6490" i="9" s="1"/>
  <c r="I6490" i="9" s="1"/>
  <c r="C6441" i="9"/>
  <c r="D6441" i="9" s="1"/>
  <c r="I6441" i="9" s="1"/>
  <c r="C6410" i="9"/>
  <c r="D6410" i="9" s="1"/>
  <c r="I6410" i="9" s="1"/>
  <c r="C7399" i="9"/>
  <c r="D7399" i="9" s="1"/>
  <c r="I7399" i="9" s="1"/>
  <c r="C6931" i="9"/>
  <c r="D6931" i="9" s="1"/>
  <c r="I6931" i="9" s="1"/>
  <c r="C6649" i="9"/>
  <c r="D6649" i="9" s="1"/>
  <c r="I6649" i="9" s="1"/>
  <c r="C6569" i="9"/>
  <c r="C6550" i="9"/>
  <c r="C6462" i="9"/>
  <c r="C6373" i="9"/>
  <c r="D6373" i="9" s="1"/>
  <c r="I6373" i="9" s="1"/>
  <c r="C7557" i="9"/>
  <c r="D7557" i="9" s="1"/>
  <c r="I7557" i="9" s="1"/>
  <c r="C6706" i="9"/>
  <c r="C6607" i="9"/>
  <c r="C6426" i="9"/>
  <c r="C7099" i="9"/>
  <c r="C6876" i="9"/>
  <c r="D6876" i="9" s="1"/>
  <c r="I6876" i="9" s="1"/>
  <c r="C6697" i="9"/>
  <c r="C6641" i="9"/>
  <c r="C6617" i="9"/>
  <c r="C6584" i="9"/>
  <c r="C6403" i="9"/>
  <c r="D6403" i="9" s="1"/>
  <c r="I6403" i="9" s="1"/>
  <c r="C6382" i="9"/>
  <c r="D6382" i="9" s="1"/>
  <c r="I6382" i="9" s="1"/>
  <c r="C6683" i="9"/>
  <c r="D6683" i="9" s="1"/>
  <c r="I6683" i="9" s="1"/>
  <c r="C6590" i="9"/>
  <c r="D6590" i="9" s="1"/>
  <c r="I6590" i="9" s="1"/>
  <c r="C6524" i="9"/>
  <c r="D6524" i="9" s="1"/>
  <c r="I6524" i="9" s="1"/>
  <c r="C6505" i="9"/>
  <c r="D6505" i="9" s="1"/>
  <c r="I6505" i="9" s="1"/>
  <c r="C6440" i="9"/>
  <c r="C6398" i="9"/>
  <c r="C6384" i="9"/>
  <c r="C6363" i="9"/>
  <c r="D6363" i="9" s="1"/>
  <c r="I6363" i="9" s="1"/>
  <c r="C6361" i="9"/>
  <c r="D6361" i="9" s="1"/>
  <c r="I6361" i="9" s="1"/>
  <c r="C7539" i="9"/>
  <c r="C7078" i="9"/>
  <c r="C6862" i="9"/>
  <c r="C6648" i="9"/>
  <c r="C6430" i="9"/>
  <c r="D6430" i="9" s="1"/>
  <c r="I6430" i="9" s="1"/>
  <c r="C6393" i="9"/>
  <c r="C7043" i="9"/>
  <c r="C6957" i="9"/>
  <c r="C6737" i="9"/>
  <c r="C6732" i="9"/>
  <c r="D6732" i="9" s="1"/>
  <c r="I6732" i="9" s="1"/>
  <c r="C6704" i="9"/>
  <c r="D6704" i="9" s="1"/>
  <c r="I6704" i="9" s="1"/>
  <c r="C6640" i="9"/>
  <c r="D6640" i="9" s="1"/>
  <c r="I6640" i="9" s="1"/>
  <c r="C6609" i="9"/>
  <c r="D6609" i="9" s="1"/>
  <c r="I6609" i="9" s="1"/>
  <c r="C6370" i="9"/>
  <c r="D6370" i="9" s="1"/>
  <c r="I6370" i="9" s="1"/>
  <c r="C6772" i="9"/>
  <c r="D6772" i="9" s="1"/>
  <c r="I6772" i="9" s="1"/>
  <c r="C6583" i="9"/>
  <c r="C6402" i="9"/>
  <c r="C6369" i="9"/>
  <c r="C6366" i="9"/>
  <c r="D6366" i="9" s="1"/>
  <c r="I6366" i="9" s="1"/>
  <c r="C6350" i="9"/>
  <c r="D6350" i="9" s="1"/>
  <c r="I6350" i="9" s="1"/>
  <c r="C6345" i="9"/>
  <c r="C6314" i="9"/>
  <c r="C6277" i="9"/>
  <c r="C6171" i="9"/>
  <c r="C6151" i="9"/>
  <c r="D6151" i="9" s="1"/>
  <c r="I6151" i="9" s="1"/>
  <c r="C6131" i="9"/>
  <c r="C6111" i="9"/>
  <c r="C6091" i="9"/>
  <c r="C6071" i="9"/>
  <c r="C6051" i="9"/>
  <c r="D6051" i="9" s="1"/>
  <c r="I6051" i="9" s="1"/>
  <c r="C6031" i="9"/>
  <c r="D6031" i="9" s="1"/>
  <c r="I6031" i="9" s="1"/>
  <c r="C6011" i="9"/>
  <c r="D6011" i="9" s="1"/>
  <c r="I6011" i="9" s="1"/>
  <c r="C5991" i="9"/>
  <c r="D5991" i="9" s="1"/>
  <c r="I5991" i="9" s="1"/>
  <c r="C5971" i="9"/>
  <c r="D5971" i="9" s="1"/>
  <c r="I5971" i="9" s="1"/>
  <c r="C5951" i="9"/>
  <c r="D5951" i="9" s="1"/>
  <c r="I5951" i="9" s="1"/>
  <c r="C5931" i="9"/>
  <c r="C5911" i="9"/>
  <c r="C5891" i="9"/>
  <c r="C5871" i="9"/>
  <c r="D5871" i="9" s="1"/>
  <c r="I5871" i="9" s="1"/>
  <c r="C5851" i="9"/>
  <c r="D5851" i="9" s="1"/>
  <c r="I5851" i="9" s="1"/>
  <c r="C5831" i="9"/>
  <c r="C5811" i="9"/>
  <c r="C5791" i="9"/>
  <c r="C5771" i="9"/>
  <c r="C6686" i="9"/>
  <c r="D6686" i="9" s="1"/>
  <c r="I6686" i="9" s="1"/>
  <c r="C6658" i="9"/>
  <c r="C6651" i="9"/>
  <c r="C6612" i="9"/>
  <c r="C6415" i="9"/>
  <c r="C6360" i="9"/>
  <c r="D6360" i="9" s="1"/>
  <c r="I6360" i="9" s="1"/>
  <c r="C6309" i="9"/>
  <c r="D6309" i="9" s="1"/>
  <c r="I6309" i="9" s="1"/>
  <c r="C6202" i="9"/>
  <c r="D6202" i="9" s="1"/>
  <c r="I6202" i="9" s="1"/>
  <c r="C6201" i="9"/>
  <c r="D6201" i="9" s="1"/>
  <c r="I6201" i="9" s="1"/>
  <c r="C6200" i="9"/>
  <c r="D6200" i="9" s="1"/>
  <c r="I6200" i="9" s="1"/>
  <c r="C6199" i="9"/>
  <c r="D6199" i="9" s="1"/>
  <c r="I6199" i="9" s="1"/>
  <c r="C6198" i="9"/>
  <c r="C6197" i="9"/>
  <c r="C6196" i="9"/>
  <c r="C6195" i="9"/>
  <c r="D6195" i="9" s="1"/>
  <c r="I6195" i="9" s="1"/>
  <c r="C6194" i="9"/>
  <c r="D6194" i="9" s="1"/>
  <c r="I6194" i="9" s="1"/>
  <c r="C6193" i="9"/>
  <c r="C6192" i="9"/>
  <c r="C6191" i="9"/>
  <c r="C6190" i="9"/>
  <c r="C6170" i="9"/>
  <c r="D6170" i="9" s="1"/>
  <c r="I6170" i="9" s="1"/>
  <c r="C6150" i="9"/>
  <c r="C6130" i="9"/>
  <c r="C6110" i="9"/>
  <c r="C6090" i="9"/>
  <c r="C6070" i="9"/>
  <c r="D6070" i="9" s="1"/>
  <c r="I6070" i="9" s="1"/>
  <c r="C6050" i="9"/>
  <c r="D6050" i="9" s="1"/>
  <c r="I6050" i="9" s="1"/>
  <c r="C6030" i="9"/>
  <c r="D6030" i="9" s="1"/>
  <c r="I6030" i="9" s="1"/>
  <c r="C6010" i="9"/>
  <c r="D6010" i="9" s="1"/>
  <c r="I6010" i="9" s="1"/>
  <c r="C5990" i="9"/>
  <c r="D5990" i="9" s="1"/>
  <c r="I5990" i="9" s="1"/>
  <c r="C5970" i="9"/>
  <c r="D5970" i="9" s="1"/>
  <c r="I5970" i="9" s="1"/>
  <c r="C5950" i="9"/>
  <c r="C5930" i="9"/>
  <c r="C5910" i="9"/>
  <c r="C5890" i="9"/>
  <c r="D5890" i="9" s="1"/>
  <c r="I5890" i="9" s="1"/>
  <c r="C5870" i="9"/>
  <c r="D5870" i="9" s="1"/>
  <c r="I5870" i="9" s="1"/>
  <c r="C5850" i="9"/>
  <c r="C5830" i="9"/>
  <c r="C7448" i="9"/>
  <c r="C6762" i="9"/>
  <c r="C6709" i="9"/>
  <c r="D6709" i="9" s="1"/>
  <c r="I6709" i="9" s="1"/>
  <c r="C6618" i="9"/>
  <c r="C6542" i="9"/>
  <c r="C6299" i="9"/>
  <c r="C6294" i="9"/>
  <c r="C6289" i="9"/>
  <c r="D6289" i="9" s="1"/>
  <c r="I6289" i="9" s="1"/>
  <c r="C6278" i="9"/>
  <c r="D6278" i="9" s="1"/>
  <c r="I6278" i="9" s="1"/>
  <c r="C6222" i="9"/>
  <c r="D6222" i="9" s="1"/>
  <c r="I6222" i="9" s="1"/>
  <c r="C6221" i="9"/>
  <c r="D6221" i="9" s="1"/>
  <c r="I6221" i="9" s="1"/>
  <c r="C6220" i="9"/>
  <c r="D6220" i="9" s="1"/>
  <c r="I6220" i="9" s="1"/>
  <c r="C6219" i="9"/>
  <c r="D6219" i="9" s="1"/>
  <c r="I6219" i="9" s="1"/>
  <c r="C6218" i="9"/>
  <c r="C6217" i="9"/>
  <c r="C6216" i="9"/>
  <c r="C6215" i="9"/>
  <c r="D6215" i="9" s="1"/>
  <c r="I6215" i="9" s="1"/>
  <c r="C6214" i="9"/>
  <c r="D6214" i="9" s="1"/>
  <c r="I6214" i="9" s="1"/>
  <c r="C6213" i="9"/>
  <c r="C6212" i="9"/>
  <c r="C6211" i="9"/>
  <c r="D6211" i="9" s="1"/>
  <c r="I6211" i="9" s="1"/>
  <c r="C6210" i="9"/>
  <c r="C6209" i="9"/>
  <c r="D6209" i="9" s="1"/>
  <c r="I6209" i="9" s="1"/>
  <c r="C6208" i="9"/>
  <c r="C6207" i="9"/>
  <c r="C6206" i="9"/>
  <c r="C6205" i="9"/>
  <c r="C6204" i="9"/>
  <c r="D6204" i="9" s="1"/>
  <c r="I6204" i="9" s="1"/>
  <c r="C6189" i="9"/>
  <c r="D6189" i="9" s="1"/>
  <c r="I6189" i="9" s="1"/>
  <c r="C6169" i="9"/>
  <c r="D6169" i="9" s="1"/>
  <c r="I6169" i="9" s="1"/>
  <c r="C6149" i="9"/>
  <c r="D6149" i="9" s="1"/>
  <c r="I6149" i="9" s="1"/>
  <c r="C6129" i="9"/>
  <c r="D6129" i="9" s="1"/>
  <c r="I6129" i="9" s="1"/>
  <c r="C6109" i="9"/>
  <c r="D6109" i="9" s="1"/>
  <c r="I6109" i="9" s="1"/>
  <c r="C6089" i="9"/>
  <c r="D6089" i="9" s="1"/>
  <c r="I6089" i="9" s="1"/>
  <c r="C6069" i="9"/>
  <c r="C6049" i="9"/>
  <c r="D6049" i="9" s="1"/>
  <c r="I6049" i="9" s="1"/>
  <c r="C6029" i="9"/>
  <c r="D6029" i="9" s="1"/>
  <c r="I6029" i="9" s="1"/>
  <c r="C6009" i="9"/>
  <c r="D6009" i="9" s="1"/>
  <c r="I6009" i="9" s="1"/>
  <c r="C5989" i="9"/>
  <c r="C5969" i="9"/>
  <c r="C5949" i="9"/>
  <c r="D5949" i="9" s="1"/>
  <c r="I5949" i="9" s="1"/>
  <c r="C5929" i="9"/>
  <c r="D5929" i="9" s="1"/>
  <c r="I5929" i="9" s="1"/>
  <c r="C5909" i="9"/>
  <c r="D5909" i="9" s="1"/>
  <c r="I5909" i="9" s="1"/>
  <c r="C5889" i="9"/>
  <c r="C5869" i="9"/>
  <c r="C5849" i="9"/>
  <c r="C6502" i="9"/>
  <c r="C6445" i="9"/>
  <c r="D6445" i="9" s="1"/>
  <c r="I6445" i="9" s="1"/>
  <c r="C6406" i="9"/>
  <c r="D6406" i="9" s="1"/>
  <c r="I6406" i="9" s="1"/>
  <c r="C6324" i="9"/>
  <c r="D6324" i="9" s="1"/>
  <c r="I6324" i="9" s="1"/>
  <c r="C6284" i="9"/>
  <c r="D6284" i="9" s="1"/>
  <c r="I6284" i="9" s="1"/>
  <c r="C6242" i="9"/>
  <c r="D6242" i="9" s="1"/>
  <c r="I6242" i="9" s="1"/>
  <c r="C6241" i="9"/>
  <c r="D6241" i="9" s="1"/>
  <c r="I6241" i="9" s="1"/>
  <c r="C6240" i="9"/>
  <c r="D6240" i="9" s="1"/>
  <c r="I6240" i="9" s="1"/>
  <c r="C6239" i="9"/>
  <c r="C6238" i="9"/>
  <c r="D6238" i="9" s="1"/>
  <c r="I6238" i="9" s="1"/>
  <c r="C6237" i="9"/>
  <c r="D6237" i="9" s="1"/>
  <c r="I6237" i="9" s="1"/>
  <c r="C6236" i="9"/>
  <c r="D6236" i="9" s="1"/>
  <c r="I6236" i="9" s="1"/>
  <c r="C6235" i="9"/>
  <c r="C6234" i="9"/>
  <c r="C6233" i="9"/>
  <c r="D6233" i="9" s="1"/>
  <c r="I6233" i="9" s="1"/>
  <c r="C6232" i="9"/>
  <c r="D6232" i="9" s="1"/>
  <c r="I6232" i="9" s="1"/>
  <c r="C6231" i="9"/>
  <c r="D6231" i="9" s="1"/>
  <c r="I6231" i="9" s="1"/>
  <c r="C6230" i="9"/>
  <c r="C6229" i="9"/>
  <c r="C6228" i="9"/>
  <c r="C6227" i="9"/>
  <c r="C6226" i="9"/>
  <c r="D6226" i="9" s="1"/>
  <c r="I6226" i="9" s="1"/>
  <c r="C6225" i="9"/>
  <c r="D6225" i="9" s="1"/>
  <c r="I6225" i="9" s="1"/>
  <c r="C6224" i="9"/>
  <c r="D6224" i="9" s="1"/>
  <c r="I6224" i="9" s="1"/>
  <c r="C6188" i="9"/>
  <c r="D6188" i="9" s="1"/>
  <c r="I6188" i="9" s="1"/>
  <c r="C6168" i="9"/>
  <c r="D6168" i="9" s="1"/>
  <c r="I6168" i="9" s="1"/>
  <c r="C6148" i="9"/>
  <c r="D6148" i="9" s="1"/>
  <c r="I6148" i="9" s="1"/>
  <c r="C6128" i="9"/>
  <c r="D6128" i="9" s="1"/>
  <c r="I6128" i="9" s="1"/>
  <c r="C6108" i="9"/>
  <c r="C6088" i="9"/>
  <c r="D6088" i="9" s="1"/>
  <c r="I6088" i="9" s="1"/>
  <c r="C6068" i="9"/>
  <c r="D6068" i="9" s="1"/>
  <c r="I6068" i="9" s="1"/>
  <c r="C6048" i="9"/>
  <c r="D6048" i="9" s="1"/>
  <c r="I6048" i="9" s="1"/>
  <c r="C6028" i="9"/>
  <c r="C6008" i="9"/>
  <c r="C5988" i="9"/>
  <c r="D5988" i="9" s="1"/>
  <c r="I5988" i="9" s="1"/>
  <c r="C5968" i="9"/>
  <c r="D5968" i="9" s="1"/>
  <c r="I5968" i="9" s="1"/>
  <c r="C5948" i="9"/>
  <c r="D5948" i="9" s="1"/>
  <c r="I5948" i="9" s="1"/>
  <c r="C5928" i="9"/>
  <c r="C5908" i="9"/>
  <c r="C5888" i="9"/>
  <c r="C5868" i="9"/>
  <c r="C5848" i="9"/>
  <c r="D5848" i="9" s="1"/>
  <c r="I5848" i="9" s="1"/>
  <c r="C5828" i="9"/>
  <c r="D5828" i="9" s="1"/>
  <c r="I5828" i="9" s="1"/>
  <c r="C6726" i="9"/>
  <c r="D6726" i="9" s="1"/>
  <c r="I6726" i="9" s="1"/>
  <c r="C6623" i="9"/>
  <c r="D6623" i="9" s="1"/>
  <c r="I6623" i="9" s="1"/>
  <c r="C6599" i="9"/>
  <c r="D6599" i="9" s="1"/>
  <c r="I6599" i="9" s="1"/>
  <c r="C6570" i="9"/>
  <c r="D6570" i="9" s="1"/>
  <c r="I6570" i="9" s="1"/>
  <c r="C6336" i="9"/>
  <c r="D6336" i="9" s="1"/>
  <c r="I6336" i="9" s="1"/>
  <c r="C6318" i="9"/>
  <c r="C6315" i="9"/>
  <c r="D6315" i="9" s="1"/>
  <c r="I6315" i="9" s="1"/>
  <c r="C6305" i="9"/>
  <c r="D6305" i="9" s="1"/>
  <c r="I6305" i="9" s="1"/>
  <c r="C6262" i="9"/>
  <c r="D6262" i="9" s="1"/>
  <c r="I6262" i="9" s="1"/>
  <c r="C6261" i="9"/>
  <c r="C6260" i="9"/>
  <c r="C6259" i="9"/>
  <c r="D6259" i="9" s="1"/>
  <c r="I6259" i="9" s="1"/>
  <c r="C6258" i="9"/>
  <c r="D6258" i="9" s="1"/>
  <c r="I6258" i="9" s="1"/>
  <c r="C6257" i="9"/>
  <c r="D6257" i="9" s="1"/>
  <c r="I6257" i="9" s="1"/>
  <c r="C6256" i="9"/>
  <c r="C6255" i="9"/>
  <c r="D6255" i="9" s="1"/>
  <c r="I6255" i="9" s="1"/>
  <c r="C6254" i="9"/>
  <c r="C6253" i="9"/>
  <c r="C6252" i="9"/>
  <c r="D6252" i="9" s="1"/>
  <c r="I6252" i="9" s="1"/>
  <c r="C6251" i="9"/>
  <c r="D6251" i="9" s="1"/>
  <c r="I6251" i="9" s="1"/>
  <c r="C6250" i="9"/>
  <c r="D6250" i="9" s="1"/>
  <c r="I6250" i="9" s="1"/>
  <c r="C6249" i="9"/>
  <c r="D6249" i="9" s="1"/>
  <c r="I6249" i="9" s="1"/>
  <c r="C6248" i="9"/>
  <c r="D6248" i="9" s="1"/>
  <c r="I6248" i="9" s="1"/>
  <c r="C6247" i="9"/>
  <c r="D6247" i="9" s="1"/>
  <c r="I6247" i="9" s="1"/>
  <c r="C6246" i="9"/>
  <c r="D6246" i="9" s="1"/>
  <c r="I6246" i="9" s="1"/>
  <c r="C6245" i="9"/>
  <c r="C6244" i="9"/>
  <c r="D6244" i="9" s="1"/>
  <c r="I6244" i="9" s="1"/>
  <c r="C6187" i="9"/>
  <c r="D6187" i="9" s="1"/>
  <c r="I6187" i="9" s="1"/>
  <c r="C6167" i="9"/>
  <c r="D6167" i="9" s="1"/>
  <c r="I6167" i="9" s="1"/>
  <c r="C6147" i="9"/>
  <c r="C6127" i="9"/>
  <c r="C6107" i="9"/>
  <c r="D6107" i="9" s="1"/>
  <c r="I6107" i="9" s="1"/>
  <c r="C6087" i="9"/>
  <c r="D6087" i="9" s="1"/>
  <c r="I6087" i="9" s="1"/>
  <c r="C6067" i="9"/>
  <c r="D6067" i="9" s="1"/>
  <c r="I6067" i="9" s="1"/>
  <c r="C6047" i="9"/>
  <c r="C6027" i="9"/>
  <c r="D6027" i="9" s="1"/>
  <c r="I6027" i="9" s="1"/>
  <c r="C6007" i="9"/>
  <c r="C5987" i="9"/>
  <c r="C5967" i="9"/>
  <c r="D5967" i="9" s="1"/>
  <c r="I5967" i="9" s="1"/>
  <c r="C5947" i="9"/>
  <c r="D5947" i="9" s="1"/>
  <c r="I5947" i="9" s="1"/>
  <c r="C5927" i="9"/>
  <c r="D5927" i="9" s="1"/>
  <c r="I5927" i="9" s="1"/>
  <c r="C5907" i="9"/>
  <c r="D5907" i="9" s="1"/>
  <c r="I5907" i="9" s="1"/>
  <c r="C5887" i="9"/>
  <c r="D5887" i="9" s="1"/>
  <c r="I5887" i="9" s="1"/>
  <c r="C5867" i="9"/>
  <c r="D5867" i="9" s="1"/>
  <c r="I5867" i="9" s="1"/>
  <c r="C7183" i="9"/>
  <c r="D7183" i="9" s="1"/>
  <c r="I7183" i="9" s="1"/>
  <c r="C7038" i="9"/>
  <c r="C6501" i="9"/>
  <c r="D6501" i="9" s="1"/>
  <c r="I6501" i="9" s="1"/>
  <c r="C6450" i="9"/>
  <c r="D6450" i="9" s="1"/>
  <c r="I6450" i="9" s="1"/>
  <c r="C6365" i="9"/>
  <c r="D6365" i="9" s="1"/>
  <c r="I6365" i="9" s="1"/>
  <c r="C6330" i="9"/>
  <c r="C6310" i="9"/>
  <c r="C6279" i="9"/>
  <c r="D6279" i="9" s="1"/>
  <c r="I6279" i="9" s="1"/>
  <c r="C6268" i="9"/>
  <c r="D6268" i="9" s="1"/>
  <c r="I6268" i="9" s="1"/>
  <c r="C6267" i="9"/>
  <c r="D6267" i="9" s="1"/>
  <c r="I6267" i="9" s="1"/>
  <c r="C6266" i="9"/>
  <c r="C6265" i="9"/>
  <c r="D6265" i="9" s="1"/>
  <c r="I6265" i="9" s="1"/>
  <c r="C6264" i="9"/>
  <c r="C6186" i="9"/>
  <c r="C6166" i="9"/>
  <c r="D6166" i="9" s="1"/>
  <c r="I6166" i="9" s="1"/>
  <c r="C6146" i="9"/>
  <c r="D6146" i="9" s="1"/>
  <c r="I6146" i="9" s="1"/>
  <c r="C6126" i="9"/>
  <c r="D6126" i="9" s="1"/>
  <c r="I6126" i="9" s="1"/>
  <c r="C6106" i="9"/>
  <c r="D6106" i="9" s="1"/>
  <c r="I6106" i="9" s="1"/>
  <c r="C6086" i="9"/>
  <c r="D6086" i="9" s="1"/>
  <c r="I6086" i="9" s="1"/>
  <c r="C6066" i="9"/>
  <c r="D6066" i="9" s="1"/>
  <c r="I6066" i="9" s="1"/>
  <c r="C6046" i="9"/>
  <c r="D6046" i="9" s="1"/>
  <c r="I6046" i="9" s="1"/>
  <c r="C6026" i="9"/>
  <c r="C6006" i="9"/>
  <c r="D6006" i="9" s="1"/>
  <c r="I6006" i="9" s="1"/>
  <c r="C5986" i="9"/>
  <c r="D5986" i="9" s="1"/>
  <c r="I5986" i="9" s="1"/>
  <c r="C5966" i="9"/>
  <c r="D5966" i="9" s="1"/>
  <c r="I5966" i="9" s="1"/>
  <c r="C5946" i="9"/>
  <c r="C5926" i="9"/>
  <c r="C5906" i="9"/>
  <c r="D5906" i="9" s="1"/>
  <c r="I5906" i="9" s="1"/>
  <c r="C5886" i="9"/>
  <c r="D5886" i="9" s="1"/>
  <c r="I5886" i="9" s="1"/>
  <c r="C5866" i="9"/>
  <c r="D5866" i="9" s="1"/>
  <c r="I5866" i="9" s="1"/>
  <c r="C7433" i="9"/>
  <c r="D7433" i="9" s="1"/>
  <c r="I7433" i="9" s="1"/>
  <c r="C6716" i="9"/>
  <c r="D6716" i="9" s="1"/>
  <c r="I6716" i="9" s="1"/>
  <c r="C6685" i="9"/>
  <c r="C6518" i="9"/>
  <c r="C6461" i="9"/>
  <c r="D6461" i="9" s="1"/>
  <c r="I6461" i="9" s="1"/>
  <c r="C6435" i="9"/>
  <c r="D6435" i="9" s="1"/>
  <c r="I6435" i="9" s="1"/>
  <c r="C6338" i="9"/>
  <c r="D6338" i="9" s="1"/>
  <c r="I6338" i="9" s="1"/>
  <c r="C6300" i="9"/>
  <c r="D6300" i="9" s="1"/>
  <c r="I6300" i="9" s="1"/>
  <c r="C6290" i="9"/>
  <c r="D6290" i="9" s="1"/>
  <c r="I6290" i="9" s="1"/>
  <c r="C6269" i="9"/>
  <c r="D6269" i="9" s="1"/>
  <c r="I6269" i="9" s="1"/>
  <c r="C6598" i="9"/>
  <c r="D6598" i="9" s="1"/>
  <c r="I6598" i="9" s="1"/>
  <c r="C6483" i="9"/>
  <c r="C6340" i="9"/>
  <c r="D6340" i="9" s="1"/>
  <c r="I6340" i="9" s="1"/>
  <c r="C6325" i="9"/>
  <c r="D6325" i="9" s="1"/>
  <c r="I6325" i="9" s="1"/>
  <c r="C6311" i="9"/>
  <c r="D6311" i="9" s="1"/>
  <c r="I6311" i="9" s="1"/>
  <c r="C6296" i="9"/>
  <c r="C6272" i="9"/>
  <c r="C6182" i="9"/>
  <c r="D6182" i="9" s="1"/>
  <c r="I6182" i="9" s="1"/>
  <c r="C6162" i="9"/>
  <c r="D6162" i="9" s="1"/>
  <c r="I6162" i="9" s="1"/>
  <c r="C6142" i="9"/>
  <c r="D6142" i="9" s="1"/>
  <c r="I6142" i="9" s="1"/>
  <c r="C6122" i="9"/>
  <c r="D6122" i="9" s="1"/>
  <c r="I6122" i="9" s="1"/>
  <c r="C6102" i="9"/>
  <c r="D6102" i="9" s="1"/>
  <c r="I6102" i="9" s="1"/>
  <c r="C6082" i="9"/>
  <c r="C6062" i="9"/>
  <c r="C6042" i="9"/>
  <c r="D6042" i="9" s="1"/>
  <c r="I6042" i="9" s="1"/>
  <c r="C6022" i="9"/>
  <c r="D6022" i="9" s="1"/>
  <c r="I6022" i="9" s="1"/>
  <c r="C6002" i="9"/>
  <c r="C5982" i="9"/>
  <c r="D5982" i="9" s="1"/>
  <c r="I5982" i="9" s="1"/>
  <c r="C5962" i="9"/>
  <c r="D5962" i="9" s="1"/>
  <c r="I5962" i="9" s="1"/>
  <c r="C5942" i="9"/>
  <c r="D5942" i="9" s="1"/>
  <c r="I5942" i="9" s="1"/>
  <c r="C5922" i="9"/>
  <c r="D5922" i="9" s="1"/>
  <c r="I5922" i="9" s="1"/>
  <c r="C5902" i="9"/>
  <c r="C5882" i="9"/>
  <c r="D5882" i="9" s="1"/>
  <c r="I5882" i="9" s="1"/>
  <c r="C5862" i="9"/>
  <c r="D5862" i="9" s="1"/>
  <c r="I5862" i="9" s="1"/>
  <c r="C5842" i="9"/>
  <c r="D5842" i="9" s="1"/>
  <c r="I5842" i="9" s="1"/>
  <c r="C5822" i="9"/>
  <c r="C6707" i="9"/>
  <c r="C6647" i="9"/>
  <c r="D6647" i="9" s="1"/>
  <c r="I6647" i="9" s="1"/>
  <c r="C6603" i="9"/>
  <c r="D6603" i="9" s="1"/>
  <c r="I6603" i="9" s="1"/>
  <c r="C6580" i="9"/>
  <c r="D6580" i="9" s="1"/>
  <c r="I6580" i="9" s="1"/>
  <c r="C6380" i="9"/>
  <c r="D6380" i="9" s="1"/>
  <c r="I6380" i="9" s="1"/>
  <c r="C6316" i="9"/>
  <c r="D6316" i="9" s="1"/>
  <c r="I6316" i="9" s="1"/>
  <c r="C6301" i="9"/>
  <c r="C6291" i="9"/>
  <c r="C6181" i="9"/>
  <c r="D6181" i="9" s="1"/>
  <c r="I6181" i="9" s="1"/>
  <c r="C6161" i="9"/>
  <c r="D6161" i="9" s="1"/>
  <c r="I6161" i="9" s="1"/>
  <c r="C6141" i="9"/>
  <c r="D6141" i="9" s="1"/>
  <c r="I6141" i="9" s="1"/>
  <c r="C6121" i="9"/>
  <c r="D6121" i="9" s="1"/>
  <c r="I6121" i="9" s="1"/>
  <c r="C6101" i="9"/>
  <c r="D6101" i="9" s="1"/>
  <c r="I6101" i="9" s="1"/>
  <c r="C6081" i="9"/>
  <c r="D6081" i="9" s="1"/>
  <c r="I6081" i="9" s="1"/>
  <c r="C6061" i="9"/>
  <c r="D6061" i="9" s="1"/>
  <c r="I6061" i="9" s="1"/>
  <c r="C6041" i="9"/>
  <c r="C6021" i="9"/>
  <c r="D6021" i="9" s="1"/>
  <c r="I6021" i="9" s="1"/>
  <c r="C6001" i="9"/>
  <c r="D6001" i="9" s="1"/>
  <c r="I6001" i="9" s="1"/>
  <c r="C5981" i="9"/>
  <c r="D5981" i="9" s="1"/>
  <c r="I5981" i="9" s="1"/>
  <c r="C5961" i="9"/>
  <c r="C5941" i="9"/>
  <c r="C5921" i="9"/>
  <c r="D5921" i="9" s="1"/>
  <c r="I5921" i="9" s="1"/>
  <c r="C5901" i="9"/>
  <c r="D5901" i="9" s="1"/>
  <c r="I5901" i="9" s="1"/>
  <c r="C5881" i="9"/>
  <c r="D5881" i="9" s="1"/>
  <c r="I5881" i="9" s="1"/>
  <c r="C5861" i="9"/>
  <c r="D5861" i="9" s="1"/>
  <c r="I5861" i="9" s="1"/>
  <c r="C5841" i="9"/>
  <c r="D5841" i="9" s="1"/>
  <c r="I5841" i="9" s="1"/>
  <c r="C5821" i="9"/>
  <c r="C5801" i="9"/>
  <c r="C7156" i="9"/>
  <c r="D7156" i="9" s="1"/>
  <c r="I7156" i="9" s="1"/>
  <c r="C6413" i="9"/>
  <c r="D6413" i="9" s="1"/>
  <c r="I6413" i="9" s="1"/>
  <c r="C6152" i="9"/>
  <c r="D6152" i="9" s="1"/>
  <c r="I6152" i="9" s="1"/>
  <c r="C6136" i="9"/>
  <c r="D6136" i="9" s="1"/>
  <c r="I6136" i="9" s="1"/>
  <c r="C6120" i="9"/>
  <c r="D6120" i="9" s="1"/>
  <c r="I6120" i="9" s="1"/>
  <c r="C6052" i="9"/>
  <c r="D6052" i="9" s="1"/>
  <c r="I6052" i="9" s="1"/>
  <c r="C6036" i="9"/>
  <c r="D6036" i="9" s="1"/>
  <c r="I6036" i="9" s="1"/>
  <c r="C6020" i="9"/>
  <c r="C5952" i="9"/>
  <c r="D5952" i="9" s="1"/>
  <c r="I5952" i="9" s="1"/>
  <c r="C5936" i="9"/>
  <c r="D5936" i="9" s="1"/>
  <c r="I5936" i="9" s="1"/>
  <c r="C5920" i="9"/>
  <c r="D5920" i="9" s="1"/>
  <c r="I5920" i="9" s="1"/>
  <c r="C7024" i="9"/>
  <c r="C6320" i="9"/>
  <c r="C6283" i="9"/>
  <c r="D6283" i="9" s="1"/>
  <c r="I6283" i="9" s="1"/>
  <c r="C6185" i="9"/>
  <c r="D6185" i="9" s="1"/>
  <c r="I6185" i="9" s="1"/>
  <c r="C6155" i="9"/>
  <c r="D6155" i="9" s="1"/>
  <c r="I6155" i="9" s="1"/>
  <c r="C6139" i="9"/>
  <c r="D6139" i="9" s="1"/>
  <c r="I6139" i="9" s="1"/>
  <c r="C6085" i="9"/>
  <c r="D6085" i="9" s="1"/>
  <c r="I6085" i="9" s="1"/>
  <c r="C6055" i="9"/>
  <c r="C6039" i="9"/>
  <c r="C5985" i="9"/>
  <c r="D5985" i="9" s="1"/>
  <c r="I5985" i="9" s="1"/>
  <c r="C5955" i="9"/>
  <c r="D5955" i="9" s="1"/>
  <c r="I5955" i="9" s="1"/>
  <c r="C5939" i="9"/>
  <c r="D5939" i="9" s="1"/>
  <c r="I5939" i="9" s="1"/>
  <c r="C5885" i="9"/>
  <c r="D5885" i="9" s="1"/>
  <c r="I5885" i="9" s="1"/>
  <c r="C6412" i="9"/>
  <c r="D6412" i="9" s="1"/>
  <c r="I6412" i="9" s="1"/>
  <c r="C6355" i="9"/>
  <c r="D6355" i="9" s="1"/>
  <c r="I6355" i="9" s="1"/>
  <c r="C6346" i="9"/>
  <c r="D6346" i="9" s="1"/>
  <c r="I6346" i="9" s="1"/>
  <c r="C6312" i="9"/>
  <c r="C6174" i="9"/>
  <c r="D6174" i="9" s="1"/>
  <c r="I6174" i="9" s="1"/>
  <c r="C6158" i="9"/>
  <c r="D6158" i="9" s="1"/>
  <c r="I6158" i="9" s="1"/>
  <c r="C6104" i="9"/>
  <c r="D6104" i="9" s="1"/>
  <c r="I6104" i="9" s="1"/>
  <c r="C6074" i="9"/>
  <c r="C6058" i="9"/>
  <c r="C6004" i="9"/>
  <c r="D6004" i="9" s="1"/>
  <c r="I6004" i="9" s="1"/>
  <c r="C5974" i="9"/>
  <c r="D5974" i="9" s="1"/>
  <c r="I5974" i="9" s="1"/>
  <c r="C5958" i="9"/>
  <c r="D5958" i="9" s="1"/>
  <c r="I5958" i="9" s="1"/>
  <c r="C5904" i="9"/>
  <c r="D5904" i="9" s="1"/>
  <c r="I5904" i="9" s="1"/>
  <c r="C5874" i="9"/>
  <c r="D5874" i="9" s="1"/>
  <c r="I5874" i="9" s="1"/>
  <c r="C6610" i="9"/>
  <c r="C6579" i="9"/>
  <c r="C6464" i="9"/>
  <c r="D6464" i="9" s="1"/>
  <c r="I6464" i="9" s="1"/>
  <c r="C6270" i="9"/>
  <c r="D6270" i="9" s="1"/>
  <c r="I6270" i="9" s="1"/>
  <c r="C6177" i="9"/>
  <c r="D6177" i="9" s="1"/>
  <c r="I6177" i="9" s="1"/>
  <c r="C6123" i="9"/>
  <c r="D6123" i="9" s="1"/>
  <c r="I6123" i="9" s="1"/>
  <c r="C6093" i="9"/>
  <c r="D6093" i="9" s="1"/>
  <c r="I6093" i="9" s="1"/>
  <c r="C6077" i="9"/>
  <c r="D6077" i="9" s="1"/>
  <c r="I6077" i="9" s="1"/>
  <c r="C6023" i="9"/>
  <c r="D6023" i="9" s="1"/>
  <c r="I6023" i="9" s="1"/>
  <c r="C5993" i="9"/>
  <c r="D5993" i="9" s="1"/>
  <c r="I5993" i="9" s="1"/>
  <c r="C5977" i="9"/>
  <c r="D5977" i="9" s="1"/>
  <c r="I5977" i="9" s="1"/>
  <c r="C5923" i="9"/>
  <c r="D5923" i="9" s="1"/>
  <c r="I5923" i="9" s="1"/>
  <c r="C5893" i="9"/>
  <c r="D5893" i="9" s="1"/>
  <c r="I5893" i="9" s="1"/>
  <c r="C5877" i="9"/>
  <c r="C5858" i="9"/>
  <c r="D5858" i="9" s="1"/>
  <c r="I5858" i="9" s="1"/>
  <c r="C5844" i="9"/>
  <c r="D5844" i="9" s="1"/>
  <c r="I5844" i="9" s="1"/>
  <c r="C6911" i="9"/>
  <c r="D6911" i="9" s="1"/>
  <c r="I6911" i="9" s="1"/>
  <c r="C6659" i="9"/>
  <c r="D6659" i="9" s="1"/>
  <c r="I6659" i="9" s="1"/>
  <c r="C6589" i="9"/>
  <c r="D6589" i="9" s="1"/>
  <c r="I6589" i="9" s="1"/>
  <c r="C6180" i="9"/>
  <c r="D6180" i="9" s="1"/>
  <c r="I6180" i="9" s="1"/>
  <c r="C6112" i="9"/>
  <c r="C6096" i="9"/>
  <c r="C6080" i="9"/>
  <c r="D6080" i="9" s="1"/>
  <c r="I6080" i="9" s="1"/>
  <c r="C6012" i="9"/>
  <c r="D6012" i="9" s="1"/>
  <c r="I6012" i="9" s="1"/>
  <c r="C5996" i="9"/>
  <c r="D5996" i="9" s="1"/>
  <c r="I5996" i="9" s="1"/>
  <c r="C5980" i="9"/>
  <c r="D5980" i="9" s="1"/>
  <c r="I5980" i="9" s="1"/>
  <c r="C5912" i="9"/>
  <c r="D5912" i="9" s="1"/>
  <c r="I5912" i="9" s="1"/>
  <c r="C5896" i="9"/>
  <c r="D5896" i="9" s="1"/>
  <c r="I5896" i="9" s="1"/>
  <c r="C5880" i="9"/>
  <c r="D5880" i="9" s="1"/>
  <c r="I5880" i="9" s="1"/>
  <c r="C6962" i="9"/>
  <c r="D6962" i="9" s="1"/>
  <c r="I6962" i="9" s="1"/>
  <c r="C6655" i="9"/>
  <c r="D6655" i="9" s="1"/>
  <c r="I6655" i="9" s="1"/>
  <c r="C6319" i="9"/>
  <c r="D6319" i="9" s="1"/>
  <c r="I6319" i="9" s="1"/>
  <c r="C6280" i="9"/>
  <c r="D6280" i="9" s="1"/>
  <c r="I6280" i="9" s="1"/>
  <c r="C6145" i="9"/>
  <c r="C6115" i="9"/>
  <c r="D6115" i="9" s="1"/>
  <c r="I6115" i="9" s="1"/>
  <c r="C6099" i="9"/>
  <c r="D6099" i="9" s="1"/>
  <c r="I6099" i="9" s="1"/>
  <c r="C6045" i="9"/>
  <c r="D6045" i="9" s="1"/>
  <c r="I6045" i="9" s="1"/>
  <c r="C6015" i="9"/>
  <c r="D6015" i="9" s="1"/>
  <c r="I6015" i="9" s="1"/>
  <c r="C5999" i="9"/>
  <c r="D5999" i="9" s="1"/>
  <c r="I5999" i="9" s="1"/>
  <c r="C5945" i="9"/>
  <c r="D5945" i="9" s="1"/>
  <c r="I5945" i="9" s="1"/>
  <c r="C5915" i="9"/>
  <c r="C5899" i="9"/>
  <c r="C5855" i="9"/>
  <c r="D5855" i="9" s="1"/>
  <c r="I5855" i="9" s="1"/>
  <c r="C6954" i="9"/>
  <c r="D6954" i="9" s="1"/>
  <c r="I6954" i="9" s="1"/>
  <c r="C6899" i="9"/>
  <c r="D6899" i="9" s="1"/>
  <c r="I6899" i="9" s="1"/>
  <c r="C6859" i="9"/>
  <c r="D6859" i="9" s="1"/>
  <c r="I6859" i="9" s="1"/>
  <c r="C6619" i="9"/>
  <c r="D6619" i="9" s="1"/>
  <c r="I6619" i="9" s="1"/>
  <c r="C6442" i="9"/>
  <c r="D6442" i="9" s="1"/>
  <c r="I6442" i="9" s="1"/>
  <c r="C6175" i="9"/>
  <c r="D6175" i="9" s="1"/>
  <c r="I6175" i="9" s="1"/>
  <c r="C6159" i="9"/>
  <c r="D6159" i="9" s="1"/>
  <c r="I6159" i="9" s="1"/>
  <c r="C6105" i="9"/>
  <c r="D6105" i="9" s="1"/>
  <c r="I6105" i="9" s="1"/>
  <c r="C6075" i="9"/>
  <c r="D6075" i="9" s="1"/>
  <c r="I6075" i="9" s="1"/>
  <c r="C6059" i="9"/>
  <c r="D6059" i="9" s="1"/>
  <c r="I6059" i="9" s="1"/>
  <c r="C6005" i="9"/>
  <c r="C5975" i="9"/>
  <c r="D5975" i="9" s="1"/>
  <c r="I5975" i="9" s="1"/>
  <c r="C5959" i="9"/>
  <c r="D5959" i="9" s="1"/>
  <c r="I5959" i="9" s="1"/>
  <c r="C5905" i="9"/>
  <c r="D5905" i="9" s="1"/>
  <c r="I5905" i="9" s="1"/>
  <c r="C5875" i="9"/>
  <c r="D5875" i="9" s="1"/>
  <c r="I5875" i="9" s="1"/>
  <c r="C5859" i="9"/>
  <c r="D5859" i="9" s="1"/>
  <c r="I5859" i="9" s="1"/>
  <c r="C5827" i="9"/>
  <c r="D5827" i="9" s="1"/>
  <c r="I5827" i="9" s="1"/>
  <c r="C5807" i="9"/>
  <c r="C6341" i="9"/>
  <c r="C6178" i="9"/>
  <c r="D6178" i="9" s="1"/>
  <c r="I6178" i="9" s="1"/>
  <c r="C6124" i="9"/>
  <c r="D6124" i="9" s="1"/>
  <c r="I6124" i="9" s="1"/>
  <c r="C6094" i="9"/>
  <c r="D6094" i="9" s="1"/>
  <c r="I6094" i="9" s="1"/>
  <c r="C6078" i="9"/>
  <c r="D6078" i="9" s="1"/>
  <c r="I6078" i="9" s="1"/>
  <c r="C6024" i="9"/>
  <c r="D6024" i="9" s="1"/>
  <c r="I6024" i="9" s="1"/>
  <c r="C5994" i="9"/>
  <c r="D5994" i="9" s="1"/>
  <c r="I5994" i="9" s="1"/>
  <c r="C5978" i="9"/>
  <c r="D5978" i="9" s="1"/>
  <c r="I5978" i="9" s="1"/>
  <c r="C5924" i="9"/>
  <c r="D5924" i="9" s="1"/>
  <c r="I5924" i="9" s="1"/>
  <c r="C5894" i="9"/>
  <c r="D5894" i="9" s="1"/>
  <c r="I5894" i="9" s="1"/>
  <c r="C5878" i="9"/>
  <c r="D5878" i="9" s="1"/>
  <c r="I5878" i="9" s="1"/>
  <c r="C5808" i="9"/>
  <c r="D5808" i="9" s="1"/>
  <c r="I5808" i="9" s="1"/>
  <c r="C7207" i="9"/>
  <c r="C7116" i="9"/>
  <c r="D7116" i="9" s="1"/>
  <c r="I7116" i="9" s="1"/>
  <c r="C6302" i="9"/>
  <c r="D6302" i="9" s="1"/>
  <c r="I6302" i="9" s="1"/>
  <c r="C6143" i="9"/>
  <c r="D6143" i="9" s="1"/>
  <c r="I6143" i="9" s="1"/>
  <c r="C6113" i="9"/>
  <c r="D6113" i="9" s="1"/>
  <c r="I6113" i="9" s="1"/>
  <c r="C6097" i="9"/>
  <c r="D6097" i="9" s="1"/>
  <c r="I6097" i="9" s="1"/>
  <c r="C6043" i="9"/>
  <c r="D6043" i="9" s="1"/>
  <c r="I6043" i="9" s="1"/>
  <c r="C6013" i="9"/>
  <c r="C5997" i="9"/>
  <c r="C5943" i="9"/>
  <c r="D5943" i="9" s="1"/>
  <c r="I5943" i="9" s="1"/>
  <c r="C5913" i="9"/>
  <c r="D5913" i="9" s="1"/>
  <c r="I5913" i="9" s="1"/>
  <c r="C5897" i="9"/>
  <c r="D5897" i="9" s="1"/>
  <c r="I5897" i="9" s="1"/>
  <c r="C6991" i="9"/>
  <c r="D6991" i="9" s="1"/>
  <c r="I6991" i="9" s="1"/>
  <c r="C6545" i="9"/>
  <c r="D6545" i="9" s="1"/>
  <c r="I6545" i="9" s="1"/>
  <c r="C6421" i="9"/>
  <c r="D6421" i="9" s="1"/>
  <c r="I6421" i="9" s="1"/>
  <c r="C6379" i="9"/>
  <c r="D6379" i="9" s="1"/>
  <c r="I6379" i="9" s="1"/>
  <c r="C6282" i="9"/>
  <c r="D6282" i="9" s="1"/>
  <c r="I6282" i="9" s="1"/>
  <c r="C6125" i="9"/>
  <c r="D6125" i="9" s="1"/>
  <c r="I6125" i="9" s="1"/>
  <c r="C6119" i="9"/>
  <c r="D6119" i="9" s="1"/>
  <c r="I6119" i="9" s="1"/>
  <c r="C6076" i="9"/>
  <c r="D6076" i="9" s="1"/>
  <c r="I6076" i="9" s="1"/>
  <c r="C6033" i="9"/>
  <c r="C6018" i="9"/>
  <c r="D6018" i="9" s="1"/>
  <c r="I6018" i="9" s="1"/>
  <c r="C5865" i="9"/>
  <c r="D5865" i="9" s="1"/>
  <c r="I5865" i="9" s="1"/>
  <c r="C5846" i="9"/>
  <c r="D5846" i="9" s="1"/>
  <c r="I5846" i="9" s="1"/>
  <c r="C5812" i="9"/>
  <c r="D5812" i="9" s="1"/>
  <c r="I5812" i="9" s="1"/>
  <c r="C5796" i="9"/>
  <c r="D5796" i="9" s="1"/>
  <c r="I5796" i="9" s="1"/>
  <c r="C5777" i="9"/>
  <c r="D5777" i="9" s="1"/>
  <c r="I5777" i="9" s="1"/>
  <c r="C5759" i="9"/>
  <c r="C5739" i="9"/>
  <c r="C5719" i="9"/>
  <c r="D5719" i="9" s="1"/>
  <c r="I5719" i="9" s="1"/>
  <c r="C5699" i="9"/>
  <c r="D5699" i="9" s="1"/>
  <c r="I5699" i="9" s="1"/>
  <c r="C5679" i="9"/>
  <c r="D5679" i="9" s="1"/>
  <c r="I5679" i="9" s="1"/>
  <c r="C5659" i="9"/>
  <c r="D5659" i="9" s="1"/>
  <c r="I5659" i="9" s="1"/>
  <c r="C5639" i="9"/>
  <c r="D5639" i="9" s="1"/>
  <c r="I5639" i="9" s="1"/>
  <c r="C5619" i="9"/>
  <c r="D5619" i="9" s="1"/>
  <c r="I5619" i="9" s="1"/>
  <c r="C5599" i="9"/>
  <c r="D5599" i="9" s="1"/>
  <c r="I5599" i="9" s="1"/>
  <c r="C5579" i="9"/>
  <c r="D5579" i="9" s="1"/>
  <c r="I5579" i="9" s="1"/>
  <c r="C5559" i="9"/>
  <c r="D5559" i="9" s="1"/>
  <c r="I5559" i="9" s="1"/>
  <c r="C5539" i="9"/>
  <c r="D5539" i="9" s="1"/>
  <c r="I5539" i="9" s="1"/>
  <c r="C5519" i="9"/>
  <c r="D5519" i="9" s="1"/>
  <c r="I5519" i="9" s="1"/>
  <c r="C5499" i="9"/>
  <c r="C5479" i="9"/>
  <c r="D5479" i="9" s="1"/>
  <c r="I5479" i="9" s="1"/>
  <c r="C5459" i="9"/>
  <c r="D5459" i="9" s="1"/>
  <c r="I5459" i="9" s="1"/>
  <c r="C5439" i="9"/>
  <c r="D5439" i="9" s="1"/>
  <c r="I5439" i="9" s="1"/>
  <c r="C5419" i="9"/>
  <c r="D5419" i="9" s="1"/>
  <c r="I5419" i="9" s="1"/>
  <c r="C5399" i="9"/>
  <c r="D5399" i="9" s="1"/>
  <c r="I5399" i="9" s="1"/>
  <c r="C5379" i="9"/>
  <c r="D5379" i="9" s="1"/>
  <c r="I5379" i="9" s="1"/>
  <c r="C5359" i="9"/>
  <c r="C6775" i="9"/>
  <c r="C6748" i="9"/>
  <c r="D6748" i="9" s="1"/>
  <c r="I6748" i="9" s="1"/>
  <c r="C6526" i="9"/>
  <c r="D6526" i="9" s="1"/>
  <c r="I6526" i="9" s="1"/>
  <c r="C6165" i="9"/>
  <c r="D6165" i="9" s="1"/>
  <c r="I6165" i="9" s="1"/>
  <c r="C6116" i="9"/>
  <c r="D6116" i="9" s="1"/>
  <c r="I6116" i="9" s="1"/>
  <c r="C6073" i="9"/>
  <c r="D6073" i="9" s="1"/>
  <c r="I6073" i="9" s="1"/>
  <c r="C6064" i="9"/>
  <c r="D6064" i="9" s="1"/>
  <c r="I6064" i="9" s="1"/>
  <c r="C5998" i="9"/>
  <c r="D5998" i="9" s="1"/>
  <c r="I5998" i="9" s="1"/>
  <c r="C5972" i="9"/>
  <c r="D5972" i="9" s="1"/>
  <c r="I5972" i="9" s="1"/>
  <c r="C5940" i="9"/>
  <c r="D5940" i="9" s="1"/>
  <c r="I5940" i="9" s="1"/>
  <c r="C5857" i="9"/>
  <c r="D5857" i="9" s="1"/>
  <c r="I5857" i="9" s="1"/>
  <c r="C5838" i="9"/>
  <c r="D5838" i="9" s="1"/>
  <c r="I5838" i="9" s="1"/>
  <c r="C5797" i="9"/>
  <c r="C5778" i="9"/>
  <c r="D5778" i="9" s="1"/>
  <c r="I5778" i="9" s="1"/>
  <c r="C5758" i="9"/>
  <c r="D5758" i="9" s="1"/>
  <c r="I5758" i="9" s="1"/>
  <c r="C5738" i="9"/>
  <c r="D5738" i="9" s="1"/>
  <c r="I5738" i="9" s="1"/>
  <c r="C5718" i="9"/>
  <c r="D5718" i="9" s="1"/>
  <c r="I5718" i="9" s="1"/>
  <c r="C5698" i="9"/>
  <c r="D5698" i="9" s="1"/>
  <c r="I5698" i="9" s="1"/>
  <c r="C5678" i="9"/>
  <c r="D5678" i="9" s="1"/>
  <c r="I5678" i="9" s="1"/>
  <c r="C5658" i="9"/>
  <c r="C5638" i="9"/>
  <c r="C5618" i="9"/>
  <c r="D5618" i="9" s="1"/>
  <c r="I5618" i="9" s="1"/>
  <c r="C5598" i="9"/>
  <c r="D5598" i="9" s="1"/>
  <c r="I5598" i="9" s="1"/>
  <c r="C5578" i="9"/>
  <c r="D5578" i="9" s="1"/>
  <c r="I5578" i="9" s="1"/>
  <c r="C5558" i="9"/>
  <c r="D5558" i="9" s="1"/>
  <c r="I5558" i="9" s="1"/>
  <c r="C5538" i="9"/>
  <c r="D5538" i="9" s="1"/>
  <c r="I5538" i="9" s="1"/>
  <c r="C5518" i="9"/>
  <c r="D5518" i="9" s="1"/>
  <c r="I5518" i="9" s="1"/>
  <c r="C5498" i="9"/>
  <c r="D5498" i="9" s="1"/>
  <c r="I5498" i="9" s="1"/>
  <c r="C5478" i="9"/>
  <c r="D5478" i="9" s="1"/>
  <c r="I5478" i="9" s="1"/>
  <c r="C5458" i="9"/>
  <c r="D5458" i="9" s="1"/>
  <c r="I5458" i="9" s="1"/>
  <c r="C5438" i="9"/>
  <c r="D5438" i="9" s="1"/>
  <c r="I5438" i="9" s="1"/>
  <c r="C5418" i="9"/>
  <c r="D5418" i="9" s="1"/>
  <c r="I5418" i="9" s="1"/>
  <c r="C6433" i="9"/>
  <c r="C6329" i="9"/>
  <c r="D6329" i="9" s="1"/>
  <c r="I6329" i="9" s="1"/>
  <c r="C6306" i="9"/>
  <c r="D6306" i="9" s="1"/>
  <c r="I6306" i="9" s="1"/>
  <c r="C6044" i="9"/>
  <c r="D6044" i="9" s="1"/>
  <c r="I6044" i="9" s="1"/>
  <c r="C6038" i="9"/>
  <c r="D6038" i="9" s="1"/>
  <c r="I6038" i="9" s="1"/>
  <c r="C5995" i="9"/>
  <c r="D5995" i="9" s="1"/>
  <c r="I5995" i="9" s="1"/>
  <c r="C5937" i="9"/>
  <c r="D5937" i="9" s="1"/>
  <c r="I5937" i="9" s="1"/>
  <c r="C5853" i="9"/>
  <c r="C5835" i="9"/>
  <c r="C5832" i="9"/>
  <c r="D5832" i="9" s="1"/>
  <c r="I5832" i="9" s="1"/>
  <c r="C5829" i="9"/>
  <c r="D5829" i="9" s="1"/>
  <c r="I5829" i="9" s="1"/>
  <c r="C5826" i="9"/>
  <c r="D5826" i="9" s="1"/>
  <c r="I5826" i="9" s="1"/>
  <c r="C5823" i="9"/>
  <c r="D5823" i="9" s="1"/>
  <c r="I5823" i="9" s="1"/>
  <c r="C5820" i="9"/>
  <c r="D5820" i="9" s="1"/>
  <c r="I5820" i="9" s="1"/>
  <c r="C5798" i="9"/>
  <c r="D5798" i="9" s="1"/>
  <c r="I5798" i="9" s="1"/>
  <c r="C5779" i="9"/>
  <c r="D5779" i="9" s="1"/>
  <c r="I5779" i="9" s="1"/>
  <c r="C5757" i="9"/>
  <c r="D5757" i="9" s="1"/>
  <c r="I5757" i="9" s="1"/>
  <c r="C5737" i="9"/>
  <c r="D5737" i="9" s="1"/>
  <c r="I5737" i="9" s="1"/>
  <c r="C5717" i="9"/>
  <c r="D5717" i="9" s="1"/>
  <c r="I5717" i="9" s="1"/>
  <c r="C5697" i="9"/>
  <c r="D5697" i="9" s="1"/>
  <c r="I5697" i="9" s="1"/>
  <c r="C5677" i="9"/>
  <c r="C5657" i="9"/>
  <c r="D5657" i="9" s="1"/>
  <c r="I5657" i="9" s="1"/>
  <c r="C5637" i="9"/>
  <c r="D5637" i="9" s="1"/>
  <c r="I5637" i="9" s="1"/>
  <c r="C5617" i="9"/>
  <c r="D5617" i="9" s="1"/>
  <c r="I5617" i="9" s="1"/>
  <c r="C5597" i="9"/>
  <c r="D5597" i="9" s="1"/>
  <c r="I5597" i="9" s="1"/>
  <c r="C5577" i="9"/>
  <c r="D5577" i="9" s="1"/>
  <c r="I5577" i="9" s="1"/>
  <c r="C5557" i="9"/>
  <c r="D5557" i="9" s="1"/>
  <c r="I5557" i="9" s="1"/>
  <c r="C5537" i="9"/>
  <c r="C5517" i="9"/>
  <c r="C5497" i="9"/>
  <c r="D5497" i="9" s="1"/>
  <c r="I5497" i="9" s="1"/>
  <c r="C5477" i="9"/>
  <c r="D5477" i="9" s="1"/>
  <c r="I5477" i="9" s="1"/>
  <c r="C5457" i="9"/>
  <c r="D5457" i="9" s="1"/>
  <c r="I5457" i="9" s="1"/>
  <c r="C5437" i="9"/>
  <c r="D5437" i="9" s="1"/>
  <c r="I5437" i="9" s="1"/>
  <c r="C5417" i="9"/>
  <c r="D5417" i="9" s="1"/>
  <c r="I5417" i="9" s="1"/>
  <c r="C6818" i="9"/>
  <c r="D6818" i="9" s="1"/>
  <c r="I6818" i="9" s="1"/>
  <c r="C6523" i="9"/>
  <c r="D6523" i="9" s="1"/>
  <c r="I6523" i="9" s="1"/>
  <c r="C6469" i="9"/>
  <c r="D6469" i="9" s="1"/>
  <c r="I6469" i="9" s="1"/>
  <c r="C6358" i="9"/>
  <c r="D6358" i="9" s="1"/>
  <c r="I6358" i="9" s="1"/>
  <c r="C6298" i="9"/>
  <c r="D6298" i="9" s="1"/>
  <c r="I6298" i="9" s="1"/>
  <c r="C6084" i="9"/>
  <c r="D6084" i="9" s="1"/>
  <c r="I6084" i="9" s="1"/>
  <c r="C6035" i="9"/>
  <c r="C5992" i="9"/>
  <c r="D5992" i="9" s="1"/>
  <c r="I5992" i="9" s="1"/>
  <c r="C5983" i="9"/>
  <c r="D5983" i="9" s="1"/>
  <c r="I5983" i="9" s="1"/>
  <c r="C5960" i="9"/>
  <c r="D5960" i="9" s="1"/>
  <c r="I5960" i="9" s="1"/>
  <c r="C5934" i="9"/>
  <c r="D5934" i="9" s="1"/>
  <c r="I5934" i="9" s="1"/>
  <c r="C5917" i="9"/>
  <c r="D5917" i="9" s="1"/>
  <c r="I5917" i="9" s="1"/>
  <c r="C5799" i="9"/>
  <c r="D5799" i="9" s="1"/>
  <c r="I5799" i="9" s="1"/>
  <c r="C5780" i="9"/>
  <c r="C5756" i="9"/>
  <c r="C5736" i="9"/>
  <c r="D5736" i="9" s="1"/>
  <c r="I5736" i="9" s="1"/>
  <c r="C5716" i="9"/>
  <c r="D5716" i="9" s="1"/>
  <c r="I5716" i="9" s="1"/>
  <c r="C5696" i="9"/>
  <c r="D5696" i="9" s="1"/>
  <c r="I5696" i="9" s="1"/>
  <c r="C5676" i="9"/>
  <c r="D5676" i="9" s="1"/>
  <c r="I5676" i="9" s="1"/>
  <c r="C5656" i="9"/>
  <c r="D5656" i="9" s="1"/>
  <c r="I5656" i="9" s="1"/>
  <c r="C5636" i="9"/>
  <c r="D5636" i="9" s="1"/>
  <c r="I5636" i="9" s="1"/>
  <c r="C5616" i="9"/>
  <c r="D5616" i="9" s="1"/>
  <c r="I5616" i="9" s="1"/>
  <c r="C5596" i="9"/>
  <c r="D5596" i="9" s="1"/>
  <c r="I5596" i="9" s="1"/>
  <c r="C5576" i="9"/>
  <c r="D5576" i="9" s="1"/>
  <c r="I5576" i="9" s="1"/>
  <c r="C5556" i="9"/>
  <c r="D5556" i="9" s="1"/>
  <c r="I5556" i="9" s="1"/>
  <c r="C5536" i="9"/>
  <c r="D5536" i="9" s="1"/>
  <c r="I5536" i="9" s="1"/>
  <c r="C5516" i="9"/>
  <c r="C5496" i="9"/>
  <c r="D5496" i="9" s="1"/>
  <c r="I5496" i="9" s="1"/>
  <c r="C5476" i="9"/>
  <c r="D5476" i="9" s="1"/>
  <c r="I5476" i="9" s="1"/>
  <c r="C5456" i="9"/>
  <c r="D5456" i="9" s="1"/>
  <c r="I5456" i="9" s="1"/>
  <c r="C5436" i="9"/>
  <c r="D5436" i="9" s="1"/>
  <c r="I5436" i="9" s="1"/>
  <c r="C5416" i="9"/>
  <c r="D5416" i="9" s="1"/>
  <c r="I5416" i="9" s="1"/>
  <c r="C5396" i="9"/>
  <c r="D5396" i="9" s="1"/>
  <c r="I5396" i="9" s="1"/>
  <c r="C7216" i="9"/>
  <c r="C6281" i="9"/>
  <c r="C6032" i="9"/>
  <c r="D6032" i="9" s="1"/>
  <c r="I6032" i="9" s="1"/>
  <c r="C6000" i="9"/>
  <c r="D6000" i="9" s="1"/>
  <c r="I6000" i="9" s="1"/>
  <c r="C5963" i="9"/>
  <c r="D5963" i="9" s="1"/>
  <c r="I5963" i="9" s="1"/>
  <c r="C5957" i="9"/>
  <c r="D5957" i="9" s="1"/>
  <c r="I5957" i="9" s="1"/>
  <c r="C5914" i="9"/>
  <c r="D5914" i="9" s="1"/>
  <c r="I5914" i="9" s="1"/>
  <c r="C5817" i="9"/>
  <c r="D5817" i="9" s="1"/>
  <c r="I5817" i="9" s="1"/>
  <c r="C5800" i="9"/>
  <c r="D5800" i="9" s="1"/>
  <c r="I5800" i="9" s="1"/>
  <c r="C5781" i="9"/>
  <c r="D5781" i="9" s="1"/>
  <c r="I5781" i="9" s="1"/>
  <c r="C5755" i="9"/>
  <c r="D5755" i="9" s="1"/>
  <c r="I5755" i="9" s="1"/>
  <c r="C5735" i="9"/>
  <c r="D5735" i="9" s="1"/>
  <c r="I5735" i="9" s="1"/>
  <c r="C5715" i="9"/>
  <c r="D5715" i="9" s="1"/>
  <c r="I5715" i="9" s="1"/>
  <c r="C5695" i="9"/>
  <c r="C5675" i="9"/>
  <c r="D5675" i="9" s="1"/>
  <c r="I5675" i="9" s="1"/>
  <c r="C5655" i="9"/>
  <c r="D5655" i="9" s="1"/>
  <c r="I5655" i="9" s="1"/>
  <c r="C5635" i="9"/>
  <c r="D5635" i="9" s="1"/>
  <c r="I5635" i="9" s="1"/>
  <c r="C5615" i="9"/>
  <c r="D5615" i="9" s="1"/>
  <c r="I5615" i="9" s="1"/>
  <c r="C5595" i="9"/>
  <c r="D5595" i="9" s="1"/>
  <c r="I5595" i="9" s="1"/>
  <c r="C5575" i="9"/>
  <c r="D5575" i="9" s="1"/>
  <c r="I5575" i="9" s="1"/>
  <c r="C5555" i="9"/>
  <c r="C5535" i="9"/>
  <c r="C5515" i="9"/>
  <c r="D5515" i="9" s="1"/>
  <c r="I5515" i="9" s="1"/>
  <c r="C5495" i="9"/>
  <c r="D5495" i="9" s="1"/>
  <c r="I5495" i="9" s="1"/>
  <c r="C5475" i="9"/>
  <c r="D5475" i="9" s="1"/>
  <c r="I5475" i="9" s="1"/>
  <c r="C5455" i="9"/>
  <c r="D5455" i="9" s="1"/>
  <c r="I5455" i="9" s="1"/>
  <c r="C5435" i="9"/>
  <c r="D5435" i="9" s="1"/>
  <c r="I5435" i="9" s="1"/>
  <c r="C5415" i="9"/>
  <c r="D5415" i="9" s="1"/>
  <c r="I5415" i="9" s="1"/>
  <c r="C6561" i="9"/>
  <c r="D6561" i="9" s="1"/>
  <c r="I6561" i="9" s="1"/>
  <c r="C6466" i="9"/>
  <c r="D6466" i="9" s="1"/>
  <c r="I6466" i="9" s="1"/>
  <c r="C6349" i="9"/>
  <c r="D6349" i="9" s="1"/>
  <c r="I6349" i="9" s="1"/>
  <c r="C6156" i="9"/>
  <c r="D6156" i="9" s="1"/>
  <c r="I6156" i="9" s="1"/>
  <c r="C6003" i="9"/>
  <c r="D6003" i="9" s="1"/>
  <c r="I6003" i="9" s="1"/>
  <c r="C5954" i="9"/>
  <c r="C5879" i="9"/>
  <c r="D5879" i="9" s="1"/>
  <c r="I5879" i="9" s="1"/>
  <c r="C5813" i="9"/>
  <c r="D5813" i="9" s="1"/>
  <c r="I5813" i="9" s="1"/>
  <c r="C5809" i="9"/>
  <c r="D5809" i="9" s="1"/>
  <c r="I5809" i="9" s="1"/>
  <c r="C5782" i="9"/>
  <c r="D5782" i="9" s="1"/>
  <c r="I5782" i="9" s="1"/>
  <c r="C5754" i="9"/>
  <c r="D5754" i="9" s="1"/>
  <c r="I5754" i="9" s="1"/>
  <c r="C5734" i="9"/>
  <c r="D5734" i="9" s="1"/>
  <c r="I5734" i="9" s="1"/>
  <c r="C5714" i="9"/>
  <c r="C5694" i="9"/>
  <c r="C5674" i="9"/>
  <c r="D5674" i="9" s="1"/>
  <c r="I5674" i="9" s="1"/>
  <c r="C5654" i="9"/>
  <c r="D5654" i="9" s="1"/>
  <c r="I5654" i="9" s="1"/>
  <c r="C5634" i="9"/>
  <c r="D5634" i="9" s="1"/>
  <c r="I5634" i="9" s="1"/>
  <c r="C5614" i="9"/>
  <c r="D5614" i="9" s="1"/>
  <c r="I5614" i="9" s="1"/>
  <c r="C5594" i="9"/>
  <c r="D5594" i="9" s="1"/>
  <c r="I5594" i="9" s="1"/>
  <c r="C5574" i="9"/>
  <c r="D5574" i="9" s="1"/>
  <c r="I5574" i="9" s="1"/>
  <c r="C5554" i="9"/>
  <c r="D5554" i="9" s="1"/>
  <c r="I5554" i="9" s="1"/>
  <c r="C5534" i="9"/>
  <c r="D5534" i="9" s="1"/>
  <c r="I5534" i="9" s="1"/>
  <c r="C5514" i="9"/>
  <c r="D5514" i="9" s="1"/>
  <c r="I5514" i="9" s="1"/>
  <c r="C5494" i="9"/>
  <c r="D5494" i="9" s="1"/>
  <c r="I5494" i="9" s="1"/>
  <c r="C5474" i="9"/>
  <c r="D5474" i="9" s="1"/>
  <c r="I5474" i="9" s="1"/>
  <c r="C5454" i="9"/>
  <c r="C5434" i="9"/>
  <c r="D5434" i="9" s="1"/>
  <c r="I5434" i="9" s="1"/>
  <c r="C5414" i="9"/>
  <c r="D5414" i="9" s="1"/>
  <c r="I5414" i="9" s="1"/>
  <c r="C6520" i="9"/>
  <c r="D6520" i="9" s="1"/>
  <c r="I6520" i="9" s="1"/>
  <c r="C6144" i="9"/>
  <c r="D6144" i="9" s="1"/>
  <c r="I6144" i="9" s="1"/>
  <c r="C6138" i="9"/>
  <c r="D6138" i="9" s="1"/>
  <c r="I6138" i="9" s="1"/>
  <c r="C6095" i="9"/>
  <c r="D6095" i="9" s="1"/>
  <c r="I6095" i="9" s="1"/>
  <c r="C6037" i="9"/>
  <c r="C5884" i="9"/>
  <c r="C5847" i="9"/>
  <c r="D5847" i="9" s="1"/>
  <c r="I5847" i="9" s="1"/>
  <c r="C5836" i="9"/>
  <c r="D5836" i="9" s="1"/>
  <c r="I5836" i="9" s="1"/>
  <c r="C5833" i="9"/>
  <c r="D5833" i="9" s="1"/>
  <c r="I5833" i="9" s="1"/>
  <c r="C5824" i="9"/>
  <c r="D5824" i="9" s="1"/>
  <c r="I5824" i="9" s="1"/>
  <c r="C5810" i="9"/>
  <c r="D5810" i="9" s="1"/>
  <c r="I5810" i="9" s="1"/>
  <c r="C5786" i="9"/>
  <c r="D5786" i="9" s="1"/>
  <c r="I5786" i="9" s="1"/>
  <c r="C5750" i="9"/>
  <c r="D5750" i="9" s="1"/>
  <c r="I5750" i="9" s="1"/>
  <c r="C5730" i="9"/>
  <c r="D5730" i="9" s="1"/>
  <c r="I5730" i="9" s="1"/>
  <c r="C5710" i="9"/>
  <c r="D5710" i="9" s="1"/>
  <c r="I5710" i="9" s="1"/>
  <c r="C5690" i="9"/>
  <c r="D5690" i="9" s="1"/>
  <c r="I5690" i="9" s="1"/>
  <c r="C5670" i="9"/>
  <c r="D5670" i="9" s="1"/>
  <c r="I5670" i="9" s="1"/>
  <c r="C5650" i="9"/>
  <c r="C5630" i="9"/>
  <c r="D5630" i="9" s="1"/>
  <c r="I5630" i="9" s="1"/>
  <c r="C5610" i="9"/>
  <c r="D5610" i="9" s="1"/>
  <c r="I5610" i="9" s="1"/>
  <c r="C5590" i="9"/>
  <c r="D5590" i="9" s="1"/>
  <c r="I5590" i="9" s="1"/>
  <c r="C5570" i="9"/>
  <c r="D5570" i="9" s="1"/>
  <c r="I5570" i="9" s="1"/>
  <c r="C5550" i="9"/>
  <c r="D5550" i="9" s="1"/>
  <c r="I5550" i="9" s="1"/>
  <c r="C5530" i="9"/>
  <c r="D5530" i="9" s="1"/>
  <c r="I5530" i="9" s="1"/>
  <c r="C5510" i="9"/>
  <c r="C5490" i="9"/>
  <c r="C5470" i="9"/>
  <c r="D5470" i="9" s="1"/>
  <c r="I5470" i="9" s="1"/>
  <c r="C5450" i="9"/>
  <c r="D5450" i="9" s="1"/>
  <c r="I5450" i="9" s="1"/>
  <c r="C5430" i="9"/>
  <c r="D5430" i="9" s="1"/>
  <c r="I5430" i="9" s="1"/>
  <c r="C5410" i="9"/>
  <c r="D5410" i="9" s="1"/>
  <c r="I5410" i="9" s="1"/>
  <c r="C5390" i="9"/>
  <c r="D5390" i="9" s="1"/>
  <c r="I5390" i="9" s="1"/>
  <c r="C5370" i="9"/>
  <c r="D5370" i="9" s="1"/>
  <c r="I5370" i="9" s="1"/>
  <c r="C6429" i="9"/>
  <c r="D6429" i="9" s="1"/>
  <c r="I6429" i="9" s="1"/>
  <c r="C6184" i="9"/>
  <c r="D6184" i="9" s="1"/>
  <c r="I6184" i="9" s="1"/>
  <c r="C6135" i="9"/>
  <c r="D6135" i="9" s="1"/>
  <c r="I6135" i="9" s="1"/>
  <c r="C6092" i="9"/>
  <c r="D6092" i="9" s="1"/>
  <c r="I6092" i="9" s="1"/>
  <c r="C6083" i="9"/>
  <c r="D6083" i="9" s="1"/>
  <c r="I6083" i="9" s="1"/>
  <c r="C6060" i="9"/>
  <c r="C6034" i="9"/>
  <c r="D6034" i="9" s="1"/>
  <c r="I6034" i="9" s="1"/>
  <c r="C6017" i="9"/>
  <c r="D6017" i="9" s="1"/>
  <c r="I6017" i="9" s="1"/>
  <c r="C5856" i="9"/>
  <c r="C5814" i="9"/>
  <c r="D5814" i="9" s="1"/>
  <c r="I5814" i="9" s="1"/>
  <c r="C5803" i="9"/>
  <c r="D5803" i="9" s="1"/>
  <c r="I5803" i="9" s="1"/>
  <c r="C5787" i="9"/>
  <c r="D5787" i="9" s="1"/>
  <c r="I5787" i="9" s="1"/>
  <c r="C5749" i="9"/>
  <c r="C5729" i="9"/>
  <c r="C5709" i="9"/>
  <c r="D5709" i="9" s="1"/>
  <c r="I5709" i="9" s="1"/>
  <c r="C5689" i="9"/>
  <c r="D5689" i="9" s="1"/>
  <c r="I5689" i="9" s="1"/>
  <c r="C5669" i="9"/>
  <c r="D5669" i="9" s="1"/>
  <c r="I5669" i="9" s="1"/>
  <c r="C5649" i="9"/>
  <c r="D5649" i="9" s="1"/>
  <c r="I5649" i="9" s="1"/>
  <c r="C5629" i="9"/>
  <c r="D5629" i="9" s="1"/>
  <c r="I5629" i="9" s="1"/>
  <c r="C5609" i="9"/>
  <c r="D5609" i="9" s="1"/>
  <c r="I5609" i="9" s="1"/>
  <c r="C5589" i="9"/>
  <c r="D5589" i="9" s="1"/>
  <c r="I5589" i="9" s="1"/>
  <c r="C5569" i="9"/>
  <c r="D5569" i="9" s="1"/>
  <c r="I5569" i="9" s="1"/>
  <c r="C5549" i="9"/>
  <c r="D5549" i="9" s="1"/>
  <c r="I5549" i="9" s="1"/>
  <c r="C5529" i="9"/>
  <c r="D5529" i="9" s="1"/>
  <c r="I5529" i="9" s="1"/>
  <c r="C5509" i="9"/>
  <c r="D5509" i="9" s="1"/>
  <c r="I5509" i="9" s="1"/>
  <c r="C5489" i="9"/>
  <c r="C5469" i="9"/>
  <c r="D5469" i="9" s="1"/>
  <c r="I5469" i="9" s="1"/>
  <c r="C5449" i="9"/>
  <c r="D5449" i="9" s="1"/>
  <c r="I5449" i="9" s="1"/>
  <c r="C5429" i="9"/>
  <c r="D5429" i="9" s="1"/>
  <c r="I5429" i="9" s="1"/>
  <c r="C5409" i="9"/>
  <c r="D5409" i="9" s="1"/>
  <c r="I5409" i="9" s="1"/>
  <c r="C5389" i="9"/>
  <c r="D5389" i="9" s="1"/>
  <c r="I5389" i="9" s="1"/>
  <c r="C5369" i="9"/>
  <c r="D5369" i="9" s="1"/>
  <c r="I5369" i="9" s="1"/>
  <c r="C6276" i="9"/>
  <c r="C6132" i="9"/>
  <c r="C6100" i="9"/>
  <c r="D6100" i="9" s="1"/>
  <c r="I6100" i="9" s="1"/>
  <c r="C6063" i="9"/>
  <c r="D6063" i="9" s="1"/>
  <c r="I6063" i="9" s="1"/>
  <c r="C6057" i="9"/>
  <c r="D6057" i="9" s="1"/>
  <c r="I6057" i="9" s="1"/>
  <c r="C6014" i="9"/>
  <c r="D6014" i="9" s="1"/>
  <c r="I6014" i="9" s="1"/>
  <c r="C5956" i="9"/>
  <c r="D5956" i="9" s="1"/>
  <c r="I5956" i="9" s="1"/>
  <c r="C5788" i="9"/>
  <c r="D5788" i="9" s="1"/>
  <c r="I5788" i="9" s="1"/>
  <c r="C5748" i="9"/>
  <c r="D5748" i="9" s="1"/>
  <c r="I5748" i="9" s="1"/>
  <c r="C5728" i="9"/>
  <c r="D5728" i="9" s="1"/>
  <c r="I5728" i="9" s="1"/>
  <c r="C5708" i="9"/>
  <c r="D5708" i="9" s="1"/>
  <c r="I5708" i="9" s="1"/>
  <c r="C5688" i="9"/>
  <c r="D5688" i="9" s="1"/>
  <c r="I5688" i="9" s="1"/>
  <c r="C5668" i="9"/>
  <c r="D5668" i="9" s="1"/>
  <c r="I5668" i="9" s="1"/>
  <c r="C5648" i="9"/>
  <c r="C5628" i="9"/>
  <c r="D5628" i="9" s="1"/>
  <c r="I5628" i="9" s="1"/>
  <c r="C5608" i="9"/>
  <c r="D5608" i="9" s="1"/>
  <c r="I5608" i="9" s="1"/>
  <c r="C5588" i="9"/>
  <c r="D5588" i="9" s="1"/>
  <c r="I5588" i="9" s="1"/>
  <c r="C5568" i="9"/>
  <c r="D5568" i="9" s="1"/>
  <c r="I5568" i="9" s="1"/>
  <c r="C5548" i="9"/>
  <c r="D5548" i="9" s="1"/>
  <c r="I5548" i="9" s="1"/>
  <c r="C5528" i="9"/>
  <c r="D5528" i="9" s="1"/>
  <c r="I5528" i="9" s="1"/>
  <c r="C5508" i="9"/>
  <c r="C5488" i="9"/>
  <c r="C5468" i="9"/>
  <c r="D5468" i="9" s="1"/>
  <c r="I5468" i="9" s="1"/>
  <c r="C5448" i="9"/>
  <c r="D5448" i="9" s="1"/>
  <c r="I5448" i="9" s="1"/>
  <c r="C5428" i="9"/>
  <c r="C5408" i="9"/>
  <c r="C5388" i="9"/>
  <c r="D5388" i="9" s="1"/>
  <c r="I5388" i="9" s="1"/>
  <c r="C5368" i="9"/>
  <c r="D5368" i="9" s="1"/>
  <c r="I5368" i="9" s="1"/>
  <c r="C6293" i="9"/>
  <c r="D6293" i="9" s="1"/>
  <c r="I6293" i="9" s="1"/>
  <c r="C6173" i="9"/>
  <c r="D6173" i="9" s="1"/>
  <c r="I6173" i="9" s="1"/>
  <c r="C6163" i="9"/>
  <c r="D6163" i="9" s="1"/>
  <c r="I6163" i="9" s="1"/>
  <c r="C6079" i="9"/>
  <c r="D6079" i="9" s="1"/>
  <c r="I6079" i="9" s="1"/>
  <c r="C5984" i="9"/>
  <c r="D5984" i="9" s="1"/>
  <c r="I5984" i="9" s="1"/>
  <c r="C5900" i="9"/>
  <c r="C5895" i="9"/>
  <c r="D5895" i="9" s="1"/>
  <c r="I5895" i="9" s="1"/>
  <c r="C5839" i="9"/>
  <c r="D5839" i="9" s="1"/>
  <c r="I5839" i="9" s="1"/>
  <c r="C5806" i="9"/>
  <c r="D5806" i="9" s="1"/>
  <c r="I5806" i="9" s="1"/>
  <c r="C5790" i="9"/>
  <c r="D5790" i="9" s="1"/>
  <c r="I5790" i="9" s="1"/>
  <c r="C5773" i="9"/>
  <c r="D5773" i="9" s="1"/>
  <c r="I5773" i="9" s="1"/>
  <c r="C5743" i="9"/>
  <c r="D5743" i="9" s="1"/>
  <c r="I5743" i="9" s="1"/>
  <c r="C5691" i="9"/>
  <c r="C5665" i="9"/>
  <c r="C5660" i="9"/>
  <c r="D5660" i="9" s="1"/>
  <c r="I5660" i="9" s="1"/>
  <c r="C5613" i="9"/>
  <c r="D5613" i="9" s="1"/>
  <c r="I5613" i="9" s="1"/>
  <c r="C5587" i="9"/>
  <c r="D5587" i="9" s="1"/>
  <c r="I5587" i="9" s="1"/>
  <c r="C5582" i="9"/>
  <c r="D5582" i="9" s="1"/>
  <c r="I5582" i="9" s="1"/>
  <c r="C5504" i="9"/>
  <c r="D5504" i="9" s="1"/>
  <c r="I5504" i="9" s="1"/>
  <c r="C5452" i="9"/>
  <c r="D5452" i="9" s="1"/>
  <c r="I5452" i="9" s="1"/>
  <c r="C5426" i="9"/>
  <c r="D5426" i="9" s="1"/>
  <c r="I5426" i="9" s="1"/>
  <c r="C5421" i="9"/>
  <c r="D5421" i="9" s="1"/>
  <c r="I5421" i="9" s="1"/>
  <c r="C5391" i="9"/>
  <c r="D5391" i="9" s="1"/>
  <c r="I5391" i="9" s="1"/>
  <c r="C5386" i="9"/>
  <c r="D5386" i="9" s="1"/>
  <c r="I5386" i="9" s="1"/>
  <c r="C5373" i="9"/>
  <c r="D5373" i="9" s="1"/>
  <c r="I5373" i="9" s="1"/>
  <c r="C5347" i="9"/>
  <c r="C5327" i="9"/>
  <c r="D5327" i="9" s="1"/>
  <c r="I5327" i="9" s="1"/>
  <c r="C5307" i="9"/>
  <c r="D5307" i="9" s="1"/>
  <c r="I5307" i="9" s="1"/>
  <c r="C5287" i="9"/>
  <c r="D5287" i="9" s="1"/>
  <c r="I5287" i="9" s="1"/>
  <c r="C5267" i="9"/>
  <c r="D5267" i="9" s="1"/>
  <c r="I5267" i="9" s="1"/>
  <c r="C5247" i="9"/>
  <c r="D5247" i="9" s="1"/>
  <c r="I5247" i="9" s="1"/>
  <c r="C5227" i="9"/>
  <c r="D5227" i="9" s="1"/>
  <c r="I5227" i="9" s="1"/>
  <c r="C5207" i="9"/>
  <c r="C5187" i="9"/>
  <c r="C5167" i="9"/>
  <c r="D5167" i="9" s="1"/>
  <c r="I5167" i="9" s="1"/>
  <c r="C5147" i="9"/>
  <c r="D5147" i="9" s="1"/>
  <c r="I5147" i="9" s="1"/>
  <c r="C5127" i="9"/>
  <c r="D5127" i="9" s="1"/>
  <c r="I5127" i="9" s="1"/>
  <c r="C5107" i="9"/>
  <c r="D5107" i="9" s="1"/>
  <c r="I5107" i="9" s="1"/>
  <c r="C5087" i="9"/>
  <c r="D5087" i="9" s="1"/>
  <c r="I5087" i="9" s="1"/>
  <c r="C6383" i="9"/>
  <c r="D6383" i="9" s="1"/>
  <c r="I6383" i="9" s="1"/>
  <c r="C5794" i="9"/>
  <c r="D5794" i="9" s="1"/>
  <c r="I5794" i="9" s="1"/>
  <c r="C5792" i="9"/>
  <c r="D5792" i="9" s="1"/>
  <c r="I5792" i="9" s="1"/>
  <c r="C5762" i="9"/>
  <c r="D5762" i="9" s="1"/>
  <c r="I5762" i="9" s="1"/>
  <c r="C5684" i="9"/>
  <c r="D5684" i="9" s="1"/>
  <c r="I5684" i="9" s="1"/>
  <c r="C5632" i="9"/>
  <c r="D5632" i="9" s="1"/>
  <c r="I5632" i="9" s="1"/>
  <c r="C5606" i="9"/>
  <c r="C5601" i="9"/>
  <c r="D5601" i="9" s="1"/>
  <c r="I5601" i="9" s="1"/>
  <c r="C5523" i="9"/>
  <c r="D5523" i="9" s="1"/>
  <c r="I5523" i="9" s="1"/>
  <c r="C5471" i="9"/>
  <c r="D5471" i="9" s="1"/>
  <c r="I5471" i="9" s="1"/>
  <c r="C5445" i="9"/>
  <c r="D5445" i="9" s="1"/>
  <c r="I5445" i="9" s="1"/>
  <c r="C5440" i="9"/>
  <c r="D5440" i="9" s="1"/>
  <c r="I5440" i="9" s="1"/>
  <c r="C5346" i="9"/>
  <c r="D5346" i="9" s="1"/>
  <c r="I5346" i="9" s="1"/>
  <c r="C5326" i="9"/>
  <c r="C5306" i="9"/>
  <c r="C5286" i="9"/>
  <c r="D5286" i="9" s="1"/>
  <c r="I5286" i="9" s="1"/>
  <c r="C5266" i="9"/>
  <c r="D5266" i="9" s="1"/>
  <c r="I5266" i="9" s="1"/>
  <c r="C5246" i="9"/>
  <c r="D5246" i="9" s="1"/>
  <c r="I5246" i="9" s="1"/>
  <c r="C5226" i="9"/>
  <c r="D5226" i="9" s="1"/>
  <c r="I5226" i="9" s="1"/>
  <c r="C5206" i="9"/>
  <c r="D5206" i="9" s="1"/>
  <c r="I5206" i="9" s="1"/>
  <c r="C7384" i="9"/>
  <c r="D7384" i="9" s="1"/>
  <c r="I7384" i="9" s="1"/>
  <c r="C6183" i="9"/>
  <c r="D6183" i="9" s="1"/>
  <c r="I6183" i="9" s="1"/>
  <c r="C6157" i="9"/>
  <c r="D6157" i="9" s="1"/>
  <c r="I6157" i="9" s="1"/>
  <c r="C5973" i="9"/>
  <c r="D5973" i="9" s="1"/>
  <c r="I5973" i="9" s="1"/>
  <c r="C5703" i="9"/>
  <c r="D5703" i="9" s="1"/>
  <c r="I5703" i="9" s="1"/>
  <c r="C5651" i="9"/>
  <c r="D5651" i="9" s="1"/>
  <c r="I5651" i="9" s="1"/>
  <c r="C5625" i="9"/>
  <c r="C5620" i="9"/>
  <c r="D5620" i="9" s="1"/>
  <c r="I5620" i="9" s="1"/>
  <c r="C5573" i="9"/>
  <c r="D5573" i="9" s="1"/>
  <c r="I5573" i="9" s="1"/>
  <c r="C5547" i="9"/>
  <c r="D5547" i="9" s="1"/>
  <c r="I5547" i="9" s="1"/>
  <c r="C5542" i="9"/>
  <c r="D5542" i="9" s="1"/>
  <c r="I5542" i="9" s="1"/>
  <c r="C5464" i="9"/>
  <c r="D5464" i="9" s="1"/>
  <c r="I5464" i="9" s="1"/>
  <c r="C5406" i="9"/>
  <c r="D5406" i="9" s="1"/>
  <c r="I5406" i="9" s="1"/>
  <c r="C5401" i="9"/>
  <c r="C5380" i="9"/>
  <c r="C5360" i="9"/>
  <c r="D5360" i="9" s="1"/>
  <c r="I5360" i="9" s="1"/>
  <c r="C5345" i="9"/>
  <c r="D5345" i="9" s="1"/>
  <c r="I5345" i="9" s="1"/>
  <c r="C5325" i="9"/>
  <c r="D5325" i="9" s="1"/>
  <c r="I5325" i="9" s="1"/>
  <c r="C5305" i="9"/>
  <c r="D5305" i="9" s="1"/>
  <c r="I5305" i="9" s="1"/>
  <c r="C5285" i="9"/>
  <c r="D5285" i="9" s="1"/>
  <c r="I5285" i="9" s="1"/>
  <c r="C5265" i="9"/>
  <c r="D5265" i="9" s="1"/>
  <c r="I5265" i="9" s="1"/>
  <c r="C5245" i="9"/>
  <c r="D5245" i="9" s="1"/>
  <c r="I5245" i="9" s="1"/>
  <c r="C5225" i="9"/>
  <c r="D5225" i="9" s="1"/>
  <c r="I5225" i="9" s="1"/>
  <c r="C5205" i="9"/>
  <c r="D5205" i="9" s="1"/>
  <c r="I5205" i="9" s="1"/>
  <c r="C6308" i="9"/>
  <c r="D6308" i="9" s="1"/>
  <c r="I6308" i="9" s="1"/>
  <c r="C6271" i="9"/>
  <c r="D6271" i="9" s="1"/>
  <c r="I6271" i="9" s="1"/>
  <c r="C6025" i="9"/>
  <c r="C5873" i="9"/>
  <c r="D5873" i="9" s="1"/>
  <c r="I5873" i="9" s="1"/>
  <c r="C5863" i="9"/>
  <c r="D5863" i="9" s="1"/>
  <c r="I5863" i="9" s="1"/>
  <c r="C5854" i="9"/>
  <c r="D5854" i="9" s="1"/>
  <c r="I5854" i="9" s="1"/>
  <c r="C5784" i="9"/>
  <c r="D5784" i="9" s="1"/>
  <c r="I5784" i="9" s="1"/>
  <c r="C5769" i="9"/>
  <c r="D5769" i="9" s="1"/>
  <c r="I5769" i="9" s="1"/>
  <c r="C5753" i="9"/>
  <c r="D5753" i="9" s="1"/>
  <c r="I5753" i="9" s="1"/>
  <c r="C5727" i="9"/>
  <c r="C5722" i="9"/>
  <c r="C5644" i="9"/>
  <c r="D5644" i="9" s="1"/>
  <c r="I5644" i="9" s="1"/>
  <c r="C5592" i="9"/>
  <c r="D5592" i="9" s="1"/>
  <c r="I5592" i="9" s="1"/>
  <c r="C5566" i="9"/>
  <c r="D5566" i="9" s="1"/>
  <c r="I5566" i="9" s="1"/>
  <c r="C5561" i="9"/>
  <c r="D5561" i="9" s="1"/>
  <c r="I5561" i="9" s="1"/>
  <c r="C5483" i="9"/>
  <c r="D5483" i="9" s="1"/>
  <c r="I5483" i="9" s="1"/>
  <c r="C5431" i="9"/>
  <c r="D5431" i="9" s="1"/>
  <c r="I5431" i="9" s="1"/>
  <c r="C5387" i="9"/>
  <c r="D5387" i="9" s="1"/>
  <c r="I5387" i="9" s="1"/>
  <c r="C5374" i="9"/>
  <c r="D5374" i="9" s="1"/>
  <c r="I5374" i="9" s="1"/>
  <c r="C5344" i="9"/>
  <c r="D5344" i="9" s="1"/>
  <c r="I5344" i="9" s="1"/>
  <c r="C5324" i="9"/>
  <c r="D5324" i="9" s="1"/>
  <c r="I5324" i="9" s="1"/>
  <c r="C5304" i="9"/>
  <c r="D5304" i="9" s="1"/>
  <c r="I5304" i="9" s="1"/>
  <c r="C5284" i="9"/>
  <c r="C5264" i="9"/>
  <c r="D5264" i="9" s="1"/>
  <c r="I5264" i="9" s="1"/>
  <c r="C5244" i="9"/>
  <c r="D5244" i="9" s="1"/>
  <c r="I5244" i="9" s="1"/>
  <c r="C5224" i="9"/>
  <c r="D5224" i="9" s="1"/>
  <c r="I5224" i="9" s="1"/>
  <c r="C5204" i="9"/>
  <c r="D5204" i="9" s="1"/>
  <c r="I5204" i="9" s="1"/>
  <c r="C5184" i="9"/>
  <c r="D5184" i="9" s="1"/>
  <c r="I5184" i="9" s="1"/>
  <c r="C5164" i="9"/>
  <c r="D5164" i="9" s="1"/>
  <c r="I5164" i="9" s="1"/>
  <c r="C5144" i="9"/>
  <c r="C5124" i="9"/>
  <c r="C5104" i="9"/>
  <c r="D5104" i="9" s="1"/>
  <c r="I5104" i="9" s="1"/>
  <c r="C5084" i="9"/>
  <c r="D5084" i="9" s="1"/>
  <c r="I5084" i="9" s="1"/>
  <c r="C6292" i="9"/>
  <c r="D6292" i="9" s="1"/>
  <c r="I6292" i="9" s="1"/>
  <c r="C6172" i="9"/>
  <c r="D6172" i="9" s="1"/>
  <c r="I6172" i="9" s="1"/>
  <c r="C5925" i="9"/>
  <c r="D5925" i="9" s="1"/>
  <c r="I5925" i="9" s="1"/>
  <c r="C5825" i="9"/>
  <c r="D5825" i="9" s="1"/>
  <c r="I5825" i="9" s="1"/>
  <c r="C5746" i="9"/>
  <c r="D5746" i="9" s="1"/>
  <c r="I5746" i="9" s="1"/>
  <c r="C5741" i="9"/>
  <c r="D5741" i="9" s="1"/>
  <c r="I5741" i="9" s="1"/>
  <c r="C5663" i="9"/>
  <c r="D5663" i="9" s="1"/>
  <c r="I5663" i="9" s="1"/>
  <c r="C5611" i="9"/>
  <c r="D5611" i="9" s="1"/>
  <c r="I5611" i="9" s="1"/>
  <c r="C5585" i="9"/>
  <c r="D5585" i="9" s="1"/>
  <c r="I5585" i="9" s="1"/>
  <c r="C5580" i="9"/>
  <c r="C5533" i="9"/>
  <c r="D5533" i="9" s="1"/>
  <c r="I5533" i="9" s="1"/>
  <c r="C5507" i="9"/>
  <c r="D5507" i="9" s="1"/>
  <c r="I5507" i="9" s="1"/>
  <c r="C5502" i="9"/>
  <c r="D5502" i="9" s="1"/>
  <c r="I5502" i="9" s="1"/>
  <c r="C5424" i="9"/>
  <c r="D5424" i="9" s="1"/>
  <c r="I5424" i="9" s="1"/>
  <c r="C5392" i="9"/>
  <c r="D5392" i="9" s="1"/>
  <c r="I5392" i="9" s="1"/>
  <c r="C5361" i="9"/>
  <c r="D5361" i="9" s="1"/>
  <c r="I5361" i="9" s="1"/>
  <c r="C5343" i="9"/>
  <c r="C5323" i="9"/>
  <c r="C5303" i="9"/>
  <c r="D5303" i="9" s="1"/>
  <c r="I5303" i="9" s="1"/>
  <c r="C5283" i="9"/>
  <c r="D5283" i="9" s="1"/>
  <c r="I5283" i="9" s="1"/>
  <c r="C5263" i="9"/>
  <c r="D5263" i="9" s="1"/>
  <c r="I5263" i="9" s="1"/>
  <c r="C5243" i="9"/>
  <c r="D5243" i="9" s="1"/>
  <c r="I5243" i="9" s="1"/>
  <c r="C5223" i="9"/>
  <c r="D5223" i="9" s="1"/>
  <c r="I5223" i="9" s="1"/>
  <c r="C5203" i="9"/>
  <c r="D5203" i="9" s="1"/>
  <c r="I5203" i="9" s="1"/>
  <c r="C6323" i="9"/>
  <c r="D6323" i="9" s="1"/>
  <c r="I6323" i="9" s="1"/>
  <c r="C6140" i="9"/>
  <c r="D6140" i="9" s="1"/>
  <c r="I6140" i="9" s="1"/>
  <c r="C6103" i="9"/>
  <c r="D6103" i="9" s="1"/>
  <c r="I6103" i="9" s="1"/>
  <c r="C6072" i="9"/>
  <c r="D6072" i="9" s="1"/>
  <c r="I6072" i="9" s="1"/>
  <c r="C6019" i="9"/>
  <c r="D6019" i="9" s="1"/>
  <c r="I6019" i="9" s="1"/>
  <c r="C5883" i="9"/>
  <c r="C5767" i="9"/>
  <c r="D5767" i="9" s="1"/>
  <c r="I5767" i="9" s="1"/>
  <c r="C5760" i="9"/>
  <c r="D5760" i="9" s="1"/>
  <c r="I5760" i="9" s="1"/>
  <c r="C5713" i="9"/>
  <c r="D5713" i="9" s="1"/>
  <c r="I5713" i="9" s="1"/>
  <c r="C5687" i="9"/>
  <c r="D5687" i="9" s="1"/>
  <c r="I5687" i="9" s="1"/>
  <c r="C5682" i="9"/>
  <c r="D5682" i="9" s="1"/>
  <c r="I5682" i="9" s="1"/>
  <c r="C5604" i="9"/>
  <c r="D5604" i="9" s="1"/>
  <c r="I5604" i="9" s="1"/>
  <c r="C5552" i="9"/>
  <c r="C5526" i="9"/>
  <c r="C5521" i="9"/>
  <c r="D5521" i="9" s="1"/>
  <c r="I5521" i="9" s="1"/>
  <c r="C5443" i="9"/>
  <c r="D5443" i="9" s="1"/>
  <c r="I5443" i="9" s="1"/>
  <c r="C5411" i="9"/>
  <c r="D5411" i="9" s="1"/>
  <c r="I5411" i="9" s="1"/>
  <c r="C5397" i="9"/>
  <c r="D5397" i="9" s="1"/>
  <c r="I5397" i="9" s="1"/>
  <c r="C5381" i="9"/>
  <c r="D5381" i="9" s="1"/>
  <c r="I5381" i="9" s="1"/>
  <c r="C5342" i="9"/>
  <c r="D5342" i="9" s="1"/>
  <c r="I5342" i="9" s="1"/>
  <c r="C5322" i="9"/>
  <c r="D5322" i="9" s="1"/>
  <c r="I5322" i="9" s="1"/>
  <c r="C5302" i="9"/>
  <c r="D5302" i="9" s="1"/>
  <c r="I5302" i="9" s="1"/>
  <c r="C5282" i="9"/>
  <c r="D5282" i="9" s="1"/>
  <c r="I5282" i="9" s="1"/>
  <c r="C5262" i="9"/>
  <c r="D5262" i="9" s="1"/>
  <c r="I5262" i="9" s="1"/>
  <c r="C5242" i="9"/>
  <c r="D5242" i="9" s="1"/>
  <c r="I5242" i="9" s="1"/>
  <c r="C5222" i="9"/>
  <c r="C5202" i="9"/>
  <c r="D5202" i="9" s="1"/>
  <c r="I5202" i="9" s="1"/>
  <c r="C6134" i="9"/>
  <c r="D6134" i="9" s="1"/>
  <c r="I6134" i="9" s="1"/>
  <c r="C5776" i="9"/>
  <c r="D5776" i="9" s="1"/>
  <c r="I5776" i="9" s="1"/>
  <c r="C5774" i="9"/>
  <c r="D5774" i="9" s="1"/>
  <c r="I5774" i="9" s="1"/>
  <c r="C5763" i="9"/>
  <c r="D5763" i="9" s="1"/>
  <c r="I5763" i="9" s="1"/>
  <c r="C5711" i="9"/>
  <c r="D5711" i="9" s="1"/>
  <c r="I5711" i="9" s="1"/>
  <c r="C5685" i="9"/>
  <c r="C5680" i="9"/>
  <c r="C5633" i="9"/>
  <c r="D5633" i="9" s="1"/>
  <c r="I5633" i="9" s="1"/>
  <c r="C5607" i="9"/>
  <c r="D5607" i="9" s="1"/>
  <c r="I5607" i="9" s="1"/>
  <c r="C5602" i="9"/>
  <c r="D5602" i="9" s="1"/>
  <c r="I5602" i="9" s="1"/>
  <c r="C5524" i="9"/>
  <c r="D5524" i="9" s="1"/>
  <c r="I5524" i="9" s="1"/>
  <c r="C5472" i="9"/>
  <c r="D5472" i="9" s="1"/>
  <c r="I5472" i="9" s="1"/>
  <c r="C5446" i="9"/>
  <c r="D5446" i="9" s="1"/>
  <c r="I5446" i="9" s="1"/>
  <c r="C5441" i="9"/>
  <c r="D5441" i="9" s="1"/>
  <c r="I5441" i="9" s="1"/>
  <c r="C5412" i="9"/>
  <c r="D5412" i="9" s="1"/>
  <c r="I5412" i="9" s="1"/>
  <c r="C5398" i="9"/>
  <c r="D5398" i="9" s="1"/>
  <c r="I5398" i="9" s="1"/>
  <c r="C5376" i="9"/>
  <c r="D5376" i="9" s="1"/>
  <c r="I5376" i="9" s="1"/>
  <c r="C5338" i="9"/>
  <c r="D5338" i="9" s="1"/>
  <c r="I5338" i="9" s="1"/>
  <c r="C5318" i="9"/>
  <c r="C5298" i="9"/>
  <c r="D5298" i="9" s="1"/>
  <c r="I5298" i="9" s="1"/>
  <c r="C5278" i="9"/>
  <c r="D5278" i="9" s="1"/>
  <c r="I5278" i="9" s="1"/>
  <c r="C5258" i="9"/>
  <c r="D5258" i="9" s="1"/>
  <c r="I5258" i="9" s="1"/>
  <c r="C5238" i="9"/>
  <c r="D5238" i="9" s="1"/>
  <c r="I5238" i="9" s="1"/>
  <c r="C5218" i="9"/>
  <c r="D5218" i="9" s="1"/>
  <c r="I5218" i="9" s="1"/>
  <c r="C5198" i="9"/>
  <c r="D5198" i="9" s="1"/>
  <c r="I5198" i="9" s="1"/>
  <c r="C5178" i="9"/>
  <c r="C5158" i="9"/>
  <c r="C5138" i="9"/>
  <c r="D5138" i="9" s="1"/>
  <c r="I5138" i="9" s="1"/>
  <c r="C5118" i="9"/>
  <c r="D5118" i="9" s="1"/>
  <c r="I5118" i="9" s="1"/>
  <c r="C5098" i="9"/>
  <c r="D5098" i="9" s="1"/>
  <c r="I5098" i="9" s="1"/>
  <c r="C5078" i="9"/>
  <c r="D5078" i="9" s="1"/>
  <c r="I5078" i="9" s="1"/>
  <c r="C5058" i="9"/>
  <c r="D5058" i="9" s="1"/>
  <c r="I5058" i="9" s="1"/>
  <c r="C5038" i="9"/>
  <c r="D5038" i="9" s="1"/>
  <c r="I5038" i="9" s="1"/>
  <c r="C6160" i="9"/>
  <c r="D6160" i="9" s="1"/>
  <c r="I6160" i="9" s="1"/>
  <c r="C6065" i="9"/>
  <c r="D6065" i="9" s="1"/>
  <c r="I6065" i="9" s="1"/>
  <c r="C5976" i="9"/>
  <c r="D5976" i="9" s="1"/>
  <c r="I5976" i="9" s="1"/>
  <c r="C5918" i="9"/>
  <c r="D5918" i="9" s="1"/>
  <c r="I5918" i="9" s="1"/>
  <c r="C5903" i="9"/>
  <c r="D5903" i="9" s="1"/>
  <c r="I5903" i="9" s="1"/>
  <c r="C5789" i="9"/>
  <c r="C5704" i="9"/>
  <c r="D5704" i="9" s="1"/>
  <c r="I5704" i="9" s="1"/>
  <c r="C5652" i="9"/>
  <c r="C5626" i="9"/>
  <c r="D5626" i="9" s="1"/>
  <c r="I5626" i="9" s="1"/>
  <c r="C5621" i="9"/>
  <c r="D5621" i="9" s="1"/>
  <c r="I5621" i="9" s="1"/>
  <c r="C5543" i="9"/>
  <c r="D5543" i="9" s="1"/>
  <c r="I5543" i="9" s="1"/>
  <c r="C5491" i="9"/>
  <c r="D5491" i="9" s="1"/>
  <c r="I5491" i="9" s="1"/>
  <c r="C5465" i="9"/>
  <c r="C5460" i="9"/>
  <c r="C5403" i="9"/>
  <c r="D5403" i="9" s="1"/>
  <c r="I5403" i="9" s="1"/>
  <c r="C5364" i="9"/>
  <c r="D5364" i="9" s="1"/>
  <c r="I5364" i="9" s="1"/>
  <c r="C5337" i="9"/>
  <c r="D5337" i="9" s="1"/>
  <c r="I5337" i="9" s="1"/>
  <c r="C5317" i="9"/>
  <c r="D5317" i="9" s="1"/>
  <c r="I5317" i="9" s="1"/>
  <c r="C5297" i="9"/>
  <c r="D5297" i="9" s="1"/>
  <c r="I5297" i="9" s="1"/>
  <c r="C5277" i="9"/>
  <c r="D5277" i="9" s="1"/>
  <c r="I5277" i="9" s="1"/>
  <c r="C5257" i="9"/>
  <c r="D5257" i="9" s="1"/>
  <c r="I5257" i="9" s="1"/>
  <c r="C5237" i="9"/>
  <c r="D5237" i="9" s="1"/>
  <c r="I5237" i="9" s="1"/>
  <c r="C5217" i="9"/>
  <c r="D5217" i="9" s="1"/>
  <c r="I5217" i="9" s="1"/>
  <c r="C5197" i="9"/>
  <c r="D5197" i="9" s="1"/>
  <c r="I5197" i="9" s="1"/>
  <c r="C5177" i="9"/>
  <c r="D5177" i="9" s="1"/>
  <c r="I5177" i="9" s="1"/>
  <c r="C5157" i="9"/>
  <c r="C5137" i="9"/>
  <c r="D5137" i="9" s="1"/>
  <c r="I5137" i="9" s="1"/>
  <c r="C5117" i="9"/>
  <c r="D5117" i="9" s="1"/>
  <c r="I5117" i="9" s="1"/>
  <c r="C5097" i="9"/>
  <c r="D5097" i="9" s="1"/>
  <c r="I5097" i="9" s="1"/>
  <c r="C5077" i="9"/>
  <c r="D5077" i="9" s="1"/>
  <c r="I5077" i="9" s="1"/>
  <c r="C5057" i="9"/>
  <c r="D5057" i="9" s="1"/>
  <c r="I5057" i="9" s="1"/>
  <c r="C5037" i="9"/>
  <c r="D5037" i="9" s="1"/>
  <c r="I5037" i="9" s="1"/>
  <c r="C5965" i="9"/>
  <c r="C5876" i="9"/>
  <c r="C5795" i="9"/>
  <c r="D5795" i="9" s="1"/>
  <c r="I5795" i="9" s="1"/>
  <c r="C5793" i="9"/>
  <c r="D5793" i="9" s="1"/>
  <c r="I5793" i="9" s="1"/>
  <c r="C5772" i="9"/>
  <c r="D5772" i="9" s="1"/>
  <c r="I5772" i="9" s="1"/>
  <c r="C5723" i="9"/>
  <c r="D5723" i="9" s="1"/>
  <c r="I5723" i="9" s="1"/>
  <c r="C5671" i="9"/>
  <c r="D5671" i="9" s="1"/>
  <c r="I5671" i="9" s="1"/>
  <c r="C5645" i="9"/>
  <c r="D5645" i="9" s="1"/>
  <c r="I5645" i="9" s="1"/>
  <c r="C5640" i="9"/>
  <c r="D5640" i="9" s="1"/>
  <c r="I5640" i="9" s="1"/>
  <c r="C5593" i="9"/>
  <c r="D5593" i="9" s="1"/>
  <c r="I5593" i="9" s="1"/>
  <c r="C5567" i="9"/>
  <c r="D5567" i="9" s="1"/>
  <c r="I5567" i="9" s="1"/>
  <c r="C5562" i="9"/>
  <c r="D5562" i="9" s="1"/>
  <c r="I5562" i="9" s="1"/>
  <c r="C5484" i="9"/>
  <c r="D5484" i="9" s="1"/>
  <c r="I5484" i="9" s="1"/>
  <c r="C5432" i="9"/>
  <c r="C5383" i="9"/>
  <c r="D5383" i="9" s="1"/>
  <c r="I5383" i="9" s="1"/>
  <c r="C5336" i="9"/>
  <c r="D5336" i="9" s="1"/>
  <c r="I5336" i="9" s="1"/>
  <c r="C5316" i="9"/>
  <c r="D5316" i="9" s="1"/>
  <c r="I5316" i="9" s="1"/>
  <c r="C5296" i="9"/>
  <c r="D5296" i="9" s="1"/>
  <c r="I5296" i="9" s="1"/>
  <c r="C5276" i="9"/>
  <c r="D5276" i="9" s="1"/>
  <c r="I5276" i="9" s="1"/>
  <c r="C5256" i="9"/>
  <c r="D5256" i="9" s="1"/>
  <c r="I5256" i="9" s="1"/>
  <c r="C5236" i="9"/>
  <c r="C5216" i="9"/>
  <c r="C5196" i="9"/>
  <c r="D5196" i="9" s="1"/>
  <c r="I5196" i="9" s="1"/>
  <c r="C5176" i="9"/>
  <c r="D5176" i="9" s="1"/>
  <c r="I5176" i="9" s="1"/>
  <c r="C5156" i="9"/>
  <c r="D5156" i="9" s="1"/>
  <c r="I5156" i="9" s="1"/>
  <c r="C5136" i="9"/>
  <c r="D5136" i="9" s="1"/>
  <c r="I5136" i="9" s="1"/>
  <c r="C5116" i="9"/>
  <c r="D5116" i="9" s="1"/>
  <c r="I5116" i="9" s="1"/>
  <c r="C5096" i="9"/>
  <c r="D5096" i="9" s="1"/>
  <c r="I5096" i="9" s="1"/>
  <c r="C5076" i="9"/>
  <c r="D5076" i="9" s="1"/>
  <c r="I5076" i="9" s="1"/>
  <c r="C5056" i="9"/>
  <c r="D5056" i="9" s="1"/>
  <c r="I5056" i="9" s="1"/>
  <c r="C5036" i="9"/>
  <c r="D5036" i="9" s="1"/>
  <c r="I5036" i="9" s="1"/>
  <c r="C6016" i="9"/>
  <c r="D6016" i="9" s="1"/>
  <c r="I6016" i="9" s="1"/>
  <c r="C6521" i="9"/>
  <c r="D6521" i="9" s="1"/>
  <c r="I6521" i="9" s="1"/>
  <c r="C5919" i="9"/>
  <c r="C5872" i="9"/>
  <c r="D5872" i="9" s="1"/>
  <c r="I5872" i="9" s="1"/>
  <c r="C6578" i="9"/>
  <c r="D6578" i="9" s="1"/>
  <c r="I6578" i="9" s="1"/>
  <c r="C6339" i="9"/>
  <c r="D6339" i="9" s="1"/>
  <c r="I6339" i="9" s="1"/>
  <c r="C5938" i="9"/>
  <c r="D5938" i="9" s="1"/>
  <c r="I5938" i="9" s="1"/>
  <c r="C6176" i="9"/>
  <c r="D6176" i="9" s="1"/>
  <c r="I6176" i="9" s="1"/>
  <c r="C5837" i="9"/>
  <c r="D5837" i="9" s="1"/>
  <c r="I5837" i="9" s="1"/>
  <c r="C5805" i="9"/>
  <c r="C6118" i="9"/>
  <c r="C6053" i="9"/>
  <c r="D6053" i="9" s="1"/>
  <c r="I6053" i="9" s="1"/>
  <c r="C5860" i="9"/>
  <c r="D5860" i="9" s="1"/>
  <c r="I5860" i="9" s="1"/>
  <c r="C7128" i="9"/>
  <c r="D7128" i="9" s="1"/>
  <c r="I7128" i="9" s="1"/>
  <c r="C6288" i="9"/>
  <c r="D6288" i="9" s="1"/>
  <c r="I6288" i="9" s="1"/>
  <c r="C6275" i="9"/>
  <c r="D6275" i="9" s="1"/>
  <c r="I6275" i="9" s="1"/>
  <c r="C6137" i="9"/>
  <c r="D6137" i="9" s="1"/>
  <c r="I6137" i="9" s="1"/>
  <c r="C6098" i="9"/>
  <c r="D6098" i="9" s="1"/>
  <c r="I6098" i="9" s="1"/>
  <c r="C5898" i="9"/>
  <c r="D5898" i="9" s="1"/>
  <c r="I5898" i="9" s="1"/>
  <c r="C5783" i="9"/>
  <c r="D5783" i="9" s="1"/>
  <c r="I5783" i="9" s="1"/>
  <c r="C6816" i="9"/>
  <c r="D6816" i="9" s="1"/>
  <c r="I6816" i="9" s="1"/>
  <c r="C6117" i="9"/>
  <c r="D6117" i="9" s="1"/>
  <c r="I6117" i="9" s="1"/>
  <c r="C5935" i="9"/>
  <c r="C5852" i="9"/>
  <c r="D5852" i="9" s="1"/>
  <c r="I5852" i="9" s="1"/>
  <c r="C5804" i="9"/>
  <c r="D5804" i="9" s="1"/>
  <c r="I5804" i="9" s="1"/>
  <c r="C5944" i="9"/>
  <c r="D5944" i="9" s="1"/>
  <c r="I5944" i="9" s="1"/>
  <c r="C5916" i="9"/>
  <c r="D5916" i="9" s="1"/>
  <c r="I5916" i="9" s="1"/>
  <c r="C6164" i="9"/>
  <c r="D6164" i="9" s="1"/>
  <c r="I6164" i="9" s="1"/>
  <c r="C5770" i="9"/>
  <c r="D5770" i="9" s="1"/>
  <c r="I5770" i="9" s="1"/>
  <c r="C5731" i="9"/>
  <c r="C5712" i="9"/>
  <c r="C5693" i="9"/>
  <c r="D5693" i="9" s="1"/>
  <c r="I5693" i="9" s="1"/>
  <c r="C5646" i="9"/>
  <c r="D5646" i="9" s="1"/>
  <c r="I5646" i="9" s="1"/>
  <c r="C5627" i="9"/>
  <c r="D5627" i="9" s="1"/>
  <c r="I5627" i="9" s="1"/>
  <c r="C5366" i="9"/>
  <c r="D5366" i="9" s="1"/>
  <c r="I5366" i="9" s="1"/>
  <c r="C5340" i="9"/>
  <c r="D5340" i="9" s="1"/>
  <c r="I5340" i="9" s="1"/>
  <c r="C5314" i="9"/>
  <c r="D5314" i="9" s="1"/>
  <c r="I5314" i="9" s="1"/>
  <c r="C5309" i="9"/>
  <c r="D5309" i="9" s="1"/>
  <c r="I5309" i="9" s="1"/>
  <c r="C6438" i="9"/>
  <c r="D6438" i="9" s="1"/>
  <c r="I6438" i="9" s="1"/>
  <c r="C5520" i="9"/>
  <c r="D5520" i="9" s="1"/>
  <c r="I5520" i="9" s="1"/>
  <c r="C5501" i="9"/>
  <c r="D5501" i="9" s="1"/>
  <c r="I5501" i="9" s="1"/>
  <c r="C5482" i="9"/>
  <c r="D5482" i="9" s="1"/>
  <c r="I5482" i="9" s="1"/>
  <c r="C5463" i="9"/>
  <c r="C5444" i="9"/>
  <c r="D5444" i="9" s="1"/>
  <c r="I5444" i="9" s="1"/>
  <c r="C5425" i="9"/>
  <c r="D5425" i="9" s="1"/>
  <c r="I5425" i="9" s="1"/>
  <c r="C5333" i="9"/>
  <c r="D5333" i="9" s="1"/>
  <c r="I5333" i="9" s="1"/>
  <c r="C5953" i="9"/>
  <c r="D5953" i="9" s="1"/>
  <c r="I5953" i="9" s="1"/>
  <c r="C5422" i="9"/>
  <c r="D5422" i="9" s="1"/>
  <c r="I5422" i="9" s="1"/>
  <c r="C6690" i="9"/>
  <c r="D6690" i="9" s="1"/>
  <c r="I6690" i="9" s="1"/>
  <c r="C5740" i="9"/>
  <c r="C5721" i="9"/>
  <c r="C5702" i="9"/>
  <c r="D5702" i="9" s="1"/>
  <c r="I5702" i="9" s="1"/>
  <c r="C5683" i="9"/>
  <c r="D5683" i="9" s="1"/>
  <c r="I5683" i="9" s="1"/>
  <c r="C5664" i="9"/>
  <c r="D5664" i="9" s="1"/>
  <c r="I5664" i="9" s="1"/>
  <c r="C5551" i="9"/>
  <c r="D5551" i="9" s="1"/>
  <c r="I5551" i="9" s="1"/>
  <c r="C5532" i="9"/>
  <c r="D5532" i="9" s="1"/>
  <c r="I5532" i="9" s="1"/>
  <c r="C5513" i="9"/>
  <c r="D5513" i="9" s="1"/>
  <c r="I5513" i="9" s="1"/>
  <c r="C5485" i="9"/>
  <c r="D5485" i="9" s="1"/>
  <c r="I5485" i="9" s="1"/>
  <c r="C5466" i="9"/>
  <c r="D5466" i="9" s="1"/>
  <c r="I5466" i="9" s="1"/>
  <c r="C5447" i="9"/>
  <c r="D5447" i="9" s="1"/>
  <c r="I5447" i="9" s="1"/>
  <c r="C5394" i="9"/>
  <c r="D5394" i="9" s="1"/>
  <c r="I5394" i="9" s="1"/>
  <c r="C5933" i="9"/>
  <c r="D5933" i="9" s="1"/>
  <c r="I5933" i="9" s="1"/>
  <c r="C5766" i="9"/>
  <c r="C5661" i="9"/>
  <c r="D5661" i="9" s="1"/>
  <c r="I5661" i="9" s="1"/>
  <c r="C5642" i="9"/>
  <c r="D5642" i="9" s="1"/>
  <c r="I5642" i="9" s="1"/>
  <c r="C5623" i="9"/>
  <c r="D5623" i="9" s="1"/>
  <c r="I5623" i="9" s="1"/>
  <c r="C5453" i="9"/>
  <c r="D5453" i="9" s="1"/>
  <c r="I5453" i="9" s="1"/>
  <c r="C6540" i="9"/>
  <c r="D6540" i="9" s="1"/>
  <c r="I6540" i="9" s="1"/>
  <c r="C5845" i="9"/>
  <c r="D5845" i="9" s="1"/>
  <c r="I5845" i="9" s="1"/>
  <c r="C5733" i="9"/>
  <c r="C5724" i="9"/>
  <c r="C5705" i="9"/>
  <c r="D5705" i="9" s="1"/>
  <c r="I5705" i="9" s="1"/>
  <c r="C5686" i="9"/>
  <c r="D5686" i="9" s="1"/>
  <c r="I5686" i="9" s="1"/>
  <c r="C5667" i="9"/>
  <c r="D5667" i="9" s="1"/>
  <c r="I5667" i="9" s="1"/>
  <c r="C5385" i="9"/>
  <c r="D5385" i="9" s="1"/>
  <c r="I5385" i="9" s="1"/>
  <c r="C6674" i="9"/>
  <c r="D6674" i="9" s="1"/>
  <c r="I6674" i="9" s="1"/>
  <c r="C5692" i="9"/>
  <c r="D5692" i="9" s="1"/>
  <c r="I5692" i="9" s="1"/>
  <c r="C5673" i="9"/>
  <c r="D5673" i="9" s="1"/>
  <c r="I5673" i="9" s="1"/>
  <c r="C5560" i="9"/>
  <c r="D5560" i="9" s="1"/>
  <c r="I5560" i="9" s="1"/>
  <c r="C5541" i="9"/>
  <c r="D5541" i="9" s="1"/>
  <c r="I5541" i="9" s="1"/>
  <c r="C5522" i="9"/>
  <c r="D5522" i="9" s="1"/>
  <c r="I5522" i="9" s="1"/>
  <c r="C5503" i="9"/>
  <c r="D5503" i="9" s="1"/>
  <c r="I5503" i="9" s="1"/>
  <c r="C6668" i="9"/>
  <c r="C6539" i="9"/>
  <c r="D6539" i="9" s="1"/>
  <c r="I6539" i="9" s="1"/>
  <c r="C5819" i="9"/>
  <c r="D5819" i="9" s="1"/>
  <c r="I5819" i="9" s="1"/>
  <c r="C5752" i="9"/>
  <c r="D5752" i="9" s="1"/>
  <c r="I5752" i="9" s="1"/>
  <c r="C5500" i="9"/>
  <c r="D5500" i="9" s="1"/>
  <c r="I5500" i="9" s="1"/>
  <c r="C5481" i="9"/>
  <c r="D5481" i="9" s="1"/>
  <c r="I5481" i="9" s="1"/>
  <c r="C5462" i="9"/>
  <c r="D5462" i="9" s="1"/>
  <c r="I5462" i="9" s="1"/>
  <c r="C5892" i="9"/>
  <c r="C5765" i="9"/>
  <c r="C5720" i="9"/>
  <c r="D5720" i="9" s="1"/>
  <c r="I5720" i="9" s="1"/>
  <c r="C5701" i="9"/>
  <c r="D5701" i="9" s="1"/>
  <c r="I5701" i="9" s="1"/>
  <c r="C5531" i="9"/>
  <c r="D5531" i="9" s="1"/>
  <c r="I5531" i="9" s="1"/>
  <c r="C5512" i="9"/>
  <c r="D5512" i="9" s="1"/>
  <c r="I5512" i="9" s="1"/>
  <c r="C5493" i="9"/>
  <c r="D5493" i="9" s="1"/>
  <c r="I5493" i="9" s="1"/>
  <c r="C5427" i="9"/>
  <c r="D5427" i="9" s="1"/>
  <c r="I5427" i="9" s="1"/>
  <c r="C5378" i="9"/>
  <c r="D5378" i="9" s="1"/>
  <c r="I5378" i="9" s="1"/>
  <c r="C6040" i="9"/>
  <c r="D6040" i="9" s="1"/>
  <c r="I6040" i="9" s="1"/>
  <c r="C5964" i="9"/>
  <c r="D5964" i="9" s="1"/>
  <c r="I5964" i="9" s="1"/>
  <c r="C5843" i="9"/>
  <c r="D5843" i="9" s="1"/>
  <c r="I5843" i="9" s="1"/>
  <c r="C5818" i="9"/>
  <c r="D5818" i="9" s="1"/>
  <c r="I5818" i="9" s="1"/>
  <c r="C5745" i="9"/>
  <c r="C5726" i="9"/>
  <c r="D5726" i="9" s="1"/>
  <c r="I5726" i="9" s="1"/>
  <c r="C5707" i="9"/>
  <c r="D5707" i="9" s="1"/>
  <c r="I5707" i="9" s="1"/>
  <c r="C5407" i="9"/>
  <c r="D5407" i="9" s="1"/>
  <c r="I5407" i="9" s="1"/>
  <c r="C5405" i="9"/>
  <c r="D5405" i="9" s="1"/>
  <c r="I5405" i="9" s="1"/>
  <c r="C5353" i="9"/>
  <c r="D5353" i="9" s="1"/>
  <c r="I5353" i="9" s="1"/>
  <c r="C5348" i="9"/>
  <c r="D5348" i="9" s="1"/>
  <c r="I5348" i="9" s="1"/>
  <c r="C5932" i="9"/>
  <c r="C5563" i="9"/>
  <c r="C5544" i="9"/>
  <c r="D5544" i="9" s="1"/>
  <c r="I5544" i="9" s="1"/>
  <c r="C5525" i="9"/>
  <c r="D5525" i="9" s="1"/>
  <c r="I5525" i="9" s="1"/>
  <c r="C5506" i="9"/>
  <c r="D5506" i="9" s="1"/>
  <c r="I5506" i="9" s="1"/>
  <c r="C5487" i="9"/>
  <c r="D5487" i="9" s="1"/>
  <c r="I5487" i="9" s="1"/>
  <c r="C5233" i="9"/>
  <c r="D5233" i="9" s="1"/>
  <c r="I5233" i="9" s="1"/>
  <c r="C5228" i="9"/>
  <c r="D5228" i="9" s="1"/>
  <c r="I5228" i="9" s="1"/>
  <c r="C5161" i="9"/>
  <c r="D5161" i="9" s="1"/>
  <c r="I5161" i="9" s="1"/>
  <c r="C5133" i="9"/>
  <c r="D5133" i="9" s="1"/>
  <c r="I5133" i="9" s="1"/>
  <c r="C5128" i="9"/>
  <c r="D5128" i="9" s="1"/>
  <c r="I5128" i="9" s="1"/>
  <c r="C5072" i="9"/>
  <c r="D5072" i="9" s="1"/>
  <c r="I5072" i="9" s="1"/>
  <c r="C5062" i="9"/>
  <c r="D5062" i="9" s="1"/>
  <c r="I5062" i="9" s="1"/>
  <c r="C5035" i="9"/>
  <c r="C5005" i="9"/>
  <c r="D5005" i="9" s="1"/>
  <c r="I5005" i="9" s="1"/>
  <c r="C4985" i="9"/>
  <c r="D4985" i="9" s="1"/>
  <c r="I4985" i="9" s="1"/>
  <c r="C4965" i="9"/>
  <c r="D4965" i="9" s="1"/>
  <c r="I4965" i="9" s="1"/>
  <c r="C4945" i="9"/>
  <c r="D4945" i="9" s="1"/>
  <c r="I4945" i="9" s="1"/>
  <c r="C4925" i="9"/>
  <c r="D4925" i="9" s="1"/>
  <c r="I4925" i="9" s="1"/>
  <c r="C6154" i="9"/>
  <c r="D6154" i="9" s="1"/>
  <c r="I6154" i="9" s="1"/>
  <c r="C5732" i="9"/>
  <c r="C5600" i="9"/>
  <c r="C5581" i="9"/>
  <c r="D5581" i="9" s="1"/>
  <c r="I5581" i="9" s="1"/>
  <c r="C5371" i="9"/>
  <c r="D5371" i="9" s="1"/>
  <c r="I5371" i="9" s="1"/>
  <c r="C5363" i="9"/>
  <c r="D5363" i="9" s="1"/>
  <c r="I5363" i="9" s="1"/>
  <c r="C5358" i="9"/>
  <c r="D5358" i="9" s="1"/>
  <c r="I5358" i="9" s="1"/>
  <c r="C5351" i="9"/>
  <c r="D5351" i="9" s="1"/>
  <c r="I5351" i="9" s="1"/>
  <c r="C5349" i="9"/>
  <c r="D5349" i="9" s="1"/>
  <c r="I5349" i="9" s="1"/>
  <c r="C5334" i="9"/>
  <c r="D5334" i="9" s="1"/>
  <c r="I5334" i="9" s="1"/>
  <c r="C5281" i="9"/>
  <c r="D5281" i="9" s="1"/>
  <c r="I5281" i="9" s="1"/>
  <c r="C5272" i="9"/>
  <c r="D5272" i="9" s="1"/>
  <c r="I5272" i="9" s="1"/>
  <c r="C5261" i="9"/>
  <c r="D5261" i="9" s="1"/>
  <c r="I5261" i="9" s="1"/>
  <c r="C5252" i="9"/>
  <c r="D5252" i="9" s="1"/>
  <c r="I5252" i="9" s="1"/>
  <c r="C5200" i="9"/>
  <c r="C5180" i="9"/>
  <c r="D5180" i="9" s="1"/>
  <c r="I5180" i="9" s="1"/>
  <c r="C5166" i="9"/>
  <c r="D5166" i="9" s="1"/>
  <c r="I5166" i="9" s="1"/>
  <c r="C5152" i="9"/>
  <c r="D5152" i="9" s="1"/>
  <c r="I5152" i="9" s="1"/>
  <c r="C5100" i="9"/>
  <c r="D5100" i="9" s="1"/>
  <c r="I5100" i="9" s="1"/>
  <c r="C5086" i="9"/>
  <c r="D5086" i="9" s="1"/>
  <c r="I5086" i="9" s="1"/>
  <c r="C5081" i="9"/>
  <c r="D5081" i="9" s="1"/>
  <c r="I5081" i="9" s="1"/>
  <c r="C5054" i="9"/>
  <c r="C5044" i="9"/>
  <c r="C5025" i="9"/>
  <c r="D5025" i="9" s="1"/>
  <c r="I5025" i="9" s="1"/>
  <c r="C5024" i="9"/>
  <c r="D5024" i="9" s="1"/>
  <c r="I5024" i="9" s="1"/>
  <c r="C5004" i="9"/>
  <c r="D5004" i="9" s="1"/>
  <c r="I5004" i="9" s="1"/>
  <c r="C4984" i="9"/>
  <c r="D4984" i="9" s="1"/>
  <c r="I4984" i="9" s="1"/>
  <c r="C4964" i="9"/>
  <c r="D4964" i="9" s="1"/>
  <c r="I4964" i="9" s="1"/>
  <c r="C4944" i="9"/>
  <c r="D4944" i="9" s="1"/>
  <c r="I4944" i="9" s="1"/>
  <c r="C6153" i="9"/>
  <c r="D6153" i="9" s="1"/>
  <c r="I6153" i="9" s="1"/>
  <c r="C5312" i="9"/>
  <c r="D5312" i="9" s="1"/>
  <c r="I5312" i="9" s="1"/>
  <c r="C5301" i="9"/>
  <c r="D5301" i="9" s="1"/>
  <c r="I5301" i="9" s="1"/>
  <c r="C5292" i="9"/>
  <c r="D5292" i="9" s="1"/>
  <c r="I5292" i="9" s="1"/>
  <c r="C5219" i="9"/>
  <c r="D5219" i="9" s="1"/>
  <c r="I5219" i="9" s="1"/>
  <c r="C5193" i="9"/>
  <c r="C5185" i="9"/>
  <c r="D5185" i="9" s="1"/>
  <c r="I5185" i="9" s="1"/>
  <c r="C5171" i="9"/>
  <c r="D5171" i="9" s="1"/>
  <c r="I5171" i="9" s="1"/>
  <c r="C5119" i="9"/>
  <c r="D5119" i="9" s="1"/>
  <c r="I5119" i="9" s="1"/>
  <c r="C5105" i="9"/>
  <c r="D5105" i="9" s="1"/>
  <c r="I5105" i="9" s="1"/>
  <c r="C5091" i="9"/>
  <c r="D5091" i="9" s="1"/>
  <c r="I5091" i="9" s="1"/>
  <c r="C5073" i="9"/>
  <c r="D5073" i="9" s="1"/>
  <c r="I5073" i="9" s="1"/>
  <c r="C5063" i="9"/>
  <c r="C5026" i="9"/>
  <c r="C5023" i="9"/>
  <c r="D5023" i="9" s="1"/>
  <c r="I5023" i="9" s="1"/>
  <c r="C5003" i="9"/>
  <c r="D5003" i="9" s="1"/>
  <c r="I5003" i="9" s="1"/>
  <c r="C5834" i="9"/>
  <c r="D5834" i="9" s="1"/>
  <c r="I5834" i="9" s="1"/>
  <c r="C5816" i="9"/>
  <c r="D5816" i="9" s="1"/>
  <c r="I5816" i="9" s="1"/>
  <c r="C5751" i="9"/>
  <c r="D5751" i="9" s="1"/>
  <c r="I5751" i="9" s="1"/>
  <c r="C5631" i="9"/>
  <c r="D5631" i="9" s="1"/>
  <c r="I5631" i="9" s="1"/>
  <c r="C5612" i="9"/>
  <c r="D5612" i="9" s="1"/>
  <c r="I5612" i="9" s="1"/>
  <c r="C5393" i="9"/>
  <c r="D5393" i="9" s="1"/>
  <c r="I5393" i="9" s="1"/>
  <c r="C5384" i="9"/>
  <c r="D5384" i="9" s="1"/>
  <c r="I5384" i="9" s="1"/>
  <c r="C5332" i="9"/>
  <c r="D5332" i="9" s="1"/>
  <c r="I5332" i="9" s="1"/>
  <c r="C5321" i="9"/>
  <c r="D5321" i="9" s="1"/>
  <c r="I5321" i="9" s="1"/>
  <c r="C5212" i="9"/>
  <c r="C5190" i="9"/>
  <c r="D5190" i="9" s="1"/>
  <c r="I5190" i="9" s="1"/>
  <c r="C5143" i="9"/>
  <c r="D5143" i="9" s="1"/>
  <c r="I5143" i="9" s="1"/>
  <c r="C5115" i="9"/>
  <c r="D5115" i="9" s="1"/>
  <c r="I5115" i="9" s="1"/>
  <c r="C5110" i="9"/>
  <c r="D5110" i="9" s="1"/>
  <c r="I5110" i="9" s="1"/>
  <c r="C5055" i="9"/>
  <c r="D5055" i="9" s="1"/>
  <c r="I5055" i="9" s="1"/>
  <c r="C5045" i="9"/>
  <c r="D5045" i="9" s="1"/>
  <c r="I5045" i="9" s="1"/>
  <c r="C5022" i="9"/>
  <c r="C5505" i="9"/>
  <c r="C5486" i="9"/>
  <c r="D5486" i="9" s="1"/>
  <c r="I5486" i="9" s="1"/>
  <c r="C5467" i="9"/>
  <c r="D5467" i="9" s="1"/>
  <c r="I5467" i="9" s="1"/>
  <c r="C5402" i="9"/>
  <c r="D5402" i="9" s="1"/>
  <c r="I5402" i="9" s="1"/>
  <c r="C5355" i="9"/>
  <c r="D5355" i="9" s="1"/>
  <c r="I5355" i="9" s="1"/>
  <c r="C5279" i="9"/>
  <c r="D5279" i="9" s="1"/>
  <c r="I5279" i="9" s="1"/>
  <c r="C5270" i="9"/>
  <c r="D5270" i="9" s="1"/>
  <c r="I5270" i="9" s="1"/>
  <c r="C5259" i="9"/>
  <c r="D5259" i="9" s="1"/>
  <c r="I5259" i="9" s="1"/>
  <c r="C5231" i="9"/>
  <c r="D5231" i="9" s="1"/>
  <c r="I5231" i="9" s="1"/>
  <c r="C5162" i="9"/>
  <c r="D5162" i="9" s="1"/>
  <c r="I5162" i="9" s="1"/>
  <c r="C5134" i="9"/>
  <c r="D5134" i="9" s="1"/>
  <c r="I5134" i="9" s="1"/>
  <c r="C5129" i="9"/>
  <c r="D5129" i="9" s="1"/>
  <c r="I5129" i="9" s="1"/>
  <c r="C5082" i="9"/>
  <c r="C5074" i="9"/>
  <c r="D5074" i="9" s="1"/>
  <c r="I5074" i="9" s="1"/>
  <c r="C5064" i="9"/>
  <c r="D5064" i="9" s="1"/>
  <c r="I5064" i="9" s="1"/>
  <c r="C5027" i="9"/>
  <c r="D5027" i="9" s="1"/>
  <c r="I5027" i="9" s="1"/>
  <c r="C5021" i="9"/>
  <c r="D5021" i="9" s="1"/>
  <c r="I5021" i="9" s="1"/>
  <c r="C6114" i="9"/>
  <c r="D6114" i="9" s="1"/>
  <c r="I6114" i="9" s="1"/>
  <c r="C5365" i="9"/>
  <c r="D5365" i="9" s="1"/>
  <c r="I5365" i="9" s="1"/>
  <c r="C5319" i="9"/>
  <c r="C5310" i="9"/>
  <c r="C5299" i="9"/>
  <c r="D5299" i="9" s="1"/>
  <c r="I5299" i="9" s="1"/>
  <c r="C5290" i="9"/>
  <c r="D5290" i="9" s="1"/>
  <c r="I5290" i="9" s="1"/>
  <c r="C5250" i="9"/>
  <c r="D5250" i="9" s="1"/>
  <c r="I5250" i="9" s="1"/>
  <c r="C5181" i="9"/>
  <c r="D5181" i="9" s="1"/>
  <c r="I5181" i="9" s="1"/>
  <c r="C5153" i="9"/>
  <c r="D5153" i="9" s="1"/>
  <c r="I5153" i="9" s="1"/>
  <c r="C5148" i="9"/>
  <c r="D5148" i="9" s="1"/>
  <c r="I5148" i="9" s="1"/>
  <c r="C5101" i="9"/>
  <c r="D5101" i="9" s="1"/>
  <c r="I5101" i="9" s="1"/>
  <c r="C5046" i="9"/>
  <c r="D5046" i="9" s="1"/>
  <c r="I5046" i="9" s="1"/>
  <c r="C5020" i="9"/>
  <c r="D5020" i="9" s="1"/>
  <c r="I5020" i="9" s="1"/>
  <c r="C5000" i="9"/>
  <c r="D5000" i="9" s="1"/>
  <c r="I5000" i="9" s="1"/>
  <c r="C4980" i="9"/>
  <c r="D4980" i="9" s="1"/>
  <c r="I4980" i="9" s="1"/>
  <c r="C4960" i="9"/>
  <c r="C6326" i="9"/>
  <c r="D6326" i="9" s="1"/>
  <c r="I6326" i="9" s="1"/>
  <c r="C5744" i="9"/>
  <c r="D5744" i="9" s="1"/>
  <c r="I5744" i="9" s="1"/>
  <c r="C5725" i="9"/>
  <c r="D5725" i="9" s="1"/>
  <c r="I5725" i="9" s="1"/>
  <c r="C5706" i="9"/>
  <c r="D5706" i="9" s="1"/>
  <c r="I5706" i="9" s="1"/>
  <c r="C5480" i="9"/>
  <c r="D5480" i="9" s="1"/>
  <c r="I5480" i="9" s="1"/>
  <c r="C5461" i="9"/>
  <c r="D5461" i="9" s="1"/>
  <c r="I5461" i="9" s="1"/>
  <c r="C5442" i="9"/>
  <c r="C5423" i="9"/>
  <c r="C5330" i="9"/>
  <c r="D5330" i="9" s="1"/>
  <c r="I5330" i="9" s="1"/>
  <c r="C5255" i="9"/>
  <c r="D5255" i="9" s="1"/>
  <c r="I5255" i="9" s="1"/>
  <c r="C5186" i="9"/>
  <c r="D5186" i="9" s="1"/>
  <c r="I5186" i="9" s="1"/>
  <c r="C5172" i="9"/>
  <c r="D5172" i="9" s="1"/>
  <c r="I5172" i="9" s="1"/>
  <c r="C5120" i="9"/>
  <c r="D5120" i="9" s="1"/>
  <c r="I5120" i="9" s="1"/>
  <c r="C5106" i="9"/>
  <c r="D5106" i="9" s="1"/>
  <c r="I5106" i="9" s="1"/>
  <c r="C5092" i="9"/>
  <c r="D5092" i="9" s="1"/>
  <c r="I5092" i="9" s="1"/>
  <c r="C5075" i="9"/>
  <c r="D5075" i="9" s="1"/>
  <c r="I5075" i="9" s="1"/>
  <c r="C5065" i="9"/>
  <c r="D5065" i="9" s="1"/>
  <c r="I5065" i="9" s="1"/>
  <c r="C5028" i="9"/>
  <c r="D5028" i="9" s="1"/>
  <c r="I5028" i="9" s="1"/>
  <c r="C5019" i="9"/>
  <c r="D5019" i="9" s="1"/>
  <c r="I5019" i="9" s="1"/>
  <c r="C4999" i="9"/>
  <c r="C4979" i="9"/>
  <c r="D4979" i="9" s="1"/>
  <c r="I4979" i="9" s="1"/>
  <c r="C6751" i="9"/>
  <c r="D6751" i="9" s="1"/>
  <c r="I6751" i="9" s="1"/>
  <c r="C5764" i="9"/>
  <c r="D5764" i="9" s="1"/>
  <c r="I5764" i="9" s="1"/>
  <c r="C5288" i="9"/>
  <c r="D5288" i="9" s="1"/>
  <c r="I5288" i="9" s="1"/>
  <c r="C5275" i="9"/>
  <c r="D5275" i="9" s="1"/>
  <c r="I5275" i="9" s="1"/>
  <c r="C5268" i="9"/>
  <c r="D5268" i="9" s="1"/>
  <c r="I5268" i="9" s="1"/>
  <c r="C5241" i="9"/>
  <c r="C5215" i="9"/>
  <c r="C5210" i="9"/>
  <c r="D5210" i="9" s="1"/>
  <c r="I5210" i="9" s="1"/>
  <c r="C5139" i="9"/>
  <c r="D5139" i="9" s="1"/>
  <c r="I5139" i="9" s="1"/>
  <c r="C5125" i="9"/>
  <c r="D5125" i="9" s="1"/>
  <c r="I5125" i="9" s="1"/>
  <c r="C5111" i="9"/>
  <c r="D5111" i="9" s="1"/>
  <c r="I5111" i="9" s="1"/>
  <c r="C5047" i="9"/>
  <c r="D5047" i="9" s="1"/>
  <c r="I5047" i="9" s="1"/>
  <c r="C5018" i="9"/>
  <c r="D5018" i="9" s="1"/>
  <c r="I5018" i="9" s="1"/>
  <c r="C5815" i="9"/>
  <c r="D5815" i="9" s="1"/>
  <c r="I5815" i="9" s="1"/>
  <c r="C5253" i="9"/>
  <c r="D5253" i="9" s="1"/>
  <c r="I5253" i="9" s="1"/>
  <c r="C5248" i="9"/>
  <c r="D5248" i="9" s="1"/>
  <c r="I5248" i="9" s="1"/>
  <c r="C5201" i="9"/>
  <c r="D5201" i="9" s="1"/>
  <c r="I5201" i="9" s="1"/>
  <c r="C5182" i="9"/>
  <c r="D5182" i="9" s="1"/>
  <c r="I5182" i="9" s="1"/>
  <c r="C5154" i="9"/>
  <c r="C5149" i="9"/>
  <c r="D5149" i="9" s="1"/>
  <c r="I5149" i="9" s="1"/>
  <c r="C5102" i="9"/>
  <c r="D5102" i="9" s="1"/>
  <c r="I5102" i="9" s="1"/>
  <c r="C5048" i="9"/>
  <c r="D5048" i="9" s="1"/>
  <c r="I5048" i="9" s="1"/>
  <c r="C5016" i="9"/>
  <c r="D5016" i="9" s="1"/>
  <c r="I5016" i="9" s="1"/>
  <c r="C4996" i="9"/>
  <c r="D4996" i="9" s="1"/>
  <c r="I4996" i="9" s="1"/>
  <c r="C4976" i="9"/>
  <c r="D4976" i="9" s="1"/>
  <c r="I4976" i="9" s="1"/>
  <c r="C4956" i="9"/>
  <c r="C4936" i="9"/>
  <c r="C6179" i="9"/>
  <c r="D6179" i="9" s="1"/>
  <c r="I6179" i="9" s="1"/>
  <c r="C5742" i="9"/>
  <c r="D5742" i="9" s="1"/>
  <c r="I5742" i="9" s="1"/>
  <c r="C5591" i="9"/>
  <c r="D5591" i="9" s="1"/>
  <c r="I5591" i="9" s="1"/>
  <c r="C5572" i="9"/>
  <c r="D5572" i="9" s="1"/>
  <c r="I5572" i="9" s="1"/>
  <c r="C5553" i="9"/>
  <c r="D5553" i="9" s="1"/>
  <c r="I5553" i="9" s="1"/>
  <c r="C5293" i="9"/>
  <c r="D5293" i="9" s="1"/>
  <c r="I5293" i="9" s="1"/>
  <c r="C5273" i="9"/>
  <c r="D5273" i="9" s="1"/>
  <c r="I5273" i="9" s="1"/>
  <c r="C5220" i="9"/>
  <c r="D5220" i="9" s="1"/>
  <c r="I5220" i="9" s="1"/>
  <c r="C5194" i="9"/>
  <c r="D5194" i="9" s="1"/>
  <c r="I5194" i="9" s="1"/>
  <c r="C5173" i="9"/>
  <c r="D5173" i="9" s="1"/>
  <c r="I5173" i="9" s="1"/>
  <c r="C5168" i="9"/>
  <c r="D5168" i="9" s="1"/>
  <c r="I5168" i="9" s="1"/>
  <c r="C5121" i="9"/>
  <c r="C5093" i="9"/>
  <c r="D5093" i="9" s="1"/>
  <c r="I5093" i="9" s="1"/>
  <c r="C5088" i="9"/>
  <c r="D5088" i="9" s="1"/>
  <c r="I5088" i="9" s="1"/>
  <c r="C5067" i="9"/>
  <c r="D5067" i="9" s="1"/>
  <c r="I5067" i="9" s="1"/>
  <c r="C5030" i="9"/>
  <c r="D5030" i="9" s="1"/>
  <c r="I5030" i="9" s="1"/>
  <c r="C5015" i="9"/>
  <c r="D5015" i="9" s="1"/>
  <c r="I5015" i="9" s="1"/>
  <c r="C4995" i="9"/>
  <c r="D4995" i="9" s="1"/>
  <c r="I4995" i="9" s="1"/>
  <c r="C4975" i="9"/>
  <c r="C4955" i="9"/>
  <c r="C4935" i="9"/>
  <c r="D4935" i="9" s="1"/>
  <c r="I4935" i="9" s="1"/>
  <c r="C5681" i="9"/>
  <c r="D5681" i="9" s="1"/>
  <c r="I5681" i="9" s="1"/>
  <c r="C5643" i="9"/>
  <c r="D5643" i="9" s="1"/>
  <c r="I5643" i="9" s="1"/>
  <c r="C5605" i="9"/>
  <c r="D5605" i="9" s="1"/>
  <c r="I5605" i="9" s="1"/>
  <c r="C5492" i="9"/>
  <c r="D5492" i="9" s="1"/>
  <c r="I5492" i="9" s="1"/>
  <c r="C5362" i="9"/>
  <c r="D5362" i="9" s="1"/>
  <c r="I5362" i="9" s="1"/>
  <c r="C5357" i="9"/>
  <c r="D5357" i="9" s="1"/>
  <c r="I5357" i="9" s="1"/>
  <c r="C5328" i="9"/>
  <c r="D5328" i="9" s="1"/>
  <c r="I5328" i="9" s="1"/>
  <c r="C5295" i="9"/>
  <c r="D5295" i="9" s="1"/>
  <c r="I5295" i="9" s="1"/>
  <c r="C5234" i="9"/>
  <c r="D5234" i="9" s="1"/>
  <c r="I5234" i="9" s="1"/>
  <c r="C5083" i="9"/>
  <c r="D5083" i="9" s="1"/>
  <c r="I5083" i="9" s="1"/>
  <c r="C5029" i="9"/>
  <c r="C5017" i="9"/>
  <c r="D5017" i="9" s="1"/>
  <c r="I5017" i="9" s="1"/>
  <c r="C4974" i="9"/>
  <c r="D4974" i="9" s="1"/>
  <c r="I4974" i="9" s="1"/>
  <c r="C4970" i="9"/>
  <c r="D4970" i="9" s="1"/>
  <c r="I4970" i="9" s="1"/>
  <c r="C4966" i="9"/>
  <c r="D4966" i="9" s="1"/>
  <c r="I4966" i="9" s="1"/>
  <c r="C4926" i="9"/>
  <c r="D4926" i="9" s="1"/>
  <c r="I4926" i="9" s="1"/>
  <c r="C4920" i="9"/>
  <c r="D4920" i="9" s="1"/>
  <c r="I4920" i="9" s="1"/>
  <c r="C4900" i="9"/>
  <c r="C4880" i="9"/>
  <c r="C4860" i="9"/>
  <c r="D4860" i="9" s="1"/>
  <c r="I4860" i="9" s="1"/>
  <c r="C4840" i="9"/>
  <c r="D4840" i="9" s="1"/>
  <c r="I4840" i="9" s="1"/>
  <c r="C4820" i="9"/>
  <c r="D4820" i="9" s="1"/>
  <c r="I4820" i="9" s="1"/>
  <c r="C4800" i="9"/>
  <c r="D4800" i="9" s="1"/>
  <c r="I4800" i="9" s="1"/>
  <c r="C4780" i="9"/>
  <c r="D4780" i="9" s="1"/>
  <c r="I4780" i="9" s="1"/>
  <c r="C4760" i="9"/>
  <c r="D4760" i="9" s="1"/>
  <c r="I4760" i="9" s="1"/>
  <c r="C4740" i="9"/>
  <c r="D4740" i="9" s="1"/>
  <c r="I4740" i="9" s="1"/>
  <c r="C4720" i="9"/>
  <c r="C4700" i="9"/>
  <c r="D4700" i="9" s="1"/>
  <c r="I4700" i="9" s="1"/>
  <c r="C4680" i="9"/>
  <c r="D4680" i="9" s="1"/>
  <c r="I4680" i="9" s="1"/>
  <c r="C4660" i="9"/>
  <c r="D4660" i="9" s="1"/>
  <c r="I4660" i="9" s="1"/>
  <c r="C4640" i="9"/>
  <c r="C4620" i="9"/>
  <c r="D4620" i="9" s="1"/>
  <c r="I4620" i="9" s="1"/>
  <c r="C4600" i="9"/>
  <c r="D4600" i="9" s="1"/>
  <c r="I4600" i="9" s="1"/>
  <c r="C4580" i="9"/>
  <c r="D4580" i="9" s="1"/>
  <c r="I4580" i="9" s="1"/>
  <c r="C4560" i="9"/>
  <c r="D4560" i="9" s="1"/>
  <c r="I4560" i="9" s="1"/>
  <c r="C4540" i="9"/>
  <c r="D4540" i="9" s="1"/>
  <c r="I4540" i="9" s="1"/>
  <c r="C4520" i="9"/>
  <c r="D4520" i="9" s="1"/>
  <c r="I4520" i="9" s="1"/>
  <c r="C5666" i="9"/>
  <c r="C5367" i="9"/>
  <c r="C5352" i="9"/>
  <c r="D5352" i="9" s="1"/>
  <c r="I5352" i="9" s="1"/>
  <c r="C5339" i="9"/>
  <c r="D5339" i="9" s="1"/>
  <c r="I5339" i="9" s="1"/>
  <c r="C5335" i="9"/>
  <c r="D5335" i="9" s="1"/>
  <c r="I5335" i="9" s="1"/>
  <c r="C5313" i="9"/>
  <c r="D5313" i="9" s="1"/>
  <c r="I5313" i="9" s="1"/>
  <c r="C5213" i="9"/>
  <c r="D5213" i="9" s="1"/>
  <c r="I5213" i="9" s="1"/>
  <c r="C5126" i="9"/>
  <c r="D5126" i="9" s="1"/>
  <c r="I5126" i="9" s="1"/>
  <c r="C5049" i="9"/>
  <c r="D5049" i="9" s="1"/>
  <c r="I5049" i="9" s="1"/>
  <c r="C4993" i="9"/>
  <c r="D4993" i="9" s="1"/>
  <c r="I4993" i="9" s="1"/>
  <c r="C4989" i="9"/>
  <c r="D4989" i="9" s="1"/>
  <c r="I4989" i="9" s="1"/>
  <c r="C4939" i="9"/>
  <c r="D4939" i="9" s="1"/>
  <c r="I4939" i="9" s="1"/>
  <c r="C4933" i="9"/>
  <c r="D4933" i="9" s="1"/>
  <c r="I4933" i="9" s="1"/>
  <c r="C4919" i="9"/>
  <c r="C4899" i="9"/>
  <c r="D4899" i="9" s="1"/>
  <c r="I4899" i="9" s="1"/>
  <c r="C4879" i="9"/>
  <c r="D4879" i="9" s="1"/>
  <c r="I4879" i="9" s="1"/>
  <c r="C4859" i="9"/>
  <c r="D4859" i="9" s="1"/>
  <c r="I4859" i="9" s="1"/>
  <c r="C4839" i="9"/>
  <c r="D4839" i="9" s="1"/>
  <c r="I4839" i="9" s="1"/>
  <c r="C4819" i="9"/>
  <c r="D4819" i="9" s="1"/>
  <c r="I4819" i="9" s="1"/>
  <c r="C4799" i="9"/>
  <c r="D4799" i="9" s="1"/>
  <c r="I4799" i="9" s="1"/>
  <c r="C4779" i="9"/>
  <c r="C4759" i="9"/>
  <c r="C4739" i="9"/>
  <c r="D4739" i="9" s="1"/>
  <c r="I4739" i="9" s="1"/>
  <c r="C4719" i="9"/>
  <c r="D4719" i="9" s="1"/>
  <c r="I4719" i="9" s="1"/>
  <c r="C4699" i="9"/>
  <c r="D4699" i="9" s="1"/>
  <c r="I4699" i="9" s="1"/>
  <c r="C4679" i="9"/>
  <c r="D4679" i="9" s="1"/>
  <c r="I4679" i="9" s="1"/>
  <c r="C4659" i="9"/>
  <c r="D4659" i="9" s="1"/>
  <c r="I4659" i="9" s="1"/>
  <c r="C4639" i="9"/>
  <c r="D4639" i="9" s="1"/>
  <c r="I4639" i="9" s="1"/>
  <c r="C4619" i="9"/>
  <c r="D4619" i="9" s="1"/>
  <c r="I4619" i="9" s="1"/>
  <c r="C4599" i="9"/>
  <c r="D4599" i="9" s="1"/>
  <c r="I4599" i="9" s="1"/>
  <c r="C4579" i="9"/>
  <c r="D4579" i="9" s="1"/>
  <c r="I4579" i="9" s="1"/>
  <c r="C4559" i="9"/>
  <c r="D4559" i="9" s="1"/>
  <c r="I4559" i="9" s="1"/>
  <c r="C4539" i="9"/>
  <c r="D4539" i="9" s="1"/>
  <c r="I4539" i="9" s="1"/>
  <c r="C4519" i="9"/>
  <c r="C5768" i="9"/>
  <c r="D5768" i="9" s="1"/>
  <c r="I5768" i="9" s="1"/>
  <c r="C5540" i="9"/>
  <c r="D5540" i="9" s="1"/>
  <c r="I5540" i="9" s="1"/>
  <c r="C5159" i="9"/>
  <c r="D5159" i="9" s="1"/>
  <c r="I5159" i="9" s="1"/>
  <c r="C5131" i="9"/>
  <c r="D5131" i="9" s="1"/>
  <c r="I5131" i="9" s="1"/>
  <c r="C5031" i="9"/>
  <c r="D5031" i="9" s="1"/>
  <c r="I5031" i="9" s="1"/>
  <c r="C5013" i="9"/>
  <c r="D5013" i="9" s="1"/>
  <c r="I5013" i="9" s="1"/>
  <c r="C4978" i="9"/>
  <c r="C4958" i="9"/>
  <c r="C4952" i="9"/>
  <c r="D4952" i="9" s="1"/>
  <c r="I4952" i="9" s="1"/>
  <c r="C4918" i="9"/>
  <c r="D4918" i="9" s="1"/>
  <c r="I4918" i="9" s="1"/>
  <c r="C4898" i="9"/>
  <c r="D4898" i="9" s="1"/>
  <c r="I4898" i="9" s="1"/>
  <c r="C4878" i="9"/>
  <c r="D4878" i="9" s="1"/>
  <c r="I4878" i="9" s="1"/>
  <c r="C4858" i="9"/>
  <c r="D4858" i="9" s="1"/>
  <c r="I4858" i="9" s="1"/>
  <c r="C4838" i="9"/>
  <c r="D4838" i="9" s="1"/>
  <c r="I4838" i="9" s="1"/>
  <c r="C4818" i="9"/>
  <c r="D4818" i="9" s="1"/>
  <c r="I4818" i="9" s="1"/>
  <c r="C4798" i="9"/>
  <c r="D4798" i="9" s="1"/>
  <c r="I4798" i="9" s="1"/>
  <c r="C4778" i="9"/>
  <c r="D4778" i="9" s="1"/>
  <c r="I4778" i="9" s="1"/>
  <c r="C4758" i="9"/>
  <c r="D4758" i="9" s="1"/>
  <c r="I4758" i="9" s="1"/>
  <c r="C4738" i="9"/>
  <c r="D4738" i="9" s="1"/>
  <c r="I4738" i="9" s="1"/>
  <c r="C4718" i="9"/>
  <c r="C4698" i="9"/>
  <c r="D4698" i="9" s="1"/>
  <c r="I4698" i="9" s="1"/>
  <c r="C4678" i="9"/>
  <c r="D4678" i="9" s="1"/>
  <c r="I4678" i="9" s="1"/>
  <c r="C4658" i="9"/>
  <c r="D4658" i="9" s="1"/>
  <c r="I4658" i="9" s="1"/>
  <c r="C4638" i="9"/>
  <c r="D4638" i="9" s="1"/>
  <c r="I4638" i="9" s="1"/>
  <c r="C4618" i="9"/>
  <c r="D4618" i="9" s="1"/>
  <c r="I4618" i="9" s="1"/>
  <c r="C4598" i="9"/>
  <c r="D4598" i="9" s="1"/>
  <c r="I4598" i="9" s="1"/>
  <c r="C4578" i="9"/>
  <c r="C4558" i="9"/>
  <c r="C4538" i="9"/>
  <c r="D4538" i="9" s="1"/>
  <c r="I4538" i="9" s="1"/>
  <c r="C4518" i="9"/>
  <c r="D4518" i="9" s="1"/>
  <c r="I4518" i="9" s="1"/>
  <c r="C5840" i="9"/>
  <c r="D5840" i="9" s="1"/>
  <c r="I5840" i="9" s="1"/>
  <c r="C5641" i="9"/>
  <c r="D5641" i="9" s="1"/>
  <c r="I5641" i="9" s="1"/>
  <c r="C5603" i="9"/>
  <c r="D5603" i="9" s="1"/>
  <c r="I5603" i="9" s="1"/>
  <c r="C5565" i="9"/>
  <c r="D5565" i="9" s="1"/>
  <c r="I5565" i="9" s="1"/>
  <c r="C5527" i="9"/>
  <c r="D5527" i="9" s="1"/>
  <c r="I5527" i="9" s="1"/>
  <c r="C5291" i="9"/>
  <c r="D5291" i="9" s="1"/>
  <c r="I5291" i="9" s="1"/>
  <c r="C5280" i="9"/>
  <c r="D5280" i="9" s="1"/>
  <c r="I5280" i="9" s="1"/>
  <c r="C5251" i="9"/>
  <c r="D5251" i="9" s="1"/>
  <c r="I5251" i="9" s="1"/>
  <c r="C5199" i="9"/>
  <c r="D5199" i="9" s="1"/>
  <c r="I5199" i="9" s="1"/>
  <c r="C5103" i="9"/>
  <c r="C5040" i="9"/>
  <c r="D5040" i="9" s="1"/>
  <c r="I5040" i="9" s="1"/>
  <c r="C4997" i="9"/>
  <c r="D4997" i="9" s="1"/>
  <c r="I4997" i="9" s="1"/>
  <c r="C4963" i="9"/>
  <c r="D4963" i="9" s="1"/>
  <c r="I4963" i="9" s="1"/>
  <c r="C4927" i="9"/>
  <c r="D4927" i="9" s="1"/>
  <c r="I4927" i="9" s="1"/>
  <c r="C4917" i="9"/>
  <c r="D4917" i="9" s="1"/>
  <c r="I4917" i="9" s="1"/>
  <c r="C4897" i="9"/>
  <c r="D4897" i="9" s="1"/>
  <c r="I4897" i="9" s="1"/>
  <c r="C4877" i="9"/>
  <c r="C4857" i="9"/>
  <c r="C4837" i="9"/>
  <c r="D4837" i="9" s="1"/>
  <c r="I4837" i="9" s="1"/>
  <c r="C4817" i="9"/>
  <c r="D4817" i="9" s="1"/>
  <c r="I4817" i="9" s="1"/>
  <c r="C4797" i="9"/>
  <c r="D4797" i="9" s="1"/>
  <c r="I4797" i="9" s="1"/>
  <c r="C4777" i="9"/>
  <c r="D4777" i="9" s="1"/>
  <c r="I4777" i="9" s="1"/>
  <c r="C4757" i="9"/>
  <c r="D4757" i="9" s="1"/>
  <c r="I4757" i="9" s="1"/>
  <c r="C4737" i="9"/>
  <c r="D4737" i="9" s="1"/>
  <c r="I4737" i="9" s="1"/>
  <c r="C4717" i="9"/>
  <c r="D4717" i="9" s="1"/>
  <c r="I4717" i="9" s="1"/>
  <c r="C4697" i="9"/>
  <c r="D4697" i="9" s="1"/>
  <c r="I4697" i="9" s="1"/>
  <c r="C4677" i="9"/>
  <c r="D4677" i="9" s="1"/>
  <c r="I4677" i="9" s="1"/>
  <c r="C4657" i="9"/>
  <c r="D4657" i="9" s="1"/>
  <c r="I4657" i="9" s="1"/>
  <c r="C4637" i="9"/>
  <c r="D4637" i="9" s="1"/>
  <c r="I4637" i="9" s="1"/>
  <c r="C4617" i="9"/>
  <c r="C4597" i="9"/>
  <c r="D4597" i="9" s="1"/>
  <c r="I4597" i="9" s="1"/>
  <c r="C4577" i="9"/>
  <c r="D4577" i="9" s="1"/>
  <c r="I4577" i="9" s="1"/>
  <c r="C4557" i="9"/>
  <c r="D4557" i="9" s="1"/>
  <c r="I4557" i="9" s="1"/>
  <c r="C4537" i="9"/>
  <c r="D4537" i="9" s="1"/>
  <c r="I4537" i="9" s="1"/>
  <c r="C6133" i="9"/>
  <c r="D6133" i="9" s="1"/>
  <c r="I6133" i="9" s="1"/>
  <c r="C5785" i="9"/>
  <c r="D5785" i="9" s="1"/>
  <c r="I5785" i="9" s="1"/>
  <c r="C5331" i="9"/>
  <c r="C5320" i="9"/>
  <c r="C5192" i="9"/>
  <c r="D5192" i="9" s="1"/>
  <c r="I5192" i="9" s="1"/>
  <c r="C5174" i="9"/>
  <c r="D5174" i="9" s="1"/>
  <c r="I5174" i="9" s="1"/>
  <c r="C5169" i="9"/>
  <c r="D5169" i="9" s="1"/>
  <c r="I5169" i="9" s="1"/>
  <c r="C5069" i="9"/>
  <c r="D5069" i="9" s="1"/>
  <c r="I5069" i="9" s="1"/>
  <c r="C5011" i="9"/>
  <c r="D5011" i="9" s="1"/>
  <c r="I5011" i="9" s="1"/>
  <c r="C4982" i="9"/>
  <c r="D4982" i="9" s="1"/>
  <c r="I4982" i="9" s="1"/>
  <c r="C4946" i="9"/>
  <c r="D4946" i="9" s="1"/>
  <c r="I4946" i="9" s="1"/>
  <c r="C4940" i="9"/>
  <c r="D4940" i="9" s="1"/>
  <c r="I4940" i="9" s="1"/>
  <c r="C4934" i="9"/>
  <c r="D4934" i="9" s="1"/>
  <c r="I4934" i="9" s="1"/>
  <c r="C4916" i="9"/>
  <c r="D4916" i="9" s="1"/>
  <c r="I4916" i="9" s="1"/>
  <c r="C4896" i="9"/>
  <c r="D4896" i="9" s="1"/>
  <c r="I4896" i="9" s="1"/>
  <c r="C4876" i="9"/>
  <c r="C4856" i="9"/>
  <c r="D4856" i="9" s="1"/>
  <c r="I4856" i="9" s="1"/>
  <c r="C4836" i="9"/>
  <c r="D4836" i="9" s="1"/>
  <c r="I4836" i="9" s="1"/>
  <c r="C4816" i="9"/>
  <c r="D4816" i="9" s="1"/>
  <c r="I4816" i="9" s="1"/>
  <c r="C4796" i="9"/>
  <c r="D4796" i="9" s="1"/>
  <c r="I4796" i="9" s="1"/>
  <c r="C4776" i="9"/>
  <c r="D4776" i="9" s="1"/>
  <c r="I4776" i="9" s="1"/>
  <c r="C4756" i="9"/>
  <c r="D4756" i="9" s="1"/>
  <c r="I4756" i="9" s="1"/>
  <c r="C4736" i="9"/>
  <c r="C4716" i="9"/>
  <c r="C4696" i="9"/>
  <c r="D4696" i="9" s="1"/>
  <c r="I4696" i="9" s="1"/>
  <c r="C4676" i="9"/>
  <c r="D4676" i="9" s="1"/>
  <c r="I4676" i="9" s="1"/>
  <c r="C4656" i="9"/>
  <c r="D4656" i="9" s="1"/>
  <c r="I4656" i="9" s="1"/>
  <c r="C4636" i="9"/>
  <c r="D4636" i="9" s="1"/>
  <c r="I4636" i="9" s="1"/>
  <c r="C4616" i="9"/>
  <c r="D4616" i="9" s="1"/>
  <c r="I4616" i="9" s="1"/>
  <c r="C4596" i="9"/>
  <c r="D4596" i="9" s="1"/>
  <c r="I4596" i="9" s="1"/>
  <c r="C4576" i="9"/>
  <c r="D4576" i="9" s="1"/>
  <c r="I4576" i="9" s="1"/>
  <c r="C4556" i="9"/>
  <c r="D4556" i="9" s="1"/>
  <c r="I4556" i="9" s="1"/>
  <c r="C4536" i="9"/>
  <c r="D4536" i="9" s="1"/>
  <c r="I4536" i="9" s="1"/>
  <c r="C5653" i="9"/>
  <c r="D5653" i="9" s="1"/>
  <c r="I5653" i="9" s="1"/>
  <c r="C5372" i="9"/>
  <c r="D5372" i="9" s="1"/>
  <c r="I5372" i="9" s="1"/>
  <c r="C5269" i="9"/>
  <c r="C5141" i="9"/>
  <c r="D5141" i="9" s="1"/>
  <c r="I5141" i="9" s="1"/>
  <c r="C5113" i="9"/>
  <c r="D5113" i="9" s="1"/>
  <c r="I5113" i="9" s="1"/>
  <c r="C5108" i="9"/>
  <c r="D5108" i="9" s="1"/>
  <c r="I5108" i="9" s="1"/>
  <c r="C5051" i="9"/>
  <c r="D5051" i="9" s="1"/>
  <c r="I5051" i="9" s="1"/>
  <c r="C5001" i="9"/>
  <c r="D5001" i="9" s="1"/>
  <c r="I5001" i="9" s="1"/>
  <c r="C4971" i="9"/>
  <c r="D4971" i="9" s="1"/>
  <c r="I4971" i="9" s="1"/>
  <c r="C4967" i="9"/>
  <c r="C4959" i="9"/>
  <c r="C4953" i="9"/>
  <c r="D4953" i="9" s="1"/>
  <c r="I4953" i="9" s="1"/>
  <c r="C4915" i="9"/>
  <c r="D4915" i="9" s="1"/>
  <c r="I4915" i="9" s="1"/>
  <c r="C4895" i="9"/>
  <c r="D4895" i="9" s="1"/>
  <c r="I4895" i="9" s="1"/>
  <c r="C4875" i="9"/>
  <c r="D4875" i="9" s="1"/>
  <c r="I4875" i="9" s="1"/>
  <c r="C4855" i="9"/>
  <c r="D4855" i="9" s="1"/>
  <c r="I4855" i="9" s="1"/>
  <c r="C4835" i="9"/>
  <c r="D4835" i="9" s="1"/>
  <c r="I4835" i="9" s="1"/>
  <c r="C4815" i="9"/>
  <c r="D4815" i="9" s="1"/>
  <c r="I4815" i="9" s="1"/>
  <c r="C4795" i="9"/>
  <c r="D4795" i="9" s="1"/>
  <c r="I4795" i="9" s="1"/>
  <c r="C4775" i="9"/>
  <c r="D4775" i="9" s="1"/>
  <c r="I4775" i="9" s="1"/>
  <c r="C4755" i="9"/>
  <c r="D4755" i="9" s="1"/>
  <c r="I4755" i="9" s="1"/>
  <c r="C4735" i="9"/>
  <c r="D4735" i="9" s="1"/>
  <c r="I4735" i="9" s="1"/>
  <c r="C4715" i="9"/>
  <c r="C4695" i="9"/>
  <c r="D4695" i="9" s="1"/>
  <c r="I4695" i="9" s="1"/>
  <c r="C4675" i="9"/>
  <c r="D4675" i="9" s="1"/>
  <c r="I4675" i="9" s="1"/>
  <c r="C4655" i="9"/>
  <c r="D4655" i="9" s="1"/>
  <c r="I4655" i="9" s="1"/>
  <c r="C4635" i="9"/>
  <c r="D4635" i="9" s="1"/>
  <c r="I4635" i="9" s="1"/>
  <c r="C4615" i="9"/>
  <c r="D4615" i="9" s="1"/>
  <c r="I4615" i="9" s="1"/>
  <c r="C4595" i="9"/>
  <c r="D4595" i="9" s="1"/>
  <c r="I4595" i="9" s="1"/>
  <c r="C4575" i="9"/>
  <c r="C4555" i="9"/>
  <c r="C4535" i="9"/>
  <c r="D4535" i="9" s="1"/>
  <c r="I4535" i="9" s="1"/>
  <c r="C4515" i="9"/>
  <c r="D4515" i="9" s="1"/>
  <c r="I4515" i="9" s="1"/>
  <c r="C6056" i="9"/>
  <c r="D6056" i="9" s="1"/>
  <c r="I6056" i="9" s="1"/>
  <c r="C5451" i="9"/>
  <c r="D5451" i="9" s="1"/>
  <c r="I5451" i="9" s="1"/>
  <c r="C5395" i="9"/>
  <c r="D5395" i="9" s="1"/>
  <c r="I5395" i="9" s="1"/>
  <c r="C5356" i="9"/>
  <c r="D5356" i="9" s="1"/>
  <c r="I5356" i="9" s="1"/>
  <c r="C5230" i="9"/>
  <c r="D5230" i="9" s="1"/>
  <c r="I5230" i="9" s="1"/>
  <c r="C5146" i="9"/>
  <c r="D5146" i="9" s="1"/>
  <c r="I5146" i="9" s="1"/>
  <c r="C5060" i="9"/>
  <c r="D5060" i="9" s="1"/>
  <c r="I5060" i="9" s="1"/>
  <c r="C5033" i="9"/>
  <c r="D5033" i="9" s="1"/>
  <c r="I5033" i="9" s="1"/>
  <c r="C5009" i="9"/>
  <c r="D5009" i="9" s="1"/>
  <c r="I5009" i="9" s="1"/>
  <c r="C4994" i="9"/>
  <c r="C4990" i="9"/>
  <c r="D4990" i="9" s="1"/>
  <c r="I4990" i="9" s="1"/>
  <c r="C4986" i="9"/>
  <c r="D4986" i="9" s="1"/>
  <c r="I4986" i="9" s="1"/>
  <c r="C4928" i="9"/>
  <c r="D4928" i="9" s="1"/>
  <c r="I4928" i="9" s="1"/>
  <c r="C4914" i="9"/>
  <c r="D4914" i="9" s="1"/>
  <c r="I4914" i="9" s="1"/>
  <c r="C4894" i="9"/>
  <c r="D4894" i="9" s="1"/>
  <c r="I4894" i="9" s="1"/>
  <c r="C4874" i="9"/>
  <c r="D4874" i="9" s="1"/>
  <c r="I4874" i="9" s="1"/>
  <c r="C4854" i="9"/>
  <c r="C4834" i="9"/>
  <c r="C4814" i="9"/>
  <c r="D4814" i="9" s="1"/>
  <c r="I4814" i="9" s="1"/>
  <c r="C4794" i="9"/>
  <c r="D4794" i="9" s="1"/>
  <c r="I4794" i="9" s="1"/>
  <c r="C4774" i="9"/>
  <c r="D4774" i="9" s="1"/>
  <c r="I4774" i="9" s="1"/>
  <c r="C4754" i="9"/>
  <c r="D4754" i="9" s="1"/>
  <c r="I4754" i="9" s="1"/>
  <c r="C4734" i="9"/>
  <c r="D4734" i="9" s="1"/>
  <c r="I4734" i="9" s="1"/>
  <c r="C4714" i="9"/>
  <c r="D4714" i="9" s="1"/>
  <c r="I4714" i="9" s="1"/>
  <c r="C4694" i="9"/>
  <c r="D4694" i="9" s="1"/>
  <c r="I4694" i="9" s="1"/>
  <c r="C4674" i="9"/>
  <c r="D4674" i="9" s="1"/>
  <c r="I4674" i="9" s="1"/>
  <c r="C4654" i="9"/>
  <c r="D4654" i="9" s="1"/>
  <c r="I4654" i="9" s="1"/>
  <c r="C4634" i="9"/>
  <c r="D4634" i="9" s="1"/>
  <c r="I4634" i="9" s="1"/>
  <c r="C4614" i="9"/>
  <c r="D4614" i="9" s="1"/>
  <c r="I4614" i="9" s="1"/>
  <c r="C4594" i="9"/>
  <c r="C4574" i="9"/>
  <c r="D4574" i="9" s="1"/>
  <c r="I4574" i="9" s="1"/>
  <c r="C4554" i="9"/>
  <c r="D4554" i="9" s="1"/>
  <c r="I4554" i="9" s="1"/>
  <c r="C4534" i="9"/>
  <c r="D4534" i="9" s="1"/>
  <c r="I4534" i="9" s="1"/>
  <c r="C4514" i="9"/>
  <c r="D4514" i="9" s="1"/>
  <c r="I4514" i="9" s="1"/>
  <c r="C5404" i="9"/>
  <c r="D5404" i="9" s="1"/>
  <c r="I5404" i="9" s="1"/>
  <c r="C5179" i="9"/>
  <c r="D5179" i="9" s="1"/>
  <c r="I5179" i="9" s="1"/>
  <c r="C5151" i="9"/>
  <c r="C5085" i="9"/>
  <c r="C5042" i="9"/>
  <c r="D5042" i="9" s="1"/>
  <c r="I5042" i="9" s="1"/>
  <c r="C4947" i="9"/>
  <c r="D4947" i="9" s="1"/>
  <c r="I4947" i="9" s="1"/>
  <c r="C4941" i="9"/>
  <c r="D4941" i="9" s="1"/>
  <c r="I4941" i="9" s="1"/>
  <c r="C4913" i="9"/>
  <c r="D4913" i="9" s="1"/>
  <c r="I4913" i="9" s="1"/>
  <c r="C4893" i="9"/>
  <c r="D4893" i="9" s="1"/>
  <c r="I4893" i="9" s="1"/>
  <c r="C4873" i="9"/>
  <c r="D4873" i="9" s="1"/>
  <c r="I4873" i="9" s="1"/>
  <c r="C4853" i="9"/>
  <c r="D4853" i="9" s="1"/>
  <c r="I4853" i="9" s="1"/>
  <c r="C4833" i="9"/>
  <c r="D4833" i="9" s="1"/>
  <c r="I4833" i="9" s="1"/>
  <c r="C4813" i="9"/>
  <c r="D4813" i="9" s="1"/>
  <c r="I4813" i="9" s="1"/>
  <c r="C4793" i="9"/>
  <c r="D4793" i="9" s="1"/>
  <c r="I4793" i="9" s="1"/>
  <c r="C4773" i="9"/>
  <c r="D4773" i="9" s="1"/>
  <c r="I4773" i="9" s="1"/>
  <c r="C4753" i="9"/>
  <c r="C4733" i="9"/>
  <c r="D4733" i="9" s="1"/>
  <c r="I4733" i="9" s="1"/>
  <c r="C4713" i="9"/>
  <c r="D4713" i="9" s="1"/>
  <c r="I4713" i="9" s="1"/>
  <c r="C4693" i="9"/>
  <c r="D4693" i="9" s="1"/>
  <c r="I4693" i="9" s="1"/>
  <c r="C4673" i="9"/>
  <c r="D4673" i="9" s="1"/>
  <c r="I4673" i="9" s="1"/>
  <c r="C4653" i="9"/>
  <c r="D4653" i="9" s="1"/>
  <c r="I4653" i="9" s="1"/>
  <c r="C4633" i="9"/>
  <c r="D4633" i="9" s="1"/>
  <c r="I4633" i="9" s="1"/>
  <c r="C4613" i="9"/>
  <c r="C4593" i="9"/>
  <c r="C4573" i="9"/>
  <c r="D4573" i="9" s="1"/>
  <c r="I4573" i="9" s="1"/>
  <c r="C4553" i="9"/>
  <c r="D4553" i="9" s="1"/>
  <c r="I4553" i="9" s="1"/>
  <c r="C4533" i="9"/>
  <c r="D4533" i="9" s="1"/>
  <c r="I4533" i="9" s="1"/>
  <c r="C5564" i="9"/>
  <c r="D5564" i="9" s="1"/>
  <c r="I5564" i="9" s="1"/>
  <c r="C5413" i="9"/>
  <c r="D5413" i="9" s="1"/>
  <c r="I5413" i="9" s="1"/>
  <c r="C5377" i="9"/>
  <c r="D5377" i="9" s="1"/>
  <c r="I5377" i="9" s="1"/>
  <c r="C5294" i="9"/>
  <c r="D5294" i="9" s="1"/>
  <c r="I5294" i="9" s="1"/>
  <c r="C5240" i="9"/>
  <c r="D5240" i="9" s="1"/>
  <c r="I5240" i="9" s="1"/>
  <c r="C5209" i="9"/>
  <c r="D5209" i="9" s="1"/>
  <c r="I5209" i="9" s="1"/>
  <c r="C5189" i="9"/>
  <c r="D5189" i="9" s="1"/>
  <c r="I5189" i="9" s="1"/>
  <c r="C5080" i="9"/>
  <c r="D5080" i="9" s="1"/>
  <c r="I5080" i="9" s="1"/>
  <c r="C5053" i="9"/>
  <c r="C4983" i="9"/>
  <c r="D4983" i="9" s="1"/>
  <c r="I4983" i="9" s="1"/>
  <c r="C4929" i="9"/>
  <c r="D4929" i="9" s="1"/>
  <c r="I4929" i="9" s="1"/>
  <c r="C4911" i="9"/>
  <c r="D4911" i="9" s="1"/>
  <c r="I4911" i="9" s="1"/>
  <c r="C4891" i="9"/>
  <c r="D4891" i="9" s="1"/>
  <c r="I4891" i="9" s="1"/>
  <c r="C4871" i="9"/>
  <c r="D4871" i="9" s="1"/>
  <c r="I4871" i="9" s="1"/>
  <c r="C4851" i="9"/>
  <c r="D4851" i="9" s="1"/>
  <c r="I4851" i="9" s="1"/>
  <c r="C4831" i="9"/>
  <c r="C4811" i="9"/>
  <c r="C4791" i="9"/>
  <c r="D4791" i="9" s="1"/>
  <c r="I4791" i="9" s="1"/>
  <c r="C4771" i="9"/>
  <c r="D4771" i="9" s="1"/>
  <c r="I4771" i="9" s="1"/>
  <c r="C4751" i="9"/>
  <c r="D4751" i="9" s="1"/>
  <c r="I4751" i="9" s="1"/>
  <c r="C4731" i="9"/>
  <c r="D4731" i="9" s="1"/>
  <c r="I4731" i="9" s="1"/>
  <c r="C4711" i="9"/>
  <c r="D4711" i="9" s="1"/>
  <c r="I4711" i="9" s="1"/>
  <c r="C4691" i="9"/>
  <c r="D4691" i="9" s="1"/>
  <c r="I4691" i="9" s="1"/>
  <c r="C4671" i="9"/>
  <c r="D4671" i="9" s="1"/>
  <c r="I4671" i="9" s="1"/>
  <c r="C4651" i="9"/>
  <c r="D4651" i="9" s="1"/>
  <c r="I4651" i="9" s="1"/>
  <c r="C4631" i="9"/>
  <c r="D4631" i="9" s="1"/>
  <c r="I4631" i="9" s="1"/>
  <c r="C4611" i="9"/>
  <c r="D4611" i="9" s="1"/>
  <c r="I4611" i="9" s="1"/>
  <c r="C4591" i="9"/>
  <c r="D4591" i="9" s="1"/>
  <c r="I4591" i="9" s="1"/>
  <c r="C4571" i="9"/>
  <c r="C4551" i="9"/>
  <c r="D4551" i="9" s="1"/>
  <c r="I4551" i="9" s="1"/>
  <c r="C4531" i="9"/>
  <c r="D4531" i="9" s="1"/>
  <c r="I4531" i="9" s="1"/>
  <c r="C4511" i="9"/>
  <c r="D4511" i="9" s="1"/>
  <c r="I4511" i="9" s="1"/>
  <c r="C5802" i="9"/>
  <c r="D5802" i="9" s="1"/>
  <c r="I5802" i="9" s="1"/>
  <c r="C5700" i="9"/>
  <c r="D5700" i="9" s="1"/>
  <c r="I5700" i="9" s="1"/>
  <c r="C5662" i="9"/>
  <c r="D5662" i="9" s="1"/>
  <c r="I5662" i="9" s="1"/>
  <c r="C5624" i="9"/>
  <c r="C5586" i="9"/>
  <c r="C5511" i="9"/>
  <c r="D5511" i="9" s="1"/>
  <c r="I5511" i="9" s="1"/>
  <c r="C5473" i="9"/>
  <c r="D5473" i="9" s="1"/>
  <c r="I5473" i="9" s="1"/>
  <c r="C5315" i="9"/>
  <c r="D5315" i="9" s="1"/>
  <c r="I5315" i="9" s="1"/>
  <c r="C5308" i="9"/>
  <c r="D5308" i="9" s="1"/>
  <c r="I5308" i="9" s="1"/>
  <c r="C5229" i="9"/>
  <c r="D5229" i="9" s="1"/>
  <c r="I5229" i="9" s="1"/>
  <c r="C5191" i="9"/>
  <c r="D5191" i="9" s="1"/>
  <c r="I5191" i="9" s="1"/>
  <c r="C5163" i="9"/>
  <c r="D5163" i="9" s="1"/>
  <c r="I5163" i="9" s="1"/>
  <c r="C5135" i="9"/>
  <c r="D5135" i="9" s="1"/>
  <c r="I5135" i="9" s="1"/>
  <c r="C5130" i="9"/>
  <c r="D5130" i="9" s="1"/>
  <c r="I5130" i="9" s="1"/>
  <c r="C5066" i="9"/>
  <c r="D5066" i="9" s="1"/>
  <c r="I5066" i="9" s="1"/>
  <c r="C5002" i="9"/>
  <c r="D5002" i="9" s="1"/>
  <c r="I5002" i="9" s="1"/>
  <c r="C4972" i="9"/>
  <c r="C4968" i="9"/>
  <c r="D4968" i="9" s="1"/>
  <c r="I4968" i="9" s="1"/>
  <c r="C4948" i="9"/>
  <c r="D4948" i="9" s="1"/>
  <c r="I4948" i="9" s="1"/>
  <c r="C4942" i="9"/>
  <c r="D4942" i="9" s="1"/>
  <c r="I4942" i="9" s="1"/>
  <c r="C4910" i="9"/>
  <c r="D4910" i="9" s="1"/>
  <c r="I4910" i="9" s="1"/>
  <c r="C4890" i="9"/>
  <c r="D4890" i="9" s="1"/>
  <c r="I4890" i="9" s="1"/>
  <c r="C4870" i="9"/>
  <c r="D4870" i="9" s="1"/>
  <c r="I4870" i="9" s="1"/>
  <c r="C4850" i="9"/>
  <c r="C4830" i="9"/>
  <c r="C4810" i="9"/>
  <c r="D4810" i="9" s="1"/>
  <c r="I4810" i="9" s="1"/>
  <c r="C4790" i="9"/>
  <c r="D4790" i="9" s="1"/>
  <c r="I4790" i="9" s="1"/>
  <c r="C4770" i="9"/>
  <c r="D4770" i="9" s="1"/>
  <c r="I4770" i="9" s="1"/>
  <c r="C4750" i="9"/>
  <c r="D4750" i="9" s="1"/>
  <c r="I4750" i="9" s="1"/>
  <c r="C4730" i="9"/>
  <c r="D4730" i="9" s="1"/>
  <c r="I4730" i="9" s="1"/>
  <c r="C4710" i="9"/>
  <c r="D4710" i="9" s="1"/>
  <c r="I4710" i="9" s="1"/>
  <c r="C4690" i="9"/>
  <c r="D4690" i="9" s="1"/>
  <c r="I4690" i="9" s="1"/>
  <c r="C4670" i="9"/>
  <c r="D4670" i="9" s="1"/>
  <c r="I4670" i="9" s="1"/>
  <c r="C4650" i="9"/>
  <c r="D4650" i="9" s="1"/>
  <c r="I4650" i="9" s="1"/>
  <c r="C4630" i="9"/>
  <c r="D4630" i="9" s="1"/>
  <c r="I4630" i="9" s="1"/>
  <c r="C4610" i="9"/>
  <c r="D4610" i="9" s="1"/>
  <c r="I4610" i="9" s="1"/>
  <c r="C4590" i="9"/>
  <c r="C4570" i="9"/>
  <c r="D4570" i="9" s="1"/>
  <c r="I4570" i="9" s="1"/>
  <c r="C4550" i="9"/>
  <c r="D4550" i="9" s="1"/>
  <c r="I4550" i="9" s="1"/>
  <c r="C4530" i="9"/>
  <c r="C4510" i="9"/>
  <c r="D4510" i="9" s="1"/>
  <c r="I4510" i="9" s="1"/>
  <c r="C6054" i="9"/>
  <c r="D6054" i="9" s="1"/>
  <c r="I6054" i="9" s="1"/>
  <c r="C5195" i="9"/>
  <c r="D5195" i="9" s="1"/>
  <c r="I5195" i="9" s="1"/>
  <c r="C5123" i="9"/>
  <c r="C4954" i="9"/>
  <c r="C4912" i="9"/>
  <c r="D4912" i="9" s="1"/>
  <c r="I4912" i="9" s="1"/>
  <c r="C4872" i="9"/>
  <c r="D4872" i="9" s="1"/>
  <c r="I4872" i="9" s="1"/>
  <c r="C4832" i="9"/>
  <c r="D4832" i="9" s="1"/>
  <c r="I4832" i="9" s="1"/>
  <c r="C4792" i="9"/>
  <c r="D4792" i="9" s="1"/>
  <c r="I4792" i="9" s="1"/>
  <c r="C4752" i="9"/>
  <c r="D4752" i="9" s="1"/>
  <c r="I4752" i="9" s="1"/>
  <c r="C4712" i="9"/>
  <c r="D4712" i="9" s="1"/>
  <c r="I4712" i="9" s="1"/>
  <c r="C4672" i="9"/>
  <c r="D4672" i="9" s="1"/>
  <c r="I4672" i="9" s="1"/>
  <c r="C4632" i="9"/>
  <c r="D4632" i="9" s="1"/>
  <c r="I4632" i="9" s="1"/>
  <c r="C4592" i="9"/>
  <c r="D4592" i="9" s="1"/>
  <c r="I4592" i="9" s="1"/>
  <c r="C4552" i="9"/>
  <c r="D4552" i="9" s="1"/>
  <c r="I4552" i="9" s="1"/>
  <c r="C4505" i="9"/>
  <c r="D4505" i="9" s="1"/>
  <c r="I4505" i="9" s="1"/>
  <c r="C4493" i="9"/>
  <c r="C4473" i="9"/>
  <c r="D4473" i="9" s="1"/>
  <c r="I4473" i="9" s="1"/>
  <c r="C4453" i="9"/>
  <c r="C4433" i="9"/>
  <c r="D4433" i="9" s="1"/>
  <c r="I4433" i="9" s="1"/>
  <c r="C4413" i="9"/>
  <c r="C4393" i="9"/>
  <c r="D4393" i="9" s="1"/>
  <c r="I4393" i="9" s="1"/>
  <c r="C4373" i="9"/>
  <c r="D4373" i="9" s="1"/>
  <c r="I4373" i="9" s="1"/>
  <c r="C4353" i="9"/>
  <c r="C4333" i="9"/>
  <c r="C4313" i="9"/>
  <c r="D4313" i="9" s="1"/>
  <c r="I4313" i="9" s="1"/>
  <c r="C4293" i="9"/>
  <c r="D4293" i="9" s="1"/>
  <c r="I4293" i="9" s="1"/>
  <c r="C4273" i="9"/>
  <c r="D4273" i="9" s="1"/>
  <c r="I4273" i="9" s="1"/>
  <c r="C4253" i="9"/>
  <c r="D4253" i="9" s="1"/>
  <c r="I4253" i="9" s="1"/>
  <c r="C4233" i="9"/>
  <c r="D4233" i="9" s="1"/>
  <c r="I4233" i="9" s="1"/>
  <c r="C4213" i="9"/>
  <c r="D4213" i="9" s="1"/>
  <c r="I4213" i="9" s="1"/>
  <c r="C4193" i="9"/>
  <c r="D4193" i="9" s="1"/>
  <c r="I4193" i="9" s="1"/>
  <c r="C5375" i="9"/>
  <c r="D5375" i="9" s="1"/>
  <c r="I5375" i="9" s="1"/>
  <c r="C5208" i="9"/>
  <c r="D5208" i="9" s="1"/>
  <c r="I5208" i="9" s="1"/>
  <c r="C5112" i="9"/>
  <c r="D5112" i="9" s="1"/>
  <c r="I5112" i="9" s="1"/>
  <c r="C4991" i="9"/>
  <c r="D4991" i="9" s="1"/>
  <c r="I4991" i="9" s="1"/>
  <c r="C4889" i="9"/>
  <c r="C4849" i="9"/>
  <c r="D4849" i="9" s="1"/>
  <c r="I4849" i="9" s="1"/>
  <c r="C4809" i="9"/>
  <c r="D4809" i="9" s="1"/>
  <c r="I4809" i="9" s="1"/>
  <c r="C4769" i="9"/>
  <c r="D4769" i="9" s="1"/>
  <c r="I4769" i="9" s="1"/>
  <c r="C4729" i="9"/>
  <c r="C4689" i="9"/>
  <c r="C4649" i="9"/>
  <c r="D4649" i="9" s="1"/>
  <c r="I4649" i="9" s="1"/>
  <c r="C4609" i="9"/>
  <c r="C4569" i="9"/>
  <c r="C4506" i="9"/>
  <c r="D4506" i="9" s="1"/>
  <c r="I4506" i="9" s="1"/>
  <c r="C4492" i="9"/>
  <c r="D4492" i="9" s="1"/>
  <c r="I4492" i="9" s="1"/>
  <c r="C4472" i="9"/>
  <c r="D4472" i="9" s="1"/>
  <c r="I4472" i="9" s="1"/>
  <c r="C4452" i="9"/>
  <c r="D4452" i="9" s="1"/>
  <c r="I4452" i="9" s="1"/>
  <c r="C4432" i="9"/>
  <c r="D4432" i="9" s="1"/>
  <c r="I4432" i="9" s="1"/>
  <c r="C4412" i="9"/>
  <c r="D4412" i="9" s="1"/>
  <c r="I4412" i="9" s="1"/>
  <c r="C4392" i="9"/>
  <c r="D4392" i="9" s="1"/>
  <c r="I4392" i="9" s="1"/>
  <c r="C4372" i="9"/>
  <c r="D4372" i="9" s="1"/>
  <c r="I4372" i="9" s="1"/>
  <c r="C4352" i="9"/>
  <c r="D4352" i="9" s="1"/>
  <c r="I4352" i="9" s="1"/>
  <c r="C4332" i="9"/>
  <c r="D4332" i="9" s="1"/>
  <c r="I4332" i="9" s="1"/>
  <c r="C4312" i="9"/>
  <c r="D4312" i="9" s="1"/>
  <c r="I4312" i="9" s="1"/>
  <c r="C4292" i="9"/>
  <c r="C4272" i="9"/>
  <c r="D4272" i="9" s="1"/>
  <c r="I4272" i="9" s="1"/>
  <c r="C4252" i="9"/>
  <c r="D4252" i="9" s="1"/>
  <c r="I4252" i="9" s="1"/>
  <c r="C4232" i="9"/>
  <c r="D4232" i="9" s="1"/>
  <c r="I4232" i="9" s="1"/>
  <c r="C4212" i="9"/>
  <c r="D4212" i="9" s="1"/>
  <c r="I4212" i="9" s="1"/>
  <c r="C4192" i="9"/>
  <c r="D4192" i="9" s="1"/>
  <c r="I4192" i="9" s="1"/>
  <c r="C5068" i="9"/>
  <c r="D5068" i="9" s="1"/>
  <c r="I5068" i="9" s="1"/>
  <c r="C4930" i="9"/>
  <c r="C4908" i="9"/>
  <c r="C4868" i="9"/>
  <c r="D4868" i="9" s="1"/>
  <c r="I4868" i="9" s="1"/>
  <c r="C4828" i="9"/>
  <c r="D4828" i="9" s="1"/>
  <c r="I4828" i="9" s="1"/>
  <c r="C4788" i="9"/>
  <c r="D4788" i="9" s="1"/>
  <c r="I4788" i="9" s="1"/>
  <c r="C4748" i="9"/>
  <c r="D4748" i="9" s="1"/>
  <c r="I4748" i="9" s="1"/>
  <c r="C4708" i="9"/>
  <c r="D4708" i="9" s="1"/>
  <c r="I4708" i="9" s="1"/>
  <c r="C4668" i="9"/>
  <c r="D4668" i="9" s="1"/>
  <c r="I4668" i="9" s="1"/>
  <c r="C4628" i="9"/>
  <c r="D4628" i="9" s="1"/>
  <c r="I4628" i="9" s="1"/>
  <c r="C4588" i="9"/>
  <c r="D4588" i="9" s="1"/>
  <c r="I4588" i="9" s="1"/>
  <c r="C4548" i="9"/>
  <c r="D4548" i="9" s="1"/>
  <c r="I4548" i="9" s="1"/>
  <c r="C4507" i="9"/>
  <c r="D4507" i="9" s="1"/>
  <c r="I4507" i="9" s="1"/>
  <c r="C4491" i="9"/>
  <c r="D4491" i="9" s="1"/>
  <c r="I4491" i="9" s="1"/>
  <c r="C4471" i="9"/>
  <c r="C4451" i="9"/>
  <c r="D4451" i="9" s="1"/>
  <c r="I4451" i="9" s="1"/>
  <c r="C4431" i="9"/>
  <c r="D4431" i="9" s="1"/>
  <c r="I4431" i="9" s="1"/>
  <c r="C4411" i="9"/>
  <c r="D4411" i="9" s="1"/>
  <c r="I4411" i="9" s="1"/>
  <c r="C4391" i="9"/>
  <c r="D4391" i="9" s="1"/>
  <c r="I4391" i="9" s="1"/>
  <c r="C4371" i="9"/>
  <c r="D4371" i="9" s="1"/>
  <c r="I4371" i="9" s="1"/>
  <c r="C4351" i="9"/>
  <c r="D4351" i="9" s="1"/>
  <c r="I4351" i="9" s="1"/>
  <c r="C4331" i="9"/>
  <c r="C4311" i="9"/>
  <c r="C4291" i="9"/>
  <c r="D4291" i="9" s="1"/>
  <c r="I4291" i="9" s="1"/>
  <c r="C4271" i="9"/>
  <c r="D4271" i="9" s="1"/>
  <c r="I4271" i="9" s="1"/>
  <c r="C4251" i="9"/>
  <c r="D4251" i="9" s="1"/>
  <c r="I4251" i="9" s="1"/>
  <c r="C4231" i="9"/>
  <c r="D4231" i="9" s="1"/>
  <c r="I4231" i="9" s="1"/>
  <c r="C4211" i="9"/>
  <c r="D4211" i="9" s="1"/>
  <c r="I4211" i="9" s="1"/>
  <c r="C4191" i="9"/>
  <c r="D4191" i="9" s="1"/>
  <c r="I4191" i="9" s="1"/>
  <c r="C5761" i="9"/>
  <c r="D5761" i="9" s="1"/>
  <c r="I5761" i="9" s="1"/>
  <c r="C5584" i="9"/>
  <c r="D5584" i="9" s="1"/>
  <c r="I5584" i="9" s="1"/>
  <c r="C5433" i="9"/>
  <c r="D5433" i="9" s="1"/>
  <c r="I5433" i="9" s="1"/>
  <c r="C5354" i="9"/>
  <c r="D5354" i="9" s="1"/>
  <c r="I5354" i="9" s="1"/>
  <c r="C5300" i="9"/>
  <c r="C5271" i="9"/>
  <c r="C5183" i="9"/>
  <c r="D5183" i="9" s="1"/>
  <c r="I5183" i="9" s="1"/>
  <c r="C5050" i="9"/>
  <c r="D5050" i="9" s="1"/>
  <c r="I5050" i="9" s="1"/>
  <c r="C5012" i="9"/>
  <c r="D5012" i="9" s="1"/>
  <c r="I5012" i="9" s="1"/>
  <c r="C4961" i="9"/>
  <c r="D4961" i="9" s="1"/>
  <c r="I4961" i="9" s="1"/>
  <c r="C4949" i="9"/>
  <c r="D4949" i="9" s="1"/>
  <c r="I4949" i="9" s="1"/>
  <c r="C4887" i="9"/>
  <c r="D4887" i="9" s="1"/>
  <c r="I4887" i="9" s="1"/>
  <c r="C4847" i="9"/>
  <c r="C4807" i="9"/>
  <c r="C4767" i="9"/>
  <c r="D4767" i="9" s="1"/>
  <c r="I4767" i="9" s="1"/>
  <c r="C4727" i="9"/>
  <c r="D4727" i="9" s="1"/>
  <c r="I4727" i="9" s="1"/>
  <c r="C4687" i="9"/>
  <c r="D4687" i="9" s="1"/>
  <c r="I4687" i="9" s="1"/>
  <c r="C4647" i="9"/>
  <c r="D4647" i="9" s="1"/>
  <c r="I4647" i="9" s="1"/>
  <c r="C4607" i="9"/>
  <c r="D4607" i="9" s="1"/>
  <c r="I4607" i="9" s="1"/>
  <c r="C4567" i="9"/>
  <c r="D4567" i="9" s="1"/>
  <c r="I4567" i="9" s="1"/>
  <c r="C4523" i="9"/>
  <c r="D4523" i="9" s="1"/>
  <c r="I4523" i="9" s="1"/>
  <c r="C4508" i="9"/>
  <c r="C4490" i="9"/>
  <c r="D4490" i="9" s="1"/>
  <c r="I4490" i="9" s="1"/>
  <c r="C4470" i="9"/>
  <c r="D4470" i="9" s="1"/>
  <c r="I4470" i="9" s="1"/>
  <c r="C4450" i="9"/>
  <c r="D4450" i="9" s="1"/>
  <c r="I4450" i="9" s="1"/>
  <c r="C4430" i="9"/>
  <c r="C4410" i="9"/>
  <c r="D4410" i="9" s="1"/>
  <c r="I4410" i="9" s="1"/>
  <c r="C4390" i="9"/>
  <c r="D4390" i="9" s="1"/>
  <c r="I4390" i="9" s="1"/>
  <c r="C4370" i="9"/>
  <c r="D4370" i="9" s="1"/>
  <c r="I4370" i="9" s="1"/>
  <c r="C4350" i="9"/>
  <c r="D4350" i="9" s="1"/>
  <c r="I4350" i="9" s="1"/>
  <c r="C4330" i="9"/>
  <c r="D4330" i="9" s="1"/>
  <c r="I4330" i="9" s="1"/>
  <c r="C4310" i="9"/>
  <c r="D4310" i="9" s="1"/>
  <c r="I4310" i="9" s="1"/>
  <c r="C4290" i="9"/>
  <c r="C4270" i="9"/>
  <c r="C4250" i="9"/>
  <c r="D4250" i="9" s="1"/>
  <c r="I4250" i="9" s="1"/>
  <c r="C4230" i="9"/>
  <c r="D4230" i="9" s="1"/>
  <c r="I4230" i="9" s="1"/>
  <c r="C4210" i="9"/>
  <c r="D4210" i="9" s="1"/>
  <c r="I4210" i="9" s="1"/>
  <c r="C4190" i="9"/>
  <c r="D4190" i="9" s="1"/>
  <c r="I4190" i="9" s="1"/>
  <c r="C5122" i="9"/>
  <c r="D5122" i="9" s="1"/>
  <c r="I5122" i="9" s="1"/>
  <c r="C5059" i="9"/>
  <c r="D5059" i="9" s="1"/>
  <c r="I5059" i="9" s="1"/>
  <c r="C5032" i="9"/>
  <c r="D5032" i="9" s="1"/>
  <c r="I5032" i="9" s="1"/>
  <c r="C4906" i="9"/>
  <c r="D4906" i="9" s="1"/>
  <c r="I4906" i="9" s="1"/>
  <c r="C4866" i="9"/>
  <c r="D4866" i="9" s="1"/>
  <c r="I4866" i="9" s="1"/>
  <c r="C4826" i="9"/>
  <c r="D4826" i="9" s="1"/>
  <c r="I4826" i="9" s="1"/>
  <c r="C4786" i="9"/>
  <c r="D4786" i="9" s="1"/>
  <c r="I4786" i="9" s="1"/>
  <c r="C4746" i="9"/>
  <c r="C4706" i="9"/>
  <c r="D4706" i="9" s="1"/>
  <c r="I4706" i="9" s="1"/>
  <c r="C4666" i="9"/>
  <c r="D4666" i="9" s="1"/>
  <c r="I4666" i="9" s="1"/>
  <c r="C4626" i="9"/>
  <c r="D4626" i="9" s="1"/>
  <c r="I4626" i="9" s="1"/>
  <c r="C4586" i="9"/>
  <c r="D4586" i="9" s="1"/>
  <c r="I4586" i="9" s="1"/>
  <c r="C4546" i="9"/>
  <c r="D4546" i="9" s="1"/>
  <c r="I4546" i="9" s="1"/>
  <c r="C4526" i="9"/>
  <c r="D4526" i="9" s="1"/>
  <c r="I4526" i="9" s="1"/>
  <c r="C4489" i="9"/>
  <c r="C4469" i="9"/>
  <c r="C4449" i="9"/>
  <c r="D4449" i="9" s="1"/>
  <c r="I4449" i="9" s="1"/>
  <c r="C4429" i="9"/>
  <c r="D4429" i="9" s="1"/>
  <c r="I4429" i="9" s="1"/>
  <c r="C4409" i="9"/>
  <c r="D4409" i="9" s="1"/>
  <c r="I4409" i="9" s="1"/>
  <c r="C4389" i="9"/>
  <c r="D4389" i="9" s="1"/>
  <c r="I4389" i="9" s="1"/>
  <c r="C4369" i="9"/>
  <c r="D4369" i="9" s="1"/>
  <c r="I4369" i="9" s="1"/>
  <c r="C4349" i="9"/>
  <c r="D4349" i="9" s="1"/>
  <c r="I4349" i="9" s="1"/>
  <c r="C4329" i="9"/>
  <c r="D4329" i="9" s="1"/>
  <c r="I4329" i="9" s="1"/>
  <c r="C4309" i="9"/>
  <c r="D4309" i="9" s="1"/>
  <c r="I4309" i="9" s="1"/>
  <c r="C4289" i="9"/>
  <c r="D4289" i="9" s="1"/>
  <c r="I4289" i="9" s="1"/>
  <c r="C4269" i="9"/>
  <c r="D4269" i="9" s="1"/>
  <c r="I4269" i="9" s="1"/>
  <c r="C4249" i="9"/>
  <c r="D4249" i="9" s="1"/>
  <c r="I4249" i="9" s="1"/>
  <c r="C4229" i="9"/>
  <c r="C4209" i="9"/>
  <c r="D4209" i="9" s="1"/>
  <c r="I4209" i="9" s="1"/>
  <c r="C4189" i="9"/>
  <c r="D4189" i="9" s="1"/>
  <c r="I4189" i="9" s="1"/>
  <c r="C5188" i="9"/>
  <c r="D5188" i="9" s="1"/>
  <c r="I5188" i="9" s="1"/>
  <c r="C5041" i="9"/>
  <c r="D5041" i="9" s="1"/>
  <c r="I5041" i="9" s="1"/>
  <c r="C4969" i="9"/>
  <c r="D4969" i="9" s="1"/>
  <c r="I4969" i="9" s="1"/>
  <c r="C4937" i="9"/>
  <c r="D4937" i="9" s="1"/>
  <c r="I4937" i="9" s="1"/>
  <c r="C4885" i="9"/>
  <c r="C4845" i="9"/>
  <c r="C4805" i="9"/>
  <c r="D4805" i="9" s="1"/>
  <c r="I4805" i="9" s="1"/>
  <c r="C4765" i="9"/>
  <c r="D4765" i="9" s="1"/>
  <c r="I4765" i="9" s="1"/>
  <c r="C4725" i="9"/>
  <c r="D4725" i="9" s="1"/>
  <c r="I4725" i="9" s="1"/>
  <c r="C4685" i="9"/>
  <c r="D4685" i="9" s="1"/>
  <c r="I4685" i="9" s="1"/>
  <c r="C4645" i="9"/>
  <c r="D4645" i="9" s="1"/>
  <c r="I4645" i="9" s="1"/>
  <c r="C4605" i="9"/>
  <c r="D4605" i="9" s="1"/>
  <c r="I4605" i="9" s="1"/>
  <c r="C4565" i="9"/>
  <c r="D4565" i="9" s="1"/>
  <c r="I4565" i="9" s="1"/>
  <c r="C4529" i="9"/>
  <c r="D4529" i="9" s="1"/>
  <c r="I4529" i="9" s="1"/>
  <c r="C4488" i="9"/>
  <c r="D4488" i="9" s="1"/>
  <c r="I4488" i="9" s="1"/>
  <c r="C4468" i="9"/>
  <c r="D4468" i="9" s="1"/>
  <c r="I4468" i="9" s="1"/>
  <c r="C4448" i="9"/>
  <c r="D4448" i="9" s="1"/>
  <c r="I4448" i="9" s="1"/>
  <c r="C4428" i="9"/>
  <c r="C4408" i="9"/>
  <c r="D4408" i="9" s="1"/>
  <c r="I4408" i="9" s="1"/>
  <c r="C4388" i="9"/>
  <c r="D4388" i="9" s="1"/>
  <c r="I4388" i="9" s="1"/>
  <c r="C4368" i="9"/>
  <c r="D4368" i="9" s="1"/>
  <c r="I4368" i="9" s="1"/>
  <c r="C4348" i="9"/>
  <c r="D4348" i="9" s="1"/>
  <c r="I4348" i="9" s="1"/>
  <c r="C4328" i="9"/>
  <c r="D4328" i="9" s="1"/>
  <c r="I4328" i="9" s="1"/>
  <c r="C4308" i="9"/>
  <c r="D4308" i="9" s="1"/>
  <c r="I4308" i="9" s="1"/>
  <c r="C4288" i="9"/>
  <c r="C4268" i="9"/>
  <c r="C4248" i="9"/>
  <c r="D4248" i="9" s="1"/>
  <c r="I4248" i="9" s="1"/>
  <c r="C4228" i="9"/>
  <c r="D4228" i="9" s="1"/>
  <c r="I4228" i="9" s="1"/>
  <c r="C4208" i="9"/>
  <c r="D4208" i="9" s="1"/>
  <c r="I4208" i="9" s="1"/>
  <c r="C4188" i="9"/>
  <c r="D4188" i="9" s="1"/>
  <c r="I4188" i="9" s="1"/>
  <c r="C5235" i="9"/>
  <c r="D5235" i="9" s="1"/>
  <c r="I5235" i="9" s="1"/>
  <c r="C5132" i="9"/>
  <c r="D5132" i="9" s="1"/>
  <c r="I5132" i="9" s="1"/>
  <c r="C4988" i="9"/>
  <c r="D4988" i="9" s="1"/>
  <c r="I4988" i="9" s="1"/>
  <c r="C4904" i="9"/>
  <c r="D4904" i="9" s="1"/>
  <c r="I4904" i="9" s="1"/>
  <c r="C4864" i="9"/>
  <c r="D4864" i="9" s="1"/>
  <c r="I4864" i="9" s="1"/>
  <c r="C4824" i="9"/>
  <c r="D4824" i="9" s="1"/>
  <c r="I4824" i="9" s="1"/>
  <c r="C4784" i="9"/>
  <c r="D4784" i="9" s="1"/>
  <c r="I4784" i="9" s="1"/>
  <c r="C4744" i="9"/>
  <c r="C4704" i="9"/>
  <c r="D4704" i="9" s="1"/>
  <c r="I4704" i="9" s="1"/>
  <c r="C4664" i="9"/>
  <c r="D4664" i="9" s="1"/>
  <c r="I4664" i="9" s="1"/>
  <c r="C4624" i="9"/>
  <c r="D4624" i="9" s="1"/>
  <c r="I4624" i="9" s="1"/>
  <c r="C4584" i="9"/>
  <c r="D4584" i="9" s="1"/>
  <c r="I4584" i="9" s="1"/>
  <c r="C4544" i="9"/>
  <c r="D4544" i="9" s="1"/>
  <c r="I4544" i="9" s="1"/>
  <c r="C4512" i="9"/>
  <c r="D4512" i="9" s="1"/>
  <c r="I4512" i="9" s="1"/>
  <c r="C4509" i="9"/>
  <c r="C4487" i="9"/>
  <c r="C4467" i="9"/>
  <c r="D4467" i="9" s="1"/>
  <c r="I4467" i="9" s="1"/>
  <c r="C4447" i="9"/>
  <c r="D4447" i="9" s="1"/>
  <c r="I4447" i="9" s="1"/>
  <c r="C4427" i="9"/>
  <c r="D4427" i="9" s="1"/>
  <c r="I4427" i="9" s="1"/>
  <c r="C4407" i="9"/>
  <c r="D4407" i="9" s="1"/>
  <c r="I4407" i="9" s="1"/>
  <c r="C4387" i="9"/>
  <c r="D4387" i="9" s="1"/>
  <c r="I4387" i="9" s="1"/>
  <c r="C4367" i="9"/>
  <c r="D4367" i="9" s="1"/>
  <c r="I4367" i="9" s="1"/>
  <c r="C4347" i="9"/>
  <c r="D4347" i="9" s="1"/>
  <c r="I4347" i="9" s="1"/>
  <c r="C4327" i="9"/>
  <c r="D4327" i="9" s="1"/>
  <c r="I4327" i="9" s="1"/>
  <c r="C4307" i="9"/>
  <c r="D4307" i="9" s="1"/>
  <c r="I4307" i="9" s="1"/>
  <c r="C4287" i="9"/>
  <c r="D4287" i="9" s="1"/>
  <c r="I4287" i="9" s="1"/>
  <c r="C4267" i="9"/>
  <c r="D4267" i="9" s="1"/>
  <c r="I4267" i="9" s="1"/>
  <c r="C4247" i="9"/>
  <c r="C4227" i="9"/>
  <c r="D4227" i="9" s="1"/>
  <c r="I4227" i="9" s="1"/>
  <c r="C4207" i="9"/>
  <c r="D4207" i="9" s="1"/>
  <c r="I4207" i="9" s="1"/>
  <c r="C4187" i="9"/>
  <c r="D4187" i="9" s="1"/>
  <c r="I4187" i="9" s="1"/>
  <c r="C5583" i="9"/>
  <c r="D5583" i="9" s="1"/>
  <c r="I5583" i="9" s="1"/>
  <c r="C5214" i="9"/>
  <c r="D5214" i="9" s="1"/>
  <c r="I5214" i="9" s="1"/>
  <c r="C5142" i="9"/>
  <c r="D5142" i="9" s="1"/>
  <c r="I5142" i="9" s="1"/>
  <c r="C4951" i="9"/>
  <c r="C4921" i="9"/>
  <c r="C4881" i="9"/>
  <c r="D4881" i="9" s="1"/>
  <c r="I4881" i="9" s="1"/>
  <c r="C4841" i="9"/>
  <c r="D4841" i="9" s="1"/>
  <c r="I4841" i="9" s="1"/>
  <c r="C4801" i="9"/>
  <c r="D4801" i="9" s="1"/>
  <c r="I4801" i="9" s="1"/>
  <c r="C4761" i="9"/>
  <c r="D4761" i="9" s="1"/>
  <c r="I4761" i="9" s="1"/>
  <c r="C4721" i="9"/>
  <c r="D4721" i="9" s="1"/>
  <c r="I4721" i="9" s="1"/>
  <c r="C4681" i="9"/>
  <c r="D4681" i="9" s="1"/>
  <c r="I4681" i="9" s="1"/>
  <c r="C4641" i="9"/>
  <c r="D4641" i="9" s="1"/>
  <c r="I4641" i="9" s="1"/>
  <c r="C4601" i="9"/>
  <c r="D4601" i="9" s="1"/>
  <c r="I4601" i="9" s="1"/>
  <c r="C4561" i="9"/>
  <c r="D4561" i="9" s="1"/>
  <c r="I4561" i="9" s="1"/>
  <c r="C4521" i="9"/>
  <c r="D4521" i="9" s="1"/>
  <c r="I4521" i="9" s="1"/>
  <c r="C4484" i="9"/>
  <c r="D4484" i="9" s="1"/>
  <c r="I4484" i="9" s="1"/>
  <c r="C4464" i="9"/>
  <c r="C4444" i="9"/>
  <c r="D4444" i="9" s="1"/>
  <c r="I4444" i="9" s="1"/>
  <c r="C4424" i="9"/>
  <c r="D4424" i="9" s="1"/>
  <c r="I4424" i="9" s="1"/>
  <c r="C4404" i="9"/>
  <c r="D4404" i="9" s="1"/>
  <c r="I4404" i="9" s="1"/>
  <c r="C4384" i="9"/>
  <c r="D4384" i="9" s="1"/>
  <c r="I4384" i="9" s="1"/>
  <c r="C4364" i="9"/>
  <c r="D4364" i="9" s="1"/>
  <c r="I4364" i="9" s="1"/>
  <c r="C4344" i="9"/>
  <c r="D4344" i="9" s="1"/>
  <c r="I4344" i="9" s="1"/>
  <c r="C4324" i="9"/>
  <c r="C4304" i="9"/>
  <c r="C4284" i="9"/>
  <c r="D4284" i="9" s="1"/>
  <c r="I4284" i="9" s="1"/>
  <c r="C4264" i="9"/>
  <c r="D4264" i="9" s="1"/>
  <c r="I4264" i="9" s="1"/>
  <c r="C4244" i="9"/>
  <c r="D4244" i="9" s="1"/>
  <c r="I4244" i="9" s="1"/>
  <c r="C4224" i="9"/>
  <c r="D4224" i="9" s="1"/>
  <c r="I4224" i="9" s="1"/>
  <c r="C4204" i="9"/>
  <c r="D4204" i="9" s="1"/>
  <c r="I4204" i="9" s="1"/>
  <c r="C4184" i="9"/>
  <c r="D4184" i="9" s="1"/>
  <c r="I4184" i="9" s="1"/>
  <c r="C5979" i="9"/>
  <c r="D5979" i="9" s="1"/>
  <c r="I5979" i="9" s="1"/>
  <c r="C5254" i="9"/>
  <c r="D5254" i="9" s="1"/>
  <c r="I5254" i="9" s="1"/>
  <c r="C5095" i="9"/>
  <c r="D5095" i="9" s="1"/>
  <c r="I5095" i="9" s="1"/>
  <c r="C5090" i="9"/>
  <c r="D5090" i="9" s="1"/>
  <c r="I5090" i="9" s="1"/>
  <c r="C5071" i="9"/>
  <c r="D5071" i="9" s="1"/>
  <c r="I5071" i="9" s="1"/>
  <c r="C5007" i="9"/>
  <c r="C4998" i="9"/>
  <c r="D4998" i="9" s="1"/>
  <c r="I4998" i="9" s="1"/>
  <c r="C4892" i="9"/>
  <c r="D4892" i="9" s="1"/>
  <c r="I4892" i="9" s="1"/>
  <c r="C4852" i="9"/>
  <c r="D4852" i="9" s="1"/>
  <c r="I4852" i="9" s="1"/>
  <c r="C4812" i="9"/>
  <c r="D4812" i="9" s="1"/>
  <c r="I4812" i="9" s="1"/>
  <c r="C4772" i="9"/>
  <c r="D4772" i="9" s="1"/>
  <c r="I4772" i="9" s="1"/>
  <c r="C4732" i="9"/>
  <c r="D4732" i="9" s="1"/>
  <c r="I4732" i="9" s="1"/>
  <c r="C4692" i="9"/>
  <c r="C4652" i="9"/>
  <c r="C4612" i="9"/>
  <c r="D4612" i="9" s="1"/>
  <c r="I4612" i="9" s="1"/>
  <c r="C4572" i="9"/>
  <c r="D4572" i="9" s="1"/>
  <c r="I4572" i="9" s="1"/>
  <c r="C4532" i="9"/>
  <c r="D4532" i="9" s="1"/>
  <c r="I4532" i="9" s="1"/>
  <c r="C4524" i="9"/>
  <c r="D4524" i="9" s="1"/>
  <c r="I4524" i="9" s="1"/>
  <c r="C4483" i="9"/>
  <c r="D4483" i="9" s="1"/>
  <c r="I4483" i="9" s="1"/>
  <c r="C4463" i="9"/>
  <c r="D4463" i="9" s="1"/>
  <c r="I4463" i="9" s="1"/>
  <c r="C4443" i="9"/>
  <c r="D4443" i="9" s="1"/>
  <c r="I4443" i="9" s="1"/>
  <c r="C4423" i="9"/>
  <c r="D4423" i="9" s="1"/>
  <c r="I4423" i="9" s="1"/>
  <c r="C4403" i="9"/>
  <c r="D4403" i="9" s="1"/>
  <c r="I4403" i="9" s="1"/>
  <c r="C4383" i="9"/>
  <c r="D4383" i="9" s="1"/>
  <c r="I4383" i="9" s="1"/>
  <c r="C4363" i="9"/>
  <c r="D4363" i="9" s="1"/>
  <c r="I4363" i="9" s="1"/>
  <c r="C4343" i="9"/>
  <c r="C4323" i="9"/>
  <c r="D4323" i="9" s="1"/>
  <c r="I4323" i="9" s="1"/>
  <c r="C4303" i="9"/>
  <c r="D4303" i="9" s="1"/>
  <c r="I4303" i="9" s="1"/>
  <c r="C4283" i="9"/>
  <c r="D4283" i="9" s="1"/>
  <c r="I4283" i="9" s="1"/>
  <c r="C4263" i="9"/>
  <c r="D4263" i="9" s="1"/>
  <c r="I4263" i="9" s="1"/>
  <c r="C4243" i="9"/>
  <c r="D4243" i="9" s="1"/>
  <c r="I4243" i="9" s="1"/>
  <c r="C4223" i="9"/>
  <c r="D4223" i="9" s="1"/>
  <c r="I4223" i="9" s="1"/>
  <c r="C4203" i="9"/>
  <c r="C4183" i="9"/>
  <c r="C5647" i="9"/>
  <c r="D5647" i="9" s="1"/>
  <c r="I5647" i="9" s="1"/>
  <c r="C5350" i="9"/>
  <c r="D5350" i="9" s="1"/>
  <c r="I5350" i="9" s="1"/>
  <c r="C5239" i="9"/>
  <c r="D5239" i="9" s="1"/>
  <c r="I5239" i="9" s="1"/>
  <c r="C5140" i="9"/>
  <c r="D5140" i="9" s="1"/>
  <c r="I5140" i="9" s="1"/>
  <c r="C5039" i="9"/>
  <c r="D5039" i="9" s="1"/>
  <c r="I5039" i="9" s="1"/>
  <c r="C5014" i="9"/>
  <c r="D5014" i="9" s="1"/>
  <c r="I5014" i="9" s="1"/>
  <c r="C4987" i="9"/>
  <c r="D4987" i="9" s="1"/>
  <c r="I4987" i="9" s="1"/>
  <c r="C4909" i="9"/>
  <c r="D4909" i="9" s="1"/>
  <c r="I4909" i="9" s="1"/>
  <c r="C4869" i="9"/>
  <c r="D4869" i="9" s="1"/>
  <c r="I4869" i="9" s="1"/>
  <c r="C4829" i="9"/>
  <c r="D4829" i="9" s="1"/>
  <c r="I4829" i="9" s="1"/>
  <c r="C4789" i="9"/>
  <c r="D4789" i="9" s="1"/>
  <c r="I4789" i="9" s="1"/>
  <c r="C4749" i="9"/>
  <c r="C4709" i="9"/>
  <c r="D4709" i="9" s="1"/>
  <c r="I4709" i="9" s="1"/>
  <c r="C4669" i="9"/>
  <c r="D4669" i="9" s="1"/>
  <c r="I4669" i="9" s="1"/>
  <c r="C4629" i="9"/>
  <c r="D4629" i="9" s="1"/>
  <c r="I4629" i="9" s="1"/>
  <c r="C4589" i="9"/>
  <c r="D4589" i="9" s="1"/>
  <c r="I4589" i="9" s="1"/>
  <c r="C4549" i="9"/>
  <c r="D4549" i="9" s="1"/>
  <c r="I4549" i="9" s="1"/>
  <c r="C4527" i="9"/>
  <c r="D4527" i="9" s="1"/>
  <c r="I4527" i="9" s="1"/>
  <c r="C4482" i="9"/>
  <c r="C4462" i="9"/>
  <c r="C4442" i="9"/>
  <c r="D4442" i="9" s="1"/>
  <c r="I4442" i="9" s="1"/>
  <c r="C4422" i="9"/>
  <c r="D4422" i="9" s="1"/>
  <c r="I4422" i="9" s="1"/>
  <c r="C4402" i="9"/>
  <c r="D4402" i="9" s="1"/>
  <c r="I4402" i="9" s="1"/>
  <c r="C4382" i="9"/>
  <c r="D4382" i="9" s="1"/>
  <c r="I4382" i="9" s="1"/>
  <c r="C4362" i="9"/>
  <c r="D4362" i="9" s="1"/>
  <c r="I4362" i="9" s="1"/>
  <c r="C4342" i="9"/>
  <c r="D4342" i="9" s="1"/>
  <c r="I4342" i="9" s="1"/>
  <c r="C4322" i="9"/>
  <c r="D4322" i="9" s="1"/>
  <c r="I4322" i="9" s="1"/>
  <c r="C4302" i="9"/>
  <c r="D4302" i="9" s="1"/>
  <c r="I4302" i="9" s="1"/>
  <c r="C4282" i="9"/>
  <c r="D4282" i="9" s="1"/>
  <c r="I4282" i="9" s="1"/>
  <c r="C4262" i="9"/>
  <c r="C4242" i="9"/>
  <c r="D4242" i="9" s="1"/>
  <c r="I4242" i="9" s="1"/>
  <c r="C4222" i="9"/>
  <c r="C4202" i="9"/>
  <c r="D4202" i="9" s="1"/>
  <c r="I4202" i="9" s="1"/>
  <c r="C4182" i="9"/>
  <c r="D4182" i="9" s="1"/>
  <c r="I4182" i="9" s="1"/>
  <c r="C5329" i="9"/>
  <c r="D5329" i="9" s="1"/>
  <c r="I5329" i="9" s="1"/>
  <c r="C5008" i="9"/>
  <c r="D5008" i="9" s="1"/>
  <c r="I5008" i="9" s="1"/>
  <c r="C4883" i="9"/>
  <c r="D4883" i="9" s="1"/>
  <c r="I4883" i="9" s="1"/>
  <c r="C4803" i="9"/>
  <c r="D4803" i="9" s="1"/>
  <c r="I4803" i="9" s="1"/>
  <c r="C4723" i="9"/>
  <c r="C4643" i="9"/>
  <c r="C4563" i="9"/>
  <c r="D4563" i="9" s="1"/>
  <c r="I4563" i="9" s="1"/>
  <c r="C4486" i="9"/>
  <c r="D4486" i="9" s="1"/>
  <c r="I4486" i="9" s="1"/>
  <c r="C4446" i="9"/>
  <c r="D4446" i="9" s="1"/>
  <c r="I4446" i="9" s="1"/>
  <c r="C4406" i="9"/>
  <c r="D4406" i="9" s="1"/>
  <c r="I4406" i="9" s="1"/>
  <c r="C4366" i="9"/>
  <c r="D4366" i="9" s="1"/>
  <c r="I4366" i="9" s="1"/>
  <c r="C4326" i="9"/>
  <c r="D4326" i="9" s="1"/>
  <c r="I4326" i="9" s="1"/>
  <c r="C4286" i="9"/>
  <c r="D4286" i="9" s="1"/>
  <c r="I4286" i="9" s="1"/>
  <c r="C4246" i="9"/>
  <c r="D4246" i="9" s="1"/>
  <c r="I4246" i="9" s="1"/>
  <c r="C4206" i="9"/>
  <c r="D4206" i="9" s="1"/>
  <c r="I4206" i="9" s="1"/>
  <c r="C4173" i="9"/>
  <c r="D4173" i="9" s="1"/>
  <c r="I4173" i="9" s="1"/>
  <c r="C4153" i="9"/>
  <c r="D4153" i="9" s="1"/>
  <c r="I4153" i="9" s="1"/>
  <c r="C4133" i="9"/>
  <c r="C4113" i="9"/>
  <c r="D4113" i="9" s="1"/>
  <c r="I4113" i="9" s="1"/>
  <c r="C4093" i="9"/>
  <c r="D4093" i="9" s="1"/>
  <c r="I4093" i="9" s="1"/>
  <c r="C4073" i="9"/>
  <c r="D4073" i="9" s="1"/>
  <c r="I4073" i="9" s="1"/>
  <c r="C4053" i="9"/>
  <c r="D4053" i="9" s="1"/>
  <c r="I4053" i="9" s="1"/>
  <c r="C4033" i="9"/>
  <c r="D4033" i="9" s="1"/>
  <c r="I4033" i="9" s="1"/>
  <c r="C4013" i="9"/>
  <c r="D4013" i="9" s="1"/>
  <c r="I4013" i="9" s="1"/>
  <c r="C3993" i="9"/>
  <c r="C3973" i="9"/>
  <c r="C3953" i="9"/>
  <c r="D3953" i="9" s="1"/>
  <c r="I3953" i="9" s="1"/>
  <c r="C3933" i="9"/>
  <c r="D3933" i="9" s="1"/>
  <c r="I3933" i="9" s="1"/>
  <c r="C3913" i="9"/>
  <c r="D3913" i="9" s="1"/>
  <c r="I3913" i="9" s="1"/>
  <c r="C3893" i="9"/>
  <c r="D3893" i="9" s="1"/>
  <c r="I3893" i="9" s="1"/>
  <c r="C3873" i="9"/>
  <c r="D3873" i="9" s="1"/>
  <c r="I3873" i="9" s="1"/>
  <c r="C4902" i="9"/>
  <c r="D4902" i="9" s="1"/>
  <c r="I4902" i="9" s="1"/>
  <c r="C4822" i="9"/>
  <c r="D4822" i="9" s="1"/>
  <c r="I4822" i="9" s="1"/>
  <c r="C4742" i="9"/>
  <c r="D4742" i="9" s="1"/>
  <c r="I4742" i="9" s="1"/>
  <c r="C4662" i="9"/>
  <c r="D4662" i="9" s="1"/>
  <c r="I4662" i="9" s="1"/>
  <c r="C4582" i="9"/>
  <c r="D4582" i="9" s="1"/>
  <c r="I4582" i="9" s="1"/>
  <c r="C4465" i="9"/>
  <c r="D4465" i="9" s="1"/>
  <c r="I4465" i="9" s="1"/>
  <c r="C4425" i="9"/>
  <c r="C4385" i="9"/>
  <c r="D4385" i="9" s="1"/>
  <c r="I4385" i="9" s="1"/>
  <c r="C4345" i="9"/>
  <c r="D4345" i="9" s="1"/>
  <c r="I4345" i="9" s="1"/>
  <c r="C4305" i="9"/>
  <c r="D4305" i="9" s="1"/>
  <c r="I4305" i="9" s="1"/>
  <c r="C4265" i="9"/>
  <c r="D4265" i="9" s="1"/>
  <c r="I4265" i="9" s="1"/>
  <c r="C4225" i="9"/>
  <c r="D4225" i="9" s="1"/>
  <c r="I4225" i="9" s="1"/>
  <c r="C4185" i="9"/>
  <c r="D4185" i="9" s="1"/>
  <c r="I4185" i="9" s="1"/>
  <c r="C4172" i="9"/>
  <c r="C4152" i="9"/>
  <c r="C4132" i="9"/>
  <c r="D4132" i="9" s="1"/>
  <c r="I4132" i="9" s="1"/>
  <c r="C4112" i="9"/>
  <c r="D4112" i="9" s="1"/>
  <c r="I4112" i="9" s="1"/>
  <c r="C4092" i="9"/>
  <c r="D4092" i="9" s="1"/>
  <c r="I4092" i="9" s="1"/>
  <c r="C4072" i="9"/>
  <c r="D4072" i="9" s="1"/>
  <c r="I4072" i="9" s="1"/>
  <c r="C4052" i="9"/>
  <c r="D4052" i="9" s="1"/>
  <c r="I4052" i="9" s="1"/>
  <c r="C4032" i="9"/>
  <c r="D4032" i="9" s="1"/>
  <c r="I4032" i="9" s="1"/>
  <c r="C4012" i="9"/>
  <c r="D4012" i="9" s="1"/>
  <c r="I4012" i="9" s="1"/>
  <c r="C3992" i="9"/>
  <c r="D3992" i="9" s="1"/>
  <c r="I3992" i="9" s="1"/>
  <c r="C3972" i="9"/>
  <c r="D3972" i="9" s="1"/>
  <c r="I3972" i="9" s="1"/>
  <c r="C3952" i="9"/>
  <c r="D3952" i="9" s="1"/>
  <c r="I3952" i="9" s="1"/>
  <c r="C3932" i="9"/>
  <c r="D3932" i="9" s="1"/>
  <c r="I3932" i="9" s="1"/>
  <c r="C3912" i="9"/>
  <c r="C3892" i="9"/>
  <c r="D3892" i="9" s="1"/>
  <c r="I3892" i="9" s="1"/>
  <c r="C3872" i="9"/>
  <c r="D3872" i="9" s="1"/>
  <c r="I3872" i="9" s="1"/>
  <c r="C5382" i="9"/>
  <c r="D5382" i="9" s="1"/>
  <c r="I5382" i="9" s="1"/>
  <c r="C5145" i="9"/>
  <c r="D5145" i="9" s="1"/>
  <c r="I5145" i="9" s="1"/>
  <c r="C4848" i="9"/>
  <c r="D4848" i="9" s="1"/>
  <c r="I4848" i="9" s="1"/>
  <c r="C4768" i="9"/>
  <c r="D4768" i="9" s="1"/>
  <c r="I4768" i="9" s="1"/>
  <c r="C4688" i="9"/>
  <c r="C4608" i="9"/>
  <c r="C4516" i="9"/>
  <c r="D4516" i="9" s="1"/>
  <c r="I4516" i="9" s="1"/>
  <c r="C4513" i="9"/>
  <c r="D4513" i="9" s="1"/>
  <c r="I4513" i="9" s="1"/>
  <c r="C4461" i="9"/>
  <c r="D4461" i="9" s="1"/>
  <c r="I4461" i="9" s="1"/>
  <c r="C4421" i="9"/>
  <c r="D4421" i="9" s="1"/>
  <c r="I4421" i="9" s="1"/>
  <c r="C4381" i="9"/>
  <c r="D4381" i="9" s="1"/>
  <c r="I4381" i="9" s="1"/>
  <c r="C4341" i="9"/>
  <c r="D4341" i="9" s="1"/>
  <c r="I4341" i="9" s="1"/>
  <c r="C4301" i="9"/>
  <c r="D4301" i="9" s="1"/>
  <c r="I4301" i="9" s="1"/>
  <c r="C4261" i="9"/>
  <c r="D4261" i="9" s="1"/>
  <c r="I4261" i="9" s="1"/>
  <c r="C4221" i="9"/>
  <c r="D4221" i="9" s="1"/>
  <c r="I4221" i="9" s="1"/>
  <c r="C4181" i="9"/>
  <c r="D4181" i="9" s="1"/>
  <c r="I4181" i="9" s="1"/>
  <c r="C4171" i="9"/>
  <c r="D4171" i="9" s="1"/>
  <c r="I4171" i="9" s="1"/>
  <c r="C4151" i="9"/>
  <c r="C4131" i="9"/>
  <c r="D4131" i="9" s="1"/>
  <c r="I4131" i="9" s="1"/>
  <c r="C4111" i="9"/>
  <c r="D4111" i="9" s="1"/>
  <c r="I4111" i="9" s="1"/>
  <c r="C4091" i="9"/>
  <c r="D4091" i="9" s="1"/>
  <c r="I4091" i="9" s="1"/>
  <c r="C4071" i="9"/>
  <c r="D4071" i="9" s="1"/>
  <c r="I4071" i="9" s="1"/>
  <c r="C4051" i="9"/>
  <c r="D4051" i="9" s="1"/>
  <c r="I4051" i="9" s="1"/>
  <c r="C4031" i="9"/>
  <c r="D4031" i="9" s="1"/>
  <c r="I4031" i="9" s="1"/>
  <c r="C4011" i="9"/>
  <c r="C3991" i="9"/>
  <c r="C3971" i="9"/>
  <c r="D3971" i="9" s="1"/>
  <c r="I3971" i="9" s="1"/>
  <c r="C3951" i="9"/>
  <c r="D3951" i="9" s="1"/>
  <c r="I3951" i="9" s="1"/>
  <c r="C3931" i="9"/>
  <c r="D3931" i="9" s="1"/>
  <c r="I3931" i="9" s="1"/>
  <c r="C3911" i="9"/>
  <c r="D3911" i="9" s="1"/>
  <c r="I3911" i="9" s="1"/>
  <c r="C3891" i="9"/>
  <c r="D3891" i="9" s="1"/>
  <c r="I3891" i="9" s="1"/>
  <c r="C3871" i="9"/>
  <c r="D3871" i="9" s="1"/>
  <c r="I3871" i="9" s="1"/>
  <c r="C5622" i="9"/>
  <c r="D5622" i="9" s="1"/>
  <c r="I5622" i="9" s="1"/>
  <c r="C5341" i="9"/>
  <c r="D5341" i="9" s="1"/>
  <c r="I5341" i="9" s="1"/>
  <c r="C5155" i="9"/>
  <c r="D5155" i="9" s="1"/>
  <c r="I5155" i="9" s="1"/>
  <c r="C4943" i="9"/>
  <c r="D4943" i="9" s="1"/>
  <c r="I4943" i="9" s="1"/>
  <c r="C4867" i="9"/>
  <c r="D4867" i="9" s="1"/>
  <c r="I4867" i="9" s="1"/>
  <c r="C4787" i="9"/>
  <c r="C4707" i="9"/>
  <c r="D4707" i="9" s="1"/>
  <c r="I4707" i="9" s="1"/>
  <c r="C4627" i="9"/>
  <c r="D4627" i="9" s="1"/>
  <c r="I4627" i="9" s="1"/>
  <c r="C4547" i="9"/>
  <c r="D4547" i="9" s="1"/>
  <c r="I4547" i="9" s="1"/>
  <c r="C4480" i="9"/>
  <c r="D4480" i="9" s="1"/>
  <c r="I4480" i="9" s="1"/>
  <c r="C4440" i="9"/>
  <c r="D4440" i="9" s="1"/>
  <c r="I4440" i="9" s="1"/>
  <c r="C4400" i="9"/>
  <c r="D4400" i="9" s="1"/>
  <c r="I4400" i="9" s="1"/>
  <c r="C4360" i="9"/>
  <c r="C4320" i="9"/>
  <c r="C4280" i="9"/>
  <c r="D4280" i="9" s="1"/>
  <c r="I4280" i="9" s="1"/>
  <c r="C4240" i="9"/>
  <c r="D4240" i="9" s="1"/>
  <c r="I4240" i="9" s="1"/>
  <c r="C4200" i="9"/>
  <c r="D4200" i="9" s="1"/>
  <c r="I4200" i="9" s="1"/>
  <c r="C4170" i="9"/>
  <c r="D4170" i="9" s="1"/>
  <c r="I4170" i="9" s="1"/>
  <c r="C4150" i="9"/>
  <c r="D4150" i="9" s="1"/>
  <c r="I4150" i="9" s="1"/>
  <c r="C4130" i="9"/>
  <c r="D4130" i="9" s="1"/>
  <c r="I4130" i="9" s="1"/>
  <c r="C4110" i="9"/>
  <c r="D4110" i="9" s="1"/>
  <c r="I4110" i="9" s="1"/>
  <c r="C4090" i="9"/>
  <c r="D4090" i="9" s="1"/>
  <c r="I4090" i="9" s="1"/>
  <c r="C4070" i="9"/>
  <c r="D4070" i="9" s="1"/>
  <c r="I4070" i="9" s="1"/>
  <c r="C4050" i="9"/>
  <c r="D4050" i="9" s="1"/>
  <c r="I4050" i="9" s="1"/>
  <c r="C4030" i="9"/>
  <c r="D4030" i="9" s="1"/>
  <c r="I4030" i="9" s="1"/>
  <c r="C4010" i="9"/>
  <c r="C3990" i="9"/>
  <c r="D3990" i="9" s="1"/>
  <c r="I3990" i="9" s="1"/>
  <c r="C3970" i="9"/>
  <c r="D3970" i="9" s="1"/>
  <c r="I3970" i="9" s="1"/>
  <c r="C3950" i="9"/>
  <c r="D3950" i="9" s="1"/>
  <c r="I3950" i="9" s="1"/>
  <c r="C3930" i="9"/>
  <c r="D3930" i="9" s="1"/>
  <c r="I3930" i="9" s="1"/>
  <c r="C3910" i="9"/>
  <c r="D3910" i="9" s="1"/>
  <c r="I3910" i="9" s="1"/>
  <c r="C3890" i="9"/>
  <c r="D3890" i="9" s="1"/>
  <c r="I3890" i="9" s="1"/>
  <c r="C3870" i="9"/>
  <c r="C5571" i="9"/>
  <c r="C5420" i="9"/>
  <c r="D5420" i="9" s="1"/>
  <c r="I5420" i="9" s="1"/>
  <c r="C5311" i="9"/>
  <c r="D5311" i="9" s="1"/>
  <c r="I5311" i="9" s="1"/>
  <c r="C5094" i="9"/>
  <c r="D5094" i="9" s="1"/>
  <c r="I5094" i="9" s="1"/>
  <c r="C4886" i="9"/>
  <c r="D4886" i="9" s="1"/>
  <c r="I4886" i="9" s="1"/>
  <c r="C4806" i="9"/>
  <c r="D4806" i="9" s="1"/>
  <c r="I4806" i="9" s="1"/>
  <c r="C4726" i="9"/>
  <c r="D4726" i="9" s="1"/>
  <c r="I4726" i="9" s="1"/>
  <c r="C4646" i="9"/>
  <c r="D4646" i="9" s="1"/>
  <c r="I4646" i="9" s="1"/>
  <c r="C4566" i="9"/>
  <c r="D4566" i="9" s="1"/>
  <c r="I4566" i="9" s="1"/>
  <c r="C4459" i="9"/>
  <c r="D4459" i="9" s="1"/>
  <c r="I4459" i="9" s="1"/>
  <c r="C4419" i="9"/>
  <c r="D4419" i="9" s="1"/>
  <c r="I4419" i="9" s="1"/>
  <c r="C4379" i="9"/>
  <c r="D4379" i="9" s="1"/>
  <c r="I4379" i="9" s="1"/>
  <c r="C4339" i="9"/>
  <c r="C4299" i="9"/>
  <c r="D4299" i="9" s="1"/>
  <c r="I4299" i="9" s="1"/>
  <c r="C4259" i="9"/>
  <c r="D4259" i="9" s="1"/>
  <c r="I4259" i="9" s="1"/>
  <c r="C4219" i="9"/>
  <c r="D4219" i="9" s="1"/>
  <c r="I4219" i="9" s="1"/>
  <c r="C4169" i="9"/>
  <c r="D4169" i="9" s="1"/>
  <c r="I4169" i="9" s="1"/>
  <c r="C4149" i="9"/>
  <c r="D4149" i="9" s="1"/>
  <c r="I4149" i="9" s="1"/>
  <c r="C4129" i="9"/>
  <c r="D4129" i="9" s="1"/>
  <c r="I4129" i="9" s="1"/>
  <c r="C4109" i="9"/>
  <c r="C4089" i="9"/>
  <c r="C4069" i="9"/>
  <c r="D4069" i="9" s="1"/>
  <c r="I4069" i="9" s="1"/>
  <c r="C4049" i="9"/>
  <c r="D4049" i="9" s="1"/>
  <c r="I4049" i="9" s="1"/>
  <c r="C4029" i="9"/>
  <c r="D4029" i="9" s="1"/>
  <c r="I4029" i="9" s="1"/>
  <c r="C4009" i="9"/>
  <c r="D4009" i="9" s="1"/>
  <c r="I4009" i="9" s="1"/>
  <c r="C3989" i="9"/>
  <c r="D3989" i="9" s="1"/>
  <c r="I3989" i="9" s="1"/>
  <c r="C3969" i="9"/>
  <c r="D3969" i="9" s="1"/>
  <c r="I3969" i="9" s="1"/>
  <c r="C3949" i="9"/>
  <c r="D3949" i="9" s="1"/>
  <c r="I3949" i="9" s="1"/>
  <c r="C3929" i="9"/>
  <c r="D3929" i="9" s="1"/>
  <c r="I3929" i="9" s="1"/>
  <c r="C3909" i="9"/>
  <c r="D3909" i="9" s="1"/>
  <c r="I3909" i="9" s="1"/>
  <c r="C3889" i="9"/>
  <c r="D3889" i="9" s="1"/>
  <c r="I3889" i="9" s="1"/>
  <c r="C3869" i="9"/>
  <c r="D3869" i="9" s="1"/>
  <c r="I3869" i="9" s="1"/>
  <c r="C5775" i="9"/>
  <c r="C5672" i="9"/>
  <c r="D5672" i="9" s="1"/>
  <c r="I5672" i="9" s="1"/>
  <c r="C5211" i="9"/>
  <c r="D5211" i="9" s="1"/>
  <c r="I5211" i="9" s="1"/>
  <c r="C4973" i="9"/>
  <c r="D4973" i="9" s="1"/>
  <c r="I4973" i="9" s="1"/>
  <c r="C4905" i="9"/>
  <c r="D4905" i="9" s="1"/>
  <c r="I4905" i="9" s="1"/>
  <c r="C4825" i="9"/>
  <c r="D4825" i="9" s="1"/>
  <c r="I4825" i="9" s="1"/>
  <c r="C4745" i="9"/>
  <c r="D4745" i="9" s="1"/>
  <c r="I4745" i="9" s="1"/>
  <c r="C4665" i="9"/>
  <c r="C4585" i="9"/>
  <c r="C4478" i="9"/>
  <c r="D4478" i="9" s="1"/>
  <c r="I4478" i="9" s="1"/>
  <c r="C4438" i="9"/>
  <c r="D4438" i="9" s="1"/>
  <c r="I4438" i="9" s="1"/>
  <c r="C4398" i="9"/>
  <c r="D4398" i="9" s="1"/>
  <c r="I4398" i="9" s="1"/>
  <c r="C4358" i="9"/>
  <c r="D4358" i="9" s="1"/>
  <c r="I4358" i="9" s="1"/>
  <c r="C4318" i="9"/>
  <c r="D4318" i="9" s="1"/>
  <c r="I4318" i="9" s="1"/>
  <c r="C4278" i="9"/>
  <c r="D4278" i="9" s="1"/>
  <c r="I4278" i="9" s="1"/>
  <c r="C4238" i="9"/>
  <c r="D4238" i="9" s="1"/>
  <c r="I4238" i="9" s="1"/>
  <c r="C4198" i="9"/>
  <c r="D4198" i="9" s="1"/>
  <c r="I4198" i="9" s="1"/>
  <c r="C4168" i="9"/>
  <c r="D4168" i="9" s="1"/>
  <c r="I4168" i="9" s="1"/>
  <c r="C4148" i="9"/>
  <c r="D4148" i="9" s="1"/>
  <c r="I4148" i="9" s="1"/>
  <c r="C4128" i="9"/>
  <c r="D4128" i="9" s="1"/>
  <c r="I4128" i="9" s="1"/>
  <c r="C4108" i="9"/>
  <c r="C4088" i="9"/>
  <c r="D4088" i="9" s="1"/>
  <c r="I4088" i="9" s="1"/>
  <c r="C4068" i="9"/>
  <c r="C4048" i="9"/>
  <c r="D4048" i="9" s="1"/>
  <c r="I4048" i="9" s="1"/>
  <c r="C4028" i="9"/>
  <c r="D4028" i="9" s="1"/>
  <c r="I4028" i="9" s="1"/>
  <c r="C4008" i="9"/>
  <c r="D4008" i="9" s="1"/>
  <c r="I4008" i="9" s="1"/>
  <c r="C3988" i="9"/>
  <c r="D3988" i="9" s="1"/>
  <c r="I3988" i="9" s="1"/>
  <c r="C3968" i="9"/>
  <c r="C3948" i="9"/>
  <c r="C3928" i="9"/>
  <c r="D3928" i="9" s="1"/>
  <c r="I3928" i="9" s="1"/>
  <c r="C3908" i="9"/>
  <c r="D3908" i="9" s="1"/>
  <c r="I3908" i="9" s="1"/>
  <c r="C3888" i="9"/>
  <c r="D3888" i="9" s="1"/>
  <c r="I3888" i="9" s="1"/>
  <c r="C3868" i="9"/>
  <c r="D3868" i="9" s="1"/>
  <c r="I3868" i="9" s="1"/>
  <c r="C4924" i="9"/>
  <c r="D4924" i="9" s="1"/>
  <c r="I4924" i="9" s="1"/>
  <c r="C4844" i="9"/>
  <c r="D4844" i="9" s="1"/>
  <c r="I4844" i="9" s="1"/>
  <c r="C4764" i="9"/>
  <c r="D4764" i="9" s="1"/>
  <c r="I4764" i="9" s="1"/>
  <c r="C4684" i="9"/>
  <c r="D4684" i="9" s="1"/>
  <c r="I4684" i="9" s="1"/>
  <c r="C4604" i="9"/>
  <c r="D4604" i="9" s="1"/>
  <c r="I4604" i="9" s="1"/>
  <c r="C4522" i="9"/>
  <c r="C4501" i="9"/>
  <c r="C4499" i="9"/>
  <c r="C4497" i="9"/>
  <c r="D4497" i="9" s="1"/>
  <c r="I4497" i="9" s="1"/>
  <c r="C4457" i="9"/>
  <c r="D4457" i="9" s="1"/>
  <c r="I4457" i="9" s="1"/>
  <c r="C4417" i="9"/>
  <c r="D4417" i="9" s="1"/>
  <c r="I4417" i="9" s="1"/>
  <c r="C4377" i="9"/>
  <c r="D4377" i="9" s="1"/>
  <c r="I4377" i="9" s="1"/>
  <c r="C4337" i="9"/>
  <c r="D4337" i="9" s="1"/>
  <c r="I4337" i="9" s="1"/>
  <c r="C4297" i="9"/>
  <c r="D4297" i="9" s="1"/>
  <c r="I4297" i="9" s="1"/>
  <c r="C4257" i="9"/>
  <c r="C4217" i="9"/>
  <c r="C4167" i="9"/>
  <c r="D4167" i="9" s="1"/>
  <c r="I4167" i="9" s="1"/>
  <c r="C4147" i="9"/>
  <c r="D4147" i="9" s="1"/>
  <c r="I4147" i="9" s="1"/>
  <c r="C4127" i="9"/>
  <c r="D4127" i="9" s="1"/>
  <c r="I4127" i="9" s="1"/>
  <c r="C4107" i="9"/>
  <c r="D4107" i="9" s="1"/>
  <c r="I4107" i="9" s="1"/>
  <c r="C4087" i="9"/>
  <c r="D4087" i="9" s="1"/>
  <c r="I4087" i="9" s="1"/>
  <c r="C4067" i="9"/>
  <c r="D4067" i="9" s="1"/>
  <c r="I4067" i="9" s="1"/>
  <c r="C4047" i="9"/>
  <c r="D4047" i="9" s="1"/>
  <c r="I4047" i="9" s="1"/>
  <c r="C4027" i="9"/>
  <c r="D4027" i="9" s="1"/>
  <c r="I4027" i="9" s="1"/>
  <c r="C4007" i="9"/>
  <c r="D4007" i="9" s="1"/>
  <c r="I4007" i="9" s="1"/>
  <c r="C3987" i="9"/>
  <c r="D3987" i="9" s="1"/>
  <c r="I3987" i="9" s="1"/>
  <c r="C3967" i="9"/>
  <c r="D3967" i="9" s="1"/>
  <c r="I3967" i="9" s="1"/>
  <c r="C3947" i="9"/>
  <c r="C3927" i="9"/>
  <c r="D3927" i="9" s="1"/>
  <c r="I3927" i="9" s="1"/>
  <c r="C3907" i="9"/>
  <c r="D3907" i="9" s="1"/>
  <c r="I3907" i="9" s="1"/>
  <c r="C3887" i="9"/>
  <c r="D3887" i="9" s="1"/>
  <c r="I3887" i="9" s="1"/>
  <c r="C3867" i="9"/>
  <c r="D3867" i="9" s="1"/>
  <c r="I3867" i="9" s="1"/>
  <c r="C5165" i="9"/>
  <c r="D5165" i="9" s="1"/>
  <c r="I5165" i="9" s="1"/>
  <c r="C4863" i="9"/>
  <c r="D4863" i="9" s="1"/>
  <c r="I4863" i="9" s="1"/>
  <c r="C4783" i="9"/>
  <c r="C4703" i="9"/>
  <c r="C4623" i="9"/>
  <c r="D4623" i="9" s="1"/>
  <c r="I4623" i="9" s="1"/>
  <c r="C4543" i="9"/>
  <c r="D4543" i="9" s="1"/>
  <c r="I4543" i="9" s="1"/>
  <c r="C4525" i="9"/>
  <c r="D4525" i="9" s="1"/>
  <c r="I4525" i="9" s="1"/>
  <c r="C4476" i="9"/>
  <c r="D4476" i="9" s="1"/>
  <c r="I4476" i="9" s="1"/>
  <c r="C4436" i="9"/>
  <c r="D4436" i="9" s="1"/>
  <c r="I4436" i="9" s="1"/>
  <c r="C4396" i="9"/>
  <c r="D4396" i="9" s="1"/>
  <c r="I4396" i="9" s="1"/>
  <c r="C4356" i="9"/>
  <c r="D4356" i="9" s="1"/>
  <c r="I4356" i="9" s="1"/>
  <c r="C4316" i="9"/>
  <c r="D4316" i="9" s="1"/>
  <c r="I4316" i="9" s="1"/>
  <c r="C4276" i="9"/>
  <c r="D4276" i="9" s="1"/>
  <c r="I4276" i="9" s="1"/>
  <c r="C4236" i="9"/>
  <c r="D4236" i="9" s="1"/>
  <c r="I4236" i="9" s="1"/>
  <c r="C4196" i="9"/>
  <c r="D4196" i="9" s="1"/>
  <c r="I4196" i="9" s="1"/>
  <c r="C4166" i="9"/>
  <c r="C4146" i="9"/>
  <c r="D4146" i="9" s="1"/>
  <c r="I4146" i="9" s="1"/>
  <c r="C4126" i="9"/>
  <c r="D4126" i="9" s="1"/>
  <c r="I4126" i="9" s="1"/>
  <c r="C4106" i="9"/>
  <c r="D4106" i="9" s="1"/>
  <c r="I4106" i="9" s="1"/>
  <c r="C4086" i="9"/>
  <c r="D4086" i="9" s="1"/>
  <c r="I4086" i="9" s="1"/>
  <c r="C4066" i="9"/>
  <c r="D4066" i="9" s="1"/>
  <c r="I4066" i="9" s="1"/>
  <c r="C4046" i="9"/>
  <c r="D4046" i="9" s="1"/>
  <c r="I4046" i="9" s="1"/>
  <c r="C4026" i="9"/>
  <c r="C4006" i="9"/>
  <c r="C3986" i="9"/>
  <c r="D3986" i="9" s="1"/>
  <c r="I3986" i="9" s="1"/>
  <c r="C3966" i="9"/>
  <c r="D3966" i="9" s="1"/>
  <c r="I3966" i="9" s="1"/>
  <c r="C3946" i="9"/>
  <c r="D3946" i="9" s="1"/>
  <c r="I3946" i="9" s="1"/>
  <c r="C3926" i="9"/>
  <c r="D3926" i="9" s="1"/>
  <c r="I3926" i="9" s="1"/>
  <c r="C3906" i="9"/>
  <c r="D3906" i="9" s="1"/>
  <c r="I3906" i="9" s="1"/>
  <c r="C3886" i="9"/>
  <c r="D3886" i="9" s="1"/>
  <c r="I3886" i="9" s="1"/>
  <c r="C3866" i="9"/>
  <c r="D3866" i="9" s="1"/>
  <c r="I3866" i="9" s="1"/>
  <c r="C5114" i="9"/>
  <c r="D5114" i="9" s="1"/>
  <c r="I5114" i="9" s="1"/>
  <c r="C5006" i="9"/>
  <c r="D5006" i="9" s="1"/>
  <c r="I5006" i="9" s="1"/>
  <c r="C4957" i="9"/>
  <c r="D4957" i="9" s="1"/>
  <c r="I4957" i="9" s="1"/>
  <c r="C4901" i="9"/>
  <c r="D4901" i="9" s="1"/>
  <c r="I4901" i="9" s="1"/>
  <c r="C4821" i="9"/>
  <c r="C4741" i="9"/>
  <c r="D4741" i="9" s="1"/>
  <c r="I4741" i="9" s="1"/>
  <c r="C4661" i="9"/>
  <c r="D4661" i="9" s="1"/>
  <c r="I4661" i="9" s="1"/>
  <c r="C4581" i="9"/>
  <c r="D4581" i="9" s="1"/>
  <c r="I4581" i="9" s="1"/>
  <c r="C4474" i="9"/>
  <c r="D4474" i="9" s="1"/>
  <c r="I4474" i="9" s="1"/>
  <c r="C4434" i="9"/>
  <c r="D4434" i="9" s="1"/>
  <c r="I4434" i="9" s="1"/>
  <c r="C4394" i="9"/>
  <c r="D4394" i="9" s="1"/>
  <c r="I4394" i="9" s="1"/>
  <c r="C4354" i="9"/>
  <c r="C4314" i="9"/>
  <c r="C4274" i="9"/>
  <c r="D4274" i="9" s="1"/>
  <c r="I4274" i="9" s="1"/>
  <c r="C4234" i="9"/>
  <c r="D4234" i="9" s="1"/>
  <c r="I4234" i="9" s="1"/>
  <c r="C4194" i="9"/>
  <c r="D4194" i="9" s="1"/>
  <c r="I4194" i="9" s="1"/>
  <c r="C4164" i="9"/>
  <c r="D4164" i="9" s="1"/>
  <c r="I4164" i="9" s="1"/>
  <c r="C4144" i="9"/>
  <c r="D4144" i="9" s="1"/>
  <c r="I4144" i="9" s="1"/>
  <c r="C4124" i="9"/>
  <c r="D4124" i="9" s="1"/>
  <c r="I4124" i="9" s="1"/>
  <c r="C4104" i="9"/>
  <c r="D4104" i="9" s="1"/>
  <c r="I4104" i="9" s="1"/>
  <c r="C4084" i="9"/>
  <c r="D4084" i="9" s="1"/>
  <c r="I4084" i="9" s="1"/>
  <c r="C4064" i="9"/>
  <c r="D4064" i="9" s="1"/>
  <c r="I4064" i="9" s="1"/>
  <c r="C4044" i="9"/>
  <c r="D4044" i="9" s="1"/>
  <c r="I4044" i="9" s="1"/>
  <c r="C4024" i="9"/>
  <c r="D4024" i="9" s="1"/>
  <c r="I4024" i="9" s="1"/>
  <c r="C4004" i="9"/>
  <c r="C3984" i="9"/>
  <c r="D3984" i="9" s="1"/>
  <c r="I3984" i="9" s="1"/>
  <c r="C3964" i="9"/>
  <c r="D3964" i="9" s="1"/>
  <c r="I3964" i="9" s="1"/>
  <c r="C3944" i="9"/>
  <c r="D3944" i="9" s="1"/>
  <c r="I3944" i="9" s="1"/>
  <c r="C3924" i="9"/>
  <c r="D3924" i="9" s="1"/>
  <c r="I3924" i="9" s="1"/>
  <c r="C3904" i="9"/>
  <c r="D3904" i="9" s="1"/>
  <c r="I3904" i="9" s="1"/>
  <c r="C3884" i="9"/>
  <c r="D3884" i="9" s="1"/>
  <c r="I3884" i="9" s="1"/>
  <c r="C3864" i="9"/>
  <c r="C5249" i="9"/>
  <c r="C4977" i="9"/>
  <c r="D4977" i="9" s="1"/>
  <c r="I4977" i="9" s="1"/>
  <c r="C4923" i="9"/>
  <c r="D4923" i="9" s="1"/>
  <c r="I4923" i="9" s="1"/>
  <c r="C4843" i="9"/>
  <c r="D4843" i="9" s="1"/>
  <c r="I4843" i="9" s="1"/>
  <c r="C4763" i="9"/>
  <c r="D4763" i="9" s="1"/>
  <c r="I4763" i="9" s="1"/>
  <c r="C4683" i="9"/>
  <c r="D4683" i="9" s="1"/>
  <c r="I4683" i="9" s="1"/>
  <c r="C4603" i="9"/>
  <c r="D4603" i="9" s="1"/>
  <c r="I4603" i="9" s="1"/>
  <c r="C4466" i="9"/>
  <c r="D4466" i="9" s="1"/>
  <c r="I4466" i="9" s="1"/>
  <c r="C4426" i="9"/>
  <c r="D4426" i="9" s="1"/>
  <c r="I4426" i="9" s="1"/>
  <c r="C4386" i="9"/>
  <c r="D4386" i="9" s="1"/>
  <c r="I4386" i="9" s="1"/>
  <c r="C4346" i="9"/>
  <c r="D4346" i="9" s="1"/>
  <c r="I4346" i="9" s="1"/>
  <c r="C4306" i="9"/>
  <c r="D4306" i="9" s="1"/>
  <c r="I4306" i="9" s="1"/>
  <c r="C4266" i="9"/>
  <c r="C4226" i="9"/>
  <c r="D4226" i="9" s="1"/>
  <c r="I4226" i="9" s="1"/>
  <c r="C4186" i="9"/>
  <c r="D4186" i="9" s="1"/>
  <c r="I4186" i="9" s="1"/>
  <c r="C4163" i="9"/>
  <c r="D4163" i="9" s="1"/>
  <c r="I4163" i="9" s="1"/>
  <c r="C4143" i="9"/>
  <c r="D4143" i="9" s="1"/>
  <c r="I4143" i="9" s="1"/>
  <c r="C4123" i="9"/>
  <c r="D4123" i="9" s="1"/>
  <c r="I4123" i="9" s="1"/>
  <c r="C4103" i="9"/>
  <c r="D4103" i="9" s="1"/>
  <c r="I4103" i="9" s="1"/>
  <c r="C4083" i="9"/>
  <c r="C4063" i="9"/>
  <c r="C4043" i="9"/>
  <c r="D4043" i="9" s="1"/>
  <c r="I4043" i="9" s="1"/>
  <c r="C4023" i="9"/>
  <c r="D4023" i="9" s="1"/>
  <c r="I4023" i="9" s="1"/>
  <c r="C4003" i="9"/>
  <c r="D4003" i="9" s="1"/>
  <c r="I4003" i="9" s="1"/>
  <c r="C3983" i="9"/>
  <c r="D3983" i="9" s="1"/>
  <c r="I3983" i="9" s="1"/>
  <c r="C3963" i="9"/>
  <c r="D3963" i="9" s="1"/>
  <c r="I3963" i="9" s="1"/>
  <c r="C3943" i="9"/>
  <c r="D3943" i="9" s="1"/>
  <c r="I3943" i="9" s="1"/>
  <c r="C3923" i="9"/>
  <c r="D3923" i="9" s="1"/>
  <c r="I3923" i="9" s="1"/>
  <c r="C3903" i="9"/>
  <c r="D3903" i="9" s="1"/>
  <c r="I3903" i="9" s="1"/>
  <c r="C3883" i="9"/>
  <c r="D3883" i="9" s="1"/>
  <c r="I3883" i="9" s="1"/>
  <c r="C3863" i="9"/>
  <c r="D3863" i="9" s="1"/>
  <c r="I3863" i="9" s="1"/>
  <c r="C5175" i="9"/>
  <c r="D5175" i="9" s="1"/>
  <c r="I5175" i="9" s="1"/>
  <c r="C4962" i="9"/>
  <c r="C4802" i="9"/>
  <c r="D4802" i="9" s="1"/>
  <c r="I4802" i="9" s="1"/>
  <c r="C4642" i="9"/>
  <c r="D4642" i="9" s="1"/>
  <c r="I4642" i="9" s="1"/>
  <c r="C4528" i="9"/>
  <c r="D4528" i="9" s="1"/>
  <c r="I4528" i="9" s="1"/>
  <c r="C4455" i="9"/>
  <c r="D4455" i="9" s="1"/>
  <c r="I4455" i="9" s="1"/>
  <c r="C4375" i="9"/>
  <c r="D4375" i="9" s="1"/>
  <c r="I4375" i="9" s="1"/>
  <c r="C4295" i="9"/>
  <c r="D4295" i="9" s="1"/>
  <c r="I4295" i="9" s="1"/>
  <c r="C4215" i="9"/>
  <c r="C4165" i="9"/>
  <c r="C4125" i="9"/>
  <c r="D4125" i="9" s="1"/>
  <c r="I4125" i="9" s="1"/>
  <c r="C4085" i="9"/>
  <c r="D4085" i="9" s="1"/>
  <c r="I4085" i="9" s="1"/>
  <c r="C4045" i="9"/>
  <c r="D4045" i="9" s="1"/>
  <c r="I4045" i="9" s="1"/>
  <c r="C4005" i="9"/>
  <c r="D4005" i="9" s="1"/>
  <c r="I4005" i="9" s="1"/>
  <c r="C3965" i="9"/>
  <c r="D3965" i="9" s="1"/>
  <c r="I3965" i="9" s="1"/>
  <c r="C3925" i="9"/>
  <c r="D3925" i="9" s="1"/>
  <c r="I3925" i="9" s="1"/>
  <c r="C3885" i="9"/>
  <c r="D3885" i="9" s="1"/>
  <c r="I3885" i="9" s="1"/>
  <c r="C3855" i="9"/>
  <c r="D3855" i="9" s="1"/>
  <c r="I3855" i="9" s="1"/>
  <c r="C3849" i="9"/>
  <c r="D3849" i="9" s="1"/>
  <c r="I3849" i="9" s="1"/>
  <c r="C3829" i="9"/>
  <c r="D3829" i="9" s="1"/>
  <c r="I3829" i="9" s="1"/>
  <c r="C3809" i="9"/>
  <c r="D3809" i="9" s="1"/>
  <c r="I3809" i="9" s="1"/>
  <c r="C3789" i="9"/>
  <c r="C3769" i="9"/>
  <c r="D3769" i="9" s="1"/>
  <c r="I3769" i="9" s="1"/>
  <c r="C3749" i="9"/>
  <c r="D3749" i="9" s="1"/>
  <c r="I3749" i="9" s="1"/>
  <c r="C3729" i="9"/>
  <c r="D3729" i="9" s="1"/>
  <c r="I3729" i="9" s="1"/>
  <c r="C3709" i="9"/>
  <c r="D3709" i="9" s="1"/>
  <c r="I3709" i="9" s="1"/>
  <c r="C3689" i="9"/>
  <c r="D3689" i="9" s="1"/>
  <c r="I3689" i="9" s="1"/>
  <c r="C3669" i="9"/>
  <c r="D3669" i="9" s="1"/>
  <c r="I3669" i="9" s="1"/>
  <c r="C3649" i="9"/>
  <c r="C3629" i="9"/>
  <c r="C3609" i="9"/>
  <c r="D3609" i="9" s="1"/>
  <c r="I3609" i="9" s="1"/>
  <c r="C3589" i="9"/>
  <c r="D3589" i="9" s="1"/>
  <c r="I3589" i="9" s="1"/>
  <c r="C3569" i="9"/>
  <c r="D3569" i="9" s="1"/>
  <c r="I3569" i="9" s="1"/>
  <c r="C3549" i="9"/>
  <c r="D3549" i="9" s="1"/>
  <c r="I3549" i="9" s="1"/>
  <c r="C5221" i="9"/>
  <c r="D5221" i="9" s="1"/>
  <c r="I5221" i="9" s="1"/>
  <c r="C4932" i="9"/>
  <c r="D4932" i="9" s="1"/>
  <c r="I4932" i="9" s="1"/>
  <c r="C4862" i="9"/>
  <c r="D4862" i="9" s="1"/>
  <c r="I4862" i="9" s="1"/>
  <c r="C4702" i="9"/>
  <c r="D4702" i="9" s="1"/>
  <c r="I4702" i="9" s="1"/>
  <c r="C4542" i="9"/>
  <c r="D4542" i="9" s="1"/>
  <c r="I4542" i="9" s="1"/>
  <c r="C4485" i="9"/>
  <c r="D4485" i="9" s="1"/>
  <c r="I4485" i="9" s="1"/>
  <c r="C4405" i="9"/>
  <c r="D4405" i="9" s="1"/>
  <c r="I4405" i="9" s="1"/>
  <c r="C4325" i="9"/>
  <c r="C4245" i="9"/>
  <c r="D4245" i="9" s="1"/>
  <c r="I4245" i="9" s="1"/>
  <c r="C4142" i="9"/>
  <c r="D4142" i="9" s="1"/>
  <c r="I4142" i="9" s="1"/>
  <c r="C4102" i="9"/>
  <c r="D4102" i="9" s="1"/>
  <c r="I4102" i="9" s="1"/>
  <c r="C4062" i="9"/>
  <c r="D4062" i="9" s="1"/>
  <c r="I4062" i="9" s="1"/>
  <c r="C4022" i="9"/>
  <c r="D4022" i="9" s="1"/>
  <c r="I4022" i="9" s="1"/>
  <c r="C3982" i="9"/>
  <c r="D3982" i="9" s="1"/>
  <c r="I3982" i="9" s="1"/>
  <c r="C3942" i="9"/>
  <c r="C3902" i="9"/>
  <c r="C3862" i="9"/>
  <c r="D3862" i="9" s="1"/>
  <c r="I3862" i="9" s="1"/>
  <c r="C3848" i="9"/>
  <c r="D3848" i="9" s="1"/>
  <c r="I3848" i="9" s="1"/>
  <c r="C3828" i="9"/>
  <c r="D3828" i="9" s="1"/>
  <c r="I3828" i="9" s="1"/>
  <c r="C3808" i="9"/>
  <c r="D3808" i="9" s="1"/>
  <c r="I3808" i="9" s="1"/>
  <c r="C3788" i="9"/>
  <c r="D3788" i="9" s="1"/>
  <c r="I3788" i="9" s="1"/>
  <c r="C3768" i="9"/>
  <c r="D3768" i="9" s="1"/>
  <c r="I3768" i="9" s="1"/>
  <c r="C3748" i="9"/>
  <c r="D3748" i="9" s="1"/>
  <c r="I3748" i="9" s="1"/>
  <c r="C3728" i="9"/>
  <c r="D3728" i="9" s="1"/>
  <c r="I3728" i="9" s="1"/>
  <c r="C3708" i="9"/>
  <c r="D3708" i="9" s="1"/>
  <c r="I3708" i="9" s="1"/>
  <c r="C3688" i="9"/>
  <c r="D3688" i="9" s="1"/>
  <c r="I3688" i="9" s="1"/>
  <c r="C3668" i="9"/>
  <c r="D3668" i="9" s="1"/>
  <c r="I3668" i="9" s="1"/>
  <c r="C3648" i="9"/>
  <c r="C3628" i="9"/>
  <c r="C3608" i="9"/>
  <c r="D3608" i="9" s="1"/>
  <c r="I3608" i="9" s="1"/>
  <c r="C3588" i="9"/>
  <c r="D3588" i="9" s="1"/>
  <c r="I3588" i="9" s="1"/>
  <c r="C3568" i="9"/>
  <c r="D3568" i="9" s="1"/>
  <c r="I3568" i="9" s="1"/>
  <c r="C3548" i="9"/>
  <c r="D3548" i="9" s="1"/>
  <c r="I3548" i="9" s="1"/>
  <c r="C3528" i="9"/>
  <c r="D3528" i="9" s="1"/>
  <c r="I3528" i="9" s="1"/>
  <c r="C4808" i="9"/>
  <c r="C4648" i="9"/>
  <c r="C4481" i="9"/>
  <c r="D4481" i="9" s="1"/>
  <c r="I4481" i="9" s="1"/>
  <c r="C4401" i="9"/>
  <c r="D4401" i="9" s="1"/>
  <c r="I4401" i="9" s="1"/>
  <c r="C4321" i="9"/>
  <c r="D4321" i="9" s="1"/>
  <c r="I4321" i="9" s="1"/>
  <c r="C4241" i="9"/>
  <c r="D4241" i="9" s="1"/>
  <c r="I4241" i="9" s="1"/>
  <c r="C4161" i="9"/>
  <c r="D4161" i="9" s="1"/>
  <c r="I4161" i="9" s="1"/>
  <c r="C4121" i="9"/>
  <c r="D4121" i="9" s="1"/>
  <c r="I4121" i="9" s="1"/>
  <c r="C4081" i="9"/>
  <c r="D4081" i="9" s="1"/>
  <c r="I4081" i="9" s="1"/>
  <c r="C4041" i="9"/>
  <c r="C4001" i="9"/>
  <c r="D4001" i="9" s="1"/>
  <c r="I4001" i="9" s="1"/>
  <c r="C3961" i="9"/>
  <c r="D3961" i="9" s="1"/>
  <c r="I3961" i="9" s="1"/>
  <c r="C3921" i="9"/>
  <c r="D3921" i="9" s="1"/>
  <c r="I3921" i="9" s="1"/>
  <c r="C3881" i="9"/>
  <c r="C3847" i="9"/>
  <c r="D3847" i="9" s="1"/>
  <c r="I3847" i="9" s="1"/>
  <c r="C3827" i="9"/>
  <c r="D3827" i="9" s="1"/>
  <c r="I3827" i="9" s="1"/>
  <c r="C3807" i="9"/>
  <c r="D3807" i="9" s="1"/>
  <c r="I3807" i="9" s="1"/>
  <c r="C3787" i="9"/>
  <c r="D3787" i="9" s="1"/>
  <c r="I3787" i="9" s="1"/>
  <c r="C3767" i="9"/>
  <c r="D3767" i="9" s="1"/>
  <c r="I3767" i="9" s="1"/>
  <c r="C3747" i="9"/>
  <c r="D3747" i="9" s="1"/>
  <c r="I3747" i="9" s="1"/>
  <c r="C3727" i="9"/>
  <c r="C3707" i="9"/>
  <c r="C3687" i="9"/>
  <c r="D3687" i="9" s="1"/>
  <c r="I3687" i="9" s="1"/>
  <c r="C3667" i="9"/>
  <c r="D3667" i="9" s="1"/>
  <c r="I3667" i="9" s="1"/>
  <c r="C3647" i="9"/>
  <c r="D3647" i="9" s="1"/>
  <c r="I3647" i="9" s="1"/>
  <c r="C3627" i="9"/>
  <c r="D3627" i="9" s="1"/>
  <c r="I3627" i="9" s="1"/>
  <c r="C3607" i="9"/>
  <c r="D3607" i="9" s="1"/>
  <c r="I3607" i="9" s="1"/>
  <c r="C3587" i="9"/>
  <c r="D3587" i="9" s="1"/>
  <c r="I3587" i="9" s="1"/>
  <c r="C3567" i="9"/>
  <c r="D3567" i="9" s="1"/>
  <c r="I3567" i="9" s="1"/>
  <c r="C3547" i="9"/>
  <c r="D3547" i="9" s="1"/>
  <c r="I3547" i="9" s="1"/>
  <c r="C5546" i="9"/>
  <c r="D5546" i="9" s="1"/>
  <c r="I5546" i="9" s="1"/>
  <c r="C5150" i="9"/>
  <c r="D5150" i="9" s="1"/>
  <c r="I5150" i="9" s="1"/>
  <c r="C4907" i="9"/>
  <c r="D4907" i="9" s="1"/>
  <c r="I4907" i="9" s="1"/>
  <c r="C4747" i="9"/>
  <c r="C4587" i="9"/>
  <c r="D4587" i="9" s="1"/>
  <c r="I4587" i="9" s="1"/>
  <c r="C4420" i="9"/>
  <c r="D4420" i="9" s="1"/>
  <c r="I4420" i="9" s="1"/>
  <c r="C4340" i="9"/>
  <c r="D4340" i="9" s="1"/>
  <c r="I4340" i="9" s="1"/>
  <c r="C4260" i="9"/>
  <c r="D4260" i="9" s="1"/>
  <c r="I4260" i="9" s="1"/>
  <c r="C4140" i="9"/>
  <c r="D4140" i="9" s="1"/>
  <c r="I4140" i="9" s="1"/>
  <c r="C4100" i="9"/>
  <c r="D4100" i="9" s="1"/>
  <c r="I4100" i="9" s="1"/>
  <c r="C4060" i="9"/>
  <c r="C4020" i="9"/>
  <c r="C3980" i="9"/>
  <c r="D3980" i="9" s="1"/>
  <c r="I3980" i="9" s="1"/>
  <c r="C3940" i="9"/>
  <c r="D3940" i="9" s="1"/>
  <c r="I3940" i="9" s="1"/>
  <c r="C3900" i="9"/>
  <c r="D3900" i="9" s="1"/>
  <c r="I3900" i="9" s="1"/>
  <c r="C3860" i="9"/>
  <c r="D3860" i="9" s="1"/>
  <c r="I3860" i="9" s="1"/>
  <c r="C3846" i="9"/>
  <c r="D3846" i="9" s="1"/>
  <c r="I3846" i="9" s="1"/>
  <c r="C3826" i="9"/>
  <c r="D3826" i="9" s="1"/>
  <c r="I3826" i="9" s="1"/>
  <c r="C3806" i="9"/>
  <c r="D3806" i="9" s="1"/>
  <c r="I3806" i="9" s="1"/>
  <c r="C3786" i="9"/>
  <c r="D3786" i="9" s="1"/>
  <c r="I3786" i="9" s="1"/>
  <c r="C3766" i="9"/>
  <c r="D3766" i="9" s="1"/>
  <c r="I3766" i="9" s="1"/>
  <c r="C3746" i="9"/>
  <c r="D3746" i="9" s="1"/>
  <c r="I3746" i="9" s="1"/>
  <c r="C3726" i="9"/>
  <c r="D3726" i="9" s="1"/>
  <c r="I3726" i="9" s="1"/>
  <c r="C3706" i="9"/>
  <c r="C3686" i="9"/>
  <c r="D3686" i="9" s="1"/>
  <c r="I3686" i="9" s="1"/>
  <c r="C3666" i="9"/>
  <c r="D3666" i="9" s="1"/>
  <c r="I3666" i="9" s="1"/>
  <c r="C3646" i="9"/>
  <c r="D3646" i="9" s="1"/>
  <c r="I3646" i="9" s="1"/>
  <c r="C3626" i="9"/>
  <c r="D3626" i="9" s="1"/>
  <c r="I3626" i="9" s="1"/>
  <c r="C3606" i="9"/>
  <c r="D3606" i="9" s="1"/>
  <c r="I3606" i="9" s="1"/>
  <c r="C3586" i="9"/>
  <c r="D3586" i="9" s="1"/>
  <c r="I3586" i="9" s="1"/>
  <c r="C3566" i="9"/>
  <c r="C3546" i="9"/>
  <c r="C5089" i="9"/>
  <c r="D5089" i="9" s="1"/>
  <c r="I5089" i="9" s="1"/>
  <c r="C4846" i="9"/>
  <c r="D4846" i="9" s="1"/>
  <c r="I4846" i="9" s="1"/>
  <c r="C4686" i="9"/>
  <c r="D4686" i="9" s="1"/>
  <c r="I4686" i="9" s="1"/>
  <c r="C4439" i="9"/>
  <c r="D4439" i="9" s="1"/>
  <c r="I4439" i="9" s="1"/>
  <c r="C4359" i="9"/>
  <c r="D4359" i="9" s="1"/>
  <c r="I4359" i="9" s="1"/>
  <c r="C4279" i="9"/>
  <c r="D4279" i="9" s="1"/>
  <c r="I4279" i="9" s="1"/>
  <c r="C4199" i="9"/>
  <c r="D4199" i="9" s="1"/>
  <c r="I4199" i="9" s="1"/>
  <c r="C4180" i="9"/>
  <c r="D4180" i="9" s="1"/>
  <c r="I4180" i="9" s="1"/>
  <c r="C4159" i="9"/>
  <c r="D4159" i="9" s="1"/>
  <c r="I4159" i="9" s="1"/>
  <c r="C4119" i="9"/>
  <c r="D4119" i="9" s="1"/>
  <c r="I4119" i="9" s="1"/>
  <c r="C4079" i="9"/>
  <c r="D4079" i="9" s="1"/>
  <c r="I4079" i="9" s="1"/>
  <c r="C4039" i="9"/>
  <c r="C3999" i="9"/>
  <c r="D3999" i="9" s="1"/>
  <c r="I3999" i="9" s="1"/>
  <c r="C3959" i="9"/>
  <c r="D3959" i="9" s="1"/>
  <c r="I3959" i="9" s="1"/>
  <c r="C3919" i="9"/>
  <c r="D3919" i="9" s="1"/>
  <c r="I3919" i="9" s="1"/>
  <c r="C3879" i="9"/>
  <c r="D3879" i="9" s="1"/>
  <c r="I3879" i="9" s="1"/>
  <c r="C3845" i="9"/>
  <c r="D3845" i="9" s="1"/>
  <c r="I3845" i="9" s="1"/>
  <c r="C3825" i="9"/>
  <c r="D3825" i="9" s="1"/>
  <c r="I3825" i="9" s="1"/>
  <c r="C3805" i="9"/>
  <c r="C3785" i="9"/>
  <c r="C3765" i="9"/>
  <c r="D3765" i="9" s="1"/>
  <c r="I3765" i="9" s="1"/>
  <c r="C3745" i="9"/>
  <c r="D3745" i="9" s="1"/>
  <c r="I3745" i="9" s="1"/>
  <c r="C3725" i="9"/>
  <c r="D3725" i="9" s="1"/>
  <c r="I3725" i="9" s="1"/>
  <c r="C3705" i="9"/>
  <c r="D3705" i="9" s="1"/>
  <c r="I3705" i="9" s="1"/>
  <c r="C3685" i="9"/>
  <c r="D3685" i="9" s="1"/>
  <c r="I3685" i="9" s="1"/>
  <c r="C3665" i="9"/>
  <c r="D3665" i="9" s="1"/>
  <c r="I3665" i="9" s="1"/>
  <c r="C3645" i="9"/>
  <c r="D3645" i="9" s="1"/>
  <c r="I3645" i="9" s="1"/>
  <c r="C3625" i="9"/>
  <c r="D3625" i="9" s="1"/>
  <c r="I3625" i="9" s="1"/>
  <c r="C3605" i="9"/>
  <c r="D3605" i="9" s="1"/>
  <c r="I3605" i="9" s="1"/>
  <c r="C3585" i="9"/>
  <c r="D3585" i="9" s="1"/>
  <c r="I3585" i="9" s="1"/>
  <c r="C3565" i="9"/>
  <c r="D3565" i="9" s="1"/>
  <c r="I3565" i="9" s="1"/>
  <c r="C3545" i="9"/>
  <c r="C4931" i="9"/>
  <c r="D4931" i="9" s="1"/>
  <c r="I4931" i="9" s="1"/>
  <c r="C4785" i="9"/>
  <c r="D4785" i="9" s="1"/>
  <c r="I4785" i="9" s="1"/>
  <c r="C4625" i="9"/>
  <c r="D4625" i="9" s="1"/>
  <c r="I4625" i="9" s="1"/>
  <c r="C4458" i="9"/>
  <c r="D4458" i="9" s="1"/>
  <c r="I4458" i="9" s="1"/>
  <c r="C4378" i="9"/>
  <c r="D4378" i="9" s="1"/>
  <c r="I4378" i="9" s="1"/>
  <c r="C4298" i="9"/>
  <c r="D4298" i="9" s="1"/>
  <c r="I4298" i="9" s="1"/>
  <c r="C4218" i="9"/>
  <c r="C4178" i="9"/>
  <c r="C4138" i="9"/>
  <c r="D4138" i="9" s="1"/>
  <c r="I4138" i="9" s="1"/>
  <c r="C4098" i="9"/>
  <c r="D4098" i="9" s="1"/>
  <c r="I4098" i="9" s="1"/>
  <c r="C4058" i="9"/>
  <c r="D4058" i="9" s="1"/>
  <c r="I4058" i="9" s="1"/>
  <c r="C4018" i="9"/>
  <c r="D4018" i="9" s="1"/>
  <c r="I4018" i="9" s="1"/>
  <c r="C3978" i="9"/>
  <c r="D3978" i="9" s="1"/>
  <c r="I3978" i="9" s="1"/>
  <c r="C3938" i="9"/>
  <c r="D3938" i="9" s="1"/>
  <c r="I3938" i="9" s="1"/>
  <c r="C3898" i="9"/>
  <c r="D3898" i="9" s="1"/>
  <c r="I3898" i="9" s="1"/>
  <c r="C3858" i="9"/>
  <c r="D3858" i="9" s="1"/>
  <c r="I3858" i="9" s="1"/>
  <c r="C3844" i="9"/>
  <c r="D3844" i="9" s="1"/>
  <c r="I3844" i="9" s="1"/>
  <c r="C3824" i="9"/>
  <c r="D3824" i="9" s="1"/>
  <c r="I3824" i="9" s="1"/>
  <c r="C3804" i="9"/>
  <c r="D3804" i="9" s="1"/>
  <c r="I3804" i="9" s="1"/>
  <c r="C3784" i="9"/>
  <c r="C3764" i="9"/>
  <c r="D3764" i="9" s="1"/>
  <c r="I3764" i="9" s="1"/>
  <c r="C3744" i="9"/>
  <c r="D3744" i="9" s="1"/>
  <c r="I3744" i="9" s="1"/>
  <c r="C3724" i="9"/>
  <c r="D3724" i="9" s="1"/>
  <c r="I3724" i="9" s="1"/>
  <c r="C3704" i="9"/>
  <c r="D3704" i="9" s="1"/>
  <c r="I3704" i="9" s="1"/>
  <c r="C3684" i="9"/>
  <c r="D3684" i="9" s="1"/>
  <c r="I3684" i="9" s="1"/>
  <c r="C3664" i="9"/>
  <c r="D3664" i="9" s="1"/>
  <c r="I3664" i="9" s="1"/>
  <c r="C3644" i="9"/>
  <c r="C3624" i="9"/>
  <c r="C3604" i="9"/>
  <c r="D3604" i="9" s="1"/>
  <c r="I3604" i="9" s="1"/>
  <c r="C3584" i="9"/>
  <c r="D3584" i="9" s="1"/>
  <c r="I3584" i="9" s="1"/>
  <c r="C3564" i="9"/>
  <c r="D3564" i="9" s="1"/>
  <c r="I3564" i="9" s="1"/>
  <c r="C3544" i="9"/>
  <c r="D3544" i="9" s="1"/>
  <c r="I3544" i="9" s="1"/>
  <c r="C5747" i="9"/>
  <c r="D5747" i="9" s="1"/>
  <c r="I5747" i="9" s="1"/>
  <c r="C5070" i="9"/>
  <c r="D5070" i="9" s="1"/>
  <c r="I5070" i="9" s="1"/>
  <c r="C4992" i="9"/>
  <c r="D4992" i="9" s="1"/>
  <c r="I4992" i="9" s="1"/>
  <c r="C4950" i="9"/>
  <c r="D4950" i="9" s="1"/>
  <c r="I4950" i="9" s="1"/>
  <c r="C4884" i="9"/>
  <c r="D4884" i="9" s="1"/>
  <c r="I4884" i="9" s="1"/>
  <c r="C4724" i="9"/>
  <c r="D4724" i="9" s="1"/>
  <c r="I4724" i="9" s="1"/>
  <c r="C4564" i="9"/>
  <c r="D4564" i="9" s="1"/>
  <c r="I4564" i="9" s="1"/>
  <c r="C4500" i="9"/>
  <c r="C4477" i="9"/>
  <c r="D4477" i="9" s="1"/>
  <c r="I4477" i="9" s="1"/>
  <c r="C4397" i="9"/>
  <c r="D4397" i="9" s="1"/>
  <c r="I4397" i="9" s="1"/>
  <c r="C4317" i="9"/>
  <c r="D4317" i="9" s="1"/>
  <c r="I4317" i="9" s="1"/>
  <c r="C4237" i="9"/>
  <c r="D4237" i="9" s="1"/>
  <c r="I4237" i="9" s="1"/>
  <c r="C4157" i="9"/>
  <c r="D4157" i="9" s="1"/>
  <c r="I4157" i="9" s="1"/>
  <c r="C4117" i="9"/>
  <c r="D4117" i="9" s="1"/>
  <c r="I4117" i="9" s="1"/>
  <c r="C4077" i="9"/>
  <c r="C4037" i="9"/>
  <c r="C3997" i="9"/>
  <c r="D3997" i="9" s="1"/>
  <c r="I3997" i="9" s="1"/>
  <c r="C3957" i="9"/>
  <c r="D3957" i="9" s="1"/>
  <c r="I3957" i="9" s="1"/>
  <c r="C3917" i="9"/>
  <c r="D3917" i="9" s="1"/>
  <c r="I3917" i="9" s="1"/>
  <c r="C3877" i="9"/>
  <c r="D3877" i="9" s="1"/>
  <c r="I3877" i="9" s="1"/>
  <c r="C3843" i="9"/>
  <c r="D3843" i="9" s="1"/>
  <c r="I3843" i="9" s="1"/>
  <c r="C3823" i="9"/>
  <c r="D3823" i="9" s="1"/>
  <c r="I3823" i="9" s="1"/>
  <c r="C3803" i="9"/>
  <c r="D3803" i="9" s="1"/>
  <c r="I3803" i="9" s="1"/>
  <c r="C3783" i="9"/>
  <c r="D3783" i="9" s="1"/>
  <c r="I3783" i="9" s="1"/>
  <c r="C3763" i="9"/>
  <c r="D3763" i="9" s="1"/>
  <c r="I3763" i="9" s="1"/>
  <c r="C3743" i="9"/>
  <c r="D3743" i="9" s="1"/>
  <c r="I3743" i="9" s="1"/>
  <c r="C3723" i="9"/>
  <c r="D3723" i="9" s="1"/>
  <c r="I3723" i="9" s="1"/>
  <c r="C3703" i="9"/>
  <c r="C3683" i="9"/>
  <c r="D3683" i="9" s="1"/>
  <c r="I3683" i="9" s="1"/>
  <c r="C3663" i="9"/>
  <c r="D3663" i="9" s="1"/>
  <c r="I3663" i="9" s="1"/>
  <c r="C3643" i="9"/>
  <c r="D3643" i="9" s="1"/>
  <c r="I3643" i="9" s="1"/>
  <c r="C3623" i="9"/>
  <c r="D3623" i="9" s="1"/>
  <c r="I3623" i="9" s="1"/>
  <c r="C3603" i="9"/>
  <c r="D3603" i="9" s="1"/>
  <c r="I3603" i="9" s="1"/>
  <c r="C3583" i="9"/>
  <c r="D3583" i="9" s="1"/>
  <c r="I3583" i="9" s="1"/>
  <c r="C3563" i="9"/>
  <c r="C3543" i="9"/>
  <c r="C5052" i="9"/>
  <c r="D5052" i="9" s="1"/>
  <c r="I5052" i="9" s="1"/>
  <c r="C4823" i="9"/>
  <c r="D4823" i="9" s="1"/>
  <c r="I4823" i="9" s="1"/>
  <c r="C4663" i="9"/>
  <c r="D4663" i="9" s="1"/>
  <c r="I4663" i="9" s="1"/>
  <c r="C4496" i="9"/>
  <c r="D4496" i="9" s="1"/>
  <c r="I4496" i="9" s="1"/>
  <c r="C4416" i="9"/>
  <c r="D4416" i="9" s="1"/>
  <c r="I4416" i="9" s="1"/>
  <c r="C4336" i="9"/>
  <c r="D4336" i="9" s="1"/>
  <c r="I4336" i="9" s="1"/>
  <c r="C4256" i="9"/>
  <c r="D4256" i="9" s="1"/>
  <c r="I4256" i="9" s="1"/>
  <c r="C4176" i="9"/>
  <c r="D4176" i="9" s="1"/>
  <c r="I4176" i="9" s="1"/>
  <c r="C4136" i="9"/>
  <c r="D4136" i="9" s="1"/>
  <c r="I4136" i="9" s="1"/>
  <c r="C4096" i="9"/>
  <c r="D4096" i="9" s="1"/>
  <c r="I4096" i="9" s="1"/>
  <c r="C4056" i="9"/>
  <c r="D4056" i="9" s="1"/>
  <c r="I4056" i="9" s="1"/>
  <c r="C4016" i="9"/>
  <c r="C3976" i="9"/>
  <c r="D3976" i="9" s="1"/>
  <c r="I3976" i="9" s="1"/>
  <c r="C3936" i="9"/>
  <c r="D3936" i="9" s="1"/>
  <c r="I3936" i="9" s="1"/>
  <c r="C3896" i="9"/>
  <c r="D3896" i="9" s="1"/>
  <c r="I3896" i="9" s="1"/>
  <c r="C3856" i="9"/>
  <c r="D3856" i="9" s="1"/>
  <c r="I3856" i="9" s="1"/>
  <c r="C3842" i="9"/>
  <c r="D3842" i="9" s="1"/>
  <c r="I3842" i="9" s="1"/>
  <c r="C3822" i="9"/>
  <c r="D3822" i="9" s="1"/>
  <c r="I3822" i="9" s="1"/>
  <c r="C3802" i="9"/>
  <c r="C3782" i="9"/>
  <c r="C3762" i="9"/>
  <c r="D3762" i="9" s="1"/>
  <c r="I3762" i="9" s="1"/>
  <c r="C3742" i="9"/>
  <c r="D3742" i="9" s="1"/>
  <c r="I3742" i="9" s="1"/>
  <c r="C3722" i="9"/>
  <c r="D3722" i="9" s="1"/>
  <c r="I3722" i="9" s="1"/>
  <c r="C3702" i="9"/>
  <c r="D3702" i="9" s="1"/>
  <c r="I3702" i="9" s="1"/>
  <c r="C3682" i="9"/>
  <c r="D3682" i="9" s="1"/>
  <c r="I3682" i="9" s="1"/>
  <c r="C3662" i="9"/>
  <c r="D3662" i="9" s="1"/>
  <c r="I3662" i="9" s="1"/>
  <c r="C3642" i="9"/>
  <c r="D3642" i="9" s="1"/>
  <c r="I3642" i="9" s="1"/>
  <c r="C3622" i="9"/>
  <c r="D3622" i="9" s="1"/>
  <c r="I3622" i="9" s="1"/>
  <c r="C3602" i="9"/>
  <c r="D3602" i="9" s="1"/>
  <c r="I3602" i="9" s="1"/>
  <c r="C3582" i="9"/>
  <c r="D3582" i="9" s="1"/>
  <c r="I3582" i="9" s="1"/>
  <c r="C3562" i="9"/>
  <c r="D3562" i="9" s="1"/>
  <c r="I3562" i="9" s="1"/>
  <c r="C3542" i="9"/>
  <c r="C5545" i="9"/>
  <c r="D5545" i="9" s="1"/>
  <c r="I5545" i="9" s="1"/>
  <c r="C5109" i="9"/>
  <c r="D5109" i="9" s="1"/>
  <c r="I5109" i="9" s="1"/>
  <c r="C4981" i="9"/>
  <c r="D4981" i="9" s="1"/>
  <c r="I4981" i="9" s="1"/>
  <c r="C4861" i="9"/>
  <c r="D4861" i="9" s="1"/>
  <c r="I4861" i="9" s="1"/>
  <c r="C4701" i="9"/>
  <c r="D4701" i="9" s="1"/>
  <c r="I4701" i="9" s="1"/>
  <c r="C4541" i="9"/>
  <c r="D4541" i="9" s="1"/>
  <c r="I4541" i="9" s="1"/>
  <c r="C4504" i="9"/>
  <c r="C4454" i="9"/>
  <c r="C4374" i="9"/>
  <c r="D4374" i="9" s="1"/>
  <c r="I4374" i="9" s="1"/>
  <c r="C4294" i="9"/>
  <c r="D4294" i="9" s="1"/>
  <c r="I4294" i="9" s="1"/>
  <c r="C4214" i="9"/>
  <c r="D4214" i="9" s="1"/>
  <c r="I4214" i="9" s="1"/>
  <c r="C4174" i="9"/>
  <c r="D4174" i="9" s="1"/>
  <c r="I4174" i="9" s="1"/>
  <c r="C4134" i="9"/>
  <c r="D4134" i="9" s="1"/>
  <c r="I4134" i="9" s="1"/>
  <c r="C4094" i="9"/>
  <c r="D4094" i="9" s="1"/>
  <c r="I4094" i="9" s="1"/>
  <c r="C4054" i="9"/>
  <c r="D4054" i="9" s="1"/>
  <c r="I4054" i="9" s="1"/>
  <c r="C4014" i="9"/>
  <c r="D4014" i="9" s="1"/>
  <c r="I4014" i="9" s="1"/>
  <c r="C3974" i="9"/>
  <c r="D3974" i="9" s="1"/>
  <c r="I3974" i="9" s="1"/>
  <c r="C3934" i="9"/>
  <c r="D3934" i="9" s="1"/>
  <c r="I3934" i="9" s="1"/>
  <c r="C3894" i="9"/>
  <c r="D3894" i="9" s="1"/>
  <c r="I3894" i="9" s="1"/>
  <c r="C3840" i="9"/>
  <c r="C3820" i="9"/>
  <c r="D3820" i="9" s="1"/>
  <c r="I3820" i="9" s="1"/>
  <c r="C3800" i="9"/>
  <c r="D3800" i="9" s="1"/>
  <c r="I3800" i="9" s="1"/>
  <c r="C3780" i="9"/>
  <c r="D3780" i="9" s="1"/>
  <c r="I3780" i="9" s="1"/>
  <c r="C3760" i="9"/>
  <c r="D3760" i="9" s="1"/>
  <c r="I3760" i="9" s="1"/>
  <c r="C3740" i="9"/>
  <c r="D3740" i="9" s="1"/>
  <c r="I3740" i="9" s="1"/>
  <c r="C3720" i="9"/>
  <c r="D3720" i="9" s="1"/>
  <c r="I3720" i="9" s="1"/>
  <c r="C3700" i="9"/>
  <c r="C3680" i="9"/>
  <c r="C3660" i="9"/>
  <c r="D3660" i="9" s="1"/>
  <c r="I3660" i="9" s="1"/>
  <c r="C3640" i="9"/>
  <c r="D3640" i="9" s="1"/>
  <c r="I3640" i="9" s="1"/>
  <c r="C3620" i="9"/>
  <c r="D3620" i="9" s="1"/>
  <c r="I3620" i="9" s="1"/>
  <c r="C3600" i="9"/>
  <c r="D3600" i="9" s="1"/>
  <c r="I3600" i="9" s="1"/>
  <c r="C3580" i="9"/>
  <c r="D3580" i="9" s="1"/>
  <c r="I3580" i="9" s="1"/>
  <c r="C3560" i="9"/>
  <c r="D3560" i="9" s="1"/>
  <c r="I3560" i="9" s="1"/>
  <c r="C3540" i="9"/>
  <c r="D3540" i="9" s="1"/>
  <c r="I3540" i="9" s="1"/>
  <c r="C4938" i="9"/>
  <c r="D4938" i="9" s="1"/>
  <c r="I4938" i="9" s="1"/>
  <c r="C4882" i="9"/>
  <c r="D4882" i="9" s="1"/>
  <c r="I4882" i="9" s="1"/>
  <c r="C4722" i="9"/>
  <c r="D4722" i="9" s="1"/>
  <c r="I4722" i="9" s="1"/>
  <c r="C4562" i="9"/>
  <c r="D4562" i="9" s="1"/>
  <c r="I4562" i="9" s="1"/>
  <c r="C4503" i="9"/>
  <c r="C4495" i="9"/>
  <c r="D4495" i="9" s="1"/>
  <c r="I4495" i="9" s="1"/>
  <c r="C4415" i="9"/>
  <c r="D4415" i="9" s="1"/>
  <c r="I4415" i="9" s="1"/>
  <c r="C4335" i="9"/>
  <c r="D4335" i="9" s="1"/>
  <c r="I4335" i="9" s="1"/>
  <c r="C4255" i="9"/>
  <c r="D4255" i="9" s="1"/>
  <c r="I4255" i="9" s="1"/>
  <c r="C4145" i="9"/>
  <c r="D4145" i="9" s="1"/>
  <c r="I4145" i="9" s="1"/>
  <c r="C4105" i="9"/>
  <c r="D4105" i="9" s="1"/>
  <c r="I4105" i="9" s="1"/>
  <c r="C4065" i="9"/>
  <c r="C4025" i="9"/>
  <c r="C3985" i="9"/>
  <c r="D3985" i="9" s="1"/>
  <c r="I3985" i="9" s="1"/>
  <c r="C3945" i="9"/>
  <c r="D3945" i="9" s="1"/>
  <c r="I3945" i="9" s="1"/>
  <c r="C3905" i="9"/>
  <c r="D3905" i="9" s="1"/>
  <c r="I3905" i="9" s="1"/>
  <c r="C3865" i="9"/>
  <c r="D3865" i="9" s="1"/>
  <c r="I3865" i="9" s="1"/>
  <c r="C3839" i="9"/>
  <c r="D3839" i="9" s="1"/>
  <c r="I3839" i="9" s="1"/>
  <c r="C3819" i="9"/>
  <c r="D3819" i="9" s="1"/>
  <c r="I3819" i="9" s="1"/>
  <c r="C3799" i="9"/>
  <c r="D3799" i="9" s="1"/>
  <c r="I3799" i="9" s="1"/>
  <c r="C3779" i="9"/>
  <c r="D3779" i="9" s="1"/>
  <c r="I3779" i="9" s="1"/>
  <c r="C3759" i="9"/>
  <c r="D3759" i="9" s="1"/>
  <c r="I3759" i="9" s="1"/>
  <c r="C3739" i="9"/>
  <c r="D3739" i="9" s="1"/>
  <c r="I3739" i="9" s="1"/>
  <c r="C3719" i="9"/>
  <c r="D3719" i="9" s="1"/>
  <c r="I3719" i="9" s="1"/>
  <c r="C3699" i="9"/>
  <c r="C3679" i="9"/>
  <c r="D3679" i="9" s="1"/>
  <c r="I3679" i="9" s="1"/>
  <c r="C3659" i="9"/>
  <c r="D3659" i="9" s="1"/>
  <c r="I3659" i="9" s="1"/>
  <c r="C3639" i="9"/>
  <c r="D3639" i="9" s="1"/>
  <c r="I3639" i="9" s="1"/>
  <c r="C3619" i="9"/>
  <c r="D3619" i="9" s="1"/>
  <c r="I3619" i="9" s="1"/>
  <c r="C3599" i="9"/>
  <c r="D3599" i="9" s="1"/>
  <c r="I3599" i="9" s="1"/>
  <c r="C3579" i="9"/>
  <c r="D3579" i="9" s="1"/>
  <c r="I3579" i="9" s="1"/>
  <c r="C3559" i="9"/>
  <c r="C3539" i="9"/>
  <c r="C5274" i="9"/>
  <c r="D5274" i="9" s="1"/>
  <c r="I5274" i="9" s="1"/>
  <c r="C5170" i="9"/>
  <c r="D5170" i="9" s="1"/>
  <c r="I5170" i="9" s="1"/>
  <c r="C4762" i="9"/>
  <c r="D4762" i="9" s="1"/>
  <c r="I4762" i="9" s="1"/>
  <c r="C4355" i="9"/>
  <c r="D4355" i="9" s="1"/>
  <c r="I4355" i="9" s="1"/>
  <c r="C4195" i="9"/>
  <c r="D4195" i="9" s="1"/>
  <c r="I4195" i="9" s="1"/>
  <c r="C4115" i="9"/>
  <c r="D4115" i="9" s="1"/>
  <c r="I4115" i="9" s="1"/>
  <c r="C4035" i="9"/>
  <c r="D4035" i="9" s="1"/>
  <c r="I4035" i="9" s="1"/>
  <c r="C3955" i="9"/>
  <c r="C3875" i="9"/>
  <c r="D3875" i="9" s="1"/>
  <c r="I3875" i="9" s="1"/>
  <c r="C3821" i="9"/>
  <c r="D3821" i="9" s="1"/>
  <c r="I3821" i="9" s="1"/>
  <c r="C3781" i="9"/>
  <c r="D3781" i="9" s="1"/>
  <c r="I3781" i="9" s="1"/>
  <c r="C3741" i="9"/>
  <c r="C3701" i="9"/>
  <c r="D3701" i="9" s="1"/>
  <c r="I3701" i="9" s="1"/>
  <c r="C3661" i="9"/>
  <c r="D3661" i="9" s="1"/>
  <c r="I3661" i="9" s="1"/>
  <c r="C3621" i="9"/>
  <c r="D3621" i="9" s="1"/>
  <c r="I3621" i="9" s="1"/>
  <c r="C3581" i="9"/>
  <c r="D3581" i="9" s="1"/>
  <c r="I3581" i="9" s="1"/>
  <c r="C3541" i="9"/>
  <c r="D3541" i="9" s="1"/>
  <c r="I3541" i="9" s="1"/>
  <c r="C3514" i="9"/>
  <c r="D3514" i="9" s="1"/>
  <c r="I3514" i="9" s="1"/>
  <c r="C3494" i="9"/>
  <c r="C3474" i="9"/>
  <c r="C3454" i="9"/>
  <c r="D3454" i="9" s="1"/>
  <c r="I3454" i="9" s="1"/>
  <c r="C3434" i="9"/>
  <c r="D3434" i="9" s="1"/>
  <c r="I3434" i="9" s="1"/>
  <c r="C3414" i="9"/>
  <c r="D3414" i="9" s="1"/>
  <c r="I3414" i="9" s="1"/>
  <c r="C3394" i="9"/>
  <c r="D3394" i="9" s="1"/>
  <c r="I3394" i="9" s="1"/>
  <c r="C3374" i="9"/>
  <c r="D3374" i="9" s="1"/>
  <c r="I3374" i="9" s="1"/>
  <c r="C3354" i="9"/>
  <c r="D3354" i="9" s="1"/>
  <c r="I3354" i="9" s="1"/>
  <c r="C3334" i="9"/>
  <c r="D3334" i="9" s="1"/>
  <c r="I3334" i="9" s="1"/>
  <c r="C3314" i="9"/>
  <c r="C3294" i="9"/>
  <c r="D3294" i="9" s="1"/>
  <c r="I3294" i="9" s="1"/>
  <c r="C3274" i="9"/>
  <c r="D3274" i="9" s="1"/>
  <c r="I3274" i="9" s="1"/>
  <c r="C3254" i="9"/>
  <c r="D3254" i="9" s="1"/>
  <c r="I3254" i="9" s="1"/>
  <c r="C3234" i="9"/>
  <c r="C3214" i="9"/>
  <c r="D3214" i="9" s="1"/>
  <c r="I3214" i="9" s="1"/>
  <c r="C3194" i="9"/>
  <c r="D3194" i="9" s="1"/>
  <c r="I3194" i="9" s="1"/>
  <c r="C3174" i="9"/>
  <c r="D3174" i="9" s="1"/>
  <c r="I3174" i="9" s="1"/>
  <c r="C3154" i="9"/>
  <c r="D3154" i="9" s="1"/>
  <c r="I3154" i="9" s="1"/>
  <c r="C3134" i="9"/>
  <c r="D3134" i="9" s="1"/>
  <c r="I3134" i="9" s="1"/>
  <c r="C3114" i="9"/>
  <c r="D3114" i="9" s="1"/>
  <c r="I3114" i="9" s="1"/>
  <c r="C3094" i="9"/>
  <c r="C3074" i="9"/>
  <c r="C3054" i="9"/>
  <c r="D3054" i="9" s="1"/>
  <c r="I3054" i="9" s="1"/>
  <c r="C3034" i="9"/>
  <c r="D3034" i="9" s="1"/>
  <c r="I3034" i="9" s="1"/>
  <c r="C3014" i="9"/>
  <c r="D3014" i="9" s="1"/>
  <c r="I3014" i="9" s="1"/>
  <c r="C2994" i="9"/>
  <c r="D2994" i="9" s="1"/>
  <c r="I2994" i="9" s="1"/>
  <c r="C2974" i="9"/>
  <c r="D2974" i="9" s="1"/>
  <c r="I2974" i="9" s="1"/>
  <c r="C2954" i="9"/>
  <c r="D2954" i="9" s="1"/>
  <c r="I2954" i="9" s="1"/>
  <c r="C2934" i="9"/>
  <c r="D2934" i="9" s="1"/>
  <c r="I2934" i="9" s="1"/>
  <c r="C5864" i="9"/>
  <c r="D5864" i="9" s="1"/>
  <c r="I5864" i="9" s="1"/>
  <c r="C4622" i="9"/>
  <c r="D4622" i="9" s="1"/>
  <c r="I4622" i="9" s="1"/>
  <c r="C4445" i="9"/>
  <c r="D4445" i="9" s="1"/>
  <c r="I4445" i="9" s="1"/>
  <c r="C4285" i="9"/>
  <c r="D4285" i="9" s="1"/>
  <c r="I4285" i="9" s="1"/>
  <c r="C4122" i="9"/>
  <c r="C4042" i="9"/>
  <c r="D4042" i="9" s="1"/>
  <c r="I4042" i="9" s="1"/>
  <c r="C3962" i="9"/>
  <c r="D3962" i="9" s="1"/>
  <c r="I3962" i="9" s="1"/>
  <c r="C3882" i="9"/>
  <c r="D3882" i="9" s="1"/>
  <c r="I3882" i="9" s="1"/>
  <c r="C3838" i="9"/>
  <c r="D3838" i="9" s="1"/>
  <c r="I3838" i="9" s="1"/>
  <c r="C3798" i="9"/>
  <c r="D3798" i="9" s="1"/>
  <c r="I3798" i="9" s="1"/>
  <c r="C3758" i="9"/>
  <c r="D3758" i="9" s="1"/>
  <c r="I3758" i="9" s="1"/>
  <c r="C3718" i="9"/>
  <c r="C3678" i="9"/>
  <c r="C3638" i="9"/>
  <c r="D3638" i="9" s="1"/>
  <c r="I3638" i="9" s="1"/>
  <c r="C3598" i="9"/>
  <c r="D3598" i="9" s="1"/>
  <c r="I3598" i="9" s="1"/>
  <c r="C3558" i="9"/>
  <c r="D3558" i="9" s="1"/>
  <c r="I3558" i="9" s="1"/>
  <c r="C3513" i="9"/>
  <c r="D3513" i="9" s="1"/>
  <c r="I3513" i="9" s="1"/>
  <c r="C3493" i="9"/>
  <c r="D3493" i="9" s="1"/>
  <c r="I3493" i="9" s="1"/>
  <c r="C3473" i="9"/>
  <c r="D3473" i="9" s="1"/>
  <c r="I3473" i="9" s="1"/>
  <c r="C3453" i="9"/>
  <c r="D3453" i="9" s="1"/>
  <c r="I3453" i="9" s="1"/>
  <c r="C3433" i="9"/>
  <c r="D3433" i="9" s="1"/>
  <c r="I3433" i="9" s="1"/>
  <c r="C3413" i="9"/>
  <c r="D3413" i="9" s="1"/>
  <c r="I3413" i="9" s="1"/>
  <c r="C3393" i="9"/>
  <c r="D3393" i="9" s="1"/>
  <c r="I3393" i="9" s="1"/>
  <c r="C3373" i="9"/>
  <c r="D3373" i="9" s="1"/>
  <c r="I3373" i="9" s="1"/>
  <c r="C3353" i="9"/>
  <c r="C3333" i="9"/>
  <c r="D3333" i="9" s="1"/>
  <c r="I3333" i="9" s="1"/>
  <c r="C3313" i="9"/>
  <c r="D3313" i="9" s="1"/>
  <c r="I3313" i="9" s="1"/>
  <c r="C3293" i="9"/>
  <c r="D3293" i="9" s="1"/>
  <c r="I3293" i="9" s="1"/>
  <c r="C3273" i="9"/>
  <c r="D3273" i="9" s="1"/>
  <c r="I3273" i="9" s="1"/>
  <c r="C3253" i="9"/>
  <c r="D3253" i="9" s="1"/>
  <c r="I3253" i="9" s="1"/>
  <c r="C3233" i="9"/>
  <c r="D3233" i="9" s="1"/>
  <c r="I3233" i="9" s="1"/>
  <c r="C3213" i="9"/>
  <c r="C3193" i="9"/>
  <c r="C3173" i="9"/>
  <c r="D3173" i="9" s="1"/>
  <c r="I3173" i="9" s="1"/>
  <c r="C3153" i="9"/>
  <c r="D3153" i="9" s="1"/>
  <c r="I3153" i="9" s="1"/>
  <c r="C3133" i="9"/>
  <c r="D3133" i="9" s="1"/>
  <c r="I3133" i="9" s="1"/>
  <c r="C3113" i="9"/>
  <c r="D3113" i="9" s="1"/>
  <c r="I3113" i="9" s="1"/>
  <c r="C3093" i="9"/>
  <c r="D3093" i="9" s="1"/>
  <c r="I3093" i="9" s="1"/>
  <c r="C3073" i="9"/>
  <c r="D3073" i="9" s="1"/>
  <c r="I3073" i="9" s="1"/>
  <c r="C5260" i="9"/>
  <c r="D5260" i="9" s="1"/>
  <c r="I5260" i="9" s="1"/>
  <c r="C4728" i="9"/>
  <c r="D4728" i="9" s="1"/>
  <c r="I4728" i="9" s="1"/>
  <c r="C4361" i="9"/>
  <c r="D4361" i="9" s="1"/>
  <c r="I4361" i="9" s="1"/>
  <c r="C4201" i="9"/>
  <c r="D4201" i="9" s="1"/>
  <c r="I4201" i="9" s="1"/>
  <c r="C4141" i="9"/>
  <c r="D4141" i="9" s="1"/>
  <c r="I4141" i="9" s="1"/>
  <c r="C4061" i="9"/>
  <c r="C3981" i="9"/>
  <c r="D3981" i="9" s="1"/>
  <c r="I3981" i="9" s="1"/>
  <c r="C3901" i="9"/>
  <c r="D3901" i="9" s="1"/>
  <c r="I3901" i="9" s="1"/>
  <c r="C3817" i="9"/>
  <c r="D3817" i="9" s="1"/>
  <c r="I3817" i="9" s="1"/>
  <c r="C3777" i="9"/>
  <c r="D3777" i="9" s="1"/>
  <c r="I3777" i="9" s="1"/>
  <c r="C3737" i="9"/>
  <c r="D3737" i="9" s="1"/>
  <c r="I3737" i="9" s="1"/>
  <c r="C3697" i="9"/>
  <c r="D3697" i="9" s="1"/>
  <c r="I3697" i="9" s="1"/>
  <c r="C3657" i="9"/>
  <c r="C3617" i="9"/>
  <c r="C3577" i="9"/>
  <c r="D3577" i="9" s="1"/>
  <c r="I3577" i="9" s="1"/>
  <c r="C3537" i="9"/>
  <c r="D3537" i="9" s="1"/>
  <c r="I3537" i="9" s="1"/>
  <c r="C3512" i="9"/>
  <c r="D3512" i="9" s="1"/>
  <c r="I3512" i="9" s="1"/>
  <c r="C3492" i="9"/>
  <c r="D3492" i="9" s="1"/>
  <c r="I3492" i="9" s="1"/>
  <c r="C3472" i="9"/>
  <c r="D3472" i="9" s="1"/>
  <c r="I3472" i="9" s="1"/>
  <c r="C3452" i="9"/>
  <c r="D3452" i="9" s="1"/>
  <c r="I3452" i="9" s="1"/>
  <c r="C3432" i="9"/>
  <c r="D3432" i="9" s="1"/>
  <c r="I3432" i="9" s="1"/>
  <c r="C3412" i="9"/>
  <c r="D3412" i="9" s="1"/>
  <c r="I3412" i="9" s="1"/>
  <c r="C3392" i="9"/>
  <c r="D3392" i="9" s="1"/>
  <c r="I3392" i="9" s="1"/>
  <c r="C3372" i="9"/>
  <c r="D3372" i="9" s="1"/>
  <c r="I3372" i="9" s="1"/>
  <c r="C3352" i="9"/>
  <c r="D3352" i="9" s="1"/>
  <c r="I3352" i="9" s="1"/>
  <c r="C3332" i="9"/>
  <c r="C3312" i="9"/>
  <c r="D3312" i="9" s="1"/>
  <c r="I3312" i="9" s="1"/>
  <c r="C3292" i="9"/>
  <c r="D3292" i="9" s="1"/>
  <c r="I3292" i="9" s="1"/>
  <c r="C3272" i="9"/>
  <c r="D3272" i="9" s="1"/>
  <c r="I3272" i="9" s="1"/>
  <c r="C3252" i="9"/>
  <c r="D3252" i="9" s="1"/>
  <c r="I3252" i="9" s="1"/>
  <c r="C3232" i="9"/>
  <c r="D3232" i="9" s="1"/>
  <c r="I3232" i="9" s="1"/>
  <c r="C3212" i="9"/>
  <c r="D3212" i="9" s="1"/>
  <c r="I3212" i="9" s="1"/>
  <c r="C3192" i="9"/>
  <c r="C4667" i="9"/>
  <c r="C4460" i="9"/>
  <c r="D4460" i="9" s="1"/>
  <c r="I4460" i="9" s="1"/>
  <c r="C4300" i="9"/>
  <c r="D4300" i="9" s="1"/>
  <c r="I4300" i="9" s="1"/>
  <c r="C4160" i="9"/>
  <c r="D4160" i="9" s="1"/>
  <c r="I4160" i="9" s="1"/>
  <c r="C4080" i="9"/>
  <c r="D4080" i="9" s="1"/>
  <c r="I4080" i="9" s="1"/>
  <c r="C4000" i="9"/>
  <c r="D4000" i="9" s="1"/>
  <c r="I4000" i="9" s="1"/>
  <c r="C3920" i="9"/>
  <c r="D3920" i="9" s="1"/>
  <c r="I3920" i="9" s="1"/>
  <c r="C3836" i="9"/>
  <c r="D3836" i="9" s="1"/>
  <c r="I3836" i="9" s="1"/>
  <c r="C3796" i="9"/>
  <c r="D3796" i="9" s="1"/>
  <c r="I3796" i="9" s="1"/>
  <c r="C3756" i="9"/>
  <c r="D3756" i="9" s="1"/>
  <c r="I3756" i="9" s="1"/>
  <c r="C3716" i="9"/>
  <c r="D3716" i="9" s="1"/>
  <c r="I3716" i="9" s="1"/>
  <c r="C3676" i="9"/>
  <c r="D3676" i="9" s="1"/>
  <c r="I3676" i="9" s="1"/>
  <c r="C3636" i="9"/>
  <c r="C3596" i="9"/>
  <c r="D3596" i="9" s="1"/>
  <c r="I3596" i="9" s="1"/>
  <c r="C3556" i="9"/>
  <c r="D3556" i="9" s="1"/>
  <c r="I3556" i="9" s="1"/>
  <c r="C3511" i="9"/>
  <c r="D3511" i="9" s="1"/>
  <c r="I3511" i="9" s="1"/>
  <c r="C3491" i="9"/>
  <c r="D3491" i="9" s="1"/>
  <c r="I3491" i="9" s="1"/>
  <c r="C3471" i="9"/>
  <c r="D3471" i="9" s="1"/>
  <c r="I3471" i="9" s="1"/>
  <c r="C3451" i="9"/>
  <c r="D3451" i="9" s="1"/>
  <c r="I3451" i="9" s="1"/>
  <c r="C3431" i="9"/>
  <c r="C3411" i="9"/>
  <c r="C3391" i="9"/>
  <c r="D3391" i="9" s="1"/>
  <c r="I3391" i="9" s="1"/>
  <c r="C3371" i="9"/>
  <c r="D3371" i="9" s="1"/>
  <c r="I3371" i="9" s="1"/>
  <c r="C3351" i="9"/>
  <c r="D3351" i="9" s="1"/>
  <c r="I3351" i="9" s="1"/>
  <c r="C3331" i="9"/>
  <c r="D3331" i="9" s="1"/>
  <c r="I3331" i="9" s="1"/>
  <c r="C3311" i="9"/>
  <c r="D3311" i="9" s="1"/>
  <c r="I3311" i="9" s="1"/>
  <c r="C3291" i="9"/>
  <c r="D3291" i="9" s="1"/>
  <c r="I3291" i="9" s="1"/>
  <c r="C3271" i="9"/>
  <c r="D3271" i="9" s="1"/>
  <c r="I3271" i="9" s="1"/>
  <c r="C3251" i="9"/>
  <c r="D3251" i="9" s="1"/>
  <c r="I3251" i="9" s="1"/>
  <c r="C3231" i="9"/>
  <c r="D3231" i="9" s="1"/>
  <c r="I3231" i="9" s="1"/>
  <c r="C3211" i="9"/>
  <c r="D3211" i="9" s="1"/>
  <c r="I3211" i="9" s="1"/>
  <c r="C3191" i="9"/>
  <c r="D3191" i="9" s="1"/>
  <c r="I3191" i="9" s="1"/>
  <c r="C3171" i="9"/>
  <c r="C3151" i="9"/>
  <c r="D3151" i="9" s="1"/>
  <c r="I3151" i="9" s="1"/>
  <c r="C3131" i="9"/>
  <c r="D3131" i="9" s="1"/>
  <c r="I3131" i="9" s="1"/>
  <c r="C3111" i="9"/>
  <c r="D3111" i="9" s="1"/>
  <c r="I3111" i="9" s="1"/>
  <c r="C3091" i="9"/>
  <c r="D3091" i="9" s="1"/>
  <c r="I3091" i="9" s="1"/>
  <c r="C3071" i="9"/>
  <c r="D3071" i="9" s="1"/>
  <c r="I3071" i="9" s="1"/>
  <c r="C5400" i="9"/>
  <c r="C4606" i="9"/>
  <c r="C4399" i="9"/>
  <c r="C4239" i="9"/>
  <c r="D4239" i="9" s="1"/>
  <c r="I4239" i="9" s="1"/>
  <c r="C4179" i="9"/>
  <c r="D4179" i="9" s="1"/>
  <c r="I4179" i="9" s="1"/>
  <c r="C4099" i="9"/>
  <c r="D4099" i="9" s="1"/>
  <c r="I4099" i="9" s="1"/>
  <c r="C4019" i="9"/>
  <c r="D4019" i="9" s="1"/>
  <c r="I4019" i="9" s="1"/>
  <c r="C3939" i="9"/>
  <c r="D3939" i="9" s="1"/>
  <c r="I3939" i="9" s="1"/>
  <c r="C3859" i="9"/>
  <c r="D3859" i="9" s="1"/>
  <c r="I3859" i="9" s="1"/>
  <c r="C3815" i="9"/>
  <c r="D3815" i="9" s="1"/>
  <c r="I3815" i="9" s="1"/>
  <c r="C3775" i="9"/>
  <c r="D3775" i="9" s="1"/>
  <c r="I3775" i="9" s="1"/>
  <c r="C3735" i="9"/>
  <c r="D3735" i="9" s="1"/>
  <c r="I3735" i="9" s="1"/>
  <c r="C3695" i="9"/>
  <c r="D3695" i="9" s="1"/>
  <c r="I3695" i="9" s="1"/>
  <c r="C3655" i="9"/>
  <c r="D3655" i="9" s="1"/>
  <c r="I3655" i="9" s="1"/>
  <c r="C3615" i="9"/>
  <c r="C3575" i="9"/>
  <c r="D3575" i="9" s="1"/>
  <c r="I3575" i="9" s="1"/>
  <c r="C3535" i="9"/>
  <c r="D3535" i="9" s="1"/>
  <c r="I3535" i="9" s="1"/>
  <c r="C3510" i="9"/>
  <c r="D3510" i="9" s="1"/>
  <c r="I3510" i="9" s="1"/>
  <c r="C3490" i="9"/>
  <c r="D3490" i="9" s="1"/>
  <c r="I3490" i="9" s="1"/>
  <c r="C3470" i="9"/>
  <c r="D3470" i="9" s="1"/>
  <c r="I3470" i="9" s="1"/>
  <c r="C3450" i="9"/>
  <c r="D3450" i="9" s="1"/>
  <c r="I3450" i="9" s="1"/>
  <c r="C3430" i="9"/>
  <c r="C3410" i="9"/>
  <c r="C3390" i="9"/>
  <c r="D3390" i="9" s="1"/>
  <c r="I3390" i="9" s="1"/>
  <c r="C3370" i="9"/>
  <c r="D3370" i="9" s="1"/>
  <c r="I3370" i="9" s="1"/>
  <c r="C3350" i="9"/>
  <c r="D3350" i="9" s="1"/>
  <c r="I3350" i="9" s="1"/>
  <c r="C3330" i="9"/>
  <c r="D3330" i="9" s="1"/>
  <c r="I3330" i="9" s="1"/>
  <c r="C3310" i="9"/>
  <c r="D3310" i="9" s="1"/>
  <c r="I3310" i="9" s="1"/>
  <c r="C3290" i="9"/>
  <c r="D3290" i="9" s="1"/>
  <c r="I3290" i="9" s="1"/>
  <c r="C3270" i="9"/>
  <c r="D3270" i="9" s="1"/>
  <c r="I3270" i="9" s="1"/>
  <c r="C3250" i="9"/>
  <c r="D3250" i="9" s="1"/>
  <c r="I3250" i="9" s="1"/>
  <c r="C3230" i="9"/>
  <c r="D3230" i="9" s="1"/>
  <c r="I3230" i="9" s="1"/>
  <c r="C3210" i="9"/>
  <c r="D3210" i="9" s="1"/>
  <c r="I3210" i="9" s="1"/>
  <c r="C5010" i="9"/>
  <c r="D5010" i="9" s="1"/>
  <c r="I5010" i="9" s="1"/>
  <c r="C4865" i="9"/>
  <c r="C4545" i="9"/>
  <c r="D4545" i="9" s="1"/>
  <c r="I4545" i="9" s="1"/>
  <c r="C4338" i="9"/>
  <c r="D4338" i="9" s="1"/>
  <c r="I4338" i="9" s="1"/>
  <c r="C4118" i="9"/>
  <c r="D4118" i="9" s="1"/>
  <c r="I4118" i="9" s="1"/>
  <c r="C4038" i="9"/>
  <c r="D4038" i="9" s="1"/>
  <c r="I4038" i="9" s="1"/>
  <c r="C3958" i="9"/>
  <c r="D3958" i="9" s="1"/>
  <c r="I3958" i="9" s="1"/>
  <c r="C3878" i="9"/>
  <c r="D3878" i="9" s="1"/>
  <c r="I3878" i="9" s="1"/>
  <c r="C3834" i="9"/>
  <c r="C3794" i="9"/>
  <c r="C3754" i="9"/>
  <c r="D3754" i="9" s="1"/>
  <c r="I3754" i="9" s="1"/>
  <c r="C3714" i="9"/>
  <c r="D3714" i="9" s="1"/>
  <c r="I3714" i="9" s="1"/>
  <c r="C3674" i="9"/>
  <c r="D3674" i="9" s="1"/>
  <c r="I3674" i="9" s="1"/>
  <c r="C3634" i="9"/>
  <c r="D3634" i="9" s="1"/>
  <c r="I3634" i="9" s="1"/>
  <c r="C3594" i="9"/>
  <c r="D3594" i="9" s="1"/>
  <c r="I3594" i="9" s="1"/>
  <c r="C3554" i="9"/>
  <c r="D3554" i="9" s="1"/>
  <c r="I3554" i="9" s="1"/>
  <c r="C3509" i="9"/>
  <c r="D3509" i="9" s="1"/>
  <c r="I3509" i="9" s="1"/>
  <c r="C3489" i="9"/>
  <c r="D3489" i="9" s="1"/>
  <c r="I3489" i="9" s="1"/>
  <c r="C3469" i="9"/>
  <c r="D3469" i="9" s="1"/>
  <c r="I3469" i="9" s="1"/>
  <c r="C3449" i="9"/>
  <c r="D3449" i="9" s="1"/>
  <c r="I3449" i="9" s="1"/>
  <c r="C3429" i="9"/>
  <c r="D3429" i="9" s="1"/>
  <c r="I3429" i="9" s="1"/>
  <c r="C3409" i="9"/>
  <c r="C3389" i="9"/>
  <c r="D3389" i="9" s="1"/>
  <c r="I3389" i="9" s="1"/>
  <c r="C3369" i="9"/>
  <c r="D3369" i="9" s="1"/>
  <c r="I3369" i="9" s="1"/>
  <c r="C3349" i="9"/>
  <c r="D3349" i="9" s="1"/>
  <c r="I3349" i="9" s="1"/>
  <c r="C3329" i="9"/>
  <c r="D3329" i="9" s="1"/>
  <c r="I3329" i="9" s="1"/>
  <c r="C3309" i="9"/>
  <c r="D3309" i="9" s="1"/>
  <c r="I3309" i="9" s="1"/>
  <c r="C3289" i="9"/>
  <c r="D3289" i="9" s="1"/>
  <c r="I3289" i="9" s="1"/>
  <c r="C3269" i="9"/>
  <c r="C3249" i="9"/>
  <c r="C3229" i="9"/>
  <c r="D3229" i="9" s="1"/>
  <c r="I3229" i="9" s="1"/>
  <c r="C3209" i="9"/>
  <c r="D3209" i="9" s="1"/>
  <c r="I3209" i="9" s="1"/>
  <c r="C5160" i="9"/>
  <c r="D5160" i="9" s="1"/>
  <c r="I5160" i="9" s="1"/>
  <c r="C4804" i="9"/>
  <c r="D4804" i="9" s="1"/>
  <c r="I4804" i="9" s="1"/>
  <c r="C4498" i="9"/>
  <c r="D4498" i="9" s="1"/>
  <c r="I4498" i="9" s="1"/>
  <c r="C4437" i="9"/>
  <c r="D4437" i="9" s="1"/>
  <c r="I4437" i="9" s="1"/>
  <c r="C4277" i="9"/>
  <c r="D4277" i="9" s="1"/>
  <c r="I4277" i="9" s="1"/>
  <c r="C4137" i="9"/>
  <c r="D4137" i="9" s="1"/>
  <c r="I4137" i="9" s="1"/>
  <c r="C4057" i="9"/>
  <c r="D4057" i="9" s="1"/>
  <c r="I4057" i="9" s="1"/>
  <c r="C3977" i="9"/>
  <c r="D3977" i="9" s="1"/>
  <c r="I3977" i="9" s="1"/>
  <c r="C3897" i="9"/>
  <c r="D3897" i="9" s="1"/>
  <c r="I3897" i="9" s="1"/>
  <c r="C3853" i="9"/>
  <c r="C3813" i="9"/>
  <c r="C3773" i="9"/>
  <c r="D3773" i="9" s="1"/>
  <c r="I3773" i="9" s="1"/>
  <c r="C3733" i="9"/>
  <c r="D3733" i="9" s="1"/>
  <c r="I3733" i="9" s="1"/>
  <c r="C3693" i="9"/>
  <c r="D3693" i="9" s="1"/>
  <c r="I3693" i="9" s="1"/>
  <c r="C3653" i="9"/>
  <c r="D3653" i="9" s="1"/>
  <c r="I3653" i="9" s="1"/>
  <c r="C3613" i="9"/>
  <c r="D3613" i="9" s="1"/>
  <c r="I3613" i="9" s="1"/>
  <c r="C3573" i="9"/>
  <c r="C3533" i="9"/>
  <c r="C3508" i="9"/>
  <c r="D3508" i="9" s="1"/>
  <c r="I3508" i="9" s="1"/>
  <c r="C3488" i="9"/>
  <c r="D3488" i="9" s="1"/>
  <c r="I3488" i="9" s="1"/>
  <c r="C3468" i="9"/>
  <c r="D3468" i="9" s="1"/>
  <c r="I3468" i="9" s="1"/>
  <c r="C3448" i="9"/>
  <c r="D3448" i="9" s="1"/>
  <c r="I3448" i="9" s="1"/>
  <c r="C3428" i="9"/>
  <c r="D3428" i="9" s="1"/>
  <c r="I3428" i="9" s="1"/>
  <c r="C3408" i="9"/>
  <c r="D3408" i="9" s="1"/>
  <c r="I3408" i="9" s="1"/>
  <c r="C3388" i="9"/>
  <c r="D3388" i="9" s="1"/>
  <c r="I3388" i="9" s="1"/>
  <c r="C3368" i="9"/>
  <c r="D3368" i="9" s="1"/>
  <c r="I3368" i="9" s="1"/>
  <c r="C3348" i="9"/>
  <c r="D3348" i="9" s="1"/>
  <c r="I3348" i="9" s="1"/>
  <c r="C3328" i="9"/>
  <c r="D3328" i="9" s="1"/>
  <c r="I3328" i="9" s="1"/>
  <c r="C3308" i="9"/>
  <c r="C3288" i="9"/>
  <c r="C3268" i="9"/>
  <c r="D3268" i="9" s="1"/>
  <c r="I3268" i="9" s="1"/>
  <c r="C3248" i="9"/>
  <c r="D3248" i="9" s="1"/>
  <c r="I3248" i="9" s="1"/>
  <c r="C3228" i="9"/>
  <c r="D3228" i="9" s="1"/>
  <c r="I3228" i="9" s="1"/>
  <c r="C5043" i="9"/>
  <c r="D5043" i="9" s="1"/>
  <c r="I5043" i="9" s="1"/>
  <c r="C4621" i="9"/>
  <c r="D4621" i="9" s="1"/>
  <c r="I4621" i="9" s="1"/>
  <c r="C4414" i="9"/>
  <c r="D4414" i="9" s="1"/>
  <c r="I4414" i="9" s="1"/>
  <c r="C4254" i="9"/>
  <c r="C4114" i="9"/>
  <c r="C4034" i="9"/>
  <c r="D4034" i="9" s="1"/>
  <c r="I4034" i="9" s="1"/>
  <c r="C3954" i="9"/>
  <c r="D3954" i="9" s="1"/>
  <c r="I3954" i="9" s="1"/>
  <c r="C3874" i="9"/>
  <c r="D3874" i="9" s="1"/>
  <c r="I3874" i="9" s="1"/>
  <c r="C3830" i="9"/>
  <c r="D3830" i="9" s="1"/>
  <c r="I3830" i="9" s="1"/>
  <c r="C3790" i="9"/>
  <c r="D3790" i="9" s="1"/>
  <c r="I3790" i="9" s="1"/>
  <c r="C3750" i="9"/>
  <c r="D3750" i="9" s="1"/>
  <c r="I3750" i="9" s="1"/>
  <c r="C3710" i="9"/>
  <c r="D3710" i="9" s="1"/>
  <c r="I3710" i="9" s="1"/>
  <c r="C3670" i="9"/>
  <c r="D3670" i="9" s="1"/>
  <c r="I3670" i="9" s="1"/>
  <c r="C3630" i="9"/>
  <c r="D3630" i="9" s="1"/>
  <c r="I3630" i="9" s="1"/>
  <c r="C3590" i="9"/>
  <c r="D3590" i="9" s="1"/>
  <c r="I3590" i="9" s="1"/>
  <c r="C3550" i="9"/>
  <c r="D3550" i="9" s="1"/>
  <c r="I3550" i="9" s="1"/>
  <c r="C3526" i="9"/>
  <c r="C3525" i="9"/>
  <c r="D3525" i="9" s="1"/>
  <c r="I3525" i="9" s="1"/>
  <c r="C3505" i="9"/>
  <c r="D3505" i="9" s="1"/>
  <c r="I3505" i="9" s="1"/>
  <c r="C3485" i="9"/>
  <c r="D3485" i="9" s="1"/>
  <c r="I3485" i="9" s="1"/>
  <c r="C3465" i="9"/>
  <c r="D3465" i="9" s="1"/>
  <c r="I3465" i="9" s="1"/>
  <c r="C3445" i="9"/>
  <c r="D3445" i="9" s="1"/>
  <c r="I3445" i="9" s="1"/>
  <c r="C3425" i="9"/>
  <c r="D3425" i="9" s="1"/>
  <c r="I3425" i="9" s="1"/>
  <c r="C3405" i="9"/>
  <c r="C3385" i="9"/>
  <c r="C3365" i="9"/>
  <c r="D3365" i="9" s="1"/>
  <c r="I3365" i="9" s="1"/>
  <c r="C3345" i="9"/>
  <c r="D3345" i="9" s="1"/>
  <c r="I3345" i="9" s="1"/>
  <c r="C3325" i="9"/>
  <c r="D3325" i="9" s="1"/>
  <c r="I3325" i="9" s="1"/>
  <c r="C3305" i="9"/>
  <c r="D3305" i="9" s="1"/>
  <c r="I3305" i="9" s="1"/>
  <c r="C3285" i="9"/>
  <c r="D3285" i="9" s="1"/>
  <c r="I3285" i="9" s="1"/>
  <c r="C3265" i="9"/>
  <c r="D3265" i="9" s="1"/>
  <c r="I3265" i="9" s="1"/>
  <c r="C3245" i="9"/>
  <c r="D3245" i="9" s="1"/>
  <c r="I3245" i="9" s="1"/>
  <c r="C3225" i="9"/>
  <c r="D3225" i="9" s="1"/>
  <c r="I3225" i="9" s="1"/>
  <c r="C3205" i="9"/>
  <c r="D3205" i="9" s="1"/>
  <c r="I3205" i="9" s="1"/>
  <c r="C3185" i="9"/>
  <c r="D3185" i="9" s="1"/>
  <c r="I3185" i="9" s="1"/>
  <c r="C3165" i="9"/>
  <c r="D3165" i="9" s="1"/>
  <c r="I3165" i="9" s="1"/>
  <c r="C3145" i="9"/>
  <c r="C3125" i="9"/>
  <c r="D3125" i="9" s="1"/>
  <c r="I3125" i="9" s="1"/>
  <c r="C3105" i="9"/>
  <c r="D3105" i="9" s="1"/>
  <c r="I3105" i="9" s="1"/>
  <c r="C3085" i="9"/>
  <c r="D3085" i="9" s="1"/>
  <c r="I3085" i="9" s="1"/>
  <c r="C3065" i="9"/>
  <c r="D3065" i="9" s="1"/>
  <c r="I3065" i="9" s="1"/>
  <c r="C3045" i="9"/>
  <c r="D3045" i="9" s="1"/>
  <c r="I3045" i="9" s="1"/>
  <c r="C3025" i="9"/>
  <c r="D3025" i="9" s="1"/>
  <c r="I3025" i="9" s="1"/>
  <c r="C3005" i="9"/>
  <c r="C2985" i="9"/>
  <c r="C2965" i="9"/>
  <c r="D2965" i="9" s="1"/>
  <c r="I2965" i="9" s="1"/>
  <c r="C2945" i="9"/>
  <c r="D2945" i="9" s="1"/>
  <c r="I2945" i="9" s="1"/>
  <c r="C2925" i="9"/>
  <c r="D2925" i="9" s="1"/>
  <c r="I2925" i="9" s="1"/>
  <c r="C5034" i="9"/>
  <c r="D5034" i="9" s="1"/>
  <c r="I5034" i="9" s="1"/>
  <c r="C4922" i="9"/>
  <c r="D4922" i="9" s="1"/>
  <c r="I4922" i="9" s="1"/>
  <c r="C4602" i="9"/>
  <c r="D4602" i="9" s="1"/>
  <c r="I4602" i="9" s="1"/>
  <c r="C4435" i="9"/>
  <c r="D4435" i="9" s="1"/>
  <c r="I4435" i="9" s="1"/>
  <c r="C4275" i="9"/>
  <c r="D4275" i="9" s="1"/>
  <c r="I4275" i="9" s="1"/>
  <c r="C4155" i="9"/>
  <c r="D4155" i="9" s="1"/>
  <c r="I4155" i="9" s="1"/>
  <c r="C4075" i="9"/>
  <c r="D4075" i="9" s="1"/>
  <c r="I4075" i="9" s="1"/>
  <c r="C3995" i="9"/>
  <c r="C3915" i="9"/>
  <c r="C3841" i="9"/>
  <c r="D3841" i="9" s="1"/>
  <c r="I3841" i="9" s="1"/>
  <c r="C3801" i="9"/>
  <c r="D3801" i="9" s="1"/>
  <c r="I3801" i="9" s="1"/>
  <c r="C3761" i="9"/>
  <c r="D3761" i="9" s="1"/>
  <c r="I3761" i="9" s="1"/>
  <c r="C3721" i="9"/>
  <c r="D3721" i="9" s="1"/>
  <c r="I3721" i="9" s="1"/>
  <c r="C3681" i="9"/>
  <c r="D3681" i="9" s="1"/>
  <c r="I3681" i="9" s="1"/>
  <c r="C3641" i="9"/>
  <c r="D3641" i="9" s="1"/>
  <c r="I3641" i="9" s="1"/>
  <c r="C3601" i="9"/>
  <c r="C3561" i="9"/>
  <c r="C3527" i="9"/>
  <c r="D3527" i="9" s="1"/>
  <c r="I3527" i="9" s="1"/>
  <c r="C3524" i="9"/>
  <c r="D3524" i="9" s="1"/>
  <c r="I3524" i="9" s="1"/>
  <c r="C3504" i="9"/>
  <c r="D3504" i="9" s="1"/>
  <c r="I3504" i="9" s="1"/>
  <c r="C3484" i="9"/>
  <c r="D3484" i="9" s="1"/>
  <c r="I3484" i="9" s="1"/>
  <c r="C3464" i="9"/>
  <c r="D3464" i="9" s="1"/>
  <c r="I3464" i="9" s="1"/>
  <c r="C3444" i="9"/>
  <c r="D3444" i="9" s="1"/>
  <c r="I3444" i="9" s="1"/>
  <c r="C3424" i="9"/>
  <c r="D3424" i="9" s="1"/>
  <c r="I3424" i="9" s="1"/>
  <c r="C3404" i="9"/>
  <c r="D3404" i="9" s="1"/>
  <c r="I3404" i="9" s="1"/>
  <c r="C3384" i="9"/>
  <c r="D3384" i="9" s="1"/>
  <c r="I3384" i="9" s="1"/>
  <c r="C3364" i="9"/>
  <c r="D3364" i="9" s="1"/>
  <c r="I3364" i="9" s="1"/>
  <c r="C3344" i="9"/>
  <c r="D3344" i="9" s="1"/>
  <c r="I3344" i="9" s="1"/>
  <c r="C3324" i="9"/>
  <c r="C3304" i="9"/>
  <c r="D3304" i="9" s="1"/>
  <c r="I3304" i="9" s="1"/>
  <c r="C3284" i="9"/>
  <c r="D3284" i="9" s="1"/>
  <c r="I3284" i="9" s="1"/>
  <c r="C3264" i="9"/>
  <c r="D3264" i="9" s="1"/>
  <c r="I3264" i="9" s="1"/>
  <c r="C3244" i="9"/>
  <c r="D3244" i="9" s="1"/>
  <c r="I3244" i="9" s="1"/>
  <c r="C3224" i="9"/>
  <c r="D3224" i="9" s="1"/>
  <c r="I3224" i="9" s="1"/>
  <c r="C3204" i="9"/>
  <c r="D3204" i="9" s="1"/>
  <c r="I3204" i="9" s="1"/>
  <c r="C3184" i="9"/>
  <c r="C3164" i="9"/>
  <c r="C3144" i="9"/>
  <c r="D3144" i="9" s="1"/>
  <c r="I3144" i="9" s="1"/>
  <c r="C3124" i="9"/>
  <c r="D3124" i="9" s="1"/>
  <c r="I3124" i="9" s="1"/>
  <c r="C3104" i="9"/>
  <c r="D3104" i="9" s="1"/>
  <c r="I3104" i="9" s="1"/>
  <c r="C3084" i="9"/>
  <c r="D3084" i="9" s="1"/>
  <c r="I3084" i="9" s="1"/>
  <c r="C3064" i="9"/>
  <c r="D3064" i="9" s="1"/>
  <c r="I3064" i="9" s="1"/>
  <c r="C3044" i="9"/>
  <c r="D3044" i="9" s="1"/>
  <c r="I3044" i="9" s="1"/>
  <c r="C3024" i="9"/>
  <c r="D3024" i="9" s="1"/>
  <c r="I3024" i="9" s="1"/>
  <c r="C3004" i="9"/>
  <c r="C2984" i="9"/>
  <c r="D2984" i="9" s="1"/>
  <c r="I2984" i="9" s="1"/>
  <c r="C2964" i="9"/>
  <c r="D2964" i="9" s="1"/>
  <c r="I2964" i="9" s="1"/>
  <c r="C2944" i="9"/>
  <c r="D2944" i="9" s="1"/>
  <c r="I2944" i="9" s="1"/>
  <c r="C2924" i="9"/>
  <c r="C4782" i="9"/>
  <c r="D4782" i="9" s="1"/>
  <c r="I4782" i="9" s="1"/>
  <c r="C4365" i="9"/>
  <c r="D4365" i="9" s="1"/>
  <c r="I4365" i="9" s="1"/>
  <c r="C4205" i="9"/>
  <c r="D4205" i="9" s="1"/>
  <c r="I4205" i="9" s="1"/>
  <c r="C4162" i="9"/>
  <c r="D4162" i="9" s="1"/>
  <c r="I4162" i="9" s="1"/>
  <c r="C4082" i="9"/>
  <c r="D4082" i="9" s="1"/>
  <c r="I4082" i="9" s="1"/>
  <c r="C4002" i="9"/>
  <c r="D4002" i="9" s="1"/>
  <c r="I4002" i="9" s="1"/>
  <c r="C3922" i="9"/>
  <c r="C3818" i="9"/>
  <c r="C3778" i="9"/>
  <c r="D3778" i="9" s="1"/>
  <c r="I3778" i="9" s="1"/>
  <c r="C3738" i="9"/>
  <c r="D3738" i="9" s="1"/>
  <c r="I3738" i="9" s="1"/>
  <c r="C3698" i="9"/>
  <c r="D3698" i="9" s="1"/>
  <c r="I3698" i="9" s="1"/>
  <c r="C3658" i="9"/>
  <c r="D3658" i="9" s="1"/>
  <c r="I3658" i="9" s="1"/>
  <c r="C3618" i="9"/>
  <c r="D3618" i="9" s="1"/>
  <c r="I3618" i="9" s="1"/>
  <c r="C3578" i="9"/>
  <c r="D3578" i="9" s="1"/>
  <c r="I3578" i="9" s="1"/>
  <c r="C3538" i="9"/>
  <c r="D3538" i="9" s="1"/>
  <c r="I3538" i="9" s="1"/>
  <c r="C3523" i="9"/>
  <c r="D3523" i="9" s="1"/>
  <c r="I3523" i="9" s="1"/>
  <c r="C3503" i="9"/>
  <c r="D3503" i="9" s="1"/>
  <c r="I3503" i="9" s="1"/>
  <c r="C3483" i="9"/>
  <c r="D3483" i="9" s="1"/>
  <c r="I3483" i="9" s="1"/>
  <c r="C3463" i="9"/>
  <c r="D3463" i="9" s="1"/>
  <c r="I3463" i="9" s="1"/>
  <c r="C3443" i="9"/>
  <c r="C3423" i="9"/>
  <c r="D3423" i="9" s="1"/>
  <c r="I3423" i="9" s="1"/>
  <c r="C3403" i="9"/>
  <c r="D3403" i="9" s="1"/>
  <c r="I3403" i="9" s="1"/>
  <c r="C3383" i="9"/>
  <c r="D3383" i="9" s="1"/>
  <c r="I3383" i="9" s="1"/>
  <c r="C3363" i="9"/>
  <c r="D3363" i="9" s="1"/>
  <c r="I3363" i="9" s="1"/>
  <c r="C3343" i="9"/>
  <c r="D3343" i="9" s="1"/>
  <c r="I3343" i="9" s="1"/>
  <c r="C3323" i="9"/>
  <c r="D3323" i="9" s="1"/>
  <c r="I3323" i="9" s="1"/>
  <c r="C3303" i="9"/>
  <c r="C3283" i="9"/>
  <c r="C3263" i="9"/>
  <c r="D3263" i="9" s="1"/>
  <c r="I3263" i="9" s="1"/>
  <c r="C3243" i="9"/>
  <c r="D3243" i="9" s="1"/>
  <c r="I3243" i="9" s="1"/>
  <c r="C3223" i="9"/>
  <c r="D3223" i="9" s="1"/>
  <c r="I3223" i="9" s="1"/>
  <c r="C3203" i="9"/>
  <c r="D3203" i="9" s="1"/>
  <c r="I3203" i="9" s="1"/>
  <c r="C3183" i="9"/>
  <c r="D3183" i="9" s="1"/>
  <c r="I3183" i="9" s="1"/>
  <c r="C3163" i="9"/>
  <c r="D3163" i="9" s="1"/>
  <c r="I3163" i="9" s="1"/>
  <c r="C3143" i="9"/>
  <c r="D3143" i="9" s="1"/>
  <c r="I3143" i="9" s="1"/>
  <c r="C3123" i="9"/>
  <c r="D3123" i="9" s="1"/>
  <c r="I3123" i="9" s="1"/>
  <c r="C3103" i="9"/>
  <c r="D3103" i="9" s="1"/>
  <c r="I3103" i="9" s="1"/>
  <c r="C3083" i="9"/>
  <c r="D3083" i="9" s="1"/>
  <c r="I3083" i="9" s="1"/>
  <c r="C3063" i="9"/>
  <c r="D3063" i="9" s="1"/>
  <c r="I3063" i="9" s="1"/>
  <c r="C3043" i="9"/>
  <c r="C3023" i="9"/>
  <c r="D3023" i="9" s="1"/>
  <c r="I3023" i="9" s="1"/>
  <c r="C3003" i="9"/>
  <c r="D3003" i="9" s="1"/>
  <c r="I3003" i="9" s="1"/>
  <c r="C2983" i="9"/>
  <c r="D2983" i="9" s="1"/>
  <c r="I2983" i="9" s="1"/>
  <c r="C2963" i="9"/>
  <c r="D2963" i="9" s="1"/>
  <c r="I2963" i="9" s="1"/>
  <c r="C2943" i="9"/>
  <c r="D2943" i="9" s="1"/>
  <c r="I2943" i="9" s="1"/>
  <c r="C2923" i="9"/>
  <c r="D2923" i="9" s="1"/>
  <c r="I2923" i="9" s="1"/>
  <c r="C5079" i="9"/>
  <c r="C4743" i="9"/>
  <c r="C4216" i="9"/>
  <c r="D4216" i="9" s="1"/>
  <c r="I4216" i="9" s="1"/>
  <c r="C4076" i="9"/>
  <c r="D4076" i="9" s="1"/>
  <c r="I4076" i="9" s="1"/>
  <c r="C3916" i="9"/>
  <c r="D3916" i="9" s="1"/>
  <c r="I3916" i="9" s="1"/>
  <c r="C3832" i="9"/>
  <c r="D3832" i="9" s="1"/>
  <c r="I3832" i="9" s="1"/>
  <c r="C3752" i="9"/>
  <c r="D3752" i="9" s="1"/>
  <c r="I3752" i="9" s="1"/>
  <c r="C3672" i="9"/>
  <c r="D3672" i="9" s="1"/>
  <c r="I3672" i="9" s="1"/>
  <c r="C3592" i="9"/>
  <c r="D3592" i="9" s="1"/>
  <c r="I3592" i="9" s="1"/>
  <c r="C3487" i="9"/>
  <c r="D3487" i="9" s="1"/>
  <c r="I3487" i="9" s="1"/>
  <c r="C3447" i="9"/>
  <c r="D3447" i="9" s="1"/>
  <c r="I3447" i="9" s="1"/>
  <c r="C3407" i="9"/>
  <c r="D3407" i="9" s="1"/>
  <c r="I3407" i="9" s="1"/>
  <c r="C3367" i="9"/>
  <c r="D3367" i="9" s="1"/>
  <c r="I3367" i="9" s="1"/>
  <c r="C3327" i="9"/>
  <c r="C3287" i="9"/>
  <c r="D3287" i="9" s="1"/>
  <c r="I3287" i="9" s="1"/>
  <c r="C3247" i="9"/>
  <c r="D3247" i="9" s="1"/>
  <c r="I3247" i="9" s="1"/>
  <c r="C3150" i="9"/>
  <c r="D3150" i="9" s="1"/>
  <c r="I3150" i="9" s="1"/>
  <c r="C3146" i="9"/>
  <c r="D3146" i="9" s="1"/>
  <c r="I3146" i="9" s="1"/>
  <c r="C3101" i="9"/>
  <c r="D3101" i="9" s="1"/>
  <c r="I3101" i="9" s="1"/>
  <c r="C3097" i="9"/>
  <c r="D3097" i="9" s="1"/>
  <c r="I3097" i="9" s="1"/>
  <c r="C3037" i="9"/>
  <c r="C3012" i="9"/>
  <c r="C2981" i="9"/>
  <c r="D2981" i="9" s="1"/>
  <c r="I2981" i="9" s="1"/>
  <c r="C2968" i="9"/>
  <c r="D2968" i="9" s="1"/>
  <c r="I2968" i="9" s="1"/>
  <c r="C2937" i="9"/>
  <c r="D2937" i="9" s="1"/>
  <c r="I2937" i="9" s="1"/>
  <c r="C2892" i="9"/>
  <c r="D2892" i="9" s="1"/>
  <c r="I2892" i="9" s="1"/>
  <c r="C2872" i="9"/>
  <c r="D2872" i="9" s="1"/>
  <c r="I2872" i="9" s="1"/>
  <c r="C2852" i="9"/>
  <c r="D2852" i="9" s="1"/>
  <c r="I2852" i="9" s="1"/>
  <c r="C2832" i="9"/>
  <c r="D2832" i="9" s="1"/>
  <c r="I2832" i="9" s="1"/>
  <c r="C2812" i="9"/>
  <c r="D2812" i="9" s="1"/>
  <c r="I2812" i="9" s="1"/>
  <c r="C2792" i="9"/>
  <c r="D2792" i="9" s="1"/>
  <c r="I2792" i="9" s="1"/>
  <c r="C2772" i="9"/>
  <c r="D2772" i="9" s="1"/>
  <c r="I2772" i="9" s="1"/>
  <c r="C2752" i="9"/>
  <c r="C2732" i="9"/>
  <c r="C2712" i="9"/>
  <c r="D2712" i="9" s="1"/>
  <c r="I2712" i="9" s="1"/>
  <c r="C2692" i="9"/>
  <c r="D2692" i="9" s="1"/>
  <c r="I2692" i="9" s="1"/>
  <c r="C2672" i="9"/>
  <c r="D2672" i="9" s="1"/>
  <c r="I2672" i="9" s="1"/>
  <c r="C2652" i="9"/>
  <c r="D2652" i="9" s="1"/>
  <c r="I2652" i="9" s="1"/>
  <c r="C2632" i="9"/>
  <c r="D2632" i="9" s="1"/>
  <c r="I2632" i="9" s="1"/>
  <c r="C2612" i="9"/>
  <c r="D2612" i="9" s="1"/>
  <c r="I2612" i="9" s="1"/>
  <c r="C2592" i="9"/>
  <c r="C2572" i="9"/>
  <c r="C2552" i="9"/>
  <c r="D2552" i="9" s="1"/>
  <c r="I2552" i="9" s="1"/>
  <c r="C2532" i="9"/>
  <c r="D2532" i="9" s="1"/>
  <c r="I2532" i="9" s="1"/>
  <c r="C2512" i="9"/>
  <c r="D2512" i="9" s="1"/>
  <c r="I2512" i="9" s="1"/>
  <c r="C2492" i="9"/>
  <c r="D2492" i="9" s="1"/>
  <c r="I2492" i="9" s="1"/>
  <c r="C2472" i="9"/>
  <c r="D2472" i="9" s="1"/>
  <c r="I2472" i="9" s="1"/>
  <c r="C2452" i="9"/>
  <c r="D2452" i="9" s="1"/>
  <c r="I2452" i="9" s="1"/>
  <c r="C2432" i="9"/>
  <c r="D2432" i="9" s="1"/>
  <c r="I2432" i="9" s="1"/>
  <c r="C2412" i="9"/>
  <c r="D2412" i="9" s="1"/>
  <c r="I2412" i="9" s="1"/>
  <c r="C2392" i="9"/>
  <c r="D2392" i="9" s="1"/>
  <c r="I2392" i="9" s="1"/>
  <c r="C2372" i="9"/>
  <c r="D2372" i="9" s="1"/>
  <c r="I2372" i="9" s="1"/>
  <c r="C2352" i="9"/>
  <c r="D2352" i="9" s="1"/>
  <c r="I2352" i="9" s="1"/>
  <c r="C2332" i="9"/>
  <c r="C2312" i="9"/>
  <c r="D2312" i="9" s="1"/>
  <c r="I2312" i="9" s="1"/>
  <c r="C2292" i="9"/>
  <c r="D2292" i="9" s="1"/>
  <c r="I2292" i="9" s="1"/>
  <c r="C2272" i="9"/>
  <c r="D2272" i="9" s="1"/>
  <c r="I2272" i="9" s="1"/>
  <c r="C2252" i="9"/>
  <c r="D2252" i="9" s="1"/>
  <c r="I2252" i="9" s="1"/>
  <c r="C2232" i="9"/>
  <c r="D2232" i="9" s="1"/>
  <c r="I2232" i="9" s="1"/>
  <c r="C2212" i="9"/>
  <c r="D2212" i="9" s="1"/>
  <c r="I2212" i="9" s="1"/>
  <c r="C2192" i="9"/>
  <c r="C4682" i="9"/>
  <c r="C4475" i="9"/>
  <c r="D4475" i="9" s="1"/>
  <c r="I4475" i="9" s="1"/>
  <c r="C4175" i="9"/>
  <c r="D4175" i="9" s="1"/>
  <c r="I4175" i="9" s="1"/>
  <c r="C4015" i="9"/>
  <c r="D4015" i="9" s="1"/>
  <c r="I4015" i="9" s="1"/>
  <c r="C3851" i="9"/>
  <c r="D3851" i="9" s="1"/>
  <c r="I3851" i="9" s="1"/>
  <c r="C3771" i="9"/>
  <c r="D3771" i="9" s="1"/>
  <c r="I3771" i="9" s="1"/>
  <c r="C3691" i="9"/>
  <c r="D3691" i="9" s="1"/>
  <c r="I3691" i="9" s="1"/>
  <c r="C3611" i="9"/>
  <c r="D3611" i="9" s="1"/>
  <c r="I3611" i="9" s="1"/>
  <c r="C3506" i="9"/>
  <c r="D3506" i="9" s="1"/>
  <c r="I3506" i="9" s="1"/>
  <c r="C3466" i="9"/>
  <c r="D3466" i="9" s="1"/>
  <c r="I3466" i="9" s="1"/>
  <c r="C3426" i="9"/>
  <c r="D3426" i="9" s="1"/>
  <c r="I3426" i="9" s="1"/>
  <c r="C3386" i="9"/>
  <c r="D3386" i="9" s="1"/>
  <c r="I3386" i="9" s="1"/>
  <c r="C3346" i="9"/>
  <c r="C3306" i="9"/>
  <c r="D3306" i="9" s="1"/>
  <c r="I3306" i="9" s="1"/>
  <c r="C3266" i="9"/>
  <c r="D3266" i="9" s="1"/>
  <c r="I3266" i="9" s="1"/>
  <c r="C3226" i="9"/>
  <c r="D3226" i="9" s="1"/>
  <c r="I3226" i="9" s="1"/>
  <c r="C3169" i="9"/>
  <c r="D3169" i="9" s="1"/>
  <c r="I3169" i="9" s="1"/>
  <c r="C3120" i="9"/>
  <c r="D3120" i="9" s="1"/>
  <c r="I3120" i="9" s="1"/>
  <c r="C3116" i="9"/>
  <c r="D3116" i="9" s="1"/>
  <c r="I3116" i="9" s="1"/>
  <c r="C3067" i="9"/>
  <c r="C3031" i="9"/>
  <c r="C3000" i="9"/>
  <c r="D3000" i="9" s="1"/>
  <c r="I3000" i="9" s="1"/>
  <c r="C2987" i="9"/>
  <c r="D2987" i="9" s="1"/>
  <c r="I2987" i="9" s="1"/>
  <c r="C2956" i="9"/>
  <c r="D2956" i="9" s="1"/>
  <c r="I2956" i="9" s="1"/>
  <c r="C2931" i="9"/>
  <c r="D2931" i="9" s="1"/>
  <c r="I2931" i="9" s="1"/>
  <c r="C2891" i="9"/>
  <c r="D2891" i="9" s="1"/>
  <c r="I2891" i="9" s="1"/>
  <c r="C2871" i="9"/>
  <c r="D2871" i="9" s="1"/>
  <c r="I2871" i="9" s="1"/>
  <c r="C2851" i="9"/>
  <c r="D2851" i="9" s="1"/>
  <c r="I2851" i="9" s="1"/>
  <c r="C2831" i="9"/>
  <c r="D2831" i="9" s="1"/>
  <c r="I2831" i="9" s="1"/>
  <c r="C2811" i="9"/>
  <c r="D2811" i="9" s="1"/>
  <c r="I2811" i="9" s="1"/>
  <c r="C2791" i="9"/>
  <c r="D2791" i="9" s="1"/>
  <c r="I2791" i="9" s="1"/>
  <c r="C2771" i="9"/>
  <c r="D2771" i="9" s="1"/>
  <c r="I2771" i="9" s="1"/>
  <c r="C2751" i="9"/>
  <c r="C2731" i="9"/>
  <c r="D2731" i="9" s="1"/>
  <c r="I2731" i="9" s="1"/>
  <c r="C2711" i="9"/>
  <c r="D2711" i="9" s="1"/>
  <c r="I2711" i="9" s="1"/>
  <c r="C2691" i="9"/>
  <c r="D2691" i="9" s="1"/>
  <c r="I2691" i="9" s="1"/>
  <c r="C2671" i="9"/>
  <c r="D2671" i="9" s="1"/>
  <c r="I2671" i="9" s="1"/>
  <c r="C2651" i="9"/>
  <c r="D2651" i="9" s="1"/>
  <c r="I2651" i="9" s="1"/>
  <c r="C2631" i="9"/>
  <c r="D2631" i="9" s="1"/>
  <c r="I2631" i="9" s="1"/>
  <c r="C2611" i="9"/>
  <c r="C2591" i="9"/>
  <c r="C2571" i="9"/>
  <c r="D2571" i="9" s="1"/>
  <c r="I2571" i="9" s="1"/>
  <c r="C2551" i="9"/>
  <c r="D2551" i="9" s="1"/>
  <c r="I2551" i="9" s="1"/>
  <c r="C2531" i="9"/>
  <c r="D2531" i="9" s="1"/>
  <c r="I2531" i="9" s="1"/>
  <c r="C2511" i="9"/>
  <c r="D2511" i="9" s="1"/>
  <c r="I2511" i="9" s="1"/>
  <c r="C2491" i="9"/>
  <c r="D2491" i="9" s="1"/>
  <c r="I2491" i="9" s="1"/>
  <c r="C2471" i="9"/>
  <c r="D2471" i="9" s="1"/>
  <c r="I2471" i="9" s="1"/>
  <c r="C2451" i="9"/>
  <c r="D2451" i="9" s="1"/>
  <c r="I2451" i="9" s="1"/>
  <c r="C2431" i="9"/>
  <c r="D2431" i="9" s="1"/>
  <c r="I2431" i="9" s="1"/>
  <c r="C2411" i="9"/>
  <c r="D2411" i="9" s="1"/>
  <c r="I2411" i="9" s="1"/>
  <c r="C2391" i="9"/>
  <c r="D2391" i="9" s="1"/>
  <c r="I2391" i="9" s="1"/>
  <c r="C2371" i="9"/>
  <c r="D2371" i="9" s="1"/>
  <c r="I2371" i="9" s="1"/>
  <c r="C2351" i="9"/>
  <c r="C2331" i="9"/>
  <c r="D2331" i="9" s="1"/>
  <c r="I2331" i="9" s="1"/>
  <c r="C2311" i="9"/>
  <c r="D2311" i="9" s="1"/>
  <c r="I2311" i="9" s="1"/>
  <c r="C2291" i="9"/>
  <c r="D2291" i="9" s="1"/>
  <c r="I2291" i="9" s="1"/>
  <c r="C2271" i="9"/>
  <c r="D2271" i="9" s="1"/>
  <c r="I2271" i="9" s="1"/>
  <c r="C2251" i="9"/>
  <c r="D2251" i="9" s="1"/>
  <c r="I2251" i="9" s="1"/>
  <c r="C2231" i="9"/>
  <c r="D2231" i="9" s="1"/>
  <c r="I2231" i="9" s="1"/>
  <c r="C2211" i="9"/>
  <c r="C5232" i="9"/>
  <c r="C4888" i="9"/>
  <c r="D4888" i="9" s="1"/>
  <c r="I4888" i="9" s="1"/>
  <c r="C4441" i="9"/>
  <c r="D4441" i="9" s="1"/>
  <c r="I4441" i="9" s="1"/>
  <c r="C4021" i="9"/>
  <c r="D4021" i="9" s="1"/>
  <c r="I4021" i="9" s="1"/>
  <c r="C3861" i="9"/>
  <c r="D3861" i="9" s="1"/>
  <c r="I3861" i="9" s="1"/>
  <c r="C3797" i="9"/>
  <c r="D3797" i="9" s="1"/>
  <c r="I3797" i="9" s="1"/>
  <c r="C3717" i="9"/>
  <c r="D3717" i="9" s="1"/>
  <c r="I3717" i="9" s="1"/>
  <c r="C3637" i="9"/>
  <c r="D3637" i="9" s="1"/>
  <c r="I3637" i="9" s="1"/>
  <c r="C3557" i="9"/>
  <c r="D3557" i="9" s="1"/>
  <c r="I3557" i="9" s="1"/>
  <c r="C3502" i="9"/>
  <c r="D3502" i="9" s="1"/>
  <c r="I3502" i="9" s="1"/>
  <c r="C3462" i="9"/>
  <c r="D3462" i="9" s="1"/>
  <c r="I3462" i="9" s="1"/>
  <c r="C3422" i="9"/>
  <c r="D3422" i="9" s="1"/>
  <c r="I3422" i="9" s="1"/>
  <c r="C3382" i="9"/>
  <c r="C3342" i="9"/>
  <c r="D3342" i="9" s="1"/>
  <c r="I3342" i="9" s="1"/>
  <c r="C3302" i="9"/>
  <c r="D3302" i="9" s="1"/>
  <c r="I3302" i="9" s="1"/>
  <c r="C3262" i="9"/>
  <c r="D3262" i="9" s="1"/>
  <c r="I3262" i="9" s="1"/>
  <c r="C3222" i="9"/>
  <c r="D3222" i="9" s="1"/>
  <c r="I3222" i="9" s="1"/>
  <c r="C3201" i="9"/>
  <c r="D3201" i="9" s="1"/>
  <c r="I3201" i="9" s="1"/>
  <c r="C3188" i="9"/>
  <c r="D3188" i="9" s="1"/>
  <c r="I3188" i="9" s="1"/>
  <c r="C3139" i="9"/>
  <c r="C3135" i="9"/>
  <c r="C3090" i="9"/>
  <c r="D3090" i="9" s="1"/>
  <c r="I3090" i="9" s="1"/>
  <c r="C3086" i="9"/>
  <c r="D3086" i="9" s="1"/>
  <c r="I3086" i="9" s="1"/>
  <c r="C3050" i="9"/>
  <c r="D3050" i="9" s="1"/>
  <c r="I3050" i="9" s="1"/>
  <c r="C3019" i="9"/>
  <c r="D3019" i="9" s="1"/>
  <c r="I3019" i="9" s="1"/>
  <c r="C3006" i="9"/>
  <c r="D3006" i="9" s="1"/>
  <c r="I3006" i="9" s="1"/>
  <c r="C2975" i="9"/>
  <c r="D2975" i="9" s="1"/>
  <c r="I2975" i="9" s="1"/>
  <c r="C2950" i="9"/>
  <c r="D2950" i="9" s="1"/>
  <c r="I2950" i="9" s="1"/>
  <c r="C2890" i="9"/>
  <c r="D2890" i="9" s="1"/>
  <c r="I2890" i="9" s="1"/>
  <c r="C2870" i="9"/>
  <c r="D2870" i="9" s="1"/>
  <c r="I2870" i="9" s="1"/>
  <c r="C2850" i="9"/>
  <c r="D2850" i="9" s="1"/>
  <c r="I2850" i="9" s="1"/>
  <c r="C2830" i="9"/>
  <c r="D2830" i="9" s="1"/>
  <c r="I2830" i="9" s="1"/>
  <c r="C2810" i="9"/>
  <c r="C2790" i="9"/>
  <c r="D2790" i="9" s="1"/>
  <c r="I2790" i="9" s="1"/>
  <c r="C2770" i="9"/>
  <c r="D2770" i="9" s="1"/>
  <c r="I2770" i="9" s="1"/>
  <c r="C2750" i="9"/>
  <c r="D2750" i="9" s="1"/>
  <c r="I2750" i="9" s="1"/>
  <c r="C2730" i="9"/>
  <c r="D2730" i="9" s="1"/>
  <c r="I2730" i="9" s="1"/>
  <c r="C2710" i="9"/>
  <c r="C2690" i="9"/>
  <c r="D2690" i="9" s="1"/>
  <c r="I2690" i="9" s="1"/>
  <c r="C2670" i="9"/>
  <c r="C2650" i="9"/>
  <c r="C2630" i="9"/>
  <c r="D2630" i="9" s="1"/>
  <c r="I2630" i="9" s="1"/>
  <c r="C2610" i="9"/>
  <c r="D2610" i="9" s="1"/>
  <c r="I2610" i="9" s="1"/>
  <c r="C2590" i="9"/>
  <c r="D2590" i="9" s="1"/>
  <c r="I2590" i="9" s="1"/>
  <c r="C2570" i="9"/>
  <c r="D2570" i="9" s="1"/>
  <c r="I2570" i="9" s="1"/>
  <c r="C2550" i="9"/>
  <c r="D2550" i="9" s="1"/>
  <c r="I2550" i="9" s="1"/>
  <c r="C2530" i="9"/>
  <c r="D2530" i="9" s="1"/>
  <c r="I2530" i="9" s="1"/>
  <c r="C2510" i="9"/>
  <c r="D2510" i="9" s="1"/>
  <c r="I2510" i="9" s="1"/>
  <c r="C2490" i="9"/>
  <c r="D2490" i="9" s="1"/>
  <c r="I2490" i="9" s="1"/>
  <c r="C2470" i="9"/>
  <c r="D2470" i="9" s="1"/>
  <c r="I2470" i="9" s="1"/>
  <c r="C4827" i="9"/>
  <c r="D4827" i="9" s="1"/>
  <c r="I4827" i="9" s="1"/>
  <c r="C4380" i="9"/>
  <c r="D4380" i="9" s="1"/>
  <c r="I4380" i="9" s="1"/>
  <c r="C4120" i="9"/>
  <c r="C3960" i="9"/>
  <c r="D3960" i="9" s="1"/>
  <c r="I3960" i="9" s="1"/>
  <c r="C3816" i="9"/>
  <c r="D3816" i="9" s="1"/>
  <c r="I3816" i="9" s="1"/>
  <c r="C3736" i="9"/>
  <c r="D3736" i="9" s="1"/>
  <c r="I3736" i="9" s="1"/>
  <c r="C3656" i="9"/>
  <c r="D3656" i="9" s="1"/>
  <c r="I3656" i="9" s="1"/>
  <c r="C3576" i="9"/>
  <c r="D3576" i="9" s="1"/>
  <c r="I3576" i="9" s="1"/>
  <c r="C3529" i="9"/>
  <c r="D3529" i="9" s="1"/>
  <c r="I3529" i="9" s="1"/>
  <c r="C3521" i="9"/>
  <c r="C3481" i="9"/>
  <c r="C3441" i="9"/>
  <c r="D3441" i="9" s="1"/>
  <c r="I3441" i="9" s="1"/>
  <c r="C3401" i="9"/>
  <c r="D3401" i="9" s="1"/>
  <c r="I3401" i="9" s="1"/>
  <c r="C3361" i="9"/>
  <c r="D3361" i="9" s="1"/>
  <c r="I3361" i="9" s="1"/>
  <c r="C3321" i="9"/>
  <c r="D3321" i="9" s="1"/>
  <c r="I3321" i="9" s="1"/>
  <c r="C3281" i="9"/>
  <c r="D3281" i="9" s="1"/>
  <c r="I3281" i="9" s="1"/>
  <c r="C3241" i="9"/>
  <c r="D3241" i="9" s="1"/>
  <c r="I3241" i="9" s="1"/>
  <c r="C3207" i="9"/>
  <c r="D3207" i="9" s="1"/>
  <c r="I3207" i="9" s="1"/>
  <c r="C3162" i="9"/>
  <c r="D3162" i="9" s="1"/>
  <c r="I3162" i="9" s="1"/>
  <c r="C3158" i="9"/>
  <c r="D3158" i="9" s="1"/>
  <c r="I3158" i="9" s="1"/>
  <c r="C3109" i="9"/>
  <c r="D3109" i="9" s="1"/>
  <c r="I3109" i="9" s="1"/>
  <c r="C3060" i="9"/>
  <c r="D3060" i="9" s="1"/>
  <c r="I3060" i="9" s="1"/>
  <c r="C3056" i="9"/>
  <c r="C3038" i="9"/>
  <c r="D3038" i="9" s="1"/>
  <c r="I3038" i="9" s="1"/>
  <c r="C3013" i="9"/>
  <c r="D3013" i="9" s="1"/>
  <c r="I3013" i="9" s="1"/>
  <c r="C2982" i="9"/>
  <c r="D2982" i="9" s="1"/>
  <c r="I2982" i="9" s="1"/>
  <c r="C2969" i="9"/>
  <c r="D2969" i="9" s="1"/>
  <c r="I2969" i="9" s="1"/>
  <c r="C2938" i="9"/>
  <c r="D2938" i="9" s="1"/>
  <c r="I2938" i="9" s="1"/>
  <c r="C2911" i="9"/>
  <c r="D2911" i="9" s="1"/>
  <c r="I2911" i="9" s="1"/>
  <c r="C2910" i="9"/>
  <c r="C2909" i="9"/>
  <c r="C2889" i="9"/>
  <c r="D2889" i="9" s="1"/>
  <c r="I2889" i="9" s="1"/>
  <c r="C2869" i="9"/>
  <c r="D2869" i="9" s="1"/>
  <c r="I2869" i="9" s="1"/>
  <c r="C2849" i="9"/>
  <c r="D2849" i="9" s="1"/>
  <c r="I2849" i="9" s="1"/>
  <c r="C2829" i="9"/>
  <c r="D2829" i="9" s="1"/>
  <c r="I2829" i="9" s="1"/>
  <c r="C2809" i="9"/>
  <c r="D2809" i="9" s="1"/>
  <c r="I2809" i="9" s="1"/>
  <c r="C2789" i="9"/>
  <c r="D2789" i="9" s="1"/>
  <c r="I2789" i="9" s="1"/>
  <c r="C2769" i="9"/>
  <c r="D2769" i="9" s="1"/>
  <c r="I2769" i="9" s="1"/>
  <c r="C2749" i="9"/>
  <c r="D2749" i="9" s="1"/>
  <c r="I2749" i="9" s="1"/>
  <c r="C2729" i="9"/>
  <c r="D2729" i="9" s="1"/>
  <c r="I2729" i="9" s="1"/>
  <c r="C2709" i="9"/>
  <c r="D2709" i="9" s="1"/>
  <c r="I2709" i="9" s="1"/>
  <c r="C2689" i="9"/>
  <c r="D2689" i="9" s="1"/>
  <c r="I2689" i="9" s="1"/>
  <c r="C2669" i="9"/>
  <c r="C2649" i="9"/>
  <c r="D2649" i="9" s="1"/>
  <c r="I2649" i="9" s="1"/>
  <c r="C2629" i="9"/>
  <c r="D2629" i="9" s="1"/>
  <c r="I2629" i="9" s="1"/>
  <c r="C2609" i="9"/>
  <c r="D2609" i="9" s="1"/>
  <c r="I2609" i="9" s="1"/>
  <c r="C2589" i="9"/>
  <c r="D2589" i="9" s="1"/>
  <c r="I2589" i="9" s="1"/>
  <c r="C2569" i="9"/>
  <c r="D2569" i="9" s="1"/>
  <c r="I2569" i="9" s="1"/>
  <c r="C2549" i="9"/>
  <c r="D2549" i="9" s="1"/>
  <c r="I2549" i="9" s="1"/>
  <c r="C2529" i="9"/>
  <c r="C2509" i="9"/>
  <c r="C2489" i="9"/>
  <c r="D2489" i="9" s="1"/>
  <c r="I2489" i="9" s="1"/>
  <c r="C2469" i="9"/>
  <c r="D2469" i="9" s="1"/>
  <c r="I2469" i="9" s="1"/>
  <c r="C2449" i="9"/>
  <c r="D2449" i="9" s="1"/>
  <c r="I2449" i="9" s="1"/>
  <c r="C2429" i="9"/>
  <c r="D2429" i="9" s="1"/>
  <c r="I2429" i="9" s="1"/>
  <c r="C2409" i="9"/>
  <c r="D2409" i="9" s="1"/>
  <c r="I2409" i="9" s="1"/>
  <c r="C2389" i="9"/>
  <c r="D2389" i="9" s="1"/>
  <c r="I2389" i="9" s="1"/>
  <c r="C2369" i="9"/>
  <c r="D2369" i="9" s="1"/>
  <c r="I2369" i="9" s="1"/>
  <c r="C2349" i="9"/>
  <c r="D2349" i="9" s="1"/>
  <c r="I2349" i="9" s="1"/>
  <c r="C2329" i="9"/>
  <c r="D2329" i="9" s="1"/>
  <c r="I2329" i="9" s="1"/>
  <c r="C2309" i="9"/>
  <c r="D2309" i="9" s="1"/>
  <c r="I2309" i="9" s="1"/>
  <c r="C2289" i="9"/>
  <c r="D2289" i="9" s="1"/>
  <c r="I2289" i="9" s="1"/>
  <c r="C2269" i="9"/>
  <c r="C2249" i="9"/>
  <c r="C2229" i="9"/>
  <c r="D2229" i="9" s="1"/>
  <c r="I2229" i="9" s="1"/>
  <c r="C2209" i="9"/>
  <c r="D2209" i="9" s="1"/>
  <c r="I2209" i="9" s="1"/>
  <c r="C2189" i="9"/>
  <c r="D2189" i="9" s="1"/>
  <c r="I2189" i="9" s="1"/>
  <c r="C2169" i="9"/>
  <c r="D2169" i="9" s="1"/>
  <c r="I2169" i="9" s="1"/>
  <c r="C4766" i="9"/>
  <c r="D4766" i="9" s="1"/>
  <c r="I4766" i="9" s="1"/>
  <c r="C4319" i="9"/>
  <c r="C4059" i="9"/>
  <c r="C3899" i="9"/>
  <c r="D3899" i="9" s="1"/>
  <c r="I3899" i="9" s="1"/>
  <c r="C3835" i="9"/>
  <c r="D3835" i="9" s="1"/>
  <c r="I3835" i="9" s="1"/>
  <c r="C3755" i="9"/>
  <c r="D3755" i="9" s="1"/>
  <c r="I3755" i="9" s="1"/>
  <c r="C3675" i="9"/>
  <c r="D3675" i="9" s="1"/>
  <c r="I3675" i="9" s="1"/>
  <c r="C3595" i="9"/>
  <c r="D3595" i="9" s="1"/>
  <c r="I3595" i="9" s="1"/>
  <c r="C3500" i="9"/>
  <c r="D3500" i="9" s="1"/>
  <c r="I3500" i="9" s="1"/>
  <c r="C3460" i="9"/>
  <c r="D3460" i="9" s="1"/>
  <c r="I3460" i="9" s="1"/>
  <c r="C3420" i="9"/>
  <c r="D3420" i="9" s="1"/>
  <c r="I3420" i="9" s="1"/>
  <c r="C3380" i="9"/>
  <c r="D3380" i="9" s="1"/>
  <c r="I3380" i="9" s="1"/>
  <c r="C3340" i="9"/>
  <c r="D3340" i="9" s="1"/>
  <c r="I3340" i="9" s="1"/>
  <c r="C3300" i="9"/>
  <c r="D3300" i="9" s="1"/>
  <c r="I3300" i="9" s="1"/>
  <c r="C3260" i="9"/>
  <c r="C3220" i="9"/>
  <c r="D3220" i="9" s="1"/>
  <c r="I3220" i="9" s="1"/>
  <c r="C3198" i="9"/>
  <c r="D3198" i="9" s="1"/>
  <c r="I3198" i="9" s="1"/>
  <c r="C3181" i="9"/>
  <c r="D3181" i="9" s="1"/>
  <c r="I3181" i="9" s="1"/>
  <c r="C3177" i="9"/>
  <c r="D3177" i="9" s="1"/>
  <c r="I3177" i="9" s="1"/>
  <c r="C3128" i="9"/>
  <c r="D3128" i="9" s="1"/>
  <c r="I3128" i="9" s="1"/>
  <c r="C3079" i="9"/>
  <c r="D3079" i="9" s="1"/>
  <c r="I3079" i="9" s="1"/>
  <c r="C3075" i="9"/>
  <c r="C3032" i="9"/>
  <c r="C3001" i="9"/>
  <c r="D3001" i="9" s="1"/>
  <c r="I3001" i="9" s="1"/>
  <c r="C2988" i="9"/>
  <c r="D2988" i="9" s="1"/>
  <c r="I2988" i="9" s="1"/>
  <c r="C2957" i="9"/>
  <c r="D2957" i="9" s="1"/>
  <c r="I2957" i="9" s="1"/>
  <c r="C2932" i="9"/>
  <c r="D2932" i="9" s="1"/>
  <c r="I2932" i="9" s="1"/>
  <c r="C2912" i="9"/>
  <c r="D2912" i="9" s="1"/>
  <c r="I2912" i="9" s="1"/>
  <c r="C2908" i="9"/>
  <c r="D2908" i="9" s="1"/>
  <c r="I2908" i="9" s="1"/>
  <c r="C2888" i="9"/>
  <c r="D2888" i="9" s="1"/>
  <c r="I2888" i="9" s="1"/>
  <c r="C2868" i="9"/>
  <c r="D2868" i="9" s="1"/>
  <c r="I2868" i="9" s="1"/>
  <c r="C2848" i="9"/>
  <c r="D2848" i="9" s="1"/>
  <c r="I2848" i="9" s="1"/>
  <c r="C2828" i="9"/>
  <c r="D2828" i="9" s="1"/>
  <c r="I2828" i="9" s="1"/>
  <c r="C2808" i="9"/>
  <c r="D2808" i="9" s="1"/>
  <c r="I2808" i="9" s="1"/>
  <c r="C2788" i="9"/>
  <c r="C2768" i="9"/>
  <c r="D2768" i="9" s="1"/>
  <c r="I2768" i="9" s="1"/>
  <c r="C2748" i="9"/>
  <c r="C2728" i="9"/>
  <c r="C2708" i="9"/>
  <c r="C2688" i="9"/>
  <c r="D2688" i="9" s="1"/>
  <c r="I2688" i="9" s="1"/>
  <c r="C2668" i="9"/>
  <c r="D2668" i="9" s="1"/>
  <c r="I2668" i="9" s="1"/>
  <c r="C2648" i="9"/>
  <c r="C2628" i="9"/>
  <c r="C2608" i="9"/>
  <c r="D2608" i="9" s="1"/>
  <c r="I2608" i="9" s="1"/>
  <c r="C2588" i="9"/>
  <c r="D2588" i="9" s="1"/>
  <c r="I2588" i="9" s="1"/>
  <c r="C2568" i="9"/>
  <c r="D2568" i="9" s="1"/>
  <c r="I2568" i="9" s="1"/>
  <c r="C2548" i="9"/>
  <c r="D2548" i="9" s="1"/>
  <c r="I2548" i="9" s="1"/>
  <c r="C2528" i="9"/>
  <c r="D2528" i="9" s="1"/>
  <c r="I2528" i="9" s="1"/>
  <c r="C2508" i="9"/>
  <c r="D2508" i="9" s="1"/>
  <c r="I2508" i="9" s="1"/>
  <c r="C2488" i="9"/>
  <c r="D2488" i="9" s="1"/>
  <c r="I2488" i="9" s="1"/>
  <c r="C4705" i="9"/>
  <c r="D4705" i="9" s="1"/>
  <c r="I4705" i="9" s="1"/>
  <c r="C4258" i="9"/>
  <c r="D4258" i="9" s="1"/>
  <c r="I4258" i="9" s="1"/>
  <c r="C4158" i="9"/>
  <c r="D4158" i="9" s="1"/>
  <c r="I4158" i="9" s="1"/>
  <c r="C3998" i="9"/>
  <c r="D3998" i="9" s="1"/>
  <c r="I3998" i="9" s="1"/>
  <c r="C3854" i="9"/>
  <c r="C3774" i="9"/>
  <c r="D3774" i="9" s="1"/>
  <c r="I3774" i="9" s="1"/>
  <c r="C3694" i="9"/>
  <c r="D3694" i="9" s="1"/>
  <c r="I3694" i="9" s="1"/>
  <c r="C3614" i="9"/>
  <c r="D3614" i="9" s="1"/>
  <c r="I3614" i="9" s="1"/>
  <c r="C3534" i="9"/>
  <c r="D3534" i="9" s="1"/>
  <c r="I3534" i="9" s="1"/>
  <c r="C3519" i="9"/>
  <c r="D3519" i="9" s="1"/>
  <c r="I3519" i="9" s="1"/>
  <c r="C3479" i="9"/>
  <c r="D3479" i="9" s="1"/>
  <c r="I3479" i="9" s="1"/>
  <c r="C3439" i="9"/>
  <c r="C3399" i="9"/>
  <c r="C3359" i="9"/>
  <c r="D3359" i="9" s="1"/>
  <c r="I3359" i="9" s="1"/>
  <c r="C3319" i="9"/>
  <c r="D3319" i="9" s="1"/>
  <c r="I3319" i="9" s="1"/>
  <c r="C3279" i="9"/>
  <c r="D3279" i="9" s="1"/>
  <c r="I3279" i="9" s="1"/>
  <c r="C3239" i="9"/>
  <c r="D3239" i="9" s="1"/>
  <c r="I3239" i="9" s="1"/>
  <c r="C3147" i="9"/>
  <c r="D3147" i="9" s="1"/>
  <c r="I3147" i="9" s="1"/>
  <c r="C3132" i="9"/>
  <c r="D3132" i="9" s="1"/>
  <c r="I3132" i="9" s="1"/>
  <c r="C3102" i="9"/>
  <c r="D3102" i="9" s="1"/>
  <c r="I3102" i="9" s="1"/>
  <c r="C3098" i="9"/>
  <c r="D3098" i="9" s="1"/>
  <c r="I3098" i="9" s="1"/>
  <c r="C3051" i="9"/>
  <c r="D3051" i="9" s="1"/>
  <c r="I3051" i="9" s="1"/>
  <c r="C3020" i="9"/>
  <c r="D3020" i="9" s="1"/>
  <c r="I3020" i="9" s="1"/>
  <c r="C3007" i="9"/>
  <c r="D3007" i="9" s="1"/>
  <c r="I3007" i="9" s="1"/>
  <c r="C2976" i="9"/>
  <c r="C2951" i="9"/>
  <c r="D2951" i="9" s="1"/>
  <c r="I2951" i="9" s="1"/>
  <c r="C2913" i="9"/>
  <c r="D2913" i="9" s="1"/>
  <c r="I2913" i="9" s="1"/>
  <c r="C2907" i="9"/>
  <c r="D2907" i="9" s="1"/>
  <c r="I2907" i="9" s="1"/>
  <c r="C2887" i="9"/>
  <c r="D2887" i="9" s="1"/>
  <c r="I2887" i="9" s="1"/>
  <c r="C2867" i="9"/>
  <c r="D2867" i="9" s="1"/>
  <c r="I2867" i="9" s="1"/>
  <c r="C2847" i="9"/>
  <c r="D2847" i="9" s="1"/>
  <c r="I2847" i="9" s="1"/>
  <c r="C2827" i="9"/>
  <c r="C2807" i="9"/>
  <c r="C2787" i="9"/>
  <c r="D2787" i="9" s="1"/>
  <c r="I2787" i="9" s="1"/>
  <c r="C2767" i="9"/>
  <c r="D2767" i="9" s="1"/>
  <c r="I2767" i="9" s="1"/>
  <c r="C2747" i="9"/>
  <c r="D2747" i="9" s="1"/>
  <c r="I2747" i="9" s="1"/>
  <c r="C2727" i="9"/>
  <c r="D2727" i="9" s="1"/>
  <c r="I2727" i="9" s="1"/>
  <c r="C2707" i="9"/>
  <c r="D2707" i="9" s="1"/>
  <c r="I2707" i="9" s="1"/>
  <c r="C2687" i="9"/>
  <c r="D2687" i="9" s="1"/>
  <c r="I2687" i="9" s="1"/>
  <c r="C2667" i="9"/>
  <c r="D2667" i="9" s="1"/>
  <c r="I2667" i="9" s="1"/>
  <c r="C2647" i="9"/>
  <c r="D2647" i="9" s="1"/>
  <c r="I2647" i="9" s="1"/>
  <c r="C2627" i="9"/>
  <c r="D2627" i="9" s="1"/>
  <c r="I2627" i="9" s="1"/>
  <c r="C2607" i="9"/>
  <c r="D2607" i="9" s="1"/>
  <c r="I2607" i="9" s="1"/>
  <c r="C2587" i="9"/>
  <c r="D2587" i="9" s="1"/>
  <c r="I2587" i="9" s="1"/>
  <c r="C2567" i="9"/>
  <c r="C2547" i="9"/>
  <c r="D2547" i="9" s="1"/>
  <c r="I2547" i="9" s="1"/>
  <c r="C2527" i="9"/>
  <c r="D2527" i="9" s="1"/>
  <c r="I2527" i="9" s="1"/>
  <c r="C2507" i="9"/>
  <c r="D2507" i="9" s="1"/>
  <c r="I2507" i="9" s="1"/>
  <c r="C2487" i="9"/>
  <c r="D2487" i="9" s="1"/>
  <c r="I2487" i="9" s="1"/>
  <c r="C4644" i="9"/>
  <c r="D4644" i="9" s="1"/>
  <c r="I4644" i="9" s="1"/>
  <c r="C4197" i="9"/>
  <c r="D4197" i="9" s="1"/>
  <c r="I4197" i="9" s="1"/>
  <c r="C4097" i="9"/>
  <c r="C3937" i="9"/>
  <c r="C3793" i="9"/>
  <c r="D3793" i="9" s="1"/>
  <c r="I3793" i="9" s="1"/>
  <c r="C3713" i="9"/>
  <c r="D3713" i="9" s="1"/>
  <c r="I3713" i="9" s="1"/>
  <c r="C3633" i="9"/>
  <c r="D3633" i="9" s="1"/>
  <c r="I3633" i="9" s="1"/>
  <c r="C3553" i="9"/>
  <c r="D3553" i="9" s="1"/>
  <c r="I3553" i="9" s="1"/>
  <c r="C3531" i="9"/>
  <c r="D3531" i="9" s="1"/>
  <c r="I3531" i="9" s="1"/>
  <c r="C3498" i="9"/>
  <c r="D3498" i="9" s="1"/>
  <c r="I3498" i="9" s="1"/>
  <c r="C3458" i="9"/>
  <c r="D3458" i="9" s="1"/>
  <c r="I3458" i="9" s="1"/>
  <c r="C3418" i="9"/>
  <c r="D3418" i="9" s="1"/>
  <c r="I3418" i="9" s="1"/>
  <c r="C3378" i="9"/>
  <c r="D3378" i="9" s="1"/>
  <c r="I3378" i="9" s="1"/>
  <c r="C3338" i="9"/>
  <c r="D3338" i="9" s="1"/>
  <c r="I3338" i="9" s="1"/>
  <c r="C3298" i="9"/>
  <c r="D3298" i="9" s="1"/>
  <c r="I3298" i="9" s="1"/>
  <c r="C3258" i="9"/>
  <c r="C3218" i="9"/>
  <c r="D3218" i="9" s="1"/>
  <c r="I3218" i="9" s="1"/>
  <c r="C3195" i="9"/>
  <c r="D3195" i="9" s="1"/>
  <c r="I3195" i="9" s="1"/>
  <c r="C3170" i="9"/>
  <c r="D3170" i="9" s="1"/>
  <c r="I3170" i="9" s="1"/>
  <c r="C3166" i="9"/>
  <c r="D3166" i="9" s="1"/>
  <c r="I3166" i="9" s="1"/>
  <c r="C3121" i="9"/>
  <c r="D3121" i="9" s="1"/>
  <c r="I3121" i="9" s="1"/>
  <c r="C3117" i="9"/>
  <c r="D3117" i="9" s="1"/>
  <c r="I3117" i="9" s="1"/>
  <c r="C3068" i="9"/>
  <c r="C3039" i="9"/>
  <c r="C3026" i="9"/>
  <c r="C2995" i="9"/>
  <c r="D2995" i="9" s="1"/>
  <c r="I2995" i="9" s="1"/>
  <c r="C2970" i="9"/>
  <c r="D2970" i="9" s="1"/>
  <c r="I2970" i="9" s="1"/>
  <c r="C2939" i="9"/>
  <c r="D2939" i="9" s="1"/>
  <c r="I2939" i="9" s="1"/>
  <c r="C2926" i="9"/>
  <c r="D2926" i="9" s="1"/>
  <c r="I2926" i="9" s="1"/>
  <c r="C2914" i="9"/>
  <c r="D2914" i="9" s="1"/>
  <c r="I2914" i="9" s="1"/>
  <c r="C2906" i="9"/>
  <c r="D2906" i="9" s="1"/>
  <c r="I2906" i="9" s="1"/>
  <c r="C2886" i="9"/>
  <c r="D2886" i="9" s="1"/>
  <c r="I2886" i="9" s="1"/>
  <c r="C2866" i="9"/>
  <c r="D2866" i="9" s="1"/>
  <c r="I2866" i="9" s="1"/>
  <c r="C2846" i="9"/>
  <c r="D2846" i="9" s="1"/>
  <c r="I2846" i="9" s="1"/>
  <c r="C2826" i="9"/>
  <c r="D2826" i="9" s="1"/>
  <c r="I2826" i="9" s="1"/>
  <c r="C2806" i="9"/>
  <c r="C2786" i="9"/>
  <c r="D2786" i="9" s="1"/>
  <c r="I2786" i="9" s="1"/>
  <c r="C2766" i="9"/>
  <c r="D2766" i="9" s="1"/>
  <c r="I2766" i="9" s="1"/>
  <c r="C2746" i="9"/>
  <c r="D2746" i="9" s="1"/>
  <c r="I2746" i="9" s="1"/>
  <c r="C2726" i="9"/>
  <c r="D2726" i="9" s="1"/>
  <c r="I2726" i="9" s="1"/>
  <c r="C2706" i="9"/>
  <c r="D2706" i="9" s="1"/>
  <c r="I2706" i="9" s="1"/>
  <c r="C2686" i="9"/>
  <c r="D2686" i="9" s="1"/>
  <c r="I2686" i="9" s="1"/>
  <c r="C2666" i="9"/>
  <c r="C2646" i="9"/>
  <c r="C2626" i="9"/>
  <c r="D2626" i="9" s="1"/>
  <c r="I2626" i="9" s="1"/>
  <c r="C2606" i="9"/>
  <c r="D2606" i="9" s="1"/>
  <c r="I2606" i="9" s="1"/>
  <c r="C2586" i="9"/>
  <c r="D2586" i="9" s="1"/>
  <c r="I2586" i="9" s="1"/>
  <c r="C2566" i="9"/>
  <c r="D2566" i="9" s="1"/>
  <c r="I2566" i="9" s="1"/>
  <c r="C2546" i="9"/>
  <c r="D2546" i="9" s="1"/>
  <c r="I2546" i="9" s="1"/>
  <c r="C2526" i="9"/>
  <c r="D2526" i="9" s="1"/>
  <c r="I2526" i="9" s="1"/>
  <c r="C2506" i="9"/>
  <c r="D2506" i="9" s="1"/>
  <c r="I2506" i="9" s="1"/>
  <c r="C2486" i="9"/>
  <c r="D2486" i="9" s="1"/>
  <c r="I2486" i="9" s="1"/>
  <c r="C2466" i="9"/>
  <c r="D2466" i="9" s="1"/>
  <c r="I2466" i="9" s="1"/>
  <c r="C2446" i="9"/>
  <c r="D2446" i="9" s="1"/>
  <c r="I2446" i="9" s="1"/>
  <c r="C2426" i="9"/>
  <c r="D2426" i="9" s="1"/>
  <c r="I2426" i="9" s="1"/>
  <c r="C2406" i="9"/>
  <c r="C2386" i="9"/>
  <c r="D2386" i="9" s="1"/>
  <c r="I2386" i="9" s="1"/>
  <c r="C2366" i="9"/>
  <c r="D2366" i="9" s="1"/>
  <c r="I2366" i="9" s="1"/>
  <c r="C2346" i="9"/>
  <c r="D2346" i="9" s="1"/>
  <c r="I2346" i="9" s="1"/>
  <c r="C2326" i="9"/>
  <c r="D2326" i="9" s="1"/>
  <c r="I2326" i="9" s="1"/>
  <c r="C2306" i="9"/>
  <c r="D2306" i="9" s="1"/>
  <c r="I2306" i="9" s="1"/>
  <c r="C2286" i="9"/>
  <c r="D2286" i="9" s="1"/>
  <c r="I2286" i="9" s="1"/>
  <c r="C2266" i="9"/>
  <c r="C2246" i="9"/>
  <c r="C2226" i="9"/>
  <c r="D2226" i="9" s="1"/>
  <c r="I2226" i="9" s="1"/>
  <c r="C4583" i="9"/>
  <c r="D4583" i="9" s="1"/>
  <c r="I4583" i="9" s="1"/>
  <c r="C4502" i="9"/>
  <c r="D4502" i="9" s="1"/>
  <c r="I4502" i="9" s="1"/>
  <c r="C4456" i="9"/>
  <c r="D4456" i="9" s="1"/>
  <c r="I4456" i="9" s="1"/>
  <c r="C4036" i="9"/>
  <c r="D4036" i="9" s="1"/>
  <c r="I4036" i="9" s="1"/>
  <c r="C3876" i="9"/>
  <c r="D3876" i="9" s="1"/>
  <c r="I3876" i="9" s="1"/>
  <c r="C3812" i="9"/>
  <c r="D3812" i="9" s="1"/>
  <c r="I3812" i="9" s="1"/>
  <c r="C3732" i="9"/>
  <c r="D3732" i="9" s="1"/>
  <c r="I3732" i="9" s="1"/>
  <c r="C3652" i="9"/>
  <c r="D3652" i="9" s="1"/>
  <c r="I3652" i="9" s="1"/>
  <c r="C3572" i="9"/>
  <c r="D3572" i="9" s="1"/>
  <c r="I3572" i="9" s="1"/>
  <c r="C3517" i="9"/>
  <c r="D3517" i="9" s="1"/>
  <c r="I3517" i="9" s="1"/>
  <c r="C3477" i="9"/>
  <c r="C3437" i="9"/>
  <c r="D3437" i="9" s="1"/>
  <c r="I3437" i="9" s="1"/>
  <c r="C3397" i="9"/>
  <c r="D3397" i="9" s="1"/>
  <c r="I3397" i="9" s="1"/>
  <c r="C3357" i="9"/>
  <c r="D3357" i="9" s="1"/>
  <c r="I3357" i="9" s="1"/>
  <c r="C3317" i="9"/>
  <c r="D3317" i="9" s="1"/>
  <c r="I3317" i="9" s="1"/>
  <c r="C3277" i="9"/>
  <c r="D3277" i="9" s="1"/>
  <c r="I3277" i="9" s="1"/>
  <c r="C3237" i="9"/>
  <c r="D3237" i="9" s="1"/>
  <c r="I3237" i="9" s="1"/>
  <c r="C3189" i="9"/>
  <c r="C3140" i="9"/>
  <c r="C3136" i="9"/>
  <c r="D3136" i="9" s="1"/>
  <c r="I3136" i="9" s="1"/>
  <c r="C3087" i="9"/>
  <c r="D3087" i="9" s="1"/>
  <c r="I3087" i="9" s="1"/>
  <c r="C3072" i="9"/>
  <c r="D3072" i="9" s="1"/>
  <c r="I3072" i="9" s="1"/>
  <c r="C3033" i="9"/>
  <c r="D3033" i="9" s="1"/>
  <c r="I3033" i="9" s="1"/>
  <c r="C3002" i="9"/>
  <c r="D3002" i="9" s="1"/>
  <c r="I3002" i="9" s="1"/>
  <c r="C2989" i="9"/>
  <c r="D2989" i="9" s="1"/>
  <c r="I2989" i="9" s="1"/>
  <c r="C2958" i="9"/>
  <c r="D2958" i="9" s="1"/>
  <c r="I2958" i="9" s="1"/>
  <c r="C2933" i="9"/>
  <c r="D2933" i="9" s="1"/>
  <c r="I2933" i="9" s="1"/>
  <c r="C2915" i="9"/>
  <c r="D2915" i="9" s="1"/>
  <c r="I2915" i="9" s="1"/>
  <c r="C2905" i="9"/>
  <c r="D2905" i="9" s="1"/>
  <c r="I2905" i="9" s="1"/>
  <c r="C2885" i="9"/>
  <c r="D2885" i="9" s="1"/>
  <c r="I2885" i="9" s="1"/>
  <c r="C2865" i="9"/>
  <c r="C2845" i="9"/>
  <c r="D2845" i="9" s="1"/>
  <c r="I2845" i="9" s="1"/>
  <c r="C2825" i="9"/>
  <c r="D2825" i="9" s="1"/>
  <c r="I2825" i="9" s="1"/>
  <c r="C2805" i="9"/>
  <c r="D2805" i="9" s="1"/>
  <c r="I2805" i="9" s="1"/>
  <c r="C2785" i="9"/>
  <c r="D2785" i="9" s="1"/>
  <c r="I2785" i="9" s="1"/>
  <c r="C2765" i="9"/>
  <c r="D2765" i="9" s="1"/>
  <c r="I2765" i="9" s="1"/>
  <c r="C2745" i="9"/>
  <c r="D2745" i="9" s="1"/>
  <c r="I2745" i="9" s="1"/>
  <c r="C2725" i="9"/>
  <c r="C2705" i="9"/>
  <c r="C2685" i="9"/>
  <c r="D2685" i="9" s="1"/>
  <c r="I2685" i="9" s="1"/>
  <c r="C2665" i="9"/>
  <c r="D2665" i="9" s="1"/>
  <c r="I2665" i="9" s="1"/>
  <c r="C2645" i="9"/>
  <c r="D2645" i="9" s="1"/>
  <c r="I2645" i="9" s="1"/>
  <c r="C2625" i="9"/>
  <c r="D2625" i="9" s="1"/>
  <c r="I2625" i="9" s="1"/>
  <c r="C2605" i="9"/>
  <c r="D2605" i="9" s="1"/>
  <c r="I2605" i="9" s="1"/>
  <c r="C2585" i="9"/>
  <c r="D2585" i="9" s="1"/>
  <c r="I2585" i="9" s="1"/>
  <c r="C2565" i="9"/>
  <c r="D2565" i="9" s="1"/>
  <c r="I2565" i="9" s="1"/>
  <c r="C2545" i="9"/>
  <c r="D2545" i="9" s="1"/>
  <c r="I2545" i="9" s="1"/>
  <c r="C2525" i="9"/>
  <c r="D2525" i="9" s="1"/>
  <c r="I2525" i="9" s="1"/>
  <c r="C2505" i="9"/>
  <c r="D2505" i="9" s="1"/>
  <c r="I2505" i="9" s="1"/>
  <c r="C2485" i="9"/>
  <c r="D2485" i="9" s="1"/>
  <c r="I2485" i="9" s="1"/>
  <c r="C2465" i="9"/>
  <c r="C4334" i="9"/>
  <c r="D4334" i="9" s="1"/>
  <c r="I4334" i="9" s="1"/>
  <c r="C4074" i="9"/>
  <c r="D4074" i="9" s="1"/>
  <c r="I4074" i="9" s="1"/>
  <c r="C3914" i="9"/>
  <c r="D3914" i="9" s="1"/>
  <c r="I3914" i="9" s="1"/>
  <c r="C3850" i="9"/>
  <c r="D3850" i="9" s="1"/>
  <c r="I3850" i="9" s="1"/>
  <c r="C3770" i="9"/>
  <c r="D3770" i="9" s="1"/>
  <c r="I3770" i="9" s="1"/>
  <c r="C3690" i="9"/>
  <c r="D3690" i="9" s="1"/>
  <c r="I3690" i="9" s="1"/>
  <c r="C3610" i="9"/>
  <c r="C3515" i="9"/>
  <c r="C3475" i="9"/>
  <c r="D3475" i="9" s="1"/>
  <c r="I3475" i="9" s="1"/>
  <c r="C3435" i="9"/>
  <c r="D3435" i="9" s="1"/>
  <c r="I3435" i="9" s="1"/>
  <c r="C3395" i="9"/>
  <c r="D3395" i="9" s="1"/>
  <c r="I3395" i="9" s="1"/>
  <c r="C3355" i="9"/>
  <c r="D3355" i="9" s="1"/>
  <c r="I3355" i="9" s="1"/>
  <c r="C3315" i="9"/>
  <c r="D3315" i="9" s="1"/>
  <c r="I3315" i="9" s="1"/>
  <c r="C3275" i="9"/>
  <c r="D3275" i="9" s="1"/>
  <c r="I3275" i="9" s="1"/>
  <c r="C3235" i="9"/>
  <c r="D3235" i="9" s="1"/>
  <c r="I3235" i="9" s="1"/>
  <c r="C3182" i="9"/>
  <c r="D3182" i="9" s="1"/>
  <c r="I3182" i="9" s="1"/>
  <c r="C3178" i="9"/>
  <c r="D3178" i="9" s="1"/>
  <c r="I3178" i="9" s="1"/>
  <c r="C3129" i="9"/>
  <c r="D3129" i="9" s="1"/>
  <c r="I3129" i="9" s="1"/>
  <c r="C3080" i="9"/>
  <c r="D3080" i="9" s="1"/>
  <c r="I3080" i="9" s="1"/>
  <c r="C3076" i="9"/>
  <c r="C3040" i="9"/>
  <c r="D3040" i="9" s="1"/>
  <c r="I3040" i="9" s="1"/>
  <c r="C3027" i="9"/>
  <c r="D3027" i="9" s="1"/>
  <c r="I3027" i="9" s="1"/>
  <c r="C2996" i="9"/>
  <c r="D2996" i="9" s="1"/>
  <c r="I2996" i="9" s="1"/>
  <c r="C2971" i="9"/>
  <c r="D2971" i="9" s="1"/>
  <c r="I2971" i="9" s="1"/>
  <c r="C2940" i="9"/>
  <c r="D2940" i="9" s="1"/>
  <c r="I2940" i="9" s="1"/>
  <c r="C2927" i="9"/>
  <c r="D2927" i="9" s="1"/>
  <c r="I2927" i="9" s="1"/>
  <c r="C2917" i="9"/>
  <c r="C2903" i="9"/>
  <c r="C2883" i="9"/>
  <c r="D2883" i="9" s="1"/>
  <c r="I2883" i="9" s="1"/>
  <c r="C2863" i="9"/>
  <c r="D2863" i="9" s="1"/>
  <c r="I2863" i="9" s="1"/>
  <c r="C2843" i="9"/>
  <c r="D2843" i="9" s="1"/>
  <c r="I2843" i="9" s="1"/>
  <c r="C2823" i="9"/>
  <c r="D2823" i="9" s="1"/>
  <c r="I2823" i="9" s="1"/>
  <c r="C2803" i="9"/>
  <c r="D2803" i="9" s="1"/>
  <c r="I2803" i="9" s="1"/>
  <c r="C2783" i="9"/>
  <c r="D2783" i="9" s="1"/>
  <c r="I2783" i="9" s="1"/>
  <c r="C2763" i="9"/>
  <c r="D2763" i="9" s="1"/>
  <c r="I2763" i="9" s="1"/>
  <c r="C2743" i="9"/>
  <c r="D2743" i="9" s="1"/>
  <c r="I2743" i="9" s="1"/>
  <c r="C2723" i="9"/>
  <c r="D2723" i="9" s="1"/>
  <c r="I2723" i="9" s="1"/>
  <c r="C2703" i="9"/>
  <c r="D2703" i="9" s="1"/>
  <c r="I2703" i="9" s="1"/>
  <c r="C2683" i="9"/>
  <c r="D2683" i="9" s="1"/>
  <c r="I2683" i="9" s="1"/>
  <c r="C2663" i="9"/>
  <c r="C2643" i="9"/>
  <c r="D2643" i="9" s="1"/>
  <c r="I2643" i="9" s="1"/>
  <c r="C2623" i="9"/>
  <c r="D2623" i="9" s="1"/>
  <c r="I2623" i="9" s="1"/>
  <c r="C2603" i="9"/>
  <c r="D2603" i="9" s="1"/>
  <c r="I2603" i="9" s="1"/>
  <c r="C2583" i="9"/>
  <c r="D2583" i="9" s="1"/>
  <c r="I2583" i="9" s="1"/>
  <c r="C2563" i="9"/>
  <c r="D2563" i="9" s="1"/>
  <c r="I2563" i="9" s="1"/>
  <c r="C2543" i="9"/>
  <c r="D2543" i="9" s="1"/>
  <c r="I2543" i="9" s="1"/>
  <c r="C2523" i="9"/>
  <c r="C2503" i="9"/>
  <c r="C2483" i="9"/>
  <c r="D2483" i="9" s="1"/>
  <c r="I2483" i="9" s="1"/>
  <c r="C2463" i="9"/>
  <c r="D2463" i="9" s="1"/>
  <c r="I2463" i="9" s="1"/>
  <c r="C2443" i="9"/>
  <c r="D2443" i="9" s="1"/>
  <c r="I2443" i="9" s="1"/>
  <c r="C2423" i="9"/>
  <c r="D2423" i="9" s="1"/>
  <c r="I2423" i="9" s="1"/>
  <c r="C2403" i="9"/>
  <c r="D2403" i="9" s="1"/>
  <c r="I2403" i="9" s="1"/>
  <c r="C2383" i="9"/>
  <c r="D2383" i="9" s="1"/>
  <c r="I2383" i="9" s="1"/>
  <c r="C2363" i="9"/>
  <c r="D2363" i="9" s="1"/>
  <c r="I2363" i="9" s="1"/>
  <c r="C2343" i="9"/>
  <c r="D2343" i="9" s="1"/>
  <c r="I2343" i="9" s="1"/>
  <c r="C2323" i="9"/>
  <c r="D2323" i="9" s="1"/>
  <c r="I2323" i="9" s="1"/>
  <c r="C2303" i="9"/>
  <c r="D2303" i="9" s="1"/>
  <c r="I2303" i="9" s="1"/>
  <c r="C2283" i="9"/>
  <c r="D2283" i="9" s="1"/>
  <c r="I2283" i="9" s="1"/>
  <c r="C2263" i="9"/>
  <c r="C2243" i="9"/>
  <c r="D2243" i="9" s="1"/>
  <c r="I2243" i="9" s="1"/>
  <c r="C2223" i="9"/>
  <c r="D2223" i="9" s="1"/>
  <c r="I2223" i="9" s="1"/>
  <c r="C2203" i="9"/>
  <c r="C2183" i="9"/>
  <c r="D2183" i="9" s="1"/>
  <c r="I2183" i="9" s="1"/>
  <c r="C4376" i="9"/>
  <c r="D4376" i="9" s="1"/>
  <c r="I4376" i="9" s="1"/>
  <c r="C4156" i="9"/>
  <c r="D4156" i="9" s="1"/>
  <c r="I4156" i="9" s="1"/>
  <c r="C3996" i="9"/>
  <c r="C3792" i="9"/>
  <c r="C3712" i="9"/>
  <c r="D3712" i="9" s="1"/>
  <c r="I3712" i="9" s="1"/>
  <c r="C3632" i="9"/>
  <c r="D3632" i="9" s="1"/>
  <c r="I3632" i="9" s="1"/>
  <c r="C3552" i="9"/>
  <c r="D3552" i="9" s="1"/>
  <c r="I3552" i="9" s="1"/>
  <c r="C3507" i="9"/>
  <c r="D3507" i="9" s="1"/>
  <c r="I3507" i="9" s="1"/>
  <c r="C3467" i="9"/>
  <c r="D3467" i="9" s="1"/>
  <c r="I3467" i="9" s="1"/>
  <c r="C3427" i="9"/>
  <c r="D3427" i="9" s="1"/>
  <c r="I3427" i="9" s="1"/>
  <c r="C3387" i="9"/>
  <c r="D3387" i="9" s="1"/>
  <c r="I3387" i="9" s="1"/>
  <c r="C3347" i="9"/>
  <c r="D3347" i="9" s="1"/>
  <c r="I3347" i="9" s="1"/>
  <c r="C3307" i="9"/>
  <c r="D3307" i="9" s="1"/>
  <c r="I3307" i="9" s="1"/>
  <c r="C3267" i="9"/>
  <c r="D3267" i="9" s="1"/>
  <c r="I3267" i="9" s="1"/>
  <c r="C3227" i="9"/>
  <c r="D3227" i="9" s="1"/>
  <c r="I3227" i="9" s="1"/>
  <c r="C3199" i="9"/>
  <c r="C3148" i="9"/>
  <c r="D3148" i="9" s="1"/>
  <c r="I3148" i="9" s="1"/>
  <c r="C3099" i="9"/>
  <c r="D3099" i="9" s="1"/>
  <c r="I3099" i="9" s="1"/>
  <c r="C3095" i="9"/>
  <c r="D3095" i="9" s="1"/>
  <c r="I3095" i="9" s="1"/>
  <c r="C3046" i="9"/>
  <c r="D3046" i="9" s="1"/>
  <c r="I3046" i="9" s="1"/>
  <c r="C3015" i="9"/>
  <c r="D3015" i="9" s="1"/>
  <c r="I3015" i="9" s="1"/>
  <c r="C2990" i="9"/>
  <c r="D2990" i="9" s="1"/>
  <c r="I2990" i="9" s="1"/>
  <c r="C2959" i="9"/>
  <c r="C2946" i="9"/>
  <c r="C2918" i="9"/>
  <c r="D2918" i="9" s="1"/>
  <c r="I2918" i="9" s="1"/>
  <c r="C2902" i="9"/>
  <c r="D2902" i="9" s="1"/>
  <c r="I2902" i="9" s="1"/>
  <c r="C2882" i="9"/>
  <c r="D2882" i="9" s="1"/>
  <c r="I2882" i="9" s="1"/>
  <c r="C2862" i="9"/>
  <c r="D2862" i="9" s="1"/>
  <c r="I2862" i="9" s="1"/>
  <c r="C2842" i="9"/>
  <c r="D2842" i="9" s="1"/>
  <c r="I2842" i="9" s="1"/>
  <c r="C2822" i="9"/>
  <c r="D2822" i="9" s="1"/>
  <c r="I2822" i="9" s="1"/>
  <c r="C2802" i="9"/>
  <c r="D2802" i="9" s="1"/>
  <c r="I2802" i="9" s="1"/>
  <c r="C2782" i="9"/>
  <c r="D2782" i="9" s="1"/>
  <c r="I2782" i="9" s="1"/>
  <c r="C2762" i="9"/>
  <c r="D2762" i="9" s="1"/>
  <c r="I2762" i="9" s="1"/>
  <c r="C2742" i="9"/>
  <c r="D2742" i="9" s="1"/>
  <c r="I2742" i="9" s="1"/>
  <c r="C2722" i="9"/>
  <c r="D2722" i="9" s="1"/>
  <c r="I2722" i="9" s="1"/>
  <c r="C2702" i="9"/>
  <c r="C2682" i="9"/>
  <c r="D2682" i="9" s="1"/>
  <c r="I2682" i="9" s="1"/>
  <c r="C2662" i="9"/>
  <c r="D2662" i="9" s="1"/>
  <c r="I2662" i="9" s="1"/>
  <c r="C2642" i="9"/>
  <c r="D2642" i="9" s="1"/>
  <c r="I2642" i="9" s="1"/>
  <c r="C2622" i="9"/>
  <c r="D2622" i="9" s="1"/>
  <c r="I2622" i="9" s="1"/>
  <c r="C2602" i="9"/>
  <c r="D2602" i="9" s="1"/>
  <c r="I2602" i="9" s="1"/>
  <c r="C2582" i="9"/>
  <c r="D2582" i="9" s="1"/>
  <c r="I2582" i="9" s="1"/>
  <c r="C2562" i="9"/>
  <c r="C2542" i="9"/>
  <c r="C2522" i="9"/>
  <c r="D2522" i="9" s="1"/>
  <c r="I2522" i="9" s="1"/>
  <c r="C2502" i="9"/>
  <c r="D2502" i="9" s="1"/>
  <c r="I2502" i="9" s="1"/>
  <c r="C2482" i="9"/>
  <c r="D2482" i="9" s="1"/>
  <c r="I2482" i="9" s="1"/>
  <c r="C2462" i="9"/>
  <c r="D2462" i="9" s="1"/>
  <c r="I2462" i="9" s="1"/>
  <c r="C2442" i="9"/>
  <c r="D2442" i="9" s="1"/>
  <c r="I2442" i="9" s="1"/>
  <c r="C2422" i="9"/>
  <c r="D2422" i="9" s="1"/>
  <c r="I2422" i="9" s="1"/>
  <c r="C2402" i="9"/>
  <c r="D2402" i="9" s="1"/>
  <c r="I2402" i="9" s="1"/>
  <c r="C2382" i="9"/>
  <c r="D2382" i="9" s="1"/>
  <c r="I2382" i="9" s="1"/>
  <c r="C2362" i="9"/>
  <c r="D2362" i="9" s="1"/>
  <c r="I2362" i="9" s="1"/>
  <c r="C2342" i="9"/>
  <c r="D2342" i="9" s="1"/>
  <c r="I2342" i="9" s="1"/>
  <c r="C2322" i="9"/>
  <c r="D2322" i="9" s="1"/>
  <c r="I2322" i="9" s="1"/>
  <c r="C2302" i="9"/>
  <c r="C2282" i="9"/>
  <c r="D2282" i="9" s="1"/>
  <c r="I2282" i="9" s="1"/>
  <c r="C2262" i="9"/>
  <c r="D2262" i="9" s="1"/>
  <c r="I2262" i="9" s="1"/>
  <c r="C2242" i="9"/>
  <c r="D2242" i="9" s="1"/>
  <c r="I2242" i="9" s="1"/>
  <c r="C2222" i="9"/>
  <c r="D2222" i="9" s="1"/>
  <c r="I2222" i="9" s="1"/>
  <c r="C2202" i="9"/>
  <c r="D2202" i="9" s="1"/>
  <c r="I2202" i="9" s="1"/>
  <c r="C2182" i="9"/>
  <c r="D2182" i="9" s="1"/>
  <c r="I2182" i="9" s="1"/>
  <c r="C2162" i="9"/>
  <c r="C5061" i="9"/>
  <c r="C4395" i="9"/>
  <c r="D4395" i="9" s="1"/>
  <c r="I4395" i="9" s="1"/>
  <c r="C4135" i="9"/>
  <c r="D4135" i="9" s="1"/>
  <c r="I4135" i="9" s="1"/>
  <c r="C3751" i="9"/>
  <c r="D3751" i="9" s="1"/>
  <c r="I3751" i="9" s="1"/>
  <c r="C3591" i="9"/>
  <c r="D3591" i="9" s="1"/>
  <c r="I3591" i="9" s="1"/>
  <c r="C3496" i="9"/>
  <c r="D3496" i="9" s="1"/>
  <c r="I3496" i="9" s="1"/>
  <c r="C3416" i="9"/>
  <c r="D3416" i="9" s="1"/>
  <c r="I3416" i="9" s="1"/>
  <c r="C3336" i="9"/>
  <c r="D3336" i="9" s="1"/>
  <c r="I3336" i="9" s="1"/>
  <c r="C3256" i="9"/>
  <c r="D3256" i="9" s="1"/>
  <c r="I3256" i="9" s="1"/>
  <c r="C3159" i="9"/>
  <c r="D3159" i="9" s="1"/>
  <c r="I3159" i="9" s="1"/>
  <c r="C3110" i="9"/>
  <c r="D3110" i="9" s="1"/>
  <c r="I3110" i="9" s="1"/>
  <c r="C3061" i="9"/>
  <c r="D3061" i="9" s="1"/>
  <c r="I3061" i="9" s="1"/>
  <c r="C3008" i="9"/>
  <c r="C2977" i="9"/>
  <c r="D2977" i="9" s="1"/>
  <c r="I2977" i="9" s="1"/>
  <c r="C2916" i="9"/>
  <c r="D2916" i="9" s="1"/>
  <c r="I2916" i="9" s="1"/>
  <c r="C2904" i="9"/>
  <c r="D2904" i="9" s="1"/>
  <c r="I2904" i="9" s="1"/>
  <c r="C2864" i="9"/>
  <c r="D2864" i="9" s="1"/>
  <c r="I2864" i="9" s="1"/>
  <c r="C2824" i="9"/>
  <c r="D2824" i="9" s="1"/>
  <c r="I2824" i="9" s="1"/>
  <c r="C2784" i="9"/>
  <c r="D2784" i="9" s="1"/>
  <c r="I2784" i="9" s="1"/>
  <c r="C2744" i="9"/>
  <c r="C2704" i="9"/>
  <c r="C2664" i="9"/>
  <c r="D2664" i="9" s="1"/>
  <c r="I2664" i="9" s="1"/>
  <c r="C2624" i="9"/>
  <c r="D2624" i="9" s="1"/>
  <c r="I2624" i="9" s="1"/>
  <c r="C2584" i="9"/>
  <c r="D2584" i="9" s="1"/>
  <c r="I2584" i="9" s="1"/>
  <c r="C2544" i="9"/>
  <c r="D2544" i="9" s="1"/>
  <c r="I2544" i="9" s="1"/>
  <c r="C2504" i="9"/>
  <c r="D2504" i="9" s="1"/>
  <c r="I2504" i="9" s="1"/>
  <c r="C2464" i="9"/>
  <c r="D2464" i="9" s="1"/>
  <c r="I2464" i="9" s="1"/>
  <c r="C2401" i="9"/>
  <c r="D2401" i="9" s="1"/>
  <c r="I2401" i="9" s="1"/>
  <c r="C2397" i="9"/>
  <c r="D2397" i="9" s="1"/>
  <c r="I2397" i="9" s="1"/>
  <c r="C2393" i="9"/>
  <c r="D2393" i="9" s="1"/>
  <c r="I2393" i="9" s="1"/>
  <c r="C2348" i="9"/>
  <c r="D2348" i="9" s="1"/>
  <c r="I2348" i="9" s="1"/>
  <c r="C2299" i="9"/>
  <c r="D2299" i="9" s="1"/>
  <c r="I2299" i="9" s="1"/>
  <c r="C2295" i="9"/>
  <c r="C2265" i="9"/>
  <c r="D2265" i="9" s="1"/>
  <c r="I2265" i="9" s="1"/>
  <c r="C2191" i="9"/>
  <c r="D2191" i="9" s="1"/>
  <c r="I2191" i="9" s="1"/>
  <c r="C2140" i="9"/>
  <c r="D2140" i="9" s="1"/>
  <c r="I2140" i="9" s="1"/>
  <c r="C2120" i="9"/>
  <c r="C2100" i="9"/>
  <c r="D2100" i="9" s="1"/>
  <c r="I2100" i="9" s="1"/>
  <c r="C2080" i="9"/>
  <c r="D2080" i="9" s="1"/>
  <c r="I2080" i="9" s="1"/>
  <c r="C2060" i="9"/>
  <c r="C2040" i="9"/>
  <c r="C2020" i="9"/>
  <c r="D2020" i="9" s="1"/>
  <c r="I2020" i="9" s="1"/>
  <c r="C2000" i="9"/>
  <c r="D2000" i="9" s="1"/>
  <c r="I2000" i="9" s="1"/>
  <c r="C1980" i="9"/>
  <c r="D1980" i="9" s="1"/>
  <c r="I1980" i="9" s="1"/>
  <c r="C1960" i="9"/>
  <c r="D1960" i="9" s="1"/>
  <c r="I1960" i="9" s="1"/>
  <c r="C1940" i="9"/>
  <c r="D1940" i="9" s="1"/>
  <c r="I1940" i="9" s="1"/>
  <c r="C1920" i="9"/>
  <c r="D1920" i="9" s="1"/>
  <c r="I1920" i="9" s="1"/>
  <c r="C1900" i="9"/>
  <c r="D1900" i="9" s="1"/>
  <c r="I1900" i="9" s="1"/>
  <c r="C1880" i="9"/>
  <c r="D1880" i="9" s="1"/>
  <c r="I1880" i="9" s="1"/>
  <c r="C1860" i="9"/>
  <c r="C1840" i="9"/>
  <c r="D1840" i="9" s="1"/>
  <c r="I1840" i="9" s="1"/>
  <c r="C1820" i="9"/>
  <c r="D1820" i="9" s="1"/>
  <c r="I1820" i="9" s="1"/>
  <c r="C1800" i="9"/>
  <c r="C1780" i="9"/>
  <c r="D1780" i="9" s="1"/>
  <c r="I1780" i="9" s="1"/>
  <c r="C1760" i="9"/>
  <c r="D1760" i="9" s="1"/>
  <c r="I1760" i="9" s="1"/>
  <c r="C1740" i="9"/>
  <c r="C1720" i="9"/>
  <c r="D1720" i="9" s="1"/>
  <c r="I1720" i="9" s="1"/>
  <c r="C1700" i="9"/>
  <c r="C1680" i="9"/>
  <c r="D1680" i="9" s="1"/>
  <c r="I1680" i="9" s="1"/>
  <c r="C1660" i="9"/>
  <c r="C1640" i="9"/>
  <c r="C1620" i="9"/>
  <c r="D1620" i="9" s="1"/>
  <c r="I1620" i="9" s="1"/>
  <c r="C1600" i="9"/>
  <c r="D1600" i="9" s="1"/>
  <c r="I1600" i="9" s="1"/>
  <c r="C1580" i="9"/>
  <c r="D1580" i="9" s="1"/>
  <c r="I1580" i="9" s="1"/>
  <c r="C4517" i="9"/>
  <c r="D4517" i="9" s="1"/>
  <c r="I4517" i="9" s="1"/>
  <c r="C3935" i="9"/>
  <c r="D3935" i="9" s="1"/>
  <c r="I3935" i="9" s="1"/>
  <c r="C3811" i="9"/>
  <c r="D3811" i="9" s="1"/>
  <c r="I3811" i="9" s="1"/>
  <c r="C3651" i="9"/>
  <c r="D3651" i="9" s="1"/>
  <c r="I3651" i="9" s="1"/>
  <c r="C3446" i="9"/>
  <c r="D3446" i="9" s="1"/>
  <c r="I3446" i="9" s="1"/>
  <c r="C3366" i="9"/>
  <c r="D3366" i="9" s="1"/>
  <c r="I3366" i="9" s="1"/>
  <c r="C3286" i="9"/>
  <c r="D3286" i="9" s="1"/>
  <c r="I3286" i="9" s="1"/>
  <c r="C3167" i="9"/>
  <c r="D3167" i="9" s="1"/>
  <c r="I3167" i="9" s="1"/>
  <c r="C3118" i="9"/>
  <c r="C3069" i="9"/>
  <c r="D3069" i="9" s="1"/>
  <c r="I3069" i="9" s="1"/>
  <c r="C3053" i="9"/>
  <c r="D3053" i="9" s="1"/>
  <c r="I3053" i="9" s="1"/>
  <c r="C3022" i="9"/>
  <c r="D3022" i="9" s="1"/>
  <c r="I3022" i="9" s="1"/>
  <c r="C2953" i="9"/>
  <c r="D2953" i="9" s="1"/>
  <c r="I2953" i="9" s="1"/>
  <c r="C2881" i="9"/>
  <c r="D2881" i="9" s="1"/>
  <c r="I2881" i="9" s="1"/>
  <c r="C2841" i="9"/>
  <c r="D2841" i="9" s="1"/>
  <c r="I2841" i="9" s="1"/>
  <c r="C2801" i="9"/>
  <c r="C2761" i="9"/>
  <c r="C2721" i="9"/>
  <c r="D2721" i="9" s="1"/>
  <c r="I2721" i="9" s="1"/>
  <c r="C2681" i="9"/>
  <c r="D2681" i="9" s="1"/>
  <c r="I2681" i="9" s="1"/>
  <c r="C2641" i="9"/>
  <c r="D2641" i="9" s="1"/>
  <c r="I2641" i="9" s="1"/>
  <c r="C2601" i="9"/>
  <c r="D2601" i="9" s="1"/>
  <c r="I2601" i="9" s="1"/>
  <c r="C2561" i="9"/>
  <c r="D2561" i="9" s="1"/>
  <c r="I2561" i="9" s="1"/>
  <c r="C2521" i="9"/>
  <c r="D2521" i="9" s="1"/>
  <c r="I2521" i="9" s="1"/>
  <c r="C2450" i="9"/>
  <c r="D2450" i="9" s="1"/>
  <c r="I2450" i="9" s="1"/>
  <c r="C2420" i="9"/>
  <c r="D2420" i="9" s="1"/>
  <c r="I2420" i="9" s="1"/>
  <c r="C2416" i="9"/>
  <c r="D2416" i="9" s="1"/>
  <c r="I2416" i="9" s="1"/>
  <c r="C2367" i="9"/>
  <c r="D2367" i="9" s="1"/>
  <c r="I2367" i="9" s="1"/>
  <c r="C2318" i="9"/>
  <c r="D2318" i="9" s="1"/>
  <c r="I2318" i="9" s="1"/>
  <c r="C2314" i="9"/>
  <c r="C2284" i="9"/>
  <c r="D2284" i="9" s="1"/>
  <c r="I2284" i="9" s="1"/>
  <c r="C2250" i="9"/>
  <c r="D2250" i="9" s="1"/>
  <c r="I2250" i="9" s="1"/>
  <c r="C2210" i="9"/>
  <c r="D2210" i="9" s="1"/>
  <c r="I2210" i="9" s="1"/>
  <c r="C2185" i="9"/>
  <c r="D2185" i="9" s="1"/>
  <c r="I2185" i="9" s="1"/>
  <c r="C2179" i="9"/>
  <c r="C2139" i="9"/>
  <c r="D2139" i="9" s="1"/>
  <c r="I2139" i="9" s="1"/>
  <c r="C2119" i="9"/>
  <c r="C2099" i="9"/>
  <c r="C2079" i="9"/>
  <c r="D2079" i="9" s="1"/>
  <c r="I2079" i="9" s="1"/>
  <c r="C2059" i="9"/>
  <c r="D2059" i="9" s="1"/>
  <c r="I2059" i="9" s="1"/>
  <c r="C2039" i="9"/>
  <c r="D2039" i="9" s="1"/>
  <c r="I2039" i="9" s="1"/>
  <c r="C2019" i="9"/>
  <c r="D2019" i="9" s="1"/>
  <c r="I2019" i="9" s="1"/>
  <c r="C1999" i="9"/>
  <c r="D1999" i="9" s="1"/>
  <c r="I1999" i="9" s="1"/>
  <c r="C1979" i="9"/>
  <c r="D1979" i="9" s="1"/>
  <c r="I1979" i="9" s="1"/>
  <c r="C1959" i="9"/>
  <c r="D1959" i="9" s="1"/>
  <c r="I1959" i="9" s="1"/>
  <c r="C1939" i="9"/>
  <c r="D1939" i="9" s="1"/>
  <c r="I1939" i="9" s="1"/>
  <c r="C1919" i="9"/>
  <c r="D1919" i="9" s="1"/>
  <c r="I1919" i="9" s="1"/>
  <c r="C1899" i="9"/>
  <c r="D1899" i="9" s="1"/>
  <c r="I1899" i="9" s="1"/>
  <c r="C1879" i="9"/>
  <c r="D1879" i="9" s="1"/>
  <c r="I1879" i="9" s="1"/>
  <c r="C1859" i="9"/>
  <c r="C1839" i="9"/>
  <c r="D1839" i="9" s="1"/>
  <c r="I1839" i="9" s="1"/>
  <c r="C1819" i="9"/>
  <c r="D1819" i="9" s="1"/>
  <c r="I1819" i="9" s="1"/>
  <c r="C1799" i="9"/>
  <c r="D1799" i="9" s="1"/>
  <c r="I1799" i="9" s="1"/>
  <c r="C1779" i="9"/>
  <c r="D1779" i="9" s="1"/>
  <c r="I1779" i="9" s="1"/>
  <c r="C1759" i="9"/>
  <c r="D1759" i="9" s="1"/>
  <c r="I1759" i="9" s="1"/>
  <c r="C1739" i="9"/>
  <c r="D1739" i="9" s="1"/>
  <c r="I1739" i="9" s="1"/>
  <c r="C1719" i="9"/>
  <c r="C4568" i="9"/>
  <c r="C4101" i="9"/>
  <c r="D4101" i="9" s="1"/>
  <c r="I4101" i="9" s="1"/>
  <c r="C3757" i="9"/>
  <c r="D3757" i="9" s="1"/>
  <c r="I3757" i="9" s="1"/>
  <c r="C3597" i="9"/>
  <c r="D3597" i="9" s="1"/>
  <c r="I3597" i="9" s="1"/>
  <c r="C3522" i="9"/>
  <c r="D3522" i="9" s="1"/>
  <c r="I3522" i="9" s="1"/>
  <c r="C3442" i="9"/>
  <c r="D3442" i="9" s="1"/>
  <c r="I3442" i="9" s="1"/>
  <c r="C3362" i="9"/>
  <c r="D3362" i="9" s="1"/>
  <c r="I3362" i="9" s="1"/>
  <c r="C3282" i="9"/>
  <c r="D3282" i="9" s="1"/>
  <c r="I3282" i="9" s="1"/>
  <c r="C3186" i="9"/>
  <c r="D3186" i="9" s="1"/>
  <c r="I3186" i="9" s="1"/>
  <c r="C3137" i="9"/>
  <c r="D3137" i="9" s="1"/>
  <c r="I3137" i="9" s="1"/>
  <c r="C3088" i="9"/>
  <c r="D3088" i="9" s="1"/>
  <c r="I3088" i="9" s="1"/>
  <c r="C3041" i="9"/>
  <c r="D3041" i="9" s="1"/>
  <c r="I3041" i="9" s="1"/>
  <c r="C2972" i="9"/>
  <c r="C2941" i="9"/>
  <c r="D2941" i="9" s="1"/>
  <c r="I2941" i="9" s="1"/>
  <c r="C2920" i="9"/>
  <c r="D2920" i="9" s="1"/>
  <c r="I2920" i="9" s="1"/>
  <c r="C2900" i="9"/>
  <c r="D2900" i="9" s="1"/>
  <c r="I2900" i="9" s="1"/>
  <c r="C2860" i="9"/>
  <c r="D2860" i="9" s="1"/>
  <c r="I2860" i="9" s="1"/>
  <c r="C2820" i="9"/>
  <c r="D2820" i="9" s="1"/>
  <c r="I2820" i="9" s="1"/>
  <c r="C2780" i="9"/>
  <c r="D2780" i="9" s="1"/>
  <c r="I2780" i="9" s="1"/>
  <c r="C2740" i="9"/>
  <c r="C2700" i="9"/>
  <c r="C2660" i="9"/>
  <c r="D2660" i="9" s="1"/>
  <c r="I2660" i="9" s="1"/>
  <c r="C2620" i="9"/>
  <c r="D2620" i="9" s="1"/>
  <c r="I2620" i="9" s="1"/>
  <c r="C2580" i="9"/>
  <c r="D2580" i="9" s="1"/>
  <c r="I2580" i="9" s="1"/>
  <c r="C2540" i="9"/>
  <c r="D2540" i="9" s="1"/>
  <c r="I2540" i="9" s="1"/>
  <c r="C2500" i="9"/>
  <c r="D2500" i="9" s="1"/>
  <c r="I2500" i="9" s="1"/>
  <c r="C2439" i="9"/>
  <c r="D2439" i="9" s="1"/>
  <c r="I2439" i="9" s="1"/>
  <c r="C2435" i="9"/>
  <c r="D2435" i="9" s="1"/>
  <c r="I2435" i="9" s="1"/>
  <c r="C2405" i="9"/>
  <c r="C2341" i="9"/>
  <c r="D2341" i="9" s="1"/>
  <c r="I2341" i="9" s="1"/>
  <c r="C2337" i="9"/>
  <c r="D2337" i="9" s="1"/>
  <c r="I2337" i="9" s="1"/>
  <c r="C2333" i="9"/>
  <c r="D2333" i="9" s="1"/>
  <c r="I2333" i="9" s="1"/>
  <c r="C2288" i="9"/>
  <c r="C2239" i="9"/>
  <c r="D2239" i="9" s="1"/>
  <c r="I2239" i="9" s="1"/>
  <c r="C2235" i="9"/>
  <c r="D2235" i="9" s="1"/>
  <c r="I2235" i="9" s="1"/>
  <c r="C2204" i="9"/>
  <c r="D2204" i="9" s="1"/>
  <c r="I2204" i="9" s="1"/>
  <c r="C2198" i="9"/>
  <c r="D2198" i="9" s="1"/>
  <c r="I2198" i="9" s="1"/>
  <c r="C2138" i="9"/>
  <c r="D2138" i="9" s="1"/>
  <c r="I2138" i="9" s="1"/>
  <c r="C2118" i="9"/>
  <c r="D2118" i="9" s="1"/>
  <c r="I2118" i="9" s="1"/>
  <c r="C2098" i="9"/>
  <c r="C2078" i="9"/>
  <c r="C2058" i="9"/>
  <c r="D2058" i="9" s="1"/>
  <c r="I2058" i="9" s="1"/>
  <c r="C2038" i="9"/>
  <c r="D2038" i="9" s="1"/>
  <c r="I2038" i="9" s="1"/>
  <c r="C2018" i="9"/>
  <c r="D2018" i="9" s="1"/>
  <c r="I2018" i="9" s="1"/>
  <c r="C1998" i="9"/>
  <c r="D1998" i="9" s="1"/>
  <c r="I1998" i="9" s="1"/>
  <c r="C1978" i="9"/>
  <c r="D1978" i="9" s="1"/>
  <c r="I1978" i="9" s="1"/>
  <c r="C1958" i="9"/>
  <c r="D1958" i="9" s="1"/>
  <c r="I1958" i="9" s="1"/>
  <c r="C1938" i="9"/>
  <c r="D1938" i="9" s="1"/>
  <c r="I1938" i="9" s="1"/>
  <c r="C1918" i="9"/>
  <c r="D1918" i="9" s="1"/>
  <c r="I1918" i="9" s="1"/>
  <c r="C1898" i="9"/>
  <c r="D1898" i="9" s="1"/>
  <c r="I1898" i="9" s="1"/>
  <c r="C1878" i="9"/>
  <c r="D1878" i="9" s="1"/>
  <c r="I1878" i="9" s="1"/>
  <c r="C4040" i="9"/>
  <c r="D4040" i="9" s="1"/>
  <c r="I4040" i="9" s="1"/>
  <c r="C3696" i="9"/>
  <c r="C3536" i="9"/>
  <c r="D3536" i="9" s="1"/>
  <c r="I3536" i="9" s="1"/>
  <c r="C3461" i="9"/>
  <c r="D3461" i="9" s="1"/>
  <c r="I3461" i="9" s="1"/>
  <c r="C3381" i="9"/>
  <c r="D3381" i="9" s="1"/>
  <c r="I3381" i="9" s="1"/>
  <c r="C3301" i="9"/>
  <c r="D3301" i="9" s="1"/>
  <c r="I3301" i="9" s="1"/>
  <c r="C3221" i="9"/>
  <c r="D3221" i="9" s="1"/>
  <c r="I3221" i="9" s="1"/>
  <c r="C3156" i="9"/>
  <c r="D3156" i="9" s="1"/>
  <c r="I3156" i="9" s="1"/>
  <c r="C3107" i="9"/>
  <c r="C3058" i="9"/>
  <c r="C2991" i="9"/>
  <c r="D2991" i="9" s="1"/>
  <c r="I2991" i="9" s="1"/>
  <c r="C2960" i="9"/>
  <c r="D2960" i="9" s="1"/>
  <c r="I2960" i="9" s="1"/>
  <c r="C2879" i="9"/>
  <c r="D2879" i="9" s="1"/>
  <c r="I2879" i="9" s="1"/>
  <c r="C2839" i="9"/>
  <c r="D2839" i="9" s="1"/>
  <c r="I2839" i="9" s="1"/>
  <c r="C2799" i="9"/>
  <c r="D2799" i="9" s="1"/>
  <c r="I2799" i="9" s="1"/>
  <c r="C2759" i="9"/>
  <c r="D2759" i="9" s="1"/>
  <c r="I2759" i="9" s="1"/>
  <c r="C2719" i="9"/>
  <c r="D2719" i="9" s="1"/>
  <c r="I2719" i="9" s="1"/>
  <c r="C2679" i="9"/>
  <c r="D2679" i="9" s="1"/>
  <c r="I2679" i="9" s="1"/>
  <c r="C2639" i="9"/>
  <c r="D2639" i="9" s="1"/>
  <c r="I2639" i="9" s="1"/>
  <c r="C2599" i="9"/>
  <c r="D2599" i="9" s="1"/>
  <c r="I2599" i="9" s="1"/>
  <c r="C2559" i="9"/>
  <c r="D2559" i="9" s="1"/>
  <c r="I2559" i="9" s="1"/>
  <c r="C2519" i="9"/>
  <c r="C2475" i="9"/>
  <c r="D2475" i="9" s="1"/>
  <c r="I2475" i="9" s="1"/>
  <c r="C2467" i="9"/>
  <c r="D2467" i="9" s="1"/>
  <c r="I2467" i="9" s="1"/>
  <c r="C2458" i="9"/>
  <c r="D2458" i="9" s="1"/>
  <c r="I2458" i="9" s="1"/>
  <c r="C2454" i="9"/>
  <c r="D2454" i="9" s="1"/>
  <c r="I2454" i="9" s="1"/>
  <c r="C2424" i="9"/>
  <c r="D2424" i="9" s="1"/>
  <c r="I2424" i="9" s="1"/>
  <c r="C2390" i="9"/>
  <c r="D2390" i="9" s="1"/>
  <c r="I2390" i="9" s="1"/>
  <c r="C2360" i="9"/>
  <c r="C2356" i="9"/>
  <c r="C2307" i="9"/>
  <c r="D2307" i="9" s="1"/>
  <c r="I2307" i="9" s="1"/>
  <c r="C2258" i="9"/>
  <c r="D2258" i="9" s="1"/>
  <c r="I2258" i="9" s="1"/>
  <c r="C2254" i="9"/>
  <c r="D2254" i="9" s="1"/>
  <c r="I2254" i="9" s="1"/>
  <c r="C2224" i="9"/>
  <c r="D2224" i="9" s="1"/>
  <c r="I2224" i="9" s="1"/>
  <c r="C2220" i="9"/>
  <c r="D2220" i="9" s="1"/>
  <c r="I2220" i="9" s="1"/>
  <c r="C2215" i="9"/>
  <c r="D2215" i="9" s="1"/>
  <c r="I2215" i="9" s="1"/>
  <c r="C2161" i="9"/>
  <c r="D2161" i="9" s="1"/>
  <c r="I2161" i="9" s="1"/>
  <c r="C2160" i="9"/>
  <c r="D2160" i="9" s="1"/>
  <c r="I2160" i="9" s="1"/>
  <c r="C2159" i="9"/>
  <c r="D2159" i="9" s="1"/>
  <c r="I2159" i="9" s="1"/>
  <c r="C2158" i="9"/>
  <c r="D2158" i="9" s="1"/>
  <c r="I2158" i="9" s="1"/>
  <c r="C2157" i="9"/>
  <c r="D2157" i="9" s="1"/>
  <c r="I2157" i="9" s="1"/>
  <c r="C2137" i="9"/>
  <c r="C2117" i="9"/>
  <c r="D2117" i="9" s="1"/>
  <c r="I2117" i="9" s="1"/>
  <c r="C2097" i="9"/>
  <c r="D2097" i="9" s="1"/>
  <c r="I2097" i="9" s="1"/>
  <c r="C2077" i="9"/>
  <c r="D2077" i="9" s="1"/>
  <c r="I2077" i="9" s="1"/>
  <c r="C2057" i="9"/>
  <c r="D2057" i="9" s="1"/>
  <c r="I2057" i="9" s="1"/>
  <c r="C2037" i="9"/>
  <c r="D2037" i="9" s="1"/>
  <c r="I2037" i="9" s="1"/>
  <c r="C2017" i="9"/>
  <c r="D2017" i="9" s="1"/>
  <c r="I2017" i="9" s="1"/>
  <c r="C1997" i="9"/>
  <c r="C1977" i="9"/>
  <c r="C1957" i="9"/>
  <c r="D1957" i="9" s="1"/>
  <c r="I1957" i="9" s="1"/>
  <c r="C1937" i="9"/>
  <c r="D1937" i="9" s="1"/>
  <c r="I1937" i="9" s="1"/>
  <c r="C1917" i="9"/>
  <c r="D1917" i="9" s="1"/>
  <c r="I1917" i="9" s="1"/>
  <c r="C1897" i="9"/>
  <c r="D1897" i="9" s="1"/>
  <c r="I1897" i="9" s="1"/>
  <c r="C1877" i="9"/>
  <c r="D1877" i="9" s="1"/>
  <c r="I1877" i="9" s="1"/>
  <c r="C1857" i="9"/>
  <c r="D1857" i="9" s="1"/>
  <c r="I1857" i="9" s="1"/>
  <c r="C1837" i="9"/>
  <c r="D1837" i="9" s="1"/>
  <c r="I1837" i="9" s="1"/>
  <c r="C1817" i="9"/>
  <c r="D1817" i="9" s="1"/>
  <c r="I1817" i="9" s="1"/>
  <c r="C1797" i="9"/>
  <c r="D1797" i="9" s="1"/>
  <c r="I1797" i="9" s="1"/>
  <c r="C1777" i="9"/>
  <c r="D1777" i="9" s="1"/>
  <c r="I1777" i="9" s="1"/>
  <c r="C1757" i="9"/>
  <c r="D1757" i="9" s="1"/>
  <c r="I1757" i="9" s="1"/>
  <c r="C1737" i="9"/>
  <c r="C1717" i="9"/>
  <c r="D1717" i="9" s="1"/>
  <c r="I1717" i="9" s="1"/>
  <c r="C1697" i="9"/>
  <c r="D1697" i="9" s="1"/>
  <c r="I1697" i="9" s="1"/>
  <c r="C1677" i="9"/>
  <c r="D1677" i="9" s="1"/>
  <c r="I1677" i="9" s="1"/>
  <c r="C1657" i="9"/>
  <c r="D1657" i="9" s="1"/>
  <c r="I1657" i="9" s="1"/>
  <c r="C1637" i="9"/>
  <c r="D1637" i="9" s="1"/>
  <c r="I1637" i="9" s="1"/>
  <c r="C1617" i="9"/>
  <c r="D1617" i="9" s="1"/>
  <c r="I1617" i="9" s="1"/>
  <c r="C1597" i="9"/>
  <c r="C4479" i="9"/>
  <c r="C3979" i="9"/>
  <c r="D3979" i="9" s="1"/>
  <c r="I3979" i="9" s="1"/>
  <c r="C3795" i="9"/>
  <c r="D3795" i="9" s="1"/>
  <c r="I3795" i="9" s="1"/>
  <c r="C3635" i="9"/>
  <c r="D3635" i="9" s="1"/>
  <c r="I3635" i="9" s="1"/>
  <c r="C3530" i="9"/>
  <c r="D3530" i="9" s="1"/>
  <c r="I3530" i="9" s="1"/>
  <c r="C3480" i="9"/>
  <c r="D3480" i="9" s="1"/>
  <c r="I3480" i="9" s="1"/>
  <c r="C3400" i="9"/>
  <c r="D3400" i="9" s="1"/>
  <c r="I3400" i="9" s="1"/>
  <c r="C3320" i="9"/>
  <c r="D3320" i="9" s="1"/>
  <c r="I3320" i="9" s="1"/>
  <c r="C3240" i="9"/>
  <c r="D3240" i="9" s="1"/>
  <c r="I3240" i="9" s="1"/>
  <c r="C3175" i="9"/>
  <c r="D3175" i="9" s="1"/>
  <c r="I3175" i="9" s="1"/>
  <c r="C3126" i="9"/>
  <c r="D3126" i="9" s="1"/>
  <c r="I3126" i="9" s="1"/>
  <c r="C3077" i="9"/>
  <c r="D3077" i="9" s="1"/>
  <c r="I3077" i="9" s="1"/>
  <c r="C3010" i="9"/>
  <c r="C2979" i="9"/>
  <c r="D2979" i="9" s="1"/>
  <c r="I2979" i="9" s="1"/>
  <c r="C2922" i="9"/>
  <c r="D2922" i="9" s="1"/>
  <c r="I2922" i="9" s="1"/>
  <c r="C2898" i="9"/>
  <c r="D2898" i="9" s="1"/>
  <c r="I2898" i="9" s="1"/>
  <c r="C2858" i="9"/>
  <c r="D2858" i="9" s="1"/>
  <c r="I2858" i="9" s="1"/>
  <c r="C2818" i="9"/>
  <c r="D2818" i="9" s="1"/>
  <c r="I2818" i="9" s="1"/>
  <c r="C2778" i="9"/>
  <c r="D2778" i="9" s="1"/>
  <c r="I2778" i="9" s="1"/>
  <c r="C2738" i="9"/>
  <c r="C2698" i="9"/>
  <c r="C2658" i="9"/>
  <c r="D2658" i="9" s="1"/>
  <c r="I2658" i="9" s="1"/>
  <c r="C2618" i="9"/>
  <c r="D2618" i="9" s="1"/>
  <c r="I2618" i="9" s="1"/>
  <c r="C2578" i="9"/>
  <c r="D2578" i="9" s="1"/>
  <c r="I2578" i="9" s="1"/>
  <c r="C2538" i="9"/>
  <c r="D2538" i="9" s="1"/>
  <c r="I2538" i="9" s="1"/>
  <c r="C2498" i="9"/>
  <c r="D2498" i="9" s="1"/>
  <c r="I2498" i="9" s="1"/>
  <c r="C2478" i="9"/>
  <c r="D2478" i="9" s="1"/>
  <c r="I2478" i="9" s="1"/>
  <c r="C2428" i="9"/>
  <c r="D2428" i="9" s="1"/>
  <c r="I2428" i="9" s="1"/>
  <c r="C2379" i="9"/>
  <c r="D2379" i="9" s="1"/>
  <c r="I2379" i="9" s="1"/>
  <c r="C2375" i="9"/>
  <c r="D2375" i="9" s="1"/>
  <c r="I2375" i="9" s="1"/>
  <c r="C2345" i="9"/>
  <c r="D2345" i="9" s="1"/>
  <c r="I2345" i="9" s="1"/>
  <c r="C2281" i="9"/>
  <c r="D2281" i="9" s="1"/>
  <c r="I2281" i="9" s="1"/>
  <c r="C2277" i="9"/>
  <c r="C2273" i="9"/>
  <c r="D2273" i="9" s="1"/>
  <c r="I2273" i="9" s="1"/>
  <c r="C2228" i="9"/>
  <c r="D2228" i="9" s="1"/>
  <c r="I2228" i="9" s="1"/>
  <c r="C2186" i="9"/>
  <c r="D2186" i="9" s="1"/>
  <c r="I2186" i="9" s="1"/>
  <c r="C2180" i="9"/>
  <c r="C2166" i="9"/>
  <c r="C2165" i="9"/>
  <c r="D2165" i="9" s="1"/>
  <c r="I2165" i="9" s="1"/>
  <c r="C2164" i="9"/>
  <c r="C2163" i="9"/>
  <c r="C2156" i="9"/>
  <c r="D2156" i="9" s="1"/>
  <c r="I2156" i="9" s="1"/>
  <c r="C2136" i="9"/>
  <c r="D2136" i="9" s="1"/>
  <c r="I2136" i="9" s="1"/>
  <c r="C2116" i="9"/>
  <c r="D2116" i="9" s="1"/>
  <c r="I2116" i="9" s="1"/>
  <c r="C2096" i="9"/>
  <c r="D2096" i="9" s="1"/>
  <c r="I2096" i="9" s="1"/>
  <c r="C2076" i="9"/>
  <c r="D2076" i="9" s="1"/>
  <c r="I2076" i="9" s="1"/>
  <c r="C2056" i="9"/>
  <c r="D2056" i="9" s="1"/>
  <c r="I2056" i="9" s="1"/>
  <c r="C2036" i="9"/>
  <c r="D2036" i="9" s="1"/>
  <c r="I2036" i="9" s="1"/>
  <c r="C2016" i="9"/>
  <c r="D2016" i="9" s="1"/>
  <c r="I2016" i="9" s="1"/>
  <c r="C1996" i="9"/>
  <c r="D1996" i="9" s="1"/>
  <c r="I1996" i="9" s="1"/>
  <c r="C1976" i="9"/>
  <c r="D1976" i="9" s="1"/>
  <c r="I1976" i="9" s="1"/>
  <c r="C1956" i="9"/>
  <c r="D1956" i="9" s="1"/>
  <c r="I1956" i="9" s="1"/>
  <c r="C1936" i="9"/>
  <c r="C1916" i="9"/>
  <c r="C1896" i="9"/>
  <c r="C4418" i="9"/>
  <c r="D4418" i="9" s="1"/>
  <c r="I4418" i="9" s="1"/>
  <c r="C3918" i="9"/>
  <c r="D3918" i="9" s="1"/>
  <c r="I3918" i="9" s="1"/>
  <c r="C3734" i="9"/>
  <c r="D3734" i="9" s="1"/>
  <c r="I3734" i="9" s="1"/>
  <c r="C3574" i="9"/>
  <c r="D3574" i="9" s="1"/>
  <c r="I3574" i="9" s="1"/>
  <c r="C3499" i="9"/>
  <c r="C3419" i="9"/>
  <c r="C3339" i="9"/>
  <c r="D3339" i="9" s="1"/>
  <c r="I3339" i="9" s="1"/>
  <c r="C3259" i="9"/>
  <c r="D3259" i="9" s="1"/>
  <c r="I3259" i="9" s="1"/>
  <c r="C3206" i="9"/>
  <c r="D3206" i="9" s="1"/>
  <c r="I3206" i="9" s="1"/>
  <c r="C3096" i="9"/>
  <c r="D3096" i="9" s="1"/>
  <c r="I3096" i="9" s="1"/>
  <c r="C3029" i="9"/>
  <c r="D3029" i="9" s="1"/>
  <c r="I3029" i="9" s="1"/>
  <c r="C2998" i="9"/>
  <c r="D2998" i="9" s="1"/>
  <c r="I2998" i="9" s="1"/>
  <c r="C2929" i="9"/>
  <c r="D2929" i="9" s="1"/>
  <c r="I2929" i="9" s="1"/>
  <c r="C2877" i="9"/>
  <c r="D2877" i="9" s="1"/>
  <c r="I2877" i="9" s="1"/>
  <c r="C2837" i="9"/>
  <c r="D2837" i="9" s="1"/>
  <c r="I2837" i="9" s="1"/>
  <c r="C2797" i="9"/>
  <c r="D2797" i="9" s="1"/>
  <c r="I2797" i="9" s="1"/>
  <c r="C2757" i="9"/>
  <c r="D2757" i="9" s="1"/>
  <c r="I2757" i="9" s="1"/>
  <c r="C2717" i="9"/>
  <c r="C2677" i="9"/>
  <c r="D2677" i="9" s="1"/>
  <c r="I2677" i="9" s="1"/>
  <c r="C2637" i="9"/>
  <c r="D2637" i="9" s="1"/>
  <c r="I2637" i="9" s="1"/>
  <c r="C2597" i="9"/>
  <c r="D2597" i="9" s="1"/>
  <c r="I2597" i="9" s="1"/>
  <c r="C2557" i="9"/>
  <c r="D2557" i="9" s="1"/>
  <c r="I2557" i="9" s="1"/>
  <c r="C2517" i="9"/>
  <c r="D2517" i="9" s="1"/>
  <c r="I2517" i="9" s="1"/>
  <c r="C2481" i="9"/>
  <c r="D2481" i="9" s="1"/>
  <c r="I2481" i="9" s="1"/>
  <c r="C2447" i="9"/>
  <c r="C2398" i="9"/>
  <c r="C2394" i="9"/>
  <c r="D2394" i="9" s="1"/>
  <c r="I2394" i="9" s="1"/>
  <c r="C2364" i="9"/>
  <c r="D2364" i="9" s="1"/>
  <c r="I2364" i="9" s="1"/>
  <c r="C2330" i="9"/>
  <c r="D2330" i="9" s="1"/>
  <c r="I2330" i="9" s="1"/>
  <c r="C2300" i="9"/>
  <c r="D2300" i="9" s="1"/>
  <c r="I2300" i="9" s="1"/>
  <c r="C2296" i="9"/>
  <c r="D2296" i="9" s="1"/>
  <c r="I2296" i="9" s="1"/>
  <c r="C2247" i="9"/>
  <c r="D2247" i="9" s="1"/>
  <c r="I2247" i="9" s="1"/>
  <c r="C2205" i="9"/>
  <c r="D2205" i="9" s="1"/>
  <c r="I2205" i="9" s="1"/>
  <c r="C2199" i="9"/>
  <c r="D2199" i="9" s="1"/>
  <c r="I2199" i="9" s="1"/>
  <c r="C2167" i="9"/>
  <c r="D2167" i="9" s="1"/>
  <c r="I2167" i="9" s="1"/>
  <c r="C2155" i="9"/>
  <c r="D2155" i="9" s="1"/>
  <c r="I2155" i="9" s="1"/>
  <c r="C2135" i="9"/>
  <c r="D2135" i="9" s="1"/>
  <c r="I2135" i="9" s="1"/>
  <c r="C2115" i="9"/>
  <c r="C2095" i="9"/>
  <c r="D2095" i="9" s="1"/>
  <c r="I2095" i="9" s="1"/>
  <c r="C2075" i="9"/>
  <c r="D2075" i="9" s="1"/>
  <c r="I2075" i="9" s="1"/>
  <c r="C2055" i="9"/>
  <c r="D2055" i="9" s="1"/>
  <c r="I2055" i="9" s="1"/>
  <c r="C2035" i="9"/>
  <c r="D2035" i="9" s="1"/>
  <c r="I2035" i="9" s="1"/>
  <c r="C2015" i="9"/>
  <c r="D2015" i="9" s="1"/>
  <c r="I2015" i="9" s="1"/>
  <c r="C1995" i="9"/>
  <c r="D1995" i="9" s="1"/>
  <c r="I1995" i="9" s="1"/>
  <c r="C1975" i="9"/>
  <c r="C1955" i="9"/>
  <c r="C1935" i="9"/>
  <c r="D1935" i="9" s="1"/>
  <c r="I1935" i="9" s="1"/>
  <c r="C1915" i="9"/>
  <c r="D1915" i="9" s="1"/>
  <c r="I1915" i="9" s="1"/>
  <c r="C1895" i="9"/>
  <c r="D1895" i="9" s="1"/>
  <c r="I1895" i="9" s="1"/>
  <c r="C1875" i="9"/>
  <c r="D1875" i="9" s="1"/>
  <c r="I1875" i="9" s="1"/>
  <c r="C1855" i="9"/>
  <c r="D1855" i="9" s="1"/>
  <c r="I1855" i="9" s="1"/>
  <c r="C1835" i="9"/>
  <c r="D1835" i="9" s="1"/>
  <c r="I1835" i="9" s="1"/>
  <c r="C1815" i="9"/>
  <c r="D1815" i="9" s="1"/>
  <c r="I1815" i="9" s="1"/>
  <c r="C1795" i="9"/>
  <c r="D1795" i="9" s="1"/>
  <c r="I1795" i="9" s="1"/>
  <c r="C1775" i="9"/>
  <c r="C1755" i="9"/>
  <c r="D1755" i="9" s="1"/>
  <c r="I1755" i="9" s="1"/>
  <c r="C1735" i="9"/>
  <c r="D1735" i="9" s="1"/>
  <c r="I1735" i="9" s="1"/>
  <c r="C1715" i="9"/>
  <c r="C1695" i="9"/>
  <c r="C4357" i="9"/>
  <c r="D4357" i="9" s="1"/>
  <c r="I4357" i="9" s="1"/>
  <c r="C4177" i="9"/>
  <c r="D4177" i="9" s="1"/>
  <c r="I4177" i="9" s="1"/>
  <c r="C3857" i="9"/>
  <c r="D3857" i="9" s="1"/>
  <c r="I3857" i="9" s="1"/>
  <c r="C3833" i="9"/>
  <c r="D3833" i="9" s="1"/>
  <c r="I3833" i="9" s="1"/>
  <c r="C3673" i="9"/>
  <c r="D3673" i="9" s="1"/>
  <c r="I3673" i="9" s="1"/>
  <c r="C3518" i="9"/>
  <c r="C3438" i="9"/>
  <c r="C3358" i="9"/>
  <c r="D3358" i="9" s="1"/>
  <c r="I3358" i="9" s="1"/>
  <c r="C3278" i="9"/>
  <c r="D3278" i="9" s="1"/>
  <c r="I3278" i="9" s="1"/>
  <c r="C3200" i="9"/>
  <c r="D3200" i="9" s="1"/>
  <c r="I3200" i="9" s="1"/>
  <c r="C3115" i="9"/>
  <c r="D3115" i="9" s="1"/>
  <c r="I3115" i="9" s="1"/>
  <c r="C3066" i="9"/>
  <c r="D3066" i="9" s="1"/>
  <c r="I3066" i="9" s="1"/>
  <c r="C3048" i="9"/>
  <c r="D3048" i="9" s="1"/>
  <c r="I3048" i="9" s="1"/>
  <c r="C3017" i="9"/>
  <c r="D3017" i="9" s="1"/>
  <c r="I3017" i="9" s="1"/>
  <c r="C2948" i="9"/>
  <c r="D2948" i="9" s="1"/>
  <c r="I2948" i="9" s="1"/>
  <c r="C2896" i="9"/>
  <c r="C2856" i="9"/>
  <c r="D2856" i="9" s="1"/>
  <c r="I2856" i="9" s="1"/>
  <c r="C2816" i="9"/>
  <c r="D2816" i="9" s="1"/>
  <c r="I2816" i="9" s="1"/>
  <c r="C2776" i="9"/>
  <c r="C2736" i="9"/>
  <c r="D2736" i="9" s="1"/>
  <c r="I2736" i="9" s="1"/>
  <c r="C2696" i="9"/>
  <c r="D2696" i="9" s="1"/>
  <c r="I2696" i="9" s="1"/>
  <c r="C2656" i="9"/>
  <c r="D2656" i="9" s="1"/>
  <c r="I2656" i="9" s="1"/>
  <c r="C2616" i="9"/>
  <c r="D2616" i="9" s="1"/>
  <c r="I2616" i="9" s="1"/>
  <c r="C2576" i="9"/>
  <c r="D2576" i="9" s="1"/>
  <c r="I2576" i="9" s="1"/>
  <c r="C2536" i="9"/>
  <c r="D2536" i="9" s="1"/>
  <c r="I2536" i="9" s="1"/>
  <c r="C2496" i="9"/>
  <c r="C2421" i="9"/>
  <c r="C2417" i="9"/>
  <c r="D2417" i="9" s="1"/>
  <c r="I2417" i="9" s="1"/>
  <c r="C2413" i="9"/>
  <c r="D2413" i="9" s="1"/>
  <c r="I2413" i="9" s="1"/>
  <c r="C2368" i="9"/>
  <c r="D2368" i="9" s="1"/>
  <c r="I2368" i="9" s="1"/>
  <c r="C2319" i="9"/>
  <c r="D2319" i="9" s="1"/>
  <c r="I2319" i="9" s="1"/>
  <c r="C2315" i="9"/>
  <c r="D2315" i="9" s="1"/>
  <c r="I2315" i="9" s="1"/>
  <c r="C2285" i="9"/>
  <c r="D2285" i="9" s="1"/>
  <c r="I2285" i="9" s="1"/>
  <c r="C2168" i="9"/>
  <c r="D2168" i="9" s="1"/>
  <c r="I2168" i="9" s="1"/>
  <c r="C2154" i="9"/>
  <c r="D2154" i="9" s="1"/>
  <c r="I2154" i="9" s="1"/>
  <c r="C2134" i="9"/>
  <c r="D2134" i="9" s="1"/>
  <c r="I2134" i="9" s="1"/>
  <c r="C2114" i="9"/>
  <c r="D2114" i="9" s="1"/>
  <c r="I2114" i="9" s="1"/>
  <c r="C2094" i="9"/>
  <c r="D2094" i="9" s="1"/>
  <c r="I2094" i="9" s="1"/>
  <c r="C2074" i="9"/>
  <c r="C2054" i="9"/>
  <c r="D2054" i="9" s="1"/>
  <c r="I2054" i="9" s="1"/>
  <c r="C2034" i="9"/>
  <c r="D2034" i="9" s="1"/>
  <c r="I2034" i="9" s="1"/>
  <c r="C2014" i="9"/>
  <c r="D2014" i="9" s="1"/>
  <c r="I2014" i="9" s="1"/>
  <c r="C1994" i="9"/>
  <c r="D1994" i="9" s="1"/>
  <c r="I1994" i="9" s="1"/>
  <c r="C1974" i="9"/>
  <c r="D1974" i="9" s="1"/>
  <c r="I1974" i="9" s="1"/>
  <c r="C1954" i="9"/>
  <c r="D1954" i="9" s="1"/>
  <c r="I1954" i="9" s="1"/>
  <c r="C1934" i="9"/>
  <c r="C1914" i="9"/>
  <c r="C1894" i="9"/>
  <c r="D1894" i="9" s="1"/>
  <c r="I1894" i="9" s="1"/>
  <c r="C1874" i="9"/>
  <c r="D1874" i="9" s="1"/>
  <c r="I1874" i="9" s="1"/>
  <c r="C1854" i="9"/>
  <c r="D1854" i="9" s="1"/>
  <c r="I1854" i="9" s="1"/>
  <c r="C1834" i="9"/>
  <c r="D1834" i="9" s="1"/>
  <c r="I1834" i="9" s="1"/>
  <c r="C1814" i="9"/>
  <c r="D1814" i="9" s="1"/>
  <c r="I1814" i="9" s="1"/>
  <c r="C1794" i="9"/>
  <c r="D1794" i="9" s="1"/>
  <c r="I1794" i="9" s="1"/>
  <c r="C1774" i="9"/>
  <c r="D1774" i="9" s="1"/>
  <c r="I1774" i="9" s="1"/>
  <c r="C1754" i="9"/>
  <c r="D1754" i="9" s="1"/>
  <c r="I1754" i="9" s="1"/>
  <c r="C1734" i="9"/>
  <c r="D1734" i="9" s="1"/>
  <c r="I1734" i="9" s="1"/>
  <c r="C1714" i="9"/>
  <c r="D1714" i="9" s="1"/>
  <c r="I1714" i="9" s="1"/>
  <c r="C1694" i="9"/>
  <c r="D1694" i="9" s="1"/>
  <c r="I1694" i="9" s="1"/>
  <c r="C3994" i="9"/>
  <c r="C3810" i="9"/>
  <c r="D3810" i="9" s="1"/>
  <c r="I3810" i="9" s="1"/>
  <c r="C3650" i="9"/>
  <c r="D3650" i="9" s="1"/>
  <c r="I3650" i="9" s="1"/>
  <c r="C3495" i="9"/>
  <c r="D3495" i="9" s="1"/>
  <c r="I3495" i="9" s="1"/>
  <c r="C3415" i="9"/>
  <c r="D3415" i="9" s="1"/>
  <c r="I3415" i="9" s="1"/>
  <c r="C3335" i="9"/>
  <c r="D3335" i="9" s="1"/>
  <c r="I3335" i="9" s="1"/>
  <c r="C3255" i="9"/>
  <c r="D3255" i="9" s="1"/>
  <c r="I3255" i="9" s="1"/>
  <c r="C3180" i="9"/>
  <c r="C3112" i="9"/>
  <c r="C3082" i="9"/>
  <c r="D3082" i="9" s="1"/>
  <c r="I3082" i="9" s="1"/>
  <c r="C2993" i="9"/>
  <c r="D2993" i="9" s="1"/>
  <c r="I2993" i="9" s="1"/>
  <c r="C2962" i="9"/>
  <c r="D2962" i="9" s="1"/>
  <c r="I2962" i="9" s="1"/>
  <c r="C2873" i="9"/>
  <c r="D2873" i="9" s="1"/>
  <c r="I2873" i="9" s="1"/>
  <c r="C2833" i="9"/>
  <c r="D2833" i="9" s="1"/>
  <c r="I2833" i="9" s="1"/>
  <c r="C2793" i="9"/>
  <c r="D2793" i="9" s="1"/>
  <c r="I2793" i="9" s="1"/>
  <c r="C2753" i="9"/>
  <c r="D2753" i="9" s="1"/>
  <c r="I2753" i="9" s="1"/>
  <c r="C2713" i="9"/>
  <c r="D2713" i="9" s="1"/>
  <c r="I2713" i="9" s="1"/>
  <c r="C2673" i="9"/>
  <c r="D2673" i="9" s="1"/>
  <c r="I2673" i="9" s="1"/>
  <c r="C2633" i="9"/>
  <c r="D2633" i="9" s="1"/>
  <c r="I2633" i="9" s="1"/>
  <c r="C2593" i="9"/>
  <c r="D2593" i="9" s="1"/>
  <c r="I2593" i="9" s="1"/>
  <c r="C2553" i="9"/>
  <c r="C2513" i="9"/>
  <c r="D2513" i="9" s="1"/>
  <c r="I2513" i="9" s="1"/>
  <c r="C2473" i="9"/>
  <c r="D2473" i="9" s="1"/>
  <c r="I2473" i="9" s="1"/>
  <c r="C2444" i="9"/>
  <c r="D2444" i="9" s="1"/>
  <c r="I2444" i="9" s="1"/>
  <c r="C2410" i="9"/>
  <c r="D2410" i="9" s="1"/>
  <c r="I2410" i="9" s="1"/>
  <c r="C2380" i="9"/>
  <c r="D2380" i="9" s="1"/>
  <c r="I2380" i="9" s="1"/>
  <c r="C2376" i="9"/>
  <c r="D2376" i="9" s="1"/>
  <c r="I2376" i="9" s="1"/>
  <c r="C2327" i="9"/>
  <c r="C2278" i="9"/>
  <c r="C2274" i="9"/>
  <c r="D2274" i="9" s="1"/>
  <c r="I2274" i="9" s="1"/>
  <c r="C2244" i="9"/>
  <c r="D2244" i="9" s="1"/>
  <c r="I2244" i="9" s="1"/>
  <c r="C2170" i="9"/>
  <c r="D2170" i="9" s="1"/>
  <c r="I2170" i="9" s="1"/>
  <c r="C2151" i="9"/>
  <c r="D2151" i="9" s="1"/>
  <c r="I2151" i="9" s="1"/>
  <c r="C2131" i="9"/>
  <c r="D2131" i="9" s="1"/>
  <c r="I2131" i="9" s="1"/>
  <c r="C2111" i="9"/>
  <c r="D2111" i="9" s="1"/>
  <c r="I2111" i="9" s="1"/>
  <c r="C2091" i="9"/>
  <c r="D2091" i="9" s="1"/>
  <c r="I2091" i="9" s="1"/>
  <c r="C2071" i="9"/>
  <c r="D2071" i="9" s="1"/>
  <c r="I2071" i="9" s="1"/>
  <c r="C2051" i="9"/>
  <c r="D2051" i="9" s="1"/>
  <c r="I2051" i="9" s="1"/>
  <c r="C2031" i="9"/>
  <c r="C2011" i="9"/>
  <c r="D2011" i="9" s="1"/>
  <c r="I2011" i="9" s="1"/>
  <c r="C1991" i="9"/>
  <c r="C1971" i="9"/>
  <c r="D1971" i="9" s="1"/>
  <c r="I1971" i="9" s="1"/>
  <c r="C1951" i="9"/>
  <c r="D1951" i="9" s="1"/>
  <c r="I1951" i="9" s="1"/>
  <c r="C1931" i="9"/>
  <c r="D1931" i="9" s="1"/>
  <c r="I1931" i="9" s="1"/>
  <c r="C1911" i="9"/>
  <c r="D1911" i="9" s="1"/>
  <c r="I1911" i="9" s="1"/>
  <c r="C1891" i="9"/>
  <c r="D1891" i="9" s="1"/>
  <c r="I1891" i="9" s="1"/>
  <c r="C1871" i="9"/>
  <c r="D1871" i="9" s="1"/>
  <c r="I1871" i="9" s="1"/>
  <c r="C1851" i="9"/>
  <c r="C1831" i="9"/>
  <c r="C1811" i="9"/>
  <c r="D1811" i="9" s="1"/>
  <c r="I1811" i="9" s="1"/>
  <c r="C1791" i="9"/>
  <c r="D1791" i="9" s="1"/>
  <c r="I1791" i="9" s="1"/>
  <c r="C1771" i="9"/>
  <c r="D1771" i="9" s="1"/>
  <c r="I1771" i="9" s="1"/>
  <c r="C1751" i="9"/>
  <c r="D1751" i="9" s="1"/>
  <c r="I1751" i="9" s="1"/>
  <c r="C1731" i="9"/>
  <c r="D1731" i="9" s="1"/>
  <c r="I1731" i="9" s="1"/>
  <c r="C1711" i="9"/>
  <c r="D1711" i="9" s="1"/>
  <c r="I1711" i="9" s="1"/>
  <c r="C1691" i="9"/>
  <c r="D1691" i="9" s="1"/>
  <c r="I1691" i="9" s="1"/>
  <c r="C1671" i="9"/>
  <c r="D1671" i="9" s="1"/>
  <c r="I1671" i="9" s="1"/>
  <c r="C1651" i="9"/>
  <c r="D1651" i="9" s="1"/>
  <c r="I1651" i="9" s="1"/>
  <c r="C1631" i="9"/>
  <c r="D1631" i="9" s="1"/>
  <c r="I1631" i="9" s="1"/>
  <c r="C1611" i="9"/>
  <c r="D1611" i="9" s="1"/>
  <c r="I1611" i="9" s="1"/>
  <c r="C1591" i="9"/>
  <c r="C3975" i="9"/>
  <c r="D3975" i="9" s="1"/>
  <c r="I3975" i="9" s="1"/>
  <c r="C3831" i="9"/>
  <c r="D3831" i="9" s="1"/>
  <c r="I3831" i="9" s="1"/>
  <c r="C3671" i="9"/>
  <c r="D3671" i="9" s="1"/>
  <c r="I3671" i="9" s="1"/>
  <c r="C3456" i="9"/>
  <c r="C3376" i="9"/>
  <c r="D3376" i="9" s="1"/>
  <c r="I3376" i="9" s="1"/>
  <c r="C3296" i="9"/>
  <c r="D3296" i="9" s="1"/>
  <c r="I3296" i="9" s="1"/>
  <c r="C3216" i="9"/>
  <c r="C3202" i="9"/>
  <c r="C3155" i="9"/>
  <c r="D3155" i="9" s="1"/>
  <c r="I3155" i="9" s="1"/>
  <c r="C3106" i="9"/>
  <c r="D3106" i="9" s="1"/>
  <c r="I3106" i="9" s="1"/>
  <c r="C3057" i="9"/>
  <c r="D3057" i="9" s="1"/>
  <c r="I3057" i="9" s="1"/>
  <c r="C3052" i="9"/>
  <c r="D3052" i="9" s="1"/>
  <c r="I3052" i="9" s="1"/>
  <c r="C3021" i="9"/>
  <c r="D3021" i="9" s="1"/>
  <c r="I3021" i="9" s="1"/>
  <c r="C2952" i="9"/>
  <c r="D2952" i="9" s="1"/>
  <c r="I2952" i="9" s="1"/>
  <c r="C2884" i="9"/>
  <c r="D2884" i="9" s="1"/>
  <c r="I2884" i="9" s="1"/>
  <c r="C2844" i="9"/>
  <c r="D2844" i="9" s="1"/>
  <c r="I2844" i="9" s="1"/>
  <c r="C2804" i="9"/>
  <c r="D2804" i="9" s="1"/>
  <c r="I2804" i="9" s="1"/>
  <c r="C2764" i="9"/>
  <c r="D2764" i="9" s="1"/>
  <c r="I2764" i="9" s="1"/>
  <c r="C2724" i="9"/>
  <c r="D2724" i="9" s="1"/>
  <c r="I2724" i="9" s="1"/>
  <c r="C2684" i="9"/>
  <c r="C2644" i="9"/>
  <c r="D2644" i="9" s="1"/>
  <c r="I2644" i="9" s="1"/>
  <c r="C2604" i="9"/>
  <c r="D2604" i="9" s="1"/>
  <c r="I2604" i="9" s="1"/>
  <c r="C2564" i="9"/>
  <c r="D2564" i="9" s="1"/>
  <c r="I2564" i="9" s="1"/>
  <c r="C2524" i="9"/>
  <c r="D2524" i="9" s="1"/>
  <c r="I2524" i="9" s="1"/>
  <c r="C2484" i="9"/>
  <c r="D2484" i="9" s="1"/>
  <c r="I2484" i="9" s="1"/>
  <c r="C2476" i="9"/>
  <c r="D2476" i="9" s="1"/>
  <c r="I2476" i="9" s="1"/>
  <c r="C2468" i="9"/>
  <c r="C2448" i="9"/>
  <c r="C2399" i="9"/>
  <c r="D2399" i="9" s="1"/>
  <c r="I2399" i="9" s="1"/>
  <c r="C2395" i="9"/>
  <c r="D2395" i="9" s="1"/>
  <c r="I2395" i="9" s="1"/>
  <c r="C2365" i="9"/>
  <c r="D2365" i="9" s="1"/>
  <c r="I2365" i="9" s="1"/>
  <c r="C2301" i="9"/>
  <c r="D2301" i="9" s="1"/>
  <c r="I2301" i="9" s="1"/>
  <c r="C2297" i="9"/>
  <c r="D2297" i="9" s="1"/>
  <c r="I2297" i="9" s="1"/>
  <c r="C2293" i="9"/>
  <c r="D2293" i="9" s="1"/>
  <c r="I2293" i="9" s="1"/>
  <c r="C2248" i="9"/>
  <c r="D2248" i="9" s="1"/>
  <c r="I2248" i="9" s="1"/>
  <c r="C2194" i="9"/>
  <c r="D2194" i="9" s="1"/>
  <c r="I2194" i="9" s="1"/>
  <c r="C2188" i="9"/>
  <c r="D2188" i="9" s="1"/>
  <c r="I2188" i="9" s="1"/>
  <c r="C2171" i="9"/>
  <c r="D2171" i="9" s="1"/>
  <c r="I2171" i="9" s="1"/>
  <c r="C2150" i="9"/>
  <c r="D2150" i="9" s="1"/>
  <c r="I2150" i="9" s="1"/>
  <c r="C2130" i="9"/>
  <c r="C2110" i="9"/>
  <c r="D2110" i="9" s="1"/>
  <c r="I2110" i="9" s="1"/>
  <c r="C2090" i="9"/>
  <c r="D2090" i="9" s="1"/>
  <c r="I2090" i="9" s="1"/>
  <c r="C2070" i="9"/>
  <c r="D2070" i="9" s="1"/>
  <c r="I2070" i="9" s="1"/>
  <c r="C2050" i="9"/>
  <c r="D2050" i="9" s="1"/>
  <c r="I2050" i="9" s="1"/>
  <c r="C2030" i="9"/>
  <c r="D2030" i="9" s="1"/>
  <c r="I2030" i="9" s="1"/>
  <c r="C2010" i="9"/>
  <c r="D2010" i="9" s="1"/>
  <c r="I2010" i="9" s="1"/>
  <c r="C1990" i="9"/>
  <c r="C1970" i="9"/>
  <c r="C1950" i="9"/>
  <c r="D1950" i="9" s="1"/>
  <c r="I1950" i="9" s="1"/>
  <c r="C1930" i="9"/>
  <c r="D1930" i="9" s="1"/>
  <c r="I1930" i="9" s="1"/>
  <c r="C1910" i="9"/>
  <c r="D1910" i="9" s="1"/>
  <c r="I1910" i="9" s="1"/>
  <c r="C1890" i="9"/>
  <c r="D1890" i="9" s="1"/>
  <c r="I1890" i="9" s="1"/>
  <c r="C1870" i="9"/>
  <c r="D1870" i="9" s="1"/>
  <c r="I1870" i="9" s="1"/>
  <c r="C1850" i="9"/>
  <c r="D1850" i="9" s="1"/>
  <c r="I1850" i="9" s="1"/>
  <c r="C1830" i="9"/>
  <c r="D1830" i="9" s="1"/>
  <c r="I1830" i="9" s="1"/>
  <c r="C1810" i="9"/>
  <c r="D1810" i="9" s="1"/>
  <c r="I1810" i="9" s="1"/>
  <c r="C1790" i="9"/>
  <c r="D1790" i="9" s="1"/>
  <c r="I1790" i="9" s="1"/>
  <c r="C1770" i="9"/>
  <c r="D1770" i="9" s="1"/>
  <c r="I1770" i="9" s="1"/>
  <c r="C1750" i="9"/>
  <c r="D1750" i="9" s="1"/>
  <c r="I1750" i="9" s="1"/>
  <c r="C1730" i="9"/>
  <c r="C1710" i="9"/>
  <c r="D1710" i="9" s="1"/>
  <c r="I1710" i="9" s="1"/>
  <c r="C1690" i="9"/>
  <c r="D1690" i="9" s="1"/>
  <c r="I1690" i="9" s="1"/>
  <c r="C1670" i="9"/>
  <c r="D1670" i="9" s="1"/>
  <c r="I1670" i="9" s="1"/>
  <c r="C1650" i="9"/>
  <c r="D1650" i="9" s="1"/>
  <c r="I1650" i="9" s="1"/>
  <c r="C1630" i="9"/>
  <c r="D1630" i="9" s="1"/>
  <c r="I1630" i="9" s="1"/>
  <c r="C1610" i="9"/>
  <c r="D1610" i="9" s="1"/>
  <c r="I1610" i="9" s="1"/>
  <c r="C1590" i="9"/>
  <c r="C4315" i="9"/>
  <c r="C4095" i="9"/>
  <c r="D4095" i="9" s="1"/>
  <c r="I4095" i="9" s="1"/>
  <c r="C3731" i="9"/>
  <c r="D3731" i="9" s="1"/>
  <c r="I3731" i="9" s="1"/>
  <c r="C3571" i="9"/>
  <c r="D3571" i="9" s="1"/>
  <c r="I3571" i="9" s="1"/>
  <c r="C3486" i="9"/>
  <c r="D3486" i="9" s="1"/>
  <c r="I3486" i="9" s="1"/>
  <c r="C3406" i="9"/>
  <c r="D3406" i="9" s="1"/>
  <c r="I3406" i="9" s="1"/>
  <c r="C3326" i="9"/>
  <c r="D3326" i="9" s="1"/>
  <c r="I3326" i="9" s="1"/>
  <c r="C3246" i="9"/>
  <c r="D3246" i="9" s="1"/>
  <c r="I3246" i="9" s="1"/>
  <c r="C3208" i="9"/>
  <c r="D3208" i="9" s="1"/>
  <c r="I3208" i="9" s="1"/>
  <c r="C3152" i="9"/>
  <c r="D3152" i="9" s="1"/>
  <c r="I3152" i="9" s="1"/>
  <c r="C3122" i="9"/>
  <c r="D3122" i="9" s="1"/>
  <c r="I3122" i="9" s="1"/>
  <c r="C3009" i="9"/>
  <c r="D3009" i="9" s="1"/>
  <c r="I3009" i="9" s="1"/>
  <c r="C2978" i="9"/>
  <c r="C2919" i="9"/>
  <c r="D2919" i="9" s="1"/>
  <c r="I2919" i="9" s="1"/>
  <c r="C2901" i="9"/>
  <c r="D2901" i="9" s="1"/>
  <c r="I2901" i="9" s="1"/>
  <c r="C2861" i="9"/>
  <c r="D2861" i="9" s="1"/>
  <c r="I2861" i="9" s="1"/>
  <c r="C2821" i="9"/>
  <c r="D2821" i="9" s="1"/>
  <c r="I2821" i="9" s="1"/>
  <c r="C2781" i="9"/>
  <c r="D2781" i="9" s="1"/>
  <c r="I2781" i="9" s="1"/>
  <c r="C2741" i="9"/>
  <c r="D2741" i="9" s="1"/>
  <c r="I2741" i="9" s="1"/>
  <c r="C2701" i="9"/>
  <c r="C2661" i="9"/>
  <c r="C2621" i="9"/>
  <c r="D2621" i="9" s="1"/>
  <c r="I2621" i="9" s="1"/>
  <c r="C2581" i="9"/>
  <c r="D2581" i="9" s="1"/>
  <c r="I2581" i="9" s="1"/>
  <c r="C2541" i="9"/>
  <c r="D2541" i="9" s="1"/>
  <c r="I2541" i="9" s="1"/>
  <c r="C2501" i="9"/>
  <c r="D2501" i="9" s="1"/>
  <c r="I2501" i="9" s="1"/>
  <c r="C2479" i="9"/>
  <c r="D2479" i="9" s="1"/>
  <c r="I2479" i="9" s="1"/>
  <c r="C2418" i="9"/>
  <c r="D2418" i="9" s="1"/>
  <c r="I2418" i="9" s="1"/>
  <c r="C2414" i="9"/>
  <c r="D2414" i="9" s="1"/>
  <c r="I2414" i="9" s="1"/>
  <c r="C2384" i="9"/>
  <c r="D2384" i="9" s="1"/>
  <c r="I2384" i="9" s="1"/>
  <c r="C2350" i="9"/>
  <c r="C2320" i="9"/>
  <c r="D2320" i="9" s="1"/>
  <c r="I2320" i="9" s="1"/>
  <c r="C2316" i="9"/>
  <c r="D2316" i="9" s="1"/>
  <c r="I2316" i="9" s="1"/>
  <c r="C2267" i="9"/>
  <c r="C2217" i="9"/>
  <c r="C2207" i="9"/>
  <c r="D2207" i="9" s="1"/>
  <c r="I2207" i="9" s="1"/>
  <c r="C2201" i="9"/>
  <c r="D2201" i="9" s="1"/>
  <c r="I2201" i="9" s="1"/>
  <c r="C2172" i="9"/>
  <c r="D2172" i="9" s="1"/>
  <c r="I2172" i="9" s="1"/>
  <c r="C2149" i="9"/>
  <c r="D2149" i="9" s="1"/>
  <c r="I2149" i="9" s="1"/>
  <c r="C2129" i="9"/>
  <c r="D2129" i="9" s="1"/>
  <c r="I2129" i="9" s="1"/>
  <c r="C2109" i="9"/>
  <c r="C2089" i="9"/>
  <c r="C2069" i="9"/>
  <c r="D2069" i="9" s="1"/>
  <c r="I2069" i="9" s="1"/>
  <c r="C2049" i="9"/>
  <c r="D2049" i="9" s="1"/>
  <c r="I2049" i="9" s="1"/>
  <c r="C2029" i="9"/>
  <c r="D2029" i="9" s="1"/>
  <c r="I2029" i="9" s="1"/>
  <c r="C2009" i="9"/>
  <c r="D2009" i="9" s="1"/>
  <c r="I2009" i="9" s="1"/>
  <c r="C1989" i="9"/>
  <c r="D1989" i="9" s="1"/>
  <c r="I1989" i="9" s="1"/>
  <c r="C1969" i="9"/>
  <c r="D1969" i="9" s="1"/>
  <c r="I1969" i="9" s="1"/>
  <c r="C1949" i="9"/>
  <c r="D1949" i="9" s="1"/>
  <c r="I1949" i="9" s="1"/>
  <c r="C1929" i="9"/>
  <c r="D1929" i="9" s="1"/>
  <c r="I1929" i="9" s="1"/>
  <c r="C1909" i="9"/>
  <c r="D1909" i="9" s="1"/>
  <c r="I1909" i="9" s="1"/>
  <c r="C1889" i="9"/>
  <c r="D1889" i="9" s="1"/>
  <c r="I1889" i="9" s="1"/>
  <c r="C1869" i="9"/>
  <c r="D1869" i="9" s="1"/>
  <c r="I1869" i="9" s="1"/>
  <c r="C1849" i="9"/>
  <c r="C1829" i="9"/>
  <c r="D1829" i="9" s="1"/>
  <c r="I1829" i="9" s="1"/>
  <c r="C1809" i="9"/>
  <c r="D1809" i="9" s="1"/>
  <c r="I1809" i="9" s="1"/>
  <c r="C1789" i="9"/>
  <c r="D1789" i="9" s="1"/>
  <c r="I1789" i="9" s="1"/>
  <c r="C1769" i="9"/>
  <c r="D1769" i="9" s="1"/>
  <c r="I1769" i="9" s="1"/>
  <c r="C1749" i="9"/>
  <c r="D1749" i="9" s="1"/>
  <c r="I1749" i="9" s="1"/>
  <c r="C1729" i="9"/>
  <c r="D1729" i="9" s="1"/>
  <c r="I1729" i="9" s="1"/>
  <c r="C1709" i="9"/>
  <c r="C1689" i="9"/>
  <c r="C1669" i="9"/>
  <c r="D1669" i="9" s="1"/>
  <c r="I1669" i="9" s="1"/>
  <c r="C1649" i="9"/>
  <c r="D1649" i="9" s="1"/>
  <c r="I1649" i="9" s="1"/>
  <c r="C1629" i="9"/>
  <c r="D1629" i="9" s="1"/>
  <c r="I1629" i="9" s="1"/>
  <c r="C1609" i="9"/>
  <c r="D1609" i="9" s="1"/>
  <c r="I1609" i="9" s="1"/>
  <c r="C1589" i="9"/>
  <c r="D1589" i="9" s="1"/>
  <c r="I1589" i="9" s="1"/>
  <c r="C3612" i="9"/>
  <c r="D3612" i="9" s="1"/>
  <c r="I3612" i="9" s="1"/>
  <c r="C3457" i="9"/>
  <c r="D3457" i="9" s="1"/>
  <c r="I3457" i="9" s="1"/>
  <c r="C3297" i="9"/>
  <c r="D3297" i="9" s="1"/>
  <c r="I3297" i="9" s="1"/>
  <c r="C3172" i="9"/>
  <c r="D3172" i="9" s="1"/>
  <c r="I3172" i="9" s="1"/>
  <c r="C3551" i="9"/>
  <c r="C3396" i="9"/>
  <c r="D3396" i="9" s="1"/>
  <c r="I3396" i="9" s="1"/>
  <c r="C3236" i="9"/>
  <c r="C3161" i="9"/>
  <c r="D3161" i="9" s="1"/>
  <c r="I3161" i="9" s="1"/>
  <c r="C3941" i="9"/>
  <c r="D3941" i="9" s="1"/>
  <c r="I3941" i="9" s="1"/>
  <c r="C3837" i="9"/>
  <c r="D3837" i="9" s="1"/>
  <c r="I3837" i="9" s="1"/>
  <c r="C3880" i="9"/>
  <c r="D3880" i="9" s="1"/>
  <c r="I3880" i="9" s="1"/>
  <c r="C3776" i="9"/>
  <c r="D3776" i="9" s="1"/>
  <c r="I3776" i="9" s="1"/>
  <c r="C3501" i="9"/>
  <c r="D3501" i="9" s="1"/>
  <c r="I3501" i="9" s="1"/>
  <c r="C3341" i="9"/>
  <c r="C3160" i="9"/>
  <c r="C3062" i="9"/>
  <c r="D3062" i="9" s="1"/>
  <c r="I3062" i="9" s="1"/>
  <c r="C3047" i="9"/>
  <c r="D3047" i="9" s="1"/>
  <c r="I3047" i="9" s="1"/>
  <c r="C3715" i="9"/>
  <c r="D3715" i="9" s="1"/>
  <c r="I3715" i="9" s="1"/>
  <c r="C3440" i="9"/>
  <c r="D3440" i="9" s="1"/>
  <c r="I3440" i="9" s="1"/>
  <c r="C3280" i="9"/>
  <c r="D3280" i="9" s="1"/>
  <c r="I3280" i="9" s="1"/>
  <c r="C5289" i="9"/>
  <c r="D5289" i="9" s="1"/>
  <c r="I5289" i="9" s="1"/>
  <c r="C3593" i="9"/>
  <c r="D3593" i="9" s="1"/>
  <c r="I3593" i="9" s="1"/>
  <c r="C3478" i="9"/>
  <c r="C3318" i="9"/>
  <c r="D3318" i="9" s="1"/>
  <c r="I3318" i="9" s="1"/>
  <c r="C3852" i="9"/>
  <c r="C3417" i="9"/>
  <c r="C3257" i="9"/>
  <c r="C3187" i="9"/>
  <c r="D3187" i="9" s="1"/>
  <c r="I3187" i="9" s="1"/>
  <c r="C3138" i="9"/>
  <c r="D3138" i="9" s="1"/>
  <c r="I3138" i="9" s="1"/>
  <c r="C3089" i="9"/>
  <c r="D3089" i="9" s="1"/>
  <c r="I3089" i="9" s="1"/>
  <c r="C5099" i="9"/>
  <c r="C4903" i="9"/>
  <c r="D4903" i="9" s="1"/>
  <c r="I4903" i="9" s="1"/>
  <c r="C3956" i="9"/>
  <c r="D3956" i="9" s="1"/>
  <c r="I3956" i="9" s="1"/>
  <c r="C3692" i="9"/>
  <c r="C3497" i="9"/>
  <c r="C3337" i="9"/>
  <c r="D3337" i="9" s="1"/>
  <c r="I3337" i="9" s="1"/>
  <c r="C3895" i="9"/>
  <c r="D3895" i="9" s="1"/>
  <c r="I3895" i="9" s="1"/>
  <c r="C3631" i="9"/>
  <c r="D3631" i="9" s="1"/>
  <c r="I3631" i="9" s="1"/>
  <c r="C3436" i="9"/>
  <c r="D3436" i="9" s="1"/>
  <c r="I3436" i="9" s="1"/>
  <c r="C3276" i="9"/>
  <c r="D3276" i="9" s="1"/>
  <c r="I3276" i="9" s="1"/>
  <c r="C3459" i="9"/>
  <c r="D3459" i="9" s="1"/>
  <c r="I3459" i="9" s="1"/>
  <c r="C3055" i="9"/>
  <c r="D3055" i="9" s="1"/>
  <c r="I3055" i="9" s="1"/>
  <c r="C2935" i="9"/>
  <c r="D2935" i="9" s="1"/>
  <c r="I2935" i="9" s="1"/>
  <c r="C2878" i="9"/>
  <c r="D2878" i="9" s="1"/>
  <c r="I2878" i="9" s="1"/>
  <c r="C2798" i="9"/>
  <c r="D2798" i="9" s="1"/>
  <c r="I2798" i="9" s="1"/>
  <c r="C2718" i="9"/>
  <c r="D2718" i="9" s="1"/>
  <c r="I2718" i="9" s="1"/>
  <c r="C2638" i="9"/>
  <c r="C3814" i="9"/>
  <c r="D3814" i="9" s="1"/>
  <c r="I3814" i="9" s="1"/>
  <c r="C3730" i="9"/>
  <c r="D3730" i="9" s="1"/>
  <c r="I3730" i="9" s="1"/>
  <c r="C3482" i="9"/>
  <c r="D3482" i="9" s="1"/>
  <c r="I3482" i="9" s="1"/>
  <c r="C3356" i="9"/>
  <c r="D3356" i="9" s="1"/>
  <c r="I3356" i="9" s="1"/>
  <c r="C2973" i="9"/>
  <c r="D2973" i="9" s="1"/>
  <c r="I2973" i="9" s="1"/>
  <c r="C2897" i="9"/>
  <c r="D2897" i="9" s="1"/>
  <c r="I2897" i="9" s="1"/>
  <c r="C2817" i="9"/>
  <c r="C2737" i="9"/>
  <c r="C2657" i="9"/>
  <c r="D2657" i="9" s="1"/>
  <c r="I2657" i="9" s="1"/>
  <c r="C3616" i="9"/>
  <c r="D3616" i="9" s="1"/>
  <c r="I3616" i="9" s="1"/>
  <c r="C3016" i="9"/>
  <c r="D3016" i="9" s="1"/>
  <c r="I3016" i="9" s="1"/>
  <c r="C2992" i="9"/>
  <c r="D2992" i="9" s="1"/>
  <c r="I2992" i="9" s="1"/>
  <c r="C4842" i="9"/>
  <c r="D4842" i="9" s="1"/>
  <c r="I4842" i="9" s="1"/>
  <c r="C4235" i="9"/>
  <c r="D4235" i="9" s="1"/>
  <c r="I4235" i="9" s="1"/>
  <c r="C4154" i="9"/>
  <c r="D4154" i="9" s="1"/>
  <c r="I4154" i="9" s="1"/>
  <c r="C3520" i="9"/>
  <c r="D3520" i="9" s="1"/>
  <c r="I3520" i="9" s="1"/>
  <c r="C3081" i="9"/>
  <c r="D3081" i="9" s="1"/>
  <c r="I3081" i="9" s="1"/>
  <c r="C2855" i="9"/>
  <c r="D2855" i="9" s="1"/>
  <c r="I2855" i="9" s="1"/>
  <c r="C2775" i="9"/>
  <c r="D2775" i="9" s="1"/>
  <c r="I2775" i="9" s="1"/>
  <c r="C2695" i="9"/>
  <c r="C2615" i="9"/>
  <c r="D2615" i="9" s="1"/>
  <c r="I2615" i="9" s="1"/>
  <c r="C2535" i="9"/>
  <c r="D2535" i="9" s="1"/>
  <c r="I2535" i="9" s="1"/>
  <c r="C2438" i="9"/>
  <c r="D2438" i="9" s="1"/>
  <c r="I2438" i="9" s="1"/>
  <c r="C3379" i="9"/>
  <c r="D3379" i="9" s="1"/>
  <c r="I3379" i="9" s="1"/>
  <c r="C3316" i="9"/>
  <c r="D3316" i="9" s="1"/>
  <c r="I3316" i="9" s="1"/>
  <c r="C2930" i="9"/>
  <c r="D2930" i="9" s="1"/>
  <c r="I2930" i="9" s="1"/>
  <c r="C2874" i="9"/>
  <c r="C2794" i="9"/>
  <c r="C2714" i="9"/>
  <c r="D2714" i="9" s="1"/>
  <c r="I2714" i="9" s="1"/>
  <c r="C2634" i="9"/>
  <c r="D2634" i="9" s="1"/>
  <c r="I2634" i="9" s="1"/>
  <c r="C2554" i="9"/>
  <c r="D2554" i="9" s="1"/>
  <c r="I2554" i="9" s="1"/>
  <c r="C3753" i="9"/>
  <c r="D3753" i="9" s="1"/>
  <c r="I3753" i="9" s="1"/>
  <c r="C3455" i="9"/>
  <c r="D3455" i="9" s="1"/>
  <c r="I3455" i="9" s="1"/>
  <c r="C3215" i="9"/>
  <c r="D3215" i="9" s="1"/>
  <c r="I3215" i="9" s="1"/>
  <c r="C3142" i="9"/>
  <c r="D3142" i="9" s="1"/>
  <c r="I3142" i="9" s="1"/>
  <c r="C3127" i="9"/>
  <c r="D3127" i="9" s="1"/>
  <c r="I3127" i="9" s="1"/>
  <c r="C3042" i="9"/>
  <c r="D3042" i="9" s="1"/>
  <c r="I3042" i="9" s="1"/>
  <c r="C2967" i="9"/>
  <c r="D2967" i="9" s="1"/>
  <c r="I2967" i="9" s="1"/>
  <c r="C2835" i="9"/>
  <c r="D2835" i="9" s="1"/>
  <c r="I2835" i="9" s="1"/>
  <c r="C2755" i="9"/>
  <c r="C2675" i="9"/>
  <c r="D2675" i="9" s="1"/>
  <c r="I2675" i="9" s="1"/>
  <c r="C3555" i="9"/>
  <c r="D3555" i="9" s="1"/>
  <c r="I3555" i="9" s="1"/>
  <c r="C3402" i="9"/>
  <c r="D3402" i="9" s="1"/>
  <c r="I3402" i="9" s="1"/>
  <c r="C3377" i="9"/>
  <c r="D3377" i="9" s="1"/>
  <c r="I3377" i="9" s="1"/>
  <c r="C3176" i="9"/>
  <c r="D3176" i="9" s="1"/>
  <c r="I3176" i="9" s="1"/>
  <c r="C3168" i="9"/>
  <c r="D3168" i="9" s="1"/>
  <c r="I3168" i="9" s="1"/>
  <c r="C3119" i="9"/>
  <c r="C3036" i="9"/>
  <c r="C2986" i="9"/>
  <c r="D2986" i="9" s="1"/>
  <c r="I2986" i="9" s="1"/>
  <c r="C2854" i="9"/>
  <c r="D2854" i="9" s="1"/>
  <c r="I2854" i="9" s="1"/>
  <c r="C2774" i="9"/>
  <c r="D2774" i="9" s="1"/>
  <c r="I2774" i="9" s="1"/>
  <c r="C2694" i="9"/>
  <c r="D2694" i="9" s="1"/>
  <c r="I2694" i="9" s="1"/>
  <c r="C4139" i="9"/>
  <c r="D4139" i="9" s="1"/>
  <c r="I4139" i="9" s="1"/>
  <c r="C3141" i="9"/>
  <c r="D3141" i="9" s="1"/>
  <c r="I3141" i="9" s="1"/>
  <c r="C4494" i="9"/>
  <c r="D4494" i="9" s="1"/>
  <c r="I4494" i="9" s="1"/>
  <c r="C3677" i="9"/>
  <c r="D3677" i="9" s="1"/>
  <c r="I3677" i="9" s="1"/>
  <c r="C3398" i="9"/>
  <c r="D3398" i="9" s="1"/>
  <c r="I3398" i="9" s="1"/>
  <c r="C3197" i="9"/>
  <c r="D3197" i="9" s="1"/>
  <c r="I3197" i="9" s="1"/>
  <c r="C3130" i="9"/>
  <c r="D3130" i="9" s="1"/>
  <c r="I3130" i="9" s="1"/>
  <c r="C3108" i="9"/>
  <c r="C3028" i="9"/>
  <c r="D3028" i="9" s="1"/>
  <c r="I3028" i="9" s="1"/>
  <c r="C2955" i="9"/>
  <c r="D2955" i="9" s="1"/>
  <c r="I2955" i="9" s="1"/>
  <c r="C2894" i="9"/>
  <c r="D2894" i="9" s="1"/>
  <c r="I2894" i="9" s="1"/>
  <c r="C2814" i="9"/>
  <c r="D2814" i="9" s="1"/>
  <c r="I2814" i="9" s="1"/>
  <c r="C2734" i="9"/>
  <c r="C2654" i="9"/>
  <c r="C3238" i="9"/>
  <c r="C3217" i="9"/>
  <c r="C3149" i="9"/>
  <c r="D3149" i="9" s="1"/>
  <c r="I3149" i="9" s="1"/>
  <c r="C2997" i="9"/>
  <c r="D2997" i="9" s="1"/>
  <c r="I2997" i="9" s="1"/>
  <c r="C2980" i="9"/>
  <c r="D2980" i="9" s="1"/>
  <c r="I2980" i="9" s="1"/>
  <c r="C2947" i="9"/>
  <c r="D2947" i="9" s="1"/>
  <c r="I2947" i="9" s="1"/>
  <c r="C2895" i="9"/>
  <c r="D2895" i="9" s="1"/>
  <c r="I2895" i="9" s="1"/>
  <c r="C2813" i="9"/>
  <c r="D2813" i="9" s="1"/>
  <c r="I2813" i="9" s="1"/>
  <c r="C2800" i="9"/>
  <c r="D2800" i="9" s="1"/>
  <c r="I2800" i="9" s="1"/>
  <c r="C4296" i="9"/>
  <c r="D4296" i="9" s="1"/>
  <c r="I4296" i="9" s="1"/>
  <c r="C3421" i="9"/>
  <c r="D3421" i="9" s="1"/>
  <c r="I3421" i="9" s="1"/>
  <c r="C2899" i="9"/>
  <c r="D2899" i="9" s="1"/>
  <c r="I2899" i="9" s="1"/>
  <c r="C2595" i="9"/>
  <c r="D2595" i="9" s="1"/>
  <c r="I2595" i="9" s="1"/>
  <c r="C2515" i="9"/>
  <c r="C4116" i="9"/>
  <c r="D4116" i="9" s="1"/>
  <c r="I4116" i="9" s="1"/>
  <c r="C4017" i="9"/>
  <c r="D4017" i="9" s="1"/>
  <c r="I4017" i="9" s="1"/>
  <c r="C3322" i="9"/>
  <c r="D3322" i="9" s="1"/>
  <c r="I3322" i="9" s="1"/>
  <c r="C2893" i="9"/>
  <c r="D2893" i="9" s="1"/>
  <c r="I2893" i="9" s="1"/>
  <c r="C2880" i="9"/>
  <c r="D2880" i="9" s="1"/>
  <c r="I2880" i="9" s="1"/>
  <c r="C2676" i="9"/>
  <c r="D2676" i="9" s="1"/>
  <c r="I2676" i="9" s="1"/>
  <c r="C2636" i="9"/>
  <c r="C3772" i="9"/>
  <c r="C3299" i="9"/>
  <c r="D3299" i="9" s="1"/>
  <c r="I3299" i="9" s="1"/>
  <c r="C2875" i="9"/>
  <c r="D2875" i="9" s="1"/>
  <c r="I2875" i="9" s="1"/>
  <c r="C2857" i="9"/>
  <c r="D2857" i="9" s="1"/>
  <c r="I2857" i="9" s="1"/>
  <c r="C4078" i="9"/>
  <c r="D4078" i="9" s="1"/>
  <c r="I4078" i="9" s="1"/>
  <c r="C3295" i="9"/>
  <c r="D3295" i="9" s="1"/>
  <c r="I3295" i="9" s="1"/>
  <c r="C3157" i="9"/>
  <c r="D3157" i="9" s="1"/>
  <c r="I3157" i="9" s="1"/>
  <c r="C2936" i="9"/>
  <c r="D2936" i="9" s="1"/>
  <c r="I2936" i="9" s="1"/>
  <c r="C2815" i="9"/>
  <c r="D2815" i="9" s="1"/>
  <c r="I2815" i="9" s="1"/>
  <c r="C2733" i="9"/>
  <c r="D2733" i="9" s="1"/>
  <c r="I2733" i="9" s="1"/>
  <c r="C2614" i="9"/>
  <c r="D2614" i="9" s="1"/>
  <c r="I2614" i="9" s="1"/>
  <c r="C2596" i="9"/>
  <c r="D2596" i="9" s="1"/>
  <c r="I2596" i="9" s="1"/>
  <c r="C2516" i="9"/>
  <c r="C2455" i="9"/>
  <c r="D2455" i="9" s="1"/>
  <c r="I2455" i="9" s="1"/>
  <c r="C2437" i="9"/>
  <c r="D2437" i="9" s="1"/>
  <c r="I2437" i="9" s="1"/>
  <c r="C2355" i="9"/>
  <c r="D2355" i="9" s="1"/>
  <c r="I2355" i="9" s="1"/>
  <c r="C2325" i="9"/>
  <c r="D2325" i="9" s="1"/>
  <c r="I2325" i="9" s="1"/>
  <c r="C3261" i="9"/>
  <c r="D3261" i="9" s="1"/>
  <c r="I3261" i="9" s="1"/>
  <c r="C2942" i="9"/>
  <c r="D2942" i="9" s="1"/>
  <c r="I2942" i="9" s="1"/>
  <c r="C2840" i="9"/>
  <c r="C2655" i="9"/>
  <c r="C2461" i="9"/>
  <c r="D2461" i="9" s="1"/>
  <c r="I2461" i="9" s="1"/>
  <c r="C2374" i="9"/>
  <c r="D2374" i="9" s="1"/>
  <c r="I2374" i="9" s="1"/>
  <c r="C2344" i="9"/>
  <c r="D2344" i="9" s="1"/>
  <c r="I2344" i="9" s="1"/>
  <c r="C3360" i="9"/>
  <c r="D3360" i="9" s="1"/>
  <c r="I3360" i="9" s="1"/>
  <c r="C3092" i="9"/>
  <c r="D3092" i="9" s="1"/>
  <c r="I3092" i="9" s="1"/>
  <c r="C2921" i="9"/>
  <c r="D2921" i="9" s="1"/>
  <c r="I2921" i="9" s="1"/>
  <c r="C2777" i="9"/>
  <c r="D2777" i="9" s="1"/>
  <c r="I2777" i="9" s="1"/>
  <c r="C2716" i="9"/>
  <c r="D2716" i="9" s="1"/>
  <c r="I2716" i="9" s="1"/>
  <c r="C2555" i="9"/>
  <c r="D2555" i="9" s="1"/>
  <c r="I2555" i="9" s="1"/>
  <c r="C2754" i="9"/>
  <c r="D2754" i="9" s="1"/>
  <c r="I2754" i="9" s="1"/>
  <c r="C2573" i="9"/>
  <c r="D2573" i="9" s="1"/>
  <c r="I2573" i="9" s="1"/>
  <c r="C2537" i="9"/>
  <c r="C2494" i="9"/>
  <c r="D2494" i="9" s="1"/>
  <c r="I2494" i="9" s="1"/>
  <c r="C2357" i="9"/>
  <c r="D2357" i="9" s="1"/>
  <c r="I2357" i="9" s="1"/>
  <c r="C2308" i="9"/>
  <c r="D2308" i="9" s="1"/>
  <c r="I2308" i="9" s="1"/>
  <c r="C2259" i="9"/>
  <c r="D2259" i="9" s="1"/>
  <c r="I2259" i="9" s="1"/>
  <c r="C2206" i="9"/>
  <c r="C2961" i="9"/>
  <c r="C2928" i="9"/>
  <c r="C2760" i="9"/>
  <c r="C2715" i="9"/>
  <c r="D2715" i="9" s="1"/>
  <c r="I2715" i="9" s="1"/>
  <c r="C2680" i="9"/>
  <c r="D2680" i="9" s="1"/>
  <c r="I2680" i="9" s="1"/>
  <c r="C2674" i="9"/>
  <c r="D2674" i="9" s="1"/>
  <c r="I2674" i="9" s="1"/>
  <c r="C2659" i="9"/>
  <c r="D2659" i="9" s="1"/>
  <c r="I2659" i="9" s="1"/>
  <c r="C2460" i="9"/>
  <c r="D2460" i="9" s="1"/>
  <c r="I2460" i="9" s="1"/>
  <c r="C2381" i="9"/>
  <c r="D2381" i="9" s="1"/>
  <c r="I2381" i="9" s="1"/>
  <c r="C2373" i="9"/>
  <c r="D2373" i="9" s="1"/>
  <c r="I2373" i="9" s="1"/>
  <c r="C2275" i="9"/>
  <c r="D2275" i="9" s="1"/>
  <c r="I2275" i="9" s="1"/>
  <c r="C2245" i="9"/>
  <c r="D2245" i="9" s="1"/>
  <c r="I2245" i="9" s="1"/>
  <c r="C4781" i="9"/>
  <c r="D4781" i="9" s="1"/>
  <c r="I4781" i="9" s="1"/>
  <c r="C4281" i="9"/>
  <c r="D4281" i="9" s="1"/>
  <c r="I4281" i="9" s="1"/>
  <c r="C3654" i="9"/>
  <c r="C3516" i="9"/>
  <c r="D3516" i="9" s="1"/>
  <c r="I3516" i="9" s="1"/>
  <c r="C3190" i="9"/>
  <c r="D3190" i="9" s="1"/>
  <c r="I3190" i="9" s="1"/>
  <c r="C2653" i="9"/>
  <c r="D2653" i="9" s="1"/>
  <c r="I2653" i="9" s="1"/>
  <c r="C2474" i="9"/>
  <c r="D2474" i="9" s="1"/>
  <c r="I2474" i="9" s="1"/>
  <c r="C2457" i="9"/>
  <c r="D2457" i="9" s="1"/>
  <c r="I2457" i="9" s="1"/>
  <c r="C2400" i="9"/>
  <c r="D2400" i="9" s="1"/>
  <c r="I2400" i="9" s="1"/>
  <c r="C3219" i="9"/>
  <c r="C2720" i="9"/>
  <c r="C2617" i="9"/>
  <c r="D2617" i="9" s="1"/>
  <c r="I2617" i="9" s="1"/>
  <c r="C2613" i="9"/>
  <c r="D2613" i="9" s="1"/>
  <c r="I2613" i="9" s="1"/>
  <c r="C2598" i="9"/>
  <c r="D2598" i="9" s="1"/>
  <c r="I2598" i="9" s="1"/>
  <c r="C2518" i="9"/>
  <c r="D2518" i="9" s="1"/>
  <c r="I2518" i="9" s="1"/>
  <c r="C2436" i="9"/>
  <c r="D2436" i="9" s="1"/>
  <c r="I2436" i="9" s="1"/>
  <c r="C2419" i="9"/>
  <c r="D2419" i="9" s="1"/>
  <c r="I2419" i="9" s="1"/>
  <c r="C2321" i="9"/>
  <c r="D2321" i="9" s="1"/>
  <c r="I2321" i="9" s="1"/>
  <c r="C2313" i="9"/>
  <c r="D2313" i="9" s="1"/>
  <c r="I2313" i="9" s="1"/>
  <c r="C3476" i="9"/>
  <c r="C3035" i="9"/>
  <c r="D3035" i="9" s="1"/>
  <c r="I3035" i="9" s="1"/>
  <c r="C3018" i="9"/>
  <c r="D3018" i="9" s="1"/>
  <c r="I3018" i="9" s="1"/>
  <c r="C2619" i="9"/>
  <c r="C2477" i="9"/>
  <c r="D2477" i="9" s="1"/>
  <c r="I2477" i="9" s="1"/>
  <c r="C2240" i="9"/>
  <c r="D2240" i="9" s="1"/>
  <c r="I2240" i="9" s="1"/>
  <c r="C2196" i="9"/>
  <c r="D2196" i="9" s="1"/>
  <c r="I2196" i="9" s="1"/>
  <c r="C2133" i="9"/>
  <c r="D2133" i="9" s="1"/>
  <c r="I2133" i="9" s="1"/>
  <c r="C2093" i="9"/>
  <c r="D2093" i="9" s="1"/>
  <c r="I2093" i="9" s="1"/>
  <c r="C2053" i="9"/>
  <c r="D2053" i="9" s="1"/>
  <c r="I2053" i="9" s="1"/>
  <c r="C2013" i="9"/>
  <c r="C1973" i="9"/>
  <c r="C1933" i="9"/>
  <c r="D1933" i="9" s="1"/>
  <c r="I1933" i="9" s="1"/>
  <c r="C1893" i="9"/>
  <c r="D1893" i="9" s="1"/>
  <c r="I1893" i="9" s="1"/>
  <c r="C1853" i="9"/>
  <c r="D1853" i="9" s="1"/>
  <c r="I1853" i="9" s="1"/>
  <c r="C1842" i="9"/>
  <c r="D1842" i="9" s="1"/>
  <c r="I1842" i="9" s="1"/>
  <c r="C1826" i="9"/>
  <c r="D1826" i="9" s="1"/>
  <c r="I1826" i="9" s="1"/>
  <c r="C2556" i="9"/>
  <c r="D2556" i="9" s="1"/>
  <c r="I2556" i="9" s="1"/>
  <c r="C2408" i="9"/>
  <c r="D2408" i="9" s="1"/>
  <c r="I2408" i="9" s="1"/>
  <c r="C2385" i="9"/>
  <c r="D2385" i="9" s="1"/>
  <c r="I2385" i="9" s="1"/>
  <c r="C2377" i="9"/>
  <c r="D2377" i="9" s="1"/>
  <c r="I2377" i="9" s="1"/>
  <c r="C2338" i="9"/>
  <c r="D2338" i="9" s="1"/>
  <c r="I2338" i="9" s="1"/>
  <c r="C2334" i="9"/>
  <c r="D2334" i="9" s="1"/>
  <c r="I2334" i="9" s="1"/>
  <c r="C2264" i="9"/>
  <c r="C2255" i="9"/>
  <c r="C2234" i="9"/>
  <c r="D2234" i="9" s="1"/>
  <c r="I2234" i="9" s="1"/>
  <c r="C2214" i="9"/>
  <c r="D2214" i="9" s="1"/>
  <c r="I2214" i="9" s="1"/>
  <c r="C2176" i="9"/>
  <c r="D2176" i="9" s="1"/>
  <c r="I2176" i="9" s="1"/>
  <c r="C2112" i="9"/>
  <c r="D2112" i="9" s="1"/>
  <c r="I2112" i="9" s="1"/>
  <c r="C2072" i="9"/>
  <c r="D2072" i="9" s="1"/>
  <c r="I2072" i="9" s="1"/>
  <c r="C2032" i="9"/>
  <c r="C1992" i="9"/>
  <c r="C1952" i="9"/>
  <c r="D1952" i="9" s="1"/>
  <c r="I1952" i="9" s="1"/>
  <c r="C1912" i="9"/>
  <c r="D1912" i="9" s="1"/>
  <c r="I1912" i="9" s="1"/>
  <c r="C1872" i="9"/>
  <c r="D1872" i="9" s="1"/>
  <c r="I1872" i="9" s="1"/>
  <c r="C1861" i="9"/>
  <c r="D1861" i="9" s="1"/>
  <c r="I1861" i="9" s="1"/>
  <c r="C1845" i="9"/>
  <c r="D1845" i="9" s="1"/>
  <c r="I1845" i="9" s="1"/>
  <c r="C3532" i="9"/>
  <c r="D3532" i="9" s="1"/>
  <c r="I3532" i="9" s="1"/>
  <c r="C3375" i="9"/>
  <c r="D3375" i="9" s="1"/>
  <c r="I3375" i="9" s="1"/>
  <c r="C3059" i="9"/>
  <c r="D3059" i="9" s="1"/>
  <c r="I3059" i="9" s="1"/>
  <c r="C2697" i="9"/>
  <c r="D2697" i="9" s="1"/>
  <c r="I2697" i="9" s="1"/>
  <c r="C2453" i="9"/>
  <c r="D2453" i="9" s="1"/>
  <c r="I2453" i="9" s="1"/>
  <c r="C2440" i="9"/>
  <c r="D2440" i="9" s="1"/>
  <c r="I2440" i="9" s="1"/>
  <c r="C2361" i="9"/>
  <c r="C2279" i="9"/>
  <c r="C2270" i="9"/>
  <c r="D2270" i="9" s="1"/>
  <c r="I2270" i="9" s="1"/>
  <c r="C2261" i="9"/>
  <c r="D2261" i="9" s="1"/>
  <c r="I2261" i="9" s="1"/>
  <c r="C2108" i="9"/>
  <c r="D2108" i="9" s="1"/>
  <c r="I2108" i="9" s="1"/>
  <c r="C2068" i="9"/>
  <c r="D2068" i="9" s="1"/>
  <c r="I2068" i="9" s="1"/>
  <c r="C2028" i="9"/>
  <c r="D2028" i="9" s="1"/>
  <c r="I2028" i="9" s="1"/>
  <c r="C1988" i="9"/>
  <c r="C1948" i="9"/>
  <c r="C1908" i="9"/>
  <c r="D1908" i="9" s="1"/>
  <c r="I1908" i="9" s="1"/>
  <c r="C2836" i="9"/>
  <c r="D2836" i="9" s="1"/>
  <c r="I2836" i="9" s="1"/>
  <c r="C2635" i="9"/>
  <c r="D2635" i="9" s="1"/>
  <c r="I2635" i="9" s="1"/>
  <c r="C2514" i="9"/>
  <c r="D2514" i="9" s="1"/>
  <c r="I2514" i="9" s="1"/>
  <c r="C2388" i="9"/>
  <c r="D2388" i="9" s="1"/>
  <c r="I2388" i="9" s="1"/>
  <c r="C2294" i="9"/>
  <c r="D2294" i="9" s="1"/>
  <c r="I2294" i="9" s="1"/>
  <c r="C2219" i="9"/>
  <c r="D2219" i="9" s="1"/>
  <c r="I2219" i="9" s="1"/>
  <c r="C2216" i="9"/>
  <c r="D2216" i="9" s="1"/>
  <c r="I2216" i="9" s="1"/>
  <c r="C2208" i="9"/>
  <c r="D2208" i="9" s="1"/>
  <c r="I2208" i="9" s="1"/>
  <c r="C2193" i="9"/>
  <c r="D2193" i="9" s="1"/>
  <c r="I2193" i="9" s="1"/>
  <c r="C2127" i="9"/>
  <c r="D2127" i="9" s="1"/>
  <c r="I2127" i="9" s="1"/>
  <c r="C2087" i="9"/>
  <c r="C2047" i="9"/>
  <c r="D2047" i="9" s="1"/>
  <c r="I2047" i="9" s="1"/>
  <c r="C2007" i="9"/>
  <c r="D2007" i="9" s="1"/>
  <c r="I2007" i="9" s="1"/>
  <c r="C1967" i="9"/>
  <c r="C1927" i="9"/>
  <c r="C1884" i="9"/>
  <c r="D1884" i="9" s="1"/>
  <c r="I1884" i="9" s="1"/>
  <c r="C1867" i="9"/>
  <c r="D1867" i="9" s="1"/>
  <c r="I1867" i="9" s="1"/>
  <c r="C1856" i="9"/>
  <c r="C3011" i="9"/>
  <c r="C2739" i="9"/>
  <c r="C2534" i="9"/>
  <c r="D2534" i="9" s="1"/>
  <c r="I2534" i="9" s="1"/>
  <c r="C2495" i="9"/>
  <c r="D2495" i="9" s="1"/>
  <c r="I2495" i="9" s="1"/>
  <c r="C2404" i="9"/>
  <c r="D2404" i="9" s="1"/>
  <c r="I2404" i="9" s="1"/>
  <c r="C2396" i="9"/>
  <c r="D2396" i="9" s="1"/>
  <c r="I2396" i="9" s="1"/>
  <c r="C2353" i="9"/>
  <c r="D2353" i="9" s="1"/>
  <c r="I2353" i="9" s="1"/>
  <c r="C2148" i="9"/>
  <c r="D2148" i="9" s="1"/>
  <c r="I2148" i="9" s="1"/>
  <c r="C2106" i="9"/>
  <c r="D2106" i="9" s="1"/>
  <c r="I2106" i="9" s="1"/>
  <c r="C2066" i="9"/>
  <c r="D2066" i="9" s="1"/>
  <c r="I2066" i="9" s="1"/>
  <c r="C3179" i="9"/>
  <c r="D3179" i="9" s="1"/>
  <c r="I3179" i="9" s="1"/>
  <c r="C2427" i="9"/>
  <c r="D2427" i="9" s="1"/>
  <c r="I2427" i="9" s="1"/>
  <c r="C2407" i="9"/>
  <c r="C2310" i="9"/>
  <c r="D2310" i="9" s="1"/>
  <c r="I2310" i="9" s="1"/>
  <c r="C2236" i="9"/>
  <c r="D2236" i="9" s="1"/>
  <c r="I2236" i="9" s="1"/>
  <c r="C2233" i="9"/>
  <c r="D2233" i="9" s="1"/>
  <c r="I2233" i="9" s="1"/>
  <c r="C2221" i="9"/>
  <c r="D2221" i="9" s="1"/>
  <c r="I2221" i="9" s="1"/>
  <c r="C2213" i="9"/>
  <c r="D2213" i="9" s="1"/>
  <c r="I2213" i="9" s="1"/>
  <c r="C2178" i="9"/>
  <c r="D2178" i="9" s="1"/>
  <c r="I2178" i="9" s="1"/>
  <c r="C2173" i="9"/>
  <c r="C2144" i="9"/>
  <c r="C2104" i="9"/>
  <c r="D2104" i="9" s="1"/>
  <c r="I2104" i="9" s="1"/>
  <c r="C2064" i="9"/>
  <c r="D2064" i="9" s="1"/>
  <c r="I2064" i="9" s="1"/>
  <c r="C2024" i="9"/>
  <c r="D2024" i="9" s="1"/>
  <c r="I2024" i="9" s="1"/>
  <c r="C1984" i="9"/>
  <c r="D1984" i="9" s="1"/>
  <c r="I1984" i="9" s="1"/>
  <c r="C1944" i="9"/>
  <c r="D1944" i="9" s="1"/>
  <c r="I1944" i="9" s="1"/>
  <c r="C1904" i="9"/>
  <c r="D1904" i="9" s="1"/>
  <c r="I1904" i="9" s="1"/>
  <c r="C1824" i="9"/>
  <c r="D1824" i="9" s="1"/>
  <c r="I1824" i="9" s="1"/>
  <c r="C1808" i="9"/>
  <c r="C2560" i="9"/>
  <c r="D2560" i="9" s="1"/>
  <c r="I2560" i="9" s="1"/>
  <c r="C2415" i="9"/>
  <c r="D2415" i="9" s="1"/>
  <c r="I2415" i="9" s="1"/>
  <c r="C2260" i="9"/>
  <c r="D2260" i="9" s="1"/>
  <c r="I2260" i="9" s="1"/>
  <c r="C2230" i="9"/>
  <c r="C2200" i="9"/>
  <c r="D2200" i="9" s="1"/>
  <c r="I2200" i="9" s="1"/>
  <c r="C2195" i="9"/>
  <c r="D2195" i="9" s="1"/>
  <c r="I2195" i="9" s="1"/>
  <c r="C2123" i="9"/>
  <c r="D2123" i="9" s="1"/>
  <c r="I2123" i="9" s="1"/>
  <c r="C2083" i="9"/>
  <c r="D2083" i="9" s="1"/>
  <c r="I2083" i="9" s="1"/>
  <c r="C2043" i="9"/>
  <c r="D2043" i="9" s="1"/>
  <c r="I2043" i="9" s="1"/>
  <c r="C2003" i="9"/>
  <c r="D2003" i="9" s="1"/>
  <c r="I2003" i="9" s="1"/>
  <c r="C1963" i="9"/>
  <c r="C1923" i="9"/>
  <c r="C1887" i="9"/>
  <c r="D1887" i="9" s="1"/>
  <c r="I1887" i="9" s="1"/>
  <c r="C1882" i="9"/>
  <c r="D1882" i="9" s="1"/>
  <c r="I1882" i="9" s="1"/>
  <c r="C1843" i="9"/>
  <c r="D1843" i="9" s="1"/>
  <c r="I1843" i="9" s="1"/>
  <c r="C3078" i="9"/>
  <c r="D3078" i="9" s="1"/>
  <c r="I3078" i="9" s="1"/>
  <c r="C3030" i="9"/>
  <c r="D3030" i="9" s="1"/>
  <c r="I3030" i="9" s="1"/>
  <c r="C2834" i="9"/>
  <c r="D2834" i="9" s="1"/>
  <c r="I2834" i="9" s="1"/>
  <c r="C2594" i="9"/>
  <c r="D2594" i="9" s="1"/>
  <c r="I2594" i="9" s="1"/>
  <c r="C2574" i="9"/>
  <c r="D2574" i="9" s="1"/>
  <c r="I2574" i="9" s="1"/>
  <c r="C2539" i="9"/>
  <c r="D2539" i="9" s="1"/>
  <c r="I2539" i="9" s="1"/>
  <c r="C2533" i="9"/>
  <c r="D2533" i="9" s="1"/>
  <c r="I2533" i="9" s="1"/>
  <c r="C2493" i="9"/>
  <c r="D2493" i="9" s="1"/>
  <c r="I2493" i="9" s="1"/>
  <c r="C2218" i="9"/>
  <c r="C2142" i="9"/>
  <c r="D2142" i="9" s="1"/>
  <c r="I2142" i="9" s="1"/>
  <c r="C2102" i="9"/>
  <c r="D2102" i="9" s="1"/>
  <c r="I2102" i="9" s="1"/>
  <c r="C2062" i="9"/>
  <c r="D2062" i="9" s="1"/>
  <c r="I2062" i="9" s="1"/>
  <c r="C2022" i="9"/>
  <c r="D2022" i="9" s="1"/>
  <c r="I2022" i="9" s="1"/>
  <c r="C1982" i="9"/>
  <c r="C1942" i="9"/>
  <c r="C1902" i="9"/>
  <c r="C1862" i="9"/>
  <c r="C1846" i="9"/>
  <c r="D1846" i="9" s="1"/>
  <c r="I1846" i="9" s="1"/>
  <c r="C2699" i="9"/>
  <c r="D2699" i="9" s="1"/>
  <c r="I2699" i="9" s="1"/>
  <c r="C2558" i="9"/>
  <c r="D2558" i="9" s="1"/>
  <c r="I2558" i="9" s="1"/>
  <c r="C2456" i="9"/>
  <c r="D2456" i="9" s="1"/>
  <c r="I2456" i="9" s="1"/>
  <c r="C2370" i="9"/>
  <c r="D2370" i="9" s="1"/>
  <c r="I2370" i="9" s="1"/>
  <c r="C2152" i="9"/>
  <c r="D2152" i="9" s="1"/>
  <c r="I2152" i="9" s="1"/>
  <c r="C2088" i="9"/>
  <c r="D2088" i="9" s="1"/>
  <c r="I2088" i="9" s="1"/>
  <c r="C2085" i="9"/>
  <c r="D2085" i="9" s="1"/>
  <c r="I2085" i="9" s="1"/>
  <c r="C2045" i="9"/>
  <c r="D2045" i="9" s="1"/>
  <c r="I2045" i="9" s="1"/>
  <c r="C2033" i="9"/>
  <c r="D2033" i="9" s="1"/>
  <c r="I2033" i="9" s="1"/>
  <c r="C2001" i="9"/>
  <c r="D2001" i="9" s="1"/>
  <c r="I2001" i="9" s="1"/>
  <c r="C1981" i="9"/>
  <c r="C1883" i="9"/>
  <c r="D1883" i="9" s="1"/>
  <c r="I1883" i="9" s="1"/>
  <c r="C1784" i="9"/>
  <c r="D1784" i="9" s="1"/>
  <c r="I1784" i="9" s="1"/>
  <c r="C1768" i="9"/>
  <c r="D1768" i="9" s="1"/>
  <c r="I1768" i="9" s="1"/>
  <c r="C2795" i="9"/>
  <c r="D2795" i="9" s="1"/>
  <c r="I2795" i="9" s="1"/>
  <c r="C2756" i="9"/>
  <c r="D2756" i="9" s="1"/>
  <c r="I2756" i="9" s="1"/>
  <c r="C2324" i="9"/>
  <c r="D2324" i="9" s="1"/>
  <c r="I2324" i="9" s="1"/>
  <c r="C2280" i="9"/>
  <c r="C2177" i="9"/>
  <c r="C2107" i="9"/>
  <c r="D2107" i="9" s="1"/>
  <c r="I2107" i="9" s="1"/>
  <c r="C2063" i="9"/>
  <c r="D2063" i="9" s="1"/>
  <c r="I2063" i="9" s="1"/>
  <c r="C2004" i="9"/>
  <c r="D2004" i="9" s="1"/>
  <c r="I2004" i="9" s="1"/>
  <c r="C1907" i="9"/>
  <c r="D1907" i="9" s="1"/>
  <c r="I1907" i="9" s="1"/>
  <c r="C1868" i="9"/>
  <c r="D1868" i="9" s="1"/>
  <c r="I1868" i="9" s="1"/>
  <c r="C1866" i="9"/>
  <c r="D1866" i="9" s="1"/>
  <c r="I1866" i="9" s="1"/>
  <c r="C1787" i="9"/>
  <c r="D1787" i="9" s="1"/>
  <c r="I1787" i="9" s="1"/>
  <c r="C1776" i="9"/>
  <c r="D1776" i="9" s="1"/>
  <c r="I1776" i="9" s="1"/>
  <c r="C1707" i="9"/>
  <c r="D1707" i="9" s="1"/>
  <c r="I1707" i="9" s="1"/>
  <c r="C1687" i="9"/>
  <c r="C1682" i="9"/>
  <c r="D1682" i="9" s="1"/>
  <c r="I1682" i="9" s="1"/>
  <c r="C1635" i="9"/>
  <c r="C2999" i="9"/>
  <c r="D2999" i="9" s="1"/>
  <c r="I2999" i="9" s="1"/>
  <c r="C2640" i="9"/>
  <c r="D2640" i="9" s="1"/>
  <c r="I2640" i="9" s="1"/>
  <c r="C2499" i="9"/>
  <c r="D2499" i="9" s="1"/>
  <c r="I2499" i="9" s="1"/>
  <c r="C2433" i="9"/>
  <c r="D2433" i="9" s="1"/>
  <c r="I2433" i="9" s="1"/>
  <c r="C2336" i="9"/>
  <c r="D2336" i="9" s="1"/>
  <c r="I2336" i="9" s="1"/>
  <c r="C2197" i="9"/>
  <c r="D2197" i="9" s="1"/>
  <c r="I2197" i="9" s="1"/>
  <c r="C2006" i="9"/>
  <c r="C1965" i="9"/>
  <c r="C1953" i="9"/>
  <c r="D1953" i="9" s="1"/>
  <c r="I1953" i="9" s="1"/>
  <c r="C1921" i="9"/>
  <c r="D1921" i="9" s="1"/>
  <c r="I1921" i="9" s="1"/>
  <c r="C1901" i="9"/>
  <c r="D1901" i="9" s="1"/>
  <c r="I1901" i="9" s="1"/>
  <c r="C1892" i="9"/>
  <c r="D1892" i="9" s="1"/>
  <c r="I1892" i="9" s="1"/>
  <c r="C1836" i="9"/>
  <c r="D1836" i="9" s="1"/>
  <c r="I1836" i="9" s="1"/>
  <c r="C1822" i="9"/>
  <c r="D1822" i="9" s="1"/>
  <c r="I1822" i="9" s="1"/>
  <c r="C1818" i="9"/>
  <c r="D1818" i="9" s="1"/>
  <c r="I1818" i="9" s="1"/>
  <c r="C1806" i="9"/>
  <c r="D1806" i="9" s="1"/>
  <c r="I1806" i="9" s="1"/>
  <c r="C1782" i="9"/>
  <c r="D1782" i="9" s="1"/>
  <c r="I1782" i="9" s="1"/>
  <c r="C1766" i="9"/>
  <c r="D1766" i="9" s="1"/>
  <c r="I1766" i="9" s="1"/>
  <c r="C1698" i="9"/>
  <c r="D1698" i="9" s="1"/>
  <c r="I1698" i="9" s="1"/>
  <c r="C1655" i="9"/>
  <c r="C3242" i="9"/>
  <c r="D3242" i="9" s="1"/>
  <c r="I3242" i="9" s="1"/>
  <c r="C2238" i="9"/>
  <c r="D2238" i="9" s="1"/>
  <c r="I2238" i="9" s="1"/>
  <c r="C2065" i="9"/>
  <c r="D2065" i="9" s="1"/>
  <c r="I2065" i="9" s="1"/>
  <c r="C2041" i="9"/>
  <c r="D2041" i="9" s="1"/>
  <c r="I2041" i="9" s="1"/>
  <c r="C2021" i="9"/>
  <c r="D2021" i="9" s="1"/>
  <c r="I2021" i="9" s="1"/>
  <c r="C1924" i="9"/>
  <c r="D1924" i="9" s="1"/>
  <c r="I1924" i="9" s="1"/>
  <c r="C1838" i="9"/>
  <c r="C1812" i="9"/>
  <c r="C1802" i="9"/>
  <c r="D1802" i="9" s="1"/>
  <c r="I1802" i="9" s="1"/>
  <c r="C1792" i="9"/>
  <c r="D1792" i="9" s="1"/>
  <c r="I1792" i="9" s="1"/>
  <c r="C1785" i="9"/>
  <c r="D1785" i="9" s="1"/>
  <c r="I1785" i="9" s="1"/>
  <c r="C4220" i="9"/>
  <c r="D4220" i="9" s="1"/>
  <c r="I4220" i="9" s="1"/>
  <c r="C2600" i="9"/>
  <c r="D2600" i="9" s="1"/>
  <c r="I2600" i="9" s="1"/>
  <c r="C2520" i="9"/>
  <c r="D2520" i="9" s="1"/>
  <c r="I2520" i="9" s="1"/>
  <c r="C2335" i="9"/>
  <c r="D2335" i="9" s="1"/>
  <c r="I2335" i="9" s="1"/>
  <c r="C2268" i="9"/>
  <c r="D2268" i="9" s="1"/>
  <c r="I2268" i="9" s="1"/>
  <c r="C2253" i="9"/>
  <c r="D2253" i="9" s="1"/>
  <c r="I2253" i="9" s="1"/>
  <c r="C2128" i="9"/>
  <c r="D2128" i="9" s="1"/>
  <c r="I2128" i="9" s="1"/>
  <c r="C2125" i="9"/>
  <c r="D2125" i="9" s="1"/>
  <c r="I2125" i="9" s="1"/>
  <c r="C2084" i="9"/>
  <c r="C2044" i="9"/>
  <c r="D2044" i="9" s="1"/>
  <c r="I2044" i="9" s="1"/>
  <c r="C1947" i="9"/>
  <c r="D1947" i="9" s="1"/>
  <c r="I1947" i="9" s="1"/>
  <c r="C1906" i="9"/>
  <c r="D1906" i="9" s="1"/>
  <c r="I1906" i="9" s="1"/>
  <c r="C1865" i="9"/>
  <c r="C1863" i="9"/>
  <c r="D1863" i="9" s="1"/>
  <c r="I1863" i="9" s="1"/>
  <c r="C1847" i="9"/>
  <c r="D1847" i="9" s="1"/>
  <c r="I1847" i="9" s="1"/>
  <c r="C1804" i="9"/>
  <c r="C1798" i="9"/>
  <c r="C1788" i="9"/>
  <c r="D1788" i="9" s="1"/>
  <c r="I1788" i="9" s="1"/>
  <c r="C1758" i="9"/>
  <c r="D1758" i="9" s="1"/>
  <c r="I1758" i="9" s="1"/>
  <c r="C2290" i="9"/>
  <c r="D2290" i="9" s="1"/>
  <c r="I2290" i="9" s="1"/>
  <c r="C2190" i="9"/>
  <c r="D2190" i="9" s="1"/>
  <c r="I2190" i="9" s="1"/>
  <c r="C3711" i="9"/>
  <c r="D3711" i="9" s="1"/>
  <c r="I3711" i="9" s="1"/>
  <c r="C3196" i="9"/>
  <c r="D3196" i="9" s="1"/>
  <c r="I3196" i="9" s="1"/>
  <c r="C2796" i="9"/>
  <c r="D2796" i="9" s="1"/>
  <c r="I2796" i="9" s="1"/>
  <c r="C2358" i="9"/>
  <c r="D2358" i="9" s="1"/>
  <c r="I2358" i="9" s="1"/>
  <c r="C2305" i="9"/>
  <c r="D2305" i="9" s="1"/>
  <c r="I2305" i="9" s="1"/>
  <c r="C2174" i="9"/>
  <c r="D2174" i="9" s="1"/>
  <c r="I2174" i="9" s="1"/>
  <c r="C2048" i="9"/>
  <c r="D2048" i="9" s="1"/>
  <c r="I2048" i="9" s="1"/>
  <c r="C3791" i="9"/>
  <c r="C2678" i="9"/>
  <c r="D2678" i="9" s="1"/>
  <c r="I2678" i="9" s="1"/>
  <c r="C2347" i="9"/>
  <c r="D2347" i="9" s="1"/>
  <c r="I2347" i="9" s="1"/>
  <c r="C2276" i="9"/>
  <c r="D2276" i="9" s="1"/>
  <c r="I2276" i="9" s="1"/>
  <c r="C2145" i="9"/>
  <c r="D2145" i="9" s="1"/>
  <c r="I2145" i="9" s="1"/>
  <c r="C2086" i="9"/>
  <c r="D2086" i="9" s="1"/>
  <c r="I2086" i="9" s="1"/>
  <c r="C1926" i="9"/>
  <c r="D1926" i="9" s="1"/>
  <c r="I1926" i="9" s="1"/>
  <c r="C1681" i="9"/>
  <c r="C1664" i="9"/>
  <c r="C1647" i="9"/>
  <c r="D1647" i="9" s="1"/>
  <c r="I1647" i="9" s="1"/>
  <c r="C1633" i="9"/>
  <c r="D1633" i="9" s="1"/>
  <c r="I1633" i="9" s="1"/>
  <c r="C1596" i="9"/>
  <c r="D1596" i="9" s="1"/>
  <c r="I1596" i="9" s="1"/>
  <c r="C1563" i="9"/>
  <c r="D1563" i="9" s="1"/>
  <c r="I1563" i="9" s="1"/>
  <c r="C1543" i="9"/>
  <c r="D1543" i="9" s="1"/>
  <c r="I1543" i="9" s="1"/>
  <c r="C2298" i="9"/>
  <c r="D2298" i="9" s="1"/>
  <c r="I2298" i="9" s="1"/>
  <c r="C2046" i="9"/>
  <c r="D2046" i="9" s="1"/>
  <c r="I2046" i="9" s="1"/>
  <c r="C2008" i="9"/>
  <c r="D2008" i="9" s="1"/>
  <c r="I2008" i="9" s="1"/>
  <c r="C1888" i="9"/>
  <c r="D1888" i="9" s="1"/>
  <c r="I1888" i="9" s="1"/>
  <c r="C1827" i="9"/>
  <c r="D1827" i="9" s="1"/>
  <c r="I1827" i="9" s="1"/>
  <c r="C1793" i="9"/>
  <c r="D1793" i="9" s="1"/>
  <c r="I1793" i="9" s="1"/>
  <c r="C1773" i="9"/>
  <c r="C1756" i="9"/>
  <c r="D1756" i="9" s="1"/>
  <c r="I1756" i="9" s="1"/>
  <c r="C1738" i="9"/>
  <c r="D1738" i="9" s="1"/>
  <c r="I1738" i="9" s="1"/>
  <c r="C1712" i="9"/>
  <c r="D1712" i="9" s="1"/>
  <c r="I1712" i="9" s="1"/>
  <c r="C1699" i="9"/>
  <c r="D1699" i="9" s="1"/>
  <c r="I1699" i="9" s="1"/>
  <c r="C1615" i="9"/>
  <c r="D1615" i="9" s="1"/>
  <c r="I1615" i="9" s="1"/>
  <c r="C1587" i="9"/>
  <c r="D1587" i="9" s="1"/>
  <c r="I1587" i="9" s="1"/>
  <c r="C1582" i="9"/>
  <c r="C1562" i="9"/>
  <c r="C1542" i="9"/>
  <c r="D1542" i="9" s="1"/>
  <c r="I1542" i="9" s="1"/>
  <c r="C2853" i="9"/>
  <c r="D2853" i="9" s="1"/>
  <c r="I2853" i="9" s="1"/>
  <c r="C2187" i="9"/>
  <c r="D2187" i="9" s="1"/>
  <c r="I2187" i="9" s="1"/>
  <c r="C2181" i="9"/>
  <c r="D2181" i="9" s="1"/>
  <c r="I2181" i="9" s="1"/>
  <c r="C2122" i="9"/>
  <c r="D2122" i="9" s="1"/>
  <c r="I2122" i="9" s="1"/>
  <c r="C2081" i="9"/>
  <c r="D2081" i="9" s="1"/>
  <c r="I2081" i="9" s="1"/>
  <c r="C2042" i="9"/>
  <c r="D2042" i="9" s="1"/>
  <c r="I2042" i="9" s="1"/>
  <c r="C1801" i="9"/>
  <c r="D1801" i="9" s="1"/>
  <c r="I1801" i="9" s="1"/>
  <c r="C1722" i="9"/>
  <c r="D1722" i="9" s="1"/>
  <c r="I1722" i="9" s="1"/>
  <c r="C1685" i="9"/>
  <c r="D1685" i="9" s="1"/>
  <c r="I1685" i="9" s="1"/>
  <c r="C1678" i="9"/>
  <c r="C1654" i="9"/>
  <c r="C1606" i="9"/>
  <c r="D1606" i="9" s="1"/>
  <c r="I1606" i="9" s="1"/>
  <c r="C1601" i="9"/>
  <c r="D1601" i="9" s="1"/>
  <c r="I1601" i="9" s="1"/>
  <c r="C1561" i="9"/>
  <c r="D1561" i="9" s="1"/>
  <c r="I1561" i="9" s="1"/>
  <c r="C1541" i="9"/>
  <c r="D1541" i="9" s="1"/>
  <c r="I1541" i="9" s="1"/>
  <c r="C1521" i="9"/>
  <c r="D1521" i="9" s="1"/>
  <c r="I1521" i="9" s="1"/>
  <c r="C1501" i="9"/>
  <c r="D1501" i="9" s="1"/>
  <c r="I1501" i="9" s="1"/>
  <c r="C1481" i="9"/>
  <c r="C2819" i="9"/>
  <c r="C2758" i="9"/>
  <c r="D2758" i="9" s="1"/>
  <c r="I2758" i="9" s="1"/>
  <c r="C2425" i="9"/>
  <c r="D2425" i="9" s="1"/>
  <c r="I2425" i="9" s="1"/>
  <c r="C2227" i="9"/>
  <c r="D2227" i="9" s="1"/>
  <c r="I2227" i="9" s="1"/>
  <c r="C2126" i="9"/>
  <c r="D2126" i="9" s="1"/>
  <c r="I2126" i="9" s="1"/>
  <c r="C2067" i="9"/>
  <c r="D2067" i="9" s="1"/>
  <c r="I2067" i="9" s="1"/>
  <c r="C2025" i="9"/>
  <c r="D2025" i="9" s="1"/>
  <c r="I2025" i="9" s="1"/>
  <c r="C2012" i="9"/>
  <c r="D2012" i="9" s="1"/>
  <c r="I2012" i="9" s="1"/>
  <c r="C1987" i="9"/>
  <c r="D1987" i="9" s="1"/>
  <c r="I1987" i="9" s="1"/>
  <c r="C1962" i="9"/>
  <c r="D1962" i="9" s="1"/>
  <c r="I1962" i="9" s="1"/>
  <c r="C1922" i="9"/>
  <c r="C1844" i="9"/>
  <c r="D1844" i="9" s="1"/>
  <c r="I1844" i="9" s="1"/>
  <c r="C1841" i="9"/>
  <c r="C1736" i="9"/>
  <c r="D1736" i="9" s="1"/>
  <c r="I1736" i="9" s="1"/>
  <c r="C1668" i="9"/>
  <c r="D1668" i="9" s="1"/>
  <c r="I1668" i="9" s="1"/>
  <c r="C1661" i="9"/>
  <c r="D1661" i="9" s="1"/>
  <c r="I1661" i="9" s="1"/>
  <c r="C1625" i="9"/>
  <c r="D1625" i="9" s="1"/>
  <c r="I1625" i="9" s="1"/>
  <c r="C1560" i="9"/>
  <c r="C1540" i="9"/>
  <c r="C1520" i="9"/>
  <c r="C1500" i="9"/>
  <c r="C1480" i="9"/>
  <c r="D1480" i="9" s="1"/>
  <c r="I1480" i="9" s="1"/>
  <c r="C2480" i="9"/>
  <c r="D2480" i="9" s="1"/>
  <c r="I2480" i="9" s="1"/>
  <c r="C2445" i="9"/>
  <c r="D2445" i="9" s="1"/>
  <c r="I2445" i="9" s="1"/>
  <c r="C2434" i="9"/>
  <c r="D2434" i="9" s="1"/>
  <c r="I2434" i="9" s="1"/>
  <c r="C2354" i="9"/>
  <c r="D2354" i="9" s="1"/>
  <c r="I2354" i="9" s="1"/>
  <c r="C2304" i="9"/>
  <c r="D2304" i="9" s="1"/>
  <c r="I2304" i="9" s="1"/>
  <c r="C2257" i="9"/>
  <c r="D2257" i="9" s="1"/>
  <c r="I2257" i="9" s="1"/>
  <c r="C1941" i="9"/>
  <c r="D1941" i="9" s="1"/>
  <c r="I1941" i="9" s="1"/>
  <c r="C1881" i="9"/>
  <c r="D1881" i="9" s="1"/>
  <c r="I1881" i="9" s="1"/>
  <c r="C1816" i="9"/>
  <c r="D1816" i="9" s="1"/>
  <c r="I1816" i="9" s="1"/>
  <c r="C1783" i="9"/>
  <c r="D1783" i="9" s="1"/>
  <c r="I1783" i="9" s="1"/>
  <c r="C1762" i="9"/>
  <c r="C1747" i="9"/>
  <c r="D1747" i="9" s="1"/>
  <c r="I1747" i="9" s="1"/>
  <c r="C1705" i="9"/>
  <c r="D1705" i="9" s="1"/>
  <c r="I1705" i="9" s="1"/>
  <c r="C1692" i="9"/>
  <c r="D1692" i="9" s="1"/>
  <c r="I1692" i="9" s="1"/>
  <c r="C1658" i="9"/>
  <c r="D1658" i="9" s="1"/>
  <c r="I1658" i="9" s="1"/>
  <c r="C1648" i="9"/>
  <c r="D1648" i="9" s="1"/>
  <c r="I1648" i="9" s="1"/>
  <c r="C1641" i="9"/>
  <c r="D1641" i="9" s="1"/>
  <c r="I1641" i="9" s="1"/>
  <c r="C1634" i="9"/>
  <c r="C1607" i="9"/>
  <c r="C1602" i="9"/>
  <c r="D1602" i="9" s="1"/>
  <c r="I1602" i="9" s="1"/>
  <c r="C1577" i="9"/>
  <c r="D1577" i="9" s="1"/>
  <c r="I1577" i="9" s="1"/>
  <c r="C1557" i="9"/>
  <c r="D1557" i="9" s="1"/>
  <c r="I1557" i="9" s="1"/>
  <c r="C1537" i="9"/>
  <c r="D1537" i="9" s="1"/>
  <c r="I1537" i="9" s="1"/>
  <c r="C1517" i="9"/>
  <c r="D1517" i="9" s="1"/>
  <c r="I1517" i="9" s="1"/>
  <c r="C1497" i="9"/>
  <c r="D1497" i="9" s="1"/>
  <c r="I1497" i="9" s="1"/>
  <c r="C1477" i="9"/>
  <c r="D1477" i="9" s="1"/>
  <c r="I1477" i="9" s="1"/>
  <c r="C2949" i="9"/>
  <c r="C2876" i="9"/>
  <c r="D2876" i="9" s="1"/>
  <c r="I2876" i="9" s="1"/>
  <c r="C2241" i="9"/>
  <c r="D2241" i="9" s="1"/>
  <c r="I2241" i="9" s="1"/>
  <c r="C2153" i="9"/>
  <c r="D2153" i="9" s="1"/>
  <c r="I2153" i="9" s="1"/>
  <c r="C1986" i="9"/>
  <c r="C1961" i="9"/>
  <c r="C1925" i="9"/>
  <c r="D1925" i="9" s="1"/>
  <c r="I1925" i="9" s="1"/>
  <c r="C1913" i="9"/>
  <c r="D1913" i="9" s="1"/>
  <c r="I1913" i="9" s="1"/>
  <c r="C1781" i="9"/>
  <c r="D1781" i="9" s="1"/>
  <c r="I1781" i="9" s="1"/>
  <c r="C1741" i="9"/>
  <c r="D1741" i="9" s="1"/>
  <c r="I1741" i="9" s="1"/>
  <c r="C1725" i="9"/>
  <c r="D1725" i="9" s="1"/>
  <c r="I1725" i="9" s="1"/>
  <c r="C1679" i="9"/>
  <c r="C1626" i="9"/>
  <c r="C1621" i="9"/>
  <c r="D1621" i="9" s="1"/>
  <c r="I1621" i="9" s="1"/>
  <c r="C1576" i="9"/>
  <c r="D1576" i="9" s="1"/>
  <c r="I1576" i="9" s="1"/>
  <c r="C1556" i="9"/>
  <c r="D1556" i="9" s="1"/>
  <c r="I1556" i="9" s="1"/>
  <c r="C2105" i="9"/>
  <c r="D2105" i="9" s="1"/>
  <c r="I2105" i="9" s="1"/>
  <c r="C2005" i="9"/>
  <c r="D2005" i="9" s="1"/>
  <c r="I2005" i="9" s="1"/>
  <c r="C1848" i="9"/>
  <c r="D1848" i="9" s="1"/>
  <c r="I1848" i="9" s="1"/>
  <c r="C1833" i="9"/>
  <c r="D1833" i="9" s="1"/>
  <c r="I1833" i="9" s="1"/>
  <c r="C1796" i="9"/>
  <c r="D1796" i="9" s="1"/>
  <c r="I1796" i="9" s="1"/>
  <c r="C1786" i="9"/>
  <c r="D1786" i="9" s="1"/>
  <c r="I1786" i="9" s="1"/>
  <c r="C1765" i="9"/>
  <c r="D1765" i="9" s="1"/>
  <c r="I1765" i="9" s="1"/>
  <c r="C1701" i="9"/>
  <c r="D1701" i="9" s="1"/>
  <c r="I1701" i="9" s="1"/>
  <c r="C1667" i="9"/>
  <c r="C1653" i="9"/>
  <c r="D1653" i="9" s="1"/>
  <c r="I1653" i="9" s="1"/>
  <c r="C1636" i="9"/>
  <c r="D1636" i="9" s="1"/>
  <c r="I1636" i="9" s="1"/>
  <c r="C1614" i="9"/>
  <c r="D1614" i="9" s="1"/>
  <c r="I1614" i="9" s="1"/>
  <c r="C1586" i="9"/>
  <c r="D1586" i="9" s="1"/>
  <c r="I1586" i="9" s="1"/>
  <c r="C1581" i="9"/>
  <c r="D1581" i="9" s="1"/>
  <c r="I1581" i="9" s="1"/>
  <c r="C1566" i="9"/>
  <c r="D1566" i="9" s="1"/>
  <c r="I1566" i="9" s="1"/>
  <c r="C1546" i="9"/>
  <c r="C2966" i="9"/>
  <c r="C2735" i="9"/>
  <c r="D2735" i="9" s="1"/>
  <c r="I2735" i="9" s="1"/>
  <c r="C2459" i="9"/>
  <c r="D2459" i="9" s="1"/>
  <c r="I2459" i="9" s="1"/>
  <c r="C2387" i="9"/>
  <c r="D2387" i="9" s="1"/>
  <c r="I2387" i="9" s="1"/>
  <c r="C1885" i="9"/>
  <c r="D1885" i="9" s="1"/>
  <c r="I1885" i="9" s="1"/>
  <c r="C1825" i="9"/>
  <c r="D1825" i="9" s="1"/>
  <c r="I1825" i="9" s="1"/>
  <c r="C1696" i="9"/>
  <c r="D1696" i="9" s="1"/>
  <c r="I1696" i="9" s="1"/>
  <c r="C1674" i="9"/>
  <c r="D1674" i="9" s="1"/>
  <c r="I1674" i="9" s="1"/>
  <c r="C1643" i="9"/>
  <c r="D1643" i="9" s="1"/>
  <c r="I1643" i="9" s="1"/>
  <c r="C1619" i="9"/>
  <c r="D1619" i="9" s="1"/>
  <c r="I1619" i="9" s="1"/>
  <c r="C1605" i="9"/>
  <c r="D1605" i="9" s="1"/>
  <c r="I1605" i="9" s="1"/>
  <c r="C1565" i="9"/>
  <c r="D1565" i="9" s="1"/>
  <c r="I1565" i="9" s="1"/>
  <c r="C1545" i="9"/>
  <c r="C2577" i="9"/>
  <c r="D2577" i="9" s="1"/>
  <c r="I2577" i="9" s="1"/>
  <c r="C1983" i="9"/>
  <c r="D1983" i="9" s="1"/>
  <c r="I1983" i="9" s="1"/>
  <c r="C1928" i="9"/>
  <c r="D1928" i="9" s="1"/>
  <c r="I1928" i="9" s="1"/>
  <c r="C1761" i="9"/>
  <c r="D1761" i="9" s="1"/>
  <c r="I1761" i="9" s="1"/>
  <c r="C1706" i="9"/>
  <c r="D1706" i="9" s="1"/>
  <c r="I1706" i="9" s="1"/>
  <c r="C1559" i="9"/>
  <c r="D1559" i="9" s="1"/>
  <c r="I1559" i="9" s="1"/>
  <c r="C1510" i="9"/>
  <c r="C1462" i="9"/>
  <c r="C1442" i="9"/>
  <c r="D1442" i="9" s="1"/>
  <c r="I1442" i="9" s="1"/>
  <c r="C1422" i="9"/>
  <c r="D1422" i="9" s="1"/>
  <c r="I1422" i="9" s="1"/>
  <c r="C1402" i="9"/>
  <c r="D1402" i="9" s="1"/>
  <c r="I1402" i="9" s="1"/>
  <c r="C1382" i="9"/>
  <c r="D1382" i="9" s="1"/>
  <c r="I1382" i="9" s="1"/>
  <c r="C1362" i="9"/>
  <c r="D1362" i="9" s="1"/>
  <c r="I1362" i="9" s="1"/>
  <c r="C1342" i="9"/>
  <c r="D1342" i="9" s="1"/>
  <c r="I1342" i="9" s="1"/>
  <c r="C1322" i="9"/>
  <c r="D1322" i="9" s="1"/>
  <c r="I1322" i="9" s="1"/>
  <c r="C1302" i="9"/>
  <c r="D1302" i="9" s="1"/>
  <c r="I1302" i="9" s="1"/>
  <c r="C1282" i="9"/>
  <c r="D1282" i="9" s="1"/>
  <c r="I1282" i="9" s="1"/>
  <c r="C1262" i="9"/>
  <c r="D1262" i="9" s="1"/>
  <c r="I1262" i="9" s="1"/>
  <c r="C1242" i="9"/>
  <c r="D1242" i="9" s="1"/>
  <c r="I1242" i="9" s="1"/>
  <c r="C1222" i="9"/>
  <c r="C1202" i="9"/>
  <c r="D1202" i="9" s="1"/>
  <c r="I1202" i="9" s="1"/>
  <c r="C1182" i="9"/>
  <c r="D1182" i="9" s="1"/>
  <c r="I1182" i="9" s="1"/>
  <c r="C1162" i="9"/>
  <c r="D1162" i="9" s="1"/>
  <c r="I1162" i="9" s="1"/>
  <c r="C1142" i="9"/>
  <c r="D1142" i="9" s="1"/>
  <c r="I1142" i="9" s="1"/>
  <c r="C1122" i="9"/>
  <c r="D1122" i="9" s="1"/>
  <c r="I1122" i="9" s="1"/>
  <c r="C1102" i="9"/>
  <c r="D1102" i="9" s="1"/>
  <c r="I1102" i="9" s="1"/>
  <c r="C1082" i="9"/>
  <c r="C1062" i="9"/>
  <c r="C1042" i="9"/>
  <c r="D1042" i="9" s="1"/>
  <c r="I1042" i="9" s="1"/>
  <c r="C1022" i="9"/>
  <c r="D1022" i="9" s="1"/>
  <c r="I1022" i="9" s="1"/>
  <c r="C1002" i="9"/>
  <c r="D1002" i="9" s="1"/>
  <c r="I1002" i="9" s="1"/>
  <c r="C982" i="9"/>
  <c r="D982" i="9" s="1"/>
  <c r="I982" i="9" s="1"/>
  <c r="C962" i="9"/>
  <c r="D962" i="9" s="1"/>
  <c r="I962" i="9" s="1"/>
  <c r="C942" i="9"/>
  <c r="D942" i="9" s="1"/>
  <c r="I942" i="9" s="1"/>
  <c r="C922" i="9"/>
  <c r="D922" i="9" s="1"/>
  <c r="I922" i="9" s="1"/>
  <c r="C902" i="9"/>
  <c r="D902" i="9" s="1"/>
  <c r="I902" i="9" s="1"/>
  <c r="C882" i="9"/>
  <c r="D882" i="9" s="1"/>
  <c r="I882" i="9" s="1"/>
  <c r="C862" i="9"/>
  <c r="D862" i="9" s="1"/>
  <c r="I862" i="9" s="1"/>
  <c r="C842" i="9"/>
  <c r="D842" i="9" s="1"/>
  <c r="I842" i="9" s="1"/>
  <c r="C822" i="9"/>
  <c r="C802" i="9"/>
  <c r="D802" i="9" s="1"/>
  <c r="I802" i="9" s="1"/>
  <c r="C782" i="9"/>
  <c r="D782" i="9" s="1"/>
  <c r="I782" i="9" s="1"/>
  <c r="C762" i="9"/>
  <c r="D762" i="9" s="1"/>
  <c r="I762" i="9" s="1"/>
  <c r="C742" i="9"/>
  <c r="D742" i="9" s="1"/>
  <c r="I742" i="9" s="1"/>
  <c r="C722" i="9"/>
  <c r="D722" i="9" s="1"/>
  <c r="I722" i="9" s="1"/>
  <c r="C702" i="9"/>
  <c r="D702" i="9" s="1"/>
  <c r="I702" i="9" s="1"/>
  <c r="C682" i="9"/>
  <c r="C662" i="9"/>
  <c r="C642" i="9"/>
  <c r="D642" i="9" s="1"/>
  <c r="I642" i="9" s="1"/>
  <c r="C622" i="9"/>
  <c r="D622" i="9" s="1"/>
  <c r="I622" i="9" s="1"/>
  <c r="C602" i="9"/>
  <c r="D602" i="9" s="1"/>
  <c r="I602" i="9" s="1"/>
  <c r="C582" i="9"/>
  <c r="D582" i="9" s="1"/>
  <c r="I582" i="9" s="1"/>
  <c r="C562" i="9"/>
  <c r="D562" i="9" s="1"/>
  <c r="I562" i="9" s="1"/>
  <c r="C542" i="9"/>
  <c r="D542" i="9" s="1"/>
  <c r="I542" i="9" s="1"/>
  <c r="C522" i="9"/>
  <c r="D522" i="9" s="1"/>
  <c r="I522" i="9" s="1"/>
  <c r="C502" i="9"/>
  <c r="D502" i="9" s="1"/>
  <c r="I502" i="9" s="1"/>
  <c r="C482" i="9"/>
  <c r="C462" i="9"/>
  <c r="D462" i="9" s="1"/>
  <c r="I462" i="9" s="1"/>
  <c r="C442" i="9"/>
  <c r="D442" i="9" s="1"/>
  <c r="I442" i="9" s="1"/>
  <c r="C3570" i="9"/>
  <c r="C2143" i="9"/>
  <c r="D2143" i="9" s="1"/>
  <c r="I2143" i="9" s="1"/>
  <c r="C2052" i="9"/>
  <c r="D2052" i="9" s="1"/>
  <c r="I2052" i="9" s="1"/>
  <c r="C1873" i="9"/>
  <c r="D1873" i="9" s="1"/>
  <c r="I1873" i="9" s="1"/>
  <c r="C1858" i="9"/>
  <c r="D1858" i="9" s="1"/>
  <c r="I1858" i="9" s="1"/>
  <c r="C1807" i="9"/>
  <c r="D1807" i="9" s="1"/>
  <c r="I1807" i="9" s="1"/>
  <c r="C1764" i="9"/>
  <c r="D1764" i="9" s="1"/>
  <c r="I1764" i="9" s="1"/>
  <c r="C1743" i="9"/>
  <c r="C1666" i="9"/>
  <c r="C1659" i="9"/>
  <c r="D1659" i="9" s="1"/>
  <c r="I1659" i="9" s="1"/>
  <c r="C1652" i="9"/>
  <c r="D1652" i="9" s="1"/>
  <c r="I1652" i="9" s="1"/>
  <c r="C1616" i="9"/>
  <c r="D1616" i="9" s="1"/>
  <c r="I1616" i="9" s="1"/>
  <c r="C1578" i="9"/>
  <c r="D1578" i="9" s="1"/>
  <c r="I1578" i="9" s="1"/>
  <c r="C1548" i="9"/>
  <c r="D1548" i="9" s="1"/>
  <c r="I1548" i="9" s="1"/>
  <c r="C1529" i="9"/>
  <c r="D1529" i="9" s="1"/>
  <c r="I1529" i="9" s="1"/>
  <c r="C1492" i="9"/>
  <c r="D1492" i="9" s="1"/>
  <c r="I1492" i="9" s="1"/>
  <c r="C1482" i="9"/>
  <c r="C1461" i="9"/>
  <c r="C1441" i="9"/>
  <c r="D1441" i="9" s="1"/>
  <c r="I1441" i="9" s="1"/>
  <c r="C1421" i="9"/>
  <c r="D1421" i="9" s="1"/>
  <c r="I1421" i="9" s="1"/>
  <c r="C1401" i="9"/>
  <c r="C1381" i="9"/>
  <c r="D1381" i="9" s="1"/>
  <c r="I1381" i="9" s="1"/>
  <c r="C1361" i="9"/>
  <c r="D1361" i="9" s="1"/>
  <c r="I1361" i="9" s="1"/>
  <c r="C1341" i="9"/>
  <c r="D1341" i="9" s="1"/>
  <c r="I1341" i="9" s="1"/>
  <c r="C1321" i="9"/>
  <c r="D1321" i="9" s="1"/>
  <c r="I1321" i="9" s="1"/>
  <c r="C1301" i="9"/>
  <c r="D1301" i="9" s="1"/>
  <c r="I1301" i="9" s="1"/>
  <c r="C1281" i="9"/>
  <c r="D1281" i="9" s="1"/>
  <c r="I1281" i="9" s="1"/>
  <c r="C1261" i="9"/>
  <c r="C1241" i="9"/>
  <c r="C1221" i="9"/>
  <c r="D1221" i="9" s="1"/>
  <c r="I1221" i="9" s="1"/>
  <c r="C1201" i="9"/>
  <c r="D1201" i="9" s="1"/>
  <c r="I1201" i="9" s="1"/>
  <c r="C1181" i="9"/>
  <c r="D1181" i="9" s="1"/>
  <c r="I1181" i="9" s="1"/>
  <c r="C1161" i="9"/>
  <c r="D1161" i="9" s="1"/>
  <c r="I1161" i="9" s="1"/>
  <c r="C1141" i="9"/>
  <c r="D1141" i="9" s="1"/>
  <c r="I1141" i="9" s="1"/>
  <c r="C1121" i="9"/>
  <c r="D1121" i="9" s="1"/>
  <c r="I1121" i="9" s="1"/>
  <c r="C1101" i="9"/>
  <c r="D1101" i="9" s="1"/>
  <c r="I1101" i="9" s="1"/>
  <c r="C1081" i="9"/>
  <c r="D1081" i="9" s="1"/>
  <c r="I1081" i="9" s="1"/>
  <c r="C1061" i="9"/>
  <c r="C1041" i="9"/>
  <c r="D1041" i="9" s="1"/>
  <c r="I1041" i="9" s="1"/>
  <c r="C1021" i="9"/>
  <c r="D1021" i="9" s="1"/>
  <c r="I1021" i="9" s="1"/>
  <c r="C1001" i="9"/>
  <c r="C981" i="9"/>
  <c r="D981" i="9" s="1"/>
  <c r="I981" i="9" s="1"/>
  <c r="C961" i="9"/>
  <c r="D961" i="9" s="1"/>
  <c r="I961" i="9" s="1"/>
  <c r="C941" i="9"/>
  <c r="D941" i="9" s="1"/>
  <c r="I941" i="9" s="1"/>
  <c r="C921" i="9"/>
  <c r="D921" i="9" s="1"/>
  <c r="I921" i="9" s="1"/>
  <c r="C901" i="9"/>
  <c r="D901" i="9" s="1"/>
  <c r="I901" i="9" s="1"/>
  <c r="C881" i="9"/>
  <c r="D881" i="9" s="1"/>
  <c r="I881" i="9" s="1"/>
  <c r="C861" i="9"/>
  <c r="C841" i="9"/>
  <c r="C821" i="9"/>
  <c r="D821" i="9" s="1"/>
  <c r="I821" i="9" s="1"/>
  <c r="C801" i="9"/>
  <c r="D801" i="9" s="1"/>
  <c r="I801" i="9" s="1"/>
  <c r="C781" i="9"/>
  <c r="D781" i="9" s="1"/>
  <c r="I781" i="9" s="1"/>
  <c r="C761" i="9"/>
  <c r="D761" i="9" s="1"/>
  <c r="I761" i="9" s="1"/>
  <c r="C741" i="9"/>
  <c r="D741" i="9" s="1"/>
  <c r="I741" i="9" s="1"/>
  <c r="C721" i="9"/>
  <c r="D721" i="9" s="1"/>
  <c r="I721" i="9" s="1"/>
  <c r="C701" i="9"/>
  <c r="D701" i="9" s="1"/>
  <c r="I701" i="9" s="1"/>
  <c r="C681" i="9"/>
  <c r="D681" i="9" s="1"/>
  <c r="I681" i="9" s="1"/>
  <c r="C661" i="9"/>
  <c r="D661" i="9" s="1"/>
  <c r="I661" i="9" s="1"/>
  <c r="C641" i="9"/>
  <c r="D641" i="9" s="1"/>
  <c r="I641" i="9" s="1"/>
  <c r="C621" i="9"/>
  <c r="D621" i="9" s="1"/>
  <c r="I621" i="9" s="1"/>
  <c r="C601" i="9"/>
  <c r="C581" i="9"/>
  <c r="D581" i="9" s="1"/>
  <c r="I581" i="9" s="1"/>
  <c r="C561" i="9"/>
  <c r="D561" i="9" s="1"/>
  <c r="I561" i="9" s="1"/>
  <c r="C541" i="9"/>
  <c r="D541" i="9" s="1"/>
  <c r="I541" i="9" s="1"/>
  <c r="C521" i="9"/>
  <c r="D521" i="9" s="1"/>
  <c r="I521" i="9" s="1"/>
  <c r="C501" i="9"/>
  <c r="D501" i="9" s="1"/>
  <c r="I501" i="9" s="1"/>
  <c r="C481" i="9"/>
  <c r="D481" i="9" s="1"/>
  <c r="I481" i="9" s="1"/>
  <c r="C461" i="9"/>
  <c r="C441" i="9"/>
  <c r="C2779" i="9"/>
  <c r="D2779" i="9" s="1"/>
  <c r="I2779" i="9" s="1"/>
  <c r="C2575" i="9"/>
  <c r="D2575" i="9" s="1"/>
  <c r="I2575" i="9" s="1"/>
  <c r="C2328" i="9"/>
  <c r="D2328" i="9" s="1"/>
  <c r="I2328" i="9" s="1"/>
  <c r="C1753" i="9"/>
  <c r="D1753" i="9" s="1"/>
  <c r="I1753" i="9" s="1"/>
  <c r="C1728" i="9"/>
  <c r="D1728" i="9" s="1"/>
  <c r="I1728" i="9" s="1"/>
  <c r="C1708" i="9"/>
  <c r="D1708" i="9" s="1"/>
  <c r="I1708" i="9" s="1"/>
  <c r="C1703" i="9"/>
  <c r="D1703" i="9" s="1"/>
  <c r="I1703" i="9" s="1"/>
  <c r="C1595" i="9"/>
  <c r="D1595" i="9" s="1"/>
  <c r="I1595" i="9" s="1"/>
  <c r="C1567" i="9"/>
  <c r="D1567" i="9" s="1"/>
  <c r="I1567" i="9" s="1"/>
  <c r="C1551" i="9"/>
  <c r="D1551" i="9" s="1"/>
  <c r="I1551" i="9" s="1"/>
  <c r="C1511" i="9"/>
  <c r="D1511" i="9" s="1"/>
  <c r="I1511" i="9" s="1"/>
  <c r="C1460" i="9"/>
  <c r="C1440" i="9"/>
  <c r="D1440" i="9" s="1"/>
  <c r="I1440" i="9" s="1"/>
  <c r="C1420" i="9"/>
  <c r="D1420" i="9" s="1"/>
  <c r="I1420" i="9" s="1"/>
  <c r="C1400" i="9"/>
  <c r="D1400" i="9" s="1"/>
  <c r="I1400" i="9" s="1"/>
  <c r="C1380" i="9"/>
  <c r="D1380" i="9" s="1"/>
  <c r="I1380" i="9" s="1"/>
  <c r="C1360" i="9"/>
  <c r="D1360" i="9" s="1"/>
  <c r="I1360" i="9" s="1"/>
  <c r="C1340" i="9"/>
  <c r="D1340" i="9" s="1"/>
  <c r="I1340" i="9" s="1"/>
  <c r="C1320" i="9"/>
  <c r="C1300" i="9"/>
  <c r="C1280" i="9"/>
  <c r="D1280" i="9" s="1"/>
  <c r="I1280" i="9" s="1"/>
  <c r="C1260" i="9"/>
  <c r="D1260" i="9" s="1"/>
  <c r="I1260" i="9" s="1"/>
  <c r="C1240" i="9"/>
  <c r="D1240" i="9" s="1"/>
  <c r="I1240" i="9" s="1"/>
  <c r="C1220" i="9"/>
  <c r="D1220" i="9" s="1"/>
  <c r="I1220" i="9" s="1"/>
  <c r="C1200" i="9"/>
  <c r="D1200" i="9" s="1"/>
  <c r="I1200" i="9" s="1"/>
  <c r="C1180" i="9"/>
  <c r="D1180" i="9" s="1"/>
  <c r="I1180" i="9" s="1"/>
  <c r="C1160" i="9"/>
  <c r="D1160" i="9" s="1"/>
  <c r="I1160" i="9" s="1"/>
  <c r="C1140" i="9"/>
  <c r="C1120" i="9"/>
  <c r="D1120" i="9" s="1"/>
  <c r="I1120" i="9" s="1"/>
  <c r="C1100" i="9"/>
  <c r="D1100" i="9" s="1"/>
  <c r="I1100" i="9" s="1"/>
  <c r="C1080" i="9"/>
  <c r="D1080" i="9" s="1"/>
  <c r="I1080" i="9" s="1"/>
  <c r="C1060" i="9"/>
  <c r="C1040" i="9"/>
  <c r="D1040" i="9" s="1"/>
  <c r="I1040" i="9" s="1"/>
  <c r="C1020" i="9"/>
  <c r="D1020" i="9" s="1"/>
  <c r="I1020" i="9" s="1"/>
  <c r="C1000" i="9"/>
  <c r="D1000" i="9" s="1"/>
  <c r="I1000" i="9" s="1"/>
  <c r="C980" i="9"/>
  <c r="D980" i="9" s="1"/>
  <c r="I980" i="9" s="1"/>
  <c r="C960" i="9"/>
  <c r="D960" i="9" s="1"/>
  <c r="I960" i="9" s="1"/>
  <c r="C940" i="9"/>
  <c r="D940" i="9" s="1"/>
  <c r="I940" i="9" s="1"/>
  <c r="C920" i="9"/>
  <c r="C900" i="9"/>
  <c r="C880" i="9"/>
  <c r="D880" i="9" s="1"/>
  <c r="I880" i="9" s="1"/>
  <c r="C860" i="9"/>
  <c r="D860" i="9" s="1"/>
  <c r="I860" i="9" s="1"/>
  <c r="C840" i="9"/>
  <c r="D840" i="9" s="1"/>
  <c r="I840" i="9" s="1"/>
  <c r="C820" i="9"/>
  <c r="D820" i="9" s="1"/>
  <c r="I820" i="9" s="1"/>
  <c r="C800" i="9"/>
  <c r="D800" i="9" s="1"/>
  <c r="I800" i="9" s="1"/>
  <c r="C780" i="9"/>
  <c r="D780" i="9" s="1"/>
  <c r="I780" i="9" s="1"/>
  <c r="C760" i="9"/>
  <c r="D760" i="9" s="1"/>
  <c r="I760" i="9" s="1"/>
  <c r="C740" i="9"/>
  <c r="D740" i="9" s="1"/>
  <c r="I740" i="9" s="1"/>
  <c r="C720" i="9"/>
  <c r="D720" i="9" s="1"/>
  <c r="I720" i="9" s="1"/>
  <c r="C700" i="9"/>
  <c r="D700" i="9" s="1"/>
  <c r="I700" i="9" s="1"/>
  <c r="C4055" i="9"/>
  <c r="D4055" i="9" s="1"/>
  <c r="I4055" i="9" s="1"/>
  <c r="C2773" i="9"/>
  <c r="C2378" i="9"/>
  <c r="D2378" i="9" s="1"/>
  <c r="I2378" i="9" s="1"/>
  <c r="C2175" i="9"/>
  <c r="D2175" i="9" s="1"/>
  <c r="I2175" i="9" s="1"/>
  <c r="C2082" i="9"/>
  <c r="C1968" i="9"/>
  <c r="D1968" i="9" s="1"/>
  <c r="I1968" i="9" s="1"/>
  <c r="C1673" i="9"/>
  <c r="D1673" i="9" s="1"/>
  <c r="I1673" i="9" s="1"/>
  <c r="C1599" i="9"/>
  <c r="D1599" i="9" s="1"/>
  <c r="I1599" i="9" s="1"/>
  <c r="C1584" i="9"/>
  <c r="C1570" i="9"/>
  <c r="C1554" i="9"/>
  <c r="D1554" i="9" s="1"/>
  <c r="I1554" i="9" s="1"/>
  <c r="C1530" i="9"/>
  <c r="D1530" i="9" s="1"/>
  <c r="I1530" i="9" s="1"/>
  <c r="C1493" i="9"/>
  <c r="D1493" i="9" s="1"/>
  <c r="I1493" i="9" s="1"/>
  <c r="C1483" i="9"/>
  <c r="D1483" i="9" s="1"/>
  <c r="I1483" i="9" s="1"/>
  <c r="C1459" i="9"/>
  <c r="D1459" i="9" s="1"/>
  <c r="I1459" i="9" s="1"/>
  <c r="C1439" i="9"/>
  <c r="D1439" i="9" s="1"/>
  <c r="I1439" i="9" s="1"/>
  <c r="C1419" i="9"/>
  <c r="D1419" i="9" s="1"/>
  <c r="I1419" i="9" s="1"/>
  <c r="C1399" i="9"/>
  <c r="D1399" i="9" s="1"/>
  <c r="I1399" i="9" s="1"/>
  <c r="C1379" i="9"/>
  <c r="D1379" i="9" s="1"/>
  <c r="I1379" i="9" s="1"/>
  <c r="C1359" i="9"/>
  <c r="D1359" i="9" s="1"/>
  <c r="I1359" i="9" s="1"/>
  <c r="C1339" i="9"/>
  <c r="D1339" i="9" s="1"/>
  <c r="I1339" i="9" s="1"/>
  <c r="C1319" i="9"/>
  <c r="C1299" i="9"/>
  <c r="D1299" i="9" s="1"/>
  <c r="I1299" i="9" s="1"/>
  <c r="C1279" i="9"/>
  <c r="D1279" i="9" s="1"/>
  <c r="I1279" i="9" s="1"/>
  <c r="C1259" i="9"/>
  <c r="D1259" i="9" s="1"/>
  <c r="I1259" i="9" s="1"/>
  <c r="C1239" i="9"/>
  <c r="D1239" i="9" s="1"/>
  <c r="I1239" i="9" s="1"/>
  <c r="C1219" i="9"/>
  <c r="D1219" i="9" s="1"/>
  <c r="I1219" i="9" s="1"/>
  <c r="C1199" i="9"/>
  <c r="D1199" i="9" s="1"/>
  <c r="I1199" i="9" s="1"/>
  <c r="C1179" i="9"/>
  <c r="C1159" i="9"/>
  <c r="C1139" i="9"/>
  <c r="D1139" i="9" s="1"/>
  <c r="I1139" i="9" s="1"/>
  <c r="C1119" i="9"/>
  <c r="D1119" i="9" s="1"/>
  <c r="I1119" i="9" s="1"/>
  <c r="C1099" i="9"/>
  <c r="D1099" i="9" s="1"/>
  <c r="I1099" i="9" s="1"/>
  <c r="C1079" i="9"/>
  <c r="D1079" i="9" s="1"/>
  <c r="I1079" i="9" s="1"/>
  <c r="C1059" i="9"/>
  <c r="D1059" i="9" s="1"/>
  <c r="I1059" i="9" s="1"/>
  <c r="C1039" i="9"/>
  <c r="D1039" i="9" s="1"/>
  <c r="I1039" i="9" s="1"/>
  <c r="C1019" i="9"/>
  <c r="D1019" i="9" s="1"/>
  <c r="I1019" i="9" s="1"/>
  <c r="C999" i="9"/>
  <c r="D999" i="9" s="1"/>
  <c r="I999" i="9" s="1"/>
  <c r="C979" i="9"/>
  <c r="D979" i="9" s="1"/>
  <c r="I979" i="9" s="1"/>
  <c r="C959" i="9"/>
  <c r="D959" i="9" s="1"/>
  <c r="I959" i="9" s="1"/>
  <c r="C939" i="9"/>
  <c r="D939" i="9" s="1"/>
  <c r="I939" i="9" s="1"/>
  <c r="C919" i="9"/>
  <c r="C899" i="9"/>
  <c r="C879" i="9"/>
  <c r="D879" i="9" s="1"/>
  <c r="I879" i="9" s="1"/>
  <c r="C859" i="9"/>
  <c r="D859" i="9" s="1"/>
  <c r="I859" i="9" s="1"/>
  <c r="C839" i="9"/>
  <c r="D839" i="9" s="1"/>
  <c r="I839" i="9" s="1"/>
  <c r="C819" i="9"/>
  <c r="D819" i="9" s="1"/>
  <c r="I819" i="9" s="1"/>
  <c r="C799" i="9"/>
  <c r="D799" i="9" s="1"/>
  <c r="I799" i="9" s="1"/>
  <c r="C779" i="9"/>
  <c r="C759" i="9"/>
  <c r="C739" i="9"/>
  <c r="D739" i="9" s="1"/>
  <c r="I739" i="9" s="1"/>
  <c r="C719" i="9"/>
  <c r="D719" i="9" s="1"/>
  <c r="I719" i="9" s="1"/>
  <c r="C699" i="9"/>
  <c r="D699" i="9" s="1"/>
  <c r="I699" i="9" s="1"/>
  <c r="C679" i="9"/>
  <c r="D679" i="9" s="1"/>
  <c r="I679" i="9" s="1"/>
  <c r="C659" i="9"/>
  <c r="D659" i="9" s="1"/>
  <c r="I659" i="9" s="1"/>
  <c r="C639" i="9"/>
  <c r="D639" i="9" s="1"/>
  <c r="I639" i="9" s="1"/>
  <c r="C619" i="9"/>
  <c r="D619" i="9" s="1"/>
  <c r="I619" i="9" s="1"/>
  <c r="C599" i="9"/>
  <c r="D599" i="9" s="1"/>
  <c r="I599" i="9" s="1"/>
  <c r="C579" i="9"/>
  <c r="D579" i="9" s="1"/>
  <c r="I579" i="9" s="1"/>
  <c r="C559" i="9"/>
  <c r="D559" i="9" s="1"/>
  <c r="I559" i="9" s="1"/>
  <c r="C539" i="9"/>
  <c r="D539" i="9" s="1"/>
  <c r="I539" i="9" s="1"/>
  <c r="C519" i="9"/>
  <c r="C499" i="9"/>
  <c r="D499" i="9" s="1"/>
  <c r="I499" i="9" s="1"/>
  <c r="C479" i="9"/>
  <c r="D479" i="9" s="1"/>
  <c r="I479" i="9" s="1"/>
  <c r="C459" i="9"/>
  <c r="D459" i="9" s="1"/>
  <c r="I459" i="9" s="1"/>
  <c r="C439" i="9"/>
  <c r="D439" i="9" s="1"/>
  <c r="I439" i="9" s="1"/>
  <c r="C2256" i="9"/>
  <c r="D2256" i="9" s="1"/>
  <c r="I2256" i="9" s="1"/>
  <c r="C1852" i="9"/>
  <c r="D1852" i="9" s="1"/>
  <c r="I1852" i="9" s="1"/>
  <c r="C1778" i="9"/>
  <c r="C1675" i="9"/>
  <c r="C1618" i="9"/>
  <c r="D1618" i="9" s="1"/>
  <c r="I1618" i="9" s="1"/>
  <c r="C1603" i="9"/>
  <c r="D1603" i="9" s="1"/>
  <c r="I1603" i="9" s="1"/>
  <c r="C1573" i="9"/>
  <c r="D1573" i="9" s="1"/>
  <c r="I1573" i="9" s="1"/>
  <c r="C1512" i="9"/>
  <c r="D1512" i="9" s="1"/>
  <c r="I1512" i="9" s="1"/>
  <c r="C1502" i="9"/>
  <c r="D1502" i="9" s="1"/>
  <c r="I1502" i="9" s="1"/>
  <c r="C1458" i="9"/>
  <c r="D1458" i="9" s="1"/>
  <c r="I1458" i="9" s="1"/>
  <c r="C1438" i="9"/>
  <c r="D1438" i="9" s="1"/>
  <c r="I1438" i="9" s="1"/>
  <c r="C1418" i="9"/>
  <c r="D1418" i="9" s="1"/>
  <c r="I1418" i="9" s="1"/>
  <c r="C1398" i="9"/>
  <c r="D1398" i="9" s="1"/>
  <c r="I1398" i="9" s="1"/>
  <c r="C1378" i="9"/>
  <c r="D1378" i="9" s="1"/>
  <c r="I1378" i="9" s="1"/>
  <c r="C1358" i="9"/>
  <c r="D1358" i="9" s="1"/>
  <c r="I1358" i="9" s="1"/>
  <c r="C1338" i="9"/>
  <c r="C1318" i="9"/>
  <c r="C1298" i="9"/>
  <c r="C1278" i="9"/>
  <c r="C1258" i="9"/>
  <c r="C1238" i="9"/>
  <c r="D1238" i="9" s="1"/>
  <c r="I1238" i="9" s="1"/>
  <c r="C1218" i="9"/>
  <c r="D1218" i="9" s="1"/>
  <c r="I1218" i="9" s="1"/>
  <c r="C1198" i="9"/>
  <c r="C1178" i="9"/>
  <c r="C1158" i="9"/>
  <c r="D1158" i="9" s="1"/>
  <c r="I1158" i="9" s="1"/>
  <c r="C1138" i="9"/>
  <c r="D1138" i="9" s="1"/>
  <c r="I1138" i="9" s="1"/>
  <c r="C1118" i="9"/>
  <c r="D1118" i="9" s="1"/>
  <c r="I1118" i="9" s="1"/>
  <c r="C1098" i="9"/>
  <c r="D1098" i="9" s="1"/>
  <c r="I1098" i="9" s="1"/>
  <c r="C1078" i="9"/>
  <c r="D1078" i="9" s="1"/>
  <c r="I1078" i="9" s="1"/>
  <c r="C1058" i="9"/>
  <c r="D1058" i="9" s="1"/>
  <c r="I1058" i="9" s="1"/>
  <c r="C1038" i="9"/>
  <c r="D1038" i="9" s="1"/>
  <c r="I1038" i="9" s="1"/>
  <c r="C1018" i="9"/>
  <c r="D1018" i="9" s="1"/>
  <c r="I1018" i="9" s="1"/>
  <c r="C998" i="9"/>
  <c r="D998" i="9" s="1"/>
  <c r="I998" i="9" s="1"/>
  <c r="C978" i="9"/>
  <c r="D978" i="9" s="1"/>
  <c r="I978" i="9" s="1"/>
  <c r="C958" i="9"/>
  <c r="D958" i="9" s="1"/>
  <c r="I958" i="9" s="1"/>
  <c r="C938" i="9"/>
  <c r="C918" i="9"/>
  <c r="D918" i="9" s="1"/>
  <c r="I918" i="9" s="1"/>
  <c r="C898" i="9"/>
  <c r="C878" i="9"/>
  <c r="C858" i="9"/>
  <c r="D858" i="9" s="1"/>
  <c r="I858" i="9" s="1"/>
  <c r="C838" i="9"/>
  <c r="D838" i="9" s="1"/>
  <c r="I838" i="9" s="1"/>
  <c r="C818" i="9"/>
  <c r="D818" i="9" s="1"/>
  <c r="I818" i="9" s="1"/>
  <c r="C798" i="9"/>
  <c r="C778" i="9"/>
  <c r="C758" i="9"/>
  <c r="D758" i="9" s="1"/>
  <c r="I758" i="9" s="1"/>
  <c r="C738" i="9"/>
  <c r="D738" i="9" s="1"/>
  <c r="I738" i="9" s="1"/>
  <c r="C718" i="9"/>
  <c r="D718" i="9" s="1"/>
  <c r="I718" i="9" s="1"/>
  <c r="C698" i="9"/>
  <c r="D698" i="9" s="1"/>
  <c r="I698" i="9" s="1"/>
  <c r="C678" i="9"/>
  <c r="D678" i="9" s="1"/>
  <c r="I678" i="9" s="1"/>
  <c r="C658" i="9"/>
  <c r="D658" i="9" s="1"/>
  <c r="I658" i="9" s="1"/>
  <c r="C638" i="9"/>
  <c r="D638" i="9" s="1"/>
  <c r="I638" i="9" s="1"/>
  <c r="C618" i="9"/>
  <c r="D618" i="9" s="1"/>
  <c r="I618" i="9" s="1"/>
  <c r="C598" i="9"/>
  <c r="D598" i="9" s="1"/>
  <c r="I598" i="9" s="1"/>
  <c r="C578" i="9"/>
  <c r="D578" i="9" s="1"/>
  <c r="I578" i="9" s="1"/>
  <c r="C558" i="9"/>
  <c r="D558" i="9" s="1"/>
  <c r="I558" i="9" s="1"/>
  <c r="C538" i="9"/>
  <c r="C3100" i="9"/>
  <c r="C2359" i="9"/>
  <c r="D2359" i="9" s="1"/>
  <c r="I2359" i="9" s="1"/>
  <c r="C2340" i="9"/>
  <c r="D2340" i="9" s="1"/>
  <c r="I2340" i="9" s="1"/>
  <c r="C2103" i="9"/>
  <c r="D2103" i="9" s="1"/>
  <c r="I2103" i="9" s="1"/>
  <c r="C1832" i="9"/>
  <c r="D1832" i="9" s="1"/>
  <c r="I1832" i="9" s="1"/>
  <c r="C1828" i="9"/>
  <c r="D1828" i="9" s="1"/>
  <c r="I1828" i="9" s="1"/>
  <c r="C1622" i="9"/>
  <c r="C1588" i="9"/>
  <c r="C1531" i="9"/>
  <c r="D1531" i="9" s="1"/>
  <c r="I1531" i="9" s="1"/>
  <c r="C1494" i="9"/>
  <c r="D1494" i="9" s="1"/>
  <c r="I1494" i="9" s="1"/>
  <c r="C1484" i="9"/>
  <c r="D1484" i="9" s="1"/>
  <c r="I1484" i="9" s="1"/>
  <c r="C1457" i="9"/>
  <c r="D1457" i="9" s="1"/>
  <c r="I1457" i="9" s="1"/>
  <c r="C1437" i="9"/>
  <c r="D1437" i="9" s="1"/>
  <c r="I1437" i="9" s="1"/>
  <c r="C1417" i="9"/>
  <c r="D1417" i="9" s="1"/>
  <c r="I1417" i="9" s="1"/>
  <c r="C1397" i="9"/>
  <c r="D1397" i="9" s="1"/>
  <c r="I1397" i="9" s="1"/>
  <c r="C1377" i="9"/>
  <c r="D1377" i="9" s="1"/>
  <c r="I1377" i="9" s="1"/>
  <c r="C1357" i="9"/>
  <c r="D1357" i="9" s="1"/>
  <c r="I1357" i="9" s="1"/>
  <c r="C1337" i="9"/>
  <c r="D1337" i="9" s="1"/>
  <c r="I1337" i="9" s="1"/>
  <c r="C1317" i="9"/>
  <c r="D1317" i="9" s="1"/>
  <c r="I1317" i="9" s="1"/>
  <c r="C1297" i="9"/>
  <c r="C1277" i="9"/>
  <c r="C1257" i="9"/>
  <c r="D1257" i="9" s="1"/>
  <c r="I1257" i="9" s="1"/>
  <c r="C1237" i="9"/>
  <c r="D1237" i="9" s="1"/>
  <c r="I1237" i="9" s="1"/>
  <c r="C1217" i="9"/>
  <c r="D1217" i="9" s="1"/>
  <c r="I1217" i="9" s="1"/>
  <c r="C1197" i="9"/>
  <c r="D1197" i="9" s="1"/>
  <c r="I1197" i="9" s="1"/>
  <c r="C1177" i="9"/>
  <c r="D1177" i="9" s="1"/>
  <c r="I1177" i="9" s="1"/>
  <c r="C1157" i="9"/>
  <c r="C1137" i="9"/>
  <c r="C1117" i="9"/>
  <c r="D1117" i="9" s="1"/>
  <c r="I1117" i="9" s="1"/>
  <c r="C1097" i="9"/>
  <c r="D1097" i="9" s="1"/>
  <c r="I1097" i="9" s="1"/>
  <c r="C1077" i="9"/>
  <c r="D1077" i="9" s="1"/>
  <c r="I1077" i="9" s="1"/>
  <c r="C1057" i="9"/>
  <c r="D1057" i="9" s="1"/>
  <c r="I1057" i="9" s="1"/>
  <c r="C1037" i="9"/>
  <c r="D1037" i="9" s="1"/>
  <c r="I1037" i="9" s="1"/>
  <c r="C1017" i="9"/>
  <c r="D1017" i="9" s="1"/>
  <c r="I1017" i="9" s="1"/>
  <c r="C997" i="9"/>
  <c r="D997" i="9" s="1"/>
  <c r="I997" i="9" s="1"/>
  <c r="C977" i="9"/>
  <c r="D977" i="9" s="1"/>
  <c r="I977" i="9" s="1"/>
  <c r="C957" i="9"/>
  <c r="D957" i="9" s="1"/>
  <c r="I957" i="9" s="1"/>
  <c r="C937" i="9"/>
  <c r="D937" i="9" s="1"/>
  <c r="I937" i="9" s="1"/>
  <c r="C917" i="9"/>
  <c r="D917" i="9" s="1"/>
  <c r="I917" i="9" s="1"/>
  <c r="C897" i="9"/>
  <c r="C877" i="9"/>
  <c r="C857" i="9"/>
  <c r="D857" i="9" s="1"/>
  <c r="I857" i="9" s="1"/>
  <c r="C837" i="9"/>
  <c r="D837" i="9" s="1"/>
  <c r="I837" i="9" s="1"/>
  <c r="C817" i="9"/>
  <c r="D817" i="9" s="1"/>
  <c r="I817" i="9" s="1"/>
  <c r="C797" i="9"/>
  <c r="D797" i="9" s="1"/>
  <c r="I797" i="9" s="1"/>
  <c r="C777" i="9"/>
  <c r="D777" i="9" s="1"/>
  <c r="I777" i="9" s="1"/>
  <c r="C757" i="9"/>
  <c r="C737" i="9"/>
  <c r="C717" i="9"/>
  <c r="D717" i="9" s="1"/>
  <c r="I717" i="9" s="1"/>
  <c r="C697" i="9"/>
  <c r="D697" i="9" s="1"/>
  <c r="I697" i="9" s="1"/>
  <c r="C677" i="9"/>
  <c r="D677" i="9" s="1"/>
  <c r="I677" i="9" s="1"/>
  <c r="C657" i="9"/>
  <c r="D657" i="9" s="1"/>
  <c r="I657" i="9" s="1"/>
  <c r="C637" i="9"/>
  <c r="D637" i="9" s="1"/>
  <c r="I637" i="9" s="1"/>
  <c r="C617" i="9"/>
  <c r="D617" i="9" s="1"/>
  <c r="I617" i="9" s="1"/>
  <c r="C597" i="9"/>
  <c r="D597" i="9" s="1"/>
  <c r="I597" i="9" s="1"/>
  <c r="C577" i="9"/>
  <c r="D577" i="9" s="1"/>
  <c r="I577" i="9" s="1"/>
  <c r="C557" i="9"/>
  <c r="D557" i="9" s="1"/>
  <c r="I557" i="9" s="1"/>
  <c r="C537" i="9"/>
  <c r="C1823" i="9"/>
  <c r="D1823" i="9" s="1"/>
  <c r="I1823" i="9" s="1"/>
  <c r="C1742" i="9"/>
  <c r="C1665" i="9"/>
  <c r="D1665" i="9" s="1"/>
  <c r="I1665" i="9" s="1"/>
  <c r="C1663" i="9"/>
  <c r="D1663" i="9" s="1"/>
  <c r="I1663" i="9" s="1"/>
  <c r="C1628" i="9"/>
  <c r="D1628" i="9" s="1"/>
  <c r="I1628" i="9" s="1"/>
  <c r="C1568" i="9"/>
  <c r="D1568" i="9" s="1"/>
  <c r="I1568" i="9" s="1"/>
  <c r="C1552" i="9"/>
  <c r="D1552" i="9" s="1"/>
  <c r="I1552" i="9" s="1"/>
  <c r="C1523" i="9"/>
  <c r="D1523" i="9" s="1"/>
  <c r="I1523" i="9" s="1"/>
  <c r="C1496" i="9"/>
  <c r="C1486" i="9"/>
  <c r="C1473" i="9"/>
  <c r="D1473" i="9" s="1"/>
  <c r="I1473" i="9" s="1"/>
  <c r="C1453" i="9"/>
  <c r="D1453" i="9" s="1"/>
  <c r="I1453" i="9" s="1"/>
  <c r="C1433" i="9"/>
  <c r="D1433" i="9" s="1"/>
  <c r="I1433" i="9" s="1"/>
  <c r="C1413" i="9"/>
  <c r="D1413" i="9" s="1"/>
  <c r="I1413" i="9" s="1"/>
  <c r="C1393" i="9"/>
  <c r="D1393" i="9" s="1"/>
  <c r="I1393" i="9" s="1"/>
  <c r="C1373" i="9"/>
  <c r="D1373" i="9" s="1"/>
  <c r="I1373" i="9" s="1"/>
  <c r="C1353" i="9"/>
  <c r="D1353" i="9" s="1"/>
  <c r="I1353" i="9" s="1"/>
  <c r="C1333" i="9"/>
  <c r="D1333" i="9" s="1"/>
  <c r="I1333" i="9" s="1"/>
  <c r="C1313" i="9"/>
  <c r="D1313" i="9" s="1"/>
  <c r="I1313" i="9" s="1"/>
  <c r="C1293" i="9"/>
  <c r="D1293" i="9" s="1"/>
  <c r="I1293" i="9" s="1"/>
  <c r="C1273" i="9"/>
  <c r="D1273" i="9" s="1"/>
  <c r="I1273" i="9" s="1"/>
  <c r="C1253" i="9"/>
  <c r="C1233" i="9"/>
  <c r="D1233" i="9" s="1"/>
  <c r="I1233" i="9" s="1"/>
  <c r="C1213" i="9"/>
  <c r="D1213" i="9" s="1"/>
  <c r="I1213" i="9" s="1"/>
  <c r="C1193" i="9"/>
  <c r="D1193" i="9" s="1"/>
  <c r="I1193" i="9" s="1"/>
  <c r="C1173" i="9"/>
  <c r="D1173" i="9" s="1"/>
  <c r="I1173" i="9" s="1"/>
  <c r="C1153" i="9"/>
  <c r="D1153" i="9" s="1"/>
  <c r="I1153" i="9" s="1"/>
  <c r="C1133" i="9"/>
  <c r="D1133" i="9" s="1"/>
  <c r="I1133" i="9" s="1"/>
  <c r="C1113" i="9"/>
  <c r="C1093" i="9"/>
  <c r="C1073" i="9"/>
  <c r="D1073" i="9" s="1"/>
  <c r="I1073" i="9" s="1"/>
  <c r="C1053" i="9"/>
  <c r="D1053" i="9" s="1"/>
  <c r="I1053" i="9" s="1"/>
  <c r="C1033" i="9"/>
  <c r="D1033" i="9" s="1"/>
  <c r="I1033" i="9" s="1"/>
  <c r="C1013" i="9"/>
  <c r="D1013" i="9" s="1"/>
  <c r="I1013" i="9" s="1"/>
  <c r="C993" i="9"/>
  <c r="D993" i="9" s="1"/>
  <c r="I993" i="9" s="1"/>
  <c r="C973" i="9"/>
  <c r="D973" i="9" s="1"/>
  <c r="I973" i="9" s="1"/>
  <c r="C953" i="9"/>
  <c r="D953" i="9" s="1"/>
  <c r="I953" i="9" s="1"/>
  <c r="C933" i="9"/>
  <c r="D933" i="9" s="1"/>
  <c r="I933" i="9" s="1"/>
  <c r="C913" i="9"/>
  <c r="D913" i="9" s="1"/>
  <c r="I913" i="9" s="1"/>
  <c r="C893" i="9"/>
  <c r="D893" i="9" s="1"/>
  <c r="I893" i="9" s="1"/>
  <c r="C873" i="9"/>
  <c r="D873" i="9" s="1"/>
  <c r="I873" i="9" s="1"/>
  <c r="C853" i="9"/>
  <c r="C833" i="9"/>
  <c r="D833" i="9" s="1"/>
  <c r="I833" i="9" s="1"/>
  <c r="C813" i="9"/>
  <c r="D813" i="9" s="1"/>
  <c r="I813" i="9" s="1"/>
  <c r="C793" i="9"/>
  <c r="D793" i="9" s="1"/>
  <c r="I793" i="9" s="1"/>
  <c r="C773" i="9"/>
  <c r="D773" i="9" s="1"/>
  <c r="I773" i="9" s="1"/>
  <c r="C753" i="9"/>
  <c r="D753" i="9" s="1"/>
  <c r="I753" i="9" s="1"/>
  <c r="C733" i="9"/>
  <c r="C713" i="9"/>
  <c r="C693" i="9"/>
  <c r="C673" i="9"/>
  <c r="D673" i="9" s="1"/>
  <c r="I673" i="9" s="1"/>
  <c r="C653" i="9"/>
  <c r="D653" i="9" s="1"/>
  <c r="I653" i="9" s="1"/>
  <c r="C633" i="9"/>
  <c r="D633" i="9" s="1"/>
  <c r="I633" i="9" s="1"/>
  <c r="C613" i="9"/>
  <c r="D613" i="9" s="1"/>
  <c r="I613" i="9" s="1"/>
  <c r="C593" i="9"/>
  <c r="D593" i="9" s="1"/>
  <c r="I593" i="9" s="1"/>
  <c r="C573" i="9"/>
  <c r="D573" i="9" s="1"/>
  <c r="I573" i="9" s="1"/>
  <c r="C553" i="9"/>
  <c r="D553" i="9" s="1"/>
  <c r="I553" i="9" s="1"/>
  <c r="C533" i="9"/>
  <c r="D533" i="9" s="1"/>
  <c r="I533" i="9" s="1"/>
  <c r="C513" i="9"/>
  <c r="D513" i="9" s="1"/>
  <c r="I513" i="9" s="1"/>
  <c r="C493" i="9"/>
  <c r="D493" i="9" s="1"/>
  <c r="I493" i="9" s="1"/>
  <c r="C473" i="9"/>
  <c r="D473" i="9" s="1"/>
  <c r="I473" i="9" s="1"/>
  <c r="C453" i="9"/>
  <c r="C2339" i="9"/>
  <c r="D2339" i="9" s="1"/>
  <c r="I2339" i="9" s="1"/>
  <c r="C2132" i="9"/>
  <c r="D2132" i="9" s="1"/>
  <c r="I2132" i="9" s="1"/>
  <c r="C1813" i="9"/>
  <c r="D1813" i="9" s="1"/>
  <c r="I1813" i="9" s="1"/>
  <c r="C1763" i="9"/>
  <c r="D1763" i="9" s="1"/>
  <c r="I1763" i="9" s="1"/>
  <c r="C1733" i="9"/>
  <c r="D1733" i="9" s="1"/>
  <c r="I1733" i="9" s="1"/>
  <c r="C1718" i="9"/>
  <c r="D1718" i="9" s="1"/>
  <c r="I1718" i="9" s="1"/>
  <c r="C1686" i="9"/>
  <c r="C1684" i="9"/>
  <c r="C1672" i="9"/>
  <c r="D1672" i="9" s="1"/>
  <c r="I1672" i="9" s="1"/>
  <c r="C1594" i="9"/>
  <c r="D1594" i="9" s="1"/>
  <c r="I1594" i="9" s="1"/>
  <c r="C1579" i="9"/>
  <c r="D1579" i="9" s="1"/>
  <c r="I1579" i="9" s="1"/>
  <c r="C1571" i="9"/>
  <c r="D1571" i="9" s="1"/>
  <c r="I1571" i="9" s="1"/>
  <c r="C1555" i="9"/>
  <c r="D1555" i="9" s="1"/>
  <c r="I1555" i="9" s="1"/>
  <c r="C1533" i="9"/>
  <c r="D1533" i="9" s="1"/>
  <c r="I1533" i="9" s="1"/>
  <c r="C1515" i="9"/>
  <c r="D1515" i="9" s="1"/>
  <c r="I1515" i="9" s="1"/>
  <c r="C1505" i="9"/>
  <c r="D1505" i="9" s="1"/>
  <c r="I1505" i="9" s="1"/>
  <c r="C1472" i="9"/>
  <c r="D1472" i="9" s="1"/>
  <c r="I1472" i="9" s="1"/>
  <c r="C1452" i="9"/>
  <c r="D1452" i="9" s="1"/>
  <c r="I1452" i="9" s="1"/>
  <c r="C1432" i="9"/>
  <c r="D1432" i="9" s="1"/>
  <c r="I1432" i="9" s="1"/>
  <c r="C1412" i="9"/>
  <c r="C1392" i="9"/>
  <c r="D1392" i="9" s="1"/>
  <c r="I1392" i="9" s="1"/>
  <c r="C1372" i="9"/>
  <c r="D1372" i="9" s="1"/>
  <c r="I1372" i="9" s="1"/>
  <c r="C1352" i="9"/>
  <c r="D1352" i="9" s="1"/>
  <c r="I1352" i="9" s="1"/>
  <c r="C1332" i="9"/>
  <c r="D1332" i="9" s="1"/>
  <c r="I1332" i="9" s="1"/>
  <c r="C1312" i="9"/>
  <c r="D1312" i="9" s="1"/>
  <c r="I1312" i="9" s="1"/>
  <c r="C1292" i="9"/>
  <c r="D1292" i="9" s="1"/>
  <c r="I1292" i="9" s="1"/>
  <c r="C1272" i="9"/>
  <c r="C1252" i="9"/>
  <c r="C1232" i="9"/>
  <c r="D1232" i="9" s="1"/>
  <c r="I1232" i="9" s="1"/>
  <c r="C1212" i="9"/>
  <c r="D1212" i="9" s="1"/>
  <c r="I1212" i="9" s="1"/>
  <c r="C1192" i="9"/>
  <c r="D1192" i="9" s="1"/>
  <c r="I1192" i="9" s="1"/>
  <c r="C1172" i="9"/>
  <c r="D1172" i="9" s="1"/>
  <c r="I1172" i="9" s="1"/>
  <c r="C1152" i="9"/>
  <c r="D1152" i="9" s="1"/>
  <c r="I1152" i="9" s="1"/>
  <c r="C1132" i="9"/>
  <c r="D1132" i="9" s="1"/>
  <c r="I1132" i="9" s="1"/>
  <c r="C1112" i="9"/>
  <c r="D1112" i="9" s="1"/>
  <c r="I1112" i="9" s="1"/>
  <c r="C1092" i="9"/>
  <c r="D1092" i="9" s="1"/>
  <c r="I1092" i="9" s="1"/>
  <c r="C1072" i="9"/>
  <c r="D1072" i="9" s="1"/>
  <c r="I1072" i="9" s="1"/>
  <c r="C1052" i="9"/>
  <c r="D1052" i="9" s="1"/>
  <c r="I1052" i="9" s="1"/>
  <c r="C1032" i="9"/>
  <c r="D1032" i="9" s="1"/>
  <c r="I1032" i="9" s="1"/>
  <c r="C1012" i="9"/>
  <c r="C992" i="9"/>
  <c r="D992" i="9" s="1"/>
  <c r="I992" i="9" s="1"/>
  <c r="C972" i="9"/>
  <c r="D972" i="9" s="1"/>
  <c r="I972" i="9" s="1"/>
  <c r="C952" i="9"/>
  <c r="D952" i="9" s="1"/>
  <c r="I952" i="9" s="1"/>
  <c r="C932" i="9"/>
  <c r="D932" i="9" s="1"/>
  <c r="I932" i="9" s="1"/>
  <c r="C912" i="9"/>
  <c r="D912" i="9" s="1"/>
  <c r="I912" i="9" s="1"/>
  <c r="C892" i="9"/>
  <c r="D892" i="9" s="1"/>
  <c r="I892" i="9" s="1"/>
  <c r="C872" i="9"/>
  <c r="C852" i="9"/>
  <c r="C832" i="9"/>
  <c r="D832" i="9" s="1"/>
  <c r="I832" i="9" s="1"/>
  <c r="C812" i="9"/>
  <c r="D812" i="9" s="1"/>
  <c r="I812" i="9" s="1"/>
  <c r="C792" i="9"/>
  <c r="D792" i="9" s="1"/>
  <c r="I792" i="9" s="1"/>
  <c r="C772" i="9"/>
  <c r="D772" i="9" s="1"/>
  <c r="I772" i="9" s="1"/>
  <c r="C752" i="9"/>
  <c r="D752" i="9" s="1"/>
  <c r="I752" i="9" s="1"/>
  <c r="C732" i="9"/>
  <c r="D732" i="9" s="1"/>
  <c r="I732" i="9" s="1"/>
  <c r="C712" i="9"/>
  <c r="D712" i="9" s="1"/>
  <c r="I712" i="9" s="1"/>
  <c r="C692" i="9"/>
  <c r="D692" i="9" s="1"/>
  <c r="I692" i="9" s="1"/>
  <c r="C672" i="9"/>
  <c r="D672" i="9" s="1"/>
  <c r="I672" i="9" s="1"/>
  <c r="C652" i="9"/>
  <c r="D652" i="9" s="1"/>
  <c r="I652" i="9" s="1"/>
  <c r="C632" i="9"/>
  <c r="D632" i="9" s="1"/>
  <c r="I632" i="9" s="1"/>
  <c r="C612" i="9"/>
  <c r="C592" i="9"/>
  <c r="D592" i="9" s="1"/>
  <c r="I592" i="9" s="1"/>
  <c r="C572" i="9"/>
  <c r="D572" i="9" s="1"/>
  <c r="I572" i="9" s="1"/>
  <c r="C552" i="9"/>
  <c r="D552" i="9" s="1"/>
  <c r="I552" i="9" s="1"/>
  <c r="C532" i="9"/>
  <c r="D532" i="9" s="1"/>
  <c r="I532" i="9" s="1"/>
  <c r="C512" i="9"/>
  <c r="D512" i="9" s="1"/>
  <c r="I512" i="9" s="1"/>
  <c r="C492" i="9"/>
  <c r="D492" i="9" s="1"/>
  <c r="I492" i="9" s="1"/>
  <c r="C472" i="9"/>
  <c r="C452" i="9"/>
  <c r="C432" i="9"/>
  <c r="D432" i="9" s="1"/>
  <c r="I432" i="9" s="1"/>
  <c r="C3070" i="9"/>
  <c r="D3070" i="9" s="1"/>
  <c r="I3070" i="9" s="1"/>
  <c r="C2859" i="9"/>
  <c r="C1993" i="9"/>
  <c r="D1993" i="9" s="1"/>
  <c r="I1993" i="9" s="1"/>
  <c r="C1905" i="9"/>
  <c r="D1905" i="9" s="1"/>
  <c r="I1905" i="9" s="1"/>
  <c r="C1752" i="9"/>
  <c r="D1752" i="9" s="1"/>
  <c r="I1752" i="9" s="1"/>
  <c r="C1724" i="9"/>
  <c r="D1724" i="9" s="1"/>
  <c r="I1724" i="9" s="1"/>
  <c r="C1613" i="9"/>
  <c r="D1613" i="9" s="1"/>
  <c r="I1613" i="9" s="1"/>
  <c r="C1598" i="9"/>
  <c r="D1598" i="9" s="1"/>
  <c r="I1598" i="9" s="1"/>
  <c r="C1574" i="9"/>
  <c r="D1574" i="9" s="1"/>
  <c r="I1574" i="9" s="1"/>
  <c r="C1544" i="9"/>
  <c r="D1544" i="9" s="1"/>
  <c r="I1544" i="9" s="1"/>
  <c r="C1524" i="9"/>
  <c r="C1487" i="9"/>
  <c r="C1478" i="9"/>
  <c r="C1471" i="9"/>
  <c r="C1451" i="9"/>
  <c r="C1431" i="9"/>
  <c r="D1431" i="9" s="1"/>
  <c r="I1431" i="9" s="1"/>
  <c r="C1411" i="9"/>
  <c r="D1411" i="9" s="1"/>
  <c r="I1411" i="9" s="1"/>
  <c r="C1391" i="9"/>
  <c r="C1371" i="9"/>
  <c r="C1351" i="9"/>
  <c r="D1351" i="9" s="1"/>
  <c r="I1351" i="9" s="1"/>
  <c r="C1331" i="9"/>
  <c r="D1331" i="9" s="1"/>
  <c r="I1331" i="9" s="1"/>
  <c r="C1311" i="9"/>
  <c r="D1311" i="9" s="1"/>
  <c r="I1311" i="9" s="1"/>
  <c r="C1291" i="9"/>
  <c r="D1291" i="9" s="1"/>
  <c r="I1291" i="9" s="1"/>
  <c r="C1271" i="9"/>
  <c r="D1271" i="9" s="1"/>
  <c r="I1271" i="9" s="1"/>
  <c r="C1251" i="9"/>
  <c r="D1251" i="9" s="1"/>
  <c r="I1251" i="9" s="1"/>
  <c r="C1231" i="9"/>
  <c r="D1231" i="9" s="1"/>
  <c r="I1231" i="9" s="1"/>
  <c r="C1211" i="9"/>
  <c r="D1211" i="9" s="1"/>
  <c r="I1211" i="9" s="1"/>
  <c r="C1191" i="9"/>
  <c r="D1191" i="9" s="1"/>
  <c r="I1191" i="9" s="1"/>
  <c r="C1171" i="9"/>
  <c r="D1171" i="9" s="1"/>
  <c r="I1171" i="9" s="1"/>
  <c r="C1151" i="9"/>
  <c r="D1151" i="9" s="1"/>
  <c r="I1151" i="9" s="1"/>
  <c r="C1131" i="9"/>
  <c r="C1111" i="9"/>
  <c r="C1091" i="9"/>
  <c r="C1071" i="9"/>
  <c r="C1051" i="9"/>
  <c r="D1051" i="9" s="1"/>
  <c r="I1051" i="9" s="1"/>
  <c r="C2121" i="9"/>
  <c r="D2121" i="9" s="1"/>
  <c r="I2121" i="9" s="1"/>
  <c r="C2026" i="9"/>
  <c r="D2026" i="9" s="1"/>
  <c r="I2026" i="9" s="1"/>
  <c r="C1803" i="9"/>
  <c r="C1744" i="9"/>
  <c r="C1726" i="9"/>
  <c r="D1726" i="9" s="1"/>
  <c r="I1726" i="9" s="1"/>
  <c r="C1683" i="9"/>
  <c r="D1683" i="9" s="1"/>
  <c r="I1683" i="9" s="1"/>
  <c r="C1627" i="9"/>
  <c r="D1627" i="9" s="1"/>
  <c r="I1627" i="9" s="1"/>
  <c r="C1623" i="9"/>
  <c r="D1623" i="9" s="1"/>
  <c r="I1623" i="9" s="1"/>
  <c r="C1572" i="9"/>
  <c r="D1572" i="9" s="1"/>
  <c r="I1572" i="9" s="1"/>
  <c r="C1527" i="9"/>
  <c r="D1527" i="9" s="1"/>
  <c r="I1527" i="9" s="1"/>
  <c r="C1518" i="9"/>
  <c r="D1518" i="9" s="1"/>
  <c r="I1518" i="9" s="1"/>
  <c r="C1490" i="9"/>
  <c r="D1490" i="9" s="1"/>
  <c r="I1490" i="9" s="1"/>
  <c r="C1465" i="9"/>
  <c r="D1465" i="9" s="1"/>
  <c r="I1465" i="9" s="1"/>
  <c r="C1445" i="9"/>
  <c r="D1445" i="9" s="1"/>
  <c r="I1445" i="9" s="1"/>
  <c r="C1425" i="9"/>
  <c r="D1425" i="9" s="1"/>
  <c r="I1425" i="9" s="1"/>
  <c r="C1405" i="9"/>
  <c r="C1385" i="9"/>
  <c r="D1385" i="9" s="1"/>
  <c r="I1385" i="9" s="1"/>
  <c r="C1365" i="9"/>
  <c r="D1365" i="9" s="1"/>
  <c r="I1365" i="9" s="1"/>
  <c r="C1345" i="9"/>
  <c r="D1345" i="9" s="1"/>
  <c r="I1345" i="9" s="1"/>
  <c r="C1325" i="9"/>
  <c r="D1325" i="9" s="1"/>
  <c r="I1325" i="9" s="1"/>
  <c r="C1305" i="9"/>
  <c r="D1305" i="9" s="1"/>
  <c r="I1305" i="9" s="1"/>
  <c r="C6" i="9"/>
  <c r="D6" i="9" s="1"/>
  <c r="I6" i="9" s="1"/>
  <c r="C8" i="9"/>
  <c r="C20" i="9"/>
  <c r="C49" i="9"/>
  <c r="D49" i="9" s="1"/>
  <c r="I49" i="9" s="1"/>
  <c r="C69" i="9"/>
  <c r="D69" i="9" s="1"/>
  <c r="I69" i="9" s="1"/>
  <c r="C89" i="9"/>
  <c r="D89" i="9" s="1"/>
  <c r="I89" i="9" s="1"/>
  <c r="C109" i="9"/>
  <c r="D109" i="9" s="1"/>
  <c r="I109" i="9" s="1"/>
  <c r="C129" i="9"/>
  <c r="D129" i="9" s="1"/>
  <c r="I129" i="9" s="1"/>
  <c r="C149" i="9"/>
  <c r="D149" i="9" s="1"/>
  <c r="I149" i="9" s="1"/>
  <c r="C169" i="9"/>
  <c r="D169" i="9" s="1"/>
  <c r="I169" i="9" s="1"/>
  <c r="C189" i="9"/>
  <c r="D189" i="9" s="1"/>
  <c r="I189" i="9" s="1"/>
  <c r="C209" i="9"/>
  <c r="D209" i="9" s="1"/>
  <c r="I209" i="9" s="1"/>
  <c r="C229" i="9"/>
  <c r="D229" i="9" s="1"/>
  <c r="I229" i="9" s="1"/>
  <c r="C249" i="9"/>
  <c r="D249" i="9" s="1"/>
  <c r="I249" i="9" s="1"/>
  <c r="C269" i="9"/>
  <c r="C289" i="9"/>
  <c r="D289" i="9" s="1"/>
  <c r="I289" i="9" s="1"/>
  <c r="C309" i="9"/>
  <c r="D309" i="9" s="1"/>
  <c r="I309" i="9" s="1"/>
  <c r="C329" i="9"/>
  <c r="D329" i="9" s="1"/>
  <c r="I329" i="9" s="1"/>
  <c r="C349" i="9"/>
  <c r="D349" i="9" s="1"/>
  <c r="I349" i="9" s="1"/>
  <c r="C369" i="9"/>
  <c r="D369" i="9" s="1"/>
  <c r="I369" i="9" s="1"/>
  <c r="C389" i="9"/>
  <c r="D389" i="9" s="1"/>
  <c r="I389" i="9" s="1"/>
  <c r="C409" i="9"/>
  <c r="C431" i="9"/>
  <c r="C460" i="9"/>
  <c r="D460" i="9" s="1"/>
  <c r="I460" i="9" s="1"/>
  <c r="C474" i="9"/>
  <c r="D474" i="9" s="1"/>
  <c r="I474" i="9" s="1"/>
  <c r="C507" i="9"/>
  <c r="D507" i="9" s="1"/>
  <c r="I507" i="9" s="1"/>
  <c r="C568" i="9"/>
  <c r="D568" i="9" s="1"/>
  <c r="I568" i="9" s="1"/>
  <c r="C609" i="9"/>
  <c r="D609" i="9" s="1"/>
  <c r="I609" i="9" s="1"/>
  <c r="C650" i="9"/>
  <c r="D650" i="9" s="1"/>
  <c r="I650" i="9" s="1"/>
  <c r="C691" i="9"/>
  <c r="D691" i="9" s="1"/>
  <c r="I691" i="9" s="1"/>
  <c r="C694" i="9"/>
  <c r="D694" i="9" s="1"/>
  <c r="I694" i="9" s="1"/>
  <c r="C730" i="9"/>
  <c r="D730" i="9" s="1"/>
  <c r="I730" i="9" s="1"/>
  <c r="C746" i="9"/>
  <c r="D746" i="9" s="1"/>
  <c r="I746" i="9" s="1"/>
  <c r="C776" i="9"/>
  <c r="D776" i="9" s="1"/>
  <c r="I776" i="9" s="1"/>
  <c r="C830" i="9"/>
  <c r="C846" i="9"/>
  <c r="D846" i="9" s="1"/>
  <c r="I846" i="9" s="1"/>
  <c r="C876" i="9"/>
  <c r="D876" i="9" s="1"/>
  <c r="I876" i="9" s="1"/>
  <c r="C930" i="9"/>
  <c r="D930" i="9" s="1"/>
  <c r="I930" i="9" s="1"/>
  <c r="C946" i="9"/>
  <c r="D946" i="9" s="1"/>
  <c r="I946" i="9" s="1"/>
  <c r="C976" i="9"/>
  <c r="C1030" i="9"/>
  <c r="D1030" i="9" s="1"/>
  <c r="I1030" i="9" s="1"/>
  <c r="C1045" i="9"/>
  <c r="C1050" i="9"/>
  <c r="C1076" i="9"/>
  <c r="D1076" i="9" s="1"/>
  <c r="I1076" i="9" s="1"/>
  <c r="C1123" i="9"/>
  <c r="D1123" i="9" s="1"/>
  <c r="I1123" i="9" s="1"/>
  <c r="C1128" i="9"/>
  <c r="D1128" i="9" s="1"/>
  <c r="I1128" i="9" s="1"/>
  <c r="C1154" i="9"/>
  <c r="D1154" i="9" s="1"/>
  <c r="I1154" i="9" s="1"/>
  <c r="C1206" i="9"/>
  <c r="D1206" i="9" s="1"/>
  <c r="I1206" i="9" s="1"/>
  <c r="C1284" i="9"/>
  <c r="D1284" i="9" s="1"/>
  <c r="I1284" i="9" s="1"/>
  <c r="C1289" i="9"/>
  <c r="D1289" i="9" s="1"/>
  <c r="I1289" i="9" s="1"/>
  <c r="C1323" i="9"/>
  <c r="D1323" i="9" s="1"/>
  <c r="I1323" i="9" s="1"/>
  <c r="C1363" i="9"/>
  <c r="D1363" i="9" s="1"/>
  <c r="I1363" i="9" s="1"/>
  <c r="C1403" i="9"/>
  <c r="D1403" i="9" s="1"/>
  <c r="I1403" i="9" s="1"/>
  <c r="C1443" i="9"/>
  <c r="D1443" i="9" s="1"/>
  <c r="I1443" i="9" s="1"/>
  <c r="C1491" i="9"/>
  <c r="C1536" i="9"/>
  <c r="D1536" i="9" s="1"/>
  <c r="I1536" i="9" s="1"/>
  <c r="C1564" i="9"/>
  <c r="D1564" i="9" s="1"/>
  <c r="I1564" i="9" s="1"/>
  <c r="C1645" i="9"/>
  <c r="C1903" i="9"/>
  <c r="D1903" i="9" s="1"/>
  <c r="I1903" i="9" s="1"/>
  <c r="C2113" i="9"/>
  <c r="D2113" i="9" s="1"/>
  <c r="I2113" i="9" s="1"/>
  <c r="C2430" i="9"/>
  <c r="D2430" i="9" s="1"/>
  <c r="I2430" i="9" s="1"/>
  <c r="C2838" i="9"/>
  <c r="C11" i="9"/>
  <c r="C13" i="9"/>
  <c r="D13" i="9" s="1"/>
  <c r="I13" i="9" s="1"/>
  <c r="C32" i="9"/>
  <c r="D32" i="9" s="1"/>
  <c r="I32" i="9" s="1"/>
  <c r="C52" i="9"/>
  <c r="D52" i="9" s="1"/>
  <c r="I52" i="9" s="1"/>
  <c r="C72" i="9"/>
  <c r="D72" i="9" s="1"/>
  <c r="I72" i="9" s="1"/>
  <c r="C92" i="9"/>
  <c r="D92" i="9" s="1"/>
  <c r="I92" i="9" s="1"/>
  <c r="C112" i="9"/>
  <c r="D112" i="9" s="1"/>
  <c r="I112" i="9" s="1"/>
  <c r="C132" i="9"/>
  <c r="D132" i="9" s="1"/>
  <c r="I132" i="9" s="1"/>
  <c r="C152" i="9"/>
  <c r="D152" i="9" s="1"/>
  <c r="I152" i="9" s="1"/>
  <c r="C172" i="9"/>
  <c r="D172" i="9" s="1"/>
  <c r="I172" i="9" s="1"/>
  <c r="C192" i="9"/>
  <c r="D192" i="9" s="1"/>
  <c r="I192" i="9" s="1"/>
  <c r="C212" i="9"/>
  <c r="D212" i="9" s="1"/>
  <c r="I212" i="9" s="1"/>
  <c r="C232" i="9"/>
  <c r="C252" i="9"/>
  <c r="D252" i="9" s="1"/>
  <c r="I252" i="9" s="1"/>
  <c r="C272" i="9"/>
  <c r="D272" i="9" s="1"/>
  <c r="I272" i="9" s="1"/>
  <c r="C292" i="9"/>
  <c r="D292" i="9" s="1"/>
  <c r="I292" i="9" s="1"/>
  <c r="C312" i="9"/>
  <c r="D312" i="9" s="1"/>
  <c r="I312" i="9" s="1"/>
  <c r="C332" i="9"/>
  <c r="D332" i="9" s="1"/>
  <c r="I332" i="9" s="1"/>
  <c r="C352" i="9"/>
  <c r="D352" i="9" s="1"/>
  <c r="I352" i="9" s="1"/>
  <c r="C372" i="9"/>
  <c r="C392" i="9"/>
  <c r="C412" i="9"/>
  <c r="D412" i="9" s="1"/>
  <c r="I412" i="9" s="1"/>
  <c r="C445" i="9"/>
  <c r="D445" i="9" s="1"/>
  <c r="I445" i="9" s="1"/>
  <c r="C450" i="9"/>
  <c r="D450" i="9" s="1"/>
  <c r="I450" i="9" s="1"/>
  <c r="C497" i="9"/>
  <c r="D497" i="9" s="1"/>
  <c r="I497" i="9" s="1"/>
  <c r="C525" i="9"/>
  <c r="D525" i="9" s="1"/>
  <c r="I525" i="9" s="1"/>
  <c r="C555" i="9"/>
  <c r="D555" i="9" s="1"/>
  <c r="I555" i="9" s="1"/>
  <c r="C580" i="9"/>
  <c r="D580" i="9" s="1"/>
  <c r="I580" i="9" s="1"/>
  <c r="C583" i="9"/>
  <c r="D583" i="9" s="1"/>
  <c r="I583" i="9" s="1"/>
  <c r="C596" i="9"/>
  <c r="C624" i="9"/>
  <c r="D624" i="9" s="1"/>
  <c r="I624" i="9" s="1"/>
  <c r="C665" i="9"/>
  <c r="D665" i="9" s="1"/>
  <c r="I665" i="9" s="1"/>
  <c r="C705" i="9"/>
  <c r="C735" i="9"/>
  <c r="D735" i="9" s="1"/>
  <c r="I735" i="9" s="1"/>
  <c r="C789" i="9"/>
  <c r="D789" i="9" s="1"/>
  <c r="I789" i="9" s="1"/>
  <c r="C805" i="9"/>
  <c r="D805" i="9" s="1"/>
  <c r="I805" i="9" s="1"/>
  <c r="C835" i="9"/>
  <c r="D835" i="9" s="1"/>
  <c r="I835" i="9" s="1"/>
  <c r="C889" i="9"/>
  <c r="D889" i="9" s="1"/>
  <c r="I889" i="9" s="1"/>
  <c r="C905" i="9"/>
  <c r="D905" i="9" s="1"/>
  <c r="I905" i="9" s="1"/>
  <c r="C935" i="9"/>
  <c r="D935" i="9" s="1"/>
  <c r="I935" i="9" s="1"/>
  <c r="C989" i="9"/>
  <c r="D989" i="9" s="1"/>
  <c r="I989" i="9" s="1"/>
  <c r="C1005" i="9"/>
  <c r="D1005" i="9" s="1"/>
  <c r="I1005" i="9" s="1"/>
  <c r="C1035" i="9"/>
  <c r="D1035" i="9" s="1"/>
  <c r="I1035" i="9" s="1"/>
  <c r="C1066" i="9"/>
  <c r="D1066" i="9" s="1"/>
  <c r="I1066" i="9" s="1"/>
  <c r="C1144" i="9"/>
  <c r="D1144" i="9" s="1"/>
  <c r="I1144" i="9" s="1"/>
  <c r="C1149" i="9"/>
  <c r="D1149" i="9" s="1"/>
  <c r="I1149" i="9" s="1"/>
  <c r="C1175" i="9"/>
  <c r="D1175" i="9" s="1"/>
  <c r="I1175" i="9" s="1"/>
  <c r="C1227" i="9"/>
  <c r="D1227" i="9" s="1"/>
  <c r="I1227" i="9" s="1"/>
  <c r="C1327" i="9"/>
  <c r="D1327" i="9" s="1"/>
  <c r="I1327" i="9" s="1"/>
  <c r="C1367" i="9"/>
  <c r="D1367" i="9" s="1"/>
  <c r="I1367" i="9" s="1"/>
  <c r="C1407" i="9"/>
  <c r="D1407" i="9" s="1"/>
  <c r="I1407" i="9" s="1"/>
  <c r="C1447" i="9"/>
  <c r="D1447" i="9" s="1"/>
  <c r="I1447" i="9" s="1"/>
  <c r="C1489" i="9"/>
  <c r="D1489" i="9" s="1"/>
  <c r="I1489" i="9" s="1"/>
  <c r="C1585" i="9"/>
  <c r="D1585" i="9" s="1"/>
  <c r="I1585" i="9" s="1"/>
  <c r="C1688" i="9"/>
  <c r="D1688" i="9" s="1"/>
  <c r="I1688" i="9" s="1"/>
  <c r="C1704" i="9"/>
  <c r="D1704" i="9" s="1"/>
  <c r="I1704" i="9" s="1"/>
  <c r="C1772" i="9"/>
  <c r="D1772" i="9" s="1"/>
  <c r="I1772" i="9" s="1"/>
  <c r="C1821" i="9"/>
  <c r="D1821" i="9" s="1"/>
  <c r="I1821" i="9" s="1"/>
  <c r="C24" i="9"/>
  <c r="D24" i="9" s="1"/>
  <c r="I24" i="9" s="1"/>
  <c r="C33" i="9"/>
  <c r="D33" i="9" s="1"/>
  <c r="I33" i="9" s="1"/>
  <c r="C53" i="9"/>
  <c r="D53" i="9" s="1"/>
  <c r="I53" i="9" s="1"/>
  <c r="C73" i="9"/>
  <c r="D73" i="9" s="1"/>
  <c r="I73" i="9" s="1"/>
  <c r="C93" i="9"/>
  <c r="D93" i="9" s="1"/>
  <c r="I93" i="9" s="1"/>
  <c r="C113" i="9"/>
  <c r="D113" i="9" s="1"/>
  <c r="I113" i="9" s="1"/>
  <c r="C133" i="9"/>
  <c r="D133" i="9" s="1"/>
  <c r="I133" i="9" s="1"/>
  <c r="C153" i="9"/>
  <c r="D153" i="9" s="1"/>
  <c r="I153" i="9" s="1"/>
  <c r="C173" i="9"/>
  <c r="D173" i="9" s="1"/>
  <c r="I173" i="9" s="1"/>
  <c r="C193" i="9"/>
  <c r="D193" i="9" s="1"/>
  <c r="I193" i="9" s="1"/>
  <c r="C213" i="9"/>
  <c r="D213" i="9" s="1"/>
  <c r="I213" i="9" s="1"/>
  <c r="C233" i="9"/>
  <c r="D233" i="9" s="1"/>
  <c r="I233" i="9" s="1"/>
  <c r="C253" i="9"/>
  <c r="D253" i="9" s="1"/>
  <c r="I253" i="9" s="1"/>
  <c r="C273" i="9"/>
  <c r="D273" i="9" s="1"/>
  <c r="I273" i="9" s="1"/>
  <c r="C293" i="9"/>
  <c r="D293" i="9" s="1"/>
  <c r="I293" i="9" s="1"/>
  <c r="C313" i="9"/>
  <c r="D313" i="9" s="1"/>
  <c r="I313" i="9" s="1"/>
  <c r="C333" i="9"/>
  <c r="D333" i="9" s="1"/>
  <c r="I333" i="9" s="1"/>
  <c r="C353" i="9"/>
  <c r="D353" i="9" s="1"/>
  <c r="I353" i="9" s="1"/>
  <c r="C373" i="9"/>
  <c r="D373" i="9" s="1"/>
  <c r="I373" i="9" s="1"/>
  <c r="C393" i="9"/>
  <c r="D393" i="9" s="1"/>
  <c r="I393" i="9" s="1"/>
  <c r="C413" i="9"/>
  <c r="D413" i="9" s="1"/>
  <c r="I413" i="9" s="1"/>
  <c r="C429" i="9"/>
  <c r="D429" i="9" s="1"/>
  <c r="I429" i="9" s="1"/>
  <c r="C478" i="9"/>
  <c r="D478" i="9" s="1"/>
  <c r="I478" i="9" s="1"/>
  <c r="C506" i="9"/>
  <c r="D506" i="9" s="1"/>
  <c r="I506" i="9" s="1"/>
  <c r="C511" i="9"/>
  <c r="D511" i="9" s="1"/>
  <c r="I511" i="9" s="1"/>
  <c r="C536" i="9"/>
  <c r="D536" i="9" s="1"/>
  <c r="I536" i="9" s="1"/>
  <c r="C564" i="9"/>
  <c r="D564" i="9" s="1"/>
  <c r="I564" i="9" s="1"/>
  <c r="C605" i="9"/>
  <c r="D605" i="9" s="1"/>
  <c r="I605" i="9" s="1"/>
  <c r="C646" i="9"/>
  <c r="D646" i="9" s="1"/>
  <c r="I646" i="9" s="1"/>
  <c r="C687" i="9"/>
  <c r="D687" i="9" s="1"/>
  <c r="I687" i="9" s="1"/>
  <c r="C716" i="9"/>
  <c r="D716" i="9" s="1"/>
  <c r="I716" i="9" s="1"/>
  <c r="C770" i="9"/>
  <c r="D770" i="9" s="1"/>
  <c r="I770" i="9" s="1"/>
  <c r="C786" i="9"/>
  <c r="D786" i="9" s="1"/>
  <c r="I786" i="9" s="1"/>
  <c r="C816" i="9"/>
  <c r="D816" i="9" s="1"/>
  <c r="I816" i="9" s="1"/>
  <c r="C870" i="9"/>
  <c r="D870" i="9" s="1"/>
  <c r="I870" i="9" s="1"/>
  <c r="C886" i="9"/>
  <c r="D886" i="9" s="1"/>
  <c r="I886" i="9" s="1"/>
  <c r="C916" i="9"/>
  <c r="D916" i="9" s="1"/>
  <c r="I916" i="9" s="1"/>
  <c r="C970" i="9"/>
  <c r="D970" i="9" s="1"/>
  <c r="I970" i="9" s="1"/>
  <c r="C986" i="9"/>
  <c r="D986" i="9" s="1"/>
  <c r="I986" i="9" s="1"/>
  <c r="C1016" i="9"/>
  <c r="D1016" i="9" s="1"/>
  <c r="I1016" i="9" s="1"/>
  <c r="C1047" i="9"/>
  <c r="D1047" i="9" s="1"/>
  <c r="I1047" i="9" s="1"/>
  <c r="C1125" i="9"/>
  <c r="D1125" i="9" s="1"/>
  <c r="I1125" i="9" s="1"/>
  <c r="C1130" i="9"/>
  <c r="D1130" i="9" s="1"/>
  <c r="I1130" i="9" s="1"/>
  <c r="C1156" i="9"/>
  <c r="D1156" i="9" s="1"/>
  <c r="I1156" i="9" s="1"/>
  <c r="C1203" i="9"/>
  <c r="C1208" i="9"/>
  <c r="D1208" i="9" s="1"/>
  <c r="I1208" i="9" s="1"/>
  <c r="C1234" i="9"/>
  <c r="D1234" i="9" s="1"/>
  <c r="I1234" i="9" s="1"/>
  <c r="C1286" i="9"/>
  <c r="D1286" i="9" s="1"/>
  <c r="I1286" i="9" s="1"/>
  <c r="C1308" i="9"/>
  <c r="D1308" i="9" s="1"/>
  <c r="I1308" i="9" s="1"/>
  <c r="C1348" i="9"/>
  <c r="D1348" i="9" s="1"/>
  <c r="I1348" i="9" s="1"/>
  <c r="C1388" i="9"/>
  <c r="D1388" i="9" s="1"/>
  <c r="I1388" i="9" s="1"/>
  <c r="C1428" i="9"/>
  <c r="D1428" i="9" s="1"/>
  <c r="I1428" i="9" s="1"/>
  <c r="C1468" i="9"/>
  <c r="D1468" i="9" s="1"/>
  <c r="I1468" i="9" s="1"/>
  <c r="C1498" i="9"/>
  <c r="D1498" i="9" s="1"/>
  <c r="I1498" i="9" s="1"/>
  <c r="C1507" i="9"/>
  <c r="D1507" i="9" s="1"/>
  <c r="I1507" i="9" s="1"/>
  <c r="C1732" i="9"/>
  <c r="D1732" i="9" s="1"/>
  <c r="I1732" i="9" s="1"/>
  <c r="C1985" i="9"/>
  <c r="D1985" i="9" s="1"/>
  <c r="I1985" i="9" s="1"/>
  <c r="C2101" i="9"/>
  <c r="D2101" i="9" s="1"/>
  <c r="I2101" i="9" s="1"/>
  <c r="C2146" i="9"/>
  <c r="D2146" i="9" s="1"/>
  <c r="I2146" i="9" s="1"/>
  <c r="C15" i="9"/>
  <c r="C34" i="9"/>
  <c r="C54" i="9"/>
  <c r="C74" i="9"/>
  <c r="D74" i="9" s="1"/>
  <c r="I74" i="9" s="1"/>
  <c r="C94" i="9"/>
  <c r="D94" i="9" s="1"/>
  <c r="I94" i="9" s="1"/>
  <c r="C114" i="9"/>
  <c r="D114" i="9" s="1"/>
  <c r="I114" i="9" s="1"/>
  <c r="C134" i="9"/>
  <c r="D134" i="9" s="1"/>
  <c r="I134" i="9" s="1"/>
  <c r="C154" i="9"/>
  <c r="D154" i="9" s="1"/>
  <c r="I154" i="9" s="1"/>
  <c r="C174" i="9"/>
  <c r="D174" i="9" s="1"/>
  <c r="I174" i="9" s="1"/>
  <c r="C194" i="9"/>
  <c r="D194" i="9" s="1"/>
  <c r="I194" i="9" s="1"/>
  <c r="C214" i="9"/>
  <c r="D214" i="9" s="1"/>
  <c r="I214" i="9" s="1"/>
  <c r="C234" i="9"/>
  <c r="D234" i="9" s="1"/>
  <c r="I234" i="9" s="1"/>
  <c r="C254" i="9"/>
  <c r="D254" i="9" s="1"/>
  <c r="I254" i="9" s="1"/>
  <c r="C274" i="9"/>
  <c r="D274" i="9" s="1"/>
  <c r="I274" i="9" s="1"/>
  <c r="C294" i="9"/>
  <c r="D294" i="9" s="1"/>
  <c r="I294" i="9" s="1"/>
  <c r="C314" i="9"/>
  <c r="D314" i="9" s="1"/>
  <c r="I314" i="9" s="1"/>
  <c r="C334" i="9"/>
  <c r="D334" i="9" s="1"/>
  <c r="I334" i="9" s="1"/>
  <c r="C354" i="9"/>
  <c r="D354" i="9" s="1"/>
  <c r="I354" i="9" s="1"/>
  <c r="C374" i="9"/>
  <c r="D374" i="9" s="1"/>
  <c r="I374" i="9" s="1"/>
  <c r="C394" i="9"/>
  <c r="C414" i="9"/>
  <c r="C440" i="9"/>
  <c r="D440" i="9" s="1"/>
  <c r="I440" i="9" s="1"/>
  <c r="C454" i="9"/>
  <c r="C487" i="9"/>
  <c r="D487" i="9" s="1"/>
  <c r="I487" i="9" s="1"/>
  <c r="C520" i="9"/>
  <c r="D520" i="9" s="1"/>
  <c r="I520" i="9" s="1"/>
  <c r="C545" i="9"/>
  <c r="D545" i="9" s="1"/>
  <c r="I545" i="9" s="1"/>
  <c r="C586" i="9"/>
  <c r="D586" i="9" s="1"/>
  <c r="I586" i="9" s="1"/>
  <c r="C627" i="9"/>
  <c r="D627" i="9" s="1"/>
  <c r="I627" i="9" s="1"/>
  <c r="C668" i="9"/>
  <c r="D668" i="9" s="1"/>
  <c r="I668" i="9" s="1"/>
  <c r="C751" i="9"/>
  <c r="D751" i="9" s="1"/>
  <c r="I751" i="9" s="1"/>
  <c r="C767" i="9"/>
  <c r="D767" i="9" s="1"/>
  <c r="I767" i="9" s="1"/>
  <c r="C783" i="9"/>
  <c r="D783" i="9" s="1"/>
  <c r="I783" i="9" s="1"/>
  <c r="C851" i="9"/>
  <c r="D851" i="9" s="1"/>
  <c r="I851" i="9" s="1"/>
  <c r="C867" i="9"/>
  <c r="D867" i="9" s="1"/>
  <c r="I867" i="9" s="1"/>
  <c r="C883" i="9"/>
  <c r="D883" i="9" s="1"/>
  <c r="I883" i="9" s="1"/>
  <c r="C951" i="9"/>
  <c r="D951" i="9" s="1"/>
  <c r="I951" i="9" s="1"/>
  <c r="C967" i="9"/>
  <c r="D967" i="9" s="1"/>
  <c r="I967" i="9" s="1"/>
  <c r="C983" i="9"/>
  <c r="D983" i="9" s="1"/>
  <c r="I983" i="9" s="1"/>
  <c r="C1054" i="9"/>
  <c r="D1054" i="9" s="1"/>
  <c r="I1054" i="9" s="1"/>
  <c r="C1106" i="9"/>
  <c r="D1106" i="9" s="1"/>
  <c r="I1106" i="9" s="1"/>
  <c r="C1184" i="9"/>
  <c r="D1184" i="9" s="1"/>
  <c r="I1184" i="9" s="1"/>
  <c r="C1189" i="9"/>
  <c r="C1215" i="9"/>
  <c r="D1215" i="9" s="1"/>
  <c r="I1215" i="9" s="1"/>
  <c r="C1267" i="9"/>
  <c r="D1267" i="9" s="1"/>
  <c r="I1267" i="9" s="1"/>
  <c r="C1329" i="9"/>
  <c r="D1329" i="9" s="1"/>
  <c r="I1329" i="9" s="1"/>
  <c r="C1369" i="9"/>
  <c r="D1369" i="9" s="1"/>
  <c r="I1369" i="9" s="1"/>
  <c r="C1409" i="9"/>
  <c r="D1409" i="9" s="1"/>
  <c r="I1409" i="9" s="1"/>
  <c r="C1449" i="9"/>
  <c r="D1449" i="9" s="1"/>
  <c r="I1449" i="9" s="1"/>
  <c r="C1525" i="9"/>
  <c r="D1525" i="9" s="1"/>
  <c r="I1525" i="9" s="1"/>
  <c r="C1534" i="9"/>
  <c r="D1534" i="9" s="1"/>
  <c r="I1534" i="9" s="1"/>
  <c r="C1558" i="9"/>
  <c r="D1558" i="9" s="1"/>
  <c r="I1558" i="9" s="1"/>
  <c r="C1972" i="9"/>
  <c r="D1972" i="9" s="1"/>
  <c r="I1972" i="9" s="1"/>
  <c r="C2027" i="9"/>
  <c r="C2225" i="9"/>
  <c r="D2225" i="9" s="1"/>
  <c r="I2225" i="9" s="1"/>
  <c r="C26" i="9"/>
  <c r="D26" i="9" s="1"/>
  <c r="I26" i="9" s="1"/>
  <c r="C35" i="9"/>
  <c r="D35" i="9" s="1"/>
  <c r="I35" i="9" s="1"/>
  <c r="C55" i="9"/>
  <c r="D55" i="9" s="1"/>
  <c r="I55" i="9" s="1"/>
  <c r="C75" i="9"/>
  <c r="D75" i="9" s="1"/>
  <c r="I75" i="9" s="1"/>
  <c r="C95" i="9"/>
  <c r="D95" i="9" s="1"/>
  <c r="I95" i="9" s="1"/>
  <c r="C115" i="9"/>
  <c r="D115" i="9" s="1"/>
  <c r="I115" i="9" s="1"/>
  <c r="C135" i="9"/>
  <c r="D135" i="9" s="1"/>
  <c r="I135" i="9" s="1"/>
  <c r="C155" i="9"/>
  <c r="D155" i="9" s="1"/>
  <c r="I155" i="9" s="1"/>
  <c r="C175" i="9"/>
  <c r="D175" i="9" s="1"/>
  <c r="I175" i="9" s="1"/>
  <c r="C195" i="9"/>
  <c r="D195" i="9" s="1"/>
  <c r="I195" i="9" s="1"/>
  <c r="C215" i="9"/>
  <c r="D215" i="9" s="1"/>
  <c r="I215" i="9" s="1"/>
  <c r="C235" i="9"/>
  <c r="D235" i="9" s="1"/>
  <c r="I235" i="9" s="1"/>
  <c r="C255" i="9"/>
  <c r="D255" i="9" s="1"/>
  <c r="I255" i="9" s="1"/>
  <c r="C275" i="9"/>
  <c r="D275" i="9" s="1"/>
  <c r="I275" i="9" s="1"/>
  <c r="C295" i="9"/>
  <c r="D295" i="9" s="1"/>
  <c r="I295" i="9" s="1"/>
  <c r="C315" i="9"/>
  <c r="D315" i="9" s="1"/>
  <c r="I315" i="9" s="1"/>
  <c r="C335" i="9"/>
  <c r="D335" i="9" s="1"/>
  <c r="I335" i="9" s="1"/>
  <c r="C355" i="9"/>
  <c r="D355" i="9" s="1"/>
  <c r="I355" i="9" s="1"/>
  <c r="C375" i="9"/>
  <c r="D375" i="9" s="1"/>
  <c r="I375" i="9" s="1"/>
  <c r="C395" i="9"/>
  <c r="D395" i="9" s="1"/>
  <c r="I395" i="9" s="1"/>
  <c r="C415" i="9"/>
  <c r="D415" i="9" s="1"/>
  <c r="I415" i="9" s="1"/>
  <c r="C428" i="9"/>
  <c r="D428" i="9" s="1"/>
  <c r="I428" i="9" s="1"/>
  <c r="C435" i="9"/>
  <c r="D435" i="9" s="1"/>
  <c r="I435" i="9" s="1"/>
  <c r="C463" i="9"/>
  <c r="D463" i="9" s="1"/>
  <c r="I463" i="9" s="1"/>
  <c r="C468" i="9"/>
  <c r="D468" i="9" s="1"/>
  <c r="I468" i="9" s="1"/>
  <c r="C515" i="9"/>
  <c r="D515" i="9" s="1"/>
  <c r="I515" i="9" s="1"/>
  <c r="C567" i="9"/>
  <c r="C608" i="9"/>
  <c r="D608" i="9" s="1"/>
  <c r="I608" i="9" s="1"/>
  <c r="C649" i="9"/>
  <c r="D649" i="9" s="1"/>
  <c r="I649" i="9" s="1"/>
  <c r="C690" i="9"/>
  <c r="D690" i="9" s="1"/>
  <c r="I690" i="9" s="1"/>
  <c r="C748" i="9"/>
  <c r="D748" i="9" s="1"/>
  <c r="I748" i="9" s="1"/>
  <c r="C764" i="9"/>
  <c r="D764" i="9" s="1"/>
  <c r="I764" i="9" s="1"/>
  <c r="C794" i="9"/>
  <c r="D794" i="9" s="1"/>
  <c r="I794" i="9" s="1"/>
  <c r="C848" i="9"/>
  <c r="D848" i="9" s="1"/>
  <c r="I848" i="9" s="1"/>
  <c r="C864" i="9"/>
  <c r="D864" i="9" s="1"/>
  <c r="I864" i="9" s="1"/>
  <c r="C894" i="9"/>
  <c r="D894" i="9" s="1"/>
  <c r="I894" i="9" s="1"/>
  <c r="C948" i="9"/>
  <c r="D948" i="9" s="1"/>
  <c r="I948" i="9" s="1"/>
  <c r="C964" i="9"/>
  <c r="D964" i="9" s="1"/>
  <c r="I964" i="9" s="1"/>
  <c r="C994" i="9"/>
  <c r="D994" i="9" s="1"/>
  <c r="I994" i="9" s="1"/>
  <c r="C1087" i="9"/>
  <c r="D1087" i="9" s="1"/>
  <c r="I1087" i="9" s="1"/>
  <c r="C1165" i="9"/>
  <c r="C1170" i="9"/>
  <c r="D1170" i="9" s="1"/>
  <c r="I1170" i="9" s="1"/>
  <c r="C1196" i="9"/>
  <c r="D1196" i="9" s="1"/>
  <c r="I1196" i="9" s="1"/>
  <c r="C1243" i="9"/>
  <c r="C1248" i="9"/>
  <c r="C1274" i="9"/>
  <c r="C1310" i="9"/>
  <c r="D1310" i="9" s="1"/>
  <c r="I1310" i="9" s="1"/>
  <c r="C1350" i="9"/>
  <c r="D1350" i="9" s="1"/>
  <c r="I1350" i="9" s="1"/>
  <c r="C1390" i="9"/>
  <c r="D1390" i="9" s="1"/>
  <c r="I1390" i="9" s="1"/>
  <c r="C1430" i="9"/>
  <c r="D1430" i="9" s="1"/>
  <c r="I1430" i="9" s="1"/>
  <c r="C1470" i="9"/>
  <c r="D1470" i="9" s="1"/>
  <c r="I1470" i="9" s="1"/>
  <c r="C1516" i="9"/>
  <c r="D1516" i="9" s="1"/>
  <c r="I1516" i="9" s="1"/>
  <c r="C1539" i="9"/>
  <c r="D1539" i="9" s="1"/>
  <c r="I1539" i="9" s="1"/>
  <c r="C1632" i="9"/>
  <c r="D1632" i="9" s="1"/>
  <c r="I1632" i="9" s="1"/>
  <c r="C1646" i="9"/>
  <c r="D1646" i="9" s="1"/>
  <c r="I1646" i="9" s="1"/>
  <c r="C1721" i="9"/>
  <c r="D1721" i="9" s="1"/>
  <c r="I1721" i="9" s="1"/>
  <c r="C17" i="9"/>
  <c r="D17" i="9" s="1"/>
  <c r="I17" i="9" s="1"/>
  <c r="C36" i="9"/>
  <c r="C56" i="9"/>
  <c r="C76" i="9"/>
  <c r="C96" i="9"/>
  <c r="D96" i="9" s="1"/>
  <c r="I96" i="9" s="1"/>
  <c r="C116" i="9"/>
  <c r="D116" i="9" s="1"/>
  <c r="I116" i="9" s="1"/>
  <c r="C136" i="9"/>
  <c r="D136" i="9" s="1"/>
  <c r="I136" i="9" s="1"/>
  <c r="C156" i="9"/>
  <c r="D156" i="9" s="1"/>
  <c r="I156" i="9" s="1"/>
  <c r="C176" i="9"/>
  <c r="D176" i="9" s="1"/>
  <c r="I176" i="9" s="1"/>
  <c r="C196" i="9"/>
  <c r="D196" i="9" s="1"/>
  <c r="I196" i="9" s="1"/>
  <c r="C216" i="9"/>
  <c r="D216" i="9" s="1"/>
  <c r="I216" i="9" s="1"/>
  <c r="C236" i="9"/>
  <c r="D236" i="9" s="1"/>
  <c r="I236" i="9" s="1"/>
  <c r="C256" i="9"/>
  <c r="D256" i="9" s="1"/>
  <c r="I256" i="9" s="1"/>
  <c r="C276" i="9"/>
  <c r="D276" i="9" s="1"/>
  <c r="I276" i="9" s="1"/>
  <c r="C296" i="9"/>
  <c r="D296" i="9" s="1"/>
  <c r="I296" i="9" s="1"/>
  <c r="C316" i="9"/>
  <c r="D316" i="9" s="1"/>
  <c r="I316" i="9" s="1"/>
  <c r="C336" i="9"/>
  <c r="D336" i="9" s="1"/>
  <c r="I336" i="9" s="1"/>
  <c r="C356" i="9"/>
  <c r="D356" i="9" s="1"/>
  <c r="I356" i="9" s="1"/>
  <c r="C376" i="9"/>
  <c r="D376" i="9" s="1"/>
  <c r="I376" i="9" s="1"/>
  <c r="C396" i="9"/>
  <c r="D396" i="9" s="1"/>
  <c r="I396" i="9" s="1"/>
  <c r="C416" i="9"/>
  <c r="D416" i="9" s="1"/>
  <c r="I416" i="9" s="1"/>
  <c r="C444" i="9"/>
  <c r="D444" i="9" s="1"/>
  <c r="I444" i="9" s="1"/>
  <c r="C449" i="9"/>
  <c r="C496" i="9"/>
  <c r="D496" i="9" s="1"/>
  <c r="I496" i="9" s="1"/>
  <c r="C524" i="9"/>
  <c r="D524" i="9" s="1"/>
  <c r="I524" i="9" s="1"/>
  <c r="C529" i="9"/>
  <c r="D529" i="9" s="1"/>
  <c r="I529" i="9" s="1"/>
  <c r="C548" i="9"/>
  <c r="D548" i="9" s="1"/>
  <c r="I548" i="9" s="1"/>
  <c r="C589" i="9"/>
  <c r="D589" i="9" s="1"/>
  <c r="I589" i="9" s="1"/>
  <c r="C630" i="9"/>
  <c r="D630" i="9" s="1"/>
  <c r="I630" i="9" s="1"/>
  <c r="C671" i="9"/>
  <c r="C674" i="9"/>
  <c r="D674" i="9" s="1"/>
  <c r="I674" i="9" s="1"/>
  <c r="C729" i="9"/>
  <c r="D729" i="9" s="1"/>
  <c r="I729" i="9" s="1"/>
  <c r="C745" i="9"/>
  <c r="D745" i="9" s="1"/>
  <c r="I745" i="9" s="1"/>
  <c r="C775" i="9"/>
  <c r="D775" i="9" s="1"/>
  <c r="I775" i="9" s="1"/>
  <c r="C829" i="9"/>
  <c r="D829" i="9" s="1"/>
  <c r="I829" i="9" s="1"/>
  <c r="C845" i="9"/>
  <c r="D845" i="9" s="1"/>
  <c r="I845" i="9" s="1"/>
  <c r="C875" i="9"/>
  <c r="D875" i="9" s="1"/>
  <c r="I875" i="9" s="1"/>
  <c r="C929" i="9"/>
  <c r="D929" i="9" s="1"/>
  <c r="I929" i="9" s="1"/>
  <c r="C945" i="9"/>
  <c r="D945" i="9" s="1"/>
  <c r="I945" i="9" s="1"/>
  <c r="C975" i="9"/>
  <c r="D975" i="9" s="1"/>
  <c r="I975" i="9" s="1"/>
  <c r="C1029" i="9"/>
  <c r="D1029" i="9" s="1"/>
  <c r="I1029" i="9" s="1"/>
  <c r="C1063" i="9"/>
  <c r="D1063" i="9" s="1"/>
  <c r="I1063" i="9" s="1"/>
  <c r="C1068" i="9"/>
  <c r="D1068" i="9" s="1"/>
  <c r="I1068" i="9" s="1"/>
  <c r="C1094" i="9"/>
  <c r="D1094" i="9" s="1"/>
  <c r="I1094" i="9" s="1"/>
  <c r="C1146" i="9"/>
  <c r="D1146" i="9" s="1"/>
  <c r="I1146" i="9" s="1"/>
  <c r="C1224" i="9"/>
  <c r="D1224" i="9" s="1"/>
  <c r="I1224" i="9" s="1"/>
  <c r="C1229" i="9"/>
  <c r="D1229" i="9" s="1"/>
  <c r="I1229" i="9" s="1"/>
  <c r="C1255" i="9"/>
  <c r="D1255" i="9" s="1"/>
  <c r="I1255" i="9" s="1"/>
  <c r="C1314" i="9"/>
  <c r="D1314" i="9" s="1"/>
  <c r="I1314" i="9" s="1"/>
  <c r="C1354" i="9"/>
  <c r="D1354" i="9" s="1"/>
  <c r="I1354" i="9" s="1"/>
  <c r="C1394" i="9"/>
  <c r="D1394" i="9" s="1"/>
  <c r="I1394" i="9" s="1"/>
  <c r="C1434" i="9"/>
  <c r="D1434" i="9" s="1"/>
  <c r="I1434" i="9" s="1"/>
  <c r="C1474" i="9"/>
  <c r="D1474" i="9" s="1"/>
  <c r="I1474" i="9" s="1"/>
  <c r="C1514" i="9"/>
  <c r="D1514" i="9" s="1"/>
  <c r="I1514" i="9" s="1"/>
  <c r="C1549" i="9"/>
  <c r="D1549" i="9" s="1"/>
  <c r="I1549" i="9" s="1"/>
  <c r="C1727" i="9"/>
  <c r="D1727" i="9" s="1"/>
  <c r="I1727" i="9" s="1"/>
  <c r="C1745" i="9"/>
  <c r="D1745" i="9" s="1"/>
  <c r="I1745" i="9" s="1"/>
  <c r="C1945" i="9"/>
  <c r="D1945" i="9" s="1"/>
  <c r="I1945" i="9" s="1"/>
  <c r="C2002" i="9"/>
  <c r="D2002" i="9" s="1"/>
  <c r="I2002" i="9" s="1"/>
  <c r="C2147" i="9"/>
  <c r="D2147" i="9" s="1"/>
  <c r="I2147" i="9" s="1"/>
  <c r="C37" i="9"/>
  <c r="D37" i="9" s="1"/>
  <c r="I37" i="9" s="1"/>
  <c r="C57" i="9"/>
  <c r="D57" i="9" s="1"/>
  <c r="I57" i="9" s="1"/>
  <c r="C77" i="9"/>
  <c r="D77" i="9" s="1"/>
  <c r="I77" i="9" s="1"/>
  <c r="C97" i="9"/>
  <c r="D97" i="9" s="1"/>
  <c r="I97" i="9" s="1"/>
  <c r="C117" i="9"/>
  <c r="C137" i="9"/>
  <c r="D137" i="9" s="1"/>
  <c r="I137" i="9" s="1"/>
  <c r="C157" i="9"/>
  <c r="D157" i="9" s="1"/>
  <c r="I157" i="9" s="1"/>
  <c r="C177" i="9"/>
  <c r="D177" i="9" s="1"/>
  <c r="I177" i="9" s="1"/>
  <c r="C197" i="9"/>
  <c r="D197" i="9" s="1"/>
  <c r="I197" i="9" s="1"/>
  <c r="C217" i="9"/>
  <c r="D217" i="9" s="1"/>
  <c r="I217" i="9" s="1"/>
  <c r="C237" i="9"/>
  <c r="D237" i="9" s="1"/>
  <c r="I237" i="9" s="1"/>
  <c r="C257" i="9"/>
  <c r="D257" i="9" s="1"/>
  <c r="I257" i="9" s="1"/>
  <c r="C277" i="9"/>
  <c r="D277" i="9" s="1"/>
  <c r="I277" i="9" s="1"/>
  <c r="C297" i="9"/>
  <c r="D297" i="9" s="1"/>
  <c r="I297" i="9" s="1"/>
  <c r="C317" i="9"/>
  <c r="D317" i="9" s="1"/>
  <c r="I317" i="9" s="1"/>
  <c r="C337" i="9"/>
  <c r="D337" i="9" s="1"/>
  <c r="I337" i="9" s="1"/>
  <c r="C357" i="9"/>
  <c r="D357" i="9" s="1"/>
  <c r="I357" i="9" s="1"/>
  <c r="C377" i="9"/>
  <c r="D377" i="9" s="1"/>
  <c r="I377" i="9" s="1"/>
  <c r="C397" i="9"/>
  <c r="D397" i="9" s="1"/>
  <c r="I397" i="9" s="1"/>
  <c r="C417" i="9"/>
  <c r="D417" i="9" s="1"/>
  <c r="I417" i="9" s="1"/>
  <c r="C427" i="9"/>
  <c r="D427" i="9" s="1"/>
  <c r="I427" i="9" s="1"/>
  <c r="C477" i="9"/>
  <c r="C505" i="9"/>
  <c r="C510" i="9"/>
  <c r="C570" i="9"/>
  <c r="C611" i="9"/>
  <c r="D611" i="9" s="1"/>
  <c r="I611" i="9" s="1"/>
  <c r="C614" i="9"/>
  <c r="D614" i="9" s="1"/>
  <c r="I614" i="9" s="1"/>
  <c r="C655" i="9"/>
  <c r="D655" i="9" s="1"/>
  <c r="I655" i="9" s="1"/>
  <c r="C680" i="9"/>
  <c r="D680" i="9" s="1"/>
  <c r="I680" i="9" s="1"/>
  <c r="C683" i="9"/>
  <c r="D683" i="9" s="1"/>
  <c r="I683" i="9" s="1"/>
  <c r="C696" i="9"/>
  <c r="D696" i="9" s="1"/>
  <c r="I696" i="9" s="1"/>
  <c r="C710" i="9"/>
  <c r="D710" i="9" s="1"/>
  <c r="I710" i="9" s="1"/>
  <c r="C726" i="9"/>
  <c r="D726" i="9" s="1"/>
  <c r="I726" i="9" s="1"/>
  <c r="C756" i="9"/>
  <c r="D756" i="9" s="1"/>
  <c r="I756" i="9" s="1"/>
  <c r="C810" i="9"/>
  <c r="D810" i="9" s="1"/>
  <c r="I810" i="9" s="1"/>
  <c r="C826" i="9"/>
  <c r="D826" i="9" s="1"/>
  <c r="I826" i="9" s="1"/>
  <c r="C856" i="9"/>
  <c r="D856" i="9" s="1"/>
  <c r="I856" i="9" s="1"/>
  <c r="C910" i="9"/>
  <c r="D910" i="9" s="1"/>
  <c r="I910" i="9" s="1"/>
  <c r="C926" i="9"/>
  <c r="D926" i="9" s="1"/>
  <c r="I926" i="9" s="1"/>
  <c r="C956" i="9"/>
  <c r="D956" i="9" s="1"/>
  <c r="I956" i="9" s="1"/>
  <c r="C1010" i="9"/>
  <c r="D1010" i="9" s="1"/>
  <c r="I1010" i="9" s="1"/>
  <c r="C1026" i="9"/>
  <c r="C1044" i="9"/>
  <c r="C1049" i="9"/>
  <c r="C1075" i="9"/>
  <c r="C1127" i="9"/>
  <c r="D1127" i="9" s="1"/>
  <c r="I1127" i="9" s="1"/>
  <c r="C1205" i="9"/>
  <c r="D1205" i="9" s="1"/>
  <c r="I1205" i="9" s="1"/>
  <c r="C1210" i="9"/>
  <c r="C1236" i="9"/>
  <c r="D1236" i="9" s="1"/>
  <c r="I1236" i="9" s="1"/>
  <c r="C1283" i="9"/>
  <c r="D1283" i="9" s="1"/>
  <c r="I1283" i="9" s="1"/>
  <c r="C1288" i="9"/>
  <c r="D1288" i="9" s="1"/>
  <c r="I1288" i="9" s="1"/>
  <c r="C1295" i="9"/>
  <c r="D1295" i="9" s="1"/>
  <c r="I1295" i="9" s="1"/>
  <c r="C1335" i="9"/>
  <c r="D1335" i="9" s="1"/>
  <c r="I1335" i="9" s="1"/>
  <c r="C1375" i="9"/>
  <c r="D1375" i="9" s="1"/>
  <c r="I1375" i="9" s="1"/>
  <c r="C1415" i="9"/>
  <c r="D1415" i="9" s="1"/>
  <c r="I1415" i="9" s="1"/>
  <c r="C1455" i="9"/>
  <c r="D1455" i="9" s="1"/>
  <c r="I1455" i="9" s="1"/>
  <c r="C1485" i="9"/>
  <c r="D1485" i="9" s="1"/>
  <c r="I1485" i="9" s="1"/>
  <c r="C1532" i="9"/>
  <c r="D1532" i="9" s="1"/>
  <c r="I1532" i="9" s="1"/>
  <c r="C1624" i="9"/>
  <c r="D1624" i="9" s="1"/>
  <c r="I1624" i="9" s="1"/>
  <c r="C1656" i="9"/>
  <c r="D1656" i="9" s="1"/>
  <c r="I1656" i="9" s="1"/>
  <c r="C1716" i="9"/>
  <c r="D1716" i="9" s="1"/>
  <c r="I1716" i="9" s="1"/>
  <c r="C1805" i="9"/>
  <c r="D1805" i="9" s="1"/>
  <c r="I1805" i="9" s="1"/>
  <c r="C1946" i="9"/>
  <c r="D1946" i="9" s="1"/>
  <c r="I1946" i="9" s="1"/>
  <c r="C2184" i="9"/>
  <c r="D2184" i="9" s="1"/>
  <c r="I2184" i="9" s="1"/>
  <c r="C4" i="9"/>
  <c r="C19" i="9"/>
  <c r="D19" i="9" s="1"/>
  <c r="I19" i="9" s="1"/>
  <c r="C38" i="9"/>
  <c r="D38" i="9" s="1"/>
  <c r="I38" i="9" s="1"/>
  <c r="C58" i="9"/>
  <c r="D58" i="9" s="1"/>
  <c r="I58" i="9" s="1"/>
  <c r="C78" i="9"/>
  <c r="D78" i="9" s="1"/>
  <c r="I78" i="9" s="1"/>
  <c r="C98" i="9"/>
  <c r="D98" i="9" s="1"/>
  <c r="I98" i="9" s="1"/>
  <c r="C118" i="9"/>
  <c r="D118" i="9" s="1"/>
  <c r="I118" i="9" s="1"/>
  <c r="C138" i="9"/>
  <c r="D138" i="9" s="1"/>
  <c r="I138" i="9" s="1"/>
  <c r="C158" i="9"/>
  <c r="D158" i="9" s="1"/>
  <c r="I158" i="9" s="1"/>
  <c r="C178" i="9"/>
  <c r="D178" i="9" s="1"/>
  <c r="I178" i="9" s="1"/>
  <c r="C198" i="9"/>
  <c r="D198" i="9" s="1"/>
  <c r="I198" i="9" s="1"/>
  <c r="C218" i="9"/>
  <c r="D218" i="9" s="1"/>
  <c r="I218" i="9" s="1"/>
  <c r="C238" i="9"/>
  <c r="D238" i="9" s="1"/>
  <c r="I238" i="9" s="1"/>
  <c r="C258" i="9"/>
  <c r="D258" i="9" s="1"/>
  <c r="I258" i="9" s="1"/>
  <c r="C278" i="9"/>
  <c r="D278" i="9" s="1"/>
  <c r="I278" i="9" s="1"/>
  <c r="C298" i="9"/>
  <c r="D298" i="9" s="1"/>
  <c r="I298" i="9" s="1"/>
  <c r="C318" i="9"/>
  <c r="D318" i="9" s="1"/>
  <c r="I318" i="9" s="1"/>
  <c r="C338" i="9"/>
  <c r="D338" i="9" s="1"/>
  <c r="I338" i="9" s="1"/>
  <c r="C358" i="9"/>
  <c r="D358" i="9" s="1"/>
  <c r="I358" i="9" s="1"/>
  <c r="C378" i="9"/>
  <c r="D378" i="9" s="1"/>
  <c r="I378" i="9" s="1"/>
  <c r="C398" i="9"/>
  <c r="D398" i="9" s="1"/>
  <c r="I398" i="9" s="1"/>
  <c r="C418" i="9"/>
  <c r="C458" i="9"/>
  <c r="D458" i="9" s="1"/>
  <c r="I458" i="9" s="1"/>
  <c r="C486" i="9"/>
  <c r="D486" i="9" s="1"/>
  <c r="I486" i="9" s="1"/>
  <c r="C491" i="9"/>
  <c r="D491" i="9" s="1"/>
  <c r="I491" i="9" s="1"/>
  <c r="C551" i="9"/>
  <c r="D551" i="9" s="1"/>
  <c r="I551" i="9" s="1"/>
  <c r="C554" i="9"/>
  <c r="D554" i="9" s="1"/>
  <c r="I554" i="9" s="1"/>
  <c r="C595" i="9"/>
  <c r="D595" i="9" s="1"/>
  <c r="I595" i="9" s="1"/>
  <c r="C620" i="9"/>
  <c r="D620" i="9" s="1"/>
  <c r="I620" i="9" s="1"/>
  <c r="C623" i="9"/>
  <c r="D623" i="9" s="1"/>
  <c r="I623" i="9" s="1"/>
  <c r="C636" i="9"/>
  <c r="D636" i="9" s="1"/>
  <c r="I636" i="9" s="1"/>
  <c r="C664" i="9"/>
  <c r="D664" i="9" s="1"/>
  <c r="I664" i="9" s="1"/>
  <c r="C707" i="9"/>
  <c r="D707" i="9" s="1"/>
  <c r="I707" i="9" s="1"/>
  <c r="C723" i="9"/>
  <c r="D723" i="9" s="1"/>
  <c r="I723" i="9" s="1"/>
  <c r="C791" i="9"/>
  <c r="D791" i="9" s="1"/>
  <c r="I791" i="9" s="1"/>
  <c r="C807" i="9"/>
  <c r="D807" i="9" s="1"/>
  <c r="I807" i="9" s="1"/>
  <c r="C823" i="9"/>
  <c r="D823" i="9" s="1"/>
  <c r="I823" i="9" s="1"/>
  <c r="C891" i="9"/>
  <c r="D891" i="9" s="1"/>
  <c r="I891" i="9" s="1"/>
  <c r="C907" i="9"/>
  <c r="D907" i="9" s="1"/>
  <c r="I907" i="9" s="1"/>
  <c r="C923" i="9"/>
  <c r="D923" i="9" s="1"/>
  <c r="I923" i="9" s="1"/>
  <c r="C991" i="9"/>
  <c r="D991" i="9" s="1"/>
  <c r="I991" i="9" s="1"/>
  <c r="C1007" i="9"/>
  <c r="D1007" i="9" s="1"/>
  <c r="I1007" i="9" s="1"/>
  <c r="C1023" i="9"/>
  <c r="D1023" i="9" s="1"/>
  <c r="I1023" i="9" s="1"/>
  <c r="C1056" i="9"/>
  <c r="D1056" i="9" s="1"/>
  <c r="I1056" i="9" s="1"/>
  <c r="C1103" i="9"/>
  <c r="D1103" i="9" s="1"/>
  <c r="I1103" i="9" s="1"/>
  <c r="C1108" i="9"/>
  <c r="D1108" i="9" s="1"/>
  <c r="I1108" i="9" s="1"/>
  <c r="C1134" i="9"/>
  <c r="D1134" i="9" s="1"/>
  <c r="I1134" i="9" s="1"/>
  <c r="C1186" i="9"/>
  <c r="D1186" i="9" s="1"/>
  <c r="I1186" i="9" s="1"/>
  <c r="C1264" i="9"/>
  <c r="D1264" i="9" s="1"/>
  <c r="I1264" i="9" s="1"/>
  <c r="C1269" i="9"/>
  <c r="D1269" i="9" s="1"/>
  <c r="I1269" i="9" s="1"/>
  <c r="C1316" i="9"/>
  <c r="D1316" i="9" s="1"/>
  <c r="I1316" i="9" s="1"/>
  <c r="C1356" i="9"/>
  <c r="D1356" i="9" s="1"/>
  <c r="I1356" i="9" s="1"/>
  <c r="C1396" i="9"/>
  <c r="D1396" i="9" s="1"/>
  <c r="I1396" i="9" s="1"/>
  <c r="C1436" i="9"/>
  <c r="D1436" i="9" s="1"/>
  <c r="I1436" i="9" s="1"/>
  <c r="C1476" i="9"/>
  <c r="D1476" i="9" s="1"/>
  <c r="I1476" i="9" s="1"/>
  <c r="C1503" i="9"/>
  <c r="D1503" i="9" s="1"/>
  <c r="I1503" i="9" s="1"/>
  <c r="C1642" i="9"/>
  <c r="D1642" i="9" s="1"/>
  <c r="I1642" i="9" s="1"/>
  <c r="C1746" i="9"/>
  <c r="D1746" i="9" s="1"/>
  <c r="I1746" i="9" s="1"/>
  <c r="C1767" i="9"/>
  <c r="D1767" i="9" s="1"/>
  <c r="I1767" i="9" s="1"/>
  <c r="C1932" i="9"/>
  <c r="D1932" i="9" s="1"/>
  <c r="I1932" i="9" s="1"/>
  <c r="C2073" i="9"/>
  <c r="D2073" i="9" s="1"/>
  <c r="I2073" i="9" s="1"/>
  <c r="C2441" i="9"/>
  <c r="D2441" i="9" s="1"/>
  <c r="I2441" i="9" s="1"/>
  <c r="B18" i="7"/>
  <c r="I4920" i="10"/>
  <c r="L17" i="10" a="1"/>
  <c r="L17" i="10" s="1"/>
  <c r="L8" i="10"/>
  <c r="L12" i="10" s="1"/>
  <c r="L15" i="10"/>
  <c r="L16" i="10"/>
  <c r="N16" i="6"/>
  <c r="D410" i="9" l="1"/>
  <c r="I410" i="9" s="1"/>
  <c r="D534" i="9"/>
  <c r="I534" i="9" s="1"/>
  <c r="D1408" i="9"/>
  <c r="I1408" i="9" s="1"/>
  <c r="D1676" i="9"/>
  <c r="I1676" i="9" s="1"/>
  <c r="D79" i="9"/>
  <c r="I79" i="9" s="1"/>
  <c r="D239" i="9"/>
  <c r="I239" i="9" s="1"/>
  <c r="D300" i="9"/>
  <c r="I300" i="9" s="1"/>
  <c r="D270" i="9"/>
  <c r="I270" i="9" s="1"/>
  <c r="D261" i="9"/>
  <c r="I261" i="9" s="1"/>
  <c r="D424" i="9"/>
  <c r="I424" i="9" s="1"/>
  <c r="D7032" i="9"/>
  <c r="I7032" i="9" s="1"/>
  <c r="D7003" i="9"/>
  <c r="I7003" i="9" s="1"/>
  <c r="D6507" i="9"/>
  <c r="I6507" i="9" s="1"/>
  <c r="D6388" i="9"/>
  <c r="I6388" i="9" s="1"/>
  <c r="D6774" i="9"/>
  <c r="I6774" i="9" s="1"/>
  <c r="D6725" i="9"/>
  <c r="I6725" i="9" s="1"/>
  <c r="D6592" i="9"/>
  <c r="I6592" i="9" s="1"/>
  <c r="D6593" i="9"/>
  <c r="I6593" i="9" s="1"/>
  <c r="D6414" i="9"/>
  <c r="I6414" i="9" s="1"/>
  <c r="D6918" i="9"/>
  <c r="I6918" i="9" s="1"/>
  <c r="D6671" i="9"/>
  <c r="I6671" i="9" s="1"/>
  <c r="D6576" i="9"/>
  <c r="I6576" i="9" s="1"/>
  <c r="D7502" i="9"/>
  <c r="I7502" i="9" s="1"/>
  <c r="D6679" i="9"/>
  <c r="I6679" i="9" s="1"/>
  <c r="D7517" i="9"/>
  <c r="I7517" i="9" s="1"/>
  <c r="D7374" i="9"/>
  <c r="I7374" i="9" s="1"/>
  <c r="D7498" i="9"/>
  <c r="I7498" i="9" s="1"/>
  <c r="D6823" i="9"/>
  <c r="I6823" i="9" s="1"/>
  <c r="D6974" i="9"/>
  <c r="I6974" i="9" s="1"/>
  <c r="D7139" i="9"/>
  <c r="I7139" i="9" s="1"/>
  <c r="D7372" i="9"/>
  <c r="I7372" i="9" s="1"/>
  <c r="D6626" i="9"/>
  <c r="I6626" i="9" s="1"/>
  <c r="D7243" i="9"/>
  <c r="I7243" i="9" s="1"/>
  <c r="D6960" i="9"/>
  <c r="I6960" i="9" s="1"/>
  <c r="D6761" i="9"/>
  <c r="I6761" i="9" s="1"/>
  <c r="D7218" i="9"/>
  <c r="I7218" i="9" s="1"/>
  <c r="D7045" i="9"/>
  <c r="I7045" i="9" s="1"/>
  <c r="D6866" i="9"/>
  <c r="I6866" i="9" s="1"/>
  <c r="D7332" i="9"/>
  <c r="I7332" i="9" s="1"/>
  <c r="D7047" i="9"/>
  <c r="I7047" i="9" s="1"/>
  <c r="D6968" i="9"/>
  <c r="I6968" i="9" s="1"/>
  <c r="D6809" i="9"/>
  <c r="I6809" i="9" s="1"/>
  <c r="D7336" i="9"/>
  <c r="I7336" i="9" s="1"/>
  <c r="D7010" i="9"/>
  <c r="I7010" i="9" s="1"/>
  <c r="D7205" i="9"/>
  <c r="I7205" i="9" s="1"/>
  <c r="D7363" i="9"/>
  <c r="I7363" i="9" s="1"/>
  <c r="D7171" i="9"/>
  <c r="I7171" i="9" s="1"/>
  <c r="D7152" i="9"/>
  <c r="I7152" i="9" s="1"/>
  <c r="D7296" i="9"/>
  <c r="I7296" i="9" s="1"/>
  <c r="D7264" i="9"/>
  <c r="I7264" i="9" s="1"/>
  <c r="D7552" i="9"/>
  <c r="I7552" i="9" s="1"/>
  <c r="D7367" i="9"/>
  <c r="I7367" i="9" s="1"/>
  <c r="D7908" i="9"/>
  <c r="I7908" i="9" s="1"/>
  <c r="D7798" i="9"/>
  <c r="I7798" i="9" s="1"/>
  <c r="D7701" i="9"/>
  <c r="I7701" i="9" s="1"/>
  <c r="D7869" i="9"/>
  <c r="I7869" i="9" s="1"/>
  <c r="D7799" i="9"/>
  <c r="I7799" i="9" s="1"/>
  <c r="D8205" i="9"/>
  <c r="I8205" i="9" s="1"/>
  <c r="D7611" i="9"/>
  <c r="I7611" i="9" s="1"/>
  <c r="D7477" i="9"/>
  <c r="I7477" i="9" s="1"/>
  <c r="D7301" i="9"/>
  <c r="I7301" i="9" s="1"/>
  <c r="D7412" i="9"/>
  <c r="I7412" i="9" s="1"/>
  <c r="D7546" i="9"/>
  <c r="I7546" i="9" s="1"/>
  <c r="D7819" i="9"/>
  <c r="I7819" i="9" s="1"/>
  <c r="D7612" i="9"/>
  <c r="I7612" i="9" s="1"/>
  <c r="D7651" i="9"/>
  <c r="I7651" i="9" s="1"/>
  <c r="D8356" i="9"/>
  <c r="I8356" i="9" s="1"/>
  <c r="D7410" i="9"/>
  <c r="I7410" i="9" s="1"/>
  <c r="D8013" i="9"/>
  <c r="I8013" i="9" s="1"/>
  <c r="D7939" i="9"/>
  <c r="I7939" i="9" s="1"/>
  <c r="D7881" i="9"/>
  <c r="I7881" i="9" s="1"/>
  <c r="D8131" i="9"/>
  <c r="I8131" i="9" s="1"/>
  <c r="D8323" i="9"/>
  <c r="I8323" i="9" s="1"/>
  <c r="D7579" i="9"/>
  <c r="I7579" i="9" s="1"/>
  <c r="D7679" i="9"/>
  <c r="I7679" i="9" s="1"/>
  <c r="D7700" i="9"/>
  <c r="I7700" i="9" s="1"/>
  <c r="D7184" i="9"/>
  <c r="I7184" i="9" s="1"/>
  <c r="D7076" i="9"/>
  <c r="I7076" i="9" s="1"/>
  <c r="D6527" i="9"/>
  <c r="I6527" i="9" s="1"/>
  <c r="D6408" i="9"/>
  <c r="I6408" i="9" s="1"/>
  <c r="D6811" i="9"/>
  <c r="I6811" i="9" s="1"/>
  <c r="D6739" i="9"/>
  <c r="I6739" i="9" s="1"/>
  <c r="D6631" i="9"/>
  <c r="I6631" i="9" s="1"/>
  <c r="D6630" i="9"/>
  <c r="I6630" i="9" s="1"/>
  <c r="D6434" i="9"/>
  <c r="I6434" i="9" s="1"/>
  <c r="D6979" i="9"/>
  <c r="I6979" i="9" s="1"/>
  <c r="D6680" i="9"/>
  <c r="I6680" i="9" s="1"/>
  <c r="D6596" i="9"/>
  <c r="I6596" i="9" s="1"/>
  <c r="D7753" i="9"/>
  <c r="I7753" i="9" s="1"/>
  <c r="D6687" i="9"/>
  <c r="I6687" i="9" s="1"/>
  <c r="D7533" i="9"/>
  <c r="I7533" i="9" s="1"/>
  <c r="D6657" i="9"/>
  <c r="I6657" i="9" s="1"/>
  <c r="D6796" i="9"/>
  <c r="I6796" i="9" s="1"/>
  <c r="D6877" i="9"/>
  <c r="I6877" i="9" s="1"/>
  <c r="D7004" i="9"/>
  <c r="I7004" i="9" s="1"/>
  <c r="D7224" i="9"/>
  <c r="I7224" i="9" s="1"/>
  <c r="D7386" i="9"/>
  <c r="I7386" i="9" s="1"/>
  <c r="D6646" i="9"/>
  <c r="I6646" i="9" s="1"/>
  <c r="D7304" i="9"/>
  <c r="I7304" i="9" s="1"/>
  <c r="D6980" i="9"/>
  <c r="I6980" i="9" s="1"/>
  <c r="D6781" i="9"/>
  <c r="I6781" i="9" s="1"/>
  <c r="D7248" i="9"/>
  <c r="I7248" i="9" s="1"/>
  <c r="D7065" i="9"/>
  <c r="I7065" i="9" s="1"/>
  <c r="D6886" i="9"/>
  <c r="I6886" i="9" s="1"/>
  <c r="D7398" i="9"/>
  <c r="I7398" i="9" s="1"/>
  <c r="D7067" i="9"/>
  <c r="I7067" i="9" s="1"/>
  <c r="D6988" i="9"/>
  <c r="I6988" i="9" s="1"/>
  <c r="D6829" i="9"/>
  <c r="I6829" i="9" s="1"/>
  <c r="D7407" i="9"/>
  <c r="I7407" i="9" s="1"/>
  <c r="D7030" i="9"/>
  <c r="I7030" i="9" s="1"/>
  <c r="D7225" i="9"/>
  <c r="I7225" i="9" s="1"/>
  <c r="D7370" i="9"/>
  <c r="I7370" i="9" s="1"/>
  <c r="D7191" i="9"/>
  <c r="I7191" i="9" s="1"/>
  <c r="D7172" i="9"/>
  <c r="I7172" i="9" s="1"/>
  <c r="D7297" i="9"/>
  <c r="I7297" i="9" s="1"/>
  <c r="D7265" i="9"/>
  <c r="I7265" i="9" s="1"/>
  <c r="D7604" i="9"/>
  <c r="I7604" i="9" s="1"/>
  <c r="D7385" i="9"/>
  <c r="I7385" i="9" s="1"/>
  <c r="D8039" i="9"/>
  <c r="I8039" i="9" s="1"/>
  <c r="D7813" i="9"/>
  <c r="I7813" i="9" s="1"/>
  <c r="D7718" i="9"/>
  <c r="I7718" i="9" s="1"/>
  <c r="D7895" i="9"/>
  <c r="I7895" i="9" s="1"/>
  <c r="D7889" i="9"/>
  <c r="I7889" i="9" s="1"/>
  <c r="D7573" i="9"/>
  <c r="I7573" i="9" s="1"/>
  <c r="D7617" i="9"/>
  <c r="I7617" i="9" s="1"/>
  <c r="D7495" i="9"/>
  <c r="I7495" i="9" s="1"/>
  <c r="D7321" i="9"/>
  <c r="I7321" i="9" s="1"/>
  <c r="D7413" i="9"/>
  <c r="I7413" i="9" s="1"/>
  <c r="D7572" i="9"/>
  <c r="I7572" i="9" s="1"/>
  <c r="D7855" i="9"/>
  <c r="I7855" i="9" s="1"/>
  <c r="D7642" i="9"/>
  <c r="I7642" i="9" s="1"/>
  <c r="D7665" i="9"/>
  <c r="I7665" i="9" s="1"/>
  <c r="D7469" i="9"/>
  <c r="I7469" i="9" s="1"/>
  <c r="D7430" i="9"/>
  <c r="I7430" i="9" s="1"/>
  <c r="D8079" i="9"/>
  <c r="I8079" i="9" s="1"/>
  <c r="D7961" i="9"/>
  <c r="I7961" i="9" s="1"/>
  <c r="D8014" i="9"/>
  <c r="I8014" i="9" s="1"/>
  <c r="D8219" i="9"/>
  <c r="I8219" i="9" s="1"/>
  <c r="D7578" i="9"/>
  <c r="I7578" i="9" s="1"/>
  <c r="D7618" i="9"/>
  <c r="I7618" i="9" s="1"/>
  <c r="D7699" i="9"/>
  <c r="I7699" i="9" s="1"/>
  <c r="D7720" i="9"/>
  <c r="I7720" i="9" s="1"/>
  <c r="D6604" i="9"/>
  <c r="I6604" i="9" s="1"/>
  <c r="D6891" i="9"/>
  <c r="I6891" i="9" s="1"/>
  <c r="D7113" i="9"/>
  <c r="I7113" i="9" s="1"/>
  <c r="D6675" i="9"/>
  <c r="I6675" i="9" s="1"/>
  <c r="D6488" i="9"/>
  <c r="I6488" i="9" s="1"/>
  <c r="D7160" i="9"/>
  <c r="I7160" i="9" s="1"/>
  <c r="D6834" i="9"/>
  <c r="I6834" i="9" s="1"/>
  <c r="D6718" i="9"/>
  <c r="I6718" i="9" s="1"/>
  <c r="D6688" i="9"/>
  <c r="I6688" i="9" s="1"/>
  <c r="D6514" i="9"/>
  <c r="I6514" i="9" s="1"/>
  <c r="D7103" i="9"/>
  <c r="I7103" i="9" s="1"/>
  <c r="D7200" i="9"/>
  <c r="I7200" i="9" s="1"/>
  <c r="D6713" i="9"/>
  <c r="I6713" i="9" s="1"/>
  <c r="D6357" i="9"/>
  <c r="I6357" i="9" s="1"/>
  <c r="D6738" i="9"/>
  <c r="I6738" i="9" s="1"/>
  <c r="D6694" i="9"/>
  <c r="I6694" i="9" s="1"/>
  <c r="D6758" i="9"/>
  <c r="I6758" i="9" s="1"/>
  <c r="D6912" i="9"/>
  <c r="I6912" i="9" s="1"/>
  <c r="D6993" i="9"/>
  <c r="I6993" i="9" s="1"/>
  <c r="D7133" i="9"/>
  <c r="I7133" i="9" s="1"/>
  <c r="D7352" i="9"/>
  <c r="I7352" i="9" s="1"/>
  <c r="D6863" i="9"/>
  <c r="I6863" i="9" s="1"/>
  <c r="D6773" i="9"/>
  <c r="I6773" i="9" s="1"/>
  <c r="D7436" i="9"/>
  <c r="I7436" i="9" s="1"/>
  <c r="D7060" i="9"/>
  <c r="I7060" i="9" s="1"/>
  <c r="D6861" i="9"/>
  <c r="I6861" i="9" s="1"/>
  <c r="D7704" i="9"/>
  <c r="I7704" i="9" s="1"/>
  <c r="D7137" i="9"/>
  <c r="I7137" i="9" s="1"/>
  <c r="D6966" i="9"/>
  <c r="I6966" i="9" s="1"/>
  <c r="D6747" i="9"/>
  <c r="I6747" i="9" s="1"/>
  <c r="D7220" i="9"/>
  <c r="I7220" i="9" s="1"/>
  <c r="D7068" i="9"/>
  <c r="I7068" i="9" s="1"/>
  <c r="D6909" i="9"/>
  <c r="I6909" i="9" s="1"/>
  <c r="D7710" i="9"/>
  <c r="I7710" i="9" s="1"/>
  <c r="D7110" i="9"/>
  <c r="I7110" i="9" s="1"/>
  <c r="D7330" i="9"/>
  <c r="I7330" i="9" s="1"/>
  <c r="D7150" i="9"/>
  <c r="I7150" i="9" s="1"/>
  <c r="D7302" i="9"/>
  <c r="I7302" i="9" s="1"/>
  <c r="D7252" i="9"/>
  <c r="I7252" i="9" s="1"/>
  <c r="D7373" i="9"/>
  <c r="I7373" i="9" s="1"/>
  <c r="D7269" i="9"/>
  <c r="I7269" i="9" s="1"/>
  <c r="D7174" i="9"/>
  <c r="I7174" i="9" s="1"/>
  <c r="D7613" i="9"/>
  <c r="I7613" i="9" s="1"/>
  <c r="D7442" i="9"/>
  <c r="I7442" i="9" s="1"/>
  <c r="D7337" i="9"/>
  <c r="I7337" i="9" s="1"/>
  <c r="D8197" i="9"/>
  <c r="I8197" i="9" s="1"/>
  <c r="D7369" i="9"/>
  <c r="I7369" i="9" s="1"/>
  <c r="D7558" i="9"/>
  <c r="I7558" i="9" s="1"/>
  <c r="D7791" i="9"/>
  <c r="I7791" i="9" s="1"/>
  <c r="D7796" i="9"/>
  <c r="I7796" i="9" s="1"/>
  <c r="D7652" i="9"/>
  <c r="I7652" i="9" s="1"/>
  <c r="D7401" i="9"/>
  <c r="I7401" i="9" s="1"/>
  <c r="D7417" i="9"/>
  <c r="I7417" i="9" s="1"/>
  <c r="D7762" i="9"/>
  <c r="I7762" i="9" s="1"/>
  <c r="D7526" i="9"/>
  <c r="I7526" i="9" s="1"/>
  <c r="D7861" i="9"/>
  <c r="I7861" i="9" s="1"/>
  <c r="D8119" i="9"/>
  <c r="I8119" i="9" s="1"/>
  <c r="D7549" i="9"/>
  <c r="I7549" i="9" s="1"/>
  <c r="D7510" i="9"/>
  <c r="I7510" i="9" s="1"/>
  <c r="D7585" i="9"/>
  <c r="I7585" i="9" s="1"/>
  <c r="D8173" i="9"/>
  <c r="I8173" i="9" s="1"/>
  <c r="D7576" i="9"/>
  <c r="I7576" i="9" s="1"/>
  <c r="D7656" i="9"/>
  <c r="I7656" i="9" s="1"/>
  <c r="D7673" i="9"/>
  <c r="I7673" i="9" s="1"/>
  <c r="D7690" i="9"/>
  <c r="I7690" i="9" s="1"/>
  <c r="D7779" i="9"/>
  <c r="I7779" i="9" s="1"/>
  <c r="D7878" i="9"/>
  <c r="I7878" i="9" s="1"/>
  <c r="D7180" i="9"/>
  <c r="I7180" i="9" s="1"/>
  <c r="D6684" i="9"/>
  <c r="I6684" i="9" s="1"/>
  <c r="D6508" i="9"/>
  <c r="I6508" i="9" s="1"/>
  <c r="D7462" i="9"/>
  <c r="I7462" i="9" s="1"/>
  <c r="D6895" i="9"/>
  <c r="I6895" i="9" s="1"/>
  <c r="D6746" i="9"/>
  <c r="I6746" i="9" s="1"/>
  <c r="D6742" i="9"/>
  <c r="I6742" i="9" s="1"/>
  <c r="D6534" i="9"/>
  <c r="I6534" i="9" s="1"/>
  <c r="D7157" i="9"/>
  <c r="I7157" i="9" s="1"/>
  <c r="D7309" i="9"/>
  <c r="I7309" i="9" s="1"/>
  <c r="D6731" i="9"/>
  <c r="I6731" i="9" s="1"/>
  <c r="D6377" i="9"/>
  <c r="I6377" i="9" s="1"/>
  <c r="D6752" i="9"/>
  <c r="I6752" i="9" s="1"/>
  <c r="D6712" i="9"/>
  <c r="I6712" i="9" s="1"/>
  <c r="D6764" i="9"/>
  <c r="I6764" i="9" s="1"/>
  <c r="D6942" i="9"/>
  <c r="I6942" i="9" s="1"/>
  <c r="D7023" i="9"/>
  <c r="I7023" i="9" s="1"/>
  <c r="D7203" i="9"/>
  <c r="I7203" i="9" s="1"/>
  <c r="D7451" i="9"/>
  <c r="I7451" i="9" s="1"/>
  <c r="D6917" i="9"/>
  <c r="I6917" i="9" s="1"/>
  <c r="D6778" i="9"/>
  <c r="I6778" i="9" s="1"/>
  <c r="D7806" i="9"/>
  <c r="I7806" i="9" s="1"/>
  <c r="D7080" i="9"/>
  <c r="I7080" i="9" s="1"/>
  <c r="D6881" i="9"/>
  <c r="I6881" i="9" s="1"/>
  <c r="D7826" i="9"/>
  <c r="I7826" i="9" s="1"/>
  <c r="D7158" i="9"/>
  <c r="I7158" i="9" s="1"/>
  <c r="D6986" i="9"/>
  <c r="I6986" i="9" s="1"/>
  <c r="D6767" i="9"/>
  <c r="I6767" i="9" s="1"/>
  <c r="D7236" i="9"/>
  <c r="I7236" i="9" s="1"/>
  <c r="D7088" i="9"/>
  <c r="I7088" i="9" s="1"/>
  <c r="D6929" i="9"/>
  <c r="I6929" i="9" s="1"/>
  <c r="D6730" i="9"/>
  <c r="I6730" i="9" s="1"/>
  <c r="D7142" i="9"/>
  <c r="I7142" i="9" s="1"/>
  <c r="D7350" i="9"/>
  <c r="I7350" i="9" s="1"/>
  <c r="D7170" i="9"/>
  <c r="I7170" i="9" s="1"/>
  <c r="D7328" i="9"/>
  <c r="I7328" i="9" s="1"/>
  <c r="D7282" i="9"/>
  <c r="I7282" i="9" s="1"/>
  <c r="D7435" i="9"/>
  <c r="I7435" i="9" s="1"/>
  <c r="D7270" i="9"/>
  <c r="I7270" i="9" s="1"/>
  <c r="D7194" i="9"/>
  <c r="I7194" i="9" s="1"/>
  <c r="D7135" i="9"/>
  <c r="I7135" i="9" s="1"/>
  <c r="D7447" i="9"/>
  <c r="I7447" i="9" s="1"/>
  <c r="D7355" i="9"/>
  <c r="I7355" i="9" s="1"/>
  <c r="D7434" i="9"/>
  <c r="I7434" i="9" s="1"/>
  <c r="D7395" i="9"/>
  <c r="I7395" i="9" s="1"/>
  <c r="D7565" i="9"/>
  <c r="I7565" i="9" s="1"/>
  <c r="D7865" i="9"/>
  <c r="I7865" i="9" s="1"/>
  <c r="D7834" i="9"/>
  <c r="I7834" i="9" s="1"/>
  <c r="D7666" i="9"/>
  <c r="I7666" i="9" s="1"/>
  <c r="D7458" i="9"/>
  <c r="I7458" i="9" s="1"/>
  <c r="D7418" i="9"/>
  <c r="I7418" i="9" s="1"/>
  <c r="D7841" i="9"/>
  <c r="I7841" i="9" s="1"/>
  <c r="D7544" i="9"/>
  <c r="I7544" i="9" s="1"/>
  <c r="D7864" i="9"/>
  <c r="I7864" i="9" s="1"/>
  <c r="D7390" i="9"/>
  <c r="I7390" i="9" s="1"/>
  <c r="D7569" i="9"/>
  <c r="I7569" i="9" s="1"/>
  <c r="D7530" i="9"/>
  <c r="I7530" i="9" s="1"/>
  <c r="D7603" i="9"/>
  <c r="I7603" i="9" s="1"/>
  <c r="D8341" i="9"/>
  <c r="I8341" i="9" s="1"/>
  <c r="D7583" i="9"/>
  <c r="I7583" i="9" s="1"/>
  <c r="D7674" i="9"/>
  <c r="I7674" i="9" s="1"/>
  <c r="D7691" i="9"/>
  <c r="I7691" i="9" s="1"/>
  <c r="D7712" i="9"/>
  <c r="I7712" i="9" s="1"/>
  <c r="D7888" i="9"/>
  <c r="I7888" i="9" s="1"/>
  <c r="D7894" i="9"/>
  <c r="I7894" i="9" s="1"/>
  <c r="D7725" i="9"/>
  <c r="I7725" i="9" s="1"/>
  <c r="D8033" i="9"/>
  <c r="I8033" i="9" s="1"/>
  <c r="D7788" i="9"/>
  <c r="I7788" i="9" s="1"/>
  <c r="D8078" i="9"/>
  <c r="I8078" i="9" s="1"/>
  <c r="D7811" i="9"/>
  <c r="I7811" i="9" s="1"/>
  <c r="D8059" i="9"/>
  <c r="I8059" i="9" s="1"/>
  <c r="D8156" i="9"/>
  <c r="I8156" i="9" s="1"/>
  <c r="D7899" i="9"/>
  <c r="I7899" i="9" s="1"/>
  <c r="D7900" i="9"/>
  <c r="I7900" i="9" s="1"/>
  <c r="D8164" i="9"/>
  <c r="I8164" i="9" s="1"/>
  <c r="D7987" i="9"/>
  <c r="I7987" i="9" s="1"/>
  <c r="D8068" i="9"/>
  <c r="I8068" i="9" s="1"/>
  <c r="D7950" i="9"/>
  <c r="I7950" i="9" s="1"/>
  <c r="D8071" i="9"/>
  <c r="I8071" i="9" s="1"/>
  <c r="D8092" i="9"/>
  <c r="I8092" i="9" s="1"/>
  <c r="D8203" i="9"/>
  <c r="I8203" i="9" s="1"/>
  <c r="D8318" i="9"/>
  <c r="I8318" i="9" s="1"/>
  <c r="D8442" i="9"/>
  <c r="I8442" i="9" s="1"/>
  <c r="D8245" i="9"/>
  <c r="I8245" i="9" s="1"/>
  <c r="D6216" i="9"/>
  <c r="I6216" i="9" s="1"/>
  <c r="D5910" i="9"/>
  <c r="I5910" i="9" s="1"/>
  <c r="D6196" i="9"/>
  <c r="I6196" i="9" s="1"/>
  <c r="D5891" i="9"/>
  <c r="I5891" i="9" s="1"/>
  <c r="D6369" i="9"/>
  <c r="I6369" i="9" s="1"/>
  <c r="D6384" i="9"/>
  <c r="I6384" i="9" s="1"/>
  <c r="D6462" i="9"/>
  <c r="I6462" i="9" s="1"/>
  <c r="D6759" i="9"/>
  <c r="I6759" i="9" s="1"/>
  <c r="D6431" i="9"/>
  <c r="I6431" i="9" s="1"/>
  <c r="D6625" i="9"/>
  <c r="I6625" i="9" s="1"/>
  <c r="D6765" i="9"/>
  <c r="I6765" i="9" s="1"/>
  <c r="D6372" i="9"/>
  <c r="I6372" i="9" s="1"/>
  <c r="D6522" i="9"/>
  <c r="I6522" i="9" s="1"/>
  <c r="D6498" i="9"/>
  <c r="I6498" i="9" s="1"/>
  <c r="D6562" i="9"/>
  <c r="I6562" i="9" s="1"/>
  <c r="D6510" i="9"/>
  <c r="I6510" i="9" s="1"/>
  <c r="D6822" i="9"/>
  <c r="I6822" i="9" s="1"/>
  <c r="D7138" i="9"/>
  <c r="I7138" i="9" s="1"/>
  <c r="D6547" i="9"/>
  <c r="I6547" i="9" s="1"/>
  <c r="D6428" i="9"/>
  <c r="I6428" i="9" s="1"/>
  <c r="D6854" i="9"/>
  <c r="I6854" i="9" s="1"/>
  <c r="D6753" i="9"/>
  <c r="I6753" i="9" s="1"/>
  <c r="D6654" i="9"/>
  <c r="I6654" i="9" s="1"/>
  <c r="D6644" i="9"/>
  <c r="I6644" i="9" s="1"/>
  <c r="D6454" i="9"/>
  <c r="I6454" i="9" s="1"/>
  <c r="D7011" i="9"/>
  <c r="I7011" i="9" s="1"/>
  <c r="D6698" i="9"/>
  <c r="I6698" i="9" s="1"/>
  <c r="D6627" i="9"/>
  <c r="I6627" i="9" s="1"/>
  <c r="D6297" i="9"/>
  <c r="I6297" i="9" s="1"/>
  <c r="D6692" i="9"/>
  <c r="I6692" i="9" s="1"/>
  <c r="D6636" i="9"/>
  <c r="I6636" i="9" s="1"/>
  <c r="D6677" i="9"/>
  <c r="I6677" i="9" s="1"/>
  <c r="D6812" i="9"/>
  <c r="I6812" i="9" s="1"/>
  <c r="D6893" i="9"/>
  <c r="I6893" i="9" s="1"/>
  <c r="D7058" i="9"/>
  <c r="I7058" i="9" s="1"/>
  <c r="D7240" i="9"/>
  <c r="I7240" i="9" s="1"/>
  <c r="D7737" i="9"/>
  <c r="I7737" i="9" s="1"/>
  <c r="D6666" i="9"/>
  <c r="I6666" i="9" s="1"/>
  <c r="D7326" i="9"/>
  <c r="I7326" i="9" s="1"/>
  <c r="D7000" i="9"/>
  <c r="I7000" i="9" s="1"/>
  <c r="D6801" i="9"/>
  <c r="I6801" i="9" s="1"/>
  <c r="D7349" i="9"/>
  <c r="I7349" i="9" s="1"/>
  <c r="D7085" i="9"/>
  <c r="I7085" i="9" s="1"/>
  <c r="D6906" i="9"/>
  <c r="I6906" i="9" s="1"/>
  <c r="D7474" i="9"/>
  <c r="I7474" i="9" s="1"/>
  <c r="D7087" i="9"/>
  <c r="I7087" i="9" s="1"/>
  <c r="D7008" i="9"/>
  <c r="I7008" i="9" s="1"/>
  <c r="D6849" i="9"/>
  <c r="I6849" i="9" s="1"/>
  <c r="D7511" i="9"/>
  <c r="I7511" i="9" s="1"/>
  <c r="D7050" i="9"/>
  <c r="I7050" i="9" s="1"/>
  <c r="D7245" i="9"/>
  <c r="I7245" i="9" s="1"/>
  <c r="D7594" i="9"/>
  <c r="I7594" i="9" s="1"/>
  <c r="D7211" i="9"/>
  <c r="I7211" i="9" s="1"/>
  <c r="D7192" i="9"/>
  <c r="I7192" i="9" s="1"/>
  <c r="D7298" i="9"/>
  <c r="I7298" i="9" s="1"/>
  <c r="D7266" i="9"/>
  <c r="I7266" i="9" s="1"/>
  <c r="D7998" i="9"/>
  <c r="I7998" i="9" s="1"/>
  <c r="D7389" i="9"/>
  <c r="I7389" i="9" s="1"/>
  <c r="D7403" i="9"/>
  <c r="I7403" i="9" s="1"/>
  <c r="D7905" i="9"/>
  <c r="I7905" i="9" s="1"/>
  <c r="D7807" i="9"/>
  <c r="I7807" i="9" s="1"/>
  <c r="D7315" i="9"/>
  <c r="I7315" i="9" s="1"/>
  <c r="D8114" i="9"/>
  <c r="I8114" i="9" s="1"/>
  <c r="D7646" i="9"/>
  <c r="I7646" i="9" s="1"/>
  <c r="D7623" i="9"/>
  <c r="I7623" i="9" s="1"/>
  <c r="D7513" i="9"/>
  <c r="I7513" i="9" s="1"/>
  <c r="D7341" i="9"/>
  <c r="I7341" i="9" s="1"/>
  <c r="D7414" i="9"/>
  <c r="I7414" i="9" s="1"/>
  <c r="D7587" i="9"/>
  <c r="I7587" i="9" s="1"/>
  <c r="D8058" i="9"/>
  <c r="I8058" i="9" s="1"/>
  <c r="D7688" i="9"/>
  <c r="I7688" i="9" s="1"/>
  <c r="D7808" i="9"/>
  <c r="I7808" i="9" s="1"/>
  <c r="D7489" i="9"/>
  <c r="I7489" i="9" s="1"/>
  <c r="D7450" i="9"/>
  <c r="I7450" i="9" s="1"/>
  <c r="D8097" i="9"/>
  <c r="I8097" i="9" s="1"/>
  <c r="D8111" i="9"/>
  <c r="I8111" i="9" s="1"/>
  <c r="D8076" i="9"/>
  <c r="I8076" i="9" s="1"/>
  <c r="D7577" i="9"/>
  <c r="I7577" i="9" s="1"/>
  <c r="D7581" i="9"/>
  <c r="I7581" i="9" s="1"/>
  <c r="D7636" i="9"/>
  <c r="I7636" i="9" s="1"/>
  <c r="D7719" i="9"/>
  <c r="I7719" i="9" s="1"/>
  <c r="D7740" i="9"/>
  <c r="I7740" i="9" s="1"/>
  <c r="D8217" i="9"/>
  <c r="I8217" i="9" s="1"/>
  <c r="D7909" i="9"/>
  <c r="I7909" i="9" s="1"/>
  <c r="D7708" i="9"/>
  <c r="I7708" i="9" s="1"/>
  <c r="D7883" i="9"/>
  <c r="I7883" i="9" s="1"/>
  <c r="D8147" i="9"/>
  <c r="I8147" i="9" s="1"/>
  <c r="D7915" i="9"/>
  <c r="I7915" i="9" s="1"/>
  <c r="D7986" i="9"/>
  <c r="I7986" i="9" s="1"/>
  <c r="D8154" i="9"/>
  <c r="I8154" i="9" s="1"/>
  <c r="D8175" i="9"/>
  <c r="I8175" i="9" s="1"/>
  <c r="D8062" i="9"/>
  <c r="I8062" i="9" s="1"/>
  <c r="D8282" i="9"/>
  <c r="I8282" i="9" s="1"/>
  <c r="D7988" i="9"/>
  <c r="I7988" i="9" s="1"/>
  <c r="D8069" i="9"/>
  <c r="I8069" i="9" s="1"/>
  <c r="D7991" i="9"/>
  <c r="I7991" i="9" s="1"/>
  <c r="D8012" i="9"/>
  <c r="I8012" i="9" s="1"/>
  <c r="D204" i="9"/>
  <c r="I204" i="9" s="1"/>
  <c r="D6312" i="9"/>
  <c r="I6312" i="9" s="1"/>
  <c r="D6020" i="9"/>
  <c r="I6020" i="9" s="1"/>
  <c r="D6041" i="9"/>
  <c r="I6041" i="9" s="1"/>
  <c r="D5902" i="9"/>
  <c r="I5902" i="9" s="1"/>
  <c r="D6483" i="9"/>
  <c r="I6483" i="9" s="1"/>
  <c r="D6026" i="9"/>
  <c r="I6026" i="9" s="1"/>
  <c r="D7038" i="9"/>
  <c r="I7038" i="9" s="1"/>
  <c r="D6245" i="9"/>
  <c r="I6245" i="9" s="1"/>
  <c r="D6318" i="9"/>
  <c r="I6318" i="9" s="1"/>
  <c r="D6108" i="9"/>
  <c r="I6108" i="9" s="1"/>
  <c r="D6239" i="9"/>
  <c r="I6239" i="9" s="1"/>
  <c r="D6069" i="9"/>
  <c r="I6069" i="9" s="1"/>
  <c r="D6217" i="9"/>
  <c r="I6217" i="9" s="1"/>
  <c r="D5930" i="9"/>
  <c r="I5930" i="9" s="1"/>
  <c r="D6197" i="9"/>
  <c r="I6197" i="9" s="1"/>
  <c r="D5911" i="9"/>
  <c r="I5911" i="9" s="1"/>
  <c r="D6402" i="9"/>
  <c r="I6402" i="9" s="1"/>
  <c r="D6398" i="9"/>
  <c r="I6398" i="9" s="1"/>
  <c r="D6550" i="9"/>
  <c r="I6550" i="9" s="1"/>
  <c r="D6768" i="9"/>
  <c r="I6768" i="9" s="1"/>
  <c r="D6481" i="9"/>
  <c r="I6481" i="9" s="1"/>
  <c r="D6660" i="9"/>
  <c r="I6660" i="9" s="1"/>
  <c r="D6824" i="9"/>
  <c r="I6824" i="9" s="1"/>
  <c r="D6400" i="9"/>
  <c r="I6400" i="9" s="1"/>
  <c r="D6622" i="9"/>
  <c r="I6622" i="9" s="1"/>
  <c r="D6503" i="9"/>
  <c r="I6503" i="9" s="1"/>
  <c r="D6624" i="9"/>
  <c r="I6624" i="9" s="1"/>
  <c r="D6538" i="9"/>
  <c r="I6538" i="9" s="1"/>
  <c r="D7159" i="9"/>
  <c r="I7159" i="9" s="1"/>
  <c r="D7325" i="9"/>
  <c r="I7325" i="9" s="1"/>
  <c r="D6567" i="9"/>
  <c r="I6567" i="9" s="1"/>
  <c r="D6448" i="9"/>
  <c r="I6448" i="9" s="1"/>
  <c r="D6897" i="9"/>
  <c r="I6897" i="9" s="1"/>
  <c r="D6782" i="9"/>
  <c r="I6782" i="9" s="1"/>
  <c r="D6663" i="9"/>
  <c r="I6663" i="9" s="1"/>
  <c r="D6672" i="9"/>
  <c r="I6672" i="9" s="1"/>
  <c r="D6474" i="9"/>
  <c r="I6474" i="9" s="1"/>
  <c r="D7054" i="9"/>
  <c r="I7054" i="9" s="1"/>
  <c r="D6803" i="9"/>
  <c r="I6803" i="9" s="1"/>
  <c r="D6652" i="9"/>
  <c r="I6652" i="9" s="1"/>
  <c r="D6317" i="9"/>
  <c r="I6317" i="9" s="1"/>
  <c r="D6717" i="9"/>
  <c r="I6717" i="9" s="1"/>
  <c r="D6656" i="9"/>
  <c r="I6656" i="9" s="1"/>
  <c r="D6693" i="9"/>
  <c r="I6693" i="9" s="1"/>
  <c r="D6842" i="9"/>
  <c r="I6842" i="9" s="1"/>
  <c r="D6923" i="9"/>
  <c r="I6923" i="9" s="1"/>
  <c r="D7074" i="9"/>
  <c r="I7074" i="9" s="1"/>
  <c r="D7313" i="9"/>
  <c r="I7313" i="9" s="1"/>
  <c r="D6817" i="9"/>
  <c r="I6817" i="9" s="1"/>
  <c r="D6702" i="9"/>
  <c r="I6702" i="9" s="1"/>
  <c r="D7362" i="9"/>
  <c r="I7362" i="9" s="1"/>
  <c r="D7020" i="9"/>
  <c r="I7020" i="9" s="1"/>
  <c r="D6821" i="9"/>
  <c r="I6821" i="9" s="1"/>
  <c r="D7375" i="9"/>
  <c r="I7375" i="9" s="1"/>
  <c r="D7105" i="9"/>
  <c r="I7105" i="9" s="1"/>
  <c r="D6926" i="9"/>
  <c r="I6926" i="9" s="1"/>
  <c r="D8279" i="9"/>
  <c r="I8279" i="9" s="1"/>
  <c r="D7107" i="9"/>
  <c r="I7107" i="9" s="1"/>
  <c r="D7028" i="9"/>
  <c r="I7028" i="9" s="1"/>
  <c r="D6869" i="9"/>
  <c r="I6869" i="9" s="1"/>
  <c r="D7627" i="9"/>
  <c r="I7627" i="9" s="1"/>
  <c r="D7070" i="9"/>
  <c r="I7070" i="9" s="1"/>
  <c r="D7308" i="9"/>
  <c r="I7308" i="9" s="1"/>
  <c r="D7650" i="9"/>
  <c r="I7650" i="9" s="1"/>
  <c r="D7231" i="9"/>
  <c r="I7231" i="9" s="1"/>
  <c r="D7212" i="9"/>
  <c r="I7212" i="9" s="1"/>
  <c r="D7299" i="9"/>
  <c r="I7299" i="9" s="1"/>
  <c r="D7267" i="9"/>
  <c r="I7267" i="9" s="1"/>
  <c r="D8128" i="9"/>
  <c r="I8128" i="9" s="1"/>
  <c r="D7393" i="9"/>
  <c r="I7393" i="9" s="1"/>
  <c r="D7432" i="9"/>
  <c r="I7432" i="9" s="1"/>
  <c r="D8073" i="9"/>
  <c r="I8073" i="9" s="1"/>
  <c r="D7931" i="9"/>
  <c r="I7931" i="9" s="1"/>
  <c r="D7333" i="9"/>
  <c r="I7333" i="9" s="1"/>
  <c r="D7485" i="9"/>
  <c r="I7485" i="9" s="1"/>
  <c r="D7678" i="9"/>
  <c r="I7678" i="9" s="1"/>
  <c r="D7770" i="9"/>
  <c r="I7770" i="9" s="1"/>
  <c r="D7531" i="9"/>
  <c r="I7531" i="9" s="1"/>
  <c r="D7361" i="9"/>
  <c r="I7361" i="9" s="1"/>
  <c r="D7415" i="9"/>
  <c r="I7415" i="9" s="1"/>
  <c r="D7633" i="9"/>
  <c r="I7633" i="9" s="1"/>
  <c r="D7387" i="9"/>
  <c r="I7387" i="9" s="1"/>
  <c r="D7715" i="9"/>
  <c r="I7715" i="9" s="1"/>
  <c r="D7836" i="9"/>
  <c r="I7836" i="9" s="1"/>
  <c r="D7509" i="9"/>
  <c r="I7509" i="9" s="1"/>
  <c r="D7470" i="9"/>
  <c r="I7470" i="9" s="1"/>
  <c r="D8101" i="9"/>
  <c r="I8101" i="9" s="1"/>
  <c r="D8116" i="9"/>
  <c r="I8116" i="9" s="1"/>
  <c r="D8272" i="9"/>
  <c r="I8272" i="9" s="1"/>
  <c r="D7582" i="9"/>
  <c r="I7582" i="9" s="1"/>
  <c r="D7637" i="9"/>
  <c r="I7637" i="9" s="1"/>
  <c r="D7654" i="9"/>
  <c r="I7654" i="9" s="1"/>
  <c r="D7739" i="9"/>
  <c r="I7739" i="9" s="1"/>
  <c r="D7760" i="9"/>
  <c r="I7760" i="9" s="1"/>
  <c r="D101" i="9"/>
  <c r="I101" i="9" s="1"/>
  <c r="D6218" i="9"/>
  <c r="I6218" i="9" s="1"/>
  <c r="D5950" i="9"/>
  <c r="I5950" i="9" s="1"/>
  <c r="D6198" i="9"/>
  <c r="I6198" i="9" s="1"/>
  <c r="D5931" i="9"/>
  <c r="I5931" i="9" s="1"/>
  <c r="D6583" i="9"/>
  <c r="I6583" i="9" s="1"/>
  <c r="D6440" i="9"/>
  <c r="I6440" i="9" s="1"/>
  <c r="D6569" i="9"/>
  <c r="I6569" i="9" s="1"/>
  <c r="D6794" i="9"/>
  <c r="I6794" i="9" s="1"/>
  <c r="D6486" i="9"/>
  <c r="I6486" i="9" s="1"/>
  <c r="D6754" i="9"/>
  <c r="I6754" i="9" s="1"/>
  <c r="D7898" i="9"/>
  <c r="I7898" i="9" s="1"/>
  <c r="D6405" i="9"/>
  <c r="I6405" i="9" s="1"/>
  <c r="D6633" i="9"/>
  <c r="I6633" i="9" s="1"/>
  <c r="D6581" i="9"/>
  <c r="I6581" i="9" s="1"/>
  <c r="D6734" i="9"/>
  <c r="I6734" i="9" s="1"/>
  <c r="D6543" i="9"/>
  <c r="I6543" i="9" s="1"/>
  <c r="D7311" i="9"/>
  <c r="I7311" i="9" s="1"/>
  <c r="D6951" i="9"/>
  <c r="I6951" i="9" s="1"/>
  <c r="D6587" i="9"/>
  <c r="I6587" i="9" s="1"/>
  <c r="D6468" i="9"/>
  <c r="I6468" i="9" s="1"/>
  <c r="D6903" i="9"/>
  <c r="I6903" i="9" s="1"/>
  <c r="D6795" i="9"/>
  <c r="I6795" i="9" s="1"/>
  <c r="D6714" i="9"/>
  <c r="I6714" i="9" s="1"/>
  <c r="D6681" i="9"/>
  <c r="I6681" i="9" s="1"/>
  <c r="D6494" i="9"/>
  <c r="I6494" i="9" s="1"/>
  <c r="D7097" i="9"/>
  <c r="I7097" i="9" s="1"/>
  <c r="D7057" i="9"/>
  <c r="I7057" i="9" s="1"/>
  <c r="D6661" i="9"/>
  <c r="I6661" i="9" s="1"/>
  <c r="D6337" i="9"/>
  <c r="I6337" i="9" s="1"/>
  <c r="D6724" i="9"/>
  <c r="I6724" i="9" s="1"/>
  <c r="D6676" i="9"/>
  <c r="I6676" i="9" s="1"/>
  <c r="D6711" i="9"/>
  <c r="I6711" i="9" s="1"/>
  <c r="D6896" i="9"/>
  <c r="I6896" i="9" s="1"/>
  <c r="D6977" i="9"/>
  <c r="I6977" i="9" s="1"/>
  <c r="D7104" i="9"/>
  <c r="I7104" i="9" s="1"/>
  <c r="D7345" i="9"/>
  <c r="I7345" i="9" s="1"/>
  <c r="D6833" i="9"/>
  <c r="I6833" i="9" s="1"/>
  <c r="D6755" i="9"/>
  <c r="I6755" i="9" s="1"/>
  <c r="D7383" i="9"/>
  <c r="I7383" i="9" s="1"/>
  <c r="D7040" i="9"/>
  <c r="I7040" i="9" s="1"/>
  <c r="D6841" i="9"/>
  <c r="I6841" i="9" s="1"/>
  <c r="D7493" i="9"/>
  <c r="I7493" i="9" s="1"/>
  <c r="D7131" i="9"/>
  <c r="I7131" i="9" s="1"/>
  <c r="D6946" i="9"/>
  <c r="I6946" i="9" s="1"/>
  <c r="D6727" i="9"/>
  <c r="I6727" i="9" s="1"/>
  <c r="D7204" i="9"/>
  <c r="I7204" i="9" s="1"/>
  <c r="D7048" i="9"/>
  <c r="I7048" i="9" s="1"/>
  <c r="D6889" i="9"/>
  <c r="I6889" i="9" s="1"/>
  <c r="D7668" i="9"/>
  <c r="I7668" i="9" s="1"/>
  <c r="D7090" i="9"/>
  <c r="I7090" i="9" s="1"/>
  <c r="D7317" i="9"/>
  <c r="I7317" i="9" s="1"/>
  <c r="D7804" i="9"/>
  <c r="I7804" i="9" s="1"/>
  <c r="D7251" i="9"/>
  <c r="I7251" i="9" s="1"/>
  <c r="D7232" i="9"/>
  <c r="I7232" i="9" s="1"/>
  <c r="D7300" i="9"/>
  <c r="I7300" i="9" s="1"/>
  <c r="D7268" i="9"/>
  <c r="I7268" i="9" s="1"/>
  <c r="D7154" i="9"/>
  <c r="I7154" i="9" s="1"/>
  <c r="D7467" i="9"/>
  <c r="I7467" i="9" s="1"/>
  <c r="D7437" i="9"/>
  <c r="I7437" i="9" s="1"/>
  <c r="D7319" i="9"/>
  <c r="I7319" i="9" s="1"/>
  <c r="D7973" i="9"/>
  <c r="I7973" i="9" s="1"/>
  <c r="D7351" i="9"/>
  <c r="I7351" i="9" s="1"/>
  <c r="D7499" i="9"/>
  <c r="I7499" i="9" s="1"/>
  <c r="D7684" i="9"/>
  <c r="I7684" i="9" s="1"/>
  <c r="D7774" i="9"/>
  <c r="I7774" i="9" s="1"/>
  <c r="D7606" i="9"/>
  <c r="I7606" i="9" s="1"/>
  <c r="D7381" i="9"/>
  <c r="I7381" i="9" s="1"/>
  <c r="D7416" i="9"/>
  <c r="I7416" i="9" s="1"/>
  <c r="D7647" i="9"/>
  <c r="I7647" i="9" s="1"/>
  <c r="D7508" i="9"/>
  <c r="I7508" i="9" s="1"/>
  <c r="D7781" i="9"/>
  <c r="I7781" i="9" s="1"/>
  <c r="D7839" i="9"/>
  <c r="I7839" i="9" s="1"/>
  <c r="D7529" i="9"/>
  <c r="I7529" i="9" s="1"/>
  <c r="D7490" i="9"/>
  <c r="I7490" i="9" s="1"/>
  <c r="D7574" i="9"/>
  <c r="I7574" i="9" s="1"/>
  <c r="D8135" i="9"/>
  <c r="I8135" i="9" s="1"/>
  <c r="D7556" i="9"/>
  <c r="I7556" i="9" s="1"/>
  <c r="D7638" i="9"/>
  <c r="I7638" i="9" s="1"/>
  <c r="D7655" i="9"/>
  <c r="I7655" i="9" s="1"/>
  <c r="D7672" i="9"/>
  <c r="I7672" i="9" s="1"/>
  <c r="D7759" i="9"/>
  <c r="I7759" i="9" s="1"/>
  <c r="D7780" i="9"/>
  <c r="I7780" i="9" s="1"/>
  <c r="D8342" i="9"/>
  <c r="I8342" i="9" s="1"/>
  <c r="D8001" i="9"/>
  <c r="I8001" i="9" s="1"/>
  <c r="D7748" i="9"/>
  <c r="I7748" i="9" s="1"/>
  <c r="D8020" i="9"/>
  <c r="I8020" i="9" s="1"/>
  <c r="D8257" i="9"/>
  <c r="I8257" i="9" s="1"/>
  <c r="D7975" i="9"/>
  <c r="I7975" i="9" s="1"/>
  <c r="D8056" i="9"/>
  <c r="I8056" i="9" s="1"/>
  <c r="D8196" i="9"/>
  <c r="I8196" i="9" s="1"/>
  <c r="D8344" i="9"/>
  <c r="I8344" i="9" s="1"/>
  <c r="D8102" i="9"/>
  <c r="I8102" i="9" s="1"/>
  <c r="D7947" i="9"/>
  <c r="I7947" i="9" s="1"/>
  <c r="D8028" i="9"/>
  <c r="I8028" i="9" s="1"/>
  <c r="D8201" i="9"/>
  <c r="I8201" i="9" s="1"/>
  <c r="D8031" i="9"/>
  <c r="I8031" i="9" s="1"/>
  <c r="D8052" i="9"/>
  <c r="I8052" i="9" s="1"/>
  <c r="D8163" i="9"/>
  <c r="I8163" i="9" s="1"/>
  <c r="D8214" i="9"/>
  <c r="I8214" i="9" s="1"/>
  <c r="D8370" i="9"/>
  <c r="I8370" i="9" s="1"/>
  <c r="D8243" i="9"/>
  <c r="I8243" i="9" s="1"/>
  <c r="D8250" i="9"/>
  <c r="I8250" i="9" s="1"/>
  <c r="D8315" i="9"/>
  <c r="I8315" i="9" s="1"/>
  <c r="D8300" i="9"/>
  <c r="I8300" i="9" s="1"/>
  <c r="D8361" i="9"/>
  <c r="I8361" i="9" s="1"/>
  <c r="D8499" i="9"/>
  <c r="I8499" i="9" s="1"/>
  <c r="D8497" i="9"/>
  <c r="I8497" i="9" s="1"/>
  <c r="D8552" i="9"/>
  <c r="I8552" i="9" s="1"/>
  <c r="D8403" i="9"/>
  <c r="I8403" i="9" s="1"/>
  <c r="D8479" i="9"/>
  <c r="I8479" i="9" s="1"/>
  <c r="D8408" i="9"/>
  <c r="I8408" i="9" s="1"/>
  <c r="D8534" i="9"/>
  <c r="I8534" i="9" s="1"/>
  <c r="D8694" i="9"/>
  <c r="I8694" i="9" s="1"/>
  <c r="D8560" i="9"/>
  <c r="I8560" i="9" s="1"/>
  <c r="D8619" i="9"/>
  <c r="I8619" i="9" s="1"/>
  <c r="D8656" i="9"/>
  <c r="I8656" i="9" s="1"/>
  <c r="D8612" i="9"/>
  <c r="I8612" i="9" s="1"/>
  <c r="D8634" i="9"/>
  <c r="I8634" i="9" s="1"/>
  <c r="D448" i="9"/>
  <c r="I448" i="9" s="1"/>
  <c r="D1109" i="9"/>
  <c r="I1109" i="9" s="1"/>
  <c r="D392" i="9"/>
  <c r="I392" i="9" s="1"/>
  <c r="D11" i="9"/>
  <c r="I11" i="9" s="1"/>
  <c r="D1050" i="9"/>
  <c r="I1050" i="9" s="1"/>
  <c r="D431" i="9"/>
  <c r="I431" i="9" s="1"/>
  <c r="D20" i="9"/>
  <c r="I20" i="9" s="1"/>
  <c r="D1744" i="9"/>
  <c r="I1744" i="9" s="1"/>
  <c r="D1371" i="9"/>
  <c r="I1371" i="9" s="1"/>
  <c r="D452" i="9"/>
  <c r="I452" i="9" s="1"/>
  <c r="D852" i="9"/>
  <c r="I852" i="9" s="1"/>
  <c r="D1252" i="9"/>
  <c r="I1252" i="9" s="1"/>
  <c r="D1684" i="9"/>
  <c r="I1684" i="9" s="1"/>
  <c r="D693" i="9"/>
  <c r="I693" i="9" s="1"/>
  <c r="D1093" i="9"/>
  <c r="I1093" i="9" s="1"/>
  <c r="D1486" i="9"/>
  <c r="I1486" i="9" s="1"/>
  <c r="D737" i="9"/>
  <c r="I737" i="9" s="1"/>
  <c r="D1137" i="9"/>
  <c r="I1137" i="9" s="1"/>
  <c r="D1588" i="9"/>
  <c r="I1588" i="9" s="1"/>
  <c r="D778" i="9"/>
  <c r="I778" i="9" s="1"/>
  <c r="D1178" i="9"/>
  <c r="I1178" i="9" s="1"/>
  <c r="D1675" i="9"/>
  <c r="I1675" i="9" s="1"/>
  <c r="D759" i="9"/>
  <c r="I759" i="9" s="1"/>
  <c r="D1159" i="9"/>
  <c r="I1159" i="9" s="1"/>
  <c r="D1570" i="9"/>
  <c r="I1570" i="9" s="1"/>
  <c r="D900" i="9"/>
  <c r="I900" i="9" s="1"/>
  <c r="D1300" i="9"/>
  <c r="I1300" i="9" s="1"/>
  <c r="D441" i="9"/>
  <c r="I441" i="9" s="1"/>
  <c r="D841" i="9"/>
  <c r="I841" i="9" s="1"/>
  <c r="D1241" i="9"/>
  <c r="I1241" i="9" s="1"/>
  <c r="D1666" i="9"/>
  <c r="I1666" i="9" s="1"/>
  <c r="D662" i="9"/>
  <c r="I662" i="9" s="1"/>
  <c r="D1062" i="9"/>
  <c r="I1062" i="9" s="1"/>
  <c r="D1462" i="9"/>
  <c r="I1462" i="9" s="1"/>
  <c r="D2966" i="9"/>
  <c r="I2966" i="9" s="1"/>
  <c r="D1626" i="9"/>
  <c r="I1626" i="9" s="1"/>
  <c r="D1607" i="9"/>
  <c r="I1607" i="9" s="1"/>
  <c r="D1500" i="9"/>
  <c r="I1500" i="9" s="1"/>
  <c r="D2819" i="9"/>
  <c r="I2819" i="9" s="1"/>
  <c r="D1562" i="9"/>
  <c r="I1562" i="9" s="1"/>
  <c r="D1664" i="9"/>
  <c r="I1664" i="9" s="1"/>
  <c r="D1798" i="9"/>
  <c r="I1798" i="9" s="1"/>
  <c r="D1812" i="9"/>
  <c r="I1812" i="9" s="1"/>
  <c r="D1965" i="9"/>
  <c r="I1965" i="9" s="1"/>
  <c r="D2177" i="9"/>
  <c r="I2177" i="9" s="1"/>
  <c r="D1862" i="9"/>
  <c r="I1862" i="9" s="1"/>
  <c r="D1923" i="9"/>
  <c r="I1923" i="9" s="1"/>
  <c r="D2144" i="9"/>
  <c r="I2144" i="9" s="1"/>
  <c r="D3011" i="9"/>
  <c r="I3011" i="9" s="1"/>
  <c r="D1948" i="9"/>
  <c r="I1948" i="9" s="1"/>
  <c r="D1992" i="9"/>
  <c r="I1992" i="9" s="1"/>
  <c r="D1973" i="9"/>
  <c r="I1973" i="9" s="1"/>
  <c r="D2720" i="9"/>
  <c r="I2720" i="9" s="1"/>
  <c r="D2760" i="9"/>
  <c r="I2760" i="9" s="1"/>
  <c r="D2655" i="9"/>
  <c r="I2655" i="9" s="1"/>
  <c r="D3772" i="9"/>
  <c r="I3772" i="9" s="1"/>
  <c r="D3217" i="9"/>
  <c r="I3217" i="9" s="1"/>
  <c r="D3036" i="9"/>
  <c r="I3036" i="9" s="1"/>
  <c r="D2794" i="9"/>
  <c r="I2794" i="9" s="1"/>
  <c r="D2737" i="9"/>
  <c r="I2737" i="9" s="1"/>
  <c r="D3497" i="9"/>
  <c r="I3497" i="9" s="1"/>
  <c r="D3160" i="9"/>
  <c r="I3160" i="9" s="1"/>
  <c r="D1689" i="9"/>
  <c r="I1689" i="9" s="1"/>
  <c r="D2089" i="9"/>
  <c r="I2089" i="9" s="1"/>
  <c r="D2661" i="9"/>
  <c r="I2661" i="9" s="1"/>
  <c r="D4315" i="9"/>
  <c r="I4315" i="9" s="1"/>
  <c r="D1970" i="9"/>
  <c r="I1970" i="9" s="1"/>
  <c r="D2448" i="9"/>
  <c r="I2448" i="9" s="1"/>
  <c r="D3202" i="9"/>
  <c r="I3202" i="9" s="1"/>
  <c r="D1831" i="9"/>
  <c r="I1831" i="9" s="1"/>
  <c r="D2278" i="9"/>
  <c r="I2278" i="9" s="1"/>
  <c r="D3112" i="9"/>
  <c r="I3112" i="9" s="1"/>
  <c r="D1914" i="9"/>
  <c r="I1914" i="9" s="1"/>
  <c r="D2421" i="9"/>
  <c r="I2421" i="9" s="1"/>
  <c r="D3438" i="9"/>
  <c r="I3438" i="9" s="1"/>
  <c r="D1955" i="9"/>
  <c r="I1955" i="9" s="1"/>
  <c r="D2398" i="9"/>
  <c r="I2398" i="9" s="1"/>
  <c r="D3419" i="9"/>
  <c r="I3419" i="9" s="1"/>
  <c r="D2163" i="9"/>
  <c r="I2163" i="9" s="1"/>
  <c r="D2698" i="9"/>
  <c r="I2698" i="9" s="1"/>
  <c r="D4479" i="9"/>
  <c r="I4479" i="9" s="1"/>
  <c r="D1977" i="9"/>
  <c r="I1977" i="9" s="1"/>
  <c r="D2356" i="9"/>
  <c r="I2356" i="9" s="1"/>
  <c r="D3058" i="9"/>
  <c r="I3058" i="9" s="1"/>
  <c r="D2078" i="9"/>
  <c r="I2078" i="9" s="1"/>
  <c r="D2700" i="9"/>
  <c r="I2700" i="9" s="1"/>
  <c r="D4568" i="9"/>
  <c r="I4568" i="9" s="1"/>
  <c r="D2099" i="9"/>
  <c r="I2099" i="9" s="1"/>
  <c r="D2761" i="9"/>
  <c r="I2761" i="9" s="1"/>
  <c r="D1640" i="9"/>
  <c r="I1640" i="9" s="1"/>
  <c r="D2040" i="9"/>
  <c r="I2040" i="9" s="1"/>
  <c r="D2704" i="9"/>
  <c r="I2704" i="9" s="1"/>
  <c r="D5061" i="9"/>
  <c r="I5061" i="9" s="1"/>
  <c r="D2542" i="9"/>
  <c r="I2542" i="9" s="1"/>
  <c r="D2946" i="9"/>
  <c r="I2946" i="9" s="1"/>
  <c r="D3792" i="9"/>
  <c r="I3792" i="9" s="1"/>
  <c r="D2503" i="9"/>
  <c r="I2503" i="9" s="1"/>
  <c r="D2903" i="9"/>
  <c r="I2903" i="9" s="1"/>
  <c r="D3515" i="9"/>
  <c r="I3515" i="9" s="1"/>
  <c r="D2705" i="9"/>
  <c r="I2705" i="9" s="1"/>
  <c r="D3140" i="9"/>
  <c r="I3140" i="9" s="1"/>
  <c r="D2246" i="9"/>
  <c r="I2246" i="9" s="1"/>
  <c r="D2646" i="9"/>
  <c r="I2646" i="9" s="1"/>
  <c r="D3937" i="9"/>
  <c r="I3937" i="9" s="1"/>
  <c r="D2807" i="9"/>
  <c r="I2807" i="9" s="1"/>
  <c r="D3399" i="9"/>
  <c r="I3399" i="9" s="1"/>
  <c r="D2628" i="9"/>
  <c r="I2628" i="9" s="1"/>
  <c r="D3032" i="9"/>
  <c r="I3032" i="9" s="1"/>
  <c r="D4059" i="9"/>
  <c r="I4059" i="9" s="1"/>
  <c r="D2509" i="9"/>
  <c r="I2509" i="9" s="1"/>
  <c r="D2909" i="9"/>
  <c r="I2909" i="9" s="1"/>
  <c r="D3481" i="9"/>
  <c r="I3481" i="9" s="1"/>
  <c r="D2650" i="9"/>
  <c r="I2650" i="9" s="1"/>
  <c r="D3135" i="9"/>
  <c r="I3135" i="9" s="1"/>
  <c r="D5232" i="9"/>
  <c r="I5232" i="9" s="1"/>
  <c r="D2591" i="9"/>
  <c r="I2591" i="9" s="1"/>
  <c r="D3031" i="9"/>
  <c r="I3031" i="9" s="1"/>
  <c r="D4682" i="9"/>
  <c r="I4682" i="9" s="1"/>
  <c r="D2572" i="9"/>
  <c r="I2572" i="9" s="1"/>
  <c r="D3012" i="9"/>
  <c r="I3012" i="9" s="1"/>
  <c r="D4743" i="9"/>
  <c r="I4743" i="9" s="1"/>
  <c r="D3283" i="9"/>
  <c r="I3283" i="9" s="1"/>
  <c r="D3818" i="9"/>
  <c r="I3818" i="9" s="1"/>
  <c r="D3164" i="9"/>
  <c r="I3164" i="9" s="1"/>
  <c r="D3561" i="9"/>
  <c r="I3561" i="9" s="1"/>
  <c r="D2985" i="9"/>
  <c r="I2985" i="9" s="1"/>
  <c r="D3385" i="9"/>
  <c r="I3385" i="9" s="1"/>
  <c r="D4114" i="9"/>
  <c r="I4114" i="9" s="1"/>
  <c r="D3533" i="9"/>
  <c r="I3533" i="9" s="1"/>
  <c r="D3249" i="9"/>
  <c r="I3249" i="9" s="1"/>
  <c r="D3794" i="9"/>
  <c r="I3794" i="9" s="1"/>
  <c r="D3410" i="9"/>
  <c r="I3410" i="9" s="1"/>
  <c r="D3411" i="9"/>
  <c r="I3411" i="9" s="1"/>
  <c r="D4667" i="9"/>
  <c r="I4667" i="9" s="1"/>
  <c r="D3617" i="9"/>
  <c r="I3617" i="9" s="1"/>
  <c r="D3193" i="9"/>
  <c r="I3193" i="9" s="1"/>
  <c r="D3678" i="9"/>
  <c r="I3678" i="9" s="1"/>
  <c r="D3074" i="9"/>
  <c r="I3074" i="9" s="1"/>
  <c r="D3474" i="9"/>
  <c r="I3474" i="9" s="1"/>
  <c r="D3539" i="9"/>
  <c r="I3539" i="9" s="1"/>
  <c r="D4025" i="9"/>
  <c r="I4025" i="9" s="1"/>
  <c r="D3680" i="9"/>
  <c r="I3680" i="9" s="1"/>
  <c r="D4454" i="9"/>
  <c r="I4454" i="9" s="1"/>
  <c r="D3782" i="9"/>
  <c r="I3782" i="9" s="1"/>
  <c r="D3543" i="9"/>
  <c r="I3543" i="9" s="1"/>
  <c r="D4037" i="9"/>
  <c r="I4037" i="9" s="1"/>
  <c r="D3624" i="9"/>
  <c r="I3624" i="9" s="1"/>
  <c r="D4178" i="9"/>
  <c r="I4178" i="9" s="1"/>
  <c r="D3785" i="9"/>
  <c r="I3785" i="9" s="1"/>
  <c r="D3546" i="9"/>
  <c r="I3546" i="9" s="1"/>
  <c r="D4020" i="9"/>
  <c r="I4020" i="9" s="1"/>
  <c r="D3707" i="9"/>
  <c r="I3707" i="9" s="1"/>
  <c r="D4648" i="9"/>
  <c r="I4648" i="9" s="1"/>
  <c r="D3902" i="9"/>
  <c r="I3902" i="9" s="1"/>
  <c r="D3629" i="9"/>
  <c r="I3629" i="9" s="1"/>
  <c r="D4165" i="9"/>
  <c r="I4165" i="9" s="1"/>
  <c r="D4063" i="9"/>
  <c r="I4063" i="9" s="1"/>
  <c r="D5249" i="9"/>
  <c r="I5249" i="9" s="1"/>
  <c r="D4314" i="9"/>
  <c r="I4314" i="9" s="1"/>
  <c r="D4006" i="9"/>
  <c r="I4006" i="9" s="1"/>
  <c r="D4703" i="9"/>
  <c r="I4703" i="9" s="1"/>
  <c r="D4217" i="9"/>
  <c r="I4217" i="9" s="1"/>
  <c r="D3948" i="9"/>
  <c r="I3948" i="9" s="1"/>
  <c r="D4585" i="9"/>
  <c r="I4585" i="9" s="1"/>
  <c r="D4089" i="9"/>
  <c r="I4089" i="9" s="1"/>
  <c r="D5571" i="9"/>
  <c r="I5571" i="9" s="1"/>
  <c r="D4320" i="9"/>
  <c r="I4320" i="9" s="1"/>
  <c r="D3991" i="9"/>
  <c r="I3991" i="9" s="1"/>
  <c r="D4608" i="9"/>
  <c r="I4608" i="9" s="1"/>
  <c r="D4152" i="9"/>
  <c r="I4152" i="9" s="1"/>
  <c r="D3973" i="9"/>
  <c r="I3973" i="9" s="1"/>
  <c r="D4643" i="9"/>
  <c r="I4643" i="9" s="1"/>
  <c r="D4462" i="9"/>
  <c r="I4462" i="9" s="1"/>
  <c r="D4183" i="9"/>
  <c r="I4183" i="9" s="1"/>
  <c r="D4652" i="9"/>
  <c r="I4652" i="9" s="1"/>
  <c r="D4304" i="9"/>
  <c r="I4304" i="9" s="1"/>
  <c r="D4921" i="9"/>
  <c r="I4921" i="9" s="1"/>
  <c r="D4487" i="9"/>
  <c r="I4487" i="9" s="1"/>
  <c r="D4268" i="9"/>
  <c r="I4268" i="9" s="1"/>
  <c r="D4845" i="9"/>
  <c r="I4845" i="9" s="1"/>
  <c r="D4469" i="9"/>
  <c r="I4469" i="9" s="1"/>
  <c r="D4270" i="9"/>
  <c r="I4270" i="9" s="1"/>
  <c r="D4807" i="9"/>
  <c r="I4807" i="9" s="1"/>
  <c r="D4311" i="9"/>
  <c r="I4311" i="9" s="1"/>
  <c r="D4908" i="9"/>
  <c r="I4908" i="9" s="1"/>
  <c r="D4569" i="9"/>
  <c r="I4569" i="9" s="1"/>
  <c r="D4333" i="9"/>
  <c r="I4333" i="9" s="1"/>
  <c r="D4954" i="9"/>
  <c r="I4954" i="9" s="1"/>
  <c r="D4830" i="9"/>
  <c r="I4830" i="9" s="1"/>
  <c r="D5586" i="9"/>
  <c r="I5586" i="9" s="1"/>
  <c r="D4811" i="9"/>
  <c r="I4811" i="9" s="1"/>
  <c r="D4593" i="9"/>
  <c r="I4593" i="9" s="1"/>
  <c r="D5085" i="9"/>
  <c r="I5085" i="9" s="1"/>
  <c r="D4834" i="9"/>
  <c r="I4834" i="9" s="1"/>
  <c r="D4555" i="9"/>
  <c r="I4555" i="9" s="1"/>
  <c r="D4959" i="9"/>
  <c r="I4959" i="9" s="1"/>
  <c r="D4716" i="9"/>
  <c r="I4716" i="9" s="1"/>
  <c r="D5320" i="9"/>
  <c r="I5320" i="9" s="1"/>
  <c r="D4857" i="9"/>
  <c r="I4857" i="9" s="1"/>
  <c r="D4558" i="9"/>
  <c r="I4558" i="9" s="1"/>
  <c r="D4958" i="9"/>
  <c r="I4958" i="9" s="1"/>
  <c r="D4759" i="9"/>
  <c r="I4759" i="9" s="1"/>
  <c r="D5367" i="9"/>
  <c r="I5367" i="9" s="1"/>
  <c r="D4880" i="9"/>
  <c r="I4880" i="9" s="1"/>
  <c r="D4955" i="9"/>
  <c r="I4955" i="9" s="1"/>
  <c r="D4936" i="9"/>
  <c r="I4936" i="9" s="1"/>
  <c r="D5215" i="9"/>
  <c r="I5215" i="9" s="1"/>
  <c r="D5423" i="9"/>
  <c r="I5423" i="9" s="1"/>
  <c r="D5310" i="9"/>
  <c r="I5310" i="9" s="1"/>
  <c r="D5505" i="9"/>
  <c r="I5505" i="9" s="1"/>
  <c r="D5026" i="9"/>
  <c r="I5026" i="9" s="1"/>
  <c r="D5044" i="9"/>
  <c r="I5044" i="9" s="1"/>
  <c r="D5600" i="9"/>
  <c r="I5600" i="9" s="1"/>
  <c r="D5563" i="9"/>
  <c r="I5563" i="9" s="1"/>
  <c r="D5765" i="9"/>
  <c r="I5765" i="9" s="1"/>
  <c r="D5724" i="9"/>
  <c r="I5724" i="9" s="1"/>
  <c r="D5721" i="9"/>
  <c r="I5721" i="9" s="1"/>
  <c r="D5712" i="9"/>
  <c r="I5712" i="9" s="1"/>
  <c r="D6118" i="9"/>
  <c r="I6118" i="9" s="1"/>
  <c r="D5216" i="9"/>
  <c r="I5216" i="9" s="1"/>
  <c r="D5876" i="9"/>
  <c r="I5876" i="9" s="1"/>
  <c r="D5460" i="9"/>
  <c r="I5460" i="9" s="1"/>
  <c r="D5158" i="9"/>
  <c r="I5158" i="9" s="1"/>
  <c r="D5680" i="9"/>
  <c r="I5680" i="9" s="1"/>
  <c r="D5526" i="9"/>
  <c r="I5526" i="9" s="1"/>
  <c r="D5323" i="9"/>
  <c r="I5323" i="9" s="1"/>
  <c r="D5124" i="9"/>
  <c r="I5124" i="9" s="1"/>
  <c r="D5722" i="9"/>
  <c r="I5722" i="9" s="1"/>
  <c r="D5380" i="9"/>
  <c r="I5380" i="9" s="1"/>
  <c r="D5306" i="9"/>
  <c r="I5306" i="9" s="1"/>
  <c r="D5187" i="9"/>
  <c r="I5187" i="9" s="1"/>
  <c r="D5665" i="9"/>
  <c r="I5665" i="9" s="1"/>
  <c r="D5488" i="9"/>
  <c r="I5488" i="9" s="1"/>
  <c r="D6132" i="9"/>
  <c r="I6132" i="9" s="1"/>
  <c r="D5490" i="9"/>
  <c r="I5490" i="9" s="1"/>
  <c r="D5884" i="9"/>
  <c r="I5884" i="9" s="1"/>
  <c r="D5694" i="9"/>
  <c r="I5694" i="9" s="1"/>
  <c r="D5535" i="9"/>
  <c r="I5535" i="9" s="1"/>
  <c r="D6281" i="9"/>
  <c r="I6281" i="9" s="1"/>
  <c r="D5756" i="9"/>
  <c r="I5756" i="9" s="1"/>
  <c r="D5517" i="9"/>
  <c r="I5517" i="9" s="1"/>
  <c r="D5835" i="9"/>
  <c r="I5835" i="9" s="1"/>
  <c r="D5638" i="9"/>
  <c r="I5638" i="9" s="1"/>
  <c r="D6775" i="9"/>
  <c r="I6775" i="9" s="1"/>
  <c r="D5739" i="9"/>
  <c r="I5739" i="9" s="1"/>
  <c r="D5997" i="9"/>
  <c r="I5997" i="9" s="1"/>
  <c r="D6341" i="9"/>
  <c r="I6341" i="9" s="1"/>
  <c r="D5899" i="9"/>
  <c r="I5899" i="9" s="1"/>
  <c r="D6096" i="9"/>
  <c r="I6096" i="9" s="1"/>
  <c r="D6579" i="9"/>
  <c r="I6579" i="9" s="1"/>
  <c r="D6039" i="9"/>
  <c r="I6039" i="9" s="1"/>
  <c r="D5801" i="9"/>
  <c r="I5801" i="9" s="1"/>
  <c r="D6291" i="9"/>
  <c r="I6291" i="9" s="1"/>
  <c r="D6062" i="9"/>
  <c r="I6062" i="9" s="1"/>
  <c r="D6518" i="9"/>
  <c r="I6518" i="9" s="1"/>
  <c r="D6186" i="9"/>
  <c r="I6186" i="9" s="1"/>
  <c r="D5987" i="9"/>
  <c r="I5987" i="9" s="1"/>
  <c r="D6253" i="9"/>
  <c r="I6253" i="9" s="1"/>
  <c r="D5868" i="9"/>
  <c r="I5868" i="9" s="1"/>
  <c r="D6227" i="9"/>
  <c r="I6227" i="9" s="1"/>
  <c r="D6502" i="9"/>
  <c r="I6502" i="9" s="1"/>
  <c r="D6205" i="9"/>
  <c r="I6205" i="9" s="1"/>
  <c r="D6294" i="9"/>
  <c r="I6294" i="9" s="1"/>
  <c r="D6090" i="9"/>
  <c r="I6090" i="9" s="1"/>
  <c r="D6415" i="9"/>
  <c r="I6415" i="9" s="1"/>
  <c r="D6071" i="9"/>
  <c r="I6071" i="9" s="1"/>
  <c r="D6737" i="9"/>
  <c r="I6737" i="9" s="1"/>
  <c r="D6584" i="9"/>
  <c r="I6584" i="9" s="1"/>
  <c r="D6500" i="9"/>
  <c r="I6500" i="9" s="1"/>
  <c r="D6566" i="9"/>
  <c r="I6566" i="9" s="1"/>
  <c r="D6286" i="9"/>
  <c r="I6286" i="9" s="1"/>
  <c r="D6392" i="9"/>
  <c r="I6392" i="9" s="1"/>
  <c r="D6560" i="9"/>
  <c r="I6560" i="9" s="1"/>
  <c r="D6611" i="9"/>
  <c r="I6611" i="9" s="1"/>
  <c r="D7015" i="9"/>
  <c r="I7015" i="9" s="1"/>
  <c r="D7123" i="9"/>
  <c r="I7123" i="9" s="1"/>
  <c r="D6263" i="9"/>
  <c r="I6263" i="9" s="1"/>
  <c r="D7084" i="9"/>
  <c r="I7084" i="9" s="1"/>
  <c r="D7456" i="9"/>
  <c r="I7456" i="9" s="1"/>
  <c r="D6327" i="9"/>
  <c r="I6327" i="9" s="1"/>
  <c r="D6894" i="9"/>
  <c r="I6894" i="9" s="1"/>
  <c r="D6635" i="9"/>
  <c r="I6635" i="9" s="1"/>
  <c r="D6531" i="9"/>
  <c r="I6531" i="9" s="1"/>
  <c r="D7801" i="9"/>
  <c r="I7801" i="9" s="1"/>
  <c r="D7059" i="9"/>
  <c r="I7059" i="9" s="1"/>
  <c r="D7019" i="9"/>
  <c r="I7019" i="9" s="1"/>
  <c r="D6653" i="9"/>
  <c r="I6653" i="9" s="1"/>
  <c r="D6475" i="9"/>
  <c r="I6475" i="9" s="1"/>
  <c r="D6396" i="9"/>
  <c r="I6396" i="9" s="1"/>
  <c r="D6875" i="9"/>
  <c r="I6875" i="9" s="1"/>
  <c r="D6477" i="9"/>
  <c r="I6477" i="9" s="1"/>
  <c r="D6884" i="9"/>
  <c r="I6884" i="9" s="1"/>
  <c r="D6902" i="9"/>
  <c r="I6902" i="9" s="1"/>
  <c r="D6937" i="9"/>
  <c r="I6937" i="9" s="1"/>
  <c r="D7112" i="9"/>
  <c r="I7112" i="9" s="1"/>
  <c r="D7127" i="9"/>
  <c r="I7127" i="9" s="1"/>
  <c r="D6839" i="9"/>
  <c r="I6839" i="9" s="1"/>
  <c r="D6852" i="9"/>
  <c r="I6852" i="9" s="1"/>
  <c r="D7063" i="9"/>
  <c r="I7063" i="9" s="1"/>
  <c r="D6914" i="9"/>
  <c r="I6914" i="9" s="1"/>
  <c r="D6780" i="9"/>
  <c r="I6780" i="9" s="1"/>
  <c r="D7237" i="9"/>
  <c r="I7237" i="9" s="1"/>
  <c r="D6981" i="9"/>
  <c r="I6981" i="9" s="1"/>
  <c r="D6865" i="9"/>
  <c r="I6865" i="9" s="1"/>
  <c r="D7318" i="9"/>
  <c r="I7318" i="9" s="1"/>
  <c r="D7086" i="9"/>
  <c r="I7086" i="9" s="1"/>
  <c r="D6867" i="9"/>
  <c r="I6867" i="9" s="1"/>
  <c r="D6788" i="9"/>
  <c r="I6788" i="9" s="1"/>
  <c r="D7147" i="9"/>
  <c r="I7147" i="9" s="1"/>
  <c r="D7029" i="9"/>
  <c r="I7029" i="9" s="1"/>
  <c r="D6830" i="9"/>
  <c r="I6830" i="9" s="1"/>
  <c r="D7342" i="9"/>
  <c r="I7342" i="9" s="1"/>
  <c r="D7166" i="9"/>
  <c r="I7166" i="9" s="1"/>
  <c r="D7303" i="9"/>
  <c r="I7303" i="9" s="1"/>
  <c r="D7466" i="9"/>
  <c r="I7466" i="9" s="1"/>
  <c r="D7287" i="9"/>
  <c r="I7287" i="9" s="1"/>
  <c r="D7723" i="9"/>
  <c r="I7723" i="9" s="1"/>
  <c r="D7275" i="9"/>
  <c r="I7275" i="9" s="1"/>
  <c r="D7256" i="9"/>
  <c r="I7256" i="9" s="1"/>
  <c r="D7235" i="9"/>
  <c r="I7235" i="9" s="1"/>
  <c r="D7821" i="9"/>
  <c r="I7821" i="9" s="1"/>
  <c r="D7705" i="9"/>
  <c r="I7705" i="9" s="1"/>
  <c r="D7561" i="9"/>
  <c r="I7561" i="9" s="1"/>
  <c r="D7771" i="9"/>
  <c r="I7771" i="9" s="1"/>
  <c r="D7856" i="9"/>
  <c r="I7856" i="9" s="1"/>
  <c r="D7734" i="9"/>
  <c r="I7734" i="9" s="1"/>
  <c r="D7670" i="9"/>
  <c r="I7670" i="9" s="1"/>
  <c r="D7818" i="9"/>
  <c r="I7818" i="9" s="1"/>
  <c r="D7629" i="9"/>
  <c r="I7629" i="9" s="1"/>
  <c r="D7423" i="9"/>
  <c r="I7423" i="9" s="1"/>
  <c r="D7471" i="9"/>
  <c r="I7471" i="9" s="1"/>
  <c r="D7794" i="9"/>
  <c r="I7794" i="9" s="1"/>
  <c r="D8134" i="9"/>
  <c r="I8134" i="9" s="1"/>
  <c r="D7563" i="9"/>
  <c r="I7563" i="9" s="1"/>
  <c r="D7662" i="9"/>
  <c r="I7662" i="9" s="1"/>
  <c r="D7625" i="9"/>
  <c r="I7625" i="9" s="1"/>
  <c r="D7717" i="9"/>
  <c r="I7717" i="9" s="1"/>
  <c r="D7676" i="9"/>
  <c r="I7676" i="9" s="1"/>
  <c r="D7730" i="9"/>
  <c r="I7730" i="9" s="1"/>
  <c r="D7857" i="9"/>
  <c r="I7857" i="9" s="1"/>
  <c r="D7837" i="9"/>
  <c r="I7837" i="9" s="1"/>
  <c r="D7822" i="9"/>
  <c r="I7822" i="9" s="1"/>
  <c r="D8098" i="9"/>
  <c r="I8098" i="9" s="1"/>
  <c r="D247" i="9"/>
  <c r="I247" i="9" s="1"/>
  <c r="D66" i="9"/>
  <c r="I66" i="9" s="1"/>
  <c r="D372" i="9"/>
  <c r="I372" i="9" s="1"/>
  <c r="D2838" i="9"/>
  <c r="I2838" i="9" s="1"/>
  <c r="D1045" i="9"/>
  <c r="I1045" i="9" s="1"/>
  <c r="D409" i="9"/>
  <c r="I409" i="9" s="1"/>
  <c r="D8" i="9"/>
  <c r="I8" i="9" s="1"/>
  <c r="D1803" i="9"/>
  <c r="I1803" i="9" s="1"/>
  <c r="D1391" i="9"/>
  <c r="I1391" i="9" s="1"/>
  <c r="D472" i="9"/>
  <c r="I472" i="9" s="1"/>
  <c r="D872" i="9"/>
  <c r="I872" i="9" s="1"/>
  <c r="D1272" i="9"/>
  <c r="I1272" i="9" s="1"/>
  <c r="D1686" i="9"/>
  <c r="I1686" i="9" s="1"/>
  <c r="D713" i="9"/>
  <c r="I713" i="9" s="1"/>
  <c r="D1113" i="9"/>
  <c r="I1113" i="9" s="1"/>
  <c r="D1496" i="9"/>
  <c r="I1496" i="9" s="1"/>
  <c r="D757" i="9"/>
  <c r="I757" i="9" s="1"/>
  <c r="D1157" i="9"/>
  <c r="I1157" i="9" s="1"/>
  <c r="D1622" i="9"/>
  <c r="I1622" i="9" s="1"/>
  <c r="D798" i="9"/>
  <c r="I798" i="9" s="1"/>
  <c r="D1198" i="9"/>
  <c r="I1198" i="9" s="1"/>
  <c r="D1778" i="9"/>
  <c r="I1778" i="9" s="1"/>
  <c r="D779" i="9"/>
  <c r="I779" i="9" s="1"/>
  <c r="D1179" i="9"/>
  <c r="I1179" i="9" s="1"/>
  <c r="D1584" i="9"/>
  <c r="I1584" i="9" s="1"/>
  <c r="D920" i="9"/>
  <c r="I920" i="9" s="1"/>
  <c r="D1320" i="9"/>
  <c r="I1320" i="9" s="1"/>
  <c r="D461" i="9"/>
  <c r="I461" i="9" s="1"/>
  <c r="D861" i="9"/>
  <c r="I861" i="9" s="1"/>
  <c r="D1261" i="9"/>
  <c r="I1261" i="9" s="1"/>
  <c r="D1743" i="9"/>
  <c r="I1743" i="9" s="1"/>
  <c r="D682" i="9"/>
  <c r="I682" i="9" s="1"/>
  <c r="D1082" i="9"/>
  <c r="I1082" i="9" s="1"/>
  <c r="D1510" i="9"/>
  <c r="I1510" i="9" s="1"/>
  <c r="D1546" i="9"/>
  <c r="I1546" i="9" s="1"/>
  <c r="D1679" i="9"/>
  <c r="I1679" i="9" s="1"/>
  <c r="D1634" i="9"/>
  <c r="I1634" i="9" s="1"/>
  <c r="D1520" i="9"/>
  <c r="I1520" i="9" s="1"/>
  <c r="D1481" i="9"/>
  <c r="I1481" i="9" s="1"/>
  <c r="D1582" i="9"/>
  <c r="I1582" i="9" s="1"/>
  <c r="D1681" i="9"/>
  <c r="I1681" i="9" s="1"/>
  <c r="D1804" i="9"/>
  <c r="I1804" i="9" s="1"/>
  <c r="D1838" i="9"/>
  <c r="I1838" i="9" s="1"/>
  <c r="D2006" i="9"/>
  <c r="I2006" i="9" s="1"/>
  <c r="D2280" i="9"/>
  <c r="I2280" i="9" s="1"/>
  <c r="D1902" i="9"/>
  <c r="I1902" i="9" s="1"/>
  <c r="D1963" i="9"/>
  <c r="I1963" i="9" s="1"/>
  <c r="D2173" i="9"/>
  <c r="I2173" i="9" s="1"/>
  <c r="D1856" i="9"/>
  <c r="I1856" i="9" s="1"/>
  <c r="D1988" i="9"/>
  <c r="I1988" i="9" s="1"/>
  <c r="D2032" i="9"/>
  <c r="I2032" i="9" s="1"/>
  <c r="D2013" i="9"/>
  <c r="I2013" i="9" s="1"/>
  <c r="D3219" i="9"/>
  <c r="I3219" i="9" s="1"/>
  <c r="D2928" i="9"/>
  <c r="I2928" i="9" s="1"/>
  <c r="D2840" i="9"/>
  <c r="I2840" i="9" s="1"/>
  <c r="D2636" i="9"/>
  <c r="I2636" i="9" s="1"/>
  <c r="D3238" i="9"/>
  <c r="I3238" i="9" s="1"/>
  <c r="D3119" i="9"/>
  <c r="I3119" i="9" s="1"/>
  <c r="D2874" i="9"/>
  <c r="I2874" i="9" s="1"/>
  <c r="D2817" i="9"/>
  <c r="I2817" i="9" s="1"/>
  <c r="D3692" i="9"/>
  <c r="I3692" i="9" s="1"/>
  <c r="D3341" i="9"/>
  <c r="I3341" i="9" s="1"/>
  <c r="D1709" i="9"/>
  <c r="I1709" i="9" s="1"/>
  <c r="D2109" i="9"/>
  <c r="I2109" i="9" s="1"/>
  <c r="D2701" i="9"/>
  <c r="I2701" i="9" s="1"/>
  <c r="D1590" i="9"/>
  <c r="I1590" i="9" s="1"/>
  <c r="D1990" i="9"/>
  <c r="I1990" i="9" s="1"/>
  <c r="D2468" i="9"/>
  <c r="I2468" i="9" s="1"/>
  <c r="D3216" i="9"/>
  <c r="I3216" i="9" s="1"/>
  <c r="D1851" i="9"/>
  <c r="I1851" i="9" s="1"/>
  <c r="D2327" i="9"/>
  <c r="I2327" i="9" s="1"/>
  <c r="D3180" i="9"/>
  <c r="I3180" i="9" s="1"/>
  <c r="D1934" i="9"/>
  <c r="I1934" i="9" s="1"/>
  <c r="D2496" i="9"/>
  <c r="I2496" i="9" s="1"/>
  <c r="D3518" i="9"/>
  <c r="I3518" i="9" s="1"/>
  <c r="D1975" i="9"/>
  <c r="I1975" i="9" s="1"/>
  <c r="D2447" i="9"/>
  <c r="I2447" i="9" s="1"/>
  <c r="D3499" i="9"/>
  <c r="I3499" i="9" s="1"/>
  <c r="D2164" i="9"/>
  <c r="I2164" i="9" s="1"/>
  <c r="D2738" i="9"/>
  <c r="I2738" i="9" s="1"/>
  <c r="D1597" i="9"/>
  <c r="I1597" i="9" s="1"/>
  <c r="D1997" i="9"/>
  <c r="I1997" i="9" s="1"/>
  <c r="D2360" i="9"/>
  <c r="I2360" i="9" s="1"/>
  <c r="D3107" i="9"/>
  <c r="I3107" i="9" s="1"/>
  <c r="D2098" i="9"/>
  <c r="I2098" i="9" s="1"/>
  <c r="D2740" i="9"/>
  <c r="I2740" i="9" s="1"/>
  <c r="D1719" i="9"/>
  <c r="I1719" i="9" s="1"/>
  <c r="D2119" i="9"/>
  <c r="I2119" i="9" s="1"/>
  <c r="D2801" i="9"/>
  <c r="I2801" i="9" s="1"/>
  <c r="D1660" i="9"/>
  <c r="I1660" i="9" s="1"/>
  <c r="D2060" i="9"/>
  <c r="I2060" i="9" s="1"/>
  <c r="D2744" i="9"/>
  <c r="I2744" i="9" s="1"/>
  <c r="D2162" i="9"/>
  <c r="I2162" i="9" s="1"/>
  <c r="D2562" i="9"/>
  <c r="I2562" i="9" s="1"/>
  <c r="D2959" i="9"/>
  <c r="I2959" i="9" s="1"/>
  <c r="D3996" i="9"/>
  <c r="I3996" i="9" s="1"/>
  <c r="D2523" i="9"/>
  <c r="I2523" i="9" s="1"/>
  <c r="D2917" i="9"/>
  <c r="I2917" i="9" s="1"/>
  <c r="D3610" i="9"/>
  <c r="I3610" i="9" s="1"/>
  <c r="D2725" i="9"/>
  <c r="I2725" i="9" s="1"/>
  <c r="D3189" i="9"/>
  <c r="I3189" i="9" s="1"/>
  <c r="D2266" i="9"/>
  <c r="I2266" i="9" s="1"/>
  <c r="D2666" i="9"/>
  <c r="I2666" i="9" s="1"/>
  <c r="D4097" i="9"/>
  <c r="I4097" i="9" s="1"/>
  <c r="D2827" i="9"/>
  <c r="I2827" i="9" s="1"/>
  <c r="D3439" i="9"/>
  <c r="I3439" i="9" s="1"/>
  <c r="D2648" i="9"/>
  <c r="I2648" i="9" s="1"/>
  <c r="D3075" i="9"/>
  <c r="I3075" i="9" s="1"/>
  <c r="D4319" i="9"/>
  <c r="I4319" i="9" s="1"/>
  <c r="D2529" i="9"/>
  <c r="I2529" i="9" s="1"/>
  <c r="D2910" i="9"/>
  <c r="I2910" i="9" s="1"/>
  <c r="D3521" i="9"/>
  <c r="I3521" i="9" s="1"/>
  <c r="D2670" i="9"/>
  <c r="I2670" i="9" s="1"/>
  <c r="D3139" i="9"/>
  <c r="I3139" i="9" s="1"/>
  <c r="D2211" i="9"/>
  <c r="I2211" i="9" s="1"/>
  <c r="D2611" i="9"/>
  <c r="I2611" i="9" s="1"/>
  <c r="D3067" i="9"/>
  <c r="I3067" i="9" s="1"/>
  <c r="D2192" i="9"/>
  <c r="I2192" i="9" s="1"/>
  <c r="D2592" i="9"/>
  <c r="I2592" i="9" s="1"/>
  <c r="D3037" i="9"/>
  <c r="I3037" i="9" s="1"/>
  <c r="D5079" i="9"/>
  <c r="I5079" i="9" s="1"/>
  <c r="D3303" i="9"/>
  <c r="I3303" i="9" s="1"/>
  <c r="D3922" i="9"/>
  <c r="I3922" i="9" s="1"/>
  <c r="D3184" i="9"/>
  <c r="I3184" i="9" s="1"/>
  <c r="D3601" i="9"/>
  <c r="I3601" i="9" s="1"/>
  <c r="D3005" i="9"/>
  <c r="I3005" i="9" s="1"/>
  <c r="D3405" i="9"/>
  <c r="I3405" i="9" s="1"/>
  <c r="D4254" i="9"/>
  <c r="I4254" i="9" s="1"/>
  <c r="D3573" i="9"/>
  <c r="I3573" i="9" s="1"/>
  <c r="D3269" i="9"/>
  <c r="I3269" i="9" s="1"/>
  <c r="D3834" i="9"/>
  <c r="I3834" i="9" s="1"/>
  <c r="D3430" i="9"/>
  <c r="I3430" i="9" s="1"/>
  <c r="D3431" i="9"/>
  <c r="I3431" i="9" s="1"/>
  <c r="D3192" i="9"/>
  <c r="I3192" i="9" s="1"/>
  <c r="D3657" i="9"/>
  <c r="I3657" i="9" s="1"/>
  <c r="D3213" i="9"/>
  <c r="I3213" i="9" s="1"/>
  <c r="D3718" i="9"/>
  <c r="I3718" i="9" s="1"/>
  <c r="D3094" i="9"/>
  <c r="I3094" i="9" s="1"/>
  <c r="D3494" i="9"/>
  <c r="I3494" i="9" s="1"/>
  <c r="D3559" i="9"/>
  <c r="I3559" i="9" s="1"/>
  <c r="D4065" i="9"/>
  <c r="I4065" i="9" s="1"/>
  <c r="D3700" i="9"/>
  <c r="I3700" i="9" s="1"/>
  <c r="D4504" i="9"/>
  <c r="I4504" i="9" s="1"/>
  <c r="D3802" i="9"/>
  <c r="I3802" i="9" s="1"/>
  <c r="D3563" i="9"/>
  <c r="I3563" i="9" s="1"/>
  <c r="D4077" i="9"/>
  <c r="I4077" i="9" s="1"/>
  <c r="D3644" i="9"/>
  <c r="I3644" i="9" s="1"/>
  <c r="D4218" i="9"/>
  <c r="I4218" i="9" s="1"/>
  <c r="D3805" i="9"/>
  <c r="I3805" i="9" s="1"/>
  <c r="D3566" i="9"/>
  <c r="I3566" i="9" s="1"/>
  <c r="D4060" i="9"/>
  <c r="I4060" i="9" s="1"/>
  <c r="D3727" i="9"/>
  <c r="I3727" i="9" s="1"/>
  <c r="D4808" i="9"/>
  <c r="I4808" i="9" s="1"/>
  <c r="D3942" i="9"/>
  <c r="I3942" i="9" s="1"/>
  <c r="D3649" i="9"/>
  <c r="I3649" i="9" s="1"/>
  <c r="D4215" i="9"/>
  <c r="I4215" i="9" s="1"/>
  <c r="D4083" i="9"/>
  <c r="I4083" i="9" s="1"/>
  <c r="D3864" i="9"/>
  <c r="I3864" i="9" s="1"/>
  <c r="D4354" i="9"/>
  <c r="I4354" i="9" s="1"/>
  <c r="D4026" i="9"/>
  <c r="I4026" i="9" s="1"/>
  <c r="D4783" i="9"/>
  <c r="I4783" i="9" s="1"/>
  <c r="D4257" i="9"/>
  <c r="I4257" i="9" s="1"/>
  <c r="D3968" i="9"/>
  <c r="I3968" i="9" s="1"/>
  <c r="D4665" i="9"/>
  <c r="I4665" i="9" s="1"/>
  <c r="D4109" i="9"/>
  <c r="I4109" i="9" s="1"/>
  <c r="D3870" i="9"/>
  <c r="I3870" i="9" s="1"/>
  <c r="D4360" i="9"/>
  <c r="I4360" i="9" s="1"/>
  <c r="D4011" i="9"/>
  <c r="I4011" i="9" s="1"/>
  <c r="D4688" i="9"/>
  <c r="I4688" i="9" s="1"/>
  <c r="D4172" i="9"/>
  <c r="I4172" i="9" s="1"/>
  <c r="D3993" i="9"/>
  <c r="I3993" i="9" s="1"/>
  <c r="D4723" i="9"/>
  <c r="I4723" i="9" s="1"/>
  <c r="D4482" i="9"/>
  <c r="I4482" i="9" s="1"/>
  <c r="D4203" i="9"/>
  <c r="I4203" i="9" s="1"/>
  <c r="D4692" i="9"/>
  <c r="I4692" i="9" s="1"/>
  <c r="D4324" i="9"/>
  <c r="I4324" i="9" s="1"/>
  <c r="D4951" i="9"/>
  <c r="I4951" i="9" s="1"/>
  <c r="D4509" i="9"/>
  <c r="I4509" i="9" s="1"/>
  <c r="D4288" i="9"/>
  <c r="I4288" i="9" s="1"/>
  <c r="D4885" i="9"/>
  <c r="I4885" i="9" s="1"/>
  <c r="D4489" i="9"/>
  <c r="I4489" i="9" s="1"/>
  <c r="D4290" i="9"/>
  <c r="I4290" i="9" s="1"/>
  <c r="D4847" i="9"/>
  <c r="I4847" i="9" s="1"/>
  <c r="D4331" i="9"/>
  <c r="I4331" i="9" s="1"/>
  <c r="D4930" i="9"/>
  <c r="I4930" i="9" s="1"/>
  <c r="D4609" i="9"/>
  <c r="I4609" i="9" s="1"/>
  <c r="D4353" i="9"/>
  <c r="I4353" i="9" s="1"/>
  <c r="D5123" i="9"/>
  <c r="I5123" i="9" s="1"/>
  <c r="D4850" i="9"/>
  <c r="I4850" i="9" s="1"/>
  <c r="D5624" i="9"/>
  <c r="I5624" i="9" s="1"/>
  <c r="D4831" i="9"/>
  <c r="I4831" i="9" s="1"/>
  <c r="D4613" i="9"/>
  <c r="I4613" i="9" s="1"/>
  <c r="D5151" i="9"/>
  <c r="I5151" i="9" s="1"/>
  <c r="D4854" i="9"/>
  <c r="I4854" i="9" s="1"/>
  <c r="D4575" i="9"/>
  <c r="I4575" i="9" s="1"/>
  <c r="D4967" i="9"/>
  <c r="I4967" i="9" s="1"/>
  <c r="D4736" i="9"/>
  <c r="I4736" i="9" s="1"/>
  <c r="D5331" i="9"/>
  <c r="I5331" i="9" s="1"/>
  <c r="D4877" i="9"/>
  <c r="I4877" i="9" s="1"/>
  <c r="D4578" i="9"/>
  <c r="I4578" i="9" s="1"/>
  <c r="D4978" i="9"/>
  <c r="I4978" i="9" s="1"/>
  <c r="D4779" i="9"/>
  <c r="I4779" i="9" s="1"/>
  <c r="D5666" i="9"/>
  <c r="I5666" i="9" s="1"/>
  <c r="D4900" i="9"/>
  <c r="I4900" i="9" s="1"/>
  <c r="D4975" i="9"/>
  <c r="I4975" i="9" s="1"/>
  <c r="D4956" i="9"/>
  <c r="I4956" i="9" s="1"/>
  <c r="D5241" i="9"/>
  <c r="I5241" i="9" s="1"/>
  <c r="D5442" i="9"/>
  <c r="I5442" i="9" s="1"/>
  <c r="D5319" i="9"/>
  <c r="I5319" i="9" s="1"/>
  <c r="D5022" i="9"/>
  <c r="I5022" i="9" s="1"/>
  <c r="D5063" i="9"/>
  <c r="I5063" i="9" s="1"/>
  <c r="D5054" i="9"/>
  <c r="I5054" i="9" s="1"/>
  <c r="D5732" i="9"/>
  <c r="I5732" i="9" s="1"/>
  <c r="D5932" i="9"/>
  <c r="I5932" i="9" s="1"/>
  <c r="D5892" i="9"/>
  <c r="I5892" i="9" s="1"/>
  <c r="D5733" i="9"/>
  <c r="I5733" i="9" s="1"/>
  <c r="D5740" i="9"/>
  <c r="I5740" i="9" s="1"/>
  <c r="D5731" i="9"/>
  <c r="I5731" i="9" s="1"/>
  <c r="D5805" i="9"/>
  <c r="I5805" i="9" s="1"/>
  <c r="D5236" i="9"/>
  <c r="I5236" i="9" s="1"/>
  <c r="D5965" i="9"/>
  <c r="I5965" i="9" s="1"/>
  <c r="D5465" i="9"/>
  <c r="I5465" i="9" s="1"/>
  <c r="D5178" i="9"/>
  <c r="I5178" i="9" s="1"/>
  <c r="D5685" i="9"/>
  <c r="I5685" i="9" s="1"/>
  <c r="D5552" i="9"/>
  <c r="I5552" i="9" s="1"/>
  <c r="D5343" i="9"/>
  <c r="I5343" i="9" s="1"/>
  <c r="D5144" i="9"/>
  <c r="I5144" i="9" s="1"/>
  <c r="D5727" i="9"/>
  <c r="I5727" i="9" s="1"/>
  <c r="D5401" i="9"/>
  <c r="I5401" i="9" s="1"/>
  <c r="D5326" i="9"/>
  <c r="I5326" i="9" s="1"/>
  <c r="D5207" i="9"/>
  <c r="I5207" i="9" s="1"/>
  <c r="D5691" i="9"/>
  <c r="I5691" i="9" s="1"/>
  <c r="D5508" i="9"/>
  <c r="I5508" i="9" s="1"/>
  <c r="D6276" i="9"/>
  <c r="I6276" i="9" s="1"/>
  <c r="D5749" i="9"/>
  <c r="I5749" i="9" s="1"/>
  <c r="D5510" i="9"/>
  <c r="I5510" i="9" s="1"/>
  <c r="D6037" i="9"/>
  <c r="I6037" i="9" s="1"/>
  <c r="D5714" i="9"/>
  <c r="I5714" i="9" s="1"/>
  <c r="D5555" i="9"/>
  <c r="I5555" i="9" s="1"/>
  <c r="D7216" i="9"/>
  <c r="I7216" i="9" s="1"/>
  <c r="D5780" i="9"/>
  <c r="I5780" i="9" s="1"/>
  <c r="D5537" i="9"/>
  <c r="I5537" i="9" s="1"/>
  <c r="D5853" i="9"/>
  <c r="I5853" i="9" s="1"/>
  <c r="D5658" i="9"/>
  <c r="I5658" i="9" s="1"/>
  <c r="D5359" i="9"/>
  <c r="I5359" i="9" s="1"/>
  <c r="D5759" i="9"/>
  <c r="I5759" i="9" s="1"/>
  <c r="D6013" i="9"/>
  <c r="I6013" i="9" s="1"/>
  <c r="D5807" i="9"/>
  <c r="I5807" i="9" s="1"/>
  <c r="D5915" i="9"/>
  <c r="I5915" i="9" s="1"/>
  <c r="D6112" i="9"/>
  <c r="I6112" i="9" s="1"/>
  <c r="D6610" i="9"/>
  <c r="I6610" i="9" s="1"/>
  <c r="D6055" i="9"/>
  <c r="I6055" i="9" s="1"/>
  <c r="D5821" i="9"/>
  <c r="I5821" i="9" s="1"/>
  <c r="D6301" i="9"/>
  <c r="I6301" i="9" s="1"/>
  <c r="D6082" i="9"/>
  <c r="I6082" i="9" s="1"/>
  <c r="D6685" i="9"/>
  <c r="I6685" i="9" s="1"/>
  <c r="D6264" i="9"/>
  <c r="I6264" i="9" s="1"/>
  <c r="D6007" i="9"/>
  <c r="I6007" i="9" s="1"/>
  <c r="D6254" i="9"/>
  <c r="I6254" i="9" s="1"/>
  <c r="D5888" i="9"/>
  <c r="I5888" i="9" s="1"/>
  <c r="D6228" i="9"/>
  <c r="I6228" i="9" s="1"/>
  <c r="D5849" i="9"/>
  <c r="I5849" i="9" s="1"/>
  <c r="D6206" i="9"/>
  <c r="I6206" i="9" s="1"/>
  <c r="D6299" i="9"/>
  <c r="I6299" i="9" s="1"/>
  <c r="D6110" i="9"/>
  <c r="I6110" i="9" s="1"/>
  <c r="D6612" i="9"/>
  <c r="I6612" i="9" s="1"/>
  <c r="D6091" i="9"/>
  <c r="I6091" i="9" s="1"/>
  <c r="D6957" i="9"/>
  <c r="I6957" i="9" s="1"/>
  <c r="D6617" i="9"/>
  <c r="I6617" i="9" s="1"/>
  <c r="D6509" i="9"/>
  <c r="I6509" i="9" s="1"/>
  <c r="D6585" i="9"/>
  <c r="I6585" i="9" s="1"/>
  <c r="D6304" i="9"/>
  <c r="I6304" i="9" s="1"/>
  <c r="D6420" i="9"/>
  <c r="I6420" i="9" s="1"/>
  <c r="D6565" i="9"/>
  <c r="I6565" i="9" s="1"/>
  <c r="D6639" i="9"/>
  <c r="I6639" i="9" s="1"/>
  <c r="D7073" i="9"/>
  <c r="I7073" i="9" s="1"/>
  <c r="D7164" i="9"/>
  <c r="I7164" i="9" s="1"/>
  <c r="D6295" i="9"/>
  <c r="I6295" i="9" s="1"/>
  <c r="D7149" i="9"/>
  <c r="I7149" i="9" s="1"/>
  <c r="D8077" i="9"/>
  <c r="I8077" i="9" s="1"/>
  <c r="D6347" i="9"/>
  <c r="I6347" i="9" s="1"/>
  <c r="D6943" i="9"/>
  <c r="I6943" i="9" s="1"/>
  <c r="D6665" i="9"/>
  <c r="I6665" i="9" s="1"/>
  <c r="D6551" i="9"/>
  <c r="I6551" i="9" s="1"/>
  <c r="D6432" i="9"/>
  <c r="I6432" i="9" s="1"/>
  <c r="D7091" i="9"/>
  <c r="I7091" i="9" s="1"/>
  <c r="D7051" i="9"/>
  <c r="I7051" i="9" s="1"/>
  <c r="D6662" i="9"/>
  <c r="I6662" i="9" s="1"/>
  <c r="D6495" i="9"/>
  <c r="I6495" i="9" s="1"/>
  <c r="D6416" i="9"/>
  <c r="I6416" i="9" s="1"/>
  <c r="D6924" i="9"/>
  <c r="I6924" i="9" s="1"/>
  <c r="D6497" i="9"/>
  <c r="I6497" i="9" s="1"/>
  <c r="D7034" i="9"/>
  <c r="I7034" i="9" s="1"/>
  <c r="D6956" i="9"/>
  <c r="I6956" i="9" s="1"/>
  <c r="D6953" i="9"/>
  <c r="I6953" i="9" s="1"/>
  <c r="D7187" i="9"/>
  <c r="I7187" i="9" s="1"/>
  <c r="D7141" i="9"/>
  <c r="I7141" i="9" s="1"/>
  <c r="D6855" i="9"/>
  <c r="I6855" i="9" s="1"/>
  <c r="D6882" i="9"/>
  <c r="I6882" i="9" s="1"/>
  <c r="D7222" i="9"/>
  <c r="I7222" i="9" s="1"/>
  <c r="D6944" i="9"/>
  <c r="I6944" i="9" s="1"/>
  <c r="D6800" i="9"/>
  <c r="I6800" i="9" s="1"/>
  <c r="D7353" i="9"/>
  <c r="I7353" i="9" s="1"/>
  <c r="D7001" i="9"/>
  <c r="I7001" i="9" s="1"/>
  <c r="D6885" i="9"/>
  <c r="I6885" i="9" s="1"/>
  <c r="D7440" i="9"/>
  <c r="I7440" i="9" s="1"/>
  <c r="D7106" i="9"/>
  <c r="I7106" i="9" s="1"/>
  <c r="D6887" i="9"/>
  <c r="I6887" i="9" s="1"/>
  <c r="D6808" i="9"/>
  <c r="I6808" i="9" s="1"/>
  <c r="D7201" i="9"/>
  <c r="I7201" i="9" s="1"/>
  <c r="D7049" i="9"/>
  <c r="I7049" i="9" s="1"/>
  <c r="D6850" i="9"/>
  <c r="I6850" i="9" s="1"/>
  <c r="D7344" i="9"/>
  <c r="I7344" i="9" s="1"/>
  <c r="D7186" i="9"/>
  <c r="I7186" i="9" s="1"/>
  <c r="D7397" i="9"/>
  <c r="I7397" i="9" s="1"/>
  <c r="D7478" i="9"/>
  <c r="I7478" i="9" s="1"/>
  <c r="D7288" i="9"/>
  <c r="I7288" i="9" s="1"/>
  <c r="D7153" i="9"/>
  <c r="I7153" i="9" s="1"/>
  <c r="D7276" i="9"/>
  <c r="I7276" i="9" s="1"/>
  <c r="D7257" i="9"/>
  <c r="I7257" i="9" s="1"/>
  <c r="D7452" i="9"/>
  <c r="I7452" i="9" s="1"/>
  <c r="D7893" i="9"/>
  <c r="I7893" i="9" s="1"/>
  <c r="D7396" i="9"/>
  <c r="I7396" i="9" s="1"/>
  <c r="D7588" i="9"/>
  <c r="I7588" i="9" s="1"/>
  <c r="D7887" i="9"/>
  <c r="I7887" i="9" s="1"/>
  <c r="D7860" i="9"/>
  <c r="I7860" i="9" s="1"/>
  <c r="D7571" i="9"/>
  <c r="I7571" i="9" s="1"/>
  <c r="D7829" i="9"/>
  <c r="I7829" i="9" s="1"/>
  <c r="D7886" i="9"/>
  <c r="I7886" i="9" s="1"/>
  <c r="D7756" i="9"/>
  <c r="I7756" i="9" s="1"/>
  <c r="D7424" i="9"/>
  <c r="I7424" i="9" s="1"/>
  <c r="D7527" i="9"/>
  <c r="I7527" i="9" s="1"/>
  <c r="D7797" i="9"/>
  <c r="I7797" i="9" s="1"/>
  <c r="D8290" i="9"/>
  <c r="I8290" i="9" s="1"/>
  <c r="D7614" i="9"/>
  <c r="I7614" i="9" s="1"/>
  <c r="D7731" i="9"/>
  <c r="I7731" i="9" s="1"/>
  <c r="D7643" i="9"/>
  <c r="I7643" i="9" s="1"/>
  <c r="D7736" i="9"/>
  <c r="I7736" i="9" s="1"/>
  <c r="D7694" i="9"/>
  <c r="I7694" i="9" s="1"/>
  <c r="D7795" i="9"/>
  <c r="I7795" i="9" s="1"/>
  <c r="D7862" i="9"/>
  <c r="I7862" i="9" s="1"/>
  <c r="D7842" i="9"/>
  <c r="I7842" i="9" s="1"/>
  <c r="D7827" i="9"/>
  <c r="I7827" i="9" s="1"/>
  <c r="D8158" i="9"/>
  <c r="I8158" i="9" s="1"/>
  <c r="D456" i="9"/>
  <c r="I456" i="9" s="1"/>
  <c r="D5908" i="9"/>
  <c r="I5908" i="9" s="1"/>
  <c r="D6229" i="9"/>
  <c r="I6229" i="9" s="1"/>
  <c r="D5869" i="9"/>
  <c r="I5869" i="9" s="1"/>
  <c r="D6207" i="9"/>
  <c r="I6207" i="9" s="1"/>
  <c r="D6542" i="9"/>
  <c r="I6542" i="9" s="1"/>
  <c r="D6130" i="9"/>
  <c r="I6130" i="9" s="1"/>
  <c r="D6651" i="9"/>
  <c r="I6651" i="9" s="1"/>
  <c r="D6111" i="9"/>
  <c r="I6111" i="9" s="1"/>
  <c r="D7043" i="9"/>
  <c r="I7043" i="9" s="1"/>
  <c r="D6641" i="9"/>
  <c r="I6641" i="9" s="1"/>
  <c r="D6519" i="9"/>
  <c r="I6519" i="9" s="1"/>
  <c r="D6601" i="9"/>
  <c r="I6601" i="9" s="1"/>
  <c r="D6322" i="9"/>
  <c r="I6322" i="9" s="1"/>
  <c r="D6425" i="9"/>
  <c r="I6425" i="9" s="1"/>
  <c r="D6620" i="9"/>
  <c r="I6620" i="9" s="1"/>
  <c r="D6710" i="9"/>
  <c r="I6710" i="9" s="1"/>
  <c r="D7716" i="9"/>
  <c r="I7716" i="9" s="1"/>
  <c r="D7464" i="9"/>
  <c r="I7464" i="9" s="1"/>
  <c r="D6313" i="9"/>
  <c r="I6313" i="9" s="1"/>
  <c r="D7364" i="9"/>
  <c r="I7364" i="9" s="1"/>
  <c r="D6992" i="9"/>
  <c r="I6992" i="9" s="1"/>
  <c r="D6367" i="9"/>
  <c r="I6367" i="9" s="1"/>
  <c r="D7018" i="9"/>
  <c r="I7018" i="9" s="1"/>
  <c r="D6715" i="9"/>
  <c r="I6715" i="9" s="1"/>
  <c r="D6571" i="9"/>
  <c r="I6571" i="9" s="1"/>
  <c r="D6452" i="9"/>
  <c r="I6452" i="9" s="1"/>
  <c r="D6453" i="9"/>
  <c r="I6453" i="9" s="1"/>
  <c r="D7094" i="9"/>
  <c r="I7094" i="9" s="1"/>
  <c r="D6703" i="9"/>
  <c r="I6703" i="9" s="1"/>
  <c r="D6515" i="9"/>
  <c r="I6515" i="9" s="1"/>
  <c r="D6436" i="9"/>
  <c r="I6436" i="9" s="1"/>
  <c r="D6999" i="9"/>
  <c r="I6999" i="9" s="1"/>
  <c r="D6517" i="9"/>
  <c r="I6517" i="9" s="1"/>
  <c r="D7095" i="9"/>
  <c r="I7095" i="9" s="1"/>
  <c r="D6972" i="9"/>
  <c r="I6972" i="9" s="1"/>
  <c r="D6983" i="9"/>
  <c r="I6983" i="9" s="1"/>
  <c r="D7229" i="9"/>
  <c r="I7229" i="9" s="1"/>
  <c r="D7208" i="9"/>
  <c r="I7208" i="9" s="1"/>
  <c r="D6871" i="9"/>
  <c r="I6871" i="9" s="1"/>
  <c r="D6936" i="9"/>
  <c r="I6936" i="9" s="1"/>
  <c r="D7238" i="9"/>
  <c r="I7238" i="9" s="1"/>
  <c r="D6998" i="9"/>
  <c r="I6998" i="9" s="1"/>
  <c r="D6820" i="9"/>
  <c r="I6820" i="9" s="1"/>
  <c r="D7483" i="9"/>
  <c r="I7483" i="9" s="1"/>
  <c r="D7021" i="9"/>
  <c r="I7021" i="9" s="1"/>
  <c r="D6905" i="9"/>
  <c r="I6905" i="9" s="1"/>
  <c r="D7515" i="9"/>
  <c r="I7515" i="9" s="1"/>
  <c r="D7118" i="9"/>
  <c r="I7118" i="9" s="1"/>
  <c r="D6907" i="9"/>
  <c r="I6907" i="9" s="1"/>
  <c r="D6828" i="9"/>
  <c r="I6828" i="9" s="1"/>
  <c r="D7217" i="9"/>
  <c r="I7217" i="9" s="1"/>
  <c r="D7069" i="9"/>
  <c r="I7069" i="9" s="1"/>
  <c r="D6870" i="9"/>
  <c r="I6870" i="9" s="1"/>
  <c r="D7378" i="9"/>
  <c r="I7378" i="9" s="1"/>
  <c r="D7206" i="9"/>
  <c r="I7206" i="9" s="1"/>
  <c r="D7405" i="9"/>
  <c r="I7405" i="9" s="1"/>
  <c r="D7500" i="9"/>
  <c r="I7500" i="9" s="1"/>
  <c r="D7289" i="9"/>
  <c r="I7289" i="9" s="1"/>
  <c r="D7173" i="9"/>
  <c r="I7173" i="9" s="1"/>
  <c r="D7277" i="9"/>
  <c r="I7277" i="9" s="1"/>
  <c r="D7258" i="9"/>
  <c r="I7258" i="9" s="1"/>
  <c r="D7455" i="9"/>
  <c r="I7455" i="9" s="1"/>
  <c r="D7468" i="9"/>
  <c r="I7468" i="9" s="1"/>
  <c r="D7402" i="9"/>
  <c r="I7402" i="9" s="1"/>
  <c r="D7592" i="9"/>
  <c r="I7592" i="9" s="1"/>
  <c r="D7520" i="9"/>
  <c r="I7520" i="9" s="1"/>
  <c r="D7925" i="9"/>
  <c r="I7925" i="9" s="1"/>
  <c r="D7696" i="9"/>
  <c r="I7696" i="9" s="1"/>
  <c r="D7866" i="9"/>
  <c r="I7866" i="9" s="1"/>
  <c r="D7946" i="9"/>
  <c r="I7946" i="9" s="1"/>
  <c r="D7772" i="9"/>
  <c r="I7772" i="9" s="1"/>
  <c r="D7425" i="9"/>
  <c r="I7425" i="9" s="1"/>
  <c r="D7545" i="9"/>
  <c r="I7545" i="9" s="1"/>
  <c r="D7941" i="9"/>
  <c r="I7941" i="9" s="1"/>
  <c r="D7488" i="9"/>
  <c r="I7488" i="9" s="1"/>
  <c r="D7628" i="9"/>
  <c r="I7628" i="9" s="1"/>
  <c r="D7761" i="9"/>
  <c r="I7761" i="9" s="1"/>
  <c r="D7661" i="9"/>
  <c r="I7661" i="9" s="1"/>
  <c r="D7752" i="9"/>
  <c r="I7752" i="9" s="1"/>
  <c r="D7713" i="9"/>
  <c r="I7713" i="9" s="1"/>
  <c r="D7800" i="9"/>
  <c r="I7800" i="9" s="1"/>
  <c r="D7867" i="9"/>
  <c r="I7867" i="9" s="1"/>
  <c r="D7847" i="9"/>
  <c r="I7847" i="9" s="1"/>
  <c r="D7912" i="9"/>
  <c r="I7912" i="9" s="1"/>
  <c r="D8194" i="9"/>
  <c r="I8194" i="9" s="1"/>
  <c r="D8301" i="9"/>
  <c r="I8301" i="9" s="1"/>
  <c r="D8186" i="9"/>
  <c r="I8186" i="9" s="1"/>
  <c r="D7787" i="9"/>
  <c r="I7787" i="9" s="1"/>
  <c r="D8165" i="9"/>
  <c r="I8165" i="9" s="1"/>
  <c r="D7954" i="9"/>
  <c r="I7954" i="9" s="1"/>
  <c r="D7965" i="9"/>
  <c r="I7965" i="9" s="1"/>
  <c r="D8177" i="9"/>
  <c r="I8177" i="9" s="1"/>
  <c r="D8053" i="9"/>
  <c r="I8053" i="9" s="1"/>
  <c r="D8045" i="9"/>
  <c r="I8045" i="9" s="1"/>
  <c r="D8204" i="9"/>
  <c r="I8204" i="9" s="1"/>
  <c r="D8003" i="9"/>
  <c r="I8003" i="9" s="1"/>
  <c r="D8144" i="9"/>
  <c r="I8144" i="9" s="1"/>
  <c r="D8372" i="9"/>
  <c r="I8372" i="9" s="1"/>
  <c r="D8090" i="9"/>
  <c r="I8090" i="9" s="1"/>
  <c r="D8258" i="9"/>
  <c r="I8258" i="9" s="1"/>
  <c r="D8478" i="9"/>
  <c r="I8478" i="9" s="1"/>
  <c r="D8224" i="9"/>
  <c r="I8224" i="9" s="1"/>
  <c r="D8275" i="9"/>
  <c r="I8275" i="9" s="1"/>
  <c r="D8270" i="9"/>
  <c r="I8270" i="9" s="1"/>
  <c r="D8472" i="9"/>
  <c r="I8472" i="9" s="1"/>
  <c r="D8293" i="9"/>
  <c r="I8293" i="9" s="1"/>
  <c r="D8440" i="9"/>
  <c r="I8440" i="9" s="1"/>
  <c r="D8354" i="9"/>
  <c r="I8354" i="9" s="1"/>
  <c r="D8306" i="9"/>
  <c r="I8306" i="9" s="1"/>
  <c r="D8376" i="9"/>
  <c r="I8376" i="9" s="1"/>
  <c r="D8386" i="9"/>
  <c r="I8386" i="9" s="1"/>
  <c r="D8496" i="9"/>
  <c r="I8496" i="9" s="1"/>
  <c r="D8445" i="9"/>
  <c r="I8445" i="9" s="1"/>
  <c r="D8559" i="9"/>
  <c r="I8559" i="9" s="1"/>
  <c r="D8500" i="9"/>
  <c r="I8500" i="9" s="1"/>
  <c r="D8525" i="9"/>
  <c r="I8525" i="9" s="1"/>
  <c r="D8568" i="9"/>
  <c r="I8568" i="9" s="1"/>
  <c r="D8695" i="9"/>
  <c r="I8695" i="9" s="1"/>
  <c r="D8645" i="9"/>
  <c r="I8645" i="9" s="1"/>
  <c r="D8691" i="9"/>
  <c r="I8691" i="9" s="1"/>
  <c r="D8625" i="9"/>
  <c r="I8625" i="9" s="1"/>
  <c r="D8643" i="9"/>
  <c r="I8643" i="9" s="1"/>
  <c r="D8620" i="9"/>
  <c r="I8620" i="9" s="1"/>
  <c r="D8729" i="9"/>
  <c r="I8729" i="9" s="1"/>
  <c r="D8753" i="9"/>
  <c r="I8753" i="9" s="1"/>
  <c r="D8761" i="9"/>
  <c r="I8761" i="9" s="1"/>
  <c r="D965" i="9"/>
  <c r="I965" i="9" s="1"/>
  <c r="D328" i="9"/>
  <c r="I328" i="9" s="1"/>
  <c r="D1475" i="9"/>
  <c r="I1475" i="9" s="1"/>
  <c r="D768" i="9"/>
  <c r="I768" i="9" s="1"/>
  <c r="D207" i="9"/>
  <c r="I207" i="9" s="1"/>
  <c r="D584" i="9"/>
  <c r="I584" i="9" s="1"/>
  <c r="D6266" i="9"/>
  <c r="I6266" i="9" s="1"/>
  <c r="D6047" i="9"/>
  <c r="I6047" i="9" s="1"/>
  <c r="D6256" i="9"/>
  <c r="I6256" i="9" s="1"/>
  <c r="D5928" i="9"/>
  <c r="I5928" i="9" s="1"/>
  <c r="D6230" i="9"/>
  <c r="I6230" i="9" s="1"/>
  <c r="D5889" i="9"/>
  <c r="I5889" i="9" s="1"/>
  <c r="D6208" i="9"/>
  <c r="I6208" i="9" s="1"/>
  <c r="D6618" i="9"/>
  <c r="I6618" i="9" s="1"/>
  <c r="D6150" i="9"/>
  <c r="I6150" i="9" s="1"/>
  <c r="D6658" i="9"/>
  <c r="I6658" i="9" s="1"/>
  <c r="D6131" i="9"/>
  <c r="I6131" i="9" s="1"/>
  <c r="D6393" i="9"/>
  <c r="I6393" i="9" s="1"/>
  <c r="D6697" i="9"/>
  <c r="I6697" i="9" s="1"/>
  <c r="D6634" i="9"/>
  <c r="I6634" i="9" s="1"/>
  <c r="D6621" i="9"/>
  <c r="I6621" i="9" s="1"/>
  <c r="D6359" i="9"/>
  <c r="I6359" i="9" s="1"/>
  <c r="D6480" i="9"/>
  <c r="I6480" i="9" s="1"/>
  <c r="D6691" i="9"/>
  <c r="I6691" i="9" s="1"/>
  <c r="D6797" i="9"/>
  <c r="I6797" i="9" s="1"/>
  <c r="D6333" i="9"/>
  <c r="I6333" i="9" s="1"/>
  <c r="D6332" i="9"/>
  <c r="I6332" i="9" s="1"/>
  <c r="D6331" i="9"/>
  <c r="I6331" i="9" s="1"/>
  <c r="D7630" i="9"/>
  <c r="I7630" i="9" s="1"/>
  <c r="D6997" i="9"/>
  <c r="I6997" i="9" s="1"/>
  <c r="D6387" i="9"/>
  <c r="I6387" i="9" s="1"/>
  <c r="D7079" i="9"/>
  <c r="I7079" i="9" s="1"/>
  <c r="D6722" i="9"/>
  <c r="I6722" i="9" s="1"/>
  <c r="D6591" i="9"/>
  <c r="I6591" i="9" s="1"/>
  <c r="D6473" i="9"/>
  <c r="I6473" i="9" s="1"/>
  <c r="D7356" i="9"/>
  <c r="I7356" i="9" s="1"/>
  <c r="D6708" i="9"/>
  <c r="I6708" i="9" s="1"/>
  <c r="D6535" i="9"/>
  <c r="I6535" i="9" s="1"/>
  <c r="D6456" i="9"/>
  <c r="I6456" i="9" s="1"/>
  <c r="D7031" i="9"/>
  <c r="I7031" i="9" s="1"/>
  <c r="D6537" i="9"/>
  <c r="I6537" i="9" s="1"/>
  <c r="D7140" i="9"/>
  <c r="I7140" i="9" s="1"/>
  <c r="D7002" i="9"/>
  <c r="I7002" i="9" s="1"/>
  <c r="D7037" i="9"/>
  <c r="I7037" i="9" s="1"/>
  <c r="D7306" i="9"/>
  <c r="I7306" i="9" s="1"/>
  <c r="D7553" i="9"/>
  <c r="I7553" i="9" s="1"/>
  <c r="D6939" i="9"/>
  <c r="I6939" i="9" s="1"/>
  <c r="D6952" i="9"/>
  <c r="I6952" i="9" s="1"/>
  <c r="D7329" i="9"/>
  <c r="I7329" i="9" s="1"/>
  <c r="D7014" i="9"/>
  <c r="I7014" i="9" s="1"/>
  <c r="D6840" i="9"/>
  <c r="I6840" i="9" s="1"/>
  <c r="D7504" i="9"/>
  <c r="I7504" i="9" s="1"/>
  <c r="D7041" i="9"/>
  <c r="I7041" i="9" s="1"/>
  <c r="D6925" i="9"/>
  <c r="I6925" i="9" s="1"/>
  <c r="D7624" i="9"/>
  <c r="I7624" i="9" s="1"/>
  <c r="D7143" i="9"/>
  <c r="I7143" i="9" s="1"/>
  <c r="D6927" i="9"/>
  <c r="I6927" i="9" s="1"/>
  <c r="D6848" i="9"/>
  <c r="I6848" i="9" s="1"/>
  <c r="D7247" i="9"/>
  <c r="I7247" i="9" s="1"/>
  <c r="D7089" i="9"/>
  <c r="I7089" i="9" s="1"/>
  <c r="D6890" i="9"/>
  <c r="I6890" i="9" s="1"/>
  <c r="D7446" i="9"/>
  <c r="I7446" i="9" s="1"/>
  <c r="D7226" i="9"/>
  <c r="I7226" i="9" s="1"/>
  <c r="D7457" i="9"/>
  <c r="I7457" i="9" s="1"/>
  <c r="D7551" i="9"/>
  <c r="I7551" i="9" s="1"/>
  <c r="D7290" i="9"/>
  <c r="I7290" i="9" s="1"/>
  <c r="D7193" i="9"/>
  <c r="I7193" i="9" s="1"/>
  <c r="D7278" i="9"/>
  <c r="I7278" i="9" s="1"/>
  <c r="D7259" i="9"/>
  <c r="I7259" i="9" s="1"/>
  <c r="D7491" i="9"/>
  <c r="I7491" i="9" s="1"/>
  <c r="D7501" i="9"/>
  <c r="I7501" i="9" s="1"/>
  <c r="D7408" i="9"/>
  <c r="I7408" i="9" s="1"/>
  <c r="D7707" i="9"/>
  <c r="I7707" i="9" s="1"/>
  <c r="D7534" i="9"/>
  <c r="I7534" i="9" s="1"/>
  <c r="D7593" i="9"/>
  <c r="I7593" i="9" s="1"/>
  <c r="D7721" i="9"/>
  <c r="I7721" i="9" s="1"/>
  <c r="D7320" i="9"/>
  <c r="I7320" i="9" s="1"/>
  <c r="D7960" i="9"/>
  <c r="I7960" i="9" s="1"/>
  <c r="D7846" i="9"/>
  <c r="I7846" i="9" s="1"/>
  <c r="D7426" i="9"/>
  <c r="I7426" i="9" s="1"/>
  <c r="D7555" i="9"/>
  <c r="I7555" i="9" s="1"/>
  <c r="D8314" i="9"/>
  <c r="I8314" i="9" s="1"/>
  <c r="D7506" i="9"/>
  <c r="I7506" i="9" s="1"/>
  <c r="D7711" i="9"/>
  <c r="I7711" i="9" s="1"/>
  <c r="D7853" i="9"/>
  <c r="I7853" i="9" s="1"/>
  <c r="D7714" i="9"/>
  <c r="I7714" i="9" s="1"/>
  <c r="D7782" i="9"/>
  <c r="I7782" i="9" s="1"/>
  <c r="D7733" i="9"/>
  <c r="I7733" i="9" s="1"/>
  <c r="D7805" i="9"/>
  <c r="I7805" i="9" s="1"/>
  <c r="D7904" i="9"/>
  <c r="I7904" i="9" s="1"/>
  <c r="D7993" i="9"/>
  <c r="I7993" i="9" s="1"/>
  <c r="D8228" i="9"/>
  <c r="I8228" i="9" s="1"/>
  <c r="D7580" i="9"/>
  <c r="I7580" i="9" s="1"/>
  <c r="D8339" i="9"/>
  <c r="I8339" i="9" s="1"/>
  <c r="D8276" i="9"/>
  <c r="I8276" i="9" s="1"/>
  <c r="D7875" i="9"/>
  <c r="I7875" i="9" s="1"/>
  <c r="D8248" i="9"/>
  <c r="I8248" i="9" s="1"/>
  <c r="D7984" i="9"/>
  <c r="I7984" i="9" s="1"/>
  <c r="D8019" i="9"/>
  <c r="I8019" i="9" s="1"/>
  <c r="D8193" i="9"/>
  <c r="I8193" i="9" s="1"/>
  <c r="D8127" i="9"/>
  <c r="I8127" i="9" s="1"/>
  <c r="D8099" i="9"/>
  <c r="I8099" i="9" s="1"/>
  <c r="D8464" i="9"/>
  <c r="I8464" i="9" s="1"/>
  <c r="D8023" i="9"/>
  <c r="I8023" i="9" s="1"/>
  <c r="D8155" i="9"/>
  <c r="I8155" i="9" s="1"/>
  <c r="D8531" i="9"/>
  <c r="I8531" i="9" s="1"/>
  <c r="D8137" i="9"/>
  <c r="I8137" i="9" s="1"/>
  <c r="D8367" i="9"/>
  <c r="I8367" i="9" s="1"/>
  <c r="D8142" i="9"/>
  <c r="I8142" i="9" s="1"/>
  <c r="D8233" i="9"/>
  <c r="I8233" i="9" s="1"/>
  <c r="D8327" i="9"/>
  <c r="I8327" i="9" s="1"/>
  <c r="D8277" i="9"/>
  <c r="I8277" i="9" s="1"/>
  <c r="D8540" i="9"/>
  <c r="I8540" i="9" s="1"/>
  <c r="D8330" i="9"/>
  <c r="I8330" i="9" s="1"/>
  <c r="D8725" i="9"/>
  <c r="I8725" i="9" s="1"/>
  <c r="D8374" i="9"/>
  <c r="I8374" i="9" s="1"/>
  <c r="D8391" i="9"/>
  <c r="I8391" i="9" s="1"/>
  <c r="D8574" i="9"/>
  <c r="I8574" i="9" s="1"/>
  <c r="D8389" i="9"/>
  <c r="I8389" i="9" s="1"/>
  <c r="D8512" i="9"/>
  <c r="I8512" i="9" s="1"/>
  <c r="D8451" i="9"/>
  <c r="I8451" i="9" s="1"/>
  <c r="D8595" i="9"/>
  <c r="I8595" i="9" s="1"/>
  <c r="D8520" i="9"/>
  <c r="I8520" i="9" s="1"/>
  <c r="D8530" i="9"/>
  <c r="I8530" i="9" s="1"/>
  <c r="D8468" i="9"/>
  <c r="I8468" i="9" s="1"/>
  <c r="D1414" i="9"/>
  <c r="I1414" i="9" s="1"/>
  <c r="D6210" i="9"/>
  <c r="I6210" i="9" s="1"/>
  <c r="D6762" i="9"/>
  <c r="I6762" i="9" s="1"/>
  <c r="D6190" i="9"/>
  <c r="I6190" i="9" s="1"/>
  <c r="D5771" i="9"/>
  <c r="I5771" i="9" s="1"/>
  <c r="D6171" i="9"/>
  <c r="I6171" i="9" s="1"/>
  <c r="D6648" i="9"/>
  <c r="I6648" i="9" s="1"/>
  <c r="D7099" i="9"/>
  <c r="I7099" i="9" s="1"/>
  <c r="D6385" i="9"/>
  <c r="I6385" i="9" s="1"/>
  <c r="D6857" i="9"/>
  <c r="I6857" i="9" s="1"/>
  <c r="D6411" i="9"/>
  <c r="I6411" i="9" s="1"/>
  <c r="D6530" i="9"/>
  <c r="I6530" i="9" s="1"/>
  <c r="D6892" i="9"/>
  <c r="I6892" i="9" s="1"/>
  <c r="D6873" i="9"/>
  <c r="I6873" i="9" s="1"/>
  <c r="D6352" i="9"/>
  <c r="I6352" i="9" s="1"/>
  <c r="D6418" i="9"/>
  <c r="I6418" i="9" s="1"/>
  <c r="D6351" i="9"/>
  <c r="I6351" i="9" s="1"/>
  <c r="D6696" i="9"/>
  <c r="I6696" i="9" s="1"/>
  <c r="D7859" i="9"/>
  <c r="I7859" i="9" s="1"/>
  <c r="D6427" i="9"/>
  <c r="I6427" i="9" s="1"/>
  <c r="D7379" i="9"/>
  <c r="I7379" i="9" s="1"/>
  <c r="D6736" i="9"/>
  <c r="I6736" i="9" s="1"/>
  <c r="D6645" i="9"/>
  <c r="I6645" i="9" s="1"/>
  <c r="D6512" i="9"/>
  <c r="I6512" i="9" s="1"/>
  <c r="D6513" i="9"/>
  <c r="I6513" i="9" s="1"/>
  <c r="D7689" i="9"/>
  <c r="I7689" i="9" s="1"/>
  <c r="D6735" i="9"/>
  <c r="I6735" i="9" s="1"/>
  <c r="D6575" i="9"/>
  <c r="I6575" i="9" s="1"/>
  <c r="D6496" i="9"/>
  <c r="I6496" i="9" s="1"/>
  <c r="D7122" i="9"/>
  <c r="I7122" i="9" s="1"/>
  <c r="D6577" i="9"/>
  <c r="I6577" i="9" s="1"/>
  <c r="D7249" i="9"/>
  <c r="I7249" i="9" s="1"/>
  <c r="D7072" i="9"/>
  <c r="I7072" i="9" s="1"/>
  <c r="D7083" i="9"/>
  <c r="I7083" i="9" s="1"/>
  <c r="D7406" i="9"/>
  <c r="I7406" i="9" s="1"/>
  <c r="D6858" i="9"/>
  <c r="I6858" i="9" s="1"/>
  <c r="D6971" i="9"/>
  <c r="I6971" i="9" s="1"/>
  <c r="D7036" i="9"/>
  <c r="I7036" i="9" s="1"/>
  <c r="D7443" i="9"/>
  <c r="I7443" i="9" s="1"/>
  <c r="D7098" i="9"/>
  <c r="I7098" i="9" s="1"/>
  <c r="D6880" i="9"/>
  <c r="I6880" i="9" s="1"/>
  <c r="D7976" i="9"/>
  <c r="I7976" i="9" s="1"/>
  <c r="D7081" i="9"/>
  <c r="I7081" i="9" s="1"/>
  <c r="D6965" i="9"/>
  <c r="I6965" i="9" s="1"/>
  <c r="D6786" i="9"/>
  <c r="I6786" i="9" s="1"/>
  <c r="D7223" i="9"/>
  <c r="I7223" i="9" s="1"/>
  <c r="D6967" i="9"/>
  <c r="I6967" i="9" s="1"/>
  <c r="D6888" i="9"/>
  <c r="I6888" i="9" s="1"/>
  <c r="D7376" i="9"/>
  <c r="I7376" i="9" s="1"/>
  <c r="D7117" i="9"/>
  <c r="I7117" i="9" s="1"/>
  <c r="D6930" i="9"/>
  <c r="I6930" i="9" s="1"/>
  <c r="D7125" i="9"/>
  <c r="I7125" i="9" s="1"/>
  <c r="D7307" i="9"/>
  <c r="I7307" i="9" s="1"/>
  <c r="D7586" i="9"/>
  <c r="I7586" i="9" s="1"/>
  <c r="D7685" i="9"/>
  <c r="I7685" i="9" s="1"/>
  <c r="D7292" i="9"/>
  <c r="I7292" i="9" s="1"/>
  <c r="D7233" i="9"/>
  <c r="I7233" i="9" s="1"/>
  <c r="D7280" i="9"/>
  <c r="I7280" i="9" s="1"/>
  <c r="D7327" i="9"/>
  <c r="I7327" i="9" s="1"/>
  <c r="D7394" i="9"/>
  <c r="I7394" i="9" s="1"/>
  <c r="D7597" i="9"/>
  <c r="I7597" i="9" s="1"/>
  <c r="D7514" i="9"/>
  <c r="I7514" i="9" s="1"/>
  <c r="D7492" i="9"/>
  <c r="I7492" i="9" s="1"/>
  <c r="D7562" i="9"/>
  <c r="I7562" i="9" s="1"/>
  <c r="D7687" i="9"/>
  <c r="I7687" i="9" s="1"/>
  <c r="D7824" i="9"/>
  <c r="I7824" i="9" s="1"/>
  <c r="D7360" i="9"/>
  <c r="I7360" i="9" s="1"/>
  <c r="D8184" i="9"/>
  <c r="I8184" i="9" s="1"/>
  <c r="D7913" i="9"/>
  <c r="I7913" i="9" s="1"/>
  <c r="D7428" i="9"/>
  <c r="I7428" i="9" s="1"/>
  <c r="D7610" i="9"/>
  <c r="I7610" i="9" s="1"/>
  <c r="D7525" i="9"/>
  <c r="I7525" i="9" s="1"/>
  <c r="D7542" i="9"/>
  <c r="I7542" i="9" s="1"/>
  <c r="D7994" i="9"/>
  <c r="I7994" i="9" s="1"/>
  <c r="D7863" i="9"/>
  <c r="I7863" i="9" s="1"/>
  <c r="D7833" i="9"/>
  <c r="I7833" i="9" s="1"/>
  <c r="D7840" i="9"/>
  <c r="I7840" i="9" s="1"/>
  <c r="D7815" i="9"/>
  <c r="I7815" i="9" s="1"/>
  <c r="D7872" i="9"/>
  <c r="I7872" i="9" s="1"/>
  <c r="D7944" i="9"/>
  <c r="I7944" i="9" s="1"/>
  <c r="D8055" i="9"/>
  <c r="I8055" i="9" s="1"/>
  <c r="D7599" i="9"/>
  <c r="I7599" i="9" s="1"/>
  <c r="D7620" i="9"/>
  <c r="I7620" i="9" s="1"/>
  <c r="D171" i="9"/>
  <c r="I171" i="9" s="1"/>
  <c r="D911" i="9"/>
  <c r="I911" i="9" s="1"/>
  <c r="D695" i="9"/>
  <c r="I695" i="9" s="1"/>
  <c r="D7448" i="9"/>
  <c r="I7448" i="9" s="1"/>
  <c r="D6191" i="9"/>
  <c r="I6191" i="9" s="1"/>
  <c r="D5791" i="9"/>
  <c r="I5791" i="9" s="1"/>
  <c r="D6277" i="9"/>
  <c r="I6277" i="9" s="1"/>
  <c r="D6862" i="9"/>
  <c r="I6862" i="9" s="1"/>
  <c r="D6426" i="9"/>
  <c r="I6426" i="9" s="1"/>
  <c r="D6401" i="9"/>
  <c r="I6401" i="9" s="1"/>
  <c r="D6935" i="9"/>
  <c r="I6935" i="9" s="1"/>
  <c r="D6444" i="9"/>
  <c r="I6444" i="9" s="1"/>
  <c r="D6558" i="9"/>
  <c r="I6558" i="9" s="1"/>
  <c r="D6916" i="9"/>
  <c r="I6916" i="9" s="1"/>
  <c r="D7134" i="9"/>
  <c r="I7134" i="9" s="1"/>
  <c r="D6362" i="9"/>
  <c r="I6362" i="9" s="1"/>
  <c r="D6423" i="9"/>
  <c r="I6423" i="9" s="1"/>
  <c r="D6371" i="9"/>
  <c r="I6371" i="9" s="1"/>
  <c r="D6705" i="9"/>
  <c r="I6705" i="9" s="1"/>
  <c r="D6934" i="9"/>
  <c r="I6934" i="9" s="1"/>
  <c r="D6447" i="9"/>
  <c r="I6447" i="9" s="1"/>
  <c r="D7392" i="9"/>
  <c r="I7392" i="9" s="1"/>
  <c r="D6743" i="9"/>
  <c r="I6743" i="9" s="1"/>
  <c r="D6673" i="9"/>
  <c r="I6673" i="9" s="1"/>
  <c r="D6532" i="9"/>
  <c r="I6532" i="9" s="1"/>
  <c r="D6533" i="9"/>
  <c r="I6533" i="9" s="1"/>
  <c r="D6354" i="9"/>
  <c r="I6354" i="9" s="1"/>
  <c r="D6749" i="9"/>
  <c r="I6749" i="9" s="1"/>
  <c r="D6595" i="9"/>
  <c r="I6595" i="9" s="1"/>
  <c r="D6516" i="9"/>
  <c r="I6516" i="9" s="1"/>
  <c r="D7129" i="9"/>
  <c r="I7129" i="9" s="1"/>
  <c r="D6597" i="9"/>
  <c r="I6597" i="9" s="1"/>
  <c r="D7310" i="9"/>
  <c r="I7310" i="9" s="1"/>
  <c r="D7102" i="9"/>
  <c r="I7102" i="9" s="1"/>
  <c r="D7168" i="9"/>
  <c r="I7168" i="9" s="1"/>
  <c r="D7482" i="9"/>
  <c r="I7482" i="9" s="1"/>
  <c r="D6874" i="9"/>
  <c r="I6874" i="9" s="1"/>
  <c r="D7039" i="9"/>
  <c r="I7039" i="9" s="1"/>
  <c r="D7052" i="9"/>
  <c r="I7052" i="9" s="1"/>
  <c r="D7775" i="9"/>
  <c r="I7775" i="9" s="1"/>
  <c r="D7114" i="9"/>
  <c r="I7114" i="9" s="1"/>
  <c r="D6900" i="9"/>
  <c r="I6900" i="9" s="1"/>
  <c r="D6701" i="9"/>
  <c r="I6701" i="9" s="1"/>
  <c r="D7101" i="9"/>
  <c r="I7101" i="9" s="1"/>
  <c r="D6985" i="9"/>
  <c r="I6985" i="9" s="1"/>
  <c r="D6806" i="9"/>
  <c r="I6806" i="9" s="1"/>
  <c r="D7239" i="9"/>
  <c r="I7239" i="9" s="1"/>
  <c r="D6987" i="9"/>
  <c r="I6987" i="9" s="1"/>
  <c r="D6908" i="9"/>
  <c r="I6908" i="9" s="1"/>
  <c r="D7465" i="9"/>
  <c r="I7465" i="9" s="1"/>
  <c r="D7182" i="9"/>
  <c r="I7182" i="9" s="1"/>
  <c r="D6950" i="9"/>
  <c r="I6950" i="9" s="1"/>
  <c r="D7145" i="9"/>
  <c r="I7145" i="9" s="1"/>
  <c r="D7323" i="9"/>
  <c r="I7323" i="9" s="1"/>
  <c r="D7809" i="9"/>
  <c r="I7809" i="9" s="1"/>
  <c r="D7873" i="9"/>
  <c r="I7873" i="9" s="1"/>
  <c r="D7293" i="9"/>
  <c r="I7293" i="9" s="1"/>
  <c r="D7253" i="9"/>
  <c r="I7253" i="9" s="1"/>
  <c r="D7314" i="9"/>
  <c r="I7314" i="9" s="1"/>
  <c r="D7334" i="9"/>
  <c r="I7334" i="9" s="1"/>
  <c r="D7496" i="9"/>
  <c r="I7496" i="9" s="1"/>
  <c r="D7641" i="9"/>
  <c r="I7641" i="9" s="1"/>
  <c r="D7516" i="9"/>
  <c r="I7516" i="9" s="1"/>
  <c r="D7538" i="9"/>
  <c r="I7538" i="9" s="1"/>
  <c r="D7645" i="9"/>
  <c r="I7645" i="9" s="1"/>
  <c r="D7738" i="9"/>
  <c r="I7738" i="9" s="1"/>
  <c r="D7927" i="9"/>
  <c r="I7927" i="9" s="1"/>
  <c r="D7380" i="9"/>
  <c r="I7380" i="9" s="1"/>
  <c r="D8238" i="9"/>
  <c r="I8238" i="9" s="1"/>
  <c r="D8093" i="9"/>
  <c r="I8093" i="9" s="1"/>
  <c r="D7429" i="9"/>
  <c r="I7429" i="9" s="1"/>
  <c r="D7686" i="9"/>
  <c r="I7686" i="9" s="1"/>
  <c r="D7543" i="9"/>
  <c r="I7543" i="9" s="1"/>
  <c r="D7554" i="9"/>
  <c r="I7554" i="9" s="1"/>
  <c r="D8060" i="9"/>
  <c r="I8060" i="9" s="1"/>
  <c r="D7868" i="9"/>
  <c r="I7868" i="9" s="1"/>
  <c r="D7838" i="9"/>
  <c r="I7838" i="9" s="1"/>
  <c r="D7845" i="9"/>
  <c r="I7845" i="9" s="1"/>
  <c r="D7820" i="9"/>
  <c r="I7820" i="9" s="1"/>
  <c r="D7879" i="9"/>
  <c r="I7879" i="9" s="1"/>
  <c r="D7966" i="9"/>
  <c r="I7966" i="9" s="1"/>
  <c r="D8081" i="9"/>
  <c r="I8081" i="9" s="1"/>
  <c r="D7619" i="9"/>
  <c r="I7619" i="9" s="1"/>
  <c r="D7640" i="9"/>
  <c r="I7640" i="9" s="1"/>
  <c r="D7724" i="9"/>
  <c r="I7724" i="9" s="1"/>
  <c r="D7726" i="9"/>
  <c r="I7726" i="9" s="1"/>
  <c r="D7930" i="9"/>
  <c r="I7930" i="9" s="1"/>
  <c r="D7729" i="9"/>
  <c r="I7729" i="9" s="1"/>
  <c r="D8084" i="9"/>
  <c r="I8084" i="9" s="1"/>
  <c r="D8108" i="9"/>
  <c r="I8108" i="9" s="1"/>
  <c r="D7896" i="9"/>
  <c r="I7896" i="9" s="1"/>
  <c r="D7918" i="9"/>
  <c r="I7918" i="9" s="1"/>
  <c r="D8117" i="9"/>
  <c r="I8117" i="9" s="1"/>
  <c r="D7962" i="9"/>
  <c r="I7962" i="9" s="1"/>
  <c r="D8083" i="9"/>
  <c r="I8083" i="9" s="1"/>
  <c r="D8244" i="9"/>
  <c r="I8244" i="9" s="1"/>
  <c r="D8299" i="9"/>
  <c r="I8299" i="9" s="1"/>
  <c r="D8462" i="9"/>
  <c r="I8462" i="9" s="1"/>
  <c r="D8202" i="9"/>
  <c r="I8202" i="9" s="1"/>
  <c r="D8343" i="9"/>
  <c r="I8343" i="9" s="1"/>
  <c r="D8190" i="9"/>
  <c r="I8190" i="9" s="1"/>
  <c r="D8435" i="9"/>
  <c r="I8435" i="9" s="1"/>
  <c r="D8266" i="9"/>
  <c r="I8266" i="9" s="1"/>
  <c r="D8345" i="9"/>
  <c r="I8345" i="9" s="1"/>
  <c r="D8255" i="9"/>
  <c r="I8255" i="9" s="1"/>
  <c r="D8365" i="9"/>
  <c r="I8365" i="9" s="1"/>
  <c r="D8546" i="9"/>
  <c r="I8546" i="9" s="1"/>
  <c r="D8431" i="9"/>
  <c r="I8431" i="9" s="1"/>
  <c r="D8444" i="9"/>
  <c r="I8444" i="9" s="1"/>
  <c r="D8399" i="9"/>
  <c r="I8399" i="9" s="1"/>
  <c r="D8537" i="9"/>
  <c r="I8537" i="9" s="1"/>
  <c r="D8427" i="9"/>
  <c r="I8427" i="9" s="1"/>
  <c r="D8569" i="9"/>
  <c r="I8569" i="9" s="1"/>
  <c r="D8571" i="9"/>
  <c r="I8571" i="9" s="1"/>
  <c r="D8579" i="9"/>
  <c r="I8579" i="9" s="1"/>
  <c r="D8558" i="9"/>
  <c r="I8558" i="9" s="1"/>
  <c r="D8597" i="9"/>
  <c r="I8597" i="9" s="1"/>
  <c r="D8605" i="9"/>
  <c r="I8605" i="9" s="1"/>
  <c r="D8756" i="9"/>
  <c r="I8756" i="9" s="1"/>
  <c r="D8670" i="9"/>
  <c r="I8670" i="9" s="1"/>
  <c r="D8745" i="9"/>
  <c r="I8745" i="9" s="1"/>
  <c r="D8650" i="9"/>
  <c r="I8650" i="9" s="1"/>
  <c r="D8757" i="9"/>
  <c r="I8757" i="9" s="1"/>
  <c r="D8762" i="9"/>
  <c r="I8762" i="9" s="1"/>
  <c r="D849" i="9"/>
  <c r="I849" i="9" s="1"/>
  <c r="D248" i="9"/>
  <c r="I248" i="9" s="1"/>
  <c r="D1315" i="9"/>
  <c r="I1315" i="9" s="1"/>
  <c r="D606" i="9"/>
  <c r="I606" i="9" s="1"/>
  <c r="D127" i="9"/>
  <c r="I127" i="9" s="1"/>
  <c r="D574" i="9"/>
  <c r="I574" i="9" s="1"/>
  <c r="D6058" i="9"/>
  <c r="I6058" i="9" s="1"/>
  <c r="D6320" i="9"/>
  <c r="I6320" i="9" s="1"/>
  <c r="D5941" i="9"/>
  <c r="I5941" i="9" s="1"/>
  <c r="D6707" i="9"/>
  <c r="I6707" i="9" s="1"/>
  <c r="D6272" i="9"/>
  <c r="I6272" i="9" s="1"/>
  <c r="D5926" i="9"/>
  <c r="I5926" i="9" s="1"/>
  <c r="D6310" i="9"/>
  <c r="I6310" i="9" s="1"/>
  <c r="D6127" i="9"/>
  <c r="I6127" i="9" s="1"/>
  <c r="D6260" i="9"/>
  <c r="I6260" i="9" s="1"/>
  <c r="D6008" i="9"/>
  <c r="I6008" i="9" s="1"/>
  <c r="D6234" i="9"/>
  <c r="I6234" i="9" s="1"/>
  <c r="D5969" i="9"/>
  <c r="I5969" i="9" s="1"/>
  <c r="D6212" i="9"/>
  <c r="I6212" i="9" s="1"/>
  <c r="D5830" i="9"/>
  <c r="I5830" i="9" s="1"/>
  <c r="D6192" i="9"/>
  <c r="I6192" i="9" s="1"/>
  <c r="D5811" i="9"/>
  <c r="I5811" i="9" s="1"/>
  <c r="D6314" i="9"/>
  <c r="I6314" i="9" s="1"/>
  <c r="D7078" i="9"/>
  <c r="I7078" i="9" s="1"/>
  <c r="D6607" i="9"/>
  <c r="I6607" i="9" s="1"/>
  <c r="D6459" i="9"/>
  <c r="I6459" i="9" s="1"/>
  <c r="D6328" i="9"/>
  <c r="I6328" i="9" s="1"/>
  <c r="D6499" i="9"/>
  <c r="I6499" i="9" s="1"/>
  <c r="D6563" i="9"/>
  <c r="I6563" i="9" s="1"/>
  <c r="D7035" i="9"/>
  <c r="I7035" i="9" s="1"/>
  <c r="D6334" i="9"/>
  <c r="I6334" i="9" s="1"/>
  <c r="D6395" i="9"/>
  <c r="I6395" i="9" s="1"/>
  <c r="D6439" i="9"/>
  <c r="I6439" i="9" s="1"/>
  <c r="D6399" i="9"/>
  <c r="I6399" i="9" s="1"/>
  <c r="D6864" i="9"/>
  <c r="I6864" i="9" s="1"/>
  <c r="D7758" i="9"/>
  <c r="I7758" i="9" s="1"/>
  <c r="D6467" i="9"/>
  <c r="I6467" i="9" s="1"/>
  <c r="D6348" i="9"/>
  <c r="I6348" i="9" s="1"/>
  <c r="D6757" i="9"/>
  <c r="I6757" i="9" s="1"/>
  <c r="D6682" i="9"/>
  <c r="I6682" i="9" s="1"/>
  <c r="D6552" i="9"/>
  <c r="I6552" i="9" s="1"/>
  <c r="D6553" i="9"/>
  <c r="I6553" i="9" s="1"/>
  <c r="D6374" i="9"/>
  <c r="I6374" i="9" s="1"/>
  <c r="D6756" i="9"/>
  <c r="I6756" i="9" s="1"/>
  <c r="D6628" i="9"/>
  <c r="I6628" i="9" s="1"/>
  <c r="D6536" i="9"/>
  <c r="I6536" i="9" s="1"/>
  <c r="D7196" i="9"/>
  <c r="I7196" i="9" s="1"/>
  <c r="D6642" i="9"/>
  <c r="I6642" i="9" s="1"/>
  <c r="D7404" i="9"/>
  <c r="I7404" i="9" s="1"/>
  <c r="D7181" i="9"/>
  <c r="I7181" i="9" s="1"/>
  <c r="D7331" i="9"/>
  <c r="I7331" i="9" s="1"/>
  <c r="D7609" i="9"/>
  <c r="I7609" i="9" s="1"/>
  <c r="D6904" i="9"/>
  <c r="I6904" i="9" s="1"/>
  <c r="D7055" i="9"/>
  <c r="I7055" i="9" s="1"/>
  <c r="D7082" i="9"/>
  <c r="I7082" i="9" s="1"/>
  <c r="D8024" i="9"/>
  <c r="I8024" i="9" s="1"/>
  <c r="D7161" i="9"/>
  <c r="I7161" i="9" s="1"/>
  <c r="D6920" i="9"/>
  <c r="I6920" i="9" s="1"/>
  <c r="D6721" i="9"/>
  <c r="I6721" i="9" s="1"/>
  <c r="D7148" i="9"/>
  <c r="I7148" i="9" s="1"/>
  <c r="D7005" i="9"/>
  <c r="I7005" i="9" s="1"/>
  <c r="D6826" i="9"/>
  <c r="I6826" i="9" s="1"/>
  <c r="D7322" i="9"/>
  <c r="I7322" i="9" s="1"/>
  <c r="D7007" i="9"/>
  <c r="I7007" i="9" s="1"/>
  <c r="D6928" i="9"/>
  <c r="I6928" i="9" s="1"/>
  <c r="D7682" i="9"/>
  <c r="I7682" i="9" s="1"/>
  <c r="D7198" i="9"/>
  <c r="I7198" i="9" s="1"/>
  <c r="D6970" i="9"/>
  <c r="I6970" i="9" s="1"/>
  <c r="D7165" i="9"/>
  <c r="I7165" i="9" s="1"/>
  <c r="D7343" i="9"/>
  <c r="I7343" i="9" s="1"/>
  <c r="D8337" i="9"/>
  <c r="I8337" i="9" s="1"/>
  <c r="D8061" i="9"/>
  <c r="I8061" i="9" s="1"/>
  <c r="D7294" i="9"/>
  <c r="I7294" i="9" s="1"/>
  <c r="D7262" i="9"/>
  <c r="I7262" i="9" s="1"/>
  <c r="D7377" i="9"/>
  <c r="I7377" i="9" s="1"/>
  <c r="D7347" i="9"/>
  <c r="I7347" i="9" s="1"/>
  <c r="D7697" i="9"/>
  <c r="I7697" i="9" s="1"/>
  <c r="D7732" i="9"/>
  <c r="I7732" i="9" s="1"/>
  <c r="D7518" i="9"/>
  <c r="I7518" i="9" s="1"/>
  <c r="D7540" i="9"/>
  <c r="I7540" i="9" s="1"/>
  <c r="D7669" i="9"/>
  <c r="I7669" i="9" s="1"/>
  <c r="D7981" i="9"/>
  <c r="I7981" i="9" s="1"/>
  <c r="D8132" i="9"/>
  <c r="I8132" i="9" s="1"/>
  <c r="D7400" i="9"/>
  <c r="I7400" i="9" s="1"/>
  <c r="D7261" i="9"/>
  <c r="I7261" i="9" s="1"/>
  <c r="D8140" i="9"/>
  <c r="I8140" i="9" s="1"/>
  <c r="D7472" i="9"/>
  <c r="I7472" i="9" s="1"/>
  <c r="D7783" i="9"/>
  <c r="I7783" i="9" s="1"/>
  <c r="D7560" i="9"/>
  <c r="I7560" i="9" s="1"/>
  <c r="D7566" i="9"/>
  <c r="I7566" i="9" s="1"/>
  <c r="D8104" i="9"/>
  <c r="I8104" i="9" s="1"/>
  <c r="D8044" i="9"/>
  <c r="I8044" i="9" s="1"/>
  <c r="D7843" i="9"/>
  <c r="I7843" i="9" s="1"/>
  <c r="D7850" i="9"/>
  <c r="I7850" i="9" s="1"/>
  <c r="D7825" i="9"/>
  <c r="I7825" i="9" s="1"/>
  <c r="D7957" i="9"/>
  <c r="I7957" i="9" s="1"/>
  <c r="D8174" i="9"/>
  <c r="I8174" i="9" s="1"/>
  <c r="D8181" i="9"/>
  <c r="I8181" i="9" s="1"/>
  <c r="D7639" i="9"/>
  <c r="I7639" i="9" s="1"/>
  <c r="D7660" i="9"/>
  <c r="I7660" i="9" s="1"/>
  <c r="D1036" i="9"/>
  <c r="I1036" i="9" s="1"/>
  <c r="D705" i="9"/>
  <c r="I705" i="9" s="1"/>
  <c r="D232" i="9"/>
  <c r="I232" i="9" s="1"/>
  <c r="D1491" i="9"/>
  <c r="I1491" i="9" s="1"/>
  <c r="D830" i="9"/>
  <c r="I830" i="9" s="1"/>
  <c r="D269" i="9"/>
  <c r="I269" i="9" s="1"/>
  <c r="D1405" i="9"/>
  <c r="I1405" i="9" s="1"/>
  <c r="D1131" i="9"/>
  <c r="I1131" i="9" s="1"/>
  <c r="D1524" i="9"/>
  <c r="I1524" i="9" s="1"/>
  <c r="D612" i="9"/>
  <c r="I612" i="9" s="1"/>
  <c r="D1012" i="9"/>
  <c r="I1012" i="9" s="1"/>
  <c r="D1412" i="9"/>
  <c r="I1412" i="9" s="1"/>
  <c r="D853" i="9"/>
  <c r="I853" i="9" s="1"/>
  <c r="D1253" i="9"/>
  <c r="I1253" i="9" s="1"/>
  <c r="D1742" i="9"/>
  <c r="I1742" i="9" s="1"/>
  <c r="D538" i="9"/>
  <c r="I538" i="9" s="1"/>
  <c r="D938" i="9"/>
  <c r="I938" i="9" s="1"/>
  <c r="D1338" i="9"/>
  <c r="I1338" i="9" s="1"/>
  <c r="D519" i="9"/>
  <c r="I519" i="9" s="1"/>
  <c r="D1319" i="9"/>
  <c r="I1319" i="9" s="1"/>
  <c r="D2773" i="9"/>
  <c r="I2773" i="9" s="1"/>
  <c r="D1060" i="9"/>
  <c r="I1060" i="9" s="1"/>
  <c r="D1460" i="9"/>
  <c r="I1460" i="9" s="1"/>
  <c r="D601" i="9"/>
  <c r="I601" i="9" s="1"/>
  <c r="D1001" i="9"/>
  <c r="I1001" i="9" s="1"/>
  <c r="D1401" i="9"/>
  <c r="I1401" i="9" s="1"/>
  <c r="D3570" i="9"/>
  <c r="I3570" i="9" s="1"/>
  <c r="D822" i="9"/>
  <c r="I822" i="9" s="1"/>
  <c r="D1222" i="9"/>
  <c r="I1222" i="9" s="1"/>
  <c r="D1545" i="9"/>
  <c r="I1545" i="9" s="1"/>
  <c r="D1667" i="9"/>
  <c r="I1667" i="9" s="1"/>
  <c r="D1986" i="9"/>
  <c r="I1986" i="9" s="1"/>
  <c r="D1762" i="9"/>
  <c r="I1762" i="9" s="1"/>
  <c r="D1841" i="9"/>
  <c r="I1841" i="9" s="1"/>
  <c r="D1654" i="9"/>
  <c r="I1654" i="9" s="1"/>
  <c r="D1773" i="9"/>
  <c r="I1773" i="9" s="1"/>
  <c r="D3791" i="9"/>
  <c r="I3791" i="9" s="1"/>
  <c r="D2084" i="9"/>
  <c r="I2084" i="9" s="1"/>
  <c r="D1655" i="9"/>
  <c r="I1655" i="9" s="1"/>
  <c r="D1635" i="9"/>
  <c r="I1635" i="9" s="1"/>
  <c r="D1981" i="9"/>
  <c r="I1981" i="9" s="1"/>
  <c r="D2218" i="9"/>
  <c r="I2218" i="9" s="1"/>
  <c r="D2230" i="9"/>
  <c r="I2230" i="9" s="1"/>
  <c r="D2407" i="9"/>
  <c r="I2407" i="9" s="1"/>
  <c r="D2087" i="9"/>
  <c r="I2087" i="9" s="1"/>
  <c r="D2361" i="9"/>
  <c r="I2361" i="9" s="1"/>
  <c r="D2264" i="9"/>
  <c r="I2264" i="9" s="1"/>
  <c r="D2619" i="9"/>
  <c r="I2619" i="9" s="1"/>
  <c r="D3654" i="9"/>
  <c r="I3654" i="9" s="1"/>
  <c r="D2537" i="9"/>
  <c r="I2537" i="9" s="1"/>
  <c r="D2516" i="9"/>
  <c r="I2516" i="9" s="1"/>
  <c r="D2515" i="9"/>
  <c r="I2515" i="9" s="1"/>
  <c r="D3108" i="9"/>
  <c r="I3108" i="9" s="1"/>
  <c r="D2755" i="9"/>
  <c r="I2755" i="9" s="1"/>
  <c r="D2695" i="9"/>
  <c r="I2695" i="9" s="1"/>
  <c r="D2638" i="9"/>
  <c r="I2638" i="9" s="1"/>
  <c r="D3236" i="9"/>
  <c r="I3236" i="9" s="1"/>
  <c r="D1849" i="9"/>
  <c r="I1849" i="9" s="1"/>
  <c r="D2978" i="9"/>
  <c r="I2978" i="9" s="1"/>
  <c r="D1730" i="9"/>
  <c r="I1730" i="9" s="1"/>
  <c r="D2130" i="9"/>
  <c r="I2130" i="9" s="1"/>
  <c r="D2684" i="9"/>
  <c r="I2684" i="9" s="1"/>
  <c r="D1591" i="9"/>
  <c r="I1591" i="9" s="1"/>
  <c r="D1991" i="9"/>
  <c r="I1991" i="9" s="1"/>
  <c r="D2553" i="9"/>
  <c r="I2553" i="9" s="1"/>
  <c r="D3994" i="9"/>
  <c r="I3994" i="9" s="1"/>
  <c r="D2074" i="9"/>
  <c r="I2074" i="9" s="1"/>
  <c r="D2776" i="9"/>
  <c r="I2776" i="9" s="1"/>
  <c r="D1715" i="9"/>
  <c r="I1715" i="9" s="1"/>
  <c r="D2115" i="9"/>
  <c r="I2115" i="9" s="1"/>
  <c r="D2717" i="9"/>
  <c r="I2717" i="9" s="1"/>
  <c r="D1936" i="9"/>
  <c r="I1936" i="9" s="1"/>
  <c r="D2277" i="9"/>
  <c r="I2277" i="9" s="1"/>
  <c r="D3010" i="9"/>
  <c r="I3010" i="9" s="1"/>
  <c r="D1737" i="9"/>
  <c r="I1737" i="9" s="1"/>
  <c r="D2137" i="9"/>
  <c r="I2137" i="9" s="1"/>
  <c r="D2519" i="9"/>
  <c r="I2519" i="9" s="1"/>
  <c r="D3696" i="9"/>
  <c r="I3696" i="9" s="1"/>
  <c r="D2288" i="9"/>
  <c r="I2288" i="9" s="1"/>
  <c r="D2972" i="9"/>
  <c r="I2972" i="9" s="1"/>
  <c r="D1859" i="9"/>
  <c r="I1859" i="9" s="1"/>
  <c r="D2314" i="9"/>
  <c r="I2314" i="9" s="1"/>
  <c r="D3118" i="9"/>
  <c r="I3118" i="9" s="1"/>
  <c r="D1800" i="9"/>
  <c r="I1800" i="9" s="1"/>
  <c r="D3008" i="9"/>
  <c r="I3008" i="9" s="1"/>
  <c r="D2302" i="9"/>
  <c r="I2302" i="9" s="1"/>
  <c r="D2702" i="9"/>
  <c r="I2702" i="9" s="1"/>
  <c r="D3199" i="9"/>
  <c r="I3199" i="9" s="1"/>
  <c r="D2263" i="9"/>
  <c r="I2263" i="9" s="1"/>
  <c r="D2663" i="9"/>
  <c r="I2663" i="9" s="1"/>
  <c r="D3076" i="9"/>
  <c r="I3076" i="9" s="1"/>
  <c r="D2465" i="9"/>
  <c r="I2465" i="9" s="1"/>
  <c r="D2865" i="9"/>
  <c r="I2865" i="9" s="1"/>
  <c r="D3477" i="9"/>
  <c r="I3477" i="9" s="1"/>
  <c r="D2406" i="9"/>
  <c r="I2406" i="9" s="1"/>
  <c r="D2806" i="9"/>
  <c r="I2806" i="9" s="1"/>
  <c r="D3258" i="9"/>
  <c r="I3258" i="9" s="1"/>
  <c r="D2567" i="9"/>
  <c r="I2567" i="9" s="1"/>
  <c r="D2976" i="9"/>
  <c r="I2976" i="9" s="1"/>
  <c r="D3854" i="9"/>
  <c r="I3854" i="9" s="1"/>
  <c r="D2788" i="9"/>
  <c r="I2788" i="9" s="1"/>
  <c r="D3260" i="9"/>
  <c r="I3260" i="9" s="1"/>
  <c r="D2269" i="9"/>
  <c r="I2269" i="9" s="1"/>
  <c r="D2669" i="9"/>
  <c r="I2669" i="9" s="1"/>
  <c r="D3056" i="9"/>
  <c r="I3056" i="9" s="1"/>
  <c r="D4120" i="9"/>
  <c r="I4120" i="9" s="1"/>
  <c r="D2810" i="9"/>
  <c r="I2810" i="9" s="1"/>
  <c r="D3382" i="9"/>
  <c r="I3382" i="9" s="1"/>
  <c r="D2351" i="9"/>
  <c r="I2351" i="9" s="1"/>
  <c r="D2751" i="9"/>
  <c r="I2751" i="9" s="1"/>
  <c r="D3346" i="9"/>
  <c r="I3346" i="9" s="1"/>
  <c r="D2332" i="9"/>
  <c r="I2332" i="9" s="1"/>
  <c r="D2732" i="9"/>
  <c r="I2732" i="9" s="1"/>
  <c r="D3327" i="9"/>
  <c r="I3327" i="9" s="1"/>
  <c r="D3043" i="9"/>
  <c r="I3043" i="9" s="1"/>
  <c r="D3443" i="9"/>
  <c r="I3443" i="9" s="1"/>
  <c r="D2924" i="9"/>
  <c r="I2924" i="9" s="1"/>
  <c r="D3324" i="9"/>
  <c r="I3324" i="9" s="1"/>
  <c r="D3915" i="9"/>
  <c r="I3915" i="9" s="1"/>
  <c r="D3145" i="9"/>
  <c r="I3145" i="9" s="1"/>
  <c r="D3526" i="9"/>
  <c r="I3526" i="9" s="1"/>
  <c r="D3853" i="9"/>
  <c r="I3853" i="9" s="1"/>
  <c r="D3409" i="9"/>
  <c r="I3409" i="9" s="1"/>
  <c r="D4865" i="9"/>
  <c r="I4865" i="9" s="1"/>
  <c r="D3615" i="9"/>
  <c r="I3615" i="9" s="1"/>
  <c r="D3171" i="9"/>
  <c r="I3171" i="9" s="1"/>
  <c r="D3636" i="9"/>
  <c r="I3636" i="9" s="1"/>
  <c r="D3332" i="9"/>
  <c r="I3332" i="9" s="1"/>
  <c r="D4061" i="9"/>
  <c r="I4061" i="9" s="1"/>
  <c r="D3353" i="9"/>
  <c r="I3353" i="9" s="1"/>
  <c r="D4122" i="9"/>
  <c r="I4122" i="9" s="1"/>
  <c r="D3234" i="9"/>
  <c r="I3234" i="9" s="1"/>
  <c r="D3741" i="9"/>
  <c r="I3741" i="9" s="1"/>
  <c r="D3699" i="9"/>
  <c r="I3699" i="9" s="1"/>
  <c r="D4503" i="9"/>
  <c r="I4503" i="9" s="1"/>
  <c r="D3840" i="9"/>
  <c r="I3840" i="9" s="1"/>
  <c r="D3542" i="9"/>
  <c r="I3542" i="9" s="1"/>
  <c r="D4016" i="9"/>
  <c r="I4016" i="9" s="1"/>
  <c r="D3703" i="9"/>
  <c r="I3703" i="9" s="1"/>
  <c r="D4500" i="9"/>
  <c r="I4500" i="9" s="1"/>
  <c r="D3784" i="9"/>
  <c r="I3784" i="9" s="1"/>
  <c r="D3545" i="9"/>
  <c r="I3545" i="9" s="1"/>
  <c r="D4039" i="9"/>
  <c r="I4039" i="9" s="1"/>
  <c r="D3706" i="9"/>
  <c r="I3706" i="9" s="1"/>
  <c r="D4747" i="9"/>
  <c r="I4747" i="9" s="1"/>
  <c r="D3881" i="9"/>
  <c r="I3881" i="9" s="1"/>
  <c r="D3648" i="9"/>
  <c r="I3648" i="9" s="1"/>
  <c r="D4325" i="9"/>
  <c r="I4325" i="9" s="1"/>
  <c r="D3789" i="9"/>
  <c r="I3789" i="9" s="1"/>
  <c r="D4962" i="9"/>
  <c r="I4962" i="9" s="1"/>
  <c r="D4266" i="9"/>
  <c r="I4266" i="9" s="1"/>
  <c r="D4004" i="9"/>
  <c r="I4004" i="9" s="1"/>
  <c r="D4821" i="9"/>
  <c r="I4821" i="9" s="1"/>
  <c r="D4166" i="9"/>
  <c r="I4166" i="9" s="1"/>
  <c r="D3947" i="9"/>
  <c r="I3947" i="9" s="1"/>
  <c r="D4108" i="9"/>
  <c r="I4108" i="9" s="1"/>
  <c r="D5775" i="9"/>
  <c r="I5775" i="9" s="1"/>
  <c r="D4339" i="9"/>
  <c r="I4339" i="9" s="1"/>
  <c r="D4010" i="9"/>
  <c r="I4010" i="9" s="1"/>
  <c r="D4787" i="9"/>
  <c r="I4787" i="9" s="1"/>
  <c r="D4151" i="9"/>
  <c r="I4151" i="9" s="1"/>
  <c r="D3912" i="9"/>
  <c r="I3912" i="9" s="1"/>
  <c r="D4425" i="9"/>
  <c r="I4425" i="9" s="1"/>
  <c r="D4133" i="9"/>
  <c r="I4133" i="9" s="1"/>
  <c r="D4222" i="9"/>
  <c r="I4222" i="9" s="1"/>
  <c r="D4749" i="9"/>
  <c r="I4749" i="9" s="1"/>
  <c r="D4343" i="9"/>
  <c r="I4343" i="9" s="1"/>
  <c r="D5007" i="9"/>
  <c r="I5007" i="9" s="1"/>
  <c r="D4464" i="9"/>
  <c r="I4464" i="9" s="1"/>
  <c r="D4247" i="9"/>
  <c r="I4247" i="9" s="1"/>
  <c r="D4744" i="9"/>
  <c r="I4744" i="9" s="1"/>
  <c r="D4428" i="9"/>
  <c r="I4428" i="9" s="1"/>
  <c r="D4229" i="9"/>
  <c r="I4229" i="9" s="1"/>
  <c r="D4746" i="9"/>
  <c r="I4746" i="9" s="1"/>
  <c r="D4430" i="9"/>
  <c r="I4430" i="9" s="1"/>
  <c r="D5271" i="9"/>
  <c r="I5271" i="9" s="1"/>
  <c r="D4471" i="9"/>
  <c r="I4471" i="9" s="1"/>
  <c r="D4292" i="9"/>
  <c r="I4292" i="9" s="1"/>
  <c r="D4889" i="9"/>
  <c r="I4889" i="9" s="1"/>
  <c r="D4590" i="9"/>
  <c r="I4590" i="9" s="1"/>
  <c r="D4972" i="9"/>
  <c r="I4972" i="9" s="1"/>
  <c r="D4571" i="9"/>
  <c r="I4571" i="9" s="1"/>
  <c r="D5053" i="9"/>
  <c r="I5053" i="9" s="1"/>
  <c r="D4753" i="9"/>
  <c r="I4753" i="9" s="1"/>
  <c r="D4594" i="9"/>
  <c r="I4594" i="9" s="1"/>
  <c r="D4994" i="9"/>
  <c r="I4994" i="9" s="1"/>
  <c r="D4715" i="9"/>
  <c r="I4715" i="9" s="1"/>
  <c r="D5269" i="9"/>
  <c r="I5269" i="9" s="1"/>
  <c r="D4876" i="9"/>
  <c r="I4876" i="9" s="1"/>
  <c r="D4617" i="9"/>
  <c r="I4617" i="9" s="1"/>
  <c r="D5103" i="9"/>
  <c r="I5103" i="9" s="1"/>
  <c r="D4718" i="9"/>
  <c r="I4718" i="9" s="1"/>
  <c r="D4519" i="9"/>
  <c r="I4519" i="9" s="1"/>
  <c r="D4919" i="9"/>
  <c r="I4919" i="9" s="1"/>
  <c r="D4640" i="9"/>
  <c r="I4640" i="9" s="1"/>
  <c r="D5029" i="9"/>
  <c r="I5029" i="9" s="1"/>
  <c r="D5121" i="9"/>
  <c r="I5121" i="9" s="1"/>
  <c r="D5154" i="9"/>
  <c r="I5154" i="9" s="1"/>
  <c r="D4999" i="9"/>
  <c r="I4999" i="9" s="1"/>
  <c r="D4960" i="9"/>
  <c r="I4960" i="9" s="1"/>
  <c r="D5082" i="9"/>
  <c r="I5082" i="9" s="1"/>
  <c r="D5212" i="9"/>
  <c r="I5212" i="9" s="1"/>
  <c r="D5193" i="9"/>
  <c r="I5193" i="9" s="1"/>
  <c r="D5200" i="9"/>
  <c r="I5200" i="9" s="1"/>
  <c r="D5035" i="9"/>
  <c r="I5035" i="9" s="1"/>
  <c r="D5745" i="9"/>
  <c r="I5745" i="9" s="1"/>
  <c r="D5766" i="9"/>
  <c r="I5766" i="9" s="1"/>
  <c r="D5463" i="9"/>
  <c r="I5463" i="9" s="1"/>
  <c r="D5935" i="9"/>
  <c r="I5935" i="9" s="1"/>
  <c r="D5919" i="9"/>
  <c r="I5919" i="9" s="1"/>
  <c r="D5432" i="9"/>
  <c r="I5432" i="9" s="1"/>
  <c r="D5157" i="9"/>
  <c r="I5157" i="9" s="1"/>
  <c r="D5789" i="9"/>
  <c r="I5789" i="9" s="1"/>
  <c r="D5318" i="9"/>
  <c r="I5318" i="9" s="1"/>
  <c r="D5222" i="9"/>
  <c r="I5222" i="9" s="1"/>
  <c r="D5883" i="9"/>
  <c r="I5883" i="9" s="1"/>
  <c r="D5580" i="9"/>
  <c r="I5580" i="9" s="1"/>
  <c r="D5284" i="9"/>
  <c r="I5284" i="9" s="1"/>
  <c r="D6025" i="9"/>
  <c r="I6025" i="9" s="1"/>
  <c r="D5625" i="9"/>
  <c r="I5625" i="9" s="1"/>
  <c r="D5606" i="9"/>
  <c r="I5606" i="9" s="1"/>
  <c r="D5347" i="9"/>
  <c r="I5347" i="9" s="1"/>
  <c r="D5900" i="9"/>
  <c r="I5900" i="9" s="1"/>
  <c r="D5648" i="9"/>
  <c r="I5648" i="9" s="1"/>
  <c r="D5489" i="9"/>
  <c r="I5489" i="9" s="1"/>
  <c r="D6060" i="9"/>
  <c r="I6060" i="9" s="1"/>
  <c r="D5650" i="9"/>
  <c r="I5650" i="9" s="1"/>
  <c r="D5454" i="9"/>
  <c r="I5454" i="9" s="1"/>
  <c r="D5954" i="9"/>
  <c r="I5954" i="9" s="1"/>
  <c r="D5695" i="9"/>
  <c r="I5695" i="9" s="1"/>
  <c r="D5516" i="9"/>
  <c r="I5516" i="9" s="1"/>
  <c r="D6035" i="9"/>
  <c r="I6035" i="9" s="1"/>
  <c r="D5677" i="9"/>
  <c r="I5677" i="9" s="1"/>
  <c r="D6433" i="9"/>
  <c r="I6433" i="9" s="1"/>
  <c r="D5797" i="9"/>
  <c r="I5797" i="9" s="1"/>
  <c r="D5499" i="9"/>
  <c r="I5499" i="9" s="1"/>
  <c r="D6033" i="9"/>
  <c r="I6033" i="9" s="1"/>
  <c r="D7207" i="9"/>
  <c r="I7207" i="9" s="1"/>
  <c r="D6005" i="9"/>
  <c r="I6005" i="9" s="1"/>
  <c r="D6145" i="9"/>
  <c r="I6145" i="9" s="1"/>
  <c r="D5877" i="9"/>
  <c r="I5877" i="9" s="1"/>
  <c r="D6074" i="9"/>
  <c r="I6074" i="9" s="1"/>
  <c r="D7024" i="9"/>
  <c r="I7024" i="9" s="1"/>
  <c r="D5961" i="9"/>
  <c r="I5961" i="9" s="1"/>
  <c r="D5822" i="9"/>
  <c r="I5822" i="9" s="1"/>
  <c r="D6296" i="9"/>
  <c r="I6296" i="9" s="1"/>
  <c r="D5946" i="9"/>
  <c r="I5946" i="9" s="1"/>
  <c r="D6330" i="9"/>
  <c r="I6330" i="9" s="1"/>
  <c r="D6147" i="9"/>
  <c r="I6147" i="9" s="1"/>
  <c r="D6261" i="9"/>
  <c r="I6261" i="9" s="1"/>
  <c r="D6028" i="9"/>
  <c r="I6028" i="9" s="1"/>
  <c r="D6235" i="9"/>
  <c r="I6235" i="9" s="1"/>
  <c r="D5989" i="9"/>
  <c r="I5989" i="9" s="1"/>
  <c r="D6213" i="9"/>
  <c r="I6213" i="9" s="1"/>
  <c r="D5850" i="9"/>
  <c r="I5850" i="9" s="1"/>
  <c r="D6193" i="9"/>
  <c r="I6193" i="9" s="1"/>
  <c r="D5831" i="9"/>
  <c r="I5831" i="9" s="1"/>
  <c r="D6345" i="9"/>
  <c r="I6345" i="9" s="1"/>
  <c r="D7539" i="9"/>
  <c r="I7539" i="9" s="1"/>
  <c r="D6706" i="9"/>
  <c r="I6706" i="9" s="1"/>
  <c r="D6478" i="9"/>
  <c r="I6478" i="9" s="1"/>
  <c r="D6375" i="9"/>
  <c r="I6375" i="9" s="1"/>
  <c r="D6504" i="9"/>
  <c r="I6504" i="9" s="1"/>
  <c r="D6605" i="9"/>
  <c r="I6605" i="9" s="1"/>
  <c r="D7366" i="9"/>
  <c r="I7366" i="9" s="1"/>
  <c r="D6381" i="9"/>
  <c r="I6381" i="9" s="1"/>
  <c r="D6409" i="9"/>
  <c r="I6409" i="9" s="1"/>
  <c r="D6479" i="9"/>
  <c r="I6479" i="9" s="1"/>
  <c r="D6404" i="9"/>
  <c r="I6404" i="9" s="1"/>
  <c r="D6932" i="9"/>
  <c r="I6932" i="9" s="1"/>
  <c r="D6919" i="9"/>
  <c r="I6919" i="9" s="1"/>
  <c r="D6487" i="9"/>
  <c r="I6487" i="9" s="1"/>
  <c r="D6368" i="9"/>
  <c r="I6368" i="9" s="1"/>
  <c r="D6771" i="9"/>
  <c r="I6771" i="9" s="1"/>
  <c r="D6699" i="9"/>
  <c r="I6699" i="9" s="1"/>
  <c r="D6572" i="9"/>
  <c r="I6572" i="9" s="1"/>
  <c r="D6573" i="9"/>
  <c r="I6573" i="9" s="1"/>
  <c r="D6394" i="9"/>
  <c r="I6394" i="9" s="1"/>
  <c r="D6843" i="9"/>
  <c r="I6843" i="9" s="1"/>
  <c r="D6643" i="9"/>
  <c r="I6643" i="9" s="1"/>
  <c r="D6556" i="9"/>
  <c r="I6556" i="9" s="1"/>
  <c r="D7244" i="9"/>
  <c r="I7244" i="9" s="1"/>
  <c r="D6670" i="9"/>
  <c r="I6670" i="9" s="1"/>
  <c r="D7486" i="9"/>
  <c r="I7486" i="9" s="1"/>
  <c r="D7197" i="9"/>
  <c r="I7197" i="9" s="1"/>
  <c r="D7481" i="9"/>
  <c r="I7481" i="9" s="1"/>
  <c r="D6793" i="9"/>
  <c r="I6793" i="9" s="1"/>
  <c r="D6958" i="9"/>
  <c r="I6958" i="9" s="1"/>
  <c r="D7071" i="9"/>
  <c r="I7071" i="9" s="1"/>
  <c r="D7227" i="9"/>
  <c r="I7227" i="9" s="1"/>
  <c r="D6606" i="9"/>
  <c r="I6606" i="9" s="1"/>
  <c r="D7177" i="9"/>
  <c r="I7177" i="9" s="1"/>
  <c r="D6940" i="9"/>
  <c r="I6940" i="9" s="1"/>
  <c r="D6741" i="9"/>
  <c r="I6741" i="9" s="1"/>
  <c r="D7202" i="9"/>
  <c r="I7202" i="9" s="1"/>
  <c r="D7025" i="9"/>
  <c r="I7025" i="9" s="1"/>
  <c r="D6846" i="9"/>
  <c r="I6846" i="9" s="1"/>
  <c r="D7324" i="9"/>
  <c r="I7324" i="9" s="1"/>
  <c r="D7027" i="9"/>
  <c r="I7027" i="9" s="1"/>
  <c r="D6948" i="9"/>
  <c r="I6948" i="9" s="1"/>
  <c r="D6789" i="9"/>
  <c r="I6789" i="9" s="1"/>
  <c r="D7228" i="9"/>
  <c r="I7228" i="9" s="1"/>
  <c r="D6990" i="9"/>
  <c r="I6990" i="9" s="1"/>
  <c r="D7185" i="9"/>
  <c r="I7185" i="9" s="1"/>
  <c r="D7357" i="9"/>
  <c r="I7357" i="9" s="1"/>
  <c r="D7151" i="9"/>
  <c r="I7151" i="9" s="1"/>
  <c r="D7132" i="9"/>
  <c r="I7132" i="9" s="1"/>
  <c r="D7295" i="9"/>
  <c r="I7295" i="9" s="1"/>
  <c r="D7263" i="9"/>
  <c r="I7263" i="9" s="1"/>
  <c r="D7441" i="9"/>
  <c r="I7441" i="9" s="1"/>
  <c r="D7354" i="9"/>
  <c r="I7354" i="9" s="1"/>
  <c r="D7802" i="9"/>
  <c r="I7802" i="9" s="1"/>
  <c r="D7754" i="9"/>
  <c r="I7754" i="9" s="1"/>
  <c r="D7671" i="9"/>
  <c r="I7671" i="9" s="1"/>
  <c r="D7755" i="9"/>
  <c r="I7755" i="9" s="1"/>
  <c r="D7790" i="9"/>
  <c r="I7790" i="9" s="1"/>
  <c r="D8146" i="9"/>
  <c r="I8146" i="9" s="1"/>
  <c r="D8297" i="9"/>
  <c r="I8297" i="9" s="1"/>
  <c r="D7459" i="9"/>
  <c r="I7459" i="9" s="1"/>
  <c r="D7281" i="9"/>
  <c r="I7281" i="9" s="1"/>
  <c r="D7411" i="9"/>
  <c r="I7411" i="9" s="1"/>
  <c r="D7528" i="9"/>
  <c r="I7528" i="9" s="1"/>
  <c r="D7816" i="9"/>
  <c r="I7816" i="9" s="1"/>
  <c r="D7598" i="9"/>
  <c r="I7598" i="9" s="1"/>
  <c r="D7605" i="9"/>
  <c r="I7605" i="9" s="1"/>
  <c r="D8230" i="9"/>
  <c r="I8230" i="9" s="1"/>
  <c r="D8267" i="9"/>
  <c r="I8267" i="9" s="1"/>
  <c r="D7848" i="9"/>
  <c r="I7848" i="9" s="1"/>
  <c r="D7901" i="9"/>
  <c r="I7901" i="9" s="1"/>
  <c r="D7830" i="9"/>
  <c r="I7830" i="9" s="1"/>
  <c r="D8041" i="9"/>
  <c r="I8041" i="9" s="1"/>
  <c r="D8236" i="9"/>
  <c r="I8236" i="9" s="1"/>
  <c r="D7559" i="9"/>
  <c r="I7559" i="9" s="1"/>
  <c r="D7659" i="9"/>
  <c r="I7659" i="9" s="1"/>
  <c r="D7680" i="9"/>
  <c r="I7680" i="9" s="1"/>
  <c r="D205" i="9"/>
  <c r="I205" i="9" s="1"/>
  <c r="D4" i="9"/>
  <c r="I4" i="9" s="1"/>
  <c r="D70" i="9"/>
  <c r="I70" i="9" s="1"/>
  <c r="D123" i="9"/>
  <c r="I123" i="9" s="1"/>
  <c r="D747" i="9"/>
  <c r="I747" i="9" s="1"/>
  <c r="D1135" i="9"/>
  <c r="I1135" i="9" s="1"/>
  <c r="D141" i="9"/>
  <c r="I141" i="9" s="1"/>
  <c r="D244" i="9"/>
  <c r="I244" i="9" s="1"/>
  <c r="D575" i="9"/>
  <c r="I575" i="9" s="1"/>
  <c r="D455" i="9"/>
  <c r="I455" i="9" s="1"/>
  <c r="D4689" i="9"/>
  <c r="I4689" i="9" s="1"/>
  <c r="D3308" i="9"/>
  <c r="I3308" i="9" s="1"/>
  <c r="D2896" i="9"/>
  <c r="I2896" i="9" s="1"/>
  <c r="D2255" i="9"/>
  <c r="I2255" i="9" s="1"/>
  <c r="D1966" i="9"/>
  <c r="I1966" i="9" s="1"/>
  <c r="D1061" i="9"/>
  <c r="I1061" i="9" s="1"/>
  <c r="D898" i="9"/>
  <c r="I898" i="9" s="1"/>
  <c r="D996" i="9"/>
  <c r="I996" i="9" s="1"/>
  <c r="D871" i="9"/>
  <c r="I871" i="9" s="1"/>
  <c r="D1110" i="9"/>
  <c r="I1110" i="9" s="1"/>
  <c r="D449" i="9"/>
  <c r="I449" i="9" s="1"/>
  <c r="D2579" i="9"/>
  <c r="I2579" i="9" s="1"/>
  <c r="D530" i="9"/>
  <c r="I530" i="9" s="1"/>
  <c r="D31" i="9"/>
  <c r="I31" i="9" s="1"/>
  <c r="D1374" i="9"/>
  <c r="I1374" i="9" s="1"/>
  <c r="D406" i="9"/>
  <c r="I406" i="9" s="1"/>
  <c r="D1387" i="9"/>
  <c r="I1387" i="9" s="1"/>
  <c r="D1526" i="9"/>
  <c r="I1526" i="9" s="1"/>
  <c r="D279" i="9"/>
  <c r="I279" i="9" s="1"/>
  <c r="D585" i="9"/>
  <c r="I585" i="9" s="1"/>
  <c r="D1067" i="9"/>
  <c r="I1067" i="9" s="1"/>
  <c r="D325" i="9"/>
  <c r="I325" i="9" s="1"/>
  <c r="D1043" i="9"/>
  <c r="I1043" i="9" s="1"/>
  <c r="D1254" i="9"/>
  <c r="I1254" i="9" s="1"/>
  <c r="D221" i="9"/>
  <c r="I221" i="9" s="1"/>
  <c r="D324" i="9"/>
  <c r="I324" i="9" s="1"/>
  <c r="D790" i="9"/>
  <c r="I790" i="9" s="1"/>
  <c r="D483" i="9"/>
  <c r="I483" i="9" s="1"/>
  <c r="D5300" i="9"/>
  <c r="I5300" i="9" s="1"/>
  <c r="D3288" i="9"/>
  <c r="I3288" i="9" s="1"/>
  <c r="D2267" i="9"/>
  <c r="I2267" i="9" s="1"/>
  <c r="D2279" i="9"/>
  <c r="I2279" i="9" s="1"/>
  <c r="D2961" i="9"/>
  <c r="I2961" i="9" s="1"/>
  <c r="D1140" i="9"/>
  <c r="I1140" i="9" s="1"/>
  <c r="D878" i="9"/>
  <c r="I878" i="9" s="1"/>
  <c r="D976" i="9"/>
  <c r="I976" i="9" s="1"/>
  <c r="D831" i="9"/>
  <c r="I831" i="9" s="1"/>
  <c r="D1070" i="9"/>
  <c r="I1070" i="9" s="1"/>
  <c r="D76" i="9"/>
  <c r="I76" i="9" s="1"/>
  <c r="D1466" i="9"/>
  <c r="I1466" i="9" s="1"/>
  <c r="D469" i="9"/>
  <c r="I469" i="9" s="1"/>
  <c r="D22" i="9"/>
  <c r="I22" i="9" s="1"/>
  <c r="D1334" i="9"/>
  <c r="I1334" i="9" s="1"/>
  <c r="D386" i="9"/>
  <c r="I386" i="9" s="1"/>
  <c r="D1307" i="9"/>
  <c r="I1307" i="9" s="1"/>
  <c r="D1427" i="9"/>
  <c r="I1427" i="9" s="1"/>
  <c r="D359" i="9"/>
  <c r="I359" i="9" s="1"/>
  <c r="D626" i="9"/>
  <c r="I626" i="9" s="1"/>
  <c r="D104" i="9"/>
  <c r="I104" i="9" s="1"/>
  <c r="D433" i="9"/>
  <c r="I433" i="9" s="1"/>
  <c r="D63" i="9"/>
  <c r="I63" i="9" s="1"/>
  <c r="D1287" i="9"/>
  <c r="I1287" i="9" s="1"/>
  <c r="D301" i="9"/>
  <c r="I301" i="9" s="1"/>
  <c r="D364" i="9"/>
  <c r="I364" i="9" s="1"/>
  <c r="D806" i="9"/>
  <c r="I806" i="9" s="1"/>
  <c r="D488" i="9"/>
  <c r="I488" i="9" s="1"/>
  <c r="D4508" i="9"/>
  <c r="I4508" i="9" s="1"/>
  <c r="D3004" i="9"/>
  <c r="I3004" i="9" s="1"/>
  <c r="D2217" i="9"/>
  <c r="I2217" i="9" s="1"/>
  <c r="D2249" i="9"/>
  <c r="I2249" i="9" s="1"/>
  <c r="D1775" i="9"/>
  <c r="I1775" i="9" s="1"/>
  <c r="D660" i="9"/>
  <c r="I660" i="9" s="1"/>
  <c r="D518" i="9"/>
  <c r="I518" i="9" s="1"/>
  <c r="D936" i="9"/>
  <c r="I936" i="9" s="1"/>
  <c r="D811" i="9"/>
  <c r="I811" i="9" s="1"/>
  <c r="D1943" i="9"/>
  <c r="I1943" i="9" s="1"/>
  <c r="D56" i="9"/>
  <c r="I56" i="9" s="1"/>
  <c r="D1426" i="9"/>
  <c r="I1426" i="9" s="1"/>
  <c r="D464" i="9"/>
  <c r="I464" i="9" s="1"/>
  <c r="D10" i="9"/>
  <c r="I10" i="9" s="1"/>
  <c r="D1263" i="9"/>
  <c r="I1263" i="9" s="1"/>
  <c r="D366" i="9"/>
  <c r="I366" i="9" s="1"/>
  <c r="D1188" i="9"/>
  <c r="I1188" i="9" s="1"/>
  <c r="D1347" i="9"/>
  <c r="I1347" i="9" s="1"/>
  <c r="D514" i="9"/>
  <c r="I514" i="9" s="1"/>
  <c r="D667" i="9"/>
  <c r="I667" i="9" s="1"/>
  <c r="D142" i="9"/>
  <c r="I142" i="9" s="1"/>
  <c r="D855" i="9"/>
  <c r="I855" i="9" s="1"/>
  <c r="D365" i="9"/>
  <c r="I365" i="9" s="1"/>
  <c r="D1964" i="9"/>
  <c r="I1964" i="9" s="1"/>
  <c r="D341" i="9"/>
  <c r="I341" i="9" s="1"/>
  <c r="D404" i="9"/>
  <c r="I404" i="9" s="1"/>
  <c r="D1046" i="9"/>
  <c r="I1046" i="9" s="1"/>
  <c r="D590" i="9"/>
  <c r="I590" i="9" s="1"/>
  <c r="D4262" i="9"/>
  <c r="I4262" i="9" s="1"/>
  <c r="D2710" i="9"/>
  <c r="I2710" i="9" s="1"/>
  <c r="D2237" i="9"/>
  <c r="I2237" i="9" s="1"/>
  <c r="D1864" i="9"/>
  <c r="I1864" i="9" s="1"/>
  <c r="D1678" i="9"/>
  <c r="I1678" i="9" s="1"/>
  <c r="D640" i="9"/>
  <c r="I640" i="9" s="1"/>
  <c r="D438" i="9"/>
  <c r="I438" i="9" s="1"/>
  <c r="D896" i="9"/>
  <c r="I896" i="9" s="1"/>
  <c r="D711" i="9"/>
  <c r="I711" i="9" s="1"/>
  <c r="D1509" i="9"/>
  <c r="I1509" i="9" s="1"/>
  <c r="D36" i="9"/>
  <c r="I36" i="9" s="1"/>
  <c r="D1386" i="9"/>
  <c r="I1386" i="9" s="1"/>
  <c r="D436" i="9"/>
  <c r="I436" i="9" s="1"/>
  <c r="D1064" i="9"/>
  <c r="I1064" i="9" s="1"/>
  <c r="D1185" i="9"/>
  <c r="I1185" i="9" s="1"/>
  <c r="D326" i="9"/>
  <c r="I326" i="9" s="1"/>
  <c r="D1105" i="9"/>
  <c r="I1105" i="9" s="1"/>
  <c r="D1266" i="9"/>
  <c r="I1266" i="9" s="1"/>
  <c r="D535" i="9"/>
  <c r="I535" i="9" s="1"/>
  <c r="D715" i="9"/>
  <c r="I715" i="9" s="1"/>
  <c r="D343" i="9"/>
  <c r="I343" i="9" s="1"/>
  <c r="D165" i="9"/>
  <c r="I165" i="9" s="1"/>
  <c r="D1187" i="9"/>
  <c r="I1187" i="9" s="1"/>
  <c r="D59" i="9"/>
  <c r="I59" i="9" s="1"/>
  <c r="D40" i="9"/>
  <c r="I40" i="9" s="1"/>
  <c r="D421" i="9"/>
  <c r="I421" i="9" s="1"/>
  <c r="D447" i="9"/>
  <c r="I447" i="9" s="1"/>
  <c r="D1089" i="9"/>
  <c r="I1089" i="9" s="1"/>
  <c r="D634" i="9"/>
  <c r="I634" i="9" s="1"/>
  <c r="D4068" i="9"/>
  <c r="I4068" i="9" s="1"/>
  <c r="D2350" i="9"/>
  <c r="I2350" i="9" s="1"/>
  <c r="D1808" i="9"/>
  <c r="I1808" i="9" s="1"/>
  <c r="D1967" i="9"/>
  <c r="I1967" i="9" s="1"/>
  <c r="D1560" i="9"/>
  <c r="I1560" i="9" s="1"/>
  <c r="D600" i="9"/>
  <c r="I600" i="9" s="1"/>
  <c r="D1297" i="9"/>
  <c r="I1297" i="9" s="1"/>
  <c r="D656" i="9"/>
  <c r="I656" i="9" s="1"/>
  <c r="D671" i="9"/>
  <c r="I671" i="9" s="1"/>
  <c r="D1464" i="9"/>
  <c r="I1464" i="9" s="1"/>
  <c r="D1274" i="9"/>
  <c r="I1274" i="9" s="1"/>
  <c r="D1346" i="9"/>
  <c r="I1346" i="9" s="1"/>
  <c r="D411" i="9"/>
  <c r="I411" i="9" s="1"/>
  <c r="D995" i="9"/>
  <c r="I995" i="9" s="1"/>
  <c r="D1107" i="9"/>
  <c r="I1107" i="9" s="1"/>
  <c r="D306" i="9"/>
  <c r="I306" i="9" s="1"/>
  <c r="D1569" i="9"/>
  <c r="I1569" i="9" s="1"/>
  <c r="D1183" i="9"/>
  <c r="I1183" i="9" s="1"/>
  <c r="D734" i="9"/>
  <c r="I734" i="9" s="1"/>
  <c r="D769" i="9"/>
  <c r="I769" i="9" s="1"/>
  <c r="D494" i="9"/>
  <c r="I494" i="9" s="1"/>
  <c r="D303" i="9"/>
  <c r="I303" i="9" s="1"/>
  <c r="D64" i="9"/>
  <c r="I64" i="9" s="1"/>
  <c r="D99" i="9"/>
  <c r="I99" i="9" s="1"/>
  <c r="D80" i="9"/>
  <c r="I80" i="9" s="1"/>
  <c r="D425" i="9"/>
  <c r="I425" i="9" s="1"/>
  <c r="D755" i="9"/>
  <c r="I755" i="9" s="1"/>
  <c r="D1145" i="9"/>
  <c r="I1145" i="9" s="1"/>
  <c r="D675" i="9"/>
  <c r="I675" i="9" s="1"/>
  <c r="D4522" i="9"/>
  <c r="I4522" i="9" s="1"/>
  <c r="D2748" i="9"/>
  <c r="I2748" i="9" s="1"/>
  <c r="D1748" i="9"/>
  <c r="I1748" i="9" s="1"/>
  <c r="D1927" i="9"/>
  <c r="I1927" i="9" s="1"/>
  <c r="D1540" i="9"/>
  <c r="I1540" i="9" s="1"/>
  <c r="D560" i="9"/>
  <c r="I560" i="9" s="1"/>
  <c r="D1277" i="9"/>
  <c r="I1277" i="9" s="1"/>
  <c r="D616" i="9"/>
  <c r="I616" i="9" s="1"/>
  <c r="D651" i="9"/>
  <c r="I651" i="9" s="1"/>
  <c r="D1424" i="9"/>
  <c r="I1424" i="9" s="1"/>
  <c r="D1248" i="9"/>
  <c r="I1248" i="9" s="1"/>
  <c r="D1306" i="9"/>
  <c r="I1306" i="9" s="1"/>
  <c r="D391" i="9"/>
  <c r="I391" i="9" s="1"/>
  <c r="D865" i="9"/>
  <c r="I865" i="9" s="1"/>
  <c r="D1055" i="9"/>
  <c r="I1055" i="9" s="1"/>
  <c r="D286" i="9"/>
  <c r="I286" i="9" s="1"/>
  <c r="D1406" i="9"/>
  <c r="I1406" i="9" s="1"/>
  <c r="D2061" i="9"/>
  <c r="I2061" i="9" s="1"/>
  <c r="D804" i="9"/>
  <c r="I804" i="9" s="1"/>
  <c r="D785" i="9"/>
  <c r="I785" i="9" s="1"/>
  <c r="D654" i="9"/>
  <c r="I654" i="9" s="1"/>
  <c r="D706" i="9"/>
  <c r="I706" i="9" s="1"/>
  <c r="D302" i="9"/>
  <c r="I302" i="9" s="1"/>
  <c r="D139" i="9"/>
  <c r="I139" i="9" s="1"/>
  <c r="D200" i="9"/>
  <c r="I200" i="9" s="1"/>
  <c r="D648" i="9"/>
  <c r="I648" i="9" s="1"/>
  <c r="D809" i="9"/>
  <c r="I809" i="9" s="1"/>
  <c r="D1164" i="9"/>
  <c r="I1164" i="9" s="1"/>
  <c r="D743" i="9"/>
  <c r="I743" i="9" s="1"/>
  <c r="D4501" i="9"/>
  <c r="I4501" i="9" s="1"/>
  <c r="D2728" i="9"/>
  <c r="I2728" i="9" s="1"/>
  <c r="D1608" i="9"/>
  <c r="I1608" i="9" s="1"/>
  <c r="D4720" i="9"/>
  <c r="I4720" i="9" s="1"/>
  <c r="D1702" i="9"/>
  <c r="I1702" i="9" s="1"/>
  <c r="D540" i="9"/>
  <c r="I540" i="9" s="1"/>
  <c r="D897" i="9"/>
  <c r="I897" i="9" s="1"/>
  <c r="D596" i="9"/>
  <c r="I596" i="9" s="1"/>
  <c r="D631" i="9"/>
  <c r="I631" i="9" s="1"/>
  <c r="D1404" i="9"/>
  <c r="I1404" i="9" s="1"/>
  <c r="D1243" i="9"/>
  <c r="I1243" i="9" s="1"/>
  <c r="D1246" i="9"/>
  <c r="I1246" i="9" s="1"/>
  <c r="D371" i="9"/>
  <c r="I371" i="9" s="1"/>
  <c r="D765" i="9"/>
  <c r="I765" i="9" s="1"/>
  <c r="D1003" i="9"/>
  <c r="I1003" i="9" s="1"/>
  <c r="D266" i="9"/>
  <c r="I266" i="9" s="1"/>
  <c r="D1326" i="9"/>
  <c r="I1326" i="9" s="1"/>
  <c r="D1148" i="9"/>
  <c r="I1148" i="9" s="1"/>
  <c r="D915" i="9"/>
  <c r="I915" i="9" s="1"/>
  <c r="D925" i="9"/>
  <c r="I925" i="9" s="1"/>
  <c r="D827" i="9"/>
  <c r="I827" i="9" s="1"/>
  <c r="D1583" i="9"/>
  <c r="I1583" i="9" s="1"/>
  <c r="D588" i="9"/>
  <c r="I588" i="9" s="1"/>
  <c r="D259" i="9"/>
  <c r="I259" i="9" s="1"/>
  <c r="D240" i="9"/>
  <c r="I240" i="9" s="1"/>
  <c r="D689" i="9"/>
  <c r="I689" i="9" s="1"/>
  <c r="D825" i="9"/>
  <c r="I825" i="9" s="1"/>
  <c r="D988" i="9"/>
  <c r="I988" i="9" s="1"/>
  <c r="D1124" i="9"/>
  <c r="I1124" i="9" s="1"/>
  <c r="D4499" i="9"/>
  <c r="I4499" i="9" s="1"/>
  <c r="D2708" i="9"/>
  <c r="I2708" i="9" s="1"/>
  <c r="D3551" i="9"/>
  <c r="I3551" i="9" s="1"/>
  <c r="D2654" i="9"/>
  <c r="I2654" i="9" s="1"/>
  <c r="D1644" i="9"/>
  <c r="I1644" i="9" s="1"/>
  <c r="D500" i="9"/>
  <c r="I500" i="9" s="1"/>
  <c r="D877" i="9"/>
  <c r="I877" i="9" s="1"/>
  <c r="D576" i="9"/>
  <c r="I576" i="9" s="1"/>
  <c r="D591" i="9"/>
  <c r="I591" i="9" s="1"/>
  <c r="D1384" i="9"/>
  <c r="I1384" i="9" s="1"/>
  <c r="D1165" i="9"/>
  <c r="I1165" i="9" s="1"/>
  <c r="D1194" i="9"/>
  <c r="I1194" i="9" s="1"/>
  <c r="D331" i="9"/>
  <c r="I331" i="9" s="1"/>
  <c r="D628" i="9"/>
  <c r="I628" i="9" s="1"/>
  <c r="D987" i="9"/>
  <c r="I987" i="9" s="1"/>
  <c r="D246" i="9"/>
  <c r="I246" i="9" s="1"/>
  <c r="D1528" i="9"/>
  <c r="I1528" i="9" s="1"/>
  <c r="D1065" i="9"/>
  <c r="I1065" i="9" s="1"/>
  <c r="D1349" i="9"/>
  <c r="I1349" i="9" s="1"/>
  <c r="D1015" i="9"/>
  <c r="I1015" i="9" s="1"/>
  <c r="D1006" i="9"/>
  <c r="I1006" i="9" s="1"/>
  <c r="D1423" i="9"/>
  <c r="I1423" i="9" s="1"/>
  <c r="D547" i="9"/>
  <c r="I547" i="9" s="1"/>
  <c r="D644" i="9"/>
  <c r="I644" i="9" s="1"/>
  <c r="D299" i="9"/>
  <c r="I299" i="9" s="1"/>
  <c r="D320" i="9"/>
  <c r="I320" i="9" s="1"/>
  <c r="D850" i="9"/>
  <c r="I850" i="9" s="1"/>
  <c r="D1027" i="9"/>
  <c r="I1027" i="9" s="1"/>
  <c r="D1207" i="9"/>
  <c r="I1207" i="9" s="1"/>
  <c r="D7969" i="9"/>
  <c r="I7969" i="9" s="1"/>
  <c r="D4493" i="9"/>
  <c r="I4493" i="9" s="1"/>
  <c r="D3068" i="9"/>
  <c r="I3068" i="9" s="1"/>
  <c r="D3100" i="9"/>
  <c r="I3100" i="9" s="1"/>
  <c r="D3314" i="9"/>
  <c r="I3314" i="9" s="1"/>
  <c r="D1592" i="9"/>
  <c r="I1592" i="9" s="1"/>
  <c r="D480" i="9"/>
  <c r="I480" i="9" s="1"/>
  <c r="D537" i="9"/>
  <c r="I537" i="9" s="1"/>
  <c r="D556" i="9"/>
  <c r="I556" i="9" s="1"/>
  <c r="D571" i="9"/>
  <c r="I571" i="9" s="1"/>
  <c r="D1344" i="9"/>
  <c r="I1344" i="9" s="1"/>
  <c r="D567" i="9"/>
  <c r="I567" i="9" s="1"/>
  <c r="D1085" i="9"/>
  <c r="I1085" i="9" s="1"/>
  <c r="D311" i="9"/>
  <c r="I311" i="9" s="1"/>
  <c r="D408" i="9"/>
  <c r="I408" i="9" s="1"/>
  <c r="D903" i="9"/>
  <c r="I903" i="9" s="1"/>
  <c r="D226" i="9"/>
  <c r="I226" i="9" s="1"/>
  <c r="D1463" i="9"/>
  <c r="I1463" i="9" s="1"/>
  <c r="D418" i="9"/>
  <c r="I418" i="9" s="1"/>
  <c r="D1429" i="9"/>
  <c r="I1429" i="9" s="1"/>
  <c r="D1247" i="9"/>
  <c r="I1247" i="9" s="1"/>
  <c r="D944" i="9"/>
  <c r="I944" i="9" s="1"/>
  <c r="D1048" i="9"/>
  <c r="I1048" i="9" s="1"/>
  <c r="D339" i="9"/>
  <c r="I339" i="9" s="1"/>
  <c r="D360" i="9"/>
  <c r="I360" i="9" s="1"/>
  <c r="D866" i="9"/>
  <c r="I866" i="9" s="1"/>
  <c r="D1034" i="9"/>
  <c r="I1034" i="9" s="1"/>
  <c r="D1488" i="9"/>
  <c r="I1488" i="9" s="1"/>
  <c r="D6472" i="9"/>
  <c r="I6472" i="9" s="1"/>
  <c r="D4453" i="9"/>
  <c r="I4453" i="9" s="1"/>
  <c r="D3039" i="9"/>
  <c r="I3039" i="9" s="1"/>
  <c r="D3852" i="9"/>
  <c r="I3852" i="9" s="1"/>
  <c r="D2859" i="9"/>
  <c r="I2859" i="9" s="1"/>
  <c r="D1519" i="9"/>
  <c r="I1519" i="9" s="1"/>
  <c r="D2120" i="9"/>
  <c r="I2120" i="9" s="1"/>
  <c r="D2295" i="9"/>
  <c r="I2295" i="9" s="1"/>
  <c r="D1487" i="9"/>
  <c r="I1487" i="9" s="1"/>
  <c r="D531" i="9"/>
  <c r="I531" i="9" s="1"/>
  <c r="D1324" i="9"/>
  <c r="I1324" i="9" s="1"/>
  <c r="D1189" i="9"/>
  <c r="I1189" i="9" s="1"/>
  <c r="D954" i="9"/>
  <c r="I954" i="9" s="1"/>
  <c r="D291" i="9"/>
  <c r="I291" i="9" s="1"/>
  <c r="D388" i="9"/>
  <c r="I388" i="9" s="1"/>
  <c r="D887" i="9"/>
  <c r="I887" i="9" s="1"/>
  <c r="D186" i="9"/>
  <c r="I186" i="9" s="1"/>
  <c r="D1383" i="9"/>
  <c r="I1383" i="9" s="1"/>
  <c r="D453" i="9"/>
  <c r="I453" i="9" s="1"/>
  <c r="D9" i="9"/>
  <c r="I9" i="9" s="1"/>
  <c r="D1126" i="9"/>
  <c r="I1126" i="9" s="1"/>
  <c r="D379" i="9"/>
  <c r="I379" i="9" s="1"/>
  <c r="D400" i="9"/>
  <c r="I400" i="9" s="1"/>
  <c r="D947" i="9"/>
  <c r="I947" i="9" s="1"/>
  <c r="D1115" i="9"/>
  <c r="I1115" i="9" s="1"/>
  <c r="D50" i="9"/>
  <c r="I50" i="9" s="1"/>
  <c r="D6668" i="9"/>
  <c r="I6668" i="9" s="1"/>
  <c r="D4413" i="9"/>
  <c r="I4413" i="9" s="1"/>
  <c r="D3026" i="9"/>
  <c r="I3026" i="9" s="1"/>
  <c r="D3417" i="9"/>
  <c r="I3417" i="9" s="1"/>
  <c r="D1982" i="9"/>
  <c r="I1982" i="9" s="1"/>
  <c r="D1499" i="9"/>
  <c r="I1499" i="9" s="1"/>
  <c r="D2031" i="9"/>
  <c r="I2031" i="9" s="1"/>
  <c r="D2206" i="9"/>
  <c r="I2206" i="9" s="1"/>
  <c r="D1478" i="9"/>
  <c r="I1478" i="9" s="1"/>
  <c r="D471" i="9"/>
  <c r="I471" i="9" s="1"/>
  <c r="D1075" i="9"/>
  <c r="I1075" i="9" s="1"/>
  <c r="D482" i="9"/>
  <c r="I482" i="9" s="1"/>
  <c r="D924" i="9"/>
  <c r="I924" i="9" s="1"/>
  <c r="D271" i="9"/>
  <c r="I271" i="9" s="1"/>
  <c r="D814" i="9"/>
  <c r="I814" i="9" s="1"/>
  <c r="D803" i="9"/>
  <c r="I803" i="9" s="1"/>
  <c r="D166" i="9"/>
  <c r="I166" i="9" s="1"/>
  <c r="D1303" i="9"/>
  <c r="I1303" i="9" s="1"/>
  <c r="D928" i="9"/>
  <c r="I928" i="9" s="1"/>
  <c r="D21" i="9"/>
  <c r="I21" i="9" s="1"/>
  <c r="D382" i="9"/>
  <c r="I382" i="9" s="1"/>
  <c r="D419" i="9"/>
  <c r="I419" i="9" s="1"/>
  <c r="D523" i="9"/>
  <c r="I523" i="9" s="1"/>
  <c r="D990" i="9"/>
  <c r="I990" i="9" s="1"/>
  <c r="D1265" i="9"/>
  <c r="I1265" i="9" s="1"/>
  <c r="D90" i="9"/>
  <c r="I90" i="9" s="1"/>
  <c r="D5856" i="9"/>
  <c r="I5856" i="9" s="1"/>
  <c r="D3628" i="9"/>
  <c r="I3628" i="9" s="1"/>
  <c r="D2405" i="9"/>
  <c r="I2405" i="9" s="1"/>
  <c r="D3257" i="9"/>
  <c r="I3257" i="9" s="1"/>
  <c r="D1942" i="9"/>
  <c r="I1942" i="9" s="1"/>
  <c r="D1479" i="9"/>
  <c r="I1479" i="9" s="1"/>
  <c r="D919" i="9"/>
  <c r="I919" i="9" s="1"/>
  <c r="D2023" i="9"/>
  <c r="I2023" i="9" s="1"/>
  <c r="D1471" i="9"/>
  <c r="I1471" i="9" s="1"/>
  <c r="D1450" i="9"/>
  <c r="I1450" i="9" s="1"/>
  <c r="D1049" i="9"/>
  <c r="I1049" i="9" s="1"/>
  <c r="D454" i="9"/>
  <c r="I454" i="9" s="1"/>
  <c r="D824" i="9"/>
  <c r="I824" i="9" s="1"/>
  <c r="D251" i="9"/>
  <c r="I251" i="9" s="1"/>
  <c r="D647" i="9"/>
  <c r="I647" i="9" s="1"/>
  <c r="D787" i="9"/>
  <c r="I787" i="9" s="1"/>
  <c r="D146" i="9"/>
  <c r="I146" i="9" s="1"/>
  <c r="D1167" i="9"/>
  <c r="I1167" i="9" s="1"/>
  <c r="D985" i="9"/>
  <c r="I985" i="9" s="1"/>
  <c r="D60" i="9"/>
  <c r="I60" i="9" s="1"/>
  <c r="D603" i="9"/>
  <c r="I603" i="9" s="1"/>
  <c r="D434" i="9"/>
  <c r="I434" i="9" s="1"/>
  <c r="D528" i="9"/>
  <c r="I528" i="9" s="1"/>
  <c r="D1004" i="9"/>
  <c r="I1004" i="9" s="1"/>
  <c r="D27" i="9"/>
  <c r="I27" i="9" s="1"/>
  <c r="D130" i="9"/>
  <c r="I130" i="9" s="1"/>
  <c r="D5729" i="9"/>
  <c r="I5729" i="9" s="1"/>
  <c r="D4041" i="9"/>
  <c r="I4041" i="9" s="1"/>
  <c r="D3456" i="9"/>
  <c r="I3456" i="9" s="1"/>
  <c r="D3049" i="9"/>
  <c r="I3049" i="9" s="1"/>
  <c r="D1961" i="9"/>
  <c r="I1961" i="9" s="1"/>
  <c r="D1593" i="9"/>
  <c r="I1593" i="9" s="1"/>
  <c r="D899" i="9"/>
  <c r="I899" i="9" s="1"/>
  <c r="D1376" i="9"/>
  <c r="I1376" i="9" s="1"/>
  <c r="D1451" i="9"/>
  <c r="I1451" i="9" s="1"/>
  <c r="D1410" i="9"/>
  <c r="I1410" i="9" s="1"/>
  <c r="D1044" i="9"/>
  <c r="I1044" i="9" s="1"/>
  <c r="D414" i="9"/>
  <c r="I414" i="9" s="1"/>
  <c r="D808" i="9"/>
  <c r="I808" i="9" s="1"/>
  <c r="D231" i="9"/>
  <c r="I231" i="9" s="1"/>
  <c r="D517" i="9"/>
  <c r="I517" i="9" s="1"/>
  <c r="D733" i="9"/>
  <c r="I733" i="9" s="1"/>
  <c r="D126" i="9"/>
  <c r="I126" i="9" s="1"/>
  <c r="D1638" i="9"/>
  <c r="I1638" i="9" s="1"/>
  <c r="D1174" i="9"/>
  <c r="I1174" i="9" s="1"/>
  <c r="D100" i="9"/>
  <c r="I100" i="9" s="1"/>
  <c r="D125" i="9"/>
  <c r="I125" i="9" s="1"/>
  <c r="D645" i="9"/>
  <c r="I645" i="9" s="1"/>
  <c r="D815" i="9"/>
  <c r="I815" i="9" s="1"/>
  <c r="D1245" i="9"/>
  <c r="I1245" i="9" s="1"/>
  <c r="D65" i="9"/>
  <c r="I65" i="9" s="1"/>
  <c r="D170" i="9"/>
  <c r="I170" i="9" s="1"/>
  <c r="D5428" i="9"/>
  <c r="I5428" i="9" s="1"/>
  <c r="D3995" i="9"/>
  <c r="I3995" i="9" s="1"/>
  <c r="D2179" i="9"/>
  <c r="I2179" i="9" s="1"/>
  <c r="D2949" i="9"/>
  <c r="I2949" i="9" s="1"/>
  <c r="D1865" i="9"/>
  <c r="I1865" i="9" s="1"/>
  <c r="D1575" i="9"/>
  <c r="I1575" i="9" s="1"/>
  <c r="D1700" i="9"/>
  <c r="I1700" i="9" s="1"/>
  <c r="D1336" i="9"/>
  <c r="I1336" i="9" s="1"/>
  <c r="D1111" i="9"/>
  <c r="I1111" i="9" s="1"/>
  <c r="D1330" i="9"/>
  <c r="I1330" i="9" s="1"/>
  <c r="D1026" i="9"/>
  <c r="I1026" i="9" s="1"/>
  <c r="D394" i="9"/>
  <c r="I394" i="9" s="1"/>
  <c r="D754" i="9"/>
  <c r="I754" i="9" s="1"/>
  <c r="D211" i="9"/>
  <c r="I211" i="9" s="1"/>
  <c r="D287" i="9"/>
  <c r="I287" i="9" s="1"/>
  <c r="D703" i="9"/>
  <c r="I703" i="9" s="1"/>
  <c r="D106" i="9"/>
  <c r="I106" i="9" s="1"/>
  <c r="D1645" i="9"/>
  <c r="I1645" i="9" s="1"/>
  <c r="E2" i="9"/>
  <c r="E8623" i="9" s="1"/>
  <c r="J8623" i="9" s="1"/>
  <c r="D140" i="9"/>
  <c r="I140" i="9" s="1"/>
  <c r="D263" i="9"/>
  <c r="I263" i="9" s="1"/>
  <c r="D686" i="9"/>
  <c r="I686" i="9" s="1"/>
  <c r="D869" i="9"/>
  <c r="I869" i="9" s="1"/>
  <c r="D1368" i="9"/>
  <c r="I1368" i="9" s="1"/>
  <c r="D225" i="9"/>
  <c r="I225" i="9" s="1"/>
  <c r="D210" i="9"/>
  <c r="I210" i="9" s="1"/>
  <c r="D5408" i="9"/>
  <c r="I5408" i="9" s="1"/>
  <c r="D3955" i="9"/>
  <c r="I3955" i="9" s="1"/>
  <c r="D2180" i="9"/>
  <c r="I2180" i="9" s="1"/>
  <c r="D3478" i="9"/>
  <c r="I3478" i="9" s="1"/>
  <c r="D2734" i="9"/>
  <c r="I2734" i="9" s="1"/>
  <c r="D1860" i="9"/>
  <c r="I1860" i="9" s="1"/>
  <c r="D1687" i="9"/>
  <c r="I1687" i="9" s="1"/>
  <c r="D1276" i="9"/>
  <c r="I1276" i="9" s="1"/>
  <c r="D1091" i="9"/>
  <c r="I1091" i="9" s="1"/>
  <c r="D1290" i="9"/>
  <c r="I1290" i="9" s="1"/>
  <c r="D570" i="9"/>
  <c r="I570" i="9" s="1"/>
  <c r="D54" i="9"/>
  <c r="I54" i="9" s="1"/>
  <c r="D724" i="9"/>
  <c r="I724" i="9" s="1"/>
  <c r="D191" i="9"/>
  <c r="I191" i="9" s="1"/>
  <c r="D267" i="9"/>
  <c r="I267" i="9" s="1"/>
  <c r="D666" i="9"/>
  <c r="I666" i="9" s="1"/>
  <c r="D86" i="9"/>
  <c r="I86" i="9" s="1"/>
  <c r="D1547" i="9"/>
  <c r="I1547" i="9" s="1"/>
  <c r="D39" i="9"/>
  <c r="I39" i="9" s="1"/>
  <c r="D180" i="9"/>
  <c r="I180" i="9" s="1"/>
  <c r="D527" i="9"/>
  <c r="I527" i="9" s="1"/>
  <c r="D704" i="9"/>
  <c r="I704" i="9" s="1"/>
  <c r="D885" i="9"/>
  <c r="I885" i="9" s="1"/>
  <c r="D1448" i="9"/>
  <c r="I1448" i="9" s="1"/>
  <c r="D265" i="9"/>
  <c r="I265" i="9" s="1"/>
  <c r="D250" i="9"/>
  <c r="I250" i="9" s="1"/>
  <c r="D6002" i="9"/>
  <c r="I6002" i="9" s="1"/>
  <c r="D5400" i="9"/>
  <c r="I5400" i="9" s="1"/>
  <c r="D2166" i="9"/>
  <c r="I2166" i="9" s="1"/>
  <c r="D5099" i="9"/>
  <c r="I5099" i="9" s="1"/>
  <c r="D2082" i="9"/>
  <c r="I2082" i="9" s="1"/>
  <c r="D2317" i="9"/>
  <c r="I2317" i="9" s="1"/>
  <c r="D1318" i="9"/>
  <c r="I1318" i="9" s="1"/>
  <c r="D1216" i="9"/>
  <c r="I1216" i="9" s="1"/>
  <c r="D1071" i="9"/>
  <c r="I1071" i="9" s="1"/>
  <c r="D1270" i="9"/>
  <c r="I1270" i="9" s="1"/>
  <c r="D510" i="9"/>
  <c r="I510" i="9" s="1"/>
  <c r="D34" i="9"/>
  <c r="I34" i="9" s="1"/>
  <c r="D708" i="9"/>
  <c r="I708" i="9" s="1"/>
  <c r="D635" i="9"/>
  <c r="I635" i="9" s="1"/>
  <c r="D834" i="9"/>
  <c r="I834" i="9" s="1"/>
  <c r="D1604" i="9"/>
  <c r="I1604" i="9" s="1"/>
  <c r="D84" i="9"/>
  <c r="I84" i="9" s="1"/>
  <c r="D305" i="9"/>
  <c r="I305" i="9" s="1"/>
  <c r="D290" i="9"/>
  <c r="I290" i="9" s="1"/>
  <c r="D5652" i="9"/>
  <c r="I5652" i="9" s="1"/>
  <c r="D4606" i="9"/>
  <c r="I4606" i="9" s="1"/>
  <c r="D1916" i="9"/>
  <c r="I1916" i="9" s="1"/>
  <c r="D2752" i="9"/>
  <c r="I2752" i="9" s="1"/>
  <c r="D2027" i="9"/>
  <c r="I2027" i="9" s="1"/>
  <c r="D1740" i="9"/>
  <c r="I1740" i="9" s="1"/>
  <c r="D1298" i="9"/>
  <c r="I1298" i="9" s="1"/>
  <c r="D1176" i="9"/>
  <c r="I1176" i="9" s="1"/>
  <c r="D1031" i="9"/>
  <c r="I1031" i="9" s="1"/>
  <c r="D1250" i="9"/>
  <c r="I1250" i="9" s="1"/>
  <c r="D505" i="9"/>
  <c r="I505" i="9" s="1"/>
  <c r="D15" i="9"/>
  <c r="I15" i="9" s="1"/>
  <c r="D684" i="9"/>
  <c r="I684" i="9" s="1"/>
  <c r="D131" i="9"/>
  <c r="I131" i="9" s="1"/>
  <c r="D147" i="9"/>
  <c r="I147" i="9" s="1"/>
  <c r="D543" i="9"/>
  <c r="I543" i="9" s="1"/>
  <c r="D46" i="9"/>
  <c r="I46" i="9" s="1"/>
  <c r="D1328" i="9"/>
  <c r="I1328" i="9" s="1"/>
  <c r="D119" i="9"/>
  <c r="I119" i="9" s="1"/>
  <c r="D340" i="9"/>
  <c r="I340" i="9" s="1"/>
  <c r="D25" i="9"/>
  <c r="I25" i="9" s="1"/>
  <c r="D904" i="9"/>
  <c r="I904" i="9" s="1"/>
  <c r="D1723" i="9"/>
  <c r="I1723" i="9" s="1"/>
  <c r="D124" i="9"/>
  <c r="I124" i="9" s="1"/>
  <c r="D345" i="9"/>
  <c r="I345" i="9" s="1"/>
  <c r="D330" i="9"/>
  <c r="I330" i="9" s="1"/>
  <c r="D4530" i="9"/>
  <c r="I4530" i="9" s="1"/>
  <c r="D4399" i="9"/>
  <c r="I4399" i="9" s="1"/>
  <c r="D1896" i="9"/>
  <c r="I1896" i="9" s="1"/>
  <c r="D2739" i="9"/>
  <c r="I2739" i="9" s="1"/>
  <c r="D1922" i="9"/>
  <c r="I1922" i="9" s="1"/>
  <c r="D1482" i="9"/>
  <c r="I1482" i="9" s="1"/>
  <c r="D1278" i="9"/>
  <c r="I1278" i="9" s="1"/>
  <c r="D1136" i="9"/>
  <c r="I1136" i="9" s="1"/>
  <c r="D971" i="9"/>
  <c r="I971" i="9" s="1"/>
  <c r="D1210" i="9"/>
  <c r="I1210" i="9" s="1"/>
  <c r="D477" i="9"/>
  <c r="I477" i="9" s="1"/>
  <c r="D2203" i="9"/>
  <c r="I2203" i="9" s="1"/>
  <c r="D643" i="9"/>
  <c r="I643" i="9" s="1"/>
  <c r="D91" i="9"/>
  <c r="I91" i="9" s="1"/>
  <c r="D1504" i="9"/>
  <c r="I1504" i="9" s="1"/>
  <c r="D489" i="9"/>
  <c r="I489" i="9" s="1"/>
  <c r="D28" i="9"/>
  <c r="I28" i="9" s="1"/>
  <c r="D1169" i="9"/>
  <c r="I1169" i="9" s="1"/>
  <c r="D159" i="9"/>
  <c r="I159" i="9" s="1"/>
  <c r="D380" i="9"/>
  <c r="I380" i="9" s="1"/>
  <c r="D62" i="9"/>
  <c r="I62" i="9" s="1"/>
  <c r="D1084" i="9"/>
  <c r="I1084" i="9" s="1"/>
  <c r="D61" i="9"/>
  <c r="I61" i="9" s="1"/>
  <c r="D164" i="9"/>
  <c r="I164" i="9" s="1"/>
  <c r="D508" i="9"/>
  <c r="I508" i="9" s="1"/>
  <c r="D370" i="9"/>
  <c r="I370" i="9" s="1"/>
  <c r="D4729" i="9"/>
  <c r="I4729" i="9" s="1"/>
  <c r="D3813" i="9"/>
  <c r="I3813" i="9" s="1"/>
  <c r="D1876" i="9"/>
  <c r="I1876" i="9" s="1"/>
  <c r="D3476" i="9"/>
  <c r="I3476" i="9" s="1"/>
  <c r="D1695" i="9"/>
  <c r="I1695" i="9" s="1"/>
  <c r="D1461" i="9"/>
  <c r="I1461" i="9" s="1"/>
  <c r="D1258" i="9"/>
  <c r="I1258" i="9" s="1"/>
  <c r="D1116" i="9"/>
  <c r="I1116" i="9" s="1"/>
  <c r="D931" i="9"/>
  <c r="I931" i="9" s="1"/>
  <c r="D1190" i="9"/>
  <c r="I1190" i="9" s="1"/>
  <c r="D117" i="9"/>
  <c r="I117" i="9" s="1"/>
  <c r="D1203" i="9"/>
  <c r="I1203" i="9" s="1"/>
  <c r="D615" i="9"/>
  <c r="I615" i="9" s="1"/>
  <c r="D71" i="9"/>
  <c r="I71" i="9" s="1"/>
  <c r="D1454" i="9"/>
  <c r="I1454" i="9" s="1"/>
  <c r="D484" i="9"/>
  <c r="I484" i="9" s="1"/>
  <c r="D1550" i="9"/>
  <c r="I1550" i="9" s="1"/>
  <c r="D1028" i="9"/>
  <c r="I1028" i="9" s="1"/>
  <c r="D199" i="9"/>
  <c r="I199" i="9" s="1"/>
  <c r="D443" i="9"/>
  <c r="I443" i="9" s="1"/>
  <c r="D8570" i="9"/>
  <c r="I8570" i="9" s="1"/>
  <c r="D8744" i="9"/>
  <c r="I8744" i="9" s="1"/>
  <c r="D8736" i="9"/>
  <c r="I8736" i="9" s="1"/>
  <c r="D8751" i="9"/>
  <c r="I8751" i="9" s="1"/>
  <c r="D8687" i="9"/>
  <c r="I8687" i="9" s="1"/>
  <c r="D8654" i="9"/>
  <c r="I8654" i="9" s="1"/>
  <c r="D8755" i="9"/>
  <c r="I8755" i="9" s="1"/>
  <c r="D8697" i="9"/>
  <c r="I8697" i="9" s="1"/>
  <c r="D8702" i="9"/>
  <c r="I8702" i="9" s="1"/>
  <c r="D949" i="9"/>
  <c r="I949" i="9" s="1"/>
  <c r="D308" i="9"/>
  <c r="I308" i="9" s="1"/>
  <c r="D1435" i="9"/>
  <c r="I1435" i="9" s="1"/>
  <c r="D714" i="9"/>
  <c r="I714" i="9" s="1"/>
  <c r="D187" i="9"/>
  <c r="I187" i="9" s="1"/>
  <c r="D390" i="9"/>
  <c r="I390" i="9" s="1"/>
  <c r="D384" i="9"/>
  <c r="I384" i="9" s="1"/>
  <c r="D381" i="9"/>
  <c r="I381" i="9" s="1"/>
  <c r="D8294" i="9"/>
  <c r="I8294" i="9" s="1"/>
  <c r="D7884" i="9"/>
  <c r="I7884" i="9" s="1"/>
  <c r="D8332" i="9"/>
  <c r="I8332" i="9" s="1"/>
  <c r="D8038" i="9"/>
  <c r="I8038" i="9" s="1"/>
  <c r="D8035" i="9"/>
  <c r="I8035" i="9" s="1"/>
  <c r="D8334" i="9"/>
  <c r="I8334" i="9" s="1"/>
  <c r="D8221" i="9"/>
  <c r="I8221" i="9" s="1"/>
  <c r="D8107" i="9"/>
  <c r="I8107" i="9" s="1"/>
  <c r="D7922" i="9"/>
  <c r="I7922" i="9" s="1"/>
  <c r="D8043" i="9"/>
  <c r="I8043" i="9" s="1"/>
  <c r="D8185" i="9"/>
  <c r="I8185" i="9" s="1"/>
  <c r="D7929" i="9"/>
  <c r="I7929" i="9" s="1"/>
  <c r="D8198" i="9"/>
  <c r="I8198" i="9" s="1"/>
  <c r="D8373" i="9"/>
  <c r="I8373" i="9" s="1"/>
  <c r="D8162" i="9"/>
  <c r="I8162" i="9" s="1"/>
  <c r="D8268" i="9"/>
  <c r="I8268" i="9" s="1"/>
  <c r="D8416" i="9"/>
  <c r="I8416" i="9" s="1"/>
  <c r="D8338" i="9"/>
  <c r="I8338" i="9" s="1"/>
  <c r="D8226" i="9"/>
  <c r="I8226" i="9" s="1"/>
  <c r="D8335" i="9"/>
  <c r="I8335" i="9" s="1"/>
  <c r="D8215" i="9"/>
  <c r="I8215" i="9" s="1"/>
  <c r="D8420" i="9"/>
  <c r="I8420" i="9" s="1"/>
  <c r="D8393" i="9"/>
  <c r="I8393" i="9" s="1"/>
  <c r="D8377" i="9"/>
  <c r="I8377" i="9" s="1"/>
  <c r="D8402" i="9"/>
  <c r="I8402" i="9" s="1"/>
  <c r="D8533" i="9"/>
  <c r="I8533" i="9" s="1"/>
  <c r="D8498" i="9"/>
  <c r="I8498" i="9" s="1"/>
  <c r="D8387" i="9"/>
  <c r="I8387" i="9" s="1"/>
  <c r="D8535" i="9"/>
  <c r="I8535" i="9" s="1"/>
  <c r="D8543" i="9"/>
  <c r="I8543" i="9" s="1"/>
  <c r="D8488" i="9"/>
  <c r="I8488" i="9" s="1"/>
  <c r="D8649" i="9"/>
  <c r="I8649" i="9" s="1"/>
  <c r="D8752" i="9"/>
  <c r="I8752" i="9" s="1"/>
  <c r="D8603" i="9"/>
  <c r="I8603" i="9" s="1"/>
  <c r="D8655" i="9"/>
  <c r="I8655" i="9" s="1"/>
  <c r="D8652" i="9"/>
  <c r="I8652" i="9" s="1"/>
  <c r="D8659" i="9"/>
  <c r="I8659" i="9" s="1"/>
  <c r="D8679" i="9"/>
  <c r="I8679" i="9" s="1"/>
  <c r="D8717" i="9"/>
  <c r="I8717" i="9" s="1"/>
  <c r="D8722" i="9"/>
  <c r="I8722" i="9" s="1"/>
  <c r="D895" i="9"/>
  <c r="I895" i="9" s="1"/>
  <c r="D288" i="9"/>
  <c r="I288" i="9" s="1"/>
  <c r="D1395" i="9"/>
  <c r="I1395" i="9" s="1"/>
  <c r="D688" i="9"/>
  <c r="I688" i="9" s="1"/>
  <c r="D167" i="9"/>
  <c r="I167" i="9" s="1"/>
  <c r="D8426" i="9"/>
  <c r="I8426" i="9" s="1"/>
  <c r="D7706" i="9"/>
  <c r="I7706" i="9" s="1"/>
  <c r="D7906" i="9"/>
  <c r="I7906" i="9" s="1"/>
  <c r="D7709" i="9"/>
  <c r="I7709" i="9" s="1"/>
  <c r="D8054" i="9"/>
  <c r="I8054" i="9" s="1"/>
  <c r="D8065" i="9"/>
  <c r="I8065" i="9" s="1"/>
  <c r="D8369" i="9"/>
  <c r="I8369" i="9" s="1"/>
  <c r="D8336" i="9"/>
  <c r="I8336" i="9" s="1"/>
  <c r="D8112" i="9"/>
  <c r="I8112" i="9" s="1"/>
  <c r="D7942" i="9"/>
  <c r="I7942" i="9" s="1"/>
  <c r="D8063" i="9"/>
  <c r="I8063" i="9" s="1"/>
  <c r="D8225" i="9"/>
  <c r="I8225" i="9" s="1"/>
  <c r="D7949" i="9"/>
  <c r="I7949" i="9" s="1"/>
  <c r="D8263" i="9"/>
  <c r="I8263" i="9" s="1"/>
  <c r="D8434" i="9"/>
  <c r="I8434" i="9" s="1"/>
  <c r="D8182" i="9"/>
  <c r="I8182" i="9" s="1"/>
  <c r="D8310" i="9"/>
  <c r="I8310" i="9" s="1"/>
  <c r="D8170" i="9"/>
  <c r="I8170" i="9" s="1"/>
  <c r="D8362" i="9"/>
  <c r="I8362" i="9" s="1"/>
  <c r="D8246" i="9"/>
  <c r="I8246" i="9" s="1"/>
  <c r="D8340" i="9"/>
  <c r="I8340" i="9" s="1"/>
  <c r="D8235" i="9"/>
  <c r="I8235" i="9" s="1"/>
  <c r="D8304" i="9"/>
  <c r="I8304" i="9" s="1"/>
  <c r="D8452" i="9"/>
  <c r="I8452" i="9" s="1"/>
  <c r="D8390" i="9"/>
  <c r="I8390" i="9" s="1"/>
  <c r="D8430" i="9"/>
  <c r="I8430" i="9" s="1"/>
  <c r="D8379" i="9"/>
  <c r="I8379" i="9" s="1"/>
  <c r="D8514" i="9"/>
  <c r="I8514" i="9" s="1"/>
  <c r="D8407" i="9"/>
  <c r="I8407" i="9" s="1"/>
  <c r="D8545" i="9"/>
  <c r="I8545" i="9" s="1"/>
  <c r="D8555" i="9"/>
  <c r="I8555" i="9" s="1"/>
  <c r="D8508" i="9"/>
  <c r="I8508" i="9" s="1"/>
  <c r="D8538" i="9"/>
  <c r="I8538" i="9" s="1"/>
  <c r="D8565" i="9"/>
  <c r="I8565" i="9" s="1"/>
  <c r="D8604" i="9"/>
  <c r="I8604" i="9" s="1"/>
  <c r="D8684" i="9"/>
  <c r="I8684" i="9" s="1"/>
  <c r="D8665" i="9"/>
  <c r="I8665" i="9" s="1"/>
  <c r="D8715" i="9"/>
  <c r="I8715" i="9" s="1"/>
  <c r="D8747" i="9"/>
  <c r="I8747" i="9" s="1"/>
  <c r="D8737" i="9"/>
  <c r="I8737" i="9" s="1"/>
  <c r="D8742" i="9"/>
  <c r="I8742" i="9" s="1"/>
  <c r="D268" i="9"/>
  <c r="I268" i="9" s="1"/>
  <c r="D1355" i="9"/>
  <c r="I1355" i="9" s="1"/>
  <c r="D569" i="9"/>
  <c r="I569" i="9" s="1"/>
  <c r="D2497" i="9"/>
  <c r="I2497" i="9" s="1"/>
  <c r="D727" i="9"/>
  <c r="I727" i="9" s="1"/>
  <c r="D280" i="9"/>
  <c r="I280" i="9" s="1"/>
  <c r="D7744" i="9"/>
  <c r="I7744" i="9" s="1"/>
  <c r="D7746" i="9"/>
  <c r="I7746" i="9" s="1"/>
  <c r="D8004" i="9"/>
  <c r="I8004" i="9" s="1"/>
  <c r="D7749" i="9"/>
  <c r="I7749" i="9" s="1"/>
  <c r="D8130" i="9"/>
  <c r="I8130" i="9" s="1"/>
  <c r="D8113" i="9"/>
  <c r="I8113" i="9" s="1"/>
  <c r="D7916" i="9"/>
  <c r="I7916" i="9" s="1"/>
  <c r="D7964" i="9"/>
  <c r="I7964" i="9" s="1"/>
  <c r="D8122" i="9"/>
  <c r="I8122" i="9" s="1"/>
  <c r="D7982" i="9"/>
  <c r="I7982" i="9" s="1"/>
  <c r="D8103" i="9"/>
  <c r="I8103" i="9" s="1"/>
  <c r="D8260" i="9"/>
  <c r="I8260" i="9" s="1"/>
  <c r="D7989" i="9"/>
  <c r="I7989" i="9" s="1"/>
  <c r="D8317" i="9"/>
  <c r="I8317" i="9" s="1"/>
  <c r="D7932" i="9"/>
  <c r="I7932" i="9" s="1"/>
  <c r="D8247" i="9"/>
  <c r="I8247" i="9" s="1"/>
  <c r="D8349" i="9"/>
  <c r="I8349" i="9" s="1"/>
  <c r="D8210" i="9"/>
  <c r="I8210" i="9" s="1"/>
  <c r="D8482" i="9"/>
  <c r="I8482" i="9" s="1"/>
  <c r="D8273" i="9"/>
  <c r="I8273" i="9" s="1"/>
  <c r="D8364" i="9"/>
  <c r="I8364" i="9" s="1"/>
  <c r="D8283" i="9"/>
  <c r="I8283" i="9" s="1"/>
  <c r="D8371" i="9"/>
  <c r="I8371" i="9" s="1"/>
  <c r="D8573" i="9"/>
  <c r="I8573" i="9" s="1"/>
  <c r="D8483" i="9"/>
  <c r="I8483" i="9" s="1"/>
  <c r="D8458" i="9"/>
  <c r="I8458" i="9" s="1"/>
  <c r="D8419" i="9"/>
  <c r="I8419" i="9" s="1"/>
  <c r="D8556" i="9"/>
  <c r="I8556" i="9" s="1"/>
  <c r="D8457" i="9"/>
  <c r="I8457" i="9" s="1"/>
  <c r="D8590" i="9"/>
  <c r="I8590" i="9" s="1"/>
  <c r="D8743" i="9"/>
  <c r="I8743" i="9" s="1"/>
  <c r="D8646" i="9"/>
  <c r="I8646" i="9" s="1"/>
  <c r="D8578" i="9"/>
  <c r="I8578" i="9" s="1"/>
  <c r="D8566" i="9"/>
  <c r="I8566" i="9" s="1"/>
  <c r="D8606" i="9"/>
  <c r="I8606" i="9" s="1"/>
  <c r="D8658" i="9"/>
  <c r="I8658" i="9" s="1"/>
  <c r="D8675" i="9"/>
  <c r="I8675" i="9" s="1"/>
  <c r="D8712" i="9"/>
  <c r="I8712" i="9" s="1"/>
  <c r="D8678" i="9"/>
  <c r="I8678" i="9" s="1"/>
  <c r="D8698" i="9"/>
  <c r="I8698" i="9" s="1"/>
  <c r="D1538" i="9"/>
  <c r="I1538" i="9" s="1"/>
  <c r="D795" i="9"/>
  <c r="I795" i="9" s="1"/>
  <c r="D228" i="9"/>
  <c r="I228" i="9" s="1"/>
  <c r="D1275" i="9"/>
  <c r="I1275" i="9" s="1"/>
  <c r="D565" i="9"/>
  <c r="I565" i="9" s="1"/>
  <c r="D107" i="9"/>
  <c r="I107" i="9" s="1"/>
  <c r="D7764" i="9"/>
  <c r="I7764" i="9" s="1"/>
  <c r="D7766" i="9"/>
  <c r="I7766" i="9" s="1"/>
  <c r="D8046" i="9"/>
  <c r="I8046" i="9" s="1"/>
  <c r="D7769" i="9"/>
  <c r="I7769" i="9" s="1"/>
  <c r="D8139" i="9"/>
  <c r="I8139" i="9" s="1"/>
  <c r="D8118" i="9"/>
  <c r="I8118" i="9" s="1"/>
  <c r="D7935" i="9"/>
  <c r="I7935" i="9" s="1"/>
  <c r="D8018" i="9"/>
  <c r="I8018" i="9" s="1"/>
  <c r="D8129" i="9"/>
  <c r="I8129" i="9" s="1"/>
  <c r="D8002" i="9"/>
  <c r="I8002" i="9" s="1"/>
  <c r="D8125" i="9"/>
  <c r="I8125" i="9" s="1"/>
  <c r="D8432" i="9"/>
  <c r="I8432" i="9" s="1"/>
  <c r="D8009" i="9"/>
  <c r="I8009" i="9" s="1"/>
  <c r="D8322" i="9"/>
  <c r="I8322" i="9" s="1"/>
  <c r="D7952" i="9"/>
  <c r="I7952" i="9" s="1"/>
  <c r="D8278" i="9"/>
  <c r="I8278" i="9" s="1"/>
  <c r="D8502" i="9"/>
  <c r="I8502" i="9" s="1"/>
  <c r="D8211" i="9"/>
  <c r="I8211" i="9" s="1"/>
  <c r="D8557" i="9"/>
  <c r="I8557" i="9" s="1"/>
  <c r="D8295" i="9"/>
  <c r="I8295" i="9" s="1"/>
  <c r="D8366" i="9"/>
  <c r="I8366" i="9" s="1"/>
  <c r="D8292" i="9"/>
  <c r="I8292" i="9" s="1"/>
  <c r="D8422" i="9"/>
  <c r="I8422" i="9" s="1"/>
  <c r="D8307" i="9"/>
  <c r="I8307" i="9" s="1"/>
  <c r="D8326" i="9"/>
  <c r="I8326" i="9" s="1"/>
  <c r="D8411" i="9"/>
  <c r="I8411" i="9" s="1"/>
  <c r="D8477" i="9"/>
  <c r="I8477" i="9" s="1"/>
  <c r="D8572" i="9"/>
  <c r="I8572" i="9" s="1"/>
  <c r="D8473" i="9"/>
  <c r="I8473" i="9" s="1"/>
  <c r="D8441" i="9"/>
  <c r="I8441" i="9" s="1"/>
  <c r="D8466" i="9"/>
  <c r="I8466" i="9" s="1"/>
  <c r="D8469" i="9"/>
  <c r="I8469" i="9" s="1"/>
  <c r="D8562" i="9"/>
  <c r="I8562" i="9" s="1"/>
  <c r="D8648" i="9"/>
  <c r="I8648" i="9" s="1"/>
  <c r="D8607" i="9"/>
  <c r="I8607" i="9" s="1"/>
  <c r="D8661" i="9"/>
  <c r="I8661" i="9" s="1"/>
  <c r="D8651" i="9"/>
  <c r="I8651" i="9" s="1"/>
  <c r="D8748" i="9"/>
  <c r="I8748" i="9" s="1"/>
  <c r="D8690" i="9"/>
  <c r="I8690" i="9" s="1"/>
  <c r="D8718" i="9"/>
  <c r="I8718" i="9" s="1"/>
  <c r="D1513" i="9"/>
  <c r="I1513" i="9" s="1"/>
  <c r="D208" i="9"/>
  <c r="I208" i="9" s="1"/>
  <c r="D1249" i="9"/>
  <c r="I1249" i="9" s="1"/>
  <c r="D87" i="9"/>
  <c r="I87" i="9" s="1"/>
  <c r="D969" i="9"/>
  <c r="I969" i="9" s="1"/>
  <c r="D426" i="9"/>
  <c r="I426" i="9" s="1"/>
  <c r="D963" i="9"/>
  <c r="I963" i="9" s="1"/>
  <c r="D185" i="9"/>
  <c r="I185" i="9" s="1"/>
  <c r="D1223" i="9"/>
  <c r="I1223" i="9" s="1"/>
  <c r="D184" i="9"/>
  <c r="I184" i="9" s="1"/>
  <c r="D610" i="9"/>
  <c r="I610" i="9" s="1"/>
  <c r="D1285" i="9"/>
  <c r="I1285" i="9" s="1"/>
  <c r="D219" i="9"/>
  <c r="I219" i="9" s="1"/>
  <c r="D663" i="9"/>
  <c r="I663" i="9" s="1"/>
  <c r="D1268" i="9"/>
  <c r="I1268" i="9" s="1"/>
  <c r="D206" i="9"/>
  <c r="I206" i="9" s="1"/>
  <c r="D7784" i="9"/>
  <c r="I7784" i="9" s="1"/>
  <c r="D7786" i="9"/>
  <c r="I7786" i="9" s="1"/>
  <c r="D8124" i="9"/>
  <c r="I8124" i="9" s="1"/>
  <c r="D7789" i="9"/>
  <c r="I7789" i="9" s="1"/>
  <c r="D8141" i="9"/>
  <c r="I8141" i="9" s="1"/>
  <c r="D8151" i="9"/>
  <c r="I8151" i="9" s="1"/>
  <c r="D7940" i="9"/>
  <c r="I7940" i="9" s="1"/>
  <c r="D8034" i="9"/>
  <c r="I8034" i="9" s="1"/>
  <c r="D8148" i="9"/>
  <c r="I8148" i="9" s="1"/>
  <c r="D8022" i="9"/>
  <c r="I8022" i="9" s="1"/>
  <c r="D8199" i="9"/>
  <c r="I8199" i="9" s="1"/>
  <c r="D7948" i="9"/>
  <c r="I7948" i="9" s="1"/>
  <c r="D8029" i="9"/>
  <c r="I8029" i="9" s="1"/>
  <c r="D7951" i="9"/>
  <c r="I7951" i="9" s="1"/>
  <c r="D7972" i="9"/>
  <c r="I7972" i="9" s="1"/>
  <c r="D8348" i="9"/>
  <c r="I8348" i="9" s="1"/>
  <c r="D8550" i="9"/>
  <c r="I8550" i="9" s="1"/>
  <c r="D8212" i="9"/>
  <c r="I8212" i="9" s="1"/>
  <c r="D8152" i="9"/>
  <c r="I8152" i="9" s="1"/>
  <c r="D8355" i="9"/>
  <c r="I8355" i="9" s="1"/>
  <c r="D8410" i="9"/>
  <c r="I8410" i="9" s="1"/>
  <c r="D8347" i="9"/>
  <c r="I8347" i="9" s="1"/>
  <c r="D8446" i="9"/>
  <c r="I8446" i="9" s="1"/>
  <c r="D8352" i="9"/>
  <c r="I8352" i="9" s="1"/>
  <c r="D8346" i="9"/>
  <c r="I8346" i="9" s="1"/>
  <c r="D8516" i="9"/>
  <c r="I8516" i="9" s="1"/>
  <c r="D8493" i="9"/>
  <c r="I8493" i="9" s="1"/>
  <c r="D8588" i="9"/>
  <c r="I8588" i="9" s="1"/>
  <c r="D8503" i="9"/>
  <c r="I8503" i="9" s="1"/>
  <c r="D8461" i="9"/>
  <c r="I8461" i="9" s="1"/>
  <c r="D8486" i="9"/>
  <c r="I8486" i="9" s="1"/>
  <c r="D8489" i="9"/>
  <c r="I8489" i="9" s="1"/>
  <c r="D8582" i="9"/>
  <c r="I8582" i="9" s="1"/>
  <c r="D8547" i="9"/>
  <c r="I8547" i="9" s="1"/>
  <c r="D8608" i="9"/>
  <c r="I8608" i="9" s="1"/>
  <c r="D8630" i="9"/>
  <c r="I8630" i="9" s="1"/>
  <c r="D8667" i="9"/>
  <c r="I8667" i="9" s="1"/>
  <c r="D8644" i="9"/>
  <c r="I8644" i="9" s="1"/>
  <c r="D8708" i="9"/>
  <c r="I8708" i="9" s="1"/>
  <c r="D8738" i="9"/>
  <c r="I8738" i="9" s="1"/>
  <c r="D1456" i="9"/>
  <c r="I1456" i="9" s="1"/>
  <c r="D749" i="9"/>
  <c r="I749" i="9" s="1"/>
  <c r="D188" i="9"/>
  <c r="I188" i="9" s="1"/>
  <c r="D1244" i="9"/>
  <c r="I1244" i="9" s="1"/>
  <c r="D470" i="9"/>
  <c r="I470" i="9" s="1"/>
  <c r="D67" i="9"/>
  <c r="I67" i="9" s="1"/>
  <c r="D2693" i="9"/>
  <c r="I2693" i="9" s="1"/>
  <c r="D399" i="9"/>
  <c r="I399" i="9" s="1"/>
  <c r="D908" i="9"/>
  <c r="I908" i="9" s="1"/>
  <c r="D1444" i="9"/>
  <c r="I1444" i="9" s="1"/>
  <c r="D151" i="9"/>
  <c r="I151" i="9" s="1"/>
  <c r="D1163" i="9"/>
  <c r="I1163" i="9" s="1"/>
  <c r="D150" i="9"/>
  <c r="I150" i="9" s="1"/>
  <c r="D1214" i="9"/>
  <c r="I1214" i="9" s="1"/>
  <c r="D182" i="9"/>
  <c r="I182" i="9" s="1"/>
  <c r="D604" i="9"/>
  <c r="I604" i="9" s="1"/>
  <c r="D1204" i="9"/>
  <c r="I1204" i="9" s="1"/>
  <c r="D179" i="9"/>
  <c r="I179" i="9" s="1"/>
  <c r="D7985" i="9"/>
  <c r="I7985" i="9" s="1"/>
  <c r="D7892" i="9"/>
  <c r="I7892" i="9" s="1"/>
  <c r="D8178" i="9"/>
  <c r="I8178" i="9" s="1"/>
  <c r="D7874" i="9"/>
  <c r="I7874" i="9" s="1"/>
  <c r="D8145" i="9"/>
  <c r="I8145" i="9" s="1"/>
  <c r="D8333" i="9"/>
  <c r="I8333" i="9" s="1"/>
  <c r="D7956" i="9"/>
  <c r="I7956" i="9" s="1"/>
  <c r="D8064" i="9"/>
  <c r="I8064" i="9" s="1"/>
  <c r="D8159" i="9"/>
  <c r="I8159" i="9" s="1"/>
  <c r="D8042" i="9"/>
  <c r="I8042" i="9" s="1"/>
  <c r="D8234" i="9"/>
  <c r="I8234" i="9" s="1"/>
  <c r="D7968" i="9"/>
  <c r="I7968" i="9" s="1"/>
  <c r="D8049" i="9"/>
  <c r="I8049" i="9" s="1"/>
  <c r="D7971" i="9"/>
  <c r="I7971" i="9" s="1"/>
  <c r="D7992" i="9"/>
  <c r="I7992" i="9" s="1"/>
  <c r="D8357" i="9"/>
  <c r="I8357" i="9" s="1"/>
  <c r="D8168" i="9"/>
  <c r="I8168" i="9" s="1"/>
  <c r="D8213" i="9"/>
  <c r="I8213" i="9" s="1"/>
  <c r="D8172" i="9"/>
  <c r="I8172" i="9" s="1"/>
  <c r="D8359" i="9"/>
  <c r="I8359" i="9" s="1"/>
  <c r="D8723" i="9"/>
  <c r="I8723" i="9" s="1"/>
  <c r="D8429" i="9"/>
  <c r="I8429" i="9" s="1"/>
  <c r="D8727" i="9"/>
  <c r="I8727" i="9" s="1"/>
  <c r="D8382" i="9"/>
  <c r="I8382" i="9" s="1"/>
  <c r="D8396" i="9"/>
  <c r="I8396" i="9" s="1"/>
  <c r="D8392" i="9"/>
  <c r="I8392" i="9" s="1"/>
  <c r="D8523" i="9"/>
  <c r="I8523" i="9" s="1"/>
  <c r="D8385" i="9"/>
  <c r="I8385" i="9" s="1"/>
  <c r="D8532" i="9"/>
  <c r="I8532" i="9" s="1"/>
  <c r="D8481" i="9"/>
  <c r="I8481" i="9" s="1"/>
  <c r="D8506" i="9"/>
  <c r="I8506" i="9" s="1"/>
  <c r="D8509" i="9"/>
  <c r="I8509" i="9" s="1"/>
  <c r="D8585" i="9"/>
  <c r="I8585" i="9" s="1"/>
  <c r="D8567" i="9"/>
  <c r="I8567" i="9" s="1"/>
  <c r="D8609" i="9"/>
  <c r="I8609" i="9" s="1"/>
  <c r="D8631" i="9"/>
  <c r="I8631" i="9" s="1"/>
  <c r="D8672" i="9"/>
  <c r="I8672" i="9" s="1"/>
  <c r="D8688" i="9"/>
  <c r="I8688" i="9" s="1"/>
  <c r="D8716" i="9"/>
  <c r="I8716" i="9" s="1"/>
  <c r="D8758" i="9"/>
  <c r="I8758" i="9" s="1"/>
  <c r="D1416" i="9"/>
  <c r="I1416" i="9" s="1"/>
  <c r="D669" i="9"/>
  <c r="I669" i="9" s="1"/>
  <c r="D168" i="9"/>
  <c r="I168" i="9" s="1"/>
  <c r="D1166" i="9"/>
  <c r="I1166" i="9" s="1"/>
  <c r="D465" i="9"/>
  <c r="I465" i="9" s="1"/>
  <c r="D47" i="9"/>
  <c r="I47" i="9" s="1"/>
  <c r="D854" i="9"/>
  <c r="I854" i="9" s="1"/>
  <c r="D1693" i="9"/>
  <c r="I1693" i="9" s="1"/>
  <c r="D323" i="9"/>
  <c r="I323" i="9" s="1"/>
  <c r="D788" i="9"/>
  <c r="I788" i="9" s="1"/>
  <c r="D1294" i="9"/>
  <c r="I1294" i="9" s="1"/>
  <c r="D1090" i="9"/>
  <c r="I1090" i="9" s="1"/>
  <c r="D120" i="9"/>
  <c r="I120" i="9" s="1"/>
  <c r="D467" i="9"/>
  <c r="I467" i="9" s="1"/>
  <c r="D1150" i="9"/>
  <c r="I1150" i="9" s="1"/>
  <c r="D145" i="9"/>
  <c r="I145" i="9" s="1"/>
  <c r="D549" i="9"/>
  <c r="I549" i="9" s="1"/>
  <c r="D1143" i="9"/>
  <c r="I1143" i="9" s="1"/>
  <c r="D143" i="9"/>
  <c r="I143" i="9" s="1"/>
  <c r="D8123" i="9"/>
  <c r="I8123" i="9" s="1"/>
  <c r="D8188" i="9"/>
  <c r="I8188" i="9" s="1"/>
  <c r="D8313" i="9"/>
  <c r="I8313" i="9" s="1"/>
  <c r="D8192" i="9"/>
  <c r="I8192" i="9" s="1"/>
  <c r="D8363" i="9"/>
  <c r="I8363" i="9" s="1"/>
  <c r="D8253" i="9"/>
  <c r="I8253" i="9" s="1"/>
  <c r="D8536" i="9"/>
  <c r="I8536" i="9" s="1"/>
  <c r="D8305" i="9"/>
  <c r="I8305" i="9" s="1"/>
  <c r="D8409" i="9"/>
  <c r="I8409" i="9" s="1"/>
  <c r="D8437" i="9"/>
  <c r="I8437" i="9" s="1"/>
  <c r="D8433" i="9"/>
  <c r="I8433" i="9" s="1"/>
  <c r="D8553" i="9"/>
  <c r="I8553" i="9" s="1"/>
  <c r="D8405" i="9"/>
  <c r="I8405" i="9" s="1"/>
  <c r="D8575" i="9"/>
  <c r="I8575" i="9" s="1"/>
  <c r="D8501" i="9"/>
  <c r="I8501" i="9" s="1"/>
  <c r="D8526" i="9"/>
  <c r="I8526" i="9" s="1"/>
  <c r="D8541" i="9"/>
  <c r="I8541" i="9" s="1"/>
  <c r="D8586" i="9"/>
  <c r="I8586" i="9" s="1"/>
  <c r="D8596" i="9"/>
  <c r="I8596" i="9" s="1"/>
  <c r="D8610" i="9"/>
  <c r="I8610" i="9" s="1"/>
  <c r="D8632" i="9"/>
  <c r="I8632" i="9" s="1"/>
  <c r="D8657" i="9"/>
  <c r="I8657" i="9" s="1"/>
  <c r="D8714" i="9"/>
  <c r="I8714" i="9" s="1"/>
  <c r="D8726" i="9"/>
  <c r="I8726" i="9" s="1"/>
  <c r="D8699" i="9"/>
  <c r="I8699" i="9" s="1"/>
  <c r="D148" i="9"/>
  <c r="I148" i="9" s="1"/>
  <c r="D1114" i="9"/>
  <c r="I1114" i="9" s="1"/>
  <c r="D437" i="9"/>
  <c r="I437" i="9" s="1"/>
  <c r="D29" i="9"/>
  <c r="I29" i="9" s="1"/>
  <c r="D796" i="9"/>
  <c r="I796" i="9" s="1"/>
  <c r="D285" i="9"/>
  <c r="I285" i="9" s="1"/>
  <c r="D731" i="9"/>
  <c r="I731" i="9" s="1"/>
  <c r="D1024" i="9"/>
  <c r="I1024" i="9" s="1"/>
  <c r="D422" i="9"/>
  <c r="I422" i="9" s="1"/>
  <c r="D1086" i="9"/>
  <c r="I1086" i="9" s="1"/>
  <c r="D111" i="9"/>
  <c r="I111" i="9" s="1"/>
  <c r="D503" i="9"/>
  <c r="I503" i="9" s="1"/>
  <c r="D1074" i="9"/>
  <c r="I1074" i="9" s="1"/>
  <c r="D105" i="9"/>
  <c r="I105" i="9" s="1"/>
  <c r="D8269" i="9"/>
  <c r="I8269" i="9" s="1"/>
  <c r="D7926" i="9"/>
  <c r="I7926" i="9" s="1"/>
  <c r="D7728" i="9"/>
  <c r="I7728" i="9" s="1"/>
  <c r="D7914" i="9"/>
  <c r="I7914" i="9" s="1"/>
  <c r="D8153" i="9"/>
  <c r="I8153" i="9" s="1"/>
  <c r="D7959" i="9"/>
  <c r="I7959" i="9" s="1"/>
  <c r="D8040" i="9"/>
  <c r="I8040" i="9" s="1"/>
  <c r="D8180" i="9"/>
  <c r="I8180" i="9" s="1"/>
  <c r="D8328" i="9"/>
  <c r="I8328" i="9" s="1"/>
  <c r="D8082" i="9"/>
  <c r="I8082" i="9" s="1"/>
  <c r="D8329" i="9"/>
  <c r="I8329" i="9" s="1"/>
  <c r="D8008" i="9"/>
  <c r="I8008" i="9" s="1"/>
  <c r="D8089" i="9"/>
  <c r="I8089" i="9" s="1"/>
  <c r="D8011" i="9"/>
  <c r="I8011" i="9" s="1"/>
  <c r="D8032" i="9"/>
  <c r="I8032" i="9" s="1"/>
  <c r="D8143" i="9"/>
  <c r="I8143" i="9" s="1"/>
  <c r="D8208" i="9"/>
  <c r="I8208" i="9" s="1"/>
  <c r="D8324" i="9"/>
  <c r="I8324" i="9" s="1"/>
  <c r="D8231" i="9"/>
  <c r="I8231" i="9" s="1"/>
  <c r="D8561" i="9"/>
  <c r="I8561" i="9" s="1"/>
  <c r="D8285" i="9"/>
  <c r="I8285" i="9" s="1"/>
  <c r="D8280" i="9"/>
  <c r="I8280" i="9" s="1"/>
  <c r="D8353" i="9"/>
  <c r="I8353" i="9" s="1"/>
  <c r="D8475" i="9"/>
  <c r="I8475" i="9" s="1"/>
  <c r="D8453" i="9"/>
  <c r="I8453" i="9" s="1"/>
  <c r="D8471" i="9"/>
  <c r="I8471" i="9" s="1"/>
  <c r="D8383" i="9"/>
  <c r="I8383" i="9" s="1"/>
  <c r="D8425" i="9"/>
  <c r="I8425" i="9" s="1"/>
  <c r="D8388" i="9"/>
  <c r="I8388" i="9" s="1"/>
  <c r="D8521" i="9"/>
  <c r="I8521" i="9" s="1"/>
  <c r="D8529" i="9"/>
  <c r="I8529" i="9" s="1"/>
  <c r="D8551" i="9"/>
  <c r="I8551" i="9" s="1"/>
  <c r="D8587" i="9"/>
  <c r="I8587" i="9" s="1"/>
  <c r="D8602" i="9"/>
  <c r="I8602" i="9" s="1"/>
  <c r="D8611" i="9"/>
  <c r="I8611" i="9" s="1"/>
  <c r="D8633" i="9"/>
  <c r="I8633" i="9" s="1"/>
  <c r="D8662" i="9"/>
  <c r="I8662" i="9" s="1"/>
  <c r="D8682" i="9"/>
  <c r="I8682" i="9" s="1"/>
  <c r="D8681" i="9"/>
  <c r="I8681" i="9" s="1"/>
  <c r="D8719" i="9"/>
  <c r="I8719" i="9" s="1"/>
  <c r="D587" i="9"/>
  <c r="I587" i="9" s="1"/>
  <c r="D128" i="9"/>
  <c r="I128" i="9" s="1"/>
  <c r="D1088" i="9"/>
  <c r="I1088" i="9" s="1"/>
  <c r="D407" i="9"/>
  <c r="I407" i="9" s="1"/>
  <c r="D18" i="9"/>
  <c r="I18" i="9" s="1"/>
  <c r="D736" i="9"/>
  <c r="I736" i="9" s="1"/>
  <c r="D1370" i="9"/>
  <c r="I1370" i="9" s="1"/>
  <c r="D260" i="9"/>
  <c r="I260" i="9" s="1"/>
  <c r="D676" i="9"/>
  <c r="I676" i="9" s="1"/>
  <c r="D14" i="9"/>
  <c r="I14" i="9" s="1"/>
  <c r="D385" i="9"/>
  <c r="I385" i="9" s="1"/>
  <c r="D1011" i="9"/>
  <c r="I1011" i="9" s="1"/>
  <c r="D43" i="9"/>
  <c r="I43" i="9" s="1"/>
  <c r="D1008" i="9"/>
  <c r="I1008" i="9" s="1"/>
  <c r="D8709" i="9"/>
  <c r="I8709" i="9" s="1"/>
  <c r="D8685" i="9"/>
  <c r="I8685" i="9" s="1"/>
  <c r="D8696" i="9"/>
  <c r="I8696" i="9" s="1"/>
  <c r="D8739" i="9"/>
  <c r="I8739" i="9" s="1"/>
  <c r="D1296" i="9"/>
  <c r="I1296" i="9" s="1"/>
  <c r="D546" i="9"/>
  <c r="I546" i="9" s="1"/>
  <c r="D108" i="9"/>
  <c r="I108" i="9" s="1"/>
  <c r="D1083" i="9"/>
  <c r="I1083" i="9" s="1"/>
  <c r="D387" i="9"/>
  <c r="I387" i="9" s="1"/>
  <c r="D1304" i="9"/>
  <c r="I1304" i="9" s="1"/>
  <c r="D625" i="9"/>
  <c r="I625" i="9" s="1"/>
  <c r="D1096" i="9"/>
  <c r="I1096" i="9" s="1"/>
  <c r="D2287" i="9"/>
  <c r="I2287" i="9" s="1"/>
  <c r="D351" i="9"/>
  <c r="I351" i="9" s="1"/>
  <c r="D950" i="9"/>
  <c r="I950" i="9" s="1"/>
  <c r="D420" i="9"/>
  <c r="I420" i="9" s="1"/>
  <c r="D943" i="9"/>
  <c r="I943" i="9" s="1"/>
  <c r="D8375" i="9"/>
  <c r="I8375" i="9" s="1"/>
  <c r="D8017" i="9"/>
  <c r="I8017" i="9" s="1"/>
  <c r="D7768" i="9"/>
  <c r="I7768" i="9" s="1"/>
  <c r="D8036" i="9"/>
  <c r="I8036" i="9" s="1"/>
  <c r="D8281" i="9"/>
  <c r="I8281" i="9" s="1"/>
  <c r="D8005" i="9"/>
  <c r="I8005" i="9" s="1"/>
  <c r="D8086" i="9"/>
  <c r="I8086" i="9" s="1"/>
  <c r="D8241" i="9"/>
  <c r="I8241" i="9" s="1"/>
  <c r="D7880" i="9"/>
  <c r="I7880" i="9" s="1"/>
  <c r="D8126" i="9"/>
  <c r="I8126" i="9" s="1"/>
  <c r="D7967" i="9"/>
  <c r="I7967" i="9" s="1"/>
  <c r="D8048" i="9"/>
  <c r="I8048" i="9" s="1"/>
  <c r="D8412" i="9"/>
  <c r="I8412" i="9" s="1"/>
  <c r="D8051" i="9"/>
  <c r="I8051" i="9" s="1"/>
  <c r="D8072" i="9"/>
  <c r="I8072" i="9" s="1"/>
  <c r="D8183" i="9"/>
  <c r="I8183" i="9" s="1"/>
  <c r="D8249" i="9"/>
  <c r="I8249" i="9" s="1"/>
  <c r="D8397" i="9"/>
  <c r="I8397" i="9" s="1"/>
  <c r="D8259" i="9"/>
  <c r="I8259" i="9" s="1"/>
  <c r="D8251" i="9"/>
  <c r="I8251" i="9" s="1"/>
  <c r="D8320" i="9"/>
  <c r="I8320" i="9" s="1"/>
  <c r="D8381" i="9"/>
  <c r="I8381" i="9" s="1"/>
  <c r="D8368" i="9"/>
  <c r="I8368" i="9" s="1"/>
  <c r="D8653" i="9"/>
  <c r="I8653" i="9" s="1"/>
  <c r="D8513" i="9"/>
  <c r="I8513" i="9" s="1"/>
  <c r="D8351" i="9"/>
  <c r="I8351" i="9" s="1"/>
  <c r="D8423" i="9"/>
  <c r="I8423" i="9" s="1"/>
  <c r="D8495" i="9"/>
  <c r="I8495" i="9" s="1"/>
  <c r="D8428" i="9"/>
  <c r="I8428" i="9" s="1"/>
  <c r="D8549" i="9"/>
  <c r="I8549" i="9" s="1"/>
  <c r="D8447" i="9"/>
  <c r="I8447" i="9" s="1"/>
  <c r="D8589" i="9"/>
  <c r="I8589" i="9" s="1"/>
  <c r="D8673" i="9"/>
  <c r="I8673" i="9" s="1"/>
  <c r="D8660" i="9"/>
  <c r="I8660" i="9" s="1"/>
  <c r="D8613" i="9"/>
  <c r="I8613" i="9" s="1"/>
  <c r="D8635" i="9"/>
  <c r="I8635" i="9" s="1"/>
  <c r="D8731" i="9"/>
  <c r="I8731" i="9" s="1"/>
  <c r="D8706" i="9"/>
  <c r="I8706" i="9" s="1"/>
  <c r="D8705" i="9"/>
  <c r="I8705" i="9" s="1"/>
  <c r="D8759" i="9"/>
  <c r="I8759" i="9" s="1"/>
  <c r="D1256" i="9"/>
  <c r="I1256" i="9" s="1"/>
  <c r="D526" i="9"/>
  <c r="I526" i="9" s="1"/>
  <c r="D88" i="9"/>
  <c r="I88" i="9" s="1"/>
  <c r="D1014" i="9"/>
  <c r="I1014" i="9" s="1"/>
  <c r="D367" i="9"/>
  <c r="I367" i="9" s="1"/>
  <c r="D629" i="9"/>
  <c r="I629" i="9" s="1"/>
  <c r="D190" i="9"/>
  <c r="I190" i="9" s="1"/>
  <c r="D566" i="9"/>
  <c r="I566" i="9" s="1"/>
  <c r="D844" i="9"/>
  <c r="I844" i="9" s="1"/>
  <c r="D1639" i="9"/>
  <c r="I1639" i="9" s="1"/>
  <c r="D2124" i="9"/>
  <c r="I2124" i="9" s="1"/>
  <c r="D383" i="9"/>
  <c r="I383" i="9" s="1"/>
  <c r="D888" i="9"/>
  <c r="I888" i="9" s="1"/>
  <c r="D8287" i="9"/>
  <c r="I8287" i="9" s="1"/>
  <c r="D8325" i="9"/>
  <c r="I8325" i="9" s="1"/>
  <c r="D8448" i="9"/>
  <c r="I8448" i="9" s="1"/>
  <c r="D8436" i="9"/>
  <c r="I8436" i="9" s="1"/>
  <c r="D8288" i="9"/>
  <c r="I8288" i="9" s="1"/>
  <c r="D8591" i="9"/>
  <c r="I8591" i="9" s="1"/>
  <c r="D8414" i="9"/>
  <c r="I8414" i="9" s="1"/>
  <c r="D8463" i="9"/>
  <c r="I8463" i="9" s="1"/>
  <c r="D8511" i="9"/>
  <c r="I8511" i="9" s="1"/>
  <c r="D8443" i="9"/>
  <c r="I8443" i="9" s="1"/>
  <c r="D8580" i="9"/>
  <c r="I8580" i="9" s="1"/>
  <c r="D8467" i="9"/>
  <c r="I8467" i="9" s="1"/>
  <c r="D8614" i="9"/>
  <c r="I8614" i="9" s="1"/>
  <c r="D8683" i="9"/>
  <c r="I8683" i="9" s="1"/>
  <c r="D8584" i="9"/>
  <c r="I8584" i="9" s="1"/>
  <c r="D8666" i="9"/>
  <c r="I8666" i="9" s="1"/>
  <c r="D8636" i="9"/>
  <c r="I8636" i="9" s="1"/>
  <c r="D8617" i="9"/>
  <c r="I8617" i="9" s="1"/>
  <c r="D8724" i="9"/>
  <c r="I8724" i="9" s="1"/>
  <c r="D8746" i="9"/>
  <c r="I8746" i="9" s="1"/>
  <c r="D8700" i="9"/>
  <c r="I8700" i="9" s="1"/>
  <c r="D1230" i="9"/>
  <c r="I1230" i="9" s="1"/>
  <c r="D498" i="9"/>
  <c r="I498" i="9" s="1"/>
  <c r="D68" i="9"/>
  <c r="I68" i="9" s="1"/>
  <c r="D984" i="9"/>
  <c r="I984" i="9" s="1"/>
  <c r="D347" i="9"/>
  <c r="I347" i="9" s="1"/>
  <c r="D1168" i="9"/>
  <c r="I1168" i="9" s="1"/>
  <c r="D160" i="9"/>
  <c r="I160" i="9" s="1"/>
  <c r="D475" i="9"/>
  <c r="I475" i="9" s="1"/>
  <c r="D836" i="9"/>
  <c r="I836" i="9" s="1"/>
  <c r="D1612" i="9"/>
  <c r="I1612" i="9" s="1"/>
  <c r="D346" i="9"/>
  <c r="I346" i="9" s="1"/>
  <c r="D828" i="9"/>
  <c r="I828" i="9" s="1"/>
  <c r="D8504" i="9"/>
  <c r="I8504" i="9" s="1"/>
  <c r="D8265" i="9"/>
  <c r="I8265" i="9" s="1"/>
  <c r="D8302" i="9"/>
  <c r="I8302" i="9" s="1"/>
  <c r="D8254" i="9"/>
  <c r="I8254" i="9" s="1"/>
  <c r="D8474" i="9"/>
  <c r="I8474" i="9" s="1"/>
  <c r="D8438" i="9"/>
  <c r="I8438" i="9" s="1"/>
  <c r="D8308" i="9"/>
  <c r="I8308" i="9" s="1"/>
  <c r="D8380" i="9"/>
  <c r="I8380" i="9" s="1"/>
  <c r="D8456" i="9"/>
  <c r="I8456" i="9" s="1"/>
  <c r="D8517" i="9"/>
  <c r="I8517" i="9" s="1"/>
  <c r="D8554" i="9"/>
  <c r="I8554" i="9" s="1"/>
  <c r="D8454" i="9"/>
  <c r="I8454" i="9" s="1"/>
  <c r="D8592" i="9"/>
  <c r="I8592" i="9" s="1"/>
  <c r="D8487" i="9"/>
  <c r="I8487" i="9" s="1"/>
  <c r="D8624" i="9"/>
  <c r="I8624" i="9" s="1"/>
  <c r="D8563" i="9"/>
  <c r="I8563" i="9" s="1"/>
  <c r="D8616" i="9"/>
  <c r="I8616" i="9" s="1"/>
  <c r="D8677" i="9"/>
  <c r="I8677" i="9" s="1"/>
  <c r="D8637" i="9"/>
  <c r="I8637" i="9" s="1"/>
  <c r="D8704" i="9"/>
  <c r="I8704" i="9" s="1"/>
  <c r="D8732" i="9"/>
  <c r="I8732" i="9" s="1"/>
  <c r="D8664" i="9"/>
  <c r="I8664" i="9" s="1"/>
  <c r="D8720" i="9"/>
  <c r="I8720" i="9" s="1"/>
  <c r="D1225" i="9"/>
  <c r="I1225" i="9" s="1"/>
  <c r="D451" i="9"/>
  <c r="I451" i="9" s="1"/>
  <c r="D48" i="9"/>
  <c r="I48" i="9" s="1"/>
  <c r="D968" i="9"/>
  <c r="I968" i="9" s="1"/>
  <c r="D327" i="9"/>
  <c r="I327" i="9" s="1"/>
  <c r="D516" i="9"/>
  <c r="I516" i="9" s="1"/>
  <c r="D1364" i="9"/>
  <c r="I1364" i="9" s="1"/>
  <c r="D220" i="9"/>
  <c r="I220" i="9" s="1"/>
  <c r="D771" i="9"/>
  <c r="I771" i="9" s="1"/>
  <c r="D1506" i="9"/>
  <c r="I1506" i="9" s="1"/>
  <c r="D319" i="9"/>
  <c r="I319" i="9" s="1"/>
  <c r="D8179" i="9"/>
  <c r="I8179" i="9" s="1"/>
  <c r="D8160" i="9"/>
  <c r="I8160" i="9" s="1"/>
  <c r="D8271" i="9"/>
  <c r="I8271" i="9" s="1"/>
  <c r="D8149" i="9"/>
  <c r="I8149" i="9" s="1"/>
  <c r="D8171" i="9"/>
  <c r="I8171" i="9" s="1"/>
  <c r="D8274" i="9"/>
  <c r="I8274" i="9" s="1"/>
  <c r="D8413" i="9"/>
  <c r="I8413" i="9" s="1"/>
  <c r="D8284" i="9"/>
  <c r="I8284" i="9" s="1"/>
  <c r="D8494" i="9"/>
  <c r="I8494" i="9" s="1"/>
  <c r="D8455" i="9"/>
  <c r="I8455" i="9" s="1"/>
  <c r="D8400" i="9"/>
  <c r="I8400" i="9" s="1"/>
  <c r="D8421" i="9"/>
  <c r="I8421" i="9" s="1"/>
  <c r="D8524" i="9"/>
  <c r="I8524" i="9" s="1"/>
  <c r="D8539" i="9"/>
  <c r="I8539" i="9" s="1"/>
  <c r="D8601" i="9"/>
  <c r="I8601" i="9" s="1"/>
  <c r="D8484" i="9"/>
  <c r="I8484" i="9" s="1"/>
  <c r="D8594" i="9"/>
  <c r="I8594" i="9" s="1"/>
  <c r="D8507" i="9"/>
  <c r="I8507" i="9" s="1"/>
  <c r="D8450" i="9"/>
  <c r="I8450" i="9" s="1"/>
  <c r="D8583" i="9"/>
  <c r="I8583" i="9" s="1"/>
  <c r="D8626" i="9"/>
  <c r="I8626" i="9" s="1"/>
  <c r="D8628" i="9"/>
  <c r="I8628" i="9" s="1"/>
  <c r="D8638" i="9"/>
  <c r="I8638" i="9" s="1"/>
  <c r="D8734" i="9"/>
  <c r="I8734" i="9" s="1"/>
  <c r="D8647" i="9"/>
  <c r="I8647" i="9" s="1"/>
  <c r="D8689" i="9"/>
  <c r="I8689" i="9" s="1"/>
  <c r="D8740" i="9"/>
  <c r="I8740" i="9" s="1"/>
  <c r="D1147" i="9"/>
  <c r="I1147" i="9" s="1"/>
  <c r="D446" i="9"/>
  <c r="I446" i="9" s="1"/>
  <c r="D30" i="9"/>
  <c r="I30" i="9" s="1"/>
  <c r="D914" i="9"/>
  <c r="I914" i="9" s="1"/>
  <c r="D307" i="9"/>
  <c r="I307" i="9" s="1"/>
  <c r="D430" i="9"/>
  <c r="I430" i="9" s="1"/>
  <c r="D670" i="9"/>
  <c r="I670" i="9" s="1"/>
  <c r="D183" i="9"/>
  <c r="I183" i="9" s="1"/>
  <c r="D725" i="9"/>
  <c r="I725" i="9" s="1"/>
  <c r="D7995" i="9"/>
  <c r="I7995" i="9" s="1"/>
  <c r="D7785" i="9"/>
  <c r="I7785" i="9" s="1"/>
  <c r="D8331" i="9"/>
  <c r="I8331" i="9" s="1"/>
  <c r="D7938" i="9"/>
  <c r="I7938" i="9" s="1"/>
  <c r="D8319" i="9"/>
  <c r="I8319" i="9" s="1"/>
  <c r="D7871" i="9"/>
  <c r="I7871" i="9" s="1"/>
  <c r="D8110" i="9"/>
  <c r="I8110" i="9" s="1"/>
  <c r="D7917" i="9"/>
  <c r="I7917" i="9" s="1"/>
  <c r="D7934" i="9"/>
  <c r="I7934" i="9" s="1"/>
  <c r="D7996" i="9"/>
  <c r="I7996" i="9" s="1"/>
  <c r="D7923" i="9"/>
  <c r="I7923" i="9" s="1"/>
  <c r="D8047" i="9"/>
  <c r="I8047" i="9" s="1"/>
  <c r="D8166" i="9"/>
  <c r="I8166" i="9" s="1"/>
  <c r="D8010" i="9"/>
  <c r="I8010" i="9" s="1"/>
  <c r="D8195" i="9"/>
  <c r="I8195" i="9" s="1"/>
  <c r="D8176" i="9"/>
  <c r="I8176" i="9" s="1"/>
  <c r="D8291" i="9"/>
  <c r="I8291" i="9" s="1"/>
  <c r="D8169" i="9"/>
  <c r="I8169" i="9" s="1"/>
  <c r="D8191" i="9"/>
  <c r="I8191" i="9" s="1"/>
  <c r="D8316" i="9"/>
  <c r="I8316" i="9" s="1"/>
  <c r="D8417" i="9"/>
  <c r="I8417" i="9" s="1"/>
  <c r="D8298" i="9"/>
  <c r="I8298" i="9" s="1"/>
  <c r="D8519" i="9"/>
  <c r="I8519" i="9" s="1"/>
  <c r="D8459" i="9"/>
  <c r="I8459" i="9" s="1"/>
  <c r="D8449" i="9"/>
  <c r="I8449" i="9" s="1"/>
  <c r="D8518" i="9"/>
  <c r="I8518" i="9" s="1"/>
  <c r="D8749" i="9"/>
  <c r="I8749" i="9" s="1"/>
  <c r="D8577" i="9"/>
  <c r="I8577" i="9" s="1"/>
  <c r="D8676" i="9"/>
  <c r="I8676" i="9" s="1"/>
  <c r="D8615" i="9"/>
  <c r="I8615" i="9" s="1"/>
  <c r="D8622" i="9"/>
  <c r="I8622" i="9" s="1"/>
  <c r="D8527" i="9"/>
  <c r="I8527" i="9" s="1"/>
  <c r="D8470" i="9"/>
  <c r="I8470" i="9" s="1"/>
  <c r="D8598" i="9"/>
  <c r="I8598" i="9" s="1"/>
  <c r="D8754" i="9"/>
  <c r="I8754" i="9" s="1"/>
  <c r="D8663" i="9"/>
  <c r="I8663" i="9" s="1"/>
  <c r="D8639" i="9"/>
  <c r="I8639" i="9" s="1"/>
  <c r="D8669" i="9"/>
  <c r="I8669" i="9" s="1"/>
  <c r="D8703" i="9"/>
  <c r="I8703" i="9" s="1"/>
  <c r="D8730" i="9"/>
  <c r="I8730" i="9" s="1"/>
  <c r="D8760" i="9"/>
  <c r="I8760" i="9" s="1"/>
  <c r="D1095" i="9"/>
  <c r="I1095" i="9" s="1"/>
  <c r="D2141" i="9"/>
  <c r="I2141" i="9" s="1"/>
  <c r="D884" i="9"/>
  <c r="I884" i="9" s="1"/>
  <c r="D966" i="9"/>
  <c r="I966" i="9" s="1"/>
  <c r="D8227" i="9"/>
  <c r="I8227" i="9" s="1"/>
  <c r="D8030" i="9"/>
  <c r="I8030" i="9" s="1"/>
  <c r="D8218" i="9"/>
  <c r="I8218" i="9" s="1"/>
  <c r="D8206" i="9"/>
  <c r="I8206" i="9" s="1"/>
  <c r="D8167" i="9"/>
  <c r="I8167" i="9" s="1"/>
  <c r="D8189" i="9"/>
  <c r="I8189" i="9" s="1"/>
  <c r="D8222" i="9"/>
  <c r="I8222" i="9" s="1"/>
  <c r="D8321" i="9"/>
  <c r="I8321" i="9" s="1"/>
  <c r="D8232" i="9"/>
  <c r="I8232" i="9" s="1"/>
  <c r="D8312" i="9"/>
  <c r="I8312" i="9" s="1"/>
  <c r="D8593" i="9"/>
  <c r="I8593" i="9" s="1"/>
  <c r="D8491" i="9"/>
  <c r="I8491" i="9" s="1"/>
  <c r="D8289" i="9"/>
  <c r="I8289" i="9" s="1"/>
  <c r="D8618" i="9"/>
  <c r="I8618" i="9" s="1"/>
  <c r="D8378" i="9"/>
  <c r="I8378" i="9" s="1"/>
  <c r="D8384" i="9"/>
  <c r="I8384" i="9" s="1"/>
  <c r="D8476" i="9"/>
  <c r="I8476" i="9" s="1"/>
  <c r="D8627" i="9"/>
  <c r="I8627" i="9" s="1"/>
  <c r="D8465" i="9"/>
  <c r="I8465" i="9" s="1"/>
  <c r="D8528" i="9"/>
  <c r="I8528" i="9" s="1"/>
  <c r="D8490" i="9"/>
  <c r="I8490" i="9" s="1"/>
  <c r="D8735" i="9"/>
  <c r="I8735" i="9" s="1"/>
  <c r="D8623" i="9"/>
  <c r="I8623" i="9" s="1"/>
  <c r="D8692" i="9"/>
  <c r="I8692" i="9" s="1"/>
  <c r="D8640" i="9"/>
  <c r="I8640" i="9" s="1"/>
  <c r="D8674" i="9"/>
  <c r="I8674" i="9" s="1"/>
  <c r="D8711" i="9"/>
  <c r="I8711" i="9" s="1"/>
  <c r="D8693" i="9"/>
  <c r="I8693" i="9" s="1"/>
  <c r="D8701" i="9"/>
  <c r="I8701" i="9" s="1"/>
  <c r="D1069" i="9"/>
  <c r="I1069" i="9" s="1"/>
  <c r="D1713" i="9"/>
  <c r="I1713" i="9" s="1"/>
  <c r="D868" i="9"/>
  <c r="I868" i="9" s="1"/>
  <c r="D909" i="9"/>
  <c r="I909" i="9" s="1"/>
  <c r="D5" i="9"/>
  <c r="I5" i="9" s="1"/>
  <c r="D284" i="9"/>
  <c r="I284" i="9" s="1"/>
  <c r="D563" i="9"/>
  <c r="I563" i="9" s="1"/>
  <c r="D1155" i="9"/>
  <c r="I1155" i="9" s="1"/>
  <c r="D607" i="9"/>
  <c r="I607" i="9" s="1"/>
  <c r="D181" i="9"/>
  <c r="I181" i="9" s="1"/>
  <c r="D8106" i="9"/>
  <c r="I8106" i="9" s="1"/>
  <c r="D7885" i="9"/>
  <c r="I7885" i="9" s="1"/>
  <c r="D7747" i="9"/>
  <c r="I7747" i="9" s="1"/>
  <c r="D8121" i="9"/>
  <c r="I8121" i="9" s="1"/>
  <c r="D7910" i="9"/>
  <c r="I7910" i="9" s="1"/>
  <c r="D7911" i="9"/>
  <c r="I7911" i="9" s="1"/>
  <c r="D8120" i="9"/>
  <c r="I8120" i="9" s="1"/>
  <c r="D8021" i="9"/>
  <c r="I8021" i="9" s="1"/>
  <c r="D7999" i="9"/>
  <c r="I7999" i="9" s="1"/>
  <c r="D8080" i="9"/>
  <c r="I8080" i="9" s="1"/>
  <c r="D7963" i="9"/>
  <c r="I7963" i="9" s="1"/>
  <c r="D8087" i="9"/>
  <c r="I8087" i="9" s="1"/>
  <c r="D8229" i="9"/>
  <c r="I8229" i="9" s="1"/>
  <c r="D8050" i="9"/>
  <c r="I8050" i="9" s="1"/>
  <c r="D8220" i="9"/>
  <c r="I8220" i="9" s="1"/>
  <c r="D8296" i="9"/>
  <c r="I8296" i="9" s="1"/>
  <c r="D8187" i="9"/>
  <c r="I8187" i="9" s="1"/>
  <c r="D8209" i="9"/>
  <c r="I8209" i="9" s="1"/>
  <c r="D8237" i="9"/>
  <c r="I8237" i="9" s="1"/>
  <c r="D8401" i="9"/>
  <c r="I8401" i="9" s="1"/>
  <c r="D8252" i="9"/>
  <c r="I8252" i="9" s="1"/>
  <c r="D8395" i="9"/>
  <c r="I8395" i="9" s="1"/>
  <c r="D8599" i="9"/>
  <c r="I8599" i="9" s="1"/>
  <c r="D8515" i="9"/>
  <c r="I8515" i="9" s="1"/>
  <c r="D8309" i="9"/>
  <c r="I8309" i="9" s="1"/>
  <c r="D8629" i="9"/>
  <c r="I8629" i="9" s="1"/>
  <c r="D8398" i="9"/>
  <c r="I8398" i="9" s="1"/>
  <c r="D8404" i="9"/>
  <c r="I8404" i="9" s="1"/>
  <c r="D8492" i="9"/>
  <c r="I8492" i="9" s="1"/>
  <c r="D8460" i="9"/>
  <c r="I8460" i="9" s="1"/>
  <c r="D8485" i="9"/>
  <c r="I8485" i="9" s="1"/>
  <c r="D8542" i="9"/>
  <c r="I8542" i="9" s="1"/>
  <c r="D8510" i="9"/>
  <c r="I8510" i="9" s="1"/>
  <c r="D8544" i="9"/>
  <c r="I8544" i="9" s="1"/>
  <c r="D8668" i="9"/>
  <c r="I8668" i="9" s="1"/>
  <c r="D8728" i="9"/>
  <c r="I8728" i="9" s="1"/>
  <c r="D8641" i="9"/>
  <c r="I8641" i="9" s="1"/>
  <c r="D8707" i="9"/>
  <c r="I8707" i="9" s="1"/>
  <c r="D8750" i="9"/>
  <c r="I8750" i="9" s="1"/>
  <c r="D8713" i="9"/>
  <c r="I8713" i="9" s="1"/>
  <c r="D8721" i="9"/>
  <c r="I8721" i="9" s="1"/>
  <c r="D368" i="9"/>
  <c r="I368" i="9" s="1"/>
  <c r="D1522" i="9"/>
  <c r="I1522" i="9" s="1"/>
  <c r="D550" i="9"/>
  <c r="I550" i="9" s="1"/>
  <c r="D1209" i="9"/>
  <c r="I1209" i="9" s="1"/>
  <c r="D110" i="9"/>
  <c r="I110" i="9" s="1"/>
  <c r="D544" i="9"/>
  <c r="I544" i="9" s="1"/>
  <c r="D8109" i="9"/>
  <c r="I8109" i="9" s="1"/>
  <c r="D8006" i="9"/>
  <c r="I8006" i="9" s="1"/>
  <c r="D7767" i="9"/>
  <c r="I7767" i="9" s="1"/>
  <c r="D8133" i="9"/>
  <c r="I8133" i="9" s="1"/>
  <c r="D7937" i="9"/>
  <c r="I7937" i="9" s="1"/>
  <c r="D7924" i="9"/>
  <c r="I7924" i="9" s="1"/>
  <c r="D8161" i="9"/>
  <c r="I8161" i="9" s="1"/>
  <c r="D8037" i="9"/>
  <c r="I8037" i="9" s="1"/>
  <c r="D8015" i="9"/>
  <c r="I8015" i="9" s="1"/>
  <c r="D8096" i="9"/>
  <c r="I8096" i="9" s="1"/>
  <c r="D7983" i="9"/>
  <c r="I7983" i="9" s="1"/>
  <c r="D8138" i="9"/>
  <c r="I8138" i="9" s="1"/>
  <c r="D8239" i="9"/>
  <c r="I8239" i="9" s="1"/>
  <c r="D8070" i="9"/>
  <c r="I8070" i="9" s="1"/>
  <c r="D8242" i="9"/>
  <c r="I8242" i="9" s="1"/>
  <c r="D8350" i="9"/>
  <c r="I8350" i="9" s="1"/>
  <c r="D8207" i="9"/>
  <c r="I8207" i="9" s="1"/>
  <c r="D8223" i="9"/>
  <c r="I8223" i="9" s="1"/>
  <c r="D8262" i="9"/>
  <c r="I8262" i="9" s="1"/>
  <c r="D8439" i="9"/>
  <c r="I8439" i="9" s="1"/>
  <c r="D8286" i="9"/>
  <c r="I8286" i="9" s="1"/>
  <c r="D8406" i="9"/>
  <c r="I8406" i="9" s="1"/>
  <c r="D8303" i="9"/>
  <c r="I8303" i="9" s="1"/>
  <c r="D8686" i="9"/>
  <c r="I8686" i="9" s="1"/>
  <c r="D8360" i="9"/>
  <c r="I8360" i="9" s="1"/>
  <c r="D8710" i="9"/>
  <c r="I8710" i="9" s="1"/>
  <c r="D8418" i="9"/>
  <c r="I8418" i="9" s="1"/>
  <c r="D8424" i="9"/>
  <c r="I8424" i="9" s="1"/>
  <c r="D8522" i="9"/>
  <c r="I8522" i="9" s="1"/>
  <c r="D8480" i="9"/>
  <c r="I8480" i="9" s="1"/>
  <c r="D8505" i="9"/>
  <c r="I8505" i="9" s="1"/>
  <c r="D8548" i="9"/>
  <c r="I8548" i="9" s="1"/>
  <c r="D8576" i="9"/>
  <c r="I8576" i="9" s="1"/>
  <c r="D8564" i="9"/>
  <c r="I8564" i="9" s="1"/>
  <c r="D8671" i="9"/>
  <c r="I8671" i="9" s="1"/>
  <c r="D8621" i="9"/>
  <c r="I8621" i="9" s="1"/>
  <c r="D8642" i="9"/>
  <c r="I8642" i="9" s="1"/>
  <c r="D8600" i="9"/>
  <c r="I8600" i="9" s="1"/>
  <c r="D8680" i="9"/>
  <c r="I8680" i="9" s="1"/>
  <c r="D8733" i="9"/>
  <c r="I8733" i="9" s="1"/>
  <c r="D8741" i="9"/>
  <c r="I8741" i="9" s="1"/>
  <c r="D348" i="9"/>
  <c r="I348" i="9" s="1"/>
  <c r="D1495" i="9"/>
  <c r="I1495" i="9" s="1"/>
  <c r="D784" i="9"/>
  <c r="I784" i="9" s="1"/>
  <c r="D227" i="9"/>
  <c r="I227" i="9" s="1"/>
  <c r="D223" i="9"/>
  <c r="I223" i="9" s="1"/>
  <c r="D44" i="9"/>
  <c r="I44" i="9" s="1"/>
  <c r="D495" i="9"/>
  <c r="I495" i="9" s="1"/>
  <c r="D1228" i="9"/>
  <c r="I1228" i="9" s="1"/>
  <c r="D476" i="9"/>
  <c r="I476" i="9" s="1"/>
  <c r="D224" i="9"/>
  <c r="I224" i="9" s="1"/>
  <c r="D122" i="9"/>
  <c r="I122" i="9" s="1"/>
  <c r="D243" i="9"/>
  <c r="I243" i="9" s="1"/>
  <c r="D1469" i="9"/>
  <c r="I1469" i="9" s="1"/>
  <c r="D1886" i="9"/>
  <c r="I1886" i="9" s="1"/>
  <c r="D1389" i="9"/>
  <c r="I1389" i="9" s="1"/>
  <c r="D750" i="9"/>
  <c r="I750" i="9" s="1"/>
  <c r="D403" i="9"/>
  <c r="I403" i="9" s="1"/>
  <c r="D202" i="9"/>
  <c r="I202" i="9" s="1"/>
  <c r="D927" i="9"/>
  <c r="I927" i="9" s="1"/>
  <c r="D485" i="9"/>
  <c r="I485" i="9" s="1"/>
  <c r="D264" i="9"/>
  <c r="I264" i="9" s="1"/>
  <c r="D163" i="9"/>
  <c r="I163" i="9" s="1"/>
  <c r="D402" i="9"/>
  <c r="I402" i="9" s="1"/>
  <c r="D201" i="9"/>
  <c r="I201" i="9" s="1"/>
  <c r="D863" i="9"/>
  <c r="I863" i="9" s="1"/>
  <c r="D744" i="9"/>
  <c r="I744" i="9" s="1"/>
  <c r="D363" i="9"/>
  <c r="I363" i="9" s="1"/>
  <c r="D162" i="9"/>
  <c r="I162" i="9" s="1"/>
  <c r="D23" i="9"/>
  <c r="I23" i="9" s="1"/>
  <c r="D1235" i="9"/>
  <c r="I1235" i="9" s="1"/>
  <c r="D401" i="9"/>
  <c r="I401" i="9" s="1"/>
  <c r="D262" i="9"/>
  <c r="I262" i="9" s="1"/>
  <c r="D1535" i="9"/>
  <c r="I1535" i="9" s="1"/>
  <c r="D1446" i="9"/>
  <c r="I1446" i="9" s="1"/>
  <c r="D361" i="9"/>
  <c r="I361" i="9" s="1"/>
  <c r="D16" i="9"/>
  <c r="I16" i="9" s="1"/>
  <c r="D1226" i="9"/>
  <c r="I1226" i="9" s="1"/>
  <c r="D1025" i="9"/>
  <c r="I1025" i="9" s="1"/>
  <c r="D847" i="9"/>
  <c r="I847" i="9" s="1"/>
  <c r="D509" i="9"/>
  <c r="I509" i="9" s="1"/>
  <c r="D322" i="9"/>
  <c r="I322" i="9" s="1"/>
  <c r="D121" i="9"/>
  <c r="I121" i="9" s="1"/>
  <c r="D83" i="9"/>
  <c r="I83" i="9" s="1"/>
  <c r="D1309" i="9"/>
  <c r="I1309" i="9" s="1"/>
  <c r="D1366" i="9"/>
  <c r="I1366" i="9" s="1"/>
  <c r="D955" i="9"/>
  <c r="I955" i="9" s="1"/>
  <c r="D906" i="9"/>
  <c r="I906" i="9" s="1"/>
  <c r="D728" i="9"/>
  <c r="I728" i="9" s="1"/>
  <c r="D283" i="9"/>
  <c r="I283" i="9" s="1"/>
  <c r="D45" i="9"/>
  <c r="I45" i="9" s="1"/>
  <c r="D766" i="9"/>
  <c r="I766" i="9" s="1"/>
  <c r="D685" i="9"/>
  <c r="I685" i="9" s="1"/>
  <c r="D362" i="9"/>
  <c r="I362" i="9" s="1"/>
  <c r="D161" i="9"/>
  <c r="I161" i="9" s="1"/>
  <c r="D85" i="9"/>
  <c r="I85" i="9" s="1"/>
  <c r="D7" i="9"/>
  <c r="I7" i="9" s="1"/>
  <c r="D321" i="9"/>
  <c r="I321" i="9" s="1"/>
  <c r="D82" i="9"/>
  <c r="I82" i="9" s="1"/>
  <c r="D1508" i="9"/>
  <c r="I1508" i="9" s="1"/>
  <c r="D504" i="9"/>
  <c r="I504" i="9" s="1"/>
  <c r="D282" i="9"/>
  <c r="I282" i="9" s="1"/>
  <c r="D466" i="9"/>
  <c r="I466" i="9" s="1"/>
  <c r="D81" i="9"/>
  <c r="I81" i="9" s="1"/>
  <c r="D12" i="9"/>
  <c r="I12" i="9" s="1"/>
  <c r="D1553" i="9"/>
  <c r="I1553" i="9" s="1"/>
  <c r="D1009" i="9"/>
  <c r="I1009" i="9" s="1"/>
  <c r="D281" i="9"/>
  <c r="I281" i="9" s="1"/>
  <c r="D144" i="9"/>
  <c r="I144" i="9" s="1"/>
  <c r="D42" i="9"/>
  <c r="I42" i="9" s="1"/>
  <c r="D2092" i="9"/>
  <c r="I2092" i="9" s="1"/>
  <c r="D457" i="9"/>
  <c r="I457" i="9" s="1"/>
  <c r="D41" i="9"/>
  <c r="I41" i="9" s="1"/>
  <c r="D1343" i="9"/>
  <c r="I1343" i="9" s="1"/>
  <c r="D1195" i="9"/>
  <c r="I1195" i="9" s="1"/>
  <c r="D763" i="9"/>
  <c r="I763" i="9" s="1"/>
  <c r="D709" i="9"/>
  <c r="I709" i="9" s="1"/>
  <c r="D594" i="9"/>
  <c r="I594" i="9" s="1"/>
  <c r="D242" i="9"/>
  <c r="I242" i="9" s="1"/>
  <c r="D934" i="9"/>
  <c r="I934" i="9" s="1"/>
  <c r="D490" i="9"/>
  <c r="I490" i="9" s="1"/>
  <c r="D342" i="9"/>
  <c r="I342" i="9" s="1"/>
  <c r="D1129" i="9"/>
  <c r="I1129" i="9" s="1"/>
  <c r="D874" i="9"/>
  <c r="I874" i="9" s="1"/>
  <c r="D241" i="9"/>
  <c r="I241" i="9" s="1"/>
  <c r="D203" i="9"/>
  <c r="I203" i="9" s="1"/>
  <c r="D103" i="9"/>
  <c r="I103" i="9" s="1"/>
  <c r="D843" i="9"/>
  <c r="I843" i="9" s="1"/>
  <c r="D350" i="9"/>
  <c r="I350" i="9" s="1"/>
  <c r="D344" i="9"/>
  <c r="I344" i="9" s="1"/>
  <c r="D405" i="9"/>
  <c r="I405" i="9" s="1"/>
  <c r="D774" i="9"/>
  <c r="I774" i="9" s="1"/>
  <c r="D310" i="9"/>
  <c r="I310" i="9" s="1"/>
  <c r="D304" i="9"/>
  <c r="I304" i="9" s="1"/>
  <c r="D890" i="9"/>
  <c r="I890" i="9" s="1"/>
  <c r="D230" i="9"/>
  <c r="I230" i="9" s="1"/>
  <c r="D1104" i="9"/>
  <c r="I1104" i="9" s="1"/>
  <c r="D1662" i="9"/>
  <c r="I1662" i="9" s="1"/>
  <c r="D222" i="9"/>
  <c r="I222" i="9" s="1"/>
  <c r="D245" i="9"/>
  <c r="I245" i="9" s="1"/>
  <c r="D102" i="9"/>
  <c r="I102" i="9" s="1"/>
  <c r="E8358" i="9"/>
  <c r="J8358" i="9" s="1"/>
  <c r="E7964" i="9"/>
  <c r="J7964" i="9" s="1"/>
  <c r="E8082" i="9"/>
  <c r="J8082" i="9" s="1"/>
  <c r="E7805" i="9"/>
  <c r="J7805" i="9" s="1"/>
  <c r="E7860" i="9"/>
  <c r="J7860" i="9" s="1"/>
  <c r="E7696" i="9"/>
  <c r="J7696" i="9" s="1"/>
  <c r="E7078" i="9"/>
  <c r="J7078" i="9" s="1"/>
  <c r="E6961" i="9"/>
  <c r="J6961" i="9" s="1"/>
  <c r="E7080" i="9"/>
  <c r="J7080" i="9" s="1"/>
  <c r="E6514" i="9"/>
  <c r="J6514" i="9" s="1"/>
  <c r="E6432" i="9"/>
  <c r="J6432" i="9" s="1"/>
  <c r="E6817" i="9"/>
  <c r="J6817" i="9" s="1"/>
  <c r="E6203" i="9"/>
  <c r="J6203" i="9" s="1"/>
  <c r="E6238" i="9"/>
  <c r="J6238" i="9" s="1"/>
  <c r="E6246" i="9"/>
  <c r="J6246" i="9" s="1"/>
  <c r="E5847" i="9"/>
  <c r="J5847" i="9" s="1"/>
  <c r="E5905" i="9"/>
  <c r="J5905" i="9" s="1"/>
  <c r="E6000" i="9"/>
  <c r="J6000" i="9" s="1"/>
  <c r="E5532" i="9"/>
  <c r="J5532" i="9" s="1"/>
  <c r="E5492" i="9"/>
  <c r="J5492" i="9" s="1"/>
  <c r="E6860" i="9"/>
  <c r="J6860" i="9" s="1"/>
  <c r="E6057" i="9"/>
  <c r="J6057" i="9" s="1"/>
  <c r="E6373" i="9"/>
  <c r="J6373" i="9" s="1"/>
  <c r="E5446" i="9"/>
  <c r="J5446" i="9" s="1"/>
  <c r="E5605" i="9"/>
  <c r="J5605" i="9" s="1"/>
  <c r="E6651" i="9"/>
  <c r="J6651" i="9" s="1"/>
  <c r="E6082" i="9"/>
  <c r="J6082" i="9" s="1"/>
  <c r="E5870" i="9"/>
  <c r="J5870" i="9" s="1"/>
  <c r="E5955" i="9"/>
  <c r="J5955" i="9" s="1"/>
  <c r="E6030" i="9"/>
  <c r="J6030" i="9" s="1"/>
  <c r="E5348" i="9"/>
  <c r="J5348" i="9" s="1"/>
  <c r="E5049" i="9"/>
  <c r="J5049" i="9" s="1"/>
  <c r="E4934" i="9"/>
  <c r="J4934" i="9" s="1"/>
  <c r="E5013" i="9"/>
  <c r="J5013" i="9" s="1"/>
  <c r="E4858" i="9"/>
  <c r="J4858" i="9" s="1"/>
  <c r="E4578" i="9"/>
  <c r="J4578" i="9" s="1"/>
  <c r="E5007" i="9"/>
  <c r="J5007" i="9" s="1"/>
  <c r="E4912" i="9"/>
  <c r="J4912" i="9" s="1"/>
  <c r="E4752" i="9"/>
  <c r="J4752" i="9" s="1"/>
  <c r="E4572" i="9"/>
  <c r="J4572" i="9" s="1"/>
  <c r="E4987" i="9"/>
  <c r="J4987" i="9" s="1"/>
  <c r="E4689" i="9"/>
  <c r="J4689" i="9" s="1"/>
  <c r="E4388" i="9"/>
  <c r="J4388" i="9" s="1"/>
  <c r="E4328" i="9"/>
  <c r="J4328" i="9" s="1"/>
  <c r="E4308" i="9"/>
  <c r="J4308" i="9" s="1"/>
  <c r="E4188" i="9"/>
  <c r="J4188" i="9" s="1"/>
  <c r="E5409" i="9"/>
  <c r="J5409" i="9" s="1"/>
  <c r="E4988" i="9"/>
  <c r="J4988" i="9" s="1"/>
  <c r="E4627" i="9"/>
  <c r="J4627" i="9" s="1"/>
  <c r="E4360" i="9"/>
  <c r="J4360" i="9" s="1"/>
  <c r="E4340" i="9"/>
  <c r="J4340" i="9" s="1"/>
  <c r="E4404" i="9"/>
  <c r="J4404" i="9" s="1"/>
  <c r="E5796" i="9"/>
  <c r="J5796" i="9" s="1"/>
  <c r="E4780" i="9"/>
  <c r="J4780" i="9" s="1"/>
  <c r="E3927" i="9"/>
  <c r="J3927" i="9" s="1"/>
  <c r="E4476" i="9"/>
  <c r="J4476" i="9" s="1"/>
  <c r="E4356" i="9"/>
  <c r="J4356" i="9" s="1"/>
  <c r="E5267" i="9"/>
  <c r="J5267" i="9" s="1"/>
  <c r="E3925" i="9"/>
  <c r="J3925" i="9" s="1"/>
  <c r="E5006" i="9"/>
  <c r="J5006" i="9" s="1"/>
  <c r="E3900" i="9"/>
  <c r="J3900" i="9" s="1"/>
  <c r="E3786" i="9"/>
  <c r="J3786" i="9" s="1"/>
  <c r="E3766" i="9"/>
  <c r="J3766" i="9" s="1"/>
  <c r="E3686" i="9"/>
  <c r="J3686" i="9" s="1"/>
  <c r="E3646" i="9"/>
  <c r="J3646" i="9" s="1"/>
  <c r="E4846" i="9"/>
  <c r="J4846" i="9" s="1"/>
  <c r="E3995" i="9"/>
  <c r="J3995" i="9" s="1"/>
  <c r="E3781" i="9"/>
  <c r="J3781" i="9" s="1"/>
  <c r="E3741" i="9"/>
  <c r="J3741" i="9" s="1"/>
  <c r="E3840" i="9"/>
  <c r="J3840" i="9" s="1"/>
  <c r="E3700" i="9"/>
  <c r="J3700" i="9" s="1"/>
  <c r="E3620" i="9"/>
  <c r="J3620" i="9" s="1"/>
  <c r="E4483" i="9"/>
  <c r="J4483" i="9" s="1"/>
  <c r="E3371" i="9"/>
  <c r="J3371" i="9" s="1"/>
  <c r="E3351" i="9"/>
  <c r="J3351" i="9" s="1"/>
  <c r="E3171" i="9"/>
  <c r="J3171" i="9" s="1"/>
  <c r="E3535" i="9"/>
  <c r="J3535" i="9" s="1"/>
  <c r="E3470" i="9"/>
  <c r="J3470" i="9" s="1"/>
  <c r="E3486" i="9"/>
  <c r="J3486" i="9" s="1"/>
  <c r="E3466" i="9"/>
  <c r="J3466" i="9" s="1"/>
  <c r="E3386" i="9"/>
  <c r="J3386" i="9" s="1"/>
  <c r="E3306" i="9"/>
  <c r="J3306" i="9" s="1"/>
  <c r="E3286" i="9"/>
  <c r="J3286" i="9" s="1"/>
  <c r="E4945" i="9"/>
  <c r="J4945" i="9" s="1"/>
  <c r="E2941" i="9"/>
  <c r="J2941" i="9" s="1"/>
  <c r="E3188" i="9"/>
  <c r="J3188" i="9" s="1"/>
  <c r="E2890" i="9"/>
  <c r="J2890" i="9" s="1"/>
  <c r="E2790" i="9"/>
  <c r="J2790" i="9" s="1"/>
  <c r="E2550" i="9"/>
  <c r="J2550" i="9" s="1"/>
  <c r="E2470" i="9"/>
  <c r="J2470" i="9" s="1"/>
  <c r="E3198" i="9"/>
  <c r="J3198" i="9" s="1"/>
  <c r="E3177" i="9"/>
  <c r="J3177" i="9" s="1"/>
  <c r="E3128" i="9"/>
  <c r="J3128" i="9" s="1"/>
  <c r="E2768" i="9"/>
  <c r="J2768" i="9" s="1"/>
  <c r="E2548" i="9"/>
  <c r="J2548" i="9" s="1"/>
  <c r="E2508" i="9"/>
  <c r="J2508" i="9" s="1"/>
  <c r="E2646" i="9"/>
  <c r="J2646" i="9" s="1"/>
  <c r="E2586" i="9"/>
  <c r="J2586" i="9" s="1"/>
  <c r="E2526" i="9"/>
  <c r="J2526" i="9" s="1"/>
  <c r="E2486" i="9"/>
  <c r="J2486" i="9" s="1"/>
  <c r="E4502" i="9"/>
  <c r="J4502" i="9" s="1"/>
  <c r="E3572" i="9"/>
  <c r="J3572" i="9" s="1"/>
  <c r="E3275" i="9"/>
  <c r="J3275" i="9" s="1"/>
  <c r="E3174" i="9"/>
  <c r="J3174" i="9" s="1"/>
  <c r="E3110" i="9"/>
  <c r="J3110" i="9" s="1"/>
  <c r="E3076" i="9"/>
  <c r="J3076" i="9" s="1"/>
  <c r="E2843" i="9"/>
  <c r="J2843" i="9" s="1"/>
  <c r="E2643" i="9"/>
  <c r="J2643" i="9" s="1"/>
  <c r="E3265" i="9"/>
  <c r="J3265" i="9" s="1"/>
  <c r="E3225" i="9"/>
  <c r="J3225" i="9" s="1"/>
  <c r="E3196" i="9"/>
  <c r="J3196" i="9" s="1"/>
  <c r="E3133" i="9"/>
  <c r="J3133" i="9" s="1"/>
  <c r="E2860" i="9"/>
  <c r="J2860" i="9" s="1"/>
  <c r="E2540" i="9"/>
  <c r="J2540" i="9" s="1"/>
  <c r="E1778" i="9"/>
  <c r="J1778" i="9" s="1"/>
  <c r="E1758" i="9"/>
  <c r="J1758" i="9" s="1"/>
  <c r="E1718" i="9"/>
  <c r="J1718" i="9" s="1"/>
  <c r="E3058" i="9"/>
  <c r="J3058" i="9" s="1"/>
  <c r="E2991" i="9"/>
  <c r="J2991" i="9" s="1"/>
  <c r="E2879" i="9"/>
  <c r="J2879" i="9" s="1"/>
  <c r="E2166" i="9"/>
  <c r="J2166" i="9" s="1"/>
  <c r="E1956" i="9"/>
  <c r="J1956" i="9" s="1"/>
  <c r="E1936" i="9"/>
  <c r="J1936" i="9" s="1"/>
  <c r="E4418" i="9"/>
  <c r="J4418" i="9" s="1"/>
  <c r="E3499" i="9"/>
  <c r="J3499" i="9" s="1"/>
  <c r="E3419" i="9"/>
  <c r="J3419" i="9" s="1"/>
  <c r="E3017" i="9"/>
  <c r="J3017" i="9" s="1"/>
  <c r="E2896" i="9"/>
  <c r="J2896" i="9" s="1"/>
  <c r="E2656" i="9"/>
  <c r="J2656" i="9" s="1"/>
  <c r="E2417" i="9"/>
  <c r="J2417" i="9" s="1"/>
  <c r="E1934" i="9"/>
  <c r="J1934" i="9" s="1"/>
  <c r="E1894" i="9"/>
  <c r="J1894" i="9" s="1"/>
  <c r="E2854" i="9"/>
  <c r="J2854" i="9" s="1"/>
  <c r="E2534" i="9"/>
  <c r="J2534" i="9" s="1"/>
  <c r="E2494" i="9"/>
  <c r="J2494" i="9" s="1"/>
  <c r="E2459" i="9"/>
  <c r="J2459" i="9" s="1"/>
  <c r="E2451" i="9"/>
  <c r="J2451" i="9" s="1"/>
  <c r="E2406" i="9"/>
  <c r="J2406" i="9" s="1"/>
  <c r="E1789" i="9"/>
  <c r="J1789" i="9" s="1"/>
  <c r="E1729" i="9"/>
  <c r="J1729" i="9" s="1"/>
  <c r="E1649" i="9"/>
  <c r="J1649" i="9" s="1"/>
  <c r="E1609" i="9"/>
  <c r="J1609" i="9" s="1"/>
  <c r="E4173" i="9"/>
  <c r="J4173" i="9" s="1"/>
  <c r="E3709" i="9"/>
  <c r="J3709" i="9" s="1"/>
  <c r="E2699" i="9"/>
  <c r="J2699" i="9" s="1"/>
  <c r="E2659" i="9"/>
  <c r="J2659" i="9" s="1"/>
  <c r="E2452" i="9"/>
  <c r="J2452" i="9" s="1"/>
  <c r="E2388" i="9"/>
  <c r="J2388" i="9" s="1"/>
  <c r="E1887" i="9"/>
  <c r="J1887" i="9" s="1"/>
  <c r="E1787" i="9"/>
  <c r="J1787" i="9" s="1"/>
  <c r="E2493" i="9"/>
  <c r="J2493" i="9" s="1"/>
  <c r="E4093" i="9"/>
  <c r="J4093" i="9" s="1"/>
  <c r="E3669" i="9"/>
  <c r="J3669" i="9" s="1"/>
  <c r="E2672" i="9"/>
  <c r="J2672" i="9" s="1"/>
  <c r="E2592" i="9"/>
  <c r="J2592" i="9" s="1"/>
  <c r="E2793" i="9"/>
  <c r="J2793" i="9" s="1"/>
  <c r="E2838" i="9"/>
  <c r="J2838" i="9" s="1"/>
  <c r="E2346" i="9"/>
  <c r="J2346" i="9" s="1"/>
  <c r="E2617" i="9"/>
  <c r="J2617" i="9" s="1"/>
  <c r="E2411" i="9"/>
  <c r="J2411" i="9" s="1"/>
  <c r="E2558" i="9"/>
  <c r="J2558" i="9" s="1"/>
  <c r="E2673" i="9"/>
  <c r="J2673" i="9" s="1"/>
  <c r="E2146" i="9"/>
  <c r="J2146" i="9" s="1"/>
  <c r="E2125" i="9"/>
  <c r="J2125" i="9" s="1"/>
  <c r="E2085" i="9"/>
  <c r="J2085" i="9" s="1"/>
  <c r="E1925" i="9"/>
  <c r="J1925" i="9" s="1"/>
  <c r="E2465" i="9"/>
  <c r="J2465" i="9" s="1"/>
  <c r="E2102" i="9"/>
  <c r="J2102" i="9" s="1"/>
  <c r="E1725" i="9"/>
  <c r="J1725" i="9" s="1"/>
  <c r="E1704" i="9"/>
  <c r="J1704" i="9" s="1"/>
  <c r="E1645" i="9"/>
  <c r="J1645" i="9" s="1"/>
  <c r="E2084" i="9"/>
  <c r="J2084" i="9" s="1"/>
  <c r="E2071" i="9"/>
  <c r="J2071" i="9" s="1"/>
  <c r="E2044" i="9"/>
  <c r="J2044" i="9" s="1"/>
  <c r="E2050" i="9"/>
  <c r="J2050" i="9" s="1"/>
  <c r="E1722" i="9"/>
  <c r="J1722" i="9" s="1"/>
  <c r="E1637" i="9"/>
  <c r="J1637" i="9" s="1"/>
  <c r="E2063" i="9"/>
  <c r="J2063" i="9" s="1"/>
  <c r="E1811" i="9"/>
  <c r="J1811" i="9" s="1"/>
  <c r="E1745" i="9"/>
  <c r="J1745" i="9" s="1"/>
  <c r="E1740" i="9"/>
  <c r="J1740" i="9" s="1"/>
  <c r="E1696" i="9"/>
  <c r="J1696" i="9" s="1"/>
  <c r="E1624" i="9"/>
  <c r="J1624" i="9" s="1"/>
  <c r="E1963" i="9"/>
  <c r="J1963" i="9" s="1"/>
  <c r="E1734" i="9"/>
  <c r="J1734" i="9" s="1"/>
  <c r="E1567" i="9"/>
  <c r="J1567" i="9" s="1"/>
  <c r="E1493" i="9"/>
  <c r="J1493" i="9" s="1"/>
  <c r="E1459" i="9"/>
  <c r="J1459" i="9" s="1"/>
  <c r="E1439" i="9"/>
  <c r="J1439" i="9" s="1"/>
  <c r="E1419" i="9"/>
  <c r="J1419" i="9" s="1"/>
  <c r="E1399" i="9"/>
  <c r="J1399" i="9" s="1"/>
  <c r="E1199" i="9"/>
  <c r="J1199" i="9" s="1"/>
  <c r="E978" i="9"/>
  <c r="J978" i="9" s="1"/>
  <c r="E938" i="9"/>
  <c r="J938" i="9" s="1"/>
  <c r="E898" i="9"/>
  <c r="J898" i="9" s="1"/>
  <c r="E1562" i="9"/>
  <c r="J1562" i="9" s="1"/>
  <c r="E1437" i="9"/>
  <c r="J1437" i="9" s="1"/>
  <c r="E1377" i="9"/>
  <c r="J1377" i="9" s="1"/>
  <c r="E1436" i="9"/>
  <c r="J1436" i="9" s="1"/>
  <c r="E1356" i="9"/>
  <c r="J1356" i="9" s="1"/>
  <c r="E1336" i="9"/>
  <c r="J1336" i="9" s="1"/>
  <c r="E1176" i="9"/>
  <c r="J1176" i="9" s="1"/>
  <c r="E916" i="9"/>
  <c r="J916" i="9" s="1"/>
  <c r="E876" i="9"/>
  <c r="J876" i="9" s="1"/>
  <c r="E715" i="9"/>
  <c r="J715" i="9" s="1"/>
  <c r="E695" i="9"/>
  <c r="J695" i="9" s="1"/>
  <c r="E675" i="9"/>
  <c r="J675" i="9" s="1"/>
  <c r="E655" i="9"/>
  <c r="J655" i="9" s="1"/>
  <c r="E635" i="9"/>
  <c r="J635" i="9" s="1"/>
  <c r="E615" i="9"/>
  <c r="J615" i="9" s="1"/>
  <c r="E1632" i="9"/>
  <c r="J1632" i="9" s="1"/>
  <c r="E1450" i="9"/>
  <c r="J1450" i="9" s="1"/>
  <c r="E1430" i="9"/>
  <c r="J1430" i="9" s="1"/>
  <c r="E1290" i="9"/>
  <c r="J1290" i="9" s="1"/>
  <c r="E1110" i="9"/>
  <c r="J1110" i="9" s="1"/>
  <c r="E1090" i="9"/>
  <c r="J1090" i="9" s="1"/>
  <c r="E1329" i="9"/>
  <c r="J1329" i="9" s="1"/>
  <c r="E1309" i="9"/>
  <c r="J1309" i="9" s="1"/>
  <c r="E1129" i="9"/>
  <c r="J1129" i="9" s="1"/>
  <c r="E2099" i="9"/>
  <c r="J2099" i="9" s="1"/>
  <c r="E1556" i="9"/>
  <c r="J1556" i="9" s="1"/>
  <c r="E1463" i="9"/>
  <c r="J1463" i="9" s="1"/>
  <c r="E196" i="9"/>
  <c r="J196" i="9" s="1"/>
  <c r="E176" i="9"/>
  <c r="J176" i="9" s="1"/>
  <c r="E156" i="9"/>
  <c r="J156" i="9" s="1"/>
  <c r="E76" i="9"/>
  <c r="J76" i="9" s="1"/>
  <c r="E56" i="9"/>
  <c r="J56" i="9" s="1"/>
  <c r="E36" i="9"/>
  <c r="J36" i="9" s="1"/>
  <c r="E1571" i="9"/>
  <c r="J1571" i="9" s="1"/>
  <c r="E1432" i="9"/>
  <c r="J1432" i="9" s="1"/>
  <c r="E1392" i="9"/>
  <c r="J1392" i="9" s="1"/>
  <c r="E1184" i="9"/>
  <c r="J1184" i="9" s="1"/>
  <c r="E1054" i="9"/>
  <c r="J1054" i="9" s="1"/>
  <c r="E967" i="9"/>
  <c r="J967" i="9" s="1"/>
  <c r="E986" i="9"/>
  <c r="J986" i="9" s="1"/>
  <c r="E932" i="9"/>
  <c r="J932" i="9" s="1"/>
  <c r="E902" i="9"/>
  <c r="J902" i="9" s="1"/>
  <c r="E832" i="9"/>
  <c r="J832" i="9" s="1"/>
  <c r="E353" i="9"/>
  <c r="J353" i="9" s="1"/>
  <c r="E293" i="9"/>
  <c r="J293" i="9" s="1"/>
  <c r="E525" i="9"/>
  <c r="J525" i="9" s="1"/>
  <c r="E492" i="9"/>
  <c r="J492" i="9" s="1"/>
  <c r="E392" i="9"/>
  <c r="J392" i="9" s="1"/>
  <c r="E332" i="9"/>
  <c r="J332" i="9" s="1"/>
  <c r="E312" i="9"/>
  <c r="J312" i="9" s="1"/>
  <c r="E272" i="9"/>
  <c r="J272" i="9" s="1"/>
  <c r="E271" i="9"/>
  <c r="J271" i="9" s="1"/>
  <c r="E171" i="9"/>
  <c r="J171" i="9" s="1"/>
  <c r="E151" i="9"/>
  <c r="J151" i="9" s="1"/>
  <c r="E91" i="9"/>
  <c r="J91" i="9" s="1"/>
  <c r="E51" i="9"/>
  <c r="J51" i="9" s="1"/>
  <c r="E31" i="9"/>
  <c r="J31" i="9" s="1"/>
  <c r="E310" i="9"/>
  <c r="J310" i="9" s="1"/>
  <c r="E230" i="9"/>
  <c r="J230" i="9" s="1"/>
  <c r="E210" i="9"/>
  <c r="J210" i="9" s="1"/>
  <c r="E70" i="9"/>
  <c r="J70" i="9" s="1"/>
  <c r="E1529" i="9"/>
  <c r="J1529" i="9" s="1"/>
  <c r="E1441" i="9"/>
  <c r="J1441" i="9" s="1"/>
  <c r="E1454" i="9"/>
  <c r="J1454" i="9" s="1"/>
  <c r="E1414" i="9"/>
  <c r="J1414" i="9" s="1"/>
  <c r="E1374" i="9"/>
  <c r="J1374" i="9" s="1"/>
  <c r="E1334" i="9"/>
  <c r="J1334" i="9" s="1"/>
  <c r="E1294" i="9"/>
  <c r="J1294" i="9" s="1"/>
  <c r="E1268" i="9"/>
  <c r="J1268" i="9" s="1"/>
  <c r="E1074" i="9"/>
  <c r="J1074" i="9" s="1"/>
  <c r="E1006" i="9"/>
  <c r="J1006" i="9" s="1"/>
  <c r="E952" i="9"/>
  <c r="J952" i="9" s="1"/>
  <c r="E906" i="9"/>
  <c r="J906" i="9" s="1"/>
  <c r="E685" i="9"/>
  <c r="J685" i="9" s="1"/>
  <c r="E644" i="9"/>
  <c r="J644" i="9" s="1"/>
  <c r="E1226" i="9"/>
  <c r="J1226" i="9" s="1"/>
  <c r="E1174" i="9"/>
  <c r="J1174" i="9" s="1"/>
  <c r="E1444" i="9"/>
  <c r="J1444" i="9" s="1"/>
  <c r="E1600" i="9"/>
  <c r="J1600" i="9" s="1"/>
  <c r="E1341" i="9"/>
  <c r="J1341" i="9" s="1"/>
  <c r="E1344" i="9"/>
  <c r="J1344" i="9" s="1"/>
  <c r="E399" i="9"/>
  <c r="J399" i="9" s="1"/>
  <c r="E359" i="9"/>
  <c r="J359" i="9" s="1"/>
  <c r="E319" i="9"/>
  <c r="J319" i="9" s="1"/>
  <c r="E79" i="9"/>
  <c r="J79" i="9" s="1"/>
  <c r="E39" i="9"/>
  <c r="J39" i="9" s="1"/>
  <c r="E6" i="9"/>
  <c r="J6" i="9" s="1"/>
  <c r="E985" i="9"/>
  <c r="J985" i="9" s="1"/>
  <c r="E453" i="9"/>
  <c r="J453" i="9" s="1"/>
  <c r="E418" i="9"/>
  <c r="J418" i="9" s="1"/>
  <c r="E338" i="9"/>
  <c r="J338" i="9" s="1"/>
  <c r="E258" i="9"/>
  <c r="J258" i="9" s="1"/>
  <c r="E218" i="9"/>
  <c r="J218" i="9" s="1"/>
  <c r="E485" i="9"/>
  <c r="J485" i="9" s="1"/>
  <c r="E452" i="9"/>
  <c r="J452" i="9" s="1"/>
  <c r="E362" i="9"/>
  <c r="J362" i="9" s="1"/>
  <c r="E1412" i="9"/>
  <c r="J1412" i="9" s="1"/>
  <c r="E749" i="9"/>
  <c r="J749" i="9" s="1"/>
  <c r="E628" i="9"/>
  <c r="J628" i="9" s="1"/>
  <c r="E1001" i="9"/>
  <c r="J1001" i="9" s="1"/>
  <c r="E944" i="9"/>
  <c r="J944" i="9" s="1"/>
  <c r="E844" i="9"/>
  <c r="J844" i="9" s="1"/>
  <c r="E828" i="9"/>
  <c r="J828" i="9" s="1"/>
  <c r="E774" i="9"/>
  <c r="J774" i="9" s="1"/>
  <c r="E654" i="9"/>
  <c r="J654" i="9" s="1"/>
  <c r="E612" i="9"/>
  <c r="J612" i="9" s="1"/>
  <c r="E474" i="9"/>
  <c r="J474" i="9" s="1"/>
  <c r="E289" i="9"/>
  <c r="J289" i="9" s="1"/>
  <c r="E169" i="9"/>
  <c r="J169" i="9" s="1"/>
  <c r="E1461" i="9"/>
  <c r="J1461" i="9" s="1"/>
  <c r="E1273" i="9"/>
  <c r="J1273" i="9" s="1"/>
  <c r="E179" i="9"/>
  <c r="J179" i="9" s="1"/>
  <c r="E8" i="9"/>
  <c r="J8" i="9" s="1"/>
  <c r="E2238" i="9"/>
  <c r="J2238" i="9" s="1"/>
  <c r="E1621" i="9"/>
  <c r="J1621" i="9" s="1"/>
  <c r="E1225" i="9"/>
  <c r="J1225" i="9" s="1"/>
  <c r="E907" i="9"/>
  <c r="J907" i="9" s="1"/>
  <c r="E1301" i="9"/>
  <c r="J1301" i="9" s="1"/>
  <c r="E1147" i="9"/>
  <c r="J1147" i="9" s="1"/>
  <c r="E953" i="9"/>
  <c r="J953" i="9" s="1"/>
  <c r="E923" i="9"/>
  <c r="J923" i="9" s="1"/>
  <c r="E865" i="9"/>
  <c r="J865" i="9" s="1"/>
  <c r="E441" i="9"/>
  <c r="J441" i="9" s="1"/>
  <c r="E342" i="9"/>
  <c r="J342" i="9" s="1"/>
  <c r="E163" i="9"/>
  <c r="J163" i="9" s="1"/>
  <c r="E1387" i="9"/>
  <c r="J1387" i="9" s="1"/>
  <c r="E1292" i="9"/>
  <c r="J1292" i="9" s="1"/>
  <c r="E83" i="9"/>
  <c r="J83" i="9" s="1"/>
  <c r="E401" i="9"/>
  <c r="J401" i="9" s="1"/>
  <c r="E1247" i="9"/>
  <c r="J1247" i="9" s="1"/>
  <c r="E547" i="9"/>
  <c r="J547" i="9" s="1"/>
  <c r="E424" i="9"/>
  <c r="J424" i="9" s="1"/>
  <c r="E769" i="9"/>
  <c r="J769" i="9" s="1"/>
  <c r="E712" i="9"/>
  <c r="J712" i="9" s="1"/>
  <c r="E629" i="9"/>
  <c r="J629" i="9" s="1"/>
  <c r="E638" i="9"/>
  <c r="J638" i="9" s="1"/>
  <c r="E264" i="9"/>
  <c r="J264" i="9" s="1"/>
  <c r="E100" i="9"/>
  <c r="J100" i="9" s="1"/>
  <c r="N16" i="9"/>
  <c r="B19" i="7"/>
  <c r="E476" i="9" l="1"/>
  <c r="J476" i="9" s="1"/>
  <c r="E361" i="9"/>
  <c r="J361" i="9" s="1"/>
  <c r="E228" i="9"/>
  <c r="J228" i="9" s="1"/>
  <c r="E198" i="9"/>
  <c r="J198" i="9" s="1"/>
  <c r="E1023" i="9"/>
  <c r="J1023" i="9" s="1"/>
  <c r="E383" i="9"/>
  <c r="J383" i="9" s="1"/>
  <c r="E526" i="9"/>
  <c r="J526" i="9" s="1"/>
  <c r="E698" i="9"/>
  <c r="J698" i="9" s="1"/>
  <c r="E518" i="9"/>
  <c r="J518" i="9" s="1"/>
  <c r="E1462" i="9"/>
  <c r="J1462" i="9" s="1"/>
  <c r="E405" i="9"/>
  <c r="J405" i="9" s="1"/>
  <c r="E787" i="9"/>
  <c r="J787" i="9" s="1"/>
  <c r="E1114" i="9"/>
  <c r="J1114" i="9" s="1"/>
  <c r="E2179" i="9"/>
  <c r="J2179" i="9" s="1"/>
  <c r="E72" i="9"/>
  <c r="J72" i="9" s="1"/>
  <c r="E173" i="9"/>
  <c r="J173" i="9" s="1"/>
  <c r="E713" i="9"/>
  <c r="J713" i="9" s="1"/>
  <c r="E1920" i="9"/>
  <c r="J1920" i="9" s="1"/>
  <c r="E2002" i="9"/>
  <c r="J2002" i="9" s="1"/>
  <c r="E930" i="9"/>
  <c r="J930" i="9" s="1"/>
  <c r="E1431" i="9"/>
  <c r="J1431" i="9" s="1"/>
  <c r="E696" i="9"/>
  <c r="J696" i="9" s="1"/>
  <c r="E1317" i="9"/>
  <c r="J1317" i="9" s="1"/>
  <c r="E1079" i="9"/>
  <c r="J1079" i="9" s="1"/>
  <c r="E1501" i="9"/>
  <c r="J1501" i="9" s="1"/>
  <c r="E1519" i="9"/>
  <c r="J1519" i="9" s="1"/>
  <c r="E1820" i="9"/>
  <c r="J1820" i="9" s="1"/>
  <c r="E1982" i="9"/>
  <c r="J1982" i="9" s="1"/>
  <c r="E2554" i="9"/>
  <c r="J2554" i="9" s="1"/>
  <c r="E3238" i="9"/>
  <c r="J3238" i="9" s="1"/>
  <c r="E1687" i="9"/>
  <c r="J1687" i="9" s="1"/>
  <c r="E2562" i="9"/>
  <c r="J2562" i="9" s="1"/>
  <c r="E2152" i="9"/>
  <c r="J2152" i="9" s="1"/>
  <c r="E2936" i="9"/>
  <c r="J2936" i="9" s="1"/>
  <c r="E3096" i="9"/>
  <c r="J3096" i="9" s="1"/>
  <c r="E2639" i="9"/>
  <c r="J2639" i="9" s="1"/>
  <c r="E2360" i="9"/>
  <c r="J2360" i="9" s="1"/>
  <c r="E2543" i="9"/>
  <c r="J2543" i="9" s="1"/>
  <c r="E3136" i="9"/>
  <c r="J3136" i="9" s="1"/>
  <c r="E3020" i="9"/>
  <c r="J3020" i="9" s="1"/>
  <c r="E2430" i="9"/>
  <c r="J2430" i="9" s="1"/>
  <c r="E3503" i="9"/>
  <c r="J3503" i="9" s="1"/>
  <c r="E4338" i="9"/>
  <c r="J4338" i="9" s="1"/>
  <c r="E4172" i="9"/>
  <c r="J4172" i="9" s="1"/>
  <c r="E4279" i="9"/>
  <c r="J4279" i="9" s="1"/>
  <c r="E4234" i="9"/>
  <c r="J4234" i="9" s="1"/>
  <c r="E4463" i="9"/>
  <c r="J4463" i="9" s="1"/>
  <c r="E4427" i="9"/>
  <c r="J4427" i="9" s="1"/>
  <c r="E4936" i="9"/>
  <c r="J4936" i="9" s="1"/>
  <c r="E4538" i="9"/>
  <c r="J4538" i="9" s="1"/>
  <c r="E5504" i="9"/>
  <c r="J5504" i="9" s="1"/>
  <c r="E5580" i="9"/>
  <c r="J5580" i="9" s="1"/>
  <c r="E6058" i="9"/>
  <c r="J6058" i="9" s="1"/>
  <c r="E6509" i="9"/>
  <c r="J6509" i="9" s="1"/>
  <c r="E7528" i="9"/>
  <c r="J7528" i="9" s="1"/>
  <c r="E527" i="9"/>
  <c r="J527" i="9" s="1"/>
  <c r="E785" i="9"/>
  <c r="J785" i="9" s="1"/>
  <c r="E388" i="9"/>
  <c r="J388" i="9" s="1"/>
  <c r="E358" i="9"/>
  <c r="J358" i="9" s="1"/>
  <c r="E1205" i="9"/>
  <c r="J1205" i="9" s="1"/>
  <c r="E572" i="9"/>
  <c r="J572" i="9" s="1"/>
  <c r="E587" i="9"/>
  <c r="J587" i="9" s="1"/>
  <c r="E138" i="9"/>
  <c r="J138" i="9" s="1"/>
  <c r="E1826" i="9"/>
  <c r="J1826" i="9" s="1"/>
  <c r="E1284" i="9"/>
  <c r="J1284" i="9" s="1"/>
  <c r="E603" i="9"/>
  <c r="J603" i="9" s="1"/>
  <c r="E1003" i="9"/>
  <c r="J1003" i="9" s="1"/>
  <c r="E1321" i="9"/>
  <c r="J1321" i="9" s="1"/>
  <c r="E22" i="9"/>
  <c r="J22" i="9" s="1"/>
  <c r="E252" i="9"/>
  <c r="J252" i="9" s="1"/>
  <c r="E273" i="9"/>
  <c r="J273" i="9" s="1"/>
  <c r="E767" i="9"/>
  <c r="J767" i="9" s="1"/>
  <c r="E17" i="9"/>
  <c r="J17" i="9" s="1"/>
  <c r="E1443" i="9"/>
  <c r="J1443" i="9" s="1"/>
  <c r="E1070" i="9"/>
  <c r="J1070" i="9" s="1"/>
  <c r="E1710" i="9"/>
  <c r="J1710" i="9" s="1"/>
  <c r="E816" i="9"/>
  <c r="J816" i="9" s="1"/>
  <c r="E1357" i="9"/>
  <c r="J1357" i="9" s="1"/>
  <c r="E1139" i="9"/>
  <c r="J1139" i="9" s="1"/>
  <c r="E1551" i="9"/>
  <c r="J1551" i="9" s="1"/>
  <c r="E1539" i="9"/>
  <c r="J1539" i="9" s="1"/>
  <c r="E1861" i="9"/>
  <c r="J1861" i="9" s="1"/>
  <c r="E2062" i="9"/>
  <c r="J2062" i="9" s="1"/>
  <c r="E2634" i="9"/>
  <c r="J2634" i="9" s="1"/>
  <c r="E2713" i="9"/>
  <c r="J2713" i="9" s="1"/>
  <c r="E1767" i="9"/>
  <c r="J1767" i="9" s="1"/>
  <c r="E2882" i="9"/>
  <c r="J2882" i="9" s="1"/>
  <c r="E2323" i="9"/>
  <c r="J2323" i="9" s="1"/>
  <c r="E3612" i="9"/>
  <c r="J3612" i="9" s="1"/>
  <c r="E3145" i="9"/>
  <c r="J3145" i="9" s="1"/>
  <c r="E2799" i="9"/>
  <c r="J2799" i="9" s="1"/>
  <c r="E2520" i="9"/>
  <c r="J2520" i="9" s="1"/>
  <c r="E2623" i="9"/>
  <c r="J2623" i="9" s="1"/>
  <c r="E3517" i="9"/>
  <c r="J3517" i="9" s="1"/>
  <c r="E2468" i="9"/>
  <c r="J2468" i="9" s="1"/>
  <c r="E2450" i="9"/>
  <c r="J2450" i="9" s="1"/>
  <c r="E3788" i="9"/>
  <c r="J3788" i="9" s="1"/>
  <c r="E3290" i="9"/>
  <c r="J3290" i="9" s="1"/>
  <c r="E3600" i="9"/>
  <c r="J3600" i="9" s="1"/>
  <c r="E4686" i="9"/>
  <c r="J4686" i="9" s="1"/>
  <c r="E4901" i="9"/>
  <c r="J4901" i="9" s="1"/>
  <c r="E4540" i="9"/>
  <c r="J4540" i="9" s="1"/>
  <c r="E4956" i="9"/>
  <c r="J4956" i="9" s="1"/>
  <c r="E4549" i="9"/>
  <c r="J4549" i="9" s="1"/>
  <c r="E4558" i="9"/>
  <c r="J4558" i="9" s="1"/>
  <c r="E5570" i="9"/>
  <c r="J5570" i="9" s="1"/>
  <c r="E5205" i="9"/>
  <c r="J5205" i="9" s="1"/>
  <c r="E6179" i="9"/>
  <c r="J6179" i="9" s="1"/>
  <c r="E6802" i="9"/>
  <c r="J6802" i="9" s="1"/>
  <c r="E7995" i="9"/>
  <c r="J7995" i="9" s="1"/>
  <c r="E909" i="9"/>
  <c r="J909" i="9" s="1"/>
  <c r="E260" i="9"/>
  <c r="J260" i="9" s="1"/>
  <c r="E949" i="9"/>
  <c r="J949" i="9" s="1"/>
  <c r="E329" i="9"/>
  <c r="J329" i="9" s="1"/>
  <c r="E299" i="9"/>
  <c r="J299" i="9" s="1"/>
  <c r="E1053" i="9"/>
  <c r="J1053" i="9" s="1"/>
  <c r="E84" i="9"/>
  <c r="J84" i="9" s="1"/>
  <c r="E69" i="9"/>
  <c r="J69" i="9" s="1"/>
  <c r="E1385" i="9"/>
  <c r="J1385" i="9" s="1"/>
  <c r="E514" i="9"/>
  <c r="J514" i="9" s="1"/>
  <c r="E1345" i="9"/>
  <c r="J1345" i="9" s="1"/>
  <c r="E1477" i="9"/>
  <c r="J1477" i="9" s="1"/>
  <c r="E1770" i="9"/>
  <c r="J1770" i="9" s="1"/>
  <c r="E330" i="9"/>
  <c r="J330" i="9" s="1"/>
  <c r="E561" i="9"/>
  <c r="J561" i="9" s="1"/>
  <c r="E583" i="9"/>
  <c r="J583" i="9" s="1"/>
  <c r="E1042" i="9"/>
  <c r="J1042" i="9" s="1"/>
  <c r="E115" i="9"/>
  <c r="J115" i="9" s="1"/>
  <c r="E376" i="9"/>
  <c r="J376" i="9" s="1"/>
  <c r="E1349" i="9"/>
  <c r="J1349" i="9" s="1"/>
  <c r="E2139" i="9"/>
  <c r="J2139" i="9" s="1"/>
  <c r="E815" i="9"/>
  <c r="J815" i="9" s="1"/>
  <c r="E1557" i="9"/>
  <c r="J1557" i="9" s="1"/>
  <c r="E1198" i="9"/>
  <c r="J1198" i="9" s="1"/>
  <c r="E1580" i="9"/>
  <c r="J1580" i="9" s="1"/>
  <c r="E1919" i="9"/>
  <c r="J1919" i="9" s="1"/>
  <c r="E1671" i="9"/>
  <c r="J1671" i="9" s="1"/>
  <c r="E1904" i="9"/>
  <c r="J1904" i="9" s="1"/>
  <c r="E2276" i="9"/>
  <c r="J2276" i="9" s="1"/>
  <c r="E2382" i="9"/>
  <c r="J2382" i="9" s="1"/>
  <c r="E3054" i="9"/>
  <c r="J3054" i="9" s="1"/>
  <c r="E2739" i="9"/>
  <c r="J2739" i="9" s="1"/>
  <c r="E2217" i="9"/>
  <c r="J2217" i="9" s="1"/>
  <c r="E3551" i="9"/>
  <c r="J3551" i="9" s="1"/>
  <c r="E3048" i="9"/>
  <c r="J3048" i="9" s="1"/>
  <c r="E2498" i="9"/>
  <c r="J2498" i="9" s="1"/>
  <c r="E1858" i="9"/>
  <c r="J1858" i="9" s="1"/>
  <c r="E3385" i="9"/>
  <c r="J3385" i="9" s="1"/>
  <c r="E2484" i="9"/>
  <c r="J2484" i="9" s="1"/>
  <c r="E2970" i="9"/>
  <c r="J2970" i="9" s="1"/>
  <c r="E3300" i="9"/>
  <c r="J3300" i="9" s="1"/>
  <c r="E3301" i="9"/>
  <c r="J3301" i="9" s="1"/>
  <c r="E3247" i="9"/>
  <c r="J3247" i="9" s="1"/>
  <c r="E3052" i="9"/>
  <c r="J3052" i="9" s="1"/>
  <c r="E3562" i="9"/>
  <c r="J3562" i="9" s="1"/>
  <c r="E3647" i="9"/>
  <c r="J3647" i="9" s="1"/>
  <c r="E4027" i="9"/>
  <c r="J4027" i="9" s="1"/>
  <c r="E4241" i="9"/>
  <c r="J4241" i="9" s="1"/>
  <c r="E4349" i="9"/>
  <c r="J4349" i="9" s="1"/>
  <c r="E4813" i="9"/>
  <c r="J4813" i="9" s="1"/>
  <c r="E5308" i="9"/>
  <c r="J5308" i="9" s="1"/>
  <c r="E6282" i="9"/>
  <c r="J6282" i="9" s="1"/>
  <c r="E5572" i="9"/>
  <c r="J5572" i="9" s="1"/>
  <c r="E6214" i="9"/>
  <c r="J6214" i="9" s="1"/>
  <c r="E7363" i="9"/>
  <c r="J7363" i="9" s="1"/>
  <c r="E8248" i="9"/>
  <c r="J8248" i="9" s="1"/>
  <c r="E1467" i="9"/>
  <c r="J1467" i="9" s="1"/>
  <c r="E747" i="9"/>
  <c r="J747" i="9" s="1"/>
  <c r="E203" i="9"/>
  <c r="J203" i="9" s="1"/>
  <c r="E846" i="9"/>
  <c r="J846" i="9" s="1"/>
  <c r="E379" i="9"/>
  <c r="J379" i="9" s="1"/>
  <c r="E80" i="9"/>
  <c r="J80" i="9" s="1"/>
  <c r="E244" i="9"/>
  <c r="J244" i="9" s="1"/>
  <c r="E189" i="9"/>
  <c r="J189" i="9" s="1"/>
  <c r="E1631" i="9"/>
  <c r="J1631" i="9" s="1"/>
  <c r="E788" i="9"/>
  <c r="J788" i="9" s="1"/>
  <c r="E1425" i="9"/>
  <c r="J1425" i="9" s="1"/>
  <c r="E1663" i="9"/>
  <c r="J1663" i="9" s="1"/>
  <c r="E18" i="9"/>
  <c r="J18" i="9" s="1"/>
  <c r="E350" i="9"/>
  <c r="J350" i="9" s="1"/>
  <c r="E684" i="9"/>
  <c r="J684" i="9" s="1"/>
  <c r="E889" i="9"/>
  <c r="J889" i="9" s="1"/>
  <c r="E1073" i="9"/>
  <c r="J1073" i="9" s="1"/>
  <c r="E215" i="9"/>
  <c r="J215" i="9" s="1"/>
  <c r="E589" i="9"/>
  <c r="J589" i="9" s="1"/>
  <c r="E1369" i="9"/>
  <c r="J1369" i="9" s="1"/>
  <c r="E591" i="9"/>
  <c r="J591" i="9" s="1"/>
  <c r="E855" i="9"/>
  <c r="J855" i="9" s="1"/>
  <c r="E1682" i="9"/>
  <c r="J1682" i="9" s="1"/>
  <c r="E1238" i="9"/>
  <c r="J1238" i="9" s="1"/>
  <c r="E2024" i="9"/>
  <c r="J2024" i="9" s="1"/>
  <c r="E1984" i="9"/>
  <c r="J1984" i="9" s="1"/>
  <c r="E1756" i="9"/>
  <c r="J1756" i="9" s="1"/>
  <c r="E1839" i="9"/>
  <c r="J1839" i="9" s="1"/>
  <c r="E2392" i="9"/>
  <c r="J2392" i="9" s="1"/>
  <c r="E2363" i="9"/>
  <c r="J2363" i="9" s="1"/>
  <c r="E2855" i="9"/>
  <c r="J2855" i="9" s="1"/>
  <c r="E2859" i="9"/>
  <c r="J2859" i="9" s="1"/>
  <c r="E2312" i="9"/>
  <c r="J2312" i="9" s="1"/>
  <c r="E1693" i="9"/>
  <c r="J1693" i="9" s="1"/>
  <c r="E3066" i="9"/>
  <c r="J3066" i="9" s="1"/>
  <c r="E2658" i="9"/>
  <c r="J2658" i="9" s="1"/>
  <c r="E1898" i="9"/>
  <c r="J1898" i="9" s="1"/>
  <c r="E3750" i="9"/>
  <c r="J3750" i="9" s="1"/>
  <c r="E2584" i="9"/>
  <c r="J2584" i="9" s="1"/>
  <c r="E3039" i="9"/>
  <c r="J3039" i="9" s="1"/>
  <c r="E3500" i="9"/>
  <c r="J3500" i="9" s="1"/>
  <c r="E3576" i="9"/>
  <c r="J3576" i="9" s="1"/>
  <c r="E3307" i="9"/>
  <c r="J3307" i="9" s="1"/>
  <c r="E3172" i="9"/>
  <c r="J3172" i="9" s="1"/>
  <c r="E4056" i="9"/>
  <c r="J4056" i="9" s="1"/>
  <c r="E3747" i="9"/>
  <c r="J3747" i="9" s="1"/>
  <c r="E4047" i="9"/>
  <c r="J4047" i="9" s="1"/>
  <c r="E4948" i="9"/>
  <c r="J4948" i="9" s="1"/>
  <c r="E4586" i="9"/>
  <c r="J4586" i="9" s="1"/>
  <c r="E4853" i="9"/>
  <c r="J4853" i="9" s="1"/>
  <c r="E5028" i="9"/>
  <c r="J5028" i="9" s="1"/>
  <c r="E5195" i="9"/>
  <c r="J5195" i="9" s="1"/>
  <c r="E5876" i="9"/>
  <c r="J5876" i="9" s="1"/>
  <c r="E6304" i="9"/>
  <c r="J6304" i="9" s="1"/>
  <c r="E6904" i="9"/>
  <c r="J6904" i="9" s="1"/>
  <c r="E8269" i="9"/>
  <c r="J8269" i="9" s="1"/>
  <c r="E682" i="9"/>
  <c r="J682" i="9" s="1"/>
  <c r="E926" i="9"/>
  <c r="J926" i="9" s="1"/>
  <c r="E962" i="9"/>
  <c r="J962" i="9" s="1"/>
  <c r="E377" i="9"/>
  <c r="J377" i="9" s="1"/>
  <c r="E462" i="9"/>
  <c r="J462" i="9" s="1"/>
  <c r="E240" i="9"/>
  <c r="J240" i="9" s="1"/>
  <c r="E364" i="9"/>
  <c r="J364" i="9" s="1"/>
  <c r="E269" i="9"/>
  <c r="J269" i="9" s="1"/>
  <c r="E141" i="9"/>
  <c r="J141" i="9" s="1"/>
  <c r="E3337" i="9"/>
  <c r="J3337" i="9" s="1"/>
  <c r="E1233" i="9"/>
  <c r="J1233" i="9" s="1"/>
  <c r="E2293" i="9"/>
  <c r="J2293" i="9" s="1"/>
  <c r="E87" i="9"/>
  <c r="J87" i="9" s="1"/>
  <c r="E549" i="9"/>
  <c r="J549" i="9" s="1"/>
  <c r="E724" i="9"/>
  <c r="J724" i="9" s="1"/>
  <c r="E1021" i="9"/>
  <c r="J1021" i="9" s="1"/>
  <c r="E1203" i="9"/>
  <c r="J1203" i="9" s="1"/>
  <c r="E375" i="9"/>
  <c r="J375" i="9" s="1"/>
  <c r="E658" i="9"/>
  <c r="J658" i="9" s="1"/>
  <c r="E1449" i="9"/>
  <c r="J1449" i="9" s="1"/>
  <c r="E651" i="9"/>
  <c r="J651" i="9" s="1"/>
  <c r="E975" i="9"/>
  <c r="J975" i="9" s="1"/>
  <c r="E457" i="9"/>
  <c r="J457" i="9" s="1"/>
  <c r="E1502" i="9"/>
  <c r="J1502" i="9" s="1"/>
  <c r="E660" i="9"/>
  <c r="J660" i="9" s="1"/>
  <c r="E2299" i="9"/>
  <c r="J2299" i="9" s="1"/>
  <c r="E3138" i="9"/>
  <c r="J3138" i="9" s="1"/>
  <c r="E2019" i="9"/>
  <c r="J2019" i="9" s="1"/>
  <c r="E1986" i="9"/>
  <c r="J1986" i="9" s="1"/>
  <c r="E3116" i="9"/>
  <c r="J3116" i="9" s="1"/>
  <c r="E2836" i="9"/>
  <c r="J2836" i="9" s="1"/>
  <c r="E3524" i="9"/>
  <c r="J3524" i="9" s="1"/>
  <c r="E2418" i="9"/>
  <c r="J2418" i="9" s="1"/>
  <c r="E1773" i="9"/>
  <c r="J1773" i="9" s="1"/>
  <c r="E3358" i="9"/>
  <c r="J3358" i="9" s="1"/>
  <c r="E3320" i="9"/>
  <c r="J3320" i="9" s="1"/>
  <c r="E2078" i="9"/>
  <c r="J2078" i="9" s="1"/>
  <c r="E2341" i="9"/>
  <c r="J2341" i="9" s="1"/>
  <c r="E2764" i="9"/>
  <c r="J2764" i="9" s="1"/>
  <c r="E3218" i="9"/>
  <c r="J3218" i="9" s="1"/>
  <c r="E2229" i="9"/>
  <c r="J2229" i="9" s="1"/>
  <c r="E3776" i="9"/>
  <c r="J3776" i="9" s="1"/>
  <c r="E3632" i="9"/>
  <c r="J3632" i="9" s="1"/>
  <c r="E3212" i="9"/>
  <c r="J3212" i="9" s="1"/>
  <c r="E4416" i="9"/>
  <c r="J4416" i="9" s="1"/>
  <c r="E3941" i="9"/>
  <c r="J3941" i="9" s="1"/>
  <c r="E4297" i="9"/>
  <c r="J4297" i="9" s="1"/>
  <c r="E4322" i="9"/>
  <c r="J4322" i="9" s="1"/>
  <c r="E5117" i="9"/>
  <c r="J5117" i="9" s="1"/>
  <c r="E5395" i="9"/>
  <c r="J5395" i="9" s="1"/>
  <c r="E5330" i="9"/>
  <c r="J5330" i="9" s="1"/>
  <c r="E5498" i="9"/>
  <c r="J5498" i="9" s="1"/>
  <c r="E5415" i="9"/>
  <c r="J5415" i="9" s="1"/>
  <c r="E6734" i="9"/>
  <c r="J6734" i="9" s="1"/>
  <c r="E7068" i="9"/>
  <c r="J7068" i="9" s="1"/>
  <c r="E8497" i="9"/>
  <c r="J8497" i="9" s="1"/>
  <c r="E982" i="9"/>
  <c r="J982" i="9" s="1"/>
  <c r="E1307" i="9"/>
  <c r="J1307" i="9" s="1"/>
  <c r="E1943" i="9"/>
  <c r="J1943" i="9" s="1"/>
  <c r="E417" i="9"/>
  <c r="J417" i="9" s="1"/>
  <c r="E467" i="9"/>
  <c r="J467" i="9" s="1"/>
  <c r="E280" i="9"/>
  <c r="J280" i="9" s="1"/>
  <c r="E809" i="9"/>
  <c r="J809" i="9" s="1"/>
  <c r="E349" i="9"/>
  <c r="J349" i="9" s="1"/>
  <c r="E181" i="9"/>
  <c r="J181" i="9" s="1"/>
  <c r="E1072" i="9"/>
  <c r="J1072" i="9" s="1"/>
  <c r="E1569" i="9"/>
  <c r="J1569" i="9" s="1"/>
  <c r="E28" i="9"/>
  <c r="J28" i="9" s="1"/>
  <c r="E407" i="9"/>
  <c r="J407" i="9" s="1"/>
  <c r="E593" i="9"/>
  <c r="J593" i="9" s="1"/>
  <c r="E754" i="9"/>
  <c r="J754" i="9" s="1"/>
  <c r="E1253" i="9"/>
  <c r="J1253" i="9" s="1"/>
  <c r="E1507" i="9"/>
  <c r="J1507" i="9" s="1"/>
  <c r="E395" i="9"/>
  <c r="J395" i="9" s="1"/>
  <c r="E845" i="9"/>
  <c r="J845" i="9" s="1"/>
  <c r="E1488" i="9"/>
  <c r="J1488" i="9" s="1"/>
  <c r="E771" i="9"/>
  <c r="J771" i="9" s="1"/>
  <c r="E1395" i="9"/>
  <c r="J1395" i="9" s="1"/>
  <c r="E557" i="9"/>
  <c r="J557" i="9" s="1"/>
  <c r="E1512" i="9"/>
  <c r="J1512" i="9" s="1"/>
  <c r="E820" i="9"/>
  <c r="J820" i="9" s="1"/>
  <c r="E2234" i="9"/>
  <c r="J2234" i="9" s="1"/>
  <c r="E2170" i="9"/>
  <c r="J2170" i="9" s="1"/>
  <c r="E2391" i="9"/>
  <c r="J2391" i="9" s="1"/>
  <c r="E2183" i="9"/>
  <c r="J2183" i="9" s="1"/>
  <c r="E3130" i="9"/>
  <c r="J3130" i="9" s="1"/>
  <c r="E4154" i="9"/>
  <c r="J4154" i="9" s="1"/>
  <c r="E1588" i="9"/>
  <c r="J1588" i="9" s="1"/>
  <c r="E2551" i="9"/>
  <c r="J2551" i="9" s="1"/>
  <c r="E2033" i="9"/>
  <c r="J2033" i="9" s="1"/>
  <c r="E4357" i="9"/>
  <c r="J4357" i="9" s="1"/>
  <c r="E3400" i="9"/>
  <c r="J3400" i="9" s="1"/>
  <c r="E2662" i="9"/>
  <c r="J2662" i="9" s="1"/>
  <c r="E2501" i="9"/>
  <c r="J2501" i="9" s="1"/>
  <c r="E2804" i="9"/>
  <c r="J2804" i="9" s="1"/>
  <c r="E2467" i="9"/>
  <c r="J2467" i="9" s="1"/>
  <c r="E2449" i="9"/>
  <c r="J2449" i="9" s="1"/>
  <c r="E4120" i="9"/>
  <c r="J4120" i="9" s="1"/>
  <c r="E3773" i="9"/>
  <c r="J3773" i="9" s="1"/>
  <c r="E3352" i="9"/>
  <c r="J3352" i="9" s="1"/>
  <c r="E4496" i="9"/>
  <c r="J4496" i="9" s="1"/>
  <c r="E4881" i="9"/>
  <c r="J4881" i="9" s="1"/>
  <c r="E4764" i="9"/>
  <c r="J4764" i="9" s="1"/>
  <c r="E4679" i="9"/>
  <c r="J4679" i="9" s="1"/>
  <c r="E5178" i="9"/>
  <c r="J5178" i="9" s="1"/>
  <c r="E4614" i="9"/>
  <c r="J4614" i="9" s="1"/>
  <c r="E5310" i="9"/>
  <c r="J5310" i="9" s="1"/>
  <c r="E5824" i="9"/>
  <c r="J5824" i="9" s="1"/>
  <c r="E5914" i="9"/>
  <c r="J5914" i="9" s="1"/>
  <c r="E6484" i="9"/>
  <c r="J6484" i="9" s="1"/>
  <c r="E7534" i="9"/>
  <c r="J7534" i="9" s="1"/>
  <c r="E8461" i="9"/>
  <c r="J8461" i="9" s="1"/>
  <c r="E1026" i="9"/>
  <c r="J1026" i="9" s="1"/>
  <c r="E1328" i="9"/>
  <c r="J1328" i="9" s="1"/>
  <c r="E243" i="9"/>
  <c r="J243" i="9" s="1"/>
  <c r="E427" i="9"/>
  <c r="J427" i="9" s="1"/>
  <c r="E645" i="9"/>
  <c r="J645" i="9" s="1"/>
  <c r="E320" i="9"/>
  <c r="J320" i="9" s="1"/>
  <c r="E841" i="9"/>
  <c r="J841" i="9" s="1"/>
  <c r="E1128" i="9"/>
  <c r="J1128" i="9" s="1"/>
  <c r="E221" i="9"/>
  <c r="J221" i="9" s="1"/>
  <c r="E1508" i="9"/>
  <c r="J1508" i="9" s="1"/>
  <c r="E1717" i="9"/>
  <c r="J1717" i="9" s="1"/>
  <c r="E146" i="9"/>
  <c r="J146" i="9" s="1"/>
  <c r="E498" i="9"/>
  <c r="J498" i="9" s="1"/>
  <c r="E827" i="9"/>
  <c r="J827" i="9" s="1"/>
  <c r="E824" i="9"/>
  <c r="J824" i="9" s="1"/>
  <c r="E1585" i="9"/>
  <c r="J1585" i="9" s="1"/>
  <c r="E74" i="9"/>
  <c r="J74" i="9" s="1"/>
  <c r="E415" i="9"/>
  <c r="J415" i="9" s="1"/>
  <c r="E1172" i="9"/>
  <c r="J1172" i="9" s="1"/>
  <c r="E1534" i="9"/>
  <c r="J1534" i="9" s="1"/>
  <c r="E791" i="9"/>
  <c r="J791" i="9" s="1"/>
  <c r="E1435" i="9"/>
  <c r="J1435" i="9" s="1"/>
  <c r="E657" i="9"/>
  <c r="J657" i="9" s="1"/>
  <c r="E2197" i="9"/>
  <c r="J2197" i="9" s="1"/>
  <c r="E940" i="9"/>
  <c r="J940" i="9" s="1"/>
  <c r="E1515" i="9"/>
  <c r="J1515" i="9" s="1"/>
  <c r="E2397" i="9"/>
  <c r="J2397" i="9" s="1"/>
  <c r="E2737" i="9"/>
  <c r="J2737" i="9" s="1"/>
  <c r="E4720" i="9"/>
  <c r="J4720" i="9" s="1"/>
  <c r="E3631" i="9"/>
  <c r="J3631" i="9" s="1"/>
  <c r="E3516" i="9"/>
  <c r="J3516" i="9" s="1"/>
  <c r="E1788" i="9"/>
  <c r="J1788" i="9" s="1"/>
  <c r="E2591" i="9"/>
  <c r="J2591" i="9" s="1"/>
  <c r="E2334" i="9"/>
  <c r="J2334" i="9" s="1"/>
  <c r="E1855" i="9"/>
  <c r="J1855" i="9" s="1"/>
  <c r="E3530" i="9"/>
  <c r="J3530" i="9" s="1"/>
  <c r="E2862" i="9"/>
  <c r="J2862" i="9" s="1"/>
  <c r="E2601" i="9"/>
  <c r="J2601" i="9" s="1"/>
  <c r="E2824" i="9"/>
  <c r="J2824" i="9" s="1"/>
  <c r="E2507" i="9"/>
  <c r="J2507" i="9" s="1"/>
  <c r="E2669" i="9"/>
  <c r="J2669" i="9" s="1"/>
  <c r="E3002" i="9"/>
  <c r="J3002" i="9" s="1"/>
  <c r="E3853" i="9"/>
  <c r="J3853" i="9" s="1"/>
  <c r="E3452" i="9"/>
  <c r="J3452" i="9" s="1"/>
  <c r="E3723" i="9"/>
  <c r="J3723" i="9" s="1"/>
  <c r="E4022" i="9"/>
  <c r="J4022" i="9" s="1"/>
  <c r="E3868" i="9"/>
  <c r="J3868" i="9" s="1"/>
  <c r="E4759" i="9"/>
  <c r="J4759" i="9" s="1"/>
  <c r="E5584" i="9"/>
  <c r="J5584" i="9" s="1"/>
  <c r="E4874" i="9"/>
  <c r="J4874" i="9" s="1"/>
  <c r="E5319" i="9"/>
  <c r="J5319" i="9" s="1"/>
  <c r="E6291" i="9"/>
  <c r="J6291" i="9" s="1"/>
  <c r="E5756" i="9"/>
  <c r="J5756" i="9" s="1"/>
  <c r="E6524" i="9"/>
  <c r="J6524" i="9" s="1"/>
  <c r="E7537" i="9"/>
  <c r="J7537" i="9" s="1"/>
  <c r="E8570" i="9"/>
  <c r="J8570" i="9" s="1"/>
  <c r="E420" i="9"/>
  <c r="J420" i="9" s="1"/>
  <c r="E1452" i="9"/>
  <c r="J1452" i="9" s="1"/>
  <c r="E422" i="9"/>
  <c r="J422" i="9" s="1"/>
  <c r="E472" i="9"/>
  <c r="J472" i="9" s="1"/>
  <c r="E834" i="9"/>
  <c r="J834" i="9" s="1"/>
  <c r="E400" i="9"/>
  <c r="J400" i="9" s="1"/>
  <c r="E974" i="9"/>
  <c r="J974" i="9" s="1"/>
  <c r="E1188" i="9"/>
  <c r="J1188" i="9" s="1"/>
  <c r="E261" i="9"/>
  <c r="J261" i="9" s="1"/>
  <c r="E1859" i="9"/>
  <c r="J1859" i="9" s="1"/>
  <c r="E1951" i="9"/>
  <c r="J1951" i="9" s="1"/>
  <c r="E166" i="9"/>
  <c r="J166" i="9" s="1"/>
  <c r="E512" i="9"/>
  <c r="J512" i="9" s="1"/>
  <c r="E843" i="9"/>
  <c r="J843" i="9" s="1"/>
  <c r="E854" i="9"/>
  <c r="J854" i="9" s="1"/>
  <c r="E33" i="9"/>
  <c r="J33" i="9" s="1"/>
  <c r="E94" i="9"/>
  <c r="J94" i="9" s="1"/>
  <c r="E463" i="9"/>
  <c r="J463" i="9" s="1"/>
  <c r="E1224" i="9"/>
  <c r="J1224" i="9" s="1"/>
  <c r="E1596" i="9"/>
  <c r="J1596" i="9" s="1"/>
  <c r="E871" i="9"/>
  <c r="J871" i="9" s="1"/>
  <c r="E1455" i="9"/>
  <c r="J1455" i="9" s="1"/>
  <c r="E677" i="9"/>
  <c r="J677" i="9" s="1"/>
  <c r="E3555" i="9"/>
  <c r="J3555" i="9" s="1"/>
  <c r="E960" i="9"/>
  <c r="J960" i="9" s="1"/>
  <c r="E1593" i="9"/>
  <c r="J1593" i="9" s="1"/>
  <c r="E2735" i="9"/>
  <c r="J2735" i="9" s="1"/>
  <c r="E2796" i="9"/>
  <c r="J2796" i="9" s="1"/>
  <c r="E1879" i="9"/>
  <c r="J1879" i="9" s="1"/>
  <c r="E2834" i="9"/>
  <c r="J2834" i="9" s="1"/>
  <c r="E3532" i="9"/>
  <c r="J3532" i="9" s="1"/>
  <c r="E1828" i="9"/>
  <c r="J1828" i="9" s="1"/>
  <c r="E2711" i="9"/>
  <c r="J2711" i="9" s="1"/>
  <c r="E2368" i="9"/>
  <c r="J2368" i="9" s="1"/>
  <c r="E1875" i="9"/>
  <c r="J1875" i="9" s="1"/>
  <c r="E3635" i="9"/>
  <c r="J3635" i="9" s="1"/>
  <c r="E3099" i="9"/>
  <c r="J3099" i="9" s="1"/>
  <c r="E2641" i="9"/>
  <c r="J2641" i="9" s="1"/>
  <c r="E2964" i="9"/>
  <c r="J2964" i="9" s="1"/>
  <c r="E2547" i="9"/>
  <c r="J2547" i="9" s="1"/>
  <c r="E2749" i="9"/>
  <c r="J2749" i="9" s="1"/>
  <c r="E3022" i="9"/>
  <c r="J3022" i="9" s="1"/>
  <c r="E3897" i="9"/>
  <c r="J3897" i="9" s="1"/>
  <c r="E3579" i="9"/>
  <c r="J3579" i="9" s="1"/>
  <c r="E3997" i="9"/>
  <c r="J3997" i="9" s="1"/>
  <c r="E4042" i="9"/>
  <c r="J4042" i="9" s="1"/>
  <c r="E3968" i="9"/>
  <c r="J3968" i="9" s="1"/>
  <c r="E4839" i="9"/>
  <c r="J4839" i="9" s="1"/>
  <c r="E4231" i="9"/>
  <c r="J4231" i="9" s="1"/>
  <c r="E5298" i="9"/>
  <c r="J5298" i="9" s="1"/>
  <c r="E6478" i="9"/>
  <c r="J6478" i="9" s="1"/>
  <c r="E6881" i="9"/>
  <c r="J6881" i="9" s="1"/>
  <c r="E6143" i="9"/>
  <c r="J6143" i="9" s="1"/>
  <c r="E6358" i="9"/>
  <c r="J6358" i="9" s="1"/>
  <c r="E7859" i="9"/>
  <c r="J7859" i="9" s="1"/>
  <c r="E8467" i="9"/>
  <c r="J8467" i="9" s="1"/>
  <c r="E494" i="9"/>
  <c r="J494" i="9" s="1"/>
  <c r="E120" i="9"/>
  <c r="J120" i="9" s="1"/>
  <c r="E1742" i="9"/>
  <c r="J1742" i="9" s="1"/>
  <c r="E1125" i="9"/>
  <c r="J1125" i="9" s="1"/>
  <c r="E1705" i="9"/>
  <c r="J1705" i="9" s="1"/>
  <c r="E1885" i="9"/>
  <c r="J1885" i="9" s="1"/>
  <c r="E1713" i="9"/>
  <c r="J1713" i="9" s="1"/>
  <c r="E2624" i="9"/>
  <c r="J2624" i="9" s="1"/>
  <c r="E4336" i="9"/>
  <c r="J4336" i="9" s="1"/>
  <c r="E5172" i="9"/>
  <c r="J5172" i="9" s="1"/>
  <c r="E504" i="9"/>
  <c r="J504" i="9" s="1"/>
  <c r="E1025" i="9"/>
  <c r="J1025" i="9" s="1"/>
  <c r="E553" i="9"/>
  <c r="J553" i="9" s="1"/>
  <c r="E505" i="9"/>
  <c r="J505" i="9" s="1"/>
  <c r="E1148" i="9"/>
  <c r="J1148" i="9" s="1"/>
  <c r="E495" i="9"/>
  <c r="J495" i="9" s="1"/>
  <c r="E88" i="9"/>
  <c r="J88" i="9" s="1"/>
  <c r="E23" i="9"/>
  <c r="J23" i="9" s="1"/>
  <c r="E301" i="9"/>
  <c r="J301" i="9" s="1"/>
  <c r="E993" i="9"/>
  <c r="J993" i="9" s="1"/>
  <c r="E145" i="9"/>
  <c r="J145" i="9" s="1"/>
  <c r="E186" i="9"/>
  <c r="J186" i="9" s="1"/>
  <c r="E565" i="9"/>
  <c r="J565" i="9" s="1"/>
  <c r="E927" i="9"/>
  <c r="J927" i="9" s="1"/>
  <c r="E954" i="9"/>
  <c r="J954" i="9" s="1"/>
  <c r="E53" i="9"/>
  <c r="J53" i="9" s="1"/>
  <c r="E134" i="9"/>
  <c r="J134" i="9" s="1"/>
  <c r="E468" i="9"/>
  <c r="J468" i="9" s="1"/>
  <c r="E1354" i="9"/>
  <c r="J1354" i="9" s="1"/>
  <c r="E450" i="9"/>
  <c r="J450" i="9" s="1"/>
  <c r="E931" i="9"/>
  <c r="J931" i="9" s="1"/>
  <c r="E1576" i="9"/>
  <c r="J1576" i="9" s="1"/>
  <c r="E737" i="9"/>
  <c r="J737" i="9" s="1"/>
  <c r="E439" i="9"/>
  <c r="J439" i="9" s="1"/>
  <c r="E980" i="9"/>
  <c r="J980" i="9" s="1"/>
  <c r="E1686" i="9"/>
  <c r="J1686" i="9" s="1"/>
  <c r="E1944" i="9"/>
  <c r="J1944" i="9" s="1"/>
  <c r="E2857" i="9"/>
  <c r="J2857" i="9" s="1"/>
  <c r="E2611" i="9"/>
  <c r="J2611" i="9" s="1"/>
  <c r="E3276" i="9"/>
  <c r="J3276" i="9" s="1"/>
  <c r="E3219" i="9"/>
  <c r="J3219" i="9" s="1"/>
  <c r="E1868" i="9"/>
  <c r="J1868" i="9" s="1"/>
  <c r="E2831" i="9"/>
  <c r="J2831" i="9" s="1"/>
  <c r="E2402" i="9"/>
  <c r="J2402" i="9" s="1"/>
  <c r="E1915" i="9"/>
  <c r="J1915" i="9" s="1"/>
  <c r="E3795" i="9"/>
  <c r="J3795" i="9" s="1"/>
  <c r="E3214" i="9"/>
  <c r="J3214" i="9" s="1"/>
  <c r="E2681" i="9"/>
  <c r="J2681" i="9" s="1"/>
  <c r="E3008" i="9"/>
  <c r="J3008" i="9" s="1"/>
  <c r="E2607" i="9"/>
  <c r="J2607" i="9" s="1"/>
  <c r="E2829" i="9"/>
  <c r="J2829" i="9" s="1"/>
  <c r="E3182" i="9"/>
  <c r="J3182" i="9" s="1"/>
  <c r="E3069" i="9"/>
  <c r="J3069" i="9" s="1"/>
  <c r="E3677" i="9"/>
  <c r="J3677" i="9" s="1"/>
  <c r="E4157" i="9"/>
  <c r="J4157" i="9" s="1"/>
  <c r="E4102" i="9"/>
  <c r="J4102" i="9" s="1"/>
  <c r="E4519" i="9"/>
  <c r="J4519" i="9" s="1"/>
  <c r="E4879" i="9"/>
  <c r="J4879" i="9" s="1"/>
  <c r="E4311" i="9"/>
  <c r="J4311" i="9" s="1"/>
  <c r="E5206" i="9"/>
  <c r="J5206" i="9" s="1"/>
  <c r="E5021" i="9"/>
  <c r="J5021" i="9" s="1"/>
  <c r="E5282" i="9"/>
  <c r="J5282" i="9" s="1"/>
  <c r="E6670" i="9"/>
  <c r="J6670" i="9" s="1"/>
  <c r="E6736" i="9"/>
  <c r="J6736" i="9" s="1"/>
  <c r="E7229" i="9"/>
  <c r="J7229" i="9" s="1"/>
  <c r="E8696" i="9"/>
  <c r="J8696" i="9" s="1"/>
  <c r="E8695" i="9"/>
  <c r="J8695" i="9" s="1"/>
  <c r="E8685" i="9"/>
  <c r="J8685" i="9" s="1"/>
  <c r="E8643" i="9"/>
  <c r="J8643" i="9" s="1"/>
  <c r="E8604" i="9"/>
  <c r="J8604" i="9" s="1"/>
  <c r="E8585" i="9"/>
  <c r="J8585" i="9" s="1"/>
  <c r="E8579" i="9"/>
  <c r="J8579" i="9" s="1"/>
  <c r="E8445" i="9"/>
  <c r="J8445" i="9" s="1"/>
  <c r="E8689" i="9"/>
  <c r="J8689" i="9" s="1"/>
  <c r="E8425" i="9"/>
  <c r="J8425" i="9" s="1"/>
  <c r="E8446" i="9"/>
  <c r="J8446" i="9" s="1"/>
  <c r="E8578" i="9"/>
  <c r="J8578" i="9" s="1"/>
  <c r="E8451" i="9"/>
  <c r="J8451" i="9" s="1"/>
  <c r="E8452" i="9"/>
  <c r="J8452" i="9" s="1"/>
  <c r="E8362" i="9"/>
  <c r="J8362" i="9" s="1"/>
  <c r="E8335" i="9"/>
  <c r="J8335" i="9" s="1"/>
  <c r="E8343" i="9"/>
  <c r="J8343" i="9" s="1"/>
  <c r="E8276" i="9"/>
  <c r="J8276" i="9" s="1"/>
  <c r="E8265" i="9"/>
  <c r="J8265" i="9" s="1"/>
  <c r="E8260" i="9"/>
  <c r="J8260" i="9" s="1"/>
  <c r="E8160" i="9"/>
  <c r="J8160" i="9" s="1"/>
  <c r="E7969" i="9"/>
  <c r="J7969" i="9" s="1"/>
  <c r="E8144" i="9"/>
  <c r="J8144" i="9" s="1"/>
  <c r="E8359" i="9"/>
  <c r="J8359" i="9" s="1"/>
  <c r="E8005" i="9"/>
  <c r="J8005" i="9" s="1"/>
  <c r="E8172" i="9"/>
  <c r="J8172" i="9" s="1"/>
  <c r="E8419" i="9"/>
  <c r="J8419" i="9" s="1"/>
  <c r="E7975" i="9"/>
  <c r="J7975" i="9" s="1"/>
  <c r="E8013" i="9"/>
  <c r="J8013" i="9" s="1"/>
  <c r="E7925" i="9"/>
  <c r="J7925" i="9" s="1"/>
  <c r="E7746" i="9"/>
  <c r="J7746" i="9" s="1"/>
  <c r="E8228" i="9"/>
  <c r="J8228" i="9" s="1"/>
  <c r="E7762" i="9"/>
  <c r="J7762" i="9" s="1"/>
  <c r="E7737" i="9"/>
  <c r="J7737" i="9" s="1"/>
  <c r="E7582" i="9"/>
  <c r="J7582" i="9" s="1"/>
  <c r="E7820" i="9"/>
  <c r="J7820" i="9" s="1"/>
  <c r="E7703" i="9"/>
  <c r="J7703" i="9" s="1"/>
  <c r="E7808" i="9"/>
  <c r="J7808" i="9" s="1"/>
  <c r="E7663" i="9"/>
  <c r="J7663" i="9" s="1"/>
  <c r="E7646" i="9"/>
  <c r="J7646" i="9" s="1"/>
  <c r="E7525" i="9"/>
  <c r="J7525" i="9" s="1"/>
  <c r="E7596" i="9"/>
  <c r="J7596" i="9" s="1"/>
  <c r="E7421" i="9"/>
  <c r="J7421" i="9" s="1"/>
  <c r="E7561" i="9"/>
  <c r="J7561" i="9" s="1"/>
  <c r="E8079" i="9"/>
  <c r="J8079" i="9" s="1"/>
  <c r="E7843" i="9"/>
  <c r="J7843" i="9" s="1"/>
  <c r="E8042" i="9"/>
  <c r="J8042" i="9" s="1"/>
  <c r="E7721" i="9"/>
  <c r="J7721" i="9" s="1"/>
  <c r="E7828" i="9"/>
  <c r="J7828" i="9" s="1"/>
  <c r="E7588" i="9"/>
  <c r="J7588" i="9" s="1"/>
  <c r="E7732" i="9"/>
  <c r="J7732" i="9" s="1"/>
  <c r="E7549" i="9"/>
  <c r="J7549" i="9" s="1"/>
  <c r="E7267" i="9"/>
  <c r="J7267" i="9" s="1"/>
  <c r="E7298" i="9"/>
  <c r="J7298" i="9" s="1"/>
  <c r="E7152" i="9"/>
  <c r="J7152" i="9" s="1"/>
  <c r="E7210" i="9"/>
  <c r="J7210" i="9" s="1"/>
  <c r="E7369" i="9"/>
  <c r="J7369" i="9" s="1"/>
  <c r="E7124" i="9"/>
  <c r="J7124" i="9" s="1"/>
  <c r="E7217" i="9"/>
  <c r="J7217" i="9" s="1"/>
  <c r="E7307" i="9"/>
  <c r="J7307" i="9" s="1"/>
  <c r="E7340" i="9"/>
  <c r="J7340" i="9" s="1"/>
  <c r="E7812" i="9"/>
  <c r="J7812" i="9" s="1"/>
  <c r="E6745" i="9"/>
  <c r="J6745" i="9" s="1"/>
  <c r="E6884" i="9"/>
  <c r="J6884" i="9" s="1"/>
  <c r="E6923" i="9"/>
  <c r="J6923" i="9" s="1"/>
  <c r="E6879" i="9"/>
  <c r="J6879" i="9" s="1"/>
  <c r="E6938" i="9"/>
  <c r="J6938" i="9" s="1"/>
  <c r="E6782" i="9"/>
  <c r="J6782" i="9" s="1"/>
  <c r="E6901" i="9"/>
  <c r="J6901" i="9" s="1"/>
  <c r="E7127" i="9"/>
  <c r="J7127" i="9" s="1"/>
  <c r="E6942" i="9"/>
  <c r="J6942" i="9" s="1"/>
  <c r="E7221" i="9"/>
  <c r="J7221" i="9" s="1"/>
  <c r="E6991" i="9"/>
  <c r="J6991" i="9" s="1"/>
  <c r="E6894" i="9"/>
  <c r="J6894" i="9" s="1"/>
  <c r="E6628" i="9"/>
  <c r="J6628" i="9" s="1"/>
  <c r="E6773" i="9"/>
  <c r="J6773" i="9" s="1"/>
  <c r="E7051" i="9"/>
  <c r="J7051" i="9" s="1"/>
  <c r="E6930" i="9"/>
  <c r="J6930" i="9" s="1"/>
  <c r="E6895" i="9"/>
  <c r="J6895" i="9" s="1"/>
  <c r="E6709" i="9"/>
  <c r="J6709" i="9" s="1"/>
  <c r="E6683" i="9"/>
  <c r="J6683" i="9" s="1"/>
  <c r="E6546" i="9"/>
  <c r="J6546" i="9" s="1"/>
  <c r="E6747" i="9"/>
  <c r="J6747" i="9" s="1"/>
  <c r="E7029" i="9"/>
  <c r="J7029" i="9" s="1"/>
  <c r="E6995" i="9"/>
  <c r="J6995" i="9" s="1"/>
  <c r="E6613" i="9"/>
  <c r="J6613" i="9" s="1"/>
  <c r="E8751" i="9"/>
  <c r="J8751" i="9" s="1"/>
  <c r="E8753" i="9"/>
  <c r="J8753" i="9" s="1"/>
  <c r="E8752" i="9"/>
  <c r="J8752" i="9" s="1"/>
  <c r="E8601" i="9"/>
  <c r="J8601" i="9" s="1"/>
  <c r="E8584" i="9"/>
  <c r="J8584" i="9" s="1"/>
  <c r="E8508" i="9"/>
  <c r="J8508" i="9" s="1"/>
  <c r="E8705" i="9"/>
  <c r="J8705" i="9" s="1"/>
  <c r="E8640" i="9"/>
  <c r="J8640" i="9" s="1"/>
  <c r="E8405" i="9"/>
  <c r="J8405" i="9" s="1"/>
  <c r="E8421" i="9"/>
  <c r="J8421" i="9" s="1"/>
  <c r="E8538" i="9"/>
  <c r="J8538" i="9" s="1"/>
  <c r="E8434" i="9"/>
  <c r="J8434" i="9" s="1"/>
  <c r="E8409" i="9"/>
  <c r="J8409" i="9" s="1"/>
  <c r="E8355" i="9"/>
  <c r="J8355" i="9" s="1"/>
  <c r="E8330" i="9"/>
  <c r="J8330" i="9" s="1"/>
  <c r="E8328" i="9"/>
  <c r="J8328" i="9" s="1"/>
  <c r="E8263" i="9"/>
  <c r="J8263" i="9" s="1"/>
  <c r="E8208" i="9"/>
  <c r="J8208" i="9" s="1"/>
  <c r="E8215" i="9"/>
  <c r="J8215" i="9" s="1"/>
  <c r="E8317" i="9"/>
  <c r="J8317" i="9" s="1"/>
  <c r="E7949" i="9"/>
  <c r="J7949" i="9" s="1"/>
  <c r="E8138" i="9"/>
  <c r="J8138" i="9" s="1"/>
  <c r="E8339" i="9"/>
  <c r="J8339" i="9" s="1"/>
  <c r="E7945" i="9"/>
  <c r="J7945" i="9" s="1"/>
  <c r="E8156" i="9"/>
  <c r="J8156" i="9" s="1"/>
  <c r="E8142" i="9"/>
  <c r="J8142" i="9" s="1"/>
  <c r="E7959" i="9"/>
  <c r="J7959" i="9" s="1"/>
  <c r="E7936" i="9"/>
  <c r="J7936" i="9" s="1"/>
  <c r="E7908" i="9"/>
  <c r="J7908" i="9" s="1"/>
  <c r="E7726" i="9"/>
  <c r="J7726" i="9" s="1"/>
  <c r="E8132" i="9"/>
  <c r="J8132" i="9" s="1"/>
  <c r="E8314" i="9"/>
  <c r="J8314" i="9" s="1"/>
  <c r="E7717" i="9"/>
  <c r="J7717" i="9" s="1"/>
  <c r="E7577" i="9"/>
  <c r="J7577" i="9" s="1"/>
  <c r="E7815" i="9"/>
  <c r="J7815" i="9" s="1"/>
  <c r="E7621" i="9"/>
  <c r="J7621" i="9" s="1"/>
  <c r="E7803" i="9"/>
  <c r="J7803" i="9" s="1"/>
  <c r="E7645" i="9"/>
  <c r="J7645" i="9" s="1"/>
  <c r="E7628" i="9"/>
  <c r="J7628" i="9" s="1"/>
  <c r="E7833" i="9"/>
  <c r="J7833" i="9" s="1"/>
  <c r="E7569" i="9"/>
  <c r="J7569" i="9" s="1"/>
  <c r="E7420" i="9"/>
  <c r="J7420" i="9" s="1"/>
  <c r="E7509" i="9"/>
  <c r="J7509" i="9" s="1"/>
  <c r="E7838" i="9"/>
  <c r="J7838" i="9" s="1"/>
  <c r="E7807" i="9"/>
  <c r="J7807" i="9" s="1"/>
  <c r="E7982" i="9"/>
  <c r="J7982" i="9" s="1"/>
  <c r="E7608" i="9"/>
  <c r="J7608" i="9" s="1"/>
  <c r="E7634" i="9"/>
  <c r="J7634" i="9" s="1"/>
  <c r="E7578" i="9"/>
  <c r="J7578" i="9" s="1"/>
  <c r="E7651" i="9"/>
  <c r="J7651" i="9" s="1"/>
  <c r="E7484" i="9"/>
  <c r="J7484" i="9" s="1"/>
  <c r="E7264" i="9"/>
  <c r="J7264" i="9" s="1"/>
  <c r="E7297" i="9"/>
  <c r="J7297" i="9" s="1"/>
  <c r="E7759" i="9"/>
  <c r="J7759" i="9" s="1"/>
  <c r="E7190" i="9"/>
  <c r="J7190" i="9" s="1"/>
  <c r="E7336" i="9"/>
  <c r="J7336" i="9" s="1"/>
  <c r="E8016" i="9"/>
  <c r="J8016" i="9" s="1"/>
  <c r="E7201" i="9"/>
  <c r="J7201" i="9" s="1"/>
  <c r="E7236" i="9"/>
  <c r="J7236" i="9" s="1"/>
  <c r="E7239" i="9"/>
  <c r="J7239" i="9" s="1"/>
  <c r="E7255" i="9"/>
  <c r="J7255" i="9" s="1"/>
  <c r="E6725" i="9"/>
  <c r="J6725" i="9" s="1"/>
  <c r="E6864" i="9"/>
  <c r="J6864" i="9" s="1"/>
  <c r="E6863" i="9"/>
  <c r="J6863" i="9" s="1"/>
  <c r="E6859" i="9"/>
  <c r="J6859" i="9" s="1"/>
  <c r="E6918" i="9"/>
  <c r="J6918" i="9" s="1"/>
  <c r="E6749" i="9"/>
  <c r="J6749" i="9" s="1"/>
  <c r="E6801" i="9"/>
  <c r="J6801" i="9" s="1"/>
  <c r="E7121" i="9"/>
  <c r="J7121" i="9" s="1"/>
  <c r="E6912" i="9"/>
  <c r="J6912" i="9" s="1"/>
  <c r="E7195" i="9"/>
  <c r="J7195" i="9" s="1"/>
  <c r="E6891" i="9"/>
  <c r="J6891" i="9" s="1"/>
  <c r="E6840" i="9"/>
  <c r="J6840" i="9" s="1"/>
  <c r="E6595" i="9"/>
  <c r="J6595" i="9" s="1"/>
  <c r="E8731" i="9"/>
  <c r="J8731" i="9" s="1"/>
  <c r="E8745" i="9"/>
  <c r="J8745" i="9" s="1"/>
  <c r="E8658" i="9"/>
  <c r="J8658" i="9" s="1"/>
  <c r="E8746" i="9"/>
  <c r="J8746" i="9" s="1"/>
  <c r="E8583" i="9"/>
  <c r="J8583" i="9" s="1"/>
  <c r="E8448" i="9"/>
  <c r="J8448" i="9" s="1"/>
  <c r="E8627" i="9"/>
  <c r="J8627" i="9" s="1"/>
  <c r="E8626" i="9"/>
  <c r="J8626" i="9" s="1"/>
  <c r="E8385" i="9"/>
  <c r="J8385" i="9" s="1"/>
  <c r="E8748" i="9"/>
  <c r="J8748" i="9" s="1"/>
  <c r="E8521" i="9"/>
  <c r="J8521" i="9" s="1"/>
  <c r="E8393" i="9"/>
  <c r="J8393" i="9" s="1"/>
  <c r="E8407" i="9"/>
  <c r="J8407" i="9" s="1"/>
  <c r="E8510" i="9"/>
  <c r="J8510" i="9" s="1"/>
  <c r="E8325" i="9"/>
  <c r="J8325" i="9" s="1"/>
  <c r="E8310" i="9"/>
  <c r="J8310" i="9" s="1"/>
  <c r="E8243" i="9"/>
  <c r="J8243" i="9" s="1"/>
  <c r="E8378" i="9"/>
  <c r="J8378" i="9" s="1"/>
  <c r="E8205" i="9"/>
  <c r="J8205" i="9" s="1"/>
  <c r="E8198" i="9"/>
  <c r="J8198" i="9" s="1"/>
  <c r="E8360" i="9"/>
  <c r="J8360" i="9" s="1"/>
  <c r="E8047" i="9"/>
  <c r="J8047" i="9" s="1"/>
  <c r="E8193" i="9"/>
  <c r="J8193" i="9" s="1"/>
  <c r="E8363" i="9"/>
  <c r="J8363" i="9" s="1"/>
  <c r="E8128" i="9"/>
  <c r="J8128" i="9" s="1"/>
  <c r="E8037" i="9"/>
  <c r="J8037" i="9" s="1"/>
  <c r="E7929" i="9"/>
  <c r="J7929" i="9" s="1"/>
  <c r="E7913" i="9"/>
  <c r="J7913" i="9" s="1"/>
  <c r="E8178" i="9"/>
  <c r="J8178" i="9" s="1"/>
  <c r="E8054" i="9"/>
  <c r="J8054" i="9" s="1"/>
  <c r="E8104" i="9"/>
  <c r="J8104" i="9" s="1"/>
  <c r="E8093" i="9"/>
  <c r="J8093" i="9" s="1"/>
  <c r="E7697" i="9"/>
  <c r="J7697" i="9" s="1"/>
  <c r="E8131" i="9"/>
  <c r="J8131" i="9" s="1"/>
  <c r="E7810" i="9"/>
  <c r="J7810" i="9" s="1"/>
  <c r="E7603" i="9"/>
  <c r="J7603" i="9" s="1"/>
  <c r="E7798" i="9"/>
  <c r="J7798" i="9" s="1"/>
  <c r="E7591" i="9"/>
  <c r="J7591" i="9" s="1"/>
  <c r="E7610" i="9"/>
  <c r="J7610" i="9" s="1"/>
  <c r="E7797" i="9"/>
  <c r="J7797" i="9" s="1"/>
  <c r="E7545" i="9"/>
  <c r="J7545" i="9" s="1"/>
  <c r="E7417" i="9"/>
  <c r="J7417" i="9" s="1"/>
  <c r="E7491" i="9"/>
  <c r="J7491" i="9" s="1"/>
  <c r="E7802" i="9"/>
  <c r="J7802" i="9" s="1"/>
  <c r="E7804" i="9"/>
  <c r="J7804" i="9" s="1"/>
  <c r="E7896" i="9"/>
  <c r="J7896" i="9" s="1"/>
  <c r="E7571" i="9"/>
  <c r="J7571" i="9" s="1"/>
  <c r="E7565" i="9"/>
  <c r="J7565" i="9" s="1"/>
  <c r="E7556" i="9"/>
  <c r="J7556" i="9" s="1"/>
  <c r="E7501" i="9"/>
  <c r="J7501" i="9" s="1"/>
  <c r="E7457" i="9"/>
  <c r="J7457" i="9" s="1"/>
  <c r="E7263" i="9"/>
  <c r="J7263" i="9" s="1"/>
  <c r="E7296" i="9"/>
  <c r="J7296" i="9" s="1"/>
  <c r="E7500" i="9"/>
  <c r="J7500" i="9" s="1"/>
  <c r="E7170" i="9"/>
  <c r="J7170" i="9" s="1"/>
  <c r="E7329" i="9"/>
  <c r="J7329" i="9" s="1"/>
  <c r="E7921" i="9"/>
  <c r="J7921" i="9" s="1"/>
  <c r="E7108" i="9"/>
  <c r="J7108" i="9" s="1"/>
  <c r="E7220" i="9"/>
  <c r="J7220" i="9" s="1"/>
  <c r="E7185" i="9"/>
  <c r="J7185" i="9" s="1"/>
  <c r="E7242" i="9"/>
  <c r="J7242" i="9" s="1"/>
  <c r="E7665" i="9"/>
  <c r="J7665" i="9" s="1"/>
  <c r="E6844" i="9"/>
  <c r="J6844" i="9" s="1"/>
  <c r="E6843" i="9"/>
  <c r="J6843" i="9" s="1"/>
  <c r="E6839" i="9"/>
  <c r="J6839" i="9" s="1"/>
  <c r="E6858" i="9"/>
  <c r="J6858" i="9" s="1"/>
  <c r="E6743" i="9"/>
  <c r="J6743" i="9" s="1"/>
  <c r="E7683" i="9"/>
  <c r="J7683" i="9" s="1"/>
  <c r="E7109" i="9"/>
  <c r="J7109" i="9" s="1"/>
  <c r="E6812" i="9"/>
  <c r="J6812" i="9" s="1"/>
  <c r="E7179" i="9"/>
  <c r="J7179" i="9" s="1"/>
  <c r="E6875" i="9"/>
  <c r="J6875" i="9" s="1"/>
  <c r="E6810" i="9"/>
  <c r="J6810" i="9" s="1"/>
  <c r="E6535" i="9"/>
  <c r="J6535" i="9" s="1"/>
  <c r="E8760" i="9"/>
  <c r="J8760" i="9" s="1"/>
  <c r="E8711" i="9"/>
  <c r="J8711" i="9" s="1"/>
  <c r="E8709" i="9"/>
  <c r="J8709" i="9" s="1"/>
  <c r="E8646" i="9"/>
  <c r="J8646" i="9" s="1"/>
  <c r="E8660" i="9"/>
  <c r="J8660" i="9" s="1"/>
  <c r="E8582" i="9"/>
  <c r="J8582" i="9" s="1"/>
  <c r="E8548" i="9"/>
  <c r="J8548" i="9" s="1"/>
  <c r="E8574" i="9"/>
  <c r="J8574" i="9" s="1"/>
  <c r="E8572" i="9"/>
  <c r="J8572" i="9" s="1"/>
  <c r="E8567" i="9"/>
  <c r="J8567" i="9" s="1"/>
  <c r="E8725" i="9"/>
  <c r="J8725" i="9" s="1"/>
  <c r="E8430" i="9"/>
  <c r="J8430" i="9" s="1"/>
  <c r="E8344" i="9"/>
  <c r="J8344" i="9" s="1"/>
  <c r="E8391" i="9"/>
  <c r="J8391" i="9" s="1"/>
  <c r="E8490" i="9"/>
  <c r="J8490" i="9" s="1"/>
  <c r="E8293" i="9"/>
  <c r="J8293" i="9" s="1"/>
  <c r="E8299" i="9"/>
  <c r="J8299" i="9" s="1"/>
  <c r="E8593" i="9"/>
  <c r="J8593" i="9" s="1"/>
  <c r="E8349" i="9"/>
  <c r="J8349" i="9" s="1"/>
  <c r="E8185" i="9"/>
  <c r="J8185" i="9" s="1"/>
  <c r="E8143" i="9"/>
  <c r="J8143" i="9" s="1"/>
  <c r="E8283" i="9"/>
  <c r="J8283" i="9" s="1"/>
  <c r="E8027" i="9"/>
  <c r="J8027" i="9" s="1"/>
  <c r="E8177" i="9"/>
  <c r="J8177" i="9" s="1"/>
  <c r="E8291" i="9"/>
  <c r="J8291" i="9" s="1"/>
  <c r="E8100" i="9"/>
  <c r="J8100" i="9" s="1"/>
  <c r="E7983" i="9"/>
  <c r="J7983" i="9" s="1"/>
  <c r="E7915" i="9"/>
  <c r="J7915" i="9" s="1"/>
  <c r="E8240" i="9"/>
  <c r="J8240" i="9" s="1"/>
  <c r="E8124" i="9"/>
  <c r="J8124" i="9" s="1"/>
  <c r="E8038" i="9"/>
  <c r="J8038" i="9" s="1"/>
  <c r="E8014" i="9"/>
  <c r="J8014" i="9" s="1"/>
  <c r="E8077" i="9"/>
  <c r="J8077" i="9" s="1"/>
  <c r="E7677" i="9"/>
  <c r="J7677" i="9" s="1"/>
  <c r="E8063" i="9"/>
  <c r="J8063" i="9" s="1"/>
  <c r="E7779" i="9"/>
  <c r="J7779" i="9" s="1"/>
  <c r="E7585" i="9"/>
  <c r="J7585" i="9" s="1"/>
  <c r="E7790" i="9"/>
  <c r="J7790" i="9" s="1"/>
  <c r="E7568" i="9"/>
  <c r="J7568" i="9" s="1"/>
  <c r="E7592" i="9"/>
  <c r="J7592" i="9" s="1"/>
  <c r="E7794" i="9"/>
  <c r="J7794" i="9" s="1"/>
  <c r="E7489" i="9"/>
  <c r="J7489" i="9" s="1"/>
  <c r="E7416" i="9"/>
  <c r="J7416" i="9" s="1"/>
  <c r="E7473" i="9"/>
  <c r="J7473" i="9" s="1"/>
  <c r="E7799" i="9"/>
  <c r="J7799" i="9" s="1"/>
  <c r="E7740" i="9"/>
  <c r="J7740" i="9" s="1"/>
  <c r="E7874" i="9"/>
  <c r="J7874" i="9" s="1"/>
  <c r="E8133" i="9"/>
  <c r="J8133" i="9" s="1"/>
  <c r="E7846" i="9"/>
  <c r="J7846" i="9" s="1"/>
  <c r="E7389" i="9"/>
  <c r="J7389" i="9" s="1"/>
  <c r="E8194" i="9"/>
  <c r="J8194" i="9" s="1"/>
  <c r="E8175" i="9"/>
  <c r="J8175" i="9" s="1"/>
  <c r="E7262" i="9"/>
  <c r="J7262" i="9" s="1"/>
  <c r="E7295" i="9"/>
  <c r="J7295" i="9" s="1"/>
  <c r="E7494" i="9"/>
  <c r="J7494" i="9" s="1"/>
  <c r="E7150" i="9"/>
  <c r="J7150" i="9" s="1"/>
  <c r="E7305" i="9"/>
  <c r="J7305" i="9" s="1"/>
  <c r="E7793" i="9"/>
  <c r="J7793" i="9" s="1"/>
  <c r="E7088" i="9"/>
  <c r="J7088" i="9" s="1"/>
  <c r="E7166" i="9"/>
  <c r="J7166" i="9" s="1"/>
  <c r="E7155" i="9"/>
  <c r="J7155" i="9" s="1"/>
  <c r="E7174" i="9"/>
  <c r="J7174" i="9" s="1"/>
  <c r="E7464" i="9"/>
  <c r="J7464" i="9" s="1"/>
  <c r="E6824" i="9"/>
  <c r="J6824" i="9" s="1"/>
  <c r="E6823" i="9"/>
  <c r="J6823" i="9" s="1"/>
  <c r="E6819" i="9"/>
  <c r="J6819" i="9" s="1"/>
  <c r="E6838" i="9"/>
  <c r="J6838" i="9" s="1"/>
  <c r="E6737" i="9"/>
  <c r="J6737" i="9" s="1"/>
  <c r="E7615" i="9"/>
  <c r="J7615" i="9" s="1"/>
  <c r="E7093" i="9"/>
  <c r="J7093" i="9" s="1"/>
  <c r="E6796" i="9"/>
  <c r="J6796" i="9" s="1"/>
  <c r="E7115" i="9"/>
  <c r="J7115" i="9" s="1"/>
  <c r="E6821" i="9"/>
  <c r="J6821" i="9" s="1"/>
  <c r="E6794" i="9"/>
  <c r="J6794" i="9" s="1"/>
  <c r="E6515" i="9"/>
  <c r="J6515" i="9" s="1"/>
  <c r="E6708" i="9"/>
  <c r="J6708" i="9" s="1"/>
  <c r="E6763" i="9"/>
  <c r="J6763" i="9" s="1"/>
  <c r="E6770" i="9"/>
  <c r="J6770" i="9" s="1"/>
  <c r="E6632" i="9"/>
  <c r="J6632" i="9" s="1"/>
  <c r="E8698" i="9"/>
  <c r="J8698" i="9" s="1"/>
  <c r="E8679" i="9"/>
  <c r="J8679" i="9" s="1"/>
  <c r="E8667" i="9"/>
  <c r="J8667" i="9" s="1"/>
  <c r="E8669" i="9"/>
  <c r="J8669" i="9" s="1"/>
  <c r="E8597" i="9"/>
  <c r="J8597" i="9" s="1"/>
  <c r="E8599" i="9"/>
  <c r="J8599" i="9" s="1"/>
  <c r="E8486" i="9"/>
  <c r="J8486" i="9" s="1"/>
  <c r="E8523" i="9"/>
  <c r="J8523" i="9" s="1"/>
  <c r="E8444" i="9"/>
  <c r="J8444" i="9" s="1"/>
  <c r="E8482" i="9"/>
  <c r="J8482" i="9" s="1"/>
  <c r="E8590" i="9"/>
  <c r="J8590" i="9" s="1"/>
  <c r="E8424" i="9"/>
  <c r="J8424" i="9" s="1"/>
  <c r="E8387" i="9"/>
  <c r="J8387" i="9" s="1"/>
  <c r="E8630" i="9"/>
  <c r="J8630" i="9" s="1"/>
  <c r="E8440" i="9"/>
  <c r="J8440" i="9" s="1"/>
  <c r="E8350" i="9"/>
  <c r="J8350" i="9" s="1"/>
  <c r="E8331" i="9"/>
  <c r="J8331" i="9" s="1"/>
  <c r="E8170" i="9"/>
  <c r="J8170" i="9" s="1"/>
  <c r="E8257" i="9"/>
  <c r="J8257" i="9" s="1"/>
  <c r="E8121" i="9"/>
  <c r="J8121" i="9" s="1"/>
  <c r="E7930" i="9"/>
  <c r="J7930" i="9" s="1"/>
  <c r="E7988" i="9"/>
  <c r="J7988" i="9" s="1"/>
  <c r="E8158" i="9"/>
  <c r="J8158" i="9" s="1"/>
  <c r="E8111" i="9"/>
  <c r="J8111" i="9" s="1"/>
  <c r="E8041" i="9"/>
  <c r="J8041" i="9" s="1"/>
  <c r="E8154" i="9"/>
  <c r="J8154" i="9" s="1"/>
  <c r="E8056" i="9"/>
  <c r="J8056" i="9" s="1"/>
  <c r="E8078" i="9"/>
  <c r="J8078" i="9" s="1"/>
  <c r="E7869" i="9"/>
  <c r="J7869" i="9" s="1"/>
  <c r="E8262" i="9"/>
  <c r="J8262" i="9" s="1"/>
  <c r="E8191" i="9"/>
  <c r="J8191" i="9" s="1"/>
  <c r="E8199" i="9"/>
  <c r="J8199" i="9" s="1"/>
  <c r="E7618" i="9"/>
  <c r="J7618" i="9" s="1"/>
  <c r="E7904" i="9"/>
  <c r="J7904" i="9" s="1"/>
  <c r="E7619" i="9"/>
  <c r="J7619" i="9" s="1"/>
  <c r="E7575" i="9"/>
  <c r="J7575" i="9" s="1"/>
  <c r="E7755" i="9"/>
  <c r="J7755" i="9" s="1"/>
  <c r="E8129" i="9"/>
  <c r="J8129" i="9" s="1"/>
  <c r="E8139" i="9"/>
  <c r="J8139" i="9" s="1"/>
  <c r="E8074" i="9"/>
  <c r="J8074" i="9" s="1"/>
  <c r="E8052" i="9"/>
  <c r="J8052" i="9" s="1"/>
  <c r="E7633" i="9"/>
  <c r="J7633" i="9" s="1"/>
  <c r="E8311" i="9"/>
  <c r="J8311" i="9" s="1"/>
  <c r="E7438" i="9"/>
  <c r="J7438" i="9" s="1"/>
  <c r="E7456" i="9"/>
  <c r="J7456" i="9" s="1"/>
  <c r="E7478" i="9"/>
  <c r="J7478" i="9" s="1"/>
  <c r="E7515" i="9"/>
  <c r="J7515" i="9" s="1"/>
  <c r="E7792" i="9"/>
  <c r="J7792" i="9" s="1"/>
  <c r="E7513" i="9"/>
  <c r="J7513" i="9" s="1"/>
  <c r="E7691" i="9"/>
  <c r="J7691" i="9" s="1"/>
  <c r="E8011" i="9"/>
  <c r="J8011" i="9" s="1"/>
  <c r="E7278" i="9"/>
  <c r="J7278" i="9" s="1"/>
  <c r="E7863" i="9"/>
  <c r="J7863" i="9" s="1"/>
  <c r="E7285" i="9"/>
  <c r="J7285" i="9" s="1"/>
  <c r="E7211" i="9"/>
  <c r="J7211" i="9" s="1"/>
  <c r="E7189" i="9"/>
  <c r="J7189" i="9" s="1"/>
  <c r="E7521" i="9"/>
  <c r="J7521" i="9" s="1"/>
  <c r="E7203" i="9"/>
  <c r="J7203" i="9" s="1"/>
  <c r="E6888" i="9"/>
  <c r="J6888" i="9" s="1"/>
  <c r="E6927" i="9"/>
  <c r="J6927" i="9" s="1"/>
  <c r="E8662" i="9"/>
  <c r="J8662" i="9" s="1"/>
  <c r="E8651" i="9"/>
  <c r="J8651" i="9" s="1"/>
  <c r="E8607" i="9"/>
  <c r="J8607" i="9" s="1"/>
  <c r="E8619" i="9"/>
  <c r="J8619" i="9" s="1"/>
  <c r="E8466" i="9"/>
  <c r="J8466" i="9" s="1"/>
  <c r="E8479" i="9"/>
  <c r="J8479" i="9" s="1"/>
  <c r="E8517" i="9"/>
  <c r="J8517" i="9" s="1"/>
  <c r="E8480" i="9"/>
  <c r="J8480" i="9" s="1"/>
  <c r="E8573" i="9"/>
  <c r="J8573" i="9" s="1"/>
  <c r="E8353" i="9"/>
  <c r="J8353" i="9" s="1"/>
  <c r="E8320" i="9"/>
  <c r="J8320" i="9" s="1"/>
  <c r="E8432" i="9"/>
  <c r="J8432" i="9" s="1"/>
  <c r="E8313" i="9"/>
  <c r="J8313" i="9" s="1"/>
  <c r="E8241" i="9"/>
  <c r="J8241" i="9" s="1"/>
  <c r="E8227" i="9"/>
  <c r="J8227" i="9" s="1"/>
  <c r="E8088" i="9"/>
  <c r="J8088" i="9" s="1"/>
  <c r="E8086" i="9"/>
  <c r="J8086" i="9" s="1"/>
  <c r="E8065" i="9"/>
  <c r="J8065" i="9" s="1"/>
  <c r="E8000" i="9"/>
  <c r="J8000" i="9" s="1"/>
  <c r="E8002" i="9"/>
  <c r="J8002" i="9" s="1"/>
  <c r="E8125" i="9"/>
  <c r="J8125" i="9" s="1"/>
  <c r="E7787" i="9"/>
  <c r="J7787" i="9" s="1"/>
  <c r="E8099" i="9"/>
  <c r="J8099" i="9" s="1"/>
  <c r="E7901" i="9"/>
  <c r="J7901" i="9" s="1"/>
  <c r="E8126" i="9"/>
  <c r="J8126" i="9" s="1"/>
  <c r="E7601" i="9"/>
  <c r="J7601" i="9" s="1"/>
  <c r="E7768" i="9"/>
  <c r="J7768" i="9" s="1"/>
  <c r="E7623" i="9"/>
  <c r="J7623" i="9" s="1"/>
  <c r="E7826" i="9"/>
  <c r="J7826" i="9" s="1"/>
  <c r="E7612" i="9"/>
  <c r="J7612" i="9" s="1"/>
  <c r="E7919" i="9"/>
  <c r="J7919" i="9" s="1"/>
  <c r="E8036" i="9"/>
  <c r="J8036" i="9" s="1"/>
  <c r="E7430" i="9"/>
  <c r="J7430" i="9" s="1"/>
  <c r="E7570" i="9"/>
  <c r="J7570" i="9" s="1"/>
  <c r="E7497" i="9"/>
  <c r="J7497" i="9" s="1"/>
  <c r="E8130" i="9"/>
  <c r="J8130" i="9" s="1"/>
  <c r="E7317" i="9"/>
  <c r="J7317" i="9" s="1"/>
  <c r="E7685" i="9"/>
  <c r="J7685" i="9" s="1"/>
  <c r="E7270" i="9"/>
  <c r="J7270" i="9" s="1"/>
  <c r="E7290" i="9"/>
  <c r="J7290" i="9" s="1"/>
  <c r="E7191" i="9"/>
  <c r="J7191" i="9" s="1"/>
  <c r="E7493" i="9"/>
  <c r="J7493" i="9" s="1"/>
  <c r="E7344" i="9"/>
  <c r="J7344" i="9" s="1"/>
  <c r="E6868" i="9"/>
  <c r="J6868" i="9" s="1"/>
  <c r="E7834" i="9"/>
  <c r="J7834" i="9" s="1"/>
  <c r="E7137" i="9"/>
  <c r="J7137" i="9" s="1"/>
  <c r="E7161" i="9"/>
  <c r="J7161" i="9" s="1"/>
  <c r="E7103" i="9"/>
  <c r="J7103" i="9" s="1"/>
  <c r="E6939" i="9"/>
  <c r="J6939" i="9" s="1"/>
  <c r="E6798" i="9"/>
  <c r="J6798" i="9" s="1"/>
  <c r="E8123" i="9"/>
  <c r="J8123" i="9" s="1"/>
  <c r="E6820" i="9"/>
  <c r="J6820" i="9" s="1"/>
  <c r="E7042" i="9"/>
  <c r="J7042" i="9" s="1"/>
  <c r="E6980" i="9"/>
  <c r="J6980" i="9" s="1"/>
  <c r="E6695" i="9"/>
  <c r="J6695" i="9" s="1"/>
  <c r="E7014" i="9"/>
  <c r="J7014" i="9" s="1"/>
  <c r="E7097" i="9"/>
  <c r="J7097" i="9" s="1"/>
  <c r="E7100" i="9"/>
  <c r="J7100" i="9" s="1"/>
  <c r="E6837" i="9"/>
  <c r="J6837" i="9" s="1"/>
  <c r="E6571" i="9"/>
  <c r="J6571" i="9" s="1"/>
  <c r="E6490" i="9"/>
  <c r="J6490" i="9" s="1"/>
  <c r="E7788" i="9"/>
  <c r="J7788" i="9" s="1"/>
  <c r="E6346" i="9"/>
  <c r="J6346" i="9" s="1"/>
  <c r="E6445" i="9"/>
  <c r="J6445" i="9" s="1"/>
  <c r="E7178" i="9"/>
  <c r="J7178" i="9" s="1"/>
  <c r="E6900" i="9"/>
  <c r="J6900" i="9" s="1"/>
  <c r="E8743" i="9"/>
  <c r="J8743" i="9" s="1"/>
  <c r="E8615" i="9"/>
  <c r="J8615" i="9" s="1"/>
  <c r="E8606" i="9"/>
  <c r="J8606" i="9" s="1"/>
  <c r="E8588" i="9"/>
  <c r="J8588" i="9" s="1"/>
  <c r="E8632" i="9"/>
  <c r="J8632" i="9" s="1"/>
  <c r="E8459" i="9"/>
  <c r="J8459" i="9" s="1"/>
  <c r="E8423" i="9"/>
  <c r="J8423" i="9" s="1"/>
  <c r="E8436" i="9"/>
  <c r="J8436" i="9" s="1"/>
  <c r="E8551" i="9"/>
  <c r="J8551" i="9" s="1"/>
  <c r="E8305" i="9"/>
  <c r="J8305" i="9" s="1"/>
  <c r="E8315" i="9"/>
  <c r="J8315" i="9" s="1"/>
  <c r="E8394" i="9"/>
  <c r="J8394" i="9" s="1"/>
  <c r="E8212" i="9"/>
  <c r="J8212" i="9" s="1"/>
  <c r="E8238" i="9"/>
  <c r="J8238" i="9" s="1"/>
  <c r="E8200" i="9"/>
  <c r="J8200" i="9" s="1"/>
  <c r="E8068" i="9"/>
  <c r="J8068" i="9" s="1"/>
  <c r="E8066" i="9"/>
  <c r="J8066" i="9" s="1"/>
  <c r="E8045" i="9"/>
  <c r="J8045" i="9" s="1"/>
  <c r="E7980" i="9"/>
  <c r="J7980" i="9" s="1"/>
  <c r="E7972" i="9"/>
  <c r="J7972" i="9" s="1"/>
  <c r="E8097" i="9"/>
  <c r="J8097" i="9" s="1"/>
  <c r="E7767" i="9"/>
  <c r="J7767" i="9" s="1"/>
  <c r="E7934" i="9"/>
  <c r="J7934" i="9" s="1"/>
  <c r="E7877" i="9"/>
  <c r="J7877" i="9" s="1"/>
  <c r="E7962" i="9"/>
  <c r="J7962" i="9" s="1"/>
  <c r="E7583" i="9"/>
  <c r="J7583" i="9" s="1"/>
  <c r="E7752" i="9"/>
  <c r="J7752" i="9" s="1"/>
  <c r="E7605" i="9"/>
  <c r="J7605" i="9" s="1"/>
  <c r="E7821" i="9"/>
  <c r="J7821" i="9" s="1"/>
  <c r="E7560" i="9"/>
  <c r="J7560" i="9" s="1"/>
  <c r="E7847" i="9"/>
  <c r="J7847" i="9" s="1"/>
  <c r="E7887" i="9"/>
  <c r="J7887" i="9" s="1"/>
  <c r="E7429" i="9"/>
  <c r="J7429" i="9" s="1"/>
  <c r="E7550" i="9"/>
  <c r="J7550" i="9" s="1"/>
  <c r="E7479" i="9"/>
  <c r="J7479" i="9" s="1"/>
  <c r="E7856" i="9"/>
  <c r="J7856" i="9" s="1"/>
  <c r="E8443" i="9"/>
  <c r="J8443" i="9" s="1"/>
  <c r="E7660" i="9"/>
  <c r="J7660" i="9" s="1"/>
  <c r="E7269" i="9"/>
  <c r="J7269" i="9" s="1"/>
  <c r="E7289" i="9"/>
  <c r="J7289" i="9" s="1"/>
  <c r="E7171" i="9"/>
  <c r="J7171" i="9" s="1"/>
  <c r="E7390" i="9"/>
  <c r="J7390" i="9" s="1"/>
  <c r="E7324" i="9"/>
  <c r="J7324" i="9" s="1"/>
  <c r="E6848" i="9"/>
  <c r="J6848" i="9" s="1"/>
  <c r="E7654" i="9"/>
  <c r="J7654" i="9" s="1"/>
  <c r="E7065" i="9"/>
  <c r="J7065" i="9" s="1"/>
  <c r="E7131" i="9"/>
  <c r="J7131" i="9" s="1"/>
  <c r="E7043" i="9"/>
  <c r="J7043" i="9" s="1"/>
  <c r="E6919" i="9"/>
  <c r="J6919" i="9" s="1"/>
  <c r="E6778" i="9"/>
  <c r="J6778" i="9" s="1"/>
  <c r="E7882" i="9"/>
  <c r="J7882" i="9" s="1"/>
  <c r="E6790" i="9"/>
  <c r="J6790" i="9" s="1"/>
  <c r="E7012" i="9"/>
  <c r="J7012" i="9" s="1"/>
  <c r="E6950" i="9"/>
  <c r="J6950" i="9" s="1"/>
  <c r="E7463" i="9"/>
  <c r="J7463" i="9" s="1"/>
  <c r="E7002" i="9"/>
  <c r="J7002" i="9" s="1"/>
  <c r="E7011" i="9"/>
  <c r="J7011" i="9" s="1"/>
  <c r="E6872" i="9"/>
  <c r="J6872" i="9" s="1"/>
  <c r="E6663" i="9"/>
  <c r="J6663" i="9" s="1"/>
  <c r="E6551" i="9"/>
  <c r="J6551" i="9" s="1"/>
  <c r="E6470" i="9"/>
  <c r="J6470" i="9" s="1"/>
  <c r="E7644" i="9"/>
  <c r="J7644" i="9" s="1"/>
  <c r="E7559" i="9"/>
  <c r="J7559" i="9" s="1"/>
  <c r="E6425" i="9"/>
  <c r="J6425" i="9" s="1"/>
  <c r="E7092" i="9"/>
  <c r="J7092" i="9" s="1"/>
  <c r="E7523" i="9"/>
  <c r="J7523" i="9" s="1"/>
  <c r="E8734" i="9"/>
  <c r="J8734" i="9" s="1"/>
  <c r="E8723" i="9"/>
  <c r="J8723" i="9" s="1"/>
  <c r="E8605" i="9"/>
  <c r="J8605" i="9" s="1"/>
  <c r="E8581" i="9"/>
  <c r="J8581" i="9" s="1"/>
  <c r="E8620" i="9"/>
  <c r="J8620" i="9" s="1"/>
  <c r="E8439" i="9"/>
  <c r="J8439" i="9" s="1"/>
  <c r="E8403" i="9"/>
  <c r="J8403" i="9" s="1"/>
  <c r="E8416" i="9"/>
  <c r="J8416" i="9" s="1"/>
  <c r="E8481" i="9"/>
  <c r="J8481" i="9" s="1"/>
  <c r="E8371" i="9"/>
  <c r="J8371" i="9" s="1"/>
  <c r="E8285" i="9"/>
  <c r="J8285" i="9" s="1"/>
  <c r="E8379" i="9"/>
  <c r="J8379" i="9" s="1"/>
  <c r="E8211" i="9"/>
  <c r="J8211" i="9" s="1"/>
  <c r="E8206" i="9"/>
  <c r="J8206" i="9" s="1"/>
  <c r="E8180" i="9"/>
  <c r="J8180" i="9" s="1"/>
  <c r="E8048" i="9"/>
  <c r="J8048" i="9" s="1"/>
  <c r="E8046" i="9"/>
  <c r="J8046" i="9" s="1"/>
  <c r="E8025" i="9"/>
  <c r="J8025" i="9" s="1"/>
  <c r="E7960" i="9"/>
  <c r="J7960" i="9" s="1"/>
  <c r="E7956" i="9"/>
  <c r="J7956" i="9" s="1"/>
  <c r="E8043" i="9"/>
  <c r="J8043" i="9" s="1"/>
  <c r="E7747" i="9"/>
  <c r="J7747" i="9" s="1"/>
  <c r="E7876" i="9"/>
  <c r="J7876" i="9" s="1"/>
  <c r="E7782" i="9"/>
  <c r="J7782" i="9" s="1"/>
  <c r="E7944" i="9"/>
  <c r="J7944" i="9" s="1"/>
  <c r="E7576" i="9"/>
  <c r="J7576" i="9" s="1"/>
  <c r="E7736" i="9"/>
  <c r="J7736" i="9" s="1"/>
  <c r="E7587" i="9"/>
  <c r="J7587" i="9" s="1"/>
  <c r="E7816" i="9"/>
  <c r="J7816" i="9" s="1"/>
  <c r="E7543" i="9"/>
  <c r="J7543" i="9" s="1"/>
  <c r="E7844" i="9"/>
  <c r="J7844" i="9" s="1"/>
  <c r="E7866" i="9"/>
  <c r="J7866" i="9" s="1"/>
  <c r="E8509" i="9"/>
  <c r="J8509" i="9" s="1"/>
  <c r="E7532" i="9"/>
  <c r="J7532" i="9" s="1"/>
  <c r="E7461" i="9"/>
  <c r="J7461" i="9" s="1"/>
  <c r="E7851" i="9"/>
  <c r="J7851" i="9" s="1"/>
  <c r="E8242" i="9"/>
  <c r="J8242" i="9" s="1"/>
  <c r="E7616" i="9"/>
  <c r="J7616" i="9" s="1"/>
  <c r="E7268" i="9"/>
  <c r="J7268" i="9" s="1"/>
  <c r="E7288" i="9"/>
  <c r="J7288" i="9" s="1"/>
  <c r="E7151" i="9"/>
  <c r="J7151" i="9" s="1"/>
  <c r="E7386" i="9"/>
  <c r="J7386" i="9" s="1"/>
  <c r="E7310" i="9"/>
  <c r="J7310" i="9" s="1"/>
  <c r="E6828" i="9"/>
  <c r="J6828" i="9" s="1"/>
  <c r="E7396" i="9"/>
  <c r="J7396" i="9" s="1"/>
  <c r="E7045" i="9"/>
  <c r="J7045" i="9" s="1"/>
  <c r="E7104" i="9"/>
  <c r="J7104" i="9" s="1"/>
  <c r="E7023" i="9"/>
  <c r="J7023" i="9" s="1"/>
  <c r="E6899" i="9"/>
  <c r="J6899" i="9" s="1"/>
  <c r="E6758" i="9"/>
  <c r="J6758" i="9" s="1"/>
  <c r="E7842" i="9"/>
  <c r="J7842" i="9" s="1"/>
  <c r="E7536" i="9"/>
  <c r="J7536" i="9" s="1"/>
  <c r="E6996" i="9"/>
  <c r="J6996" i="9" s="1"/>
  <c r="E6934" i="9"/>
  <c r="J6934" i="9" s="1"/>
  <c r="E7400" i="9"/>
  <c r="J7400" i="9" s="1"/>
  <c r="E6953" i="9"/>
  <c r="J6953" i="9" s="1"/>
  <c r="E6793" i="9"/>
  <c r="J6793" i="9" s="1"/>
  <c r="E6800" i="9"/>
  <c r="J6800" i="9" s="1"/>
  <c r="E6631" i="9"/>
  <c r="J6631" i="9" s="1"/>
  <c r="E6531" i="9"/>
  <c r="J6531" i="9" s="1"/>
  <c r="E6450" i="9"/>
  <c r="J6450" i="9" s="1"/>
  <c r="E7146" i="9"/>
  <c r="J7146" i="9" s="1"/>
  <c r="E7511" i="9"/>
  <c r="J7511" i="9" s="1"/>
  <c r="E6405" i="9"/>
  <c r="J6405" i="9" s="1"/>
  <c r="E7070" i="9"/>
  <c r="J7070" i="9" s="1"/>
  <c r="E7113" i="9"/>
  <c r="J7113" i="9" s="1"/>
  <c r="E6951" i="9"/>
  <c r="J6951" i="9" s="1"/>
  <c r="E6400" i="9"/>
  <c r="J6400" i="9" s="1"/>
  <c r="E8740" i="9"/>
  <c r="J8740" i="9" s="1"/>
  <c r="E8702" i="9"/>
  <c r="J8702" i="9" s="1"/>
  <c r="E8701" i="9"/>
  <c r="J8701" i="9" s="1"/>
  <c r="E8622" i="9"/>
  <c r="J8622" i="9" s="1"/>
  <c r="E8561" i="9"/>
  <c r="J8561" i="9" s="1"/>
  <c r="E8571" i="9"/>
  <c r="J8571" i="9" s="1"/>
  <c r="E8518" i="9"/>
  <c r="J8518" i="9" s="1"/>
  <c r="E8383" i="9"/>
  <c r="J8383" i="9" s="1"/>
  <c r="E8396" i="9"/>
  <c r="J8396" i="9" s="1"/>
  <c r="E8324" i="9"/>
  <c r="J8324" i="9" s="1"/>
  <c r="E8365" i="9"/>
  <c r="J8365" i="9" s="1"/>
  <c r="E8253" i="9"/>
  <c r="J8253" i="9" s="1"/>
  <c r="E8271" i="9"/>
  <c r="J8271" i="9" s="1"/>
  <c r="E8210" i="9"/>
  <c r="J8210" i="9" s="1"/>
  <c r="E8186" i="9"/>
  <c r="J8186" i="9" s="1"/>
  <c r="E8137" i="9"/>
  <c r="J8137" i="9" s="1"/>
  <c r="E8028" i="9"/>
  <c r="J8028" i="9" s="1"/>
  <c r="E8026" i="9"/>
  <c r="J8026" i="9" s="1"/>
  <c r="E8221" i="9"/>
  <c r="J8221" i="9" s="1"/>
  <c r="E7940" i="9"/>
  <c r="J7940" i="9" s="1"/>
  <c r="E7935" i="9"/>
  <c r="J7935" i="9" s="1"/>
  <c r="E8203" i="9"/>
  <c r="J8203" i="9" s="1"/>
  <c r="E7727" i="9"/>
  <c r="J7727" i="9" s="1"/>
  <c r="E7784" i="9"/>
  <c r="J7784" i="9" s="1"/>
  <c r="E7963" i="9"/>
  <c r="J7963" i="9" s="1"/>
  <c r="E7933" i="9"/>
  <c r="J7933" i="9" s="1"/>
  <c r="E8347" i="9"/>
  <c r="J8347" i="9" s="1"/>
  <c r="E7574" i="9"/>
  <c r="J7574" i="9" s="1"/>
  <c r="E7572" i="9"/>
  <c r="J7572" i="9" s="1"/>
  <c r="E7811" i="9"/>
  <c r="J7811" i="9" s="1"/>
  <c r="E7728" i="9"/>
  <c r="J7728" i="9" s="1"/>
  <c r="E7841" i="9"/>
  <c r="J7841" i="9" s="1"/>
  <c r="E7813" i="9"/>
  <c r="J7813" i="9" s="1"/>
  <c r="E7770" i="9"/>
  <c r="J7770" i="9" s="1"/>
  <c r="E7514" i="9"/>
  <c r="J7514" i="9" s="1"/>
  <c r="E7398" i="9"/>
  <c r="J7398" i="9" s="1"/>
  <c r="E7716" i="9"/>
  <c r="J7716" i="9" s="1"/>
  <c r="E7907" i="9"/>
  <c r="J7907" i="9" s="1"/>
  <c r="E7558" i="9"/>
  <c r="J7558" i="9" s="1"/>
  <c r="E7261" i="9"/>
  <c r="J7261" i="9" s="1"/>
  <c r="E7287" i="9"/>
  <c r="J7287" i="9" s="1"/>
  <c r="E7566" i="9"/>
  <c r="J7566" i="9" s="1"/>
  <c r="E7248" i="9"/>
  <c r="J7248" i="9" s="1"/>
  <c r="E7243" i="9"/>
  <c r="J7243" i="9" s="1"/>
  <c r="E6808" i="9"/>
  <c r="J6808" i="9" s="1"/>
  <c r="E7118" i="9"/>
  <c r="J7118" i="9" s="1"/>
  <c r="E7025" i="9"/>
  <c r="J7025" i="9" s="1"/>
  <c r="E7084" i="9"/>
  <c r="J7084" i="9" s="1"/>
  <c r="E7003" i="9"/>
  <c r="J7003" i="9" s="1"/>
  <c r="E6799" i="9"/>
  <c r="J6799" i="9" s="1"/>
  <c r="E6738" i="9"/>
  <c r="J6738" i="9" s="1"/>
  <c r="E7476" i="9"/>
  <c r="J7476" i="9" s="1"/>
  <c r="E7402" i="9"/>
  <c r="J7402" i="9" s="1"/>
  <c r="E7517" i="9"/>
  <c r="J7517" i="9" s="1"/>
  <c r="E6880" i="9"/>
  <c r="J6880" i="9" s="1"/>
  <c r="E7392" i="9"/>
  <c r="J7392" i="9" s="1"/>
  <c r="E6829" i="9"/>
  <c r="J6829" i="9" s="1"/>
  <c r="E6756" i="9"/>
  <c r="J6756" i="9" s="1"/>
  <c r="E6742" i="9"/>
  <c r="J6742" i="9" s="1"/>
  <c r="E6552" i="9"/>
  <c r="J6552" i="9" s="1"/>
  <c r="E6511" i="9"/>
  <c r="J6511" i="9" s="1"/>
  <c r="E6430" i="9"/>
  <c r="J6430" i="9" s="1"/>
  <c r="E7076" i="9"/>
  <c r="J7076" i="9" s="1"/>
  <c r="E7354" i="9"/>
  <c r="J7354" i="9" s="1"/>
  <c r="E6385" i="9"/>
  <c r="J6385" i="9" s="1"/>
  <c r="E6960" i="9"/>
  <c r="J6960" i="9" s="1"/>
  <c r="E6769" i="9"/>
  <c r="J6769" i="9" s="1"/>
  <c r="E8737" i="9"/>
  <c r="J8737" i="9" s="1"/>
  <c r="E8732" i="9"/>
  <c r="J8732" i="9" s="1"/>
  <c r="E8625" i="9"/>
  <c r="J8625" i="9" s="1"/>
  <c r="E8545" i="9"/>
  <c r="J8545" i="9" s="1"/>
  <c r="E8670" i="9"/>
  <c r="J8670" i="9" s="1"/>
  <c r="E8464" i="9"/>
  <c r="J8464" i="9" s="1"/>
  <c r="E8406" i="9"/>
  <c r="J8406" i="9" s="1"/>
  <c r="E8471" i="9"/>
  <c r="J8471" i="9" s="1"/>
  <c r="E8513" i="9"/>
  <c r="J8513" i="9" s="1"/>
  <c r="E8635" i="9"/>
  <c r="J8635" i="9" s="1"/>
  <c r="E8462" i="9"/>
  <c r="J8462" i="9" s="1"/>
  <c r="E8250" i="9"/>
  <c r="J8250" i="9" s="1"/>
  <c r="E8289" i="9"/>
  <c r="J8289" i="9" s="1"/>
  <c r="E8392" i="9"/>
  <c r="J8392" i="9" s="1"/>
  <c r="E8201" i="9"/>
  <c r="J8201" i="9" s="1"/>
  <c r="E8280" i="9"/>
  <c r="J8280" i="9" s="1"/>
  <c r="E8171" i="9"/>
  <c r="J8171" i="9" s="1"/>
  <c r="E8115" i="9"/>
  <c r="J8115" i="9" s="1"/>
  <c r="E8001" i="9"/>
  <c r="J8001" i="9" s="1"/>
  <c r="E7898" i="9"/>
  <c r="J7898" i="9" s="1"/>
  <c r="E8272" i="9"/>
  <c r="J8272" i="9" s="1"/>
  <c r="E7829" i="9"/>
  <c r="J7829" i="9" s="1"/>
  <c r="E7786" i="9"/>
  <c r="J7786" i="9" s="1"/>
  <c r="E7763" i="9"/>
  <c r="J7763" i="9" s="1"/>
  <c r="E8176" i="9"/>
  <c r="J8176" i="9" s="1"/>
  <c r="E7656" i="9"/>
  <c r="J7656" i="9" s="1"/>
  <c r="E7676" i="9"/>
  <c r="J7676" i="9" s="1"/>
  <c r="E7640" i="9"/>
  <c r="J7640" i="9" s="1"/>
  <c r="E7734" i="9"/>
  <c r="J7734" i="9" s="1"/>
  <c r="E7467" i="9"/>
  <c r="J7467" i="9" s="1"/>
  <c r="E7891" i="9"/>
  <c r="J7891" i="9" s="1"/>
  <c r="E7423" i="9"/>
  <c r="J7423" i="9" s="1"/>
  <c r="E7442" i="9"/>
  <c r="J7442" i="9" s="1"/>
  <c r="E7454" i="9"/>
  <c r="J7454" i="9" s="1"/>
  <c r="E7259" i="9"/>
  <c r="J7259" i="9" s="1"/>
  <c r="E7614" i="9"/>
  <c r="J7614" i="9" s="1"/>
  <c r="E8179" i="9"/>
  <c r="J8179" i="9" s="1"/>
  <c r="E7839" i="9"/>
  <c r="J7839" i="9" s="1"/>
  <c r="E7836" i="9"/>
  <c r="J7836" i="9" s="1"/>
  <c r="E7580" i="9"/>
  <c r="J7580" i="9" s="1"/>
  <c r="E7192" i="9"/>
  <c r="J7192" i="9" s="1"/>
  <c r="E7304" i="9"/>
  <c r="J7304" i="9" s="1"/>
  <c r="E7480" i="9"/>
  <c r="J7480" i="9" s="1"/>
  <c r="E7346" i="9"/>
  <c r="J7346" i="9" s="1"/>
  <c r="E7007" i="9"/>
  <c r="J7007" i="9" s="1"/>
  <c r="E6926" i="9"/>
  <c r="J6926" i="9" s="1"/>
  <c r="E6825" i="9"/>
  <c r="J6825" i="9" s="1"/>
  <c r="E6804" i="9"/>
  <c r="J6804" i="9" s="1"/>
  <c r="E7343" i="9"/>
  <c r="J7343" i="9" s="1"/>
  <c r="E7175" i="9"/>
  <c r="J7175" i="9" s="1"/>
  <c r="E6982" i="9"/>
  <c r="J6982" i="9" s="1"/>
  <c r="E7352" i="9"/>
  <c r="J7352" i="9" s="1"/>
  <c r="E6877" i="9"/>
  <c r="J6877" i="9" s="1"/>
  <c r="E7031" i="9"/>
  <c r="J7031" i="9" s="1"/>
  <c r="E7160" i="9"/>
  <c r="J7160" i="9" s="1"/>
  <c r="E6776" i="9"/>
  <c r="J6776" i="9" s="1"/>
  <c r="E6415" i="9"/>
  <c r="J6415" i="9" s="1"/>
  <c r="E6494" i="9"/>
  <c r="J6494" i="9" s="1"/>
  <c r="E6533" i="9"/>
  <c r="J6533" i="9" s="1"/>
  <c r="E7817" i="9"/>
  <c r="J7817" i="9" s="1"/>
  <c r="E6849" i="9"/>
  <c r="J6849" i="9" s="1"/>
  <c r="E6777" i="9"/>
  <c r="J6777" i="9" s="1"/>
  <c r="E6586" i="9"/>
  <c r="J6586" i="9" s="1"/>
  <c r="E6754" i="9"/>
  <c r="J6754" i="9" s="1"/>
  <c r="E6956" i="9"/>
  <c r="J6956" i="9" s="1"/>
  <c r="E6781" i="9"/>
  <c r="J6781" i="9" s="1"/>
  <c r="E6576" i="9"/>
  <c r="J6576" i="9" s="1"/>
  <c r="E6917" i="9"/>
  <c r="J6917" i="9" s="1"/>
  <c r="E6691" i="9"/>
  <c r="J6691" i="9" s="1"/>
  <c r="E6363" i="9"/>
  <c r="J6363" i="9" s="1"/>
  <c r="E6323" i="9"/>
  <c r="J6323" i="9" s="1"/>
  <c r="E6659" i="9"/>
  <c r="J6659" i="9" s="1"/>
  <c r="E6462" i="9"/>
  <c r="J6462" i="9" s="1"/>
  <c r="E6389" i="9"/>
  <c r="J6389" i="9" s="1"/>
  <c r="E6558" i="9"/>
  <c r="J6558" i="9" s="1"/>
  <c r="E6208" i="9"/>
  <c r="J6208" i="9" s="1"/>
  <c r="E5849" i="9"/>
  <c r="J5849" i="9" s="1"/>
  <c r="E6188" i="9"/>
  <c r="J6188" i="9" s="1"/>
  <c r="E6318" i="9"/>
  <c r="J6318" i="9" s="1"/>
  <c r="E6067" i="9"/>
  <c r="J6067" i="9" s="1"/>
  <c r="E6262" i="9"/>
  <c r="J6262" i="9" s="1"/>
  <c r="E6461" i="9"/>
  <c r="J6461" i="9" s="1"/>
  <c r="E6685" i="9"/>
  <c r="J6685" i="9" s="1"/>
  <c r="E6384" i="9"/>
  <c r="J6384" i="9" s="1"/>
  <c r="E5940" i="9"/>
  <c r="J5940" i="9" s="1"/>
  <c r="E8703" i="9"/>
  <c r="J8703" i="9" s="1"/>
  <c r="E8638" i="9"/>
  <c r="J8638" i="9" s="1"/>
  <c r="E8586" i="9"/>
  <c r="J8586" i="9" s="1"/>
  <c r="E8485" i="9"/>
  <c r="J8485" i="9" s="1"/>
  <c r="E8386" i="9"/>
  <c r="J8386" i="9" s="1"/>
  <c r="E8438" i="9"/>
  <c r="J8438" i="9" s="1"/>
  <c r="E8540" i="9"/>
  <c r="J8540" i="9" s="1"/>
  <c r="E8395" i="9"/>
  <c r="J8395" i="9" s="1"/>
  <c r="E8575" i="9"/>
  <c r="J8575" i="9" s="1"/>
  <c r="E8232" i="9"/>
  <c r="J8232" i="9" s="1"/>
  <c r="E8181" i="9"/>
  <c r="J8181" i="9" s="1"/>
  <c r="E7989" i="9"/>
  <c r="J7989" i="9" s="1"/>
  <c r="E8512" i="9"/>
  <c r="J8512" i="9" s="1"/>
  <c r="E7981" i="9"/>
  <c r="J7981" i="9" s="1"/>
  <c r="E8259" i="9"/>
  <c r="J8259" i="9" s="1"/>
  <c r="E8057" i="9"/>
  <c r="J8057" i="9" s="1"/>
  <c r="E7766" i="9"/>
  <c r="J7766" i="9" s="1"/>
  <c r="E8019" i="9"/>
  <c r="J8019" i="9" s="1"/>
  <c r="E7852" i="9"/>
  <c r="J7852" i="9" s="1"/>
  <c r="E7620" i="9"/>
  <c r="J7620" i="9" s="1"/>
  <c r="E7870" i="9"/>
  <c r="J7870" i="9" s="1"/>
  <c r="E7682" i="9"/>
  <c r="J7682" i="9" s="1"/>
  <c r="E7858" i="9"/>
  <c r="J7858" i="9" s="1"/>
  <c r="E7411" i="9"/>
  <c r="J7411" i="9" s="1"/>
  <c r="E7661" i="9"/>
  <c r="J7661" i="9" s="1"/>
  <c r="E8309" i="9"/>
  <c r="J8309" i="9" s="1"/>
  <c r="E7593" i="9"/>
  <c r="J7593" i="9" s="1"/>
  <c r="E7477" i="9"/>
  <c r="J7477" i="9" s="1"/>
  <c r="E7458" i="9"/>
  <c r="J7458" i="9" s="1"/>
  <c r="E7321" i="9"/>
  <c r="J7321" i="9" s="1"/>
  <c r="E7250" i="9"/>
  <c r="J7250" i="9" s="1"/>
  <c r="E7391" i="9"/>
  <c r="J7391" i="9" s="1"/>
  <c r="E6988" i="9"/>
  <c r="J6988" i="9" s="1"/>
  <c r="E7066" i="9"/>
  <c r="J7066" i="9" s="1"/>
  <c r="E6805" i="9"/>
  <c r="J6805" i="9" s="1"/>
  <c r="E7180" i="9"/>
  <c r="J7180" i="9" s="1"/>
  <c r="E6699" i="9"/>
  <c r="J6699" i="9" s="1"/>
  <c r="E6952" i="9"/>
  <c r="J6952" i="9" s="1"/>
  <c r="E6920" i="9"/>
  <c r="J6920" i="9" s="1"/>
  <c r="E7351" i="9"/>
  <c r="J7351" i="9" s="1"/>
  <c r="E7091" i="9"/>
  <c r="J7091" i="9" s="1"/>
  <c r="E6634" i="9"/>
  <c r="J6634" i="9" s="1"/>
  <c r="E6594" i="9"/>
  <c r="J6594" i="9" s="1"/>
  <c r="E6513" i="9"/>
  <c r="J6513" i="9" s="1"/>
  <c r="E6795" i="9"/>
  <c r="J6795" i="9" s="1"/>
  <c r="E7056" i="9"/>
  <c r="J7056" i="9" s="1"/>
  <c r="E6566" i="9"/>
  <c r="J6566" i="9" s="1"/>
  <c r="E6545" i="9"/>
  <c r="J6545" i="9" s="1"/>
  <c r="E7827" i="9"/>
  <c r="J7827" i="9" s="1"/>
  <c r="E6548" i="9"/>
  <c r="J6548" i="9" s="1"/>
  <c r="E6639" i="9"/>
  <c r="J6639" i="9" s="1"/>
  <c r="E6424" i="9"/>
  <c r="J6424" i="9" s="1"/>
  <c r="E6520" i="9"/>
  <c r="J6520" i="9" s="1"/>
  <c r="E6537" i="9"/>
  <c r="J6537" i="9" s="1"/>
  <c r="E7360" i="9"/>
  <c r="J7360" i="9" s="1"/>
  <c r="E6697" i="9"/>
  <c r="J6697" i="9" s="1"/>
  <c r="E6626" i="9"/>
  <c r="J6626" i="9" s="1"/>
  <c r="E6219" i="9"/>
  <c r="J6219" i="9" s="1"/>
  <c r="E6049" i="9"/>
  <c r="J6049" i="9" s="1"/>
  <c r="E6230" i="9"/>
  <c r="J6230" i="9" s="1"/>
  <c r="E5828" i="9"/>
  <c r="J5828" i="9" s="1"/>
  <c r="E6242" i="9"/>
  <c r="J6242" i="9" s="1"/>
  <c r="E6266" i="9"/>
  <c r="J6266" i="9" s="1"/>
  <c r="E6870" i="9"/>
  <c r="J6870" i="9" s="1"/>
  <c r="E6914" i="9"/>
  <c r="J6914" i="9" s="1"/>
  <c r="E6388" i="9"/>
  <c r="J6388" i="9" s="1"/>
  <c r="E5920" i="9"/>
  <c r="J5920" i="9" s="1"/>
  <c r="E5859" i="9"/>
  <c r="J5859" i="9" s="1"/>
  <c r="E6123" i="9"/>
  <c r="J6123" i="9" s="1"/>
  <c r="E6161" i="9"/>
  <c r="J6161" i="9" s="1"/>
  <c r="E6018" i="9"/>
  <c r="J6018" i="9" s="1"/>
  <c r="E6097" i="9"/>
  <c r="J6097" i="9" s="1"/>
  <c r="E5832" i="9"/>
  <c r="J5832" i="9" s="1"/>
  <c r="E5757" i="9"/>
  <c r="J5757" i="9" s="1"/>
  <c r="E6306" i="9"/>
  <c r="J6306" i="9" s="1"/>
  <c r="E5436" i="9"/>
  <c r="J5436" i="9" s="1"/>
  <c r="E5575" i="9"/>
  <c r="J5575" i="9" s="1"/>
  <c r="E5654" i="9"/>
  <c r="J5654" i="9" s="1"/>
  <c r="E5753" i="9"/>
  <c r="J5753" i="9" s="1"/>
  <c r="E5784" i="9"/>
  <c r="J5784" i="9" s="1"/>
  <c r="E5971" i="9"/>
  <c r="J5971" i="9" s="1"/>
  <c r="E6103" i="9"/>
  <c r="J6103" i="9" s="1"/>
  <c r="E5427" i="9"/>
  <c r="J5427" i="9" s="1"/>
  <c r="E5546" i="9"/>
  <c r="J5546" i="9" s="1"/>
  <c r="E5625" i="9"/>
  <c r="J5625" i="9" s="1"/>
  <c r="E6052" i="9"/>
  <c r="J6052" i="9" s="1"/>
  <c r="E6172" i="9"/>
  <c r="J6172" i="9" s="1"/>
  <c r="E8680" i="9"/>
  <c r="J8680" i="9" s="1"/>
  <c r="E8633" i="9"/>
  <c r="J8633" i="9" s="1"/>
  <c r="E8562" i="9"/>
  <c r="J8562" i="9" s="1"/>
  <c r="E8465" i="9"/>
  <c r="J8465" i="9" s="1"/>
  <c r="E8754" i="9"/>
  <c r="J8754" i="9" s="1"/>
  <c r="E8397" i="9"/>
  <c r="J8397" i="9" s="1"/>
  <c r="E8534" i="9"/>
  <c r="J8534" i="9" s="1"/>
  <c r="E8435" i="9"/>
  <c r="J8435" i="9" s="1"/>
  <c r="E8493" i="9"/>
  <c r="J8493" i="9" s="1"/>
  <c r="E8223" i="9"/>
  <c r="J8223" i="9" s="1"/>
  <c r="E8161" i="9"/>
  <c r="J8161" i="9" s="1"/>
  <c r="E8274" i="9"/>
  <c r="J8274" i="9" s="1"/>
  <c r="E8496" i="9"/>
  <c r="J8496" i="9" s="1"/>
  <c r="E7961" i="9"/>
  <c r="J7961" i="9" s="1"/>
  <c r="E8102" i="9"/>
  <c r="J8102" i="9" s="1"/>
  <c r="E8003" i="9"/>
  <c r="J8003" i="9" s="1"/>
  <c r="E8012" i="9"/>
  <c r="J8012" i="9" s="1"/>
  <c r="E7993" i="9"/>
  <c r="J7993" i="9" s="1"/>
  <c r="E7741" i="9"/>
  <c r="J7741" i="9" s="1"/>
  <c r="E7602" i="9"/>
  <c r="J7602" i="9" s="1"/>
  <c r="E7774" i="9"/>
  <c r="J7774" i="9" s="1"/>
  <c r="E7664" i="9"/>
  <c r="J7664" i="9" s="1"/>
  <c r="E7822" i="9"/>
  <c r="J7822" i="9" s="1"/>
  <c r="E7405" i="9"/>
  <c r="J7405" i="9" s="1"/>
  <c r="E7631" i="9"/>
  <c r="J7631" i="9" s="1"/>
  <c r="E7868" i="9"/>
  <c r="J7868" i="9" s="1"/>
  <c r="E8348" i="9"/>
  <c r="J8348" i="9" s="1"/>
  <c r="E7632" i="9"/>
  <c r="J7632" i="9" s="1"/>
  <c r="E7334" i="9"/>
  <c r="J7334" i="9" s="1"/>
  <c r="E7294" i="9"/>
  <c r="J7294" i="9" s="1"/>
  <c r="E7230" i="9"/>
  <c r="J7230" i="9" s="1"/>
  <c r="E7309" i="9"/>
  <c r="J7309" i="9" s="1"/>
  <c r="E6928" i="9"/>
  <c r="J6928" i="9" s="1"/>
  <c r="E7046" i="9"/>
  <c r="J7046" i="9" s="1"/>
  <c r="E6785" i="9"/>
  <c r="J6785" i="9" s="1"/>
  <c r="E7125" i="9"/>
  <c r="J7125" i="9" s="1"/>
  <c r="E7648" i="9"/>
  <c r="J7648" i="9" s="1"/>
  <c r="E6852" i="9"/>
  <c r="J6852" i="9" s="1"/>
  <c r="E6890" i="9"/>
  <c r="J6890" i="9" s="1"/>
  <c r="E7325" i="9"/>
  <c r="J7325" i="9" s="1"/>
  <c r="E7075" i="9"/>
  <c r="J7075" i="9" s="1"/>
  <c r="E8039" i="9"/>
  <c r="J8039" i="9" s="1"/>
  <c r="E6574" i="9"/>
  <c r="J6574" i="9" s="1"/>
  <c r="E6493" i="9"/>
  <c r="J6493" i="9" s="1"/>
  <c r="E6673" i="9"/>
  <c r="J6673" i="9" s="1"/>
  <c r="E6981" i="9"/>
  <c r="J6981" i="9" s="1"/>
  <c r="E6526" i="9"/>
  <c r="J6526" i="9" s="1"/>
  <c r="E6525" i="9"/>
  <c r="J6525" i="9" s="1"/>
  <c r="E7246" i="9"/>
  <c r="J7246" i="9" s="1"/>
  <c r="E6503" i="9"/>
  <c r="J6503" i="9" s="1"/>
  <c r="E6635" i="9"/>
  <c r="J6635" i="9" s="1"/>
  <c r="E6419" i="9"/>
  <c r="J6419" i="9" s="1"/>
  <c r="E6382" i="9"/>
  <c r="J6382" i="9" s="1"/>
  <c r="E6464" i="9"/>
  <c r="J6464" i="9" s="1"/>
  <c r="E6557" i="9"/>
  <c r="J6557" i="9" s="1"/>
  <c r="E6627" i="9"/>
  <c r="J6627" i="9" s="1"/>
  <c r="E6467" i="9"/>
  <c r="J6467" i="9" s="1"/>
  <c r="E6218" i="9"/>
  <c r="J6218" i="9" s="1"/>
  <c r="E6029" i="9"/>
  <c r="J6029" i="9" s="1"/>
  <c r="E6229" i="9"/>
  <c r="J6229" i="9" s="1"/>
  <c r="E7140" i="9"/>
  <c r="J7140" i="9" s="1"/>
  <c r="E6187" i="9"/>
  <c r="J6187" i="9" s="1"/>
  <c r="E6265" i="9"/>
  <c r="J6265" i="9" s="1"/>
  <c r="E6582" i="9"/>
  <c r="J6582" i="9" s="1"/>
  <c r="E6751" i="9"/>
  <c r="J6751" i="9" s="1"/>
  <c r="E6349" i="9"/>
  <c r="J6349" i="9" s="1"/>
  <c r="E5860" i="9"/>
  <c r="J5860" i="9" s="1"/>
  <c r="E5839" i="9"/>
  <c r="J5839" i="9" s="1"/>
  <c r="E6093" i="9"/>
  <c r="J6093" i="9" s="1"/>
  <c r="E6131" i="9"/>
  <c r="J6131" i="9" s="1"/>
  <c r="E5918" i="9"/>
  <c r="J5918" i="9" s="1"/>
  <c r="E6043" i="9"/>
  <c r="J6043" i="9" s="1"/>
  <c r="E6616" i="9"/>
  <c r="J6616" i="9" s="1"/>
  <c r="E5737" i="9"/>
  <c r="J5737" i="9" s="1"/>
  <c r="E5992" i="9"/>
  <c r="J5992" i="9" s="1"/>
  <c r="E5416" i="9"/>
  <c r="J5416" i="9" s="1"/>
  <c r="E5555" i="9"/>
  <c r="J5555" i="9" s="1"/>
  <c r="E8762" i="9"/>
  <c r="J8762" i="9" s="1"/>
  <c r="E8692" i="9"/>
  <c r="J8692" i="9" s="1"/>
  <c r="E8713" i="9"/>
  <c r="J8713" i="9" s="1"/>
  <c r="E8543" i="9"/>
  <c r="J8543" i="9" s="1"/>
  <c r="E8676" i="9"/>
  <c r="J8676" i="9" s="1"/>
  <c r="E8377" i="9"/>
  <c r="J8377" i="9" s="1"/>
  <c r="E8491" i="9"/>
  <c r="J8491" i="9" s="1"/>
  <c r="E8390" i="9"/>
  <c r="J8390" i="9" s="1"/>
  <c r="E8460" i="9"/>
  <c r="J8460" i="9" s="1"/>
  <c r="E8209" i="9"/>
  <c r="J8209" i="9" s="1"/>
  <c r="E8141" i="9"/>
  <c r="J8141" i="9" s="1"/>
  <c r="E8247" i="9"/>
  <c r="J8247" i="9" s="1"/>
  <c r="E8120" i="9"/>
  <c r="J8120" i="9" s="1"/>
  <c r="E7941" i="9"/>
  <c r="J7941" i="9" s="1"/>
  <c r="E8072" i="9"/>
  <c r="J8072" i="9" s="1"/>
  <c r="E7973" i="9"/>
  <c r="J7973" i="9" s="1"/>
  <c r="E7996" i="9"/>
  <c r="J7996" i="9" s="1"/>
  <c r="E7977" i="9"/>
  <c r="J7977" i="9" s="1"/>
  <c r="E7702" i="9"/>
  <c r="J7702" i="9" s="1"/>
  <c r="E7584" i="9"/>
  <c r="J7584" i="9" s="1"/>
  <c r="E7720" i="9"/>
  <c r="J7720" i="9" s="1"/>
  <c r="E7567" i="9"/>
  <c r="J7567" i="9" s="1"/>
  <c r="E7819" i="9"/>
  <c r="J7819" i="9" s="1"/>
  <c r="E7385" i="9"/>
  <c r="J7385" i="9" s="1"/>
  <c r="E7564" i="9"/>
  <c r="J7564" i="9" s="1"/>
  <c r="E7761" i="9"/>
  <c r="J7761" i="9" s="1"/>
  <c r="E8162" i="9"/>
  <c r="J8162" i="9" s="1"/>
  <c r="E7520" i="9"/>
  <c r="J7520" i="9" s="1"/>
  <c r="E7314" i="9"/>
  <c r="J7314" i="9" s="1"/>
  <c r="E7293" i="9"/>
  <c r="J7293" i="9" s="1"/>
  <c r="E7130" i="9"/>
  <c r="J7130" i="9" s="1"/>
  <c r="E7244" i="9"/>
  <c r="J7244" i="9" s="1"/>
  <c r="E6908" i="9"/>
  <c r="J6908" i="9" s="1"/>
  <c r="E7026" i="9"/>
  <c r="J7026" i="9" s="1"/>
  <c r="E6765" i="9"/>
  <c r="J6765" i="9" s="1"/>
  <c r="E7119" i="9"/>
  <c r="J7119" i="9" s="1"/>
  <c r="E7337" i="9"/>
  <c r="J7337" i="9" s="1"/>
  <c r="E6836" i="9"/>
  <c r="J6836" i="9" s="1"/>
  <c r="E6874" i="9"/>
  <c r="J6874" i="9" s="1"/>
  <c r="E7135" i="9"/>
  <c r="J7135" i="9" s="1"/>
  <c r="E7021" i="9"/>
  <c r="J7021" i="9" s="1"/>
  <c r="E7181" i="9"/>
  <c r="J7181" i="9" s="1"/>
  <c r="E6554" i="9"/>
  <c r="J6554" i="9" s="1"/>
  <c r="E6473" i="9"/>
  <c r="J6473" i="9" s="1"/>
  <c r="E6591" i="9"/>
  <c r="J6591" i="9" s="1"/>
  <c r="E6857" i="9"/>
  <c r="J6857" i="9" s="1"/>
  <c r="E6506" i="9"/>
  <c r="J6506" i="9" s="1"/>
  <c r="E6505" i="9"/>
  <c r="J6505" i="9" s="1"/>
  <c r="E7069" i="9"/>
  <c r="J7069" i="9" s="1"/>
  <c r="E6362" i="9"/>
  <c r="J6362" i="9" s="1"/>
  <c r="E6611" i="9"/>
  <c r="J6611" i="9" s="1"/>
  <c r="E6391" i="9"/>
  <c r="J6391" i="9" s="1"/>
  <c r="E6377" i="9"/>
  <c r="J6377" i="9" s="1"/>
  <c r="E6459" i="9"/>
  <c r="J6459" i="9" s="1"/>
  <c r="E6547" i="9"/>
  <c r="J6547" i="9" s="1"/>
  <c r="E6403" i="9"/>
  <c r="J6403" i="9" s="1"/>
  <c r="E6448" i="9"/>
  <c r="J6448" i="9" s="1"/>
  <c r="E6217" i="9"/>
  <c r="J6217" i="9" s="1"/>
  <c r="E6009" i="9"/>
  <c r="J6009" i="9" s="1"/>
  <c r="E6228" i="9"/>
  <c r="J6228" i="9" s="1"/>
  <c r="E6717" i="9"/>
  <c r="J6717" i="9" s="1"/>
  <c r="E6167" i="9"/>
  <c r="J6167" i="9" s="1"/>
  <c r="E6264" i="9"/>
  <c r="J6264" i="9" s="1"/>
  <c r="E6479" i="9"/>
  <c r="J6479" i="9" s="1"/>
  <c r="E6564" i="9"/>
  <c r="J6564" i="9" s="1"/>
  <c r="E6280" i="9"/>
  <c r="J6280" i="9" s="1"/>
  <c r="E5840" i="9"/>
  <c r="J5840" i="9" s="1"/>
  <c r="E5819" i="9"/>
  <c r="J5819" i="9" s="1"/>
  <c r="E5993" i="9"/>
  <c r="J5993" i="9" s="1"/>
  <c r="E6115" i="9"/>
  <c r="J6115" i="9" s="1"/>
  <c r="E6775" i="9"/>
  <c r="J6775" i="9" s="1"/>
  <c r="E6013" i="9"/>
  <c r="J6013" i="9" s="1"/>
  <c r="E6181" i="9"/>
  <c r="J6181" i="9" s="1"/>
  <c r="E5717" i="9"/>
  <c r="J5717" i="9" s="1"/>
  <c r="E5917" i="9"/>
  <c r="J5917" i="9" s="1"/>
  <c r="E7504" i="9"/>
  <c r="J7504" i="9" s="1"/>
  <c r="E5495" i="9"/>
  <c r="J5495" i="9" s="1"/>
  <c r="E5614" i="9"/>
  <c r="J5614" i="9" s="1"/>
  <c r="E8720" i="9"/>
  <c r="J8720" i="9" s="1"/>
  <c r="E8681" i="9"/>
  <c r="J8681" i="9" s="1"/>
  <c r="E8666" i="9"/>
  <c r="J8666" i="9" s="1"/>
  <c r="E8668" i="9"/>
  <c r="J8668" i="9" s="1"/>
  <c r="E8504" i="9"/>
  <c r="J8504" i="9" s="1"/>
  <c r="E8549" i="9"/>
  <c r="J8549" i="9" s="1"/>
  <c r="E8376" i="9"/>
  <c r="J8376" i="9" s="1"/>
  <c r="E8400" i="9"/>
  <c r="J8400" i="9" s="1"/>
  <c r="E8388" i="9"/>
  <c r="J8388" i="9" s="1"/>
  <c r="E8270" i="9"/>
  <c r="J8270" i="9" s="1"/>
  <c r="E8189" i="9"/>
  <c r="J8189" i="9" s="1"/>
  <c r="E8489" i="9"/>
  <c r="J8489" i="9" s="1"/>
  <c r="E8008" i="9"/>
  <c r="J8008" i="9" s="1"/>
  <c r="E8117" i="9"/>
  <c r="J8117" i="9" s="1"/>
  <c r="E8279" i="9"/>
  <c r="J8279" i="9" s="1"/>
  <c r="E7916" i="9"/>
  <c r="J7916" i="9" s="1"/>
  <c r="E7889" i="9"/>
  <c r="J7889" i="9" s="1"/>
  <c r="E7885" i="9"/>
  <c r="J7885" i="9" s="1"/>
  <c r="E7778" i="9"/>
  <c r="J7778" i="9" s="1"/>
  <c r="E7692" i="9"/>
  <c r="J7692" i="9" s="1"/>
  <c r="E8367" i="9"/>
  <c r="J8367" i="9" s="1"/>
  <c r="E8157" i="9"/>
  <c r="J8157" i="9" s="1"/>
  <c r="E7507" i="9"/>
  <c r="J7507" i="9" s="1"/>
  <c r="E7686" i="9"/>
  <c r="J7686" i="9" s="1"/>
  <c r="E7791" i="9"/>
  <c r="J7791" i="9" s="1"/>
  <c r="E7474" i="9"/>
  <c r="J7474" i="9" s="1"/>
  <c r="E7719" i="9"/>
  <c r="J7719" i="9" s="1"/>
  <c r="E7625" i="9"/>
  <c r="J7625" i="9" s="1"/>
  <c r="E7503" i="9"/>
  <c r="J7503" i="9" s="1"/>
  <c r="E7277" i="9"/>
  <c r="J7277" i="9" s="1"/>
  <c r="E7286" i="9"/>
  <c r="J7286" i="9" s="1"/>
  <c r="E7342" i="9"/>
  <c r="J7342" i="9" s="1"/>
  <c r="E7184" i="9"/>
  <c r="J7184" i="9" s="1"/>
  <c r="E6788" i="9"/>
  <c r="J6788" i="9" s="1"/>
  <c r="E6966" i="9"/>
  <c r="J6966" i="9" s="1"/>
  <c r="E7382" i="9"/>
  <c r="J7382" i="9" s="1"/>
  <c r="E6983" i="9"/>
  <c r="J6983" i="9" s="1"/>
  <c r="E7308" i="9"/>
  <c r="J7308" i="9" s="1"/>
  <c r="E6704" i="9"/>
  <c r="J6704" i="9" s="1"/>
  <c r="E7198" i="9"/>
  <c r="J7198" i="9" s="1"/>
  <c r="E7129" i="9"/>
  <c r="J7129" i="9" s="1"/>
  <c r="E6791" i="9"/>
  <c r="J6791" i="9" s="1"/>
  <c r="E6680" i="9"/>
  <c r="J6680" i="9" s="1"/>
  <c r="E6534" i="9"/>
  <c r="J6534" i="9" s="1"/>
  <c r="E6453" i="9"/>
  <c r="J6453" i="9" s="1"/>
  <c r="E6451" i="9"/>
  <c r="J6451" i="9" s="1"/>
  <c r="E6814" i="9"/>
  <c r="J6814" i="9" s="1"/>
  <c r="E6486" i="9"/>
  <c r="J6486" i="9" s="1"/>
  <c r="E6365" i="9"/>
  <c r="J6365" i="9" s="1"/>
  <c r="E7017" i="9"/>
  <c r="J7017" i="9" s="1"/>
  <c r="E6357" i="9"/>
  <c r="J6357" i="9" s="1"/>
  <c r="E6536" i="9"/>
  <c r="J6536" i="9" s="1"/>
  <c r="E7122" i="9"/>
  <c r="J7122" i="9" s="1"/>
  <c r="E7032" i="9"/>
  <c r="J7032" i="9" s="1"/>
  <c r="E6397" i="9"/>
  <c r="J6397" i="9" s="1"/>
  <c r="E6538" i="9"/>
  <c r="J6538" i="9" s="1"/>
  <c r="E6396" i="9"/>
  <c r="J6396" i="9" s="1"/>
  <c r="E6416" i="9"/>
  <c r="J6416" i="9" s="1"/>
  <c r="E6216" i="9"/>
  <c r="J6216" i="9" s="1"/>
  <c r="E5949" i="9"/>
  <c r="J5949" i="9" s="1"/>
  <c r="E6227" i="9"/>
  <c r="J6227" i="9" s="1"/>
  <c r="E6497" i="9"/>
  <c r="J6497" i="9" s="1"/>
  <c r="E6147" i="9"/>
  <c r="J6147" i="9" s="1"/>
  <c r="E6263" i="9"/>
  <c r="J6263" i="9" s="1"/>
  <c r="E6332" i="9"/>
  <c r="J6332" i="9" s="1"/>
  <c r="E6507" i="9"/>
  <c r="J6507" i="9" s="1"/>
  <c r="E6271" i="9"/>
  <c r="J6271" i="9" s="1"/>
  <c r="E5820" i="9"/>
  <c r="J5820" i="9" s="1"/>
  <c r="E6476" i="9"/>
  <c r="J6476" i="9" s="1"/>
  <c r="E5977" i="9"/>
  <c r="J5977" i="9" s="1"/>
  <c r="E6061" i="9"/>
  <c r="J6061" i="9" s="1"/>
  <c r="E6741" i="9"/>
  <c r="J6741" i="9" s="1"/>
  <c r="E5997" i="9"/>
  <c r="J5997" i="9" s="1"/>
  <c r="E6151" i="9"/>
  <c r="J6151" i="9" s="1"/>
  <c r="E5697" i="9"/>
  <c r="J5697" i="9" s="1"/>
  <c r="E5891" i="9"/>
  <c r="J5891" i="9" s="1"/>
  <c r="E6989" i="9"/>
  <c r="J6989" i="9" s="1"/>
  <c r="E5475" i="9"/>
  <c r="J5475" i="9" s="1"/>
  <c r="E5594" i="9"/>
  <c r="J5594" i="9" s="1"/>
  <c r="E5653" i="9"/>
  <c r="J5653" i="9" s="1"/>
  <c r="E5712" i="9"/>
  <c r="J5712" i="9" s="1"/>
  <c r="E5728" i="9"/>
  <c r="J5728" i="9" s="1"/>
  <c r="E6002" i="9"/>
  <c r="J6002" i="9" s="1"/>
  <c r="E6442" i="9"/>
  <c r="J6442" i="9" s="1"/>
  <c r="E5486" i="9"/>
  <c r="J5486" i="9" s="1"/>
  <c r="E8759" i="9"/>
  <c r="J8759" i="9" s="1"/>
  <c r="E8724" i="9"/>
  <c r="J8724" i="9" s="1"/>
  <c r="E8611" i="9"/>
  <c r="J8611" i="9" s="1"/>
  <c r="E8650" i="9"/>
  <c r="J8650" i="9" s="1"/>
  <c r="E8558" i="9"/>
  <c r="J8558" i="9" s="1"/>
  <c r="E8495" i="9"/>
  <c r="J8495" i="9" s="1"/>
  <c r="E8411" i="9"/>
  <c r="J8411" i="9" s="1"/>
  <c r="E8553" i="9"/>
  <c r="J8553" i="9" s="1"/>
  <c r="E8366" i="9"/>
  <c r="J8366" i="9" s="1"/>
  <c r="E8268" i="9"/>
  <c r="J8268" i="9" s="1"/>
  <c r="E8321" i="9"/>
  <c r="J8321" i="9" s="1"/>
  <c r="E8255" i="9"/>
  <c r="J8255" i="9" s="1"/>
  <c r="E8312" i="9"/>
  <c r="J8312" i="9" s="1"/>
  <c r="E8114" i="9"/>
  <c r="J8114" i="9" s="1"/>
  <c r="E8202" i="9"/>
  <c r="J8202" i="9" s="1"/>
  <c r="E8059" i="9"/>
  <c r="J8059" i="9" s="1"/>
  <c r="E7809" i="9"/>
  <c r="J7809" i="9" s="1"/>
  <c r="E7765" i="9"/>
  <c r="J7765" i="9" s="1"/>
  <c r="E7738" i="9"/>
  <c r="J7738" i="9" s="1"/>
  <c r="E7600" i="9"/>
  <c r="J7600" i="9" s="1"/>
  <c r="E8739" i="9"/>
  <c r="J8739" i="9" s="1"/>
  <c r="E8642" i="9"/>
  <c r="J8642" i="9" s="1"/>
  <c r="E8697" i="9"/>
  <c r="J8697" i="9" s="1"/>
  <c r="E8657" i="9"/>
  <c r="J8657" i="9" s="1"/>
  <c r="E8665" i="9"/>
  <c r="J8665" i="9" s="1"/>
  <c r="E8528" i="9"/>
  <c r="J8528" i="9" s="1"/>
  <c r="E8519" i="9"/>
  <c r="J8519" i="9" s="1"/>
  <c r="E8687" i="9"/>
  <c r="J8687" i="9" s="1"/>
  <c r="E8453" i="9"/>
  <c r="J8453" i="9" s="1"/>
  <c r="E8306" i="9"/>
  <c r="J8306" i="9" s="1"/>
  <c r="E8340" i="9"/>
  <c r="J8340" i="9" s="1"/>
  <c r="E8264" i="9"/>
  <c r="J8264" i="9" s="1"/>
  <c r="E8469" i="9"/>
  <c r="J8469" i="9" s="1"/>
  <c r="E8030" i="9"/>
  <c r="J8030" i="9" s="1"/>
  <c r="E8007" i="9"/>
  <c r="J8007" i="9" s="1"/>
  <c r="E8105" i="9"/>
  <c r="J8105" i="9" s="1"/>
  <c r="E8018" i="9"/>
  <c r="J8018" i="9" s="1"/>
  <c r="E8134" i="9"/>
  <c r="J8134" i="9" s="1"/>
  <c r="E8062" i="9"/>
  <c r="J8062" i="9" s="1"/>
  <c r="E8261" i="9"/>
  <c r="J8261" i="9" s="1"/>
  <c r="E7984" i="9"/>
  <c r="J7984" i="9" s="1"/>
  <c r="E7693" i="9"/>
  <c r="J7693" i="9" s="1"/>
  <c r="E7865" i="9"/>
  <c r="J7865" i="9" s="1"/>
  <c r="E7548" i="9"/>
  <c r="J7548" i="9" s="1"/>
  <c r="E7688" i="9"/>
  <c r="J7688" i="9" s="1"/>
  <c r="E7427" i="9"/>
  <c r="J7427" i="9" s="1"/>
  <c r="E7440" i="9"/>
  <c r="J7440" i="9" s="1"/>
  <c r="E7714" i="9"/>
  <c r="J7714" i="9" s="1"/>
  <c r="E7739" i="9"/>
  <c r="J7739" i="9" s="1"/>
  <c r="E7607" i="9"/>
  <c r="J7607" i="9" s="1"/>
  <c r="E7397" i="9"/>
  <c r="J7397" i="9" s="1"/>
  <c r="E7213" i="9"/>
  <c r="J7213" i="9" s="1"/>
  <c r="E7368" i="9"/>
  <c r="J7368" i="9" s="1"/>
  <c r="E7668" i="9"/>
  <c r="J7668" i="9" s="1"/>
  <c r="E7495" i="9"/>
  <c r="J7495" i="9" s="1"/>
  <c r="E6967" i="9"/>
  <c r="J6967" i="9" s="1"/>
  <c r="E7831" i="9"/>
  <c r="J7831" i="9" s="1"/>
  <c r="E7004" i="9"/>
  <c r="J7004" i="9" s="1"/>
  <c r="E7139" i="9"/>
  <c r="J7139" i="9" s="1"/>
  <c r="E6958" i="9"/>
  <c r="J6958" i="9" s="1"/>
  <c r="E7055" i="9"/>
  <c r="J7055" i="9" s="1"/>
  <c r="E7735" i="9"/>
  <c r="J7735" i="9" s="1"/>
  <c r="E7237" i="9"/>
  <c r="J7237" i="9" s="1"/>
  <c r="E7094" i="9"/>
  <c r="J7094" i="9" s="1"/>
  <c r="E6335" i="9"/>
  <c r="J6335" i="9" s="1"/>
  <c r="E7333" i="9"/>
  <c r="J7333" i="9" s="1"/>
  <c r="E6472" i="9"/>
  <c r="J6472" i="9" s="1"/>
  <c r="E6760" i="9"/>
  <c r="J6760" i="9" s="1"/>
  <c r="E6469" i="9"/>
  <c r="J6469" i="9" s="1"/>
  <c r="E6937" i="9"/>
  <c r="J6937" i="9" s="1"/>
  <c r="E7197" i="9"/>
  <c r="J7197" i="9" s="1"/>
  <c r="E7095" i="9"/>
  <c r="J7095" i="9" s="1"/>
  <c r="E6667" i="9"/>
  <c r="J6667" i="9" s="1"/>
  <c r="E7035" i="9"/>
  <c r="J7035" i="9" s="1"/>
  <c r="E6501" i="9"/>
  <c r="J6501" i="9" s="1"/>
  <c r="E6437" i="9"/>
  <c r="J6437" i="9" s="1"/>
  <c r="E6761" i="9"/>
  <c r="J6761" i="9" s="1"/>
  <c r="E6481" i="9"/>
  <c r="J6481" i="9" s="1"/>
  <c r="E7311" i="9"/>
  <c r="J7311" i="9" s="1"/>
  <c r="E6423" i="9"/>
  <c r="J6423" i="9" s="1"/>
  <c r="E6205" i="9"/>
  <c r="J6205" i="9" s="1"/>
  <c r="E6284" i="9"/>
  <c r="J6284" i="9" s="1"/>
  <c r="E6088" i="9"/>
  <c r="J6088" i="9" s="1"/>
  <c r="E6253" i="9"/>
  <c r="J6253" i="9" s="1"/>
  <c r="E5887" i="9"/>
  <c r="J5887" i="9" s="1"/>
  <c r="E6006" i="9"/>
  <c r="J6006" i="9" s="1"/>
  <c r="E6065" i="9"/>
  <c r="J6065" i="9" s="1"/>
  <c r="E6024" i="9"/>
  <c r="J6024" i="9" s="1"/>
  <c r="E6160" i="9"/>
  <c r="J6160" i="9" s="1"/>
  <c r="E6079" i="9"/>
  <c r="J6079" i="9" s="1"/>
  <c r="E8598" i="9"/>
  <c r="J8598" i="9" s="1"/>
  <c r="E8564" i="9"/>
  <c r="J8564" i="9" s="1"/>
  <c r="E8503" i="9"/>
  <c r="J8503" i="9" s="1"/>
  <c r="E8455" i="9"/>
  <c r="J8455" i="9" s="1"/>
  <c r="E8456" i="9"/>
  <c r="J8456" i="9" s="1"/>
  <c r="E8345" i="9"/>
  <c r="J8345" i="9" s="1"/>
  <c r="E8150" i="9"/>
  <c r="J8150" i="9" s="1"/>
  <c r="E8050" i="9"/>
  <c r="J8050" i="9" s="1"/>
  <c r="E8174" i="9"/>
  <c r="J8174" i="9" s="1"/>
  <c r="E8196" i="9"/>
  <c r="J8196" i="9" s="1"/>
  <c r="E7914" i="9"/>
  <c r="J7914" i="9" s="1"/>
  <c r="E8375" i="9"/>
  <c r="J8375" i="9" s="1"/>
  <c r="E7879" i="9"/>
  <c r="J7879" i="9" s="1"/>
  <c r="E7694" i="9"/>
  <c r="J7694" i="9" s="1"/>
  <c r="E7780" i="9"/>
  <c r="J7780" i="9" s="1"/>
  <c r="E7649" i="9"/>
  <c r="J7649" i="9" s="1"/>
  <c r="E7412" i="9"/>
  <c r="J7412" i="9" s="1"/>
  <c r="E8197" i="9"/>
  <c r="J8197" i="9" s="1"/>
  <c r="E7652" i="9"/>
  <c r="J7652" i="9" s="1"/>
  <c r="E7671" i="9"/>
  <c r="J7671" i="9" s="1"/>
  <c r="E7260" i="9"/>
  <c r="J7260" i="9" s="1"/>
  <c r="E7328" i="9"/>
  <c r="J7328" i="9" s="1"/>
  <c r="E7502" i="9"/>
  <c r="J7502" i="9" s="1"/>
  <c r="E7047" i="9"/>
  <c r="J7047" i="9" s="1"/>
  <c r="E6985" i="9"/>
  <c r="J6985" i="9" s="1"/>
  <c r="E7196" i="9"/>
  <c r="J7196" i="9" s="1"/>
  <c r="E7018" i="9"/>
  <c r="J7018" i="9" s="1"/>
  <c r="E6955" i="9"/>
  <c r="J6955" i="9" s="1"/>
  <c r="E7393" i="9"/>
  <c r="J7393" i="9" s="1"/>
  <c r="E7370" i="9"/>
  <c r="J7370" i="9" s="1"/>
  <c r="E7395" i="9"/>
  <c r="J7395" i="9" s="1"/>
  <c r="E6553" i="9"/>
  <c r="J6553" i="9" s="1"/>
  <c r="E6935" i="9"/>
  <c r="J6935" i="9" s="1"/>
  <c r="E6972" i="9"/>
  <c r="J6972" i="9" s="1"/>
  <c r="E6565" i="9"/>
  <c r="J6565" i="9" s="1"/>
  <c r="E6757" i="9"/>
  <c r="J6757" i="9" s="1"/>
  <c r="E6522" i="9"/>
  <c r="J6522" i="9" s="1"/>
  <c r="E6477" i="9"/>
  <c r="J6477" i="9" s="1"/>
  <c r="E6568" i="9"/>
  <c r="J6568" i="9" s="1"/>
  <c r="E6606" i="9"/>
  <c r="J6606" i="9" s="1"/>
  <c r="E6729" i="9"/>
  <c r="J6729" i="9" s="1"/>
  <c r="E6577" i="9"/>
  <c r="J6577" i="9" s="1"/>
  <c r="E6169" i="9"/>
  <c r="J6169" i="9" s="1"/>
  <c r="E6231" i="9"/>
  <c r="J6231" i="9" s="1"/>
  <c r="E6256" i="9"/>
  <c r="J6256" i="9" s="1"/>
  <c r="E7072" i="9"/>
  <c r="J7072" i="9" s="1"/>
  <c r="E7238" i="9"/>
  <c r="J7238" i="9" s="1"/>
  <c r="E6124" i="9"/>
  <c r="J6124" i="9" s="1"/>
  <c r="E6100" i="9"/>
  <c r="J6100" i="9" s="1"/>
  <c r="E5879" i="9"/>
  <c r="J5879" i="9" s="1"/>
  <c r="E6601" i="9"/>
  <c r="J6601" i="9" s="1"/>
  <c r="E6483" i="9"/>
  <c r="J6483" i="9" s="1"/>
  <c r="E5852" i="9"/>
  <c r="J5852" i="9" s="1"/>
  <c r="E5837" i="9"/>
  <c r="J5837" i="9" s="1"/>
  <c r="E5577" i="9"/>
  <c r="J5577" i="9" s="1"/>
  <c r="E5656" i="9"/>
  <c r="J5656" i="9" s="1"/>
  <c r="E5675" i="9"/>
  <c r="J5675" i="9" s="1"/>
  <c r="E5674" i="9"/>
  <c r="J5674" i="9" s="1"/>
  <c r="E5633" i="9"/>
  <c r="J5633" i="9" s="1"/>
  <c r="E5612" i="9"/>
  <c r="J5612" i="9" s="1"/>
  <c r="E5628" i="9"/>
  <c r="J5628" i="9" s="1"/>
  <c r="E5667" i="9"/>
  <c r="J5667" i="9" s="1"/>
  <c r="E5746" i="9"/>
  <c r="J5746" i="9" s="1"/>
  <c r="E5810" i="9"/>
  <c r="J5810" i="9" s="1"/>
  <c r="E5145" i="9"/>
  <c r="J5145" i="9" s="1"/>
  <c r="E5244" i="9"/>
  <c r="J5244" i="9" s="1"/>
  <c r="E5223" i="9"/>
  <c r="J5223" i="9" s="1"/>
  <c r="E5262" i="9"/>
  <c r="J5262" i="9" s="1"/>
  <c r="E5341" i="9"/>
  <c r="J5341" i="9" s="1"/>
  <c r="E5320" i="9"/>
  <c r="J5320" i="9" s="1"/>
  <c r="E5383" i="9"/>
  <c r="J5383" i="9" s="1"/>
  <c r="E6071" i="9"/>
  <c r="J6071" i="9" s="1"/>
  <c r="E5155" i="9"/>
  <c r="J5155" i="9" s="1"/>
  <c r="E5365" i="9"/>
  <c r="J5365" i="9" s="1"/>
  <c r="E6091" i="9"/>
  <c r="J6091" i="9" s="1"/>
  <c r="E6313" i="9"/>
  <c r="J6313" i="9" s="1"/>
  <c r="E5838" i="9"/>
  <c r="J5838" i="9" s="1"/>
  <c r="E6954" i="9"/>
  <c r="J6954" i="9" s="1"/>
  <c r="E5398" i="9"/>
  <c r="J5398" i="9" s="1"/>
  <c r="E4963" i="9"/>
  <c r="J4963" i="9" s="1"/>
  <c r="E8672" i="9"/>
  <c r="J8672" i="9" s="1"/>
  <c r="E8617" i="9"/>
  <c r="J8617" i="9" s="1"/>
  <c r="E8483" i="9"/>
  <c r="J8483" i="9" s="1"/>
  <c r="E8647" i="9"/>
  <c r="J8647" i="9" s="1"/>
  <c r="E8398" i="9"/>
  <c r="J8398" i="9" s="1"/>
  <c r="E8251" i="9"/>
  <c r="J8251" i="9" s="1"/>
  <c r="E8169" i="9"/>
  <c r="J8169" i="9" s="1"/>
  <c r="E8010" i="9"/>
  <c r="J8010" i="9" s="1"/>
  <c r="E8006" i="9"/>
  <c r="J8006" i="9" s="1"/>
  <c r="E8148" i="9"/>
  <c r="J8148" i="9" s="1"/>
  <c r="E8520" i="9"/>
  <c r="J8520" i="9" s="1"/>
  <c r="E8195" i="9"/>
  <c r="J8195" i="9" s="1"/>
  <c r="E7777" i="9"/>
  <c r="J7777" i="9" s="1"/>
  <c r="E8015" i="9"/>
  <c r="J8015" i="9" s="1"/>
  <c r="E7750" i="9"/>
  <c r="J7750" i="9" s="1"/>
  <c r="E7635" i="9"/>
  <c r="J7635" i="9" s="1"/>
  <c r="E7775" i="9"/>
  <c r="J7775" i="9" s="1"/>
  <c r="E8071" i="9"/>
  <c r="J8071" i="9" s="1"/>
  <c r="E7579" i="9"/>
  <c r="J7579" i="9" s="1"/>
  <c r="E7475" i="9"/>
  <c r="J7475" i="9" s="1"/>
  <c r="E7253" i="9"/>
  <c r="J7253" i="9" s="1"/>
  <c r="E7302" i="9"/>
  <c r="J7302" i="9" s="1"/>
  <c r="E7164" i="9"/>
  <c r="J7164" i="9" s="1"/>
  <c r="E7027" i="9"/>
  <c r="J7027" i="9" s="1"/>
  <c r="E6965" i="9"/>
  <c r="J6965" i="9" s="1"/>
  <c r="E6963" i="9"/>
  <c r="J6963" i="9" s="1"/>
  <c r="E6998" i="9"/>
  <c r="J6998" i="9" s="1"/>
  <c r="E7235" i="9"/>
  <c r="J7235" i="9" s="1"/>
  <c r="E7061" i="9"/>
  <c r="J7061" i="9" s="1"/>
  <c r="E7165" i="9"/>
  <c r="J7165" i="9" s="1"/>
  <c r="E7254" i="9"/>
  <c r="J7254" i="9" s="1"/>
  <c r="E7022" i="9"/>
  <c r="J7022" i="9" s="1"/>
  <c r="E6892" i="9"/>
  <c r="J6892" i="9" s="1"/>
  <c r="E6822" i="9"/>
  <c r="J6822" i="9" s="1"/>
  <c r="E6345" i="9"/>
  <c r="J6345" i="9" s="1"/>
  <c r="E6712" i="9"/>
  <c r="J6712" i="9" s="1"/>
  <c r="E6517" i="9"/>
  <c r="J6517" i="9" s="1"/>
  <c r="E7111" i="9"/>
  <c r="J7111" i="9" s="1"/>
  <c r="E6523" i="9"/>
  <c r="J6523" i="9" s="1"/>
  <c r="E6597" i="9"/>
  <c r="J6597" i="9" s="1"/>
  <c r="E6733" i="9"/>
  <c r="J6733" i="9" s="1"/>
  <c r="E6561" i="9"/>
  <c r="J6561" i="9" s="1"/>
  <c r="E6149" i="9"/>
  <c r="J6149" i="9" s="1"/>
  <c r="E6226" i="9"/>
  <c r="J6226" i="9" s="1"/>
  <c r="E6255" i="9"/>
  <c r="J6255" i="9" s="1"/>
  <c r="E6726" i="9"/>
  <c r="J6726" i="9" s="1"/>
  <c r="E6300" i="9"/>
  <c r="J6300" i="9" s="1"/>
  <c r="E6104" i="9"/>
  <c r="J6104" i="9" s="1"/>
  <c r="E6040" i="9"/>
  <c r="J6040" i="9" s="1"/>
  <c r="E6399" i="9"/>
  <c r="J6399" i="9" s="1"/>
  <c r="E6444" i="9"/>
  <c r="J6444" i="9" s="1"/>
  <c r="E6359" i="9"/>
  <c r="J6359" i="9" s="1"/>
  <c r="E6608" i="9"/>
  <c r="J6608" i="9" s="1"/>
  <c r="E6135" i="9"/>
  <c r="J6135" i="9" s="1"/>
  <c r="E5557" i="9"/>
  <c r="J5557" i="9" s="1"/>
  <c r="E5636" i="9"/>
  <c r="J5636" i="9" s="1"/>
  <c r="E5655" i="9"/>
  <c r="J5655" i="9" s="1"/>
  <c r="E5634" i="9"/>
  <c r="J5634" i="9" s="1"/>
  <c r="E5613" i="9"/>
  <c r="J5613" i="9" s="1"/>
  <c r="E5592" i="9"/>
  <c r="J5592" i="9" s="1"/>
  <c r="E5568" i="9"/>
  <c r="J5568" i="9" s="1"/>
  <c r="E5647" i="9"/>
  <c r="J5647" i="9" s="1"/>
  <c r="E5726" i="9"/>
  <c r="J5726" i="9" s="1"/>
  <c r="E5771" i="9"/>
  <c r="J5771" i="9" s="1"/>
  <c r="E5125" i="9"/>
  <c r="J5125" i="9" s="1"/>
  <c r="E5224" i="9"/>
  <c r="J5224" i="9" s="1"/>
  <c r="E5203" i="9"/>
  <c r="J5203" i="9" s="1"/>
  <c r="E5242" i="9"/>
  <c r="J5242" i="9" s="1"/>
  <c r="E5281" i="9"/>
  <c r="J5281" i="9" s="1"/>
  <c r="E5300" i="9"/>
  <c r="J5300" i="9" s="1"/>
  <c r="E5370" i="9"/>
  <c r="J5370" i="9" s="1"/>
  <c r="E5892" i="9"/>
  <c r="J5892" i="9" s="1"/>
  <c r="E5095" i="9"/>
  <c r="J5095" i="9" s="1"/>
  <c r="E5355" i="9"/>
  <c r="J5355" i="9" s="1"/>
  <c r="E5938" i="9"/>
  <c r="J5938" i="9" s="1"/>
  <c r="E6439" i="9"/>
  <c r="J6439" i="9" s="1"/>
  <c r="E5661" i="9"/>
  <c r="J5661" i="9" s="1"/>
  <c r="E5629" i="9"/>
  <c r="J5629" i="9" s="1"/>
  <c r="E6155" i="9"/>
  <c r="J6155" i="9" s="1"/>
  <c r="E4943" i="9"/>
  <c r="J4943" i="9" s="1"/>
  <c r="E5524" i="9"/>
  <c r="J5524" i="9" s="1"/>
  <c r="E5101" i="9"/>
  <c r="J5101" i="9" s="1"/>
  <c r="E5257" i="9"/>
  <c r="J5257" i="9" s="1"/>
  <c r="E5229" i="9"/>
  <c r="J5229" i="9" s="1"/>
  <c r="E5778" i="9"/>
  <c r="J5778" i="9" s="1"/>
  <c r="E8677" i="9"/>
  <c r="J8677" i="9" s="1"/>
  <c r="E8587" i="9"/>
  <c r="J8587" i="9" s="1"/>
  <c r="E8569" i="9"/>
  <c r="J8569" i="9" s="1"/>
  <c r="E8566" i="9"/>
  <c r="J8566" i="9" s="1"/>
  <c r="E8287" i="9"/>
  <c r="J8287" i="9" s="1"/>
  <c r="E8230" i="9"/>
  <c r="J8230" i="9" s="1"/>
  <c r="E8284" i="9"/>
  <c r="J8284" i="9" s="1"/>
  <c r="E7950" i="9"/>
  <c r="J7950" i="9" s="1"/>
  <c r="E7986" i="9"/>
  <c r="J7986" i="9" s="1"/>
  <c r="E8034" i="9"/>
  <c r="J8034" i="9" s="1"/>
  <c r="E8342" i="9"/>
  <c r="J8342" i="9" s="1"/>
  <c r="E7764" i="9"/>
  <c r="J7764" i="9" s="1"/>
  <c r="E7757" i="9"/>
  <c r="J7757" i="9" s="1"/>
  <c r="E7840" i="9"/>
  <c r="J7840" i="9" s="1"/>
  <c r="E7681" i="9"/>
  <c r="J7681" i="9" s="1"/>
  <c r="E7589" i="9"/>
  <c r="J7589" i="9" s="1"/>
  <c r="E7624" i="9"/>
  <c r="J7624" i="9" s="1"/>
  <c r="E7871" i="9"/>
  <c r="J7871" i="9" s="1"/>
  <c r="E7563" i="9"/>
  <c r="J7563" i="9" s="1"/>
  <c r="E8718" i="9"/>
  <c r="J8718" i="9" s="1"/>
  <c r="E8644" i="9"/>
  <c r="J8644" i="9" s="1"/>
  <c r="E8556" i="9"/>
  <c r="J8556" i="9" s="1"/>
  <c r="E8478" i="9"/>
  <c r="J8478" i="9" s="1"/>
  <c r="E8661" i="9"/>
  <c r="J8661" i="9" s="1"/>
  <c r="E8441" i="9"/>
  <c r="J8441" i="9" s="1"/>
  <c r="E8323" i="9"/>
  <c r="J8323" i="9" s="1"/>
  <c r="E8207" i="9"/>
  <c r="J8207" i="9" s="1"/>
  <c r="E8163" i="9"/>
  <c r="J8163" i="9" s="1"/>
  <c r="E8112" i="9"/>
  <c r="J8112" i="9" s="1"/>
  <c r="E7918" i="9"/>
  <c r="J7918" i="9" s="1"/>
  <c r="E7849" i="9"/>
  <c r="J7849" i="9" s="1"/>
  <c r="E7998" i="9"/>
  <c r="J7998" i="9" s="1"/>
  <c r="E7920" i="9"/>
  <c r="J7920" i="9" s="1"/>
  <c r="E7554" i="9"/>
  <c r="J7554" i="9" s="1"/>
  <c r="E7488" i="9"/>
  <c r="J7488" i="9" s="1"/>
  <c r="E8044" i="9"/>
  <c r="J8044" i="9" s="1"/>
  <c r="E7444" i="9"/>
  <c r="J7444" i="9" s="1"/>
  <c r="E7460" i="9"/>
  <c r="J7460" i="9" s="1"/>
  <c r="E7687" i="9"/>
  <c r="J7687" i="9" s="1"/>
  <c r="E7700" i="9"/>
  <c r="J7700" i="9" s="1"/>
  <c r="E7669" i="9"/>
  <c r="J7669" i="9" s="1"/>
  <c r="E7506" i="9"/>
  <c r="J7506" i="9" s="1"/>
  <c r="E7223" i="9"/>
  <c r="J7223" i="9" s="1"/>
  <c r="E6887" i="9"/>
  <c r="J6887" i="9" s="1"/>
  <c r="E6845" i="9"/>
  <c r="J6845" i="9" s="1"/>
  <c r="E7581" i="9"/>
  <c r="J7581" i="9" s="1"/>
  <c r="E7394" i="9"/>
  <c r="J7394" i="9" s="1"/>
  <c r="E7020" i="9"/>
  <c r="J7020" i="9" s="1"/>
  <c r="E6915" i="9"/>
  <c r="J6915" i="9" s="1"/>
  <c r="E6910" i="9"/>
  <c r="J6910" i="9" s="1"/>
  <c r="E6662" i="9"/>
  <c r="J6662" i="9" s="1"/>
  <c r="E6532" i="9"/>
  <c r="J6532" i="9" s="1"/>
  <c r="E6633" i="9"/>
  <c r="J6633" i="9" s="1"/>
  <c r="E6636" i="9"/>
  <c r="J6636" i="9" s="1"/>
  <c r="E7126" i="9"/>
  <c r="J7126" i="9" s="1"/>
  <c r="E6715" i="9"/>
  <c r="J6715" i="9" s="1"/>
  <c r="E6774" i="9"/>
  <c r="J6774" i="9" s="1"/>
  <c r="E6609" i="9"/>
  <c r="J6609" i="9" s="1"/>
  <c r="E6286" i="9"/>
  <c r="J6286" i="9" s="1"/>
  <c r="E6330" i="9"/>
  <c r="J6330" i="9" s="1"/>
  <c r="E6811" i="9"/>
  <c r="J6811" i="9" s="1"/>
  <c r="E6398" i="9"/>
  <c r="J6398" i="9" s="1"/>
  <c r="E6069" i="9"/>
  <c r="J6069" i="9" s="1"/>
  <c r="E6148" i="9"/>
  <c r="J6148" i="9" s="1"/>
  <c r="E6250" i="9"/>
  <c r="J6250" i="9" s="1"/>
  <c r="E6267" i="9"/>
  <c r="J6267" i="9" s="1"/>
  <c r="E6165" i="9"/>
  <c r="J6165" i="9" s="1"/>
  <c r="E5964" i="9"/>
  <c r="J5964" i="9" s="1"/>
  <c r="E5960" i="9"/>
  <c r="J5960" i="9" s="1"/>
  <c r="E6158" i="9"/>
  <c r="J6158" i="9" s="1"/>
  <c r="E6112" i="9"/>
  <c r="J6112" i="9" s="1"/>
  <c r="E6134" i="9"/>
  <c r="J6134" i="9" s="1"/>
  <c r="E5943" i="9"/>
  <c r="J5943" i="9" s="1"/>
  <c r="E5981" i="9"/>
  <c r="J5981" i="9" s="1"/>
  <c r="E5477" i="9"/>
  <c r="J5477" i="9" s="1"/>
  <c r="E5556" i="9"/>
  <c r="J5556" i="9" s="1"/>
  <c r="E5455" i="9"/>
  <c r="J5455" i="9" s="1"/>
  <c r="E5474" i="9"/>
  <c r="J5474" i="9" s="1"/>
  <c r="E5533" i="9"/>
  <c r="J5533" i="9" s="1"/>
  <c r="E5512" i="9"/>
  <c r="J5512" i="9" s="1"/>
  <c r="E5488" i="9"/>
  <c r="J5488" i="9" s="1"/>
  <c r="E5527" i="9"/>
  <c r="J5527" i="9" s="1"/>
  <c r="E5606" i="9"/>
  <c r="J5606" i="9" s="1"/>
  <c r="E5651" i="9"/>
  <c r="J5651" i="9" s="1"/>
  <c r="E5994" i="9"/>
  <c r="J5994" i="9" s="1"/>
  <c r="E5741" i="9"/>
  <c r="J5741" i="9" s="1"/>
  <c r="E5978" i="9"/>
  <c r="J5978" i="9" s="1"/>
  <c r="E5122" i="9"/>
  <c r="J5122" i="9" s="1"/>
  <c r="E5201" i="9"/>
  <c r="J5201" i="9" s="1"/>
  <c r="E8757" i="9"/>
  <c r="J8757" i="9" s="1"/>
  <c r="E8628" i="9"/>
  <c r="J8628" i="9" s="1"/>
  <c r="E8536" i="9"/>
  <c r="J8536" i="9" s="1"/>
  <c r="E8458" i="9"/>
  <c r="J8458" i="9" s="1"/>
  <c r="E8592" i="9"/>
  <c r="J8592" i="9" s="1"/>
  <c r="E8304" i="9"/>
  <c r="J8304" i="9" s="1"/>
  <c r="E8318" i="9"/>
  <c r="J8318" i="9" s="1"/>
  <c r="E8187" i="9"/>
  <c r="J8187" i="9" s="1"/>
  <c r="E8089" i="9"/>
  <c r="J8089" i="9" s="1"/>
  <c r="E8110" i="9"/>
  <c r="J8110" i="9" s="1"/>
  <c r="E7878" i="9"/>
  <c r="J7878" i="9" s="1"/>
  <c r="E8226" i="9"/>
  <c r="J8226" i="9" s="1"/>
  <c r="E7886" i="9"/>
  <c r="J7886" i="9" s="1"/>
  <c r="E7867" i="9"/>
  <c r="J7867" i="9" s="1"/>
  <c r="E8151" i="9"/>
  <c r="J8151" i="9" s="1"/>
  <c r="E7468" i="9"/>
  <c r="J7468" i="9" s="1"/>
  <c r="E7672" i="9"/>
  <c r="J7672" i="9" s="1"/>
  <c r="E7443" i="9"/>
  <c r="J7443" i="9" s="1"/>
  <c r="E7359" i="9"/>
  <c r="J7359" i="9" s="1"/>
  <c r="E7958" i="9"/>
  <c r="J7958" i="9" s="1"/>
  <c r="E7512" i="9"/>
  <c r="J7512" i="9" s="1"/>
  <c r="E7535" i="9"/>
  <c r="J7535" i="9" s="1"/>
  <c r="E7322" i="9"/>
  <c r="J7322" i="9" s="1"/>
  <c r="E7183" i="9"/>
  <c r="J7183" i="9" s="1"/>
  <c r="E6827" i="9"/>
  <c r="J6827" i="9" s="1"/>
  <c r="E7380" i="9"/>
  <c r="J7380" i="9" s="1"/>
  <c r="E7345" i="9"/>
  <c r="J7345" i="9" s="1"/>
  <c r="E7372" i="9"/>
  <c r="J7372" i="9" s="1"/>
  <c r="E7182" i="9"/>
  <c r="J7182" i="9" s="1"/>
  <c r="E8747" i="9"/>
  <c r="J8747" i="9" s="1"/>
  <c r="E8641" i="9"/>
  <c r="J8641" i="9" s="1"/>
  <c r="E8649" i="9"/>
  <c r="J8649" i="9" s="1"/>
  <c r="E8420" i="9"/>
  <c r="J8420" i="9" s="1"/>
  <c r="E8275" i="9"/>
  <c r="J8275" i="9" s="1"/>
  <c r="E8235" i="9"/>
  <c r="J8235" i="9" s="1"/>
  <c r="E8109" i="9"/>
  <c r="J8109" i="9" s="1"/>
  <c r="E7991" i="9"/>
  <c r="J7991" i="9" s="1"/>
  <c r="E7924" i="9"/>
  <c r="J7924" i="9" s="1"/>
  <c r="E7674" i="9"/>
  <c r="J7674" i="9" s="1"/>
  <c r="E7604" i="9"/>
  <c r="J7604" i="9" s="1"/>
  <c r="E7715" i="9"/>
  <c r="J7715" i="9" s="1"/>
  <c r="E7441" i="9"/>
  <c r="J7441" i="9" s="1"/>
  <c r="E7680" i="9"/>
  <c r="J7680" i="9" s="1"/>
  <c r="E7383" i="9"/>
  <c r="J7383" i="9" s="1"/>
  <c r="E7193" i="9"/>
  <c r="J7193" i="9" s="1"/>
  <c r="E7209" i="9"/>
  <c r="J7209" i="9" s="1"/>
  <c r="E7048" i="9"/>
  <c r="J7048" i="9" s="1"/>
  <c r="E8192" i="9"/>
  <c r="J8192" i="9" s="1"/>
  <c r="E6803" i="9"/>
  <c r="J6803" i="9" s="1"/>
  <c r="E7052" i="9"/>
  <c r="J7052" i="9" s="1"/>
  <c r="E7482" i="9"/>
  <c r="J7482" i="9" s="1"/>
  <c r="E6780" i="9"/>
  <c r="J6780" i="9" s="1"/>
  <c r="E6295" i="9"/>
  <c r="J6295" i="9" s="1"/>
  <c r="E6869" i="9"/>
  <c r="J6869" i="9" s="1"/>
  <c r="E6510" i="9"/>
  <c r="J6510" i="9" s="1"/>
  <c r="E7030" i="9"/>
  <c r="J7030" i="9" s="1"/>
  <c r="E7222" i="9"/>
  <c r="J7222" i="9" s="1"/>
  <c r="E6723" i="9"/>
  <c r="J6723" i="9" s="1"/>
  <c r="E7053" i="9"/>
  <c r="J7053" i="9" s="1"/>
  <c r="E6272" i="9"/>
  <c r="J6272" i="9" s="1"/>
  <c r="E6702" i="9"/>
  <c r="J6702" i="9" s="1"/>
  <c r="E6370" i="9"/>
  <c r="J6370" i="9" s="1"/>
  <c r="E6209" i="9"/>
  <c r="J6209" i="9" s="1"/>
  <c r="E6235" i="9"/>
  <c r="J6235" i="9" s="1"/>
  <c r="E6252" i="9"/>
  <c r="J6252" i="9" s="1"/>
  <c r="E6126" i="9"/>
  <c r="J6126" i="9" s="1"/>
  <c r="E6005" i="9"/>
  <c r="J6005" i="9" s="1"/>
  <c r="E6322" i="9"/>
  <c r="J6322" i="9" s="1"/>
  <c r="E5999" i="9"/>
  <c r="J5999" i="9" s="1"/>
  <c r="E5877" i="9"/>
  <c r="J5877" i="9" s="1"/>
  <c r="E6150" i="9"/>
  <c r="J6150" i="9" s="1"/>
  <c r="E6772" i="9"/>
  <c r="J6772" i="9" s="1"/>
  <c r="E6001" i="9"/>
  <c r="J6001" i="9" s="1"/>
  <c r="E5835" i="9"/>
  <c r="J5835" i="9" s="1"/>
  <c r="E5781" i="9"/>
  <c r="J5781" i="9" s="1"/>
  <c r="E5574" i="9"/>
  <c r="J5574" i="9" s="1"/>
  <c r="E5473" i="9"/>
  <c r="J5473" i="9" s="1"/>
  <c r="E6480" i="9"/>
  <c r="J6480" i="9" s="1"/>
  <c r="E6054" i="9"/>
  <c r="J6054" i="9" s="1"/>
  <c r="E5982" i="9"/>
  <c r="J5982" i="9" s="1"/>
  <c r="E6152" i="9"/>
  <c r="J6152" i="9" s="1"/>
  <c r="E6308" i="9"/>
  <c r="J6308" i="9" s="1"/>
  <c r="E5663" i="9"/>
  <c r="J5663" i="9" s="1"/>
  <c r="E5604" i="9"/>
  <c r="J5604" i="9" s="1"/>
  <c r="E5571" i="9"/>
  <c r="J5571" i="9" s="1"/>
  <c r="E5590" i="9"/>
  <c r="J5590" i="9" s="1"/>
  <c r="E5562" i="9"/>
  <c r="J5562" i="9" s="1"/>
  <c r="E5807" i="9"/>
  <c r="J5807" i="9" s="1"/>
  <c r="E5035" i="9"/>
  <c r="J5035" i="9" s="1"/>
  <c r="E5234" i="9"/>
  <c r="J5234" i="9" s="1"/>
  <c r="E6337" i="9"/>
  <c r="J6337" i="9" s="1"/>
  <c r="E5991" i="9"/>
  <c r="J5991" i="9" s="1"/>
  <c r="E5579" i="9"/>
  <c r="J5579" i="9" s="1"/>
  <c r="E5704" i="9"/>
  <c r="J5704" i="9" s="1"/>
  <c r="E5026" i="9"/>
  <c r="J5026" i="9" s="1"/>
  <c r="E4982" i="9"/>
  <c r="J4982" i="9" s="1"/>
  <c r="E5153" i="9"/>
  <c r="J5153" i="9" s="1"/>
  <c r="E5268" i="9"/>
  <c r="J5268" i="9" s="1"/>
  <c r="E5191" i="9"/>
  <c r="J5191" i="9" s="1"/>
  <c r="E5350" i="9"/>
  <c r="J5350" i="9" s="1"/>
  <c r="E5337" i="9"/>
  <c r="J5337" i="9" s="1"/>
  <c r="E4918" i="9"/>
  <c r="J4918" i="9" s="1"/>
  <c r="E5565" i="9"/>
  <c r="J5565" i="9" s="1"/>
  <c r="E4557" i="9"/>
  <c r="J4557" i="9" s="1"/>
  <c r="E4696" i="9"/>
  <c r="J4696" i="9" s="1"/>
  <c r="E4875" i="9"/>
  <c r="J4875" i="9" s="1"/>
  <c r="E5009" i="9"/>
  <c r="J5009" i="9" s="1"/>
  <c r="E5309" i="9"/>
  <c r="J5309" i="9" s="1"/>
  <c r="E4593" i="9"/>
  <c r="J4593" i="9" s="1"/>
  <c r="E4612" i="9"/>
  <c r="J4612" i="9" s="1"/>
  <c r="E4771" i="9"/>
  <c r="J4771" i="9" s="1"/>
  <c r="E4909" i="9"/>
  <c r="J4909" i="9" s="1"/>
  <c r="E5168" i="9"/>
  <c r="J5168" i="9" s="1"/>
  <c r="E5665" i="9"/>
  <c r="J5665" i="9" s="1"/>
  <c r="E4391" i="9"/>
  <c r="J4391" i="9" s="1"/>
  <c r="E4727" i="9"/>
  <c r="J4727" i="9" s="1"/>
  <c r="E5458" i="9"/>
  <c r="J5458" i="9" s="1"/>
  <c r="E4329" i="9"/>
  <c r="J4329" i="9" s="1"/>
  <c r="E4468" i="9"/>
  <c r="J4468" i="9" s="1"/>
  <c r="E4704" i="9"/>
  <c r="J4704" i="9" s="1"/>
  <c r="E5008" i="9"/>
  <c r="J5008" i="9" s="1"/>
  <c r="E4206" i="9"/>
  <c r="J4206" i="9" s="1"/>
  <c r="E4305" i="9"/>
  <c r="J4305" i="9" s="1"/>
  <c r="E4482" i="9"/>
  <c r="J4482" i="9" s="1"/>
  <c r="E4810" i="9"/>
  <c r="J4810" i="9" s="1"/>
  <c r="E5246" i="9"/>
  <c r="J5246" i="9" s="1"/>
  <c r="E4300" i="9"/>
  <c r="J4300" i="9" s="1"/>
  <c r="E4111" i="9"/>
  <c r="J4111" i="9" s="1"/>
  <c r="E4383" i="9"/>
  <c r="J4383" i="9" s="1"/>
  <c r="E4646" i="9"/>
  <c r="J4646" i="9" s="1"/>
  <c r="E3889" i="9"/>
  <c r="J3889" i="9" s="1"/>
  <c r="E4028" i="9"/>
  <c r="J4028" i="9" s="1"/>
  <c r="E4257" i="9"/>
  <c r="J4257" i="9" s="1"/>
  <c r="E8663" i="9"/>
  <c r="J8663" i="9" s="1"/>
  <c r="E8506" i="9"/>
  <c r="J8506" i="9" s="1"/>
  <c r="E8501" i="9"/>
  <c r="J8501" i="9" s="1"/>
  <c r="E8431" i="9"/>
  <c r="J8431" i="9" s="1"/>
  <c r="E8346" i="9"/>
  <c r="J8346" i="9" s="1"/>
  <c r="E8070" i="9"/>
  <c r="J8070" i="9" s="1"/>
  <c r="E8085" i="9"/>
  <c r="J8085" i="9" s="1"/>
  <c r="E8297" i="9"/>
  <c r="J8297" i="9" s="1"/>
  <c r="E7785" i="9"/>
  <c r="J7785" i="9" s="1"/>
  <c r="E7872" i="9"/>
  <c r="J7872" i="9" s="1"/>
  <c r="E8023" i="9"/>
  <c r="J8023" i="9" s="1"/>
  <c r="E7679" i="9"/>
  <c r="J7679" i="9" s="1"/>
  <c r="E7437" i="9"/>
  <c r="J7437" i="9" s="1"/>
  <c r="E7533" i="9"/>
  <c r="J7533" i="9" s="1"/>
  <c r="E7701" i="9"/>
  <c r="J7701" i="9" s="1"/>
  <c r="E7519" i="9"/>
  <c r="J7519" i="9" s="1"/>
  <c r="E7149" i="9"/>
  <c r="J7149" i="9" s="1"/>
  <c r="E7008" i="9"/>
  <c r="J7008" i="9" s="1"/>
  <c r="E7005" i="9"/>
  <c r="J7005" i="9" s="1"/>
  <c r="E7240" i="9"/>
  <c r="J7240" i="9" s="1"/>
  <c r="E6664" i="9"/>
  <c r="J6664" i="9" s="1"/>
  <c r="E7187" i="9"/>
  <c r="J7187" i="9" s="1"/>
  <c r="E6727" i="9"/>
  <c r="J6727" i="9" s="1"/>
  <c r="E7157" i="9"/>
  <c r="J7157" i="9" s="1"/>
  <c r="E6492" i="9"/>
  <c r="J6492" i="9" s="1"/>
  <c r="E7128" i="9"/>
  <c r="J7128" i="9" s="1"/>
  <c r="E6862" i="9"/>
  <c r="J6862" i="9" s="1"/>
  <c r="E6789" i="9"/>
  <c r="J6789" i="9" s="1"/>
  <c r="E6567" i="9"/>
  <c r="J6567" i="9" s="1"/>
  <c r="E6669" i="9"/>
  <c r="J6669" i="9" s="1"/>
  <c r="E6623" i="9"/>
  <c r="J6623" i="9" s="1"/>
  <c r="E6588" i="9"/>
  <c r="J6588" i="9" s="1"/>
  <c r="E6679" i="9"/>
  <c r="J6679" i="9" s="1"/>
  <c r="E6206" i="9"/>
  <c r="J6206" i="9" s="1"/>
  <c r="E6223" i="9"/>
  <c r="J6223" i="9" s="1"/>
  <c r="E6247" i="9"/>
  <c r="J6247" i="9" s="1"/>
  <c r="E6086" i="9"/>
  <c r="J6086" i="9" s="1"/>
  <c r="E5925" i="9"/>
  <c r="J5925" i="9" s="1"/>
  <c r="E6316" i="9"/>
  <c r="J6316" i="9" s="1"/>
  <c r="E5919" i="9"/>
  <c r="J5919" i="9" s="1"/>
  <c r="E6274" i="9"/>
  <c r="J6274" i="9" s="1"/>
  <c r="E6050" i="9"/>
  <c r="J6050" i="9" s="1"/>
  <c r="E6309" i="9"/>
  <c r="J6309" i="9" s="1"/>
  <c r="E5952" i="9"/>
  <c r="J5952" i="9" s="1"/>
  <c r="E5780" i="9"/>
  <c r="J5780" i="9" s="1"/>
  <c r="E5695" i="9"/>
  <c r="J5695" i="9" s="1"/>
  <c r="E5494" i="9"/>
  <c r="J5494" i="9" s="1"/>
  <c r="E5433" i="9"/>
  <c r="J5433" i="9" s="1"/>
  <c r="E6063" i="9"/>
  <c r="J6063" i="9" s="1"/>
  <c r="E5936" i="9"/>
  <c r="J5936" i="9" s="1"/>
  <c r="E5933" i="9"/>
  <c r="J5933" i="9" s="1"/>
  <c r="E5729" i="9"/>
  <c r="J5729" i="9" s="1"/>
  <c r="E5863" i="9"/>
  <c r="J5863" i="9" s="1"/>
  <c r="E5611" i="9"/>
  <c r="J5611" i="9" s="1"/>
  <c r="E8717" i="9"/>
  <c r="J8717" i="9" s="1"/>
  <c r="E8614" i="9"/>
  <c r="J8614" i="9" s="1"/>
  <c r="E8484" i="9"/>
  <c r="J8484" i="9" s="1"/>
  <c r="E8389" i="9"/>
  <c r="J8389" i="9" s="1"/>
  <c r="E8302" i="9"/>
  <c r="J8302" i="9" s="1"/>
  <c r="E8557" i="9"/>
  <c r="J8557" i="9" s="1"/>
  <c r="E8029" i="9"/>
  <c r="J8029" i="9" s="1"/>
  <c r="E8152" i="9"/>
  <c r="J8152" i="9" s="1"/>
  <c r="E8094" i="9"/>
  <c r="J8094" i="9" s="1"/>
  <c r="E7783" i="9"/>
  <c r="J7783" i="9" s="1"/>
  <c r="E7795" i="9"/>
  <c r="J7795" i="9" s="1"/>
  <c r="E7806" i="9"/>
  <c r="J7806" i="9" s="1"/>
  <c r="E7626" i="9"/>
  <c r="J7626" i="9" s="1"/>
  <c r="E7432" i="9"/>
  <c r="J7432" i="9" s="1"/>
  <c r="E7824" i="9"/>
  <c r="J7824" i="9" s="1"/>
  <c r="E7837" i="9"/>
  <c r="J7837" i="9" s="1"/>
  <c r="E7341" i="9"/>
  <c r="J7341" i="9" s="1"/>
  <c r="E7228" i="9"/>
  <c r="J7228" i="9" s="1"/>
  <c r="E7465" i="9"/>
  <c r="J7465" i="9" s="1"/>
  <c r="E6865" i="9"/>
  <c r="J6865" i="9" s="1"/>
  <c r="E7059" i="9"/>
  <c r="J7059" i="9" s="1"/>
  <c r="E6604" i="9"/>
  <c r="J6604" i="9" s="1"/>
  <c r="E7096" i="9"/>
  <c r="J7096" i="9" s="1"/>
  <c r="E6994" i="9"/>
  <c r="J6994" i="9" s="1"/>
  <c r="E6474" i="9"/>
  <c r="J6474" i="9" s="1"/>
  <c r="E6372" i="9"/>
  <c r="J6372" i="9" s="1"/>
  <c r="E6689" i="9"/>
  <c r="J6689" i="9" s="1"/>
  <c r="E6740" i="9"/>
  <c r="J6740" i="9" s="1"/>
  <c r="E6853" i="9"/>
  <c r="J6853" i="9" s="1"/>
  <c r="E6873" i="9"/>
  <c r="J6873" i="9" s="1"/>
  <c r="E6496" i="9"/>
  <c r="J6496" i="9" s="1"/>
  <c r="E6369" i="9"/>
  <c r="J6369" i="9" s="1"/>
  <c r="E6657" i="9"/>
  <c r="J6657" i="9" s="1"/>
  <c r="E6619" i="9"/>
  <c r="J6619" i="9" s="1"/>
  <c r="E6129" i="9"/>
  <c r="J6129" i="9" s="1"/>
  <c r="E6128" i="9"/>
  <c r="J6128" i="9" s="1"/>
  <c r="E6244" i="9"/>
  <c r="J6244" i="9" s="1"/>
  <c r="E6026" i="9"/>
  <c r="J6026" i="9" s="1"/>
  <c r="E5865" i="9"/>
  <c r="J5865" i="9" s="1"/>
  <c r="E6140" i="9"/>
  <c r="J6140" i="9" s="1"/>
  <c r="E6190" i="9"/>
  <c r="J6190" i="9" s="1"/>
  <c r="E6042" i="9"/>
  <c r="J6042" i="9" s="1"/>
  <c r="E6516" i="9"/>
  <c r="J6516" i="9" s="1"/>
  <c r="E6132" i="9"/>
  <c r="J6132" i="9" s="1"/>
  <c r="E5779" i="9"/>
  <c r="J5779" i="9" s="1"/>
  <c r="E5676" i="9"/>
  <c r="J5676" i="9" s="1"/>
  <c r="E5595" i="9"/>
  <c r="J5595" i="9" s="1"/>
  <c r="E5414" i="9"/>
  <c r="J5414" i="9" s="1"/>
  <c r="E6297" i="9"/>
  <c r="J6297" i="9" s="1"/>
  <c r="E5956" i="9"/>
  <c r="J5956" i="9" s="1"/>
  <c r="E5727" i="9"/>
  <c r="J5727" i="9" s="1"/>
  <c r="E5706" i="9"/>
  <c r="J5706" i="9" s="1"/>
  <c r="E5620" i="9"/>
  <c r="J5620" i="9" s="1"/>
  <c r="E5644" i="9"/>
  <c r="J5644" i="9" s="1"/>
  <c r="E5502" i="9"/>
  <c r="J5502" i="9" s="1"/>
  <c r="E5438" i="9"/>
  <c r="J5438" i="9" s="1"/>
  <c r="E5375" i="9"/>
  <c r="J5375" i="9" s="1"/>
  <c r="E5260" i="9"/>
  <c r="J5260" i="9" s="1"/>
  <c r="E5276" i="9"/>
  <c r="J5276" i="9" s="1"/>
  <c r="E5503" i="9"/>
  <c r="J5503" i="9" s="1"/>
  <c r="E5785" i="9"/>
  <c r="J5785" i="9" s="1"/>
  <c r="E5134" i="9"/>
  <c r="J5134" i="9" s="1"/>
  <c r="E5975" i="9"/>
  <c r="J5975" i="9" s="1"/>
  <c r="E5551" i="9"/>
  <c r="J5551" i="9" s="1"/>
  <c r="E5519" i="9"/>
  <c r="J5519" i="9" s="1"/>
  <c r="E5440" i="9"/>
  <c r="J5440" i="9" s="1"/>
  <c r="E5834" i="9"/>
  <c r="J5834" i="9" s="1"/>
  <c r="E5270" i="9"/>
  <c r="J5270" i="9" s="1"/>
  <c r="E5480" i="9"/>
  <c r="J5480" i="9" s="1"/>
  <c r="E5106" i="9"/>
  <c r="J5106" i="9" s="1"/>
  <c r="E4997" i="9"/>
  <c r="J4997" i="9" s="1"/>
  <c r="E5208" i="9"/>
  <c r="J5208" i="9" s="1"/>
  <c r="E5058" i="9"/>
  <c r="J5058" i="9" s="1"/>
  <c r="E4818" i="9"/>
  <c r="J4818" i="9" s="1"/>
  <c r="E4927" i="9"/>
  <c r="J4927" i="9" s="1"/>
  <c r="E5103" i="9"/>
  <c r="J5103" i="9" s="1"/>
  <c r="E4556" i="9"/>
  <c r="J4556" i="9" s="1"/>
  <c r="E4775" i="9"/>
  <c r="J4775" i="9" s="1"/>
  <c r="E4854" i="9"/>
  <c r="J4854" i="9" s="1"/>
  <c r="E4941" i="9"/>
  <c r="J4941" i="9" s="1"/>
  <c r="E5118" i="9"/>
  <c r="J5118" i="9" s="1"/>
  <c r="E4512" i="9"/>
  <c r="J4512" i="9" s="1"/>
  <c r="E4631" i="9"/>
  <c r="J4631" i="9" s="1"/>
  <c r="E4769" i="9"/>
  <c r="J4769" i="9" s="1"/>
  <c r="E4888" i="9"/>
  <c r="J4888" i="9" s="1"/>
  <c r="E8756" i="9"/>
  <c r="J8756" i="9" s="1"/>
  <c r="E8710" i="9"/>
  <c r="J8710" i="9" s="1"/>
  <c r="E8552" i="9"/>
  <c r="J8552" i="9" s="1"/>
  <c r="E8408" i="9"/>
  <c r="J8408" i="9" s="1"/>
  <c r="E8369" i="9"/>
  <c r="J8369" i="9" s="1"/>
  <c r="E8470" i="9"/>
  <c r="J8470" i="9" s="1"/>
  <c r="E8009" i="9"/>
  <c r="J8009" i="9" s="1"/>
  <c r="E8146" i="9"/>
  <c r="J8146" i="9" s="1"/>
  <c r="E8024" i="9"/>
  <c r="J8024" i="9" s="1"/>
  <c r="E7743" i="9"/>
  <c r="J7743" i="9" s="1"/>
  <c r="E7675" i="9"/>
  <c r="J7675" i="9" s="1"/>
  <c r="E7801" i="9"/>
  <c r="J7801" i="9" s="1"/>
  <c r="E7471" i="9"/>
  <c r="J7471" i="9" s="1"/>
  <c r="E7431" i="9"/>
  <c r="J7431" i="9" s="1"/>
  <c r="E7756" i="9"/>
  <c r="J7756" i="9" s="1"/>
  <c r="E7499" i="9"/>
  <c r="J7499" i="9" s="1"/>
  <c r="E7284" i="9"/>
  <c r="J7284" i="9" s="1"/>
  <c r="E7208" i="9"/>
  <c r="J7208" i="9" s="1"/>
  <c r="E7107" i="9"/>
  <c r="J7107" i="9" s="1"/>
  <c r="E7371" i="9"/>
  <c r="J7371" i="9" s="1"/>
  <c r="E7039" i="9"/>
  <c r="J7039" i="9" s="1"/>
  <c r="E7375" i="9"/>
  <c r="J7375" i="9" s="1"/>
  <c r="E7406" i="9"/>
  <c r="J7406" i="9" s="1"/>
  <c r="E6940" i="9"/>
  <c r="J6940" i="9" s="1"/>
  <c r="E6454" i="9"/>
  <c r="J6454" i="9" s="1"/>
  <c r="E7530" i="9"/>
  <c r="J7530" i="9" s="1"/>
  <c r="E6549" i="9"/>
  <c r="J6549" i="9" s="1"/>
  <c r="E6666" i="9"/>
  <c r="J6666" i="9" s="1"/>
  <c r="E7529" i="9"/>
  <c r="J7529" i="9" s="1"/>
  <c r="E6508" i="9"/>
  <c r="J6508" i="9" s="1"/>
  <c r="E6436" i="9"/>
  <c r="J6436" i="9" s="1"/>
  <c r="E6347" i="9"/>
  <c r="J6347" i="9" s="1"/>
  <c r="E6607" i="9"/>
  <c r="J6607" i="9" s="1"/>
  <c r="E6599" i="9"/>
  <c r="J6599" i="9" s="1"/>
  <c r="E6109" i="9"/>
  <c r="J6109" i="9" s="1"/>
  <c r="E6108" i="9"/>
  <c r="J6108" i="9" s="1"/>
  <c r="E6243" i="9"/>
  <c r="J6243" i="9" s="1"/>
  <c r="E5986" i="9"/>
  <c r="J5986" i="9" s="1"/>
  <c r="E6270" i="9"/>
  <c r="J6270" i="9" s="1"/>
  <c r="E6120" i="9"/>
  <c r="J6120" i="9" s="1"/>
  <c r="E6174" i="9"/>
  <c r="J6174" i="9" s="1"/>
  <c r="E6012" i="9"/>
  <c r="J6012" i="9" s="1"/>
  <c r="E6504" i="9"/>
  <c r="J6504" i="9" s="1"/>
  <c r="E6032" i="9"/>
  <c r="J6032" i="9" s="1"/>
  <c r="E5677" i="9"/>
  <c r="J5677" i="9" s="1"/>
  <c r="E5616" i="9"/>
  <c r="J5616" i="9" s="1"/>
  <c r="E5435" i="9"/>
  <c r="J5435" i="9" s="1"/>
  <c r="E5394" i="9"/>
  <c r="J5394" i="9" s="1"/>
  <c r="E6182" i="9"/>
  <c r="J6182" i="9" s="1"/>
  <c r="E5748" i="9"/>
  <c r="J5748" i="9" s="1"/>
  <c r="E5707" i="9"/>
  <c r="J5707" i="9" s="1"/>
  <c r="E8761" i="9"/>
  <c r="J8761" i="9" s="1"/>
  <c r="E8674" i="9"/>
  <c r="J8674" i="9" s="1"/>
  <c r="E8559" i="9"/>
  <c r="J8559" i="9" s="1"/>
  <c r="E8678" i="9"/>
  <c r="J8678" i="9" s="1"/>
  <c r="E8364" i="9"/>
  <c r="J8364" i="9" s="1"/>
  <c r="E8166" i="9"/>
  <c r="J8166" i="9" s="1"/>
  <c r="E8231" i="9"/>
  <c r="J8231" i="9" s="1"/>
  <c r="E8080" i="9"/>
  <c r="J8080" i="9" s="1"/>
  <c r="E7992" i="9"/>
  <c r="J7992" i="9" s="1"/>
  <c r="E7758" i="9"/>
  <c r="J7758" i="9" s="1"/>
  <c r="E7749" i="9"/>
  <c r="J7749" i="9" s="1"/>
  <c r="E8281" i="9"/>
  <c r="J8281" i="9" s="1"/>
  <c r="E7426" i="9"/>
  <c r="J7426" i="9" s="1"/>
  <c r="E7452" i="9"/>
  <c r="J7452" i="9" s="1"/>
  <c r="E7814" i="9"/>
  <c r="J7814" i="9" s="1"/>
  <c r="E7606" i="9"/>
  <c r="J7606" i="9" s="1"/>
  <c r="E7212" i="9"/>
  <c r="J7212" i="9" s="1"/>
  <c r="E7144" i="9"/>
  <c r="J7144" i="9" s="1"/>
  <c r="E6787" i="9"/>
  <c r="J6787" i="9" s="1"/>
  <c r="E7024" i="9"/>
  <c r="J7024" i="9" s="1"/>
  <c r="E7205" i="9"/>
  <c r="J7205" i="9" s="1"/>
  <c r="E7219" i="9"/>
  <c r="J7219" i="9" s="1"/>
  <c r="E8220" i="9"/>
  <c r="J8220" i="9" s="1"/>
  <c r="E6654" i="9"/>
  <c r="J6654" i="9" s="1"/>
  <c r="E7327" i="9"/>
  <c r="J7327" i="9" s="1"/>
  <c r="E7331" i="9"/>
  <c r="J7331" i="9" s="1"/>
  <c r="E7033" i="9"/>
  <c r="J7033" i="9" s="1"/>
  <c r="E6285" i="9"/>
  <c r="J6285" i="9" s="1"/>
  <c r="E6650" i="9"/>
  <c r="J6650" i="9" s="1"/>
  <c r="E6353" i="9"/>
  <c r="J6353" i="9" s="1"/>
  <c r="E6618" i="9"/>
  <c r="J6618" i="9" s="1"/>
  <c r="E6962" i="9"/>
  <c r="J6962" i="9" s="1"/>
  <c r="E6617" i="9"/>
  <c r="J6617" i="9" s="1"/>
  <c r="E6390" i="9"/>
  <c r="J6390" i="9" s="1"/>
  <c r="E5869" i="9"/>
  <c r="J5869" i="9" s="1"/>
  <c r="E5948" i="9"/>
  <c r="J5948" i="9" s="1"/>
  <c r="E5987" i="9"/>
  <c r="J5987" i="9" s="1"/>
  <c r="E5846" i="9"/>
  <c r="J5846" i="9" s="1"/>
  <c r="E6004" i="9"/>
  <c r="J6004" i="9" s="1"/>
  <c r="E6460" i="9"/>
  <c r="J6460" i="9" s="1"/>
  <c r="E5890" i="9"/>
  <c r="J5890" i="9" s="1"/>
  <c r="E6031" i="9"/>
  <c r="J6031" i="9" s="1"/>
  <c r="E5983" i="9"/>
  <c r="J5983" i="9" s="1"/>
  <c r="E5862" i="9"/>
  <c r="J5862" i="9" s="1"/>
  <c r="E5497" i="9"/>
  <c r="J5497" i="9" s="1"/>
  <c r="E5456" i="9"/>
  <c r="J5456" i="9" s="1"/>
  <c r="E6003" i="9"/>
  <c r="J6003" i="9" s="1"/>
  <c r="E5882" i="9"/>
  <c r="J5882" i="9" s="1"/>
  <c r="E5732" i="9"/>
  <c r="J5732" i="9" s="1"/>
  <c r="E5548" i="9"/>
  <c r="J5548" i="9" s="1"/>
  <c r="E5507" i="9"/>
  <c r="J5507" i="9" s="1"/>
  <c r="E5506" i="9"/>
  <c r="J5506" i="9" s="1"/>
  <c r="E5345" i="9"/>
  <c r="J5345" i="9" s="1"/>
  <c r="E5431" i="9"/>
  <c r="J5431" i="9" s="1"/>
  <c r="E5303" i="9"/>
  <c r="J5303" i="9" s="1"/>
  <c r="E5202" i="9"/>
  <c r="J5202" i="9" s="1"/>
  <c r="E6114" i="9"/>
  <c r="J6114" i="9" s="1"/>
  <c r="E5797" i="9"/>
  <c r="J5797" i="9" s="1"/>
  <c r="E8652" i="9"/>
  <c r="J8652" i="9" s="1"/>
  <c r="E8426" i="9"/>
  <c r="J8426" i="9" s="1"/>
  <c r="E8653" i="9"/>
  <c r="J8653" i="9" s="1"/>
  <c r="E8190" i="9"/>
  <c r="J8190" i="9" s="1"/>
  <c r="E7987" i="9"/>
  <c r="J7987" i="9" s="1"/>
  <c r="E7897" i="9"/>
  <c r="J7897" i="9" s="1"/>
  <c r="E7723" i="9"/>
  <c r="J7723" i="9" s="1"/>
  <c r="E7835" i="9"/>
  <c r="J7835" i="9" s="1"/>
  <c r="E7902" i="9"/>
  <c r="J7902" i="9" s="1"/>
  <c r="E7754" i="9"/>
  <c r="J7754" i="9" s="1"/>
  <c r="E7666" i="9"/>
  <c r="J7666" i="9" s="1"/>
  <c r="E7271" i="9"/>
  <c r="J7271" i="9" s="1"/>
  <c r="E7188" i="9"/>
  <c r="J7188" i="9" s="1"/>
  <c r="E7086" i="9"/>
  <c r="J7086" i="9" s="1"/>
  <c r="E7226" i="9"/>
  <c r="J7226" i="9" s="1"/>
  <c r="E7101" i="9"/>
  <c r="J7101" i="9" s="1"/>
  <c r="E6850" i="9"/>
  <c r="J6850" i="9" s="1"/>
  <c r="E6355" i="9"/>
  <c r="J6355" i="9" s="1"/>
  <c r="E7350" i="9"/>
  <c r="J7350" i="9" s="1"/>
  <c r="E6710" i="9"/>
  <c r="J6710" i="9" s="1"/>
  <c r="E7162" i="9"/>
  <c r="J7162" i="9" s="1"/>
  <c r="E6463" i="9"/>
  <c r="J6463" i="9" s="1"/>
  <c r="E6677" i="9"/>
  <c r="J6677" i="9" s="1"/>
  <c r="E6364" i="9"/>
  <c r="J6364" i="9" s="1"/>
  <c r="E6580" i="9"/>
  <c r="J6580" i="9" s="1"/>
  <c r="E5769" i="9"/>
  <c r="J5769" i="9" s="1"/>
  <c r="E6259" i="9"/>
  <c r="J6259" i="9" s="1"/>
  <c r="E5966" i="9"/>
  <c r="J5966" i="9" s="1"/>
  <c r="E5944" i="9"/>
  <c r="J5944" i="9" s="1"/>
  <c r="E6039" i="9"/>
  <c r="J6039" i="9" s="1"/>
  <c r="E5996" i="9"/>
  <c r="J5996" i="9" s="1"/>
  <c r="E5937" i="9"/>
  <c r="J5937" i="9" s="1"/>
  <c r="E6070" i="9"/>
  <c r="J6070" i="9" s="1"/>
  <c r="E5596" i="9"/>
  <c r="J5596" i="9" s="1"/>
  <c r="E5911" i="9"/>
  <c r="J5911" i="9" s="1"/>
  <c r="E5573" i="9"/>
  <c r="J5573" i="9" s="1"/>
  <c r="E5708" i="9"/>
  <c r="J5708" i="9" s="1"/>
  <c r="E5467" i="9"/>
  <c r="J5467" i="9" s="1"/>
  <c r="E6348" i="9"/>
  <c r="J6348" i="9" s="1"/>
  <c r="E5836" i="9"/>
  <c r="J5836" i="9" s="1"/>
  <c r="E5361" i="9"/>
  <c r="J5361" i="9" s="1"/>
  <c r="E5182" i="9"/>
  <c r="J5182" i="9" s="1"/>
  <c r="E5765" i="9"/>
  <c r="J5765" i="9" s="1"/>
  <c r="E5645" i="9"/>
  <c r="J5645" i="9" s="1"/>
  <c r="E5742" i="9"/>
  <c r="J5742" i="9" s="1"/>
  <c r="E5843" i="9"/>
  <c r="J5843" i="9" s="1"/>
  <c r="E5114" i="9"/>
  <c r="J5114" i="9" s="1"/>
  <c r="E6438" i="9"/>
  <c r="J6438" i="9" s="1"/>
  <c r="E5491" i="9"/>
  <c r="J5491" i="9" s="1"/>
  <c r="E5525" i="9"/>
  <c r="J5525" i="9" s="1"/>
  <c r="E5193" i="9"/>
  <c r="J5193" i="9" s="1"/>
  <c r="E5110" i="9"/>
  <c r="J5110" i="9" s="1"/>
  <c r="E5198" i="9"/>
  <c r="J5198" i="9" s="1"/>
  <c r="E5210" i="9"/>
  <c r="J5210" i="9" s="1"/>
  <c r="E5029" i="9"/>
  <c r="J5029" i="9" s="1"/>
  <c r="E5187" i="9"/>
  <c r="J5187" i="9" s="1"/>
  <c r="E4993" i="9"/>
  <c r="J4993" i="9" s="1"/>
  <c r="E4678" i="9"/>
  <c r="J4678" i="9" s="1"/>
  <c r="E4757" i="9"/>
  <c r="J4757" i="9" s="1"/>
  <c r="E4816" i="9"/>
  <c r="J4816" i="9" s="1"/>
  <c r="E5001" i="9"/>
  <c r="J5001" i="9" s="1"/>
  <c r="E5060" i="9"/>
  <c r="J5060" i="9" s="1"/>
  <c r="E5179" i="9"/>
  <c r="J5179" i="9" s="1"/>
  <c r="E5903" i="9"/>
  <c r="J5903" i="9" s="1"/>
  <c r="E5209" i="9"/>
  <c r="J5209" i="9" s="1"/>
  <c r="E4571" i="9"/>
  <c r="J4571" i="9" s="1"/>
  <c r="E4669" i="9"/>
  <c r="J4669" i="9" s="1"/>
  <c r="E4708" i="9"/>
  <c r="J4708" i="9" s="1"/>
  <c r="E4520" i="9"/>
  <c r="J4520" i="9" s="1"/>
  <c r="E5050" i="9"/>
  <c r="J5050" i="9" s="1"/>
  <c r="E4250" i="9"/>
  <c r="J4250" i="9" s="1"/>
  <c r="E4449" i="9"/>
  <c r="J4449" i="9" s="1"/>
  <c r="E4605" i="9"/>
  <c r="J4605" i="9" s="1"/>
  <c r="E4784" i="9"/>
  <c r="J4784" i="9" s="1"/>
  <c r="E5249" i="9"/>
  <c r="J5249" i="9" s="1"/>
  <c r="E4186" i="9"/>
  <c r="J4186" i="9" s="1"/>
  <c r="E4225" i="9"/>
  <c r="J4225" i="9" s="1"/>
  <c r="E4422" i="9"/>
  <c r="J4422" i="9" s="1"/>
  <c r="E4570" i="9"/>
  <c r="J4570" i="9" s="1"/>
  <c r="E4907" i="9"/>
  <c r="J4907" i="9" s="1"/>
  <c r="E5583" i="9"/>
  <c r="J5583" i="9" s="1"/>
  <c r="E3931" i="9"/>
  <c r="J3931" i="9" s="1"/>
  <c r="E4090" i="9"/>
  <c r="J4090" i="9" s="1"/>
  <c r="E4149" i="9"/>
  <c r="J4149" i="9" s="1"/>
  <c r="E4358" i="9"/>
  <c r="J4358" i="9" s="1"/>
  <c r="E4684" i="9"/>
  <c r="J4684" i="9" s="1"/>
  <c r="E3887" i="9"/>
  <c r="J3887" i="9" s="1"/>
  <c r="E4026" i="9"/>
  <c r="J4026" i="9" s="1"/>
  <c r="E4165" i="9"/>
  <c r="J4165" i="9" s="1"/>
  <c r="E4581" i="9"/>
  <c r="J4581" i="9" s="1"/>
  <c r="E5252" i="9"/>
  <c r="J5252" i="9" s="1"/>
  <c r="E3982" i="9"/>
  <c r="J3982" i="9" s="1"/>
  <c r="E4101" i="9"/>
  <c r="J4101" i="9" s="1"/>
  <c r="E4003" i="9"/>
  <c r="J4003" i="9" s="1"/>
  <c r="E4283" i="9"/>
  <c r="J4283" i="9" s="1"/>
  <c r="E3566" i="9"/>
  <c r="J3566" i="9" s="1"/>
  <c r="E3705" i="9"/>
  <c r="J3705" i="9" s="1"/>
  <c r="E3858" i="9"/>
  <c r="J3858" i="9" s="1"/>
  <c r="E4477" i="9"/>
  <c r="J4477" i="9" s="1"/>
  <c r="E3603" i="9"/>
  <c r="J3603" i="9" s="1"/>
  <c r="E3722" i="9"/>
  <c r="J3722" i="9" s="1"/>
  <c r="E3955" i="9"/>
  <c r="J3955" i="9" s="1"/>
  <c r="E4374" i="9"/>
  <c r="J4374" i="9" s="1"/>
  <c r="E3580" i="9"/>
  <c r="J3580" i="9" s="1"/>
  <c r="E3678" i="9"/>
  <c r="J3678" i="9" s="1"/>
  <c r="E3837" i="9"/>
  <c r="J3837" i="9" s="1"/>
  <c r="E3739" i="9"/>
  <c r="J3739" i="9" s="1"/>
  <c r="E3152" i="9"/>
  <c r="J3152" i="9" s="1"/>
  <c r="E3596" i="9"/>
  <c r="J3596" i="9" s="1"/>
  <c r="E3071" i="9"/>
  <c r="J3071" i="9" s="1"/>
  <c r="E3370" i="9"/>
  <c r="J3370" i="9" s="1"/>
  <c r="E3634" i="9"/>
  <c r="J3634" i="9" s="1"/>
  <c r="E5160" i="9"/>
  <c r="J5160" i="9" s="1"/>
  <c r="E3388" i="9"/>
  <c r="J3388" i="9" s="1"/>
  <c r="E3552" i="9"/>
  <c r="J3552" i="9" s="1"/>
  <c r="E3851" i="9"/>
  <c r="J3851" i="9" s="1"/>
  <c r="E4506" i="9"/>
  <c r="J4506" i="9" s="1"/>
  <c r="E3363" i="9"/>
  <c r="J3363" i="9" s="1"/>
  <c r="E4113" i="9"/>
  <c r="J4113" i="9" s="1"/>
  <c r="E3302" i="9"/>
  <c r="J3302" i="9" s="1"/>
  <c r="E3960" i="9"/>
  <c r="J3960" i="9" s="1"/>
  <c r="E3261" i="9"/>
  <c r="J3261" i="9" s="1"/>
  <c r="E3525" i="9"/>
  <c r="J3525" i="9" s="1"/>
  <c r="E2770" i="9"/>
  <c r="J2770" i="9" s="1"/>
  <c r="E2250" i="9"/>
  <c r="J2250" i="9" s="1"/>
  <c r="E3154" i="9"/>
  <c r="J3154" i="9" s="1"/>
  <c r="E2649" i="9"/>
  <c r="J2649" i="9" s="1"/>
  <c r="E4059" i="9"/>
  <c r="J4059" i="9" s="1"/>
  <c r="E2912" i="9"/>
  <c r="J2912" i="9" s="1"/>
  <c r="E4705" i="9"/>
  <c r="J4705" i="9" s="1"/>
  <c r="E2907" i="9"/>
  <c r="J2907" i="9" s="1"/>
  <c r="E2427" i="9"/>
  <c r="J2427" i="9" s="1"/>
  <c r="E3378" i="9"/>
  <c r="J3378" i="9" s="1"/>
  <c r="E2786" i="9"/>
  <c r="J2786" i="9" s="1"/>
  <c r="E3477" i="9"/>
  <c r="J3477" i="9" s="1"/>
  <c r="E2785" i="9"/>
  <c r="J2785" i="9" s="1"/>
  <c r="E3416" i="9"/>
  <c r="J3416" i="9" s="1"/>
  <c r="E2744" i="9"/>
  <c r="J2744" i="9" s="1"/>
  <c r="E2224" i="9"/>
  <c r="J2224" i="9" s="1"/>
  <c r="E3027" i="9"/>
  <c r="J3027" i="9" s="1"/>
  <c r="E8616" i="9"/>
  <c r="J8616" i="9" s="1"/>
  <c r="E8511" i="9"/>
  <c r="J8511" i="9" s="1"/>
  <c r="E8547" i="9"/>
  <c r="J8547" i="9" s="1"/>
  <c r="E8254" i="9"/>
  <c r="J8254" i="9" s="1"/>
  <c r="E7967" i="9"/>
  <c r="J7967" i="9" s="1"/>
  <c r="E8218" i="9"/>
  <c r="J8218" i="9" s="1"/>
  <c r="E8356" i="9"/>
  <c r="J8356" i="9" s="1"/>
  <c r="E7830" i="9"/>
  <c r="J7830" i="9" s="1"/>
  <c r="E7864" i="9"/>
  <c r="J7864" i="9" s="1"/>
  <c r="E7706" i="9"/>
  <c r="J7706" i="9" s="1"/>
  <c r="E7483" i="9"/>
  <c r="J7483" i="9" s="1"/>
  <c r="E7233" i="9"/>
  <c r="J7233" i="9" s="1"/>
  <c r="E7168" i="9"/>
  <c r="J7168" i="9" s="1"/>
  <c r="E6946" i="9"/>
  <c r="J6946" i="9" s="1"/>
  <c r="E6943" i="9"/>
  <c r="J6943" i="9" s="1"/>
  <c r="E7071" i="9"/>
  <c r="J7071" i="9" s="1"/>
  <c r="E6834" i="9"/>
  <c r="J6834" i="9" s="1"/>
  <c r="E6315" i="9"/>
  <c r="J6315" i="9" s="1"/>
  <c r="E7062" i="9"/>
  <c r="J7062" i="9" s="1"/>
  <c r="E6705" i="9"/>
  <c r="J6705" i="9" s="1"/>
  <c r="E7540" i="9"/>
  <c r="J7540" i="9" s="1"/>
  <c r="E6458" i="9"/>
  <c r="J6458" i="9" s="1"/>
  <c r="E6649" i="9"/>
  <c r="J6649" i="9" s="1"/>
  <c r="E7323" i="9"/>
  <c r="J7323" i="9" s="1"/>
  <c r="E6539" i="9"/>
  <c r="J6539" i="9" s="1"/>
  <c r="E6502" i="9"/>
  <c r="J6502" i="9" s="1"/>
  <c r="E6254" i="9"/>
  <c r="J6254" i="9" s="1"/>
  <c r="E5906" i="9"/>
  <c r="J5906" i="9" s="1"/>
  <c r="E5924" i="9"/>
  <c r="J5924" i="9" s="1"/>
  <c r="E6019" i="9"/>
  <c r="J6019" i="9" s="1"/>
  <c r="E5942" i="9"/>
  <c r="J5942" i="9" s="1"/>
  <c r="E5883" i="9"/>
  <c r="J5883" i="9" s="1"/>
  <c r="E6038" i="9"/>
  <c r="J6038" i="9" s="1"/>
  <c r="E5576" i="9"/>
  <c r="J5576" i="9" s="1"/>
  <c r="E5902" i="9"/>
  <c r="J5902" i="9" s="1"/>
  <c r="E5553" i="9"/>
  <c r="J5553" i="9" s="1"/>
  <c r="E5688" i="9"/>
  <c r="J5688" i="9" s="1"/>
  <c r="E5447" i="9"/>
  <c r="J5447" i="9" s="1"/>
  <c r="E6301" i="9"/>
  <c r="J6301" i="9" s="1"/>
  <c r="E5786" i="9"/>
  <c r="J5786" i="9" s="1"/>
  <c r="E5343" i="9"/>
  <c r="J5343" i="9" s="1"/>
  <c r="E5102" i="9"/>
  <c r="J5102" i="9" s="1"/>
  <c r="E5751" i="9"/>
  <c r="J5751" i="9" s="1"/>
  <c r="E5640" i="9"/>
  <c r="J5640" i="9" s="1"/>
  <c r="E5690" i="9"/>
  <c r="J5690" i="9" s="1"/>
  <c r="E5787" i="9"/>
  <c r="J5787" i="9" s="1"/>
  <c r="E5054" i="9"/>
  <c r="J5054" i="9" s="1"/>
  <c r="E6154" i="9"/>
  <c r="J6154" i="9" s="1"/>
  <c r="E6163" i="9"/>
  <c r="J6163" i="9" s="1"/>
  <c r="E5739" i="9"/>
  <c r="J5739" i="9" s="1"/>
  <c r="E5171" i="9"/>
  <c r="J5171" i="9" s="1"/>
  <c r="E5045" i="9"/>
  <c r="J5045" i="9" s="1"/>
  <c r="E5181" i="9"/>
  <c r="J5181" i="9" s="1"/>
  <c r="E5186" i="9"/>
  <c r="J5186" i="9" s="1"/>
  <c r="E5017" i="9"/>
  <c r="J5017" i="9" s="1"/>
  <c r="E5140" i="9"/>
  <c r="J5140" i="9" s="1"/>
  <c r="E4973" i="9"/>
  <c r="J4973" i="9" s="1"/>
  <c r="E4658" i="9"/>
  <c r="J4658" i="9" s="1"/>
  <c r="E4737" i="9"/>
  <c r="J4737" i="9" s="1"/>
  <c r="E4796" i="9"/>
  <c r="J4796" i="9" s="1"/>
  <c r="E4959" i="9"/>
  <c r="J4959" i="9" s="1"/>
  <c r="E5033" i="9"/>
  <c r="J5033" i="9" s="1"/>
  <c r="E5151" i="9"/>
  <c r="J5151" i="9" s="1"/>
  <c r="E5184" i="9"/>
  <c r="J5184" i="9" s="1"/>
  <c r="E5189" i="9"/>
  <c r="J5189" i="9" s="1"/>
  <c r="E5539" i="9"/>
  <c r="J5539" i="9" s="1"/>
  <c r="E4649" i="9"/>
  <c r="J4649" i="9" s="1"/>
  <c r="E4688" i="9"/>
  <c r="J4688" i="9" s="1"/>
  <c r="E4507" i="9"/>
  <c r="J4507" i="9" s="1"/>
  <c r="E5012" i="9"/>
  <c r="J5012" i="9" s="1"/>
  <c r="E4230" i="9"/>
  <c r="J4230" i="9" s="1"/>
  <c r="E4389" i="9"/>
  <c r="J4389" i="9" s="1"/>
  <c r="E4565" i="9"/>
  <c r="J4565" i="9" s="1"/>
  <c r="E4744" i="9"/>
  <c r="J4744" i="9" s="1"/>
  <c r="E4883" i="9"/>
  <c r="J4883" i="9" s="1"/>
  <c r="E4996" i="9"/>
  <c r="J4996" i="9" s="1"/>
  <c r="E4205" i="9"/>
  <c r="J4205" i="9" s="1"/>
  <c r="E4402" i="9"/>
  <c r="J4402" i="9" s="1"/>
  <c r="E4481" i="9"/>
  <c r="J4481" i="9" s="1"/>
  <c r="E4787" i="9"/>
  <c r="J4787" i="9" s="1"/>
  <c r="E5137" i="9"/>
  <c r="J5137" i="9" s="1"/>
  <c r="E3911" i="9"/>
  <c r="J3911" i="9" s="1"/>
  <c r="E4070" i="9"/>
  <c r="J4070" i="9" s="1"/>
  <c r="E4129" i="9"/>
  <c r="J4129" i="9" s="1"/>
  <c r="E4318" i="9"/>
  <c r="J4318" i="9" s="1"/>
  <c r="E4604" i="9"/>
  <c r="J4604" i="9" s="1"/>
  <c r="E3867" i="9"/>
  <c r="J3867" i="9" s="1"/>
  <c r="E3966" i="9"/>
  <c r="J3966" i="9" s="1"/>
  <c r="E4145" i="9"/>
  <c r="J4145" i="9" s="1"/>
  <c r="E4474" i="9"/>
  <c r="J4474" i="9" s="1"/>
  <c r="E4989" i="9"/>
  <c r="J4989" i="9" s="1"/>
  <c r="E3922" i="9"/>
  <c r="J3922" i="9" s="1"/>
  <c r="E4081" i="9"/>
  <c r="J4081" i="9" s="1"/>
  <c r="E3963" i="9"/>
  <c r="J3963" i="9" s="1"/>
  <c r="E4203" i="9"/>
  <c r="J4203" i="9" s="1"/>
  <c r="E5218" i="9"/>
  <c r="J5218" i="9" s="1"/>
  <c r="E3685" i="9"/>
  <c r="J3685" i="9" s="1"/>
  <c r="E3844" i="9"/>
  <c r="J3844" i="9" s="1"/>
  <c r="E4397" i="9"/>
  <c r="J4397" i="9" s="1"/>
  <c r="E3543" i="9"/>
  <c r="J3543" i="9" s="1"/>
  <c r="E3702" i="9"/>
  <c r="J3702" i="9" s="1"/>
  <c r="E3915" i="9"/>
  <c r="J3915" i="9" s="1"/>
  <c r="E4294" i="9"/>
  <c r="J4294" i="9" s="1"/>
  <c r="E4899" i="9"/>
  <c r="J4899" i="9" s="1"/>
  <c r="E3658" i="9"/>
  <c r="J3658" i="9" s="1"/>
  <c r="E3817" i="9"/>
  <c r="J3817" i="9" s="1"/>
  <c r="E3699" i="9"/>
  <c r="J3699" i="9" s="1"/>
  <c r="E3092" i="9"/>
  <c r="J3092" i="9" s="1"/>
  <c r="E3556" i="9"/>
  <c r="J3556" i="9" s="1"/>
  <c r="E5400" i="9"/>
  <c r="J5400" i="9" s="1"/>
  <c r="E3350" i="9"/>
  <c r="J3350" i="9" s="1"/>
  <c r="E3509" i="9"/>
  <c r="J3509" i="9" s="1"/>
  <c r="E4804" i="9"/>
  <c r="J4804" i="9" s="1"/>
  <c r="E3368" i="9"/>
  <c r="J3368" i="9" s="1"/>
  <c r="E3507" i="9"/>
  <c r="J3507" i="9" s="1"/>
  <c r="E3731" i="9"/>
  <c r="J3731" i="9" s="1"/>
  <c r="E4452" i="9"/>
  <c r="J4452" i="9" s="1"/>
  <c r="E3343" i="9"/>
  <c r="J3343" i="9" s="1"/>
  <c r="E4033" i="9"/>
  <c r="J4033" i="9" s="1"/>
  <c r="E3242" i="9"/>
  <c r="J3242" i="9" s="1"/>
  <c r="E3880" i="9"/>
  <c r="J3880" i="9" s="1"/>
  <c r="E3241" i="9"/>
  <c r="J3241" i="9" s="1"/>
  <c r="E3485" i="9"/>
  <c r="J3485" i="9" s="1"/>
  <c r="E2710" i="9"/>
  <c r="J2710" i="9" s="1"/>
  <c r="E2230" i="9"/>
  <c r="J2230" i="9" s="1"/>
  <c r="E3105" i="9"/>
  <c r="J3105" i="9" s="1"/>
  <c r="E2629" i="9"/>
  <c r="J2629" i="9" s="1"/>
  <c r="E3755" i="9"/>
  <c r="J3755" i="9" s="1"/>
  <c r="E2908" i="9"/>
  <c r="J2908" i="9" s="1"/>
  <c r="E4258" i="9"/>
  <c r="J4258" i="9" s="1"/>
  <c r="E2887" i="9"/>
  <c r="J2887" i="9" s="1"/>
  <c r="E2367" i="9"/>
  <c r="J2367" i="9" s="1"/>
  <c r="E3338" i="9"/>
  <c r="J3338" i="9" s="1"/>
  <c r="E2766" i="9"/>
  <c r="J2766" i="9" s="1"/>
  <c r="E3437" i="9"/>
  <c r="J3437" i="9" s="1"/>
  <c r="E2725" i="9"/>
  <c r="J2725" i="9" s="1"/>
  <c r="E3376" i="9"/>
  <c r="J3376" i="9" s="1"/>
  <c r="E2724" i="9"/>
  <c r="J2724" i="9" s="1"/>
  <c r="E4334" i="9"/>
  <c r="J4334" i="9" s="1"/>
  <c r="E2940" i="9"/>
  <c r="J2940" i="9" s="1"/>
  <c r="E2483" i="9"/>
  <c r="J2483" i="9" s="1"/>
  <c r="E2978" i="9"/>
  <c r="J2978" i="9" s="1"/>
  <c r="E2461" i="9"/>
  <c r="J2461" i="9" s="1"/>
  <c r="E8631" i="9"/>
  <c r="J8631" i="9" s="1"/>
  <c r="E8514" i="9"/>
  <c r="J8514" i="9" s="1"/>
  <c r="E8303" i="9"/>
  <c r="J8303" i="9" s="1"/>
  <c r="E8214" i="9"/>
  <c r="J8214" i="9" s="1"/>
  <c r="E7947" i="9"/>
  <c r="J7947" i="9" s="1"/>
  <c r="E7895" i="9"/>
  <c r="J7895" i="9" s="1"/>
  <c r="E8173" i="9"/>
  <c r="J8173" i="9" s="1"/>
  <c r="E8058" i="9"/>
  <c r="J8058" i="9" s="1"/>
  <c r="E7642" i="9"/>
  <c r="J7642" i="9" s="1"/>
  <c r="E7455" i="9"/>
  <c r="J7455" i="9" s="1"/>
  <c r="E7772" i="9"/>
  <c r="J7772" i="9" s="1"/>
  <c r="E7133" i="9"/>
  <c r="J7133" i="9" s="1"/>
  <c r="E7148" i="9"/>
  <c r="J7148" i="9" s="1"/>
  <c r="E6906" i="9"/>
  <c r="J6906" i="9" s="1"/>
  <c r="E6783" i="9"/>
  <c r="J6783" i="9" s="1"/>
  <c r="E7001" i="9"/>
  <c r="J7001" i="9" s="1"/>
  <c r="E7630" i="9"/>
  <c r="J7630" i="9" s="1"/>
  <c r="E7225" i="9"/>
  <c r="J7225" i="9" s="1"/>
  <c r="E7013" i="9"/>
  <c r="J7013" i="9" s="1"/>
  <c r="E6466" i="9"/>
  <c r="J6466" i="9" s="1"/>
  <c r="E7117" i="9"/>
  <c r="J7117" i="9" s="1"/>
  <c r="E6443" i="9"/>
  <c r="J6443" i="9" s="1"/>
  <c r="E6625" i="9"/>
  <c r="J6625" i="9" s="1"/>
  <c r="E6642" i="9"/>
  <c r="J6642" i="9" s="1"/>
  <c r="E6711" i="9"/>
  <c r="J6711" i="9" s="1"/>
  <c r="E6240" i="9"/>
  <c r="J6240" i="9" s="1"/>
  <c r="E6251" i="9"/>
  <c r="J6251" i="9" s="1"/>
  <c r="E5886" i="9"/>
  <c r="J5886" i="9" s="1"/>
  <c r="E5904" i="9"/>
  <c r="J5904" i="9" s="1"/>
  <c r="E5979" i="9"/>
  <c r="J5979" i="9" s="1"/>
  <c r="E6621" i="9"/>
  <c r="J6621" i="9" s="1"/>
  <c r="E6302" i="9"/>
  <c r="J6302" i="9" s="1"/>
  <c r="E5995" i="9"/>
  <c r="J5995" i="9" s="1"/>
  <c r="E5496" i="9"/>
  <c r="J5496" i="9" s="1"/>
  <c r="E5844" i="9"/>
  <c r="J5844" i="9" s="1"/>
  <c r="E5453" i="9"/>
  <c r="J5453" i="9" s="1"/>
  <c r="E5668" i="9"/>
  <c r="J5668" i="9" s="1"/>
  <c r="E5367" i="9"/>
  <c r="J5367" i="9" s="1"/>
  <c r="E6157" i="9"/>
  <c r="J6157" i="9" s="1"/>
  <c r="E5639" i="9"/>
  <c r="J5639" i="9" s="1"/>
  <c r="E5323" i="9"/>
  <c r="J5323" i="9" s="1"/>
  <c r="E5082" i="9"/>
  <c r="J5082" i="9" s="1"/>
  <c r="E5725" i="9"/>
  <c r="J5725" i="9" s="1"/>
  <c r="E5510" i="9"/>
  <c r="J5510" i="9" s="1"/>
  <c r="E5581" i="9"/>
  <c r="J5581" i="9" s="1"/>
  <c r="E5770" i="9"/>
  <c r="J5770" i="9" s="1"/>
  <c r="E5034" i="9"/>
  <c r="J5034" i="9" s="1"/>
  <c r="E5790" i="9"/>
  <c r="J5790" i="9" s="1"/>
  <c r="E5743" i="9"/>
  <c r="J5743" i="9" s="1"/>
  <c r="E5569" i="9"/>
  <c r="J5569" i="9" s="1"/>
  <c r="E5166" i="9"/>
  <c r="J5166" i="9" s="1"/>
  <c r="E5022" i="9"/>
  <c r="J5022" i="9" s="1"/>
  <c r="E5148" i="9"/>
  <c r="J5148" i="9" s="1"/>
  <c r="E5139" i="9"/>
  <c r="J5139" i="9" s="1"/>
  <c r="E4977" i="9"/>
  <c r="J4977" i="9" s="1"/>
  <c r="E5112" i="9"/>
  <c r="J5112" i="9" s="1"/>
  <c r="E5998" i="9"/>
  <c r="J5998" i="9" s="1"/>
  <c r="E4638" i="9"/>
  <c r="J4638" i="9" s="1"/>
  <c r="E4717" i="9"/>
  <c r="J4717" i="9" s="1"/>
  <c r="E4776" i="9"/>
  <c r="J4776" i="9" s="1"/>
  <c r="E4915" i="9"/>
  <c r="J4915" i="9" s="1"/>
  <c r="E4990" i="9"/>
  <c r="J4990" i="9" s="1"/>
  <c r="E5146" i="9"/>
  <c r="J5146" i="9" s="1"/>
  <c r="E5090" i="9"/>
  <c r="J5090" i="9" s="1"/>
  <c r="E5123" i="9"/>
  <c r="J5123" i="9" s="1"/>
  <c r="E5501" i="9"/>
  <c r="J5501" i="9" s="1"/>
  <c r="E4629" i="9"/>
  <c r="J4629" i="9" s="1"/>
  <c r="E4668" i="9"/>
  <c r="J4668" i="9" s="1"/>
  <c r="E4491" i="9"/>
  <c r="J4491" i="9" s="1"/>
  <c r="E4961" i="9"/>
  <c r="J4961" i="9" s="1"/>
  <c r="E4210" i="9"/>
  <c r="J4210" i="9" s="1"/>
  <c r="E4369" i="9"/>
  <c r="J4369" i="9" s="1"/>
  <c r="E4488" i="9"/>
  <c r="J4488" i="9" s="1"/>
  <c r="E4664" i="9"/>
  <c r="J4664" i="9" s="1"/>
  <c r="E4843" i="9"/>
  <c r="J4843" i="9" s="1"/>
  <c r="E4944" i="9"/>
  <c r="J4944" i="9" s="1"/>
  <c r="E4185" i="9"/>
  <c r="J4185" i="9" s="1"/>
  <c r="E4342" i="9"/>
  <c r="J4342" i="9" s="1"/>
  <c r="E4461" i="9"/>
  <c r="J4461" i="9" s="1"/>
  <c r="E4747" i="9"/>
  <c r="J4747" i="9" s="1"/>
  <c r="E4921" i="9"/>
  <c r="J4921" i="9" s="1"/>
  <c r="E3891" i="9"/>
  <c r="J3891" i="9" s="1"/>
  <c r="E4010" i="9"/>
  <c r="J4010" i="9" s="1"/>
  <c r="E4109" i="9"/>
  <c r="J4109" i="9" s="1"/>
  <c r="E4278" i="9"/>
  <c r="J4278" i="9" s="1"/>
  <c r="E4522" i="9"/>
  <c r="J4522" i="9" s="1"/>
  <c r="E5197" i="9"/>
  <c r="J5197" i="9" s="1"/>
  <c r="E3946" i="9"/>
  <c r="J3946" i="9" s="1"/>
  <c r="E4125" i="9"/>
  <c r="J4125" i="9" s="1"/>
  <c r="E4354" i="9"/>
  <c r="J4354" i="9" s="1"/>
  <c r="E4859" i="9"/>
  <c r="J4859" i="9" s="1"/>
  <c r="E3902" i="9"/>
  <c r="J3902" i="9" s="1"/>
  <c r="E4061" i="9"/>
  <c r="J4061" i="9" s="1"/>
  <c r="E3847" i="9"/>
  <c r="J3847" i="9" s="1"/>
  <c r="E4140" i="9"/>
  <c r="J4140" i="9" s="1"/>
  <c r="E5089" i="9"/>
  <c r="J5089" i="9" s="1"/>
  <c r="E3665" i="9"/>
  <c r="J3665" i="9" s="1"/>
  <c r="E3784" i="9"/>
  <c r="J3784" i="9" s="1"/>
  <c r="E4317" i="9"/>
  <c r="J4317" i="9" s="1"/>
  <c r="E5052" i="9"/>
  <c r="J5052" i="9" s="1"/>
  <c r="E3682" i="9"/>
  <c r="J3682" i="9" s="1"/>
  <c r="E3821" i="9"/>
  <c r="J3821" i="9" s="1"/>
  <c r="E4214" i="9"/>
  <c r="J4214" i="9" s="1"/>
  <c r="E4739" i="9"/>
  <c r="J4739" i="9" s="1"/>
  <c r="E3638" i="9"/>
  <c r="J3638" i="9" s="1"/>
  <c r="E3757" i="9"/>
  <c r="J3757" i="9" s="1"/>
  <c r="E3659" i="9"/>
  <c r="J3659" i="9" s="1"/>
  <c r="E3072" i="9"/>
  <c r="J3072" i="9" s="1"/>
  <c r="E3511" i="9"/>
  <c r="J3511" i="9" s="1"/>
  <c r="E4399" i="9"/>
  <c r="J4399" i="9" s="1"/>
  <c r="E3330" i="9"/>
  <c r="J3330" i="9" s="1"/>
  <c r="E3489" i="9"/>
  <c r="J3489" i="9" s="1"/>
  <c r="E4498" i="9"/>
  <c r="J4498" i="9" s="1"/>
  <c r="E3308" i="9"/>
  <c r="J3308" i="9" s="1"/>
  <c r="E3487" i="9"/>
  <c r="J3487" i="9" s="1"/>
  <c r="E3691" i="9"/>
  <c r="J3691" i="9" s="1"/>
  <c r="E4292" i="9"/>
  <c r="J4292" i="9" s="1"/>
  <c r="E3283" i="9"/>
  <c r="J3283" i="9" s="1"/>
  <c r="E3953" i="9"/>
  <c r="J3953" i="9" s="1"/>
  <c r="E3222" i="9"/>
  <c r="J3222" i="9" s="1"/>
  <c r="E3816" i="9"/>
  <c r="J3816" i="9" s="1"/>
  <c r="E3181" i="9"/>
  <c r="J3181" i="9" s="1"/>
  <c r="E3445" i="9"/>
  <c r="J3445" i="9" s="1"/>
  <c r="E2690" i="9"/>
  <c r="J2690" i="9" s="1"/>
  <c r="E2210" i="9"/>
  <c r="J2210" i="9" s="1"/>
  <c r="E3056" i="9"/>
  <c r="J3056" i="9" s="1"/>
  <c r="E2609" i="9"/>
  <c r="J2609" i="9" s="1"/>
  <c r="E3675" i="9"/>
  <c r="J3675" i="9" s="1"/>
  <c r="E2888" i="9"/>
  <c r="J2888" i="9" s="1"/>
  <c r="E3854" i="9"/>
  <c r="J3854" i="9" s="1"/>
  <c r="E2867" i="9"/>
  <c r="J2867" i="9" s="1"/>
  <c r="E2347" i="9"/>
  <c r="J2347" i="9" s="1"/>
  <c r="E3298" i="9"/>
  <c r="J3298" i="9" s="1"/>
  <c r="E2706" i="9"/>
  <c r="J2706" i="9" s="1"/>
  <c r="E3397" i="9"/>
  <c r="J3397" i="9" s="1"/>
  <c r="E2705" i="9"/>
  <c r="J2705" i="9" s="1"/>
  <c r="E3336" i="9"/>
  <c r="J3336" i="9" s="1"/>
  <c r="E2664" i="9"/>
  <c r="J2664" i="9" s="1"/>
  <c r="E4074" i="9"/>
  <c r="J4074" i="9" s="1"/>
  <c r="E2927" i="9"/>
  <c r="J2927" i="9" s="1"/>
  <c r="E2463" i="9"/>
  <c r="J2463" i="9" s="1"/>
  <c r="E2919" i="9"/>
  <c r="J2919" i="9" s="1"/>
  <c r="E2441" i="9"/>
  <c r="J2441" i="9" s="1"/>
  <c r="E8735" i="9"/>
  <c r="J8735" i="9" s="1"/>
  <c r="E8576" i="9"/>
  <c r="J8576" i="9" s="1"/>
  <c r="E8749" i="9"/>
  <c r="J8749" i="9" s="1"/>
  <c r="E8474" i="9"/>
  <c r="J8474" i="9" s="1"/>
  <c r="E8273" i="9"/>
  <c r="J8273" i="9" s="1"/>
  <c r="E8113" i="9"/>
  <c r="J8113" i="9" s="1"/>
  <c r="E8103" i="9"/>
  <c r="J8103" i="9" s="1"/>
  <c r="E7638" i="9"/>
  <c r="J7638" i="9" s="1"/>
  <c r="E7622" i="9"/>
  <c r="J7622" i="9" s="1"/>
  <c r="E7647" i="9"/>
  <c r="J7647" i="9" s="1"/>
  <c r="E7496" i="9"/>
  <c r="J7496" i="9" s="1"/>
  <c r="E7854" i="9"/>
  <c r="J7854" i="9" s="1"/>
  <c r="E7280" i="9"/>
  <c r="J7280" i="9" s="1"/>
  <c r="E7123" i="9"/>
  <c r="J7123" i="9" s="1"/>
  <c r="E6786" i="9"/>
  <c r="J6786" i="9" s="1"/>
  <c r="E6999" i="9"/>
  <c r="J6999" i="9" s="1"/>
  <c r="E7141" i="9"/>
  <c r="J7141" i="9" s="1"/>
  <c r="E7176" i="9"/>
  <c r="J7176" i="9" s="1"/>
  <c r="E6374" i="9"/>
  <c r="J6374" i="9" s="1"/>
  <c r="E6941" i="9"/>
  <c r="J6941" i="9" s="1"/>
  <c r="E7257" i="9"/>
  <c r="J7257" i="9" s="1"/>
  <c r="E6750" i="9"/>
  <c r="J6750" i="9" s="1"/>
  <c r="E6832" i="9"/>
  <c r="J6832" i="9" s="1"/>
  <c r="E6378" i="9"/>
  <c r="J6378" i="9" s="1"/>
  <c r="E6876" i="9"/>
  <c r="J6876" i="9" s="1"/>
  <c r="E6294" i="9"/>
  <c r="J6294" i="9" s="1"/>
  <c r="E6236" i="9"/>
  <c r="J6236" i="9" s="1"/>
  <c r="E6047" i="9"/>
  <c r="J6047" i="9" s="1"/>
  <c r="E6269" i="9"/>
  <c r="J6269" i="9" s="1"/>
  <c r="E6421" i="9"/>
  <c r="J6421" i="9" s="1"/>
  <c r="E6074" i="9"/>
  <c r="J6074" i="9" s="1"/>
  <c r="E5861" i="9"/>
  <c r="J5861" i="9" s="1"/>
  <c r="E5818" i="9"/>
  <c r="J5818" i="9" s="1"/>
  <c r="E5597" i="9"/>
  <c r="J5597" i="9" s="1"/>
  <c r="E5957" i="9"/>
  <c r="J5957" i="9" s="1"/>
  <c r="E5694" i="9"/>
  <c r="J5694" i="9" s="1"/>
  <c r="E5922" i="9"/>
  <c r="J5922" i="9" s="1"/>
  <c r="E5468" i="9"/>
  <c r="J5468" i="9" s="1"/>
  <c r="E6178" i="9"/>
  <c r="J6178" i="9" s="1"/>
  <c r="E5464" i="9"/>
  <c r="J5464" i="9" s="1"/>
  <c r="E5478" i="9"/>
  <c r="J5478" i="9" s="1"/>
  <c r="E6036" i="9"/>
  <c r="J6036" i="9" s="1"/>
  <c r="E5701" i="9"/>
  <c r="J5701" i="9" s="1"/>
  <c r="E5429" i="9"/>
  <c r="J5429" i="9" s="1"/>
  <c r="E5256" i="9"/>
  <c r="J5256" i="9" s="1"/>
  <c r="E5425" i="9"/>
  <c r="J5425" i="9" s="1"/>
  <c r="E5678" i="9"/>
  <c r="J5678" i="9" s="1"/>
  <c r="E6092" i="9"/>
  <c r="J6092" i="9" s="1"/>
  <c r="E5460" i="9"/>
  <c r="J5460" i="9" s="1"/>
  <c r="E5857" i="9"/>
  <c r="J5857" i="9" s="1"/>
  <c r="E5418" i="9"/>
  <c r="J5418" i="9" s="1"/>
  <c r="E5023" i="9"/>
  <c r="J5023" i="9" s="1"/>
  <c r="E5505" i="9"/>
  <c r="J5505" i="9" s="1"/>
  <c r="E5461" i="9"/>
  <c r="J5461" i="9" s="1"/>
  <c r="E4978" i="9"/>
  <c r="J4978" i="9" s="1"/>
  <c r="E5253" i="9"/>
  <c r="J5253" i="9" s="1"/>
  <c r="E5014" i="9"/>
  <c r="J5014" i="9" s="1"/>
  <c r="E5266" i="9"/>
  <c r="J5266" i="9" s="1"/>
  <c r="E4518" i="9"/>
  <c r="J4518" i="9" s="1"/>
  <c r="E4597" i="9"/>
  <c r="J4597" i="9" s="1"/>
  <c r="E4636" i="9"/>
  <c r="J4636" i="9" s="1"/>
  <c r="E4815" i="9"/>
  <c r="J4815" i="9" s="1"/>
  <c r="E4834" i="9"/>
  <c r="J4834" i="9" s="1"/>
  <c r="E4873" i="9"/>
  <c r="J4873" i="9" s="1"/>
  <c r="E4852" i="9"/>
  <c r="J4852" i="9" s="1"/>
  <c r="E4960" i="9"/>
  <c r="J4960" i="9" s="1"/>
  <c r="E5338" i="9"/>
  <c r="J5338" i="9" s="1"/>
  <c r="E4509" i="9"/>
  <c r="J4509" i="9" s="1"/>
  <c r="E4548" i="9"/>
  <c r="J4548" i="9" s="1"/>
  <c r="E4411" i="9"/>
  <c r="J4411" i="9" s="1"/>
  <c r="E4687" i="9"/>
  <c r="J4687" i="9" s="1"/>
  <c r="E5059" i="9"/>
  <c r="J5059" i="9" s="1"/>
  <c r="E4269" i="9"/>
  <c r="J4269" i="9" s="1"/>
  <c r="E4348" i="9"/>
  <c r="J4348" i="9" s="1"/>
  <c r="E4467" i="9"/>
  <c r="J4467" i="9" s="1"/>
  <c r="E4683" i="9"/>
  <c r="J4683" i="9" s="1"/>
  <c r="E4742" i="9"/>
  <c r="J4742" i="9" s="1"/>
  <c r="E5152" i="9"/>
  <c r="J5152" i="9" s="1"/>
  <c r="E4262" i="9"/>
  <c r="J4262" i="9" s="1"/>
  <c r="E4341" i="9"/>
  <c r="J4341" i="9" s="1"/>
  <c r="E4587" i="9"/>
  <c r="J4587" i="9" s="1"/>
  <c r="E4444" i="9"/>
  <c r="J4444" i="9" s="1"/>
  <c r="E5390" i="9"/>
  <c r="J5390" i="9" s="1"/>
  <c r="E3930" i="9"/>
  <c r="J3930" i="9" s="1"/>
  <c r="E3989" i="9"/>
  <c r="J3989" i="9" s="1"/>
  <c r="E8729" i="9"/>
  <c r="J8729" i="9" s="1"/>
  <c r="E8487" i="9"/>
  <c r="J8487" i="9" s="1"/>
  <c r="E8380" i="9"/>
  <c r="J8380" i="9" s="1"/>
  <c r="E8473" i="9"/>
  <c r="J8473" i="9" s="1"/>
  <c r="E8433" i="9"/>
  <c r="J8433" i="9" s="1"/>
  <c r="E8127" i="9"/>
  <c r="J8127" i="9" s="1"/>
  <c r="E7931" i="9"/>
  <c r="J7931" i="9" s="1"/>
  <c r="E7657" i="9"/>
  <c r="J7657" i="9" s="1"/>
  <c r="E7796" i="9"/>
  <c r="J7796" i="9" s="1"/>
  <c r="E7424" i="9"/>
  <c r="J7424" i="9" s="1"/>
  <c r="E7279" i="9"/>
  <c r="J7279" i="9" s="1"/>
  <c r="E7357" i="9"/>
  <c r="J7357" i="9" s="1"/>
  <c r="E7355" i="9"/>
  <c r="J7355" i="9" s="1"/>
  <c r="E7247" i="9"/>
  <c r="J7247" i="9" s="1"/>
  <c r="E7326" i="9"/>
  <c r="J7326" i="9" s="1"/>
  <c r="E7058" i="9"/>
  <c r="J7058" i="9" s="1"/>
  <c r="E6893" i="9"/>
  <c r="J6893" i="9" s="1"/>
  <c r="E6771" i="9"/>
  <c r="J6771" i="9" s="1"/>
  <c r="E6693" i="9"/>
  <c r="J6693" i="9" s="1"/>
  <c r="E6590" i="9"/>
  <c r="J6590" i="9" s="1"/>
  <c r="E6637" i="9"/>
  <c r="J6637" i="9" s="1"/>
  <c r="E6581" i="9"/>
  <c r="J6581" i="9" s="1"/>
  <c r="E6527" i="9"/>
  <c r="J6527" i="9" s="1"/>
  <c r="E6338" i="9"/>
  <c r="J6338" i="9" s="1"/>
  <c r="E6902" i="9"/>
  <c r="J6902" i="9" s="1"/>
  <c r="E6213" i="9"/>
  <c r="J6213" i="9" s="1"/>
  <c r="E6068" i="9"/>
  <c r="J6068" i="9" s="1"/>
  <c r="E5907" i="9"/>
  <c r="J5907" i="9" s="1"/>
  <c r="E6045" i="9"/>
  <c r="J6045" i="9" s="1"/>
  <c r="E6020" i="9"/>
  <c r="J6020" i="9" s="1"/>
  <c r="E5851" i="9"/>
  <c r="J5851" i="9" s="1"/>
  <c r="E6307" i="9"/>
  <c r="J6307" i="9" s="1"/>
  <c r="E6016" i="9"/>
  <c r="J6016" i="9" s="1"/>
  <c r="E5397" i="9"/>
  <c r="J5397" i="9" s="1"/>
  <c r="E5808" i="9"/>
  <c r="J5808" i="9" s="1"/>
  <c r="E7404" i="9"/>
  <c r="J7404" i="9" s="1"/>
  <c r="E5672" i="9"/>
  <c r="J5672" i="9" s="1"/>
  <c r="E6288" i="9"/>
  <c r="J6288" i="9" s="1"/>
  <c r="E5686" i="9"/>
  <c r="J5686" i="9" s="1"/>
  <c r="E5360" i="9"/>
  <c r="J5360" i="9" s="1"/>
  <c r="E5264" i="9"/>
  <c r="J5264" i="9" s="1"/>
  <c r="E5630" i="9"/>
  <c r="J5630" i="9" s="1"/>
  <c r="E5462" i="9"/>
  <c r="J5462" i="9" s="1"/>
  <c r="E6331" i="9"/>
  <c r="J6331" i="9" s="1"/>
  <c r="E5136" i="9"/>
  <c r="J5136" i="9" s="1"/>
  <c r="E5275" i="9"/>
  <c r="J5275" i="9" s="1"/>
  <c r="E5444" i="9"/>
  <c r="J5444" i="9" s="1"/>
  <c r="E6111" i="9"/>
  <c r="J6111" i="9" s="1"/>
  <c r="E5269" i="9"/>
  <c r="J5269" i="9" s="1"/>
  <c r="E5560" i="9"/>
  <c r="J5560" i="9" s="1"/>
  <c r="E5619" i="9"/>
  <c r="J5619" i="9" s="1"/>
  <c r="E5803" i="9"/>
  <c r="J5803" i="9" s="1"/>
  <c r="E5226" i="9"/>
  <c r="J5226" i="9" s="1"/>
  <c r="E5217" i="9"/>
  <c r="J5217" i="9" s="1"/>
  <c r="E5681" i="9"/>
  <c r="J5681" i="9" s="1"/>
  <c r="E5149" i="9"/>
  <c r="J5149" i="9" s="1"/>
  <c r="E5776" i="9"/>
  <c r="J5776" i="9" s="1"/>
  <c r="E4958" i="9"/>
  <c r="J4958" i="9" s="1"/>
  <c r="E5291" i="9"/>
  <c r="J5291" i="9" s="1"/>
  <c r="E5378" i="9"/>
  <c r="J5378" i="9" s="1"/>
  <c r="E4536" i="9"/>
  <c r="J4536" i="9" s="1"/>
  <c r="E4675" i="9"/>
  <c r="J4675" i="9" s="1"/>
  <c r="E4714" i="9"/>
  <c r="J4714" i="9" s="1"/>
  <c r="E4793" i="9"/>
  <c r="J4793" i="9" s="1"/>
  <c r="E4772" i="9"/>
  <c r="J4772" i="9" s="1"/>
  <c r="E4851" i="9"/>
  <c r="J4851" i="9" s="1"/>
  <c r="E4991" i="9"/>
  <c r="J4991" i="9" s="1"/>
  <c r="E8580" i="9"/>
  <c r="J8580" i="9" s="1"/>
  <c r="E8427" i="9"/>
  <c r="J8427" i="9" s="1"/>
  <c r="E8244" i="9"/>
  <c r="J8244" i="9" s="1"/>
  <c r="E8116" i="9"/>
  <c r="J8116" i="9" s="1"/>
  <c r="E7707" i="9"/>
  <c r="J7707" i="9" s="1"/>
  <c r="E7881" i="9"/>
  <c r="J7881" i="9" s="1"/>
  <c r="E8095" i="9"/>
  <c r="J8095" i="9" s="1"/>
  <c r="E7590" i="9"/>
  <c r="J7590" i="9" s="1"/>
  <c r="E7276" i="9"/>
  <c r="J7276" i="9" s="1"/>
  <c r="E7462" i="9"/>
  <c r="J7462" i="9" s="1"/>
  <c r="E7064" i="9"/>
  <c r="J7064" i="9" s="1"/>
  <c r="E7036" i="9"/>
  <c r="J7036" i="9" s="1"/>
  <c r="E7202" i="9"/>
  <c r="J7202" i="9" s="1"/>
  <c r="E6681" i="9"/>
  <c r="J6681" i="9" s="1"/>
  <c r="E6489" i="9"/>
  <c r="J6489" i="9" s="1"/>
  <c r="E6911" i="9"/>
  <c r="J6911" i="9" s="1"/>
  <c r="E6731" i="9"/>
  <c r="J6731" i="9" s="1"/>
  <c r="E6519" i="9"/>
  <c r="J6519" i="9" s="1"/>
  <c r="E6299" i="9"/>
  <c r="J6299" i="9" s="1"/>
  <c r="E5988" i="9"/>
  <c r="J5988" i="9" s="1"/>
  <c r="E6106" i="9"/>
  <c r="J6106" i="9" s="1"/>
  <c r="E6540" i="9"/>
  <c r="J6540" i="9" s="1"/>
  <c r="E6612" i="9"/>
  <c r="J6612" i="9" s="1"/>
  <c r="E6137" i="9"/>
  <c r="J6137" i="9" s="1"/>
  <c r="E5617" i="9"/>
  <c r="J5617" i="9" s="1"/>
  <c r="E5715" i="9"/>
  <c r="J5715" i="9" s="1"/>
  <c r="E5693" i="9"/>
  <c r="J5693" i="9" s="1"/>
  <c r="E5508" i="9"/>
  <c r="J5508" i="9" s="1"/>
  <c r="E5586" i="9"/>
  <c r="J5586" i="9" s="1"/>
  <c r="E5165" i="9"/>
  <c r="J5165" i="9" s="1"/>
  <c r="E6072" i="9"/>
  <c r="J6072" i="9" s="1"/>
  <c r="E5362" i="9"/>
  <c r="J5362" i="9" s="1"/>
  <c r="E5723" i="9"/>
  <c r="J5723" i="9" s="1"/>
  <c r="E5451" i="9"/>
  <c r="J5451" i="9" s="1"/>
  <c r="E5354" i="9"/>
  <c r="J5354" i="9" s="1"/>
  <c r="E6361" i="9"/>
  <c r="J6361" i="9" s="1"/>
  <c r="E5385" i="9"/>
  <c r="J5385" i="9" s="1"/>
  <c r="E5768" i="9"/>
  <c r="J5768" i="9" s="1"/>
  <c r="E5212" i="9"/>
  <c r="J5212" i="9" s="1"/>
  <c r="E5499" i="9"/>
  <c r="J5499" i="9" s="1"/>
  <c r="E5643" i="9"/>
  <c r="J5643" i="9" s="1"/>
  <c r="E5326" i="9"/>
  <c r="J5326" i="9" s="1"/>
  <c r="E5273" i="9"/>
  <c r="J5273" i="9" s="1"/>
  <c r="E5098" i="9"/>
  <c r="J5098" i="9" s="1"/>
  <c r="E4916" i="9"/>
  <c r="J4916" i="9" s="1"/>
  <c r="E4835" i="9"/>
  <c r="J4835" i="9" s="1"/>
  <c r="E4674" i="9"/>
  <c r="J4674" i="9" s="1"/>
  <c r="E4613" i="9"/>
  <c r="J4613" i="9" s="1"/>
  <c r="E4979" i="9"/>
  <c r="J4979" i="9" s="1"/>
  <c r="E4889" i="9"/>
  <c r="J4889" i="9" s="1"/>
  <c r="E4828" i="9"/>
  <c r="J4828" i="9" s="1"/>
  <c r="E4471" i="9"/>
  <c r="J4471" i="9" s="1"/>
  <c r="E4607" i="9"/>
  <c r="J4607" i="9" s="1"/>
  <c r="E4786" i="9"/>
  <c r="J4786" i="9" s="1"/>
  <c r="E4765" i="9"/>
  <c r="J4765" i="9" s="1"/>
  <c r="E4624" i="9"/>
  <c r="J4624" i="9" s="1"/>
  <c r="E4603" i="9"/>
  <c r="J4603" i="9" s="1"/>
  <c r="E4445" i="9"/>
  <c r="J4445" i="9" s="1"/>
  <c r="E4559" i="9"/>
  <c r="J4559" i="9" s="1"/>
  <c r="E4441" i="9"/>
  <c r="J4441" i="9" s="1"/>
  <c r="E4440" i="9"/>
  <c r="J4440" i="9" s="1"/>
  <c r="E4151" i="9"/>
  <c r="J4151" i="9" s="1"/>
  <c r="E4170" i="9"/>
  <c r="J4170" i="9" s="1"/>
  <c r="E4089" i="9"/>
  <c r="J4089" i="9" s="1"/>
  <c r="E4128" i="9"/>
  <c r="J4128" i="9" s="1"/>
  <c r="E4127" i="9"/>
  <c r="J4127" i="9" s="1"/>
  <c r="E4236" i="9"/>
  <c r="J4236" i="9" s="1"/>
  <c r="E4415" i="9"/>
  <c r="J4415" i="9" s="1"/>
  <c r="E4661" i="9"/>
  <c r="J4661" i="9" s="1"/>
  <c r="E4472" i="9"/>
  <c r="J4472" i="9" s="1"/>
  <c r="E4801" i="9"/>
  <c r="J4801" i="9" s="1"/>
  <c r="E4840" i="9"/>
  <c r="J4840" i="9" s="1"/>
  <c r="E3567" i="9"/>
  <c r="J3567" i="9" s="1"/>
  <c r="E3626" i="9"/>
  <c r="J3626" i="9" s="1"/>
  <c r="E3645" i="9"/>
  <c r="J3645" i="9" s="1"/>
  <c r="E3704" i="9"/>
  <c r="J3704" i="9" s="1"/>
  <c r="E3877" i="9"/>
  <c r="J3877" i="9" s="1"/>
  <c r="E3976" i="9"/>
  <c r="J3976" i="9" s="1"/>
  <c r="E4155" i="9"/>
  <c r="J4155" i="9" s="1"/>
  <c r="E4504" i="9"/>
  <c r="J4504" i="9" s="1"/>
  <c r="E4492" i="9"/>
  <c r="J4492" i="9" s="1"/>
  <c r="E4920" i="9"/>
  <c r="J4920" i="9" s="1"/>
  <c r="E3557" i="9"/>
  <c r="J3557" i="9" s="1"/>
  <c r="E3332" i="9"/>
  <c r="J3332" i="9" s="1"/>
  <c r="E3836" i="9"/>
  <c r="J3836" i="9" s="1"/>
  <c r="E3091" i="9"/>
  <c r="J3091" i="9" s="1"/>
  <c r="E3230" i="9"/>
  <c r="J3230" i="9" s="1"/>
  <c r="E3369" i="9"/>
  <c r="J3369" i="9" s="1"/>
  <c r="E3693" i="9"/>
  <c r="J3693" i="9" s="1"/>
  <c r="E3916" i="9"/>
  <c r="J3916" i="9" s="1"/>
  <c r="E4095" i="9"/>
  <c r="J4095" i="9" s="1"/>
  <c r="E4152" i="9"/>
  <c r="J4152" i="9" s="1"/>
  <c r="E3203" i="9"/>
  <c r="J3203" i="9" s="1"/>
  <c r="E3559" i="9"/>
  <c r="J3559" i="9" s="1"/>
  <c r="E2982" i="9"/>
  <c r="J2982" i="9" s="1"/>
  <c r="E3361" i="9"/>
  <c r="J3361" i="9" s="1"/>
  <c r="E3630" i="9"/>
  <c r="J3630" i="9" s="1"/>
  <c r="E2650" i="9"/>
  <c r="J2650" i="9" s="1"/>
  <c r="E3855" i="9"/>
  <c r="J3855" i="9" s="1"/>
  <c r="E2889" i="9"/>
  <c r="J2889" i="9" s="1"/>
  <c r="E2349" i="9"/>
  <c r="J2349" i="9" s="1"/>
  <c r="E8675" i="9"/>
  <c r="J8675" i="9" s="1"/>
  <c r="E8399" i="9"/>
  <c r="J8399" i="9" s="1"/>
  <c r="E8300" i="9"/>
  <c r="J8300" i="9" s="1"/>
  <c r="E8106" i="9"/>
  <c r="J8106" i="9" s="1"/>
  <c r="E8256" i="9"/>
  <c r="J8256" i="9" s="1"/>
  <c r="E7825" i="9"/>
  <c r="J7825" i="9" s="1"/>
  <c r="E7555" i="9"/>
  <c r="J7555" i="9" s="1"/>
  <c r="E7378" i="9"/>
  <c r="J7378" i="9" s="1"/>
  <c r="E7273" i="9"/>
  <c r="J7273" i="9" s="1"/>
  <c r="E7407" i="9"/>
  <c r="J7407" i="9" s="1"/>
  <c r="E7044" i="9"/>
  <c r="J7044" i="9" s="1"/>
  <c r="E6644" i="9"/>
  <c r="J6644" i="9" s="1"/>
  <c r="E6752" i="9"/>
  <c r="J6752" i="9" s="1"/>
  <c r="E6672" i="9"/>
  <c r="J6672" i="9" s="1"/>
  <c r="E6449" i="9"/>
  <c r="J6449" i="9" s="1"/>
  <c r="E6665" i="9"/>
  <c r="J6665" i="9" s="1"/>
  <c r="E6584" i="9"/>
  <c r="J6584" i="9" s="1"/>
  <c r="E6380" i="9"/>
  <c r="J6380" i="9" s="1"/>
  <c r="E6220" i="9"/>
  <c r="J6220" i="9" s="1"/>
  <c r="E5968" i="9"/>
  <c r="J5968" i="9" s="1"/>
  <c r="E6066" i="9"/>
  <c r="J6066" i="9" s="1"/>
  <c r="E6319" i="9"/>
  <c r="J6319" i="9" s="1"/>
  <c r="E6317" i="9"/>
  <c r="J6317" i="9" s="1"/>
  <c r="E6037" i="9"/>
  <c r="J6037" i="9" s="1"/>
  <c r="E5537" i="9"/>
  <c r="J5537" i="9" s="1"/>
  <c r="E5635" i="9"/>
  <c r="J5635" i="9" s="1"/>
  <c r="E5673" i="9"/>
  <c r="J5673" i="9" s="1"/>
  <c r="E5448" i="9"/>
  <c r="J5448" i="9" s="1"/>
  <c r="E5566" i="9"/>
  <c r="J5566" i="9" s="1"/>
  <c r="E5105" i="9"/>
  <c r="J5105" i="9" s="1"/>
  <c r="E5941" i="9"/>
  <c r="J5941" i="9" s="1"/>
  <c r="E5261" i="9"/>
  <c r="J5261" i="9" s="1"/>
  <c r="E5718" i="9"/>
  <c r="J5718" i="9" s="1"/>
  <c r="E5420" i="9"/>
  <c r="J5420" i="9" s="1"/>
  <c r="E5334" i="9"/>
  <c r="J5334" i="9" s="1"/>
  <c r="E6117" i="9"/>
  <c r="J6117" i="9" s="1"/>
  <c r="E5730" i="9"/>
  <c r="J5730" i="9" s="1"/>
  <c r="E5578" i="9"/>
  <c r="J5578" i="9" s="1"/>
  <c r="E5138" i="9"/>
  <c r="J5138" i="9" s="1"/>
  <c r="E5442" i="9"/>
  <c r="J5442" i="9" s="1"/>
  <c r="E5530" i="9"/>
  <c r="J5530" i="9" s="1"/>
  <c r="E5313" i="9"/>
  <c r="J5313" i="9" s="1"/>
  <c r="E5121" i="9"/>
  <c r="J5121" i="9" s="1"/>
  <c r="E5040" i="9"/>
  <c r="J5040" i="9" s="1"/>
  <c r="E4896" i="9"/>
  <c r="J4896" i="9" s="1"/>
  <c r="E4795" i="9"/>
  <c r="J4795" i="9" s="1"/>
  <c r="E4654" i="9"/>
  <c r="J4654" i="9" s="1"/>
  <c r="E4533" i="9"/>
  <c r="J4533" i="9" s="1"/>
  <c r="E4911" i="9"/>
  <c r="J4911" i="9" s="1"/>
  <c r="E4869" i="9"/>
  <c r="J4869" i="9" s="1"/>
  <c r="E4808" i="9"/>
  <c r="J4808" i="9" s="1"/>
  <c r="E4451" i="9"/>
  <c r="J4451" i="9" s="1"/>
  <c r="E4567" i="9"/>
  <c r="J4567" i="9" s="1"/>
  <c r="E4746" i="9"/>
  <c r="J4746" i="9" s="1"/>
  <c r="E4725" i="9"/>
  <c r="J4725" i="9" s="1"/>
  <c r="E4584" i="9"/>
  <c r="J4584" i="9" s="1"/>
  <c r="E4563" i="9"/>
  <c r="J4563" i="9" s="1"/>
  <c r="E4425" i="9"/>
  <c r="J4425" i="9" s="1"/>
  <c r="E4527" i="9"/>
  <c r="J4527" i="9" s="1"/>
  <c r="E4421" i="9"/>
  <c r="J4421" i="9" s="1"/>
  <c r="E4420" i="9"/>
  <c r="J4420" i="9" s="1"/>
  <c r="E4131" i="9"/>
  <c r="J4131" i="9" s="1"/>
  <c r="E4150" i="9"/>
  <c r="J4150" i="9" s="1"/>
  <c r="E4029" i="9"/>
  <c r="J4029" i="9" s="1"/>
  <c r="E4068" i="9"/>
  <c r="J4068" i="9" s="1"/>
  <c r="E4107" i="9"/>
  <c r="J4107" i="9" s="1"/>
  <c r="E4146" i="9"/>
  <c r="J4146" i="9" s="1"/>
  <c r="E4295" i="9"/>
  <c r="J4295" i="9" s="1"/>
  <c r="E4314" i="9"/>
  <c r="J4314" i="9" s="1"/>
  <c r="E4432" i="9"/>
  <c r="J4432" i="9" s="1"/>
  <c r="E4721" i="9"/>
  <c r="J4721" i="9" s="1"/>
  <c r="E4680" i="9"/>
  <c r="J4680" i="9" s="1"/>
  <c r="E3547" i="9"/>
  <c r="J3547" i="9" s="1"/>
  <c r="E3606" i="9"/>
  <c r="J3606" i="9" s="1"/>
  <c r="E3625" i="9"/>
  <c r="J3625" i="9" s="1"/>
  <c r="E3684" i="9"/>
  <c r="J3684" i="9" s="1"/>
  <c r="E3843" i="9"/>
  <c r="J3843" i="9" s="1"/>
  <c r="E3936" i="9"/>
  <c r="J3936" i="9" s="1"/>
  <c r="E4115" i="9"/>
  <c r="J4115" i="9" s="1"/>
  <c r="E4454" i="9"/>
  <c r="J4454" i="9" s="1"/>
  <c r="E4412" i="9"/>
  <c r="J4412" i="9" s="1"/>
  <c r="E4760" i="9"/>
  <c r="J4760" i="9" s="1"/>
  <c r="E3537" i="9"/>
  <c r="J3537" i="9" s="1"/>
  <c r="E3272" i="9"/>
  <c r="J3272" i="9" s="1"/>
  <c r="E3716" i="9"/>
  <c r="J3716" i="9" s="1"/>
  <c r="E4239" i="9"/>
  <c r="J4239" i="9" s="1"/>
  <c r="E3210" i="9"/>
  <c r="J3210" i="9" s="1"/>
  <c r="E3349" i="9"/>
  <c r="J3349" i="9" s="1"/>
  <c r="E3653" i="9"/>
  <c r="J3653" i="9" s="1"/>
  <c r="E3832" i="9"/>
  <c r="J3832" i="9" s="1"/>
  <c r="E4015" i="9"/>
  <c r="J4015" i="9" s="1"/>
  <c r="E4072" i="9"/>
  <c r="J4072" i="9" s="1"/>
  <c r="E3183" i="9"/>
  <c r="J3183" i="9" s="1"/>
  <c r="E3528" i="9"/>
  <c r="J3528" i="9" s="1"/>
  <c r="E2962" i="9"/>
  <c r="J2962" i="9" s="1"/>
  <c r="E3341" i="9"/>
  <c r="J3341" i="9" s="1"/>
  <c r="E3550" i="9"/>
  <c r="J3550" i="9" s="1"/>
  <c r="E2630" i="9"/>
  <c r="J2630" i="9" s="1"/>
  <c r="E3809" i="9"/>
  <c r="J3809" i="9" s="1"/>
  <c r="E2869" i="9"/>
  <c r="J2869" i="9" s="1"/>
  <c r="E2289" i="9"/>
  <c r="J2289" i="9" s="1"/>
  <c r="E8659" i="9"/>
  <c r="J8659" i="9" s="1"/>
  <c r="E8502" i="9"/>
  <c r="J8502" i="9" s="1"/>
  <c r="E8296" i="9"/>
  <c r="J8296" i="9" s="1"/>
  <c r="E8219" i="9"/>
  <c r="J8219" i="9" s="1"/>
  <c r="E7951" i="9"/>
  <c r="J7951" i="9" s="1"/>
  <c r="E7708" i="9"/>
  <c r="J7708" i="9" s="1"/>
  <c r="E7472" i="9"/>
  <c r="J7472" i="9" s="1"/>
  <c r="E7358" i="9"/>
  <c r="J7358" i="9" s="1"/>
  <c r="E7272" i="9"/>
  <c r="J7272" i="9" s="1"/>
  <c r="E7401" i="9"/>
  <c r="J7401" i="9" s="1"/>
  <c r="E6984" i="9"/>
  <c r="J6984" i="9" s="1"/>
  <c r="E6624" i="9"/>
  <c r="J6624" i="9" s="1"/>
  <c r="E6713" i="9"/>
  <c r="J6713" i="9" s="1"/>
  <c r="E6573" i="9"/>
  <c r="J6573" i="9" s="1"/>
  <c r="E6816" i="9"/>
  <c r="J6816" i="9" s="1"/>
  <c r="E6661" i="9"/>
  <c r="J6661" i="9" s="1"/>
  <c r="E6579" i="9"/>
  <c r="J6579" i="9" s="1"/>
  <c r="E6528" i="9"/>
  <c r="J6528" i="9" s="1"/>
  <c r="E6215" i="9"/>
  <c r="J6215" i="9" s="1"/>
  <c r="E5928" i="9"/>
  <c r="J5928" i="9" s="1"/>
  <c r="E6046" i="9"/>
  <c r="J6046" i="9" s="1"/>
  <c r="E6281" i="9"/>
  <c r="J6281" i="9" s="1"/>
  <c r="E6177" i="9"/>
  <c r="J6177" i="9" s="1"/>
  <c r="E5953" i="9"/>
  <c r="J5953" i="9" s="1"/>
  <c r="E5517" i="9"/>
  <c r="J5517" i="9" s="1"/>
  <c r="E5615" i="9"/>
  <c r="J5615" i="9" s="1"/>
  <c r="E5593" i="9"/>
  <c r="J5593" i="9" s="1"/>
  <c r="E5428" i="9"/>
  <c r="J5428" i="9" s="1"/>
  <c r="E5526" i="9"/>
  <c r="J5526" i="9" s="1"/>
  <c r="E6141" i="9"/>
  <c r="J6141" i="9" s="1"/>
  <c r="E5833" i="9"/>
  <c r="J5833" i="9" s="1"/>
  <c r="E5241" i="9"/>
  <c r="J5241" i="9" s="1"/>
  <c r="E5671" i="9"/>
  <c r="J5671" i="9" s="1"/>
  <c r="E5315" i="9"/>
  <c r="J5315" i="9" s="1"/>
  <c r="E5274" i="9"/>
  <c r="J5274" i="9" s="1"/>
  <c r="E5794" i="9"/>
  <c r="J5794" i="9" s="1"/>
  <c r="E5711" i="9"/>
  <c r="J5711" i="9" s="1"/>
  <c r="E5382" i="9"/>
  <c r="J5382" i="9" s="1"/>
  <c r="E5124" i="9"/>
  <c r="J5124" i="9" s="1"/>
  <c r="E5423" i="9"/>
  <c r="J5423" i="9" s="1"/>
  <c r="E5511" i="9"/>
  <c r="J5511" i="9" s="1"/>
  <c r="E5306" i="9"/>
  <c r="J5306" i="9" s="1"/>
  <c r="E5093" i="9"/>
  <c r="J5093" i="9" s="1"/>
  <c r="E4917" i="9"/>
  <c r="J4917" i="9" s="1"/>
  <c r="E4876" i="9"/>
  <c r="J4876" i="9" s="1"/>
  <c r="E4715" i="9"/>
  <c r="J4715" i="9" s="1"/>
  <c r="E4634" i="9"/>
  <c r="J4634" i="9" s="1"/>
  <c r="E4513" i="9"/>
  <c r="J4513" i="9" s="1"/>
  <c r="E4891" i="9"/>
  <c r="J4891" i="9" s="1"/>
  <c r="E4849" i="9"/>
  <c r="J4849" i="9" s="1"/>
  <c r="E4748" i="9"/>
  <c r="J4748" i="9" s="1"/>
  <c r="E4431" i="9"/>
  <c r="J4431" i="9" s="1"/>
  <c r="E4490" i="9"/>
  <c r="J4490" i="9" s="1"/>
  <c r="E4626" i="9"/>
  <c r="J4626" i="9" s="1"/>
  <c r="E4685" i="9"/>
  <c r="J4685" i="9" s="1"/>
  <c r="E4544" i="9"/>
  <c r="J4544" i="9" s="1"/>
  <c r="E4446" i="9"/>
  <c r="J4446" i="9" s="1"/>
  <c r="E4405" i="9"/>
  <c r="J4405" i="9" s="1"/>
  <c r="E4462" i="9"/>
  <c r="J4462" i="9" s="1"/>
  <c r="E4401" i="9"/>
  <c r="J4401" i="9" s="1"/>
  <c r="E4400" i="9"/>
  <c r="J4400" i="9" s="1"/>
  <c r="E4091" i="9"/>
  <c r="J4091" i="9" s="1"/>
  <c r="E4130" i="9"/>
  <c r="J4130" i="9" s="1"/>
  <c r="E4009" i="9"/>
  <c r="J4009" i="9" s="1"/>
  <c r="E4048" i="9"/>
  <c r="J4048" i="9" s="1"/>
  <c r="E4087" i="9"/>
  <c r="J4087" i="9" s="1"/>
  <c r="E4126" i="9"/>
  <c r="J4126" i="9" s="1"/>
  <c r="E4255" i="9"/>
  <c r="J4255" i="9" s="1"/>
  <c r="E4274" i="9"/>
  <c r="J4274" i="9" s="1"/>
  <c r="E4392" i="9"/>
  <c r="J4392" i="9" s="1"/>
  <c r="E4521" i="9"/>
  <c r="J4521" i="9" s="1"/>
  <c r="E4413" i="9"/>
  <c r="J4413" i="9" s="1"/>
  <c r="E5072" i="9"/>
  <c r="J5072" i="9" s="1"/>
  <c r="E3586" i="9"/>
  <c r="J3586" i="9" s="1"/>
  <c r="E3605" i="9"/>
  <c r="J3605" i="9" s="1"/>
  <c r="E3664" i="9"/>
  <c r="J3664" i="9" s="1"/>
  <c r="E3823" i="9"/>
  <c r="J3823" i="9" s="1"/>
  <c r="E3896" i="9"/>
  <c r="J3896" i="9" s="1"/>
  <c r="E4075" i="9"/>
  <c r="J4075" i="9" s="1"/>
  <c r="E4174" i="9"/>
  <c r="J4174" i="9" s="1"/>
  <c r="E4332" i="9"/>
  <c r="J4332" i="9" s="1"/>
  <c r="E4600" i="9"/>
  <c r="J4600" i="9" s="1"/>
  <c r="E4970" i="9"/>
  <c r="J4970" i="9" s="1"/>
  <c r="E3252" i="9"/>
  <c r="J3252" i="9" s="1"/>
  <c r="E3676" i="9"/>
  <c r="J3676" i="9" s="1"/>
  <c r="E4179" i="9"/>
  <c r="J4179" i="9" s="1"/>
  <c r="E3190" i="9"/>
  <c r="J3190" i="9" s="1"/>
  <c r="E3289" i="9"/>
  <c r="J3289" i="9" s="1"/>
  <c r="E3533" i="9"/>
  <c r="J3533" i="9" s="1"/>
  <c r="E3792" i="9"/>
  <c r="J3792" i="9" s="1"/>
  <c r="E3935" i="9"/>
  <c r="J3935" i="9" s="1"/>
  <c r="E3992" i="9"/>
  <c r="J3992" i="9" s="1"/>
  <c r="E3163" i="9"/>
  <c r="J3163" i="9" s="1"/>
  <c r="E3522" i="9"/>
  <c r="J3522" i="9" s="1"/>
  <c r="E2942" i="9"/>
  <c r="J2942" i="9" s="1"/>
  <c r="E3321" i="9"/>
  <c r="J3321" i="9" s="1"/>
  <c r="E3405" i="9"/>
  <c r="J3405" i="9" s="1"/>
  <c r="E2610" i="9"/>
  <c r="J2610" i="9" s="1"/>
  <c r="E3729" i="9"/>
  <c r="J3729" i="9" s="1"/>
  <c r="E2849" i="9"/>
  <c r="J2849" i="9" s="1"/>
  <c r="E2269" i="9"/>
  <c r="J2269" i="9" s="1"/>
  <c r="E2957" i="9"/>
  <c r="J2957" i="9" s="1"/>
  <c r="E3694" i="9"/>
  <c r="J3694" i="9" s="1"/>
  <c r="E2727" i="9"/>
  <c r="J2727" i="9" s="1"/>
  <c r="E4644" i="9"/>
  <c r="J4644" i="9" s="1"/>
  <c r="E2914" i="9"/>
  <c r="J2914" i="9" s="1"/>
  <c r="E3876" i="9"/>
  <c r="J3876" i="9" s="1"/>
  <c r="E2805" i="9"/>
  <c r="J2805" i="9" s="1"/>
  <c r="E3216" i="9"/>
  <c r="J3216" i="9" s="1"/>
  <c r="E2544" i="9"/>
  <c r="J2544" i="9" s="1"/>
  <c r="E3315" i="9"/>
  <c r="J3315" i="9" s="1"/>
  <c r="E2663" i="9"/>
  <c r="J2663" i="9" s="1"/>
  <c r="E3118" i="9"/>
  <c r="J3118" i="9" s="1"/>
  <c r="E2521" i="9"/>
  <c r="J2521" i="9" s="1"/>
  <c r="E3505" i="9"/>
  <c r="J3505" i="9" s="1"/>
  <c r="E2800" i="9"/>
  <c r="J2800" i="9" s="1"/>
  <c r="E2320" i="9"/>
  <c r="J2320" i="9" s="1"/>
  <c r="E2782" i="9"/>
  <c r="J2782" i="9" s="1"/>
  <c r="E8715" i="9"/>
  <c r="J8715" i="9" s="1"/>
  <c r="E8555" i="9"/>
  <c r="J8555" i="9" s="1"/>
  <c r="E8546" i="9"/>
  <c r="J8546" i="9" s="1"/>
  <c r="E8165" i="9"/>
  <c r="J8165" i="9" s="1"/>
  <c r="E8236" i="9"/>
  <c r="J8236" i="9" s="1"/>
  <c r="E7744" i="9"/>
  <c r="J7744" i="9" s="1"/>
  <c r="E7586" i="9"/>
  <c r="J7586" i="9" s="1"/>
  <c r="E7414" i="9"/>
  <c r="J7414" i="9" s="1"/>
  <c r="E7818" i="9"/>
  <c r="J7818" i="9" s="1"/>
  <c r="E7252" i="9"/>
  <c r="J7252" i="9" s="1"/>
  <c r="E6768" i="9"/>
  <c r="J6768" i="9" s="1"/>
  <c r="E7365" i="9"/>
  <c r="J7365" i="9" s="1"/>
  <c r="E7077" i="9"/>
  <c r="J7077" i="9" s="1"/>
  <c r="E6674" i="9"/>
  <c r="J6674" i="9" s="1"/>
  <c r="E6452" i="9"/>
  <c r="J6452" i="9" s="1"/>
  <c r="E6969" i="9"/>
  <c r="J6969" i="9" s="1"/>
  <c r="E6333" i="9"/>
  <c r="J6333" i="9" s="1"/>
  <c r="E6641" i="9"/>
  <c r="J6641" i="9" s="1"/>
  <c r="E6854" i="9"/>
  <c r="J6854" i="9" s="1"/>
  <c r="E6204" i="9"/>
  <c r="J6204" i="9" s="1"/>
  <c r="E6321" i="9"/>
  <c r="J6321" i="9" s="1"/>
  <c r="E6185" i="9"/>
  <c r="J6185" i="9" s="1"/>
  <c r="E6563" i="9"/>
  <c r="J6563" i="9" s="1"/>
  <c r="E6142" i="9"/>
  <c r="J6142" i="9" s="1"/>
  <c r="E6544" i="9"/>
  <c r="J6544" i="9" s="1"/>
  <c r="E6407" i="9"/>
  <c r="J6407" i="9" s="1"/>
  <c r="E6156" i="9"/>
  <c r="J6156" i="9" s="1"/>
  <c r="E5873" i="9"/>
  <c r="J5873" i="9" s="1"/>
  <c r="E5804" i="9"/>
  <c r="J5804" i="9" s="1"/>
  <c r="E5366" i="9"/>
  <c r="J5366" i="9" s="1"/>
  <c r="E5374" i="9"/>
  <c r="J5374" i="9" s="1"/>
  <c r="E5469" i="9"/>
  <c r="J5469" i="9" s="1"/>
  <c r="E5822" i="9"/>
  <c r="J5822" i="9" s="1"/>
  <c r="E5236" i="9"/>
  <c r="J5236" i="9" s="1"/>
  <c r="E5215" i="9"/>
  <c r="J5215" i="9" s="1"/>
  <c r="E5174" i="9"/>
  <c r="J5174" i="9" s="1"/>
  <c r="E5379" i="9"/>
  <c r="J5379" i="9" s="1"/>
  <c r="E5777" i="9"/>
  <c r="J5777" i="9" s="1"/>
  <c r="E5358" i="9"/>
  <c r="J5358" i="9" s="1"/>
  <c r="E5279" i="9"/>
  <c r="J5279" i="9" s="1"/>
  <c r="E5087" i="9"/>
  <c r="J5087" i="9" s="1"/>
  <c r="E5158" i="9"/>
  <c r="J5158" i="9" s="1"/>
  <c r="E4994" i="9"/>
  <c r="J4994" i="9" s="1"/>
  <c r="E4878" i="9"/>
  <c r="J4878" i="9" s="1"/>
  <c r="E4797" i="9"/>
  <c r="J4797" i="9" s="1"/>
  <c r="E4616" i="9"/>
  <c r="J4616" i="9" s="1"/>
  <c r="E4615" i="9"/>
  <c r="J4615" i="9" s="1"/>
  <c r="E5404" i="9"/>
  <c r="J5404" i="9" s="1"/>
  <c r="E4832" i="9"/>
  <c r="J4832" i="9" s="1"/>
  <c r="E4791" i="9"/>
  <c r="J4791" i="9" s="1"/>
  <c r="E4709" i="9"/>
  <c r="J4709" i="9" s="1"/>
  <c r="E4568" i="9"/>
  <c r="J4568" i="9" s="1"/>
  <c r="E4271" i="9"/>
  <c r="J4271" i="9" s="1"/>
  <c r="E8704" i="9"/>
  <c r="J8704" i="9" s="1"/>
  <c r="E8498" i="9"/>
  <c r="J8498" i="9" s="1"/>
  <c r="E8494" i="9"/>
  <c r="J8494" i="9" s="1"/>
  <c r="E8090" i="9"/>
  <c r="J8090" i="9" s="1"/>
  <c r="E7953" i="9"/>
  <c r="J7953" i="9" s="1"/>
  <c r="E7698" i="9"/>
  <c r="J7698" i="9" s="1"/>
  <c r="E7508" i="9"/>
  <c r="J7508" i="9" s="1"/>
  <c r="E7439" i="9"/>
  <c r="J7439" i="9" s="1"/>
  <c r="E7952" i="9"/>
  <c r="J7952" i="9" s="1"/>
  <c r="E7251" i="9"/>
  <c r="J7251" i="9" s="1"/>
  <c r="E6907" i="9"/>
  <c r="J6907" i="9" s="1"/>
  <c r="E7019" i="9"/>
  <c r="J7019" i="9" s="1"/>
  <c r="E7312" i="9"/>
  <c r="J7312" i="9" s="1"/>
  <c r="E6475" i="9"/>
  <c r="J6475" i="9" s="1"/>
  <c r="E7199" i="9"/>
  <c r="J7199" i="9" s="1"/>
  <c r="E6325" i="9"/>
  <c r="J6325" i="9" s="1"/>
  <c r="E6622" i="9"/>
  <c r="J6622" i="9" s="1"/>
  <c r="E6383" i="9"/>
  <c r="J6383" i="9" s="1"/>
  <c r="E6433" i="9"/>
  <c r="J6433" i="9" s="1"/>
  <c r="E5909" i="9"/>
  <c r="J5909" i="9" s="1"/>
  <c r="E6087" i="9"/>
  <c r="J6087" i="9" s="1"/>
  <c r="E5985" i="9"/>
  <c r="J5985" i="9" s="1"/>
  <c r="E6159" i="9"/>
  <c r="J6159" i="9" s="1"/>
  <c r="E5915" i="9"/>
  <c r="J5915" i="9" s="1"/>
  <c r="E5932" i="9"/>
  <c r="J5932" i="9" s="1"/>
  <c r="E5799" i="9"/>
  <c r="J5799" i="9" s="1"/>
  <c r="E5754" i="9"/>
  <c r="J5754" i="9" s="1"/>
  <c r="E5552" i="9"/>
  <c r="J5552" i="9" s="1"/>
  <c r="E5607" i="9"/>
  <c r="J5607" i="9" s="1"/>
  <c r="E5698" i="9"/>
  <c r="J5698" i="9" s="1"/>
  <c r="E6638" i="9"/>
  <c r="J6638" i="9" s="1"/>
  <c r="E5302" i="9"/>
  <c r="J5302" i="9" s="1"/>
  <c r="E5481" i="9"/>
  <c r="J5481" i="9" s="1"/>
  <c r="E5096" i="9"/>
  <c r="J5096" i="9" s="1"/>
  <c r="E5055" i="9"/>
  <c r="J5055" i="9" s="1"/>
  <c r="E6371" i="9"/>
  <c r="J6371" i="9" s="1"/>
  <c r="E5814" i="9"/>
  <c r="J5814" i="9" s="1"/>
  <c r="E5601" i="9"/>
  <c r="J5601" i="9" s="1"/>
  <c r="E5086" i="9"/>
  <c r="J5086" i="9" s="1"/>
  <c r="E5064" i="9"/>
  <c r="J5064" i="9" s="1"/>
  <c r="E6326" i="9"/>
  <c r="J6326" i="9" s="1"/>
  <c r="E5373" i="9"/>
  <c r="J5373" i="9" s="1"/>
  <c r="E5405" i="9"/>
  <c r="J5405" i="9" s="1"/>
  <c r="E4738" i="9"/>
  <c r="J4738" i="9" s="1"/>
  <c r="E4657" i="9"/>
  <c r="J4657" i="9" s="1"/>
  <c r="E5691" i="9"/>
  <c r="J5691" i="9" s="1"/>
  <c r="E5356" i="9"/>
  <c r="J5356" i="9" s="1"/>
  <c r="E4893" i="9"/>
  <c r="J4893" i="9" s="1"/>
  <c r="E4732" i="9"/>
  <c r="J4732" i="9" s="1"/>
  <c r="E4651" i="9"/>
  <c r="J4651" i="9" s="1"/>
  <c r="E4529" i="9"/>
  <c r="J4529" i="9" s="1"/>
  <c r="E5128" i="9"/>
  <c r="J5128" i="9" s="1"/>
  <c r="E4191" i="9"/>
  <c r="J4191" i="9" s="1"/>
  <c r="E4330" i="9"/>
  <c r="J4330" i="9" s="1"/>
  <c r="E4289" i="9"/>
  <c r="J4289" i="9" s="1"/>
  <c r="E4268" i="9"/>
  <c r="J4268" i="9" s="1"/>
  <c r="E4307" i="9"/>
  <c r="J4307" i="9" s="1"/>
  <c r="E4246" i="9"/>
  <c r="J4246" i="9" s="1"/>
  <c r="E5363" i="9"/>
  <c r="J5363" i="9" s="1"/>
  <c r="E4182" i="9"/>
  <c r="J4182" i="9" s="1"/>
  <c r="E5471" i="9"/>
  <c r="J5471" i="9" s="1"/>
  <c r="E4180" i="9"/>
  <c r="J4180" i="9" s="1"/>
  <c r="E5684" i="9"/>
  <c r="J5684" i="9" s="1"/>
  <c r="E4806" i="9"/>
  <c r="J4806" i="9" s="1"/>
  <c r="E4825" i="9"/>
  <c r="J4825" i="9" s="1"/>
  <c r="E4924" i="9"/>
  <c r="J4924" i="9" s="1"/>
  <c r="E4863" i="9"/>
  <c r="J4863" i="9" s="1"/>
  <c r="E3866" i="9"/>
  <c r="J3866" i="9" s="1"/>
  <c r="E3945" i="9"/>
  <c r="J3945" i="9" s="1"/>
  <c r="E4024" i="9"/>
  <c r="J4024" i="9" s="1"/>
  <c r="E4082" i="9"/>
  <c r="J4082" i="9" s="1"/>
  <c r="E4141" i="9"/>
  <c r="J4141" i="9" s="1"/>
  <c r="E3807" i="9"/>
  <c r="J3807" i="9" s="1"/>
  <c r="E3860" i="9"/>
  <c r="J3860" i="9" s="1"/>
  <c r="E4039" i="9"/>
  <c r="J4039" i="9" s="1"/>
  <c r="E4138" i="9"/>
  <c r="J4138" i="9" s="1"/>
  <c r="E4992" i="9"/>
  <c r="J4992" i="9" s="1"/>
  <c r="E3623" i="9"/>
  <c r="J3623" i="9" s="1"/>
  <c r="E3622" i="9"/>
  <c r="J3622" i="9" s="1"/>
  <c r="E3701" i="9"/>
  <c r="J3701" i="9" s="1"/>
  <c r="E3800" i="9"/>
  <c r="J3800" i="9" s="1"/>
  <c r="E3838" i="9"/>
  <c r="J3838" i="9" s="1"/>
  <c r="E3943" i="9"/>
  <c r="J3943" i="9" s="1"/>
  <c r="E3619" i="9"/>
  <c r="J3619" i="9" s="1"/>
  <c r="E2992" i="9"/>
  <c r="J2992" i="9" s="1"/>
  <c r="E8526" i="9"/>
  <c r="J8526" i="9" s="1"/>
  <c r="E8213" i="9"/>
  <c r="J8213" i="9" s="1"/>
  <c r="E8155" i="9"/>
  <c r="J8155" i="9" s="1"/>
  <c r="E7892" i="9"/>
  <c r="J7892" i="9" s="1"/>
  <c r="E7769" i="9"/>
  <c r="J7769" i="9" s="1"/>
  <c r="E7319" i="9"/>
  <c r="J7319" i="9" s="1"/>
  <c r="E7281" i="9"/>
  <c r="J7281" i="9" s="1"/>
  <c r="E7106" i="9"/>
  <c r="J7106" i="9" s="1"/>
  <c r="E7776" i="9"/>
  <c r="J7776" i="9" s="1"/>
  <c r="E6696" i="9"/>
  <c r="J6696" i="9" s="1"/>
  <c r="E6732" i="9"/>
  <c r="J6732" i="9" s="1"/>
  <c r="E7215" i="9"/>
  <c r="J7215" i="9" s="1"/>
  <c r="E6658" i="9"/>
  <c r="J6658" i="9" s="1"/>
  <c r="E6913" i="9"/>
  <c r="J6913" i="9" s="1"/>
  <c r="E6222" i="9"/>
  <c r="J6222" i="9" s="1"/>
  <c r="E6290" i="9"/>
  <c r="J6290" i="9" s="1"/>
  <c r="E6059" i="9"/>
  <c r="J6059" i="9" s="1"/>
  <c r="E6578" i="9"/>
  <c r="J6578" i="9" s="1"/>
  <c r="E5357" i="9"/>
  <c r="J5357" i="9" s="1"/>
  <c r="E5454" i="9"/>
  <c r="J5454" i="9" s="1"/>
  <c r="E6014" i="9"/>
  <c r="J6014" i="9" s="1"/>
  <c r="E5386" i="9"/>
  <c r="J5386" i="9" s="1"/>
  <c r="E5689" i="9"/>
  <c r="J5689" i="9" s="1"/>
  <c r="E5545" i="9"/>
  <c r="J5545" i="9" s="1"/>
  <c r="E5296" i="9"/>
  <c r="J5296" i="9" s="1"/>
  <c r="E6138" i="9"/>
  <c r="J6138" i="9" s="1"/>
  <c r="E5898" i="9"/>
  <c r="J5898" i="9" s="1"/>
  <c r="E6422" i="9"/>
  <c r="J6422" i="9" s="1"/>
  <c r="E4983" i="9"/>
  <c r="J4983" i="9" s="1"/>
  <c r="E5299" i="9"/>
  <c r="J5299" i="9" s="1"/>
  <c r="E5297" i="9"/>
  <c r="J5297" i="9" s="1"/>
  <c r="E5159" i="9"/>
  <c r="J5159" i="9" s="1"/>
  <c r="E5641" i="9"/>
  <c r="J5641" i="9" s="1"/>
  <c r="E4716" i="9"/>
  <c r="J4716" i="9" s="1"/>
  <c r="E5230" i="9"/>
  <c r="J5230" i="9" s="1"/>
  <c r="E4673" i="9"/>
  <c r="J4673" i="9" s="1"/>
  <c r="E4811" i="9"/>
  <c r="J4811" i="9" s="1"/>
  <c r="E5286" i="9"/>
  <c r="J5286" i="9" s="1"/>
  <c r="E4710" i="9"/>
  <c r="J4710" i="9" s="1"/>
  <c r="E4430" i="9"/>
  <c r="J4430" i="9" s="1"/>
  <c r="E4309" i="9"/>
  <c r="J4309" i="9" s="1"/>
  <c r="E5278" i="9"/>
  <c r="J5278" i="9" s="1"/>
  <c r="E4723" i="9"/>
  <c r="J4723" i="9" s="1"/>
  <c r="E4345" i="9"/>
  <c r="J4345" i="9" s="1"/>
  <c r="E4202" i="9"/>
  <c r="J4202" i="9" s="1"/>
  <c r="E4995" i="9"/>
  <c r="J4995" i="9" s="1"/>
  <c r="E4284" i="9"/>
  <c r="J4284" i="9" s="1"/>
  <c r="E3970" i="9"/>
  <c r="J3970" i="9" s="1"/>
  <c r="E4905" i="9"/>
  <c r="J4905" i="9" s="1"/>
  <c r="E4457" i="9"/>
  <c r="J4457" i="9" s="1"/>
  <c r="E4316" i="9"/>
  <c r="J4316" i="9" s="1"/>
  <c r="E4085" i="9"/>
  <c r="J4085" i="9" s="1"/>
  <c r="E4044" i="9"/>
  <c r="J4044" i="9" s="1"/>
  <c r="E4002" i="9"/>
  <c r="J4002" i="9" s="1"/>
  <c r="E3881" i="9"/>
  <c r="J3881" i="9" s="1"/>
  <c r="E4363" i="9"/>
  <c r="J4363" i="9" s="1"/>
  <c r="E4159" i="9"/>
  <c r="J4159" i="9" s="1"/>
  <c r="E3978" i="9"/>
  <c r="J3978" i="9" s="1"/>
  <c r="E3957" i="9"/>
  <c r="J3957" i="9" s="1"/>
  <c r="E3782" i="9"/>
  <c r="J3782" i="9" s="1"/>
  <c r="E3721" i="9"/>
  <c r="J3721" i="9" s="1"/>
  <c r="E3680" i="9"/>
  <c r="J3680" i="9" s="1"/>
  <c r="E3578" i="9"/>
  <c r="J3578" i="9" s="1"/>
  <c r="E4233" i="9"/>
  <c r="J4233" i="9" s="1"/>
  <c r="E3012" i="9"/>
  <c r="J3012" i="9" s="1"/>
  <c r="E3271" i="9"/>
  <c r="J3271" i="9" s="1"/>
  <c r="E3410" i="9"/>
  <c r="J3410" i="9" s="1"/>
  <c r="E3389" i="9"/>
  <c r="J3389" i="9" s="1"/>
  <c r="E3468" i="9"/>
  <c r="J3468" i="9" s="1"/>
  <c r="E3387" i="9"/>
  <c r="J3387" i="9" s="1"/>
  <c r="E3366" i="9"/>
  <c r="J3366" i="9" s="1"/>
  <c r="E3423" i="9"/>
  <c r="J3423" i="9" s="1"/>
  <c r="E3679" i="9"/>
  <c r="J3679" i="9" s="1"/>
  <c r="E2922" i="9"/>
  <c r="J2922" i="9" s="1"/>
  <c r="E3141" i="9"/>
  <c r="J3141" i="9" s="1"/>
  <c r="E3086" i="9"/>
  <c r="J3086" i="9" s="1"/>
  <c r="E2370" i="9"/>
  <c r="J2370" i="9" s="1"/>
  <c r="E2994" i="9"/>
  <c r="J2994" i="9" s="1"/>
  <c r="E2389" i="9"/>
  <c r="J2389" i="9" s="1"/>
  <c r="E2988" i="9"/>
  <c r="J2988" i="9" s="1"/>
  <c r="E3614" i="9"/>
  <c r="J3614" i="9" s="1"/>
  <c r="E2687" i="9"/>
  <c r="J2687" i="9" s="1"/>
  <c r="E3937" i="9"/>
  <c r="J3937" i="9" s="1"/>
  <c r="E2846" i="9"/>
  <c r="J2846" i="9" s="1"/>
  <c r="E3317" i="9"/>
  <c r="J3317" i="9" s="1"/>
  <c r="E2585" i="9"/>
  <c r="J2585" i="9" s="1"/>
  <c r="E2933" i="9"/>
  <c r="J2933" i="9" s="1"/>
  <c r="E2344" i="9"/>
  <c r="J2344" i="9" s="1"/>
  <c r="E2917" i="9"/>
  <c r="J2917" i="9" s="1"/>
  <c r="E3728" i="9"/>
  <c r="J3728" i="9" s="1"/>
  <c r="E2741" i="9"/>
  <c r="J2741" i="9" s="1"/>
  <c r="E2201" i="9"/>
  <c r="J2201" i="9" s="1"/>
  <c r="E2984" i="9"/>
  <c r="J2984" i="9" s="1"/>
  <c r="E2440" i="9"/>
  <c r="J2440" i="9" s="1"/>
  <c r="E3046" i="9"/>
  <c r="J3046" i="9" s="1"/>
  <c r="E2198" i="9"/>
  <c r="J2198" i="9" s="1"/>
  <c r="E1678" i="9"/>
  <c r="J1678" i="9" s="1"/>
  <c r="E2559" i="9"/>
  <c r="J2559" i="9" s="1"/>
  <c r="E1977" i="9"/>
  <c r="J1977" i="9" s="1"/>
  <c r="E2979" i="9"/>
  <c r="J2979" i="9" s="1"/>
  <c r="E2165" i="9"/>
  <c r="J2165" i="9" s="1"/>
  <c r="E3339" i="9"/>
  <c r="J3339" i="9" s="1"/>
  <c r="E2262" i="9"/>
  <c r="J2262" i="9" s="1"/>
  <c r="E1715" i="9"/>
  <c r="J1715" i="9" s="1"/>
  <c r="E2856" i="9"/>
  <c r="J2856" i="9" s="1"/>
  <c r="E1994" i="9"/>
  <c r="J1994" i="9" s="1"/>
  <c r="E2675" i="9"/>
  <c r="J2675" i="9" s="1"/>
  <c r="E1993" i="9"/>
  <c r="J1993" i="9" s="1"/>
  <c r="E3197" i="9"/>
  <c r="J3197" i="9" s="1"/>
  <c r="E2251" i="9"/>
  <c r="J2251" i="9" s="1"/>
  <c r="E1732" i="9"/>
  <c r="J1732" i="9" s="1"/>
  <c r="E2511" i="9"/>
  <c r="J2511" i="9" s="1"/>
  <c r="E1949" i="9"/>
  <c r="J1949" i="9" s="1"/>
  <c r="E3199" i="9"/>
  <c r="J3199" i="9" s="1"/>
  <c r="E2182" i="9"/>
  <c r="J2182" i="9" s="1"/>
  <c r="E1668" i="9"/>
  <c r="J1668" i="9" s="1"/>
  <c r="E2619" i="9"/>
  <c r="J2619" i="9" s="1"/>
  <c r="E1947" i="9"/>
  <c r="J1947" i="9" s="1"/>
  <c r="E3749" i="9"/>
  <c r="J3749" i="9" s="1"/>
  <c r="E4781" i="9"/>
  <c r="J4781" i="9" s="1"/>
  <c r="E2949" i="9"/>
  <c r="J2949" i="9" s="1"/>
  <c r="E4032" i="9"/>
  <c r="J4032" i="9" s="1"/>
  <c r="E3514" i="9"/>
  <c r="J3514" i="9" s="1"/>
  <c r="E2716" i="9"/>
  <c r="J2716" i="9" s="1"/>
  <c r="E2297" i="9"/>
  <c r="J2297" i="9" s="1"/>
  <c r="E2514" i="9"/>
  <c r="J2514" i="9" s="1"/>
  <c r="E2466" i="9"/>
  <c r="J2466" i="9" s="1"/>
  <c r="E1946" i="9"/>
  <c r="J1946" i="9" s="1"/>
  <c r="E2291" i="9"/>
  <c r="J2291" i="9" s="1"/>
  <c r="E3852" i="9"/>
  <c r="J3852" i="9" s="1"/>
  <c r="E2278" i="9"/>
  <c r="J2278" i="9" s="1"/>
  <c r="E2265" i="9"/>
  <c r="J2265" i="9" s="1"/>
  <c r="E2003" i="9"/>
  <c r="J2003" i="9" s="1"/>
  <c r="E2090" i="9"/>
  <c r="J2090" i="9" s="1"/>
  <c r="E2492" i="9"/>
  <c r="J2492" i="9" s="1"/>
  <c r="E2025" i="9"/>
  <c r="J2025" i="9" s="1"/>
  <c r="E1736" i="9"/>
  <c r="J1736" i="9" s="1"/>
  <c r="E1578" i="9"/>
  <c r="J1578" i="9" s="1"/>
  <c r="E1584" i="9"/>
  <c r="J1584" i="9" s="1"/>
  <c r="E1771" i="9"/>
  <c r="J1771" i="9" s="1"/>
  <c r="E1440" i="9"/>
  <c r="J1440" i="9" s="1"/>
  <c r="E920" i="9"/>
  <c r="J920" i="9" s="1"/>
  <c r="E440" i="9"/>
  <c r="J440" i="9" s="1"/>
  <c r="E1279" i="9"/>
  <c r="J1279" i="9" s="1"/>
  <c r="E799" i="9"/>
  <c r="J799" i="9" s="1"/>
  <c r="E1680" i="9"/>
  <c r="J1680" i="9" s="1"/>
  <c r="E1098" i="9"/>
  <c r="J1098" i="9" s="1"/>
  <c r="E1521" i="9"/>
  <c r="J1521" i="9" s="1"/>
  <c r="E1037" i="9"/>
  <c r="J1037" i="9" s="1"/>
  <c r="E517" i="9"/>
  <c r="J517" i="9" s="1"/>
  <c r="E1296" i="9"/>
  <c r="J1296" i="9" s="1"/>
  <c r="E776" i="9"/>
  <c r="J776" i="9" s="1"/>
  <c r="E1546" i="9"/>
  <c r="J1546" i="9" s="1"/>
  <c r="E1055" i="9"/>
  <c r="J1055" i="9" s="1"/>
  <c r="E575" i="9"/>
  <c r="J575" i="9" s="1"/>
  <c r="E1231" i="9"/>
  <c r="J1231" i="9" s="1"/>
  <c r="E751" i="9"/>
  <c r="J751" i="9" s="1"/>
  <c r="E1506" i="9"/>
  <c r="J1506" i="9" s="1"/>
  <c r="E1030" i="9"/>
  <c r="J1030" i="9" s="1"/>
  <c r="E510" i="9"/>
  <c r="J510" i="9" s="1"/>
  <c r="E1249" i="9"/>
  <c r="J1249" i="9" s="1"/>
  <c r="E1423" i="9"/>
  <c r="J1423" i="9" s="1"/>
  <c r="E1146" i="9"/>
  <c r="J1146" i="9" s="1"/>
  <c r="E444" i="9"/>
  <c r="J444" i="9" s="1"/>
  <c r="E1823" i="9"/>
  <c r="J1823" i="9" s="1"/>
  <c r="E649" i="9"/>
  <c r="J649" i="9" s="1"/>
  <c r="E95" i="9"/>
  <c r="J95" i="9" s="1"/>
  <c r="E1013" i="9"/>
  <c r="J1013" i="9" s="1"/>
  <c r="E274" i="9"/>
  <c r="J274" i="9" s="1"/>
  <c r="E1208" i="9"/>
  <c r="J1208" i="9" s="1"/>
  <c r="E8530" i="9"/>
  <c r="J8530" i="9" s="1"/>
  <c r="E8286" i="9"/>
  <c r="J8286" i="9" s="1"/>
  <c r="E7927" i="9"/>
  <c r="J7927" i="9" s="1"/>
  <c r="E8316" i="9"/>
  <c r="J8316" i="9" s="1"/>
  <c r="E7753" i="9"/>
  <c r="J7753" i="9" s="1"/>
  <c r="E7299" i="9"/>
  <c r="J7299" i="9" s="1"/>
  <c r="E7232" i="9"/>
  <c r="J7232" i="9" s="1"/>
  <c r="E6886" i="9"/>
  <c r="J6886" i="9" s="1"/>
  <c r="E7227" i="9"/>
  <c r="J7227" i="9" s="1"/>
  <c r="E6671" i="9"/>
  <c r="J6671" i="9" s="1"/>
  <c r="E6645" i="9"/>
  <c r="J6645" i="9" s="1"/>
  <c r="E7116" i="9"/>
  <c r="J7116" i="9" s="1"/>
  <c r="E6598" i="9"/>
  <c r="J6598" i="9" s="1"/>
  <c r="E6648" i="9"/>
  <c r="J6648" i="9" s="1"/>
  <c r="E6168" i="9"/>
  <c r="J6168" i="9" s="1"/>
  <c r="E6105" i="9"/>
  <c r="J6105" i="9" s="1"/>
  <c r="E5899" i="9"/>
  <c r="J5899" i="9" s="1"/>
  <c r="E6183" i="9"/>
  <c r="J6183" i="9" s="1"/>
  <c r="E6329" i="9"/>
  <c r="J6329" i="9" s="1"/>
  <c r="E5434" i="9"/>
  <c r="J5434" i="9" s="1"/>
  <c r="E5648" i="9"/>
  <c r="J5648" i="9" s="1"/>
  <c r="E6499" i="9"/>
  <c r="J6499" i="9" s="1"/>
  <c r="E5658" i="9"/>
  <c r="J5658" i="9" s="1"/>
  <c r="E5540" i="9"/>
  <c r="J5540" i="9" s="1"/>
  <c r="E5216" i="9"/>
  <c r="J5216" i="9" s="1"/>
  <c r="E5761" i="9"/>
  <c r="J5761" i="9" s="1"/>
  <c r="E5842" i="9"/>
  <c r="J5842" i="9" s="1"/>
  <c r="E5500" i="9"/>
  <c r="J5500" i="9" s="1"/>
  <c r="E6328" i="9"/>
  <c r="J6328" i="9" s="1"/>
  <c r="E5046" i="9"/>
  <c r="J5046" i="9" s="1"/>
  <c r="E5144" i="9"/>
  <c r="J5144" i="9" s="1"/>
  <c r="E5131" i="9"/>
  <c r="J5131" i="9" s="1"/>
  <c r="E5603" i="9"/>
  <c r="J5603" i="9" s="1"/>
  <c r="E4596" i="9"/>
  <c r="J4596" i="9" s="1"/>
  <c r="E4914" i="9"/>
  <c r="J4914" i="9" s="1"/>
  <c r="E4653" i="9"/>
  <c r="J4653" i="9" s="1"/>
  <c r="E4751" i="9"/>
  <c r="J4751" i="9" s="1"/>
  <c r="E5173" i="9"/>
  <c r="J5173" i="9" s="1"/>
  <c r="E4670" i="9"/>
  <c r="J4670" i="9" s="1"/>
  <c r="E4410" i="9"/>
  <c r="J4410" i="9" s="1"/>
  <c r="E4249" i="9"/>
  <c r="J4249" i="9" s="1"/>
  <c r="E5132" i="9"/>
  <c r="J5132" i="9" s="1"/>
  <c r="E4643" i="9"/>
  <c r="J4643" i="9" s="1"/>
  <c r="E4325" i="9"/>
  <c r="J4325" i="9" s="1"/>
  <c r="E5161" i="9"/>
  <c r="J5161" i="9" s="1"/>
  <c r="E4955" i="9"/>
  <c r="J4955" i="9" s="1"/>
  <c r="E4244" i="9"/>
  <c r="J4244" i="9" s="1"/>
  <c r="E3950" i="9"/>
  <c r="J3950" i="9" s="1"/>
  <c r="E4745" i="9"/>
  <c r="J4745" i="9" s="1"/>
  <c r="E4417" i="9"/>
  <c r="J4417" i="9" s="1"/>
  <c r="E4276" i="9"/>
  <c r="J4276" i="9" s="1"/>
  <c r="E4065" i="9"/>
  <c r="J4065" i="9" s="1"/>
  <c r="E4004" i="9"/>
  <c r="J4004" i="9" s="1"/>
  <c r="E3882" i="9"/>
  <c r="J3882" i="9" s="1"/>
  <c r="E3861" i="9"/>
  <c r="J3861" i="9" s="1"/>
  <c r="E4100" i="9"/>
  <c r="J4100" i="9" s="1"/>
  <c r="E3999" i="9"/>
  <c r="J3999" i="9" s="1"/>
  <c r="E3938" i="9"/>
  <c r="J3938" i="9" s="1"/>
  <c r="E3917" i="9"/>
  <c r="J3917" i="9" s="1"/>
  <c r="E3762" i="9"/>
  <c r="J3762" i="9" s="1"/>
  <c r="E3641" i="9"/>
  <c r="J3641" i="9" s="1"/>
  <c r="E3660" i="9"/>
  <c r="J3660" i="9" s="1"/>
  <c r="E5000" i="9"/>
  <c r="J5000" i="9" s="1"/>
  <c r="E4153" i="9"/>
  <c r="J4153" i="9" s="1"/>
  <c r="E2972" i="9"/>
  <c r="J2972" i="9" s="1"/>
  <c r="E3211" i="9"/>
  <c r="J3211" i="9" s="1"/>
  <c r="E3390" i="9"/>
  <c r="J3390" i="9" s="1"/>
  <c r="E3269" i="9"/>
  <c r="J3269" i="9" s="1"/>
  <c r="E3448" i="9"/>
  <c r="J3448" i="9" s="1"/>
  <c r="E3367" i="9"/>
  <c r="J3367" i="9" s="1"/>
  <c r="E3346" i="9"/>
  <c r="J3346" i="9" s="1"/>
  <c r="E3403" i="9"/>
  <c r="J3403" i="9" s="1"/>
  <c r="E3639" i="9"/>
  <c r="J3639" i="9" s="1"/>
  <c r="E4660" i="9"/>
  <c r="J4660" i="9" s="1"/>
  <c r="E3121" i="9"/>
  <c r="J3121" i="9" s="1"/>
  <c r="E3050" i="9"/>
  <c r="J3050" i="9" s="1"/>
  <c r="E2310" i="9"/>
  <c r="J2310" i="9" s="1"/>
  <c r="E2969" i="9"/>
  <c r="J2969" i="9" s="1"/>
  <c r="E2369" i="9"/>
  <c r="J2369" i="9" s="1"/>
  <c r="E2944" i="9"/>
  <c r="J2944" i="9" s="1"/>
  <c r="E3534" i="9"/>
  <c r="J3534" i="9" s="1"/>
  <c r="E2667" i="9"/>
  <c r="J2667" i="9" s="1"/>
  <c r="E3793" i="9"/>
  <c r="J3793" i="9" s="1"/>
  <c r="E2826" i="9"/>
  <c r="J2826" i="9" s="1"/>
  <c r="E3185" i="9"/>
  <c r="J3185" i="9" s="1"/>
  <c r="E2565" i="9"/>
  <c r="J2565" i="9" s="1"/>
  <c r="E2884" i="9"/>
  <c r="J2884" i="9" s="1"/>
  <c r="E2324" i="9"/>
  <c r="J2324" i="9" s="1"/>
  <c r="E2903" i="9"/>
  <c r="J2903" i="9" s="1"/>
  <c r="E3648" i="9"/>
  <c r="J3648" i="9" s="1"/>
  <c r="E2721" i="9"/>
  <c r="J2721" i="9" s="1"/>
  <c r="E2181" i="9"/>
  <c r="J2181" i="9" s="1"/>
  <c r="E2953" i="9"/>
  <c r="J2953" i="9" s="1"/>
  <c r="E2420" i="9"/>
  <c r="J2420" i="9" s="1"/>
  <c r="E3015" i="9"/>
  <c r="J3015" i="9" s="1"/>
  <c r="E2138" i="9"/>
  <c r="J2138" i="9" s="1"/>
  <c r="E1618" i="9"/>
  <c r="J1618" i="9" s="1"/>
  <c r="E2519" i="9"/>
  <c r="J2519" i="9" s="1"/>
  <c r="E1957" i="9"/>
  <c r="J1957" i="9" s="1"/>
  <c r="E2898" i="9"/>
  <c r="J2898" i="9" s="1"/>
  <c r="E2162" i="9"/>
  <c r="J2162" i="9" s="1"/>
  <c r="E3259" i="9"/>
  <c r="J3259" i="9" s="1"/>
  <c r="E2228" i="9"/>
  <c r="J2228" i="9" s="1"/>
  <c r="E1695" i="9"/>
  <c r="J1695" i="9" s="1"/>
  <c r="E2736" i="9"/>
  <c r="J2736" i="9" s="1"/>
  <c r="E1974" i="9"/>
  <c r="J1974" i="9" s="1"/>
  <c r="E2635" i="9"/>
  <c r="J2635" i="9" s="1"/>
  <c r="E1973" i="9"/>
  <c r="J1973" i="9" s="1"/>
  <c r="E3055" i="9"/>
  <c r="J3055" i="9" s="1"/>
  <c r="E2206" i="9"/>
  <c r="J2206" i="9" s="1"/>
  <c r="E1712" i="9"/>
  <c r="J1712" i="9" s="1"/>
  <c r="E2479" i="9"/>
  <c r="J2479" i="9" s="1"/>
  <c r="E1889" i="9"/>
  <c r="J1889" i="9" s="1"/>
  <c r="E3144" i="9"/>
  <c r="J3144" i="9" s="1"/>
  <c r="E2173" i="9"/>
  <c r="J2173" i="9" s="1"/>
  <c r="E1648" i="9"/>
  <c r="J1648" i="9" s="1"/>
  <c r="E2499" i="9"/>
  <c r="J2499" i="9" s="1"/>
  <c r="E1927" i="9"/>
  <c r="J1927" i="9" s="1"/>
  <c r="E3434" i="9"/>
  <c r="J3434" i="9" s="1"/>
  <c r="E3570" i="9"/>
  <c r="J3570" i="9" s="1"/>
  <c r="E2733" i="9"/>
  <c r="J2733" i="9" s="1"/>
  <c r="E3440" i="9"/>
  <c r="J3440" i="9" s="1"/>
  <c r="E3119" i="9"/>
  <c r="J3119" i="9" s="1"/>
  <c r="E2636" i="9"/>
  <c r="J2636" i="9" s="1"/>
  <c r="E3814" i="9"/>
  <c r="J3814" i="9" s="1"/>
  <c r="E2477" i="9"/>
  <c r="J2477" i="9" s="1"/>
  <c r="E2219" i="9"/>
  <c r="J2219" i="9" s="1"/>
  <c r="E1906" i="9"/>
  <c r="J1906" i="9" s="1"/>
  <c r="E2178" i="9"/>
  <c r="J2178" i="9" s="1"/>
  <c r="E2937" i="9"/>
  <c r="J2937" i="9" s="1"/>
  <c r="E2257" i="9"/>
  <c r="J2257" i="9" s="1"/>
  <c r="E2189" i="9"/>
  <c r="J2189" i="9" s="1"/>
  <c r="E1939" i="9"/>
  <c r="J1939" i="9" s="1"/>
  <c r="E2059" i="9"/>
  <c r="J2059" i="9" s="1"/>
  <c r="E2473" i="9"/>
  <c r="J2473" i="9" s="1"/>
  <c r="E2000" i="9"/>
  <c r="J2000" i="9" s="1"/>
  <c r="E1644" i="9"/>
  <c r="J1644" i="9" s="1"/>
  <c r="E1558" i="9"/>
  <c r="J1558" i="9" s="1"/>
  <c r="E1579" i="9"/>
  <c r="J1579" i="9" s="1"/>
  <c r="E1691" i="9"/>
  <c r="J1691" i="9" s="1"/>
  <c r="E1380" i="9"/>
  <c r="J1380" i="9" s="1"/>
  <c r="E900" i="9"/>
  <c r="J900" i="9" s="1"/>
  <c r="E2638" i="9"/>
  <c r="J2638" i="9" s="1"/>
  <c r="E1259" i="9"/>
  <c r="J1259" i="9" s="1"/>
  <c r="E739" i="9"/>
  <c r="J739" i="9" s="1"/>
  <c r="E1603" i="9"/>
  <c r="J1603" i="9" s="1"/>
  <c r="E1078" i="9"/>
  <c r="J1078" i="9" s="1"/>
  <c r="E1494" i="9"/>
  <c r="J1494" i="9" s="1"/>
  <c r="E977" i="9"/>
  <c r="J977" i="9" s="1"/>
  <c r="E497" i="9"/>
  <c r="J497" i="9" s="1"/>
  <c r="E1276" i="9"/>
  <c r="J1276" i="9" s="1"/>
  <c r="E756" i="9"/>
  <c r="J756" i="9" s="1"/>
  <c r="E1485" i="9"/>
  <c r="J1485" i="9" s="1"/>
  <c r="E1035" i="9"/>
  <c r="J1035" i="9" s="1"/>
  <c r="E555" i="9"/>
  <c r="J555" i="9" s="1"/>
  <c r="E1211" i="9"/>
  <c r="J1211" i="9" s="1"/>
  <c r="E691" i="9"/>
  <c r="J691" i="9" s="1"/>
  <c r="E1497" i="9"/>
  <c r="J1497" i="9" s="1"/>
  <c r="E1010" i="9"/>
  <c r="J1010" i="9" s="1"/>
  <c r="E490" i="9"/>
  <c r="J490" i="9" s="1"/>
  <c r="E1189" i="9"/>
  <c r="J1189" i="9" s="1"/>
  <c r="E1403" i="9"/>
  <c r="J1403" i="9" s="1"/>
  <c r="E1141" i="9"/>
  <c r="J1141" i="9" s="1"/>
  <c r="E416" i="9"/>
  <c r="J416" i="9" s="1"/>
  <c r="E1523" i="9"/>
  <c r="J1523" i="9" s="1"/>
  <c r="E608" i="9"/>
  <c r="J608" i="9" s="1"/>
  <c r="E75" i="9"/>
  <c r="J75" i="9" s="1"/>
  <c r="E983" i="9"/>
  <c r="J983" i="9" s="1"/>
  <c r="E214" i="9"/>
  <c r="J214" i="9" s="1"/>
  <c r="E8532" i="9"/>
  <c r="J8532" i="9" s="1"/>
  <c r="E8454" i="9"/>
  <c r="J8454" i="9" s="1"/>
  <c r="E8204" i="9"/>
  <c r="J8204" i="9" s="1"/>
  <c r="E8135" i="9"/>
  <c r="J8135" i="9" s="1"/>
  <c r="E7487" i="9"/>
  <c r="J7487" i="9" s="1"/>
  <c r="E7712" i="9"/>
  <c r="J7712" i="9" s="1"/>
  <c r="E7172" i="9"/>
  <c r="J7172" i="9" s="1"/>
  <c r="E6866" i="9"/>
  <c r="J6866" i="9" s="1"/>
  <c r="E7082" i="9"/>
  <c r="J7082" i="9" s="1"/>
  <c r="E6643" i="9"/>
  <c r="J6643" i="9" s="1"/>
  <c r="E6570" i="9"/>
  <c r="J6570" i="9" s="1"/>
  <c r="E7037" i="9"/>
  <c r="J7037" i="9" s="1"/>
  <c r="E6614" i="9"/>
  <c r="J6614" i="9" s="1"/>
  <c r="E6393" i="9"/>
  <c r="J6393" i="9" s="1"/>
  <c r="E6008" i="9"/>
  <c r="J6008" i="9" s="1"/>
  <c r="E6085" i="9"/>
  <c r="J6085" i="9" s="1"/>
  <c r="E6312" i="9"/>
  <c r="J6312" i="9" s="1"/>
  <c r="E6153" i="9"/>
  <c r="J6153" i="9" s="1"/>
  <c r="E6320" i="9"/>
  <c r="J6320" i="9" s="1"/>
  <c r="E6314" i="9"/>
  <c r="J6314" i="9" s="1"/>
  <c r="E5528" i="9"/>
  <c r="J5528" i="9" s="1"/>
  <c r="E5973" i="9"/>
  <c r="J5973" i="9" s="1"/>
  <c r="E5585" i="9"/>
  <c r="J5585" i="9" s="1"/>
  <c r="E5402" i="9"/>
  <c r="J5402" i="9" s="1"/>
  <c r="E5156" i="9"/>
  <c r="J5156" i="9" s="1"/>
  <c r="E5709" i="9"/>
  <c r="J5709" i="9" s="1"/>
  <c r="E5827" i="9"/>
  <c r="J5827" i="9" s="1"/>
  <c r="E5403" i="9"/>
  <c r="J5403" i="9" s="1"/>
  <c r="E5650" i="9"/>
  <c r="J5650" i="9" s="1"/>
  <c r="E5020" i="9"/>
  <c r="J5020" i="9" s="1"/>
  <c r="E5831" i="9"/>
  <c r="J5831" i="9" s="1"/>
  <c r="E5126" i="9"/>
  <c r="J5126" i="9" s="1"/>
  <c r="E5164" i="9"/>
  <c r="J5164" i="9" s="1"/>
  <c r="E4576" i="9"/>
  <c r="J4576" i="9" s="1"/>
  <c r="E4894" i="9"/>
  <c r="J4894" i="9" s="1"/>
  <c r="E4633" i="9"/>
  <c r="J4633" i="9" s="1"/>
  <c r="E4691" i="9"/>
  <c r="J4691" i="9" s="1"/>
  <c r="E4976" i="9"/>
  <c r="J4976" i="9" s="1"/>
  <c r="E4630" i="9"/>
  <c r="J4630" i="9" s="1"/>
  <c r="E4390" i="9"/>
  <c r="J4390" i="9" s="1"/>
  <c r="E4229" i="9"/>
  <c r="J4229" i="9" s="1"/>
  <c r="E5127" i="9"/>
  <c r="J5127" i="9" s="1"/>
  <c r="E4426" i="9"/>
  <c r="J4426" i="9" s="1"/>
  <c r="E4285" i="9"/>
  <c r="J4285" i="9" s="1"/>
  <c r="E5062" i="9"/>
  <c r="J5062" i="9" s="1"/>
  <c r="E4707" i="9"/>
  <c r="J4707" i="9" s="1"/>
  <c r="E4071" i="9"/>
  <c r="J4071" i="9" s="1"/>
  <c r="E3910" i="9"/>
  <c r="J3910" i="9" s="1"/>
  <c r="E4665" i="9"/>
  <c r="J4665" i="9" s="1"/>
  <c r="E4377" i="9"/>
  <c r="J4377" i="9" s="1"/>
  <c r="E4106" i="9"/>
  <c r="J4106" i="9" s="1"/>
  <c r="E4005" i="9"/>
  <c r="J4005" i="9" s="1"/>
  <c r="E3984" i="9"/>
  <c r="J3984" i="9" s="1"/>
  <c r="E3862" i="9"/>
  <c r="J3862" i="9" s="1"/>
  <c r="E4333" i="9"/>
  <c r="J4333" i="9" s="1"/>
  <c r="E4060" i="9"/>
  <c r="J4060" i="9" s="1"/>
  <c r="E3959" i="9"/>
  <c r="J3959" i="9" s="1"/>
  <c r="E3898" i="9"/>
  <c r="J3898" i="9" s="1"/>
  <c r="E3803" i="9"/>
  <c r="J3803" i="9" s="1"/>
  <c r="E3742" i="9"/>
  <c r="J3742" i="9" s="1"/>
  <c r="E3621" i="9"/>
  <c r="J3621" i="9" s="1"/>
  <c r="E3640" i="9"/>
  <c r="J3640" i="9" s="1"/>
  <c r="E4453" i="9"/>
  <c r="J4453" i="9" s="1"/>
  <c r="E4073" i="9"/>
  <c r="J4073" i="9" s="1"/>
  <c r="E2952" i="9"/>
  <c r="J2952" i="9" s="1"/>
  <c r="E3191" i="9"/>
  <c r="J3191" i="9" s="1"/>
  <c r="E3310" i="9"/>
  <c r="J3310" i="9" s="1"/>
  <c r="E3249" i="9"/>
  <c r="J3249" i="9" s="1"/>
  <c r="E3428" i="9"/>
  <c r="J3428" i="9" s="1"/>
  <c r="E3347" i="9"/>
  <c r="J3347" i="9" s="1"/>
  <c r="E3326" i="9"/>
  <c r="J3326" i="9" s="1"/>
  <c r="E3383" i="9"/>
  <c r="J3383" i="9" s="1"/>
  <c r="E3599" i="9"/>
  <c r="J3599" i="9" s="1"/>
  <c r="E4243" i="9"/>
  <c r="J4243" i="9" s="1"/>
  <c r="E3101" i="9"/>
  <c r="J3101" i="9" s="1"/>
  <c r="E3019" i="9"/>
  <c r="J3019" i="9" s="1"/>
  <c r="E2290" i="9"/>
  <c r="J2290" i="9" s="1"/>
  <c r="E2938" i="9"/>
  <c r="J2938" i="9" s="1"/>
  <c r="E2249" i="9"/>
  <c r="J2249" i="9" s="1"/>
  <c r="E2868" i="9"/>
  <c r="J2868" i="9" s="1"/>
  <c r="E3519" i="9"/>
  <c r="J3519" i="9" s="1"/>
  <c r="E2647" i="9"/>
  <c r="J2647" i="9" s="1"/>
  <c r="E3713" i="9"/>
  <c r="J3713" i="9" s="1"/>
  <c r="E2806" i="9"/>
  <c r="J2806" i="9" s="1"/>
  <c r="E3170" i="9"/>
  <c r="J3170" i="9" s="1"/>
  <c r="E2505" i="9"/>
  <c r="J2505" i="9" s="1"/>
  <c r="E2864" i="9"/>
  <c r="J2864" i="9" s="1"/>
  <c r="E2264" i="9"/>
  <c r="J2264" i="9" s="1"/>
  <c r="E2883" i="9"/>
  <c r="J2883" i="9" s="1"/>
  <c r="E3568" i="9"/>
  <c r="J3568" i="9" s="1"/>
  <c r="E2701" i="9"/>
  <c r="J2701" i="9" s="1"/>
  <c r="E4034" i="9"/>
  <c r="J4034" i="9" s="1"/>
  <c r="E2928" i="9"/>
  <c r="J2928" i="9" s="1"/>
  <c r="E2400" i="9"/>
  <c r="J2400" i="9" s="1"/>
  <c r="E2946" i="9"/>
  <c r="J2946" i="9" s="1"/>
  <c r="E2118" i="9"/>
  <c r="J2118" i="9" s="1"/>
  <c r="E1598" i="9"/>
  <c r="J1598" i="9" s="1"/>
  <c r="E2475" i="9"/>
  <c r="J2475" i="9" s="1"/>
  <c r="E1897" i="9"/>
  <c r="J1897" i="9" s="1"/>
  <c r="E2858" i="9"/>
  <c r="J2858" i="9" s="1"/>
  <c r="E2161" i="9"/>
  <c r="J2161" i="9" s="1"/>
  <c r="E3206" i="9"/>
  <c r="J3206" i="9" s="1"/>
  <c r="E2155" i="9"/>
  <c r="J2155" i="9" s="1"/>
  <c r="E1675" i="9"/>
  <c r="J1675" i="9" s="1"/>
  <c r="E2696" i="9"/>
  <c r="J2696" i="9" s="1"/>
  <c r="E1954" i="9"/>
  <c r="J1954" i="9" s="1"/>
  <c r="E2515" i="9"/>
  <c r="J2515" i="9" s="1"/>
  <c r="E1953" i="9"/>
  <c r="J1953" i="9" s="1"/>
  <c r="E2986" i="9"/>
  <c r="J2986" i="9" s="1"/>
  <c r="E2169" i="9"/>
  <c r="J2169" i="9" s="1"/>
  <c r="E5025" i="9"/>
  <c r="J5025" i="9" s="1"/>
  <c r="E2448" i="9"/>
  <c r="J2448" i="9" s="1"/>
  <c r="E1869" i="9"/>
  <c r="J1869" i="9" s="1"/>
  <c r="E3095" i="9"/>
  <c r="J3095" i="9" s="1"/>
  <c r="E2108" i="9"/>
  <c r="J2108" i="9" s="1"/>
  <c r="E1628" i="9"/>
  <c r="J1628" i="9" s="1"/>
  <c r="E2456" i="9"/>
  <c r="J2456" i="9" s="1"/>
  <c r="E1907" i="9"/>
  <c r="J1907" i="9" s="1"/>
  <c r="E3715" i="9"/>
  <c r="J3715" i="9" s="1"/>
  <c r="E3375" i="9"/>
  <c r="J3375" i="9" s="1"/>
  <c r="E2653" i="9"/>
  <c r="J2653" i="9" s="1"/>
  <c r="E3415" i="9"/>
  <c r="J3415" i="9" s="1"/>
  <c r="E3398" i="9"/>
  <c r="J3398" i="9" s="1"/>
  <c r="E2446" i="9"/>
  <c r="J2446" i="9" s="1"/>
  <c r="E3037" i="9"/>
  <c r="J3037" i="9" s="1"/>
  <c r="E2359" i="9"/>
  <c r="J2359" i="9" s="1"/>
  <c r="E2070" i="9"/>
  <c r="J2070" i="9" s="1"/>
  <c r="E3895" i="9"/>
  <c r="J3895" i="9" s="1"/>
  <c r="E2150" i="9"/>
  <c r="J2150" i="9" s="1"/>
  <c r="E2693" i="9"/>
  <c r="J2693" i="9" s="1"/>
  <c r="E2060" i="9"/>
  <c r="J2060" i="9" s="1"/>
  <c r="E2185" i="9"/>
  <c r="J2185" i="9" s="1"/>
  <c r="E1863" i="9"/>
  <c r="J1863" i="9" s="1"/>
  <c r="E1962" i="9"/>
  <c r="J1962" i="9" s="1"/>
  <c r="E1981" i="9"/>
  <c r="J1981" i="9" s="1"/>
  <c r="E1844" i="9"/>
  <c r="J1844" i="9" s="1"/>
  <c r="E1592" i="9"/>
  <c r="J1592" i="9" s="1"/>
  <c r="E1538" i="9"/>
  <c r="J1538" i="9" s="1"/>
  <c r="E2438" i="9"/>
  <c r="J2438" i="9" s="1"/>
  <c r="E1681" i="9"/>
  <c r="J1681" i="9" s="1"/>
  <c r="E1360" i="9"/>
  <c r="J1360" i="9" s="1"/>
  <c r="E880" i="9"/>
  <c r="J880" i="9" s="1"/>
  <c r="E2120" i="9"/>
  <c r="J2120" i="9" s="1"/>
  <c r="E1239" i="9"/>
  <c r="J1239" i="9" s="1"/>
  <c r="E719" i="9"/>
  <c r="J719" i="9" s="1"/>
  <c r="E1599" i="9"/>
  <c r="J1599" i="9" s="1"/>
  <c r="E1018" i="9"/>
  <c r="J1018" i="9" s="1"/>
  <c r="E1484" i="9"/>
  <c r="J1484" i="9" s="1"/>
  <c r="E957" i="9"/>
  <c r="J957" i="9" s="1"/>
  <c r="E477" i="9"/>
  <c r="J477" i="9" s="1"/>
  <c r="E1216" i="9"/>
  <c r="J1216" i="9" s="1"/>
  <c r="E736" i="9"/>
  <c r="J736" i="9" s="1"/>
  <c r="E1476" i="9"/>
  <c r="J1476" i="9" s="1"/>
  <c r="E1015" i="9"/>
  <c r="J1015" i="9" s="1"/>
  <c r="E2226" i="9"/>
  <c r="J2226" i="9" s="1"/>
  <c r="E1191" i="9"/>
  <c r="J1191" i="9" s="1"/>
  <c r="E671" i="9"/>
  <c r="J671" i="9" s="1"/>
  <c r="E1470" i="9"/>
  <c r="J1470" i="9" s="1"/>
  <c r="E950" i="9"/>
  <c r="J950" i="9" s="1"/>
  <c r="E470" i="9"/>
  <c r="J470" i="9" s="1"/>
  <c r="E8691" i="9"/>
  <c r="J8691" i="9" s="1"/>
  <c r="E8541" i="9"/>
  <c r="J8541" i="9" s="1"/>
  <c r="E8336" i="9"/>
  <c r="J8336" i="9" s="1"/>
  <c r="E8060" i="9"/>
  <c r="J8060" i="9" s="1"/>
  <c r="E7942" i="9"/>
  <c r="J7942" i="9" s="1"/>
  <c r="E7544" i="9"/>
  <c r="J7544" i="9" s="1"/>
  <c r="E7751" i="9"/>
  <c r="J7751" i="9" s="1"/>
  <c r="E7249" i="9"/>
  <c r="J7249" i="9" s="1"/>
  <c r="E6885" i="9"/>
  <c r="J6885" i="9" s="1"/>
  <c r="E7009" i="9"/>
  <c r="J7009" i="9" s="1"/>
  <c r="E6735" i="9"/>
  <c r="J6735" i="9" s="1"/>
  <c r="E6529" i="9"/>
  <c r="J6529" i="9" s="1"/>
  <c r="E6296" i="9"/>
  <c r="J6296" i="9" s="1"/>
  <c r="E6542" i="9"/>
  <c r="J6542" i="9" s="1"/>
  <c r="E6457" i="9"/>
  <c r="J6457" i="9" s="1"/>
  <c r="E6260" i="9"/>
  <c r="J6260" i="9" s="1"/>
  <c r="E6184" i="9"/>
  <c r="J6184" i="9" s="1"/>
  <c r="E5874" i="9"/>
  <c r="J5874" i="9" s="1"/>
  <c r="E6293" i="9"/>
  <c r="J6293" i="9" s="1"/>
  <c r="E5476" i="9"/>
  <c r="J5476" i="9" s="1"/>
  <c r="E5801" i="9"/>
  <c r="J5801" i="9" s="1"/>
  <c r="E5747" i="9"/>
  <c r="J5747" i="9" s="1"/>
  <c r="E5380" i="9"/>
  <c r="J5380" i="9" s="1"/>
  <c r="E5283" i="9"/>
  <c r="J5283" i="9" s="1"/>
  <c r="E5812" i="9"/>
  <c r="J5812" i="9" s="1"/>
  <c r="E5036" i="9"/>
  <c r="J5036" i="9" s="1"/>
  <c r="E5470" i="9"/>
  <c r="J5470" i="9" s="1"/>
  <c r="E5352" i="9"/>
  <c r="J5352" i="9" s="1"/>
  <c r="E5550" i="9"/>
  <c r="J5550" i="9" s="1"/>
  <c r="E5332" i="9"/>
  <c r="J5332" i="9" s="1"/>
  <c r="E5065" i="9"/>
  <c r="J5065" i="9" s="1"/>
  <c r="E5163" i="9"/>
  <c r="J5163" i="9" s="1"/>
  <c r="E5815" i="9"/>
  <c r="J5815" i="9" s="1"/>
  <c r="E4777" i="9"/>
  <c r="J4777" i="9" s="1"/>
  <c r="E5141" i="9"/>
  <c r="J5141" i="9" s="1"/>
  <c r="E4734" i="9"/>
  <c r="J4734" i="9" s="1"/>
  <c r="E4812" i="9"/>
  <c r="J4812" i="9" s="1"/>
  <c r="E5463" i="9"/>
  <c r="J5463" i="9" s="1"/>
  <c r="E4868" i="9"/>
  <c r="J4868" i="9" s="1"/>
  <c r="E4251" i="9"/>
  <c r="J4251" i="9" s="1"/>
  <c r="E4190" i="9"/>
  <c r="J4190" i="9" s="1"/>
  <c r="E4999" i="9"/>
  <c r="J4999" i="9" s="1"/>
  <c r="E4447" i="9"/>
  <c r="J4447" i="9" s="1"/>
  <c r="E4346" i="9"/>
  <c r="J4346" i="9" s="1"/>
  <c r="E4939" i="9"/>
  <c r="J4939" i="9" s="1"/>
  <c r="E4850" i="9"/>
  <c r="J4850" i="9" s="1"/>
  <c r="E4380" i="9"/>
  <c r="J4380" i="9" s="1"/>
  <c r="E3951" i="9"/>
  <c r="J3951" i="9" s="1"/>
  <c r="E4566" i="9"/>
  <c r="J4566" i="9" s="1"/>
  <c r="E4238" i="9"/>
  <c r="J4238" i="9" s="1"/>
  <c r="E4067" i="9"/>
  <c r="J4067" i="9" s="1"/>
  <c r="E3926" i="9"/>
  <c r="J3926" i="9" s="1"/>
  <c r="E3905" i="9"/>
  <c r="J3905" i="9" s="1"/>
  <c r="E3864" i="9"/>
  <c r="J3864" i="9" s="1"/>
  <c r="E4464" i="9"/>
  <c r="J4464" i="9" s="1"/>
  <c r="E4083" i="9"/>
  <c r="J4083" i="9" s="1"/>
  <c r="E3826" i="9"/>
  <c r="J3826" i="9" s="1"/>
  <c r="E3825" i="9"/>
  <c r="J3825" i="9" s="1"/>
  <c r="E3604" i="9"/>
  <c r="J3604" i="9" s="1"/>
  <c r="E3683" i="9"/>
  <c r="J3683" i="9" s="1"/>
  <c r="E3542" i="9"/>
  <c r="J3542" i="9" s="1"/>
  <c r="E3541" i="9"/>
  <c r="J3541" i="9" s="1"/>
  <c r="E4252" i="9"/>
  <c r="J4252" i="9" s="1"/>
  <c r="E4063" i="9"/>
  <c r="J4063" i="9" s="1"/>
  <c r="E3492" i="9"/>
  <c r="J3492" i="9" s="1"/>
  <c r="E4160" i="9"/>
  <c r="J4160" i="9" s="1"/>
  <c r="E3111" i="9"/>
  <c r="J3111" i="9" s="1"/>
  <c r="E4865" i="9"/>
  <c r="J4865" i="9" s="1"/>
  <c r="E3169" i="9"/>
  <c r="J3169" i="9" s="1"/>
  <c r="E3248" i="9"/>
  <c r="J3248" i="9" s="1"/>
  <c r="E3267" i="9"/>
  <c r="J3267" i="9" s="1"/>
  <c r="E5399" i="9"/>
  <c r="J5399" i="9" s="1"/>
  <c r="E3103" i="9"/>
  <c r="J3103" i="9" s="1"/>
  <c r="E3402" i="9"/>
  <c r="J3402" i="9" s="1"/>
  <c r="E3736" i="9"/>
  <c r="J3736" i="9" s="1"/>
  <c r="E2981" i="9"/>
  <c r="J2981" i="9" s="1"/>
  <c r="E2850" i="9"/>
  <c r="J2850" i="9" s="1"/>
  <c r="E4560" i="9"/>
  <c r="J4560" i="9" s="1"/>
  <c r="E2809" i="9"/>
  <c r="J2809" i="9" s="1"/>
  <c r="E3595" i="9"/>
  <c r="J3595" i="9" s="1"/>
  <c r="E2748" i="9"/>
  <c r="J2748" i="9" s="1"/>
  <c r="E3279" i="9"/>
  <c r="J3279" i="9" s="1"/>
  <c r="E2527" i="9"/>
  <c r="J2527" i="9" s="1"/>
  <c r="E3418" i="9"/>
  <c r="J3418" i="9" s="1"/>
  <c r="E2626" i="9"/>
  <c r="J2626" i="9" s="1"/>
  <c r="E3045" i="9"/>
  <c r="J3045" i="9" s="1"/>
  <c r="E4135" i="9"/>
  <c r="J4135" i="9" s="1"/>
  <c r="E2784" i="9"/>
  <c r="J2784" i="9" s="1"/>
  <c r="E3610" i="9"/>
  <c r="J3610" i="9" s="1"/>
  <c r="E2803" i="9"/>
  <c r="J2803" i="9" s="1"/>
  <c r="E3393" i="9"/>
  <c r="J3393" i="9" s="1"/>
  <c r="E2621" i="9"/>
  <c r="J2621" i="9" s="1"/>
  <c r="E3670" i="9"/>
  <c r="J3670" i="9" s="1"/>
  <c r="E2820" i="9"/>
  <c r="J2820" i="9" s="1"/>
  <c r="E2300" i="9"/>
  <c r="J2300" i="9" s="1"/>
  <c r="E2702" i="9"/>
  <c r="J2702" i="9" s="1"/>
  <c r="E1998" i="9"/>
  <c r="J1998" i="9" s="1"/>
  <c r="E3689" i="9"/>
  <c r="J3689" i="9" s="1"/>
  <c r="E2322" i="9"/>
  <c r="J2322" i="9" s="1"/>
  <c r="E1817" i="9"/>
  <c r="J1817" i="9" s="1"/>
  <c r="E2618" i="9"/>
  <c r="J2618" i="9" s="1"/>
  <c r="E2096" i="9"/>
  <c r="J2096" i="9" s="1"/>
  <c r="E2877" i="9"/>
  <c r="J2877" i="9" s="1"/>
  <c r="E2075" i="9"/>
  <c r="J2075" i="9" s="1"/>
  <c r="E8618" i="9"/>
  <c r="J8618" i="9" s="1"/>
  <c r="E8515" i="9"/>
  <c r="J8515" i="9" s="1"/>
  <c r="E8282" i="9"/>
  <c r="J8282" i="9" s="1"/>
  <c r="E7917" i="9"/>
  <c r="J7917" i="9" s="1"/>
  <c r="E7800" i="9"/>
  <c r="J7800" i="9" s="1"/>
  <c r="E7415" i="9"/>
  <c r="J7415" i="9" s="1"/>
  <c r="E7748" i="9"/>
  <c r="J7748" i="9" s="1"/>
  <c r="E7541" i="9"/>
  <c r="J7541" i="9" s="1"/>
  <c r="E7531" i="9"/>
  <c r="J7531" i="9" s="1"/>
  <c r="E7112" i="9"/>
  <c r="J7112" i="9" s="1"/>
  <c r="E7498" i="9"/>
  <c r="J7498" i="9" s="1"/>
  <c r="E6366" i="9"/>
  <c r="J6366" i="9" s="1"/>
  <c r="E6334" i="9"/>
  <c r="J6334" i="9" s="1"/>
  <c r="E6676" i="9"/>
  <c r="J6676" i="9" s="1"/>
  <c r="E6207" i="9"/>
  <c r="J6207" i="9" s="1"/>
  <c r="E6007" i="9"/>
  <c r="J6007" i="9" s="1"/>
  <c r="E5984" i="9"/>
  <c r="J5984" i="9" s="1"/>
  <c r="E6303" i="9"/>
  <c r="J6303" i="9" s="1"/>
  <c r="E6081" i="9"/>
  <c r="J6081" i="9" s="1"/>
  <c r="E5871" i="9"/>
  <c r="J5871" i="9" s="1"/>
  <c r="E6075" i="9"/>
  <c r="J6075" i="9" s="1"/>
  <c r="E5487" i="9"/>
  <c r="J5487" i="9" s="1"/>
  <c r="E5225" i="9"/>
  <c r="J5225" i="9" s="1"/>
  <c r="E5521" i="9"/>
  <c r="J5521" i="9" s="1"/>
  <c r="E5280" i="9"/>
  <c r="J5280" i="9" s="1"/>
  <c r="E6076" i="9"/>
  <c r="J6076" i="9" s="1"/>
  <c r="E5194" i="9"/>
  <c r="J5194" i="9" s="1"/>
  <c r="E5589" i="9"/>
  <c r="J5589" i="9" s="1"/>
  <c r="E5685" i="9"/>
  <c r="J5685" i="9" s="1"/>
  <c r="E4942" i="9"/>
  <c r="J4942" i="9" s="1"/>
  <c r="E5764" i="9"/>
  <c r="J5764" i="9" s="1"/>
  <c r="E5038" i="9"/>
  <c r="J5038" i="9" s="1"/>
  <c r="E4898" i="9"/>
  <c r="J4898" i="9" s="1"/>
  <c r="E4537" i="9"/>
  <c r="J4537" i="9" s="1"/>
  <c r="E5051" i="9"/>
  <c r="J5051" i="9" s="1"/>
  <c r="E4574" i="9"/>
  <c r="J4574" i="9" s="1"/>
  <c r="E4652" i="9"/>
  <c r="J4652" i="9" s="1"/>
  <c r="E5247" i="9"/>
  <c r="J5247" i="9" s="1"/>
  <c r="E4628" i="9"/>
  <c r="J4628" i="9" s="1"/>
  <c r="E5391" i="9"/>
  <c r="J5391" i="9" s="1"/>
  <c r="E4980" i="9"/>
  <c r="J4980" i="9" s="1"/>
  <c r="E4645" i="9"/>
  <c r="J4645" i="9" s="1"/>
  <c r="E4367" i="9"/>
  <c r="J4367" i="9" s="1"/>
  <c r="E4932" i="9"/>
  <c r="J4932" i="9" s="1"/>
  <c r="E4799" i="9"/>
  <c r="J4799" i="9" s="1"/>
  <c r="E4321" i="9"/>
  <c r="J4321" i="9" s="1"/>
  <c r="E4280" i="9"/>
  <c r="J4280" i="9" s="1"/>
  <c r="E4700" i="9"/>
  <c r="J4700" i="9" s="1"/>
  <c r="E4379" i="9"/>
  <c r="J4379" i="9" s="1"/>
  <c r="E4008" i="9"/>
  <c r="J4008" i="9" s="1"/>
  <c r="E3987" i="9"/>
  <c r="J3987" i="9" s="1"/>
  <c r="E5104" i="9"/>
  <c r="J5104" i="9" s="1"/>
  <c r="E4957" i="9"/>
  <c r="J4957" i="9" s="1"/>
  <c r="E4352" i="9"/>
  <c r="J4352" i="9" s="1"/>
  <c r="E4304" i="9"/>
  <c r="J4304" i="9" s="1"/>
  <c r="E3767" i="9"/>
  <c r="J3767" i="9" s="1"/>
  <c r="E3746" i="9"/>
  <c r="J3746" i="9" s="1"/>
  <c r="E3545" i="9"/>
  <c r="J3545" i="9" s="1"/>
  <c r="E6095" i="9"/>
  <c r="J6095" i="9" s="1"/>
  <c r="E4663" i="9"/>
  <c r="J4663" i="9" s="1"/>
  <c r="E4762" i="9"/>
  <c r="J4762" i="9" s="1"/>
  <c r="E4134" i="9"/>
  <c r="J4134" i="9" s="1"/>
  <c r="E3972" i="9"/>
  <c r="J3972" i="9" s="1"/>
  <c r="E3863" i="9"/>
  <c r="J3863" i="9" s="1"/>
  <c r="E3412" i="9"/>
  <c r="J3412" i="9" s="1"/>
  <c r="E3636" i="9"/>
  <c r="J3636" i="9" s="1"/>
  <c r="E3859" i="9"/>
  <c r="J3859" i="9" s="1"/>
  <c r="E3878" i="9"/>
  <c r="J3878" i="9" s="1"/>
  <c r="E4437" i="9"/>
  <c r="J4437" i="9" s="1"/>
  <c r="E4376" i="9"/>
  <c r="J4376" i="9" s="1"/>
  <c r="E4315" i="9"/>
  <c r="J4315" i="9" s="1"/>
  <c r="E3748" i="9"/>
  <c r="J3748" i="9" s="1"/>
  <c r="E3023" i="9"/>
  <c r="J3023" i="9" s="1"/>
  <c r="E3322" i="9"/>
  <c r="J3322" i="9" s="1"/>
  <c r="E3529" i="9"/>
  <c r="J3529" i="9" s="1"/>
  <c r="E4621" i="9"/>
  <c r="J4621" i="9" s="1"/>
  <c r="E2670" i="9"/>
  <c r="J2670" i="9" s="1"/>
  <c r="E3504" i="9"/>
  <c r="J3504" i="9" s="1"/>
  <c r="E2689" i="9"/>
  <c r="J2689" i="9" s="1"/>
  <c r="E3380" i="9"/>
  <c r="J3380" i="9" s="1"/>
  <c r="E2668" i="9"/>
  <c r="J2668" i="9" s="1"/>
  <c r="E3094" i="9"/>
  <c r="J3094" i="9" s="1"/>
  <c r="E2447" i="9"/>
  <c r="J2447" i="9" s="1"/>
  <c r="E3113" i="9"/>
  <c r="J3113" i="9" s="1"/>
  <c r="E2506" i="9"/>
  <c r="J2506" i="9" s="1"/>
  <c r="E2905" i="9"/>
  <c r="J2905" i="9" s="1"/>
  <c r="E3496" i="9"/>
  <c r="J3496" i="9" s="1"/>
  <c r="E2604" i="9"/>
  <c r="J2604" i="9" s="1"/>
  <c r="E3395" i="9"/>
  <c r="J3395" i="9" s="1"/>
  <c r="E2683" i="9"/>
  <c r="J2683" i="9" s="1"/>
  <c r="E3114" i="9"/>
  <c r="J3114" i="9" s="1"/>
  <c r="E2481" i="9"/>
  <c r="J2481" i="9" s="1"/>
  <c r="E3305" i="9"/>
  <c r="J3305" i="9" s="1"/>
  <c r="E2720" i="9"/>
  <c r="J2720" i="9" s="1"/>
  <c r="E2180" i="9"/>
  <c r="J2180" i="9" s="1"/>
  <c r="E2472" i="9"/>
  <c r="J2472" i="9" s="1"/>
  <c r="E1918" i="9"/>
  <c r="J1918" i="9" s="1"/>
  <c r="E3107" i="9"/>
  <c r="J3107" i="9" s="1"/>
  <c r="E2215" i="9"/>
  <c r="J2215" i="9" s="1"/>
  <c r="E3979" i="9"/>
  <c r="J3979" i="9" s="1"/>
  <c r="E2478" i="9"/>
  <c r="J2478" i="9" s="1"/>
  <c r="E1976" i="9"/>
  <c r="J1976" i="9" s="1"/>
  <c r="E2717" i="9"/>
  <c r="J2717" i="9" s="1"/>
  <c r="E1955" i="9"/>
  <c r="J1955" i="9" s="1"/>
  <c r="E3518" i="9"/>
  <c r="J3518" i="9" s="1"/>
  <c r="E2319" i="9"/>
  <c r="J2319" i="9" s="1"/>
  <c r="E3297" i="9"/>
  <c r="J3297" i="9" s="1"/>
  <c r="E2216" i="9"/>
  <c r="J2216" i="9" s="1"/>
  <c r="E1753" i="9"/>
  <c r="J1753" i="9" s="1"/>
  <c r="E2574" i="9"/>
  <c r="J2574" i="9" s="1"/>
  <c r="E1972" i="9"/>
  <c r="J1972" i="9" s="1"/>
  <c r="E3031" i="9"/>
  <c r="J3031" i="9" s="1"/>
  <c r="E2188" i="9"/>
  <c r="J2188" i="9" s="1"/>
  <c r="E1669" i="9"/>
  <c r="J1669" i="9" s="1"/>
  <c r="E2602" i="9"/>
  <c r="J2602" i="9" s="1"/>
  <c r="E1908" i="9"/>
  <c r="J1908" i="9" s="1"/>
  <c r="E3284" i="9"/>
  <c r="J3284" i="9" s="1"/>
  <c r="E2195" i="9"/>
  <c r="J2195" i="9" s="1"/>
  <c r="E1707" i="9"/>
  <c r="J1707" i="9" s="1"/>
  <c r="E3791" i="9"/>
  <c r="J3791" i="9" s="1"/>
  <c r="E2676" i="9"/>
  <c r="J2676" i="9" s="1"/>
  <c r="E2968" i="9"/>
  <c r="J2968" i="9" s="1"/>
  <c r="E3650" i="9"/>
  <c r="J3650" i="9" s="1"/>
  <c r="E3255" i="9"/>
  <c r="J3255" i="9" s="1"/>
  <c r="E2314" i="9"/>
  <c r="J2314" i="9" s="1"/>
  <c r="E3035" i="9"/>
  <c r="J3035" i="9" s="1"/>
  <c r="E2279" i="9"/>
  <c r="J2279" i="9" s="1"/>
  <c r="E2718" i="9"/>
  <c r="J2718" i="9" s="1"/>
  <c r="E2045" i="9"/>
  <c r="J2045" i="9" s="1"/>
  <c r="E2245" i="9"/>
  <c r="J2245" i="9" s="1"/>
  <c r="E1961" i="9"/>
  <c r="J1961" i="9" s="1"/>
  <c r="E2123" i="9"/>
  <c r="J2123" i="9" s="1"/>
  <c r="E1673" i="9"/>
  <c r="J1673" i="9" s="1"/>
  <c r="E1711" i="9"/>
  <c r="J1711" i="9" s="1"/>
  <c r="E2122" i="9"/>
  <c r="J2122" i="9" s="1"/>
  <c r="E1754" i="9"/>
  <c r="J1754" i="9" s="1"/>
  <c r="E2425" i="9"/>
  <c r="J2425" i="9" s="1"/>
  <c r="E1966" i="9"/>
  <c r="J1966" i="9" s="1"/>
  <c r="E1672" i="9"/>
  <c r="J1672" i="9" s="1"/>
  <c r="E1724" i="9"/>
  <c r="J1724" i="9" s="1"/>
  <c r="E2177" i="9"/>
  <c r="J2177" i="9" s="1"/>
  <c r="E1160" i="9"/>
  <c r="J1160" i="9" s="1"/>
  <c r="E680" i="9"/>
  <c r="J680" i="9" s="1"/>
  <c r="E1520" i="9"/>
  <c r="J1520" i="9" s="1"/>
  <c r="E1039" i="9"/>
  <c r="J1039" i="9" s="1"/>
  <c r="E519" i="9"/>
  <c r="J519" i="9" s="1"/>
  <c r="E1338" i="9"/>
  <c r="J1338" i="9" s="1"/>
  <c r="E818" i="9"/>
  <c r="J818" i="9" s="1"/>
  <c r="E1277" i="9"/>
  <c r="J1277" i="9" s="1"/>
  <c r="E757" i="9"/>
  <c r="J757" i="9" s="1"/>
  <c r="E1642" i="9"/>
  <c r="J1642" i="9" s="1"/>
  <c r="E1016" i="9"/>
  <c r="J1016" i="9" s="1"/>
  <c r="E536" i="9"/>
  <c r="J536" i="9" s="1"/>
  <c r="E1295" i="9"/>
  <c r="J1295" i="9" s="1"/>
  <c r="E8476" i="9"/>
  <c r="J8476" i="9" s="1"/>
  <c r="E8217" i="9"/>
  <c r="J8217" i="9" s="1"/>
  <c r="E8004" i="9"/>
  <c r="J8004" i="9" s="1"/>
  <c r="E8096" i="9"/>
  <c r="J8096" i="9" s="1"/>
  <c r="E7551" i="9"/>
  <c r="J7551" i="9" s="1"/>
  <c r="E6987" i="9"/>
  <c r="J6987" i="9" s="1"/>
  <c r="E7074" i="9"/>
  <c r="J7074" i="9" s="1"/>
  <c r="E6688" i="9"/>
  <c r="J6688" i="9" s="1"/>
  <c r="E7154" i="9"/>
  <c r="J7154" i="9" s="1"/>
  <c r="E6587" i="9"/>
  <c r="J6587" i="9" s="1"/>
  <c r="E6089" i="9"/>
  <c r="J6089" i="9" s="1"/>
  <c r="E6186" i="9"/>
  <c r="J6186" i="9" s="1"/>
  <c r="E5990" i="9"/>
  <c r="J5990" i="9" s="1"/>
  <c r="E6035" i="9"/>
  <c r="J6035" i="9" s="1"/>
  <c r="E5813" i="9"/>
  <c r="J5813" i="9" s="1"/>
  <c r="E6011" i="9"/>
  <c r="J6011" i="9" s="1"/>
  <c r="E5185" i="9"/>
  <c r="J5185" i="9" s="1"/>
  <c r="E6277" i="9"/>
  <c r="J6277" i="9" s="1"/>
  <c r="E5056" i="9"/>
  <c r="J5056" i="9" s="1"/>
  <c r="E6929" i="9"/>
  <c r="J6929" i="9" s="1"/>
  <c r="E5705" i="9"/>
  <c r="J5705" i="9" s="1"/>
  <c r="E5353" i="9"/>
  <c r="J5353" i="9" s="1"/>
  <c r="E5047" i="9"/>
  <c r="J5047" i="9" s="1"/>
  <c r="E6660" i="9"/>
  <c r="J6660" i="9" s="1"/>
  <c r="E4817" i="9"/>
  <c r="J4817" i="9" s="1"/>
  <c r="E4855" i="9"/>
  <c r="J4855" i="9" s="1"/>
  <c r="E4773" i="9"/>
  <c r="J4773" i="9" s="1"/>
  <c r="E4591" i="9"/>
  <c r="J4591" i="9" s="1"/>
  <c r="E5413" i="9"/>
  <c r="J5413" i="9" s="1"/>
  <c r="E4647" i="9"/>
  <c r="J4647" i="9" s="1"/>
  <c r="E5041" i="9"/>
  <c r="J5041" i="9" s="1"/>
  <c r="E4327" i="9"/>
  <c r="J4327" i="9" s="1"/>
  <c r="E4542" i="9"/>
  <c r="J4542" i="9" s="1"/>
  <c r="E4890" i="9"/>
  <c r="J4890" i="9" s="1"/>
  <c r="E4200" i="9"/>
  <c r="J4200" i="9" s="1"/>
  <c r="E4183" i="9"/>
  <c r="J4183" i="9" s="1"/>
  <c r="E4398" i="9"/>
  <c r="J4398" i="9" s="1"/>
  <c r="E3907" i="9"/>
  <c r="J3907" i="9" s="1"/>
  <c r="E4455" i="9"/>
  <c r="J4455" i="9" s="1"/>
  <c r="E3924" i="9"/>
  <c r="J3924" i="9" s="1"/>
  <c r="E4161" i="9"/>
  <c r="J4161" i="9" s="1"/>
  <c r="E3587" i="9"/>
  <c r="J3587" i="9" s="1"/>
  <c r="E3845" i="9"/>
  <c r="J3845" i="9" s="1"/>
  <c r="E5070" i="9"/>
  <c r="J5070" i="9" s="1"/>
  <c r="E4016" i="9"/>
  <c r="J4016" i="9" s="1"/>
  <c r="E3561" i="9"/>
  <c r="J3561" i="9" s="1"/>
  <c r="E3892" i="9"/>
  <c r="J3892" i="9" s="1"/>
  <c r="E3577" i="9"/>
  <c r="J3577" i="9" s="1"/>
  <c r="E4323" i="9"/>
  <c r="J4323" i="9" s="1"/>
  <c r="E3695" i="9"/>
  <c r="J3695" i="9" s="1"/>
  <c r="E3449" i="9"/>
  <c r="J3449" i="9" s="1"/>
  <c r="E3268" i="9"/>
  <c r="J3268" i="9" s="1"/>
  <c r="E3651" i="9"/>
  <c r="J3651" i="9" s="1"/>
  <c r="E3483" i="9"/>
  <c r="J3483" i="9" s="1"/>
  <c r="E3422" i="9"/>
  <c r="J3422" i="9" s="1"/>
  <c r="E3501" i="9"/>
  <c r="J3501" i="9" s="1"/>
  <c r="E3184" i="9"/>
  <c r="J3184" i="9" s="1"/>
  <c r="E4926" i="9"/>
  <c r="J4926" i="9" s="1"/>
  <c r="E2589" i="9"/>
  <c r="J2589" i="9" s="1"/>
  <c r="E3124" i="9"/>
  <c r="J3124" i="9" s="1"/>
  <c r="E3319" i="9"/>
  <c r="J3319" i="9" s="1"/>
  <c r="E2307" i="9"/>
  <c r="J2307" i="9" s="1"/>
  <c r="E2906" i="9"/>
  <c r="J2906" i="9" s="1"/>
  <c r="E3087" i="9"/>
  <c r="J3087" i="9" s="1"/>
  <c r="E3296" i="9"/>
  <c r="J3296" i="9" s="1"/>
  <c r="E2404" i="9"/>
  <c r="J2404" i="9" s="1"/>
  <c r="E2823" i="9"/>
  <c r="J2823" i="9" s="1"/>
  <c r="E3034" i="9"/>
  <c r="J3034" i="9" s="1"/>
  <c r="E2261" i="9"/>
  <c r="J2261" i="9" s="1"/>
  <c r="E2840" i="9"/>
  <c r="J2840" i="9" s="1"/>
  <c r="E4273" i="9"/>
  <c r="J4273" i="9" s="1"/>
  <c r="E2303" i="9"/>
  <c r="J2303" i="9" s="1"/>
  <c r="E3849" i="9"/>
  <c r="J3849" i="9" s="1"/>
  <c r="E2158" i="9"/>
  <c r="J2158" i="9" s="1"/>
  <c r="E3240" i="9"/>
  <c r="J3240" i="9" s="1"/>
  <c r="E2116" i="9"/>
  <c r="J2116" i="9" s="1"/>
  <c r="E2637" i="9"/>
  <c r="J2637" i="9" s="1"/>
  <c r="E1815" i="9"/>
  <c r="J1815" i="9" s="1"/>
  <c r="E2616" i="9"/>
  <c r="J2616" i="9" s="1"/>
  <c r="E3457" i="9"/>
  <c r="J3457" i="9" s="1"/>
  <c r="E2168" i="9"/>
  <c r="J2168" i="9" s="1"/>
  <c r="E3396" i="9"/>
  <c r="J3396" i="9" s="1"/>
  <c r="E2132" i="9"/>
  <c r="J2132" i="9" s="1"/>
  <c r="E3293" i="9"/>
  <c r="J3293" i="9" s="1"/>
  <c r="E2129" i="9"/>
  <c r="J2129" i="9" s="1"/>
  <c r="E3414" i="9"/>
  <c r="J3414" i="9" s="1"/>
  <c r="E2068" i="9"/>
  <c r="J2068" i="9" s="1"/>
  <c r="E3444" i="9"/>
  <c r="J3444" i="9" s="1"/>
  <c r="E2127" i="9"/>
  <c r="J2127" i="9" s="1"/>
  <c r="E3335" i="9"/>
  <c r="J3335" i="9" s="1"/>
  <c r="E3829" i="9"/>
  <c r="J3829" i="9" s="1"/>
  <c r="E3417" i="9"/>
  <c r="J3417" i="9" s="1"/>
  <c r="E2772" i="9"/>
  <c r="J2772" i="9" s="1"/>
  <c r="E2811" i="9"/>
  <c r="J2811" i="9" s="1"/>
  <c r="E2613" i="9"/>
  <c r="J2613" i="9" s="1"/>
  <c r="E2385" i="9"/>
  <c r="J2385" i="9" s="1"/>
  <c r="E2396" i="9"/>
  <c r="J2396" i="9" s="1"/>
  <c r="E2674" i="9"/>
  <c r="J2674" i="9" s="1"/>
  <c r="E2275" i="9"/>
  <c r="J2275" i="9" s="1"/>
  <c r="E2513" i="9"/>
  <c r="J2513" i="9" s="1"/>
  <c r="E4372" i="9"/>
  <c r="J4372" i="9" s="1"/>
  <c r="E2184" i="9"/>
  <c r="J2184" i="9" s="1"/>
  <c r="E2651" i="9"/>
  <c r="J2651" i="9" s="1"/>
  <c r="E1560" i="9"/>
  <c r="J1560" i="9" s="1"/>
  <c r="E1819" i="9"/>
  <c r="J1819" i="9" s="1"/>
  <c r="E1751" i="9"/>
  <c r="J1751" i="9" s="1"/>
  <c r="E1657" i="9"/>
  <c r="J1657" i="9" s="1"/>
  <c r="E1240" i="9"/>
  <c r="J1240" i="9" s="1"/>
  <c r="E580" i="9"/>
  <c r="J580" i="9" s="1"/>
  <c r="E1379" i="9"/>
  <c r="J1379" i="9" s="1"/>
  <c r="E679" i="9"/>
  <c r="J679" i="9" s="1"/>
  <c r="E1378" i="9"/>
  <c r="J1378" i="9" s="1"/>
  <c r="E758" i="9"/>
  <c r="J758" i="9" s="1"/>
  <c r="E1097" i="9"/>
  <c r="J1097" i="9" s="1"/>
  <c r="E437" i="9"/>
  <c r="J437" i="9" s="1"/>
  <c r="E1096" i="9"/>
  <c r="J1096" i="9" s="1"/>
  <c r="E2633" i="9"/>
  <c r="J2633" i="9" s="1"/>
  <c r="E1115" i="9"/>
  <c r="J1115" i="9" s="1"/>
  <c r="E2079" i="9"/>
  <c r="J2079" i="9" s="1"/>
  <c r="E1071" i="9"/>
  <c r="J1071" i="9" s="1"/>
  <c r="E531" i="9"/>
  <c r="J531" i="9" s="1"/>
  <c r="E1230" i="9"/>
  <c r="J1230" i="9" s="1"/>
  <c r="E650" i="9"/>
  <c r="J650" i="9" s="1"/>
  <c r="E1289" i="9"/>
  <c r="J1289" i="9" s="1"/>
  <c r="E1383" i="9"/>
  <c r="J1383" i="9" s="1"/>
  <c r="E961" i="9"/>
  <c r="J961" i="9" s="1"/>
  <c r="E276" i="9"/>
  <c r="J276" i="9" s="1"/>
  <c r="E1243" i="9"/>
  <c r="J1243" i="9" s="1"/>
  <c r="E335" i="9"/>
  <c r="J335" i="9" s="1"/>
  <c r="E1352" i="9"/>
  <c r="J1352" i="9" s="1"/>
  <c r="E394" i="9"/>
  <c r="J394" i="9" s="1"/>
  <c r="E1388" i="9"/>
  <c r="J1388" i="9" s="1"/>
  <c r="E506" i="9"/>
  <c r="J506" i="9" s="1"/>
  <c r="E24" i="9"/>
  <c r="J24" i="9" s="1"/>
  <c r="E821" i="9"/>
  <c r="J821" i="9" s="1"/>
  <c r="E152" i="9"/>
  <c r="J152" i="9" s="1"/>
  <c r="E1163" i="9"/>
  <c r="J1163" i="9" s="1"/>
  <c r="E411" i="9"/>
  <c r="J411" i="9" s="1"/>
  <c r="E1744" i="9"/>
  <c r="J1744" i="9" s="1"/>
  <c r="E727" i="9"/>
  <c r="J727" i="9" s="1"/>
  <c r="E150" i="9"/>
  <c r="J150" i="9" s="1"/>
  <c r="E1014" i="9"/>
  <c r="J1014" i="9" s="1"/>
  <c r="E227" i="9"/>
  <c r="J227" i="9" s="1"/>
  <c r="E1133" i="9"/>
  <c r="J1133" i="9" s="1"/>
  <c r="E346" i="9"/>
  <c r="J346" i="9" s="1"/>
  <c r="E1393" i="9"/>
  <c r="J1393" i="9" s="1"/>
  <c r="E562" i="9"/>
  <c r="J562" i="9" s="1"/>
  <c r="E16" i="9"/>
  <c r="J16" i="9" s="1"/>
  <c r="E1402" i="9"/>
  <c r="J1402" i="9" s="1"/>
  <c r="E1566" i="9"/>
  <c r="J1566" i="9" s="1"/>
  <c r="E1422" i="9"/>
  <c r="J1422" i="9" s="1"/>
  <c r="E1123" i="9"/>
  <c r="J1123" i="9" s="1"/>
  <c r="E648" i="9"/>
  <c r="J648" i="9" s="1"/>
  <c r="E942" i="9"/>
  <c r="J942" i="9" s="1"/>
  <c r="E2615" i="9"/>
  <c r="J2615" i="9" s="1"/>
  <c r="E746" i="9"/>
  <c r="J746" i="9" s="1"/>
  <c r="E8577" i="9"/>
  <c r="J8577" i="9" s="1"/>
  <c r="E8239" i="9"/>
  <c r="J8239" i="9" s="1"/>
  <c r="E7932" i="9"/>
  <c r="J7932" i="9" s="1"/>
  <c r="E8153" i="9"/>
  <c r="J8153" i="9" s="1"/>
  <c r="E7486" i="9"/>
  <c r="J7486" i="9" s="1"/>
  <c r="E6947" i="9"/>
  <c r="J6947" i="9" s="1"/>
  <c r="E6909" i="9"/>
  <c r="J6909" i="9" s="1"/>
  <c r="E7016" i="9"/>
  <c r="J7016" i="9" s="1"/>
  <c r="E6992" i="9"/>
  <c r="J6992" i="9" s="1"/>
  <c r="E6324" i="9"/>
  <c r="J6324" i="9" s="1"/>
  <c r="E5929" i="9"/>
  <c r="J5929" i="9" s="1"/>
  <c r="E5866" i="9"/>
  <c r="J5866" i="9" s="1"/>
  <c r="E6764" i="9"/>
  <c r="J6764" i="9" s="1"/>
  <c r="E5881" i="9"/>
  <c r="J5881" i="9" s="1"/>
  <c r="E5782" i="9"/>
  <c r="J5782" i="9" s="1"/>
  <c r="E5687" i="9"/>
  <c r="J5687" i="9" s="1"/>
  <c r="E5561" i="9"/>
  <c r="J5561" i="9" s="1"/>
  <c r="E6098" i="9"/>
  <c r="J6098" i="9" s="1"/>
  <c r="E6175" i="9"/>
  <c r="J6175" i="9" s="1"/>
  <c r="E6411" i="9"/>
  <c r="J6411" i="9" s="1"/>
  <c r="E5598" i="9"/>
  <c r="J5598" i="9" s="1"/>
  <c r="E5238" i="9"/>
  <c r="J5238" i="9" s="1"/>
  <c r="E5037" i="9"/>
  <c r="J5037" i="9" s="1"/>
  <c r="E5762" i="9"/>
  <c r="J5762" i="9" s="1"/>
  <c r="E4697" i="9"/>
  <c r="J4697" i="9" s="1"/>
  <c r="E4695" i="9"/>
  <c r="J4695" i="9" s="1"/>
  <c r="E4713" i="9"/>
  <c r="J4713" i="9" s="1"/>
  <c r="E5371" i="9"/>
  <c r="J5371" i="9" s="1"/>
  <c r="E5133" i="9"/>
  <c r="J5133" i="9" s="1"/>
  <c r="E4470" i="9"/>
  <c r="J4470" i="9" s="1"/>
  <c r="E4969" i="9"/>
  <c r="J4969" i="9" s="1"/>
  <c r="E4247" i="9"/>
  <c r="J4247" i="9" s="1"/>
  <c r="E4385" i="9"/>
  <c r="J4385" i="9" s="1"/>
  <c r="E4690" i="9"/>
  <c r="J4690" i="9" s="1"/>
  <c r="E6017" i="9"/>
  <c r="J6017" i="9" s="1"/>
  <c r="E4110" i="9"/>
  <c r="J4110" i="9" s="1"/>
  <c r="E4198" i="9"/>
  <c r="J4198" i="9" s="1"/>
  <c r="E4783" i="9"/>
  <c r="J4783" i="9" s="1"/>
  <c r="E4215" i="9"/>
  <c r="J4215" i="9" s="1"/>
  <c r="E5520" i="9"/>
  <c r="J5520" i="9" s="1"/>
  <c r="E4121" i="9"/>
  <c r="J4121" i="9" s="1"/>
  <c r="E4900" i="9"/>
  <c r="J4900" i="9" s="1"/>
  <c r="E3765" i="9"/>
  <c r="J3765" i="9" s="1"/>
  <c r="E4950" i="9"/>
  <c r="J4950" i="9" s="1"/>
  <c r="E3856" i="9"/>
  <c r="J3856" i="9" s="1"/>
  <c r="E5109" i="9"/>
  <c r="J5109" i="9" s="1"/>
  <c r="E3818" i="9"/>
  <c r="J3818" i="9" s="1"/>
  <c r="E4640" i="9"/>
  <c r="J4640" i="9" s="1"/>
  <c r="E4080" i="9"/>
  <c r="J4080" i="9" s="1"/>
  <c r="E3655" i="9"/>
  <c r="J3655" i="9" s="1"/>
  <c r="E3429" i="9"/>
  <c r="J3429" i="9" s="1"/>
  <c r="E3228" i="9"/>
  <c r="J3228" i="9" s="1"/>
  <c r="E3611" i="9"/>
  <c r="J3611" i="9" s="1"/>
  <c r="E3463" i="9"/>
  <c r="J3463" i="9" s="1"/>
  <c r="E3382" i="9"/>
  <c r="J3382" i="9" s="1"/>
  <c r="E3481" i="9"/>
  <c r="J3481" i="9" s="1"/>
  <c r="E3139" i="9"/>
  <c r="J3139" i="9" s="1"/>
  <c r="E3893" i="9"/>
  <c r="J3893" i="9" s="1"/>
  <c r="E2569" i="9"/>
  <c r="J2569" i="9" s="1"/>
  <c r="E3079" i="9"/>
  <c r="J3079" i="9" s="1"/>
  <c r="E3239" i="9"/>
  <c r="J3239" i="9" s="1"/>
  <c r="E2287" i="9"/>
  <c r="J2287" i="9" s="1"/>
  <c r="E2886" i="9"/>
  <c r="J2886" i="9" s="1"/>
  <c r="E3014" i="9"/>
  <c r="J3014" i="9" s="1"/>
  <c r="E3256" i="9"/>
  <c r="J3256" i="9" s="1"/>
  <c r="E2384" i="9"/>
  <c r="J2384" i="9" s="1"/>
  <c r="E2743" i="9"/>
  <c r="J2743" i="9" s="1"/>
  <c r="E3009" i="9"/>
  <c r="J3009" i="9" s="1"/>
  <c r="E2241" i="9"/>
  <c r="J2241" i="9" s="1"/>
  <c r="E2780" i="9"/>
  <c r="J2780" i="9" s="1"/>
  <c r="E4013" i="9"/>
  <c r="J4013" i="9" s="1"/>
  <c r="E2231" i="9"/>
  <c r="J2231" i="9" s="1"/>
  <c r="E3484" i="9"/>
  <c r="J3484" i="9" s="1"/>
  <c r="E2117" i="9"/>
  <c r="J2117" i="9" s="1"/>
  <c r="E3077" i="9"/>
  <c r="J3077" i="9" s="1"/>
  <c r="E2076" i="9"/>
  <c r="J2076" i="9" s="1"/>
  <c r="E2517" i="9"/>
  <c r="J2517" i="9" s="1"/>
  <c r="E1755" i="9"/>
  <c r="J1755" i="9" s="1"/>
  <c r="E2576" i="9"/>
  <c r="J2576" i="9" s="1"/>
  <c r="E3377" i="9"/>
  <c r="J3377" i="9" s="1"/>
  <c r="E2153" i="9"/>
  <c r="J2153" i="9" s="1"/>
  <c r="E3316" i="9"/>
  <c r="J3316" i="9" s="1"/>
  <c r="E2112" i="9"/>
  <c r="J2112" i="9" s="1"/>
  <c r="E3120" i="9"/>
  <c r="J3120" i="9" s="1"/>
  <c r="E2069" i="9"/>
  <c r="J2069" i="9" s="1"/>
  <c r="E3334" i="9"/>
  <c r="J3334" i="9" s="1"/>
  <c r="E2048" i="9"/>
  <c r="J2048" i="9" s="1"/>
  <c r="E3364" i="9"/>
  <c r="J3364" i="9" s="1"/>
  <c r="E2107" i="9"/>
  <c r="J2107" i="9" s="1"/>
  <c r="E3074" i="9"/>
  <c r="J3074" i="9" s="1"/>
  <c r="E3497" i="9"/>
  <c r="J3497" i="9" s="1"/>
  <c r="E3354" i="9"/>
  <c r="J3354" i="9" s="1"/>
  <c r="E2692" i="9"/>
  <c r="J2692" i="9" s="1"/>
  <c r="E3360" i="9"/>
  <c r="J3360" i="9" s="1"/>
  <c r="E2598" i="9"/>
  <c r="J2598" i="9" s="1"/>
  <c r="E2373" i="9"/>
  <c r="J2373" i="9" s="1"/>
  <c r="E2294" i="9"/>
  <c r="J2294" i="9" s="1"/>
  <c r="E2596" i="9"/>
  <c r="J2596" i="9" s="1"/>
  <c r="E2263" i="9"/>
  <c r="J2263" i="9" s="1"/>
  <c r="E2126" i="9"/>
  <c r="J2126" i="9" s="1"/>
  <c r="E2348" i="9"/>
  <c r="J2348" i="9" s="1"/>
  <c r="E2176" i="9"/>
  <c r="J2176" i="9" s="1"/>
  <c r="E2572" i="9"/>
  <c r="J2572" i="9" s="1"/>
  <c r="E1540" i="9"/>
  <c r="J1540" i="9" s="1"/>
  <c r="E1803" i="9"/>
  <c r="J1803" i="9" s="1"/>
  <c r="E1662" i="9"/>
  <c r="J1662" i="9" s="1"/>
  <c r="E1591" i="9"/>
  <c r="J1591" i="9" s="1"/>
  <c r="E1220" i="9"/>
  <c r="J1220" i="9" s="1"/>
  <c r="E560" i="9"/>
  <c r="J560" i="9" s="1"/>
  <c r="E1319" i="9"/>
  <c r="J1319" i="9" s="1"/>
  <c r="E659" i="9"/>
  <c r="J659" i="9" s="1"/>
  <c r="E1358" i="9"/>
  <c r="J1358" i="9" s="1"/>
  <c r="E738" i="9"/>
  <c r="J738" i="9" s="1"/>
  <c r="E1077" i="9"/>
  <c r="J1077" i="9" s="1"/>
  <c r="E2295" i="9"/>
  <c r="J2295" i="9" s="1"/>
  <c r="E1036" i="9"/>
  <c r="J1036" i="9" s="1"/>
  <c r="E1781" i="9"/>
  <c r="J1781" i="9" s="1"/>
  <c r="E1095" i="9"/>
  <c r="J1095" i="9" s="1"/>
  <c r="E2043" i="9"/>
  <c r="J2043" i="9" s="1"/>
  <c r="E1051" i="9"/>
  <c r="J1051" i="9" s="1"/>
  <c r="E471" i="9"/>
  <c r="J471" i="9" s="1"/>
  <c r="E1170" i="9"/>
  <c r="J1170" i="9" s="1"/>
  <c r="E630" i="9"/>
  <c r="J630" i="9" s="1"/>
  <c r="E1269" i="9"/>
  <c r="J1269" i="9" s="1"/>
  <c r="E1363" i="9"/>
  <c r="J1363" i="9" s="1"/>
  <c r="E945" i="9"/>
  <c r="J945" i="9" s="1"/>
  <c r="E256" i="9"/>
  <c r="J256" i="9" s="1"/>
  <c r="E1165" i="9"/>
  <c r="J1165" i="9" s="1"/>
  <c r="E315" i="9"/>
  <c r="J315" i="9" s="1"/>
  <c r="E1312" i="9"/>
  <c r="J1312" i="9" s="1"/>
  <c r="E374" i="9"/>
  <c r="J374" i="9" s="1"/>
  <c r="E1286" i="9"/>
  <c r="J1286" i="9" s="1"/>
  <c r="E501" i="9"/>
  <c r="J501" i="9" s="1"/>
  <c r="E1999" i="9"/>
  <c r="J1999" i="9" s="1"/>
  <c r="E805" i="9"/>
  <c r="J805" i="9" s="1"/>
  <c r="E132" i="9"/>
  <c r="J132" i="9" s="1"/>
  <c r="E1085" i="9"/>
  <c r="J1085" i="9" s="1"/>
  <c r="E351" i="9"/>
  <c r="J351" i="9" s="1"/>
  <c r="E1726" i="9"/>
  <c r="J1726" i="9" s="1"/>
  <c r="E662" i="9"/>
  <c r="J662" i="9" s="1"/>
  <c r="E130" i="9"/>
  <c r="J130" i="9" s="1"/>
  <c r="E914" i="9"/>
  <c r="J914" i="9" s="1"/>
  <c r="E207" i="9"/>
  <c r="J207" i="9" s="1"/>
  <c r="E1107" i="9"/>
  <c r="J1107" i="9" s="1"/>
  <c r="E326" i="9"/>
  <c r="J326" i="9" s="1"/>
  <c r="E1287" i="9"/>
  <c r="J1287" i="9" s="1"/>
  <c r="E534" i="9"/>
  <c r="J534" i="9" s="1"/>
  <c r="E1763" i="9"/>
  <c r="J1763" i="9" s="1"/>
  <c r="E1322" i="9"/>
  <c r="J1322" i="9" s="1"/>
  <c r="E1427" i="9"/>
  <c r="J1427" i="9" s="1"/>
  <c r="E1342" i="9"/>
  <c r="J1342" i="9" s="1"/>
  <c r="E934" i="9"/>
  <c r="J934" i="9" s="1"/>
  <c r="E607" i="9"/>
  <c r="J607" i="9" s="1"/>
  <c r="E807" i="9"/>
  <c r="J807" i="9" s="1"/>
  <c r="E842" i="9"/>
  <c r="J842" i="9" s="1"/>
  <c r="E681" i="9"/>
  <c r="J681" i="9" s="1"/>
  <c r="E1261" i="9"/>
  <c r="J1261" i="9" s="1"/>
  <c r="E1034" i="9"/>
  <c r="J1034" i="9" s="1"/>
  <c r="E1362" i="9"/>
  <c r="J1362" i="9" s="1"/>
  <c r="E1723" i="9"/>
  <c r="J1723" i="9" s="1"/>
  <c r="E8422" i="9"/>
  <c r="J8422" i="9" s="1"/>
  <c r="E8477" i="9"/>
  <c r="J8477" i="9" s="1"/>
  <c r="E7926" i="9"/>
  <c r="J7926" i="9" s="1"/>
  <c r="E7425" i="9"/>
  <c r="J7425" i="9" s="1"/>
  <c r="E7711" i="9"/>
  <c r="J7711" i="9" s="1"/>
  <c r="E6807" i="9"/>
  <c r="J6807" i="9" s="1"/>
  <c r="E6809" i="9"/>
  <c r="J6809" i="9" s="1"/>
  <c r="E6973" i="9"/>
  <c r="J6973" i="9" s="1"/>
  <c r="E6897" i="9"/>
  <c r="J6897" i="9" s="1"/>
  <c r="E6287" i="9"/>
  <c r="J6287" i="9" s="1"/>
  <c r="E5889" i="9"/>
  <c r="J5889" i="9" s="1"/>
  <c r="E5826" i="9"/>
  <c r="J5826" i="9" s="1"/>
  <c r="E5923" i="9"/>
  <c r="J5923" i="9" s="1"/>
  <c r="E6720" i="9"/>
  <c r="J6720" i="9" s="1"/>
  <c r="E5514" i="9"/>
  <c r="J5514" i="9" s="1"/>
  <c r="E5627" i="9"/>
  <c r="J5627" i="9" s="1"/>
  <c r="E5509" i="9"/>
  <c r="J5509" i="9" s="1"/>
  <c r="E5618" i="9"/>
  <c r="J5618" i="9" s="1"/>
  <c r="E6170" i="9"/>
  <c r="J6170" i="9" s="1"/>
  <c r="E5806" i="9"/>
  <c r="J5806" i="9" s="1"/>
  <c r="E5541" i="9"/>
  <c r="J5541" i="9" s="1"/>
  <c r="E5002" i="9"/>
  <c r="J5002" i="9" s="1"/>
  <c r="E5738" i="9"/>
  <c r="J5738" i="9" s="1"/>
  <c r="E5396" i="9"/>
  <c r="J5396" i="9" s="1"/>
  <c r="E4677" i="9"/>
  <c r="J4677" i="9" s="1"/>
  <c r="E4655" i="9"/>
  <c r="J4655" i="9" s="1"/>
  <c r="E4693" i="9"/>
  <c r="J4693" i="9" s="1"/>
  <c r="E5351" i="9"/>
  <c r="J5351" i="9" s="1"/>
  <c r="E5005" i="9"/>
  <c r="J5005" i="9" s="1"/>
  <c r="E4450" i="9"/>
  <c r="J4450" i="9" s="1"/>
  <c r="E4937" i="9"/>
  <c r="J4937" i="9" s="1"/>
  <c r="E4227" i="9"/>
  <c r="J4227" i="9" s="1"/>
  <c r="E4365" i="9"/>
  <c r="J4365" i="9" s="1"/>
  <c r="E4650" i="9"/>
  <c r="J4650" i="9" s="1"/>
  <c r="E4681" i="9"/>
  <c r="J4681" i="9" s="1"/>
  <c r="E3990" i="9"/>
  <c r="J3990" i="9" s="1"/>
  <c r="E4168" i="9"/>
  <c r="J4168" i="9" s="1"/>
  <c r="E4543" i="9"/>
  <c r="J4543" i="9" s="1"/>
  <c r="E4105" i="9"/>
  <c r="J4105" i="9" s="1"/>
  <c r="E4779" i="9"/>
  <c r="J4779" i="9" s="1"/>
  <c r="E4041" i="9"/>
  <c r="J4041" i="9" s="1"/>
  <c r="E4443" i="9"/>
  <c r="J4443" i="9" s="1"/>
  <c r="E3745" i="9"/>
  <c r="J3745" i="9" s="1"/>
  <c r="E4564" i="9"/>
  <c r="J4564" i="9" s="1"/>
  <c r="E3842" i="9"/>
  <c r="J3842" i="9" s="1"/>
  <c r="E4981" i="9"/>
  <c r="J4981" i="9" s="1"/>
  <c r="E3798" i="9"/>
  <c r="J3798" i="9" s="1"/>
  <c r="E4393" i="9"/>
  <c r="J4393" i="9" s="1"/>
  <c r="E4000" i="9"/>
  <c r="J4000" i="9" s="1"/>
  <c r="E3615" i="9"/>
  <c r="J3615" i="9" s="1"/>
  <c r="E3409" i="9"/>
  <c r="J3409" i="9" s="1"/>
  <c r="E3208" i="9"/>
  <c r="J3208" i="9" s="1"/>
  <c r="E3571" i="9"/>
  <c r="J3571" i="9" s="1"/>
  <c r="E3443" i="9"/>
  <c r="J3443" i="9" s="1"/>
  <c r="E3362" i="9"/>
  <c r="J3362" i="9" s="1"/>
  <c r="E3461" i="9"/>
  <c r="J3461" i="9" s="1"/>
  <c r="E3135" i="9"/>
  <c r="J3135" i="9" s="1"/>
  <c r="E3649" i="9"/>
  <c r="J3649" i="9" s="1"/>
  <c r="E2509" i="9"/>
  <c r="J2509" i="9" s="1"/>
  <c r="E3075" i="9"/>
  <c r="J3075" i="9" s="1"/>
  <c r="E3147" i="9"/>
  <c r="J3147" i="9" s="1"/>
  <c r="E2267" i="9"/>
  <c r="J2267" i="9" s="1"/>
  <c r="E2866" i="9"/>
  <c r="J2866" i="9" s="1"/>
  <c r="E2989" i="9"/>
  <c r="J2989" i="9" s="1"/>
  <c r="E3106" i="9"/>
  <c r="J3106" i="9" s="1"/>
  <c r="E2364" i="9"/>
  <c r="J2364" i="9" s="1"/>
  <c r="E2723" i="9"/>
  <c r="J2723" i="9" s="1"/>
  <c r="E2901" i="9"/>
  <c r="J2901" i="9" s="1"/>
  <c r="E2221" i="9"/>
  <c r="J2221" i="9" s="1"/>
  <c r="E2760" i="9"/>
  <c r="J2760" i="9" s="1"/>
  <c r="E3454" i="9"/>
  <c r="J3454" i="9" s="1"/>
  <c r="E2204" i="9"/>
  <c r="J2204" i="9" s="1"/>
  <c r="E3404" i="9"/>
  <c r="J3404" i="9" s="1"/>
  <c r="E2097" i="9"/>
  <c r="J2097" i="9" s="1"/>
  <c r="E3010" i="9"/>
  <c r="J3010" i="9" s="1"/>
  <c r="E2056" i="9"/>
  <c r="J2056" i="9" s="1"/>
  <c r="E2428" i="9"/>
  <c r="J2428" i="9" s="1"/>
  <c r="E1735" i="9"/>
  <c r="J1735" i="9" s="1"/>
  <c r="E2536" i="9"/>
  <c r="J2536" i="9" s="1"/>
  <c r="E3217" i="9"/>
  <c r="J3217" i="9" s="1"/>
  <c r="E2133" i="9"/>
  <c r="J2133" i="9" s="1"/>
  <c r="E3236" i="9"/>
  <c r="J3236" i="9" s="1"/>
  <c r="E2052" i="9"/>
  <c r="J2052" i="9" s="1"/>
  <c r="E3000" i="9"/>
  <c r="J3000" i="9" s="1"/>
  <c r="E2049" i="9"/>
  <c r="J2049" i="9" s="1"/>
  <c r="E3254" i="9"/>
  <c r="J3254" i="9" s="1"/>
  <c r="E2028" i="9"/>
  <c r="J2028" i="9" s="1"/>
  <c r="E3160" i="9"/>
  <c r="J3160" i="9" s="1"/>
  <c r="E2087" i="9"/>
  <c r="J2087" i="9" s="1"/>
  <c r="E4511" i="9"/>
  <c r="J4511" i="9" s="1"/>
  <c r="E3146" i="9"/>
  <c r="J3146" i="9" s="1"/>
  <c r="E2832" i="9"/>
  <c r="J2832" i="9" s="1"/>
  <c r="E3333" i="9"/>
  <c r="J3333" i="9" s="1"/>
  <c r="E2817" i="9"/>
  <c r="J2817" i="9" s="1"/>
  <c r="E2532" i="9"/>
  <c r="J2532" i="9" s="1"/>
  <c r="E2131" i="9"/>
  <c r="J2131" i="9" s="1"/>
  <c r="E2246" i="9"/>
  <c r="J2246" i="9" s="1"/>
  <c r="E2318" i="9"/>
  <c r="J2318" i="9" s="1"/>
  <c r="E2121" i="9"/>
  <c r="J2121" i="9" s="1"/>
  <c r="E2082" i="9"/>
  <c r="J2082" i="9" s="1"/>
  <c r="E2253" i="9"/>
  <c r="J2253" i="9" s="1"/>
  <c r="E2103" i="9"/>
  <c r="J2103" i="9" s="1"/>
  <c r="E2426" i="9"/>
  <c r="J2426" i="9" s="1"/>
  <c r="E2366" i="9"/>
  <c r="J2366" i="9" s="1"/>
  <c r="E1764" i="9"/>
  <c r="J1764" i="9" s="1"/>
  <c r="E1612" i="9"/>
  <c r="J1612" i="9" s="1"/>
  <c r="E1563" i="9"/>
  <c r="J1563" i="9" s="1"/>
  <c r="E1140" i="9"/>
  <c r="J1140" i="9" s="1"/>
  <c r="E540" i="9"/>
  <c r="J540" i="9" s="1"/>
  <c r="E1299" i="9"/>
  <c r="J1299" i="9" s="1"/>
  <c r="E639" i="9"/>
  <c r="J639" i="9" s="1"/>
  <c r="E1318" i="9"/>
  <c r="J1318" i="9" s="1"/>
  <c r="E718" i="9"/>
  <c r="J718" i="9" s="1"/>
  <c r="E1057" i="9"/>
  <c r="J1057" i="9" s="1"/>
  <c r="E1901" i="9"/>
  <c r="J1901" i="9" s="1"/>
  <c r="E996" i="9"/>
  <c r="J996" i="9" s="1"/>
  <c r="E1774" i="9"/>
  <c r="J1774" i="9" s="1"/>
  <c r="E1075" i="9"/>
  <c r="J1075" i="9" s="1"/>
  <c r="E1851" i="9"/>
  <c r="J1851" i="9" s="1"/>
  <c r="E1031" i="9"/>
  <c r="J1031" i="9" s="1"/>
  <c r="E451" i="9"/>
  <c r="J451" i="9" s="1"/>
  <c r="E1150" i="9"/>
  <c r="J1150" i="9" s="1"/>
  <c r="E610" i="9"/>
  <c r="J610" i="9" s="1"/>
  <c r="E1169" i="9"/>
  <c r="J1169" i="9" s="1"/>
  <c r="E1343" i="9"/>
  <c r="J1343" i="9" s="1"/>
  <c r="E929" i="9"/>
  <c r="J929" i="9" s="1"/>
  <c r="E236" i="9"/>
  <c r="J236" i="9" s="1"/>
  <c r="E1082" i="9"/>
  <c r="J1082" i="9" s="1"/>
  <c r="E295" i="9"/>
  <c r="J295" i="9" s="1"/>
  <c r="E1293" i="9"/>
  <c r="J1293" i="9" s="1"/>
  <c r="E354" i="9"/>
  <c r="J354" i="9" s="1"/>
  <c r="E1281" i="9"/>
  <c r="J1281" i="9" s="1"/>
  <c r="E473" i="9"/>
  <c r="J473" i="9" s="1"/>
  <c r="E1870" i="9"/>
  <c r="J1870" i="9" s="1"/>
  <c r="E789" i="9"/>
  <c r="J789" i="9" s="1"/>
  <c r="E112" i="9"/>
  <c r="J112" i="9" s="1"/>
  <c r="E1024" i="9"/>
  <c r="J1024" i="9" s="1"/>
  <c r="E331" i="9"/>
  <c r="J331" i="9" s="1"/>
  <c r="E1683" i="9"/>
  <c r="J1683" i="9" s="1"/>
  <c r="E634" i="9"/>
  <c r="J634" i="9" s="1"/>
  <c r="E110" i="9"/>
  <c r="J110" i="9" s="1"/>
  <c r="E884" i="9"/>
  <c r="J884" i="9" s="1"/>
  <c r="E187" i="9"/>
  <c r="J187" i="9" s="1"/>
  <c r="E1102" i="9"/>
  <c r="J1102" i="9" s="1"/>
  <c r="E306" i="9"/>
  <c r="J306" i="9" s="1"/>
  <c r="E1282" i="9"/>
  <c r="J1282" i="9" s="1"/>
  <c r="E508" i="9"/>
  <c r="J508" i="9" s="1"/>
  <c r="E1730" i="9"/>
  <c r="J1730" i="9" s="1"/>
  <c r="E1264" i="9"/>
  <c r="J1264" i="9" s="1"/>
  <c r="E1347" i="9"/>
  <c r="J1347" i="9" s="1"/>
  <c r="E1232" i="9"/>
  <c r="J1232" i="9" s="1"/>
  <c r="E863" i="9"/>
  <c r="J863" i="9" s="1"/>
  <c r="E566" i="9"/>
  <c r="J566" i="9" s="1"/>
  <c r="E753" i="9"/>
  <c r="J753" i="9" s="1"/>
  <c r="E826" i="9"/>
  <c r="J826" i="9" s="1"/>
  <c r="E678" i="9"/>
  <c r="J678" i="9" s="1"/>
  <c r="E1164" i="9"/>
  <c r="J1164" i="9" s="1"/>
  <c r="E981" i="9"/>
  <c r="J981" i="9" s="1"/>
  <c r="E1283" i="9"/>
  <c r="J1283" i="9" s="1"/>
  <c r="E1604" i="9"/>
  <c r="J1604" i="9" s="1"/>
  <c r="E742" i="9"/>
  <c r="J742" i="9" s="1"/>
  <c r="E268" i="9"/>
  <c r="J268" i="9" s="1"/>
  <c r="E339" i="9"/>
  <c r="J339" i="9" s="1"/>
  <c r="E158" i="9"/>
  <c r="J158" i="9" s="1"/>
  <c r="E609" i="9"/>
  <c r="J609" i="9" s="1"/>
  <c r="E667" i="9"/>
  <c r="J667" i="9" s="1"/>
  <c r="E382" i="9"/>
  <c r="J382" i="9" s="1"/>
  <c r="E673" i="9"/>
  <c r="J673" i="9" s="1"/>
  <c r="E1372" i="9"/>
  <c r="J1372" i="9" s="1"/>
  <c r="E140" i="9"/>
  <c r="J140" i="9" s="1"/>
  <c r="E8700" i="9"/>
  <c r="J8700" i="9" s="1"/>
  <c r="E8594" i="9"/>
  <c r="J8594" i="9" s="1"/>
  <c r="E8216" i="9"/>
  <c r="J8216" i="9" s="1"/>
  <c r="E7718" i="9"/>
  <c r="J7718" i="9" s="1"/>
  <c r="E7422" i="9"/>
  <c r="J7422" i="9" s="1"/>
  <c r="E7999" i="9"/>
  <c r="J7999" i="9" s="1"/>
  <c r="E6846" i="9"/>
  <c r="J6846" i="9" s="1"/>
  <c r="E7145" i="9"/>
  <c r="J7145" i="9" s="1"/>
  <c r="E6512" i="9"/>
  <c r="J6512" i="9" s="1"/>
  <c r="E6602" i="9"/>
  <c r="J6602" i="9" s="1"/>
  <c r="E7167" i="9"/>
  <c r="J7167" i="9" s="1"/>
  <c r="E5829" i="9"/>
  <c r="J5829" i="9" s="1"/>
  <c r="E6025" i="9"/>
  <c r="J6025" i="9" s="1"/>
  <c r="E5893" i="9"/>
  <c r="J5893" i="9" s="1"/>
  <c r="E6488" i="9"/>
  <c r="J6488" i="9" s="1"/>
  <c r="E6110" i="9"/>
  <c r="J6110" i="9" s="1"/>
  <c r="E5547" i="9"/>
  <c r="J5547" i="9" s="1"/>
  <c r="E5483" i="9"/>
  <c r="J5483" i="9" s="1"/>
  <c r="E5221" i="9"/>
  <c r="J5221" i="9" s="1"/>
  <c r="E6102" i="9"/>
  <c r="J6102" i="9" s="1"/>
  <c r="E5901" i="9"/>
  <c r="J5901" i="9" s="1"/>
  <c r="E5610" i="9"/>
  <c r="J5610" i="9" s="1"/>
  <c r="E4962" i="9"/>
  <c r="J4962" i="9" s="1"/>
  <c r="E5719" i="9"/>
  <c r="J5719" i="9" s="1"/>
  <c r="E5068" i="9"/>
  <c r="J5068" i="9" s="1"/>
  <c r="E4577" i="9"/>
  <c r="J4577" i="9" s="1"/>
  <c r="E4635" i="9"/>
  <c r="J4635" i="9" s="1"/>
  <c r="E5071" i="9"/>
  <c r="J5071" i="9" s="1"/>
  <c r="E5272" i="9"/>
  <c r="J5272" i="9" s="1"/>
  <c r="E4972" i="9"/>
  <c r="J4972" i="9" s="1"/>
  <c r="E4370" i="9"/>
  <c r="J4370" i="9" s="1"/>
  <c r="E4885" i="9"/>
  <c r="J4885" i="9" s="1"/>
  <c r="E4207" i="9"/>
  <c r="J4207" i="9" s="1"/>
  <c r="E5558" i="9"/>
  <c r="J5558" i="9" s="1"/>
  <c r="E4610" i="9"/>
  <c r="J4610" i="9" s="1"/>
  <c r="E4601" i="9"/>
  <c r="J4601" i="9" s="1"/>
  <c r="E3890" i="9"/>
  <c r="J3890" i="9" s="1"/>
  <c r="E4148" i="9"/>
  <c r="J4148" i="9" s="1"/>
  <c r="E4525" i="9"/>
  <c r="J4525" i="9" s="1"/>
  <c r="E3985" i="9"/>
  <c r="J3985" i="9" s="1"/>
  <c r="E4699" i="9"/>
  <c r="J4699" i="9" s="1"/>
  <c r="E4021" i="9"/>
  <c r="J4021" i="9" s="1"/>
  <c r="E3940" i="9"/>
  <c r="J3940" i="9" s="1"/>
  <c r="E3725" i="9"/>
  <c r="J3725" i="9" s="1"/>
  <c r="E4500" i="9"/>
  <c r="J4500" i="9" s="1"/>
  <c r="E3662" i="9"/>
  <c r="J3662" i="9" s="1"/>
  <c r="E4861" i="9"/>
  <c r="J4861" i="9" s="1"/>
  <c r="E3738" i="9"/>
  <c r="J3738" i="9" s="1"/>
  <c r="E3819" i="9"/>
  <c r="J3819" i="9" s="1"/>
  <c r="E3920" i="9"/>
  <c r="J3920" i="9" s="1"/>
  <c r="E3575" i="9"/>
  <c r="J3575" i="9" s="1"/>
  <c r="E3229" i="9"/>
  <c r="J3229" i="9" s="1"/>
  <c r="E5318" i="9"/>
  <c r="J5318" i="9" s="1"/>
  <c r="E3506" i="9"/>
  <c r="J3506" i="9" s="1"/>
  <c r="E3263" i="9"/>
  <c r="J3263" i="9" s="1"/>
  <c r="E3342" i="9"/>
  <c r="J3342" i="9" s="1"/>
  <c r="E3401" i="9"/>
  <c r="J3401" i="9" s="1"/>
  <c r="E3006" i="9"/>
  <c r="J3006" i="9" s="1"/>
  <c r="E3569" i="9"/>
  <c r="J3569" i="9" s="1"/>
  <c r="E2489" i="9"/>
  <c r="J2489" i="9" s="1"/>
  <c r="E2848" i="9"/>
  <c r="J2848" i="9" s="1"/>
  <c r="E3098" i="9"/>
  <c r="J3098" i="9" s="1"/>
  <c r="E2247" i="9"/>
  <c r="J2247" i="9" s="1"/>
  <c r="E2686" i="9"/>
  <c r="J2686" i="9" s="1"/>
  <c r="E2958" i="9"/>
  <c r="J2958" i="9" s="1"/>
  <c r="E3057" i="9"/>
  <c r="J3057" i="9" s="1"/>
  <c r="E2244" i="9"/>
  <c r="J2244" i="9" s="1"/>
  <c r="E2703" i="9"/>
  <c r="J2703" i="9" s="1"/>
  <c r="E2881" i="9"/>
  <c r="J2881" i="9" s="1"/>
  <c r="E3874" i="9"/>
  <c r="J3874" i="9" s="1"/>
  <c r="E2740" i="9"/>
  <c r="J2740" i="9" s="1"/>
  <c r="E3374" i="9"/>
  <c r="J3374" i="9" s="1"/>
  <c r="E2098" i="9"/>
  <c r="J2098" i="9" s="1"/>
  <c r="E3324" i="9"/>
  <c r="J3324" i="9" s="1"/>
  <c r="E2077" i="9"/>
  <c r="J2077" i="9" s="1"/>
  <c r="E2818" i="9"/>
  <c r="J2818" i="9" s="1"/>
  <c r="E2036" i="9"/>
  <c r="J2036" i="9" s="1"/>
  <c r="E2398" i="9"/>
  <c r="J2398" i="9" s="1"/>
  <c r="E1655" i="9"/>
  <c r="J1655" i="9" s="1"/>
  <c r="E2496" i="9"/>
  <c r="J2496" i="9" s="1"/>
  <c r="E3134" i="9"/>
  <c r="J3134" i="9" s="1"/>
  <c r="E2113" i="9"/>
  <c r="J2113" i="9" s="1"/>
  <c r="E2955" i="9"/>
  <c r="J2955" i="9" s="1"/>
  <c r="E2032" i="9"/>
  <c r="J2032" i="9" s="1"/>
  <c r="E2931" i="9"/>
  <c r="J2931" i="9" s="1"/>
  <c r="E2029" i="9"/>
  <c r="J2029" i="9" s="1"/>
  <c r="E2990" i="9"/>
  <c r="J2990" i="9" s="1"/>
  <c r="E2008" i="9"/>
  <c r="J2008" i="9" s="1"/>
  <c r="E3047" i="9"/>
  <c r="J3047" i="9" s="1"/>
  <c r="E2067" i="9"/>
  <c r="J2067" i="9" s="1"/>
  <c r="E3654" i="9"/>
  <c r="J3654" i="9" s="1"/>
  <c r="E2973" i="9"/>
  <c r="J2973" i="9" s="1"/>
  <c r="E2752" i="9"/>
  <c r="J2752" i="9" s="1"/>
  <c r="E3108" i="9"/>
  <c r="J3108" i="9" s="1"/>
  <c r="E2393" i="9"/>
  <c r="J2393" i="9" s="1"/>
  <c r="E2518" i="9"/>
  <c r="J2518" i="9" s="1"/>
  <c r="E2091" i="9"/>
  <c r="J2091" i="9" s="1"/>
  <c r="E2208" i="9"/>
  <c r="J2208" i="9" s="1"/>
  <c r="E2144" i="9"/>
  <c r="J2144" i="9" s="1"/>
  <c r="E2081" i="9"/>
  <c r="J2081" i="9" s="1"/>
  <c r="E2039" i="9"/>
  <c r="J2039" i="9" s="1"/>
  <c r="E2151" i="9"/>
  <c r="J2151" i="9" s="1"/>
  <c r="E1882" i="9"/>
  <c r="J1882" i="9" s="1"/>
  <c r="E2377" i="9"/>
  <c r="J2377" i="9" s="1"/>
  <c r="E2274" i="9"/>
  <c r="J2274" i="9" s="1"/>
  <c r="E1760" i="9"/>
  <c r="J1760" i="9" s="1"/>
  <c r="E2378" i="9"/>
  <c r="J2378" i="9" s="1"/>
  <c r="E1543" i="9"/>
  <c r="J1543" i="9" s="1"/>
  <c r="E1120" i="9"/>
  <c r="J1120" i="9" s="1"/>
  <c r="E520" i="9"/>
  <c r="J520" i="9" s="1"/>
  <c r="E1219" i="9"/>
  <c r="J1219" i="9" s="1"/>
  <c r="E619" i="9"/>
  <c r="J619" i="9" s="1"/>
  <c r="E1298" i="9"/>
  <c r="J1298" i="9" s="1"/>
  <c r="E2512" i="9"/>
  <c r="J2512" i="9" s="1"/>
  <c r="E937" i="9"/>
  <c r="J937" i="9" s="1"/>
  <c r="E1746" i="9"/>
  <c r="J1746" i="9" s="1"/>
  <c r="E976" i="9"/>
  <c r="J976" i="9" s="1"/>
  <c r="E1697" i="9"/>
  <c r="J1697" i="9" s="1"/>
  <c r="E995" i="9"/>
  <c r="J995" i="9" s="1"/>
  <c r="E1766" i="9"/>
  <c r="J1766" i="9" s="1"/>
  <c r="E1011" i="9"/>
  <c r="J1011" i="9" s="1"/>
  <c r="E2302" i="9"/>
  <c r="J2302" i="9" s="1"/>
  <c r="E1130" i="9"/>
  <c r="J1130" i="9" s="1"/>
  <c r="E550" i="9"/>
  <c r="J550" i="9" s="1"/>
  <c r="E1149" i="9"/>
  <c r="J1149" i="9" s="1"/>
  <c r="E1323" i="9"/>
  <c r="J1323" i="9" s="1"/>
  <c r="E861" i="9"/>
  <c r="J861" i="9" s="1"/>
  <c r="E216" i="9"/>
  <c r="J216" i="9" s="1"/>
  <c r="E994" i="9"/>
  <c r="J994" i="9" s="1"/>
  <c r="E235" i="9"/>
  <c r="J235" i="9" s="1"/>
  <c r="E1267" i="9"/>
  <c r="J1267" i="9" s="1"/>
  <c r="E334" i="9"/>
  <c r="J334" i="9" s="1"/>
  <c r="E1234" i="9"/>
  <c r="J1234" i="9" s="1"/>
  <c r="E429" i="9"/>
  <c r="J429" i="9" s="1"/>
  <c r="E1641" i="9"/>
  <c r="J1641" i="9" s="1"/>
  <c r="E721" i="9"/>
  <c r="J721" i="9" s="1"/>
  <c r="E92" i="9"/>
  <c r="J92" i="9" s="1"/>
  <c r="E1008" i="9"/>
  <c r="J1008" i="9" s="1"/>
  <c r="E311" i="9"/>
  <c r="J311" i="9" s="1"/>
  <c r="E1623" i="9"/>
  <c r="J1623" i="9" s="1"/>
  <c r="E621" i="9"/>
  <c r="J621" i="9" s="1"/>
  <c r="E90" i="9"/>
  <c r="J90" i="9" s="1"/>
  <c r="E868" i="9"/>
  <c r="J868" i="9" s="1"/>
  <c r="E167" i="9"/>
  <c r="J167" i="9" s="1"/>
  <c r="E1033" i="9"/>
  <c r="J1033" i="9" s="1"/>
  <c r="E286" i="9"/>
  <c r="J286" i="9" s="1"/>
  <c r="E1204" i="9"/>
  <c r="J1204" i="9" s="1"/>
  <c r="E503" i="9"/>
  <c r="J503" i="9" s="1"/>
  <c r="E1630" i="9"/>
  <c r="J1630" i="9" s="1"/>
  <c r="E1212" i="9"/>
  <c r="J1212" i="9" s="1"/>
  <c r="E1266" i="9"/>
  <c r="J1266" i="9" s="1"/>
  <c r="E1142" i="9"/>
  <c r="J1142" i="9" s="1"/>
  <c r="E847" i="9"/>
  <c r="J847" i="9" s="1"/>
  <c r="E425" i="9"/>
  <c r="J425" i="9" s="1"/>
  <c r="E664" i="9"/>
  <c r="J664" i="9" s="1"/>
  <c r="E772" i="9"/>
  <c r="J772" i="9" s="1"/>
  <c r="E389" i="9"/>
  <c r="J389" i="9" s="1"/>
  <c r="E1145" i="9"/>
  <c r="J1145" i="9" s="1"/>
  <c r="E8693" i="9"/>
  <c r="J8693" i="9" s="1"/>
  <c r="E8418" i="9"/>
  <c r="J8418" i="9" s="1"/>
  <c r="E8277" i="9"/>
  <c r="J8277" i="9" s="1"/>
  <c r="E7637" i="9"/>
  <c r="J7637" i="9" s="1"/>
  <c r="E7447" i="9"/>
  <c r="J7447" i="9" s="1"/>
  <c r="E7485" i="9"/>
  <c r="J7485" i="9" s="1"/>
  <c r="E7316" i="9"/>
  <c r="J7316" i="9" s="1"/>
  <c r="E6931" i="9"/>
  <c r="J6931" i="9" s="1"/>
  <c r="E7320" i="9"/>
  <c r="J7320" i="9" s="1"/>
  <c r="E6261" i="9"/>
  <c r="J6261" i="9" s="1"/>
  <c r="E6500" i="9"/>
  <c r="J6500" i="9" s="1"/>
  <c r="E6237" i="9"/>
  <c r="J6237" i="9" s="1"/>
  <c r="E6164" i="9"/>
  <c r="J6164" i="9" s="1"/>
  <c r="E5931" i="9"/>
  <c r="J5931" i="9" s="1"/>
  <c r="E5457" i="9"/>
  <c r="J5457" i="9" s="1"/>
  <c r="E5783" i="9"/>
  <c r="J5783" i="9" s="1"/>
  <c r="E6292" i="9"/>
  <c r="J6292" i="9" s="1"/>
  <c r="E5204" i="9"/>
  <c r="J5204" i="9" s="1"/>
  <c r="E5720" i="9"/>
  <c r="J5720" i="9" s="1"/>
  <c r="E5295" i="9"/>
  <c r="J5295" i="9" s="1"/>
  <c r="E5805" i="9"/>
  <c r="J5805" i="9" s="1"/>
  <c r="E5531" i="9"/>
  <c r="J5531" i="9" s="1"/>
  <c r="E5129" i="9"/>
  <c r="J5129" i="9" s="1"/>
  <c r="E5317" i="9"/>
  <c r="J5317" i="9" s="1"/>
  <c r="E5731" i="9"/>
  <c r="J5731" i="9" s="1"/>
  <c r="E5069" i="9"/>
  <c r="J5069" i="9" s="1"/>
  <c r="E5489" i="9"/>
  <c r="J5489" i="9" s="1"/>
  <c r="E4792" i="9"/>
  <c r="J4792" i="9" s="1"/>
  <c r="E4829" i="9"/>
  <c r="J4829" i="9" s="1"/>
  <c r="E4790" i="9"/>
  <c r="J4790" i="9" s="1"/>
  <c r="E5609" i="9"/>
  <c r="J5609" i="9" s="1"/>
  <c r="E4368" i="9"/>
  <c r="J4368" i="9" s="1"/>
  <c r="E4803" i="9"/>
  <c r="J4803" i="9" s="1"/>
  <c r="E4919" i="9"/>
  <c r="J4919" i="9" s="1"/>
  <c r="E4261" i="9"/>
  <c r="J4261" i="9" s="1"/>
  <c r="E4364" i="9"/>
  <c r="J4364" i="9" s="1"/>
  <c r="E4510" i="9"/>
  <c r="J4510" i="9" s="1"/>
  <c r="E3948" i="9"/>
  <c r="J3948" i="9" s="1"/>
  <c r="E4396" i="9"/>
  <c r="J4396" i="9" s="1"/>
  <c r="E3885" i="9"/>
  <c r="J3885" i="9" s="1"/>
  <c r="E4232" i="9"/>
  <c r="J4232" i="9" s="1"/>
  <c r="E3921" i="9"/>
  <c r="J3921" i="9" s="1"/>
  <c r="E3806" i="9"/>
  <c r="J3806" i="9" s="1"/>
  <c r="E4625" i="9"/>
  <c r="J4625" i="9" s="1"/>
  <c r="E4037" i="9"/>
  <c r="J4037" i="9" s="1"/>
  <c r="E5445" i="9"/>
  <c r="J5445" i="9" s="1"/>
  <c r="E3934" i="9"/>
  <c r="J3934" i="9" s="1"/>
  <c r="E3618" i="9"/>
  <c r="J3618" i="9" s="1"/>
  <c r="E3472" i="9"/>
  <c r="J3472" i="9" s="1"/>
  <c r="E3451" i="9"/>
  <c r="J3451" i="9" s="1"/>
  <c r="E3490" i="9"/>
  <c r="J3490" i="9" s="1"/>
  <c r="E3109" i="9"/>
  <c r="J3109" i="9" s="1"/>
  <c r="E4076" i="9"/>
  <c r="J4076" i="9" s="1"/>
  <c r="E3446" i="9"/>
  <c r="J3446" i="9" s="1"/>
  <c r="E3083" i="9"/>
  <c r="J3083" i="9" s="1"/>
  <c r="E3162" i="9"/>
  <c r="J3162" i="9" s="1"/>
  <c r="E3281" i="9"/>
  <c r="J3281" i="9" s="1"/>
  <c r="E2830" i="9"/>
  <c r="J2830" i="9" s="1"/>
  <c r="E3304" i="9"/>
  <c r="J3304" i="9" s="1"/>
  <c r="E2429" i="9"/>
  <c r="J2429" i="9" s="1"/>
  <c r="E2728" i="9"/>
  <c r="J2728" i="9" s="1"/>
  <c r="E2951" i="9"/>
  <c r="J2951" i="9" s="1"/>
  <c r="E4197" i="9"/>
  <c r="J4197" i="9" s="1"/>
  <c r="E2606" i="9"/>
  <c r="J2606" i="9" s="1"/>
  <c r="E2845" i="9"/>
  <c r="J2845" i="9" s="1"/>
  <c r="E2977" i="9"/>
  <c r="J2977" i="9" s="1"/>
  <c r="E3515" i="9"/>
  <c r="J3515" i="9" s="1"/>
  <c r="E2563" i="9"/>
  <c r="J2563" i="9" s="1"/>
  <c r="E2821" i="9"/>
  <c r="J2821" i="9" s="1"/>
  <c r="E3590" i="9"/>
  <c r="J3590" i="9" s="1"/>
  <c r="E2620" i="9"/>
  <c r="J2620" i="9" s="1"/>
  <c r="E3148" i="9"/>
  <c r="J3148" i="9" s="1"/>
  <c r="E1978" i="9"/>
  <c r="J1978" i="9" s="1"/>
  <c r="E2960" i="9"/>
  <c r="J2960" i="9" s="1"/>
  <c r="E2017" i="9"/>
  <c r="J2017" i="9" s="1"/>
  <c r="E2578" i="9"/>
  <c r="J2578" i="9" s="1"/>
  <c r="E1916" i="9"/>
  <c r="J1916" i="9" s="1"/>
  <c r="E2296" i="9"/>
  <c r="J2296" i="9" s="1"/>
  <c r="E4177" i="9"/>
  <c r="J4177" i="9" s="1"/>
  <c r="E2315" i="9"/>
  <c r="J2315" i="9" s="1"/>
  <c r="E2875" i="9"/>
  <c r="J2875" i="9" s="1"/>
  <c r="E2013" i="9"/>
  <c r="J2013" i="9" s="1"/>
  <c r="E2814" i="9"/>
  <c r="J2814" i="9" s="1"/>
  <c r="E1952" i="9"/>
  <c r="J1952" i="9" s="1"/>
  <c r="E2791" i="9"/>
  <c r="J2791" i="9" s="1"/>
  <c r="E1969" i="9"/>
  <c r="J1969" i="9" s="1"/>
  <c r="E2762" i="9"/>
  <c r="J2762" i="9" s="1"/>
  <c r="E1888" i="9"/>
  <c r="J1888" i="9" s="1"/>
  <c r="E2819" i="9"/>
  <c r="J2819" i="9" s="1"/>
  <c r="E1967" i="9"/>
  <c r="J1967" i="9" s="1"/>
  <c r="E3100" i="9"/>
  <c r="J3100" i="9" s="1"/>
  <c r="E3520" i="9"/>
  <c r="J3520" i="9" s="1"/>
  <c r="E4139" i="9"/>
  <c r="J4139" i="9" s="1"/>
  <c r="E8645" i="9"/>
  <c r="J8645" i="9" s="1"/>
  <c r="E8429" i="9"/>
  <c r="J8429" i="9" s="1"/>
  <c r="E8021" i="9"/>
  <c r="J8021" i="9" s="1"/>
  <c r="E8098" i="9"/>
  <c r="J8098" i="9" s="1"/>
  <c r="E7451" i="9"/>
  <c r="J7451" i="9" s="1"/>
  <c r="E7542" i="9"/>
  <c r="J7542" i="9" s="1"/>
  <c r="E7099" i="9"/>
  <c r="J7099" i="9" s="1"/>
  <c r="E7258" i="9"/>
  <c r="J7258" i="9" s="1"/>
  <c r="E6694" i="9"/>
  <c r="J6694" i="9" s="1"/>
  <c r="E6344" i="9"/>
  <c r="J6344" i="9" s="1"/>
  <c r="E6556" i="9"/>
  <c r="J6556" i="9" s="1"/>
  <c r="E6327" i="9"/>
  <c r="J6327" i="9" s="1"/>
  <c r="E5864" i="9"/>
  <c r="J5864" i="9" s="1"/>
  <c r="E6193" i="9"/>
  <c r="J6193" i="9" s="1"/>
  <c r="E5736" i="9"/>
  <c r="J5736" i="9" s="1"/>
  <c r="E5692" i="9"/>
  <c r="J5692" i="9" s="1"/>
  <c r="E5666" i="9"/>
  <c r="J5666" i="9" s="1"/>
  <c r="E5392" i="9"/>
  <c r="J5392" i="9" s="1"/>
  <c r="E6192" i="9"/>
  <c r="J6192" i="9" s="1"/>
  <c r="E5175" i="9"/>
  <c r="J5175" i="9" s="1"/>
  <c r="E5763" i="9"/>
  <c r="J5763" i="9" s="1"/>
  <c r="E5449" i="9"/>
  <c r="J5449" i="9" s="1"/>
  <c r="E5376" i="9"/>
  <c r="J5376" i="9" s="1"/>
  <c r="E5177" i="9"/>
  <c r="J5177" i="9" s="1"/>
  <c r="E4838" i="9"/>
  <c r="J4838" i="9" s="1"/>
  <c r="E4940" i="9"/>
  <c r="J4940" i="9" s="1"/>
  <c r="E4794" i="9"/>
  <c r="J4794" i="9" s="1"/>
  <c r="E4592" i="9"/>
  <c r="J4592" i="9" s="1"/>
  <c r="E4609" i="9"/>
  <c r="J4609" i="9" s="1"/>
  <c r="E4291" i="9"/>
  <c r="J4291" i="9" s="1"/>
  <c r="E4866" i="9"/>
  <c r="J4866" i="9" s="1"/>
  <c r="E4208" i="9"/>
  <c r="J4208" i="9" s="1"/>
  <c r="E4366" i="9"/>
  <c r="J4366" i="9" s="1"/>
  <c r="E4719" i="9"/>
  <c r="J4719" i="9" s="1"/>
  <c r="E5333" i="9"/>
  <c r="J5333" i="9" s="1"/>
  <c r="E3971" i="9"/>
  <c r="J3971" i="9" s="1"/>
  <c r="E4219" i="9"/>
  <c r="J4219" i="9" s="1"/>
  <c r="E4844" i="9"/>
  <c r="J4844" i="9" s="1"/>
  <c r="E4046" i="9"/>
  <c r="J4046" i="9" s="1"/>
  <c r="E4821" i="9"/>
  <c r="J4821" i="9" s="1"/>
  <c r="E4062" i="9"/>
  <c r="J4062" i="9" s="1"/>
  <c r="E4123" i="9"/>
  <c r="J4123" i="9" s="1"/>
  <c r="E3666" i="9"/>
  <c r="J3666" i="9" s="1"/>
  <c r="E4098" i="9"/>
  <c r="J4098" i="9" s="1"/>
  <c r="E3703" i="9"/>
  <c r="J3703" i="9" s="1"/>
  <c r="E4275" i="9"/>
  <c r="J4275" i="9" s="1"/>
  <c r="E3780" i="9"/>
  <c r="J3780" i="9" s="1"/>
  <c r="E4103" i="9"/>
  <c r="J4103" i="9" s="1"/>
  <c r="E3372" i="9"/>
  <c r="J3372" i="9" s="1"/>
  <c r="E3331" i="9"/>
  <c r="J3331" i="9" s="1"/>
  <c r="E4965" i="9"/>
  <c r="J4965" i="9" s="1"/>
  <c r="E4137" i="9"/>
  <c r="J4137" i="9" s="1"/>
  <c r="E3592" i="9"/>
  <c r="J3592" i="9" s="1"/>
  <c r="E3266" i="9"/>
  <c r="J3266" i="9" s="1"/>
  <c r="E2983" i="9"/>
  <c r="J2983" i="9" s="1"/>
  <c r="E3082" i="9"/>
  <c r="J3082" i="9" s="1"/>
  <c r="E3001" i="9"/>
  <c r="J3001" i="9" s="1"/>
  <c r="E2570" i="9"/>
  <c r="J2570" i="9" s="1"/>
  <c r="E8499" i="9"/>
  <c r="J8499" i="9" s="1"/>
  <c r="E8332" i="9"/>
  <c r="J8332" i="9" s="1"/>
  <c r="E8092" i="9"/>
  <c r="J8092" i="9" s="1"/>
  <c r="E8290" i="9"/>
  <c r="J8290" i="9" s="1"/>
  <c r="E7377" i="9"/>
  <c r="J7377" i="9" s="1"/>
  <c r="E7028" i="9"/>
  <c r="J7028" i="9" s="1"/>
  <c r="E6971" i="9"/>
  <c r="J6971" i="9" s="1"/>
  <c r="E6354" i="9"/>
  <c r="J6354" i="9" s="1"/>
  <c r="E7102" i="9"/>
  <c r="J7102" i="9" s="1"/>
  <c r="E6518" i="9"/>
  <c r="J6518" i="9" s="1"/>
  <c r="E6212" i="9"/>
  <c r="J6212" i="9" s="1"/>
  <c r="E6336" i="9"/>
  <c r="J6336" i="9" s="1"/>
  <c r="E6090" i="9"/>
  <c r="J6090" i="9" s="1"/>
  <c r="E5916" i="9"/>
  <c r="J5916" i="9" s="1"/>
  <c r="E6350" i="9"/>
  <c r="J6350" i="9" s="1"/>
  <c r="E5408" i="9"/>
  <c r="J5408" i="9" s="1"/>
  <c r="E5245" i="9"/>
  <c r="J5245" i="9" s="1"/>
  <c r="E5222" i="9"/>
  <c r="J5222" i="9" s="1"/>
  <c r="E5116" i="9"/>
  <c r="J5116" i="9" s="1"/>
  <c r="E5214" i="9"/>
  <c r="J5214" i="9" s="1"/>
  <c r="E5972" i="9"/>
  <c r="J5972" i="9" s="1"/>
  <c r="E5393" i="9"/>
  <c r="J5393" i="9" s="1"/>
  <c r="E5850" i="9"/>
  <c r="J5850" i="9" s="1"/>
  <c r="E5039" i="9"/>
  <c r="J5039" i="9" s="1"/>
  <c r="E4897" i="9"/>
  <c r="J4897" i="9" s="1"/>
  <c r="E5078" i="9"/>
  <c r="J5078" i="9" s="1"/>
  <c r="E4833" i="9"/>
  <c r="J4833" i="9" s="1"/>
  <c r="E4671" i="9"/>
  <c r="J4671" i="9" s="1"/>
  <c r="E4648" i="9"/>
  <c r="J4648" i="9" s="1"/>
  <c r="E4807" i="9"/>
  <c r="J4807" i="9" s="1"/>
  <c r="E5710" i="9"/>
  <c r="J5710" i="9" s="1"/>
  <c r="E4387" i="9"/>
  <c r="J4387" i="9" s="1"/>
  <c r="E4622" i="9"/>
  <c r="J4622" i="9" s="1"/>
  <c r="E4968" i="9"/>
  <c r="J4968" i="9" s="1"/>
  <c r="E4320" i="9"/>
  <c r="J4320" i="9" s="1"/>
  <c r="E4263" i="9"/>
  <c r="J4263" i="9" s="1"/>
  <c r="E4585" i="9"/>
  <c r="J4585" i="9" s="1"/>
  <c r="E4007" i="9"/>
  <c r="J4007" i="9" s="1"/>
  <c r="E4503" i="9"/>
  <c r="J4503" i="9" s="1"/>
  <c r="E3964" i="9"/>
  <c r="J3964" i="9" s="1"/>
  <c r="E4344" i="9"/>
  <c r="J4344" i="9" s="1"/>
  <c r="E3627" i="9"/>
  <c r="J3627" i="9" s="1"/>
  <c r="E3919" i="9"/>
  <c r="J3919" i="9" s="1"/>
  <c r="E3544" i="9"/>
  <c r="J3544" i="9" s="1"/>
  <c r="E4176" i="9"/>
  <c r="J4176" i="9" s="1"/>
  <c r="E3601" i="9"/>
  <c r="J3601" i="9" s="1"/>
  <c r="E4012" i="9"/>
  <c r="J4012" i="9" s="1"/>
  <c r="E3657" i="9"/>
  <c r="J3657" i="9" s="1"/>
  <c r="E2932" i="9"/>
  <c r="J2932" i="9" s="1"/>
  <c r="E3939" i="9"/>
  <c r="J3939" i="9" s="1"/>
  <c r="E3674" i="9"/>
  <c r="J3674" i="9" s="1"/>
  <c r="E3408" i="9"/>
  <c r="J3408" i="9" s="1"/>
  <c r="E4475" i="9"/>
  <c r="J4475" i="9" s="1"/>
  <c r="E3548" i="9"/>
  <c r="J3548" i="9" s="1"/>
  <c r="E3502" i="9"/>
  <c r="J3502" i="9" s="1"/>
  <c r="E3536" i="9"/>
  <c r="J3536" i="9" s="1"/>
  <c r="E3245" i="9"/>
  <c r="J3245" i="9" s="1"/>
  <c r="E8384" i="9"/>
  <c r="J8384" i="9" s="1"/>
  <c r="E8073" i="9"/>
  <c r="J8073" i="9" s="1"/>
  <c r="E7689" i="9"/>
  <c r="J7689" i="9" s="1"/>
  <c r="E7538" i="9"/>
  <c r="J7538" i="9" s="1"/>
  <c r="E6714" i="9"/>
  <c r="J6714" i="9" s="1"/>
  <c r="E6352" i="9"/>
  <c r="J6352" i="9" s="1"/>
  <c r="E6722" i="9"/>
  <c r="J6722" i="9" s="1"/>
  <c r="E5885" i="9"/>
  <c r="J5885" i="9" s="1"/>
  <c r="E6113" i="9"/>
  <c r="J6113" i="9" s="1"/>
  <c r="E6521" i="9"/>
  <c r="J6521" i="9" s="1"/>
  <c r="E5401" i="9"/>
  <c r="J5401" i="9" s="1"/>
  <c r="E5340" i="9"/>
  <c r="J5340" i="9" s="1"/>
  <c r="E5439" i="9"/>
  <c r="J5439" i="9" s="1"/>
  <c r="E5638" i="9"/>
  <c r="J5638" i="9" s="1"/>
  <c r="E5019" i="9"/>
  <c r="J5019" i="9" s="1"/>
  <c r="E4758" i="9"/>
  <c r="J4758" i="9" s="1"/>
  <c r="E4895" i="9"/>
  <c r="J4895" i="9" s="1"/>
  <c r="E4552" i="9"/>
  <c r="J4552" i="9" s="1"/>
  <c r="E4870" i="9"/>
  <c r="J4870" i="9" s="1"/>
  <c r="E4546" i="9"/>
  <c r="J4546" i="9" s="1"/>
  <c r="E5329" i="9"/>
  <c r="J5329" i="9" s="1"/>
  <c r="E4302" i="9"/>
  <c r="J4302" i="9" s="1"/>
  <c r="E4324" i="9"/>
  <c r="J4324" i="9" s="1"/>
  <c r="E3909" i="9"/>
  <c r="J3909" i="9" s="1"/>
  <c r="E4086" i="9"/>
  <c r="J4086" i="9" s="1"/>
  <c r="E4084" i="9"/>
  <c r="J4084" i="9" s="1"/>
  <c r="E4163" i="9"/>
  <c r="J4163" i="9" s="1"/>
  <c r="E4199" i="9"/>
  <c r="J4199" i="9" s="1"/>
  <c r="E3663" i="9"/>
  <c r="J3663" i="9" s="1"/>
  <c r="E3581" i="9"/>
  <c r="J3581" i="9" s="1"/>
  <c r="E3983" i="9"/>
  <c r="J3983" i="9" s="1"/>
  <c r="E3491" i="9"/>
  <c r="J3491" i="9" s="1"/>
  <c r="E4118" i="9"/>
  <c r="J4118" i="9" s="1"/>
  <c r="E4156" i="9"/>
  <c r="J4156" i="9" s="1"/>
  <c r="E3708" i="9"/>
  <c r="J3708" i="9" s="1"/>
  <c r="E3142" i="9"/>
  <c r="J3142" i="9" s="1"/>
  <c r="E4114" i="9"/>
  <c r="J4114" i="9" s="1"/>
  <c r="E3264" i="9"/>
  <c r="J3264" i="9" s="1"/>
  <c r="E3460" i="9"/>
  <c r="J3460" i="9" s="1"/>
  <c r="E3774" i="9"/>
  <c r="J3774" i="9" s="1"/>
  <c r="E4097" i="9"/>
  <c r="J4097" i="9" s="1"/>
  <c r="E4456" i="9"/>
  <c r="J4456" i="9" s="1"/>
  <c r="E3831" i="9"/>
  <c r="J3831" i="9" s="1"/>
  <c r="E3475" i="9"/>
  <c r="J3475" i="9" s="1"/>
  <c r="E4112" i="9"/>
  <c r="J4112" i="9" s="1"/>
  <c r="E2321" i="9"/>
  <c r="J2321" i="9" s="1"/>
  <c r="E2600" i="9"/>
  <c r="J2600" i="9" s="1"/>
  <c r="E2622" i="9"/>
  <c r="J2622" i="9" s="1"/>
  <c r="E1698" i="9"/>
  <c r="J1698" i="9" s="1"/>
  <c r="E1997" i="9"/>
  <c r="J1997" i="9" s="1"/>
  <c r="E2277" i="9"/>
  <c r="J2277" i="9" s="1"/>
  <c r="E2797" i="9"/>
  <c r="J2797" i="9" s="1"/>
  <c r="E3857" i="9"/>
  <c r="J3857" i="9" s="1"/>
  <c r="E2054" i="9"/>
  <c r="J2054" i="9" s="1"/>
  <c r="E2232" i="9"/>
  <c r="J2232" i="9" s="1"/>
  <c r="E2774" i="9"/>
  <c r="J2774" i="9" s="1"/>
  <c r="E1792" i="9"/>
  <c r="J1792" i="9" s="1"/>
  <c r="E2212" i="9"/>
  <c r="J2212" i="9" s="1"/>
  <c r="E2722" i="9"/>
  <c r="J2722" i="9" s="1"/>
  <c r="E1768" i="9"/>
  <c r="J1768" i="9" s="1"/>
  <c r="E2256" i="9"/>
  <c r="J2256" i="9" s="1"/>
  <c r="E5289" i="9"/>
  <c r="J5289" i="9" s="1"/>
  <c r="E4659" i="9"/>
  <c r="J4659" i="9" s="1"/>
  <c r="E3059" i="9"/>
  <c r="J3059" i="9" s="1"/>
  <c r="E2872" i="9"/>
  <c r="J2872" i="9" s="1"/>
  <c r="E2497" i="9"/>
  <c r="J2497" i="9" s="1"/>
  <c r="E1950" i="9"/>
  <c r="J1950" i="9" s="1"/>
  <c r="E1794" i="9"/>
  <c r="J1794" i="9" s="1"/>
  <c r="E2001" i="9"/>
  <c r="J2001" i="9" s="1"/>
  <c r="E2571" i="9"/>
  <c r="J2571" i="9" s="1"/>
  <c r="E1731" i="9"/>
  <c r="J1731" i="9" s="1"/>
  <c r="E2593" i="9"/>
  <c r="J2593" i="9" s="1"/>
  <c r="E1983" i="9"/>
  <c r="J1983" i="9" s="1"/>
  <c r="E1478" i="9"/>
  <c r="J1478" i="9" s="1"/>
  <c r="E1619" i="9"/>
  <c r="J1619" i="9" s="1"/>
  <c r="E1300" i="9"/>
  <c r="J1300" i="9" s="1"/>
  <c r="E480" i="9"/>
  <c r="J480" i="9" s="1"/>
  <c r="E1059" i="9"/>
  <c r="J1059" i="9" s="1"/>
  <c r="E2111" i="9"/>
  <c r="J2111" i="9" s="1"/>
  <c r="E838" i="9"/>
  <c r="J838" i="9" s="1"/>
  <c r="E897" i="9"/>
  <c r="J897" i="9" s="1"/>
  <c r="E1416" i="9"/>
  <c r="J1416" i="9" s="1"/>
  <c r="E636" i="9"/>
  <c r="J636" i="9" s="1"/>
  <c r="E1215" i="9"/>
  <c r="J1215" i="9" s="1"/>
  <c r="E1677" i="9"/>
  <c r="J1677" i="9" s="1"/>
  <c r="E851" i="9"/>
  <c r="J851" i="9" s="1"/>
  <c r="E1410" i="9"/>
  <c r="J1410" i="9" s="1"/>
  <c r="E710" i="9"/>
  <c r="J710" i="9" s="1"/>
  <c r="E1109" i="9"/>
  <c r="J1109" i="9" s="1"/>
  <c r="E1656" i="9"/>
  <c r="J1656" i="9" s="1"/>
  <c r="E548" i="9"/>
  <c r="J548" i="9" s="1"/>
  <c r="E1333" i="9"/>
  <c r="J1333" i="9" s="1"/>
  <c r="E195" i="9"/>
  <c r="J195" i="9" s="1"/>
  <c r="E913" i="9"/>
  <c r="J913" i="9" s="1"/>
  <c r="E54" i="9"/>
  <c r="J54" i="9" s="1"/>
  <c r="E646" i="9"/>
  <c r="J646" i="9" s="1"/>
  <c r="E1581" i="9"/>
  <c r="J1581" i="9" s="1"/>
  <c r="E478" i="9"/>
  <c r="J478" i="9" s="1"/>
  <c r="E1426" i="9"/>
  <c r="J1426" i="9" s="1"/>
  <c r="E469" i="9"/>
  <c r="J469" i="9" s="1"/>
  <c r="E1445" i="9"/>
  <c r="J1445" i="9" s="1"/>
  <c r="E410" i="9"/>
  <c r="J410" i="9" s="1"/>
  <c r="E1244" i="9"/>
  <c r="J1244" i="9" s="1"/>
  <c r="E287" i="9"/>
  <c r="J287" i="9" s="1"/>
  <c r="E987" i="9"/>
  <c r="J987" i="9" s="1"/>
  <c r="E126" i="9"/>
  <c r="J126" i="9" s="1"/>
  <c r="E852" i="9"/>
  <c r="J852" i="9" s="1"/>
  <c r="E105" i="9"/>
  <c r="J105" i="9" s="1"/>
  <c r="E2006" i="9"/>
  <c r="J2006" i="9" s="1"/>
  <c r="E1446" i="9"/>
  <c r="J1446" i="9" s="1"/>
  <c r="E199" i="9"/>
  <c r="J199" i="9" s="1"/>
  <c r="E866" i="9"/>
  <c r="J866" i="9" s="1"/>
  <c r="E582" i="9"/>
  <c r="J582" i="9" s="1"/>
  <c r="E277" i="9"/>
  <c r="J277" i="9" s="1"/>
  <c r="E322" i="9"/>
  <c r="J322" i="9" s="1"/>
  <c r="E248" i="9"/>
  <c r="J248" i="9" s="1"/>
  <c r="E44" i="9"/>
  <c r="J44" i="9" s="1"/>
  <c r="E14" i="9"/>
  <c r="J14" i="9" s="1"/>
  <c r="E601" i="9"/>
  <c r="J601" i="9" s="1"/>
  <c r="E30" i="9"/>
  <c r="J30" i="9" s="1"/>
  <c r="E139" i="9"/>
  <c r="J139" i="9" s="1"/>
  <c r="E19" i="9"/>
  <c r="J19" i="9" s="1"/>
  <c r="E89" i="9"/>
  <c r="J89" i="9" s="1"/>
  <c r="E585" i="9"/>
  <c r="J585" i="9" s="1"/>
  <c r="E302" i="9"/>
  <c r="J302" i="9" s="1"/>
  <c r="E912" i="9"/>
  <c r="J912" i="9" s="1"/>
  <c r="E384" i="9"/>
  <c r="J384" i="9" s="1"/>
  <c r="E992" i="9"/>
  <c r="J992" i="9" s="1"/>
  <c r="E8413" i="9"/>
  <c r="J8413" i="9" s="1"/>
  <c r="E7976" i="9"/>
  <c r="J7976" i="9" s="1"/>
  <c r="E7339" i="9"/>
  <c r="J7339" i="9" s="1"/>
  <c r="E7158" i="9"/>
  <c r="J7158" i="9" s="1"/>
  <c r="E6495" i="9"/>
  <c r="J6495" i="9" s="1"/>
  <c r="E6343" i="9"/>
  <c r="J6343" i="9" s="1"/>
  <c r="E6640" i="9"/>
  <c r="J6640" i="9" s="1"/>
  <c r="E6144" i="9"/>
  <c r="J6144" i="9" s="1"/>
  <c r="E5913" i="9"/>
  <c r="J5913" i="9" s="1"/>
  <c r="E6447" i="9"/>
  <c r="J6447" i="9" s="1"/>
  <c r="E5325" i="9"/>
  <c r="J5325" i="9" s="1"/>
  <c r="E5200" i="9"/>
  <c r="J5200" i="9" s="1"/>
  <c r="E5254" i="9"/>
  <c r="J5254" i="9" s="1"/>
  <c r="E5339" i="9"/>
  <c r="J5339" i="9" s="1"/>
  <c r="E5111" i="9"/>
  <c r="J5111" i="9" s="1"/>
  <c r="E4718" i="9"/>
  <c r="J4718" i="9" s="1"/>
  <c r="E4595" i="9"/>
  <c r="J4595" i="9" s="1"/>
  <c r="E4532" i="9"/>
  <c r="J4532" i="9" s="1"/>
  <c r="E4830" i="9"/>
  <c r="J4830" i="9" s="1"/>
  <c r="E4526" i="9"/>
  <c r="J4526" i="9" s="1"/>
  <c r="E4763" i="9"/>
  <c r="J4763" i="9" s="1"/>
  <c r="E4282" i="9"/>
  <c r="J4282" i="9" s="1"/>
  <c r="E4051" i="9"/>
  <c r="J4051" i="9" s="1"/>
  <c r="E3869" i="9"/>
  <c r="J3869" i="9" s="1"/>
  <c r="E4066" i="9"/>
  <c r="J4066" i="9" s="1"/>
  <c r="E4064" i="9"/>
  <c r="J4064" i="9" s="1"/>
  <c r="E4043" i="9"/>
  <c r="J4043" i="9" s="1"/>
  <c r="E3879" i="9"/>
  <c r="J3879" i="9" s="1"/>
  <c r="E3643" i="9"/>
  <c r="J3643" i="9" s="1"/>
  <c r="E4014" i="9"/>
  <c r="J4014" i="9" s="1"/>
  <c r="E3903" i="9"/>
  <c r="J3903" i="9" s="1"/>
  <c r="E3471" i="9"/>
  <c r="J3471" i="9" s="1"/>
  <c r="E3834" i="9"/>
  <c r="J3834" i="9" s="1"/>
  <c r="E3996" i="9"/>
  <c r="J3996" i="9" s="1"/>
  <c r="E3668" i="9"/>
  <c r="J3668" i="9" s="1"/>
  <c r="E3122" i="9"/>
  <c r="J3122" i="9" s="1"/>
  <c r="E3954" i="9"/>
  <c r="J3954" i="9" s="1"/>
  <c r="E3224" i="9"/>
  <c r="J3224" i="9" s="1"/>
  <c r="E3420" i="9"/>
  <c r="J3420" i="9" s="1"/>
  <c r="E3479" i="9"/>
  <c r="J3479" i="9" s="1"/>
  <c r="E3633" i="9"/>
  <c r="J3633" i="9" s="1"/>
  <c r="E4036" i="9"/>
  <c r="J4036" i="9" s="1"/>
  <c r="E3591" i="9"/>
  <c r="J3591" i="9" s="1"/>
  <c r="E3435" i="9"/>
  <c r="J3435" i="9" s="1"/>
  <c r="E3513" i="9"/>
  <c r="J3513" i="9" s="1"/>
  <c r="E2301" i="9"/>
  <c r="J2301" i="9" s="1"/>
  <c r="E2580" i="9"/>
  <c r="J2580" i="9" s="1"/>
  <c r="E2502" i="9"/>
  <c r="J2502" i="9" s="1"/>
  <c r="E4880" i="9"/>
  <c r="J4880" i="9" s="1"/>
  <c r="E1877" i="9"/>
  <c r="J1877" i="9" s="1"/>
  <c r="E2273" i="9"/>
  <c r="J2273" i="9" s="1"/>
  <c r="E2757" i="9"/>
  <c r="J2757" i="9" s="1"/>
  <c r="E3833" i="9"/>
  <c r="J3833" i="9" s="1"/>
  <c r="E2034" i="9"/>
  <c r="J2034" i="9" s="1"/>
  <c r="E2211" i="9"/>
  <c r="J2211" i="9" s="1"/>
  <c r="E2734" i="9"/>
  <c r="J2734" i="9" s="1"/>
  <c r="E1772" i="9"/>
  <c r="J1772" i="9" s="1"/>
  <c r="E2172" i="9"/>
  <c r="J2172" i="9" s="1"/>
  <c r="E2682" i="9"/>
  <c r="J2682" i="9" s="1"/>
  <c r="E1708" i="9"/>
  <c r="J1708" i="9" s="1"/>
  <c r="E2174" i="9"/>
  <c r="J2174" i="9" s="1"/>
  <c r="E3593" i="9"/>
  <c r="J3593" i="9" s="1"/>
  <c r="E3049" i="9"/>
  <c r="J3049" i="9" s="1"/>
  <c r="E3436" i="9"/>
  <c r="J3436" i="9" s="1"/>
  <c r="E2777" i="9"/>
  <c r="J2777" i="9" s="1"/>
  <c r="E2442" i="9"/>
  <c r="J2442" i="9" s="1"/>
  <c r="E1910" i="9"/>
  <c r="J1910" i="9" s="1"/>
  <c r="E3768" i="9"/>
  <c r="J3768" i="9" s="1"/>
  <c r="E1921" i="9"/>
  <c r="J1921" i="9" s="1"/>
  <c r="E2317" i="9"/>
  <c r="J2317" i="9" s="1"/>
  <c r="E1665" i="9"/>
  <c r="J1665" i="9" s="1"/>
  <c r="E2516" i="9"/>
  <c r="J2516" i="9" s="1"/>
  <c r="E1970" i="9"/>
  <c r="J1970" i="9" s="1"/>
  <c r="E2272" i="9"/>
  <c r="J2272" i="9" s="1"/>
  <c r="E1564" i="9"/>
  <c r="J1564" i="9" s="1"/>
  <c r="E1280" i="9"/>
  <c r="J1280" i="9" s="1"/>
  <c r="E460" i="9"/>
  <c r="J460" i="9" s="1"/>
  <c r="E1019" i="9"/>
  <c r="J1019" i="9" s="1"/>
  <c r="E1700" i="9"/>
  <c r="J1700" i="9" s="1"/>
  <c r="E798" i="9"/>
  <c r="J798" i="9" s="1"/>
  <c r="E877" i="9"/>
  <c r="J877" i="9" s="1"/>
  <c r="E1396" i="9"/>
  <c r="J1396" i="9" s="1"/>
  <c r="E616" i="9"/>
  <c r="J616" i="9" s="1"/>
  <c r="E1195" i="9"/>
  <c r="J1195" i="9" s="1"/>
  <c r="E1487" i="9"/>
  <c r="J1487" i="9" s="1"/>
  <c r="E831" i="9"/>
  <c r="J831" i="9" s="1"/>
  <c r="E1350" i="9"/>
  <c r="J1350" i="9" s="1"/>
  <c r="E690" i="9"/>
  <c r="J690" i="9" s="1"/>
  <c r="E1089" i="9"/>
  <c r="J1089" i="9" s="1"/>
  <c r="E1565" i="9"/>
  <c r="J1565" i="9" s="1"/>
  <c r="E496" i="9"/>
  <c r="J496" i="9" s="1"/>
  <c r="E1274" i="9"/>
  <c r="J1274" i="9" s="1"/>
  <c r="E175" i="9"/>
  <c r="J175" i="9" s="1"/>
  <c r="E883" i="9"/>
  <c r="J883" i="9" s="1"/>
  <c r="E1881" i="9"/>
  <c r="J1881" i="9" s="1"/>
  <c r="E605" i="9"/>
  <c r="J605" i="9" s="1"/>
  <c r="E1489" i="9"/>
  <c r="J1489" i="9" s="1"/>
  <c r="E445" i="9"/>
  <c r="J445" i="9" s="1"/>
  <c r="E1386" i="9"/>
  <c r="J1386" i="9" s="1"/>
  <c r="E464" i="9"/>
  <c r="J464" i="9" s="1"/>
  <c r="E1405" i="9"/>
  <c r="J1405" i="9" s="1"/>
  <c r="E390" i="9"/>
  <c r="J390" i="9" s="1"/>
  <c r="E1192" i="9"/>
  <c r="J1192" i="9" s="1"/>
  <c r="E267" i="9"/>
  <c r="J267" i="9" s="1"/>
  <c r="E933" i="9"/>
  <c r="J933" i="9" s="1"/>
  <c r="E106" i="9"/>
  <c r="J106" i="9" s="1"/>
  <c r="E822" i="9"/>
  <c r="J822" i="9" s="1"/>
  <c r="E85" i="9"/>
  <c r="J85" i="9" s="1"/>
  <c r="E1825" i="9"/>
  <c r="J1825" i="9" s="1"/>
  <c r="E1366" i="9"/>
  <c r="J1366" i="9" s="1"/>
  <c r="E159" i="9"/>
  <c r="J159" i="9" s="1"/>
  <c r="E812" i="9"/>
  <c r="J812" i="9" s="1"/>
  <c r="E541" i="9"/>
  <c r="J541" i="9" s="1"/>
  <c r="E237" i="9"/>
  <c r="J237" i="9" s="1"/>
  <c r="E42" i="9"/>
  <c r="J42" i="9" s="1"/>
  <c r="E208" i="9"/>
  <c r="J208" i="9" s="1"/>
  <c r="E1924" i="9"/>
  <c r="J1924" i="9" s="1"/>
  <c r="E1201" i="9"/>
  <c r="J1201" i="9" s="1"/>
  <c r="E337" i="9"/>
  <c r="J337" i="9" s="1"/>
  <c r="E1636" i="9"/>
  <c r="J1636" i="9" s="1"/>
  <c r="E99" i="9"/>
  <c r="J99" i="9" s="1"/>
  <c r="E1186" i="9"/>
  <c r="J1186" i="9" s="1"/>
  <c r="E49" i="9"/>
  <c r="J49" i="9" s="1"/>
  <c r="E438" i="9"/>
  <c r="J438" i="9" s="1"/>
  <c r="E123" i="9"/>
  <c r="J123" i="9" s="1"/>
  <c r="E121" i="9"/>
  <c r="J121" i="9" s="1"/>
  <c r="E1843" i="9"/>
  <c r="J1843" i="9" s="1"/>
  <c r="E969" i="9"/>
  <c r="J969" i="9" s="1"/>
  <c r="E8233" i="9"/>
  <c r="J8233" i="9" s="1"/>
  <c r="E7598" i="9"/>
  <c r="J7598" i="9" s="1"/>
  <c r="E7880" i="9"/>
  <c r="J7880" i="9" s="1"/>
  <c r="E6945" i="9"/>
  <c r="J6945" i="9" s="1"/>
  <c r="E6455" i="9"/>
  <c r="J6455" i="9" s="1"/>
  <c r="E6201" i="9"/>
  <c r="J6201" i="9" s="1"/>
  <c r="E6687" i="9"/>
  <c r="J6687" i="9" s="1"/>
  <c r="E6084" i="9"/>
  <c r="J6084" i="9" s="1"/>
  <c r="E6162" i="9"/>
  <c r="J6162" i="9" s="1"/>
  <c r="E5752" i="9"/>
  <c r="J5752" i="9" s="1"/>
  <c r="E5265" i="9"/>
  <c r="J5265" i="9" s="1"/>
  <c r="E6055" i="9"/>
  <c r="J6055" i="9" s="1"/>
  <c r="E5154" i="9"/>
  <c r="J5154" i="9" s="1"/>
  <c r="E6122" i="9"/>
  <c r="J6122" i="9" s="1"/>
  <c r="E5700" i="9"/>
  <c r="J5700" i="9" s="1"/>
  <c r="E4698" i="9"/>
  <c r="J4698" i="9" s="1"/>
  <c r="E4535" i="9"/>
  <c r="J4535" i="9" s="1"/>
  <c r="E5080" i="9"/>
  <c r="J5080" i="9" s="1"/>
  <c r="E4750" i="9"/>
  <c r="J4750" i="9" s="1"/>
  <c r="E4489" i="9"/>
  <c r="J4489" i="9" s="1"/>
  <c r="E4406" i="9"/>
  <c r="J4406" i="9" s="1"/>
  <c r="E4242" i="9"/>
  <c r="J4242" i="9" s="1"/>
  <c r="E4031" i="9"/>
  <c r="J4031" i="9" s="1"/>
  <c r="E5211" i="9"/>
  <c r="J5211" i="9" s="1"/>
  <c r="E3906" i="9"/>
  <c r="J3906" i="9" s="1"/>
  <c r="E3944" i="9"/>
  <c r="J3944" i="9" s="1"/>
  <c r="E3827" i="9"/>
  <c r="J3827" i="9" s="1"/>
  <c r="E4931" i="9"/>
  <c r="J4931" i="9" s="1"/>
  <c r="E4823" i="9"/>
  <c r="J4823" i="9" s="1"/>
  <c r="E3974" i="9"/>
  <c r="J3974" i="9" s="1"/>
  <c r="E3737" i="9"/>
  <c r="J3737" i="9" s="1"/>
  <c r="E3391" i="9"/>
  <c r="J3391" i="9" s="1"/>
  <c r="E3794" i="9"/>
  <c r="J3794" i="9" s="1"/>
  <c r="E3752" i="9"/>
  <c r="J3752" i="9" s="1"/>
  <c r="E3628" i="9"/>
  <c r="J3628" i="9" s="1"/>
  <c r="E3102" i="9"/>
  <c r="J3102" i="9" s="1"/>
  <c r="E3365" i="9"/>
  <c r="J3365" i="9" s="1"/>
  <c r="E3204" i="9"/>
  <c r="J3204" i="9" s="1"/>
  <c r="E3340" i="9"/>
  <c r="J3340" i="9" s="1"/>
  <c r="E3359" i="9"/>
  <c r="J3359" i="9" s="1"/>
  <c r="E3498" i="9"/>
  <c r="J3498" i="9" s="1"/>
  <c r="E3812" i="9"/>
  <c r="J3812" i="9" s="1"/>
  <c r="E3456" i="9"/>
  <c r="J3456" i="9" s="1"/>
  <c r="E3355" i="9"/>
  <c r="J3355" i="9" s="1"/>
  <c r="E3473" i="9"/>
  <c r="J3473" i="9" s="1"/>
  <c r="E2281" i="9"/>
  <c r="J2281" i="9" s="1"/>
  <c r="E2560" i="9"/>
  <c r="J2560" i="9" s="1"/>
  <c r="E2439" i="9"/>
  <c r="J2439" i="9" s="1"/>
  <c r="E4133" i="9"/>
  <c r="J4133" i="9" s="1"/>
  <c r="E1857" i="9"/>
  <c r="J1857" i="9" s="1"/>
  <c r="E2243" i="9"/>
  <c r="J2243" i="9" s="1"/>
  <c r="E2677" i="9"/>
  <c r="J2677" i="9" s="1"/>
  <c r="E3673" i="9"/>
  <c r="J3673" i="9" s="1"/>
  <c r="E2014" i="9"/>
  <c r="J2014" i="9" s="1"/>
  <c r="E2193" i="9"/>
  <c r="J2193" i="9" s="1"/>
  <c r="E2694" i="9"/>
  <c r="J2694" i="9" s="1"/>
  <c r="E1752" i="9"/>
  <c r="J1752" i="9" s="1"/>
  <c r="E2149" i="9"/>
  <c r="J2149" i="9" s="1"/>
  <c r="E2642" i="9"/>
  <c r="J2642" i="9" s="1"/>
  <c r="E1688" i="9"/>
  <c r="J1688" i="9" s="1"/>
  <c r="E2147" i="9"/>
  <c r="J2147" i="9" s="1"/>
  <c r="E4842" i="9"/>
  <c r="J4842" i="9" s="1"/>
  <c r="E3011" i="9"/>
  <c r="J3011" i="9" s="1"/>
  <c r="E3179" i="9"/>
  <c r="J3179" i="9" s="1"/>
  <c r="E2537" i="9"/>
  <c r="J2537" i="9" s="1"/>
  <c r="E2332" i="9"/>
  <c r="J2332" i="9" s="1"/>
  <c r="E1884" i="9"/>
  <c r="J1884" i="9" s="1"/>
  <c r="E2897" i="9"/>
  <c r="J2897" i="9" s="1"/>
  <c r="E1865" i="9"/>
  <c r="J1865" i="9" s="1"/>
  <c r="E2145" i="9"/>
  <c r="J2145" i="9" s="1"/>
  <c r="E1660" i="9"/>
  <c r="J1660" i="9" s="1"/>
  <c r="E3018" i="9"/>
  <c r="J3018" i="9" s="1"/>
  <c r="E1899" i="9"/>
  <c r="J1899" i="9" s="1"/>
  <c r="E1785" i="9"/>
  <c r="J1785" i="9" s="1"/>
  <c r="E1544" i="9"/>
  <c r="J1544" i="9" s="1"/>
  <c r="E1260" i="9"/>
  <c r="J1260" i="9" s="1"/>
  <c r="E2105" i="9"/>
  <c r="J2105" i="9" s="1"/>
  <c r="E999" i="9"/>
  <c r="J999" i="9" s="1"/>
  <c r="E1573" i="9"/>
  <c r="J1573" i="9" s="1"/>
  <c r="E778" i="9"/>
  <c r="J778" i="9" s="1"/>
  <c r="E857" i="9"/>
  <c r="J857" i="9" s="1"/>
  <c r="E1376" i="9"/>
  <c r="J1376" i="9" s="1"/>
  <c r="E596" i="9"/>
  <c r="J596" i="9" s="1"/>
  <c r="E1175" i="9"/>
  <c r="J1175" i="9" s="1"/>
  <c r="E1471" i="9"/>
  <c r="J1471" i="9" s="1"/>
  <c r="E811" i="9"/>
  <c r="J811" i="9" s="1"/>
  <c r="E1330" i="9"/>
  <c r="J1330" i="9" s="1"/>
  <c r="E670" i="9"/>
  <c r="J670" i="9" s="1"/>
  <c r="E1069" i="9"/>
  <c r="J1069" i="9" s="1"/>
  <c r="E1474" i="9"/>
  <c r="J1474" i="9" s="1"/>
  <c r="E449" i="9"/>
  <c r="J449" i="9" s="1"/>
  <c r="E1248" i="9"/>
  <c r="J1248" i="9" s="1"/>
  <c r="E155" i="9"/>
  <c r="J155" i="9" s="1"/>
  <c r="E783" i="9"/>
  <c r="J783" i="9" s="1"/>
  <c r="E1602" i="9"/>
  <c r="J1602" i="9" s="1"/>
  <c r="E564" i="9"/>
  <c r="J564" i="9" s="1"/>
  <c r="E1447" i="9"/>
  <c r="J1447" i="9" s="1"/>
  <c r="E412" i="9"/>
  <c r="J412" i="9" s="1"/>
  <c r="E1346" i="9"/>
  <c r="J1346" i="9" s="1"/>
  <c r="E436" i="9"/>
  <c r="J436" i="9" s="1"/>
  <c r="E1365" i="9"/>
  <c r="J1365" i="9" s="1"/>
  <c r="E370" i="9"/>
  <c r="J370" i="9" s="1"/>
  <c r="E1166" i="9"/>
  <c r="J1166" i="9" s="1"/>
  <c r="E247" i="9"/>
  <c r="J247" i="9" s="1"/>
  <c r="E903" i="9"/>
  <c r="J903" i="9" s="1"/>
  <c r="E86" i="9"/>
  <c r="J86" i="9" s="1"/>
  <c r="E806" i="9"/>
  <c r="J806" i="9" s="1"/>
  <c r="E65" i="9"/>
  <c r="J65" i="9" s="1"/>
  <c r="E1783" i="9"/>
  <c r="J1783" i="9" s="1"/>
  <c r="E1207" i="9"/>
  <c r="J1207" i="9" s="1"/>
  <c r="E119" i="9"/>
  <c r="J119" i="9" s="1"/>
  <c r="E689" i="9"/>
  <c r="J689" i="9" s="1"/>
  <c r="E538" i="9"/>
  <c r="J538" i="9" s="1"/>
  <c r="E197" i="9"/>
  <c r="J197" i="9" s="1"/>
  <c r="E7" i="9"/>
  <c r="J7" i="9" s="1"/>
  <c r="E168" i="9"/>
  <c r="J168" i="9" s="1"/>
  <c r="E1442" i="9"/>
  <c r="J1442" i="9" s="1"/>
  <c r="E1127" i="9"/>
  <c r="J1127" i="9" s="1"/>
  <c r="E2083" i="9"/>
  <c r="J2083" i="9" s="1"/>
  <c r="E1964" i="9"/>
  <c r="J1964" i="9" s="1"/>
  <c r="E59" i="9"/>
  <c r="J59" i="9" s="1"/>
  <c r="E1167" i="9"/>
  <c r="J1167" i="9" s="1"/>
  <c r="E20" i="9"/>
  <c r="J20" i="9" s="1"/>
  <c r="E283" i="9"/>
  <c r="J283" i="9" s="1"/>
  <c r="E21" i="9"/>
  <c r="J21" i="9" s="1"/>
  <c r="E1545" i="9"/>
  <c r="J1545" i="9" s="1"/>
  <c r="E1065" i="9"/>
  <c r="J1065" i="9" s="1"/>
  <c r="E632" i="9"/>
  <c r="J632" i="9" s="1"/>
  <c r="E8694" i="9"/>
  <c r="J8694" i="9" s="1"/>
  <c r="E8326" i="9"/>
  <c r="J8326" i="9" s="1"/>
  <c r="E8288" i="9"/>
  <c r="J8288" i="9" s="1"/>
  <c r="E7974" i="9"/>
  <c r="J7974" i="9" s="1"/>
  <c r="E7079" i="9"/>
  <c r="J7079" i="9" s="1"/>
  <c r="E6703" i="9"/>
  <c r="J6703" i="9" s="1"/>
  <c r="E6766" i="9"/>
  <c r="J6766" i="9" s="1"/>
  <c r="E6239" i="9"/>
  <c r="J6239" i="9" s="1"/>
  <c r="E5980" i="9"/>
  <c r="J5980" i="9" s="1"/>
  <c r="E5798" i="9"/>
  <c r="J5798" i="9" s="1"/>
  <c r="E5432" i="9"/>
  <c r="J5432" i="9" s="1"/>
  <c r="E5825" i="9"/>
  <c r="J5825" i="9" s="1"/>
  <c r="E5791" i="9"/>
  <c r="J5791" i="9" s="1"/>
  <c r="E6615" i="9"/>
  <c r="J6615" i="9" s="1"/>
  <c r="E5091" i="9"/>
  <c r="J5091" i="9" s="1"/>
  <c r="E5248" i="9"/>
  <c r="J5248" i="9" s="1"/>
  <c r="E5679" i="9"/>
  <c r="J5679" i="9" s="1"/>
  <c r="E4694" i="9"/>
  <c r="J4694" i="9" s="1"/>
  <c r="E4611" i="9"/>
  <c r="J4611" i="9" s="1"/>
  <c r="E4211" i="9"/>
  <c r="J4211" i="9" s="1"/>
  <c r="E4448" i="9"/>
  <c r="J4448" i="9" s="1"/>
  <c r="E4226" i="9"/>
  <c r="J4226" i="9" s="1"/>
  <c r="E4281" i="9"/>
  <c r="J4281" i="9" s="1"/>
  <c r="E4620" i="9"/>
  <c r="J4620" i="9" s="1"/>
  <c r="E3888" i="9"/>
  <c r="J3888" i="9" s="1"/>
  <c r="E4722" i="9"/>
  <c r="J4722" i="9" s="1"/>
  <c r="E4162" i="9"/>
  <c r="J4162" i="9" s="1"/>
  <c r="E3667" i="9"/>
  <c r="J3667" i="9" s="1"/>
  <c r="E4298" i="9"/>
  <c r="J4298" i="9" s="1"/>
  <c r="E4256" i="9"/>
  <c r="J4256" i="9" s="1"/>
  <c r="E3760" i="9"/>
  <c r="J3760" i="9" s="1"/>
  <c r="E3637" i="9"/>
  <c r="J3637" i="9" s="1"/>
  <c r="E3291" i="9"/>
  <c r="J3291" i="9" s="1"/>
  <c r="E3209" i="9"/>
  <c r="J3209" i="9" s="1"/>
  <c r="E3327" i="9"/>
  <c r="J3327" i="9" s="1"/>
  <c r="E3223" i="9"/>
  <c r="J3223" i="9" s="1"/>
  <c r="E4040" i="9"/>
  <c r="J4040" i="9" s="1"/>
  <c r="E2810" i="9"/>
  <c r="J2810" i="9" s="1"/>
  <c r="E2925" i="9"/>
  <c r="J2925" i="9" s="1"/>
  <c r="E3173" i="9"/>
  <c r="J3173" i="9" s="1"/>
  <c r="E2847" i="9"/>
  <c r="J2847" i="9" s="1"/>
  <c r="E3195" i="9"/>
  <c r="J3195" i="9" s="1"/>
  <c r="E3140" i="9"/>
  <c r="J3140" i="9" s="1"/>
  <c r="E2844" i="9"/>
  <c r="J2844" i="9" s="1"/>
  <c r="E3125" i="9"/>
  <c r="J3125" i="9" s="1"/>
  <c r="E3167" i="9"/>
  <c r="J3167" i="9" s="1"/>
  <c r="E3345" i="9"/>
  <c r="J3345" i="9" s="1"/>
  <c r="E2380" i="9"/>
  <c r="J2380" i="9" s="1"/>
  <c r="E2337" i="9"/>
  <c r="J2337" i="9" s="1"/>
  <c r="E2839" i="9"/>
  <c r="J2839" i="9" s="1"/>
  <c r="E4479" i="9"/>
  <c r="J4479" i="9" s="1"/>
  <c r="E2156" i="9"/>
  <c r="J2156" i="9" s="1"/>
  <c r="E2135" i="9"/>
  <c r="J2135" i="9" s="1"/>
  <c r="E3115" i="9"/>
  <c r="J3115" i="9" s="1"/>
  <c r="E3772" i="9"/>
  <c r="J3772" i="9" s="1"/>
  <c r="E1913" i="9"/>
  <c r="J1913" i="9" s="1"/>
  <c r="E2455" i="9"/>
  <c r="J2455" i="9" s="1"/>
  <c r="E3453" i="9"/>
  <c r="J3453" i="9" s="1"/>
  <c r="E1829" i="9"/>
  <c r="J1829" i="9" s="1"/>
  <c r="E2339" i="9"/>
  <c r="J2339" i="9" s="1"/>
  <c r="E3609" i="9"/>
  <c r="J3609" i="9" s="1"/>
  <c r="E1867" i="9"/>
  <c r="J1867" i="9" s="1"/>
  <c r="E4494" i="9"/>
  <c r="J4494" i="9" s="1"/>
  <c r="E3753" i="9"/>
  <c r="J3753" i="9" s="1"/>
  <c r="E3193" i="9"/>
  <c r="J3193" i="9" s="1"/>
  <c r="E2731" i="9"/>
  <c r="J2731" i="9" s="1"/>
  <c r="E2351" i="9"/>
  <c r="J2351" i="9" s="1"/>
  <c r="E2482" i="9"/>
  <c r="J2482" i="9" s="1"/>
  <c r="E3413" i="9"/>
  <c r="J3413" i="9" s="1"/>
  <c r="E2773" i="9"/>
  <c r="J2773" i="9" s="1"/>
  <c r="E1741" i="9"/>
  <c r="J1741" i="9" s="1"/>
  <c r="E2298" i="9"/>
  <c r="J2298" i="9" s="1"/>
  <c r="E1685" i="9"/>
  <c r="J1685" i="9" s="1"/>
  <c r="E1559" i="9"/>
  <c r="J1559" i="9" s="1"/>
  <c r="E1575" i="9"/>
  <c r="J1575" i="9" s="1"/>
  <c r="E1664" i="9"/>
  <c r="J1664" i="9" s="1"/>
  <c r="E1040" i="9"/>
  <c r="J1040" i="9" s="1"/>
  <c r="E1614" i="9"/>
  <c r="J1614" i="9" s="1"/>
  <c r="E879" i="9"/>
  <c r="J879" i="9" s="1"/>
  <c r="E1398" i="9"/>
  <c r="J1398" i="9" s="1"/>
  <c r="E1457" i="9"/>
  <c r="J1457" i="9" s="1"/>
  <c r="E717" i="9"/>
  <c r="J717" i="9" s="1"/>
  <c r="E1196" i="9"/>
  <c r="J1196" i="9" s="1"/>
  <c r="E2930" i="9"/>
  <c r="J2930" i="9" s="1"/>
  <c r="E875" i="9"/>
  <c r="J875" i="9" s="1"/>
  <c r="E1391" i="9"/>
  <c r="J1391" i="9" s="1"/>
  <c r="E631" i="9"/>
  <c r="J631" i="9" s="1"/>
  <c r="E1250" i="9"/>
  <c r="J1250" i="9" s="1"/>
  <c r="E1646" i="9"/>
  <c r="J1646" i="9" s="1"/>
  <c r="E1834" i="9"/>
  <c r="J1834" i="9" s="1"/>
  <c r="E1314" i="9"/>
  <c r="J1314" i="9" s="1"/>
  <c r="E296" i="9"/>
  <c r="J296" i="9" s="1"/>
  <c r="E864" i="9"/>
  <c r="J864" i="9" s="1"/>
  <c r="E3956" i="9"/>
  <c r="J3956" i="9" s="1"/>
  <c r="E627" i="9"/>
  <c r="J627" i="9" s="1"/>
  <c r="E1428" i="9"/>
  <c r="J1428" i="9" s="1"/>
  <c r="E313" i="9"/>
  <c r="J313" i="9" s="1"/>
  <c r="E1222" i="9"/>
  <c r="J1222" i="9" s="1"/>
  <c r="E292" i="9"/>
  <c r="J292" i="9" s="1"/>
  <c r="E1168" i="9"/>
  <c r="J1168" i="9" s="1"/>
  <c r="E231" i="9"/>
  <c r="J231" i="9" s="1"/>
  <c r="E1187" i="9"/>
  <c r="J1187" i="9" s="1"/>
  <c r="E290" i="9"/>
  <c r="J290" i="9" s="1"/>
  <c r="E1083" i="9"/>
  <c r="J1083" i="9" s="1"/>
  <c r="E47" i="9"/>
  <c r="J47" i="9" s="1"/>
  <c r="E8733" i="9"/>
  <c r="J8733" i="9" s="1"/>
  <c r="E8266" i="9"/>
  <c r="J8266" i="9" s="1"/>
  <c r="E7771" i="9"/>
  <c r="J7771" i="9" s="1"/>
  <c r="E7552" i="9"/>
  <c r="J7552" i="9" s="1"/>
  <c r="E6719" i="9"/>
  <c r="J6719" i="9" s="1"/>
  <c r="E6970" i="9"/>
  <c r="J6970" i="9" s="1"/>
  <c r="E6652" i="9"/>
  <c r="J6652" i="9" s="1"/>
  <c r="E6232" i="9"/>
  <c r="J6232" i="9" s="1"/>
  <c r="E6273" i="9"/>
  <c r="J6273" i="9" s="1"/>
  <c r="E5841" i="9"/>
  <c r="J5841" i="9" s="1"/>
  <c r="E6199" i="9"/>
  <c r="J6199" i="9" s="1"/>
  <c r="E5419" i="9"/>
  <c r="J5419" i="9" s="1"/>
  <c r="E5316" i="9"/>
  <c r="J5316" i="9" s="1"/>
  <c r="E5347" i="9"/>
  <c r="J5347" i="9" s="1"/>
  <c r="E5384" i="9"/>
  <c r="J5384" i="9" s="1"/>
  <c r="E8608" i="9"/>
  <c r="J8608" i="9" s="1"/>
  <c r="E8308" i="9"/>
  <c r="J8308" i="9" s="1"/>
  <c r="E7894" i="9"/>
  <c r="J7894" i="9" s="1"/>
  <c r="E7361" i="9"/>
  <c r="J7361" i="9" s="1"/>
  <c r="E7038" i="9"/>
  <c r="J7038" i="9" s="1"/>
  <c r="E7194" i="9"/>
  <c r="J7194" i="9" s="1"/>
  <c r="E6410" i="9"/>
  <c r="J6410" i="9" s="1"/>
  <c r="E5888" i="9"/>
  <c r="J5888" i="9" s="1"/>
  <c r="E6099" i="9"/>
  <c r="J6099" i="9" s="1"/>
  <c r="E6583" i="9"/>
  <c r="J6583" i="9" s="1"/>
  <c r="E6196" i="9"/>
  <c r="J6196" i="9" s="1"/>
  <c r="E5767" i="9"/>
  <c r="J5767" i="9" s="1"/>
  <c r="E5529" i="9"/>
  <c r="J5529" i="9" s="1"/>
  <c r="E5702" i="9"/>
  <c r="J5702" i="9" s="1"/>
  <c r="E5231" i="9"/>
  <c r="J5231" i="9" s="1"/>
  <c r="E5750" i="9"/>
  <c r="J5750" i="9" s="1"/>
  <c r="E5011" i="9"/>
  <c r="J5011" i="9" s="1"/>
  <c r="E5042" i="9"/>
  <c r="J5042" i="9" s="1"/>
  <c r="E4729" i="9"/>
  <c r="J4729" i="9" s="1"/>
  <c r="E5077" i="9"/>
  <c r="J5077" i="9" s="1"/>
  <c r="E4288" i="9"/>
  <c r="J4288" i="9" s="1"/>
  <c r="E4662" i="9"/>
  <c r="J4662" i="9" s="1"/>
  <c r="E5150" i="9"/>
  <c r="J5150" i="9" s="1"/>
  <c r="E4223" i="9"/>
  <c r="J4223" i="9" s="1"/>
  <c r="E4497" i="9"/>
  <c r="J4497" i="9" s="1"/>
  <c r="E3965" i="9"/>
  <c r="J3965" i="9" s="1"/>
  <c r="E5307" i="9"/>
  <c r="J5307" i="9" s="1"/>
  <c r="E3846" i="9"/>
  <c r="J3846" i="9" s="1"/>
  <c r="E3744" i="9"/>
  <c r="J3744" i="9" s="1"/>
  <c r="E5170" i="9"/>
  <c r="J5170" i="9" s="1"/>
  <c r="E4579" i="9"/>
  <c r="J4579" i="9" s="1"/>
  <c r="E3432" i="9"/>
  <c r="J3432" i="9" s="1"/>
  <c r="E4099" i="9"/>
  <c r="J4099" i="9" s="1"/>
  <c r="E4277" i="9"/>
  <c r="J4277" i="9" s="1"/>
  <c r="E3227" i="9"/>
  <c r="J3227" i="9" s="1"/>
  <c r="E2963" i="9"/>
  <c r="J2963" i="9" s="1"/>
  <c r="E3521" i="9"/>
  <c r="J3521" i="9" s="1"/>
  <c r="E2490" i="9"/>
  <c r="J2490" i="9" s="1"/>
  <c r="E2769" i="9"/>
  <c r="J2769" i="9" s="1"/>
  <c r="E2708" i="9"/>
  <c r="J2708" i="9" s="1"/>
  <c r="E2707" i="9"/>
  <c r="J2707" i="9" s="1"/>
  <c r="E3026" i="9"/>
  <c r="J3026" i="9" s="1"/>
  <c r="E2825" i="9"/>
  <c r="J2825" i="9" s="1"/>
  <c r="E2644" i="9"/>
  <c r="J2644" i="9" s="1"/>
  <c r="E3040" i="9"/>
  <c r="J3040" i="9" s="1"/>
  <c r="E2801" i="9"/>
  <c r="J2801" i="9" s="1"/>
  <c r="E3186" i="9"/>
  <c r="J3186" i="9" s="1"/>
  <c r="E2220" i="9"/>
  <c r="J2220" i="9" s="1"/>
  <c r="E1958" i="9"/>
  <c r="J1958" i="9" s="1"/>
  <c r="E2599" i="9"/>
  <c r="J2599" i="9" s="1"/>
  <c r="E3480" i="9"/>
  <c r="J3480" i="9" s="1"/>
  <c r="E1896" i="9"/>
  <c r="J1896" i="9" s="1"/>
  <c r="E2035" i="9"/>
  <c r="J2035" i="9" s="1"/>
  <c r="E2948" i="9"/>
  <c r="J2948" i="9" s="1"/>
  <c r="E2835" i="9"/>
  <c r="J2835" i="9" s="1"/>
  <c r="E1793" i="9"/>
  <c r="J1793" i="9" s="1"/>
  <c r="E2259" i="9"/>
  <c r="J2259" i="9" s="1"/>
  <c r="E2751" i="9"/>
  <c r="J2751" i="9" s="1"/>
  <c r="E1749" i="9"/>
  <c r="J1749" i="9" s="1"/>
  <c r="E2237" i="9"/>
  <c r="J2237" i="9" s="1"/>
  <c r="E2779" i="9"/>
  <c r="J2779" i="9" s="1"/>
  <c r="E1747" i="9"/>
  <c r="J1747" i="9" s="1"/>
  <c r="E3127" i="9"/>
  <c r="J3127" i="9" s="1"/>
  <c r="E3493" i="9"/>
  <c r="J3493" i="9" s="1"/>
  <c r="E2758" i="9"/>
  <c r="J2758" i="9" s="1"/>
  <c r="E2878" i="9"/>
  <c r="J2878" i="9" s="1"/>
  <c r="E2408" i="9"/>
  <c r="J2408" i="9" s="1"/>
  <c r="E2974" i="9"/>
  <c r="J2974" i="9" s="1"/>
  <c r="E2142" i="9"/>
  <c r="J2142" i="9" s="1"/>
  <c r="E2020" i="9"/>
  <c r="J2020" i="9" s="1"/>
  <c r="E1640" i="9"/>
  <c r="J1640" i="9" s="1"/>
  <c r="E2531" i="9"/>
  <c r="J2531" i="9" s="1"/>
  <c r="E1561" i="9"/>
  <c r="J1561" i="9" s="1"/>
  <c r="E1479" i="9"/>
  <c r="J1479" i="9" s="1"/>
  <c r="E1905" i="9"/>
  <c r="J1905" i="9" s="1"/>
  <c r="E1824" i="9"/>
  <c r="J1824" i="9" s="1"/>
  <c r="E860" i="9"/>
  <c r="J860" i="9" s="1"/>
  <c r="E1483" i="9"/>
  <c r="J1483" i="9" s="1"/>
  <c r="E699" i="9"/>
  <c r="J699" i="9" s="1"/>
  <c r="E1178" i="9"/>
  <c r="J1178" i="9" s="1"/>
  <c r="E1337" i="9"/>
  <c r="J1337" i="9" s="1"/>
  <c r="E637" i="9"/>
  <c r="J637" i="9" s="1"/>
  <c r="E1116" i="9"/>
  <c r="J1116" i="9" s="1"/>
  <c r="E1475" i="9"/>
  <c r="J1475" i="9" s="1"/>
  <c r="E795" i="9"/>
  <c r="J795" i="9" s="1"/>
  <c r="E1271" i="9"/>
  <c r="J1271" i="9" s="1"/>
  <c r="E551" i="9"/>
  <c r="J551" i="9" s="1"/>
  <c r="E1050" i="9"/>
  <c r="J1050" i="9" s="1"/>
  <c r="E1516" i="9"/>
  <c r="J1516" i="9" s="1"/>
  <c r="E1690" i="9"/>
  <c r="J1690" i="9" s="1"/>
  <c r="E1029" i="9"/>
  <c r="J1029" i="9" s="1"/>
  <c r="E136" i="9"/>
  <c r="J136" i="9" s="1"/>
  <c r="E652" i="9"/>
  <c r="J652" i="9" s="1"/>
  <c r="E1590" i="9"/>
  <c r="J1590" i="9" s="1"/>
  <c r="E482" i="9"/>
  <c r="J482" i="9" s="1"/>
  <c r="E1047" i="9"/>
  <c r="J1047" i="9" s="1"/>
  <c r="E233" i="9"/>
  <c r="J233" i="9" s="1"/>
  <c r="E1061" i="9"/>
  <c r="J1061" i="9" s="1"/>
  <c r="E212" i="9"/>
  <c r="J212" i="9" s="1"/>
  <c r="E808" i="9"/>
  <c r="J808" i="9" s="1"/>
  <c r="E111" i="9"/>
  <c r="J111" i="9" s="1"/>
  <c r="E943" i="9"/>
  <c r="J943" i="9" s="1"/>
  <c r="E170" i="9"/>
  <c r="J170" i="9" s="1"/>
  <c r="E714" i="9"/>
  <c r="J714" i="9" s="1"/>
  <c r="E2065" i="9"/>
  <c r="J2065" i="9" s="1"/>
  <c r="E543" i="9"/>
  <c r="J543" i="9" s="1"/>
  <c r="E1433" i="9"/>
  <c r="J1433" i="9" s="1"/>
  <c r="E345" i="9"/>
  <c r="J345" i="9" s="1"/>
  <c r="E1046" i="9"/>
  <c r="J1046" i="9" s="1"/>
  <c r="E1500" i="9"/>
  <c r="J1500" i="9" s="1"/>
  <c r="E1762" i="9"/>
  <c r="J1762" i="9" s="1"/>
  <c r="E202" i="9"/>
  <c r="J202" i="9" s="1"/>
  <c r="E61" i="9"/>
  <c r="J61" i="9" s="1"/>
  <c r="E178" i="9"/>
  <c r="J178" i="9" s="1"/>
  <c r="E988" i="9"/>
  <c r="J988" i="9" s="1"/>
  <c r="E672" i="9"/>
  <c r="J672" i="9" s="1"/>
  <c r="E578" i="9"/>
  <c r="J578" i="9" s="1"/>
  <c r="E613" i="9"/>
  <c r="J613" i="9" s="1"/>
  <c r="E360" i="9"/>
  <c r="J360" i="9" s="1"/>
  <c r="E1653" i="9"/>
  <c r="J1653" i="9" s="1"/>
  <c r="E704" i="9"/>
  <c r="J704" i="9" s="1"/>
  <c r="E723" i="9"/>
  <c r="J723" i="9" s="1"/>
  <c r="E177" i="9"/>
  <c r="J177" i="9" s="1"/>
  <c r="E431" i="9"/>
  <c r="J431" i="9" s="1"/>
  <c r="E1490" i="9"/>
  <c r="J1490" i="9" s="1"/>
  <c r="E222" i="9"/>
  <c r="J222" i="9" s="1"/>
  <c r="E1112" i="9"/>
  <c r="J1112" i="9" s="1"/>
  <c r="E304" i="9"/>
  <c r="J304" i="9" s="1"/>
  <c r="E241" i="9"/>
  <c r="J241" i="9" s="1"/>
  <c r="E8415" i="9"/>
  <c r="J8415" i="9" s="1"/>
  <c r="E8267" i="9"/>
  <c r="J8267" i="9" s="1"/>
  <c r="E7433" i="9"/>
  <c r="J7433" i="9" s="1"/>
  <c r="E7376" i="9"/>
  <c r="J7376" i="9" s="1"/>
  <c r="E7367" i="9"/>
  <c r="J7367" i="9" s="1"/>
  <c r="E6305" i="9"/>
  <c r="J6305" i="9" s="1"/>
  <c r="E6610" i="9"/>
  <c r="J6610" i="9" s="1"/>
  <c r="E6310" i="9"/>
  <c r="J6310" i="9" s="1"/>
  <c r="E6034" i="9"/>
  <c r="J6034" i="9" s="1"/>
  <c r="E6078" i="9"/>
  <c r="J6078" i="9" s="1"/>
  <c r="E5703" i="9"/>
  <c r="J5703" i="9" s="1"/>
  <c r="E5872" i="9"/>
  <c r="J5872" i="9" s="1"/>
  <c r="E5631" i="9"/>
  <c r="J5631" i="9" s="1"/>
  <c r="E5465" i="9"/>
  <c r="J5465" i="9" s="1"/>
  <c r="E5167" i="9"/>
  <c r="J5167" i="9" s="1"/>
  <c r="E4952" i="9"/>
  <c r="J4952" i="9" s="1"/>
  <c r="E5113" i="9"/>
  <c r="J5113" i="9" s="1"/>
  <c r="E4632" i="9"/>
  <c r="J4632" i="9" s="1"/>
  <c r="E4728" i="9"/>
  <c r="J4728" i="9" s="1"/>
  <c r="E4826" i="9"/>
  <c r="J4826" i="9" s="1"/>
  <c r="E4347" i="9"/>
  <c r="J4347" i="9" s="1"/>
  <c r="E4442" i="9"/>
  <c r="J4442" i="9" s="1"/>
  <c r="E4484" i="9"/>
  <c r="J4484" i="9" s="1"/>
  <c r="E3949" i="9"/>
  <c r="J3949" i="9" s="1"/>
  <c r="E4436" i="9"/>
  <c r="J4436" i="9" s="1"/>
  <c r="E4164" i="9"/>
  <c r="J4164" i="9" s="1"/>
  <c r="E3901" i="9"/>
  <c r="J3901" i="9" s="1"/>
  <c r="E4359" i="9"/>
  <c r="J4359" i="9" s="1"/>
  <c r="E3783" i="9"/>
  <c r="J3783" i="9" s="1"/>
  <c r="E3761" i="9"/>
  <c r="J3761" i="9" s="1"/>
  <c r="E4293" i="9"/>
  <c r="J4293" i="9" s="1"/>
  <c r="E3032" i="9"/>
  <c r="J3032" i="9" s="1"/>
  <c r="E4545" i="9"/>
  <c r="J4545" i="9" s="1"/>
  <c r="E3288" i="9"/>
  <c r="J3288" i="9" s="1"/>
  <c r="E4819" i="9"/>
  <c r="J4819" i="9" s="1"/>
  <c r="E3202" i="9"/>
  <c r="J3202" i="9" s="1"/>
  <c r="E2921" i="9"/>
  <c r="J2921" i="9" s="1"/>
  <c r="E3384" i="9"/>
  <c r="J3384" i="9" s="1"/>
  <c r="E4319" i="9"/>
  <c r="J4319" i="9" s="1"/>
  <c r="E2488" i="9"/>
  <c r="J2488" i="9" s="1"/>
  <c r="E2227" i="9"/>
  <c r="J2227" i="9" s="1"/>
  <c r="E4583" i="9"/>
  <c r="J4583" i="9" s="1"/>
  <c r="E4395" i="9"/>
  <c r="J4395" i="9" s="1"/>
  <c r="E3914" i="9"/>
  <c r="J3914" i="9" s="1"/>
  <c r="E5349" i="9"/>
  <c r="J5349" i="9" s="1"/>
  <c r="E2401" i="9"/>
  <c r="J2401" i="9" s="1"/>
  <c r="E2700" i="9"/>
  <c r="J2700" i="9" s="1"/>
  <c r="E2742" i="9"/>
  <c r="J2742" i="9" s="1"/>
  <c r="E1738" i="9"/>
  <c r="J1738" i="9" s="1"/>
  <c r="E2057" i="9"/>
  <c r="J2057" i="9" s="1"/>
  <c r="E2379" i="9"/>
  <c r="J2379" i="9" s="1"/>
  <c r="E3029" i="9"/>
  <c r="J3029" i="9" s="1"/>
  <c r="E1635" i="9"/>
  <c r="J1635" i="9" s="1"/>
  <c r="E2134" i="9"/>
  <c r="J2134" i="9" s="1"/>
  <c r="E2338" i="9"/>
  <c r="J2338" i="9" s="1"/>
  <c r="E2894" i="9"/>
  <c r="J2894" i="9" s="1"/>
  <c r="E1832" i="9"/>
  <c r="J1832" i="9" s="1"/>
  <c r="E2248" i="9"/>
  <c r="J2248" i="9" s="1"/>
  <c r="E2959" i="9"/>
  <c r="J2959" i="9" s="1"/>
  <c r="E1808" i="9"/>
  <c r="J1808" i="9" s="1"/>
  <c r="E2354" i="9"/>
  <c r="J2354" i="9" s="1"/>
  <c r="E3379" i="9"/>
  <c r="J3379" i="9" s="1"/>
  <c r="E3589" i="9"/>
  <c r="J3589" i="9" s="1"/>
  <c r="E2652" i="9"/>
  <c r="J2652" i="9" s="1"/>
  <c r="E2923" i="9"/>
  <c r="J2923" i="9" s="1"/>
  <c r="E2594" i="9"/>
  <c r="J2594" i="9" s="1"/>
  <c r="E2030" i="9"/>
  <c r="J2030" i="9" s="1"/>
  <c r="E1965" i="9"/>
  <c r="J1965" i="9" s="1"/>
  <c r="E2306" i="9"/>
  <c r="J2306" i="9" s="1"/>
  <c r="E1841" i="9"/>
  <c r="J1841" i="9" s="1"/>
  <c r="E1802" i="9"/>
  <c r="J1802" i="9" s="1"/>
  <c r="E3280" i="9"/>
  <c r="J3280" i="9" s="1"/>
  <c r="E1620" i="9"/>
  <c r="J1620" i="9" s="1"/>
  <c r="E1518" i="9"/>
  <c r="J1518" i="9" s="1"/>
  <c r="E1674" i="9"/>
  <c r="J1674" i="9" s="1"/>
  <c r="E1340" i="9"/>
  <c r="J1340" i="9" s="1"/>
  <c r="E640" i="9"/>
  <c r="J640" i="9" s="1"/>
  <c r="E1099" i="9"/>
  <c r="J1099" i="9" s="1"/>
  <c r="E3299" i="9"/>
  <c r="J3299" i="9" s="1"/>
  <c r="E918" i="9"/>
  <c r="J918" i="9" s="1"/>
  <c r="E1117" i="9"/>
  <c r="J1117" i="9" s="1"/>
  <c r="E1513" i="9"/>
  <c r="J1513" i="9" s="1"/>
  <c r="E716" i="9"/>
  <c r="J716" i="9" s="1"/>
  <c r="E1255" i="9"/>
  <c r="J1255" i="9" s="1"/>
  <c r="E595" i="9"/>
  <c r="J595" i="9" s="1"/>
  <c r="E7968" i="9"/>
  <c r="J7968" i="9" s="1"/>
  <c r="E7436" i="9"/>
  <c r="J7436" i="9" s="1"/>
  <c r="E6978" i="9"/>
  <c r="J6978" i="9" s="1"/>
  <c r="E7241" i="9"/>
  <c r="J7241" i="9" s="1"/>
  <c r="E6245" i="9"/>
  <c r="J6245" i="9" s="1"/>
  <c r="E5962" i="9"/>
  <c r="J5962" i="9" s="1"/>
  <c r="E5976" i="9"/>
  <c r="J5976" i="9" s="1"/>
  <c r="E5795" i="9"/>
  <c r="J5795" i="9" s="1"/>
  <c r="E5485" i="9"/>
  <c r="J5485" i="9" s="1"/>
  <c r="E5802" i="9"/>
  <c r="J5802" i="9" s="1"/>
  <c r="E4756" i="9"/>
  <c r="J4756" i="9" s="1"/>
  <c r="E5053" i="9"/>
  <c r="J5053" i="9" s="1"/>
  <c r="E4949" i="9"/>
  <c r="J4949" i="9" s="1"/>
  <c r="E4407" i="9"/>
  <c r="J4407" i="9" s="1"/>
  <c r="E4221" i="9"/>
  <c r="J4221" i="9" s="1"/>
  <c r="E4259" i="9"/>
  <c r="J4259" i="9" s="1"/>
  <c r="E4938" i="9"/>
  <c r="J4938" i="9" s="1"/>
  <c r="E4424" i="9"/>
  <c r="J4424" i="9" s="1"/>
  <c r="E4785" i="9"/>
  <c r="J4785" i="9" s="1"/>
  <c r="E4922" i="9"/>
  <c r="J4922" i="9" s="1"/>
  <c r="E4373" i="9"/>
  <c r="J4373" i="9" s="1"/>
  <c r="E3151" i="9"/>
  <c r="J3151" i="9" s="1"/>
  <c r="E3733" i="9"/>
  <c r="J3733" i="9" s="1"/>
  <c r="E3243" i="9"/>
  <c r="J3243" i="9" s="1"/>
  <c r="E3161" i="9"/>
  <c r="J3161" i="9" s="1"/>
  <c r="E3158" i="9"/>
  <c r="J3158" i="9" s="1"/>
  <c r="E2688" i="9"/>
  <c r="J2688" i="9" s="1"/>
  <c r="E2327" i="9"/>
  <c r="J2327" i="9" s="1"/>
  <c r="E2885" i="9"/>
  <c r="J2885" i="9" s="1"/>
  <c r="E2464" i="9"/>
  <c r="J2464" i="9" s="1"/>
  <c r="E3233" i="9"/>
  <c r="J3233" i="9" s="1"/>
  <c r="E3053" i="9"/>
  <c r="J3053" i="9" s="1"/>
  <c r="E2435" i="9"/>
  <c r="J2435" i="9" s="1"/>
  <c r="E2458" i="9"/>
  <c r="J2458" i="9" s="1"/>
  <c r="E2443" i="9"/>
  <c r="J2443" i="9" s="1"/>
  <c r="E2095" i="9"/>
  <c r="J2095" i="9" s="1"/>
  <c r="E2311" i="9"/>
  <c r="J2311" i="9" s="1"/>
  <c r="E1933" i="9"/>
  <c r="J1933" i="9" s="1"/>
  <c r="E2012" i="9"/>
  <c r="J2012" i="9" s="1"/>
  <c r="E2009" i="9"/>
  <c r="J2009" i="9" s="1"/>
  <c r="E2233" i="9"/>
  <c r="J2233" i="9" s="1"/>
  <c r="E2358" i="9"/>
  <c r="J2358" i="9" s="1"/>
  <c r="E3730" i="9"/>
  <c r="J3730" i="9" s="1"/>
  <c r="E3005" i="9"/>
  <c r="J3005" i="9" s="1"/>
  <c r="E2895" i="9"/>
  <c r="J2895" i="9" s="1"/>
  <c r="E1891" i="9"/>
  <c r="J1891" i="9" s="1"/>
  <c r="E2104" i="9"/>
  <c r="J2104" i="9" s="1"/>
  <c r="E1980" i="9"/>
  <c r="J1980" i="9" s="1"/>
  <c r="E1804" i="9"/>
  <c r="J1804" i="9" s="1"/>
  <c r="E1606" i="9"/>
  <c r="J1606" i="9" s="1"/>
  <c r="E1611" i="9"/>
  <c r="J1611" i="9" s="1"/>
  <c r="E1926" i="9"/>
  <c r="J1926" i="9" s="1"/>
  <c r="E760" i="9"/>
  <c r="J760" i="9" s="1"/>
  <c r="E979" i="9"/>
  <c r="J979" i="9" s="1"/>
  <c r="E1158" i="9"/>
  <c r="J1158" i="9" s="1"/>
  <c r="E1137" i="9"/>
  <c r="J1137" i="9" s="1"/>
  <c r="E1156" i="9"/>
  <c r="J1156" i="9" s="1"/>
  <c r="E1375" i="9"/>
  <c r="J1375" i="9" s="1"/>
  <c r="E1411" i="9"/>
  <c r="J1411" i="9" s="1"/>
  <c r="E2124" i="9"/>
  <c r="J2124" i="9" s="1"/>
  <c r="E770" i="9"/>
  <c r="J770" i="9" s="1"/>
  <c r="E1874" i="9"/>
  <c r="J1874" i="9" s="1"/>
  <c r="E745" i="9"/>
  <c r="J745" i="9" s="1"/>
  <c r="E1453" i="9"/>
  <c r="J1453" i="9" s="1"/>
  <c r="E26" i="9"/>
  <c r="J26" i="9" s="1"/>
  <c r="E294" i="9"/>
  <c r="J294" i="9" s="1"/>
  <c r="E802" i="9"/>
  <c r="J802" i="9" s="1"/>
  <c r="E1227" i="9"/>
  <c r="J1227" i="9" s="1"/>
  <c r="E52" i="9"/>
  <c r="J52" i="9" s="1"/>
  <c r="E558" i="9"/>
  <c r="J558" i="9" s="1"/>
  <c r="E1213" i="9"/>
  <c r="J1213" i="9" s="1"/>
  <c r="F2" i="9"/>
  <c r="E387" i="9"/>
  <c r="J387" i="9" s="1"/>
  <c r="E733" i="9"/>
  <c r="J733" i="9" s="1"/>
  <c r="E1473" i="9"/>
  <c r="J1473" i="9" s="1"/>
  <c r="E265" i="9"/>
  <c r="J265" i="9" s="1"/>
  <c r="E1510" i="9"/>
  <c r="J1510" i="9" s="1"/>
  <c r="E1041" i="9"/>
  <c r="J1041" i="9" s="1"/>
  <c r="E242" i="9"/>
  <c r="J242" i="9" s="1"/>
  <c r="E1305" i="9"/>
  <c r="J1305" i="9" s="1"/>
  <c r="E357" i="9"/>
  <c r="J357" i="9" s="1"/>
  <c r="E1384" i="9"/>
  <c r="J1384" i="9" s="1"/>
  <c r="E663" i="9"/>
  <c r="J663" i="9" s="1"/>
  <c r="E343" i="9"/>
  <c r="J343" i="9" s="1"/>
  <c r="E963" i="9"/>
  <c r="J963" i="9" s="1"/>
  <c r="E1084" i="9"/>
  <c r="J1084" i="9" s="1"/>
  <c r="E853" i="9"/>
  <c r="J853" i="9" s="1"/>
  <c r="E792" i="9"/>
  <c r="J792" i="9" s="1"/>
  <c r="E5" i="9"/>
  <c r="J5" i="9" s="1"/>
  <c r="E1223" i="9"/>
  <c r="J1223" i="9" s="1"/>
  <c r="E142" i="9"/>
  <c r="J142" i="9" s="1"/>
  <c r="E509" i="9"/>
  <c r="J509" i="9" s="1"/>
  <c r="E8237" i="9"/>
  <c r="J8237" i="9" s="1"/>
  <c r="E7453" i="9"/>
  <c r="J7453" i="9" s="1"/>
  <c r="E6818" i="9"/>
  <c r="J6818" i="9" s="1"/>
  <c r="E6428" i="9"/>
  <c r="J6428" i="9" s="1"/>
  <c r="E6027" i="9"/>
  <c r="J6027" i="9" s="1"/>
  <c r="E6051" i="9"/>
  <c r="J6051" i="9" s="1"/>
  <c r="E5854" i="9"/>
  <c r="J5854" i="9" s="1"/>
  <c r="E5793" i="9"/>
  <c r="J5793" i="9" s="1"/>
  <c r="E5724" i="9"/>
  <c r="J5724" i="9" s="1"/>
  <c r="E5097" i="9"/>
  <c r="J5097" i="9" s="1"/>
  <c r="E4736" i="9"/>
  <c r="J4736" i="9" s="1"/>
  <c r="E4871" i="9"/>
  <c r="J4871" i="9" s="1"/>
  <c r="E4767" i="9"/>
  <c r="J4767" i="9" s="1"/>
  <c r="E4187" i="9"/>
  <c r="J4187" i="9" s="1"/>
  <c r="E5622" i="9"/>
  <c r="J5622" i="9" s="1"/>
  <c r="E4169" i="9"/>
  <c r="J4169" i="9" s="1"/>
  <c r="E4642" i="9"/>
  <c r="J4642" i="9" s="1"/>
  <c r="E4384" i="9"/>
  <c r="J4384" i="9" s="1"/>
  <c r="E4458" i="9"/>
  <c r="J4458" i="9" s="1"/>
  <c r="E4602" i="9"/>
  <c r="J4602" i="9" s="1"/>
  <c r="E4023" i="9"/>
  <c r="J4023" i="9" s="1"/>
  <c r="E3131" i="9"/>
  <c r="J3131" i="9" s="1"/>
  <c r="E3508" i="9"/>
  <c r="J3508" i="9" s="1"/>
  <c r="E3063" i="9"/>
  <c r="J3063" i="9" s="1"/>
  <c r="E3081" i="9"/>
  <c r="J3081" i="9" s="1"/>
  <c r="E3038" i="9"/>
  <c r="J3038" i="9" s="1"/>
  <c r="E2648" i="9"/>
  <c r="J2648" i="9" s="1"/>
  <c r="E2207" i="9"/>
  <c r="J2207" i="9" s="1"/>
  <c r="E2865" i="9"/>
  <c r="J2865" i="9" s="1"/>
  <c r="E2444" i="9"/>
  <c r="J2444" i="9" s="1"/>
  <c r="E3065" i="9"/>
  <c r="J3065" i="9" s="1"/>
  <c r="E3028" i="9"/>
  <c r="J3028" i="9" s="1"/>
  <c r="E2431" i="9"/>
  <c r="J2431" i="9" s="1"/>
  <c r="E2454" i="9"/>
  <c r="J2454" i="9" s="1"/>
  <c r="E2375" i="9"/>
  <c r="J2375" i="9" s="1"/>
  <c r="E2055" i="9"/>
  <c r="J2055" i="9" s="1"/>
  <c r="E2266" i="9"/>
  <c r="J2266" i="9" s="1"/>
  <c r="E1853" i="9"/>
  <c r="J1853" i="9" s="1"/>
  <c r="E1992" i="9"/>
  <c r="J1992" i="9" s="1"/>
  <c r="E1989" i="9"/>
  <c r="J1989" i="9" s="1"/>
  <c r="E2088" i="9"/>
  <c r="J2088" i="9" s="1"/>
  <c r="E2305" i="9"/>
  <c r="J2305" i="9" s="1"/>
  <c r="E3455" i="9"/>
  <c r="J3455" i="9" s="1"/>
  <c r="E2924" i="9"/>
  <c r="J2924" i="9" s="1"/>
  <c r="E2577" i="9"/>
  <c r="J2577" i="9" s="1"/>
  <c r="E1864" i="9"/>
  <c r="J1864" i="9" s="1"/>
  <c r="E2064" i="9"/>
  <c r="J2064" i="9" s="1"/>
  <c r="E1940" i="9"/>
  <c r="J1940" i="9" s="1"/>
  <c r="E1800" i="9"/>
  <c r="J1800" i="9" s="1"/>
  <c r="E1601" i="9"/>
  <c r="J1601" i="9" s="1"/>
  <c r="E1597" i="9"/>
  <c r="J1597" i="9" s="1"/>
  <c r="E2833" i="9"/>
  <c r="J2833" i="9" s="1"/>
  <c r="E740" i="9"/>
  <c r="J740" i="9" s="1"/>
  <c r="E919" i="9"/>
  <c r="J919" i="9" s="1"/>
  <c r="E1138" i="9"/>
  <c r="J1138" i="9" s="1"/>
  <c r="E917" i="9"/>
  <c r="J917" i="9" s="1"/>
  <c r="E1136" i="9"/>
  <c r="J1136" i="9" s="1"/>
  <c r="E1355" i="9"/>
  <c r="J1355" i="9" s="1"/>
  <c r="E1371" i="9"/>
  <c r="J1371" i="9" s="1"/>
  <c r="E1840" i="9"/>
  <c r="J1840" i="9" s="1"/>
  <c r="E750" i="9"/>
  <c r="J750" i="9" s="1"/>
  <c r="E1786" i="9"/>
  <c r="J1786" i="9" s="1"/>
  <c r="E729" i="9"/>
  <c r="J729" i="9" s="1"/>
  <c r="E1413" i="9"/>
  <c r="J1413" i="9" s="1"/>
  <c r="E1684" i="9"/>
  <c r="J1684" i="9" s="1"/>
  <c r="E194" i="9"/>
  <c r="J194" i="9" s="1"/>
  <c r="E786" i="9"/>
  <c r="J786" i="9" s="1"/>
  <c r="E1144" i="9"/>
  <c r="J1144" i="9" s="1"/>
  <c r="E32" i="9"/>
  <c r="J32" i="9" s="1"/>
  <c r="E533" i="9"/>
  <c r="J533" i="9" s="1"/>
  <c r="E1182" i="9"/>
  <c r="J1182" i="9" s="1"/>
  <c r="E2143" i="9"/>
  <c r="J2143" i="9" s="1"/>
  <c r="E367" i="9"/>
  <c r="J367" i="9" s="1"/>
  <c r="E703" i="9"/>
  <c r="J703" i="9" s="1"/>
  <c r="E1152" i="9"/>
  <c r="J1152" i="9" s="1"/>
  <c r="E245" i="9"/>
  <c r="J245" i="9" s="1"/>
  <c r="E1181" i="9"/>
  <c r="J1181" i="9" s="1"/>
  <c r="E1404" i="9"/>
  <c r="J1404" i="9" s="1"/>
  <c r="E162" i="9"/>
  <c r="J162" i="9" s="1"/>
  <c r="E1242" i="9"/>
  <c r="J1242" i="9" s="1"/>
  <c r="E317" i="9"/>
  <c r="J317" i="9" s="1"/>
  <c r="E1332" i="9"/>
  <c r="J1332" i="9" s="1"/>
  <c r="E447" i="9"/>
  <c r="J447" i="9" s="1"/>
  <c r="E303" i="9"/>
  <c r="J303" i="9" s="1"/>
  <c r="E872" i="9"/>
  <c r="J872" i="9" s="1"/>
  <c r="E1007" i="9"/>
  <c r="J1007" i="9" s="1"/>
  <c r="E707" i="9"/>
  <c r="J707" i="9" s="1"/>
  <c r="E694" i="9"/>
  <c r="J694" i="9" s="1"/>
  <c r="E1044" i="9"/>
  <c r="J1044" i="9" s="1"/>
  <c r="E1143" i="9"/>
  <c r="J1143" i="9" s="1"/>
  <c r="E62" i="9"/>
  <c r="J62" i="9" s="1"/>
  <c r="E466" i="9"/>
  <c r="J466" i="9" s="1"/>
  <c r="E8183" i="9"/>
  <c r="J8183" i="9" s="1"/>
  <c r="E7903" i="9"/>
  <c r="J7903" i="9" s="1"/>
  <c r="E7090" i="9"/>
  <c r="J7090" i="9" s="1"/>
  <c r="E6367" i="9"/>
  <c r="J6367" i="9" s="1"/>
  <c r="E5967" i="9"/>
  <c r="J5967" i="9" s="1"/>
  <c r="E5894" i="9"/>
  <c r="J5894" i="9" s="1"/>
  <c r="E5845" i="9"/>
  <c r="J5845" i="9" s="1"/>
  <c r="E5336" i="9"/>
  <c r="J5336" i="9" s="1"/>
  <c r="E5563" i="9"/>
  <c r="J5563" i="9" s="1"/>
  <c r="E5083" i="9"/>
  <c r="J5083" i="9" s="1"/>
  <c r="E4516" i="9"/>
  <c r="J4516" i="9" s="1"/>
  <c r="E4831" i="9"/>
  <c r="J4831" i="9" s="1"/>
  <c r="E4350" i="9"/>
  <c r="J4350" i="9" s="1"/>
  <c r="E4386" i="9"/>
  <c r="J4386" i="9" s="1"/>
  <c r="E5084" i="9"/>
  <c r="J5084" i="9" s="1"/>
  <c r="E3969" i="9"/>
  <c r="J3969" i="9" s="1"/>
  <c r="E4562" i="9"/>
  <c r="J4562" i="9" s="1"/>
  <c r="E4264" i="9"/>
  <c r="J4264" i="9" s="1"/>
  <c r="E4378" i="9"/>
  <c r="J4378" i="9" s="1"/>
  <c r="E4195" i="9"/>
  <c r="J4195" i="9" s="1"/>
  <c r="E3717" i="9"/>
  <c r="J3717" i="9" s="1"/>
  <c r="E4019" i="9"/>
  <c r="J4019" i="9" s="1"/>
  <c r="E3488" i="9"/>
  <c r="J3488" i="9" s="1"/>
  <c r="E3043" i="9"/>
  <c r="J3043" i="9" s="1"/>
  <c r="E3061" i="9"/>
  <c r="J3061" i="9" s="1"/>
  <c r="E3025" i="9"/>
  <c r="J3025" i="9" s="1"/>
  <c r="E2588" i="9"/>
  <c r="J2588" i="9" s="1"/>
  <c r="E3458" i="9"/>
  <c r="J3458" i="9" s="1"/>
  <c r="E2685" i="9"/>
  <c r="J2685" i="9" s="1"/>
  <c r="E2424" i="9"/>
  <c r="J2424" i="9" s="1"/>
  <c r="E2861" i="9"/>
  <c r="J2861" i="9" s="1"/>
  <c r="E2997" i="9"/>
  <c r="J2997" i="9" s="1"/>
  <c r="E2386" i="9"/>
  <c r="J2386" i="9" s="1"/>
  <c r="E2405" i="9"/>
  <c r="J2405" i="9" s="1"/>
  <c r="E2192" i="9"/>
  <c r="J2192" i="9" s="1"/>
  <c r="E1975" i="9"/>
  <c r="J1975" i="9" s="1"/>
  <c r="E2154" i="9"/>
  <c r="J2154" i="9" s="1"/>
  <c r="E1833" i="9"/>
  <c r="J1833" i="9" s="1"/>
  <c r="E1932" i="9"/>
  <c r="J1932" i="9" s="1"/>
  <c r="E1849" i="9"/>
  <c r="J1849" i="9" s="1"/>
  <c r="E1988" i="9"/>
  <c r="J1988" i="9" s="1"/>
  <c r="E2007" i="9"/>
  <c r="J2007" i="9" s="1"/>
  <c r="E3078" i="9"/>
  <c r="J3078" i="9" s="1"/>
  <c r="E2732" i="9"/>
  <c r="J2732" i="9" s="1"/>
  <c r="E2999" i="9"/>
  <c r="J2999" i="9" s="1"/>
  <c r="E1791" i="9"/>
  <c r="J1791" i="9" s="1"/>
  <c r="E4078" i="9"/>
  <c r="J4078" i="9" s="1"/>
  <c r="E1900" i="9"/>
  <c r="J1900" i="9" s="1"/>
  <c r="E2556" i="9"/>
  <c r="J2556" i="9" s="1"/>
  <c r="E1541" i="9"/>
  <c r="J1541" i="9" s="1"/>
  <c r="E1583" i="9"/>
  <c r="J1583" i="9" s="1"/>
  <c r="E2362" i="9"/>
  <c r="J2362" i="9" s="1"/>
  <c r="E720" i="9"/>
  <c r="J720" i="9" s="1"/>
  <c r="E899" i="9"/>
  <c r="J899" i="9" s="1"/>
  <c r="E1118" i="9"/>
  <c r="J1118" i="9" s="1"/>
  <c r="E837" i="9"/>
  <c r="J837" i="9" s="1"/>
  <c r="E956" i="9"/>
  <c r="J956" i="9" s="1"/>
  <c r="E1275" i="9"/>
  <c r="J1275" i="9" s="1"/>
  <c r="E1351" i="9"/>
  <c r="J1351" i="9" s="1"/>
  <c r="E1836" i="9"/>
  <c r="J1836" i="9" s="1"/>
  <c r="E730" i="9"/>
  <c r="J730" i="9" s="1"/>
  <c r="E1765" i="9"/>
  <c r="J1765" i="9" s="1"/>
  <c r="E674" i="9"/>
  <c r="J674" i="9" s="1"/>
  <c r="E1373" i="9"/>
  <c r="J1373" i="9" s="1"/>
  <c r="E1670" i="9"/>
  <c r="J1670" i="9" s="1"/>
  <c r="E174" i="9"/>
  <c r="J174" i="9" s="1"/>
  <c r="E687" i="9"/>
  <c r="J687" i="9" s="1"/>
  <c r="E1092" i="9"/>
  <c r="J1092" i="9" s="1"/>
  <c r="E13" i="9"/>
  <c r="J13" i="9" s="1"/>
  <c r="E516" i="9"/>
  <c r="J516" i="9" s="1"/>
  <c r="E1027" i="9"/>
  <c r="J1027" i="9" s="1"/>
  <c r="E1610" i="9"/>
  <c r="J1610" i="9" s="1"/>
  <c r="E347" i="9"/>
  <c r="J347" i="9" s="1"/>
  <c r="E666" i="9"/>
  <c r="J666" i="9" s="1"/>
  <c r="E1126" i="9"/>
  <c r="J1126" i="9" s="1"/>
  <c r="E185" i="9"/>
  <c r="J185" i="9" s="1"/>
  <c r="E1492" i="9"/>
  <c r="J1492" i="9" s="1"/>
  <c r="E1324" i="9"/>
  <c r="J1324" i="9" s="1"/>
  <c r="E1911" i="9"/>
  <c r="J1911" i="9" s="1"/>
  <c r="E1103" i="9"/>
  <c r="J1103" i="9" s="1"/>
  <c r="E157" i="9"/>
  <c r="J157" i="9" s="1"/>
  <c r="E1304" i="9"/>
  <c r="J1304" i="9" s="1"/>
  <c r="E442" i="9"/>
  <c r="J442" i="9" s="1"/>
  <c r="E263" i="9"/>
  <c r="J263" i="9" s="1"/>
  <c r="E862" i="9"/>
  <c r="J862" i="9" s="1"/>
  <c r="E904" i="9"/>
  <c r="J904" i="9" s="1"/>
  <c r="E554" i="9"/>
  <c r="J554" i="9" s="1"/>
  <c r="E507" i="9"/>
  <c r="J507" i="9" s="1"/>
  <c r="E144" i="9"/>
  <c r="J144" i="9" s="1"/>
  <c r="E893" i="9"/>
  <c r="J893" i="9" s="1"/>
  <c r="E641" i="9"/>
  <c r="J641" i="9" s="1"/>
  <c r="E709" i="9"/>
  <c r="J709" i="9" s="1"/>
  <c r="E8719" i="9"/>
  <c r="J8719" i="9" s="1"/>
  <c r="E8061" i="9"/>
  <c r="J8061" i="9" s="1"/>
  <c r="E7699" i="9"/>
  <c r="J7699" i="9" s="1"/>
  <c r="E7015" i="9"/>
  <c r="J7015" i="9" s="1"/>
  <c r="E6949" i="9"/>
  <c r="J6949" i="9" s="1"/>
  <c r="E5867" i="9"/>
  <c r="J5867" i="9" s="1"/>
  <c r="E5377" i="9"/>
  <c r="J5377" i="9" s="1"/>
  <c r="E5466" i="9"/>
  <c r="J5466" i="9" s="1"/>
  <c r="E5076" i="9"/>
  <c r="J5076" i="9" s="1"/>
  <c r="E5544" i="9"/>
  <c r="J5544" i="9" s="1"/>
  <c r="E5048" i="9"/>
  <c r="J5048" i="9" s="1"/>
  <c r="E5372" i="9"/>
  <c r="J5372" i="9" s="1"/>
  <c r="E5100" i="9"/>
  <c r="J5100" i="9" s="1"/>
  <c r="E4270" i="9"/>
  <c r="J4270" i="9" s="1"/>
  <c r="E4326" i="9"/>
  <c r="J4326" i="9" s="1"/>
  <c r="E4667" i="9"/>
  <c r="J4667" i="9" s="1"/>
  <c r="E3929" i="9"/>
  <c r="J3929" i="9" s="1"/>
  <c r="E4495" i="9"/>
  <c r="J4495" i="9" s="1"/>
  <c r="E4001" i="9"/>
  <c r="J4001" i="9" s="1"/>
  <c r="E4058" i="9"/>
  <c r="J4058" i="9" s="1"/>
  <c r="E4035" i="9"/>
  <c r="J4035" i="9" s="1"/>
  <c r="E3697" i="9"/>
  <c r="J3697" i="9" s="1"/>
  <c r="E3735" i="9"/>
  <c r="J3735" i="9" s="1"/>
  <c r="E4216" i="9"/>
  <c r="J4216" i="9" s="1"/>
  <c r="E3003" i="9"/>
  <c r="J3003" i="9" s="1"/>
  <c r="E2961" i="9"/>
  <c r="J2961" i="9" s="1"/>
  <c r="E2909" i="9"/>
  <c r="J2909" i="9" s="1"/>
  <c r="E2568" i="9"/>
  <c r="J2568" i="9" s="1"/>
  <c r="E3258" i="9"/>
  <c r="J3258" i="9" s="1"/>
  <c r="E2665" i="9"/>
  <c r="J2665" i="9" s="1"/>
  <c r="E3850" i="9"/>
  <c r="J3850" i="9" s="1"/>
  <c r="E2841" i="9"/>
  <c r="J2841" i="9" s="1"/>
  <c r="E2920" i="9"/>
  <c r="J2920" i="9" s="1"/>
  <c r="E2333" i="9"/>
  <c r="J2333" i="9" s="1"/>
  <c r="E2288" i="9"/>
  <c r="J2288" i="9" s="1"/>
  <c r="E2186" i="9"/>
  <c r="J2186" i="9" s="1"/>
  <c r="E1935" i="9"/>
  <c r="J1935" i="9" s="1"/>
  <c r="E2114" i="9"/>
  <c r="J2114" i="9" s="1"/>
  <c r="E1813" i="9"/>
  <c r="J1813" i="9" s="1"/>
  <c r="E1872" i="9"/>
  <c r="J1872" i="9" s="1"/>
  <c r="E1809" i="9"/>
  <c r="J1809" i="9" s="1"/>
  <c r="E1928" i="9"/>
  <c r="J1928" i="9" s="1"/>
  <c r="E1987" i="9"/>
  <c r="J1987" i="9" s="1"/>
  <c r="E3215" i="9"/>
  <c r="J3215" i="9" s="1"/>
  <c r="E5099" i="9"/>
  <c r="J5099" i="9" s="1"/>
  <c r="E2987" i="9"/>
  <c r="J2987" i="9" s="1"/>
  <c r="E2753" i="9"/>
  <c r="J2753" i="9" s="1"/>
  <c r="E2553" i="9"/>
  <c r="J2553" i="9" s="1"/>
  <c r="E3994" i="9"/>
  <c r="J3994" i="9" s="1"/>
  <c r="E2355" i="9"/>
  <c r="J2355" i="9" s="1"/>
  <c r="E2336" i="9"/>
  <c r="J2336" i="9" s="1"/>
  <c r="E1498" i="9"/>
  <c r="J1498" i="9" s="1"/>
  <c r="E1941" i="9"/>
  <c r="J1941" i="9" s="1"/>
  <c r="E700" i="9"/>
  <c r="J700" i="9" s="1"/>
  <c r="E859" i="9"/>
  <c r="J859" i="9" s="1"/>
  <c r="E998" i="9"/>
  <c r="J998" i="9" s="1"/>
  <c r="E817" i="9"/>
  <c r="J817" i="9" s="1"/>
  <c r="E936" i="9"/>
  <c r="J936" i="9" s="1"/>
  <c r="E1235" i="9"/>
  <c r="J1235" i="9" s="1"/>
  <c r="E1331" i="9"/>
  <c r="J1331" i="9" s="1"/>
  <c r="E1721" i="9"/>
  <c r="J1721" i="9" s="1"/>
  <c r="E530" i="9"/>
  <c r="J530" i="9" s="1"/>
  <c r="E1701" i="9"/>
  <c r="J1701" i="9" s="1"/>
  <c r="E661" i="9"/>
  <c r="J661" i="9" s="1"/>
  <c r="E964" i="9"/>
  <c r="J964" i="9" s="1"/>
  <c r="E1594" i="9"/>
  <c r="J1594" i="9" s="1"/>
  <c r="E154" i="9"/>
  <c r="J154" i="9" s="1"/>
  <c r="E413" i="9"/>
  <c r="J413" i="9" s="1"/>
  <c r="E1066" i="9"/>
  <c r="J1066" i="9" s="1"/>
  <c r="E11" i="9"/>
  <c r="J11" i="9" s="1"/>
  <c r="E291" i="9"/>
  <c r="J291" i="9" s="1"/>
  <c r="E973" i="9"/>
  <c r="J973" i="9" s="1"/>
  <c r="E1548" i="9"/>
  <c r="J1548" i="9" s="1"/>
  <c r="E107" i="9"/>
  <c r="J107" i="9" s="1"/>
  <c r="E625" i="9"/>
  <c r="J625" i="9" s="1"/>
  <c r="E1121" i="9"/>
  <c r="J1121" i="9" s="1"/>
  <c r="E165" i="9"/>
  <c r="J165" i="9" s="1"/>
  <c r="E1421" i="9"/>
  <c r="J1421" i="9" s="1"/>
  <c r="E1162" i="9"/>
  <c r="J1162" i="9" s="1"/>
  <c r="E1643" i="9"/>
  <c r="J1643" i="9" s="1"/>
  <c r="E1064" i="9"/>
  <c r="J1064" i="9" s="1"/>
  <c r="E37" i="9"/>
  <c r="J37" i="9" s="1"/>
  <c r="E941" i="9"/>
  <c r="J941" i="9" s="1"/>
  <c r="E404" i="9"/>
  <c r="J404" i="9" s="1"/>
  <c r="E223" i="9"/>
  <c r="J223" i="9" s="1"/>
  <c r="E653" i="9"/>
  <c r="J653" i="9" s="1"/>
  <c r="E888" i="9"/>
  <c r="J888" i="9" s="1"/>
  <c r="E398" i="9"/>
  <c r="J398" i="9" s="1"/>
  <c r="E502" i="9"/>
  <c r="J502" i="9" s="1"/>
  <c r="E1652" i="9"/>
  <c r="J1652" i="9" s="1"/>
  <c r="E522" i="9"/>
  <c r="J522" i="9" s="1"/>
  <c r="E201" i="9"/>
  <c r="J201" i="9" s="1"/>
  <c r="E363" i="9"/>
  <c r="J363" i="9" s="1"/>
  <c r="E8742" i="9"/>
  <c r="J8742" i="9" s="1"/>
  <c r="E7928" i="9"/>
  <c r="J7928" i="9" s="1"/>
  <c r="E8031" i="9"/>
  <c r="J8031" i="9" s="1"/>
  <c r="E6861" i="9"/>
  <c r="J6861" i="9" s="1"/>
  <c r="E6482" i="9"/>
  <c r="J6482" i="9" s="1"/>
  <c r="E6559" i="9"/>
  <c r="J6559" i="9" s="1"/>
  <c r="E6562" i="9"/>
  <c r="J6562" i="9" s="1"/>
  <c r="E5459" i="9"/>
  <c r="J5459" i="9" s="1"/>
  <c r="E5255" i="9"/>
  <c r="J5255" i="9" s="1"/>
  <c r="E5745" i="9"/>
  <c r="J5745" i="9" s="1"/>
  <c r="E5107" i="9"/>
  <c r="J5107" i="9" s="1"/>
  <c r="E5108" i="9"/>
  <c r="J5108" i="9" s="1"/>
  <c r="E4749" i="9"/>
  <c r="J4749" i="9" s="1"/>
  <c r="E5032" i="9"/>
  <c r="J5032" i="9" s="1"/>
  <c r="E4902" i="9"/>
  <c r="J4902" i="9" s="1"/>
  <c r="E4547" i="9"/>
  <c r="J4547" i="9" s="1"/>
  <c r="E3988" i="9"/>
  <c r="J3988" i="9" s="1"/>
  <c r="E5621" i="9"/>
  <c r="J5621" i="9" s="1"/>
  <c r="E4253" i="9"/>
  <c r="J4253" i="9" s="1"/>
  <c r="E3764" i="9"/>
  <c r="J3764" i="9" s="1"/>
  <c r="E3801" i="9"/>
  <c r="J3801" i="9" s="1"/>
  <c r="E3779" i="9"/>
  <c r="J3779" i="9" s="1"/>
  <c r="E3510" i="9"/>
  <c r="J3510" i="9" s="1"/>
  <c r="E3467" i="9"/>
  <c r="J3467" i="9" s="1"/>
  <c r="E4473" i="9"/>
  <c r="J4473" i="9" s="1"/>
  <c r="E4414" i="9"/>
  <c r="J4414" i="9" s="1"/>
  <c r="E2789" i="9"/>
  <c r="J2789" i="9" s="1"/>
  <c r="E2528" i="9"/>
  <c r="J2528" i="9" s="1"/>
  <c r="E3068" i="9"/>
  <c r="J3068" i="9" s="1"/>
  <c r="E2625" i="9"/>
  <c r="J2625" i="9" s="1"/>
  <c r="E3235" i="9"/>
  <c r="J3235" i="9" s="1"/>
  <c r="E2661" i="9"/>
  <c r="J2661" i="9" s="1"/>
  <c r="E2640" i="9"/>
  <c r="J2640" i="9" s="1"/>
  <c r="E2018" i="9"/>
  <c r="J2018" i="9" s="1"/>
  <c r="E2254" i="9"/>
  <c r="J2254" i="9" s="1"/>
  <c r="E2136" i="9"/>
  <c r="J2136" i="9" s="1"/>
  <c r="E1895" i="9"/>
  <c r="J1895" i="9" s="1"/>
  <c r="E1914" i="9"/>
  <c r="J1914" i="9" s="1"/>
  <c r="E1733" i="9"/>
  <c r="J1733" i="9" s="1"/>
  <c r="E1812" i="9"/>
  <c r="J1812" i="9" s="1"/>
  <c r="E1769" i="9"/>
  <c r="J1769" i="9" s="1"/>
  <c r="E1848" i="9"/>
  <c r="J1848" i="9" s="1"/>
  <c r="E1847" i="9"/>
  <c r="J1847" i="9" s="1"/>
  <c r="E2756" i="9"/>
  <c r="J2756" i="9" s="1"/>
  <c r="E2754" i="9"/>
  <c r="J2754" i="9" s="1"/>
  <c r="E2395" i="9"/>
  <c r="J2395" i="9" s="1"/>
  <c r="E1990" i="9"/>
  <c r="J1990" i="9" s="1"/>
  <c r="E2218" i="9"/>
  <c r="J2218" i="9" s="1"/>
  <c r="E1922" i="9"/>
  <c r="J1922" i="9" s="1"/>
  <c r="E1790" i="9"/>
  <c r="J1790" i="9" s="1"/>
  <c r="E1814" i="9"/>
  <c r="J1814" i="9" s="1"/>
  <c r="E1679" i="9"/>
  <c r="J1679" i="9" s="1"/>
  <c r="E1616" i="9"/>
  <c r="J1616" i="9" s="1"/>
  <c r="E500" i="9"/>
  <c r="J500" i="9" s="1"/>
  <c r="E819" i="9"/>
  <c r="J819" i="9" s="1"/>
  <c r="E958" i="9"/>
  <c r="J958" i="9" s="1"/>
  <c r="E697" i="9"/>
  <c r="J697" i="9" s="1"/>
  <c r="E896" i="9"/>
  <c r="J896" i="9" s="1"/>
  <c r="E955" i="9"/>
  <c r="J955" i="9" s="1"/>
  <c r="E1171" i="9"/>
  <c r="J1171" i="9" s="1"/>
  <c r="E1617" i="9"/>
  <c r="J1617" i="9" s="1"/>
  <c r="E430" i="9"/>
  <c r="J430" i="9" s="1"/>
  <c r="E1481" i="9"/>
  <c r="J1481" i="9" s="1"/>
  <c r="E633" i="9"/>
  <c r="J633" i="9" s="1"/>
  <c r="E894" i="9"/>
  <c r="J894" i="9" s="1"/>
  <c r="E1472" i="9"/>
  <c r="J1472" i="9" s="1"/>
  <c r="E114" i="9"/>
  <c r="J114" i="9" s="1"/>
  <c r="E333" i="9"/>
  <c r="J333" i="9" s="1"/>
  <c r="E921" i="9"/>
  <c r="J921" i="9" s="1"/>
  <c r="E1880" i="9"/>
  <c r="J1880" i="9" s="1"/>
  <c r="E251" i="9"/>
  <c r="J251" i="9" s="1"/>
  <c r="E873" i="9"/>
  <c r="J873" i="9" s="1"/>
  <c r="E1482" i="9"/>
  <c r="J1482" i="9" s="1"/>
  <c r="E67" i="9"/>
  <c r="J67" i="9" s="1"/>
  <c r="E456" i="9"/>
  <c r="J456" i="9" s="1"/>
  <c r="E1022" i="9"/>
  <c r="J1022" i="9" s="1"/>
  <c r="E125" i="9"/>
  <c r="J125" i="9" s="1"/>
  <c r="E1288" i="9"/>
  <c r="J1288" i="9" s="1"/>
  <c r="E965" i="9"/>
  <c r="J965" i="9" s="1"/>
  <c r="E1448" i="9"/>
  <c r="J1448" i="9" s="1"/>
  <c r="E623" i="9"/>
  <c r="J623" i="9" s="1"/>
  <c r="E1666" i="9"/>
  <c r="J1666" i="9" s="1"/>
  <c r="E669" i="9"/>
  <c r="J669" i="9" s="1"/>
  <c r="E324" i="9"/>
  <c r="J324" i="9" s="1"/>
  <c r="E143" i="9"/>
  <c r="J143" i="9" s="1"/>
  <c r="E568" i="9"/>
  <c r="J568" i="9" s="1"/>
  <c r="E686" i="9"/>
  <c r="J686" i="9" s="1"/>
  <c r="E238" i="9"/>
  <c r="J238" i="9" s="1"/>
  <c r="E129" i="9"/>
  <c r="J129" i="9" s="1"/>
  <c r="E544" i="9"/>
  <c r="J544" i="9" s="1"/>
  <c r="E1886" i="9"/>
  <c r="J1886" i="9" s="1"/>
  <c r="E588" i="9"/>
  <c r="J588" i="9" s="1"/>
  <c r="E60" i="9"/>
  <c r="J60" i="9" s="1"/>
  <c r="E8744" i="9"/>
  <c r="J8744" i="9" s="1"/>
  <c r="E7922" i="9"/>
  <c r="J7922" i="9" s="1"/>
  <c r="E7481" i="9"/>
  <c r="J7481" i="9" s="1"/>
  <c r="E8609" i="9"/>
  <c r="J8609" i="9" s="1"/>
  <c r="E8292" i="9"/>
  <c r="J8292" i="9" s="1"/>
  <c r="E7348" i="9"/>
  <c r="J7348" i="9" s="1"/>
  <c r="E7110" i="9"/>
  <c r="J7110" i="9" s="1"/>
  <c r="E6707" i="9"/>
  <c r="J6707" i="9" s="1"/>
  <c r="E5884" i="9"/>
  <c r="J5884" i="9" s="1"/>
  <c r="E5817" i="9"/>
  <c r="J5817" i="9" s="1"/>
  <c r="E5344" i="9"/>
  <c r="J5344" i="9" s="1"/>
  <c r="E8565" i="9"/>
  <c r="J8565" i="9" s="1"/>
  <c r="E7994" i="9"/>
  <c r="J7994" i="9" s="1"/>
  <c r="E7231" i="9"/>
  <c r="J7231" i="9" s="1"/>
  <c r="E6435" i="9"/>
  <c r="J6435" i="9" s="1"/>
  <c r="E6646" i="9"/>
  <c r="J6646" i="9" s="1"/>
  <c r="E6180" i="9"/>
  <c r="J6180" i="9" s="1"/>
  <c r="E5800" i="9"/>
  <c r="J5800" i="9" s="1"/>
  <c r="E5284" i="9"/>
  <c r="J5284" i="9" s="1"/>
  <c r="E5075" i="9"/>
  <c r="J5075" i="9" s="1"/>
  <c r="E5003" i="9"/>
  <c r="J5003" i="9" s="1"/>
  <c r="E5031" i="9"/>
  <c r="J5031" i="9" s="1"/>
  <c r="E4814" i="9"/>
  <c r="J4814" i="9" s="1"/>
  <c r="E5293" i="9"/>
  <c r="J5293" i="9" s="1"/>
  <c r="E4469" i="9"/>
  <c r="J4469" i="9" s="1"/>
  <c r="E4582" i="9"/>
  <c r="J4582" i="9" s="1"/>
  <c r="E4220" i="9"/>
  <c r="J4220" i="9" s="1"/>
  <c r="E4984" i="9"/>
  <c r="J4984" i="9" s="1"/>
  <c r="E4741" i="9"/>
  <c r="J4741" i="9" s="1"/>
  <c r="E3727" i="9"/>
  <c r="J3727" i="9" s="1"/>
  <c r="E3564" i="9"/>
  <c r="J3564" i="9" s="1"/>
  <c r="E3894" i="9"/>
  <c r="J3894" i="9" s="1"/>
  <c r="E3392" i="9"/>
  <c r="J3392" i="9" s="1"/>
  <c r="E5010" i="9"/>
  <c r="J5010" i="9" s="1"/>
  <c r="E3287" i="9"/>
  <c r="J3287" i="9" s="1"/>
  <c r="E3839" i="9"/>
  <c r="J3839" i="9" s="1"/>
  <c r="E2870" i="9"/>
  <c r="J2870" i="9" s="1"/>
  <c r="E2469" i="9"/>
  <c r="J2469" i="9" s="1"/>
  <c r="E3051" i="9"/>
  <c r="J3051" i="9" s="1"/>
  <c r="E2995" i="9"/>
  <c r="J2995" i="9" s="1"/>
  <c r="E5061" i="9"/>
  <c r="J5061" i="9" s="1"/>
  <c r="E3080" i="9"/>
  <c r="J3080" i="9" s="1"/>
  <c r="E2581" i="9"/>
  <c r="J2581" i="9" s="1"/>
  <c r="E2460" i="9"/>
  <c r="J2460" i="9" s="1"/>
  <c r="E1878" i="9"/>
  <c r="J1878" i="9" s="1"/>
  <c r="E1837" i="9"/>
  <c r="J1837" i="9" s="1"/>
  <c r="E1876" i="9"/>
  <c r="J1876" i="9" s="1"/>
  <c r="E1835" i="9"/>
  <c r="J1835" i="9" s="1"/>
  <c r="E2967" i="9"/>
  <c r="J2967" i="9" s="1"/>
  <c r="E3711" i="9"/>
  <c r="J3711" i="9" s="1"/>
  <c r="E3688" i="9"/>
  <c r="J3688" i="9" s="1"/>
  <c r="E1629" i="9"/>
  <c r="J1629" i="9" s="1"/>
  <c r="E1608" i="9"/>
  <c r="J1608" i="9" s="1"/>
  <c r="E1727" i="9"/>
  <c r="J1727" i="9" s="1"/>
  <c r="E3933" i="9"/>
  <c r="J3933" i="9" s="1"/>
  <c r="E2853" i="9"/>
  <c r="J2853" i="9" s="1"/>
  <c r="E2419" i="9"/>
  <c r="J2419" i="9" s="1"/>
  <c r="E2655" i="9"/>
  <c r="J2655" i="9" s="1"/>
  <c r="E2022" i="9"/>
  <c r="J2022" i="9" s="1"/>
  <c r="E2101" i="9"/>
  <c r="J2101" i="9" s="1"/>
  <c r="E2328" i="9"/>
  <c r="J2328" i="9" s="1"/>
  <c r="E1625" i="9"/>
  <c r="J1625" i="9" s="1"/>
  <c r="E1495" i="9"/>
  <c r="J1495" i="9" s="1"/>
  <c r="E1511" i="9"/>
  <c r="J1511" i="9" s="1"/>
  <c r="E1782" i="9"/>
  <c r="J1782" i="9" s="1"/>
  <c r="E499" i="9"/>
  <c r="J499" i="9" s="1"/>
  <c r="E2010" i="9"/>
  <c r="J2010" i="9" s="1"/>
  <c r="E577" i="9"/>
  <c r="J577" i="9" s="1"/>
  <c r="E796" i="9"/>
  <c r="J796" i="9" s="1"/>
  <c r="E835" i="9"/>
  <c r="J835" i="9" s="1"/>
  <c r="E991" i="9"/>
  <c r="J991" i="9" s="1"/>
  <c r="E1310" i="9"/>
  <c r="J1310" i="9" s="1"/>
  <c r="E1525" i="9"/>
  <c r="J1525" i="9" s="1"/>
  <c r="E2372" i="9"/>
  <c r="J2372" i="9" s="1"/>
  <c r="E396" i="9"/>
  <c r="J396" i="9" s="1"/>
  <c r="E693" i="9"/>
  <c r="J693" i="9" s="1"/>
  <c r="E1262" i="9"/>
  <c r="J1262" i="9" s="1"/>
  <c r="E1577" i="9"/>
  <c r="J1577" i="9" s="1"/>
  <c r="E253" i="9"/>
  <c r="J253" i="9" s="1"/>
  <c r="E624" i="9"/>
  <c r="J624" i="9" s="1"/>
  <c r="E1246" i="9"/>
  <c r="J1246" i="9" s="1"/>
  <c r="E131" i="9"/>
  <c r="J131" i="9" s="1"/>
  <c r="E618" i="9"/>
  <c r="J618" i="9" s="1"/>
  <c r="E1161" i="9"/>
  <c r="J1161" i="9" s="1"/>
  <c r="E2080" i="9"/>
  <c r="J2080" i="9" s="1"/>
  <c r="E366" i="9"/>
  <c r="J366" i="9" s="1"/>
  <c r="E922" i="9"/>
  <c r="J922" i="9" s="1"/>
  <c r="E1639" i="9"/>
  <c r="J1639" i="9" s="1"/>
  <c r="E1536" i="9"/>
  <c r="J1536" i="9" s="1"/>
  <c r="E734" i="9"/>
  <c r="J734" i="9" s="1"/>
  <c r="E1206" i="9"/>
  <c r="J1206" i="9" s="1"/>
  <c r="E378" i="9"/>
  <c r="J378" i="9" s="1"/>
  <c r="E1081" i="9"/>
  <c r="J1081" i="9" s="1"/>
  <c r="E546" i="9"/>
  <c r="J546" i="9" s="1"/>
  <c r="E204" i="9"/>
  <c r="J204" i="9" s="1"/>
  <c r="E885" i="9"/>
  <c r="J885" i="9" s="1"/>
  <c r="E8527" i="9"/>
  <c r="J8527" i="9" s="1"/>
  <c r="E7979" i="9"/>
  <c r="J7979" i="9" s="1"/>
  <c r="E7169" i="9"/>
  <c r="J7169" i="9" s="1"/>
  <c r="E6434" i="9"/>
  <c r="J6434" i="9" s="1"/>
  <c r="E6408" i="9"/>
  <c r="J6408" i="9" s="1"/>
  <c r="E6356" i="9"/>
  <c r="J6356" i="9" s="1"/>
  <c r="E6543" i="9"/>
  <c r="J6543" i="9" s="1"/>
  <c r="E6130" i="9"/>
  <c r="J6130" i="9" s="1"/>
  <c r="E5683" i="9"/>
  <c r="J5683" i="9" s="1"/>
  <c r="E5027" i="9"/>
  <c r="J5027" i="9" s="1"/>
  <c r="E5015" i="9"/>
  <c r="J5015" i="9" s="1"/>
  <c r="E4594" i="9"/>
  <c r="J4594" i="9" s="1"/>
  <c r="E4930" i="9"/>
  <c r="J4930" i="9" s="1"/>
  <c r="E5188" i="9"/>
  <c r="J5188" i="9" s="1"/>
  <c r="E4985" i="9"/>
  <c r="J4985" i="9" s="1"/>
  <c r="E3871" i="9"/>
  <c r="J3871" i="9" s="1"/>
  <c r="E4337" i="9"/>
  <c r="J4337" i="9" s="1"/>
  <c r="E4194" i="9"/>
  <c r="J4194" i="9" s="1"/>
  <c r="E3607" i="9"/>
  <c r="J3607" i="9" s="1"/>
  <c r="E4237" i="9"/>
  <c r="J4237" i="9" s="1"/>
  <c r="E3820" i="9"/>
  <c r="J3820" i="9" s="1"/>
  <c r="E3232" i="9"/>
  <c r="J3232" i="9" s="1"/>
  <c r="E3754" i="9"/>
  <c r="J3754" i="9" s="1"/>
  <c r="E4175" i="9"/>
  <c r="J4175" i="9" s="1"/>
  <c r="E3482" i="9"/>
  <c r="J3482" i="9" s="1"/>
  <c r="E2590" i="9"/>
  <c r="J2590" i="9" s="1"/>
  <c r="E2409" i="9"/>
  <c r="J2409" i="9" s="1"/>
  <c r="E2913" i="9"/>
  <c r="J2913" i="9" s="1"/>
  <c r="E2666" i="9"/>
  <c r="J2666" i="9" s="1"/>
  <c r="E3033" i="9"/>
  <c r="J3033" i="9" s="1"/>
  <c r="E2863" i="9"/>
  <c r="J2863" i="9" s="1"/>
  <c r="E2421" i="9"/>
  <c r="J2421" i="9" s="1"/>
  <c r="E2340" i="9"/>
  <c r="J2340" i="9" s="1"/>
  <c r="E1798" i="9"/>
  <c r="J1798" i="9" s="1"/>
  <c r="E1777" i="9"/>
  <c r="J1777" i="9" s="1"/>
  <c r="E3574" i="9"/>
  <c r="J3574" i="9" s="1"/>
  <c r="E3438" i="9"/>
  <c r="J3438" i="9" s="1"/>
  <c r="E2795" i="9"/>
  <c r="J2795" i="9" s="1"/>
  <c r="E3476" i="9"/>
  <c r="J3476" i="9" s="1"/>
  <c r="E2871" i="9"/>
  <c r="J2871" i="9" s="1"/>
  <c r="E1589" i="9"/>
  <c r="J1589" i="9" s="1"/>
  <c r="E3769" i="9"/>
  <c r="J3769" i="9" s="1"/>
  <c r="E1667" i="9"/>
  <c r="J1667" i="9" s="1"/>
  <c r="E2573" i="9"/>
  <c r="J2573" i="9" s="1"/>
  <c r="E2632" i="9"/>
  <c r="J2632" i="9" s="1"/>
  <c r="E2798" i="9"/>
  <c r="J2798" i="9" s="1"/>
  <c r="E2026" i="9"/>
  <c r="J2026" i="9" s="1"/>
  <c r="E1862" i="9"/>
  <c r="J1862" i="9" s="1"/>
  <c r="E1890" i="9"/>
  <c r="J1890" i="9" s="1"/>
  <c r="E1985" i="9"/>
  <c r="J1985" i="9" s="1"/>
  <c r="E1856" i="9"/>
  <c r="J1856" i="9" s="1"/>
  <c r="E2308" i="9"/>
  <c r="J2308" i="9" s="1"/>
  <c r="E1460" i="9"/>
  <c r="J1460" i="9" s="1"/>
  <c r="E1530" i="9"/>
  <c r="J1530" i="9" s="1"/>
  <c r="E459" i="9"/>
  <c r="J459" i="9" s="1"/>
  <c r="E1531" i="9"/>
  <c r="J1531" i="9" s="1"/>
  <c r="E537" i="9"/>
  <c r="J537" i="9" s="1"/>
  <c r="E576" i="9"/>
  <c r="J576" i="9" s="1"/>
  <c r="E775" i="9"/>
  <c r="J775" i="9" s="1"/>
  <c r="E951" i="9"/>
  <c r="J951" i="9" s="1"/>
  <c r="E1270" i="9"/>
  <c r="J1270" i="9" s="1"/>
  <c r="E1469" i="9"/>
  <c r="J1469" i="9" s="1"/>
  <c r="E1842" i="9"/>
  <c r="J1842" i="9" s="1"/>
  <c r="E356" i="9"/>
  <c r="J356" i="9" s="1"/>
  <c r="E515" i="9"/>
  <c r="J515" i="9" s="1"/>
  <c r="E1101" i="9"/>
  <c r="J1101" i="9" s="1"/>
  <c r="E1468" i="9"/>
  <c r="J1468" i="9" s="1"/>
  <c r="E153" i="9"/>
  <c r="J153" i="9" s="1"/>
  <c r="E542" i="9"/>
  <c r="J542" i="9" s="1"/>
  <c r="E1194" i="9"/>
  <c r="J1194" i="9" s="1"/>
  <c r="E71" i="9"/>
  <c r="J71" i="9" s="1"/>
  <c r="E552" i="9"/>
  <c r="J552" i="9" s="1"/>
  <c r="E1088" i="9"/>
  <c r="J1088" i="9" s="1"/>
  <c r="E1504" i="9"/>
  <c r="J1504" i="9" s="1"/>
  <c r="E206" i="9"/>
  <c r="J206" i="9" s="1"/>
  <c r="E752" i="9"/>
  <c r="J752" i="9" s="1"/>
  <c r="E1406" i="9"/>
  <c r="J1406" i="9" s="1"/>
  <c r="E1382" i="9"/>
  <c r="J1382" i="9" s="1"/>
  <c r="E426" i="9"/>
  <c r="J426" i="9" s="1"/>
  <c r="E421" i="9"/>
  <c r="J421" i="9" s="1"/>
  <c r="E298" i="9"/>
  <c r="J298" i="9" s="1"/>
  <c r="E309" i="9"/>
  <c r="J309" i="9" s="1"/>
  <c r="E408" i="9"/>
  <c r="J408" i="9" s="1"/>
  <c r="E1173" i="9"/>
  <c r="J1173" i="9" s="1"/>
  <c r="E523" i="9"/>
  <c r="J523" i="9" s="1"/>
  <c r="E1381" i="9"/>
  <c r="J1381" i="9" s="1"/>
  <c r="E419" i="9"/>
  <c r="J419" i="9" s="1"/>
  <c r="E642" i="9"/>
  <c r="J642" i="9" s="1"/>
  <c r="E881" i="9"/>
  <c r="J881" i="9" s="1"/>
  <c r="E741" i="9"/>
  <c r="J741" i="9" s="1"/>
  <c r="E925" i="9"/>
  <c r="J925" i="9" s="1"/>
  <c r="E1012" i="9"/>
  <c r="J1012" i="9" s="1"/>
  <c r="E725" i="9"/>
  <c r="J725" i="9" s="1"/>
  <c r="E8412" i="9"/>
  <c r="J8412" i="9" s="1"/>
  <c r="E7413" i="9"/>
  <c r="J7413" i="9" s="1"/>
  <c r="E6779" i="9"/>
  <c r="J6779" i="9" s="1"/>
  <c r="E6792" i="9"/>
  <c r="J6792" i="9" s="1"/>
  <c r="E5908" i="9"/>
  <c r="J5908" i="9" s="1"/>
  <c r="E6118" i="9"/>
  <c r="J6118" i="9" s="1"/>
  <c r="E7049" i="9"/>
  <c r="J7049" i="9" s="1"/>
  <c r="E5642" i="9"/>
  <c r="J5642" i="9" s="1"/>
  <c r="E5523" i="9"/>
  <c r="J5523" i="9" s="1"/>
  <c r="E5662" i="9"/>
  <c r="J5662" i="9" s="1"/>
  <c r="E5004" i="9"/>
  <c r="J5004" i="9" s="1"/>
  <c r="E4672" i="9"/>
  <c r="J4672" i="9" s="1"/>
  <c r="E5271" i="9"/>
  <c r="J5271" i="9" s="1"/>
  <c r="E4904" i="9"/>
  <c r="J4904" i="9" s="1"/>
  <c r="E4301" i="9"/>
  <c r="J4301" i="9" s="1"/>
  <c r="E4459" i="9"/>
  <c r="J4459" i="9" s="1"/>
  <c r="E3886" i="9"/>
  <c r="J3886" i="9" s="1"/>
  <c r="E4951" i="9"/>
  <c r="J4951" i="9" s="1"/>
  <c r="E4439" i="9"/>
  <c r="J4439" i="9" s="1"/>
  <c r="E3642" i="9"/>
  <c r="J3642" i="9" s="1"/>
  <c r="E3698" i="9"/>
  <c r="J3698" i="9" s="1"/>
  <c r="E3311" i="9"/>
  <c r="J3311" i="9" s="1"/>
  <c r="E3813" i="9"/>
  <c r="J3813" i="9" s="1"/>
  <c r="E3588" i="9"/>
  <c r="J3588" i="9" s="1"/>
  <c r="E3381" i="9"/>
  <c r="J3381" i="9" s="1"/>
  <c r="E2190" i="9"/>
  <c r="J2190" i="9" s="1"/>
  <c r="E2828" i="9"/>
  <c r="J2828" i="9" s="1"/>
  <c r="E2487" i="9"/>
  <c r="J2487" i="9" s="1"/>
  <c r="E3357" i="9"/>
  <c r="J3357" i="9" s="1"/>
  <c r="E2564" i="9"/>
  <c r="J2564" i="9" s="1"/>
  <c r="E3433" i="9"/>
  <c r="J3433" i="9" s="1"/>
  <c r="E3137" i="9"/>
  <c r="J3137" i="9" s="1"/>
  <c r="E2822" i="9"/>
  <c r="J2822" i="9" s="1"/>
  <c r="E2679" i="9"/>
  <c r="J2679" i="9" s="1"/>
  <c r="E2538" i="9"/>
  <c r="J2538" i="9" s="1"/>
  <c r="E2292" i="9"/>
  <c r="J2292" i="9" s="1"/>
  <c r="E2462" i="9"/>
  <c r="J2462" i="9" s="1"/>
  <c r="E2093" i="9"/>
  <c r="J2093" i="9" s="1"/>
  <c r="E2255" i="9"/>
  <c r="J2255" i="9" s="1"/>
  <c r="E2282" i="9"/>
  <c r="J2282" i="9" s="1"/>
  <c r="E2331" i="9"/>
  <c r="J2331" i="9" s="1"/>
  <c r="E2422" i="9"/>
  <c r="J2422" i="9" s="1"/>
  <c r="E3356" i="9"/>
  <c r="J3356" i="9" s="1"/>
  <c r="E4433" i="9"/>
  <c r="J4433" i="9" s="1"/>
  <c r="E2412" i="9"/>
  <c r="J2412" i="9" s="1"/>
  <c r="E1971" i="9"/>
  <c r="J1971" i="9" s="1"/>
  <c r="E2005" i="9"/>
  <c r="J2005" i="9" s="1"/>
  <c r="E2714" i="9"/>
  <c r="J2714" i="9" s="1"/>
  <c r="E1845" i="9"/>
  <c r="J1845" i="9" s="1"/>
  <c r="E1699" i="9"/>
  <c r="J1699" i="9" s="1"/>
  <c r="E1871" i="9"/>
  <c r="J1871" i="9" s="1"/>
  <c r="E2891" i="9"/>
  <c r="J2891" i="9" s="1"/>
  <c r="E840" i="9"/>
  <c r="J840" i="9" s="1"/>
  <c r="E1119" i="9"/>
  <c r="J1119" i="9" s="1"/>
  <c r="E1218" i="9"/>
  <c r="J1218" i="9" s="1"/>
  <c r="E1217" i="9"/>
  <c r="J1217" i="9" s="1"/>
  <c r="E1316" i="9"/>
  <c r="J1316" i="9" s="1"/>
  <c r="E1415" i="9"/>
  <c r="J1415" i="9" s="1"/>
  <c r="E1451" i="9"/>
  <c r="J1451" i="9" s="1"/>
  <c r="E571" i="9"/>
  <c r="J571" i="9" s="1"/>
  <c r="E850" i="9"/>
  <c r="J850" i="9" s="1"/>
  <c r="E1049" i="9"/>
  <c r="J1049" i="9" s="1"/>
  <c r="E1063" i="9"/>
  <c r="J1063" i="9" s="1"/>
  <c r="E1960" i="9"/>
  <c r="J1960" i="9" s="1"/>
  <c r="E135" i="9"/>
  <c r="J135" i="9" s="1"/>
  <c r="E487" i="9"/>
  <c r="J487" i="9" s="1"/>
  <c r="E886" i="9"/>
  <c r="J886" i="9" s="1"/>
  <c r="E1327" i="9"/>
  <c r="J1327" i="9" s="1"/>
  <c r="E232" i="9"/>
  <c r="J232" i="9" s="1"/>
  <c r="E574" i="9"/>
  <c r="J574" i="9" s="1"/>
  <c r="E1325" i="9"/>
  <c r="J1325" i="9" s="1"/>
  <c r="E190" i="9"/>
  <c r="J190" i="9" s="1"/>
  <c r="E465" i="9"/>
  <c r="J465" i="9" s="1"/>
  <c r="E887" i="9"/>
  <c r="J887" i="9" s="1"/>
  <c r="E1486" i="9"/>
  <c r="J1486" i="9" s="1"/>
  <c r="E305" i="9"/>
  <c r="J305" i="9" s="1"/>
  <c r="E1364" i="9"/>
  <c r="J1364" i="9" s="1"/>
  <c r="E1124" i="9"/>
  <c r="J1124" i="9" s="1"/>
  <c r="E793" i="9"/>
  <c r="J793" i="9" s="1"/>
  <c r="E1465" i="9"/>
  <c r="J1465" i="9" s="1"/>
  <c r="E458" i="9"/>
  <c r="J458" i="9" s="1"/>
  <c r="E1464" i="9"/>
  <c r="J1464" i="9" s="1"/>
  <c r="E825" i="9"/>
  <c r="J825" i="9" s="1"/>
  <c r="E569" i="9"/>
  <c r="J569" i="9" s="1"/>
  <c r="E40" i="9"/>
  <c r="J40" i="9" s="1"/>
  <c r="E1779" i="9"/>
  <c r="J1779" i="9" s="1"/>
  <c r="E1153" i="9"/>
  <c r="J1153" i="9" s="1"/>
  <c r="E97" i="9"/>
  <c r="J97" i="9" s="1"/>
  <c r="E323" i="9"/>
  <c r="J323" i="9" s="1"/>
  <c r="E763" i="9"/>
  <c r="J763" i="9" s="1"/>
  <c r="E461" i="9"/>
  <c r="J461" i="9" s="1"/>
  <c r="E874" i="9"/>
  <c r="J874" i="9" s="1"/>
  <c r="E137" i="9"/>
  <c r="J137" i="9" s="1"/>
  <c r="E101" i="9"/>
  <c r="J101" i="9" s="1"/>
  <c r="E708" i="9"/>
  <c r="J708" i="9" s="1"/>
  <c r="E592" i="9"/>
  <c r="J592" i="9" s="1"/>
  <c r="E1418" i="9"/>
  <c r="J1418" i="9" s="1"/>
  <c r="E3030" i="9"/>
  <c r="J3030" i="9" s="1"/>
  <c r="E3278" i="9"/>
  <c r="J3278" i="9" s="1"/>
  <c r="E4766" i="9"/>
  <c r="J4766" i="9" s="1"/>
  <c r="E3787" i="9"/>
  <c r="J3787" i="9" s="1"/>
  <c r="E5235" i="9"/>
  <c r="J5235" i="9" s="1"/>
  <c r="E224" i="9"/>
  <c r="J224" i="9" s="1"/>
  <c r="E340" i="9"/>
  <c r="J340" i="9" s="1"/>
  <c r="E184" i="9"/>
  <c r="J184" i="9" s="1"/>
  <c r="E598" i="9"/>
  <c r="J598" i="9" s="1"/>
  <c r="E188" i="9"/>
  <c r="J188" i="9" s="1"/>
  <c r="E869" i="9"/>
  <c r="J869" i="9" s="1"/>
  <c r="E128" i="9"/>
  <c r="J128" i="9" s="1"/>
  <c r="E397" i="9"/>
  <c r="J397" i="9" s="1"/>
  <c r="E882" i="9"/>
  <c r="J882" i="9" s="1"/>
  <c r="E1183" i="9"/>
  <c r="J1183" i="9" s="1"/>
  <c r="E285" i="9"/>
  <c r="J285" i="9" s="1"/>
  <c r="E266" i="9"/>
  <c r="J266" i="9" s="1"/>
  <c r="E606" i="9"/>
  <c r="J606" i="9" s="1"/>
  <c r="E1265" i="9"/>
  <c r="J1265" i="9" s="1"/>
  <c r="E1241" i="9"/>
  <c r="J1241" i="9" s="1"/>
  <c r="E73" i="9"/>
  <c r="J73" i="9" s="1"/>
  <c r="E314" i="9"/>
  <c r="J314" i="9" s="1"/>
  <c r="E567" i="9"/>
  <c r="J567" i="9" s="1"/>
  <c r="E1394" i="9"/>
  <c r="J1394" i="9" s="1"/>
  <c r="E830" i="9"/>
  <c r="J830" i="9" s="1"/>
  <c r="E971" i="9"/>
  <c r="J971" i="9" s="1"/>
  <c r="E1586" i="9"/>
  <c r="J1586" i="9" s="1"/>
  <c r="E1157" i="9"/>
  <c r="J1157" i="9" s="1"/>
  <c r="E479" i="9"/>
  <c r="J479" i="9" s="1"/>
  <c r="E1060" i="9"/>
  <c r="J1060" i="9" s="1"/>
  <c r="E1850" i="9"/>
  <c r="J1850" i="9" s="1"/>
  <c r="E2209" i="9"/>
  <c r="J2209" i="9" s="1"/>
  <c r="E3257" i="9"/>
  <c r="J3257" i="9" s="1"/>
  <c r="E1931" i="9"/>
  <c r="J1931" i="9" s="1"/>
  <c r="E2771" i="9"/>
  <c r="J2771" i="9" s="1"/>
  <c r="E3495" i="9"/>
  <c r="J3495" i="9" s="1"/>
  <c r="E2286" i="9"/>
  <c r="J2286" i="9" s="1"/>
  <c r="E3373" i="9"/>
  <c r="J3373" i="9" s="1"/>
  <c r="E2432" i="9"/>
  <c r="J2432" i="9" s="1"/>
  <c r="E2115" i="9"/>
  <c r="J2115" i="9" s="1"/>
  <c r="E1797" i="9"/>
  <c r="J1797" i="9" s="1"/>
  <c r="E3294" i="9"/>
  <c r="J3294" i="9" s="1"/>
  <c r="E3273" i="9"/>
  <c r="J3273" i="9" s="1"/>
  <c r="E3975" i="9"/>
  <c r="J3975" i="9" s="1"/>
  <c r="E2627" i="9"/>
  <c r="J2627" i="9" s="1"/>
  <c r="E3344" i="9"/>
  <c r="J3344" i="9" s="1"/>
  <c r="E3719" i="9"/>
  <c r="J3719" i="9" s="1"/>
  <c r="E3089" i="9"/>
  <c r="J3089" i="9" s="1"/>
  <c r="E3598" i="9"/>
  <c r="J3598" i="9" s="1"/>
  <c r="E5369" i="9"/>
  <c r="J5369" i="9" s="1"/>
  <c r="E4192" i="9"/>
  <c r="J4192" i="9" s="1"/>
  <c r="E4419" i="9"/>
  <c r="J4419" i="9" s="1"/>
  <c r="E5482" i="9"/>
  <c r="J5482" i="9" s="1"/>
  <c r="E4371" i="9"/>
  <c r="J4371" i="9" s="1"/>
  <c r="E4946" i="9"/>
  <c r="J4946" i="9" s="1"/>
  <c r="E5259" i="9"/>
  <c r="J5259" i="9" s="1"/>
  <c r="E5322" i="9"/>
  <c r="J5322" i="9" s="1"/>
  <c r="E5821" i="9"/>
  <c r="J5821" i="9" s="1"/>
  <c r="E6585" i="9"/>
  <c r="J6585" i="9" s="1"/>
  <c r="E7595" i="9"/>
  <c r="J7595" i="9" s="1"/>
  <c r="E8755" i="9"/>
  <c r="J8755" i="9" s="1"/>
  <c r="E626" i="9"/>
  <c r="J626" i="9" s="1"/>
  <c r="E284" i="9"/>
  <c r="J284" i="9" s="1"/>
  <c r="E804" i="9"/>
  <c r="J804" i="9" s="1"/>
  <c r="E488" i="9"/>
  <c r="J488" i="9" s="1"/>
  <c r="E355" i="9"/>
  <c r="J355" i="9" s="1"/>
  <c r="E895" i="9"/>
  <c r="J895" i="9" s="1"/>
  <c r="E2141" i="9"/>
  <c r="J2141" i="9" s="1"/>
  <c r="E2575" i="9"/>
  <c r="J2575" i="9" s="1"/>
  <c r="E2414" i="9"/>
  <c r="J2414" i="9" s="1"/>
  <c r="E1938" i="9"/>
  <c r="J1938" i="9" s="1"/>
  <c r="E3064" i="9"/>
  <c r="J3064" i="9" s="1"/>
  <c r="E3192" i="9"/>
  <c r="J3192" i="9" s="1"/>
  <c r="E4147" i="9"/>
  <c r="J4147" i="9" s="1"/>
  <c r="E4913" i="9"/>
  <c r="J4913" i="9" s="1"/>
  <c r="E5954" i="9"/>
  <c r="J5954" i="9" s="1"/>
  <c r="E8550" i="9"/>
  <c r="J8550" i="9" s="1"/>
  <c r="E744" i="9"/>
  <c r="J744" i="9" s="1"/>
  <c r="E443" i="9"/>
  <c r="J443" i="9" s="1"/>
  <c r="E448" i="9"/>
  <c r="J448" i="9" s="1"/>
  <c r="E38" i="9"/>
  <c r="J38" i="9" s="1"/>
  <c r="E308" i="9"/>
  <c r="J308" i="9" s="1"/>
  <c r="E901" i="9"/>
  <c r="J901" i="9" s="1"/>
  <c r="E288" i="9"/>
  <c r="J288" i="9" s="1"/>
  <c r="E532" i="9"/>
  <c r="J532" i="9" s="1"/>
  <c r="E1221" i="9"/>
  <c r="J1221" i="9" s="1"/>
  <c r="E1214" i="9"/>
  <c r="J1214" i="9" s="1"/>
  <c r="E325" i="9"/>
  <c r="J325" i="9" s="1"/>
  <c r="E386" i="9"/>
  <c r="J386" i="9" s="1"/>
  <c r="E768" i="9"/>
  <c r="J768" i="9" s="1"/>
  <c r="E1480" i="9"/>
  <c r="J1480" i="9" s="1"/>
  <c r="E1466" i="9"/>
  <c r="J1466" i="9" s="1"/>
  <c r="E93" i="9"/>
  <c r="J93" i="9" s="1"/>
  <c r="E545" i="9"/>
  <c r="J545" i="9" s="1"/>
  <c r="E748" i="9"/>
  <c r="J748" i="9" s="1"/>
  <c r="E1434" i="9"/>
  <c r="J1434" i="9" s="1"/>
  <c r="E870" i="9"/>
  <c r="J870" i="9" s="1"/>
  <c r="E1091" i="9"/>
  <c r="J1091" i="9" s="1"/>
  <c r="E1626" i="9"/>
  <c r="J1626" i="9" s="1"/>
  <c r="E1237" i="9"/>
  <c r="J1237" i="9" s="1"/>
  <c r="E579" i="9"/>
  <c r="J579" i="9" s="1"/>
  <c r="E1080" i="9"/>
  <c r="J1080" i="9" s="1"/>
  <c r="E2792" i="9"/>
  <c r="J2792" i="9" s="1"/>
  <c r="E2612" i="9"/>
  <c r="J2612" i="9" s="1"/>
  <c r="E2041" i="9"/>
  <c r="J2041" i="9" s="1"/>
  <c r="E2416" i="9"/>
  <c r="J2416" i="9" s="1"/>
  <c r="E2954" i="9"/>
  <c r="J2954" i="9" s="1"/>
  <c r="E3810" i="9"/>
  <c r="J3810" i="9" s="1"/>
  <c r="E2335" i="9"/>
  <c r="J2335" i="9" s="1"/>
  <c r="E3848" i="9"/>
  <c r="J3848" i="9" s="1"/>
  <c r="E2436" i="9"/>
  <c r="J2436" i="9" s="1"/>
  <c r="E2345" i="9"/>
  <c r="J2345" i="9" s="1"/>
  <c r="E2037" i="9"/>
  <c r="J2037" i="9" s="1"/>
  <c r="E2160" i="9"/>
  <c r="J2160" i="9" s="1"/>
  <c r="E4212" i="9"/>
  <c r="J4212" i="9" s="1"/>
  <c r="E2485" i="9"/>
  <c r="J2485" i="9" s="1"/>
  <c r="E2747" i="9"/>
  <c r="J2747" i="9" s="1"/>
  <c r="E2270" i="9"/>
  <c r="J2270" i="9" s="1"/>
  <c r="E3873" i="9"/>
  <c r="J3873" i="9" s="1"/>
  <c r="E3189" i="9"/>
  <c r="J3189" i="9" s="1"/>
  <c r="E3718" i="9"/>
  <c r="J3718" i="9" s="1"/>
  <c r="E3584" i="9"/>
  <c r="J3584" i="9" s="1"/>
  <c r="E4272" i="9"/>
  <c r="J4272" i="9" s="1"/>
  <c r="E4726" i="9"/>
  <c r="J4726" i="9" s="1"/>
  <c r="E4702" i="9"/>
  <c r="J4702" i="9" s="1"/>
  <c r="E4528" i="9"/>
  <c r="J4528" i="9" s="1"/>
  <c r="E5331" i="9"/>
  <c r="J5331" i="9" s="1"/>
  <c r="E5119" i="9"/>
  <c r="J5119" i="9" s="1"/>
  <c r="E5342" i="9"/>
  <c r="J5342" i="9" s="1"/>
  <c r="E5855" i="9"/>
  <c r="J5855" i="9" s="1"/>
  <c r="E6813" i="9"/>
  <c r="J6813" i="9" s="1"/>
  <c r="E7594" i="9"/>
  <c r="J7594" i="9" s="1"/>
  <c r="E434" i="9"/>
  <c r="J434" i="9" s="1"/>
  <c r="E1202" i="9"/>
  <c r="J1202" i="9" s="1"/>
  <c r="E905" i="9"/>
  <c r="J905" i="9" s="1"/>
  <c r="E611" i="9"/>
  <c r="J611" i="9" s="1"/>
  <c r="E1822" i="9"/>
  <c r="J1822" i="9" s="1"/>
  <c r="E3016" i="9"/>
  <c r="J3016" i="9" s="1"/>
  <c r="E3830" i="9"/>
  <c r="J3830" i="9" s="1"/>
  <c r="E3447" i="9"/>
  <c r="J3447" i="9" s="1"/>
  <c r="E4906" i="9"/>
  <c r="J4906" i="9" s="1"/>
  <c r="E6924" i="9"/>
  <c r="J6924" i="9" s="1"/>
  <c r="E1108" i="9"/>
  <c r="J1108" i="9" s="1"/>
  <c r="E380" i="9"/>
  <c r="J380" i="9" s="1"/>
  <c r="E1134" i="9"/>
  <c r="J1134" i="9" s="1"/>
  <c r="E78" i="9"/>
  <c r="J78" i="9" s="1"/>
  <c r="E849" i="9"/>
  <c r="J849" i="9" s="1"/>
  <c r="E1045" i="9"/>
  <c r="J1045" i="9" s="1"/>
  <c r="E328" i="9"/>
  <c r="J328" i="9" s="1"/>
  <c r="E282" i="9"/>
  <c r="J282" i="9" s="1"/>
  <c r="E1368" i="9"/>
  <c r="J1368" i="9" s="1"/>
  <c r="E1634" i="9"/>
  <c r="J1634" i="9" s="1"/>
  <c r="E365" i="9"/>
  <c r="J365" i="9" s="1"/>
  <c r="E406" i="9"/>
  <c r="J406" i="9" s="1"/>
  <c r="E784" i="9"/>
  <c r="J784" i="9" s="1"/>
  <c r="E1830" i="9"/>
  <c r="J1830" i="9" s="1"/>
  <c r="E1860" i="9"/>
  <c r="J1860" i="9" s="1"/>
  <c r="E113" i="9"/>
  <c r="J113" i="9" s="1"/>
  <c r="E586" i="9"/>
  <c r="J586" i="9" s="1"/>
  <c r="E848" i="9"/>
  <c r="J848" i="9" s="1"/>
  <c r="E1716" i="9"/>
  <c r="J1716" i="9" s="1"/>
  <c r="E890" i="9"/>
  <c r="J890" i="9" s="1"/>
  <c r="E1151" i="9"/>
  <c r="J1151" i="9" s="1"/>
  <c r="E4017" i="9"/>
  <c r="J4017" i="9" s="1"/>
  <c r="E1257" i="9"/>
  <c r="J1257" i="9" s="1"/>
  <c r="E599" i="9"/>
  <c r="J599" i="9" s="1"/>
  <c r="E1100" i="9"/>
  <c r="J1100" i="9" s="1"/>
  <c r="E3234" i="9"/>
  <c r="J3234" i="9" s="1"/>
  <c r="E1750" i="9"/>
  <c r="J1750" i="9" s="1"/>
  <c r="E1816" i="9"/>
  <c r="J1816" i="9" s="1"/>
  <c r="E2697" i="9"/>
  <c r="J2697" i="9" s="1"/>
  <c r="E3692" i="9"/>
  <c r="J3692" i="9" s="1"/>
  <c r="E1587" i="9"/>
  <c r="J1587" i="9" s="1"/>
  <c r="E2403" i="9"/>
  <c r="J2403" i="9" s="1"/>
  <c r="E3872" i="9"/>
  <c r="J3872" i="9" s="1"/>
  <c r="E2715" i="9"/>
  <c r="J2715" i="9" s="1"/>
  <c r="E2394" i="9"/>
  <c r="J2394" i="9" s="1"/>
  <c r="E2159" i="9"/>
  <c r="J2159" i="9" s="1"/>
  <c r="E2200" i="9"/>
  <c r="J2200" i="9" s="1"/>
  <c r="E2503" i="9"/>
  <c r="J2503" i="9" s="1"/>
  <c r="E2605" i="9"/>
  <c r="J2605" i="9" s="1"/>
  <c r="E2767" i="9"/>
  <c r="J2767" i="9" s="1"/>
  <c r="E2390" i="9"/>
  <c r="J2390" i="9" s="1"/>
  <c r="E4313" i="9"/>
  <c r="J4313" i="9" s="1"/>
  <c r="E3469" i="9"/>
  <c r="J3469" i="9" s="1"/>
  <c r="E3932" i="9"/>
  <c r="J3932" i="9" s="1"/>
  <c r="E3724" i="9"/>
  <c r="J3724" i="9" s="1"/>
  <c r="E4312" i="9"/>
  <c r="J4312" i="9" s="1"/>
  <c r="E4886" i="9"/>
  <c r="J4886" i="9" s="1"/>
  <c r="E4782" i="9"/>
  <c r="J4782" i="9" s="1"/>
  <c r="E4848" i="9"/>
  <c r="J4848" i="9" s="1"/>
  <c r="E4517" i="9"/>
  <c r="J4517" i="9" s="1"/>
  <c r="E5219" i="9"/>
  <c r="J5219" i="9" s="1"/>
  <c r="E5443" i="9"/>
  <c r="J5443" i="9" s="1"/>
  <c r="E6404" i="9"/>
  <c r="J6404" i="9" s="1"/>
  <c r="E6386" i="9"/>
  <c r="J6386" i="9" s="1"/>
  <c r="E8245" i="9"/>
  <c r="J8245" i="9" s="1"/>
  <c r="E321" i="9"/>
  <c r="J321" i="9" s="1"/>
  <c r="E229" i="9"/>
  <c r="J229" i="9" s="1"/>
  <c r="E29" i="9"/>
  <c r="J29" i="9" s="1"/>
  <c r="E1429" i="9"/>
  <c r="J1429" i="9" s="1"/>
  <c r="E2031" i="9"/>
  <c r="J2031" i="9" s="1"/>
  <c r="E3394" i="9"/>
  <c r="J3394" i="9" s="1"/>
  <c r="E2778" i="9"/>
  <c r="J2778" i="9" s="1"/>
  <c r="E3696" i="9"/>
  <c r="J3696" i="9" s="1"/>
  <c r="E4222" i="9"/>
  <c r="J4222" i="9" s="1"/>
  <c r="E6957" i="9"/>
  <c r="J6957" i="9" s="1"/>
  <c r="E344" i="9"/>
  <c r="J344" i="9" s="1"/>
  <c r="E182" i="9"/>
  <c r="J182" i="9" s="1"/>
  <c r="E148" i="9"/>
  <c r="J148" i="9" s="1"/>
  <c r="E118" i="9"/>
  <c r="J118" i="9" s="1"/>
  <c r="E946" i="9"/>
  <c r="J946" i="9" s="1"/>
  <c r="E183" i="9"/>
  <c r="J183" i="9" s="1"/>
  <c r="E368" i="9"/>
  <c r="J368" i="9" s="1"/>
  <c r="E402" i="9"/>
  <c r="J402" i="9" s="1"/>
  <c r="E1572" i="9"/>
  <c r="J1572" i="9" s="1"/>
  <c r="E1302" i="9"/>
  <c r="J1302" i="9" s="1"/>
  <c r="E385" i="9"/>
  <c r="J385" i="9" s="1"/>
  <c r="E584" i="9"/>
  <c r="J584" i="9" s="1"/>
  <c r="E814" i="9"/>
  <c r="J814" i="9" s="1"/>
  <c r="E1930" i="9"/>
  <c r="J1930" i="9" s="1"/>
  <c r="E2202" i="9"/>
  <c r="J2202" i="9" s="1"/>
  <c r="E133" i="9"/>
  <c r="J133" i="9" s="1"/>
  <c r="E668" i="9"/>
  <c r="J668" i="9" s="1"/>
  <c r="E948" i="9"/>
  <c r="J948" i="9" s="1"/>
  <c r="E1739" i="9"/>
  <c r="J1739" i="9" s="1"/>
  <c r="E910" i="9"/>
  <c r="J910" i="9" s="1"/>
  <c r="E1251" i="9"/>
  <c r="J1251" i="9" s="1"/>
  <c r="E556" i="9"/>
  <c r="J556" i="9" s="1"/>
  <c r="E1297" i="9"/>
  <c r="J1297" i="9" s="1"/>
  <c r="E839" i="9"/>
  <c r="J839" i="9" s="1"/>
  <c r="E1320" i="9"/>
  <c r="J1320" i="9" s="1"/>
  <c r="E1499" i="9"/>
  <c r="J1499" i="9" s="1"/>
  <c r="E2342" i="9"/>
  <c r="J2342" i="9" s="1"/>
  <c r="E1846" i="9"/>
  <c r="J1846" i="9" s="1"/>
  <c r="E2874" i="9"/>
  <c r="J2874" i="9" s="1"/>
  <c r="E2956" i="9"/>
  <c r="J2956" i="9" s="1"/>
  <c r="E1607" i="9"/>
  <c r="J1607" i="9" s="1"/>
  <c r="E2522" i="9"/>
  <c r="J2522" i="9" s="1"/>
  <c r="E1852" i="9"/>
  <c r="J1852" i="9" s="1"/>
  <c r="E2755" i="9"/>
  <c r="J2755" i="9" s="1"/>
  <c r="E2837" i="9"/>
  <c r="J2837" i="9" s="1"/>
  <c r="E2258" i="9"/>
  <c r="J2258" i="9" s="1"/>
  <c r="E2240" i="9"/>
  <c r="J2240" i="9" s="1"/>
  <c r="E2523" i="9"/>
  <c r="J2523" i="9" s="1"/>
  <c r="E2645" i="9"/>
  <c r="J2645" i="9" s="1"/>
  <c r="E2827" i="9"/>
  <c r="J2827" i="9" s="1"/>
  <c r="E2410" i="9"/>
  <c r="J2410" i="9" s="1"/>
  <c r="E2943" i="9"/>
  <c r="J2943" i="9" s="1"/>
  <c r="E3714" i="9"/>
  <c r="J3714" i="9" s="1"/>
  <c r="E4132" i="9"/>
  <c r="J4132" i="9" s="1"/>
  <c r="E4018" i="9"/>
  <c r="J4018" i="9" s="1"/>
  <c r="E4144" i="9"/>
  <c r="J4144" i="9" s="1"/>
  <c r="E4423" i="9"/>
  <c r="J4423" i="9" s="1"/>
  <c r="E4266" i="9"/>
  <c r="J4266" i="9" s="1"/>
  <c r="E4908" i="9"/>
  <c r="J4908" i="9" s="1"/>
  <c r="E4877" i="9"/>
  <c r="J4877" i="9" s="1"/>
  <c r="E6121" i="9"/>
  <c r="J6121" i="9" s="1"/>
  <c r="E5599" i="9"/>
  <c r="J5599" i="9" s="1"/>
  <c r="E6096" i="9"/>
  <c r="J6096" i="9" s="1"/>
  <c r="E6446" i="9"/>
  <c r="J6446" i="9" s="1"/>
  <c r="E7408" i="9"/>
  <c r="J7408" i="9" s="1"/>
  <c r="E1122" i="9"/>
  <c r="J1122" i="9" s="1"/>
  <c r="E801" i="9"/>
  <c r="J801" i="9" s="1"/>
  <c r="E81" i="9"/>
  <c r="J81" i="9" s="1"/>
  <c r="E1086" i="9"/>
  <c r="J1086" i="9" s="1"/>
  <c r="E1533" i="9"/>
  <c r="J1533" i="9" s="1"/>
  <c r="E25" i="9"/>
  <c r="J25" i="9" s="1"/>
  <c r="E594" i="9"/>
  <c r="J594" i="9" s="1"/>
  <c r="E966" i="9"/>
  <c r="J966" i="9" s="1"/>
  <c r="E217" i="9"/>
  <c r="J217" i="9" s="1"/>
  <c r="E278" i="9"/>
  <c r="J278" i="9" s="1"/>
  <c r="E219" i="9"/>
  <c r="J219" i="9" s="1"/>
  <c r="E1254" i="9"/>
  <c r="J1254" i="9" s="1"/>
  <c r="E209" i="9"/>
  <c r="J209" i="9" s="1"/>
  <c r="E160" i="9"/>
  <c r="J160" i="9" s="1"/>
  <c r="E63" i="9"/>
  <c r="J63" i="9" s="1"/>
  <c r="E1067" i="9"/>
  <c r="J1067" i="9" s="1"/>
  <c r="E581" i="9"/>
  <c r="J581" i="9" s="1"/>
  <c r="E493" i="9"/>
  <c r="J493" i="9" s="1"/>
  <c r="E1761" i="9"/>
  <c r="J1761" i="9" s="1"/>
  <c r="E762" i="9"/>
  <c r="J762" i="9" s="1"/>
  <c r="E573" i="9"/>
  <c r="J573" i="9" s="1"/>
  <c r="E481" i="9"/>
  <c r="J481" i="9" s="1"/>
  <c r="E1408" i="9"/>
  <c r="J1408" i="9" s="1"/>
  <c r="E947" i="9"/>
  <c r="J947" i="9" s="1"/>
  <c r="E1550" i="9"/>
  <c r="J1550" i="9" s="1"/>
  <c r="E972" i="9"/>
  <c r="J972" i="9" s="1"/>
  <c r="E1553" i="9"/>
  <c r="J1553" i="9" s="1"/>
  <c r="E1424" i="9"/>
  <c r="J1424" i="9" s="1"/>
  <c r="E2046" i="9"/>
  <c r="J2046" i="9" s="1"/>
  <c r="E27" i="9"/>
  <c r="J27" i="9" s="1"/>
  <c r="E432" i="9"/>
  <c r="J432" i="9" s="1"/>
  <c r="E1043" i="9"/>
  <c r="J1043" i="9" s="1"/>
  <c r="E46" i="9"/>
  <c r="J46" i="9" s="1"/>
  <c r="E484" i="9"/>
  <c r="J484" i="9" s="1"/>
  <c r="E1185" i="9"/>
  <c r="J1185" i="9" s="1"/>
  <c r="E127" i="9"/>
  <c r="J127" i="9" s="1"/>
  <c r="E647" i="9"/>
  <c r="J647" i="9" s="1"/>
  <c r="E1361" i="9"/>
  <c r="J1361" i="9" s="1"/>
  <c r="E250" i="9"/>
  <c r="J250" i="9" s="1"/>
  <c r="E743" i="9"/>
  <c r="J743" i="9" s="1"/>
  <c r="E1527" i="9"/>
  <c r="J1527" i="9" s="1"/>
  <c r="E191" i="9"/>
  <c r="J191" i="9" s="1"/>
  <c r="E602" i="9"/>
  <c r="J602" i="9" s="1"/>
  <c r="E1272" i="9"/>
  <c r="J1272" i="9" s="1"/>
  <c r="E172" i="9"/>
  <c r="J172" i="9" s="1"/>
  <c r="E665" i="9"/>
  <c r="J665" i="9" s="1"/>
  <c r="E1367" i="9"/>
  <c r="J1367" i="9" s="1"/>
  <c r="E193" i="9"/>
  <c r="J193" i="9" s="1"/>
  <c r="E702" i="9"/>
  <c r="J702" i="9" s="1"/>
  <c r="E1308" i="9"/>
  <c r="J1308" i="9" s="1"/>
  <c r="E234" i="9"/>
  <c r="J234" i="9" s="1"/>
  <c r="E813" i="9"/>
  <c r="J813" i="9" s="1"/>
  <c r="E1496" i="9"/>
  <c r="J1496" i="9" s="1"/>
  <c r="E255" i="9"/>
  <c r="J255" i="9" s="1"/>
  <c r="E764" i="9"/>
  <c r="J764" i="9" s="1"/>
  <c r="E1552" i="9"/>
  <c r="J1552" i="9" s="1"/>
  <c r="E316" i="9"/>
  <c r="J316" i="9" s="1"/>
  <c r="E761" i="9"/>
  <c r="J761" i="9" s="1"/>
  <c r="E1514" i="9"/>
  <c r="J1514" i="9" s="1"/>
  <c r="E1491" i="9"/>
  <c r="J1491" i="9" s="1"/>
  <c r="E1209" i="9"/>
  <c r="J1209" i="9" s="1"/>
  <c r="E1759" i="9"/>
  <c r="J1759" i="9" s="1"/>
  <c r="E790" i="9"/>
  <c r="J790" i="9" s="1"/>
  <c r="E1190" i="9"/>
  <c r="J1190" i="9" s="1"/>
  <c r="E1784" i="9"/>
  <c r="J1784" i="9" s="1"/>
  <c r="E711" i="9"/>
  <c r="J711" i="9" s="1"/>
  <c r="E1111" i="9"/>
  <c r="J1111" i="9" s="1"/>
  <c r="E1524" i="9"/>
  <c r="J1524" i="9" s="1"/>
  <c r="E735" i="9"/>
  <c r="J735" i="9" s="1"/>
  <c r="E1135" i="9"/>
  <c r="J1135" i="9" s="1"/>
  <c r="E1522" i="9"/>
  <c r="J1522" i="9" s="1"/>
  <c r="E656" i="9"/>
  <c r="J656" i="9" s="1"/>
  <c r="E1056" i="9"/>
  <c r="J1056" i="9" s="1"/>
  <c r="E1456" i="9"/>
  <c r="J1456" i="9" s="1"/>
  <c r="E597" i="9"/>
  <c r="J597" i="9" s="1"/>
  <c r="E997" i="9"/>
  <c r="J997" i="9" s="1"/>
  <c r="E1397" i="9"/>
  <c r="J1397" i="9" s="1"/>
  <c r="E858" i="9"/>
  <c r="J858" i="9" s="1"/>
  <c r="E1258" i="9"/>
  <c r="J1258" i="9" s="1"/>
  <c r="E2491" i="9"/>
  <c r="J2491" i="9" s="1"/>
  <c r="E759" i="9"/>
  <c r="J759" i="9" s="1"/>
  <c r="E1159" i="9"/>
  <c r="J1159" i="9" s="1"/>
  <c r="E1537" i="9"/>
  <c r="J1537" i="9" s="1"/>
  <c r="E600" i="9"/>
  <c r="J600" i="9" s="1"/>
  <c r="E1000" i="9"/>
  <c r="J1000" i="9" s="1"/>
  <c r="E1400" i="9"/>
  <c r="J1400" i="9" s="1"/>
  <c r="E1633" i="9"/>
  <c r="J1633" i="9" s="1"/>
  <c r="E1866" i="9"/>
  <c r="J1866" i="9" s="1"/>
  <c r="E1535" i="9"/>
  <c r="J1535" i="9" s="1"/>
  <c r="E1651" i="9"/>
  <c r="J1651" i="9" s="1"/>
  <c r="E1694" i="9"/>
  <c r="J1694" i="9" s="1"/>
  <c r="E1654" i="9"/>
  <c r="J1654" i="9" s="1"/>
  <c r="E1801" i="9"/>
  <c r="J1801" i="9" s="1"/>
  <c r="E2980" i="9"/>
  <c r="J2980" i="9" s="1"/>
  <c r="E2214" i="9"/>
  <c r="J2214" i="9" s="1"/>
  <c r="E1959" i="9"/>
  <c r="J1959" i="9" s="1"/>
  <c r="E1945" i="9"/>
  <c r="J1945" i="9" s="1"/>
  <c r="E2376" i="9"/>
  <c r="J2376" i="9" s="1"/>
  <c r="E3608" i="9"/>
  <c r="J3608" i="9" s="1"/>
  <c r="E1902" i="9"/>
  <c r="J1902" i="9" s="1"/>
  <c r="E2203" i="9"/>
  <c r="J2203" i="9" s="1"/>
  <c r="E2471" i="9"/>
  <c r="J2471" i="9" s="1"/>
  <c r="E1799" i="9"/>
  <c r="J1799" i="9" s="1"/>
  <c r="E2011" i="9"/>
  <c r="J2011" i="9" s="1"/>
  <c r="E2876" i="9"/>
  <c r="J2876" i="9" s="1"/>
  <c r="E2171" i="9"/>
  <c r="J2171" i="9" s="1"/>
  <c r="E3093" i="9"/>
  <c r="J3093" i="9" s="1"/>
  <c r="E2457" i="9"/>
  <c r="J2457" i="9" s="1"/>
  <c r="E2852" i="9"/>
  <c r="J2852" i="9" s="1"/>
  <c r="E2873" i="9"/>
  <c r="J2873" i="9" s="1"/>
  <c r="E2813" i="9"/>
  <c r="J2813" i="9" s="1"/>
  <c r="E3314" i="9"/>
  <c r="J3314" i="9" s="1"/>
  <c r="E3318" i="9"/>
  <c r="J3318" i="9" s="1"/>
  <c r="E1627" i="9"/>
  <c r="J1627" i="9" s="1"/>
  <c r="E2027" i="9"/>
  <c r="J2027" i="9" s="1"/>
  <c r="E2539" i="9"/>
  <c r="J2539" i="9" s="1"/>
  <c r="E3973" i="9"/>
  <c r="J3973" i="9" s="1"/>
  <c r="E1948" i="9"/>
  <c r="J1948" i="9" s="1"/>
  <c r="E2433" i="9"/>
  <c r="J2433" i="9" s="1"/>
  <c r="E3494" i="9"/>
  <c r="J3494" i="9" s="1"/>
  <c r="E1909" i="9"/>
  <c r="J1909" i="9" s="1"/>
  <c r="E2316" i="9"/>
  <c r="J2316" i="9" s="1"/>
  <c r="E3150" i="9"/>
  <c r="J3150" i="9" s="1"/>
  <c r="E1892" i="9"/>
  <c r="J1892" i="9" s="1"/>
  <c r="E2353" i="9"/>
  <c r="J2353" i="9" s="1"/>
  <c r="E3104" i="9"/>
  <c r="J3104" i="9" s="1"/>
  <c r="E1873" i="9"/>
  <c r="J1873" i="9" s="1"/>
  <c r="E2236" i="9"/>
  <c r="J2236" i="9" s="1"/>
  <c r="E3036" i="9"/>
  <c r="J3036" i="9" s="1"/>
  <c r="E2074" i="9"/>
  <c r="J2074" i="9" s="1"/>
  <c r="E2776" i="9"/>
  <c r="J2776" i="9" s="1"/>
  <c r="E1595" i="9"/>
  <c r="J1595" i="9" s="1"/>
  <c r="E1995" i="9"/>
  <c r="J1995" i="9" s="1"/>
  <c r="E2557" i="9"/>
  <c r="J2557" i="9" s="1"/>
  <c r="E3734" i="9"/>
  <c r="J3734" i="9" s="1"/>
  <c r="E2163" i="9"/>
  <c r="J2163" i="9" s="1"/>
  <c r="E2698" i="9"/>
  <c r="J2698" i="9" s="1"/>
  <c r="E1737" i="9"/>
  <c r="J1737" i="9" s="1"/>
  <c r="E2137" i="9"/>
  <c r="J2137" i="9" s="1"/>
  <c r="E2719" i="9"/>
  <c r="J2719" i="9" s="1"/>
  <c r="E1638" i="9"/>
  <c r="J1638" i="9" s="1"/>
  <c r="E2038" i="9"/>
  <c r="J2038" i="9" s="1"/>
  <c r="E2542" i="9"/>
  <c r="J2542" i="9" s="1"/>
  <c r="E3629" i="9"/>
  <c r="J3629" i="9" s="1"/>
  <c r="E2480" i="9"/>
  <c r="J2480" i="9" s="1"/>
  <c r="E2880" i="9"/>
  <c r="J2880" i="9" s="1"/>
  <c r="E3425" i="9"/>
  <c r="J3425" i="9" s="1"/>
  <c r="E2361" i="9"/>
  <c r="J2361" i="9" s="1"/>
  <c r="E2761" i="9"/>
  <c r="J2761" i="9" s="1"/>
  <c r="E3313" i="9"/>
  <c r="J3313" i="9" s="1"/>
  <c r="E2583" i="9"/>
  <c r="J2583" i="9" s="1"/>
  <c r="E2971" i="9"/>
  <c r="J2971" i="9" s="1"/>
  <c r="E3690" i="9"/>
  <c r="J3690" i="9" s="1"/>
  <c r="E2504" i="9"/>
  <c r="J2504" i="9" s="1"/>
  <c r="E2904" i="9"/>
  <c r="J2904" i="9" s="1"/>
  <c r="E3671" i="9"/>
  <c r="J3671" i="9" s="1"/>
  <c r="E2745" i="9"/>
  <c r="J2745" i="9" s="1"/>
  <c r="E3237" i="9"/>
  <c r="J3237" i="9" s="1"/>
  <c r="E2546" i="9"/>
  <c r="J2546" i="9" s="1"/>
  <c r="E2926" i="9"/>
  <c r="J2926" i="9" s="1"/>
  <c r="E3531" i="9"/>
  <c r="J3531" i="9" s="1"/>
  <c r="E2387" i="9"/>
  <c r="J2387" i="9" s="1"/>
  <c r="E2787" i="9"/>
  <c r="J2787" i="9" s="1"/>
  <c r="E3399" i="9"/>
  <c r="J3399" i="9" s="1"/>
  <c r="E2608" i="9"/>
  <c r="J2608" i="9" s="1"/>
  <c r="E3013" i="9"/>
  <c r="J3013" i="9" s="1"/>
  <c r="E3835" i="9"/>
  <c r="J3835" i="9" s="1"/>
  <c r="E2529" i="9"/>
  <c r="J2529" i="9" s="1"/>
  <c r="E2910" i="9"/>
  <c r="J2910" i="9" s="1"/>
  <c r="E3424" i="9"/>
  <c r="J3424" i="9" s="1"/>
  <c r="E2330" i="9"/>
  <c r="J2330" i="9" s="1"/>
  <c r="E2730" i="9"/>
  <c r="J2730" i="9" s="1"/>
  <c r="E3285" i="9"/>
  <c r="J3285" i="9" s="1"/>
  <c r="E3021" i="9"/>
  <c r="J3021" i="9" s="1"/>
  <c r="E3421" i="9"/>
  <c r="J3421" i="9" s="1"/>
  <c r="E4403" i="9"/>
  <c r="J4403" i="9" s="1"/>
  <c r="E3262" i="9"/>
  <c r="J3262" i="9" s="1"/>
  <c r="E3759" i="9"/>
  <c r="J3759" i="9" s="1"/>
  <c r="E3123" i="9"/>
  <c r="J3123" i="9" s="1"/>
  <c r="E3523" i="9"/>
  <c r="J3523" i="9" s="1"/>
  <c r="E3226" i="9"/>
  <c r="J3226" i="9" s="1"/>
  <c r="E3771" i="9"/>
  <c r="J3771" i="9" s="1"/>
  <c r="E3407" i="9"/>
  <c r="J3407" i="9" s="1"/>
  <c r="E4743" i="9"/>
  <c r="J4743" i="9" s="1"/>
  <c r="E3573" i="9"/>
  <c r="J3573" i="9" s="1"/>
  <c r="E3129" i="9"/>
  <c r="J3129" i="9" s="1"/>
  <c r="E3554" i="9"/>
  <c r="J3554" i="9" s="1"/>
  <c r="E3250" i="9"/>
  <c r="J3250" i="9" s="1"/>
  <c r="E3775" i="9"/>
  <c r="J3775" i="9" s="1"/>
  <c r="E3231" i="9"/>
  <c r="J3231" i="9" s="1"/>
  <c r="E3756" i="9"/>
  <c r="J3756" i="9" s="1"/>
  <c r="E3112" i="9"/>
  <c r="J3112" i="9" s="1"/>
  <c r="E3512" i="9"/>
  <c r="J3512" i="9" s="1"/>
  <c r="E3597" i="9"/>
  <c r="J3597" i="9" s="1"/>
  <c r="E4143" i="9"/>
  <c r="J4143" i="9" s="1"/>
  <c r="E3758" i="9"/>
  <c r="J3758" i="9" s="1"/>
  <c r="E3540" i="9"/>
  <c r="J3540" i="9" s="1"/>
  <c r="E4054" i="9"/>
  <c r="J4054" i="9" s="1"/>
  <c r="E3661" i="9"/>
  <c r="J3661" i="9" s="1"/>
  <c r="E4355" i="9"/>
  <c r="J4355" i="9" s="1"/>
  <c r="E3802" i="9"/>
  <c r="J3802" i="9" s="1"/>
  <c r="E3563" i="9"/>
  <c r="J3563" i="9" s="1"/>
  <c r="E4077" i="9"/>
  <c r="J4077" i="9" s="1"/>
  <c r="E3624" i="9"/>
  <c r="J3624" i="9" s="1"/>
  <c r="E4178" i="9"/>
  <c r="J4178" i="9" s="1"/>
  <c r="E3785" i="9"/>
  <c r="J3785" i="9" s="1"/>
  <c r="E3526" i="9"/>
  <c r="J3526" i="9" s="1"/>
  <c r="E3980" i="9"/>
  <c r="J3980" i="9" s="1"/>
  <c r="E3687" i="9"/>
  <c r="J3687" i="9" s="1"/>
  <c r="E4493" i="9"/>
  <c r="J4493" i="9" s="1"/>
  <c r="E4184" i="9"/>
  <c r="J4184" i="9" s="1"/>
  <c r="E3942" i="9"/>
  <c r="J3942" i="9" s="1"/>
  <c r="E4539" i="9"/>
  <c r="J4539" i="9" s="1"/>
  <c r="E4104" i="9"/>
  <c r="J4104" i="9" s="1"/>
  <c r="E5774" i="9"/>
  <c r="J5774" i="9" s="1"/>
  <c r="E4335" i="9"/>
  <c r="J4335" i="9" s="1"/>
  <c r="E3986" i="9"/>
  <c r="J3986" i="9" s="1"/>
  <c r="E4623" i="9"/>
  <c r="J4623" i="9" s="1"/>
  <c r="E4167" i="9"/>
  <c r="J4167" i="9" s="1"/>
  <c r="E3908" i="9"/>
  <c r="J3908" i="9" s="1"/>
  <c r="E4438" i="9"/>
  <c r="J4438" i="9" s="1"/>
  <c r="E4049" i="9"/>
  <c r="J4049" i="9" s="1"/>
  <c r="E5311" i="9"/>
  <c r="J5311" i="9" s="1"/>
  <c r="E4303" i="9"/>
  <c r="J4303" i="9" s="1"/>
  <c r="E3991" i="9"/>
  <c r="J3991" i="9" s="1"/>
  <c r="E4761" i="9"/>
  <c r="J4761" i="9" s="1"/>
  <c r="E4460" i="9"/>
  <c r="J4460" i="9" s="1"/>
  <c r="E4181" i="9"/>
  <c r="J4181" i="9" s="1"/>
  <c r="E4730" i="9"/>
  <c r="J4730" i="9" s="1"/>
  <c r="E4362" i="9"/>
  <c r="J4362" i="9" s="1"/>
  <c r="E5081" i="9"/>
  <c r="J5081" i="9" s="1"/>
  <c r="E4465" i="9"/>
  <c r="J4465" i="9" s="1"/>
  <c r="E4286" i="9"/>
  <c r="J4286" i="9" s="1"/>
  <c r="E4923" i="9"/>
  <c r="J4923" i="9" s="1"/>
  <c r="E4487" i="9"/>
  <c r="J4487" i="9" s="1"/>
  <c r="E4228" i="9"/>
  <c r="J4228" i="9" s="1"/>
  <c r="E4805" i="9"/>
  <c r="J4805" i="9" s="1"/>
  <c r="E4409" i="9"/>
  <c r="J4409" i="9" s="1"/>
  <c r="E5183" i="9"/>
  <c r="J5183" i="9" s="1"/>
  <c r="E4508" i="9"/>
  <c r="J4508" i="9" s="1"/>
  <c r="E5660" i="9"/>
  <c r="J5660" i="9" s="1"/>
  <c r="E4550" i="9"/>
  <c r="J4550" i="9" s="1"/>
  <c r="E4588" i="9"/>
  <c r="J4588" i="9" s="1"/>
  <c r="E5030" i="9"/>
  <c r="J5030" i="9" s="1"/>
  <c r="E4789" i="9"/>
  <c r="J4789" i="9" s="1"/>
  <c r="E4531" i="9"/>
  <c r="J4531" i="9" s="1"/>
  <c r="E4929" i="9"/>
  <c r="J4929" i="9" s="1"/>
  <c r="E4692" i="9"/>
  <c r="J4692" i="9" s="1"/>
  <c r="E4553" i="9"/>
  <c r="J4553" i="9" s="1"/>
  <c r="E4947" i="9"/>
  <c r="J4947" i="9" s="1"/>
  <c r="E4754" i="9"/>
  <c r="J4754" i="9" s="1"/>
  <c r="E4555" i="9"/>
  <c r="J4555" i="9" s="1"/>
  <c r="E4967" i="9"/>
  <c r="J4967" i="9" s="1"/>
  <c r="E4656" i="9"/>
  <c r="J4656" i="9" s="1"/>
  <c r="E5169" i="9"/>
  <c r="J5169" i="9" s="1"/>
  <c r="E4837" i="9"/>
  <c r="J4837" i="9" s="1"/>
  <c r="E4598" i="9"/>
  <c r="J4598" i="9" s="1"/>
  <c r="E5067" i="9"/>
  <c r="J5067" i="9" s="1"/>
  <c r="E5227" i="9"/>
  <c r="J5227" i="9" s="1"/>
  <c r="E5213" i="9"/>
  <c r="J5213" i="9" s="1"/>
  <c r="E5328" i="9"/>
  <c r="J5328" i="9" s="1"/>
  <c r="E5549" i="9"/>
  <c r="J5549" i="9" s="1"/>
  <c r="E5277" i="9"/>
  <c r="J5277" i="9" s="1"/>
  <c r="E5518" i="9"/>
  <c r="J5518" i="9" s="1"/>
  <c r="E5143" i="9"/>
  <c r="J5143" i="9" s="1"/>
  <c r="E5190" i="9"/>
  <c r="J5190" i="9" s="1"/>
  <c r="E5063" i="9"/>
  <c r="J5063" i="9" s="1"/>
  <c r="E5421" i="9"/>
  <c r="J5421" i="9" s="1"/>
  <c r="E5582" i="9"/>
  <c r="J5582" i="9" s="1"/>
  <c r="E5895" i="9"/>
  <c r="J5895" i="9" s="1"/>
  <c r="E5721" i="9"/>
  <c r="J5721" i="9" s="1"/>
  <c r="E5766" i="9"/>
  <c r="J5766" i="9" s="1"/>
  <c r="E6101" i="9"/>
  <c r="J6101" i="9" s="1"/>
  <c r="E5294" i="9"/>
  <c r="J5294" i="9" s="1"/>
  <c r="E5811" i="9"/>
  <c r="J5811" i="9" s="1"/>
  <c r="E5335" i="9"/>
  <c r="J5335" i="9" s="1"/>
  <c r="E6275" i="9"/>
  <c r="J6275" i="9" s="1"/>
  <c r="E5479" i="9"/>
  <c r="J5479" i="9" s="1"/>
  <c r="E5220" i="9"/>
  <c r="J5220" i="9" s="1"/>
  <c r="E5930" i="9"/>
  <c r="J5930" i="9" s="1"/>
  <c r="E5623" i="9"/>
  <c r="J5623" i="9" s="1"/>
  <c r="E5381" i="9"/>
  <c r="J5381" i="9" s="1"/>
  <c r="E5243" i="9"/>
  <c r="J5243" i="9" s="1"/>
  <c r="E6010" i="9"/>
  <c r="J6010" i="9" s="1"/>
  <c r="E5670" i="9"/>
  <c r="J5670" i="9" s="1"/>
  <c r="E5285" i="9"/>
  <c r="J5285" i="9" s="1"/>
  <c r="E6021" i="9"/>
  <c r="J6021" i="9" s="1"/>
  <c r="E5626" i="9"/>
  <c r="J5626" i="9" s="1"/>
  <c r="E5387" i="9"/>
  <c r="J5387" i="9" s="1"/>
  <c r="E5878" i="9"/>
  <c r="J5878" i="9" s="1"/>
  <c r="E5588" i="9"/>
  <c r="J5588" i="9" s="1"/>
  <c r="E5452" i="9"/>
  <c r="J5452" i="9" s="1"/>
  <c r="E6133" i="9"/>
  <c r="J6133" i="9" s="1"/>
  <c r="E5713" i="9"/>
  <c r="J5713" i="9" s="1"/>
  <c r="E5534" i="9"/>
  <c r="J5534" i="9" s="1"/>
  <c r="E6171" i="9"/>
  <c r="J6171" i="9" s="1"/>
  <c r="E5735" i="9"/>
  <c r="J5735" i="9" s="1"/>
  <c r="E5516" i="9"/>
  <c r="J5516" i="9" s="1"/>
  <c r="E6041" i="9"/>
  <c r="J6041" i="9" s="1"/>
  <c r="E5637" i="9"/>
  <c r="J5637" i="9" s="1"/>
  <c r="E5935" i="9"/>
  <c r="J5935" i="9" s="1"/>
  <c r="E6062" i="9"/>
  <c r="J6062" i="9" s="1"/>
  <c r="E6311" i="9"/>
  <c r="J6311" i="9" s="1"/>
  <c r="E5934" i="9"/>
  <c r="J5934" i="9" s="1"/>
  <c r="E5961" i="9"/>
  <c r="J5961" i="9" s="1"/>
  <c r="E6360" i="9"/>
  <c r="J6360" i="9" s="1"/>
  <c r="E5958" i="9"/>
  <c r="J5958" i="9" s="1"/>
  <c r="E5939" i="9"/>
  <c r="J5939" i="9" s="1"/>
  <c r="E5880" i="9"/>
  <c r="J5880" i="9" s="1"/>
  <c r="E6342" i="9"/>
  <c r="J6342" i="9" s="1"/>
  <c r="E6044" i="9"/>
  <c r="J6044" i="9" s="1"/>
  <c r="E5945" i="9"/>
  <c r="J5945" i="9" s="1"/>
  <c r="E6605" i="9"/>
  <c r="J6605" i="9" s="1"/>
  <c r="E6146" i="9"/>
  <c r="J6146" i="9" s="1"/>
  <c r="E5927" i="9"/>
  <c r="J5927" i="9" s="1"/>
  <c r="E6248" i="9"/>
  <c r="J6248" i="9" s="1"/>
  <c r="E5848" i="9"/>
  <c r="J5848" i="9" s="1"/>
  <c r="E6224" i="9"/>
  <c r="J6224" i="9" s="1"/>
  <c r="E5789" i="9"/>
  <c r="J5789" i="9" s="1"/>
  <c r="E6189" i="9"/>
  <c r="J6189" i="9" s="1"/>
  <c r="E6278" i="9"/>
  <c r="J6278" i="9" s="1"/>
  <c r="E6851" i="9"/>
  <c r="J6851" i="9" s="1"/>
  <c r="E6668" i="9"/>
  <c r="J6668" i="9" s="1"/>
  <c r="E7562" i="9"/>
  <c r="J7562" i="9" s="1"/>
  <c r="E6413" i="9"/>
  <c r="J6413" i="9" s="1"/>
  <c r="E6402" i="9"/>
  <c r="J6402" i="9" s="1"/>
  <c r="E6596" i="9"/>
  <c r="J6596" i="9" s="1"/>
  <c r="E6440" i="9"/>
  <c r="J6440" i="9" s="1"/>
  <c r="E6560" i="9"/>
  <c r="J6560" i="9" s="1"/>
  <c r="E6541" i="9"/>
  <c r="J6541" i="9" s="1"/>
  <c r="E6221" i="9"/>
  <c r="J6221" i="9" s="1"/>
  <c r="E6678" i="9"/>
  <c r="J6678" i="9" s="1"/>
  <c r="E6833" i="9"/>
  <c r="J6833" i="9" s="1"/>
  <c r="E6997" i="9"/>
  <c r="J6997" i="9" s="1"/>
  <c r="E6465" i="9"/>
  <c r="J6465" i="9" s="1"/>
  <c r="E7073" i="9"/>
  <c r="J7073" i="9" s="1"/>
  <c r="E6647" i="9"/>
  <c r="J6647" i="9" s="1"/>
  <c r="E6569" i="9"/>
  <c r="J6569" i="9" s="1"/>
  <c r="E6530" i="9"/>
  <c r="J6530" i="9" s="1"/>
  <c r="E6471" i="9"/>
  <c r="J6471" i="9" s="1"/>
  <c r="E6392" i="9"/>
  <c r="J6392" i="9" s="1"/>
  <c r="E7132" i="9"/>
  <c r="J7132" i="9" s="1"/>
  <c r="E6933" i="9"/>
  <c r="J6933" i="9" s="1"/>
  <c r="E6629" i="9"/>
  <c r="J6629" i="9" s="1"/>
  <c r="E6375" i="9"/>
  <c r="J6375" i="9" s="1"/>
  <c r="E7057" i="9"/>
  <c r="J7057" i="9" s="1"/>
  <c r="E7010" i="9"/>
  <c r="J7010" i="9" s="1"/>
  <c r="E6921" i="9"/>
  <c r="J6921" i="9" s="1"/>
  <c r="E7034" i="9"/>
  <c r="J7034" i="9" s="1"/>
  <c r="E7200" i="9"/>
  <c r="J7200" i="9" s="1"/>
  <c r="E7245" i="9"/>
  <c r="J7245" i="9" s="1"/>
  <c r="E7214" i="9"/>
  <c r="J7214" i="9" s="1"/>
  <c r="E6855" i="9"/>
  <c r="J6855" i="9" s="1"/>
  <c r="E6684" i="9"/>
  <c r="J6684" i="9" s="1"/>
  <c r="E6698" i="9"/>
  <c r="J6698" i="9" s="1"/>
  <c r="E7098" i="9"/>
  <c r="J7098" i="9" s="1"/>
  <c r="E6959" i="9"/>
  <c r="J6959" i="9" s="1"/>
  <c r="E6883" i="9"/>
  <c r="J6883" i="9" s="1"/>
  <c r="E7553" i="9"/>
  <c r="J7553" i="9" s="1"/>
  <c r="E7177" i="9"/>
  <c r="J7177" i="9" s="1"/>
  <c r="E6905" i="9"/>
  <c r="J6905" i="9" s="1"/>
  <c r="E6806" i="9"/>
  <c r="J6806" i="9" s="1"/>
  <c r="E7330" i="9"/>
  <c r="J7330" i="9" s="1"/>
  <c r="E7067" i="9"/>
  <c r="J7067" i="9" s="1"/>
  <c r="E6948" i="9"/>
  <c r="J6948" i="9" s="1"/>
  <c r="E7143" i="9"/>
  <c r="J7143" i="9" s="1"/>
  <c r="E7204" i="9"/>
  <c r="J7204" i="9" s="1"/>
  <c r="E7349" i="9"/>
  <c r="J7349" i="9" s="1"/>
  <c r="E7362" i="9"/>
  <c r="J7362" i="9" s="1"/>
  <c r="E7300" i="9"/>
  <c r="J7300" i="9" s="1"/>
  <c r="E7282" i="9"/>
  <c r="J7282" i="9" s="1"/>
  <c r="E7373" i="9"/>
  <c r="J7373" i="9" s="1"/>
  <c r="E7265" i="9"/>
  <c r="J7265" i="9" s="1"/>
  <c r="E7653" i="9"/>
  <c r="J7653" i="9" s="1"/>
  <c r="E7403" i="9"/>
  <c r="J7403" i="9" s="1"/>
  <c r="E7505" i="9"/>
  <c r="J7505" i="9" s="1"/>
  <c r="E8055" i="9"/>
  <c r="J8055" i="9" s="1"/>
  <c r="E7709" i="9"/>
  <c r="J7709" i="9" s="1"/>
  <c r="E8184" i="9"/>
  <c r="J8184" i="9" s="1"/>
  <c r="E7636" i="9"/>
  <c r="J7636" i="9" s="1"/>
  <c r="E7379" i="9"/>
  <c r="J7379" i="9" s="1"/>
  <c r="E7449" i="9"/>
  <c r="J7449" i="9" s="1"/>
  <c r="E7890" i="9"/>
  <c r="J7890" i="9" s="1"/>
  <c r="E7445" i="9"/>
  <c r="J7445" i="9" s="1"/>
  <c r="E7409" i="9"/>
  <c r="J7409" i="9" s="1"/>
  <c r="E7490" i="9"/>
  <c r="J7490" i="9" s="1"/>
  <c r="E7773" i="9"/>
  <c r="J7773" i="9" s="1"/>
  <c r="E7388" i="9"/>
  <c r="J7388" i="9" s="1"/>
  <c r="E7527" i="9"/>
  <c r="J7527" i="9" s="1"/>
  <c r="E7428" i="9"/>
  <c r="J7428" i="9" s="1"/>
  <c r="E7873" i="9"/>
  <c r="J7873" i="9" s="1"/>
  <c r="E8258" i="9"/>
  <c r="J8258" i="9" s="1"/>
  <c r="E7639" i="9"/>
  <c r="J7639" i="9" s="1"/>
  <c r="E7713" i="9"/>
  <c r="J7713" i="9" s="1"/>
  <c r="E7730" i="9"/>
  <c r="J7730" i="9" s="1"/>
  <c r="E7857" i="9"/>
  <c r="J7857" i="9" s="1"/>
  <c r="E7910" i="9"/>
  <c r="J7910" i="9" s="1"/>
  <c r="E7722" i="9"/>
  <c r="J7722" i="9" s="1"/>
  <c r="E7893" i="9"/>
  <c r="J7893" i="9" s="1"/>
  <c r="E7725" i="9"/>
  <c r="J7725" i="9" s="1"/>
  <c r="E8017" i="9"/>
  <c r="J8017" i="9" s="1"/>
  <c r="E8022" i="9"/>
  <c r="J8022" i="9" s="1"/>
  <c r="E7943" i="9"/>
  <c r="J7943" i="9" s="1"/>
  <c r="E8319" i="9"/>
  <c r="J8319" i="9" s="1"/>
  <c r="E8136" i="9"/>
  <c r="J8136" i="9" s="1"/>
  <c r="E8064" i="9"/>
  <c r="J8064" i="9" s="1"/>
  <c r="E8357" i="9"/>
  <c r="J8357" i="9" s="1"/>
  <c r="E7965" i="9"/>
  <c r="J7965" i="9" s="1"/>
  <c r="E8118" i="9"/>
  <c r="J8118" i="9" s="1"/>
  <c r="E8225" i="9"/>
  <c r="J8225" i="9" s="1"/>
  <c r="E8533" i="9"/>
  <c r="J8533" i="9" s="1"/>
  <c r="E8049" i="9"/>
  <c r="J8049" i="9" s="1"/>
  <c r="E8322" i="9"/>
  <c r="J8322" i="9" s="1"/>
  <c r="E8334" i="9"/>
  <c r="J8334" i="9" s="1"/>
  <c r="E8147" i="9"/>
  <c r="J8147" i="9" s="1"/>
  <c r="E8246" i="9"/>
  <c r="J8246" i="9" s="1"/>
  <c r="E8447" i="9"/>
  <c r="J8447" i="9" s="1"/>
  <c r="E8333" i="9"/>
  <c r="J8333" i="9" s="1"/>
  <c r="E8414" i="9"/>
  <c r="J8414" i="9" s="1"/>
  <c r="E8278" i="9"/>
  <c r="J8278" i="9" s="1"/>
  <c r="E8354" i="9"/>
  <c r="J8354" i="9" s="1"/>
  <c r="E8307" i="9"/>
  <c r="J8307" i="9" s="1"/>
  <c r="E8442" i="9"/>
  <c r="J8442" i="9" s="1"/>
  <c r="E8500" i="9"/>
  <c r="J8500" i="9" s="1"/>
  <c r="E8417" i="9"/>
  <c r="J8417" i="9" s="1"/>
  <c r="E8382" i="9"/>
  <c r="J8382" i="9" s="1"/>
  <c r="E8554" i="9"/>
  <c r="J8554" i="9" s="1"/>
  <c r="E8656" i="9"/>
  <c r="J8656" i="9" s="1"/>
  <c r="E8524" i="9"/>
  <c r="J8524" i="9" s="1"/>
  <c r="E8529" i="9"/>
  <c r="J8529" i="9" s="1"/>
  <c r="E8741" i="9"/>
  <c r="J8741" i="9" s="1"/>
  <c r="E8673" i="9"/>
  <c r="J8673" i="9" s="1"/>
  <c r="E8602" i="9"/>
  <c r="J8602" i="9" s="1"/>
  <c r="E8655" i="9"/>
  <c r="J8655" i="9" s="1"/>
  <c r="E8726" i="9"/>
  <c r="J8726" i="9" s="1"/>
  <c r="E8750" i="9"/>
  <c r="J8750" i="9" s="1"/>
  <c r="E8716" i="9"/>
  <c r="J8716" i="9" s="1"/>
  <c r="E1228" i="9"/>
  <c r="J1228" i="9" s="1"/>
  <c r="E403" i="9"/>
  <c r="J403" i="9" s="1"/>
  <c r="E220" i="9"/>
  <c r="J220" i="9" s="1"/>
  <c r="E1252" i="9"/>
  <c r="J1252" i="9" s="1"/>
  <c r="E43" i="9"/>
  <c r="J43" i="9" s="1"/>
  <c r="E64" i="9"/>
  <c r="J64" i="9" s="1"/>
  <c r="E766" i="9"/>
  <c r="J766" i="9" s="1"/>
  <c r="E1009" i="9"/>
  <c r="J1009" i="9" s="1"/>
  <c r="E257" i="9"/>
  <c r="J257" i="9" s="1"/>
  <c r="E318" i="9"/>
  <c r="J318" i="9" s="1"/>
  <c r="E259" i="9"/>
  <c r="J259" i="9" s="1"/>
  <c r="E1547" i="9"/>
  <c r="J1547" i="9" s="1"/>
  <c r="E249" i="9"/>
  <c r="J249" i="9" s="1"/>
  <c r="E200" i="9"/>
  <c r="J200" i="9" s="1"/>
  <c r="E103" i="9"/>
  <c r="J103" i="9" s="1"/>
  <c r="E1093" i="9"/>
  <c r="J1093" i="9" s="1"/>
  <c r="E622" i="9"/>
  <c r="J622" i="9" s="1"/>
  <c r="E521" i="9"/>
  <c r="J521" i="9" s="1"/>
  <c r="E692" i="9"/>
  <c r="J692" i="9" s="1"/>
  <c r="E892" i="9"/>
  <c r="J892" i="9" s="1"/>
  <c r="E614" i="9"/>
  <c r="J614" i="9" s="1"/>
  <c r="E486" i="9"/>
  <c r="J486" i="9" s="1"/>
  <c r="E4" i="9"/>
  <c r="J4" i="9" s="1"/>
  <c r="E1004" i="9"/>
  <c r="J1004" i="9" s="1"/>
  <c r="E1706" i="9"/>
  <c r="J1706" i="9" s="1"/>
  <c r="E1028" i="9"/>
  <c r="J1028" i="9" s="1"/>
  <c r="E1676" i="9"/>
  <c r="J1676" i="9" s="1"/>
  <c r="E1509" i="9"/>
  <c r="J1509" i="9" s="1"/>
  <c r="E2691" i="9"/>
  <c r="J2691" i="9" s="1"/>
  <c r="E45" i="9"/>
  <c r="J45" i="9" s="1"/>
  <c r="E475" i="9"/>
  <c r="J475" i="9" s="1"/>
  <c r="E1048" i="9"/>
  <c r="J1048" i="9" s="1"/>
  <c r="E66" i="9"/>
  <c r="J66" i="9" s="1"/>
  <c r="E489" i="9"/>
  <c r="J489" i="9" s="1"/>
  <c r="E1263" i="9"/>
  <c r="J1263" i="9" s="1"/>
  <c r="E147" i="9"/>
  <c r="J147" i="9" s="1"/>
  <c r="E688" i="9"/>
  <c r="J688" i="9" s="1"/>
  <c r="E1401" i="9"/>
  <c r="J1401" i="9" s="1"/>
  <c r="E270" i="9"/>
  <c r="J270" i="9" s="1"/>
  <c r="E773" i="9"/>
  <c r="J773" i="9" s="1"/>
  <c r="E1542" i="9"/>
  <c r="J1542" i="9" s="1"/>
  <c r="E211" i="9"/>
  <c r="J211" i="9" s="1"/>
  <c r="E643" i="9"/>
  <c r="J643" i="9" s="1"/>
  <c r="E1306" i="9"/>
  <c r="J1306" i="9" s="1"/>
  <c r="E192" i="9"/>
  <c r="J192" i="9" s="1"/>
  <c r="E705" i="9"/>
  <c r="J705" i="9" s="1"/>
  <c r="E1407" i="9"/>
  <c r="J1407" i="9" s="1"/>
  <c r="E213" i="9"/>
  <c r="J213" i="9" s="1"/>
  <c r="E732" i="9"/>
  <c r="J732" i="9" s="1"/>
  <c r="E1348" i="9"/>
  <c r="J1348" i="9" s="1"/>
  <c r="E254" i="9"/>
  <c r="J254" i="9" s="1"/>
  <c r="E867" i="9"/>
  <c r="J867" i="9" s="1"/>
  <c r="E1505" i="9"/>
  <c r="J1505" i="9" s="1"/>
  <c r="E275" i="9"/>
  <c r="J275" i="9" s="1"/>
  <c r="E794" i="9"/>
  <c r="J794" i="9" s="1"/>
  <c r="E1568" i="9"/>
  <c r="J1568" i="9" s="1"/>
  <c r="E336" i="9"/>
  <c r="J336" i="9" s="1"/>
  <c r="E829" i="9"/>
  <c r="J829" i="9" s="1"/>
  <c r="E1549" i="9"/>
  <c r="J1549" i="9" s="1"/>
  <c r="E1528" i="9"/>
  <c r="J1528" i="9" s="1"/>
  <c r="E1229" i="9"/>
  <c r="J1229" i="9" s="1"/>
  <c r="E1780" i="9"/>
  <c r="J1780" i="9" s="1"/>
  <c r="E810" i="9"/>
  <c r="J810" i="9" s="1"/>
  <c r="E1210" i="9"/>
  <c r="J1210" i="9" s="1"/>
  <c r="E1831" i="9"/>
  <c r="J1831" i="9" s="1"/>
  <c r="E731" i="9"/>
  <c r="J731" i="9" s="1"/>
  <c r="E1131" i="9"/>
  <c r="J1131" i="9" s="1"/>
  <c r="E1613" i="9"/>
  <c r="J1613" i="9" s="1"/>
  <c r="E755" i="9"/>
  <c r="J755" i="9" s="1"/>
  <c r="E1155" i="9"/>
  <c r="J1155" i="9" s="1"/>
  <c r="E1532" i="9"/>
  <c r="J1532" i="9" s="1"/>
  <c r="E676" i="9"/>
  <c r="J676" i="9" s="1"/>
  <c r="E1076" i="9"/>
  <c r="J1076" i="9" s="1"/>
  <c r="E1503" i="9"/>
  <c r="J1503" i="9" s="1"/>
  <c r="E617" i="9"/>
  <c r="J617" i="9" s="1"/>
  <c r="E1017" i="9"/>
  <c r="J1017" i="9" s="1"/>
  <c r="E1417" i="9"/>
  <c r="J1417" i="9" s="1"/>
  <c r="E878" i="9"/>
  <c r="J878" i="9" s="1"/>
  <c r="E1278" i="9"/>
  <c r="J1278" i="9" s="1"/>
  <c r="E2935" i="9"/>
  <c r="J2935" i="9" s="1"/>
  <c r="E779" i="9"/>
  <c r="J779" i="9" s="1"/>
  <c r="E1179" i="9"/>
  <c r="J1179" i="9" s="1"/>
  <c r="E1570" i="9"/>
  <c r="J1570" i="9" s="1"/>
  <c r="E620" i="9"/>
  <c r="J620" i="9" s="1"/>
  <c r="E1020" i="9"/>
  <c r="J1020" i="9" s="1"/>
  <c r="E1420" i="9"/>
  <c r="J1420" i="9" s="1"/>
  <c r="E1650" i="9"/>
  <c r="J1650" i="9" s="1"/>
  <c r="E1903" i="9"/>
  <c r="J1903" i="9" s="1"/>
  <c r="E1555" i="9"/>
  <c r="J1555" i="9" s="1"/>
  <c r="E1743" i="9"/>
  <c r="J1743" i="9" s="1"/>
  <c r="E1702" i="9"/>
  <c r="J1702" i="9" s="1"/>
  <c r="E1661" i="9"/>
  <c r="J1661" i="9" s="1"/>
  <c r="E1806" i="9"/>
  <c r="J1806" i="9" s="1"/>
  <c r="E1796" i="9"/>
  <c r="J1796" i="9" s="1"/>
  <c r="E2268" i="9"/>
  <c r="J2268" i="9" s="1"/>
  <c r="E1991" i="9"/>
  <c r="J1991" i="9" s="1"/>
  <c r="E2042" i="9"/>
  <c r="J2042" i="9" s="1"/>
  <c r="E2415" i="9"/>
  <c r="J2415" i="9" s="1"/>
  <c r="E1854" i="9"/>
  <c r="J1854" i="9" s="1"/>
  <c r="E1942" i="9"/>
  <c r="J1942" i="9" s="1"/>
  <c r="E2213" i="9"/>
  <c r="J2213" i="9" s="1"/>
  <c r="E2476" i="9"/>
  <c r="J2476" i="9" s="1"/>
  <c r="E1810" i="9"/>
  <c r="J1810" i="9" s="1"/>
  <c r="E2051" i="9"/>
  <c r="J2051" i="9" s="1"/>
  <c r="E3168" i="9"/>
  <c r="J3168" i="9" s="1"/>
  <c r="E2194" i="9"/>
  <c r="J2194" i="9" s="1"/>
  <c r="E3459" i="9"/>
  <c r="J3459" i="9" s="1"/>
  <c r="E2495" i="9"/>
  <c r="J2495" i="9" s="1"/>
  <c r="E2993" i="9"/>
  <c r="J2993" i="9" s="1"/>
  <c r="E3253" i="9"/>
  <c r="J3253" i="9" s="1"/>
  <c r="E2893" i="9"/>
  <c r="J2893" i="9" s="1"/>
  <c r="E3474" i="9"/>
  <c r="J3474" i="9" s="1"/>
  <c r="E3478" i="9"/>
  <c r="J3478" i="9" s="1"/>
  <c r="E1647" i="9"/>
  <c r="J1647" i="9" s="1"/>
  <c r="E2047" i="9"/>
  <c r="J2047" i="9" s="1"/>
  <c r="E2579" i="9"/>
  <c r="J2579" i="9" s="1"/>
  <c r="E4193" i="9"/>
  <c r="J4193" i="9" s="1"/>
  <c r="E1968" i="9"/>
  <c r="J1968" i="9" s="1"/>
  <c r="E2437" i="9"/>
  <c r="J2437" i="9" s="1"/>
  <c r="E3549" i="9"/>
  <c r="J3549" i="9" s="1"/>
  <c r="E1929" i="9"/>
  <c r="J1929" i="9" s="1"/>
  <c r="E2365" i="9"/>
  <c r="J2365" i="9" s="1"/>
  <c r="E3213" i="9"/>
  <c r="J3213" i="9" s="1"/>
  <c r="E1912" i="9"/>
  <c r="J1912" i="9" s="1"/>
  <c r="E2357" i="9"/>
  <c r="J2357" i="9" s="1"/>
  <c r="E3153" i="9"/>
  <c r="J3153" i="9" s="1"/>
  <c r="E1893" i="9"/>
  <c r="J1893" i="9" s="1"/>
  <c r="E2285" i="9"/>
  <c r="J2285" i="9" s="1"/>
  <c r="E3085" i="9"/>
  <c r="J3085" i="9" s="1"/>
  <c r="E2094" i="9"/>
  <c r="J2094" i="9" s="1"/>
  <c r="E2816" i="9"/>
  <c r="J2816" i="9" s="1"/>
  <c r="E1615" i="9"/>
  <c r="J1615" i="9" s="1"/>
  <c r="E2015" i="9"/>
  <c r="J2015" i="9" s="1"/>
  <c r="E2597" i="9"/>
  <c r="J2597" i="9" s="1"/>
  <c r="E3918" i="9"/>
  <c r="J3918" i="9" s="1"/>
  <c r="E2164" i="9"/>
  <c r="J2164" i="9" s="1"/>
  <c r="E2738" i="9"/>
  <c r="J2738" i="9" s="1"/>
  <c r="E1757" i="9"/>
  <c r="J1757" i="9" s="1"/>
  <c r="E2157" i="9"/>
  <c r="J2157" i="9" s="1"/>
  <c r="E2759" i="9"/>
  <c r="J2759" i="9" s="1"/>
  <c r="E1658" i="9"/>
  <c r="J1658" i="9" s="1"/>
  <c r="E2058" i="9"/>
  <c r="J2058" i="9" s="1"/>
  <c r="E2582" i="9"/>
  <c r="J2582" i="9" s="1"/>
  <c r="E3789" i="9"/>
  <c r="J3789" i="9" s="1"/>
  <c r="E2500" i="9"/>
  <c r="J2500" i="9" s="1"/>
  <c r="E2900" i="9"/>
  <c r="J2900" i="9" s="1"/>
  <c r="E3465" i="9"/>
  <c r="J3465" i="9" s="1"/>
  <c r="E2381" i="9"/>
  <c r="J2381" i="9" s="1"/>
  <c r="E2781" i="9"/>
  <c r="J2781" i="9" s="1"/>
  <c r="E3353" i="9"/>
  <c r="J3353" i="9" s="1"/>
  <c r="E2603" i="9"/>
  <c r="J2603" i="9" s="1"/>
  <c r="E2996" i="9"/>
  <c r="J2996" i="9" s="1"/>
  <c r="E3770" i="9"/>
  <c r="J3770" i="9" s="1"/>
  <c r="E2524" i="9"/>
  <c r="J2524" i="9" s="1"/>
  <c r="E2916" i="9"/>
  <c r="J2916" i="9" s="1"/>
  <c r="E3751" i="9"/>
  <c r="J3751" i="9" s="1"/>
  <c r="E2765" i="9"/>
  <c r="J2765" i="9" s="1"/>
  <c r="E3277" i="9"/>
  <c r="J3277" i="9" s="1"/>
  <c r="E2566" i="9"/>
  <c r="J2566" i="9" s="1"/>
  <c r="E2939" i="9"/>
  <c r="J2939" i="9" s="1"/>
  <c r="E3553" i="9"/>
  <c r="J3553" i="9" s="1"/>
  <c r="E2407" i="9"/>
  <c r="J2407" i="9" s="1"/>
  <c r="E2807" i="9"/>
  <c r="J2807" i="9" s="1"/>
  <c r="E3439" i="9"/>
  <c r="J3439" i="9" s="1"/>
  <c r="E2628" i="9"/>
  <c r="J2628" i="9" s="1"/>
  <c r="E3044" i="9"/>
  <c r="J3044" i="9" s="1"/>
  <c r="E3899" i="9"/>
  <c r="J3899" i="9" s="1"/>
  <c r="E2549" i="9"/>
  <c r="J2549" i="9" s="1"/>
  <c r="E2911" i="9"/>
  <c r="J2911" i="9" s="1"/>
  <c r="E3464" i="9"/>
  <c r="J3464" i="9" s="1"/>
  <c r="E2350" i="9"/>
  <c r="J2350" i="9" s="1"/>
  <c r="E2750" i="9"/>
  <c r="J2750" i="9" s="1"/>
  <c r="E3325" i="9"/>
  <c r="J3325" i="9" s="1"/>
  <c r="E3041" i="9"/>
  <c r="J3041" i="9" s="1"/>
  <c r="E3441" i="9"/>
  <c r="J3441" i="9" s="1"/>
  <c r="E4524" i="9"/>
  <c r="J4524" i="9" s="1"/>
  <c r="E3282" i="9"/>
  <c r="J3282" i="9" s="1"/>
  <c r="E3799" i="9"/>
  <c r="J3799" i="9" s="1"/>
  <c r="E3143" i="9"/>
  <c r="J3143" i="9" s="1"/>
  <c r="E3527" i="9"/>
  <c r="J3527" i="9" s="1"/>
  <c r="E3246" i="9"/>
  <c r="J3246" i="9" s="1"/>
  <c r="E3811" i="9"/>
  <c r="J3811" i="9" s="1"/>
  <c r="E3427" i="9"/>
  <c r="J3427" i="9" s="1"/>
  <c r="E5079" i="9"/>
  <c r="J5079" i="9" s="1"/>
  <c r="E3613" i="9"/>
  <c r="J3613" i="9" s="1"/>
  <c r="E3149" i="9"/>
  <c r="J3149" i="9" s="1"/>
  <c r="E3594" i="9"/>
  <c r="J3594" i="9" s="1"/>
  <c r="E3270" i="9"/>
  <c r="J3270" i="9" s="1"/>
  <c r="E3815" i="9"/>
  <c r="J3815" i="9" s="1"/>
  <c r="E3251" i="9"/>
  <c r="J3251" i="9" s="1"/>
  <c r="E3796" i="9"/>
  <c r="J3796" i="9" s="1"/>
  <c r="E3132" i="9"/>
  <c r="J3132" i="9" s="1"/>
  <c r="E3539" i="9"/>
  <c r="J3539" i="9" s="1"/>
  <c r="E3617" i="9"/>
  <c r="J3617" i="9" s="1"/>
  <c r="E4213" i="9"/>
  <c r="J4213" i="9" s="1"/>
  <c r="E3778" i="9"/>
  <c r="J3778" i="9" s="1"/>
  <c r="E3560" i="9"/>
  <c r="J3560" i="9" s="1"/>
  <c r="E4094" i="9"/>
  <c r="J4094" i="9" s="1"/>
  <c r="E3681" i="9"/>
  <c r="J3681" i="9" s="1"/>
  <c r="E4435" i="9"/>
  <c r="J4435" i="9" s="1"/>
  <c r="E3822" i="9"/>
  <c r="J3822" i="9" s="1"/>
  <c r="E3583" i="9"/>
  <c r="J3583" i="9" s="1"/>
  <c r="E4117" i="9"/>
  <c r="J4117" i="9" s="1"/>
  <c r="E3644" i="9"/>
  <c r="J3644" i="9" s="1"/>
  <c r="E4218" i="9"/>
  <c r="J4218" i="9" s="1"/>
  <c r="E3805" i="9"/>
  <c r="J3805" i="9" s="1"/>
  <c r="E3546" i="9"/>
  <c r="J3546" i="9" s="1"/>
  <c r="E4020" i="9"/>
  <c r="J4020" i="9" s="1"/>
  <c r="E3707" i="9"/>
  <c r="J3707" i="9" s="1"/>
  <c r="E4505" i="9"/>
  <c r="J4505" i="9" s="1"/>
  <c r="E4224" i="9"/>
  <c r="J4224" i="9" s="1"/>
  <c r="E3962" i="9"/>
  <c r="J3962" i="9" s="1"/>
  <c r="E4619" i="9"/>
  <c r="J4619" i="9" s="1"/>
  <c r="E4124" i="9"/>
  <c r="J4124" i="9" s="1"/>
  <c r="E3865" i="9"/>
  <c r="J3865" i="9" s="1"/>
  <c r="E4375" i="9"/>
  <c r="J4375" i="9" s="1"/>
  <c r="E4006" i="9"/>
  <c r="J4006" i="9" s="1"/>
  <c r="E4703" i="9"/>
  <c r="J4703" i="9" s="1"/>
  <c r="E4217" i="9"/>
  <c r="J4217" i="9" s="1"/>
  <c r="E3928" i="9"/>
  <c r="J3928" i="9" s="1"/>
  <c r="E4478" i="9"/>
  <c r="J4478" i="9" s="1"/>
  <c r="E4069" i="9"/>
  <c r="J4069" i="9" s="1"/>
  <c r="E3870" i="9"/>
  <c r="J3870" i="9" s="1"/>
  <c r="E4343" i="9"/>
  <c r="J4343" i="9" s="1"/>
  <c r="E4011" i="9"/>
  <c r="J4011" i="9" s="1"/>
  <c r="E4841" i="9"/>
  <c r="J4841" i="9" s="1"/>
  <c r="E4480" i="9"/>
  <c r="J4480" i="9" s="1"/>
  <c r="E4201" i="9"/>
  <c r="J4201" i="9" s="1"/>
  <c r="E4770" i="9"/>
  <c r="J4770" i="9" s="1"/>
  <c r="E4382" i="9"/>
  <c r="J4382" i="9" s="1"/>
  <c r="E5147" i="9"/>
  <c r="J5147" i="9" s="1"/>
  <c r="E4485" i="9"/>
  <c r="J4485" i="9" s="1"/>
  <c r="E4306" i="9"/>
  <c r="J4306" i="9" s="1"/>
  <c r="E4925" i="9"/>
  <c r="J4925" i="9" s="1"/>
  <c r="E4515" i="9"/>
  <c r="J4515" i="9" s="1"/>
  <c r="E4248" i="9"/>
  <c r="J4248" i="9" s="1"/>
  <c r="E4845" i="9"/>
  <c r="J4845" i="9" s="1"/>
  <c r="E4429" i="9"/>
  <c r="J4429" i="9" s="1"/>
  <c r="E5364" i="9"/>
  <c r="J5364" i="9" s="1"/>
  <c r="E4523" i="9"/>
  <c r="J4523" i="9" s="1"/>
  <c r="E6173" i="9"/>
  <c r="J6173" i="9" s="1"/>
  <c r="E4590" i="9"/>
  <c r="J4590" i="9" s="1"/>
  <c r="E4608" i="9"/>
  <c r="J4608" i="9" s="1"/>
  <c r="E5057" i="9"/>
  <c r="J5057" i="9" s="1"/>
  <c r="E4809" i="9"/>
  <c r="J4809" i="9" s="1"/>
  <c r="E4551" i="9"/>
  <c r="J4551" i="9" s="1"/>
  <c r="E4935" i="9"/>
  <c r="J4935" i="9" s="1"/>
  <c r="E4712" i="9"/>
  <c r="J4712" i="9" s="1"/>
  <c r="E4573" i="9"/>
  <c r="J4573" i="9" s="1"/>
  <c r="E4975" i="9"/>
  <c r="J4975" i="9" s="1"/>
  <c r="E4774" i="9"/>
  <c r="J4774" i="9" s="1"/>
  <c r="E4575" i="9"/>
  <c r="J4575" i="9" s="1"/>
  <c r="E4971" i="9"/>
  <c r="J4971" i="9" s="1"/>
  <c r="E4676" i="9"/>
  <c r="J4676" i="9" s="1"/>
  <c r="E5192" i="9"/>
  <c r="J5192" i="9" s="1"/>
  <c r="E4857" i="9"/>
  <c r="J4857" i="9" s="1"/>
  <c r="E4618" i="9"/>
  <c r="J4618" i="9" s="1"/>
  <c r="E5088" i="9"/>
  <c r="J5088" i="9" s="1"/>
  <c r="E5232" i="9"/>
  <c r="J5232" i="9" s="1"/>
  <c r="E5239" i="9"/>
  <c r="J5239" i="9" s="1"/>
  <c r="E5346" i="9"/>
  <c r="J5346" i="9" s="1"/>
  <c r="E5624" i="9"/>
  <c r="J5624" i="9" s="1"/>
  <c r="E5288" i="9"/>
  <c r="J5288" i="9" s="1"/>
  <c r="E5744" i="9"/>
  <c r="J5744" i="9" s="1"/>
  <c r="E5157" i="9"/>
  <c r="J5157" i="9" s="1"/>
  <c r="E5207" i="9"/>
  <c r="J5207" i="9" s="1"/>
  <c r="E5073" i="9"/>
  <c r="J5073" i="9" s="1"/>
  <c r="E5430" i="9"/>
  <c r="J5430" i="9" s="1"/>
  <c r="E5591" i="9"/>
  <c r="J5591" i="9" s="1"/>
  <c r="E5970" i="9"/>
  <c r="J5970" i="9" s="1"/>
  <c r="E5740" i="9"/>
  <c r="J5740" i="9" s="1"/>
  <c r="E5773" i="9"/>
  <c r="J5773" i="9" s="1"/>
  <c r="E6339" i="9"/>
  <c r="J6339" i="9" s="1"/>
  <c r="E5314" i="9"/>
  <c r="J5314" i="9" s="1"/>
  <c r="E5816" i="9"/>
  <c r="J5816" i="9" s="1"/>
  <c r="E5389" i="9"/>
  <c r="J5389" i="9" s="1"/>
  <c r="E6283" i="9"/>
  <c r="J6283" i="9" s="1"/>
  <c r="E5484" i="9"/>
  <c r="J5484" i="9" s="1"/>
  <c r="E5240" i="9"/>
  <c r="J5240" i="9" s="1"/>
  <c r="E6056" i="9"/>
  <c r="J6056" i="9" s="1"/>
  <c r="E5649" i="9"/>
  <c r="J5649" i="9" s="1"/>
  <c r="E5411" i="9"/>
  <c r="J5411" i="9" s="1"/>
  <c r="E5263" i="9"/>
  <c r="J5263" i="9" s="1"/>
  <c r="E6073" i="9"/>
  <c r="J6073" i="9" s="1"/>
  <c r="E5722" i="9"/>
  <c r="J5722" i="9" s="1"/>
  <c r="E5305" i="9"/>
  <c r="J5305" i="9" s="1"/>
  <c r="E6094" i="9"/>
  <c r="J6094" i="9" s="1"/>
  <c r="E5646" i="9"/>
  <c r="J5646" i="9" s="1"/>
  <c r="E5407" i="9"/>
  <c r="J5407" i="9" s="1"/>
  <c r="E5910" i="9"/>
  <c r="J5910" i="9" s="1"/>
  <c r="E5608" i="9"/>
  <c r="J5608" i="9" s="1"/>
  <c r="E5472" i="9"/>
  <c r="J5472" i="9" s="1"/>
  <c r="E6176" i="9"/>
  <c r="J6176" i="9" s="1"/>
  <c r="E5733" i="9"/>
  <c r="J5733" i="9" s="1"/>
  <c r="E5554" i="9"/>
  <c r="J5554" i="9" s="1"/>
  <c r="E6191" i="9"/>
  <c r="J6191" i="9" s="1"/>
  <c r="E5755" i="9"/>
  <c r="J5755" i="9" s="1"/>
  <c r="E5536" i="9"/>
  <c r="J5536" i="9" s="1"/>
  <c r="E6298" i="9"/>
  <c r="J6298" i="9" s="1"/>
  <c r="E5657" i="9"/>
  <c r="J5657" i="9" s="1"/>
  <c r="E5951" i="9"/>
  <c r="J5951" i="9" s="1"/>
  <c r="E6116" i="9"/>
  <c r="J6116" i="9" s="1"/>
  <c r="E6341" i="9"/>
  <c r="J6341" i="9" s="1"/>
  <c r="E5950" i="9"/>
  <c r="J5950" i="9" s="1"/>
  <c r="E6015" i="9"/>
  <c r="J6015" i="9" s="1"/>
  <c r="E6420" i="9"/>
  <c r="J6420" i="9" s="1"/>
  <c r="E5974" i="9"/>
  <c r="J5974" i="9" s="1"/>
  <c r="E5959" i="9"/>
  <c r="J5959" i="9" s="1"/>
  <c r="E5900" i="9"/>
  <c r="J5900" i="9" s="1"/>
  <c r="E6351" i="9"/>
  <c r="J6351" i="9" s="1"/>
  <c r="E6064" i="9"/>
  <c r="J6064" i="9" s="1"/>
  <c r="E5965" i="9"/>
  <c r="J5965" i="9" s="1"/>
  <c r="E6716" i="9"/>
  <c r="J6716" i="9" s="1"/>
  <c r="E6166" i="9"/>
  <c r="J6166" i="9" s="1"/>
  <c r="E5947" i="9"/>
  <c r="J5947" i="9" s="1"/>
  <c r="E6249" i="9"/>
  <c r="J6249" i="9" s="1"/>
  <c r="E5868" i="9"/>
  <c r="J5868" i="9" s="1"/>
  <c r="E6225" i="9"/>
  <c r="J6225" i="9" s="1"/>
  <c r="E5809" i="9"/>
  <c r="J5809" i="9" s="1"/>
  <c r="E6202" i="9"/>
  <c r="J6202" i="9" s="1"/>
  <c r="E6289" i="9"/>
  <c r="J6289" i="9" s="1"/>
  <c r="E7114" i="9"/>
  <c r="J7114" i="9" s="1"/>
  <c r="E6724" i="9"/>
  <c r="J6724" i="9" s="1"/>
  <c r="E6387" i="9"/>
  <c r="J6387" i="9" s="1"/>
  <c r="E6427" i="9"/>
  <c r="J6427" i="9" s="1"/>
  <c r="E6441" i="9"/>
  <c r="J6441" i="9" s="1"/>
  <c r="E6603" i="9"/>
  <c r="J6603" i="9" s="1"/>
  <c r="E6468" i="9"/>
  <c r="J6468" i="9" s="1"/>
  <c r="E6620" i="9"/>
  <c r="J6620" i="9" s="1"/>
  <c r="E6600" i="9"/>
  <c r="J6600" i="9" s="1"/>
  <c r="E6241" i="9"/>
  <c r="J6241" i="9" s="1"/>
  <c r="E6701" i="9"/>
  <c r="J6701" i="9" s="1"/>
  <c r="E6922" i="9"/>
  <c r="J6922" i="9" s="1"/>
  <c r="E7081" i="9"/>
  <c r="J7081" i="9" s="1"/>
  <c r="E6485" i="9"/>
  <c r="J6485" i="9" s="1"/>
  <c r="E7120" i="9"/>
  <c r="J7120" i="9" s="1"/>
  <c r="E6656" i="9"/>
  <c r="J6656" i="9" s="1"/>
  <c r="E6589" i="9"/>
  <c r="J6589" i="9" s="1"/>
  <c r="E6550" i="9"/>
  <c r="J6550" i="9" s="1"/>
  <c r="E6491" i="9"/>
  <c r="J6491" i="9" s="1"/>
  <c r="E6412" i="9"/>
  <c r="J6412" i="9" s="1"/>
  <c r="E7374" i="9"/>
  <c r="J7374" i="9" s="1"/>
  <c r="E6976" i="9"/>
  <c r="J6976" i="9" s="1"/>
  <c r="E6653" i="9"/>
  <c r="J6653" i="9" s="1"/>
  <c r="E6395" i="9"/>
  <c r="J6395" i="9" s="1"/>
  <c r="E7089" i="9"/>
  <c r="J7089" i="9" s="1"/>
  <c r="E7040" i="9"/>
  <c r="J7040" i="9" s="1"/>
  <c r="E6975" i="9"/>
  <c r="J6975" i="9" s="1"/>
  <c r="E7050" i="9"/>
  <c r="J7050" i="9" s="1"/>
  <c r="E7216" i="9"/>
  <c r="J7216" i="9" s="1"/>
  <c r="E7306" i="9"/>
  <c r="J7306" i="9" s="1"/>
  <c r="E7256" i="9"/>
  <c r="J7256" i="9" s="1"/>
  <c r="E6871" i="9"/>
  <c r="J6871" i="9" s="1"/>
  <c r="E6686" i="9"/>
  <c r="J6686" i="9" s="1"/>
  <c r="E6718" i="9"/>
  <c r="J6718" i="9" s="1"/>
  <c r="E7159" i="9"/>
  <c r="J7159" i="9" s="1"/>
  <c r="E6979" i="9"/>
  <c r="J6979" i="9" s="1"/>
  <c r="E6903" i="9"/>
  <c r="J6903" i="9" s="1"/>
  <c r="E6784" i="9"/>
  <c r="J6784" i="9" s="1"/>
  <c r="E7207" i="9"/>
  <c r="J7207" i="9" s="1"/>
  <c r="E6925" i="9"/>
  <c r="J6925" i="9" s="1"/>
  <c r="E6826" i="9"/>
  <c r="J6826" i="9" s="1"/>
  <c r="E7332" i="9"/>
  <c r="J7332" i="9" s="1"/>
  <c r="E7087" i="9"/>
  <c r="J7087" i="9" s="1"/>
  <c r="E6968" i="9"/>
  <c r="J6968" i="9" s="1"/>
  <c r="E7163" i="9"/>
  <c r="J7163" i="9" s="1"/>
  <c r="E7224" i="9"/>
  <c r="J7224" i="9" s="1"/>
  <c r="E7356" i="9"/>
  <c r="J7356" i="9" s="1"/>
  <c r="E7611" i="9"/>
  <c r="J7611" i="9" s="1"/>
  <c r="E7301" i="9"/>
  <c r="J7301" i="9" s="1"/>
  <c r="E7283" i="9"/>
  <c r="J7283" i="9" s="1"/>
  <c r="E7381" i="9"/>
  <c r="J7381" i="9" s="1"/>
  <c r="E7266" i="9"/>
  <c r="J7266" i="9" s="1"/>
  <c r="E7848" i="9"/>
  <c r="J7848" i="9" s="1"/>
  <c r="E7459" i="9"/>
  <c r="J7459" i="9" s="1"/>
  <c r="E7516" i="9"/>
  <c r="J7516" i="9" s="1"/>
  <c r="E7518" i="9"/>
  <c r="J7518" i="9" s="1"/>
  <c r="E7823" i="9"/>
  <c r="J7823" i="9" s="1"/>
  <c r="E7667" i="9"/>
  <c r="J7667" i="9" s="1"/>
  <c r="E7650" i="9"/>
  <c r="J7650" i="9" s="1"/>
  <c r="E7399" i="9"/>
  <c r="J7399" i="9" s="1"/>
  <c r="E7450" i="9"/>
  <c r="J7450" i="9" s="1"/>
  <c r="E7905" i="9"/>
  <c r="J7905" i="9" s="1"/>
  <c r="E7446" i="9"/>
  <c r="J7446" i="9" s="1"/>
  <c r="E7410" i="9"/>
  <c r="J7410" i="9" s="1"/>
  <c r="E7546" i="9"/>
  <c r="J7546" i="9" s="1"/>
  <c r="E7789" i="9"/>
  <c r="J7789" i="9" s="1"/>
  <c r="E7469" i="9"/>
  <c r="J7469" i="9" s="1"/>
  <c r="E7547" i="9"/>
  <c r="J7547" i="9" s="1"/>
  <c r="E7448" i="9"/>
  <c r="J7448" i="9" s="1"/>
  <c r="E7911" i="9"/>
  <c r="J7911" i="9" s="1"/>
  <c r="E7573" i="9"/>
  <c r="J7573" i="9" s="1"/>
  <c r="E7695" i="9"/>
  <c r="J7695" i="9" s="1"/>
  <c r="E7733" i="9"/>
  <c r="J7733" i="9" s="1"/>
  <c r="E7760" i="9"/>
  <c r="J7760" i="9" s="1"/>
  <c r="E7862" i="9"/>
  <c r="J7862" i="9" s="1"/>
  <c r="E7937" i="9"/>
  <c r="J7937" i="9" s="1"/>
  <c r="E7742" i="9"/>
  <c r="J7742" i="9" s="1"/>
  <c r="E7912" i="9"/>
  <c r="J7912" i="9" s="1"/>
  <c r="E7745" i="9"/>
  <c r="J7745" i="9" s="1"/>
  <c r="E8033" i="9"/>
  <c r="J8033" i="9" s="1"/>
  <c r="E8076" i="9"/>
  <c r="J8076" i="9" s="1"/>
  <c r="E7997" i="9"/>
  <c r="J7997" i="9" s="1"/>
  <c r="E7875" i="9"/>
  <c r="J7875" i="9" s="1"/>
  <c r="E8164" i="9"/>
  <c r="J8164" i="9" s="1"/>
  <c r="E8122" i="9"/>
  <c r="J8122" i="9" s="1"/>
  <c r="E8472" i="9"/>
  <c r="J8472" i="9" s="1"/>
  <c r="E7985" i="9"/>
  <c r="J7985" i="9" s="1"/>
  <c r="E8119" i="9"/>
  <c r="J8119" i="9" s="1"/>
  <c r="E8457" i="9"/>
  <c r="J8457" i="9" s="1"/>
  <c r="E7948" i="9"/>
  <c r="J7948" i="9" s="1"/>
  <c r="E8069" i="9"/>
  <c r="J8069" i="9" s="1"/>
  <c r="E8140" i="9"/>
  <c r="J8140" i="9" s="1"/>
  <c r="E8337" i="9"/>
  <c r="J8337" i="9" s="1"/>
  <c r="E8167" i="9"/>
  <c r="J8167" i="9" s="1"/>
  <c r="E8327" i="9"/>
  <c r="J8327" i="9" s="1"/>
  <c r="E8224" i="9"/>
  <c r="J8224" i="9" s="1"/>
  <c r="E8338" i="9"/>
  <c r="J8338" i="9" s="1"/>
  <c r="E8252" i="9"/>
  <c r="J8252" i="9" s="1"/>
  <c r="E8298" i="9"/>
  <c r="J8298" i="9" s="1"/>
  <c r="E8374" i="9"/>
  <c r="J8374" i="9" s="1"/>
  <c r="E8352" i="9"/>
  <c r="J8352" i="9" s="1"/>
  <c r="E8449" i="9"/>
  <c r="J8449" i="9" s="1"/>
  <c r="E8544" i="9"/>
  <c r="J8544" i="9" s="1"/>
  <c r="E8437" i="9"/>
  <c r="J8437" i="9" s="1"/>
  <c r="E8402" i="9"/>
  <c r="J8402" i="9" s="1"/>
  <c r="E8595" i="9"/>
  <c r="J8595" i="9" s="1"/>
  <c r="E8671" i="9"/>
  <c r="J8671" i="9" s="1"/>
  <c r="E8531" i="9"/>
  <c r="J8531" i="9" s="1"/>
  <c r="E8637" i="9"/>
  <c r="J8637" i="9" s="1"/>
  <c r="E8560" i="9"/>
  <c r="J8560" i="9" s="1"/>
  <c r="E8563" i="9"/>
  <c r="J8563" i="9" s="1"/>
  <c r="E8603" i="9"/>
  <c r="J8603" i="9" s="1"/>
  <c r="E8684" i="9"/>
  <c r="J8684" i="9" s="1"/>
  <c r="E8712" i="9"/>
  <c r="J8712" i="9" s="1"/>
  <c r="E8648" i="9"/>
  <c r="J8648" i="9" s="1"/>
  <c r="E8736" i="9"/>
  <c r="J8736" i="9" s="1"/>
  <c r="E102" i="9"/>
  <c r="J102" i="9" s="1"/>
  <c r="E41" i="9"/>
  <c r="J41" i="9" s="1"/>
  <c r="E161" i="9"/>
  <c r="J161" i="9" s="1"/>
  <c r="E433" i="9"/>
  <c r="J433" i="9" s="1"/>
  <c r="E262" i="9"/>
  <c r="J262" i="9" s="1"/>
  <c r="E12" i="9"/>
  <c r="J12" i="9" s="1"/>
  <c r="E68" i="9"/>
  <c r="J68" i="9" s="1"/>
  <c r="E369" i="9"/>
  <c r="J369" i="9" s="1"/>
  <c r="E683" i="9"/>
  <c r="J683" i="9" s="1"/>
  <c r="E1062" i="9"/>
  <c r="J1062" i="9" s="1"/>
  <c r="E563" i="9"/>
  <c r="J563" i="9" s="1"/>
  <c r="E348" i="9"/>
  <c r="J348" i="9" s="1"/>
  <c r="E57" i="9"/>
  <c r="J57" i="9" s="1"/>
  <c r="E528" i="9"/>
  <c r="J528" i="9" s="1"/>
  <c r="E423" i="9"/>
  <c r="J423" i="9" s="1"/>
  <c r="E124" i="9"/>
  <c r="J124" i="9" s="1"/>
  <c r="E1154" i="9"/>
  <c r="J1154" i="9" s="1"/>
  <c r="E765" i="9"/>
  <c r="J765" i="9" s="1"/>
  <c r="E109" i="9"/>
  <c r="J109" i="9" s="1"/>
  <c r="E77" i="9"/>
  <c r="J77" i="9" s="1"/>
  <c r="E58" i="9"/>
  <c r="J58" i="9" s="1"/>
  <c r="E823" i="9"/>
  <c r="J823" i="9" s="1"/>
  <c r="E341" i="9"/>
  <c r="J341" i="9" s="1"/>
  <c r="E82" i="9"/>
  <c r="J82" i="9" s="1"/>
  <c r="E239" i="9"/>
  <c r="J239" i="9" s="1"/>
  <c r="E1193" i="9"/>
  <c r="J1193" i="9" s="1"/>
  <c r="E1517" i="9"/>
  <c r="J1517" i="9" s="1"/>
  <c r="E2040" i="9"/>
  <c r="J2040" i="9" s="1"/>
  <c r="E1285" i="9"/>
  <c r="J1285" i="9" s="1"/>
  <c r="E205" i="9"/>
  <c r="J205" i="9" s="1"/>
  <c r="E706" i="9"/>
  <c r="J706" i="9" s="1"/>
  <c r="E1313" i="9"/>
  <c r="J1313" i="9" s="1"/>
  <c r="E226" i="9"/>
  <c r="J226" i="9" s="1"/>
  <c r="E803" i="9"/>
  <c r="J803" i="9" s="1"/>
  <c r="E1605" i="9"/>
  <c r="J1605" i="9" s="1"/>
  <c r="E307" i="9"/>
  <c r="J307" i="9" s="1"/>
  <c r="E968" i="9"/>
  <c r="J968" i="9" s="1"/>
  <c r="E9" i="9"/>
  <c r="J9" i="9" s="1"/>
  <c r="E455" i="9"/>
  <c r="J455" i="9" s="1"/>
  <c r="E1052" i="9"/>
  <c r="J1052" i="9" s="1"/>
  <c r="E3180" i="9"/>
  <c r="J3180" i="9" s="1"/>
  <c r="E371" i="9"/>
  <c r="J371" i="9" s="1"/>
  <c r="E908" i="9"/>
  <c r="J908" i="9" s="1"/>
  <c r="E2474" i="9"/>
  <c r="J2474" i="9" s="1"/>
  <c r="E352" i="9"/>
  <c r="J352" i="9" s="1"/>
  <c r="E989" i="9"/>
  <c r="J989" i="9" s="1"/>
  <c r="E2130" i="9"/>
  <c r="J2130" i="9" s="1"/>
  <c r="E373" i="9"/>
  <c r="J373" i="9" s="1"/>
  <c r="E1002" i="9"/>
  <c r="J1002" i="9" s="1"/>
  <c r="E15" i="9"/>
  <c r="J15" i="9" s="1"/>
  <c r="E414" i="9"/>
  <c r="J414" i="9" s="1"/>
  <c r="E1106" i="9"/>
  <c r="J1106" i="9" s="1"/>
  <c r="E35" i="9"/>
  <c r="J35" i="9" s="1"/>
  <c r="E428" i="9"/>
  <c r="J428" i="9" s="1"/>
  <c r="E1087" i="9"/>
  <c r="J1087" i="9" s="1"/>
  <c r="E96" i="9"/>
  <c r="J96" i="9" s="1"/>
  <c r="E524" i="9"/>
  <c r="J524" i="9" s="1"/>
  <c r="E1068" i="9"/>
  <c r="J1068" i="9" s="1"/>
  <c r="E2985" i="9"/>
  <c r="J2985" i="9" s="1"/>
  <c r="E1923" i="9"/>
  <c r="J1923" i="9" s="1"/>
  <c r="E1389" i="9"/>
  <c r="J1389" i="9" s="1"/>
  <c r="E570" i="9"/>
  <c r="J570" i="9" s="1"/>
  <c r="E970" i="9"/>
  <c r="J970" i="9" s="1"/>
  <c r="E1370" i="9"/>
  <c r="J1370" i="9" s="1"/>
  <c r="E491" i="9"/>
  <c r="J491" i="9" s="1"/>
  <c r="E891" i="9"/>
  <c r="J891" i="9" s="1"/>
  <c r="E1291" i="9"/>
  <c r="J1291" i="9" s="1"/>
  <c r="E3097" i="9"/>
  <c r="J3097" i="9" s="1"/>
  <c r="E915" i="9"/>
  <c r="J915" i="9" s="1"/>
  <c r="E1315" i="9"/>
  <c r="J1315" i="9" s="1"/>
  <c r="E1883" i="9"/>
  <c r="J1883" i="9" s="1"/>
  <c r="E836" i="9"/>
  <c r="J836" i="9" s="1"/>
  <c r="E1236" i="9"/>
  <c r="J1236" i="9" s="1"/>
  <c r="E2023" i="9"/>
  <c r="J2023" i="9" s="1"/>
  <c r="E777" i="9"/>
  <c r="J777" i="9" s="1"/>
  <c r="E1177" i="9"/>
  <c r="J1177" i="9" s="1"/>
  <c r="E1582" i="9"/>
  <c r="J1582" i="9" s="1"/>
  <c r="E1038" i="9"/>
  <c r="J1038" i="9" s="1"/>
  <c r="E1438" i="9"/>
  <c r="J1438" i="9" s="1"/>
  <c r="E539" i="9"/>
  <c r="J539" i="9" s="1"/>
  <c r="E939" i="9"/>
  <c r="J939" i="9" s="1"/>
  <c r="E1339" i="9"/>
  <c r="J1339" i="9" s="1"/>
  <c r="E2271" i="9"/>
  <c r="J2271" i="9" s="1"/>
  <c r="E780" i="9"/>
  <c r="J780" i="9" s="1"/>
  <c r="E1180" i="9"/>
  <c r="J1180" i="9" s="1"/>
  <c r="E1659" i="9"/>
  <c r="J1659" i="9" s="1"/>
  <c r="E2086" i="9"/>
  <c r="J2086" i="9" s="1"/>
  <c r="E1554" i="9"/>
  <c r="J1554" i="9" s="1"/>
  <c r="E2343" i="9"/>
  <c r="J2343" i="9" s="1"/>
  <c r="E1979" i="9"/>
  <c r="J1979" i="9" s="1"/>
  <c r="E2004" i="9"/>
  <c r="J2004" i="9" s="1"/>
  <c r="E2794" i="9"/>
  <c r="J2794" i="9" s="1"/>
  <c r="E2225" i="9"/>
  <c r="J2225" i="9" s="1"/>
  <c r="E2657" i="9"/>
  <c r="J2657" i="9" s="1"/>
  <c r="E1714" i="9"/>
  <c r="J1714" i="9" s="1"/>
  <c r="E2712" i="9"/>
  <c r="J2712" i="9" s="1"/>
  <c r="E2815" i="9"/>
  <c r="J2815" i="9" s="1"/>
  <c r="E2100" i="9"/>
  <c r="J2100" i="9" s="1"/>
  <c r="E2175" i="9"/>
  <c r="J2175" i="9" s="1"/>
  <c r="E2399" i="9"/>
  <c r="J2399" i="9" s="1"/>
  <c r="E1805" i="9"/>
  <c r="J1805" i="9" s="1"/>
  <c r="E2066" i="9"/>
  <c r="J2066" i="9" s="1"/>
  <c r="E2110" i="9"/>
  <c r="J2110" i="9" s="1"/>
  <c r="E2453" i="9"/>
  <c r="J2453" i="9" s="1"/>
  <c r="E2283" i="9"/>
  <c r="J2283" i="9" s="1"/>
  <c r="E4903" i="9"/>
  <c r="J4903" i="9" s="1"/>
  <c r="E3070" i="9"/>
  <c r="J3070" i="9" s="1"/>
  <c r="E3004" i="9"/>
  <c r="J3004" i="9" s="1"/>
  <c r="E2812" i="9"/>
  <c r="J2812" i="9" s="1"/>
  <c r="E3067" i="9"/>
  <c r="J3067" i="9" s="1"/>
  <c r="E2695" i="9"/>
  <c r="J2695" i="9" s="1"/>
  <c r="E3176" i="9"/>
  <c r="J3176" i="9" s="1"/>
  <c r="E3194" i="9"/>
  <c r="J3194" i="9" s="1"/>
  <c r="E1807" i="9"/>
  <c r="J1807" i="9" s="1"/>
  <c r="E2222" i="9"/>
  <c r="J2222" i="9" s="1"/>
  <c r="E2899" i="9"/>
  <c r="J2899" i="9" s="1"/>
  <c r="E1728" i="9"/>
  <c r="J1728" i="9" s="1"/>
  <c r="E2128" i="9"/>
  <c r="J2128" i="9" s="1"/>
  <c r="E2802" i="9"/>
  <c r="J2802" i="9" s="1"/>
  <c r="E1689" i="9"/>
  <c r="J1689" i="9" s="1"/>
  <c r="E2089" i="9"/>
  <c r="J2089" i="9" s="1"/>
  <c r="E2631" i="9"/>
  <c r="J2631" i="9" s="1"/>
  <c r="E5180" i="9"/>
  <c r="J5180" i="9" s="1"/>
  <c r="E2072" i="9"/>
  <c r="J2072" i="9" s="1"/>
  <c r="E2614" i="9"/>
  <c r="J2614" i="9" s="1"/>
  <c r="E4055" i="9"/>
  <c r="J4055" i="9" s="1"/>
  <c r="E2053" i="9"/>
  <c r="J2053" i="9" s="1"/>
  <c r="E2555" i="9"/>
  <c r="J2555" i="9" s="1"/>
  <c r="E4116" i="9"/>
  <c r="J4116" i="9" s="1"/>
  <c r="E2383" i="9"/>
  <c r="J2383" i="9" s="1"/>
  <c r="E3164" i="9"/>
  <c r="J3164" i="9" s="1"/>
  <c r="E1775" i="9"/>
  <c r="J1775" i="9" s="1"/>
  <c r="E2199" i="9"/>
  <c r="J2199" i="9" s="1"/>
  <c r="E2929" i="9"/>
  <c r="J2929" i="9" s="1"/>
  <c r="E1996" i="9"/>
  <c r="J1996" i="9" s="1"/>
  <c r="E2326" i="9"/>
  <c r="J2326" i="9" s="1"/>
  <c r="E3126" i="9"/>
  <c r="J3126" i="9" s="1"/>
  <c r="E1917" i="9"/>
  <c r="J1917" i="9" s="1"/>
  <c r="E2352" i="9"/>
  <c r="J2352" i="9" s="1"/>
  <c r="E3156" i="9"/>
  <c r="J3156" i="9" s="1"/>
  <c r="E1818" i="9"/>
  <c r="J1818" i="9" s="1"/>
  <c r="E2235" i="9"/>
  <c r="J2235" i="9" s="1"/>
  <c r="E2902" i="9"/>
  <c r="J2902" i="9" s="1"/>
  <c r="E2260" i="9"/>
  <c r="J2260" i="9" s="1"/>
  <c r="E2660" i="9"/>
  <c r="J2660" i="9" s="1"/>
  <c r="E3084" i="9"/>
  <c r="J3084" i="9" s="1"/>
  <c r="E4254" i="9"/>
  <c r="J4254" i="9" s="1"/>
  <c r="E2541" i="9"/>
  <c r="J2541" i="9" s="1"/>
  <c r="E2934" i="9"/>
  <c r="J2934" i="9" s="1"/>
  <c r="E3808" i="9"/>
  <c r="J3808" i="9" s="1"/>
  <c r="E2763" i="9"/>
  <c r="J2763" i="9" s="1"/>
  <c r="E3178" i="9"/>
  <c r="J3178" i="9" s="1"/>
  <c r="E2284" i="9"/>
  <c r="J2284" i="9" s="1"/>
  <c r="E2684" i="9"/>
  <c r="J2684" i="9" s="1"/>
  <c r="E3155" i="9"/>
  <c r="J3155" i="9" s="1"/>
  <c r="E2525" i="9"/>
  <c r="J2525" i="9" s="1"/>
  <c r="E2915" i="9"/>
  <c r="J2915" i="9" s="1"/>
  <c r="E3652" i="9"/>
  <c r="J3652" i="9" s="1"/>
  <c r="E2726" i="9"/>
  <c r="J2726" i="9" s="1"/>
  <c r="E3117" i="9"/>
  <c r="J3117" i="9" s="1"/>
  <c r="E2167" i="9"/>
  <c r="J2167" i="9" s="1"/>
  <c r="E2567" i="9"/>
  <c r="J2567" i="9" s="1"/>
  <c r="E2976" i="9"/>
  <c r="J2976" i="9" s="1"/>
  <c r="E3998" i="9"/>
  <c r="J3998" i="9" s="1"/>
  <c r="E2788" i="9"/>
  <c r="J2788" i="9" s="1"/>
  <c r="E3220" i="9"/>
  <c r="J3220" i="9" s="1"/>
  <c r="E2309" i="9"/>
  <c r="J2309" i="9" s="1"/>
  <c r="E2709" i="9"/>
  <c r="J2709" i="9" s="1"/>
  <c r="E3060" i="9"/>
  <c r="J3060" i="9" s="1"/>
  <c r="E4053" i="9"/>
  <c r="J4053" i="9" s="1"/>
  <c r="E2510" i="9"/>
  <c r="J2510" i="9" s="1"/>
  <c r="E2950" i="9"/>
  <c r="J2950" i="9" s="1"/>
  <c r="E3710" i="9"/>
  <c r="J3710" i="9" s="1"/>
  <c r="E3201" i="9"/>
  <c r="J3201" i="9" s="1"/>
  <c r="E3616" i="9"/>
  <c r="J3616" i="9" s="1"/>
  <c r="E3042" i="9"/>
  <c r="J3042" i="9" s="1"/>
  <c r="E3442" i="9"/>
  <c r="J3442" i="9" s="1"/>
  <c r="E4514" i="9"/>
  <c r="J4514" i="9" s="1"/>
  <c r="E3303" i="9"/>
  <c r="J3303" i="9" s="1"/>
  <c r="E3828" i="9"/>
  <c r="J3828" i="9" s="1"/>
  <c r="E3406" i="9"/>
  <c r="J3406" i="9" s="1"/>
  <c r="E4682" i="9"/>
  <c r="J4682" i="9" s="1"/>
  <c r="E3672" i="9"/>
  <c r="J3672" i="9" s="1"/>
  <c r="E3328" i="9"/>
  <c r="J3328" i="9" s="1"/>
  <c r="E3977" i="9"/>
  <c r="J3977" i="9" s="1"/>
  <c r="E3309" i="9"/>
  <c r="J3309" i="9" s="1"/>
  <c r="E3958" i="9"/>
  <c r="J3958" i="9" s="1"/>
  <c r="E3430" i="9"/>
  <c r="J3430" i="9" s="1"/>
  <c r="E4530" i="9"/>
  <c r="J4530" i="9" s="1"/>
  <c r="E3411" i="9"/>
  <c r="J3411" i="9" s="1"/>
  <c r="E4820" i="9"/>
  <c r="J4820" i="9" s="1"/>
  <c r="E3292" i="9"/>
  <c r="J3292" i="9" s="1"/>
  <c r="E3913" i="9"/>
  <c r="J3913" i="9" s="1"/>
  <c r="E3777" i="9"/>
  <c r="J3777" i="9" s="1"/>
  <c r="E3538" i="9"/>
  <c r="J3538" i="9" s="1"/>
  <c r="E4052" i="9"/>
  <c r="J4052" i="9" s="1"/>
  <c r="E3720" i="9"/>
  <c r="J3720" i="9" s="1"/>
  <c r="E4541" i="9"/>
  <c r="J4541" i="9" s="1"/>
  <c r="E3841" i="9"/>
  <c r="J3841" i="9" s="1"/>
  <c r="E3582" i="9"/>
  <c r="J3582" i="9" s="1"/>
  <c r="E4096" i="9"/>
  <c r="J4096" i="9" s="1"/>
  <c r="E3743" i="9"/>
  <c r="J3743" i="9" s="1"/>
  <c r="E4724" i="9"/>
  <c r="J4724" i="9" s="1"/>
  <c r="E3804" i="9"/>
  <c r="J3804" i="9" s="1"/>
  <c r="E3565" i="9"/>
  <c r="J3565" i="9" s="1"/>
  <c r="E4079" i="9"/>
  <c r="J4079" i="9" s="1"/>
  <c r="E3706" i="9"/>
  <c r="J3706" i="9" s="1"/>
  <c r="E4580" i="9"/>
  <c r="J4580" i="9" s="1"/>
  <c r="E3883" i="9"/>
  <c r="J3883" i="9" s="1"/>
  <c r="E3961" i="9"/>
  <c r="J3961" i="9" s="1"/>
  <c r="E4561" i="9"/>
  <c r="J4561" i="9" s="1"/>
  <c r="E4122" i="9"/>
  <c r="J4122" i="9" s="1"/>
  <c r="E3884" i="9"/>
  <c r="J3884" i="9" s="1"/>
  <c r="E4394" i="9"/>
  <c r="J4394" i="9" s="1"/>
  <c r="E4025" i="9"/>
  <c r="J4025" i="9" s="1"/>
  <c r="E4802" i="9"/>
  <c r="J4802" i="9" s="1"/>
  <c r="E4166" i="9"/>
  <c r="J4166" i="9" s="1"/>
  <c r="E3947" i="9"/>
  <c r="J3947" i="9" s="1"/>
  <c r="E4499" i="9"/>
  <c r="J4499" i="9" s="1"/>
  <c r="E4088" i="9"/>
  <c r="J4088" i="9" s="1"/>
  <c r="E5359" i="9"/>
  <c r="J5359" i="9" s="1"/>
  <c r="E4299" i="9"/>
  <c r="J4299" i="9" s="1"/>
  <c r="E4030" i="9"/>
  <c r="J4030" i="9" s="1"/>
  <c r="E4860" i="9"/>
  <c r="J4860" i="9" s="1"/>
  <c r="E4171" i="9"/>
  <c r="J4171" i="9" s="1"/>
  <c r="E4240" i="9"/>
  <c r="J4240" i="9" s="1"/>
  <c r="E4827" i="9"/>
  <c r="J4827" i="9" s="1"/>
  <c r="E4361" i="9"/>
  <c r="J4361" i="9" s="1"/>
  <c r="E5233" i="9"/>
  <c r="J5233" i="9" s="1"/>
  <c r="E4599" i="9"/>
  <c r="J4599" i="9" s="1"/>
  <c r="E4245" i="9"/>
  <c r="J4245" i="9" s="1"/>
  <c r="E4822" i="9"/>
  <c r="J4822" i="9" s="1"/>
  <c r="E4466" i="9"/>
  <c r="J4466" i="9" s="1"/>
  <c r="E4267" i="9"/>
  <c r="J4267" i="9" s="1"/>
  <c r="E4824" i="9"/>
  <c r="J4824" i="9" s="1"/>
  <c r="E4408" i="9"/>
  <c r="J4408" i="9" s="1"/>
  <c r="E4189" i="9"/>
  <c r="J4189" i="9" s="1"/>
  <c r="E4666" i="9"/>
  <c r="J4666" i="9" s="1"/>
  <c r="E4290" i="9"/>
  <c r="J4290" i="9" s="1"/>
  <c r="E4847" i="9"/>
  <c r="J4847" i="9" s="1"/>
  <c r="E4331" i="9"/>
  <c r="J4331" i="9" s="1"/>
  <c r="E4910" i="9"/>
  <c r="J4910" i="9" s="1"/>
  <c r="E4768" i="9"/>
  <c r="J4768" i="9" s="1"/>
  <c r="E4569" i="9"/>
  <c r="J4569" i="9" s="1"/>
  <c r="E5024" i="9"/>
  <c r="J5024" i="9" s="1"/>
  <c r="E4711" i="9"/>
  <c r="J4711" i="9" s="1"/>
  <c r="E5287" i="9"/>
  <c r="J5287" i="9" s="1"/>
  <c r="E4872" i="9"/>
  <c r="J4872" i="9" s="1"/>
  <c r="E4733" i="9"/>
  <c r="J4733" i="9" s="1"/>
  <c r="E4534" i="9"/>
  <c r="J4534" i="9" s="1"/>
  <c r="E4928" i="9"/>
  <c r="J4928" i="9" s="1"/>
  <c r="E4735" i="9"/>
  <c r="J4735" i="9" s="1"/>
  <c r="E5237" i="9"/>
  <c r="J5237" i="9" s="1"/>
  <c r="E4836" i="9"/>
  <c r="J4836" i="9" s="1"/>
  <c r="E4617" i="9"/>
  <c r="J4617" i="9" s="1"/>
  <c r="E5199" i="9"/>
  <c r="J5199" i="9" s="1"/>
  <c r="E4778" i="9"/>
  <c r="J4778" i="9" s="1"/>
  <c r="E4933" i="9"/>
  <c r="J4933" i="9" s="1"/>
  <c r="E4954" i="9"/>
  <c r="J4954" i="9" s="1"/>
  <c r="E5921" i="9"/>
  <c r="J5921" i="9" s="1"/>
  <c r="E5066" i="9"/>
  <c r="J5066" i="9" s="1"/>
  <c r="E4998" i="9"/>
  <c r="J4998" i="9" s="1"/>
  <c r="E5092" i="9"/>
  <c r="J5092" i="9" s="1"/>
  <c r="E5250" i="9"/>
  <c r="J5250" i="9" s="1"/>
  <c r="E5543" i="9"/>
  <c r="J5543" i="9" s="1"/>
  <c r="E5669" i="9"/>
  <c r="J5669" i="9" s="1"/>
  <c r="E5292" i="9"/>
  <c r="J5292" i="9" s="1"/>
  <c r="E5410" i="9"/>
  <c r="J5410" i="9" s="1"/>
  <c r="E5538" i="9"/>
  <c r="J5538" i="9" s="1"/>
  <c r="E5680" i="9"/>
  <c r="J5680" i="9" s="1"/>
  <c r="E5422" i="9"/>
  <c r="J5422" i="9" s="1"/>
  <c r="E6022" i="9"/>
  <c r="J6022" i="9" s="1"/>
  <c r="E5074" i="9"/>
  <c r="J5074" i="9" s="1"/>
  <c r="E5522" i="9"/>
  <c r="J5522" i="9" s="1"/>
  <c r="E5115" i="9"/>
  <c r="J5115" i="9" s="1"/>
  <c r="E5659" i="9"/>
  <c r="J5659" i="9" s="1"/>
  <c r="E5176" i="9"/>
  <c r="J5176" i="9" s="1"/>
  <c r="E5749" i="9"/>
  <c r="J5749" i="9" s="1"/>
  <c r="E5559" i="9"/>
  <c r="J5559" i="9" s="1"/>
  <c r="E5301" i="9"/>
  <c r="J5301" i="9" s="1"/>
  <c r="E5142" i="9"/>
  <c r="J5142" i="9" s="1"/>
  <c r="E5682" i="9"/>
  <c r="J5682" i="9" s="1"/>
  <c r="E5424" i="9"/>
  <c r="J5424" i="9" s="1"/>
  <c r="E5304" i="9"/>
  <c r="J5304" i="9" s="1"/>
  <c r="E7384" i="9"/>
  <c r="J7384" i="9" s="1"/>
  <c r="E5490" i="9"/>
  <c r="J5490" i="9" s="1"/>
  <c r="E5406" i="9"/>
  <c r="J5406" i="9" s="1"/>
  <c r="E5858" i="9"/>
  <c r="J5858" i="9" s="1"/>
  <c r="E5567" i="9"/>
  <c r="J5567" i="9" s="1"/>
  <c r="E5368" i="9"/>
  <c r="J5368" i="9" s="1"/>
  <c r="E5788" i="9"/>
  <c r="J5788" i="9" s="1"/>
  <c r="E5632" i="9"/>
  <c r="J5632" i="9" s="1"/>
  <c r="E5493" i="9"/>
  <c r="J5493" i="9" s="1"/>
  <c r="E6136" i="9"/>
  <c r="J6136" i="9" s="1"/>
  <c r="E5714" i="9"/>
  <c r="J5714" i="9" s="1"/>
  <c r="E5515" i="9"/>
  <c r="J5515" i="9" s="1"/>
  <c r="E5963" i="9"/>
  <c r="J5963" i="9" s="1"/>
  <c r="E5696" i="9"/>
  <c r="J5696" i="9" s="1"/>
  <c r="E5417" i="9"/>
  <c r="J5417" i="9" s="1"/>
  <c r="E5823" i="9"/>
  <c r="J5823" i="9" s="1"/>
  <c r="E6340" i="9"/>
  <c r="J6340" i="9" s="1"/>
  <c r="E5856" i="9"/>
  <c r="J5856" i="9" s="1"/>
  <c r="E6053" i="9"/>
  <c r="J6053" i="9" s="1"/>
  <c r="E6198" i="9"/>
  <c r="J6198" i="9" s="1"/>
  <c r="E5896" i="9"/>
  <c r="J5896" i="9" s="1"/>
  <c r="E6023" i="9"/>
  <c r="J6023" i="9" s="1"/>
  <c r="E6195" i="9"/>
  <c r="J6195" i="9" s="1"/>
  <c r="E6119" i="9"/>
  <c r="J6119" i="9" s="1"/>
  <c r="E6060" i="9"/>
  <c r="J6060" i="9" s="1"/>
  <c r="E6418" i="9"/>
  <c r="J6418" i="9" s="1"/>
  <c r="E6368" i="9"/>
  <c r="J6368" i="9" s="1"/>
  <c r="E6125" i="9"/>
  <c r="J6125" i="9" s="1"/>
  <c r="E5926" i="9"/>
  <c r="J5926" i="9" s="1"/>
  <c r="E6268" i="9"/>
  <c r="J6268" i="9" s="1"/>
  <c r="E6107" i="9"/>
  <c r="J6107" i="9" s="1"/>
  <c r="E6257" i="9"/>
  <c r="J6257" i="9" s="1"/>
  <c r="E6028" i="9"/>
  <c r="J6028" i="9" s="1"/>
  <c r="E6233" i="9"/>
  <c r="J6233" i="9" s="1"/>
  <c r="E5969" i="9"/>
  <c r="J5969" i="9" s="1"/>
  <c r="E6210" i="9"/>
  <c r="J6210" i="9" s="1"/>
  <c r="E6762" i="9"/>
  <c r="J6762" i="9" s="1"/>
  <c r="E6830" i="9"/>
  <c r="J6830" i="9" s="1"/>
  <c r="E6417" i="9"/>
  <c r="J6417" i="9" s="1"/>
  <c r="E6835" i="9"/>
  <c r="J6835" i="9" s="1"/>
  <c r="E6692" i="9"/>
  <c r="J6692" i="9" s="1"/>
  <c r="E6730" i="9"/>
  <c r="J6730" i="9" s="1"/>
  <c r="E6429" i="9"/>
  <c r="J6429" i="9" s="1"/>
  <c r="E6744" i="9"/>
  <c r="J6744" i="9" s="1"/>
  <c r="E7134" i="9"/>
  <c r="J7134" i="9" s="1"/>
  <c r="E6376" i="9"/>
  <c r="J6376" i="9" s="1"/>
  <c r="E6409" i="9"/>
  <c r="J6409" i="9" s="1"/>
  <c r="E6916" i="9"/>
  <c r="J6916" i="9" s="1"/>
  <c r="E7539" i="9"/>
  <c r="J7539" i="9" s="1"/>
  <c r="E7347" i="9"/>
  <c r="J7347" i="9" s="1"/>
  <c r="E6690" i="9"/>
  <c r="J6690" i="9" s="1"/>
  <c r="E6406" i="9"/>
  <c r="J6406" i="9" s="1"/>
  <c r="E7138" i="9"/>
  <c r="J7138" i="9" s="1"/>
  <c r="E6889" i="9"/>
  <c r="J6889" i="9" s="1"/>
  <c r="E6767" i="9"/>
  <c r="J6767" i="9" s="1"/>
  <c r="E6682" i="9"/>
  <c r="J6682" i="9" s="1"/>
  <c r="E6572" i="9"/>
  <c r="J6572" i="9" s="1"/>
  <c r="E6593" i="9"/>
  <c r="J6593" i="9" s="1"/>
  <c r="E6394" i="9"/>
  <c r="J6394" i="9" s="1"/>
  <c r="E7054" i="9"/>
  <c r="J7054" i="9" s="1"/>
  <c r="E6555" i="9"/>
  <c r="J6555" i="9" s="1"/>
  <c r="E6721" i="9"/>
  <c r="J6721" i="9" s="1"/>
  <c r="E6655" i="9"/>
  <c r="J6655" i="9" s="1"/>
  <c r="E7218" i="9"/>
  <c r="J7218" i="9" s="1"/>
  <c r="E6815" i="9"/>
  <c r="J6815" i="9" s="1"/>
  <c r="E6842" i="9"/>
  <c r="J6842" i="9" s="1"/>
  <c r="E6977" i="9"/>
  <c r="J6977" i="9" s="1"/>
  <c r="E6974" i="9"/>
  <c r="J6974" i="9" s="1"/>
  <c r="E7206" i="9"/>
  <c r="J7206" i="9" s="1"/>
  <c r="E6882" i="9"/>
  <c r="J6882" i="9" s="1"/>
  <c r="E6878" i="9"/>
  <c r="J6878" i="9" s="1"/>
  <c r="E6739" i="9"/>
  <c r="J6739" i="9" s="1"/>
  <c r="E7156" i="9"/>
  <c r="J7156" i="9" s="1"/>
  <c r="E7063" i="9"/>
  <c r="J7063" i="9" s="1"/>
  <c r="E6944" i="9"/>
  <c r="J6944" i="9" s="1"/>
  <c r="E7899" i="9"/>
  <c r="J7899" i="9" s="1"/>
  <c r="E7085" i="9"/>
  <c r="J7085" i="9" s="1"/>
  <c r="E6986" i="9"/>
  <c r="J6986" i="9" s="1"/>
  <c r="E6847" i="9"/>
  <c r="J6847" i="9" s="1"/>
  <c r="E6728" i="9"/>
  <c r="J6728" i="9" s="1"/>
  <c r="E7136" i="9"/>
  <c r="J7136" i="9" s="1"/>
  <c r="E7364" i="9"/>
  <c r="J7364" i="9" s="1"/>
  <c r="E7832" i="9"/>
  <c r="J7832" i="9" s="1"/>
  <c r="E7888" i="9"/>
  <c r="J7888" i="9" s="1"/>
  <c r="E7303" i="9"/>
  <c r="J7303" i="9" s="1"/>
  <c r="E7629" i="9"/>
  <c r="J7629" i="9" s="1"/>
  <c r="E7291" i="9"/>
  <c r="J7291" i="9" s="1"/>
  <c r="E7153" i="9"/>
  <c r="J7153" i="9" s="1"/>
  <c r="E7274" i="9"/>
  <c r="J7274" i="9" s="1"/>
  <c r="E7853" i="9"/>
  <c r="J7853" i="9" s="1"/>
  <c r="E7522" i="9"/>
  <c r="J7522" i="9" s="1"/>
  <c r="E7335" i="9"/>
  <c r="J7335" i="9" s="1"/>
  <c r="E7690" i="9"/>
  <c r="J7690" i="9" s="1"/>
  <c r="E7599" i="9"/>
  <c r="J7599" i="9" s="1"/>
  <c r="E7318" i="9"/>
  <c r="J7318" i="9" s="1"/>
  <c r="E7900" i="9"/>
  <c r="J7900" i="9" s="1"/>
  <c r="E7613" i="9"/>
  <c r="J7613" i="9" s="1"/>
  <c r="E7492" i="9"/>
  <c r="J7492" i="9" s="1"/>
  <c r="E7434" i="9"/>
  <c r="J7434" i="9" s="1"/>
  <c r="E7670" i="9"/>
  <c r="J7670" i="9" s="1"/>
  <c r="E7418" i="9"/>
  <c r="J7418" i="9" s="1"/>
  <c r="E7955" i="9"/>
  <c r="J7955" i="9" s="1"/>
  <c r="E7470" i="9"/>
  <c r="J7470" i="9" s="1"/>
  <c r="E7781" i="9"/>
  <c r="J7781" i="9" s="1"/>
  <c r="E7705" i="9"/>
  <c r="J7705" i="9" s="1"/>
  <c r="E7609" i="9"/>
  <c r="J7609" i="9" s="1"/>
  <c r="E7641" i="9"/>
  <c r="J7641" i="9" s="1"/>
  <c r="E7850" i="9"/>
  <c r="J7850" i="9" s="1"/>
  <c r="E7845" i="9"/>
  <c r="J7845" i="9" s="1"/>
  <c r="E7883" i="9"/>
  <c r="J7883" i="9" s="1"/>
  <c r="E8159" i="9"/>
  <c r="J8159" i="9" s="1"/>
  <c r="E7597" i="9"/>
  <c r="J7597" i="9" s="1"/>
  <c r="E7658" i="9"/>
  <c r="J7658" i="9" s="1"/>
  <c r="E8035" i="9"/>
  <c r="J8035" i="9" s="1"/>
  <c r="E7704" i="9"/>
  <c r="J7704" i="9" s="1"/>
  <c r="E8145" i="9"/>
  <c r="J8145" i="9" s="1"/>
  <c r="E7884" i="9"/>
  <c r="J7884" i="9" s="1"/>
  <c r="E7909" i="9"/>
  <c r="J7909" i="9" s="1"/>
  <c r="E7923" i="9"/>
  <c r="J7923" i="9" s="1"/>
  <c r="E8075" i="9"/>
  <c r="J8075" i="9" s="1"/>
  <c r="E8053" i="9"/>
  <c r="J8053" i="9" s="1"/>
  <c r="E8020" i="9"/>
  <c r="J8020" i="9" s="1"/>
  <c r="E8081" i="9"/>
  <c r="J8081" i="9" s="1"/>
  <c r="E8107" i="9"/>
  <c r="J8107" i="9" s="1"/>
  <c r="E7946" i="9"/>
  <c r="J7946" i="9" s="1"/>
  <c r="E8067" i="9"/>
  <c r="J8067" i="9" s="1"/>
  <c r="E8182" i="9"/>
  <c r="J8182" i="9" s="1"/>
  <c r="E7970" i="9"/>
  <c r="J7970" i="9" s="1"/>
  <c r="E8351" i="9"/>
  <c r="J8351" i="9" s="1"/>
  <c r="E8295" i="9"/>
  <c r="J8295" i="9" s="1"/>
  <c r="E8168" i="9"/>
  <c r="J8168" i="9" s="1"/>
  <c r="E8370" i="9"/>
  <c r="J8370" i="9" s="1"/>
  <c r="E8341" i="9"/>
  <c r="J8341" i="9" s="1"/>
  <c r="E8249" i="9"/>
  <c r="J8249" i="9" s="1"/>
  <c r="E8410" i="9"/>
  <c r="J8410" i="9" s="1"/>
  <c r="E8624" i="9"/>
  <c r="J8624" i="9" s="1"/>
  <c r="E8361" i="9"/>
  <c r="J8361" i="9" s="1"/>
  <c r="E8428" i="9"/>
  <c r="J8428" i="9" s="1"/>
  <c r="E8591" i="9"/>
  <c r="J8591" i="9" s="1"/>
  <c r="E8516" i="9"/>
  <c r="J8516" i="9" s="1"/>
  <c r="E8381" i="9"/>
  <c r="J8381" i="9" s="1"/>
  <c r="E8537" i="9"/>
  <c r="J8537" i="9" s="1"/>
  <c r="E8492" i="9"/>
  <c r="J8492" i="9" s="1"/>
  <c r="E8664" i="9"/>
  <c r="J8664" i="9" s="1"/>
  <c r="E8505" i="9"/>
  <c r="J8505" i="9" s="1"/>
  <c r="E8468" i="9"/>
  <c r="J8468" i="9" s="1"/>
  <c r="E8636" i="9"/>
  <c r="J8636" i="9" s="1"/>
  <c r="E8634" i="9"/>
  <c r="J8634" i="9" s="1"/>
  <c r="E8612" i="9"/>
  <c r="J8612" i="9" s="1"/>
  <c r="E8722" i="9"/>
  <c r="J8722" i="9" s="1"/>
  <c r="E8688" i="9"/>
  <c r="J8688" i="9" s="1"/>
  <c r="E8682" i="9"/>
  <c r="J8682" i="9" s="1"/>
  <c r="E8758" i="9"/>
  <c r="J8758" i="9" s="1"/>
  <c r="E281" i="9"/>
  <c r="J281" i="9" s="1"/>
  <c r="E180" i="9"/>
  <c r="J180" i="9" s="1"/>
  <c r="E300" i="9"/>
  <c r="J300" i="9" s="1"/>
  <c r="E782" i="9"/>
  <c r="J782" i="9" s="1"/>
  <c r="E728" i="9"/>
  <c r="J728" i="9" s="1"/>
  <c r="E104" i="9"/>
  <c r="J104" i="9" s="1"/>
  <c r="E108" i="9"/>
  <c r="J108" i="9" s="1"/>
  <c r="E409" i="9"/>
  <c r="J409" i="9" s="1"/>
  <c r="E726" i="9"/>
  <c r="J726" i="9" s="1"/>
  <c r="E1105" i="9"/>
  <c r="J1105" i="9" s="1"/>
  <c r="E604" i="9"/>
  <c r="J604" i="9" s="1"/>
  <c r="E446" i="9"/>
  <c r="J446" i="9" s="1"/>
  <c r="E297" i="9"/>
  <c r="J297" i="9" s="1"/>
  <c r="E701" i="9"/>
  <c r="J701" i="9" s="1"/>
  <c r="E513" i="9"/>
  <c r="J513" i="9" s="1"/>
  <c r="E164" i="9"/>
  <c r="J164" i="9" s="1"/>
  <c r="E48" i="9"/>
  <c r="J48" i="9" s="1"/>
  <c r="E781" i="9"/>
  <c r="J781" i="9" s="1"/>
  <c r="E149" i="9"/>
  <c r="J149" i="9" s="1"/>
  <c r="E117" i="9"/>
  <c r="J117" i="9" s="1"/>
  <c r="E98" i="9"/>
  <c r="J98" i="9" s="1"/>
  <c r="E928" i="9"/>
  <c r="J928" i="9" s="1"/>
  <c r="E381" i="9"/>
  <c r="J381" i="9" s="1"/>
  <c r="E122" i="9"/>
  <c r="J122" i="9" s="1"/>
  <c r="E279" i="9"/>
  <c r="J279" i="9" s="1"/>
  <c r="E1245" i="9"/>
  <c r="J1245" i="9" s="1"/>
  <c r="E1526" i="9"/>
  <c r="J1526" i="9" s="1"/>
  <c r="E2223" i="9"/>
  <c r="J2223" i="9" s="1"/>
  <c r="E1326" i="9"/>
  <c r="J1326" i="9" s="1"/>
  <c r="E225" i="9"/>
  <c r="J225" i="9" s="1"/>
  <c r="E722" i="9"/>
  <c r="J722" i="9" s="1"/>
  <c r="E1353" i="9"/>
  <c r="J1353" i="9" s="1"/>
  <c r="E246" i="9"/>
  <c r="J246" i="9" s="1"/>
  <c r="E833" i="9"/>
  <c r="J833" i="9" s="1"/>
  <c r="E1719" i="9"/>
  <c r="J1719" i="9" s="1"/>
  <c r="E327" i="9"/>
  <c r="J327" i="9" s="1"/>
  <c r="E984" i="9"/>
  <c r="J984" i="9" s="1"/>
  <c r="E50" i="9"/>
  <c r="J50" i="9" s="1"/>
  <c r="E483" i="9"/>
  <c r="J483" i="9" s="1"/>
  <c r="E1104" i="9"/>
  <c r="J1104" i="9" s="1"/>
  <c r="E10" i="9"/>
  <c r="J10" i="9" s="1"/>
  <c r="E391" i="9"/>
  <c r="J391" i="9" s="1"/>
  <c r="E924" i="9"/>
  <c r="J924" i="9" s="1"/>
  <c r="E2966" i="9"/>
  <c r="J2966" i="9" s="1"/>
  <c r="E372" i="9"/>
  <c r="J372" i="9" s="1"/>
  <c r="E1005" i="9"/>
  <c r="J1005" i="9" s="1"/>
  <c r="E2434" i="9"/>
  <c r="J2434" i="9" s="1"/>
  <c r="E393" i="9"/>
  <c r="J393" i="9" s="1"/>
  <c r="E1032" i="9"/>
  <c r="J1032" i="9" s="1"/>
  <c r="E34" i="9"/>
  <c r="J34" i="9" s="1"/>
  <c r="E454" i="9"/>
  <c r="J454" i="9" s="1"/>
  <c r="E1132" i="9"/>
  <c r="J1132" i="9" s="1"/>
  <c r="E55" i="9"/>
  <c r="J55" i="9" s="1"/>
  <c r="E435" i="9"/>
  <c r="J435" i="9" s="1"/>
  <c r="E1113" i="9"/>
  <c r="J1113" i="9" s="1"/>
  <c r="E116" i="9"/>
  <c r="J116" i="9" s="1"/>
  <c r="E529" i="9"/>
  <c r="J529" i="9" s="1"/>
  <c r="E1094" i="9"/>
  <c r="J1094" i="9" s="1"/>
  <c r="E1303" i="9"/>
  <c r="J1303" i="9" s="1"/>
  <c r="E2061" i="9"/>
  <c r="J2061" i="9" s="1"/>
  <c r="E1409" i="9"/>
  <c r="J1409" i="9" s="1"/>
  <c r="E590" i="9"/>
  <c r="J590" i="9" s="1"/>
  <c r="E990" i="9"/>
  <c r="J990" i="9" s="1"/>
  <c r="E1390" i="9"/>
  <c r="J1390" i="9" s="1"/>
  <c r="E511" i="9"/>
  <c r="J511" i="9" s="1"/>
  <c r="E911" i="9"/>
  <c r="J911" i="9" s="1"/>
  <c r="E1311" i="9"/>
  <c r="J1311" i="9" s="1"/>
  <c r="E535" i="9"/>
  <c r="J535" i="9" s="1"/>
  <c r="E935" i="9"/>
  <c r="J935" i="9" s="1"/>
  <c r="E1335" i="9"/>
  <c r="J1335" i="9" s="1"/>
  <c r="E2196" i="9"/>
  <c r="J2196" i="9" s="1"/>
  <c r="E856" i="9"/>
  <c r="J856" i="9" s="1"/>
  <c r="E1256" i="9"/>
  <c r="J1256" i="9" s="1"/>
  <c r="E2119" i="9"/>
  <c r="J2119" i="9" s="1"/>
  <c r="E797" i="9"/>
  <c r="J797" i="9" s="1"/>
  <c r="E1197" i="9"/>
  <c r="J1197" i="9" s="1"/>
  <c r="E1622" i="9"/>
  <c r="J1622" i="9" s="1"/>
  <c r="E1058" i="9"/>
  <c r="J1058" i="9" s="1"/>
  <c r="E1458" i="9"/>
  <c r="J1458" i="9" s="1"/>
  <c r="E559" i="9"/>
  <c r="J559" i="9" s="1"/>
  <c r="E959" i="9"/>
  <c r="J959" i="9" s="1"/>
  <c r="E1359" i="9"/>
  <c r="J1359" i="9" s="1"/>
  <c r="E2445" i="9"/>
  <c r="J2445" i="9" s="1"/>
  <c r="E800" i="9"/>
  <c r="J800" i="9" s="1"/>
  <c r="E1200" i="9"/>
  <c r="J1200" i="9" s="1"/>
  <c r="E1703" i="9"/>
  <c r="J1703" i="9" s="1"/>
  <c r="E2678" i="9"/>
  <c r="J2678" i="9" s="1"/>
  <c r="E1574" i="9"/>
  <c r="J1574" i="9" s="1"/>
  <c r="E2374" i="9"/>
  <c r="J2374" i="9" s="1"/>
  <c r="E2552" i="9"/>
  <c r="J2552" i="9" s="1"/>
  <c r="E2021" i="9"/>
  <c r="J2021" i="9" s="1"/>
  <c r="E3157" i="9"/>
  <c r="J3157" i="9" s="1"/>
  <c r="E2325" i="9"/>
  <c r="J2325" i="9" s="1"/>
  <c r="E3165" i="9"/>
  <c r="J3165" i="9" s="1"/>
  <c r="E1720" i="9"/>
  <c r="J1720" i="9" s="1"/>
  <c r="E2851" i="9"/>
  <c r="J2851" i="9" s="1"/>
  <c r="E1776" i="9"/>
  <c r="J1776" i="9" s="1"/>
  <c r="E2140" i="9"/>
  <c r="J2140" i="9" s="1"/>
  <c r="E2242" i="9"/>
  <c r="J2242" i="9" s="1"/>
  <c r="E2423" i="9"/>
  <c r="J2423" i="9" s="1"/>
  <c r="E1821" i="9"/>
  <c r="J1821" i="9" s="1"/>
  <c r="E2106" i="9"/>
  <c r="J2106" i="9" s="1"/>
  <c r="E2191" i="9"/>
  <c r="J2191" i="9" s="1"/>
  <c r="E2535" i="9"/>
  <c r="J2535" i="9" s="1"/>
  <c r="E2313" i="9"/>
  <c r="J2313" i="9" s="1"/>
  <c r="E2533" i="9"/>
  <c r="J2533" i="9" s="1"/>
  <c r="E3187" i="9"/>
  <c r="J3187" i="9" s="1"/>
  <c r="E3024" i="9"/>
  <c r="J3024" i="9" s="1"/>
  <c r="E2892" i="9"/>
  <c r="J2892" i="9" s="1"/>
  <c r="E3073" i="9"/>
  <c r="J3073" i="9" s="1"/>
  <c r="E2775" i="9"/>
  <c r="J2775" i="9" s="1"/>
  <c r="E3295" i="9"/>
  <c r="J3295" i="9" s="1"/>
  <c r="E3274" i="9"/>
  <c r="J3274" i="9" s="1"/>
  <c r="E1827" i="9"/>
  <c r="J1827" i="9" s="1"/>
  <c r="E2252" i="9"/>
  <c r="J2252" i="9" s="1"/>
  <c r="E2947" i="9"/>
  <c r="J2947" i="9" s="1"/>
  <c r="E1748" i="9"/>
  <c r="J1748" i="9" s="1"/>
  <c r="E2148" i="9"/>
  <c r="J2148" i="9" s="1"/>
  <c r="E2842" i="9"/>
  <c r="J2842" i="9" s="1"/>
  <c r="E1709" i="9"/>
  <c r="J1709" i="9" s="1"/>
  <c r="E2109" i="9"/>
  <c r="J2109" i="9" s="1"/>
  <c r="E2671" i="9"/>
  <c r="J2671" i="9" s="1"/>
  <c r="E1692" i="9"/>
  <c r="J1692" i="9" s="1"/>
  <c r="E2092" i="9"/>
  <c r="J2092" i="9" s="1"/>
  <c r="E2654" i="9"/>
  <c r="J2654" i="9" s="1"/>
  <c r="E4235" i="9"/>
  <c r="J4235" i="9" s="1"/>
  <c r="E2073" i="9"/>
  <c r="J2073" i="9" s="1"/>
  <c r="E2595" i="9"/>
  <c r="J2595" i="9" s="1"/>
  <c r="E4296" i="9"/>
  <c r="J4296" i="9" s="1"/>
  <c r="E2413" i="9"/>
  <c r="J2413" i="9" s="1"/>
  <c r="E3200" i="9"/>
  <c r="J3200" i="9" s="1"/>
  <c r="E1795" i="9"/>
  <c r="J1795" i="9" s="1"/>
  <c r="E2205" i="9"/>
  <c r="J2205" i="9" s="1"/>
  <c r="E2998" i="9"/>
  <c r="J2998" i="9" s="1"/>
  <c r="E2016" i="9"/>
  <c r="J2016" i="9" s="1"/>
  <c r="E2371" i="9"/>
  <c r="J2371" i="9" s="1"/>
  <c r="E3175" i="9"/>
  <c r="J3175" i="9" s="1"/>
  <c r="E1937" i="9"/>
  <c r="J1937" i="9" s="1"/>
  <c r="E2356" i="9"/>
  <c r="J2356" i="9" s="1"/>
  <c r="E3244" i="9"/>
  <c r="J3244" i="9" s="1"/>
  <c r="E1838" i="9"/>
  <c r="J1838" i="9" s="1"/>
  <c r="E2239" i="9"/>
  <c r="J2239" i="9" s="1"/>
  <c r="E2918" i="9"/>
  <c r="J2918" i="9" s="1"/>
  <c r="E2280" i="9"/>
  <c r="J2280" i="9" s="1"/>
  <c r="E2680" i="9"/>
  <c r="J2680" i="9" s="1"/>
  <c r="E3088" i="9"/>
  <c r="J3088" i="9" s="1"/>
  <c r="E5043" i="9"/>
  <c r="J5043" i="9" s="1"/>
  <c r="E2561" i="9"/>
  <c r="J2561" i="9" s="1"/>
  <c r="E2965" i="9"/>
  <c r="J2965" i="9" s="1"/>
  <c r="E3952" i="9"/>
  <c r="J3952" i="9" s="1"/>
  <c r="E2783" i="9"/>
  <c r="J2783" i="9" s="1"/>
  <c r="E3205" i="9"/>
  <c r="J3205" i="9" s="1"/>
  <c r="E2304" i="9"/>
  <c r="J2304" i="9" s="1"/>
  <c r="E2704" i="9"/>
  <c r="J2704" i="9" s="1"/>
  <c r="E3159" i="9"/>
  <c r="J3159" i="9" s="1"/>
  <c r="E2545" i="9"/>
  <c r="J2545" i="9" s="1"/>
  <c r="E2945" i="9"/>
  <c r="J2945" i="9" s="1"/>
  <c r="E3732" i="9"/>
  <c r="J3732" i="9" s="1"/>
  <c r="E2746" i="9"/>
  <c r="J2746" i="9" s="1"/>
  <c r="E3166" i="9"/>
  <c r="J3166" i="9" s="1"/>
  <c r="E2187" i="9"/>
  <c r="J2187" i="9" s="1"/>
  <c r="E2587" i="9"/>
  <c r="J2587" i="9" s="1"/>
  <c r="E3007" i="9"/>
  <c r="J3007" i="9" s="1"/>
  <c r="E4158" i="9"/>
  <c r="J4158" i="9" s="1"/>
  <c r="E2808" i="9"/>
  <c r="J2808" i="9" s="1"/>
  <c r="E3260" i="9"/>
  <c r="J3260" i="9" s="1"/>
  <c r="E2329" i="9"/>
  <c r="J2329" i="9" s="1"/>
  <c r="E2729" i="9"/>
  <c r="J2729" i="9" s="1"/>
  <c r="E3090" i="9"/>
  <c r="J3090" i="9" s="1"/>
  <c r="E4353" i="9"/>
  <c r="J4353" i="9" s="1"/>
  <c r="E2530" i="9"/>
  <c r="J2530" i="9" s="1"/>
  <c r="E2975" i="9"/>
  <c r="J2975" i="9" s="1"/>
  <c r="E3790" i="9"/>
  <c r="J3790" i="9" s="1"/>
  <c r="E3221" i="9"/>
  <c r="J3221" i="9" s="1"/>
  <c r="E3656" i="9"/>
  <c r="J3656" i="9" s="1"/>
  <c r="E3062" i="9"/>
  <c r="J3062" i="9" s="1"/>
  <c r="E3462" i="9"/>
  <c r="J3462" i="9" s="1"/>
  <c r="E4800" i="9"/>
  <c r="J4800" i="9" s="1"/>
  <c r="E3323" i="9"/>
  <c r="J3323" i="9" s="1"/>
  <c r="E3912" i="9"/>
  <c r="J3912" i="9" s="1"/>
  <c r="E3426" i="9"/>
  <c r="J3426" i="9" s="1"/>
  <c r="E3207" i="9"/>
  <c r="J3207" i="9" s="1"/>
  <c r="E3712" i="9"/>
  <c r="J3712" i="9" s="1"/>
  <c r="E3348" i="9"/>
  <c r="J3348" i="9" s="1"/>
  <c r="E4057" i="9"/>
  <c r="J4057" i="9" s="1"/>
  <c r="E3329" i="9"/>
  <c r="J3329" i="9" s="1"/>
  <c r="E4038" i="9"/>
  <c r="J4038" i="9" s="1"/>
  <c r="E3450" i="9"/>
  <c r="J3450" i="9" s="1"/>
  <c r="E4606" i="9"/>
  <c r="J4606" i="9" s="1"/>
  <c r="E3431" i="9"/>
  <c r="J3431" i="9" s="1"/>
  <c r="E4966" i="9"/>
  <c r="J4966" i="9" s="1"/>
  <c r="E3312" i="9"/>
  <c r="J3312" i="9" s="1"/>
  <c r="E3993" i="9"/>
  <c r="J3993" i="9" s="1"/>
  <c r="E3797" i="9"/>
  <c r="J3797" i="9" s="1"/>
  <c r="E3558" i="9"/>
  <c r="J3558" i="9" s="1"/>
  <c r="E4092" i="9"/>
  <c r="J4092" i="9" s="1"/>
  <c r="E3740" i="9"/>
  <c r="J3740" i="9" s="1"/>
  <c r="E4701" i="9"/>
  <c r="J4701" i="9" s="1"/>
  <c r="E3875" i="9"/>
  <c r="J3875" i="9" s="1"/>
  <c r="E3602" i="9"/>
  <c r="J3602" i="9" s="1"/>
  <c r="E4136" i="9"/>
  <c r="J4136" i="9" s="1"/>
  <c r="E3763" i="9"/>
  <c r="J3763" i="9" s="1"/>
  <c r="E4884" i="9"/>
  <c r="J4884" i="9" s="1"/>
  <c r="E3824" i="9"/>
  <c r="J3824" i="9" s="1"/>
  <c r="E3585" i="9"/>
  <c r="J3585" i="9" s="1"/>
  <c r="E4119" i="9"/>
  <c r="J4119" i="9" s="1"/>
  <c r="E3726" i="9"/>
  <c r="J3726" i="9" s="1"/>
  <c r="E4740" i="9"/>
  <c r="J4740" i="9" s="1"/>
  <c r="E3923" i="9"/>
  <c r="J3923" i="9" s="1"/>
  <c r="E3981" i="9"/>
  <c r="J3981" i="9" s="1"/>
  <c r="E4641" i="9"/>
  <c r="J4641" i="9" s="1"/>
  <c r="E4142" i="9"/>
  <c r="J4142" i="9" s="1"/>
  <c r="E3904" i="9"/>
  <c r="J3904" i="9" s="1"/>
  <c r="E4434" i="9"/>
  <c r="J4434" i="9" s="1"/>
  <c r="E4045" i="9"/>
  <c r="J4045" i="9" s="1"/>
  <c r="E4882" i="9"/>
  <c r="J4882" i="9" s="1"/>
  <c r="E4196" i="9"/>
  <c r="J4196" i="9" s="1"/>
  <c r="E3967" i="9"/>
  <c r="J3967" i="9" s="1"/>
  <c r="E4501" i="9"/>
  <c r="J4501" i="9" s="1"/>
  <c r="E4108" i="9"/>
  <c r="J4108" i="9" s="1"/>
  <c r="E5775" i="9"/>
  <c r="J5775" i="9" s="1"/>
  <c r="E4339" i="9"/>
  <c r="J4339" i="9" s="1"/>
  <c r="E4050" i="9"/>
  <c r="J4050" i="9" s="1"/>
  <c r="E5228" i="9"/>
  <c r="J5228" i="9" s="1"/>
  <c r="E4204" i="9"/>
  <c r="J4204" i="9" s="1"/>
  <c r="E4260" i="9"/>
  <c r="J4260" i="9" s="1"/>
  <c r="E4867" i="9"/>
  <c r="J4867" i="9" s="1"/>
  <c r="E4381" i="9"/>
  <c r="J4381" i="9" s="1"/>
  <c r="E5327" i="9"/>
  <c r="J5327" i="9" s="1"/>
  <c r="E4639" i="9"/>
  <c r="J4639" i="9" s="1"/>
  <c r="E4265" i="9"/>
  <c r="J4265" i="9" s="1"/>
  <c r="E4862" i="9"/>
  <c r="J4862" i="9" s="1"/>
  <c r="E4486" i="9"/>
  <c r="J4486" i="9" s="1"/>
  <c r="E4287" i="9"/>
  <c r="J4287" i="9" s="1"/>
  <c r="E4864" i="9"/>
  <c r="J4864" i="9" s="1"/>
  <c r="E4428" i="9"/>
  <c r="J4428" i="9" s="1"/>
  <c r="E4209" i="9"/>
  <c r="J4209" i="9" s="1"/>
  <c r="E4706" i="9"/>
  <c r="J4706" i="9" s="1"/>
  <c r="E4310" i="9"/>
  <c r="J4310" i="9" s="1"/>
  <c r="E4887" i="9"/>
  <c r="J4887" i="9" s="1"/>
  <c r="E4351" i="9"/>
  <c r="J4351" i="9" s="1"/>
  <c r="E4964" i="9"/>
  <c r="J4964" i="9" s="1"/>
  <c r="E4788" i="9"/>
  <c r="J4788" i="9" s="1"/>
  <c r="E4589" i="9"/>
  <c r="J4589" i="9" s="1"/>
  <c r="E5044" i="9"/>
  <c r="J5044" i="9" s="1"/>
  <c r="E4731" i="9"/>
  <c r="J4731" i="9" s="1"/>
  <c r="E5602" i="9"/>
  <c r="J5602" i="9" s="1"/>
  <c r="E4892" i="9"/>
  <c r="J4892" i="9" s="1"/>
  <c r="E4753" i="9"/>
  <c r="J4753" i="9" s="1"/>
  <c r="E4554" i="9"/>
  <c r="J4554" i="9" s="1"/>
  <c r="E4986" i="9"/>
  <c r="J4986" i="9" s="1"/>
  <c r="E4755" i="9"/>
  <c r="J4755" i="9" s="1"/>
  <c r="E5258" i="9"/>
  <c r="J5258" i="9" s="1"/>
  <c r="E4856" i="9"/>
  <c r="J4856" i="9" s="1"/>
  <c r="E4637" i="9"/>
  <c r="J4637" i="9" s="1"/>
  <c r="E5251" i="9"/>
  <c r="J5251" i="9" s="1"/>
  <c r="E4798" i="9"/>
  <c r="J4798" i="9" s="1"/>
  <c r="E4953" i="9"/>
  <c r="J4953" i="9" s="1"/>
  <c r="E4974" i="9"/>
  <c r="J4974" i="9" s="1"/>
  <c r="E5016" i="9"/>
  <c r="J5016" i="9" s="1"/>
  <c r="E5130" i="9"/>
  <c r="J5130" i="9" s="1"/>
  <c r="E5018" i="9"/>
  <c r="J5018" i="9" s="1"/>
  <c r="E5120" i="9"/>
  <c r="J5120" i="9" s="1"/>
  <c r="E5290" i="9"/>
  <c r="J5290" i="9" s="1"/>
  <c r="E5792" i="9"/>
  <c r="J5792" i="9" s="1"/>
  <c r="E5758" i="9"/>
  <c r="J5758" i="9" s="1"/>
  <c r="E5312" i="9"/>
  <c r="J5312" i="9" s="1"/>
  <c r="E5412" i="9"/>
  <c r="J5412" i="9" s="1"/>
  <c r="E5759" i="9"/>
  <c r="J5759" i="9" s="1"/>
  <c r="E5699" i="9"/>
  <c r="J5699" i="9" s="1"/>
  <c r="E5441" i="9"/>
  <c r="J5441" i="9" s="1"/>
  <c r="E6033" i="9"/>
  <c r="J6033" i="9" s="1"/>
  <c r="E5094" i="9"/>
  <c r="J5094" i="9" s="1"/>
  <c r="E5600" i="9"/>
  <c r="J5600" i="9" s="1"/>
  <c r="E5135" i="9"/>
  <c r="J5135" i="9" s="1"/>
  <c r="E5664" i="9"/>
  <c r="J5664" i="9" s="1"/>
  <c r="E5196" i="9"/>
  <c r="J5196" i="9" s="1"/>
  <c r="E5772" i="9"/>
  <c r="J5772" i="9" s="1"/>
  <c r="E5564" i="9"/>
  <c r="J5564" i="9" s="1"/>
  <c r="E5321" i="9"/>
  <c r="J5321" i="9" s="1"/>
  <c r="E5162" i="9"/>
  <c r="J5162" i="9" s="1"/>
  <c r="E5760" i="9"/>
  <c r="J5760" i="9" s="1"/>
  <c r="E5450" i="9"/>
  <c r="J5450" i="9" s="1"/>
  <c r="E5324" i="9"/>
  <c r="J5324" i="9" s="1"/>
  <c r="E5085" i="9"/>
  <c r="J5085" i="9" s="1"/>
  <c r="E5542" i="9"/>
  <c r="J5542" i="9" s="1"/>
  <c r="E5426" i="9"/>
  <c r="J5426" i="9" s="1"/>
  <c r="E5875" i="9"/>
  <c r="J5875" i="9" s="1"/>
  <c r="E5587" i="9"/>
  <c r="J5587" i="9" s="1"/>
  <c r="E5388" i="9"/>
  <c r="J5388" i="9" s="1"/>
  <c r="E5830" i="9"/>
  <c r="J5830" i="9" s="1"/>
  <c r="E5652" i="9"/>
  <c r="J5652" i="9" s="1"/>
  <c r="E5513" i="9"/>
  <c r="J5513" i="9" s="1"/>
  <c r="E6197" i="9"/>
  <c r="J6197" i="9" s="1"/>
  <c r="E5734" i="9"/>
  <c r="J5734" i="9" s="1"/>
  <c r="E5535" i="9"/>
  <c r="J5535" i="9" s="1"/>
  <c r="E6194" i="9"/>
  <c r="J6194" i="9" s="1"/>
  <c r="E5716" i="9"/>
  <c r="J5716" i="9" s="1"/>
  <c r="E5437" i="9"/>
  <c r="J5437" i="9" s="1"/>
  <c r="E5853" i="9"/>
  <c r="J5853" i="9" s="1"/>
  <c r="E6401" i="9"/>
  <c r="J6401" i="9" s="1"/>
  <c r="E5897" i="9"/>
  <c r="J5897" i="9" s="1"/>
  <c r="E6083" i="9"/>
  <c r="J6083" i="9" s="1"/>
  <c r="E6276" i="9"/>
  <c r="J6276" i="9" s="1"/>
  <c r="E5912" i="9"/>
  <c r="J5912" i="9" s="1"/>
  <c r="E6077" i="9"/>
  <c r="J6077" i="9" s="1"/>
  <c r="E6200" i="9"/>
  <c r="J6200" i="9" s="1"/>
  <c r="E6139" i="9"/>
  <c r="J6139" i="9" s="1"/>
  <c r="E6080" i="9"/>
  <c r="J6080" i="9" s="1"/>
  <c r="E7673" i="9"/>
  <c r="J7673" i="9" s="1"/>
  <c r="E6456" i="9"/>
  <c r="J6456" i="9" s="1"/>
  <c r="E6145" i="9"/>
  <c r="J6145" i="9" s="1"/>
  <c r="E5946" i="9"/>
  <c r="J5946" i="9" s="1"/>
  <c r="E6279" i="9"/>
  <c r="J6279" i="9" s="1"/>
  <c r="E6127" i="9"/>
  <c r="J6127" i="9" s="1"/>
  <c r="E6258" i="9"/>
  <c r="J6258" i="9" s="1"/>
  <c r="E6048" i="9"/>
  <c r="J6048" i="9" s="1"/>
  <c r="E6234" i="9"/>
  <c r="J6234" i="9" s="1"/>
  <c r="E5989" i="9"/>
  <c r="J5989" i="9" s="1"/>
  <c r="E6211" i="9"/>
  <c r="J6211" i="9" s="1"/>
  <c r="E6379" i="9"/>
  <c r="J6379" i="9" s="1"/>
  <c r="E6841" i="9"/>
  <c r="J6841" i="9" s="1"/>
  <c r="E6431" i="9"/>
  <c r="J6431" i="9" s="1"/>
  <c r="E6856" i="9"/>
  <c r="J6856" i="9" s="1"/>
  <c r="E6706" i="9"/>
  <c r="J6706" i="9" s="1"/>
  <c r="E7041" i="9"/>
  <c r="J7041" i="9" s="1"/>
  <c r="E6487" i="9"/>
  <c r="J6487" i="9" s="1"/>
  <c r="E6755" i="9"/>
  <c r="J6755" i="9" s="1"/>
  <c r="E7366" i="9"/>
  <c r="J7366" i="9" s="1"/>
  <c r="E6381" i="9"/>
  <c r="J6381" i="9" s="1"/>
  <c r="E6498" i="9"/>
  <c r="J6498" i="9" s="1"/>
  <c r="E7000" i="9"/>
  <c r="J7000" i="9" s="1"/>
  <c r="E7731" i="9"/>
  <c r="J7731" i="9" s="1"/>
  <c r="E8149" i="9"/>
  <c r="J8149" i="9" s="1"/>
  <c r="E6700" i="9"/>
  <c r="J6700" i="9" s="1"/>
  <c r="E6426" i="9"/>
  <c r="J6426" i="9" s="1"/>
  <c r="E7142" i="9"/>
  <c r="J7142" i="9" s="1"/>
  <c r="E6932" i="9"/>
  <c r="J6932" i="9" s="1"/>
  <c r="E6797" i="9"/>
  <c r="J6797" i="9" s="1"/>
  <c r="E6753" i="9"/>
  <c r="J6753" i="9" s="1"/>
  <c r="E6592" i="9"/>
  <c r="J6592" i="9" s="1"/>
  <c r="E6630" i="9"/>
  <c r="J6630" i="9" s="1"/>
  <c r="E6414" i="9"/>
  <c r="J6414" i="9" s="1"/>
  <c r="E7060" i="9"/>
  <c r="J7060" i="9" s="1"/>
  <c r="E6575" i="9"/>
  <c r="J6575" i="9" s="1"/>
  <c r="E6746" i="9"/>
  <c r="J6746" i="9" s="1"/>
  <c r="E6675" i="9"/>
  <c r="J6675" i="9" s="1"/>
  <c r="E7234" i="9"/>
  <c r="J7234" i="9" s="1"/>
  <c r="E6831" i="9"/>
  <c r="J6831" i="9" s="1"/>
  <c r="E6896" i="9"/>
  <c r="J6896" i="9" s="1"/>
  <c r="E6993" i="9"/>
  <c r="J6993" i="9" s="1"/>
  <c r="E6990" i="9"/>
  <c r="J6990" i="9" s="1"/>
  <c r="E7313" i="9"/>
  <c r="J7313" i="9" s="1"/>
  <c r="E6936" i="9"/>
  <c r="J6936" i="9" s="1"/>
  <c r="E6898" i="9"/>
  <c r="J6898" i="9" s="1"/>
  <c r="E6759" i="9"/>
  <c r="J6759" i="9" s="1"/>
  <c r="E7186" i="9"/>
  <c r="J7186" i="9" s="1"/>
  <c r="E7083" i="9"/>
  <c r="J7083" i="9" s="1"/>
  <c r="E6964" i="9"/>
  <c r="J6964" i="9" s="1"/>
  <c r="E7938" i="9"/>
  <c r="J7938" i="9" s="1"/>
  <c r="E7105" i="9"/>
  <c r="J7105" i="9" s="1"/>
  <c r="E7006" i="9"/>
  <c r="J7006" i="9" s="1"/>
  <c r="E6867" i="9"/>
  <c r="J6867" i="9" s="1"/>
  <c r="E6748" i="9"/>
  <c r="J6748" i="9" s="1"/>
  <c r="E7147" i="9"/>
  <c r="J7147" i="9" s="1"/>
  <c r="E7387" i="9"/>
  <c r="J7387" i="9" s="1"/>
  <c r="E8084" i="9"/>
  <c r="J8084" i="9" s="1"/>
  <c r="E8222" i="9"/>
  <c r="J8222" i="9" s="1"/>
  <c r="E7315" i="9"/>
  <c r="J7315" i="9" s="1"/>
  <c r="E7662" i="9"/>
  <c r="J7662" i="9" s="1"/>
  <c r="E7292" i="9"/>
  <c r="J7292" i="9" s="1"/>
  <c r="E7173" i="9"/>
  <c r="J7173" i="9" s="1"/>
  <c r="E7275" i="9"/>
  <c r="J7275" i="9" s="1"/>
  <c r="E7466" i="9"/>
  <c r="J7466" i="9" s="1"/>
  <c r="E7524" i="9"/>
  <c r="J7524" i="9" s="1"/>
  <c r="E7353" i="9"/>
  <c r="J7353" i="9" s="1"/>
  <c r="E7729" i="9"/>
  <c r="J7729" i="9" s="1"/>
  <c r="E7655" i="9"/>
  <c r="J7655" i="9" s="1"/>
  <c r="E7338" i="9"/>
  <c r="J7338" i="9" s="1"/>
  <c r="E7954" i="9"/>
  <c r="J7954" i="9" s="1"/>
  <c r="E7643" i="9"/>
  <c r="J7643" i="9" s="1"/>
  <c r="E7510" i="9"/>
  <c r="J7510" i="9" s="1"/>
  <c r="E7435" i="9"/>
  <c r="J7435" i="9" s="1"/>
  <c r="E7684" i="9"/>
  <c r="J7684" i="9" s="1"/>
  <c r="E7419" i="9"/>
  <c r="J7419" i="9" s="1"/>
  <c r="E7971" i="9"/>
  <c r="J7971" i="9" s="1"/>
  <c r="E7526" i="9"/>
  <c r="J7526" i="9" s="1"/>
  <c r="E7861" i="9"/>
  <c r="J7861" i="9" s="1"/>
  <c r="E7710" i="9"/>
  <c r="J7710" i="9" s="1"/>
  <c r="E7627" i="9"/>
  <c r="J7627" i="9" s="1"/>
  <c r="E7659" i="9"/>
  <c r="J7659" i="9" s="1"/>
  <c r="E7855" i="9"/>
  <c r="J7855" i="9" s="1"/>
  <c r="E7939" i="9"/>
  <c r="J7939" i="9" s="1"/>
  <c r="E8032" i="9"/>
  <c r="J8032" i="9" s="1"/>
  <c r="E7557" i="9"/>
  <c r="J7557" i="9" s="1"/>
  <c r="E7617" i="9"/>
  <c r="J7617" i="9" s="1"/>
  <c r="E7678" i="9"/>
  <c r="J7678" i="9" s="1"/>
  <c r="E8051" i="9"/>
  <c r="J8051" i="9" s="1"/>
  <c r="E7724" i="9"/>
  <c r="J7724" i="9" s="1"/>
  <c r="E8234" i="9"/>
  <c r="J8234" i="9" s="1"/>
  <c r="E7906" i="9"/>
  <c r="J7906" i="9" s="1"/>
  <c r="E7957" i="9"/>
  <c r="J7957" i="9" s="1"/>
  <c r="E7978" i="9"/>
  <c r="J7978" i="9" s="1"/>
  <c r="E8091" i="9"/>
  <c r="J8091" i="9" s="1"/>
  <c r="E8083" i="9"/>
  <c r="J8083" i="9" s="1"/>
  <c r="E8040" i="9"/>
  <c r="J8040" i="9" s="1"/>
  <c r="E8101" i="9"/>
  <c r="J8101" i="9" s="1"/>
  <c r="E8108" i="9"/>
  <c r="J8108" i="9" s="1"/>
  <c r="E7966" i="9"/>
  <c r="J7966" i="9" s="1"/>
  <c r="E8087" i="9"/>
  <c r="J8087" i="9" s="1"/>
  <c r="E8229" i="9"/>
  <c r="J8229" i="9" s="1"/>
  <c r="E7990" i="9"/>
  <c r="J7990" i="9" s="1"/>
  <c r="E8372" i="9"/>
  <c r="J8372" i="9" s="1"/>
  <c r="E8329" i="9"/>
  <c r="J8329" i="9" s="1"/>
  <c r="E8188" i="9"/>
  <c r="J8188" i="9" s="1"/>
  <c r="E8404" i="9"/>
  <c r="J8404" i="9" s="1"/>
  <c r="E8373" i="9"/>
  <c r="J8373" i="9" s="1"/>
  <c r="E8294" i="9"/>
  <c r="J8294" i="9" s="1"/>
  <c r="E8450" i="9"/>
  <c r="J8450" i="9" s="1"/>
  <c r="E8301" i="9"/>
  <c r="J8301" i="9" s="1"/>
  <c r="E8368" i="9"/>
  <c r="J8368" i="9" s="1"/>
  <c r="E8475" i="9"/>
  <c r="J8475" i="9" s="1"/>
  <c r="E8596" i="9"/>
  <c r="J8596" i="9" s="1"/>
  <c r="E8535" i="9"/>
  <c r="J8535" i="9" s="1"/>
  <c r="E8401" i="9"/>
  <c r="J8401" i="9" s="1"/>
  <c r="E8539" i="9"/>
  <c r="J8539" i="9" s="1"/>
  <c r="E8522" i="9"/>
  <c r="J8522" i="9" s="1"/>
  <c r="E8463" i="9"/>
  <c r="J8463" i="9" s="1"/>
  <c r="E8525" i="9"/>
  <c r="J8525" i="9" s="1"/>
  <c r="E8488" i="9"/>
  <c r="J8488" i="9" s="1"/>
  <c r="E8690" i="9"/>
  <c r="J8690" i="9" s="1"/>
  <c r="E8654" i="9"/>
  <c r="J8654" i="9" s="1"/>
  <c r="E8613" i="9"/>
  <c r="J8613" i="9" s="1"/>
  <c r="E8730" i="9"/>
  <c r="J8730" i="9" s="1"/>
  <c r="E8714" i="9"/>
  <c r="J8714" i="9" s="1"/>
  <c r="E8686" i="9"/>
  <c r="J8686" i="9" s="1"/>
  <c r="E8699" i="9"/>
  <c r="J8699" i="9" s="1"/>
  <c r="O6" i="9"/>
  <c r="O7" i="9"/>
  <c r="E8507" i="9"/>
  <c r="J8507" i="9" s="1"/>
  <c r="E8589" i="9"/>
  <c r="J8589" i="9" s="1"/>
  <c r="E8707" i="9"/>
  <c r="J8707" i="9" s="1"/>
  <c r="E8600" i="9"/>
  <c r="J8600" i="9" s="1"/>
  <c r="E8621" i="9"/>
  <c r="J8621" i="9" s="1"/>
  <c r="E8728" i="9"/>
  <c r="J8728" i="9" s="1"/>
  <c r="E8706" i="9"/>
  <c r="J8706" i="9" s="1"/>
  <c r="E8727" i="9"/>
  <c r="J8727" i="9" s="1"/>
  <c r="E8738" i="9"/>
  <c r="J8738" i="9" s="1"/>
  <c r="O13" i="9"/>
  <c r="E8708" i="9"/>
  <c r="J8708" i="9" s="1"/>
  <c r="E8568" i="9"/>
  <c r="J8568" i="9" s="1"/>
  <c r="E8542" i="9"/>
  <c r="J8542" i="9" s="1"/>
  <c r="E8639" i="9"/>
  <c r="J8639" i="9" s="1"/>
  <c r="E8610" i="9"/>
  <c r="J8610" i="9" s="1"/>
  <c r="E8629" i="9"/>
  <c r="J8629" i="9" s="1"/>
  <c r="E8683" i="9"/>
  <c r="J8683" i="9" s="1"/>
  <c r="E8721" i="9"/>
  <c r="J8721" i="9" s="1"/>
  <c r="O14" i="9"/>
  <c r="O15" i="9"/>
  <c r="O12" i="9"/>
  <c r="P12" i="9"/>
  <c r="P5" i="9"/>
  <c r="P6" i="9"/>
  <c r="P14" i="9"/>
  <c r="P7" i="9"/>
  <c r="P13" i="9"/>
  <c r="F8759" i="9"/>
  <c r="K8759" i="9" s="1"/>
  <c r="F8739" i="9"/>
  <c r="K8739" i="9" s="1"/>
  <c r="F8719" i="9"/>
  <c r="K8719" i="9" s="1"/>
  <c r="F8699" i="9"/>
  <c r="K8699" i="9" s="1"/>
  <c r="F8758" i="9"/>
  <c r="K8758" i="9" s="1"/>
  <c r="F8738" i="9"/>
  <c r="K8738" i="9" s="1"/>
  <c r="F8718" i="9"/>
  <c r="K8718" i="9" s="1"/>
  <c r="F8698" i="9"/>
  <c r="K8698" i="9" s="1"/>
  <c r="F8757" i="9"/>
  <c r="K8757" i="9" s="1"/>
  <c r="F8737" i="9"/>
  <c r="K8737" i="9" s="1"/>
  <c r="F8717" i="9"/>
  <c r="K8717" i="9" s="1"/>
  <c r="F8697" i="9"/>
  <c r="K8697" i="9" s="1"/>
  <c r="F8756" i="9"/>
  <c r="K8756" i="9" s="1"/>
  <c r="F8736" i="9"/>
  <c r="K8736" i="9" s="1"/>
  <c r="F8716" i="9"/>
  <c r="K8716" i="9" s="1"/>
  <c r="F8696" i="9"/>
  <c r="K8696" i="9" s="1"/>
  <c r="F8755" i="9"/>
  <c r="K8755" i="9" s="1"/>
  <c r="F8735" i="9"/>
  <c r="K8735" i="9" s="1"/>
  <c r="F8715" i="9"/>
  <c r="K8715" i="9" s="1"/>
  <c r="F8695" i="9"/>
  <c r="K8695" i="9" s="1"/>
  <c r="F8754" i="9"/>
  <c r="K8754" i="9" s="1"/>
  <c r="F8734" i="9"/>
  <c r="K8734" i="9" s="1"/>
  <c r="F8714" i="9"/>
  <c r="K8714" i="9" s="1"/>
  <c r="F8694" i="9"/>
  <c r="K8694" i="9" s="1"/>
  <c r="F8750" i="9"/>
  <c r="K8750" i="9" s="1"/>
  <c r="F8730" i="9"/>
  <c r="K8730" i="9" s="1"/>
  <c r="F8710" i="9"/>
  <c r="K8710" i="9" s="1"/>
  <c r="F8690" i="9"/>
  <c r="K8690" i="9" s="1"/>
  <c r="F8762" i="9"/>
  <c r="K8762" i="9" s="1"/>
  <c r="F8761" i="9"/>
  <c r="K8761" i="9" s="1"/>
  <c r="F8746" i="9"/>
  <c r="K8746" i="9" s="1"/>
  <c r="F8705" i="9"/>
  <c r="K8705" i="9" s="1"/>
  <c r="F8681" i="9"/>
  <c r="K8681" i="9" s="1"/>
  <c r="F8661" i="9"/>
  <c r="K8661" i="9" s="1"/>
  <c r="F8753" i="9"/>
  <c r="K8753" i="9" s="1"/>
  <c r="F8721" i="9"/>
  <c r="K8721" i="9" s="1"/>
  <c r="F8712" i="9"/>
  <c r="K8712" i="9" s="1"/>
  <c r="F8678" i="9"/>
  <c r="K8678" i="9" s="1"/>
  <c r="F8703" i="9"/>
  <c r="K8703" i="9" s="1"/>
  <c r="F8680" i="9"/>
  <c r="K8680" i="9" s="1"/>
  <c r="F8647" i="9"/>
  <c r="K8647" i="9" s="1"/>
  <c r="F8711" i="9"/>
  <c r="K8711" i="9" s="1"/>
  <c r="F8693" i="9"/>
  <c r="K8693" i="9" s="1"/>
  <c r="F8760" i="9"/>
  <c r="K8760" i="9" s="1"/>
  <c r="F8742" i="9"/>
  <c r="K8742" i="9" s="1"/>
  <c r="F8732" i="9"/>
  <c r="K8732" i="9" s="1"/>
  <c r="F8724" i="9"/>
  <c r="K8724" i="9" s="1"/>
  <c r="F8706" i="9"/>
  <c r="K8706" i="9" s="1"/>
  <c r="F8685" i="9"/>
  <c r="K8685" i="9" s="1"/>
  <c r="F8688" i="9"/>
  <c r="K8688" i="9" s="1"/>
  <c r="F8682" i="9"/>
  <c r="K8682" i="9" s="1"/>
  <c r="F8745" i="9"/>
  <c r="K8745" i="9" s="1"/>
  <c r="F8709" i="9"/>
  <c r="K8709" i="9" s="1"/>
  <c r="F8727" i="9"/>
  <c r="K8727" i="9" s="1"/>
  <c r="F8748" i="9"/>
  <c r="K8748" i="9" s="1"/>
  <c r="F8740" i="9"/>
  <c r="K8740" i="9" s="1"/>
  <c r="F8701" i="9"/>
  <c r="K8701" i="9" s="1"/>
  <c r="F8691" i="9"/>
  <c r="K8691" i="9" s="1"/>
  <c r="F8641" i="9"/>
  <c r="K8641" i="9" s="1"/>
  <c r="F8751" i="9"/>
  <c r="K8751" i="9" s="1"/>
  <c r="F8743" i="9"/>
  <c r="K8743" i="9" s="1"/>
  <c r="F8725" i="9"/>
  <c r="K8725" i="9" s="1"/>
  <c r="F8686" i="9"/>
  <c r="K8686" i="9" s="1"/>
  <c r="F8617" i="9"/>
  <c r="K8617" i="9" s="1"/>
  <c r="F8597" i="9"/>
  <c r="K8597" i="9" s="1"/>
  <c r="F8726" i="9"/>
  <c r="K8726" i="9" s="1"/>
  <c r="F8704" i="9"/>
  <c r="K8704" i="9" s="1"/>
  <c r="F8657" i="9"/>
  <c r="K8657" i="9" s="1"/>
  <c r="F8731" i="9"/>
  <c r="K8731" i="9" s="1"/>
  <c r="F8672" i="9"/>
  <c r="K8672" i="9" s="1"/>
  <c r="F8667" i="9"/>
  <c r="K8667" i="9" s="1"/>
  <c r="F8662" i="9"/>
  <c r="K8662" i="9" s="1"/>
  <c r="F8651" i="9"/>
  <c r="K8651" i="9" s="1"/>
  <c r="F8728" i="9"/>
  <c r="K8728" i="9" s="1"/>
  <c r="F8723" i="9"/>
  <c r="K8723" i="9" s="1"/>
  <c r="F8679" i="9"/>
  <c r="K8679" i="9" s="1"/>
  <c r="F8614" i="9"/>
  <c r="K8614" i="9" s="1"/>
  <c r="F8677" i="9"/>
  <c r="K8677" i="9" s="1"/>
  <c r="F8720" i="9"/>
  <c r="K8720" i="9" s="1"/>
  <c r="F8660" i="9"/>
  <c r="K8660" i="9" s="1"/>
  <c r="F8655" i="9"/>
  <c r="K8655" i="9" s="1"/>
  <c r="F8752" i="9"/>
  <c r="K8752" i="9" s="1"/>
  <c r="F8658" i="9"/>
  <c r="K8658" i="9" s="1"/>
  <c r="F8646" i="9"/>
  <c r="K8646" i="9" s="1"/>
  <c r="F8628" i="9"/>
  <c r="K8628" i="9" s="1"/>
  <c r="F8749" i="9"/>
  <c r="K8749" i="9" s="1"/>
  <c r="F8741" i="9"/>
  <c r="K8741" i="9" s="1"/>
  <c r="F8692" i="9"/>
  <c r="K8692" i="9" s="1"/>
  <c r="F8673" i="9"/>
  <c r="K8673" i="9" s="1"/>
  <c r="F8668" i="9"/>
  <c r="K8668" i="9" s="1"/>
  <c r="F8663" i="9"/>
  <c r="K8663" i="9" s="1"/>
  <c r="F8653" i="9"/>
  <c r="K8653" i="9" s="1"/>
  <c r="F8627" i="9"/>
  <c r="K8627" i="9" s="1"/>
  <c r="F8747" i="9"/>
  <c r="K8747" i="9" s="1"/>
  <c r="F8733" i="9"/>
  <c r="K8733" i="9" s="1"/>
  <c r="F8625" i="9"/>
  <c r="K8625" i="9" s="1"/>
  <c r="F8621" i="9"/>
  <c r="K8621" i="9" s="1"/>
  <c r="F8702" i="9"/>
  <c r="K8702" i="9" s="1"/>
  <c r="F8638" i="9"/>
  <c r="K8638" i="9" s="1"/>
  <c r="F8633" i="9"/>
  <c r="K8633" i="9" s="1"/>
  <c r="F8669" i="9"/>
  <c r="K8669" i="9" s="1"/>
  <c r="F8666" i="9"/>
  <c r="K8666" i="9" s="1"/>
  <c r="F8643" i="9"/>
  <c r="K8643" i="9" s="1"/>
  <c r="F8613" i="9"/>
  <c r="K8613" i="9" s="1"/>
  <c r="F8612" i="9"/>
  <c r="K8612" i="9" s="1"/>
  <c r="F8611" i="9"/>
  <c r="K8611" i="9" s="1"/>
  <c r="F8610" i="9"/>
  <c r="K8610" i="9" s="1"/>
  <c r="F8609" i="9"/>
  <c r="K8609" i="9" s="1"/>
  <c r="F8608" i="9"/>
  <c r="K8608" i="9" s="1"/>
  <c r="F8607" i="9"/>
  <c r="K8607" i="9" s="1"/>
  <c r="F8606" i="9"/>
  <c r="K8606" i="9" s="1"/>
  <c r="F8605" i="9"/>
  <c r="K8605" i="9" s="1"/>
  <c r="F8604" i="9"/>
  <c r="K8604" i="9" s="1"/>
  <c r="F8603" i="9"/>
  <c r="K8603" i="9" s="1"/>
  <c r="F8602" i="9"/>
  <c r="K8602" i="9" s="1"/>
  <c r="F8601" i="9"/>
  <c r="K8601" i="9" s="1"/>
  <c r="F8729" i="9"/>
  <c r="K8729" i="9" s="1"/>
  <c r="F8622" i="9"/>
  <c r="K8622" i="9" s="1"/>
  <c r="F8652" i="9"/>
  <c r="K8652" i="9" s="1"/>
  <c r="F8687" i="9"/>
  <c r="K8687" i="9" s="1"/>
  <c r="F8683" i="9"/>
  <c r="K8683" i="9" s="1"/>
  <c r="F8648" i="9"/>
  <c r="K8648" i="9" s="1"/>
  <c r="F8636" i="9"/>
  <c r="K8636" i="9" s="1"/>
  <c r="F8631" i="9"/>
  <c r="K8631" i="9" s="1"/>
  <c r="F8654" i="9"/>
  <c r="K8654" i="9" s="1"/>
  <c r="F8639" i="9"/>
  <c r="K8639" i="9" s="1"/>
  <c r="F8634" i="9"/>
  <c r="K8634" i="9" s="1"/>
  <c r="F8722" i="9"/>
  <c r="K8722" i="9" s="1"/>
  <c r="F8700" i="9"/>
  <c r="K8700" i="9" s="1"/>
  <c r="F8644" i="9"/>
  <c r="K8644" i="9" s="1"/>
  <c r="F8629" i="9"/>
  <c r="K8629" i="9" s="1"/>
  <c r="F8674" i="9"/>
  <c r="K8674" i="9" s="1"/>
  <c r="F8623" i="9"/>
  <c r="K8623" i="9" s="1"/>
  <c r="F8564" i="9"/>
  <c r="K8564" i="9" s="1"/>
  <c r="F8544" i="9"/>
  <c r="K8544" i="9" s="1"/>
  <c r="F8563" i="9"/>
  <c r="K8563" i="9" s="1"/>
  <c r="F8744" i="9"/>
  <c r="K8744" i="9" s="1"/>
  <c r="F8707" i="9"/>
  <c r="K8707" i="9" s="1"/>
  <c r="F8645" i="9"/>
  <c r="K8645" i="9" s="1"/>
  <c r="F8642" i="9"/>
  <c r="K8642" i="9" s="1"/>
  <c r="F8598" i="9"/>
  <c r="K8598" i="9" s="1"/>
  <c r="F8587" i="9"/>
  <c r="K8587" i="9" s="1"/>
  <c r="F8586" i="9"/>
  <c r="K8586" i="9" s="1"/>
  <c r="F8585" i="9"/>
  <c r="K8585" i="9" s="1"/>
  <c r="F8584" i="9"/>
  <c r="K8584" i="9" s="1"/>
  <c r="F8583" i="9"/>
  <c r="K8583" i="9" s="1"/>
  <c r="F8582" i="9"/>
  <c r="K8582" i="9" s="1"/>
  <c r="F8562" i="9"/>
  <c r="K8562" i="9" s="1"/>
  <c r="F8713" i="9"/>
  <c r="K8713" i="9" s="1"/>
  <c r="F8684" i="9"/>
  <c r="K8684" i="9" s="1"/>
  <c r="F8619" i="9"/>
  <c r="K8619" i="9" s="1"/>
  <c r="F8588" i="9"/>
  <c r="K8588" i="9" s="1"/>
  <c r="F8581" i="9"/>
  <c r="K8581" i="9" s="1"/>
  <c r="F8561" i="9"/>
  <c r="K8561" i="9" s="1"/>
  <c r="F8541" i="9"/>
  <c r="K8541" i="9" s="1"/>
  <c r="F8615" i="9"/>
  <c r="K8615" i="9" s="1"/>
  <c r="F8599" i="9"/>
  <c r="K8599" i="9" s="1"/>
  <c r="F8589" i="9"/>
  <c r="K8589" i="9" s="1"/>
  <c r="F8580" i="9"/>
  <c r="K8580" i="9" s="1"/>
  <c r="F8560" i="9"/>
  <c r="K8560" i="9" s="1"/>
  <c r="F8659" i="9"/>
  <c r="K8659" i="9" s="1"/>
  <c r="F8590" i="9"/>
  <c r="K8590" i="9" s="1"/>
  <c r="F8579" i="9"/>
  <c r="K8579" i="9" s="1"/>
  <c r="F8559" i="9"/>
  <c r="K8559" i="9" s="1"/>
  <c r="F8630" i="9"/>
  <c r="K8630" i="9" s="1"/>
  <c r="F8592" i="9"/>
  <c r="K8592" i="9" s="1"/>
  <c r="F8575" i="9"/>
  <c r="K8575" i="9" s="1"/>
  <c r="F8555" i="9"/>
  <c r="K8555" i="9" s="1"/>
  <c r="F8535" i="9"/>
  <c r="K8535" i="9" s="1"/>
  <c r="F8656" i="9"/>
  <c r="K8656" i="9" s="1"/>
  <c r="F8640" i="9"/>
  <c r="K8640" i="9" s="1"/>
  <c r="F8637" i="9"/>
  <c r="K8637" i="9" s="1"/>
  <c r="F8626" i="9"/>
  <c r="K8626" i="9" s="1"/>
  <c r="F8596" i="9"/>
  <c r="K8596" i="9" s="1"/>
  <c r="F8567" i="9"/>
  <c r="K8567" i="9" s="1"/>
  <c r="F8548" i="9"/>
  <c r="K8548" i="9" s="1"/>
  <c r="F8528" i="9"/>
  <c r="K8528" i="9" s="1"/>
  <c r="F8527" i="9"/>
  <c r="K8527" i="9" s="1"/>
  <c r="F8507" i="9"/>
  <c r="K8507" i="9" s="1"/>
  <c r="F8487" i="9"/>
  <c r="K8487" i="9" s="1"/>
  <c r="F8467" i="9"/>
  <c r="K8467" i="9" s="1"/>
  <c r="F8447" i="9"/>
  <c r="K8447" i="9" s="1"/>
  <c r="F8675" i="9"/>
  <c r="K8675" i="9" s="1"/>
  <c r="F8568" i="9"/>
  <c r="K8568" i="9" s="1"/>
  <c r="F8542" i="9"/>
  <c r="K8542" i="9" s="1"/>
  <c r="F8529" i="9"/>
  <c r="K8529" i="9" s="1"/>
  <c r="F8526" i="9"/>
  <c r="K8526" i="9" s="1"/>
  <c r="F8506" i="9"/>
  <c r="K8506" i="9" s="1"/>
  <c r="F8486" i="9"/>
  <c r="K8486" i="9" s="1"/>
  <c r="F8466" i="9"/>
  <c r="K8466" i="9" s="1"/>
  <c r="F8708" i="9"/>
  <c r="K8708" i="9" s="1"/>
  <c r="F8632" i="9"/>
  <c r="K8632" i="9" s="1"/>
  <c r="F8620" i="9"/>
  <c r="K8620" i="9" s="1"/>
  <c r="F8600" i="9"/>
  <c r="K8600" i="9" s="1"/>
  <c r="F8571" i="9"/>
  <c r="K8571" i="9" s="1"/>
  <c r="F8530" i="9"/>
  <c r="K8530" i="9" s="1"/>
  <c r="F8525" i="9"/>
  <c r="K8525" i="9" s="1"/>
  <c r="F8505" i="9"/>
  <c r="K8505" i="9" s="1"/>
  <c r="F8485" i="9"/>
  <c r="K8485" i="9" s="1"/>
  <c r="F8465" i="9"/>
  <c r="K8465" i="9" s="1"/>
  <c r="F8574" i="9"/>
  <c r="K8574" i="9" s="1"/>
  <c r="F8543" i="9"/>
  <c r="K8543" i="9" s="1"/>
  <c r="F8531" i="9"/>
  <c r="K8531" i="9" s="1"/>
  <c r="F8524" i="9"/>
  <c r="K8524" i="9" s="1"/>
  <c r="F8504" i="9"/>
  <c r="K8504" i="9" s="1"/>
  <c r="F8484" i="9"/>
  <c r="K8484" i="9" s="1"/>
  <c r="F8464" i="9"/>
  <c r="K8464" i="9" s="1"/>
  <c r="F8444" i="9"/>
  <c r="K8444" i="9" s="1"/>
  <c r="F8558" i="9"/>
  <c r="K8558" i="9" s="1"/>
  <c r="F8552" i="9"/>
  <c r="K8552" i="9" s="1"/>
  <c r="F8532" i="9"/>
  <c r="K8532" i="9" s="1"/>
  <c r="F8523" i="9"/>
  <c r="K8523" i="9" s="1"/>
  <c r="F8503" i="9"/>
  <c r="K8503" i="9" s="1"/>
  <c r="F8483" i="9"/>
  <c r="K8483" i="9" s="1"/>
  <c r="F8463" i="9"/>
  <c r="K8463" i="9" s="1"/>
  <c r="F8577" i="9"/>
  <c r="K8577" i="9" s="1"/>
  <c r="F8533" i="9"/>
  <c r="K8533" i="9" s="1"/>
  <c r="F8522" i="9"/>
  <c r="K8522" i="9" s="1"/>
  <c r="F8502" i="9"/>
  <c r="K8502" i="9" s="1"/>
  <c r="F8482" i="9"/>
  <c r="K8482" i="9" s="1"/>
  <c r="F8462" i="9"/>
  <c r="K8462" i="9" s="1"/>
  <c r="F8689" i="9"/>
  <c r="K8689" i="9" s="1"/>
  <c r="F8671" i="9"/>
  <c r="K8671" i="9" s="1"/>
  <c r="F8572" i="9"/>
  <c r="K8572" i="9" s="1"/>
  <c r="F8536" i="9"/>
  <c r="K8536" i="9" s="1"/>
  <c r="F8518" i="9"/>
  <c r="K8518" i="9" s="1"/>
  <c r="F8498" i="9"/>
  <c r="K8498" i="9" s="1"/>
  <c r="F8478" i="9"/>
  <c r="K8478" i="9" s="1"/>
  <c r="F8458" i="9"/>
  <c r="K8458" i="9" s="1"/>
  <c r="F8438" i="9"/>
  <c r="K8438" i="9" s="1"/>
  <c r="F8635" i="9"/>
  <c r="K8635" i="9" s="1"/>
  <c r="F8556" i="9"/>
  <c r="K8556" i="9" s="1"/>
  <c r="F8553" i="9"/>
  <c r="K8553" i="9" s="1"/>
  <c r="F8546" i="9"/>
  <c r="K8546" i="9" s="1"/>
  <c r="F8537" i="9"/>
  <c r="K8537" i="9" s="1"/>
  <c r="F8517" i="9"/>
  <c r="K8517" i="9" s="1"/>
  <c r="F8497" i="9"/>
  <c r="K8497" i="9" s="1"/>
  <c r="F8477" i="9"/>
  <c r="K8477" i="9" s="1"/>
  <c r="F8457" i="9"/>
  <c r="K8457" i="9" s="1"/>
  <c r="F8676" i="9"/>
  <c r="K8676" i="9" s="1"/>
  <c r="F8650" i="9"/>
  <c r="K8650" i="9" s="1"/>
  <c r="F8595" i="9"/>
  <c r="K8595" i="9" s="1"/>
  <c r="F8554" i="9"/>
  <c r="K8554" i="9" s="1"/>
  <c r="F8549" i="9"/>
  <c r="K8549" i="9" s="1"/>
  <c r="F8511" i="9"/>
  <c r="K8511" i="9" s="1"/>
  <c r="F8495" i="9"/>
  <c r="K8495" i="9" s="1"/>
  <c r="F8425" i="9"/>
  <c r="K8425" i="9" s="1"/>
  <c r="F8405" i="9"/>
  <c r="K8405" i="9" s="1"/>
  <c r="F8385" i="9"/>
  <c r="K8385" i="9" s="1"/>
  <c r="F8514" i="9"/>
  <c r="K8514" i="9" s="1"/>
  <c r="F8460" i="9"/>
  <c r="K8460" i="9" s="1"/>
  <c r="F8451" i="9"/>
  <c r="K8451" i="9" s="1"/>
  <c r="F8424" i="9"/>
  <c r="K8424" i="9" s="1"/>
  <c r="F8404" i="9"/>
  <c r="K8404" i="9" s="1"/>
  <c r="F8384" i="9"/>
  <c r="K8384" i="9" s="1"/>
  <c r="F8539" i="9"/>
  <c r="K8539" i="9" s="1"/>
  <c r="F8479" i="9"/>
  <c r="K8479" i="9" s="1"/>
  <c r="F8468" i="9"/>
  <c r="K8468" i="9" s="1"/>
  <c r="F8422" i="9"/>
  <c r="K8422" i="9" s="1"/>
  <c r="F8402" i="9"/>
  <c r="K8402" i="9" s="1"/>
  <c r="F8382" i="9"/>
  <c r="K8382" i="9" s="1"/>
  <c r="F8649" i="9"/>
  <c r="K8649" i="9" s="1"/>
  <c r="F8594" i="9"/>
  <c r="K8594" i="9" s="1"/>
  <c r="F8501" i="9"/>
  <c r="K8501" i="9" s="1"/>
  <c r="F8471" i="9"/>
  <c r="K8471" i="9" s="1"/>
  <c r="F8455" i="9"/>
  <c r="K8455" i="9" s="1"/>
  <c r="F8446" i="9"/>
  <c r="K8446" i="9" s="1"/>
  <c r="F8421" i="9"/>
  <c r="K8421" i="9" s="1"/>
  <c r="F8401" i="9"/>
  <c r="K8401" i="9" s="1"/>
  <c r="F8381" i="9"/>
  <c r="K8381" i="9" s="1"/>
  <c r="F8591" i="9"/>
  <c r="K8591" i="9" s="1"/>
  <c r="F8520" i="9"/>
  <c r="K8520" i="9" s="1"/>
  <c r="F8490" i="9"/>
  <c r="K8490" i="9" s="1"/>
  <c r="F8474" i="9"/>
  <c r="K8474" i="9" s="1"/>
  <c r="F8452" i="9"/>
  <c r="K8452" i="9" s="1"/>
  <c r="F8420" i="9"/>
  <c r="K8420" i="9" s="1"/>
  <c r="F8400" i="9"/>
  <c r="K8400" i="9" s="1"/>
  <c r="F8380" i="9"/>
  <c r="K8380" i="9" s="1"/>
  <c r="F8670" i="9"/>
  <c r="K8670" i="9" s="1"/>
  <c r="F8480" i="9"/>
  <c r="K8480" i="9" s="1"/>
  <c r="F8448" i="9"/>
  <c r="K8448" i="9" s="1"/>
  <c r="F8439" i="9"/>
  <c r="K8439" i="9" s="1"/>
  <c r="F8436" i="9"/>
  <c r="K8436" i="9" s="1"/>
  <c r="F8416" i="9"/>
  <c r="K8416" i="9" s="1"/>
  <c r="F8396" i="9"/>
  <c r="K8396" i="9" s="1"/>
  <c r="F8376" i="9"/>
  <c r="K8376" i="9" s="1"/>
  <c r="F8624" i="9"/>
  <c r="K8624" i="9" s="1"/>
  <c r="F8618" i="9"/>
  <c r="K8618" i="9" s="1"/>
  <c r="F8499" i="9"/>
  <c r="K8499" i="9" s="1"/>
  <c r="F8469" i="9"/>
  <c r="K8469" i="9" s="1"/>
  <c r="F8453" i="9"/>
  <c r="K8453" i="9" s="1"/>
  <c r="F8435" i="9"/>
  <c r="K8435" i="9" s="1"/>
  <c r="F8415" i="9"/>
  <c r="K8415" i="9" s="1"/>
  <c r="F8395" i="9"/>
  <c r="K8395" i="9" s="1"/>
  <c r="F8578" i="9"/>
  <c r="K8578" i="9" s="1"/>
  <c r="F8569" i="9"/>
  <c r="K8569" i="9" s="1"/>
  <c r="F8538" i="9"/>
  <c r="K8538" i="9" s="1"/>
  <c r="F8521" i="9"/>
  <c r="K8521" i="9" s="1"/>
  <c r="F8430" i="9"/>
  <c r="K8430" i="9" s="1"/>
  <c r="F8389" i="9"/>
  <c r="K8389" i="9" s="1"/>
  <c r="F8500" i="9"/>
  <c r="K8500" i="9" s="1"/>
  <c r="F8408" i="9"/>
  <c r="K8408" i="9" s="1"/>
  <c r="F8513" i="9"/>
  <c r="K8513" i="9" s="1"/>
  <c r="F8427" i="9"/>
  <c r="K8427" i="9" s="1"/>
  <c r="F8399" i="9"/>
  <c r="K8399" i="9" s="1"/>
  <c r="F8386" i="9"/>
  <c r="K8386" i="9" s="1"/>
  <c r="F8383" i="9"/>
  <c r="K8383" i="9" s="1"/>
  <c r="F8565" i="9"/>
  <c r="K8565" i="9" s="1"/>
  <c r="F8508" i="9"/>
  <c r="K8508" i="9" s="1"/>
  <c r="F8492" i="9"/>
  <c r="K8492" i="9" s="1"/>
  <c r="F8476" i="9"/>
  <c r="K8476" i="9" s="1"/>
  <c r="F8418" i="9"/>
  <c r="K8418" i="9" s="1"/>
  <c r="F8573" i="9"/>
  <c r="K8573" i="9" s="1"/>
  <c r="F8551" i="9"/>
  <c r="K8551" i="9" s="1"/>
  <c r="F8481" i="9"/>
  <c r="K8481" i="9" s="1"/>
  <c r="F8449" i="9"/>
  <c r="K8449" i="9" s="1"/>
  <c r="F8442" i="9"/>
  <c r="K8442" i="9" s="1"/>
  <c r="F8437" i="9"/>
  <c r="K8437" i="9" s="1"/>
  <c r="F8434" i="9"/>
  <c r="K8434" i="9" s="1"/>
  <c r="F8393" i="9"/>
  <c r="K8393" i="9" s="1"/>
  <c r="F8510" i="9"/>
  <c r="K8510" i="9" s="1"/>
  <c r="F8494" i="9"/>
  <c r="K8494" i="9" s="1"/>
  <c r="F8412" i="9"/>
  <c r="K8412" i="9" s="1"/>
  <c r="F8375" i="9"/>
  <c r="K8375" i="9" s="1"/>
  <c r="F8374" i="9"/>
  <c r="K8374" i="9" s="1"/>
  <c r="F8373" i="9"/>
  <c r="K8373" i="9" s="1"/>
  <c r="F8372" i="9"/>
  <c r="K8372" i="9" s="1"/>
  <c r="F8371" i="9"/>
  <c r="K8371" i="9" s="1"/>
  <c r="F8370" i="9"/>
  <c r="K8370" i="9" s="1"/>
  <c r="F8369" i="9"/>
  <c r="K8369" i="9" s="1"/>
  <c r="F8368" i="9"/>
  <c r="K8368" i="9" s="1"/>
  <c r="F8367" i="9"/>
  <c r="K8367" i="9" s="1"/>
  <c r="F8366" i="9"/>
  <c r="K8366" i="9" s="1"/>
  <c r="F8365" i="9"/>
  <c r="K8365" i="9" s="1"/>
  <c r="F8364" i="9"/>
  <c r="K8364" i="9" s="1"/>
  <c r="F8363" i="9"/>
  <c r="K8363" i="9" s="1"/>
  <c r="F8343" i="9"/>
  <c r="K8343" i="9" s="1"/>
  <c r="F8323" i="9"/>
  <c r="K8323" i="9" s="1"/>
  <c r="F8616" i="9"/>
  <c r="K8616" i="9" s="1"/>
  <c r="F8512" i="9"/>
  <c r="K8512" i="9" s="1"/>
  <c r="F8496" i="9"/>
  <c r="K8496" i="9" s="1"/>
  <c r="F8470" i="9"/>
  <c r="K8470" i="9" s="1"/>
  <c r="F8419" i="9"/>
  <c r="K8419" i="9" s="1"/>
  <c r="F8406" i="9"/>
  <c r="K8406" i="9" s="1"/>
  <c r="F8403" i="9"/>
  <c r="K8403" i="9" s="1"/>
  <c r="F8378" i="9"/>
  <c r="K8378" i="9" s="1"/>
  <c r="F8547" i="9"/>
  <c r="K8547" i="9" s="1"/>
  <c r="F8475" i="9"/>
  <c r="K8475" i="9" s="1"/>
  <c r="F8409" i="9"/>
  <c r="K8409" i="9" s="1"/>
  <c r="F8407" i="9"/>
  <c r="K8407" i="9" s="1"/>
  <c r="F8391" i="9"/>
  <c r="K8391" i="9" s="1"/>
  <c r="F8306" i="9"/>
  <c r="K8306" i="9" s="1"/>
  <c r="F8286" i="9"/>
  <c r="K8286" i="9" s="1"/>
  <c r="F8441" i="9"/>
  <c r="K8441" i="9" s="1"/>
  <c r="F8361" i="9"/>
  <c r="K8361" i="9" s="1"/>
  <c r="F8353" i="9"/>
  <c r="K8353" i="9" s="1"/>
  <c r="F8305" i="9"/>
  <c r="K8305" i="9" s="1"/>
  <c r="F8566" i="9"/>
  <c r="K8566" i="9" s="1"/>
  <c r="F8516" i="9"/>
  <c r="K8516" i="9" s="1"/>
  <c r="F8491" i="9"/>
  <c r="K8491" i="9" s="1"/>
  <c r="F8304" i="9"/>
  <c r="K8304" i="9" s="1"/>
  <c r="F8515" i="9"/>
  <c r="K8515" i="9" s="1"/>
  <c r="F8459" i="9"/>
  <c r="K8459" i="9" s="1"/>
  <c r="F8354" i="9"/>
  <c r="K8354" i="9" s="1"/>
  <c r="F8303" i="9"/>
  <c r="K8303" i="9" s="1"/>
  <c r="F8431" i="9"/>
  <c r="K8431" i="9" s="1"/>
  <c r="F8429" i="9"/>
  <c r="K8429" i="9" s="1"/>
  <c r="F8413" i="9"/>
  <c r="K8413" i="9" s="1"/>
  <c r="F8302" i="9"/>
  <c r="K8302" i="9" s="1"/>
  <c r="F8411" i="9"/>
  <c r="K8411" i="9" s="1"/>
  <c r="F8362" i="9"/>
  <c r="K8362" i="9" s="1"/>
  <c r="F8355" i="9"/>
  <c r="K8355" i="9" s="1"/>
  <c r="F8301" i="9"/>
  <c r="K8301" i="9" s="1"/>
  <c r="F8593" i="9"/>
  <c r="K8593" i="9" s="1"/>
  <c r="F8443" i="9"/>
  <c r="K8443" i="9" s="1"/>
  <c r="F8440" i="9"/>
  <c r="K8440" i="9" s="1"/>
  <c r="F8397" i="9"/>
  <c r="K8397" i="9" s="1"/>
  <c r="F8300" i="9"/>
  <c r="K8300" i="9" s="1"/>
  <c r="F8550" i="9"/>
  <c r="K8550" i="9" s="1"/>
  <c r="F8433" i="9"/>
  <c r="K8433" i="9" s="1"/>
  <c r="F8357" i="9"/>
  <c r="K8357" i="9" s="1"/>
  <c r="F8297" i="9"/>
  <c r="K8297" i="9" s="1"/>
  <c r="F8277" i="9"/>
  <c r="K8277" i="9" s="1"/>
  <c r="F8576" i="9"/>
  <c r="K8576" i="9" s="1"/>
  <c r="F8450" i="9"/>
  <c r="K8450" i="9" s="1"/>
  <c r="F8410" i="9"/>
  <c r="K8410" i="9" s="1"/>
  <c r="F8340" i="9"/>
  <c r="K8340" i="9" s="1"/>
  <c r="F8335" i="9"/>
  <c r="K8335" i="9" s="1"/>
  <c r="F8330" i="9"/>
  <c r="K8330" i="9" s="1"/>
  <c r="F8325" i="9"/>
  <c r="K8325" i="9" s="1"/>
  <c r="F8293" i="9"/>
  <c r="K8293" i="9" s="1"/>
  <c r="F8252" i="9"/>
  <c r="K8252" i="9" s="1"/>
  <c r="F8232" i="9"/>
  <c r="K8232" i="9" s="1"/>
  <c r="F8664" i="9"/>
  <c r="K8664" i="9" s="1"/>
  <c r="F8488" i="9"/>
  <c r="K8488" i="9" s="1"/>
  <c r="F8461" i="9"/>
  <c r="K8461" i="9" s="1"/>
  <c r="F8414" i="9"/>
  <c r="K8414" i="9" s="1"/>
  <c r="F8345" i="9"/>
  <c r="K8345" i="9" s="1"/>
  <c r="F8251" i="9"/>
  <c r="K8251" i="9" s="1"/>
  <c r="F8287" i="9"/>
  <c r="K8287" i="9" s="1"/>
  <c r="F8250" i="9"/>
  <c r="K8250" i="9" s="1"/>
  <c r="F8473" i="9"/>
  <c r="K8473" i="9" s="1"/>
  <c r="F8454" i="9"/>
  <c r="K8454" i="9" s="1"/>
  <c r="F8417" i="9"/>
  <c r="K8417" i="9" s="1"/>
  <c r="F8352" i="9"/>
  <c r="K8352" i="9" s="1"/>
  <c r="F8350" i="9"/>
  <c r="K8350" i="9" s="1"/>
  <c r="F8318" i="9"/>
  <c r="K8318" i="9" s="1"/>
  <c r="F8307" i="9"/>
  <c r="K8307" i="9" s="1"/>
  <c r="F8294" i="9"/>
  <c r="K8294" i="9" s="1"/>
  <c r="F8249" i="9"/>
  <c r="K8249" i="9" s="1"/>
  <c r="F8229" i="9"/>
  <c r="K8229" i="9" s="1"/>
  <c r="F8493" i="9"/>
  <c r="K8493" i="9" s="1"/>
  <c r="F8432" i="9"/>
  <c r="K8432" i="9" s="1"/>
  <c r="F8428" i="9"/>
  <c r="K8428" i="9" s="1"/>
  <c r="F8394" i="9"/>
  <c r="K8394" i="9" s="1"/>
  <c r="F8387" i="9"/>
  <c r="K8387" i="9" s="1"/>
  <c r="F8379" i="9"/>
  <c r="K8379" i="9" s="1"/>
  <c r="F8338" i="9"/>
  <c r="K8338" i="9" s="1"/>
  <c r="F8333" i="9"/>
  <c r="K8333" i="9" s="1"/>
  <c r="F8328" i="9"/>
  <c r="K8328" i="9" s="1"/>
  <c r="F8310" i="9"/>
  <c r="K8310" i="9" s="1"/>
  <c r="F8299" i="9"/>
  <c r="K8299" i="9" s="1"/>
  <c r="F8271" i="9"/>
  <c r="K8271" i="9" s="1"/>
  <c r="F8270" i="9"/>
  <c r="K8270" i="9" s="1"/>
  <c r="F8269" i="9"/>
  <c r="K8269" i="9" s="1"/>
  <c r="F8268" i="9"/>
  <c r="K8268" i="9" s="1"/>
  <c r="F8248" i="9"/>
  <c r="K8248" i="9" s="1"/>
  <c r="F8390" i="9"/>
  <c r="K8390" i="9" s="1"/>
  <c r="F8348" i="9"/>
  <c r="K8348" i="9" s="1"/>
  <c r="F8313" i="9"/>
  <c r="K8313" i="9" s="1"/>
  <c r="F8288" i="9"/>
  <c r="K8288" i="9" s="1"/>
  <c r="F8272" i="9"/>
  <c r="K8272" i="9" s="1"/>
  <c r="F8267" i="9"/>
  <c r="K8267" i="9" s="1"/>
  <c r="F8247" i="9"/>
  <c r="K8247" i="9" s="1"/>
  <c r="F8540" i="9"/>
  <c r="K8540" i="9" s="1"/>
  <c r="F8519" i="9"/>
  <c r="K8519" i="9" s="1"/>
  <c r="F8346" i="9"/>
  <c r="K8346" i="9" s="1"/>
  <c r="F8296" i="9"/>
  <c r="K8296" i="9" s="1"/>
  <c r="F8276" i="9"/>
  <c r="K8276" i="9" s="1"/>
  <c r="F8263" i="9"/>
  <c r="K8263" i="9" s="1"/>
  <c r="F8243" i="9"/>
  <c r="K8243" i="9" s="1"/>
  <c r="F8223" i="9"/>
  <c r="K8223" i="9" s="1"/>
  <c r="F8308" i="9"/>
  <c r="K8308" i="9" s="1"/>
  <c r="F8262" i="9"/>
  <c r="K8262" i="9" s="1"/>
  <c r="F8242" i="9"/>
  <c r="K8242" i="9" s="1"/>
  <c r="F8327" i="9"/>
  <c r="K8327" i="9" s="1"/>
  <c r="F8324" i="9"/>
  <c r="K8324" i="9" s="1"/>
  <c r="F8246" i="9"/>
  <c r="K8246" i="9" s="1"/>
  <c r="F8213" i="9"/>
  <c r="K8213" i="9" s="1"/>
  <c r="F8209" i="9"/>
  <c r="K8209" i="9" s="1"/>
  <c r="F8189" i="9"/>
  <c r="K8189" i="9" s="1"/>
  <c r="F8169" i="9"/>
  <c r="K8169" i="9" s="1"/>
  <c r="F8149" i="9"/>
  <c r="K8149" i="9" s="1"/>
  <c r="F8398" i="9"/>
  <c r="K8398" i="9" s="1"/>
  <c r="F8392" i="9"/>
  <c r="K8392" i="9" s="1"/>
  <c r="F8321" i="9"/>
  <c r="K8321" i="9" s="1"/>
  <c r="F8265" i="9"/>
  <c r="K8265" i="9" s="1"/>
  <c r="F8208" i="9"/>
  <c r="K8208" i="9" s="1"/>
  <c r="F8188" i="9"/>
  <c r="K8188" i="9" s="1"/>
  <c r="F8168" i="9"/>
  <c r="K8168" i="9" s="1"/>
  <c r="F8423" i="9"/>
  <c r="K8423" i="9" s="1"/>
  <c r="F8349" i="9"/>
  <c r="K8349" i="9" s="1"/>
  <c r="F8284" i="9"/>
  <c r="K8284" i="9" s="1"/>
  <c r="F8275" i="9"/>
  <c r="K8275" i="9" s="1"/>
  <c r="F8254" i="9"/>
  <c r="K8254" i="9" s="1"/>
  <c r="F8214" i="9"/>
  <c r="K8214" i="9" s="1"/>
  <c r="F8207" i="9"/>
  <c r="K8207" i="9" s="1"/>
  <c r="F8187" i="9"/>
  <c r="K8187" i="9" s="1"/>
  <c r="F8167" i="9"/>
  <c r="K8167" i="9" s="1"/>
  <c r="F8358" i="9"/>
  <c r="K8358" i="9" s="1"/>
  <c r="F8257" i="9"/>
  <c r="K8257" i="9" s="1"/>
  <c r="F8241" i="9"/>
  <c r="K8241" i="9" s="1"/>
  <c r="F8238" i="9"/>
  <c r="K8238" i="9" s="1"/>
  <c r="F8233" i="9"/>
  <c r="K8233" i="9" s="1"/>
  <c r="F8224" i="9"/>
  <c r="K8224" i="9" s="1"/>
  <c r="F8206" i="9"/>
  <c r="K8206" i="9" s="1"/>
  <c r="F8186" i="9"/>
  <c r="K8186" i="9" s="1"/>
  <c r="F8166" i="9"/>
  <c r="K8166" i="9" s="1"/>
  <c r="F8146" i="9"/>
  <c r="K8146" i="9" s="1"/>
  <c r="F8332" i="9"/>
  <c r="K8332" i="9" s="1"/>
  <c r="F8329" i="9"/>
  <c r="K8329" i="9" s="1"/>
  <c r="F8295" i="9"/>
  <c r="K8295" i="9" s="1"/>
  <c r="F8282" i="9"/>
  <c r="K8282" i="9" s="1"/>
  <c r="F8273" i="9"/>
  <c r="K8273" i="9" s="1"/>
  <c r="F8260" i="9"/>
  <c r="K8260" i="9" s="1"/>
  <c r="F8215" i="9"/>
  <c r="K8215" i="9" s="1"/>
  <c r="F8205" i="9"/>
  <c r="K8205" i="9" s="1"/>
  <c r="F8185" i="9"/>
  <c r="K8185" i="9" s="1"/>
  <c r="F8165" i="9"/>
  <c r="K8165" i="9" s="1"/>
  <c r="F8234" i="9"/>
  <c r="K8234" i="9" s="1"/>
  <c r="F8225" i="9"/>
  <c r="K8225" i="9" s="1"/>
  <c r="F8204" i="9"/>
  <c r="K8204" i="9" s="1"/>
  <c r="F8184" i="9"/>
  <c r="K8184" i="9" s="1"/>
  <c r="F8164" i="9"/>
  <c r="K8164" i="9" s="1"/>
  <c r="F8489" i="9"/>
  <c r="K8489" i="9" s="1"/>
  <c r="F8351" i="9"/>
  <c r="K8351" i="9" s="1"/>
  <c r="F8255" i="9"/>
  <c r="K8255" i="9" s="1"/>
  <c r="F8239" i="9"/>
  <c r="K8239" i="9" s="1"/>
  <c r="F8235" i="9"/>
  <c r="K8235" i="9" s="1"/>
  <c r="F8227" i="9"/>
  <c r="K8227" i="9" s="1"/>
  <c r="F8200" i="9"/>
  <c r="K8200" i="9" s="1"/>
  <c r="F8180" i="9"/>
  <c r="K8180" i="9" s="1"/>
  <c r="F8160" i="9"/>
  <c r="K8160" i="9" s="1"/>
  <c r="F8140" i="9"/>
  <c r="K8140" i="9" s="1"/>
  <c r="F8120" i="9"/>
  <c r="K8120" i="9" s="1"/>
  <c r="F8331" i="9"/>
  <c r="K8331" i="9" s="1"/>
  <c r="F8312" i="9"/>
  <c r="K8312" i="9" s="1"/>
  <c r="F8258" i="9"/>
  <c r="K8258" i="9" s="1"/>
  <c r="F8218" i="9"/>
  <c r="K8218" i="9" s="1"/>
  <c r="F8199" i="9"/>
  <c r="K8199" i="9" s="1"/>
  <c r="F8179" i="9"/>
  <c r="K8179" i="9" s="1"/>
  <c r="F8159" i="9"/>
  <c r="K8159" i="9" s="1"/>
  <c r="F8139" i="9"/>
  <c r="K8139" i="9" s="1"/>
  <c r="F8326" i="9"/>
  <c r="K8326" i="9" s="1"/>
  <c r="F8289" i="9"/>
  <c r="K8289" i="9" s="1"/>
  <c r="F8280" i="9"/>
  <c r="K8280" i="9" s="1"/>
  <c r="F8216" i="9"/>
  <c r="K8216" i="9" s="1"/>
  <c r="F8163" i="9"/>
  <c r="K8163" i="9" s="1"/>
  <c r="F8089" i="9"/>
  <c r="K8089" i="9" s="1"/>
  <c r="F8069" i="9"/>
  <c r="K8069" i="9" s="1"/>
  <c r="F8049" i="9"/>
  <c r="K8049" i="9" s="1"/>
  <c r="F8029" i="9"/>
  <c r="K8029" i="9" s="1"/>
  <c r="F8009" i="9"/>
  <c r="K8009" i="9" s="1"/>
  <c r="F7989" i="9"/>
  <c r="K7989" i="9" s="1"/>
  <c r="F7969" i="9"/>
  <c r="K7969" i="9" s="1"/>
  <c r="F7949" i="9"/>
  <c r="K7949" i="9" s="1"/>
  <c r="F7929" i="9"/>
  <c r="K7929" i="9" s="1"/>
  <c r="F8360" i="9"/>
  <c r="K8360" i="9" s="1"/>
  <c r="F8283" i="9"/>
  <c r="K8283" i="9" s="1"/>
  <c r="F8274" i="9"/>
  <c r="K8274" i="9" s="1"/>
  <c r="F8182" i="9"/>
  <c r="K8182" i="9" s="1"/>
  <c r="F8088" i="9"/>
  <c r="K8088" i="9" s="1"/>
  <c r="F8068" i="9"/>
  <c r="K8068" i="9" s="1"/>
  <c r="F8048" i="9"/>
  <c r="K8048" i="9" s="1"/>
  <c r="F8028" i="9"/>
  <c r="K8028" i="9" s="1"/>
  <c r="F8008" i="9"/>
  <c r="K8008" i="9" s="1"/>
  <c r="F7988" i="9"/>
  <c r="K7988" i="9" s="1"/>
  <c r="F7968" i="9"/>
  <c r="K7968" i="9" s="1"/>
  <c r="F7948" i="9"/>
  <c r="K7948" i="9" s="1"/>
  <c r="F8534" i="9"/>
  <c r="K8534" i="9" s="1"/>
  <c r="F8445" i="9"/>
  <c r="K8445" i="9" s="1"/>
  <c r="F8237" i="9"/>
  <c r="K8237" i="9" s="1"/>
  <c r="F8231" i="9"/>
  <c r="K8231" i="9" s="1"/>
  <c r="F8201" i="9"/>
  <c r="K8201" i="9" s="1"/>
  <c r="F8171" i="9"/>
  <c r="K8171" i="9" s="1"/>
  <c r="F8155" i="9"/>
  <c r="K8155" i="9" s="1"/>
  <c r="F8150" i="9"/>
  <c r="K8150" i="9" s="1"/>
  <c r="F8144" i="9"/>
  <c r="K8144" i="9" s="1"/>
  <c r="F8138" i="9"/>
  <c r="K8138" i="9" s="1"/>
  <c r="F8087" i="9"/>
  <c r="K8087" i="9" s="1"/>
  <c r="F8067" i="9"/>
  <c r="K8067" i="9" s="1"/>
  <c r="F8047" i="9"/>
  <c r="K8047" i="9" s="1"/>
  <c r="F8027" i="9"/>
  <c r="K8027" i="9" s="1"/>
  <c r="F8007" i="9"/>
  <c r="K8007" i="9" s="1"/>
  <c r="F7987" i="9"/>
  <c r="K7987" i="9" s="1"/>
  <c r="F7967" i="9"/>
  <c r="K7967" i="9" s="1"/>
  <c r="F7947" i="9"/>
  <c r="K7947" i="9" s="1"/>
  <c r="F8665" i="9"/>
  <c r="K8665" i="9" s="1"/>
  <c r="F8190" i="9"/>
  <c r="K8190" i="9" s="1"/>
  <c r="F8174" i="9"/>
  <c r="K8174" i="9" s="1"/>
  <c r="F8158" i="9"/>
  <c r="K8158" i="9" s="1"/>
  <c r="F8086" i="9"/>
  <c r="K8086" i="9" s="1"/>
  <c r="F8066" i="9"/>
  <c r="K8066" i="9" s="1"/>
  <c r="F8046" i="9"/>
  <c r="K8046" i="9" s="1"/>
  <c r="F8026" i="9"/>
  <c r="K8026" i="9" s="1"/>
  <c r="F8006" i="9"/>
  <c r="K8006" i="9" s="1"/>
  <c r="F7986" i="9"/>
  <c r="K7986" i="9" s="1"/>
  <c r="F7966" i="9"/>
  <c r="K7966" i="9" s="1"/>
  <c r="F7946" i="9"/>
  <c r="K7946" i="9" s="1"/>
  <c r="F7926" i="9"/>
  <c r="K7926" i="9" s="1"/>
  <c r="F8359" i="9"/>
  <c r="K8359" i="9" s="1"/>
  <c r="F8339" i="9"/>
  <c r="K8339" i="9" s="1"/>
  <c r="F8244" i="9"/>
  <c r="K8244" i="9" s="1"/>
  <c r="F8193" i="9"/>
  <c r="K8193" i="9" s="1"/>
  <c r="F8177" i="9"/>
  <c r="K8177" i="9" s="1"/>
  <c r="F8119" i="9"/>
  <c r="K8119" i="9" s="1"/>
  <c r="F8118" i="9"/>
  <c r="K8118" i="9" s="1"/>
  <c r="F8117" i="9"/>
  <c r="K8117" i="9" s="1"/>
  <c r="F8116" i="9"/>
  <c r="K8116" i="9" s="1"/>
  <c r="F8115" i="9"/>
  <c r="K8115" i="9" s="1"/>
  <c r="F8114" i="9"/>
  <c r="K8114" i="9" s="1"/>
  <c r="F8113" i="9"/>
  <c r="K8113" i="9" s="1"/>
  <c r="F8112" i="9"/>
  <c r="K8112" i="9" s="1"/>
  <c r="F8111" i="9"/>
  <c r="K8111" i="9" s="1"/>
  <c r="F8110" i="9"/>
  <c r="K8110" i="9" s="1"/>
  <c r="F8109" i="9"/>
  <c r="K8109" i="9" s="1"/>
  <c r="F8108" i="9"/>
  <c r="K8108" i="9" s="1"/>
  <c r="F8107" i="9"/>
  <c r="K8107" i="9" s="1"/>
  <c r="F8106" i="9"/>
  <c r="K8106" i="9" s="1"/>
  <c r="F8105" i="9"/>
  <c r="K8105" i="9" s="1"/>
  <c r="F8085" i="9"/>
  <c r="K8085" i="9" s="1"/>
  <c r="F8065" i="9"/>
  <c r="K8065" i="9" s="1"/>
  <c r="F8045" i="9"/>
  <c r="K8045" i="9" s="1"/>
  <c r="F8025" i="9"/>
  <c r="K8025" i="9" s="1"/>
  <c r="F8005" i="9"/>
  <c r="K8005" i="9" s="1"/>
  <c r="F7985" i="9"/>
  <c r="K7985" i="9" s="1"/>
  <c r="F7965" i="9"/>
  <c r="K7965" i="9" s="1"/>
  <c r="F7945" i="9"/>
  <c r="K7945" i="9" s="1"/>
  <c r="F8344" i="9"/>
  <c r="K8344" i="9" s="1"/>
  <c r="F8316" i="9"/>
  <c r="K8316" i="9" s="1"/>
  <c r="F8292" i="9"/>
  <c r="K8292" i="9" s="1"/>
  <c r="F8196" i="9"/>
  <c r="K8196" i="9" s="1"/>
  <c r="F8151" i="9"/>
  <c r="K8151" i="9" s="1"/>
  <c r="F8145" i="9"/>
  <c r="K8145" i="9" s="1"/>
  <c r="F8124" i="9"/>
  <c r="K8124" i="9" s="1"/>
  <c r="F8123" i="9"/>
  <c r="K8123" i="9" s="1"/>
  <c r="F8122" i="9"/>
  <c r="K8122" i="9" s="1"/>
  <c r="F8121" i="9"/>
  <c r="K8121" i="9" s="1"/>
  <c r="F8104" i="9"/>
  <c r="K8104" i="9" s="1"/>
  <c r="F8084" i="9"/>
  <c r="K8084" i="9" s="1"/>
  <c r="F8064" i="9"/>
  <c r="K8064" i="9" s="1"/>
  <c r="F8044" i="9"/>
  <c r="K8044" i="9" s="1"/>
  <c r="F8024" i="9"/>
  <c r="K8024" i="9" s="1"/>
  <c r="F8004" i="9"/>
  <c r="K8004" i="9" s="1"/>
  <c r="F7984" i="9"/>
  <c r="K7984" i="9" s="1"/>
  <c r="F7964" i="9"/>
  <c r="K7964" i="9" s="1"/>
  <c r="F7944" i="9"/>
  <c r="K7944" i="9" s="1"/>
  <c r="F8472" i="9"/>
  <c r="K8472" i="9" s="1"/>
  <c r="F8388" i="9"/>
  <c r="K8388" i="9" s="1"/>
  <c r="F8315" i="9"/>
  <c r="K8315" i="9" s="1"/>
  <c r="F8279" i="9"/>
  <c r="K8279" i="9" s="1"/>
  <c r="F8236" i="9"/>
  <c r="K8236" i="9" s="1"/>
  <c r="F8202" i="9"/>
  <c r="K8202" i="9" s="1"/>
  <c r="F8172" i="9"/>
  <c r="K8172" i="9" s="1"/>
  <c r="F8156" i="9"/>
  <c r="K8156" i="9" s="1"/>
  <c r="F8128" i="9"/>
  <c r="K8128" i="9" s="1"/>
  <c r="F8100" i="9"/>
  <c r="K8100" i="9" s="1"/>
  <c r="F8080" i="9"/>
  <c r="K8080" i="9" s="1"/>
  <c r="F8060" i="9"/>
  <c r="K8060" i="9" s="1"/>
  <c r="F8040" i="9"/>
  <c r="K8040" i="9" s="1"/>
  <c r="F8020" i="9"/>
  <c r="K8020" i="9" s="1"/>
  <c r="F8000" i="9"/>
  <c r="K8000" i="9" s="1"/>
  <c r="F7980" i="9"/>
  <c r="K7980" i="9" s="1"/>
  <c r="F7960" i="9"/>
  <c r="K7960" i="9" s="1"/>
  <c r="F7940" i="9"/>
  <c r="K7940" i="9" s="1"/>
  <c r="F8509" i="9"/>
  <c r="K8509" i="9" s="1"/>
  <c r="F8377" i="9"/>
  <c r="K8377" i="9" s="1"/>
  <c r="F8217" i="9"/>
  <c r="K8217" i="9" s="1"/>
  <c r="F8191" i="9"/>
  <c r="K8191" i="9" s="1"/>
  <c r="F8175" i="9"/>
  <c r="K8175" i="9" s="1"/>
  <c r="F8129" i="9"/>
  <c r="K8129" i="9" s="1"/>
  <c r="F8099" i="9"/>
  <c r="K8099" i="9" s="1"/>
  <c r="F8079" i="9"/>
  <c r="K8079" i="9" s="1"/>
  <c r="F8059" i="9"/>
  <c r="K8059" i="9" s="1"/>
  <c r="F8039" i="9"/>
  <c r="K8039" i="9" s="1"/>
  <c r="F8019" i="9"/>
  <c r="K8019" i="9" s="1"/>
  <c r="F7999" i="9"/>
  <c r="K7999" i="9" s="1"/>
  <c r="F7979" i="9"/>
  <c r="K7979" i="9" s="1"/>
  <c r="F7959" i="9"/>
  <c r="K7959" i="9" s="1"/>
  <c r="F7939" i="9"/>
  <c r="K7939" i="9" s="1"/>
  <c r="F8570" i="9"/>
  <c r="K8570" i="9" s="1"/>
  <c r="F8142" i="9"/>
  <c r="K8142" i="9" s="1"/>
  <c r="F8083" i="9"/>
  <c r="K8083" i="9" s="1"/>
  <c r="F8053" i="9"/>
  <c r="K8053" i="9" s="1"/>
  <c r="F8037" i="9"/>
  <c r="K8037" i="9" s="1"/>
  <c r="F7983" i="9"/>
  <c r="K7983" i="9" s="1"/>
  <c r="F7953" i="9"/>
  <c r="K7953" i="9" s="1"/>
  <c r="F7922" i="9"/>
  <c r="K7922" i="9" s="1"/>
  <c r="F7917" i="9"/>
  <c r="K7917" i="9" s="1"/>
  <c r="F7897" i="9"/>
  <c r="K7897" i="9" s="1"/>
  <c r="F7877" i="9"/>
  <c r="K7877" i="9" s="1"/>
  <c r="F8320" i="9"/>
  <c r="K8320" i="9" s="1"/>
  <c r="F8259" i="9"/>
  <c r="K8259" i="9" s="1"/>
  <c r="F8212" i="9"/>
  <c r="K8212" i="9" s="1"/>
  <c r="F8136" i="9"/>
  <c r="K8136" i="9" s="1"/>
  <c r="F8102" i="9"/>
  <c r="K8102" i="9" s="1"/>
  <c r="F8072" i="9"/>
  <c r="K8072" i="9" s="1"/>
  <c r="F8056" i="9"/>
  <c r="K8056" i="9" s="1"/>
  <c r="F8002" i="9"/>
  <c r="K8002" i="9" s="1"/>
  <c r="F7972" i="9"/>
  <c r="K7972" i="9" s="1"/>
  <c r="F7956" i="9"/>
  <c r="K7956" i="9" s="1"/>
  <c r="F7935" i="9"/>
  <c r="K7935" i="9" s="1"/>
  <c r="F7916" i="9"/>
  <c r="K7916" i="9" s="1"/>
  <c r="F7896" i="9"/>
  <c r="K7896" i="9" s="1"/>
  <c r="F8336" i="9"/>
  <c r="K8336" i="9" s="1"/>
  <c r="F8221" i="9"/>
  <c r="K8221" i="9" s="1"/>
  <c r="F8127" i="9"/>
  <c r="K8127" i="9" s="1"/>
  <c r="F8091" i="9"/>
  <c r="K8091" i="9" s="1"/>
  <c r="F8075" i="9"/>
  <c r="K8075" i="9" s="1"/>
  <c r="F8021" i="9"/>
  <c r="K8021" i="9" s="1"/>
  <c r="F7991" i="9"/>
  <c r="K7991" i="9" s="1"/>
  <c r="F7975" i="9"/>
  <c r="K7975" i="9" s="1"/>
  <c r="F7915" i="9"/>
  <c r="K7915" i="9" s="1"/>
  <c r="F8319" i="9"/>
  <c r="K8319" i="9" s="1"/>
  <c r="F8298" i="9"/>
  <c r="K8298" i="9" s="1"/>
  <c r="F8134" i="9"/>
  <c r="K8134" i="9" s="1"/>
  <c r="F8094" i="9"/>
  <c r="K8094" i="9" s="1"/>
  <c r="F8078" i="9"/>
  <c r="K8078" i="9" s="1"/>
  <c r="F8010" i="9"/>
  <c r="K8010" i="9" s="1"/>
  <c r="F7994" i="9"/>
  <c r="K7994" i="9" s="1"/>
  <c r="F7978" i="9"/>
  <c r="K7978" i="9" s="1"/>
  <c r="F7923" i="9"/>
  <c r="K7923" i="9" s="1"/>
  <c r="F7914" i="9"/>
  <c r="K7914" i="9" s="1"/>
  <c r="F7894" i="9"/>
  <c r="K7894" i="9" s="1"/>
  <c r="F7874" i="9"/>
  <c r="K7874" i="9" s="1"/>
  <c r="F8342" i="9"/>
  <c r="K8342" i="9" s="1"/>
  <c r="F8334" i="9"/>
  <c r="K8334" i="9" s="1"/>
  <c r="F8230" i="9"/>
  <c r="K8230" i="9" s="1"/>
  <c r="F8161" i="9"/>
  <c r="K8161" i="9" s="1"/>
  <c r="F8125" i="9"/>
  <c r="K8125" i="9" s="1"/>
  <c r="F8097" i="9"/>
  <c r="K8097" i="9" s="1"/>
  <c r="F8043" i="9"/>
  <c r="K8043" i="9" s="1"/>
  <c r="F8013" i="9"/>
  <c r="K8013" i="9" s="1"/>
  <c r="F7997" i="9"/>
  <c r="K7997" i="9" s="1"/>
  <c r="F7943" i="9"/>
  <c r="K7943" i="9" s="1"/>
  <c r="F7936" i="9"/>
  <c r="K7936" i="9" s="1"/>
  <c r="F7913" i="9"/>
  <c r="K7913" i="9" s="1"/>
  <c r="F8557" i="9"/>
  <c r="K8557" i="9" s="1"/>
  <c r="F8456" i="9"/>
  <c r="K8456" i="9" s="1"/>
  <c r="F8311" i="9"/>
  <c r="K8311" i="9" s="1"/>
  <c r="F8245" i="9"/>
  <c r="K8245" i="9" s="1"/>
  <c r="F8132" i="9"/>
  <c r="K8132" i="9" s="1"/>
  <c r="F8062" i="9"/>
  <c r="K8062" i="9" s="1"/>
  <c r="F8032" i="9"/>
  <c r="K8032" i="9" s="1"/>
  <c r="F8016" i="9"/>
  <c r="K8016" i="9" s="1"/>
  <c r="F7962" i="9"/>
  <c r="K7962" i="9" s="1"/>
  <c r="F7912" i="9"/>
  <c r="K7912" i="9" s="1"/>
  <c r="F8285" i="9"/>
  <c r="K8285" i="9" s="1"/>
  <c r="F8226" i="9"/>
  <c r="K8226" i="9" s="1"/>
  <c r="F8141" i="9"/>
  <c r="K8141" i="9" s="1"/>
  <c r="F8092" i="9"/>
  <c r="K8092" i="9" s="1"/>
  <c r="F8076" i="9"/>
  <c r="K8076" i="9" s="1"/>
  <c r="F8022" i="9"/>
  <c r="K8022" i="9" s="1"/>
  <c r="F7992" i="9"/>
  <c r="K7992" i="9" s="1"/>
  <c r="F7976" i="9"/>
  <c r="K7976" i="9" s="1"/>
  <c r="F7931" i="9"/>
  <c r="K7931" i="9" s="1"/>
  <c r="F7925" i="9"/>
  <c r="K7925" i="9" s="1"/>
  <c r="F7908" i="9"/>
  <c r="K7908" i="9" s="1"/>
  <c r="F7888" i="9"/>
  <c r="K7888" i="9" s="1"/>
  <c r="F7868" i="9"/>
  <c r="K7868" i="9" s="1"/>
  <c r="F7848" i="9"/>
  <c r="K7848" i="9" s="1"/>
  <c r="F7828" i="9"/>
  <c r="K7828" i="9" s="1"/>
  <c r="F7808" i="9"/>
  <c r="K7808" i="9" s="1"/>
  <c r="F8341" i="9"/>
  <c r="K8341" i="9" s="1"/>
  <c r="F8266" i="9"/>
  <c r="K8266" i="9" s="1"/>
  <c r="F8220" i="9"/>
  <c r="K8220" i="9" s="1"/>
  <c r="F8195" i="9"/>
  <c r="K8195" i="9" s="1"/>
  <c r="F8095" i="9"/>
  <c r="K8095" i="9" s="1"/>
  <c r="F8041" i="9"/>
  <c r="K8041" i="9" s="1"/>
  <c r="F8011" i="9"/>
  <c r="K8011" i="9" s="1"/>
  <c r="F7995" i="9"/>
  <c r="K7995" i="9" s="1"/>
  <c r="F7941" i="9"/>
  <c r="K7941" i="9" s="1"/>
  <c r="F7938" i="9"/>
  <c r="K7938" i="9" s="1"/>
  <c r="F7907" i="9"/>
  <c r="K7907" i="9" s="1"/>
  <c r="F8256" i="9"/>
  <c r="K8256" i="9" s="1"/>
  <c r="F8033" i="9"/>
  <c r="K8033" i="9" s="1"/>
  <c r="F8017" i="9"/>
  <c r="K8017" i="9" s="1"/>
  <c r="F7951" i="9"/>
  <c r="K7951" i="9" s="1"/>
  <c r="F7932" i="9"/>
  <c r="K7932" i="9" s="1"/>
  <c r="F7930" i="9"/>
  <c r="K7930" i="9" s="1"/>
  <c r="F7924" i="9"/>
  <c r="K7924" i="9" s="1"/>
  <c r="F7892" i="9"/>
  <c r="K7892" i="9" s="1"/>
  <c r="F7875" i="9"/>
  <c r="K7875" i="9" s="1"/>
  <c r="F7786" i="9"/>
  <c r="K7786" i="9" s="1"/>
  <c r="F7766" i="9"/>
  <c r="K7766" i="9" s="1"/>
  <c r="F7746" i="9"/>
  <c r="K7746" i="9" s="1"/>
  <c r="F7726" i="9"/>
  <c r="K7726" i="9" s="1"/>
  <c r="F7706" i="9"/>
  <c r="K7706" i="9" s="1"/>
  <c r="F8070" i="9"/>
  <c r="K8070" i="9" s="1"/>
  <c r="F8054" i="9"/>
  <c r="K8054" i="9" s="1"/>
  <c r="F8038" i="9"/>
  <c r="K8038" i="9" s="1"/>
  <c r="F8012" i="9"/>
  <c r="K8012" i="9" s="1"/>
  <c r="F7996" i="9"/>
  <c r="K7996" i="9" s="1"/>
  <c r="F7885" i="9"/>
  <c r="K7885" i="9" s="1"/>
  <c r="F7785" i="9"/>
  <c r="K7785" i="9" s="1"/>
  <c r="F7765" i="9"/>
  <c r="K7765" i="9" s="1"/>
  <c r="F7745" i="9"/>
  <c r="K7745" i="9" s="1"/>
  <c r="F7725" i="9"/>
  <c r="K7725" i="9" s="1"/>
  <c r="F8278" i="9"/>
  <c r="K8278" i="9" s="1"/>
  <c r="F8240" i="9"/>
  <c r="K8240" i="9" s="1"/>
  <c r="F8152" i="9"/>
  <c r="K8152" i="9" s="1"/>
  <c r="F8001" i="9"/>
  <c r="K8001" i="9" s="1"/>
  <c r="F7934" i="9"/>
  <c r="K7934" i="9" s="1"/>
  <c r="F7909" i="9"/>
  <c r="K7909" i="9" s="1"/>
  <c r="F7876" i="9"/>
  <c r="K7876" i="9" s="1"/>
  <c r="F7784" i="9"/>
  <c r="K7784" i="9" s="1"/>
  <c r="F7764" i="9"/>
  <c r="K7764" i="9" s="1"/>
  <c r="F7744" i="9"/>
  <c r="K7744" i="9" s="1"/>
  <c r="F7724" i="9"/>
  <c r="K7724" i="9" s="1"/>
  <c r="F8317" i="9"/>
  <c r="K8317" i="9" s="1"/>
  <c r="F8261" i="9"/>
  <c r="K8261" i="9" s="1"/>
  <c r="F8228" i="9"/>
  <c r="K8228" i="9" s="1"/>
  <c r="F8030" i="9"/>
  <c r="K8030" i="9" s="1"/>
  <c r="F8014" i="9"/>
  <c r="K8014" i="9" s="1"/>
  <c r="F7998" i="9"/>
  <c r="K7998" i="9" s="1"/>
  <c r="F7928" i="9"/>
  <c r="K7928" i="9" s="1"/>
  <c r="F7893" i="9"/>
  <c r="K7893" i="9" s="1"/>
  <c r="F7886" i="9"/>
  <c r="K7886" i="9" s="1"/>
  <c r="F7783" i="9"/>
  <c r="K7783" i="9" s="1"/>
  <c r="F7763" i="9"/>
  <c r="K7763" i="9" s="1"/>
  <c r="F7743" i="9"/>
  <c r="K7743" i="9" s="1"/>
  <c r="F7723" i="9"/>
  <c r="K7723" i="9" s="1"/>
  <c r="F7703" i="9"/>
  <c r="K7703" i="9" s="1"/>
  <c r="F8356" i="9"/>
  <c r="K8356" i="9" s="1"/>
  <c r="F8173" i="9"/>
  <c r="K8173" i="9" s="1"/>
  <c r="F8135" i="9"/>
  <c r="K8135" i="9" s="1"/>
  <c r="F8051" i="9"/>
  <c r="K8051" i="9" s="1"/>
  <c r="F8035" i="9"/>
  <c r="K8035" i="9" s="1"/>
  <c r="F7993" i="9"/>
  <c r="K7993" i="9" s="1"/>
  <c r="F7977" i="9"/>
  <c r="K7977" i="9" s="1"/>
  <c r="F7901" i="9"/>
  <c r="K7901" i="9" s="1"/>
  <c r="F7782" i="9"/>
  <c r="K7782" i="9" s="1"/>
  <c r="F7762" i="9"/>
  <c r="K7762" i="9" s="1"/>
  <c r="F7742" i="9"/>
  <c r="K7742" i="9" s="1"/>
  <c r="F7722" i="9"/>
  <c r="K7722" i="9" s="1"/>
  <c r="F8126" i="9"/>
  <c r="K8126" i="9" s="1"/>
  <c r="F8096" i="9"/>
  <c r="K8096" i="9" s="1"/>
  <c r="F7982" i="9"/>
  <c r="K7982" i="9" s="1"/>
  <c r="F7920" i="9"/>
  <c r="K7920" i="9" s="1"/>
  <c r="F7904" i="9"/>
  <c r="K7904" i="9" s="1"/>
  <c r="F7898" i="9"/>
  <c r="K7898" i="9" s="1"/>
  <c r="F7887" i="9"/>
  <c r="K7887" i="9" s="1"/>
  <c r="F7781" i="9"/>
  <c r="K7781" i="9" s="1"/>
  <c r="F7761" i="9"/>
  <c r="K7761" i="9" s="1"/>
  <c r="F7741" i="9"/>
  <c r="K7741" i="9" s="1"/>
  <c r="F7721" i="9"/>
  <c r="K7721" i="9" s="1"/>
  <c r="F8198" i="9"/>
  <c r="K8198" i="9" s="1"/>
  <c r="F8176" i="9"/>
  <c r="K8176" i="9" s="1"/>
  <c r="F8082" i="9"/>
  <c r="K8082" i="9" s="1"/>
  <c r="F7942" i="9"/>
  <c r="K7942" i="9" s="1"/>
  <c r="F7937" i="9"/>
  <c r="K7937" i="9" s="1"/>
  <c r="F7910" i="9"/>
  <c r="K7910" i="9" s="1"/>
  <c r="F7879" i="9"/>
  <c r="K7879" i="9" s="1"/>
  <c r="F7777" i="9"/>
  <c r="K7777" i="9" s="1"/>
  <c r="F7757" i="9"/>
  <c r="K7757" i="9" s="1"/>
  <c r="F7737" i="9"/>
  <c r="K7737" i="9" s="1"/>
  <c r="F7717" i="9"/>
  <c r="K7717" i="9" s="1"/>
  <c r="F7697" i="9"/>
  <c r="K7697" i="9" s="1"/>
  <c r="F7677" i="9"/>
  <c r="K7677" i="9" s="1"/>
  <c r="F7657" i="9"/>
  <c r="K7657" i="9" s="1"/>
  <c r="F7637" i="9"/>
  <c r="K7637" i="9" s="1"/>
  <c r="F7617" i="9"/>
  <c r="K7617" i="9" s="1"/>
  <c r="F7597" i="9"/>
  <c r="K7597" i="9" s="1"/>
  <c r="F8222" i="9"/>
  <c r="K8222" i="9" s="1"/>
  <c r="F8147" i="9"/>
  <c r="K8147" i="9" s="1"/>
  <c r="F8103" i="9"/>
  <c r="K8103" i="9" s="1"/>
  <c r="F8061" i="9"/>
  <c r="K8061" i="9" s="1"/>
  <c r="F7971" i="9"/>
  <c r="K7971" i="9" s="1"/>
  <c r="F7955" i="9"/>
  <c r="K7955" i="9" s="1"/>
  <c r="F7899" i="9"/>
  <c r="K7899" i="9" s="1"/>
  <c r="F7776" i="9"/>
  <c r="K7776" i="9" s="1"/>
  <c r="F7756" i="9"/>
  <c r="K7756" i="9" s="1"/>
  <c r="F7736" i="9"/>
  <c r="K7736" i="9" s="1"/>
  <c r="F7716" i="9"/>
  <c r="K7716" i="9" s="1"/>
  <c r="F7696" i="9"/>
  <c r="K7696" i="9" s="1"/>
  <c r="F7676" i="9"/>
  <c r="K7676" i="9" s="1"/>
  <c r="F7656" i="9"/>
  <c r="K7656" i="9" s="1"/>
  <c r="F7636" i="9"/>
  <c r="K7636" i="9" s="1"/>
  <c r="F7616" i="9"/>
  <c r="K7616" i="9" s="1"/>
  <c r="F7596" i="9"/>
  <c r="K7596" i="9" s="1"/>
  <c r="F8203" i="9"/>
  <c r="K8203" i="9" s="1"/>
  <c r="F8181" i="9"/>
  <c r="K8181" i="9" s="1"/>
  <c r="F8131" i="9"/>
  <c r="K8131" i="9" s="1"/>
  <c r="F8081" i="9"/>
  <c r="K8081" i="9" s="1"/>
  <c r="F8063" i="9"/>
  <c r="K8063" i="9" s="1"/>
  <c r="F7872" i="9"/>
  <c r="K7872" i="9" s="1"/>
  <c r="F7805" i="9"/>
  <c r="K7805" i="9" s="1"/>
  <c r="F7800" i="9"/>
  <c r="K7800" i="9" s="1"/>
  <c r="F7795" i="9"/>
  <c r="K7795" i="9" s="1"/>
  <c r="F7760" i="9"/>
  <c r="K7760" i="9" s="1"/>
  <c r="F7730" i="9"/>
  <c r="K7730" i="9" s="1"/>
  <c r="F7693" i="9"/>
  <c r="K7693" i="9" s="1"/>
  <c r="F7675" i="9"/>
  <c r="K7675" i="9" s="1"/>
  <c r="F7619" i="9"/>
  <c r="K7619" i="9" s="1"/>
  <c r="F7601" i="9"/>
  <c r="K7601" i="9" s="1"/>
  <c r="F7583" i="9"/>
  <c r="K7583" i="9" s="1"/>
  <c r="F7576" i="9"/>
  <c r="K7576" i="9" s="1"/>
  <c r="F7556" i="9"/>
  <c r="K7556" i="9" s="1"/>
  <c r="F8347" i="9"/>
  <c r="K8347" i="9" s="1"/>
  <c r="F8098" i="9"/>
  <c r="K8098" i="9" s="1"/>
  <c r="F7883" i="9"/>
  <c r="K7883" i="9" s="1"/>
  <c r="F7881" i="9"/>
  <c r="K7881" i="9" s="1"/>
  <c r="F7825" i="9"/>
  <c r="K7825" i="9" s="1"/>
  <c r="F7820" i="9"/>
  <c r="K7820" i="9" s="1"/>
  <c r="F7815" i="9"/>
  <c r="K7815" i="9" s="1"/>
  <c r="F7810" i="9"/>
  <c r="K7810" i="9" s="1"/>
  <c r="F7779" i="9"/>
  <c r="K7779" i="9" s="1"/>
  <c r="F7749" i="9"/>
  <c r="K7749" i="9" s="1"/>
  <c r="F7733" i="9"/>
  <c r="K7733" i="9" s="1"/>
  <c r="F7713" i="9"/>
  <c r="K7713" i="9" s="1"/>
  <c r="F7708" i="9"/>
  <c r="K7708" i="9" s="1"/>
  <c r="F7694" i="9"/>
  <c r="K7694" i="9" s="1"/>
  <c r="F7638" i="9"/>
  <c r="K7638" i="9" s="1"/>
  <c r="F7620" i="9"/>
  <c r="K7620" i="9" s="1"/>
  <c r="F7602" i="9"/>
  <c r="K7602" i="9" s="1"/>
  <c r="F7584" i="9"/>
  <c r="K7584" i="9" s="1"/>
  <c r="F7575" i="9"/>
  <c r="K7575" i="9" s="1"/>
  <c r="F8219" i="9"/>
  <c r="K8219" i="9" s="1"/>
  <c r="F8015" i="9"/>
  <c r="K8015" i="9" s="1"/>
  <c r="F7957" i="9"/>
  <c r="K7957" i="9" s="1"/>
  <c r="F7845" i="9"/>
  <c r="K7845" i="9" s="1"/>
  <c r="F7840" i="9"/>
  <c r="K7840" i="9" s="1"/>
  <c r="F7835" i="9"/>
  <c r="K7835" i="9" s="1"/>
  <c r="F7830" i="9"/>
  <c r="K7830" i="9" s="1"/>
  <c r="F7768" i="9"/>
  <c r="K7768" i="9" s="1"/>
  <c r="F7752" i="9"/>
  <c r="K7752" i="9" s="1"/>
  <c r="F7695" i="9"/>
  <c r="K7695" i="9" s="1"/>
  <c r="F7639" i="9"/>
  <c r="K7639" i="9" s="1"/>
  <c r="F7621" i="9"/>
  <c r="K7621" i="9" s="1"/>
  <c r="F7603" i="9"/>
  <c r="K7603" i="9" s="1"/>
  <c r="F7585" i="9"/>
  <c r="K7585" i="9" s="1"/>
  <c r="F7574" i="9"/>
  <c r="K7574" i="9" s="1"/>
  <c r="F8210" i="9"/>
  <c r="K8210" i="9" s="1"/>
  <c r="F8058" i="9"/>
  <c r="K8058" i="9" s="1"/>
  <c r="F8050" i="9"/>
  <c r="K8050" i="9" s="1"/>
  <c r="F7865" i="9"/>
  <c r="K7865" i="9" s="1"/>
  <c r="F7860" i="9"/>
  <c r="K7860" i="9" s="1"/>
  <c r="F7855" i="9"/>
  <c r="K7855" i="9" s="1"/>
  <c r="F7850" i="9"/>
  <c r="K7850" i="9" s="1"/>
  <c r="F7787" i="9"/>
  <c r="K7787" i="9" s="1"/>
  <c r="F7771" i="9"/>
  <c r="K7771" i="9" s="1"/>
  <c r="F7755" i="9"/>
  <c r="K7755" i="9" s="1"/>
  <c r="F7658" i="9"/>
  <c r="K7658" i="9" s="1"/>
  <c r="F7640" i="9"/>
  <c r="K7640" i="9" s="1"/>
  <c r="F7622" i="9"/>
  <c r="K7622" i="9" s="1"/>
  <c r="F7604" i="9"/>
  <c r="K7604" i="9" s="1"/>
  <c r="F7586" i="9"/>
  <c r="K7586" i="9" s="1"/>
  <c r="F7573" i="9"/>
  <c r="K7573" i="9" s="1"/>
  <c r="F7553" i="9"/>
  <c r="K7553" i="9" s="1"/>
  <c r="F8023" i="9"/>
  <c r="K8023" i="9" s="1"/>
  <c r="F7961" i="9"/>
  <c r="K7961" i="9" s="1"/>
  <c r="F7870" i="9"/>
  <c r="K7870" i="9" s="1"/>
  <c r="F7803" i="9"/>
  <c r="K7803" i="9" s="1"/>
  <c r="F7798" i="9"/>
  <c r="K7798" i="9" s="1"/>
  <c r="F7790" i="9"/>
  <c r="K7790" i="9" s="1"/>
  <c r="F7774" i="9"/>
  <c r="K7774" i="9" s="1"/>
  <c r="F7720" i="9"/>
  <c r="K7720" i="9" s="1"/>
  <c r="F7659" i="9"/>
  <c r="K7659" i="9" s="1"/>
  <c r="F7641" i="9"/>
  <c r="K7641" i="9" s="1"/>
  <c r="F7623" i="9"/>
  <c r="K7623" i="9" s="1"/>
  <c r="F7605" i="9"/>
  <c r="K7605" i="9" s="1"/>
  <c r="F7587" i="9"/>
  <c r="K7587" i="9" s="1"/>
  <c r="F7572" i="9"/>
  <c r="K7572" i="9" s="1"/>
  <c r="F8194" i="9"/>
  <c r="K8194" i="9" s="1"/>
  <c r="F8130" i="9"/>
  <c r="K8130" i="9" s="1"/>
  <c r="F8036" i="9"/>
  <c r="K8036" i="9" s="1"/>
  <c r="F7974" i="9"/>
  <c r="K7974" i="9" s="1"/>
  <c r="F7970" i="9"/>
  <c r="K7970" i="9" s="1"/>
  <c r="F7952" i="9"/>
  <c r="K7952" i="9" s="1"/>
  <c r="F7823" i="9"/>
  <c r="K7823" i="9" s="1"/>
  <c r="F7818" i="9"/>
  <c r="K7818" i="9" s="1"/>
  <c r="F7813" i="9"/>
  <c r="K7813" i="9" s="1"/>
  <c r="F7793" i="9"/>
  <c r="K7793" i="9" s="1"/>
  <c r="F7739" i="9"/>
  <c r="K7739" i="9" s="1"/>
  <c r="F7709" i="9"/>
  <c r="K7709" i="9" s="1"/>
  <c r="F7678" i="9"/>
  <c r="K7678" i="9" s="1"/>
  <c r="F7660" i="9"/>
  <c r="K7660" i="9" s="1"/>
  <c r="F7642" i="9"/>
  <c r="K7642" i="9" s="1"/>
  <c r="F7624" i="9"/>
  <c r="K7624" i="9" s="1"/>
  <c r="F7606" i="9"/>
  <c r="K7606" i="9" s="1"/>
  <c r="F7588" i="9"/>
  <c r="K7588" i="9" s="1"/>
  <c r="F7571" i="9"/>
  <c r="K7571" i="9" s="1"/>
  <c r="F8281" i="9"/>
  <c r="K8281" i="9" s="1"/>
  <c r="F7826" i="9"/>
  <c r="K7826" i="9" s="1"/>
  <c r="F7821" i="9"/>
  <c r="K7821" i="9" s="1"/>
  <c r="F7816" i="9"/>
  <c r="K7816" i="9" s="1"/>
  <c r="F7811" i="9"/>
  <c r="K7811" i="9" s="1"/>
  <c r="F7769" i="9"/>
  <c r="K7769" i="9" s="1"/>
  <c r="F7753" i="9"/>
  <c r="K7753" i="9" s="1"/>
  <c r="F7710" i="9"/>
  <c r="K7710" i="9" s="1"/>
  <c r="F7705" i="9"/>
  <c r="K7705" i="9" s="1"/>
  <c r="F7682" i="9"/>
  <c r="K7682" i="9" s="1"/>
  <c r="F7664" i="9"/>
  <c r="K7664" i="9" s="1"/>
  <c r="F7646" i="9"/>
  <c r="K7646" i="9" s="1"/>
  <c r="F7628" i="9"/>
  <c r="K7628" i="9" s="1"/>
  <c r="F7610" i="9"/>
  <c r="K7610" i="9" s="1"/>
  <c r="F7592" i="9"/>
  <c r="K7592" i="9" s="1"/>
  <c r="F7567" i="9"/>
  <c r="K7567" i="9" s="1"/>
  <c r="F7547" i="9"/>
  <c r="K7547" i="9" s="1"/>
  <c r="F7527" i="9"/>
  <c r="K7527" i="9" s="1"/>
  <c r="F7507" i="9"/>
  <c r="K7507" i="9" s="1"/>
  <c r="F7487" i="9"/>
  <c r="K7487" i="9" s="1"/>
  <c r="F7467" i="9"/>
  <c r="K7467" i="9" s="1"/>
  <c r="F7447" i="9"/>
  <c r="K7447" i="9" s="1"/>
  <c r="F7427" i="9"/>
  <c r="K7427" i="9" s="1"/>
  <c r="F7407" i="9"/>
  <c r="K7407" i="9" s="1"/>
  <c r="F8337" i="9"/>
  <c r="K8337" i="9" s="1"/>
  <c r="F8314" i="9"/>
  <c r="K8314" i="9" s="1"/>
  <c r="F8057" i="9"/>
  <c r="K8057" i="9" s="1"/>
  <c r="F8031" i="9"/>
  <c r="K8031" i="9" s="1"/>
  <c r="F7973" i="9"/>
  <c r="K7973" i="9" s="1"/>
  <c r="F7919" i="9"/>
  <c r="K7919" i="9" s="1"/>
  <c r="F7903" i="9"/>
  <c r="K7903" i="9" s="1"/>
  <c r="F7846" i="9"/>
  <c r="K7846" i="9" s="1"/>
  <c r="F7841" i="9"/>
  <c r="K7841" i="9" s="1"/>
  <c r="F7836" i="9"/>
  <c r="K7836" i="9" s="1"/>
  <c r="F7831" i="9"/>
  <c r="K7831" i="9" s="1"/>
  <c r="F7788" i="9"/>
  <c r="K7788" i="9" s="1"/>
  <c r="F7772" i="9"/>
  <c r="K7772" i="9" s="1"/>
  <c r="F7718" i="9"/>
  <c r="K7718" i="9" s="1"/>
  <c r="F7699" i="9"/>
  <c r="K7699" i="9" s="1"/>
  <c r="F7683" i="9"/>
  <c r="K7683" i="9" s="1"/>
  <c r="F7665" i="9"/>
  <c r="K7665" i="9" s="1"/>
  <c r="F7647" i="9"/>
  <c r="K7647" i="9" s="1"/>
  <c r="F7629" i="9"/>
  <c r="K7629" i="9" s="1"/>
  <c r="F7611" i="9"/>
  <c r="K7611" i="9" s="1"/>
  <c r="F7593" i="9"/>
  <c r="K7593" i="9" s="1"/>
  <c r="F7566" i="9"/>
  <c r="K7566" i="9" s="1"/>
  <c r="F7546" i="9"/>
  <c r="K7546" i="9" s="1"/>
  <c r="F7526" i="9"/>
  <c r="K7526" i="9" s="1"/>
  <c r="F7506" i="9"/>
  <c r="K7506" i="9" s="1"/>
  <c r="F7486" i="9"/>
  <c r="K7486" i="9" s="1"/>
  <c r="F7466" i="9"/>
  <c r="K7466" i="9" s="1"/>
  <c r="F7833" i="9"/>
  <c r="K7833" i="9" s="1"/>
  <c r="F7797" i="9"/>
  <c r="K7797" i="9" s="1"/>
  <c r="F7794" i="9"/>
  <c r="K7794" i="9" s="1"/>
  <c r="F7728" i="9"/>
  <c r="K7728" i="9" s="1"/>
  <c r="F7679" i="9"/>
  <c r="K7679" i="9" s="1"/>
  <c r="F7649" i="9"/>
  <c r="K7649" i="9" s="1"/>
  <c r="F7635" i="9"/>
  <c r="K7635" i="9" s="1"/>
  <c r="F7589" i="9"/>
  <c r="K7589" i="9" s="1"/>
  <c r="F7544" i="9"/>
  <c r="K7544" i="9" s="1"/>
  <c r="F7488" i="9"/>
  <c r="K7488" i="9" s="1"/>
  <c r="F7470" i="9"/>
  <c r="K7470" i="9" s="1"/>
  <c r="F7387" i="9"/>
  <c r="K7387" i="9" s="1"/>
  <c r="F8545" i="9"/>
  <c r="K8545" i="9" s="1"/>
  <c r="F8322" i="9"/>
  <c r="K8322" i="9" s="1"/>
  <c r="F8153" i="9"/>
  <c r="K8153" i="9" s="1"/>
  <c r="F8052" i="9"/>
  <c r="K8052" i="9" s="1"/>
  <c r="F7906" i="9"/>
  <c r="K7906" i="9" s="1"/>
  <c r="F7891" i="9"/>
  <c r="K7891" i="9" s="1"/>
  <c r="F7878" i="9"/>
  <c r="K7878" i="9" s="1"/>
  <c r="F7858" i="9"/>
  <c r="K7858" i="9" s="1"/>
  <c r="F7822" i="9"/>
  <c r="K7822" i="9" s="1"/>
  <c r="F7819" i="9"/>
  <c r="K7819" i="9" s="1"/>
  <c r="F7789" i="9"/>
  <c r="K7789" i="9" s="1"/>
  <c r="F7773" i="9"/>
  <c r="K7773" i="9" s="1"/>
  <c r="F7686" i="9"/>
  <c r="K7686" i="9" s="1"/>
  <c r="F7672" i="9"/>
  <c r="K7672" i="9" s="1"/>
  <c r="F7626" i="9"/>
  <c r="K7626" i="9" s="1"/>
  <c r="F7598" i="9"/>
  <c r="K7598" i="9" s="1"/>
  <c r="F7569" i="9"/>
  <c r="K7569" i="9" s="1"/>
  <c r="F7545" i="9"/>
  <c r="K7545" i="9" s="1"/>
  <c r="F7489" i="9"/>
  <c r="K7489" i="9" s="1"/>
  <c r="F7471" i="9"/>
  <c r="K7471" i="9" s="1"/>
  <c r="F8426" i="9"/>
  <c r="K8426" i="9" s="1"/>
  <c r="F7963" i="9"/>
  <c r="K7963" i="9" s="1"/>
  <c r="F7847" i="9"/>
  <c r="K7847" i="9" s="1"/>
  <c r="F7844" i="9"/>
  <c r="K7844" i="9" s="1"/>
  <c r="F7778" i="9"/>
  <c r="K7778" i="9" s="1"/>
  <c r="F7663" i="9"/>
  <c r="K7663" i="9" s="1"/>
  <c r="F7633" i="9"/>
  <c r="K7633" i="9" s="1"/>
  <c r="F7555" i="9"/>
  <c r="K7555" i="9" s="1"/>
  <c r="F7508" i="9"/>
  <c r="K7508" i="9" s="1"/>
  <c r="F7490" i="9"/>
  <c r="K7490" i="9" s="1"/>
  <c r="F7472" i="9"/>
  <c r="K7472" i="9" s="1"/>
  <c r="F7426" i="9"/>
  <c r="K7426" i="9" s="1"/>
  <c r="F7425" i="9"/>
  <c r="K7425" i="9" s="1"/>
  <c r="F7424" i="9"/>
  <c r="K7424" i="9" s="1"/>
  <c r="F7423" i="9"/>
  <c r="K7423" i="9" s="1"/>
  <c r="F7422" i="9"/>
  <c r="K7422" i="9" s="1"/>
  <c r="F7421" i="9"/>
  <c r="K7421" i="9" s="1"/>
  <c r="F7420" i="9"/>
  <c r="K7420" i="9" s="1"/>
  <c r="F7419" i="9"/>
  <c r="K7419" i="9" s="1"/>
  <c r="F7418" i="9"/>
  <c r="K7418" i="9" s="1"/>
  <c r="F8143" i="9"/>
  <c r="K8143" i="9" s="1"/>
  <c r="F7884" i="9"/>
  <c r="K7884" i="9" s="1"/>
  <c r="F7866" i="9"/>
  <c r="K7866" i="9" s="1"/>
  <c r="F7791" i="9"/>
  <c r="K7791" i="9" s="1"/>
  <c r="F7775" i="9"/>
  <c r="K7775" i="9" s="1"/>
  <c r="F7684" i="9"/>
  <c r="K7684" i="9" s="1"/>
  <c r="F7670" i="9"/>
  <c r="K7670" i="9" s="1"/>
  <c r="F7594" i="9"/>
  <c r="K7594" i="9" s="1"/>
  <c r="F7582" i="9"/>
  <c r="K7582" i="9" s="1"/>
  <c r="F7577" i="9"/>
  <c r="K7577" i="9" s="1"/>
  <c r="F7561" i="9"/>
  <c r="K7561" i="9" s="1"/>
  <c r="F7509" i="9"/>
  <c r="K7509" i="9" s="1"/>
  <c r="F7491" i="9"/>
  <c r="K7491" i="9" s="1"/>
  <c r="F7473" i="9"/>
  <c r="K7473" i="9" s="1"/>
  <c r="F7446" i="9"/>
  <c r="K7446" i="9" s="1"/>
  <c r="F7445" i="9"/>
  <c r="K7445" i="9" s="1"/>
  <c r="F7444" i="9"/>
  <c r="K7444" i="9" s="1"/>
  <c r="F7443" i="9"/>
  <c r="K7443" i="9" s="1"/>
  <c r="F7442" i="9"/>
  <c r="K7442" i="9" s="1"/>
  <c r="F7441" i="9"/>
  <c r="K7441" i="9" s="1"/>
  <c r="F7440" i="9"/>
  <c r="K7440" i="9" s="1"/>
  <c r="F7439" i="9"/>
  <c r="K7439" i="9" s="1"/>
  <c r="F7438" i="9"/>
  <c r="K7438" i="9" s="1"/>
  <c r="F7437" i="9"/>
  <c r="K7437" i="9" s="1"/>
  <c r="F7436" i="9"/>
  <c r="K7436" i="9" s="1"/>
  <c r="F7435" i="9"/>
  <c r="K7435" i="9" s="1"/>
  <c r="F7434" i="9"/>
  <c r="K7434" i="9" s="1"/>
  <c r="F7433" i="9"/>
  <c r="K7433" i="9" s="1"/>
  <c r="F7432" i="9"/>
  <c r="K7432" i="9" s="1"/>
  <c r="F7431" i="9"/>
  <c r="K7431" i="9" s="1"/>
  <c r="F7430" i="9"/>
  <c r="K7430" i="9" s="1"/>
  <c r="F7429" i="9"/>
  <c r="K7429" i="9" s="1"/>
  <c r="F7428" i="9"/>
  <c r="K7428" i="9" s="1"/>
  <c r="F7404" i="9"/>
  <c r="K7404" i="9" s="1"/>
  <c r="F7384" i="9"/>
  <c r="K7384" i="9" s="1"/>
  <c r="F7905" i="9"/>
  <c r="K7905" i="9" s="1"/>
  <c r="F7890" i="9"/>
  <c r="K7890" i="9" s="1"/>
  <c r="F7869" i="9"/>
  <c r="K7869" i="9" s="1"/>
  <c r="F7838" i="9"/>
  <c r="K7838" i="9" s="1"/>
  <c r="F7802" i="9"/>
  <c r="K7802" i="9" s="1"/>
  <c r="F7799" i="9"/>
  <c r="K7799" i="9" s="1"/>
  <c r="F7770" i="9"/>
  <c r="K7770" i="9" s="1"/>
  <c r="F7754" i="9"/>
  <c r="K7754" i="9" s="1"/>
  <c r="F7704" i="9"/>
  <c r="K7704" i="9" s="1"/>
  <c r="F7661" i="9"/>
  <c r="K7661" i="9" s="1"/>
  <c r="F7631" i="9"/>
  <c r="K7631" i="9" s="1"/>
  <c r="F7564" i="9"/>
  <c r="K7564" i="9" s="1"/>
  <c r="F7528" i="9"/>
  <c r="K7528" i="9" s="1"/>
  <c r="F7510" i="9"/>
  <c r="K7510" i="9" s="1"/>
  <c r="F7492" i="9"/>
  <c r="K7492" i="9" s="1"/>
  <c r="F7474" i="9"/>
  <c r="K7474" i="9" s="1"/>
  <c r="F7456" i="9"/>
  <c r="K7456" i="9" s="1"/>
  <c r="F7455" i="9"/>
  <c r="K7455" i="9" s="1"/>
  <c r="F7454" i="9"/>
  <c r="K7454" i="9" s="1"/>
  <c r="F7453" i="9"/>
  <c r="K7453" i="9" s="1"/>
  <c r="F7452" i="9"/>
  <c r="K7452" i="9" s="1"/>
  <c r="F7451" i="9"/>
  <c r="K7451" i="9" s="1"/>
  <c r="F7450" i="9"/>
  <c r="K7450" i="9" s="1"/>
  <c r="F7449" i="9"/>
  <c r="K7449" i="9" s="1"/>
  <c r="F7448" i="9"/>
  <c r="K7448" i="9" s="1"/>
  <c r="F8162" i="9"/>
  <c r="K8162" i="9" s="1"/>
  <c r="F7863" i="9"/>
  <c r="K7863" i="9" s="1"/>
  <c r="F7827" i="9"/>
  <c r="K7827" i="9" s="1"/>
  <c r="F7824" i="9"/>
  <c r="K7824" i="9" s="1"/>
  <c r="F7759" i="9"/>
  <c r="K7759" i="9" s="1"/>
  <c r="F7700" i="9"/>
  <c r="K7700" i="9" s="1"/>
  <c r="F7698" i="9"/>
  <c r="K7698" i="9" s="1"/>
  <c r="F7668" i="9"/>
  <c r="K7668" i="9" s="1"/>
  <c r="F7654" i="9"/>
  <c r="K7654" i="9" s="1"/>
  <c r="F7608" i="9"/>
  <c r="K7608" i="9" s="1"/>
  <c r="F7580" i="9"/>
  <c r="K7580" i="9" s="1"/>
  <c r="F7529" i="9"/>
  <c r="K7529" i="9" s="1"/>
  <c r="F7511" i="9"/>
  <c r="K7511" i="9" s="1"/>
  <c r="F7493" i="9"/>
  <c r="K7493" i="9" s="1"/>
  <c r="F7475" i="9"/>
  <c r="K7475" i="9" s="1"/>
  <c r="F7457" i="9"/>
  <c r="K7457" i="9" s="1"/>
  <c r="F8309" i="9"/>
  <c r="K8309" i="9" s="1"/>
  <c r="F8042" i="9"/>
  <c r="K8042" i="9" s="1"/>
  <c r="F7990" i="9"/>
  <c r="K7990" i="9" s="1"/>
  <c r="F7954" i="9"/>
  <c r="K7954" i="9" s="1"/>
  <c r="F7900" i="9"/>
  <c r="K7900" i="9" s="1"/>
  <c r="F7719" i="9"/>
  <c r="K7719" i="9" s="1"/>
  <c r="F7712" i="9"/>
  <c r="K7712" i="9" s="1"/>
  <c r="F7680" i="9"/>
  <c r="K7680" i="9" s="1"/>
  <c r="F7650" i="9"/>
  <c r="K7650" i="9" s="1"/>
  <c r="F7590" i="9"/>
  <c r="K7590" i="9" s="1"/>
  <c r="F7557" i="9"/>
  <c r="K7557" i="9" s="1"/>
  <c r="F7533" i="9"/>
  <c r="K7533" i="9" s="1"/>
  <c r="F7515" i="9"/>
  <c r="K7515" i="9" s="1"/>
  <c r="F7497" i="9"/>
  <c r="K7497" i="9" s="1"/>
  <c r="F7479" i="9"/>
  <c r="K7479" i="9" s="1"/>
  <c r="F7461" i="9"/>
  <c r="K7461" i="9" s="1"/>
  <c r="F7398" i="9"/>
  <c r="K7398" i="9" s="1"/>
  <c r="F7378" i="9"/>
  <c r="K7378" i="9" s="1"/>
  <c r="F7358" i="9"/>
  <c r="K7358" i="9" s="1"/>
  <c r="F7338" i="9"/>
  <c r="K7338" i="9" s="1"/>
  <c r="F7318" i="9"/>
  <c r="K7318" i="9" s="1"/>
  <c r="F7298" i="9"/>
  <c r="K7298" i="9" s="1"/>
  <c r="F7278" i="9"/>
  <c r="K7278" i="9" s="1"/>
  <c r="F7258" i="9"/>
  <c r="K7258" i="9" s="1"/>
  <c r="F7832" i="9"/>
  <c r="K7832" i="9" s="1"/>
  <c r="F7829" i="9"/>
  <c r="K7829" i="9" s="1"/>
  <c r="F7801" i="9"/>
  <c r="K7801" i="9" s="1"/>
  <c r="F7748" i="9"/>
  <c r="K7748" i="9" s="1"/>
  <c r="F7732" i="9"/>
  <c r="K7732" i="9" s="1"/>
  <c r="F7687" i="9"/>
  <c r="K7687" i="9" s="1"/>
  <c r="F7673" i="9"/>
  <c r="K7673" i="9" s="1"/>
  <c r="F7627" i="9"/>
  <c r="K7627" i="9" s="1"/>
  <c r="F7599" i="9"/>
  <c r="K7599" i="9" s="1"/>
  <c r="F7578" i="9"/>
  <c r="K7578" i="9" s="1"/>
  <c r="F7562" i="9"/>
  <c r="K7562" i="9" s="1"/>
  <c r="F7551" i="9"/>
  <c r="K7551" i="9" s="1"/>
  <c r="F7534" i="9"/>
  <c r="K7534" i="9" s="1"/>
  <c r="F7516" i="9"/>
  <c r="K7516" i="9" s="1"/>
  <c r="F7498" i="9"/>
  <c r="K7498" i="9" s="1"/>
  <c r="F7480" i="9"/>
  <c r="K7480" i="9" s="1"/>
  <c r="F7462" i="9"/>
  <c r="K7462" i="9" s="1"/>
  <c r="F7397" i="9"/>
  <c r="K7397" i="9" s="1"/>
  <c r="F7377" i="9"/>
  <c r="K7377" i="9" s="1"/>
  <c r="F7357" i="9"/>
  <c r="K7357" i="9" s="1"/>
  <c r="F7337" i="9"/>
  <c r="K7337" i="9" s="1"/>
  <c r="F7317" i="9"/>
  <c r="K7317" i="9" s="1"/>
  <c r="F8264" i="9"/>
  <c r="K8264" i="9" s="1"/>
  <c r="F8133" i="9"/>
  <c r="K8133" i="9" s="1"/>
  <c r="F7927" i="9"/>
  <c r="K7927" i="9" s="1"/>
  <c r="F7796" i="9"/>
  <c r="K7796" i="9" s="1"/>
  <c r="F7667" i="9"/>
  <c r="K7667" i="9" s="1"/>
  <c r="F8148" i="9"/>
  <c r="K8148" i="9" s="1"/>
  <c r="F7918" i="9"/>
  <c r="K7918" i="9" s="1"/>
  <c r="F7880" i="9"/>
  <c r="K7880" i="9" s="1"/>
  <c r="F7852" i="9"/>
  <c r="K7852" i="9" s="1"/>
  <c r="F7652" i="9"/>
  <c r="K7652" i="9" s="1"/>
  <c r="F7614" i="9"/>
  <c r="K7614" i="9" s="1"/>
  <c r="F7579" i="9"/>
  <c r="K7579" i="9" s="1"/>
  <c r="F7563" i="9"/>
  <c r="K7563" i="9" s="1"/>
  <c r="F8093" i="9"/>
  <c r="K8093" i="9" s="1"/>
  <c r="F7911" i="9"/>
  <c r="K7911" i="9" s="1"/>
  <c r="F7792" i="9"/>
  <c r="K7792" i="9" s="1"/>
  <c r="F7734" i="9"/>
  <c r="K7734" i="9" s="1"/>
  <c r="F7655" i="9"/>
  <c r="K7655" i="9" s="1"/>
  <c r="F7643" i="9"/>
  <c r="K7643" i="9" s="1"/>
  <c r="F7568" i="9"/>
  <c r="K7568" i="9" s="1"/>
  <c r="F7861" i="9"/>
  <c r="K7861" i="9" s="1"/>
  <c r="F7856" i="9"/>
  <c r="K7856" i="9" s="1"/>
  <c r="F7851" i="9"/>
  <c r="K7851" i="9" s="1"/>
  <c r="F7634" i="9"/>
  <c r="K7634" i="9" s="1"/>
  <c r="F7565" i="9"/>
  <c r="K7565" i="9" s="1"/>
  <c r="F7981" i="9"/>
  <c r="K7981" i="9" s="1"/>
  <c r="F7738" i="9"/>
  <c r="K7738" i="9" s="1"/>
  <c r="F7625" i="9"/>
  <c r="K7625" i="9" s="1"/>
  <c r="F8253" i="9"/>
  <c r="K8253" i="9" s="1"/>
  <c r="F8018" i="9"/>
  <c r="K8018" i="9" s="1"/>
  <c r="F7958" i="9"/>
  <c r="K7958" i="9" s="1"/>
  <c r="F7814" i="9"/>
  <c r="K7814" i="9" s="1"/>
  <c r="F7809" i="9"/>
  <c r="K7809" i="9" s="1"/>
  <c r="F7751" i="9"/>
  <c r="K7751" i="9" s="1"/>
  <c r="F7747" i="9"/>
  <c r="K7747" i="9" s="1"/>
  <c r="F7729" i="9"/>
  <c r="K7729" i="9" s="1"/>
  <c r="F7702" i="9"/>
  <c r="K7702" i="9" s="1"/>
  <c r="F7690" i="9"/>
  <c r="K7690" i="9" s="1"/>
  <c r="F7666" i="9"/>
  <c r="K7666" i="9" s="1"/>
  <c r="F8291" i="9"/>
  <c r="K8291" i="9" s="1"/>
  <c r="F8183" i="9"/>
  <c r="K8183" i="9" s="1"/>
  <c r="F8055" i="9"/>
  <c r="K8055" i="9" s="1"/>
  <c r="F7842" i="9"/>
  <c r="K7842" i="9" s="1"/>
  <c r="F7837" i="9"/>
  <c r="K7837" i="9" s="1"/>
  <c r="F7804" i="9"/>
  <c r="K7804" i="9" s="1"/>
  <c r="F7681" i="9"/>
  <c r="K7681" i="9" s="1"/>
  <c r="F7669" i="9"/>
  <c r="K7669" i="9" s="1"/>
  <c r="F7613" i="9"/>
  <c r="K7613" i="9" s="1"/>
  <c r="F7581" i="9"/>
  <c r="K7581" i="9" s="1"/>
  <c r="F7570" i="9"/>
  <c r="K7570" i="9" s="1"/>
  <c r="F7550" i="9"/>
  <c r="K7550" i="9" s="1"/>
  <c r="F7520" i="9"/>
  <c r="K7520" i="9" s="1"/>
  <c r="F7541" i="9"/>
  <c r="K7541" i="9" s="1"/>
  <c r="F7933" i="9"/>
  <c r="K7933" i="9" s="1"/>
  <c r="F7895" i="9"/>
  <c r="K7895" i="9" s="1"/>
  <c r="F7701" i="9"/>
  <c r="K7701" i="9" s="1"/>
  <c r="F7691" i="9"/>
  <c r="K7691" i="9" s="1"/>
  <c r="F7671" i="9"/>
  <c r="K7671" i="9" s="1"/>
  <c r="F7554" i="9"/>
  <c r="K7554" i="9" s="1"/>
  <c r="F7505" i="9"/>
  <c r="K7505" i="9" s="1"/>
  <c r="F7477" i="9"/>
  <c r="K7477" i="9" s="1"/>
  <c r="F7416" i="9"/>
  <c r="K7416" i="9" s="1"/>
  <c r="F7412" i="9"/>
  <c r="K7412" i="9" s="1"/>
  <c r="F7402" i="9"/>
  <c r="K7402" i="9" s="1"/>
  <c r="F7396" i="9"/>
  <c r="K7396" i="9" s="1"/>
  <c r="F7354" i="9"/>
  <c r="K7354" i="9" s="1"/>
  <c r="F7336" i="9"/>
  <c r="K7336" i="9" s="1"/>
  <c r="F7707" i="9"/>
  <c r="K7707" i="9" s="1"/>
  <c r="F7632" i="9"/>
  <c r="K7632" i="9" s="1"/>
  <c r="F7607" i="9"/>
  <c r="K7607" i="9" s="1"/>
  <c r="F7518" i="9"/>
  <c r="K7518" i="9" s="1"/>
  <c r="F7503" i="9"/>
  <c r="K7503" i="9" s="1"/>
  <c r="F8197" i="9"/>
  <c r="K8197" i="9" s="1"/>
  <c r="F7839" i="9"/>
  <c r="K7839" i="9" s="1"/>
  <c r="F7807" i="9"/>
  <c r="K7807" i="9" s="1"/>
  <c r="F7740" i="9"/>
  <c r="K7740" i="9" s="1"/>
  <c r="F7651" i="9"/>
  <c r="K7651" i="9" s="1"/>
  <c r="F7524" i="9"/>
  <c r="K7524" i="9" s="1"/>
  <c r="F7522" i="9"/>
  <c r="K7522" i="9" s="1"/>
  <c r="F7514" i="9"/>
  <c r="K7514" i="9" s="1"/>
  <c r="F7501" i="9"/>
  <c r="K7501" i="9" s="1"/>
  <c r="F7408" i="9"/>
  <c r="K7408" i="9" s="1"/>
  <c r="F8170" i="9"/>
  <c r="K8170" i="9" s="1"/>
  <c r="F8137" i="9"/>
  <c r="K8137" i="9" s="1"/>
  <c r="F8074" i="9"/>
  <c r="K8074" i="9" s="1"/>
  <c r="F8034" i="9"/>
  <c r="K8034" i="9" s="1"/>
  <c r="F7862" i="9"/>
  <c r="K7862" i="9" s="1"/>
  <c r="F7612" i="9"/>
  <c r="K7612" i="9" s="1"/>
  <c r="F7512" i="9"/>
  <c r="K7512" i="9" s="1"/>
  <c r="F7499" i="9"/>
  <c r="K7499" i="9" s="1"/>
  <c r="F7459" i="9"/>
  <c r="K7459" i="9" s="1"/>
  <c r="F7403" i="9"/>
  <c r="K7403" i="9" s="1"/>
  <c r="F8290" i="9"/>
  <c r="K8290" i="9" s="1"/>
  <c r="F8073" i="9"/>
  <c r="K8073" i="9" s="1"/>
  <c r="F7685" i="9"/>
  <c r="K7685" i="9" s="1"/>
  <c r="F7558" i="9"/>
  <c r="K7558" i="9" s="1"/>
  <c r="F7468" i="9"/>
  <c r="K7468" i="9" s="1"/>
  <c r="F7372" i="9"/>
  <c r="K7372" i="9" s="1"/>
  <c r="F7320" i="9"/>
  <c r="K7320" i="9" s="1"/>
  <c r="F7853" i="9"/>
  <c r="K7853" i="9" s="1"/>
  <c r="F7711" i="9"/>
  <c r="K7711" i="9" s="1"/>
  <c r="F7645" i="9"/>
  <c r="K7645" i="9" s="1"/>
  <c r="F7549" i="9"/>
  <c r="K7549" i="9" s="1"/>
  <c r="F7484" i="9"/>
  <c r="K7484" i="9" s="1"/>
  <c r="F7413" i="9"/>
  <c r="K7413" i="9" s="1"/>
  <c r="F8157" i="9"/>
  <c r="K8157" i="9" s="1"/>
  <c r="F8071" i="9"/>
  <c r="K8071" i="9" s="1"/>
  <c r="F7806" i="9"/>
  <c r="K7806" i="9" s="1"/>
  <c r="F7689" i="9"/>
  <c r="K7689" i="9" s="1"/>
  <c r="F7495" i="9"/>
  <c r="K7495" i="9" s="1"/>
  <c r="F7482" i="9"/>
  <c r="K7482" i="9" s="1"/>
  <c r="F7464" i="9"/>
  <c r="K7464" i="9" s="1"/>
  <c r="F7417" i="9"/>
  <c r="K7417" i="9" s="1"/>
  <c r="F7409" i="9"/>
  <c r="K7409" i="9" s="1"/>
  <c r="F8211" i="9"/>
  <c r="K8211" i="9" s="1"/>
  <c r="F7921" i="9"/>
  <c r="K7921" i="9" s="1"/>
  <c r="F7817" i="9"/>
  <c r="K7817" i="9" s="1"/>
  <c r="F7735" i="9"/>
  <c r="K7735" i="9" s="1"/>
  <c r="F7662" i="9"/>
  <c r="K7662" i="9" s="1"/>
  <c r="F7559" i="9"/>
  <c r="K7559" i="9" s="1"/>
  <c r="F7494" i="9"/>
  <c r="K7494" i="9" s="1"/>
  <c r="F7463" i="9"/>
  <c r="K7463" i="9" s="1"/>
  <c r="F7401" i="9"/>
  <c r="K7401" i="9" s="1"/>
  <c r="F7395" i="9"/>
  <c r="K7395" i="9" s="1"/>
  <c r="F7864" i="9"/>
  <c r="K7864" i="9" s="1"/>
  <c r="F7688" i="9"/>
  <c r="K7688" i="9" s="1"/>
  <c r="F7535" i="9"/>
  <c r="K7535" i="9" s="1"/>
  <c r="F7519" i="9"/>
  <c r="K7519" i="9" s="1"/>
  <c r="F7485" i="9"/>
  <c r="K7485" i="9" s="1"/>
  <c r="F7389" i="9"/>
  <c r="K7389" i="9" s="1"/>
  <c r="F7381" i="9"/>
  <c r="K7381" i="9" s="1"/>
  <c r="F7373" i="9"/>
  <c r="K7373" i="9" s="1"/>
  <c r="F7361" i="9"/>
  <c r="K7361" i="9" s="1"/>
  <c r="F7341" i="9"/>
  <c r="K7341" i="9" s="1"/>
  <c r="F7321" i="9"/>
  <c r="K7321" i="9" s="1"/>
  <c r="F7297" i="9"/>
  <c r="K7297" i="9" s="1"/>
  <c r="F7296" i="9"/>
  <c r="K7296" i="9" s="1"/>
  <c r="F7295" i="9"/>
  <c r="K7295" i="9" s="1"/>
  <c r="F7294" i="9"/>
  <c r="K7294" i="9" s="1"/>
  <c r="F7293" i="9"/>
  <c r="K7293" i="9" s="1"/>
  <c r="F7292" i="9"/>
  <c r="K7292" i="9" s="1"/>
  <c r="F7291" i="9"/>
  <c r="K7291" i="9" s="1"/>
  <c r="F7290" i="9"/>
  <c r="K7290" i="9" s="1"/>
  <c r="F7289" i="9"/>
  <c r="K7289" i="9" s="1"/>
  <c r="F7288" i="9"/>
  <c r="K7288" i="9" s="1"/>
  <c r="F7287" i="9"/>
  <c r="K7287" i="9" s="1"/>
  <c r="F7286" i="9"/>
  <c r="K7286" i="9" s="1"/>
  <c r="F7285" i="9"/>
  <c r="K7285" i="9" s="1"/>
  <c r="F7284" i="9"/>
  <c r="K7284" i="9" s="1"/>
  <c r="F7283" i="9"/>
  <c r="K7283" i="9" s="1"/>
  <c r="F7282" i="9"/>
  <c r="K7282" i="9" s="1"/>
  <c r="F7281" i="9"/>
  <c r="K7281" i="9" s="1"/>
  <c r="F7280" i="9"/>
  <c r="K7280" i="9" s="1"/>
  <c r="F7279" i="9"/>
  <c r="K7279" i="9" s="1"/>
  <c r="F7252" i="9"/>
  <c r="K7252" i="9" s="1"/>
  <c r="F7232" i="9"/>
  <c r="K7232" i="9" s="1"/>
  <c r="F7212" i="9"/>
  <c r="K7212" i="9" s="1"/>
  <c r="F7192" i="9"/>
  <c r="K7192" i="9" s="1"/>
  <c r="F7172" i="9"/>
  <c r="K7172" i="9" s="1"/>
  <c r="F7152" i="9"/>
  <c r="K7152" i="9" s="1"/>
  <c r="F7132" i="9"/>
  <c r="K7132" i="9" s="1"/>
  <c r="F7889" i="9"/>
  <c r="K7889" i="9" s="1"/>
  <c r="F7552" i="9"/>
  <c r="K7552" i="9" s="1"/>
  <c r="F7500" i="9"/>
  <c r="K7500" i="9" s="1"/>
  <c r="F7368" i="9"/>
  <c r="K7368" i="9" s="1"/>
  <c r="F7355" i="9"/>
  <c r="K7355" i="9" s="1"/>
  <c r="F7348" i="9"/>
  <c r="K7348" i="9" s="1"/>
  <c r="F7328" i="9"/>
  <c r="K7328" i="9" s="1"/>
  <c r="F7302" i="9"/>
  <c r="K7302" i="9" s="1"/>
  <c r="F7301" i="9"/>
  <c r="K7301" i="9" s="1"/>
  <c r="F7300" i="9"/>
  <c r="K7300" i="9" s="1"/>
  <c r="F7299" i="9"/>
  <c r="K7299" i="9" s="1"/>
  <c r="F7251" i="9"/>
  <c r="K7251" i="9" s="1"/>
  <c r="F7231" i="9"/>
  <c r="K7231" i="9" s="1"/>
  <c r="F7211" i="9"/>
  <c r="K7211" i="9" s="1"/>
  <c r="F7191" i="9"/>
  <c r="K7191" i="9" s="1"/>
  <c r="F7171" i="9"/>
  <c r="K7171" i="9" s="1"/>
  <c r="F7151" i="9"/>
  <c r="K7151" i="9" s="1"/>
  <c r="F7849" i="9"/>
  <c r="K7849" i="9" s="1"/>
  <c r="F7595" i="9"/>
  <c r="K7595" i="9" s="1"/>
  <c r="F7542" i="9"/>
  <c r="K7542" i="9" s="1"/>
  <c r="F7532" i="9"/>
  <c r="K7532" i="9" s="1"/>
  <c r="F7335" i="9"/>
  <c r="K7335" i="9" s="1"/>
  <c r="F7315" i="9"/>
  <c r="K7315" i="9" s="1"/>
  <c r="F7303" i="9"/>
  <c r="K7303" i="9" s="1"/>
  <c r="F7250" i="9"/>
  <c r="K7250" i="9" s="1"/>
  <c r="F7230" i="9"/>
  <c r="K7230" i="9" s="1"/>
  <c r="F7210" i="9"/>
  <c r="K7210" i="9" s="1"/>
  <c r="F7190" i="9"/>
  <c r="K7190" i="9" s="1"/>
  <c r="F7170" i="9"/>
  <c r="K7170" i="9" s="1"/>
  <c r="F7150" i="9"/>
  <c r="K7150" i="9" s="1"/>
  <c r="F7873" i="9"/>
  <c r="K7873" i="9" s="1"/>
  <c r="F7478" i="9"/>
  <c r="K7478" i="9" s="1"/>
  <c r="F7405" i="9"/>
  <c r="K7405" i="9" s="1"/>
  <c r="F7362" i="9"/>
  <c r="K7362" i="9" s="1"/>
  <c r="F7342" i="9"/>
  <c r="K7342" i="9" s="1"/>
  <c r="F7322" i="9"/>
  <c r="K7322" i="9" s="1"/>
  <c r="F7304" i="9"/>
  <c r="K7304" i="9" s="1"/>
  <c r="F7249" i="9"/>
  <c r="K7249" i="9" s="1"/>
  <c r="F7229" i="9"/>
  <c r="K7229" i="9" s="1"/>
  <c r="F7209" i="9"/>
  <c r="K7209" i="9" s="1"/>
  <c r="F7189" i="9"/>
  <c r="K7189" i="9" s="1"/>
  <c r="F7169" i="9"/>
  <c r="K7169" i="9" s="1"/>
  <c r="F7149" i="9"/>
  <c r="K7149" i="9" s="1"/>
  <c r="F7129" i="9"/>
  <c r="K7129" i="9" s="1"/>
  <c r="F8178" i="9"/>
  <c r="K8178" i="9" s="1"/>
  <c r="F8090" i="9"/>
  <c r="K8090" i="9" s="1"/>
  <c r="F7859" i="9"/>
  <c r="K7859" i="9" s="1"/>
  <c r="F7548" i="9"/>
  <c r="K7548" i="9" s="1"/>
  <c r="F7525" i="9"/>
  <c r="K7525" i="9" s="1"/>
  <c r="F7390" i="9"/>
  <c r="K7390" i="9" s="1"/>
  <c r="F7386" i="9"/>
  <c r="K7386" i="9" s="1"/>
  <c r="F7369" i="9"/>
  <c r="K7369" i="9" s="1"/>
  <c r="F7356" i="9"/>
  <c r="K7356" i="9" s="1"/>
  <c r="F7349" i="9"/>
  <c r="K7349" i="9" s="1"/>
  <c r="F7329" i="9"/>
  <c r="K7329" i="9" s="1"/>
  <c r="F7305" i="9"/>
  <c r="K7305" i="9" s="1"/>
  <c r="F7248" i="9"/>
  <c r="K7248" i="9" s="1"/>
  <c r="F7228" i="9"/>
  <c r="K7228" i="9" s="1"/>
  <c r="F7208" i="9"/>
  <c r="K7208" i="9" s="1"/>
  <c r="F7188" i="9"/>
  <c r="K7188" i="9" s="1"/>
  <c r="F7168" i="9"/>
  <c r="K7168" i="9" s="1"/>
  <c r="F7148" i="9"/>
  <c r="K7148" i="9" s="1"/>
  <c r="F7902" i="9"/>
  <c r="K7902" i="9" s="1"/>
  <c r="F7758" i="9"/>
  <c r="K7758" i="9" s="1"/>
  <c r="F7653" i="9"/>
  <c r="K7653" i="9" s="1"/>
  <c r="F7481" i="9"/>
  <c r="K7481" i="9" s="1"/>
  <c r="F7460" i="9"/>
  <c r="K7460" i="9" s="1"/>
  <c r="F7400" i="9"/>
  <c r="K7400" i="9" s="1"/>
  <c r="F7394" i="9"/>
  <c r="K7394" i="9" s="1"/>
  <c r="F7382" i="9"/>
  <c r="K7382" i="9" s="1"/>
  <c r="F7374" i="9"/>
  <c r="K7374" i="9" s="1"/>
  <c r="F7316" i="9"/>
  <c r="K7316" i="9" s="1"/>
  <c r="F7306" i="9"/>
  <c r="K7306" i="9" s="1"/>
  <c r="F7247" i="9"/>
  <c r="K7247" i="9" s="1"/>
  <c r="F7227" i="9"/>
  <c r="K7227" i="9" s="1"/>
  <c r="F7207" i="9"/>
  <c r="K7207" i="9" s="1"/>
  <c r="F7187" i="9"/>
  <c r="K7187" i="9" s="1"/>
  <c r="F7167" i="9"/>
  <c r="K7167" i="9" s="1"/>
  <c r="F7147" i="9"/>
  <c r="K7147" i="9" s="1"/>
  <c r="F7780" i="9"/>
  <c r="K7780" i="9" s="1"/>
  <c r="F7496" i="9"/>
  <c r="K7496" i="9" s="1"/>
  <c r="F7364" i="9"/>
  <c r="K7364" i="9" s="1"/>
  <c r="F7344" i="9"/>
  <c r="K7344" i="9" s="1"/>
  <c r="F7324" i="9"/>
  <c r="K7324" i="9" s="1"/>
  <c r="F7310" i="9"/>
  <c r="K7310" i="9" s="1"/>
  <c r="F7243" i="9"/>
  <c r="K7243" i="9" s="1"/>
  <c r="F7223" i="9"/>
  <c r="K7223" i="9" s="1"/>
  <c r="F7203" i="9"/>
  <c r="K7203" i="9" s="1"/>
  <c r="F7183" i="9"/>
  <c r="K7183" i="9" s="1"/>
  <c r="F7163" i="9"/>
  <c r="K7163" i="9" s="1"/>
  <c r="F7143" i="9"/>
  <c r="K7143" i="9" s="1"/>
  <c r="F7123" i="9"/>
  <c r="K7123" i="9" s="1"/>
  <c r="F7871" i="9"/>
  <c r="K7871" i="9" s="1"/>
  <c r="F7767" i="9"/>
  <c r="K7767" i="9" s="1"/>
  <c r="F7731" i="9"/>
  <c r="K7731" i="9" s="1"/>
  <c r="F7383" i="9"/>
  <c r="K7383" i="9" s="1"/>
  <c r="F7379" i="9"/>
  <c r="K7379" i="9" s="1"/>
  <c r="F7375" i="9"/>
  <c r="K7375" i="9" s="1"/>
  <c r="F7351" i="9"/>
  <c r="K7351" i="9" s="1"/>
  <c r="F7331" i="9"/>
  <c r="K7331" i="9" s="1"/>
  <c r="F7311" i="9"/>
  <c r="K7311" i="9" s="1"/>
  <c r="F7242" i="9"/>
  <c r="K7242" i="9" s="1"/>
  <c r="F7222" i="9"/>
  <c r="K7222" i="9" s="1"/>
  <c r="F7202" i="9"/>
  <c r="K7202" i="9" s="1"/>
  <c r="F7182" i="9"/>
  <c r="K7182" i="9" s="1"/>
  <c r="F7162" i="9"/>
  <c r="K7162" i="9" s="1"/>
  <c r="F7142" i="9"/>
  <c r="K7142" i="9" s="1"/>
  <c r="F7122" i="9"/>
  <c r="K7122" i="9" s="1"/>
  <c r="F7857" i="9"/>
  <c r="K7857" i="9" s="1"/>
  <c r="F7538" i="9"/>
  <c r="K7538" i="9" s="1"/>
  <c r="F7465" i="9"/>
  <c r="K7465" i="9" s="1"/>
  <c r="F7307" i="9"/>
  <c r="K7307" i="9" s="1"/>
  <c r="F7236" i="9"/>
  <c r="K7236" i="9" s="1"/>
  <c r="F7220" i="9"/>
  <c r="K7220" i="9" s="1"/>
  <c r="F7166" i="9"/>
  <c r="K7166" i="9" s="1"/>
  <c r="F7130" i="9"/>
  <c r="K7130" i="9" s="1"/>
  <c r="F7107" i="9"/>
  <c r="K7107" i="9" s="1"/>
  <c r="F7087" i="9"/>
  <c r="K7087" i="9" s="1"/>
  <c r="F7067" i="9"/>
  <c r="K7067" i="9" s="1"/>
  <c r="F7047" i="9"/>
  <c r="K7047" i="9" s="1"/>
  <c r="F7027" i="9"/>
  <c r="K7027" i="9" s="1"/>
  <c r="F7007" i="9"/>
  <c r="K7007" i="9" s="1"/>
  <c r="F6987" i="9"/>
  <c r="K6987" i="9" s="1"/>
  <c r="F6967" i="9"/>
  <c r="K6967" i="9" s="1"/>
  <c r="F6947" i="9"/>
  <c r="K6947" i="9" s="1"/>
  <c r="F6927" i="9"/>
  <c r="K6927" i="9" s="1"/>
  <c r="F6907" i="9"/>
  <c r="K6907" i="9" s="1"/>
  <c r="F6887" i="9"/>
  <c r="K6887" i="9" s="1"/>
  <c r="F6867" i="9"/>
  <c r="K6867" i="9" s="1"/>
  <c r="F6847" i="9"/>
  <c r="K6847" i="9" s="1"/>
  <c r="F6827" i="9"/>
  <c r="K6827" i="9" s="1"/>
  <c r="F6807" i="9"/>
  <c r="K6807" i="9" s="1"/>
  <c r="F6787" i="9"/>
  <c r="K6787" i="9" s="1"/>
  <c r="F6767" i="9"/>
  <c r="K6767" i="9" s="1"/>
  <c r="F6747" i="9"/>
  <c r="K6747" i="9" s="1"/>
  <c r="F6727" i="9"/>
  <c r="K6727" i="9" s="1"/>
  <c r="F7834" i="9"/>
  <c r="K7834" i="9" s="1"/>
  <c r="F7543" i="9"/>
  <c r="K7543" i="9" s="1"/>
  <c r="F7340" i="9"/>
  <c r="K7340" i="9" s="1"/>
  <c r="F7332" i="9"/>
  <c r="K7332" i="9" s="1"/>
  <c r="F7330" i="9"/>
  <c r="K7330" i="9" s="1"/>
  <c r="F7239" i="9"/>
  <c r="K7239" i="9" s="1"/>
  <c r="F7185" i="9"/>
  <c r="K7185" i="9" s="1"/>
  <c r="F7155" i="9"/>
  <c r="K7155" i="9" s="1"/>
  <c r="F7124" i="9"/>
  <c r="K7124" i="9" s="1"/>
  <c r="F7118" i="9"/>
  <c r="K7118" i="9" s="1"/>
  <c r="F7106" i="9"/>
  <c r="K7106" i="9" s="1"/>
  <c r="F7086" i="9"/>
  <c r="K7086" i="9" s="1"/>
  <c r="F7066" i="9"/>
  <c r="K7066" i="9" s="1"/>
  <c r="F7046" i="9"/>
  <c r="K7046" i="9" s="1"/>
  <c r="F7026" i="9"/>
  <c r="K7026" i="9" s="1"/>
  <c r="F7006" i="9"/>
  <c r="K7006" i="9" s="1"/>
  <c r="F6986" i="9"/>
  <c r="K6986" i="9" s="1"/>
  <c r="F6966" i="9"/>
  <c r="K6966" i="9" s="1"/>
  <c r="F6946" i="9"/>
  <c r="K6946" i="9" s="1"/>
  <c r="F6926" i="9"/>
  <c r="K6926" i="9" s="1"/>
  <c r="F6906" i="9"/>
  <c r="K6906" i="9" s="1"/>
  <c r="F6886" i="9"/>
  <c r="K6886" i="9" s="1"/>
  <c r="F6866" i="9"/>
  <c r="K6866" i="9" s="1"/>
  <c r="F6846" i="9"/>
  <c r="K6846" i="9" s="1"/>
  <c r="F6826" i="9"/>
  <c r="K6826" i="9" s="1"/>
  <c r="F6806" i="9"/>
  <c r="K6806" i="9" s="1"/>
  <c r="F6786" i="9"/>
  <c r="K6786" i="9" s="1"/>
  <c r="F8192" i="9"/>
  <c r="K8192" i="9" s="1"/>
  <c r="F7812" i="9"/>
  <c r="K7812" i="9" s="1"/>
  <c r="F7537" i="9"/>
  <c r="K7537" i="9" s="1"/>
  <c r="F7521" i="9"/>
  <c r="K7521" i="9" s="1"/>
  <c r="F7391" i="9"/>
  <c r="K7391" i="9" s="1"/>
  <c r="F7255" i="9"/>
  <c r="K7255" i="9" s="1"/>
  <c r="F7204" i="9"/>
  <c r="K7204" i="9" s="1"/>
  <c r="F7174" i="9"/>
  <c r="K7174" i="9" s="1"/>
  <c r="F7158" i="9"/>
  <c r="K7158" i="9" s="1"/>
  <c r="F7137" i="9"/>
  <c r="K7137" i="9" s="1"/>
  <c r="F7105" i="9"/>
  <c r="K7105" i="9" s="1"/>
  <c r="F7085" i="9"/>
  <c r="K7085" i="9" s="1"/>
  <c r="F7065" i="9"/>
  <c r="K7065" i="9" s="1"/>
  <c r="F7045" i="9"/>
  <c r="K7045" i="9" s="1"/>
  <c r="F7025" i="9"/>
  <c r="K7025" i="9" s="1"/>
  <c r="F7005" i="9"/>
  <c r="K7005" i="9" s="1"/>
  <c r="F6985" i="9"/>
  <c r="K6985" i="9" s="1"/>
  <c r="F6965" i="9"/>
  <c r="K6965" i="9" s="1"/>
  <c r="F6945" i="9"/>
  <c r="K6945" i="9" s="1"/>
  <c r="F6925" i="9"/>
  <c r="K6925" i="9" s="1"/>
  <c r="F6905" i="9"/>
  <c r="K6905" i="9" s="1"/>
  <c r="F6885" i="9"/>
  <c r="K6885" i="9" s="1"/>
  <c r="F6865" i="9"/>
  <c r="K6865" i="9" s="1"/>
  <c r="F6845" i="9"/>
  <c r="K6845" i="9" s="1"/>
  <c r="F6825" i="9"/>
  <c r="K6825" i="9" s="1"/>
  <c r="F6805" i="9"/>
  <c r="K6805" i="9" s="1"/>
  <c r="F6785" i="9"/>
  <c r="K6785" i="9" s="1"/>
  <c r="F7854" i="9"/>
  <c r="K7854" i="9" s="1"/>
  <c r="F7750" i="9"/>
  <c r="K7750" i="9" s="1"/>
  <c r="F7414" i="9"/>
  <c r="K7414" i="9" s="1"/>
  <c r="F7410" i="9"/>
  <c r="K7410" i="9" s="1"/>
  <c r="F7380" i="9"/>
  <c r="K7380" i="9" s="1"/>
  <c r="F7371" i="9"/>
  <c r="K7371" i="9" s="1"/>
  <c r="F7334" i="9"/>
  <c r="K7334" i="9" s="1"/>
  <c r="F7326" i="9"/>
  <c r="K7326" i="9" s="1"/>
  <c r="F7275" i="9"/>
  <c r="K7275" i="9" s="1"/>
  <c r="F7270" i="9"/>
  <c r="K7270" i="9" s="1"/>
  <c r="F7265" i="9"/>
  <c r="K7265" i="9" s="1"/>
  <c r="F7260" i="9"/>
  <c r="K7260" i="9" s="1"/>
  <c r="F7193" i="9"/>
  <c r="K7193" i="9" s="1"/>
  <c r="F7177" i="9"/>
  <c r="K7177" i="9" s="1"/>
  <c r="F7161" i="9"/>
  <c r="K7161" i="9" s="1"/>
  <c r="F7131" i="9"/>
  <c r="K7131" i="9" s="1"/>
  <c r="F7104" i="9"/>
  <c r="K7104" i="9" s="1"/>
  <c r="F7084" i="9"/>
  <c r="K7084" i="9" s="1"/>
  <c r="F7064" i="9"/>
  <c r="K7064" i="9" s="1"/>
  <c r="F7044" i="9"/>
  <c r="K7044" i="9" s="1"/>
  <c r="F7024" i="9"/>
  <c r="K7024" i="9" s="1"/>
  <c r="F7004" i="9"/>
  <c r="K7004" i="9" s="1"/>
  <c r="F6984" i="9"/>
  <c r="K6984" i="9" s="1"/>
  <c r="F6964" i="9"/>
  <c r="K6964" i="9" s="1"/>
  <c r="F6944" i="9"/>
  <c r="K6944" i="9" s="1"/>
  <c r="F6924" i="9"/>
  <c r="K6924" i="9" s="1"/>
  <c r="F6904" i="9"/>
  <c r="K6904" i="9" s="1"/>
  <c r="F6884" i="9"/>
  <c r="K6884" i="9" s="1"/>
  <c r="F6864" i="9"/>
  <c r="K6864" i="9" s="1"/>
  <c r="F6844" i="9"/>
  <c r="K6844" i="9" s="1"/>
  <c r="F6824" i="9"/>
  <c r="K6824" i="9" s="1"/>
  <c r="F6804" i="9"/>
  <c r="K6804" i="9" s="1"/>
  <c r="F6784" i="9"/>
  <c r="K6784" i="9" s="1"/>
  <c r="F6764" i="9"/>
  <c r="K6764" i="9" s="1"/>
  <c r="F6744" i="9"/>
  <c r="K6744" i="9" s="1"/>
  <c r="F6724" i="9"/>
  <c r="K6724" i="9" s="1"/>
  <c r="F7600" i="9"/>
  <c r="K7600" i="9" s="1"/>
  <c r="F7531" i="9"/>
  <c r="K7531" i="9" s="1"/>
  <c r="F7469" i="9"/>
  <c r="K7469" i="9" s="1"/>
  <c r="F7365" i="9"/>
  <c r="K7365" i="9" s="1"/>
  <c r="F7363" i="9"/>
  <c r="K7363" i="9" s="1"/>
  <c r="F7226" i="9"/>
  <c r="K7226" i="9" s="1"/>
  <c r="F7196" i="9"/>
  <c r="K7196" i="9" s="1"/>
  <c r="F7180" i="9"/>
  <c r="K7180" i="9" s="1"/>
  <c r="F7125" i="9"/>
  <c r="K7125" i="9" s="1"/>
  <c r="F7119" i="9"/>
  <c r="K7119" i="9" s="1"/>
  <c r="F7103" i="9"/>
  <c r="K7103" i="9" s="1"/>
  <c r="F7083" i="9"/>
  <c r="K7083" i="9" s="1"/>
  <c r="F7063" i="9"/>
  <c r="K7063" i="9" s="1"/>
  <c r="F7043" i="9"/>
  <c r="K7043" i="9" s="1"/>
  <c r="F7023" i="9"/>
  <c r="K7023" i="9" s="1"/>
  <c r="F7003" i="9"/>
  <c r="K7003" i="9" s="1"/>
  <c r="F6983" i="9"/>
  <c r="K6983" i="9" s="1"/>
  <c r="F6963" i="9"/>
  <c r="K6963" i="9" s="1"/>
  <c r="F6943" i="9"/>
  <c r="K6943" i="9" s="1"/>
  <c r="F6923" i="9"/>
  <c r="K6923" i="9" s="1"/>
  <c r="F6903" i="9"/>
  <c r="K6903" i="9" s="1"/>
  <c r="F6883" i="9"/>
  <c r="K6883" i="9" s="1"/>
  <c r="F6863" i="9"/>
  <c r="K6863" i="9" s="1"/>
  <c r="F6843" i="9"/>
  <c r="K6843" i="9" s="1"/>
  <c r="F6823" i="9"/>
  <c r="K6823" i="9" s="1"/>
  <c r="F6803" i="9"/>
  <c r="K6803" i="9" s="1"/>
  <c r="F6783" i="9"/>
  <c r="K6783" i="9" s="1"/>
  <c r="F7312" i="9"/>
  <c r="K7312" i="9" s="1"/>
  <c r="F7245" i="9"/>
  <c r="K7245" i="9" s="1"/>
  <c r="F7215" i="9"/>
  <c r="K7215" i="9" s="1"/>
  <c r="F7199" i="9"/>
  <c r="K7199" i="9" s="1"/>
  <c r="F7138" i="9"/>
  <c r="K7138" i="9" s="1"/>
  <c r="F7102" i="9"/>
  <c r="K7102" i="9" s="1"/>
  <c r="F7082" i="9"/>
  <c r="K7082" i="9" s="1"/>
  <c r="F7062" i="9"/>
  <c r="K7062" i="9" s="1"/>
  <c r="F7042" i="9"/>
  <c r="K7042" i="9" s="1"/>
  <c r="F7022" i="9"/>
  <c r="K7022" i="9" s="1"/>
  <c r="F7002" i="9"/>
  <c r="K7002" i="9" s="1"/>
  <c r="F6982" i="9"/>
  <c r="K6982" i="9" s="1"/>
  <c r="F6962" i="9"/>
  <c r="K6962" i="9" s="1"/>
  <c r="F6942" i="9"/>
  <c r="K6942" i="9" s="1"/>
  <c r="F6922" i="9"/>
  <c r="K6922" i="9" s="1"/>
  <c r="F6902" i="9"/>
  <c r="K6902" i="9" s="1"/>
  <c r="F6882" i="9"/>
  <c r="K6882" i="9" s="1"/>
  <c r="F6862" i="9"/>
  <c r="K6862" i="9" s="1"/>
  <c r="F6842" i="9"/>
  <c r="K6842" i="9" s="1"/>
  <c r="F6822" i="9"/>
  <c r="K6822" i="9" s="1"/>
  <c r="F6802" i="9"/>
  <c r="K6802" i="9" s="1"/>
  <c r="F6782" i="9"/>
  <c r="K6782" i="9" s="1"/>
  <c r="F7648" i="9"/>
  <c r="K7648" i="9" s="1"/>
  <c r="F7483" i="9"/>
  <c r="K7483" i="9" s="1"/>
  <c r="F7308" i="9"/>
  <c r="K7308" i="9" s="1"/>
  <c r="F7205" i="9"/>
  <c r="K7205" i="9" s="1"/>
  <c r="F7175" i="9"/>
  <c r="K7175" i="9" s="1"/>
  <c r="F7159" i="9"/>
  <c r="K7159" i="9" s="1"/>
  <c r="F7098" i="9"/>
  <c r="K7098" i="9" s="1"/>
  <c r="F7078" i="9"/>
  <c r="K7078" i="9" s="1"/>
  <c r="F7058" i="9"/>
  <c r="K7058" i="9" s="1"/>
  <c r="F7038" i="9"/>
  <c r="K7038" i="9" s="1"/>
  <c r="F7018" i="9"/>
  <c r="K7018" i="9" s="1"/>
  <c r="F6998" i="9"/>
  <c r="K6998" i="9" s="1"/>
  <c r="F6978" i="9"/>
  <c r="K6978" i="9" s="1"/>
  <c r="F6958" i="9"/>
  <c r="K6958" i="9" s="1"/>
  <c r="F6938" i="9"/>
  <c r="K6938" i="9" s="1"/>
  <c r="F6918" i="9"/>
  <c r="K6918" i="9" s="1"/>
  <c r="F6898" i="9"/>
  <c r="K6898" i="9" s="1"/>
  <c r="F6878" i="9"/>
  <c r="K6878" i="9" s="1"/>
  <c r="F6858" i="9"/>
  <c r="K6858" i="9" s="1"/>
  <c r="F6838" i="9"/>
  <c r="K6838" i="9" s="1"/>
  <c r="F6818" i="9"/>
  <c r="K6818" i="9" s="1"/>
  <c r="F6798" i="9"/>
  <c r="K6798" i="9" s="1"/>
  <c r="F6778" i="9"/>
  <c r="K6778" i="9" s="1"/>
  <c r="F6758" i="9"/>
  <c r="K6758" i="9" s="1"/>
  <c r="F6738" i="9"/>
  <c r="K6738" i="9" s="1"/>
  <c r="F6718" i="9"/>
  <c r="K6718" i="9" s="1"/>
  <c r="F6698" i="9"/>
  <c r="K6698" i="9" s="1"/>
  <c r="F7536" i="9"/>
  <c r="K7536" i="9" s="1"/>
  <c r="F7530" i="9"/>
  <c r="K7530" i="9" s="1"/>
  <c r="F7347" i="9"/>
  <c r="K7347" i="9" s="1"/>
  <c r="F7339" i="9"/>
  <c r="K7339" i="9" s="1"/>
  <c r="F7256" i="9"/>
  <c r="K7256" i="9" s="1"/>
  <c r="F7224" i="9"/>
  <c r="K7224" i="9" s="1"/>
  <c r="F7194" i="9"/>
  <c r="K7194" i="9" s="1"/>
  <c r="F7178" i="9"/>
  <c r="K7178" i="9" s="1"/>
  <c r="F7133" i="9"/>
  <c r="K7133" i="9" s="1"/>
  <c r="F7127" i="9"/>
  <c r="K7127" i="9" s="1"/>
  <c r="F7121" i="9"/>
  <c r="K7121" i="9" s="1"/>
  <c r="F7097" i="9"/>
  <c r="K7097" i="9" s="1"/>
  <c r="F7077" i="9"/>
  <c r="K7077" i="9" s="1"/>
  <c r="F7057" i="9"/>
  <c r="K7057" i="9" s="1"/>
  <c r="F7037" i="9"/>
  <c r="K7037" i="9" s="1"/>
  <c r="F7017" i="9"/>
  <c r="K7017" i="9" s="1"/>
  <c r="F6997" i="9"/>
  <c r="K6997" i="9" s="1"/>
  <c r="F6977" i="9"/>
  <c r="K6977" i="9" s="1"/>
  <c r="F6957" i="9"/>
  <c r="K6957" i="9" s="1"/>
  <c r="F6937" i="9"/>
  <c r="K6937" i="9" s="1"/>
  <c r="F6917" i="9"/>
  <c r="K6917" i="9" s="1"/>
  <c r="F6897" i="9"/>
  <c r="K6897" i="9" s="1"/>
  <c r="F6877" i="9"/>
  <c r="K6877" i="9" s="1"/>
  <c r="F6857" i="9"/>
  <c r="K6857" i="9" s="1"/>
  <c r="F6837" i="9"/>
  <c r="K6837" i="9" s="1"/>
  <c r="F6817" i="9"/>
  <c r="K6817" i="9" s="1"/>
  <c r="F6797" i="9"/>
  <c r="K6797" i="9" s="1"/>
  <c r="F6777" i="9"/>
  <c r="K6777" i="9" s="1"/>
  <c r="F6757" i="9"/>
  <c r="K6757" i="9" s="1"/>
  <c r="F6737" i="9"/>
  <c r="K6737" i="9" s="1"/>
  <c r="F6717" i="9"/>
  <c r="K6717" i="9" s="1"/>
  <c r="F6697" i="9"/>
  <c r="K6697" i="9" s="1"/>
  <c r="F7882" i="9"/>
  <c r="K7882" i="9" s="1"/>
  <c r="F7476" i="9"/>
  <c r="K7476" i="9" s="1"/>
  <c r="F7313" i="9"/>
  <c r="K7313" i="9" s="1"/>
  <c r="F7206" i="9"/>
  <c r="K7206" i="9" s="1"/>
  <c r="F7101" i="9"/>
  <c r="K7101" i="9" s="1"/>
  <c r="F7071" i="9"/>
  <c r="K7071" i="9" s="1"/>
  <c r="F7055" i="9"/>
  <c r="K7055" i="9" s="1"/>
  <c r="F7001" i="9"/>
  <c r="K7001" i="9" s="1"/>
  <c r="F6971" i="9"/>
  <c r="K6971" i="9" s="1"/>
  <c r="F6955" i="9"/>
  <c r="K6955" i="9" s="1"/>
  <c r="F6901" i="9"/>
  <c r="K6901" i="9" s="1"/>
  <c r="F6871" i="9"/>
  <c r="K6871" i="9" s="1"/>
  <c r="F6855" i="9"/>
  <c r="K6855" i="9" s="1"/>
  <c r="F6801" i="9"/>
  <c r="K6801" i="9" s="1"/>
  <c r="F6768" i="9"/>
  <c r="K6768" i="9" s="1"/>
  <c r="F6762" i="9"/>
  <c r="K6762" i="9" s="1"/>
  <c r="F6756" i="9"/>
  <c r="K6756" i="9" s="1"/>
  <c r="F6705" i="9"/>
  <c r="K6705" i="9" s="1"/>
  <c r="F6687" i="9"/>
  <c r="K6687" i="9" s="1"/>
  <c r="F6683" i="9"/>
  <c r="K6683" i="9" s="1"/>
  <c r="F6663" i="9"/>
  <c r="K6663" i="9" s="1"/>
  <c r="F6643" i="9"/>
  <c r="K6643" i="9" s="1"/>
  <c r="F6623" i="9"/>
  <c r="K6623" i="9" s="1"/>
  <c r="F6603" i="9"/>
  <c r="K6603" i="9" s="1"/>
  <c r="F7615" i="9"/>
  <c r="K7615" i="9" s="1"/>
  <c r="F7352" i="9"/>
  <c r="K7352" i="9" s="1"/>
  <c r="F7273" i="9"/>
  <c r="K7273" i="9" s="1"/>
  <c r="F7235" i="9"/>
  <c r="K7235" i="9" s="1"/>
  <c r="F7219" i="9"/>
  <c r="K7219" i="9" s="1"/>
  <c r="F7153" i="9"/>
  <c r="K7153" i="9" s="1"/>
  <c r="F7090" i="9"/>
  <c r="K7090" i="9" s="1"/>
  <c r="F7074" i="9"/>
  <c r="K7074" i="9" s="1"/>
  <c r="F7020" i="9"/>
  <c r="K7020" i="9" s="1"/>
  <c r="F6990" i="9"/>
  <c r="K6990" i="9" s="1"/>
  <c r="F6974" i="9"/>
  <c r="K6974" i="9" s="1"/>
  <c r="F6920" i="9"/>
  <c r="K6920" i="9" s="1"/>
  <c r="F6890" i="9"/>
  <c r="K6890" i="9" s="1"/>
  <c r="F6874" i="9"/>
  <c r="K6874" i="9" s="1"/>
  <c r="F6820" i="9"/>
  <c r="K6820" i="9" s="1"/>
  <c r="F7345" i="9"/>
  <c r="K7345" i="9" s="1"/>
  <c r="F7240" i="9"/>
  <c r="K7240" i="9" s="1"/>
  <c r="F7214" i="9"/>
  <c r="K7214" i="9" s="1"/>
  <c r="F7198" i="9"/>
  <c r="K7198" i="9" s="1"/>
  <c r="F7141" i="9"/>
  <c r="K7141" i="9" s="1"/>
  <c r="F7139" i="9"/>
  <c r="K7139" i="9" s="1"/>
  <c r="F7109" i="9"/>
  <c r="K7109" i="9" s="1"/>
  <c r="F7093" i="9"/>
  <c r="K7093" i="9" s="1"/>
  <c r="F7039" i="9"/>
  <c r="K7039" i="9" s="1"/>
  <c r="F7009" i="9"/>
  <c r="K7009" i="9" s="1"/>
  <c r="F6993" i="9"/>
  <c r="K6993" i="9" s="1"/>
  <c r="F6939" i="9"/>
  <c r="K6939" i="9" s="1"/>
  <c r="F6909" i="9"/>
  <c r="K6909" i="9" s="1"/>
  <c r="F6893" i="9"/>
  <c r="K6893" i="9" s="1"/>
  <c r="F6839" i="9"/>
  <c r="K6839" i="9" s="1"/>
  <c r="F6809" i="9"/>
  <c r="K6809" i="9" s="1"/>
  <c r="F6793" i="9"/>
  <c r="K6793" i="9" s="1"/>
  <c r="F7591" i="9"/>
  <c r="K7591" i="9" s="1"/>
  <c r="F7458" i="9"/>
  <c r="K7458" i="9" s="1"/>
  <c r="F7319" i="9"/>
  <c r="K7319" i="9" s="1"/>
  <c r="F7262" i="9"/>
  <c r="K7262" i="9" s="1"/>
  <c r="F7259" i="9"/>
  <c r="K7259" i="9" s="1"/>
  <c r="F7145" i="9"/>
  <c r="K7145" i="9" s="1"/>
  <c r="F7112" i="9"/>
  <c r="K7112" i="9" s="1"/>
  <c r="F7096" i="9"/>
  <c r="K7096" i="9" s="1"/>
  <c r="F7028" i="9"/>
  <c r="K7028" i="9" s="1"/>
  <c r="F7012" i="9"/>
  <c r="K7012" i="9" s="1"/>
  <c r="F6996" i="9"/>
  <c r="K6996" i="9" s="1"/>
  <c r="F6928" i="9"/>
  <c r="K6928" i="9" s="1"/>
  <c r="F6912" i="9"/>
  <c r="K6912" i="9" s="1"/>
  <c r="F6896" i="9"/>
  <c r="K6896" i="9" s="1"/>
  <c r="F6828" i="9"/>
  <c r="K6828" i="9" s="1"/>
  <c r="F6812" i="9"/>
  <c r="K6812" i="9" s="1"/>
  <c r="F8101" i="9"/>
  <c r="K8101" i="9" s="1"/>
  <c r="F7517" i="9"/>
  <c r="K7517" i="9" s="1"/>
  <c r="F7406" i="9"/>
  <c r="K7406" i="9" s="1"/>
  <c r="F7393" i="9"/>
  <c r="K7393" i="9" s="1"/>
  <c r="F7325" i="9"/>
  <c r="K7325" i="9" s="1"/>
  <c r="F7216" i="9"/>
  <c r="K7216" i="9" s="1"/>
  <c r="F7200" i="9"/>
  <c r="K7200" i="9" s="1"/>
  <c r="F7135" i="9"/>
  <c r="K7135" i="9" s="1"/>
  <c r="F7061" i="9"/>
  <c r="K7061" i="9" s="1"/>
  <c r="F7031" i="9"/>
  <c r="K7031" i="9" s="1"/>
  <c r="F7015" i="9"/>
  <c r="K7015" i="9" s="1"/>
  <c r="F6961" i="9"/>
  <c r="K6961" i="9" s="1"/>
  <c r="F6931" i="9"/>
  <c r="K6931" i="9" s="1"/>
  <c r="F6915" i="9"/>
  <c r="K6915" i="9" s="1"/>
  <c r="F6861" i="9"/>
  <c r="K6861" i="9" s="1"/>
  <c r="F6831" i="9"/>
  <c r="K6831" i="9" s="1"/>
  <c r="F6815" i="9"/>
  <c r="K6815" i="9" s="1"/>
  <c r="F7609" i="9"/>
  <c r="K7609" i="9" s="1"/>
  <c r="F7253" i="9"/>
  <c r="K7253" i="9" s="1"/>
  <c r="F7237" i="9"/>
  <c r="K7237" i="9" s="1"/>
  <c r="F7221" i="9"/>
  <c r="K7221" i="9" s="1"/>
  <c r="F7195" i="9"/>
  <c r="K7195" i="9" s="1"/>
  <c r="F7179" i="9"/>
  <c r="K7179" i="9" s="1"/>
  <c r="F7115" i="9"/>
  <c r="K7115" i="9" s="1"/>
  <c r="F7080" i="9"/>
  <c r="K7080" i="9" s="1"/>
  <c r="F7050" i="9"/>
  <c r="K7050" i="9" s="1"/>
  <c r="F7034" i="9"/>
  <c r="K7034" i="9" s="1"/>
  <c r="F6980" i="9"/>
  <c r="K6980" i="9" s="1"/>
  <c r="F6950" i="9"/>
  <c r="K6950" i="9" s="1"/>
  <c r="F6934" i="9"/>
  <c r="K6934" i="9" s="1"/>
  <c r="F6880" i="9"/>
  <c r="K6880" i="9" s="1"/>
  <c r="F6850" i="9"/>
  <c r="K6850" i="9" s="1"/>
  <c r="F6834" i="9"/>
  <c r="K6834" i="9" s="1"/>
  <c r="F8003" i="9"/>
  <c r="K8003" i="9" s="1"/>
  <c r="F7309" i="9"/>
  <c r="K7309" i="9" s="1"/>
  <c r="F7184" i="9"/>
  <c r="K7184" i="9" s="1"/>
  <c r="F7117" i="9"/>
  <c r="K7117" i="9" s="1"/>
  <c r="F7099" i="9"/>
  <c r="K7099" i="9" s="1"/>
  <c r="F7069" i="9"/>
  <c r="K7069" i="9" s="1"/>
  <c r="F7053" i="9"/>
  <c r="K7053" i="9" s="1"/>
  <c r="F6999" i="9"/>
  <c r="K6999" i="9" s="1"/>
  <c r="F6969" i="9"/>
  <c r="K6969" i="9" s="1"/>
  <c r="F6953" i="9"/>
  <c r="K6953" i="9" s="1"/>
  <c r="F6899" i="9"/>
  <c r="K6899" i="9" s="1"/>
  <c r="F6869" i="9"/>
  <c r="K6869" i="9" s="1"/>
  <c r="F6853" i="9"/>
  <c r="K6853" i="9" s="1"/>
  <c r="F6799" i="9"/>
  <c r="K6799" i="9" s="1"/>
  <c r="F7727" i="9"/>
  <c r="K7727" i="9" s="1"/>
  <c r="F7392" i="9"/>
  <c r="K7392" i="9" s="1"/>
  <c r="F7370" i="9"/>
  <c r="K7370" i="9" s="1"/>
  <c r="F7165" i="9"/>
  <c r="K7165" i="9" s="1"/>
  <c r="F7110" i="9"/>
  <c r="K7110" i="9" s="1"/>
  <c r="F7094" i="9"/>
  <c r="K7094" i="9" s="1"/>
  <c r="F7040" i="9"/>
  <c r="K7040" i="9" s="1"/>
  <c r="F7010" i="9"/>
  <c r="K7010" i="9" s="1"/>
  <c r="F6994" i="9"/>
  <c r="K6994" i="9" s="1"/>
  <c r="F6940" i="9"/>
  <c r="K6940" i="9" s="1"/>
  <c r="F6910" i="9"/>
  <c r="K6910" i="9" s="1"/>
  <c r="F6894" i="9"/>
  <c r="K6894" i="9" s="1"/>
  <c r="F6840" i="9"/>
  <c r="K6840" i="9" s="1"/>
  <c r="F6810" i="9"/>
  <c r="K6810" i="9" s="1"/>
  <c r="F6794" i="9"/>
  <c r="K6794" i="9" s="1"/>
  <c r="F6776" i="9"/>
  <c r="K6776" i="9" s="1"/>
  <c r="F6771" i="9"/>
  <c r="K6771" i="9" s="1"/>
  <c r="F6746" i="9"/>
  <c r="K6746" i="9" s="1"/>
  <c r="F6721" i="9"/>
  <c r="K6721" i="9" s="1"/>
  <c r="F6714" i="9"/>
  <c r="K6714" i="9" s="1"/>
  <c r="F6696" i="9"/>
  <c r="K6696" i="9" s="1"/>
  <c r="F6674" i="9"/>
  <c r="K6674" i="9" s="1"/>
  <c r="F6654" i="9"/>
  <c r="K6654" i="9" s="1"/>
  <c r="F8077" i="9"/>
  <c r="K8077" i="9" s="1"/>
  <c r="F7411" i="9"/>
  <c r="K7411" i="9" s="1"/>
  <c r="F7186" i="9"/>
  <c r="K7186" i="9" s="1"/>
  <c r="F7113" i="9"/>
  <c r="K7113" i="9" s="1"/>
  <c r="F7059" i="9"/>
  <c r="K7059" i="9" s="1"/>
  <c r="F7029" i="9"/>
  <c r="K7029" i="9" s="1"/>
  <c r="F7013" i="9"/>
  <c r="K7013" i="9" s="1"/>
  <c r="F6959" i="9"/>
  <c r="K6959" i="9" s="1"/>
  <c r="F6929" i="9"/>
  <c r="K6929" i="9" s="1"/>
  <c r="F6913" i="9"/>
  <c r="K6913" i="9" s="1"/>
  <c r="F6859" i="9"/>
  <c r="K6859" i="9" s="1"/>
  <c r="F6829" i="9"/>
  <c r="K6829" i="9" s="1"/>
  <c r="F6813" i="9"/>
  <c r="K6813" i="9" s="1"/>
  <c r="F6765" i="9"/>
  <c r="K6765" i="9" s="1"/>
  <c r="F6740" i="9"/>
  <c r="K6740" i="9" s="1"/>
  <c r="F6734" i="9"/>
  <c r="K6734" i="9" s="1"/>
  <c r="F6715" i="9"/>
  <c r="K6715" i="9" s="1"/>
  <c r="F6673" i="9"/>
  <c r="K6673" i="9" s="1"/>
  <c r="F6653" i="9"/>
  <c r="K6653" i="9" s="1"/>
  <c r="F6633" i="9"/>
  <c r="K6633" i="9" s="1"/>
  <c r="F7502" i="9"/>
  <c r="K7502" i="9" s="1"/>
  <c r="F7388" i="9"/>
  <c r="K7388" i="9" s="1"/>
  <c r="F7346" i="9"/>
  <c r="K7346" i="9" s="1"/>
  <c r="F7274" i="9"/>
  <c r="K7274" i="9" s="1"/>
  <c r="F7254" i="9"/>
  <c r="K7254" i="9" s="1"/>
  <c r="F7244" i="9"/>
  <c r="K7244" i="9" s="1"/>
  <c r="F7234" i="9"/>
  <c r="K7234" i="9" s="1"/>
  <c r="F7225" i="9"/>
  <c r="K7225" i="9" s="1"/>
  <c r="F7157" i="9"/>
  <c r="K7157" i="9" s="1"/>
  <c r="F7060" i="9"/>
  <c r="K7060" i="9" s="1"/>
  <c r="F7054" i="9"/>
  <c r="K7054" i="9" s="1"/>
  <c r="F7011" i="9"/>
  <c r="K7011" i="9" s="1"/>
  <c r="F6968" i="9"/>
  <c r="K6968" i="9" s="1"/>
  <c r="F6936" i="9"/>
  <c r="K6936" i="9" s="1"/>
  <c r="F6875" i="9"/>
  <c r="K6875" i="9" s="1"/>
  <c r="F6779" i="9"/>
  <c r="K6779" i="9" s="1"/>
  <c r="F6773" i="9"/>
  <c r="K6773" i="9" s="1"/>
  <c r="F6735" i="9"/>
  <c r="K6735" i="9" s="1"/>
  <c r="F6713" i="9"/>
  <c r="K6713" i="9" s="1"/>
  <c r="F6708" i="9"/>
  <c r="K6708" i="9" s="1"/>
  <c r="F6662" i="9"/>
  <c r="K6662" i="9" s="1"/>
  <c r="F6629" i="9"/>
  <c r="K6629" i="9" s="1"/>
  <c r="F6594" i="9"/>
  <c r="K6594" i="9" s="1"/>
  <c r="F6574" i="9"/>
  <c r="K6574" i="9" s="1"/>
  <c r="F6554" i="9"/>
  <c r="K6554" i="9" s="1"/>
  <c r="F6534" i="9"/>
  <c r="K6534" i="9" s="1"/>
  <c r="F6514" i="9"/>
  <c r="K6514" i="9" s="1"/>
  <c r="F6494" i="9"/>
  <c r="K6494" i="9" s="1"/>
  <c r="F6474" i="9"/>
  <c r="K6474" i="9" s="1"/>
  <c r="F6454" i="9"/>
  <c r="K6454" i="9" s="1"/>
  <c r="F6434" i="9"/>
  <c r="K6434" i="9" s="1"/>
  <c r="F6414" i="9"/>
  <c r="K6414" i="9" s="1"/>
  <c r="F6394" i="9"/>
  <c r="K6394" i="9" s="1"/>
  <c r="F6374" i="9"/>
  <c r="K6374" i="9" s="1"/>
  <c r="F6354" i="9"/>
  <c r="K6354" i="9" s="1"/>
  <c r="F6334" i="9"/>
  <c r="K6334" i="9" s="1"/>
  <c r="F6314" i="9"/>
  <c r="K6314" i="9" s="1"/>
  <c r="F6294" i="9"/>
  <c r="K6294" i="9" s="1"/>
  <c r="F7376" i="9"/>
  <c r="K7376" i="9" s="1"/>
  <c r="F7333" i="9"/>
  <c r="K7333" i="9" s="1"/>
  <c r="F7327" i="9"/>
  <c r="K7327" i="9" s="1"/>
  <c r="F7201" i="9"/>
  <c r="K7201" i="9" s="1"/>
  <c r="F7100" i="9"/>
  <c r="K7100" i="9" s="1"/>
  <c r="F7051" i="9"/>
  <c r="K7051" i="9" s="1"/>
  <c r="F7008" i="9"/>
  <c r="K7008" i="9" s="1"/>
  <c r="F6976" i="9"/>
  <c r="K6976" i="9" s="1"/>
  <c r="F6933" i="9"/>
  <c r="K6933" i="9" s="1"/>
  <c r="F6921" i="9"/>
  <c r="K6921" i="9" s="1"/>
  <c r="F6872" i="9"/>
  <c r="K6872" i="9" s="1"/>
  <c r="F6800" i="9"/>
  <c r="K6800" i="9" s="1"/>
  <c r="F6763" i="9"/>
  <c r="K6763" i="9" s="1"/>
  <c r="F6742" i="9"/>
  <c r="K6742" i="9" s="1"/>
  <c r="F6728" i="9"/>
  <c r="K6728" i="9" s="1"/>
  <c r="F6703" i="9"/>
  <c r="K6703" i="9" s="1"/>
  <c r="F6693" i="9"/>
  <c r="K6693" i="9" s="1"/>
  <c r="F6688" i="9"/>
  <c r="K6688" i="9" s="1"/>
  <c r="F6681" i="9"/>
  <c r="K6681" i="9" s="1"/>
  <c r="F6672" i="9"/>
  <c r="K6672" i="9" s="1"/>
  <c r="F6630" i="9"/>
  <c r="K6630" i="9" s="1"/>
  <c r="F6593" i="9"/>
  <c r="K6593" i="9" s="1"/>
  <c r="F6573" i="9"/>
  <c r="K6573" i="9" s="1"/>
  <c r="F6553" i="9"/>
  <c r="K6553" i="9" s="1"/>
  <c r="F6533" i="9"/>
  <c r="K6533" i="9" s="1"/>
  <c r="F6513" i="9"/>
  <c r="K6513" i="9" s="1"/>
  <c r="F6493" i="9"/>
  <c r="K6493" i="9" s="1"/>
  <c r="F6473" i="9"/>
  <c r="K6473" i="9" s="1"/>
  <c r="F6453" i="9"/>
  <c r="K6453" i="9" s="1"/>
  <c r="F6433" i="9"/>
  <c r="K6433" i="9" s="1"/>
  <c r="F6413" i="9"/>
  <c r="K6413" i="9" s="1"/>
  <c r="F6393" i="9"/>
  <c r="K6393" i="9" s="1"/>
  <c r="F6373" i="9"/>
  <c r="K6373" i="9" s="1"/>
  <c r="F6353" i="9"/>
  <c r="K6353" i="9" s="1"/>
  <c r="F7692" i="9"/>
  <c r="K7692" i="9" s="1"/>
  <c r="F7618" i="9"/>
  <c r="K7618" i="9" s="1"/>
  <c r="F7263" i="9"/>
  <c r="K7263" i="9" s="1"/>
  <c r="F7176" i="9"/>
  <c r="K7176" i="9" s="1"/>
  <c r="F7048" i="9"/>
  <c r="K7048" i="9" s="1"/>
  <c r="F7016" i="9"/>
  <c r="K7016" i="9" s="1"/>
  <c r="F6979" i="9"/>
  <c r="K6979" i="9" s="1"/>
  <c r="F6973" i="9"/>
  <c r="K6973" i="9" s="1"/>
  <c r="F6930" i="9"/>
  <c r="K6930" i="9" s="1"/>
  <c r="F6770" i="9"/>
  <c r="K6770" i="9" s="1"/>
  <c r="F6749" i="9"/>
  <c r="K6749" i="9" s="1"/>
  <c r="F6644" i="9"/>
  <c r="K6644" i="9" s="1"/>
  <c r="F6631" i="9"/>
  <c r="K6631" i="9" s="1"/>
  <c r="F6592" i="9"/>
  <c r="K6592" i="9" s="1"/>
  <c r="F6572" i="9"/>
  <c r="K6572" i="9" s="1"/>
  <c r="F6552" i="9"/>
  <c r="K6552" i="9" s="1"/>
  <c r="F6532" i="9"/>
  <c r="K6532" i="9" s="1"/>
  <c r="F6512" i="9"/>
  <c r="K6512" i="9" s="1"/>
  <c r="F6492" i="9"/>
  <c r="K6492" i="9" s="1"/>
  <c r="F6472" i="9"/>
  <c r="K6472" i="9" s="1"/>
  <c r="F6452" i="9"/>
  <c r="K6452" i="9" s="1"/>
  <c r="F7350" i="9"/>
  <c r="K7350" i="9" s="1"/>
  <c r="F7136" i="9"/>
  <c r="K7136" i="9" s="1"/>
  <c r="F7019" i="9"/>
  <c r="K7019" i="9" s="1"/>
  <c r="F6970" i="9"/>
  <c r="K6970" i="9" s="1"/>
  <c r="F6895" i="9"/>
  <c r="K6895" i="9" s="1"/>
  <c r="F6852" i="9"/>
  <c r="K6852" i="9" s="1"/>
  <c r="F6795" i="9"/>
  <c r="K6795" i="9" s="1"/>
  <c r="F6753" i="9"/>
  <c r="K6753" i="9" s="1"/>
  <c r="F6682" i="9"/>
  <c r="K6682" i="9" s="1"/>
  <c r="F6632" i="9"/>
  <c r="K6632" i="9" s="1"/>
  <c r="F6591" i="9"/>
  <c r="K6591" i="9" s="1"/>
  <c r="F6571" i="9"/>
  <c r="K6571" i="9" s="1"/>
  <c r="F6551" i="9"/>
  <c r="K6551" i="9" s="1"/>
  <c r="F6531" i="9"/>
  <c r="K6531" i="9" s="1"/>
  <c r="F6511" i="9"/>
  <c r="K6511" i="9" s="1"/>
  <c r="F6491" i="9"/>
  <c r="K6491" i="9" s="1"/>
  <c r="F6471" i="9"/>
  <c r="K6471" i="9" s="1"/>
  <c r="F6451" i="9"/>
  <c r="K6451" i="9" s="1"/>
  <c r="F6431" i="9"/>
  <c r="K6431" i="9" s="1"/>
  <c r="F6411" i="9"/>
  <c r="K6411" i="9" s="1"/>
  <c r="F6391" i="9"/>
  <c r="K6391" i="9" s="1"/>
  <c r="F6371" i="9"/>
  <c r="K6371" i="9" s="1"/>
  <c r="F7314" i="9"/>
  <c r="K7314" i="9" s="1"/>
  <c r="F7268" i="9"/>
  <c r="K7268" i="9" s="1"/>
  <c r="F7091" i="9"/>
  <c r="K7091" i="9" s="1"/>
  <c r="F6941" i="9"/>
  <c r="K6941" i="9" s="1"/>
  <c r="F6935" i="9"/>
  <c r="K6935" i="9" s="1"/>
  <c r="F6892" i="9"/>
  <c r="K6892" i="9" s="1"/>
  <c r="F6849" i="9"/>
  <c r="K6849" i="9" s="1"/>
  <c r="F6760" i="9"/>
  <c r="K6760" i="9" s="1"/>
  <c r="F6732" i="9"/>
  <c r="K6732" i="9" s="1"/>
  <c r="F6725" i="9"/>
  <c r="K6725" i="9" s="1"/>
  <c r="F6709" i="9"/>
  <c r="K6709" i="9" s="1"/>
  <c r="F6645" i="9"/>
  <c r="K6645" i="9" s="1"/>
  <c r="F6590" i="9"/>
  <c r="K6590" i="9" s="1"/>
  <c r="F6570" i="9"/>
  <c r="K6570" i="9" s="1"/>
  <c r="F6550" i="9"/>
  <c r="K6550" i="9" s="1"/>
  <c r="F6530" i="9"/>
  <c r="K6530" i="9" s="1"/>
  <c r="F6510" i="9"/>
  <c r="K6510" i="9" s="1"/>
  <c r="F6490" i="9"/>
  <c r="K6490" i="9" s="1"/>
  <c r="F6470" i="9"/>
  <c r="K6470" i="9" s="1"/>
  <c r="F6450" i="9"/>
  <c r="K6450" i="9" s="1"/>
  <c r="F8154" i="9"/>
  <c r="K8154" i="9" s="1"/>
  <c r="F7867" i="9"/>
  <c r="K7867" i="9" s="1"/>
  <c r="F7513" i="9"/>
  <c r="K7513" i="9" s="1"/>
  <c r="F7367" i="9"/>
  <c r="K7367" i="9" s="1"/>
  <c r="F7128" i="9"/>
  <c r="K7128" i="9" s="1"/>
  <c r="F7088" i="9"/>
  <c r="K7088" i="9" s="1"/>
  <c r="F7056" i="9"/>
  <c r="K7056" i="9" s="1"/>
  <c r="F6981" i="9"/>
  <c r="K6981" i="9" s="1"/>
  <c r="F6932" i="9"/>
  <c r="K6932" i="9" s="1"/>
  <c r="F6889" i="9"/>
  <c r="K6889" i="9" s="1"/>
  <c r="F6814" i="9"/>
  <c r="K6814" i="9" s="1"/>
  <c r="F6739" i="9"/>
  <c r="K6739" i="9" s="1"/>
  <c r="F6704" i="9"/>
  <c r="K6704" i="9" s="1"/>
  <c r="F6699" i="9"/>
  <c r="K6699" i="9" s="1"/>
  <c r="F6694" i="9"/>
  <c r="K6694" i="9" s="1"/>
  <c r="F6689" i="9"/>
  <c r="K6689" i="9" s="1"/>
  <c r="F6664" i="9"/>
  <c r="K6664" i="9" s="1"/>
  <c r="F6589" i="9"/>
  <c r="K6589" i="9" s="1"/>
  <c r="F6569" i="9"/>
  <c r="K6569" i="9" s="1"/>
  <c r="F6549" i="9"/>
  <c r="K6549" i="9" s="1"/>
  <c r="F6529" i="9"/>
  <c r="K6529" i="9" s="1"/>
  <c r="F6509" i="9"/>
  <c r="K6509" i="9" s="1"/>
  <c r="F6489" i="9"/>
  <c r="K6489" i="9" s="1"/>
  <c r="F6469" i="9"/>
  <c r="K6469" i="9" s="1"/>
  <c r="F6449" i="9"/>
  <c r="K6449" i="9" s="1"/>
  <c r="F6429" i="9"/>
  <c r="K6429" i="9" s="1"/>
  <c r="F7343" i="9"/>
  <c r="K7343" i="9" s="1"/>
  <c r="F7238" i="9"/>
  <c r="K7238" i="9" s="1"/>
  <c r="F7218" i="9"/>
  <c r="K7218" i="9" s="1"/>
  <c r="F7114" i="9"/>
  <c r="K7114" i="9" s="1"/>
  <c r="F6860" i="9"/>
  <c r="K6860" i="9" s="1"/>
  <c r="F6854" i="9"/>
  <c r="K6854" i="9" s="1"/>
  <c r="F6811" i="9"/>
  <c r="K6811" i="9" s="1"/>
  <c r="F6774" i="9"/>
  <c r="K6774" i="9" s="1"/>
  <c r="F6736" i="9"/>
  <c r="K6736" i="9" s="1"/>
  <c r="F6722" i="9"/>
  <c r="K6722" i="9" s="1"/>
  <c r="F6655" i="9"/>
  <c r="K6655" i="9" s="1"/>
  <c r="F6646" i="9"/>
  <c r="K6646" i="9" s="1"/>
  <c r="F6634" i="9"/>
  <c r="K6634" i="9" s="1"/>
  <c r="F6588" i="9"/>
  <c r="K6588" i="9" s="1"/>
  <c r="F6568" i="9"/>
  <c r="K6568" i="9" s="1"/>
  <c r="F6548" i="9"/>
  <c r="K6548" i="9" s="1"/>
  <c r="F6528" i="9"/>
  <c r="K6528" i="9" s="1"/>
  <c r="F6508" i="9"/>
  <c r="K6508" i="9" s="1"/>
  <c r="F6488" i="9"/>
  <c r="K6488" i="9" s="1"/>
  <c r="F6468" i="9"/>
  <c r="K6468" i="9" s="1"/>
  <c r="F6448" i="9"/>
  <c r="K6448" i="9" s="1"/>
  <c r="F7560" i="9"/>
  <c r="K7560" i="9" s="1"/>
  <c r="F7277" i="9"/>
  <c r="K7277" i="9" s="1"/>
  <c r="F7266" i="9"/>
  <c r="K7266" i="9" s="1"/>
  <c r="F7261" i="9"/>
  <c r="K7261" i="9" s="1"/>
  <c r="F7257" i="9"/>
  <c r="K7257" i="9" s="1"/>
  <c r="F7233" i="9"/>
  <c r="K7233" i="9" s="1"/>
  <c r="F7120" i="9"/>
  <c r="K7120" i="9" s="1"/>
  <c r="F7079" i="9"/>
  <c r="K7079" i="9" s="1"/>
  <c r="F7073" i="9"/>
  <c r="K7073" i="9" s="1"/>
  <c r="F7030" i="9"/>
  <c r="K7030" i="9" s="1"/>
  <c r="F6819" i="9"/>
  <c r="K6819" i="9" s="1"/>
  <c r="F6792" i="9"/>
  <c r="K6792" i="9" s="1"/>
  <c r="F6790" i="9"/>
  <c r="K6790" i="9" s="1"/>
  <c r="F6754" i="9"/>
  <c r="K6754" i="9" s="1"/>
  <c r="F6700" i="9"/>
  <c r="K6700" i="9" s="1"/>
  <c r="F6695" i="9"/>
  <c r="K6695" i="9" s="1"/>
  <c r="F6690" i="9"/>
  <c r="K6690" i="9" s="1"/>
  <c r="F6675" i="9"/>
  <c r="K6675" i="9" s="1"/>
  <c r="F6666" i="9"/>
  <c r="K6666" i="9" s="1"/>
  <c r="F6637" i="9"/>
  <c r="K6637" i="9" s="1"/>
  <c r="F6585" i="9"/>
  <c r="K6585" i="9" s="1"/>
  <c r="F6565" i="9"/>
  <c r="K6565" i="9" s="1"/>
  <c r="F6545" i="9"/>
  <c r="K6545" i="9" s="1"/>
  <c r="F6525" i="9"/>
  <c r="K6525" i="9" s="1"/>
  <c r="F6505" i="9"/>
  <c r="K6505" i="9" s="1"/>
  <c r="F6485" i="9"/>
  <c r="K6485" i="9" s="1"/>
  <c r="F6465" i="9"/>
  <c r="K6465" i="9" s="1"/>
  <c r="F6445" i="9"/>
  <c r="K6445" i="9" s="1"/>
  <c r="F6425" i="9"/>
  <c r="K6425" i="9" s="1"/>
  <c r="F6405" i="9"/>
  <c r="K6405" i="9" s="1"/>
  <c r="F6385" i="9"/>
  <c r="K6385" i="9" s="1"/>
  <c r="F6365" i="9"/>
  <c r="K6365" i="9" s="1"/>
  <c r="F6345" i="9"/>
  <c r="K6345" i="9" s="1"/>
  <c r="F7366" i="9"/>
  <c r="K7366" i="9" s="1"/>
  <c r="F7360" i="9"/>
  <c r="K7360" i="9" s="1"/>
  <c r="F7070" i="9"/>
  <c r="K7070" i="9" s="1"/>
  <c r="F6995" i="9"/>
  <c r="K6995" i="9" s="1"/>
  <c r="F6952" i="9"/>
  <c r="K6952" i="9" s="1"/>
  <c r="F6891" i="9"/>
  <c r="K6891" i="9" s="1"/>
  <c r="F6761" i="9"/>
  <c r="K6761" i="9" s="1"/>
  <c r="F6733" i="9"/>
  <c r="K6733" i="9" s="1"/>
  <c r="F6726" i="9"/>
  <c r="K6726" i="9" s="1"/>
  <c r="F6719" i="9"/>
  <c r="K6719" i="9" s="1"/>
  <c r="F6685" i="9"/>
  <c r="K6685" i="9" s="1"/>
  <c r="F6657" i="9"/>
  <c r="K6657" i="9" s="1"/>
  <c r="F6648" i="9"/>
  <c r="K6648" i="9" s="1"/>
  <c r="F6638" i="9"/>
  <c r="K6638" i="9" s="1"/>
  <c r="F6584" i="9"/>
  <c r="K6584" i="9" s="1"/>
  <c r="F6564" i="9"/>
  <c r="K6564" i="9" s="1"/>
  <c r="F6544" i="9"/>
  <c r="K6544" i="9" s="1"/>
  <c r="F6524" i="9"/>
  <c r="K6524" i="9" s="1"/>
  <c r="F6504" i="9"/>
  <c r="K6504" i="9" s="1"/>
  <c r="F6484" i="9"/>
  <c r="K6484" i="9" s="1"/>
  <c r="F6464" i="9"/>
  <c r="K6464" i="9" s="1"/>
  <c r="F6444" i="9"/>
  <c r="K6444" i="9" s="1"/>
  <c r="F6424" i="9"/>
  <c r="K6424" i="9" s="1"/>
  <c r="F6404" i="9"/>
  <c r="K6404" i="9" s="1"/>
  <c r="F6384" i="9"/>
  <c r="K6384" i="9" s="1"/>
  <c r="F6364" i="9"/>
  <c r="K6364" i="9" s="1"/>
  <c r="F6344" i="9"/>
  <c r="K6344" i="9" s="1"/>
  <c r="F6324" i="9"/>
  <c r="K6324" i="9" s="1"/>
  <c r="F6304" i="9"/>
  <c r="K6304" i="9" s="1"/>
  <c r="F6284" i="9"/>
  <c r="K6284" i="9" s="1"/>
  <c r="F7269" i="9"/>
  <c r="K7269" i="9" s="1"/>
  <c r="F7241" i="9"/>
  <c r="K7241" i="9" s="1"/>
  <c r="F7197" i="9"/>
  <c r="K7197" i="9" s="1"/>
  <c r="F7154" i="9"/>
  <c r="K7154" i="9" s="1"/>
  <c r="F7081" i="9"/>
  <c r="K7081" i="9" s="1"/>
  <c r="F7076" i="9"/>
  <c r="K7076" i="9" s="1"/>
  <c r="F7014" i="9"/>
  <c r="K7014" i="9" s="1"/>
  <c r="F6992" i="9"/>
  <c r="K6992" i="9" s="1"/>
  <c r="F7540" i="9"/>
  <c r="K7540" i="9" s="1"/>
  <c r="F7267" i="9"/>
  <c r="K7267" i="9" s="1"/>
  <c r="F7092" i="9"/>
  <c r="K7092" i="9" s="1"/>
  <c r="F6908" i="9"/>
  <c r="K6908" i="9" s="1"/>
  <c r="F7213" i="9"/>
  <c r="K7213" i="9" s="1"/>
  <c r="F6960" i="9"/>
  <c r="K6960" i="9" s="1"/>
  <c r="F7539" i="9"/>
  <c r="K7539" i="9" s="1"/>
  <c r="F7276" i="9"/>
  <c r="K7276" i="9" s="1"/>
  <c r="F7075" i="9"/>
  <c r="K7075" i="9" s="1"/>
  <c r="F6975" i="9"/>
  <c r="K6975" i="9" s="1"/>
  <c r="F7160" i="9"/>
  <c r="K7160" i="9" s="1"/>
  <c r="F7144" i="9"/>
  <c r="K7144" i="9" s="1"/>
  <c r="F7033" i="9"/>
  <c r="K7033" i="9" s="1"/>
  <c r="F6954" i="9"/>
  <c r="K6954" i="9" s="1"/>
  <c r="F6949" i="9"/>
  <c r="K6949" i="9" s="1"/>
  <c r="F7116" i="9"/>
  <c r="K7116" i="9" s="1"/>
  <c r="F7021" i="9"/>
  <c r="K7021" i="9" s="1"/>
  <c r="F6948" i="9"/>
  <c r="K6948" i="9" s="1"/>
  <c r="F6848" i="9"/>
  <c r="K6848" i="9" s="1"/>
  <c r="F7715" i="9"/>
  <c r="K7715" i="9" s="1"/>
  <c r="F7630" i="9"/>
  <c r="K7630" i="9" s="1"/>
  <c r="F7353" i="9"/>
  <c r="K7353" i="9" s="1"/>
  <c r="F7095" i="9"/>
  <c r="K7095" i="9" s="1"/>
  <c r="F7000" i="9"/>
  <c r="K7000" i="9" s="1"/>
  <c r="F6916" i="9"/>
  <c r="K6916" i="9" s="1"/>
  <c r="F6911" i="9"/>
  <c r="K6911" i="9" s="1"/>
  <c r="F6900" i="9"/>
  <c r="K6900" i="9" s="1"/>
  <c r="F6816" i="9"/>
  <c r="K6816" i="9" s="1"/>
  <c r="F6729" i="9"/>
  <c r="K6729" i="9" s="1"/>
  <c r="F6650" i="9"/>
  <c r="K6650" i="9" s="1"/>
  <c r="F6642" i="9"/>
  <c r="K6642" i="9" s="1"/>
  <c r="F7272" i="9"/>
  <c r="K7272" i="9" s="1"/>
  <c r="F7264" i="9"/>
  <c r="K7264" i="9" s="1"/>
  <c r="F7036" i="9"/>
  <c r="K7036" i="9" s="1"/>
  <c r="F6951" i="9"/>
  <c r="K6951" i="9" s="1"/>
  <c r="F6833" i="9"/>
  <c r="K6833" i="9" s="1"/>
  <c r="F6745" i="9"/>
  <c r="K6745" i="9" s="1"/>
  <c r="F6723" i="9"/>
  <c r="K6723" i="9" s="1"/>
  <c r="F6667" i="9"/>
  <c r="K6667" i="9" s="1"/>
  <c r="F6622" i="9"/>
  <c r="K6622" i="9" s="1"/>
  <c r="F6595" i="9"/>
  <c r="K6595" i="9" s="1"/>
  <c r="F6567" i="9"/>
  <c r="K6567" i="9" s="1"/>
  <c r="F6522" i="9"/>
  <c r="K6522" i="9" s="1"/>
  <c r="F6517" i="9"/>
  <c r="K6517" i="9" s="1"/>
  <c r="F6428" i="9"/>
  <c r="K6428" i="9" s="1"/>
  <c r="F6381" i="9"/>
  <c r="K6381" i="9" s="1"/>
  <c r="F6376" i="9"/>
  <c r="K6376" i="9" s="1"/>
  <c r="F6315" i="9"/>
  <c r="K6315" i="9" s="1"/>
  <c r="F6297" i="9"/>
  <c r="K6297" i="9" s="1"/>
  <c r="F6260" i="9"/>
  <c r="K6260" i="9" s="1"/>
  <c r="F6240" i="9"/>
  <c r="K6240" i="9" s="1"/>
  <c r="F6220" i="9"/>
  <c r="K6220" i="9" s="1"/>
  <c r="F6200" i="9"/>
  <c r="K6200" i="9" s="1"/>
  <c r="F7164" i="9"/>
  <c r="K7164" i="9" s="1"/>
  <c r="F6879" i="9"/>
  <c r="K6879" i="9" s="1"/>
  <c r="F6873" i="9"/>
  <c r="K6873" i="9" s="1"/>
  <c r="F6639" i="9"/>
  <c r="K6639" i="9" s="1"/>
  <c r="F6635" i="9"/>
  <c r="K6635" i="9" s="1"/>
  <c r="F6611" i="9"/>
  <c r="K6611" i="9" s="1"/>
  <c r="F6600" i="9"/>
  <c r="K6600" i="9" s="1"/>
  <c r="F6586" i="9"/>
  <c r="K6586" i="9" s="1"/>
  <c r="F6541" i="9"/>
  <c r="K6541" i="9" s="1"/>
  <c r="F6536" i="9"/>
  <c r="K6536" i="9" s="1"/>
  <c r="F6463" i="9"/>
  <c r="K6463" i="9" s="1"/>
  <c r="F6458" i="9"/>
  <c r="K6458" i="9" s="1"/>
  <c r="F6446" i="9"/>
  <c r="K6446" i="9" s="1"/>
  <c r="F6443" i="9"/>
  <c r="K6443" i="9" s="1"/>
  <c r="F6432" i="9"/>
  <c r="K6432" i="9" s="1"/>
  <c r="F6400" i="9"/>
  <c r="K6400" i="9" s="1"/>
  <c r="F6395" i="9"/>
  <c r="K6395" i="9" s="1"/>
  <c r="F6367" i="9"/>
  <c r="K6367" i="9" s="1"/>
  <c r="F6316" i="9"/>
  <c r="K6316" i="9" s="1"/>
  <c r="F7181" i="9"/>
  <c r="K7181" i="9" s="1"/>
  <c r="F7134" i="9"/>
  <c r="K7134" i="9" s="1"/>
  <c r="F7035" i="9"/>
  <c r="K7035" i="9" s="1"/>
  <c r="F6832" i="9"/>
  <c r="K6832" i="9" s="1"/>
  <c r="F6789" i="9"/>
  <c r="K6789" i="9" s="1"/>
  <c r="F6766" i="9"/>
  <c r="K6766" i="9" s="1"/>
  <c r="F6691" i="9"/>
  <c r="K6691" i="9" s="1"/>
  <c r="F6684" i="9"/>
  <c r="K6684" i="9" s="1"/>
  <c r="F6680" i="9"/>
  <c r="K6680" i="9" s="1"/>
  <c r="F6652" i="9"/>
  <c r="K6652" i="9" s="1"/>
  <c r="F6620" i="9"/>
  <c r="K6620" i="9" s="1"/>
  <c r="F6560" i="9"/>
  <c r="K6560" i="9" s="1"/>
  <c r="F6555" i="9"/>
  <c r="K6555" i="9" s="1"/>
  <c r="F6527" i="9"/>
  <c r="K6527" i="9" s="1"/>
  <c r="F6482" i="9"/>
  <c r="K6482" i="9" s="1"/>
  <c r="F6477" i="9"/>
  <c r="K6477" i="9" s="1"/>
  <c r="F6419" i="9"/>
  <c r="K6419" i="9" s="1"/>
  <c r="F6386" i="9"/>
  <c r="K6386" i="9" s="1"/>
  <c r="F6372" i="9"/>
  <c r="K6372" i="9" s="1"/>
  <c r="F7111" i="9"/>
  <c r="K7111" i="9" s="1"/>
  <c r="F6788" i="9"/>
  <c r="K6788" i="9" s="1"/>
  <c r="F6780" i="9"/>
  <c r="K6780" i="9" s="1"/>
  <c r="F6755" i="9"/>
  <c r="K6755" i="9" s="1"/>
  <c r="F6731" i="9"/>
  <c r="K6731" i="9" s="1"/>
  <c r="F6710" i="9"/>
  <c r="K6710" i="9" s="1"/>
  <c r="F6669" i="9"/>
  <c r="K6669" i="9" s="1"/>
  <c r="F6656" i="9"/>
  <c r="K6656" i="9" s="1"/>
  <c r="F6609" i="9"/>
  <c r="K6609" i="9" s="1"/>
  <c r="F6579" i="9"/>
  <c r="K6579" i="9" s="1"/>
  <c r="F6546" i="9"/>
  <c r="K6546" i="9" s="1"/>
  <c r="F6501" i="9"/>
  <c r="K6501" i="9" s="1"/>
  <c r="F6496" i="9"/>
  <c r="K6496" i="9" s="1"/>
  <c r="F6440" i="9"/>
  <c r="K6440" i="9" s="1"/>
  <c r="F6436" i="9"/>
  <c r="K6436" i="9" s="1"/>
  <c r="F6410" i="9"/>
  <c r="K6410" i="9" s="1"/>
  <c r="F6363" i="9"/>
  <c r="K6363" i="9" s="1"/>
  <c r="F6358" i="9"/>
  <c r="K6358" i="9" s="1"/>
  <c r="F6335" i="9"/>
  <c r="K6335" i="9" s="1"/>
  <c r="F7950" i="9"/>
  <c r="K7950" i="9" s="1"/>
  <c r="F6988" i="9"/>
  <c r="K6988" i="9" s="1"/>
  <c r="F6808" i="9"/>
  <c r="K6808" i="9" s="1"/>
  <c r="F6658" i="9"/>
  <c r="K6658" i="9" s="1"/>
  <c r="F6641" i="9"/>
  <c r="K6641" i="9" s="1"/>
  <c r="F6618" i="9"/>
  <c r="K6618" i="9" s="1"/>
  <c r="F6598" i="9"/>
  <c r="K6598" i="9" s="1"/>
  <c r="F6520" i="9"/>
  <c r="K6520" i="9" s="1"/>
  <c r="F6515" i="9"/>
  <c r="K6515" i="9" s="1"/>
  <c r="F6487" i="9"/>
  <c r="K6487" i="9" s="1"/>
  <c r="F6382" i="9"/>
  <c r="K6382" i="9" s="1"/>
  <c r="F6377" i="9"/>
  <c r="K6377" i="9" s="1"/>
  <c r="F7385" i="9"/>
  <c r="K7385" i="9" s="1"/>
  <c r="F7146" i="9"/>
  <c r="K7146" i="9" s="1"/>
  <c r="F6720" i="9"/>
  <c r="K6720" i="9" s="1"/>
  <c r="F6686" i="9"/>
  <c r="K6686" i="9" s="1"/>
  <c r="F6607" i="9"/>
  <c r="K6607" i="9" s="1"/>
  <c r="F6539" i="9"/>
  <c r="K6539" i="9" s="1"/>
  <c r="F6506" i="9"/>
  <c r="K6506" i="9" s="1"/>
  <c r="F6461" i="9"/>
  <c r="K6461" i="9" s="1"/>
  <c r="F6456" i="9"/>
  <c r="K6456" i="9" s="1"/>
  <c r="F6401" i="9"/>
  <c r="K6401" i="9" s="1"/>
  <c r="F6396" i="9"/>
  <c r="K6396" i="9" s="1"/>
  <c r="F6368" i="9"/>
  <c r="K6368" i="9" s="1"/>
  <c r="F6336" i="9"/>
  <c r="K6336" i="9" s="1"/>
  <c r="F7052" i="9"/>
  <c r="K7052" i="9" s="1"/>
  <c r="F7041" i="9"/>
  <c r="K7041" i="9" s="1"/>
  <c r="F6730" i="9"/>
  <c r="K6730" i="9" s="1"/>
  <c r="F6707" i="9"/>
  <c r="K6707" i="9" s="1"/>
  <c r="F6587" i="9"/>
  <c r="K6587" i="9" s="1"/>
  <c r="F6542" i="9"/>
  <c r="K6542" i="9" s="1"/>
  <c r="F6537" i="9"/>
  <c r="K6537" i="9" s="1"/>
  <c r="F6459" i="9"/>
  <c r="K6459" i="9" s="1"/>
  <c r="F6441" i="9"/>
  <c r="K6441" i="9" s="1"/>
  <c r="F6402" i="9"/>
  <c r="K6402" i="9" s="1"/>
  <c r="F6397" i="9"/>
  <c r="K6397" i="9" s="1"/>
  <c r="F6369" i="9"/>
  <c r="K6369" i="9" s="1"/>
  <c r="F6347" i="9"/>
  <c r="K6347" i="9" s="1"/>
  <c r="F6338" i="9"/>
  <c r="K6338" i="9" s="1"/>
  <c r="F6305" i="9"/>
  <c r="K6305" i="9" s="1"/>
  <c r="F6287" i="9"/>
  <c r="K6287" i="9" s="1"/>
  <c r="F6271" i="9"/>
  <c r="K6271" i="9" s="1"/>
  <c r="F7674" i="9"/>
  <c r="K7674" i="9" s="1"/>
  <c r="F7173" i="9"/>
  <c r="K7173" i="9" s="1"/>
  <c r="F6914" i="9"/>
  <c r="K6914" i="9" s="1"/>
  <c r="F6830" i="9"/>
  <c r="K6830" i="9" s="1"/>
  <c r="F6612" i="9"/>
  <c r="K6612" i="9" s="1"/>
  <c r="F6601" i="9"/>
  <c r="K6601" i="9" s="1"/>
  <c r="F6561" i="9"/>
  <c r="K6561" i="9" s="1"/>
  <c r="F6556" i="9"/>
  <c r="K6556" i="9" s="1"/>
  <c r="F6483" i="9"/>
  <c r="K6483" i="9" s="1"/>
  <c r="F6478" i="9"/>
  <c r="K6478" i="9" s="1"/>
  <c r="F6430" i="9"/>
  <c r="K6430" i="9" s="1"/>
  <c r="F6421" i="9"/>
  <c r="K6421" i="9" s="1"/>
  <c r="F6416" i="9"/>
  <c r="K6416" i="9" s="1"/>
  <c r="F6388" i="9"/>
  <c r="K6388" i="9" s="1"/>
  <c r="F6306" i="9"/>
  <c r="K6306" i="9" s="1"/>
  <c r="F6288" i="9"/>
  <c r="K6288" i="9" s="1"/>
  <c r="F7246" i="9"/>
  <c r="K7246" i="9" s="1"/>
  <c r="F7217" i="9"/>
  <c r="K7217" i="9" s="1"/>
  <c r="F6856" i="9"/>
  <c r="K6856" i="9" s="1"/>
  <c r="F6628" i="9"/>
  <c r="K6628" i="9" s="1"/>
  <c r="F6626" i="9"/>
  <c r="K6626" i="9" s="1"/>
  <c r="F6615" i="9"/>
  <c r="K6615" i="9" s="1"/>
  <c r="F6543" i="9"/>
  <c r="K6543" i="9" s="1"/>
  <c r="F6538" i="9"/>
  <c r="K6538" i="9" s="1"/>
  <c r="F6460" i="9"/>
  <c r="K6460" i="9" s="1"/>
  <c r="F6455" i="9"/>
  <c r="K6455" i="9" s="1"/>
  <c r="F6399" i="9"/>
  <c r="K6399" i="9" s="1"/>
  <c r="F6366" i="9"/>
  <c r="K6366" i="9" s="1"/>
  <c r="F6351" i="9"/>
  <c r="K6351" i="9" s="1"/>
  <c r="F6342" i="9"/>
  <c r="K6342" i="9" s="1"/>
  <c r="F6331" i="9"/>
  <c r="K6331" i="9" s="1"/>
  <c r="F7323" i="9"/>
  <c r="K7323" i="9" s="1"/>
  <c r="F6868" i="9"/>
  <c r="K6868" i="9" s="1"/>
  <c r="F6835" i="9"/>
  <c r="K6835" i="9" s="1"/>
  <c r="F6769" i="9"/>
  <c r="K6769" i="9" s="1"/>
  <c r="F6759" i="9"/>
  <c r="K6759" i="9" s="1"/>
  <c r="F6702" i="9"/>
  <c r="K6702" i="9" s="1"/>
  <c r="F6614" i="9"/>
  <c r="K6614" i="9" s="1"/>
  <c r="F6519" i="9"/>
  <c r="K6519" i="9" s="1"/>
  <c r="F6500" i="9"/>
  <c r="K6500" i="9" s="1"/>
  <c r="F6481" i="9"/>
  <c r="K6481" i="9" s="1"/>
  <c r="F6462" i="9"/>
  <c r="K6462" i="9" s="1"/>
  <c r="F6408" i="9"/>
  <c r="K6408" i="9" s="1"/>
  <c r="F6387" i="9"/>
  <c r="K6387" i="9" s="1"/>
  <c r="F7126" i="9"/>
  <c r="K7126" i="9" s="1"/>
  <c r="F6503" i="9"/>
  <c r="K6503" i="9" s="1"/>
  <c r="F7399" i="9"/>
  <c r="K7399" i="9" s="1"/>
  <c r="F7359" i="9"/>
  <c r="K7359" i="9" s="1"/>
  <c r="F7068" i="9"/>
  <c r="K7068" i="9" s="1"/>
  <c r="F6888" i="9"/>
  <c r="K6888" i="9" s="1"/>
  <c r="F6876" i="9"/>
  <c r="K6876" i="9" s="1"/>
  <c r="F6706" i="9"/>
  <c r="K6706" i="9" s="1"/>
  <c r="F6665" i="9"/>
  <c r="K6665" i="9" s="1"/>
  <c r="F6649" i="9"/>
  <c r="K6649" i="9" s="1"/>
  <c r="F6627" i="9"/>
  <c r="K6627" i="9" s="1"/>
  <c r="F6624" i="9"/>
  <c r="K6624" i="9" s="1"/>
  <c r="F6604" i="9"/>
  <c r="K6604" i="9" s="1"/>
  <c r="F6417" i="9"/>
  <c r="K6417" i="9" s="1"/>
  <c r="F6403" i="9"/>
  <c r="K6403" i="9" s="1"/>
  <c r="F7032" i="9"/>
  <c r="K7032" i="9" s="1"/>
  <c r="F6919" i="9"/>
  <c r="K6919" i="9" s="1"/>
  <c r="F6743" i="9"/>
  <c r="K6743" i="9" s="1"/>
  <c r="F6617" i="9"/>
  <c r="K6617" i="9" s="1"/>
  <c r="F6575" i="9"/>
  <c r="K6575" i="9" s="1"/>
  <c r="F6426" i="9"/>
  <c r="K6426" i="9" s="1"/>
  <c r="F6380" i="9"/>
  <c r="K6380" i="9" s="1"/>
  <c r="F7843" i="9"/>
  <c r="K7843" i="9" s="1"/>
  <c r="F6668" i="9"/>
  <c r="K6668" i="9" s="1"/>
  <c r="F6661" i="9"/>
  <c r="K6661" i="9" s="1"/>
  <c r="F6610" i="9"/>
  <c r="K6610" i="9" s="1"/>
  <c r="F6412" i="9"/>
  <c r="K6412" i="9" s="1"/>
  <c r="F6389" i="9"/>
  <c r="K6389" i="9" s="1"/>
  <c r="F6676" i="9"/>
  <c r="K6676" i="9" s="1"/>
  <c r="F6597" i="9"/>
  <c r="K6597" i="9" s="1"/>
  <c r="F6578" i="9"/>
  <c r="K6578" i="9" s="1"/>
  <c r="F6559" i="9"/>
  <c r="K6559" i="9" s="1"/>
  <c r="F6540" i="9"/>
  <c r="K6540" i="9" s="1"/>
  <c r="F6521" i="9"/>
  <c r="K6521" i="9" s="1"/>
  <c r="F6518" i="9"/>
  <c r="K6518" i="9" s="1"/>
  <c r="F6502" i="9"/>
  <c r="K6502" i="9" s="1"/>
  <c r="F6499" i="9"/>
  <c r="K6499" i="9" s="1"/>
  <c r="F6480" i="9"/>
  <c r="K6480" i="9" s="1"/>
  <c r="F6438" i="9"/>
  <c r="K6438" i="9" s="1"/>
  <c r="F6841" i="9"/>
  <c r="K6841" i="9" s="1"/>
  <c r="F6679" i="9"/>
  <c r="K6679" i="9" s="1"/>
  <c r="F6640" i="9"/>
  <c r="K6640" i="9" s="1"/>
  <c r="F6486" i="9"/>
  <c r="K6486" i="9" s="1"/>
  <c r="F6467" i="9"/>
  <c r="K6467" i="9" s="1"/>
  <c r="F6851" i="9"/>
  <c r="K6851" i="9" s="1"/>
  <c r="F6671" i="9"/>
  <c r="K6671" i="9" s="1"/>
  <c r="F6636" i="9"/>
  <c r="K6636" i="9" s="1"/>
  <c r="F6619" i="9"/>
  <c r="K6619" i="9" s="1"/>
  <c r="F6606" i="9"/>
  <c r="K6606" i="9" s="1"/>
  <c r="F6599" i="9"/>
  <c r="K6599" i="9" s="1"/>
  <c r="F6596" i="9"/>
  <c r="K6596" i="9" s="1"/>
  <c r="F6580" i="9"/>
  <c r="K6580" i="9" s="1"/>
  <c r="F6577" i="9"/>
  <c r="K6577" i="9" s="1"/>
  <c r="F6558" i="9"/>
  <c r="K6558" i="9" s="1"/>
  <c r="F6423" i="9"/>
  <c r="K6423" i="9" s="1"/>
  <c r="F6379" i="9"/>
  <c r="K6379" i="9" s="1"/>
  <c r="F6321" i="9"/>
  <c r="K6321" i="9" s="1"/>
  <c r="F7714" i="9"/>
  <c r="K7714" i="9" s="1"/>
  <c r="F6751" i="9"/>
  <c r="K6751" i="9" s="1"/>
  <c r="F6435" i="9"/>
  <c r="K6435" i="9" s="1"/>
  <c r="F6356" i="9"/>
  <c r="K6356" i="9" s="1"/>
  <c r="F7108" i="9"/>
  <c r="K7108" i="9" s="1"/>
  <c r="F6796" i="9"/>
  <c r="K6796" i="9" s="1"/>
  <c r="F6566" i="9"/>
  <c r="K6566" i="9" s="1"/>
  <c r="F6415" i="9"/>
  <c r="K6415" i="9" s="1"/>
  <c r="F6239" i="9"/>
  <c r="K6239" i="9" s="1"/>
  <c r="F6238" i="9"/>
  <c r="K6238" i="9" s="1"/>
  <c r="F6237" i="9"/>
  <c r="K6237" i="9" s="1"/>
  <c r="F6236" i="9"/>
  <c r="K6236" i="9" s="1"/>
  <c r="F6235" i="9"/>
  <c r="K6235" i="9" s="1"/>
  <c r="F6234" i="9"/>
  <c r="K6234" i="9" s="1"/>
  <c r="F6233" i="9"/>
  <c r="K6233" i="9" s="1"/>
  <c r="F6232" i="9"/>
  <c r="K6232" i="9" s="1"/>
  <c r="F6231" i="9"/>
  <c r="K6231" i="9" s="1"/>
  <c r="F6230" i="9"/>
  <c r="K6230" i="9" s="1"/>
  <c r="F6229" i="9"/>
  <c r="K6229" i="9" s="1"/>
  <c r="F6228" i="9"/>
  <c r="K6228" i="9" s="1"/>
  <c r="F6227" i="9"/>
  <c r="K6227" i="9" s="1"/>
  <c r="F6226" i="9"/>
  <c r="K6226" i="9" s="1"/>
  <c r="F6225" i="9"/>
  <c r="K6225" i="9" s="1"/>
  <c r="F6224" i="9"/>
  <c r="K6224" i="9" s="1"/>
  <c r="F6223" i="9"/>
  <c r="K6223" i="9" s="1"/>
  <c r="F6222" i="9"/>
  <c r="K6222" i="9" s="1"/>
  <c r="F6221" i="9"/>
  <c r="K6221" i="9" s="1"/>
  <c r="F6188" i="9"/>
  <c r="K6188" i="9" s="1"/>
  <c r="F6168" i="9"/>
  <c r="K6168" i="9" s="1"/>
  <c r="F6148" i="9"/>
  <c r="K6148" i="9" s="1"/>
  <c r="F6128" i="9"/>
  <c r="K6128" i="9" s="1"/>
  <c r="F6108" i="9"/>
  <c r="K6108" i="9" s="1"/>
  <c r="F6088" i="9"/>
  <c r="K6088" i="9" s="1"/>
  <c r="F6068" i="9"/>
  <c r="K6068" i="9" s="1"/>
  <c r="F6048" i="9"/>
  <c r="K6048" i="9" s="1"/>
  <c r="F6028" i="9"/>
  <c r="K6028" i="9" s="1"/>
  <c r="F6008" i="9"/>
  <c r="K6008" i="9" s="1"/>
  <c r="F5988" i="9"/>
  <c r="K5988" i="9" s="1"/>
  <c r="F5968" i="9"/>
  <c r="K5968" i="9" s="1"/>
  <c r="F5948" i="9"/>
  <c r="K5948" i="9" s="1"/>
  <c r="F5928" i="9"/>
  <c r="K5928" i="9" s="1"/>
  <c r="F5908" i="9"/>
  <c r="K5908" i="9" s="1"/>
  <c r="F5888" i="9"/>
  <c r="K5888" i="9" s="1"/>
  <c r="F5868" i="9"/>
  <c r="K5868" i="9" s="1"/>
  <c r="F5848" i="9"/>
  <c r="K5848" i="9" s="1"/>
  <c r="F5828" i="9"/>
  <c r="K5828" i="9" s="1"/>
  <c r="F5808" i="9"/>
  <c r="K5808" i="9" s="1"/>
  <c r="F5788" i="9"/>
  <c r="K5788" i="9" s="1"/>
  <c r="F5768" i="9"/>
  <c r="K5768" i="9" s="1"/>
  <c r="F7140" i="9"/>
  <c r="K7140" i="9" s="1"/>
  <c r="F6497" i="9"/>
  <c r="K6497" i="9" s="1"/>
  <c r="F6378" i="9"/>
  <c r="K6378" i="9" s="1"/>
  <c r="F6327" i="9"/>
  <c r="K6327" i="9" s="1"/>
  <c r="F6318" i="9"/>
  <c r="K6318" i="9" s="1"/>
  <c r="F6259" i="9"/>
  <c r="K6259" i="9" s="1"/>
  <c r="F6258" i="9"/>
  <c r="K6258" i="9" s="1"/>
  <c r="F6257" i="9"/>
  <c r="K6257" i="9" s="1"/>
  <c r="F6256" i="9"/>
  <c r="K6256" i="9" s="1"/>
  <c r="F6255" i="9"/>
  <c r="K6255" i="9" s="1"/>
  <c r="F6254" i="9"/>
  <c r="K6254" i="9" s="1"/>
  <c r="F6253" i="9"/>
  <c r="K6253" i="9" s="1"/>
  <c r="F6252" i="9"/>
  <c r="K6252" i="9" s="1"/>
  <c r="F6251" i="9"/>
  <c r="K6251" i="9" s="1"/>
  <c r="F6250" i="9"/>
  <c r="K6250" i="9" s="1"/>
  <c r="F6249" i="9"/>
  <c r="K6249" i="9" s="1"/>
  <c r="F6248" i="9"/>
  <c r="K6248" i="9" s="1"/>
  <c r="F6247" i="9"/>
  <c r="K6247" i="9" s="1"/>
  <c r="F6246" i="9"/>
  <c r="K6246" i="9" s="1"/>
  <c r="F6245" i="9"/>
  <c r="K6245" i="9" s="1"/>
  <c r="F6244" i="9"/>
  <c r="K6244" i="9" s="1"/>
  <c r="F6243" i="9"/>
  <c r="K6243" i="9" s="1"/>
  <c r="F6242" i="9"/>
  <c r="K6242" i="9" s="1"/>
  <c r="F6241" i="9"/>
  <c r="K6241" i="9" s="1"/>
  <c r="F6187" i="9"/>
  <c r="K6187" i="9" s="1"/>
  <c r="F6167" i="9"/>
  <c r="K6167" i="9" s="1"/>
  <c r="F6147" i="9"/>
  <c r="K6147" i="9" s="1"/>
  <c r="F6127" i="9"/>
  <c r="K6127" i="9" s="1"/>
  <c r="F6107" i="9"/>
  <c r="K6107" i="9" s="1"/>
  <c r="F6087" i="9"/>
  <c r="K6087" i="9" s="1"/>
  <c r="F6067" i="9"/>
  <c r="K6067" i="9" s="1"/>
  <c r="F6047" i="9"/>
  <c r="K6047" i="9" s="1"/>
  <c r="F6027" i="9"/>
  <c r="K6027" i="9" s="1"/>
  <c r="F6007" i="9"/>
  <c r="K6007" i="9" s="1"/>
  <c r="F5987" i="9"/>
  <c r="K5987" i="9" s="1"/>
  <c r="F5967" i="9"/>
  <c r="K5967" i="9" s="1"/>
  <c r="F5947" i="9"/>
  <c r="K5947" i="9" s="1"/>
  <c r="F5927" i="9"/>
  <c r="K5927" i="9" s="1"/>
  <c r="F5907" i="9"/>
  <c r="K5907" i="9" s="1"/>
  <c r="F5887" i="9"/>
  <c r="K5887" i="9" s="1"/>
  <c r="F5867" i="9"/>
  <c r="K5867" i="9" s="1"/>
  <c r="F5847" i="9"/>
  <c r="K5847" i="9" s="1"/>
  <c r="F5827" i="9"/>
  <c r="K5827" i="9" s="1"/>
  <c r="F7072" i="9"/>
  <c r="K7072" i="9" s="1"/>
  <c r="F6781" i="9"/>
  <c r="K6781" i="9" s="1"/>
  <c r="F6406" i="9"/>
  <c r="K6406" i="9" s="1"/>
  <c r="F6375" i="9"/>
  <c r="K6375" i="9" s="1"/>
  <c r="F6352" i="9"/>
  <c r="K6352" i="9" s="1"/>
  <c r="F6310" i="9"/>
  <c r="K6310" i="9" s="1"/>
  <c r="F6279" i="9"/>
  <c r="K6279" i="9" s="1"/>
  <c r="F6268" i="9"/>
  <c r="K6268" i="9" s="1"/>
  <c r="F6267" i="9"/>
  <c r="K6267" i="9" s="1"/>
  <c r="F6266" i="9"/>
  <c r="K6266" i="9" s="1"/>
  <c r="F6265" i="9"/>
  <c r="K6265" i="9" s="1"/>
  <c r="F6264" i="9"/>
  <c r="K6264" i="9" s="1"/>
  <c r="F6263" i="9"/>
  <c r="K6263" i="9" s="1"/>
  <c r="F6262" i="9"/>
  <c r="K6262" i="9" s="1"/>
  <c r="F6261" i="9"/>
  <c r="K6261" i="9" s="1"/>
  <c r="F6186" i="9"/>
  <c r="K6186" i="9" s="1"/>
  <c r="F6166" i="9"/>
  <c r="K6166" i="9" s="1"/>
  <c r="F6146" i="9"/>
  <c r="K6146" i="9" s="1"/>
  <c r="F6126" i="9"/>
  <c r="K6126" i="9" s="1"/>
  <c r="F6106" i="9"/>
  <c r="K6106" i="9" s="1"/>
  <c r="F6086" i="9"/>
  <c r="K6086" i="9" s="1"/>
  <c r="F6066" i="9"/>
  <c r="K6066" i="9" s="1"/>
  <c r="F6046" i="9"/>
  <c r="K6046" i="9" s="1"/>
  <c r="F6026" i="9"/>
  <c r="K6026" i="9" s="1"/>
  <c r="F6006" i="9"/>
  <c r="K6006" i="9" s="1"/>
  <c r="F5986" i="9"/>
  <c r="K5986" i="9" s="1"/>
  <c r="F5966" i="9"/>
  <c r="K5966" i="9" s="1"/>
  <c r="F5946" i="9"/>
  <c r="K5946" i="9" s="1"/>
  <c r="F5926" i="9"/>
  <c r="K5926" i="9" s="1"/>
  <c r="F5906" i="9"/>
  <c r="K5906" i="9" s="1"/>
  <c r="F5886" i="9"/>
  <c r="K5886" i="9" s="1"/>
  <c r="F5866" i="9"/>
  <c r="K5866" i="9" s="1"/>
  <c r="F5846" i="9"/>
  <c r="K5846" i="9" s="1"/>
  <c r="F6870" i="9"/>
  <c r="K6870" i="9" s="1"/>
  <c r="F6716" i="9"/>
  <c r="K6716" i="9" s="1"/>
  <c r="F6701" i="9"/>
  <c r="K6701" i="9" s="1"/>
  <c r="F6605" i="9"/>
  <c r="K6605" i="9" s="1"/>
  <c r="F6582" i="9"/>
  <c r="K6582" i="9" s="1"/>
  <c r="F6479" i="9"/>
  <c r="K6479" i="9" s="1"/>
  <c r="F6427" i="9"/>
  <c r="K6427" i="9" s="1"/>
  <c r="F6332" i="9"/>
  <c r="K6332" i="9" s="1"/>
  <c r="F6330" i="9"/>
  <c r="K6330" i="9" s="1"/>
  <c r="F6300" i="9"/>
  <c r="K6300" i="9" s="1"/>
  <c r="F6290" i="9"/>
  <c r="K6290" i="9" s="1"/>
  <c r="F6269" i="9"/>
  <c r="K6269" i="9" s="1"/>
  <c r="F6185" i="9"/>
  <c r="K6185" i="9" s="1"/>
  <c r="F6165" i="9"/>
  <c r="K6165" i="9" s="1"/>
  <c r="F6145" i="9"/>
  <c r="K6145" i="9" s="1"/>
  <c r="F6125" i="9"/>
  <c r="K6125" i="9" s="1"/>
  <c r="F6105" i="9"/>
  <c r="K6105" i="9" s="1"/>
  <c r="F6085" i="9"/>
  <c r="K6085" i="9" s="1"/>
  <c r="F6065" i="9"/>
  <c r="K6065" i="9" s="1"/>
  <c r="F6045" i="9"/>
  <c r="K6045" i="9" s="1"/>
  <c r="F6025" i="9"/>
  <c r="K6025" i="9" s="1"/>
  <c r="F6005" i="9"/>
  <c r="K6005" i="9" s="1"/>
  <c r="F5985" i="9"/>
  <c r="K5985" i="9" s="1"/>
  <c r="F5965" i="9"/>
  <c r="K5965" i="9" s="1"/>
  <c r="F5945" i="9"/>
  <c r="K5945" i="9" s="1"/>
  <c r="F5925" i="9"/>
  <c r="K5925" i="9" s="1"/>
  <c r="F5905" i="9"/>
  <c r="K5905" i="9" s="1"/>
  <c r="F5885" i="9"/>
  <c r="K5885" i="9" s="1"/>
  <c r="F5865" i="9"/>
  <c r="K5865" i="9" s="1"/>
  <c r="F5845" i="9"/>
  <c r="K5845" i="9" s="1"/>
  <c r="F5825" i="9"/>
  <c r="K5825" i="9" s="1"/>
  <c r="F6752" i="9"/>
  <c r="K6752" i="9" s="1"/>
  <c r="F6507" i="9"/>
  <c r="K6507" i="9" s="1"/>
  <c r="F6357" i="9"/>
  <c r="K6357" i="9" s="1"/>
  <c r="F6295" i="9"/>
  <c r="K6295" i="9" s="1"/>
  <c r="F6270" i="9"/>
  <c r="K6270" i="9" s="1"/>
  <c r="F6184" i="9"/>
  <c r="K6184" i="9" s="1"/>
  <c r="F6164" i="9"/>
  <c r="K6164" i="9" s="1"/>
  <c r="F6144" i="9"/>
  <c r="K6144" i="9" s="1"/>
  <c r="F6124" i="9"/>
  <c r="K6124" i="9" s="1"/>
  <c r="F6104" i="9"/>
  <c r="K6104" i="9" s="1"/>
  <c r="F6084" i="9"/>
  <c r="K6084" i="9" s="1"/>
  <c r="F6064" i="9"/>
  <c r="K6064" i="9" s="1"/>
  <c r="F6044" i="9"/>
  <c r="K6044" i="9" s="1"/>
  <c r="F6024" i="9"/>
  <c r="K6024" i="9" s="1"/>
  <c r="F6004" i="9"/>
  <c r="K6004" i="9" s="1"/>
  <c r="F5984" i="9"/>
  <c r="K5984" i="9" s="1"/>
  <c r="F5964" i="9"/>
  <c r="K5964" i="9" s="1"/>
  <c r="F5944" i="9"/>
  <c r="K5944" i="9" s="1"/>
  <c r="F5924" i="9"/>
  <c r="K5924" i="9" s="1"/>
  <c r="F5904" i="9"/>
  <c r="K5904" i="9" s="1"/>
  <c r="F5884" i="9"/>
  <c r="K5884" i="9" s="1"/>
  <c r="F5864" i="9"/>
  <c r="K5864" i="9" s="1"/>
  <c r="F6972" i="9"/>
  <c r="K6972" i="9" s="1"/>
  <c r="F6678" i="9"/>
  <c r="K6678" i="9" s="1"/>
  <c r="F6418" i="9"/>
  <c r="K6418" i="9" s="1"/>
  <c r="F6349" i="9"/>
  <c r="K6349" i="9" s="1"/>
  <c r="F6285" i="9"/>
  <c r="K6285" i="9" s="1"/>
  <c r="F6280" i="9"/>
  <c r="K6280" i="9" s="1"/>
  <c r="F6183" i="9"/>
  <c r="K6183" i="9" s="1"/>
  <c r="F6163" i="9"/>
  <c r="K6163" i="9" s="1"/>
  <c r="F6143" i="9"/>
  <c r="K6143" i="9" s="1"/>
  <c r="F6123" i="9"/>
  <c r="K6123" i="9" s="1"/>
  <c r="F6103" i="9"/>
  <c r="K6103" i="9" s="1"/>
  <c r="F6083" i="9"/>
  <c r="K6083" i="9" s="1"/>
  <c r="F6063" i="9"/>
  <c r="K6063" i="9" s="1"/>
  <c r="F6043" i="9"/>
  <c r="K6043" i="9" s="1"/>
  <c r="F6023" i="9"/>
  <c r="K6023" i="9" s="1"/>
  <c r="F6003" i="9"/>
  <c r="K6003" i="9" s="1"/>
  <c r="F5983" i="9"/>
  <c r="K5983" i="9" s="1"/>
  <c r="F5963" i="9"/>
  <c r="K5963" i="9" s="1"/>
  <c r="F5943" i="9"/>
  <c r="K5943" i="9" s="1"/>
  <c r="F5923" i="9"/>
  <c r="K5923" i="9" s="1"/>
  <c r="F5903" i="9"/>
  <c r="K5903" i="9" s="1"/>
  <c r="F5883" i="9"/>
  <c r="K5883" i="9" s="1"/>
  <c r="F5863" i="9"/>
  <c r="K5863" i="9" s="1"/>
  <c r="F6616" i="9"/>
  <c r="K6616" i="9" s="1"/>
  <c r="F6581" i="9"/>
  <c r="K6581" i="9" s="1"/>
  <c r="F6547" i="9"/>
  <c r="K6547" i="9" s="1"/>
  <c r="F6362" i="9"/>
  <c r="K6362" i="9" s="1"/>
  <c r="F6340" i="9"/>
  <c r="K6340" i="9" s="1"/>
  <c r="F6311" i="9"/>
  <c r="K6311" i="9" s="1"/>
  <c r="F7415" i="9"/>
  <c r="K7415" i="9" s="1"/>
  <c r="F7271" i="9"/>
  <c r="K7271" i="9" s="1"/>
  <c r="F6647" i="9"/>
  <c r="K6647" i="9" s="1"/>
  <c r="F6563" i="9"/>
  <c r="K6563" i="9" s="1"/>
  <c r="F6535" i="9"/>
  <c r="K6535" i="9" s="1"/>
  <c r="F6392" i="9"/>
  <c r="K6392" i="9" s="1"/>
  <c r="F6286" i="9"/>
  <c r="K6286" i="9" s="1"/>
  <c r="F6273" i="9"/>
  <c r="K6273" i="9" s="1"/>
  <c r="F6179" i="9"/>
  <c r="K6179" i="9" s="1"/>
  <c r="F6159" i="9"/>
  <c r="K6159" i="9" s="1"/>
  <c r="F6139" i="9"/>
  <c r="K6139" i="9" s="1"/>
  <c r="F6119" i="9"/>
  <c r="K6119" i="9" s="1"/>
  <c r="F6099" i="9"/>
  <c r="K6099" i="9" s="1"/>
  <c r="F6079" i="9"/>
  <c r="K6079" i="9" s="1"/>
  <c r="F6059" i="9"/>
  <c r="K6059" i="9" s="1"/>
  <c r="F6039" i="9"/>
  <c r="K6039" i="9" s="1"/>
  <c r="F6019" i="9"/>
  <c r="K6019" i="9" s="1"/>
  <c r="F5999" i="9"/>
  <c r="K5999" i="9" s="1"/>
  <c r="F5979" i="9"/>
  <c r="K5979" i="9" s="1"/>
  <c r="F5959" i="9"/>
  <c r="K5959" i="9" s="1"/>
  <c r="F5939" i="9"/>
  <c r="K5939" i="9" s="1"/>
  <c r="F5919" i="9"/>
  <c r="K5919" i="9" s="1"/>
  <c r="F5899" i="9"/>
  <c r="K5899" i="9" s="1"/>
  <c r="F5879" i="9"/>
  <c r="K5879" i="9" s="1"/>
  <c r="F5859" i="9"/>
  <c r="K5859" i="9" s="1"/>
  <c r="F5839" i="9"/>
  <c r="K5839" i="9" s="1"/>
  <c r="F5819" i="9"/>
  <c r="K5819" i="9" s="1"/>
  <c r="F6750" i="9"/>
  <c r="K6750" i="9" s="1"/>
  <c r="F6439" i="9"/>
  <c r="K6439" i="9" s="1"/>
  <c r="F6312" i="9"/>
  <c r="K6312" i="9" s="1"/>
  <c r="F6307" i="9"/>
  <c r="K6307" i="9" s="1"/>
  <c r="F6178" i="9"/>
  <c r="K6178" i="9" s="1"/>
  <c r="F6158" i="9"/>
  <c r="K6158" i="9" s="1"/>
  <c r="F6138" i="9"/>
  <c r="K6138" i="9" s="1"/>
  <c r="F6118" i="9"/>
  <c r="K6118" i="9" s="1"/>
  <c r="F6098" i="9"/>
  <c r="K6098" i="9" s="1"/>
  <c r="F6078" i="9"/>
  <c r="K6078" i="9" s="1"/>
  <c r="F6058" i="9"/>
  <c r="K6058" i="9" s="1"/>
  <c r="F6038" i="9"/>
  <c r="K6038" i="9" s="1"/>
  <c r="F6018" i="9"/>
  <c r="K6018" i="9" s="1"/>
  <c r="F5998" i="9"/>
  <c r="K5998" i="9" s="1"/>
  <c r="F5978" i="9"/>
  <c r="K5978" i="9" s="1"/>
  <c r="F5958" i="9"/>
  <c r="K5958" i="9" s="1"/>
  <c r="F5938" i="9"/>
  <c r="K5938" i="9" s="1"/>
  <c r="F5918" i="9"/>
  <c r="K5918" i="9" s="1"/>
  <c r="F5898" i="9"/>
  <c r="K5898" i="9" s="1"/>
  <c r="F5878" i="9"/>
  <c r="K5878" i="9" s="1"/>
  <c r="F5858" i="9"/>
  <c r="K5858" i="9" s="1"/>
  <c r="F5838" i="9"/>
  <c r="K5838" i="9" s="1"/>
  <c r="F5818" i="9"/>
  <c r="K5818" i="9" s="1"/>
  <c r="F7089" i="9"/>
  <c r="K7089" i="9" s="1"/>
  <c r="F6613" i="9"/>
  <c r="K6613" i="9" s="1"/>
  <c r="F6317" i="9"/>
  <c r="K6317" i="9" s="1"/>
  <c r="F6215" i="9"/>
  <c r="K6215" i="9" s="1"/>
  <c r="F6210" i="9"/>
  <c r="K6210" i="9" s="1"/>
  <c r="F6205" i="9"/>
  <c r="K6205" i="9" s="1"/>
  <c r="F6177" i="9"/>
  <c r="K6177" i="9" s="1"/>
  <c r="F6109" i="9"/>
  <c r="K6109" i="9" s="1"/>
  <c r="F6093" i="9"/>
  <c r="K6093" i="9" s="1"/>
  <c r="F6077" i="9"/>
  <c r="K6077" i="9" s="1"/>
  <c r="F6009" i="9"/>
  <c r="K6009" i="9" s="1"/>
  <c r="F5993" i="9"/>
  <c r="K5993" i="9" s="1"/>
  <c r="F5977" i="9"/>
  <c r="K5977" i="9" s="1"/>
  <c r="F5909" i="9"/>
  <c r="K5909" i="9" s="1"/>
  <c r="F5893" i="9"/>
  <c r="K5893" i="9" s="1"/>
  <c r="F5877" i="9"/>
  <c r="K5877" i="9" s="1"/>
  <c r="F5844" i="9"/>
  <c r="K5844" i="9" s="1"/>
  <c r="F7644" i="9"/>
  <c r="K7644" i="9" s="1"/>
  <c r="F6420" i="9"/>
  <c r="K6420" i="9" s="1"/>
  <c r="F6398" i="9"/>
  <c r="K6398" i="9" s="1"/>
  <c r="F6360" i="9"/>
  <c r="K6360" i="9" s="1"/>
  <c r="F6355" i="9"/>
  <c r="K6355" i="9" s="1"/>
  <c r="F6346" i="9"/>
  <c r="K6346" i="9" s="1"/>
  <c r="F6303" i="9"/>
  <c r="K6303" i="9" s="1"/>
  <c r="F6274" i="9"/>
  <c r="K6274" i="9" s="1"/>
  <c r="F6272" i="9"/>
  <c r="K6272" i="9" s="1"/>
  <c r="F6142" i="9"/>
  <c r="K6142" i="9" s="1"/>
  <c r="F6112" i="9"/>
  <c r="K6112" i="9" s="1"/>
  <c r="F6096" i="9"/>
  <c r="K6096" i="9" s="1"/>
  <c r="F6042" i="9"/>
  <c r="K6042" i="9" s="1"/>
  <c r="F6012" i="9"/>
  <c r="K6012" i="9" s="1"/>
  <c r="F5996" i="9"/>
  <c r="K5996" i="9" s="1"/>
  <c r="F5942" i="9"/>
  <c r="K5942" i="9" s="1"/>
  <c r="F5912" i="9"/>
  <c r="K5912" i="9" s="1"/>
  <c r="F5896" i="9"/>
  <c r="K5896" i="9" s="1"/>
  <c r="F6659" i="9"/>
  <c r="K6659" i="9" s="1"/>
  <c r="F6621" i="9"/>
  <c r="K6621" i="9" s="1"/>
  <c r="F6495" i="9"/>
  <c r="K6495" i="9" s="1"/>
  <c r="F6322" i="9"/>
  <c r="K6322" i="9" s="1"/>
  <c r="F6296" i="9"/>
  <c r="K6296" i="9" s="1"/>
  <c r="F6161" i="9"/>
  <c r="K6161" i="9" s="1"/>
  <c r="F6131" i="9"/>
  <c r="K6131" i="9" s="1"/>
  <c r="F6115" i="9"/>
  <c r="K6115" i="9" s="1"/>
  <c r="F6061" i="9"/>
  <c r="K6061" i="9" s="1"/>
  <c r="F6031" i="9"/>
  <c r="K6031" i="9" s="1"/>
  <c r="F6015" i="9"/>
  <c r="K6015" i="9" s="1"/>
  <c r="F5961" i="9"/>
  <c r="K5961" i="9" s="1"/>
  <c r="F5931" i="9"/>
  <c r="K5931" i="9" s="1"/>
  <c r="F5915" i="9"/>
  <c r="K5915" i="9" s="1"/>
  <c r="F5861" i="9"/>
  <c r="K5861" i="9" s="1"/>
  <c r="F6712" i="9"/>
  <c r="K6712" i="9" s="1"/>
  <c r="F6670" i="9"/>
  <c r="K6670" i="9" s="1"/>
  <c r="F6390" i="9"/>
  <c r="K6390" i="9" s="1"/>
  <c r="F6370" i="9"/>
  <c r="K6370" i="9" s="1"/>
  <c r="F6359" i="9"/>
  <c r="K6359" i="9" s="1"/>
  <c r="F6276" i="9"/>
  <c r="K6276" i="9" s="1"/>
  <c r="F6198" i="9"/>
  <c r="K6198" i="9" s="1"/>
  <c r="F6193" i="9"/>
  <c r="K6193" i="9" s="1"/>
  <c r="F6180" i="9"/>
  <c r="K6180" i="9" s="1"/>
  <c r="F6150" i="9"/>
  <c r="K6150" i="9" s="1"/>
  <c r="F6134" i="9"/>
  <c r="K6134" i="9" s="1"/>
  <c r="F6080" i="9"/>
  <c r="K6080" i="9" s="1"/>
  <c r="F6050" i="9"/>
  <c r="K6050" i="9" s="1"/>
  <c r="F6034" i="9"/>
  <c r="K6034" i="9" s="1"/>
  <c r="F5980" i="9"/>
  <c r="K5980" i="9" s="1"/>
  <c r="F5950" i="9"/>
  <c r="K5950" i="9" s="1"/>
  <c r="F5934" i="9"/>
  <c r="K5934" i="9" s="1"/>
  <c r="F5880" i="9"/>
  <c r="K5880" i="9" s="1"/>
  <c r="F5840" i="9"/>
  <c r="K5840" i="9" s="1"/>
  <c r="F5826" i="9"/>
  <c r="K5826" i="9" s="1"/>
  <c r="F5816" i="9"/>
  <c r="K5816" i="9" s="1"/>
  <c r="F6775" i="9"/>
  <c r="K6775" i="9" s="1"/>
  <c r="F6741" i="9"/>
  <c r="K6741" i="9" s="1"/>
  <c r="F6516" i="9"/>
  <c r="K6516" i="9" s="1"/>
  <c r="F6475" i="9"/>
  <c r="K6475" i="9" s="1"/>
  <c r="F6319" i="9"/>
  <c r="K6319" i="9" s="1"/>
  <c r="F6218" i="9"/>
  <c r="K6218" i="9" s="1"/>
  <c r="F6213" i="9"/>
  <c r="K6213" i="9" s="1"/>
  <c r="F6208" i="9"/>
  <c r="K6208" i="9" s="1"/>
  <c r="F6203" i="9"/>
  <c r="K6203" i="9" s="1"/>
  <c r="F6169" i="9"/>
  <c r="K6169" i="9" s="1"/>
  <c r="F6153" i="9"/>
  <c r="K6153" i="9" s="1"/>
  <c r="F6137" i="9"/>
  <c r="K6137" i="9" s="1"/>
  <c r="F6069" i="9"/>
  <c r="K6069" i="9" s="1"/>
  <c r="F6053" i="9"/>
  <c r="K6053" i="9" s="1"/>
  <c r="F6037" i="9"/>
  <c r="K6037" i="9" s="1"/>
  <c r="F5969" i="9"/>
  <c r="K5969" i="9" s="1"/>
  <c r="F5953" i="9"/>
  <c r="K5953" i="9" s="1"/>
  <c r="F5937" i="9"/>
  <c r="K5937" i="9" s="1"/>
  <c r="F5869" i="9"/>
  <c r="K5869" i="9" s="1"/>
  <c r="F7523" i="9"/>
  <c r="K7523" i="9" s="1"/>
  <c r="F6557" i="9"/>
  <c r="K6557" i="9" s="1"/>
  <c r="F6526" i="9"/>
  <c r="K6526" i="9" s="1"/>
  <c r="F6350" i="9"/>
  <c r="K6350" i="9" s="1"/>
  <c r="F6298" i="9"/>
  <c r="K6298" i="9" s="1"/>
  <c r="F6291" i="9"/>
  <c r="K6291" i="9" s="1"/>
  <c r="F6282" i="9"/>
  <c r="K6282" i="9" s="1"/>
  <c r="F6278" i="9"/>
  <c r="K6278" i="9" s="1"/>
  <c r="F6172" i="9"/>
  <c r="K6172" i="9" s="1"/>
  <c r="F6156" i="9"/>
  <c r="K6156" i="9" s="1"/>
  <c r="F6102" i="9"/>
  <c r="K6102" i="9" s="1"/>
  <c r="F6072" i="9"/>
  <c r="K6072" i="9" s="1"/>
  <c r="F6056" i="9"/>
  <c r="K6056" i="9" s="1"/>
  <c r="F6002" i="9"/>
  <c r="K6002" i="9" s="1"/>
  <c r="F5972" i="9"/>
  <c r="K5972" i="9" s="1"/>
  <c r="F5956" i="9"/>
  <c r="K5956" i="9" s="1"/>
  <c r="F5902" i="9"/>
  <c r="K5902" i="9" s="1"/>
  <c r="F5872" i="9"/>
  <c r="K5872" i="9" s="1"/>
  <c r="F6791" i="9"/>
  <c r="K6791" i="9" s="1"/>
  <c r="F6772" i="9"/>
  <c r="K6772" i="9" s="1"/>
  <c r="F6409" i="9"/>
  <c r="K6409" i="9" s="1"/>
  <c r="F6309" i="9"/>
  <c r="K6309" i="9" s="1"/>
  <c r="F6293" i="9"/>
  <c r="K6293" i="9" s="1"/>
  <c r="F6162" i="9"/>
  <c r="K6162" i="9" s="1"/>
  <c r="F6132" i="9"/>
  <c r="K6132" i="9" s="1"/>
  <c r="F6116" i="9"/>
  <c r="K6116" i="9" s="1"/>
  <c r="F6062" i="9"/>
  <c r="K6062" i="9" s="1"/>
  <c r="F6032" i="9"/>
  <c r="K6032" i="9" s="1"/>
  <c r="F6016" i="9"/>
  <c r="K6016" i="9" s="1"/>
  <c r="F5962" i="9"/>
  <c r="K5962" i="9" s="1"/>
  <c r="F5932" i="9"/>
  <c r="K5932" i="9" s="1"/>
  <c r="F5916" i="9"/>
  <c r="K5916" i="9" s="1"/>
  <c r="F5862" i="9"/>
  <c r="K5862" i="9" s="1"/>
  <c r="F5849" i="9"/>
  <c r="K5849" i="9" s="1"/>
  <c r="F5837" i="9"/>
  <c r="K5837" i="9" s="1"/>
  <c r="F5832" i="9"/>
  <c r="K5832" i="9" s="1"/>
  <c r="F5809" i="9"/>
  <c r="K5809" i="9" s="1"/>
  <c r="F6692" i="9"/>
  <c r="K6692" i="9" s="1"/>
  <c r="F6181" i="9"/>
  <c r="K6181" i="9" s="1"/>
  <c r="F6151" i="9"/>
  <c r="K6151" i="9" s="1"/>
  <c r="F6135" i="9"/>
  <c r="K6135" i="9" s="1"/>
  <c r="F6081" i="9"/>
  <c r="K6081" i="9" s="1"/>
  <c r="F6051" i="9"/>
  <c r="K6051" i="9" s="1"/>
  <c r="F6035" i="9"/>
  <c r="K6035" i="9" s="1"/>
  <c r="F5981" i="9"/>
  <c r="K5981" i="9" s="1"/>
  <c r="F5951" i="9"/>
  <c r="K5951" i="9" s="1"/>
  <c r="F5935" i="9"/>
  <c r="K5935" i="9" s="1"/>
  <c r="F5881" i="9"/>
  <c r="K5881" i="9" s="1"/>
  <c r="F5853" i="9"/>
  <c r="K5853" i="9" s="1"/>
  <c r="F5823" i="9"/>
  <c r="K5823" i="9" s="1"/>
  <c r="F6821" i="9"/>
  <c r="K6821" i="9" s="1"/>
  <c r="F6329" i="9"/>
  <c r="K6329" i="9" s="1"/>
  <c r="F6199" i="9"/>
  <c r="K6199" i="9" s="1"/>
  <c r="F6194" i="9"/>
  <c r="K6194" i="9" s="1"/>
  <c r="F6170" i="9"/>
  <c r="K6170" i="9" s="1"/>
  <c r="F6154" i="9"/>
  <c r="K6154" i="9" s="1"/>
  <c r="F6100" i="9"/>
  <c r="K6100" i="9" s="1"/>
  <c r="F6070" i="9"/>
  <c r="K6070" i="9" s="1"/>
  <c r="F6054" i="9"/>
  <c r="K6054" i="9" s="1"/>
  <c r="F6000" i="9"/>
  <c r="K6000" i="9" s="1"/>
  <c r="F5970" i="9"/>
  <c r="K5970" i="9" s="1"/>
  <c r="F5954" i="9"/>
  <c r="K5954" i="9" s="1"/>
  <c r="F5900" i="9"/>
  <c r="K5900" i="9" s="1"/>
  <c r="F5870" i="9"/>
  <c r="K5870" i="9" s="1"/>
  <c r="F6748" i="9"/>
  <c r="K6748" i="9" s="1"/>
  <c r="F6407" i="9"/>
  <c r="K6407" i="9" s="1"/>
  <c r="F6320" i="9"/>
  <c r="K6320" i="9" s="1"/>
  <c r="F6041" i="9"/>
  <c r="K6041" i="9" s="1"/>
  <c r="F5992" i="9"/>
  <c r="K5992" i="9" s="1"/>
  <c r="F5949" i="9"/>
  <c r="K5949" i="9" s="1"/>
  <c r="F5940" i="9"/>
  <c r="K5940" i="9" s="1"/>
  <c r="F5917" i="9"/>
  <c r="K5917" i="9" s="1"/>
  <c r="F5891" i="9"/>
  <c r="K5891" i="9" s="1"/>
  <c r="F5874" i="9"/>
  <c r="K5874" i="9" s="1"/>
  <c r="F5855" i="9"/>
  <c r="K5855" i="9" s="1"/>
  <c r="F5841" i="9"/>
  <c r="K5841" i="9" s="1"/>
  <c r="F5835" i="9"/>
  <c r="K5835" i="9" s="1"/>
  <c r="F5799" i="9"/>
  <c r="K5799" i="9" s="1"/>
  <c r="F5780" i="9"/>
  <c r="K5780" i="9" s="1"/>
  <c r="F5756" i="9"/>
  <c r="K5756" i="9" s="1"/>
  <c r="F5736" i="9"/>
  <c r="K5736" i="9" s="1"/>
  <c r="F5716" i="9"/>
  <c r="K5716" i="9" s="1"/>
  <c r="F5696" i="9"/>
  <c r="K5696" i="9" s="1"/>
  <c r="F5676" i="9"/>
  <c r="K5676" i="9" s="1"/>
  <c r="F5656" i="9"/>
  <c r="K5656" i="9" s="1"/>
  <c r="F5636" i="9"/>
  <c r="K5636" i="9" s="1"/>
  <c r="F5616" i="9"/>
  <c r="K5616" i="9" s="1"/>
  <c r="F5596" i="9"/>
  <c r="K5596" i="9" s="1"/>
  <c r="F5576" i="9"/>
  <c r="K5576" i="9" s="1"/>
  <c r="F5556" i="9"/>
  <c r="K5556" i="9" s="1"/>
  <c r="F5536" i="9"/>
  <c r="K5536" i="9" s="1"/>
  <c r="F5516" i="9"/>
  <c r="K5516" i="9" s="1"/>
  <c r="F5496" i="9"/>
  <c r="K5496" i="9" s="1"/>
  <c r="F5476" i="9"/>
  <c r="K5476" i="9" s="1"/>
  <c r="F5456" i="9"/>
  <c r="K5456" i="9" s="1"/>
  <c r="F5436" i="9"/>
  <c r="K5436" i="9" s="1"/>
  <c r="F5416" i="9"/>
  <c r="K5416" i="9" s="1"/>
  <c r="F5396" i="9"/>
  <c r="K5396" i="9" s="1"/>
  <c r="F5376" i="9"/>
  <c r="K5376" i="9" s="1"/>
  <c r="F5356" i="9"/>
  <c r="K5356" i="9" s="1"/>
  <c r="F7504" i="9"/>
  <c r="K7504" i="9" s="1"/>
  <c r="F6989" i="9"/>
  <c r="K6989" i="9" s="1"/>
  <c r="F6583" i="9"/>
  <c r="K6583" i="9" s="1"/>
  <c r="F6562" i="9"/>
  <c r="K6562" i="9" s="1"/>
  <c r="F6302" i="9"/>
  <c r="K6302" i="9" s="1"/>
  <c r="F6174" i="9"/>
  <c r="K6174" i="9" s="1"/>
  <c r="F5989" i="9"/>
  <c r="K5989" i="9" s="1"/>
  <c r="F5957" i="9"/>
  <c r="K5957" i="9" s="1"/>
  <c r="F5920" i="9"/>
  <c r="K5920" i="9" s="1"/>
  <c r="F5914" i="9"/>
  <c r="K5914" i="9" s="1"/>
  <c r="F5871" i="9"/>
  <c r="K5871" i="9" s="1"/>
  <c r="F5829" i="9"/>
  <c r="K5829" i="9" s="1"/>
  <c r="F5820" i="9"/>
  <c r="K5820" i="9" s="1"/>
  <c r="F5817" i="9"/>
  <c r="K5817" i="9" s="1"/>
  <c r="F5800" i="9"/>
  <c r="K5800" i="9" s="1"/>
  <c r="F5781" i="9"/>
  <c r="K5781" i="9" s="1"/>
  <c r="F5755" i="9"/>
  <c r="K5755" i="9" s="1"/>
  <c r="F5735" i="9"/>
  <c r="K5735" i="9" s="1"/>
  <c r="F5715" i="9"/>
  <c r="K5715" i="9" s="1"/>
  <c r="F5695" i="9"/>
  <c r="K5695" i="9" s="1"/>
  <c r="F5675" i="9"/>
  <c r="K5675" i="9" s="1"/>
  <c r="F5655" i="9"/>
  <c r="K5655" i="9" s="1"/>
  <c r="F5635" i="9"/>
  <c r="K5635" i="9" s="1"/>
  <c r="F5615" i="9"/>
  <c r="K5615" i="9" s="1"/>
  <c r="F5595" i="9"/>
  <c r="K5595" i="9" s="1"/>
  <c r="F5575" i="9"/>
  <c r="K5575" i="9" s="1"/>
  <c r="F5555" i="9"/>
  <c r="K5555" i="9" s="1"/>
  <c r="F5535" i="9"/>
  <c r="K5535" i="9" s="1"/>
  <c r="F5515" i="9"/>
  <c r="K5515" i="9" s="1"/>
  <c r="F5495" i="9"/>
  <c r="K5495" i="9" s="1"/>
  <c r="F5475" i="9"/>
  <c r="K5475" i="9" s="1"/>
  <c r="F5455" i="9"/>
  <c r="K5455" i="9" s="1"/>
  <c r="F5435" i="9"/>
  <c r="K5435" i="9" s="1"/>
  <c r="F5415" i="9"/>
  <c r="K5415" i="9" s="1"/>
  <c r="F6602" i="9"/>
  <c r="K6602" i="9" s="1"/>
  <c r="F6523" i="9"/>
  <c r="K6523" i="9" s="1"/>
  <c r="F6191" i="9"/>
  <c r="K6191" i="9" s="1"/>
  <c r="F6171" i="9"/>
  <c r="K6171" i="9" s="1"/>
  <c r="F6113" i="9"/>
  <c r="K6113" i="9" s="1"/>
  <c r="F5960" i="9"/>
  <c r="K5960" i="9" s="1"/>
  <c r="F5911" i="9"/>
  <c r="K5911" i="9" s="1"/>
  <c r="F5813" i="9"/>
  <c r="K5813" i="9" s="1"/>
  <c r="F5782" i="9"/>
  <c r="K5782" i="9" s="1"/>
  <c r="F5754" i="9"/>
  <c r="K5754" i="9" s="1"/>
  <c r="F5734" i="9"/>
  <c r="K5734" i="9" s="1"/>
  <c r="F5714" i="9"/>
  <c r="K5714" i="9" s="1"/>
  <c r="F5694" i="9"/>
  <c r="K5694" i="9" s="1"/>
  <c r="F5674" i="9"/>
  <c r="K5674" i="9" s="1"/>
  <c r="F5654" i="9"/>
  <c r="K5654" i="9" s="1"/>
  <c r="F5634" i="9"/>
  <c r="K5634" i="9" s="1"/>
  <c r="F5614" i="9"/>
  <c r="K5614" i="9" s="1"/>
  <c r="F5594" i="9"/>
  <c r="K5594" i="9" s="1"/>
  <c r="F5574" i="9"/>
  <c r="K5574" i="9" s="1"/>
  <c r="F5554" i="9"/>
  <c r="K5554" i="9" s="1"/>
  <c r="F5534" i="9"/>
  <c r="K5534" i="9" s="1"/>
  <c r="F5514" i="9"/>
  <c r="K5514" i="9" s="1"/>
  <c r="F5494" i="9"/>
  <c r="K5494" i="9" s="1"/>
  <c r="F5474" i="9"/>
  <c r="K5474" i="9" s="1"/>
  <c r="F5454" i="9"/>
  <c r="K5454" i="9" s="1"/>
  <c r="F5434" i="9"/>
  <c r="K5434" i="9" s="1"/>
  <c r="F5414" i="9"/>
  <c r="K5414" i="9" s="1"/>
  <c r="F6281" i="9"/>
  <c r="K6281" i="9" s="1"/>
  <c r="F6209" i="9"/>
  <c r="K6209" i="9" s="1"/>
  <c r="F6197" i="9"/>
  <c r="K6197" i="9" s="1"/>
  <c r="F6136" i="9"/>
  <c r="K6136" i="9" s="1"/>
  <c r="F6110" i="9"/>
  <c r="K6110" i="9" s="1"/>
  <c r="F5882" i="9"/>
  <c r="K5882" i="9" s="1"/>
  <c r="F5876" i="9"/>
  <c r="K5876" i="9" s="1"/>
  <c r="F5851" i="9"/>
  <c r="K5851" i="9" s="1"/>
  <c r="F5801" i="9"/>
  <c r="K5801" i="9" s="1"/>
  <c r="F5783" i="9"/>
  <c r="K5783" i="9" s="1"/>
  <c r="F5753" i="9"/>
  <c r="K5753" i="9" s="1"/>
  <c r="F5733" i="9"/>
  <c r="K5733" i="9" s="1"/>
  <c r="F5713" i="9"/>
  <c r="K5713" i="9" s="1"/>
  <c r="F5693" i="9"/>
  <c r="K5693" i="9" s="1"/>
  <c r="F5673" i="9"/>
  <c r="K5673" i="9" s="1"/>
  <c r="F5653" i="9"/>
  <c r="K5653" i="9" s="1"/>
  <c r="F5633" i="9"/>
  <c r="K5633" i="9" s="1"/>
  <c r="F5613" i="9"/>
  <c r="K5613" i="9" s="1"/>
  <c r="F5593" i="9"/>
  <c r="K5593" i="9" s="1"/>
  <c r="F5573" i="9"/>
  <c r="K5573" i="9" s="1"/>
  <c r="F5553" i="9"/>
  <c r="K5553" i="9" s="1"/>
  <c r="F5533" i="9"/>
  <c r="K5533" i="9" s="1"/>
  <c r="F5513" i="9"/>
  <c r="K5513" i="9" s="1"/>
  <c r="F5493" i="9"/>
  <c r="K5493" i="9" s="1"/>
  <c r="F5473" i="9"/>
  <c r="K5473" i="9" s="1"/>
  <c r="F5453" i="9"/>
  <c r="K5453" i="9" s="1"/>
  <c r="F5433" i="9"/>
  <c r="K5433" i="9" s="1"/>
  <c r="F5413" i="9"/>
  <c r="K5413" i="9" s="1"/>
  <c r="F5393" i="9"/>
  <c r="K5393" i="9" s="1"/>
  <c r="F6466" i="9"/>
  <c r="K6466" i="9" s="1"/>
  <c r="F6447" i="9"/>
  <c r="K6447" i="9" s="1"/>
  <c r="F6343" i="9"/>
  <c r="K6343" i="9" s="1"/>
  <c r="F6206" i="9"/>
  <c r="K6206" i="9" s="1"/>
  <c r="F6182" i="9"/>
  <c r="K6182" i="9" s="1"/>
  <c r="F6176" i="9"/>
  <c r="K6176" i="9" s="1"/>
  <c r="F6133" i="9"/>
  <c r="K6133" i="9" s="1"/>
  <c r="F6090" i="9"/>
  <c r="K6090" i="9" s="1"/>
  <c r="F6075" i="9"/>
  <c r="K6075" i="9" s="1"/>
  <c r="F5922" i="9"/>
  <c r="K5922" i="9" s="1"/>
  <c r="F5873" i="9"/>
  <c r="K5873" i="9" s="1"/>
  <c r="F5784" i="9"/>
  <c r="K5784" i="9" s="1"/>
  <c r="F5752" i="9"/>
  <c r="K5752" i="9" s="1"/>
  <c r="F5732" i="9"/>
  <c r="K5732" i="9" s="1"/>
  <c r="F5712" i="9"/>
  <c r="K5712" i="9" s="1"/>
  <c r="F5692" i="9"/>
  <c r="K5692" i="9" s="1"/>
  <c r="F5672" i="9"/>
  <c r="K5672" i="9" s="1"/>
  <c r="F5652" i="9"/>
  <c r="K5652" i="9" s="1"/>
  <c r="F5632" i="9"/>
  <c r="K5632" i="9" s="1"/>
  <c r="F5612" i="9"/>
  <c r="K5612" i="9" s="1"/>
  <c r="F5592" i="9"/>
  <c r="K5592" i="9" s="1"/>
  <c r="F5572" i="9"/>
  <c r="K5572" i="9" s="1"/>
  <c r="F5552" i="9"/>
  <c r="K5552" i="9" s="1"/>
  <c r="F5532" i="9"/>
  <c r="K5532" i="9" s="1"/>
  <c r="F5512" i="9"/>
  <c r="K5512" i="9" s="1"/>
  <c r="F5492" i="9"/>
  <c r="K5492" i="9" s="1"/>
  <c r="F5472" i="9"/>
  <c r="K5472" i="9" s="1"/>
  <c r="F5452" i="9"/>
  <c r="K5452" i="9" s="1"/>
  <c r="F5432" i="9"/>
  <c r="K5432" i="9" s="1"/>
  <c r="F6881" i="9"/>
  <c r="K6881" i="9" s="1"/>
  <c r="F6289" i="9"/>
  <c r="K6289" i="9" s="1"/>
  <c r="F6277" i="9"/>
  <c r="K6277" i="9" s="1"/>
  <c r="F6212" i="9"/>
  <c r="K6212" i="9" s="1"/>
  <c r="F6173" i="9"/>
  <c r="K6173" i="9" s="1"/>
  <c r="F6130" i="9"/>
  <c r="K6130" i="9" s="1"/>
  <c r="F6121" i="9"/>
  <c r="K6121" i="9" s="1"/>
  <c r="F6055" i="9"/>
  <c r="K6055" i="9" s="1"/>
  <c r="F6029" i="9"/>
  <c r="K6029" i="9" s="1"/>
  <c r="F5997" i="9"/>
  <c r="K5997" i="9" s="1"/>
  <c r="F5802" i="9"/>
  <c r="K5802" i="9" s="1"/>
  <c r="F5785" i="9"/>
  <c r="K5785" i="9" s="1"/>
  <c r="F5751" i="9"/>
  <c r="K5751" i="9" s="1"/>
  <c r="F5731" i="9"/>
  <c r="K5731" i="9" s="1"/>
  <c r="F5711" i="9"/>
  <c r="K5711" i="9" s="1"/>
  <c r="F5691" i="9"/>
  <c r="K5691" i="9" s="1"/>
  <c r="F5671" i="9"/>
  <c r="K5671" i="9" s="1"/>
  <c r="F5651" i="9"/>
  <c r="K5651" i="9" s="1"/>
  <c r="F5631" i="9"/>
  <c r="K5631" i="9" s="1"/>
  <c r="F5611" i="9"/>
  <c r="K5611" i="9" s="1"/>
  <c r="F5591" i="9"/>
  <c r="K5591" i="9" s="1"/>
  <c r="F5571" i="9"/>
  <c r="K5571" i="9" s="1"/>
  <c r="F5551" i="9"/>
  <c r="K5551" i="9" s="1"/>
  <c r="F5531" i="9"/>
  <c r="K5531" i="9" s="1"/>
  <c r="F5511" i="9"/>
  <c r="K5511" i="9" s="1"/>
  <c r="F5491" i="9"/>
  <c r="K5491" i="9" s="1"/>
  <c r="F5471" i="9"/>
  <c r="K5471" i="9" s="1"/>
  <c r="F5451" i="9"/>
  <c r="K5451" i="9" s="1"/>
  <c r="F5431" i="9"/>
  <c r="K5431" i="9" s="1"/>
  <c r="F6333" i="9"/>
  <c r="K6333" i="9" s="1"/>
  <c r="F6196" i="9"/>
  <c r="K6196" i="9" s="1"/>
  <c r="F6060" i="9"/>
  <c r="K6060" i="9" s="1"/>
  <c r="F6011" i="9"/>
  <c r="K6011" i="9" s="1"/>
  <c r="F5936" i="9"/>
  <c r="K5936" i="9" s="1"/>
  <c r="F5910" i="9"/>
  <c r="K5910" i="9" s="1"/>
  <c r="F5856" i="9"/>
  <c r="K5856" i="9" s="1"/>
  <c r="F5804" i="9"/>
  <c r="K5804" i="9" s="1"/>
  <c r="F5747" i="9"/>
  <c r="K5747" i="9" s="1"/>
  <c r="F5727" i="9"/>
  <c r="K5727" i="9" s="1"/>
  <c r="F5707" i="9"/>
  <c r="K5707" i="9" s="1"/>
  <c r="F5687" i="9"/>
  <c r="K5687" i="9" s="1"/>
  <c r="F5667" i="9"/>
  <c r="K5667" i="9" s="1"/>
  <c r="F5647" i="9"/>
  <c r="K5647" i="9" s="1"/>
  <c r="F5627" i="9"/>
  <c r="K5627" i="9" s="1"/>
  <c r="F5607" i="9"/>
  <c r="K5607" i="9" s="1"/>
  <c r="F5587" i="9"/>
  <c r="K5587" i="9" s="1"/>
  <c r="F5567" i="9"/>
  <c r="K5567" i="9" s="1"/>
  <c r="F5547" i="9"/>
  <c r="K5547" i="9" s="1"/>
  <c r="F5527" i="9"/>
  <c r="K5527" i="9" s="1"/>
  <c r="F5507" i="9"/>
  <c r="K5507" i="9" s="1"/>
  <c r="F5487" i="9"/>
  <c r="K5487" i="9" s="1"/>
  <c r="F5467" i="9"/>
  <c r="K5467" i="9" s="1"/>
  <c r="F5447" i="9"/>
  <c r="K5447" i="9" s="1"/>
  <c r="F5427" i="9"/>
  <c r="K5427" i="9" s="1"/>
  <c r="F5407" i="9"/>
  <c r="K5407" i="9" s="1"/>
  <c r="F5387" i="9"/>
  <c r="K5387" i="9" s="1"/>
  <c r="F5367" i="9"/>
  <c r="K5367" i="9" s="1"/>
  <c r="F7049" i="9"/>
  <c r="K7049" i="9" s="1"/>
  <c r="F6442" i="9"/>
  <c r="K6442" i="9" s="1"/>
  <c r="F6292" i="9"/>
  <c r="K6292" i="9" s="1"/>
  <c r="F6214" i="9"/>
  <c r="K6214" i="9" s="1"/>
  <c r="F5982" i="9"/>
  <c r="K5982" i="9" s="1"/>
  <c r="F5976" i="9"/>
  <c r="K5976" i="9" s="1"/>
  <c r="F5933" i="9"/>
  <c r="K5933" i="9" s="1"/>
  <c r="F5890" i="9"/>
  <c r="K5890" i="9" s="1"/>
  <c r="F5875" i="9"/>
  <c r="K5875" i="9" s="1"/>
  <c r="F5854" i="9"/>
  <c r="K5854" i="9" s="1"/>
  <c r="F5789" i="9"/>
  <c r="K5789" i="9" s="1"/>
  <c r="F5746" i="9"/>
  <c r="K5746" i="9" s="1"/>
  <c r="F5726" i="9"/>
  <c r="K5726" i="9" s="1"/>
  <c r="F5706" i="9"/>
  <c r="K5706" i="9" s="1"/>
  <c r="F5686" i="9"/>
  <c r="K5686" i="9" s="1"/>
  <c r="F5666" i="9"/>
  <c r="K5666" i="9" s="1"/>
  <c r="F5646" i="9"/>
  <c r="K5646" i="9" s="1"/>
  <c r="F5626" i="9"/>
  <c r="K5626" i="9" s="1"/>
  <c r="F5606" i="9"/>
  <c r="K5606" i="9" s="1"/>
  <c r="F5586" i="9"/>
  <c r="K5586" i="9" s="1"/>
  <c r="F5566" i="9"/>
  <c r="K5566" i="9" s="1"/>
  <c r="F5546" i="9"/>
  <c r="K5546" i="9" s="1"/>
  <c r="F5526" i="9"/>
  <c r="K5526" i="9" s="1"/>
  <c r="F5506" i="9"/>
  <c r="K5506" i="9" s="1"/>
  <c r="F5486" i="9"/>
  <c r="K5486" i="9" s="1"/>
  <c r="F5466" i="9"/>
  <c r="K5466" i="9" s="1"/>
  <c r="F5446" i="9"/>
  <c r="K5446" i="9" s="1"/>
  <c r="F5426" i="9"/>
  <c r="K5426" i="9" s="1"/>
  <c r="F5406" i="9"/>
  <c r="K5406" i="9" s="1"/>
  <c r="F5386" i="9"/>
  <c r="K5386" i="9" s="1"/>
  <c r="F5366" i="9"/>
  <c r="K5366" i="9" s="1"/>
  <c r="F6677" i="9"/>
  <c r="K6677" i="9" s="1"/>
  <c r="F6211" i="9"/>
  <c r="K6211" i="9" s="1"/>
  <c r="F6202" i="9"/>
  <c r="K6202" i="9" s="1"/>
  <c r="F6190" i="9"/>
  <c r="K6190" i="9" s="1"/>
  <c r="F6175" i="9"/>
  <c r="K6175" i="9" s="1"/>
  <c r="F6022" i="9"/>
  <c r="K6022" i="9" s="1"/>
  <c r="F5973" i="9"/>
  <c r="K5973" i="9" s="1"/>
  <c r="F5930" i="9"/>
  <c r="K5930" i="9" s="1"/>
  <c r="F5921" i="9"/>
  <c r="K5921" i="9" s="1"/>
  <c r="F5852" i="9"/>
  <c r="K5852" i="9" s="1"/>
  <c r="F5790" i="9"/>
  <c r="K5790" i="9" s="1"/>
  <c r="F5745" i="9"/>
  <c r="K5745" i="9" s="1"/>
  <c r="F5725" i="9"/>
  <c r="K5725" i="9" s="1"/>
  <c r="F5705" i="9"/>
  <c r="K5705" i="9" s="1"/>
  <c r="F5685" i="9"/>
  <c r="K5685" i="9" s="1"/>
  <c r="F5665" i="9"/>
  <c r="K5665" i="9" s="1"/>
  <c r="F5645" i="9"/>
  <c r="K5645" i="9" s="1"/>
  <c r="F5625" i="9"/>
  <c r="K5625" i="9" s="1"/>
  <c r="F5605" i="9"/>
  <c r="K5605" i="9" s="1"/>
  <c r="F5585" i="9"/>
  <c r="K5585" i="9" s="1"/>
  <c r="F5565" i="9"/>
  <c r="K5565" i="9" s="1"/>
  <c r="F5545" i="9"/>
  <c r="K5545" i="9" s="1"/>
  <c r="F5525" i="9"/>
  <c r="K5525" i="9" s="1"/>
  <c r="F5505" i="9"/>
  <c r="K5505" i="9" s="1"/>
  <c r="F5485" i="9"/>
  <c r="K5485" i="9" s="1"/>
  <c r="F5465" i="9"/>
  <c r="K5465" i="9" s="1"/>
  <c r="F5445" i="9"/>
  <c r="K5445" i="9" s="1"/>
  <c r="F5425" i="9"/>
  <c r="K5425" i="9" s="1"/>
  <c r="F5405" i="9"/>
  <c r="K5405" i="9" s="1"/>
  <c r="F5385" i="9"/>
  <c r="K5385" i="9" s="1"/>
  <c r="F5365" i="9"/>
  <c r="K5365" i="9" s="1"/>
  <c r="F6383" i="9"/>
  <c r="K6383" i="9" s="1"/>
  <c r="F6308" i="9"/>
  <c r="K6308" i="9" s="1"/>
  <c r="F6141" i="9"/>
  <c r="K6141" i="9" s="1"/>
  <c r="F6057" i="9"/>
  <c r="K6057" i="9" s="1"/>
  <c r="F6052" i="9"/>
  <c r="K6052" i="9" s="1"/>
  <c r="F5994" i="9"/>
  <c r="K5994" i="9" s="1"/>
  <c r="F5836" i="9"/>
  <c r="K5836" i="9" s="1"/>
  <c r="F5786" i="9"/>
  <c r="K5786" i="9" s="1"/>
  <c r="F5748" i="9"/>
  <c r="K5748" i="9" s="1"/>
  <c r="F5722" i="9"/>
  <c r="K5722" i="9" s="1"/>
  <c r="F5717" i="9"/>
  <c r="K5717" i="9" s="1"/>
  <c r="F5670" i="9"/>
  <c r="K5670" i="9" s="1"/>
  <c r="F5644" i="9"/>
  <c r="K5644" i="9" s="1"/>
  <c r="F5639" i="9"/>
  <c r="K5639" i="9" s="1"/>
  <c r="F5561" i="9"/>
  <c r="K5561" i="9" s="1"/>
  <c r="F5509" i="9"/>
  <c r="K5509" i="9" s="1"/>
  <c r="F5483" i="9"/>
  <c r="K5483" i="9" s="1"/>
  <c r="F5478" i="9"/>
  <c r="K5478" i="9" s="1"/>
  <c r="F5374" i="9"/>
  <c r="K5374" i="9" s="1"/>
  <c r="F5344" i="9"/>
  <c r="K5344" i="9" s="1"/>
  <c r="F5324" i="9"/>
  <c r="K5324" i="9" s="1"/>
  <c r="F5304" i="9"/>
  <c r="K5304" i="9" s="1"/>
  <c r="F5284" i="9"/>
  <c r="K5284" i="9" s="1"/>
  <c r="F5264" i="9"/>
  <c r="K5264" i="9" s="1"/>
  <c r="F5244" i="9"/>
  <c r="K5244" i="9" s="1"/>
  <c r="F5224" i="9"/>
  <c r="K5224" i="9" s="1"/>
  <c r="F5204" i="9"/>
  <c r="K5204" i="9" s="1"/>
  <c r="F5184" i="9"/>
  <c r="K5184" i="9" s="1"/>
  <c r="F5164" i="9"/>
  <c r="K5164" i="9" s="1"/>
  <c r="F5144" i="9"/>
  <c r="K5144" i="9" s="1"/>
  <c r="F5124" i="9"/>
  <c r="K5124" i="9" s="1"/>
  <c r="F5104" i="9"/>
  <c r="K5104" i="9" s="1"/>
  <c r="F5084" i="9"/>
  <c r="K5084" i="9" s="1"/>
  <c r="F6437" i="9"/>
  <c r="K6437" i="9" s="1"/>
  <c r="F6073" i="9"/>
  <c r="K6073" i="9" s="1"/>
  <c r="F6010" i="9"/>
  <c r="K6010" i="9" s="1"/>
  <c r="F5889" i="9"/>
  <c r="K5889" i="9" s="1"/>
  <c r="F5769" i="9"/>
  <c r="K5769" i="9" s="1"/>
  <c r="F5741" i="9"/>
  <c r="K5741" i="9" s="1"/>
  <c r="F5689" i="9"/>
  <c r="K5689" i="9" s="1"/>
  <c r="F5663" i="9"/>
  <c r="K5663" i="9" s="1"/>
  <c r="F5658" i="9"/>
  <c r="K5658" i="9" s="1"/>
  <c r="F5580" i="9"/>
  <c r="K5580" i="9" s="1"/>
  <c r="F5528" i="9"/>
  <c r="K5528" i="9" s="1"/>
  <c r="F5502" i="9"/>
  <c r="K5502" i="9" s="1"/>
  <c r="F5497" i="9"/>
  <c r="K5497" i="9" s="1"/>
  <c r="F5450" i="9"/>
  <c r="K5450" i="9" s="1"/>
  <c r="F5424" i="9"/>
  <c r="K5424" i="9" s="1"/>
  <c r="F5419" i="9"/>
  <c r="K5419" i="9" s="1"/>
  <c r="F5392" i="9"/>
  <c r="K5392" i="9" s="1"/>
  <c r="F5361" i="9"/>
  <c r="K5361" i="9" s="1"/>
  <c r="F5343" i="9"/>
  <c r="K5343" i="9" s="1"/>
  <c r="F5323" i="9"/>
  <c r="K5323" i="9" s="1"/>
  <c r="F5303" i="9"/>
  <c r="K5303" i="9" s="1"/>
  <c r="F5283" i="9"/>
  <c r="K5283" i="9" s="1"/>
  <c r="F5263" i="9"/>
  <c r="K5263" i="9" s="1"/>
  <c r="F5243" i="9"/>
  <c r="K5243" i="9" s="1"/>
  <c r="F5223" i="9"/>
  <c r="K5223" i="9" s="1"/>
  <c r="F5203" i="9"/>
  <c r="K5203" i="9" s="1"/>
  <c r="F6498" i="9"/>
  <c r="K6498" i="9" s="1"/>
  <c r="F6325" i="9"/>
  <c r="K6325" i="9" s="1"/>
  <c r="F6216" i="9"/>
  <c r="K6216" i="9" s="1"/>
  <c r="F6120" i="9"/>
  <c r="K6120" i="9" s="1"/>
  <c r="F6036" i="9"/>
  <c r="K6036" i="9" s="1"/>
  <c r="F5941" i="9"/>
  <c r="K5941" i="9" s="1"/>
  <c r="F5833" i="9"/>
  <c r="K5833" i="9" s="1"/>
  <c r="F5767" i="9"/>
  <c r="K5767" i="9" s="1"/>
  <c r="F5760" i="9"/>
  <c r="K5760" i="9" s="1"/>
  <c r="F5708" i="9"/>
  <c r="K5708" i="9" s="1"/>
  <c r="F5682" i="9"/>
  <c r="K5682" i="9" s="1"/>
  <c r="F5677" i="9"/>
  <c r="K5677" i="9" s="1"/>
  <c r="F5630" i="9"/>
  <c r="K5630" i="9" s="1"/>
  <c r="F5604" i="9"/>
  <c r="K5604" i="9" s="1"/>
  <c r="F5599" i="9"/>
  <c r="K5599" i="9" s="1"/>
  <c r="F5521" i="9"/>
  <c r="K5521" i="9" s="1"/>
  <c r="F5469" i="9"/>
  <c r="K5469" i="9" s="1"/>
  <c r="F5443" i="9"/>
  <c r="K5443" i="9" s="1"/>
  <c r="F5438" i="9"/>
  <c r="K5438" i="9" s="1"/>
  <c r="F5411" i="9"/>
  <c r="K5411" i="9" s="1"/>
  <c r="F5381" i="9"/>
  <c r="K5381" i="9" s="1"/>
  <c r="F5368" i="9"/>
  <c r="K5368" i="9" s="1"/>
  <c r="F5342" i="9"/>
  <c r="K5342" i="9" s="1"/>
  <c r="F5322" i="9"/>
  <c r="K5322" i="9" s="1"/>
  <c r="F5302" i="9"/>
  <c r="K5302" i="9" s="1"/>
  <c r="F5282" i="9"/>
  <c r="K5282" i="9" s="1"/>
  <c r="F5262" i="9"/>
  <c r="K5262" i="9" s="1"/>
  <c r="F5242" i="9"/>
  <c r="K5242" i="9" s="1"/>
  <c r="F5222" i="9"/>
  <c r="K5222" i="9" s="1"/>
  <c r="F5202" i="9"/>
  <c r="K5202" i="9" s="1"/>
  <c r="F6020" i="9"/>
  <c r="K6020" i="9" s="1"/>
  <c r="F5701" i="9"/>
  <c r="K5701" i="9" s="1"/>
  <c r="F5649" i="9"/>
  <c r="K5649" i="9" s="1"/>
  <c r="F5623" i="9"/>
  <c r="K5623" i="9" s="1"/>
  <c r="F5618" i="9"/>
  <c r="K5618" i="9" s="1"/>
  <c r="F5540" i="9"/>
  <c r="K5540" i="9" s="1"/>
  <c r="F5488" i="9"/>
  <c r="K5488" i="9" s="1"/>
  <c r="F5462" i="9"/>
  <c r="K5462" i="9" s="1"/>
  <c r="F5457" i="9"/>
  <c r="K5457" i="9" s="1"/>
  <c r="F5402" i="9"/>
  <c r="K5402" i="9" s="1"/>
  <c r="F5397" i="9"/>
  <c r="K5397" i="9" s="1"/>
  <c r="F5375" i="9"/>
  <c r="K5375" i="9" s="1"/>
  <c r="F5362" i="9"/>
  <c r="K5362" i="9" s="1"/>
  <c r="F5341" i="9"/>
  <c r="K5341" i="9" s="1"/>
  <c r="F5321" i="9"/>
  <c r="K5321" i="9" s="1"/>
  <c r="F5301" i="9"/>
  <c r="K5301" i="9" s="1"/>
  <c r="F5281" i="9"/>
  <c r="K5281" i="9" s="1"/>
  <c r="F5261" i="9"/>
  <c r="K5261" i="9" s="1"/>
  <c r="F5241" i="9"/>
  <c r="K5241" i="9" s="1"/>
  <c r="F5221" i="9"/>
  <c r="K5221" i="9" s="1"/>
  <c r="F5201" i="9"/>
  <c r="K5201" i="9" s="1"/>
  <c r="F5181" i="9"/>
  <c r="K5181" i="9" s="1"/>
  <c r="F5161" i="9"/>
  <c r="K5161" i="9" s="1"/>
  <c r="F5141" i="9"/>
  <c r="K5141" i="9" s="1"/>
  <c r="F5121" i="9"/>
  <c r="K5121" i="9" s="1"/>
  <c r="F5101" i="9"/>
  <c r="K5101" i="9" s="1"/>
  <c r="F6323" i="9"/>
  <c r="K6323" i="9" s="1"/>
  <c r="F6204" i="9"/>
  <c r="K6204" i="9" s="1"/>
  <c r="F6140" i="9"/>
  <c r="K6140" i="9" s="1"/>
  <c r="F6114" i="9"/>
  <c r="K6114" i="9" s="1"/>
  <c r="F5952" i="9"/>
  <c r="K5952" i="9" s="1"/>
  <c r="F5894" i="9"/>
  <c r="K5894" i="9" s="1"/>
  <c r="F5822" i="9"/>
  <c r="K5822" i="9" s="1"/>
  <c r="F5812" i="9"/>
  <c r="K5812" i="9" s="1"/>
  <c r="F5765" i="9"/>
  <c r="K5765" i="9" s="1"/>
  <c r="F5720" i="9"/>
  <c r="K5720" i="9" s="1"/>
  <c r="F5668" i="9"/>
  <c r="K5668" i="9" s="1"/>
  <c r="F5642" i="9"/>
  <c r="K5642" i="9" s="1"/>
  <c r="F5637" i="9"/>
  <c r="K5637" i="9" s="1"/>
  <c r="F5590" i="9"/>
  <c r="K5590" i="9" s="1"/>
  <c r="F5564" i="9"/>
  <c r="K5564" i="9" s="1"/>
  <c r="F5559" i="9"/>
  <c r="K5559" i="9" s="1"/>
  <c r="F5481" i="9"/>
  <c r="K5481" i="9" s="1"/>
  <c r="F5429" i="9"/>
  <c r="K5429" i="9" s="1"/>
  <c r="F5340" i="9"/>
  <c r="K5340" i="9" s="1"/>
  <c r="F5320" i="9"/>
  <c r="K5320" i="9" s="1"/>
  <c r="F5300" i="9"/>
  <c r="K5300" i="9" s="1"/>
  <c r="F5280" i="9"/>
  <c r="K5280" i="9" s="1"/>
  <c r="F5260" i="9"/>
  <c r="K5260" i="9" s="1"/>
  <c r="F5240" i="9"/>
  <c r="K5240" i="9" s="1"/>
  <c r="F5220" i="9"/>
  <c r="K5220" i="9" s="1"/>
  <c r="F5200" i="9"/>
  <c r="K5200" i="9" s="1"/>
  <c r="F6040" i="9"/>
  <c r="K6040" i="9" s="1"/>
  <c r="F6014" i="9"/>
  <c r="K6014" i="9" s="1"/>
  <c r="F5850" i="9"/>
  <c r="K5850" i="9" s="1"/>
  <c r="F5805" i="9"/>
  <c r="K5805" i="9" s="1"/>
  <c r="F5803" i="9"/>
  <c r="K5803" i="9" s="1"/>
  <c r="F5744" i="9"/>
  <c r="K5744" i="9" s="1"/>
  <c r="F5739" i="9"/>
  <c r="K5739" i="9" s="1"/>
  <c r="F5661" i="9"/>
  <c r="K5661" i="9" s="1"/>
  <c r="F5609" i="9"/>
  <c r="K5609" i="9" s="1"/>
  <c r="F5583" i="9"/>
  <c r="K5583" i="9" s="1"/>
  <c r="F5578" i="9"/>
  <c r="K5578" i="9" s="1"/>
  <c r="F5500" i="9"/>
  <c r="K5500" i="9" s="1"/>
  <c r="F5448" i="9"/>
  <c r="K5448" i="9" s="1"/>
  <c r="F5422" i="9"/>
  <c r="K5422" i="9" s="1"/>
  <c r="F5417" i="9"/>
  <c r="K5417" i="9" s="1"/>
  <c r="F5382" i="9"/>
  <c r="K5382" i="9" s="1"/>
  <c r="F5369" i="9"/>
  <c r="K5369" i="9" s="1"/>
  <c r="F5363" i="9"/>
  <c r="K5363" i="9" s="1"/>
  <c r="F5339" i="9"/>
  <c r="K5339" i="9" s="1"/>
  <c r="F5319" i="9"/>
  <c r="K5319" i="9" s="1"/>
  <c r="F5299" i="9"/>
  <c r="K5299" i="9" s="1"/>
  <c r="F5279" i="9"/>
  <c r="K5279" i="9" s="1"/>
  <c r="F5259" i="9"/>
  <c r="K5259" i="9" s="1"/>
  <c r="F5239" i="9"/>
  <c r="K5239" i="9" s="1"/>
  <c r="F5219" i="9"/>
  <c r="K5219" i="9" s="1"/>
  <c r="F5199" i="9"/>
  <c r="K5199" i="9" s="1"/>
  <c r="F6283" i="9"/>
  <c r="K6283" i="9" s="1"/>
  <c r="F6275" i="9"/>
  <c r="K6275" i="9" s="1"/>
  <c r="F6160" i="9"/>
  <c r="K6160" i="9" s="1"/>
  <c r="F6076" i="9"/>
  <c r="K6076" i="9" s="1"/>
  <c r="F6071" i="9"/>
  <c r="K6071" i="9" s="1"/>
  <c r="F6013" i="9"/>
  <c r="K6013" i="9" s="1"/>
  <c r="F5892" i="9"/>
  <c r="K5892" i="9" s="1"/>
  <c r="F5807" i="9"/>
  <c r="K5807" i="9" s="1"/>
  <c r="F5742" i="9"/>
  <c r="K5742" i="9" s="1"/>
  <c r="F5737" i="9"/>
  <c r="K5737" i="9" s="1"/>
  <c r="F5690" i="9"/>
  <c r="K5690" i="9" s="1"/>
  <c r="F5664" i="9"/>
  <c r="K5664" i="9" s="1"/>
  <c r="F5659" i="9"/>
  <c r="K5659" i="9" s="1"/>
  <c r="F5581" i="9"/>
  <c r="K5581" i="9" s="1"/>
  <c r="F5529" i="9"/>
  <c r="K5529" i="9" s="1"/>
  <c r="F5503" i="9"/>
  <c r="K5503" i="9" s="1"/>
  <c r="F5498" i="9"/>
  <c r="K5498" i="9" s="1"/>
  <c r="F5420" i="9"/>
  <c r="K5420" i="9" s="1"/>
  <c r="F5389" i="9"/>
  <c r="K5389" i="9" s="1"/>
  <c r="F5335" i="9"/>
  <c r="K5335" i="9" s="1"/>
  <c r="F5315" i="9"/>
  <c r="K5315" i="9" s="1"/>
  <c r="F5295" i="9"/>
  <c r="K5295" i="9" s="1"/>
  <c r="F5275" i="9"/>
  <c r="K5275" i="9" s="1"/>
  <c r="F5255" i="9"/>
  <c r="K5255" i="9" s="1"/>
  <c r="F5235" i="9"/>
  <c r="K5235" i="9" s="1"/>
  <c r="F5215" i="9"/>
  <c r="K5215" i="9" s="1"/>
  <c r="F5195" i="9"/>
  <c r="K5195" i="9" s="1"/>
  <c r="F5175" i="9"/>
  <c r="K5175" i="9" s="1"/>
  <c r="F5155" i="9"/>
  <c r="K5155" i="9" s="1"/>
  <c r="F5135" i="9"/>
  <c r="K5135" i="9" s="1"/>
  <c r="F5115" i="9"/>
  <c r="K5115" i="9" s="1"/>
  <c r="F5095" i="9"/>
  <c r="K5095" i="9" s="1"/>
  <c r="F5075" i="9"/>
  <c r="K5075" i="9" s="1"/>
  <c r="F5055" i="9"/>
  <c r="K5055" i="9" s="1"/>
  <c r="F5035" i="9"/>
  <c r="K5035" i="9" s="1"/>
  <c r="F6219" i="9"/>
  <c r="K6219" i="9" s="1"/>
  <c r="F5971" i="9"/>
  <c r="K5971" i="9" s="1"/>
  <c r="F5913" i="9"/>
  <c r="K5913" i="9" s="1"/>
  <c r="F5843" i="9"/>
  <c r="K5843" i="9" s="1"/>
  <c r="F5811" i="9"/>
  <c r="K5811" i="9" s="1"/>
  <c r="F5787" i="9"/>
  <c r="K5787" i="9" s="1"/>
  <c r="F5770" i="9"/>
  <c r="K5770" i="9" s="1"/>
  <c r="F5761" i="9"/>
  <c r="K5761" i="9" s="1"/>
  <c r="F5709" i="9"/>
  <c r="K5709" i="9" s="1"/>
  <c r="F5683" i="9"/>
  <c r="K5683" i="9" s="1"/>
  <c r="F5678" i="9"/>
  <c r="K5678" i="9" s="1"/>
  <c r="F5600" i="9"/>
  <c r="K5600" i="9" s="1"/>
  <c r="F5548" i="9"/>
  <c r="K5548" i="9" s="1"/>
  <c r="F5522" i="9"/>
  <c r="K5522" i="9" s="1"/>
  <c r="F5517" i="9"/>
  <c r="K5517" i="9" s="1"/>
  <c r="F5470" i="9"/>
  <c r="K5470" i="9" s="1"/>
  <c r="F5444" i="9"/>
  <c r="K5444" i="9" s="1"/>
  <c r="F5439" i="9"/>
  <c r="K5439" i="9" s="1"/>
  <c r="F5408" i="9"/>
  <c r="K5408" i="9" s="1"/>
  <c r="F5394" i="9"/>
  <c r="K5394" i="9" s="1"/>
  <c r="F5377" i="9"/>
  <c r="K5377" i="9" s="1"/>
  <c r="F5355" i="9"/>
  <c r="K5355" i="9" s="1"/>
  <c r="F5354" i="9"/>
  <c r="K5354" i="9" s="1"/>
  <c r="F5334" i="9"/>
  <c r="K5334" i="9" s="1"/>
  <c r="F5314" i="9"/>
  <c r="K5314" i="9" s="1"/>
  <c r="F5294" i="9"/>
  <c r="K5294" i="9" s="1"/>
  <c r="F5274" i="9"/>
  <c r="K5274" i="9" s="1"/>
  <c r="F5254" i="9"/>
  <c r="K5254" i="9" s="1"/>
  <c r="F5234" i="9"/>
  <c r="K5234" i="9" s="1"/>
  <c r="F5214" i="9"/>
  <c r="K5214" i="9" s="1"/>
  <c r="F5194" i="9"/>
  <c r="K5194" i="9" s="1"/>
  <c r="F5174" i="9"/>
  <c r="K5174" i="9" s="1"/>
  <c r="F5154" i="9"/>
  <c r="K5154" i="9" s="1"/>
  <c r="F5134" i="9"/>
  <c r="K5134" i="9" s="1"/>
  <c r="F5114" i="9"/>
  <c r="K5114" i="9" s="1"/>
  <c r="F5094" i="9"/>
  <c r="K5094" i="9" s="1"/>
  <c r="F5074" i="9"/>
  <c r="K5074" i="9" s="1"/>
  <c r="F5054" i="9"/>
  <c r="K5054" i="9" s="1"/>
  <c r="F5034" i="9"/>
  <c r="K5034" i="9" s="1"/>
  <c r="F6660" i="9"/>
  <c r="K6660" i="9" s="1"/>
  <c r="F6625" i="9"/>
  <c r="K6625" i="9" s="1"/>
  <c r="F6422" i="9"/>
  <c r="K6422" i="9" s="1"/>
  <c r="F6341" i="9"/>
  <c r="K6341" i="9" s="1"/>
  <c r="F6149" i="9"/>
  <c r="K6149" i="9" s="1"/>
  <c r="F6091" i="9"/>
  <c r="K6091" i="9" s="1"/>
  <c r="F5929" i="9"/>
  <c r="K5929" i="9" s="1"/>
  <c r="F5728" i="9"/>
  <c r="K5728" i="9" s="1"/>
  <c r="F5702" i="9"/>
  <c r="K5702" i="9" s="1"/>
  <c r="F5697" i="9"/>
  <c r="K5697" i="9" s="1"/>
  <c r="F5650" i="9"/>
  <c r="K5650" i="9" s="1"/>
  <c r="F5624" i="9"/>
  <c r="K5624" i="9" s="1"/>
  <c r="F5619" i="9"/>
  <c r="K5619" i="9" s="1"/>
  <c r="F5541" i="9"/>
  <c r="K5541" i="9" s="1"/>
  <c r="F5489" i="9"/>
  <c r="K5489" i="9" s="1"/>
  <c r="F5463" i="9"/>
  <c r="K5463" i="9" s="1"/>
  <c r="F5458" i="9"/>
  <c r="K5458" i="9" s="1"/>
  <c r="F5404" i="9"/>
  <c r="K5404" i="9" s="1"/>
  <c r="F5399" i="9"/>
  <c r="K5399" i="9" s="1"/>
  <c r="F5384" i="9"/>
  <c r="K5384" i="9" s="1"/>
  <c r="F5371" i="9"/>
  <c r="K5371" i="9" s="1"/>
  <c r="F5353" i="9"/>
  <c r="K5353" i="9" s="1"/>
  <c r="F5333" i="9"/>
  <c r="K5333" i="9" s="1"/>
  <c r="F5313" i="9"/>
  <c r="K5313" i="9" s="1"/>
  <c r="F5293" i="9"/>
  <c r="K5293" i="9" s="1"/>
  <c r="F5273" i="9"/>
  <c r="K5273" i="9" s="1"/>
  <c r="F5253" i="9"/>
  <c r="K5253" i="9" s="1"/>
  <c r="F5233" i="9"/>
  <c r="K5233" i="9" s="1"/>
  <c r="F5213" i="9"/>
  <c r="K5213" i="9" s="1"/>
  <c r="F5193" i="9"/>
  <c r="K5193" i="9" s="1"/>
  <c r="F5173" i="9"/>
  <c r="K5173" i="9" s="1"/>
  <c r="F5153" i="9"/>
  <c r="K5153" i="9" s="1"/>
  <c r="F5133" i="9"/>
  <c r="K5133" i="9" s="1"/>
  <c r="F5113" i="9"/>
  <c r="K5113" i="9" s="1"/>
  <c r="F5093" i="9"/>
  <c r="K5093" i="9" s="1"/>
  <c r="F5073" i="9"/>
  <c r="K5073" i="9" s="1"/>
  <c r="F5053" i="9"/>
  <c r="K5053" i="9" s="1"/>
  <c r="F5033" i="9"/>
  <c r="K5033" i="9" s="1"/>
  <c r="F6339" i="9"/>
  <c r="K6339" i="9" s="1"/>
  <c r="F6101" i="9"/>
  <c r="K6101" i="9" s="1"/>
  <c r="F5901" i="9"/>
  <c r="K5901" i="9" s="1"/>
  <c r="F6651" i="9"/>
  <c r="K6651" i="9" s="1"/>
  <c r="F6217" i="9"/>
  <c r="K6217" i="9" s="1"/>
  <c r="F6129" i="9"/>
  <c r="K6129" i="9" s="1"/>
  <c r="F6111" i="9"/>
  <c r="K6111" i="9" s="1"/>
  <c r="F6082" i="9"/>
  <c r="K6082" i="9" s="1"/>
  <c r="F6457" i="9"/>
  <c r="K6457" i="9" s="1"/>
  <c r="F6207" i="9"/>
  <c r="K6207" i="9" s="1"/>
  <c r="F6576" i="9"/>
  <c r="K6576" i="9" s="1"/>
  <c r="F6337" i="9"/>
  <c r="K6337" i="9" s="1"/>
  <c r="F6033" i="9"/>
  <c r="K6033" i="9" s="1"/>
  <c r="F5842" i="9"/>
  <c r="K5842" i="9" s="1"/>
  <c r="F5798" i="9"/>
  <c r="K5798" i="9" s="1"/>
  <c r="F7156" i="9"/>
  <c r="K7156" i="9" s="1"/>
  <c r="F6361" i="9"/>
  <c r="K6361" i="9" s="1"/>
  <c r="F6157" i="9"/>
  <c r="K6157" i="9" s="1"/>
  <c r="F5975" i="9"/>
  <c r="K5975" i="9" s="1"/>
  <c r="F5860" i="9"/>
  <c r="K5860" i="9" s="1"/>
  <c r="F6711" i="9"/>
  <c r="K6711" i="9" s="1"/>
  <c r="F6117" i="9"/>
  <c r="K6117" i="9" s="1"/>
  <c r="F5995" i="9"/>
  <c r="K5995" i="9" s="1"/>
  <c r="F5794" i="9"/>
  <c r="K5794" i="9" s="1"/>
  <c r="F6836" i="9"/>
  <c r="K6836" i="9" s="1"/>
  <c r="F6155" i="9"/>
  <c r="K6155" i="9" s="1"/>
  <c r="F5955" i="9"/>
  <c r="K5955" i="9" s="1"/>
  <c r="F5776" i="9"/>
  <c r="K5776" i="9" s="1"/>
  <c r="F6313" i="9"/>
  <c r="K6313" i="9" s="1"/>
  <c r="F6049" i="9"/>
  <c r="K6049" i="9" s="1"/>
  <c r="F5974" i="9"/>
  <c r="K5974" i="9" s="1"/>
  <c r="F6328" i="9"/>
  <c r="K6328" i="9" s="1"/>
  <c r="F6301" i="9"/>
  <c r="K6301" i="9" s="1"/>
  <c r="F6030" i="9"/>
  <c r="K6030" i="9" s="1"/>
  <c r="F5991" i="9"/>
  <c r="K5991" i="9" s="1"/>
  <c r="F5831" i="9"/>
  <c r="K5831" i="9" s="1"/>
  <c r="F5793" i="9"/>
  <c r="K5793" i="9" s="1"/>
  <c r="F6089" i="9"/>
  <c r="K6089" i="9" s="1"/>
  <c r="F5897" i="9"/>
  <c r="K5897" i="9" s="1"/>
  <c r="F5821" i="9"/>
  <c r="K5821" i="9" s="1"/>
  <c r="F5814" i="9"/>
  <c r="K5814" i="9" s="1"/>
  <c r="F5740" i="9"/>
  <c r="K5740" i="9" s="1"/>
  <c r="F5721" i="9"/>
  <c r="K5721" i="9" s="1"/>
  <c r="F5608" i="9"/>
  <c r="K5608" i="9" s="1"/>
  <c r="F5589" i="9"/>
  <c r="K5589" i="9" s="1"/>
  <c r="F5570" i="9"/>
  <c r="K5570" i="9" s="1"/>
  <c r="F5542" i="9"/>
  <c r="K5542" i="9" s="1"/>
  <c r="F5523" i="9"/>
  <c r="K5523" i="9" s="1"/>
  <c r="F5504" i="9"/>
  <c r="K5504" i="9" s="1"/>
  <c r="F5288" i="9"/>
  <c r="K5288" i="9" s="1"/>
  <c r="F5795" i="9"/>
  <c r="K5795" i="9" s="1"/>
  <c r="F5718" i="9"/>
  <c r="K5718" i="9" s="1"/>
  <c r="F5699" i="9"/>
  <c r="K5699" i="9" s="1"/>
  <c r="F5680" i="9"/>
  <c r="K5680" i="9" s="1"/>
  <c r="F5510" i="9"/>
  <c r="K5510" i="9" s="1"/>
  <c r="F5383" i="9"/>
  <c r="K5383" i="9" s="1"/>
  <c r="F5338" i="9"/>
  <c r="K5338" i="9" s="1"/>
  <c r="F5766" i="9"/>
  <c r="K5766" i="9" s="1"/>
  <c r="F5743" i="9"/>
  <c r="K5743" i="9" s="1"/>
  <c r="F5724" i="9"/>
  <c r="K5724" i="9" s="1"/>
  <c r="F5895" i="9"/>
  <c r="K5895" i="9" s="1"/>
  <c r="F5857" i="9"/>
  <c r="K5857" i="9" s="1"/>
  <c r="F5730" i="9"/>
  <c r="K5730" i="9" s="1"/>
  <c r="F5617" i="9"/>
  <c r="K5617" i="9" s="1"/>
  <c r="F5598" i="9"/>
  <c r="K5598" i="9" s="1"/>
  <c r="F5579" i="9"/>
  <c r="K5579" i="9" s="1"/>
  <c r="F5560" i="9"/>
  <c r="K5560" i="9" s="1"/>
  <c r="F5428" i="9"/>
  <c r="K5428" i="9" s="1"/>
  <c r="F6991" i="9"/>
  <c r="K6991" i="9" s="1"/>
  <c r="F6201" i="9"/>
  <c r="K6201" i="9" s="1"/>
  <c r="F5777" i="9"/>
  <c r="K5777" i="9" s="1"/>
  <c r="F5773" i="9"/>
  <c r="K5773" i="9" s="1"/>
  <c r="F5759" i="9"/>
  <c r="K5759" i="9" s="1"/>
  <c r="F5749" i="9"/>
  <c r="K5749" i="9" s="1"/>
  <c r="F5557" i="9"/>
  <c r="K5557" i="9" s="1"/>
  <c r="F5538" i="9"/>
  <c r="K5538" i="9" s="1"/>
  <c r="F5519" i="9"/>
  <c r="K5519" i="9" s="1"/>
  <c r="F5403" i="9"/>
  <c r="K5403" i="9" s="1"/>
  <c r="F5401" i="9"/>
  <c r="K5401" i="9" s="1"/>
  <c r="F6956" i="9"/>
  <c r="K6956" i="9" s="1"/>
  <c r="F6348" i="9"/>
  <c r="K6348" i="9" s="1"/>
  <c r="F5806" i="9"/>
  <c r="K5806" i="9" s="1"/>
  <c r="F5648" i="9"/>
  <c r="K5648" i="9" s="1"/>
  <c r="F5629" i="9"/>
  <c r="K5629" i="9" s="1"/>
  <c r="F5620" i="9"/>
  <c r="K5620" i="9" s="1"/>
  <c r="F5610" i="9"/>
  <c r="K5610" i="9" s="1"/>
  <c r="F5601" i="9"/>
  <c r="K5601" i="9" s="1"/>
  <c r="F5582" i="9"/>
  <c r="K5582" i="9" s="1"/>
  <c r="F5563" i="9"/>
  <c r="K5563" i="9" s="1"/>
  <c r="F5544" i="9"/>
  <c r="K5544" i="9" s="1"/>
  <c r="F5588" i="9"/>
  <c r="K5588" i="9" s="1"/>
  <c r="F5569" i="9"/>
  <c r="K5569" i="9" s="1"/>
  <c r="F5550" i="9"/>
  <c r="K5550" i="9" s="1"/>
  <c r="F5484" i="9"/>
  <c r="K5484" i="9" s="1"/>
  <c r="F5437" i="9"/>
  <c r="K5437" i="9" s="1"/>
  <c r="F5418" i="9"/>
  <c r="K5418" i="9" s="1"/>
  <c r="F5412" i="9"/>
  <c r="K5412" i="9" s="1"/>
  <c r="F5410" i="9"/>
  <c r="K5410" i="9" s="1"/>
  <c r="F6122" i="9"/>
  <c r="K6122" i="9" s="1"/>
  <c r="F5990" i="9"/>
  <c r="K5990" i="9" s="1"/>
  <c r="F5762" i="9"/>
  <c r="K5762" i="9" s="1"/>
  <c r="F5378" i="9"/>
  <c r="K5378" i="9" s="1"/>
  <c r="F5597" i="9"/>
  <c r="K5597" i="9" s="1"/>
  <c r="F6195" i="9"/>
  <c r="K6195" i="9" s="1"/>
  <c r="F6097" i="9"/>
  <c r="K6097" i="9" s="1"/>
  <c r="F5834" i="9"/>
  <c r="K5834" i="9" s="1"/>
  <c r="F5758" i="9"/>
  <c r="K5758" i="9" s="1"/>
  <c r="F5698" i="9"/>
  <c r="K5698" i="9" s="1"/>
  <c r="F5688" i="9"/>
  <c r="K5688" i="9" s="1"/>
  <c r="F5679" i="9"/>
  <c r="K5679" i="9" s="1"/>
  <c r="F5669" i="9"/>
  <c r="K5669" i="9" s="1"/>
  <c r="F5660" i="9"/>
  <c r="K5660" i="9" s="1"/>
  <c r="F5641" i="9"/>
  <c r="K5641" i="9" s="1"/>
  <c r="F5622" i="9"/>
  <c r="K5622" i="9" s="1"/>
  <c r="F5603" i="9"/>
  <c r="K5603" i="9" s="1"/>
  <c r="F5584" i="9"/>
  <c r="K5584" i="9" s="1"/>
  <c r="F5490" i="9"/>
  <c r="K5490" i="9" s="1"/>
  <c r="F5391" i="9"/>
  <c r="K5391" i="9" s="1"/>
  <c r="F5772" i="9"/>
  <c r="K5772" i="9" s="1"/>
  <c r="F5657" i="9"/>
  <c r="K5657" i="9" s="1"/>
  <c r="F5638" i="9"/>
  <c r="K5638" i="9" s="1"/>
  <c r="F5468" i="9"/>
  <c r="K5468" i="9" s="1"/>
  <c r="F5449" i="9"/>
  <c r="K5449" i="9" s="1"/>
  <c r="F5430" i="9"/>
  <c r="K5430" i="9" s="1"/>
  <c r="F5398" i="9"/>
  <c r="K5398" i="9" s="1"/>
  <c r="F5332" i="9"/>
  <c r="K5332" i="9" s="1"/>
  <c r="F5325" i="9"/>
  <c r="K5325" i="9" s="1"/>
  <c r="F5238" i="9"/>
  <c r="K5238" i="9" s="1"/>
  <c r="F5212" i="9"/>
  <c r="K5212" i="9" s="1"/>
  <c r="F5207" i="9"/>
  <c r="K5207" i="9" s="1"/>
  <c r="F5190" i="9"/>
  <c r="K5190" i="9" s="1"/>
  <c r="F5185" i="9"/>
  <c r="K5185" i="9" s="1"/>
  <c r="F5138" i="9"/>
  <c r="K5138" i="9" s="1"/>
  <c r="F5110" i="9"/>
  <c r="K5110" i="9" s="1"/>
  <c r="F5105" i="9"/>
  <c r="K5105" i="9" s="1"/>
  <c r="F5045" i="9"/>
  <c r="K5045" i="9" s="1"/>
  <c r="F5022" i="9"/>
  <c r="K5022" i="9" s="1"/>
  <c r="F5002" i="9"/>
  <c r="K5002" i="9" s="1"/>
  <c r="F4982" i="9"/>
  <c r="K4982" i="9" s="1"/>
  <c r="F4962" i="9"/>
  <c r="K4962" i="9" s="1"/>
  <c r="F4942" i="9"/>
  <c r="K4942" i="9" s="1"/>
  <c r="F6192" i="9"/>
  <c r="K6192" i="9" s="1"/>
  <c r="F5792" i="9"/>
  <c r="K5792" i="9" s="1"/>
  <c r="F5562" i="9"/>
  <c r="K5562" i="9" s="1"/>
  <c r="F5543" i="9"/>
  <c r="K5543" i="9" s="1"/>
  <c r="F5524" i="9"/>
  <c r="K5524" i="9" s="1"/>
  <c r="F5380" i="9"/>
  <c r="K5380" i="9" s="1"/>
  <c r="F5270" i="9"/>
  <c r="K5270" i="9" s="1"/>
  <c r="F5231" i="9"/>
  <c r="K5231" i="9" s="1"/>
  <c r="F5226" i="9"/>
  <c r="K5226" i="9" s="1"/>
  <c r="F5157" i="9"/>
  <c r="K5157" i="9" s="1"/>
  <c r="F5143" i="9"/>
  <c r="K5143" i="9" s="1"/>
  <c r="F5129" i="9"/>
  <c r="K5129" i="9" s="1"/>
  <c r="F5064" i="9"/>
  <c r="K5064" i="9" s="1"/>
  <c r="F5027" i="9"/>
  <c r="K5027" i="9" s="1"/>
  <c r="F5021" i="9"/>
  <c r="K5021" i="9" s="1"/>
  <c r="F5001" i="9"/>
  <c r="K5001" i="9" s="1"/>
  <c r="F4981" i="9"/>
  <c r="K4981" i="9" s="1"/>
  <c r="F4961" i="9"/>
  <c r="K4961" i="9" s="1"/>
  <c r="F4941" i="9"/>
  <c r="K4941" i="9" s="1"/>
  <c r="F5310" i="9"/>
  <c r="K5310" i="9" s="1"/>
  <c r="F5290" i="9"/>
  <c r="K5290" i="9" s="1"/>
  <c r="F5250" i="9"/>
  <c r="K5250" i="9" s="1"/>
  <c r="F5245" i="9"/>
  <c r="K5245" i="9" s="1"/>
  <c r="F5198" i="9"/>
  <c r="K5198" i="9" s="1"/>
  <c r="F5176" i="9"/>
  <c r="K5176" i="9" s="1"/>
  <c r="F5162" i="9"/>
  <c r="K5162" i="9" s="1"/>
  <c r="F5148" i="9"/>
  <c r="K5148" i="9" s="1"/>
  <c r="F5096" i="9"/>
  <c r="K5096" i="9" s="1"/>
  <c r="F5082" i="9"/>
  <c r="K5082" i="9" s="1"/>
  <c r="F5046" i="9"/>
  <c r="K5046" i="9" s="1"/>
  <c r="F5036" i="9"/>
  <c r="K5036" i="9" s="1"/>
  <c r="F5020" i="9"/>
  <c r="K5020" i="9" s="1"/>
  <c r="F6001" i="9"/>
  <c r="K6001" i="9" s="1"/>
  <c r="F5537" i="9"/>
  <c r="K5537" i="9" s="1"/>
  <c r="F5518" i="9"/>
  <c r="K5518" i="9" s="1"/>
  <c r="F5499" i="9"/>
  <c r="K5499" i="9" s="1"/>
  <c r="F5480" i="9"/>
  <c r="K5480" i="9" s="1"/>
  <c r="F5461" i="9"/>
  <c r="K5461" i="9" s="1"/>
  <c r="F5442" i="9"/>
  <c r="K5442" i="9" s="1"/>
  <c r="F5423" i="9"/>
  <c r="K5423" i="9" s="1"/>
  <c r="F5330" i="9"/>
  <c r="K5330" i="9" s="1"/>
  <c r="F5217" i="9"/>
  <c r="K5217" i="9" s="1"/>
  <c r="F5172" i="9"/>
  <c r="K5172" i="9" s="1"/>
  <c r="F5167" i="9"/>
  <c r="K5167" i="9" s="1"/>
  <c r="F5120" i="9"/>
  <c r="K5120" i="9" s="1"/>
  <c r="F5092" i="9"/>
  <c r="K5092" i="9" s="1"/>
  <c r="F5087" i="9"/>
  <c r="K5087" i="9" s="1"/>
  <c r="F5065" i="9"/>
  <c r="K5065" i="9" s="1"/>
  <c r="F5028" i="9"/>
  <c r="K5028" i="9" s="1"/>
  <c r="F5019" i="9"/>
  <c r="K5019" i="9" s="1"/>
  <c r="F6326" i="9"/>
  <c r="K6326" i="9" s="1"/>
  <c r="F5791" i="9"/>
  <c r="K5791" i="9" s="1"/>
  <c r="F5779" i="9"/>
  <c r="K5779" i="9" s="1"/>
  <c r="F5764" i="9"/>
  <c r="K5764" i="9" s="1"/>
  <c r="F5277" i="9"/>
  <c r="K5277" i="9" s="1"/>
  <c r="F5268" i="9"/>
  <c r="K5268" i="9" s="1"/>
  <c r="F5257" i="9"/>
  <c r="K5257" i="9" s="1"/>
  <c r="F5236" i="9"/>
  <c r="K5236" i="9" s="1"/>
  <c r="F5210" i="9"/>
  <c r="K5210" i="9" s="1"/>
  <c r="F5205" i="9"/>
  <c r="K5205" i="9" s="1"/>
  <c r="F5186" i="9"/>
  <c r="K5186" i="9" s="1"/>
  <c r="F5139" i="9"/>
  <c r="K5139" i="9" s="1"/>
  <c r="F5111" i="9"/>
  <c r="K5111" i="9" s="1"/>
  <c r="F5106" i="9"/>
  <c r="K5106" i="9" s="1"/>
  <c r="F5047" i="9"/>
  <c r="K5047" i="9" s="1"/>
  <c r="F5037" i="9"/>
  <c r="K5037" i="9" s="1"/>
  <c r="F5018" i="9"/>
  <c r="K5018" i="9" s="1"/>
  <c r="F5738" i="9"/>
  <c r="K5738" i="9" s="1"/>
  <c r="F5719" i="9"/>
  <c r="K5719" i="9" s="1"/>
  <c r="F5700" i="9"/>
  <c r="K5700" i="9" s="1"/>
  <c r="F5681" i="9"/>
  <c r="K5681" i="9" s="1"/>
  <c r="F5662" i="9"/>
  <c r="K5662" i="9" s="1"/>
  <c r="F5643" i="9"/>
  <c r="K5643" i="9" s="1"/>
  <c r="F5568" i="9"/>
  <c r="K5568" i="9" s="1"/>
  <c r="F5549" i="9"/>
  <c r="K5549" i="9" s="1"/>
  <c r="F5530" i="9"/>
  <c r="K5530" i="9" s="1"/>
  <c r="F5388" i="9"/>
  <c r="K5388" i="9" s="1"/>
  <c r="F5360" i="9"/>
  <c r="K5360" i="9" s="1"/>
  <c r="F5317" i="9"/>
  <c r="K5317" i="9" s="1"/>
  <c r="F5308" i="9"/>
  <c r="K5308" i="9" s="1"/>
  <c r="F5297" i="9"/>
  <c r="K5297" i="9" s="1"/>
  <c r="F5229" i="9"/>
  <c r="K5229" i="9" s="1"/>
  <c r="F5191" i="9"/>
  <c r="K5191" i="9" s="1"/>
  <c r="F5158" i="9"/>
  <c r="K5158" i="9" s="1"/>
  <c r="F5130" i="9"/>
  <c r="K5130" i="9" s="1"/>
  <c r="F5125" i="9"/>
  <c r="K5125" i="9" s="1"/>
  <c r="F5066" i="9"/>
  <c r="K5066" i="9" s="1"/>
  <c r="F5056" i="9"/>
  <c r="K5056" i="9" s="1"/>
  <c r="F5029" i="9"/>
  <c r="K5029" i="9" s="1"/>
  <c r="F5017" i="9"/>
  <c r="K5017" i="9" s="1"/>
  <c r="F4997" i="9"/>
  <c r="K4997" i="9" s="1"/>
  <c r="F4977" i="9"/>
  <c r="K4977" i="9" s="1"/>
  <c r="F6476" i="9"/>
  <c r="K6476" i="9" s="1"/>
  <c r="F6152" i="9"/>
  <c r="K6152" i="9" s="1"/>
  <c r="F5771" i="9"/>
  <c r="K5771" i="9" s="1"/>
  <c r="F5373" i="9"/>
  <c r="K5373" i="9" s="1"/>
  <c r="F5357" i="9"/>
  <c r="K5357" i="9" s="1"/>
  <c r="F5346" i="9"/>
  <c r="K5346" i="9" s="1"/>
  <c r="F5328" i="9"/>
  <c r="K5328" i="9" s="1"/>
  <c r="F5248" i="9"/>
  <c r="K5248" i="9" s="1"/>
  <c r="F5196" i="9"/>
  <c r="K5196" i="9" s="1"/>
  <c r="F5177" i="9"/>
  <c r="K5177" i="9" s="1"/>
  <c r="F5163" i="9"/>
  <c r="K5163" i="9" s="1"/>
  <c r="F5149" i="9"/>
  <c r="K5149" i="9" s="1"/>
  <c r="F5097" i="9"/>
  <c r="K5097" i="9" s="1"/>
  <c r="F5083" i="9"/>
  <c r="K5083" i="9" s="1"/>
  <c r="F5048" i="9"/>
  <c r="K5048" i="9" s="1"/>
  <c r="F5038" i="9"/>
  <c r="K5038" i="9" s="1"/>
  <c r="F5016" i="9"/>
  <c r="K5016" i="9" s="1"/>
  <c r="F4996" i="9"/>
  <c r="K4996" i="9" s="1"/>
  <c r="F4976" i="9"/>
  <c r="K4976" i="9" s="1"/>
  <c r="F5815" i="9"/>
  <c r="K5815" i="9" s="1"/>
  <c r="F5370" i="9"/>
  <c r="K5370" i="9" s="1"/>
  <c r="F5286" i="9"/>
  <c r="K5286" i="9" s="1"/>
  <c r="F5266" i="9"/>
  <c r="K5266" i="9" s="1"/>
  <c r="F5182" i="9"/>
  <c r="K5182" i="9" s="1"/>
  <c r="F5168" i="9"/>
  <c r="K5168" i="9" s="1"/>
  <c r="F5116" i="9"/>
  <c r="K5116" i="9" s="1"/>
  <c r="F5102" i="9"/>
  <c r="K5102" i="9" s="1"/>
  <c r="F5088" i="9"/>
  <c r="K5088" i="9" s="1"/>
  <c r="F5067" i="9"/>
  <c r="K5067" i="9" s="1"/>
  <c r="F5057" i="9"/>
  <c r="K5057" i="9" s="1"/>
  <c r="F5030" i="9"/>
  <c r="K5030" i="9" s="1"/>
  <c r="F5015" i="9"/>
  <c r="K5015" i="9" s="1"/>
  <c r="F6074" i="9"/>
  <c r="K6074" i="9" s="1"/>
  <c r="F5763" i="9"/>
  <c r="K5763" i="9" s="1"/>
  <c r="F5757" i="9"/>
  <c r="K5757" i="9" s="1"/>
  <c r="F5479" i="9"/>
  <c r="K5479" i="9" s="1"/>
  <c r="F5460" i="9"/>
  <c r="K5460" i="9" s="1"/>
  <c r="F5441" i="9"/>
  <c r="K5441" i="9" s="1"/>
  <c r="F5379" i="9"/>
  <c r="K5379" i="9" s="1"/>
  <c r="F5337" i="9"/>
  <c r="K5337" i="9" s="1"/>
  <c r="F5232" i="9"/>
  <c r="K5232" i="9" s="1"/>
  <c r="F5227" i="9"/>
  <c r="K5227" i="9" s="1"/>
  <c r="F5159" i="9"/>
  <c r="K5159" i="9" s="1"/>
  <c r="F5131" i="9"/>
  <c r="K5131" i="9" s="1"/>
  <c r="F5126" i="9"/>
  <c r="K5126" i="9" s="1"/>
  <c r="F5068" i="9"/>
  <c r="K5068" i="9" s="1"/>
  <c r="F5058" i="9"/>
  <c r="K5058" i="9" s="1"/>
  <c r="F5031" i="9"/>
  <c r="K5031" i="9" s="1"/>
  <c r="F5013" i="9"/>
  <c r="K5013" i="9" s="1"/>
  <c r="F4993" i="9"/>
  <c r="K4993" i="9" s="1"/>
  <c r="F4973" i="9"/>
  <c r="K4973" i="9" s="1"/>
  <c r="F4953" i="9"/>
  <c r="K4953" i="9" s="1"/>
  <c r="F4933" i="9"/>
  <c r="K4933" i="9" s="1"/>
  <c r="F5723" i="9"/>
  <c r="K5723" i="9" s="1"/>
  <c r="F5704" i="9"/>
  <c r="K5704" i="9" s="1"/>
  <c r="F5459" i="9"/>
  <c r="K5459" i="9" s="1"/>
  <c r="F5440" i="9"/>
  <c r="K5440" i="9" s="1"/>
  <c r="F5421" i="9"/>
  <c r="K5421" i="9" s="1"/>
  <c r="F5352" i="9"/>
  <c r="K5352" i="9" s="1"/>
  <c r="F5291" i="9"/>
  <c r="K5291" i="9" s="1"/>
  <c r="F5271" i="9"/>
  <c r="K5271" i="9" s="1"/>
  <c r="F5251" i="9"/>
  <c r="K5251" i="9" s="1"/>
  <c r="F5246" i="9"/>
  <c r="K5246" i="9" s="1"/>
  <c r="F5178" i="9"/>
  <c r="K5178" i="9" s="1"/>
  <c r="F5150" i="9"/>
  <c r="K5150" i="9" s="1"/>
  <c r="F5145" i="9"/>
  <c r="K5145" i="9" s="1"/>
  <c r="F5098" i="9"/>
  <c r="K5098" i="9" s="1"/>
  <c r="F5077" i="9"/>
  <c r="K5077" i="9" s="1"/>
  <c r="F5050" i="9"/>
  <c r="K5050" i="9" s="1"/>
  <c r="F5040" i="9"/>
  <c r="K5040" i="9" s="1"/>
  <c r="F5012" i="9"/>
  <c r="K5012" i="9" s="1"/>
  <c r="F4992" i="9"/>
  <c r="K4992" i="9" s="1"/>
  <c r="F4972" i="9"/>
  <c r="K4972" i="9" s="1"/>
  <c r="F4952" i="9"/>
  <c r="K4952" i="9" s="1"/>
  <c r="F4932" i="9"/>
  <c r="K4932" i="9" s="1"/>
  <c r="F5348" i="9"/>
  <c r="K5348" i="9" s="1"/>
  <c r="F5306" i="9"/>
  <c r="K5306" i="9" s="1"/>
  <c r="F5187" i="9"/>
  <c r="K5187" i="9" s="1"/>
  <c r="F5076" i="9"/>
  <c r="K5076" i="9" s="1"/>
  <c r="F5049" i="9"/>
  <c r="K5049" i="9" s="1"/>
  <c r="F4927" i="9"/>
  <c r="K4927" i="9" s="1"/>
  <c r="F4917" i="9"/>
  <c r="K4917" i="9" s="1"/>
  <c r="F4897" i="9"/>
  <c r="K4897" i="9" s="1"/>
  <c r="F4877" i="9"/>
  <c r="K4877" i="9" s="1"/>
  <c r="F4857" i="9"/>
  <c r="K4857" i="9" s="1"/>
  <c r="F4837" i="9"/>
  <c r="K4837" i="9" s="1"/>
  <c r="F4817" i="9"/>
  <c r="K4817" i="9" s="1"/>
  <c r="F4797" i="9"/>
  <c r="K4797" i="9" s="1"/>
  <c r="F4777" i="9"/>
  <c r="K4777" i="9" s="1"/>
  <c r="F4757" i="9"/>
  <c r="K4757" i="9" s="1"/>
  <c r="F4737" i="9"/>
  <c r="K4737" i="9" s="1"/>
  <c r="F4717" i="9"/>
  <c r="K4717" i="9" s="1"/>
  <c r="F4697" i="9"/>
  <c r="K4697" i="9" s="1"/>
  <c r="F4677" i="9"/>
  <c r="K4677" i="9" s="1"/>
  <c r="F4657" i="9"/>
  <c r="K4657" i="9" s="1"/>
  <c r="F4637" i="9"/>
  <c r="K4637" i="9" s="1"/>
  <c r="F4617" i="9"/>
  <c r="K4617" i="9" s="1"/>
  <c r="F4597" i="9"/>
  <c r="K4597" i="9" s="1"/>
  <c r="F4577" i="9"/>
  <c r="K4577" i="9" s="1"/>
  <c r="F4557" i="9"/>
  <c r="K4557" i="9" s="1"/>
  <c r="F4537" i="9"/>
  <c r="K4537" i="9" s="1"/>
  <c r="F4517" i="9"/>
  <c r="K4517" i="9" s="1"/>
  <c r="F5628" i="9"/>
  <c r="K5628" i="9" s="1"/>
  <c r="F5477" i="9"/>
  <c r="K5477" i="9" s="1"/>
  <c r="F5331" i="9"/>
  <c r="K5331" i="9" s="1"/>
  <c r="F5192" i="9"/>
  <c r="K5192" i="9" s="1"/>
  <c r="F5169" i="9"/>
  <c r="K5169" i="9" s="1"/>
  <c r="F5103" i="9"/>
  <c r="K5103" i="9" s="1"/>
  <c r="F5069" i="9"/>
  <c r="K5069" i="9" s="1"/>
  <c r="F5011" i="9"/>
  <c r="K5011" i="9" s="1"/>
  <c r="F5004" i="9"/>
  <c r="K5004" i="9" s="1"/>
  <c r="F4978" i="9"/>
  <c r="K4978" i="9" s="1"/>
  <c r="F4946" i="9"/>
  <c r="K4946" i="9" s="1"/>
  <c r="F4940" i="9"/>
  <c r="K4940" i="9" s="1"/>
  <c r="F4916" i="9"/>
  <c r="K4916" i="9" s="1"/>
  <c r="F4896" i="9"/>
  <c r="K4896" i="9" s="1"/>
  <c r="F4876" i="9"/>
  <c r="K4876" i="9" s="1"/>
  <c r="F4856" i="9"/>
  <c r="K4856" i="9" s="1"/>
  <c r="F4836" i="9"/>
  <c r="K4836" i="9" s="1"/>
  <c r="F4816" i="9"/>
  <c r="K4816" i="9" s="1"/>
  <c r="F4796" i="9"/>
  <c r="K4796" i="9" s="1"/>
  <c r="F4776" i="9"/>
  <c r="K4776" i="9" s="1"/>
  <c r="F4756" i="9"/>
  <c r="K4756" i="9" s="1"/>
  <c r="F4736" i="9"/>
  <c r="K4736" i="9" s="1"/>
  <c r="F4716" i="9"/>
  <c r="K4716" i="9" s="1"/>
  <c r="F4696" i="9"/>
  <c r="K4696" i="9" s="1"/>
  <c r="F4676" i="9"/>
  <c r="K4676" i="9" s="1"/>
  <c r="F4656" i="9"/>
  <c r="K4656" i="9" s="1"/>
  <c r="F4636" i="9"/>
  <c r="K4636" i="9" s="1"/>
  <c r="F4616" i="9"/>
  <c r="K4616" i="9" s="1"/>
  <c r="F4596" i="9"/>
  <c r="K4596" i="9" s="1"/>
  <c r="F4576" i="9"/>
  <c r="K4576" i="9" s="1"/>
  <c r="F4556" i="9"/>
  <c r="K4556" i="9" s="1"/>
  <c r="F4536" i="9"/>
  <c r="K4536" i="9" s="1"/>
  <c r="F4516" i="9"/>
  <c r="K4516" i="9" s="1"/>
  <c r="F5729" i="9"/>
  <c r="K5729" i="9" s="1"/>
  <c r="F5372" i="9"/>
  <c r="K5372" i="9" s="1"/>
  <c r="F5258" i="9"/>
  <c r="K5258" i="9" s="1"/>
  <c r="F5237" i="9"/>
  <c r="K5237" i="9" s="1"/>
  <c r="F5206" i="9"/>
  <c r="K5206" i="9" s="1"/>
  <c r="F5136" i="9"/>
  <c r="K5136" i="9" s="1"/>
  <c r="F5108" i="9"/>
  <c r="K5108" i="9" s="1"/>
  <c r="F5078" i="9"/>
  <c r="K5078" i="9" s="1"/>
  <c r="F5051" i="9"/>
  <c r="K5051" i="9" s="1"/>
  <c r="F4971" i="9"/>
  <c r="K4971" i="9" s="1"/>
  <c r="F4967" i="9"/>
  <c r="K4967" i="9" s="1"/>
  <c r="F4963" i="9"/>
  <c r="K4963" i="9" s="1"/>
  <c r="F4959" i="9"/>
  <c r="K4959" i="9" s="1"/>
  <c r="F4915" i="9"/>
  <c r="K4915" i="9" s="1"/>
  <c r="F4895" i="9"/>
  <c r="K4895" i="9" s="1"/>
  <c r="F4875" i="9"/>
  <c r="K4875" i="9" s="1"/>
  <c r="F4855" i="9"/>
  <c r="K4855" i="9" s="1"/>
  <c r="F4835" i="9"/>
  <c r="K4835" i="9" s="1"/>
  <c r="F4815" i="9"/>
  <c r="K4815" i="9" s="1"/>
  <c r="F4795" i="9"/>
  <c r="K4795" i="9" s="1"/>
  <c r="F4775" i="9"/>
  <c r="K4775" i="9" s="1"/>
  <c r="F4755" i="9"/>
  <c r="K4755" i="9" s="1"/>
  <c r="F4735" i="9"/>
  <c r="K4735" i="9" s="1"/>
  <c r="F4715" i="9"/>
  <c r="K4715" i="9" s="1"/>
  <c r="F4695" i="9"/>
  <c r="K4695" i="9" s="1"/>
  <c r="F4675" i="9"/>
  <c r="K4675" i="9" s="1"/>
  <c r="F4655" i="9"/>
  <c r="K4655" i="9" s="1"/>
  <c r="F4635" i="9"/>
  <c r="K4635" i="9" s="1"/>
  <c r="F4615" i="9"/>
  <c r="K4615" i="9" s="1"/>
  <c r="F4595" i="9"/>
  <c r="K4595" i="9" s="1"/>
  <c r="F4575" i="9"/>
  <c r="K4575" i="9" s="1"/>
  <c r="F4555" i="9"/>
  <c r="K4555" i="9" s="1"/>
  <c r="F4535" i="9"/>
  <c r="K4535" i="9" s="1"/>
  <c r="F4515" i="9"/>
  <c r="K4515" i="9" s="1"/>
  <c r="F6299" i="9"/>
  <c r="K6299" i="9" s="1"/>
  <c r="F5810" i="9"/>
  <c r="K5810" i="9" s="1"/>
  <c r="F5298" i="9"/>
  <c r="K5298" i="9" s="1"/>
  <c r="F5269" i="9"/>
  <c r="K5269" i="9" s="1"/>
  <c r="F5230" i="9"/>
  <c r="K5230" i="9" s="1"/>
  <c r="F5060" i="9"/>
  <c r="K5060" i="9" s="1"/>
  <c r="F5009" i="9"/>
  <c r="K5009" i="9" s="1"/>
  <c r="F4990" i="9"/>
  <c r="K4990" i="9" s="1"/>
  <c r="F4986" i="9"/>
  <c r="K4986" i="9" s="1"/>
  <c r="F4934" i="9"/>
  <c r="K4934" i="9" s="1"/>
  <c r="F4928" i="9"/>
  <c r="K4928" i="9" s="1"/>
  <c r="F4914" i="9"/>
  <c r="K4914" i="9" s="1"/>
  <c r="F4894" i="9"/>
  <c r="K4894" i="9" s="1"/>
  <c r="F4874" i="9"/>
  <c r="K4874" i="9" s="1"/>
  <c r="F4854" i="9"/>
  <c r="K4854" i="9" s="1"/>
  <c r="F4834" i="9"/>
  <c r="K4834" i="9" s="1"/>
  <c r="F4814" i="9"/>
  <c r="K4814" i="9" s="1"/>
  <c r="F4794" i="9"/>
  <c r="K4794" i="9" s="1"/>
  <c r="F4774" i="9"/>
  <c r="K4774" i="9" s="1"/>
  <c r="F4754" i="9"/>
  <c r="K4754" i="9" s="1"/>
  <c r="F4734" i="9"/>
  <c r="K4734" i="9" s="1"/>
  <c r="F4714" i="9"/>
  <c r="K4714" i="9" s="1"/>
  <c r="F4694" i="9"/>
  <c r="K4694" i="9" s="1"/>
  <c r="F4674" i="9"/>
  <c r="K4674" i="9" s="1"/>
  <c r="F4654" i="9"/>
  <c r="K4654" i="9" s="1"/>
  <c r="F4634" i="9"/>
  <c r="K4634" i="9" s="1"/>
  <c r="F4614" i="9"/>
  <c r="K4614" i="9" s="1"/>
  <c r="F4594" i="9"/>
  <c r="K4594" i="9" s="1"/>
  <c r="F4574" i="9"/>
  <c r="K4574" i="9" s="1"/>
  <c r="F4554" i="9"/>
  <c r="K4554" i="9" s="1"/>
  <c r="F4534" i="9"/>
  <c r="K4534" i="9" s="1"/>
  <c r="F5395" i="9"/>
  <c r="K5395" i="9" s="1"/>
  <c r="F5309" i="9"/>
  <c r="K5309" i="9" s="1"/>
  <c r="F5179" i="9"/>
  <c r="K5179" i="9" s="1"/>
  <c r="F5151" i="9"/>
  <c r="K5151" i="9" s="1"/>
  <c r="F5146" i="9"/>
  <c r="K5146" i="9" s="1"/>
  <c r="F5042" i="9"/>
  <c r="K5042" i="9" s="1"/>
  <c r="F4975" i="9"/>
  <c r="K4975" i="9" s="1"/>
  <c r="F4947" i="9"/>
  <c r="K4947" i="9" s="1"/>
  <c r="F4913" i="9"/>
  <c r="K4913" i="9" s="1"/>
  <c r="F4893" i="9"/>
  <c r="K4893" i="9" s="1"/>
  <c r="F4873" i="9"/>
  <c r="K4873" i="9" s="1"/>
  <c r="F4853" i="9"/>
  <c r="K4853" i="9" s="1"/>
  <c r="F4833" i="9"/>
  <c r="K4833" i="9" s="1"/>
  <c r="F4813" i="9"/>
  <c r="K4813" i="9" s="1"/>
  <c r="F4793" i="9"/>
  <c r="K4793" i="9" s="1"/>
  <c r="F4773" i="9"/>
  <c r="K4773" i="9" s="1"/>
  <c r="F4753" i="9"/>
  <c r="K4753" i="9" s="1"/>
  <c r="F4733" i="9"/>
  <c r="K4733" i="9" s="1"/>
  <c r="F4713" i="9"/>
  <c r="K4713" i="9" s="1"/>
  <c r="F4693" i="9"/>
  <c r="K4693" i="9" s="1"/>
  <c r="F4673" i="9"/>
  <c r="K4673" i="9" s="1"/>
  <c r="F4653" i="9"/>
  <c r="K4653" i="9" s="1"/>
  <c r="F4633" i="9"/>
  <c r="K4633" i="9" s="1"/>
  <c r="F4613" i="9"/>
  <c r="K4613" i="9" s="1"/>
  <c r="F4593" i="9"/>
  <c r="K4593" i="9" s="1"/>
  <c r="F4573" i="9"/>
  <c r="K4573" i="9" s="1"/>
  <c r="F4553" i="9"/>
  <c r="K4553" i="9" s="1"/>
  <c r="F4533" i="9"/>
  <c r="K4533" i="9" s="1"/>
  <c r="F6608" i="9"/>
  <c r="K6608" i="9" s="1"/>
  <c r="F5464" i="9"/>
  <c r="K5464" i="9" s="1"/>
  <c r="F5216" i="9"/>
  <c r="K5216" i="9" s="1"/>
  <c r="F5118" i="9"/>
  <c r="K5118" i="9" s="1"/>
  <c r="F5090" i="9"/>
  <c r="K5090" i="9" s="1"/>
  <c r="F5085" i="9"/>
  <c r="K5085" i="9" s="1"/>
  <c r="F5071" i="9"/>
  <c r="K5071" i="9" s="1"/>
  <c r="F5007" i="9"/>
  <c r="K5007" i="9" s="1"/>
  <c r="F4994" i="9"/>
  <c r="K4994" i="9" s="1"/>
  <c r="F4912" i="9"/>
  <c r="K4912" i="9" s="1"/>
  <c r="F4892" i="9"/>
  <c r="K4892" i="9" s="1"/>
  <c r="F4872" i="9"/>
  <c r="K4872" i="9" s="1"/>
  <c r="F4852" i="9"/>
  <c r="K4852" i="9" s="1"/>
  <c r="F4832" i="9"/>
  <c r="K4832" i="9" s="1"/>
  <c r="F4812" i="9"/>
  <c r="K4812" i="9" s="1"/>
  <c r="F4792" i="9"/>
  <c r="K4792" i="9" s="1"/>
  <c r="F4772" i="9"/>
  <c r="K4772" i="9" s="1"/>
  <c r="F4752" i="9"/>
  <c r="K4752" i="9" s="1"/>
  <c r="F4732" i="9"/>
  <c r="K4732" i="9" s="1"/>
  <c r="F4712" i="9"/>
  <c r="K4712" i="9" s="1"/>
  <c r="F4692" i="9"/>
  <c r="K4692" i="9" s="1"/>
  <c r="F4672" i="9"/>
  <c r="K4672" i="9" s="1"/>
  <c r="F4652" i="9"/>
  <c r="K4652" i="9" s="1"/>
  <c r="F4632" i="9"/>
  <c r="K4632" i="9" s="1"/>
  <c r="F4612" i="9"/>
  <c r="K4612" i="9" s="1"/>
  <c r="F4592" i="9"/>
  <c r="K4592" i="9" s="1"/>
  <c r="F4572" i="9"/>
  <c r="K4572" i="9" s="1"/>
  <c r="F4552" i="9"/>
  <c r="K4552" i="9" s="1"/>
  <c r="F4532" i="9"/>
  <c r="K4532" i="9" s="1"/>
  <c r="F4512" i="9"/>
  <c r="K4512" i="9" s="1"/>
  <c r="F5640" i="9"/>
  <c r="K5640" i="9" s="1"/>
  <c r="F5602" i="9"/>
  <c r="K5602" i="9" s="1"/>
  <c r="F5287" i="9"/>
  <c r="K5287" i="9" s="1"/>
  <c r="F5276" i="9"/>
  <c r="K5276" i="9" s="1"/>
  <c r="F5209" i="9"/>
  <c r="K5209" i="9" s="1"/>
  <c r="F5189" i="9"/>
  <c r="K5189" i="9" s="1"/>
  <c r="F5123" i="9"/>
  <c r="K5123" i="9" s="1"/>
  <c r="F5080" i="9"/>
  <c r="K5080" i="9" s="1"/>
  <c r="F4979" i="9"/>
  <c r="K4979" i="9" s="1"/>
  <c r="F4960" i="9"/>
  <c r="K4960" i="9" s="1"/>
  <c r="F4935" i="9"/>
  <c r="K4935" i="9" s="1"/>
  <c r="F4929" i="9"/>
  <c r="K4929" i="9" s="1"/>
  <c r="F4911" i="9"/>
  <c r="K4911" i="9" s="1"/>
  <c r="F4891" i="9"/>
  <c r="K4891" i="9" s="1"/>
  <c r="F4871" i="9"/>
  <c r="K4871" i="9" s="1"/>
  <c r="F4851" i="9"/>
  <c r="K4851" i="9" s="1"/>
  <c r="F4831" i="9"/>
  <c r="K4831" i="9" s="1"/>
  <c r="F4811" i="9"/>
  <c r="K4811" i="9" s="1"/>
  <c r="F4791" i="9"/>
  <c r="K4791" i="9" s="1"/>
  <c r="F4771" i="9"/>
  <c r="K4771" i="9" s="1"/>
  <c r="F4751" i="9"/>
  <c r="K4751" i="9" s="1"/>
  <c r="F4731" i="9"/>
  <c r="K4731" i="9" s="1"/>
  <c r="F4711" i="9"/>
  <c r="K4711" i="9" s="1"/>
  <c r="F4691" i="9"/>
  <c r="K4691" i="9" s="1"/>
  <c r="F4671" i="9"/>
  <c r="K4671" i="9" s="1"/>
  <c r="F4651" i="9"/>
  <c r="K4651" i="9" s="1"/>
  <c r="F4631" i="9"/>
  <c r="K4631" i="9" s="1"/>
  <c r="F4611" i="9"/>
  <c r="K4611" i="9" s="1"/>
  <c r="F4591" i="9"/>
  <c r="K4591" i="9" s="1"/>
  <c r="F4571" i="9"/>
  <c r="K4571" i="9" s="1"/>
  <c r="F4551" i="9"/>
  <c r="K4551" i="9" s="1"/>
  <c r="F4531" i="9"/>
  <c r="K4531" i="9" s="1"/>
  <c r="F4511" i="9"/>
  <c r="K4511" i="9" s="1"/>
  <c r="F5703" i="9"/>
  <c r="K5703" i="9" s="1"/>
  <c r="F5327" i="9"/>
  <c r="K5327" i="9" s="1"/>
  <c r="F5316" i="9"/>
  <c r="K5316" i="9" s="1"/>
  <c r="F5156" i="9"/>
  <c r="K5156" i="9" s="1"/>
  <c r="F5128" i="9"/>
  <c r="K5128" i="9" s="1"/>
  <c r="F5062" i="9"/>
  <c r="K5062" i="9" s="1"/>
  <c r="F5005" i="9"/>
  <c r="K5005" i="9" s="1"/>
  <c r="F4998" i="9"/>
  <c r="K4998" i="9" s="1"/>
  <c r="F4968" i="9"/>
  <c r="K4968" i="9" s="1"/>
  <c r="F4964" i="9"/>
  <c r="K4964" i="9" s="1"/>
  <c r="F4954" i="9"/>
  <c r="K4954" i="9" s="1"/>
  <c r="F4948" i="9"/>
  <c r="K4948" i="9" s="1"/>
  <c r="F4910" i="9"/>
  <c r="K4910" i="9" s="1"/>
  <c r="F4890" i="9"/>
  <c r="K4890" i="9" s="1"/>
  <c r="F4870" i="9"/>
  <c r="K4870" i="9" s="1"/>
  <c r="F4850" i="9"/>
  <c r="K4850" i="9" s="1"/>
  <c r="F4830" i="9"/>
  <c r="K4830" i="9" s="1"/>
  <c r="F4810" i="9"/>
  <c r="K4810" i="9" s="1"/>
  <c r="F4790" i="9"/>
  <c r="K4790" i="9" s="1"/>
  <c r="F4770" i="9"/>
  <c r="K4770" i="9" s="1"/>
  <c r="F4750" i="9"/>
  <c r="K4750" i="9" s="1"/>
  <c r="F4730" i="9"/>
  <c r="K4730" i="9" s="1"/>
  <c r="F4710" i="9"/>
  <c r="K4710" i="9" s="1"/>
  <c r="F4690" i="9"/>
  <c r="K4690" i="9" s="1"/>
  <c r="F4670" i="9"/>
  <c r="K4670" i="9" s="1"/>
  <c r="F4650" i="9"/>
  <c r="K4650" i="9" s="1"/>
  <c r="F4630" i="9"/>
  <c r="K4630" i="9" s="1"/>
  <c r="F4610" i="9"/>
  <c r="K4610" i="9" s="1"/>
  <c r="F4590" i="9"/>
  <c r="K4590" i="9" s="1"/>
  <c r="F4570" i="9"/>
  <c r="K4570" i="9" s="1"/>
  <c r="F4550" i="9"/>
  <c r="K4550" i="9" s="1"/>
  <c r="F4530" i="9"/>
  <c r="K4530" i="9" s="1"/>
  <c r="F5312" i="9"/>
  <c r="K5312" i="9" s="1"/>
  <c r="F5305" i="9"/>
  <c r="K5305" i="9" s="1"/>
  <c r="F5171" i="9"/>
  <c r="K5171" i="9" s="1"/>
  <c r="F5166" i="9"/>
  <c r="K5166" i="9" s="1"/>
  <c r="F5026" i="9"/>
  <c r="K5026" i="9" s="1"/>
  <c r="F4936" i="9"/>
  <c r="K4936" i="9" s="1"/>
  <c r="F4930" i="9"/>
  <c r="K4930" i="9" s="1"/>
  <c r="F4908" i="9"/>
  <c r="K4908" i="9" s="1"/>
  <c r="F4888" i="9"/>
  <c r="K4888" i="9" s="1"/>
  <c r="F4868" i="9"/>
  <c r="K4868" i="9" s="1"/>
  <c r="F4848" i="9"/>
  <c r="K4848" i="9" s="1"/>
  <c r="F4828" i="9"/>
  <c r="K4828" i="9" s="1"/>
  <c r="F4808" i="9"/>
  <c r="K4808" i="9" s="1"/>
  <c r="F4788" i="9"/>
  <c r="K4788" i="9" s="1"/>
  <c r="F4768" i="9"/>
  <c r="K4768" i="9" s="1"/>
  <c r="F4748" i="9"/>
  <c r="K4748" i="9" s="1"/>
  <c r="F4728" i="9"/>
  <c r="K4728" i="9" s="1"/>
  <c r="F4708" i="9"/>
  <c r="K4708" i="9" s="1"/>
  <c r="F4688" i="9"/>
  <c r="K4688" i="9" s="1"/>
  <c r="F4668" i="9"/>
  <c r="K4668" i="9" s="1"/>
  <c r="F4648" i="9"/>
  <c r="K4648" i="9" s="1"/>
  <c r="F4628" i="9"/>
  <c r="K4628" i="9" s="1"/>
  <c r="F4608" i="9"/>
  <c r="K4608" i="9" s="1"/>
  <c r="F4588" i="9"/>
  <c r="K4588" i="9" s="1"/>
  <c r="F4568" i="9"/>
  <c r="K4568" i="9" s="1"/>
  <c r="F4548" i="9"/>
  <c r="K4548" i="9" s="1"/>
  <c r="F4528" i="9"/>
  <c r="K4528" i="9" s="1"/>
  <c r="F6189" i="9"/>
  <c r="K6189" i="9" s="1"/>
  <c r="F5830" i="9"/>
  <c r="K5830" i="9" s="1"/>
  <c r="F5778" i="9"/>
  <c r="K5778" i="9" s="1"/>
  <c r="F5750" i="9"/>
  <c r="K5750" i="9" s="1"/>
  <c r="F5350" i="9"/>
  <c r="K5350" i="9" s="1"/>
  <c r="F5326" i="9"/>
  <c r="K5326" i="9" s="1"/>
  <c r="F5208" i="9"/>
  <c r="K5208" i="9" s="1"/>
  <c r="F5140" i="9"/>
  <c r="K5140" i="9" s="1"/>
  <c r="F5112" i="9"/>
  <c r="K5112" i="9" s="1"/>
  <c r="F5107" i="9"/>
  <c r="K5107" i="9" s="1"/>
  <c r="F5039" i="9"/>
  <c r="K5039" i="9" s="1"/>
  <c r="F5014" i="9"/>
  <c r="K5014" i="9" s="1"/>
  <c r="F4995" i="9"/>
  <c r="K4995" i="9" s="1"/>
  <c r="F4955" i="9"/>
  <c r="K4955" i="9" s="1"/>
  <c r="F4949" i="9"/>
  <c r="K4949" i="9" s="1"/>
  <c r="F4907" i="9"/>
  <c r="K4907" i="9" s="1"/>
  <c r="F4887" i="9"/>
  <c r="K4887" i="9" s="1"/>
  <c r="F4867" i="9"/>
  <c r="K4867" i="9" s="1"/>
  <c r="F4847" i="9"/>
  <c r="K4847" i="9" s="1"/>
  <c r="F4827" i="9"/>
  <c r="K4827" i="9" s="1"/>
  <c r="F4807" i="9"/>
  <c r="K4807" i="9" s="1"/>
  <c r="F4787" i="9"/>
  <c r="K4787" i="9" s="1"/>
  <c r="F4767" i="9"/>
  <c r="K4767" i="9" s="1"/>
  <c r="F4747" i="9"/>
  <c r="K4747" i="9" s="1"/>
  <c r="F4727" i="9"/>
  <c r="K4727" i="9" s="1"/>
  <c r="F4707" i="9"/>
  <c r="K4707" i="9" s="1"/>
  <c r="F4687" i="9"/>
  <c r="K4687" i="9" s="1"/>
  <c r="F4667" i="9"/>
  <c r="K4667" i="9" s="1"/>
  <c r="F4647" i="9"/>
  <c r="K4647" i="9" s="1"/>
  <c r="F4627" i="9"/>
  <c r="K4627" i="9" s="1"/>
  <c r="F4607" i="9"/>
  <c r="K4607" i="9" s="1"/>
  <c r="F4587" i="9"/>
  <c r="K4587" i="9" s="1"/>
  <c r="F4567" i="9"/>
  <c r="K4567" i="9" s="1"/>
  <c r="F4547" i="9"/>
  <c r="K4547" i="9" s="1"/>
  <c r="F4527" i="9"/>
  <c r="K4527" i="9" s="1"/>
  <c r="F5539" i="9"/>
  <c r="K5539" i="9" s="1"/>
  <c r="F5347" i="9"/>
  <c r="K5347" i="9" s="1"/>
  <c r="F5272" i="9"/>
  <c r="K5272" i="9" s="1"/>
  <c r="F5265" i="9"/>
  <c r="K5265" i="9" s="1"/>
  <c r="F5024" i="9"/>
  <c r="K5024" i="9" s="1"/>
  <c r="F4991" i="9"/>
  <c r="K4991" i="9" s="1"/>
  <c r="F4983" i="9"/>
  <c r="K4983" i="9" s="1"/>
  <c r="F4889" i="9"/>
  <c r="K4889" i="9" s="1"/>
  <c r="F4849" i="9"/>
  <c r="K4849" i="9" s="1"/>
  <c r="F4809" i="9"/>
  <c r="K4809" i="9" s="1"/>
  <c r="F4769" i="9"/>
  <c r="K4769" i="9" s="1"/>
  <c r="F4729" i="9"/>
  <c r="K4729" i="9" s="1"/>
  <c r="F4689" i="9"/>
  <c r="K4689" i="9" s="1"/>
  <c r="F4649" i="9"/>
  <c r="K4649" i="9" s="1"/>
  <c r="F4609" i="9"/>
  <c r="K4609" i="9" s="1"/>
  <c r="F4569" i="9"/>
  <c r="K4569" i="9" s="1"/>
  <c r="F4523" i="9"/>
  <c r="K4523" i="9" s="1"/>
  <c r="F4508" i="9"/>
  <c r="K4508" i="9" s="1"/>
  <c r="F4490" i="9"/>
  <c r="K4490" i="9" s="1"/>
  <c r="F4470" i="9"/>
  <c r="K4470" i="9" s="1"/>
  <c r="F4450" i="9"/>
  <c r="K4450" i="9" s="1"/>
  <c r="F4430" i="9"/>
  <c r="K4430" i="9" s="1"/>
  <c r="F4410" i="9"/>
  <c r="K4410" i="9" s="1"/>
  <c r="F4390" i="9"/>
  <c r="K4390" i="9" s="1"/>
  <c r="F4370" i="9"/>
  <c r="K4370" i="9" s="1"/>
  <c r="F4350" i="9"/>
  <c r="K4350" i="9" s="1"/>
  <c r="F4330" i="9"/>
  <c r="K4330" i="9" s="1"/>
  <c r="F4310" i="9"/>
  <c r="K4310" i="9" s="1"/>
  <c r="F4290" i="9"/>
  <c r="K4290" i="9" s="1"/>
  <c r="F4270" i="9"/>
  <c r="K4270" i="9" s="1"/>
  <c r="F4250" i="9"/>
  <c r="K4250" i="9" s="1"/>
  <c r="F4230" i="9"/>
  <c r="K4230" i="9" s="1"/>
  <c r="F4210" i="9"/>
  <c r="K4210" i="9" s="1"/>
  <c r="F4190" i="9"/>
  <c r="K4190" i="9" s="1"/>
  <c r="F6021" i="9"/>
  <c r="K6021" i="9" s="1"/>
  <c r="F5364" i="9"/>
  <c r="K5364" i="9" s="1"/>
  <c r="F5183" i="9"/>
  <c r="K5183" i="9" s="1"/>
  <c r="F5117" i="9"/>
  <c r="K5117" i="9" s="1"/>
  <c r="F5059" i="9"/>
  <c r="K5059" i="9" s="1"/>
  <c r="F5032" i="9"/>
  <c r="K5032" i="9" s="1"/>
  <c r="F4980" i="9"/>
  <c r="K4980" i="9" s="1"/>
  <c r="F4906" i="9"/>
  <c r="K4906" i="9" s="1"/>
  <c r="F4866" i="9"/>
  <c r="K4866" i="9" s="1"/>
  <c r="F4826" i="9"/>
  <c r="K4826" i="9" s="1"/>
  <c r="F4786" i="9"/>
  <c r="K4786" i="9" s="1"/>
  <c r="F4746" i="9"/>
  <c r="K4746" i="9" s="1"/>
  <c r="F4706" i="9"/>
  <c r="K4706" i="9" s="1"/>
  <c r="F4666" i="9"/>
  <c r="K4666" i="9" s="1"/>
  <c r="F4626" i="9"/>
  <c r="K4626" i="9" s="1"/>
  <c r="F4586" i="9"/>
  <c r="K4586" i="9" s="1"/>
  <c r="F4546" i="9"/>
  <c r="K4546" i="9" s="1"/>
  <c r="F4526" i="9"/>
  <c r="K4526" i="9" s="1"/>
  <c r="F4489" i="9"/>
  <c r="K4489" i="9" s="1"/>
  <c r="F4469" i="9"/>
  <c r="K4469" i="9" s="1"/>
  <c r="F4449" i="9"/>
  <c r="K4449" i="9" s="1"/>
  <c r="F4429" i="9"/>
  <c r="K4429" i="9" s="1"/>
  <c r="F4409" i="9"/>
  <c r="K4409" i="9" s="1"/>
  <c r="F4389" i="9"/>
  <c r="K4389" i="9" s="1"/>
  <c r="F4369" i="9"/>
  <c r="K4369" i="9" s="1"/>
  <c r="F4349" i="9"/>
  <c r="K4349" i="9" s="1"/>
  <c r="F4329" i="9"/>
  <c r="K4329" i="9" s="1"/>
  <c r="F4309" i="9"/>
  <c r="K4309" i="9" s="1"/>
  <c r="F4289" i="9"/>
  <c r="K4289" i="9" s="1"/>
  <c r="F4269" i="9"/>
  <c r="K4269" i="9" s="1"/>
  <c r="F4249" i="9"/>
  <c r="K4249" i="9" s="1"/>
  <c r="F4229" i="9"/>
  <c r="K4229" i="9" s="1"/>
  <c r="F4209" i="9"/>
  <c r="K4209" i="9" s="1"/>
  <c r="F4189" i="9"/>
  <c r="K4189" i="9" s="1"/>
  <c r="F5797" i="9"/>
  <c r="K5797" i="9" s="1"/>
  <c r="F5710" i="9"/>
  <c r="K5710" i="9" s="1"/>
  <c r="F5188" i="9"/>
  <c r="K5188" i="9" s="1"/>
  <c r="F5122" i="9"/>
  <c r="K5122" i="9" s="1"/>
  <c r="F5041" i="9"/>
  <c r="K5041" i="9" s="1"/>
  <c r="F4999" i="9"/>
  <c r="K4999" i="9" s="1"/>
  <c r="F4969" i="9"/>
  <c r="K4969" i="9" s="1"/>
  <c r="F4937" i="9"/>
  <c r="K4937" i="9" s="1"/>
  <c r="F4885" i="9"/>
  <c r="K4885" i="9" s="1"/>
  <c r="F4845" i="9"/>
  <c r="K4845" i="9" s="1"/>
  <c r="F4805" i="9"/>
  <c r="K4805" i="9" s="1"/>
  <c r="F4765" i="9"/>
  <c r="K4765" i="9" s="1"/>
  <c r="F4725" i="9"/>
  <c r="K4725" i="9" s="1"/>
  <c r="F4685" i="9"/>
  <c r="K4685" i="9" s="1"/>
  <c r="F4645" i="9"/>
  <c r="K4645" i="9" s="1"/>
  <c r="F4605" i="9"/>
  <c r="K4605" i="9" s="1"/>
  <c r="F4565" i="9"/>
  <c r="K4565" i="9" s="1"/>
  <c r="F4488" i="9"/>
  <c r="K4488" i="9" s="1"/>
  <c r="F4468" i="9"/>
  <c r="K4468" i="9" s="1"/>
  <c r="F4448" i="9"/>
  <c r="K4448" i="9" s="1"/>
  <c r="F4428" i="9"/>
  <c r="K4428" i="9" s="1"/>
  <c r="F4408" i="9"/>
  <c r="K4408" i="9" s="1"/>
  <c r="F4388" i="9"/>
  <c r="K4388" i="9" s="1"/>
  <c r="F4368" i="9"/>
  <c r="K4368" i="9" s="1"/>
  <c r="F4348" i="9"/>
  <c r="K4348" i="9" s="1"/>
  <c r="F4328" i="9"/>
  <c r="K4328" i="9" s="1"/>
  <c r="F4308" i="9"/>
  <c r="K4308" i="9" s="1"/>
  <c r="F4288" i="9"/>
  <c r="K4288" i="9" s="1"/>
  <c r="F4268" i="9"/>
  <c r="K4268" i="9" s="1"/>
  <c r="F4248" i="9"/>
  <c r="K4248" i="9" s="1"/>
  <c r="F4228" i="9"/>
  <c r="K4228" i="9" s="1"/>
  <c r="F4208" i="9"/>
  <c r="K4208" i="9" s="1"/>
  <c r="F4188" i="9"/>
  <c r="K4188" i="9" s="1"/>
  <c r="F5508" i="9"/>
  <c r="K5508" i="9" s="1"/>
  <c r="F5409" i="9"/>
  <c r="K5409" i="9" s="1"/>
  <c r="F5278" i="9"/>
  <c r="K5278" i="9" s="1"/>
  <c r="F5132" i="9"/>
  <c r="K5132" i="9" s="1"/>
  <c r="F5127" i="9"/>
  <c r="K5127" i="9" s="1"/>
  <c r="F4988" i="9"/>
  <c r="K4988" i="9" s="1"/>
  <c r="F4956" i="9"/>
  <c r="K4956" i="9" s="1"/>
  <c r="F4904" i="9"/>
  <c r="K4904" i="9" s="1"/>
  <c r="F4864" i="9"/>
  <c r="K4864" i="9" s="1"/>
  <c r="F4824" i="9"/>
  <c r="K4824" i="9" s="1"/>
  <c r="F4784" i="9"/>
  <c r="K4784" i="9" s="1"/>
  <c r="F4744" i="9"/>
  <c r="K4744" i="9" s="1"/>
  <c r="F4704" i="9"/>
  <c r="K4704" i="9" s="1"/>
  <c r="F4664" i="9"/>
  <c r="K4664" i="9" s="1"/>
  <c r="F4624" i="9"/>
  <c r="K4624" i="9" s="1"/>
  <c r="F4584" i="9"/>
  <c r="K4584" i="9" s="1"/>
  <c r="F4544" i="9"/>
  <c r="K4544" i="9" s="1"/>
  <c r="F4487" i="9"/>
  <c r="K4487" i="9" s="1"/>
  <c r="F4467" i="9"/>
  <c r="K4467" i="9" s="1"/>
  <c r="F4447" i="9"/>
  <c r="K4447" i="9" s="1"/>
  <c r="F4427" i="9"/>
  <c r="K4427" i="9" s="1"/>
  <c r="F4407" i="9"/>
  <c r="K4407" i="9" s="1"/>
  <c r="F4387" i="9"/>
  <c r="K4387" i="9" s="1"/>
  <c r="F4367" i="9"/>
  <c r="K4367" i="9" s="1"/>
  <c r="F4347" i="9"/>
  <c r="K4347" i="9" s="1"/>
  <c r="F4327" i="9"/>
  <c r="K4327" i="9" s="1"/>
  <c r="F4307" i="9"/>
  <c r="K4307" i="9" s="1"/>
  <c r="F4287" i="9"/>
  <c r="K4287" i="9" s="1"/>
  <c r="F4267" i="9"/>
  <c r="K4267" i="9" s="1"/>
  <c r="F4247" i="9"/>
  <c r="K4247" i="9" s="1"/>
  <c r="F4227" i="9"/>
  <c r="K4227" i="9" s="1"/>
  <c r="F4207" i="9"/>
  <c r="K4207" i="9" s="1"/>
  <c r="F4187" i="9"/>
  <c r="K4187" i="9" s="1"/>
  <c r="F5329" i="9"/>
  <c r="K5329" i="9" s="1"/>
  <c r="F5249" i="9"/>
  <c r="K5249" i="9" s="1"/>
  <c r="F5008" i="9"/>
  <c r="K5008" i="9" s="1"/>
  <c r="F4925" i="9"/>
  <c r="K4925" i="9" s="1"/>
  <c r="F4923" i="9"/>
  <c r="K4923" i="9" s="1"/>
  <c r="F4883" i="9"/>
  <c r="K4883" i="9" s="1"/>
  <c r="F4843" i="9"/>
  <c r="K4843" i="9" s="1"/>
  <c r="F4803" i="9"/>
  <c r="K4803" i="9" s="1"/>
  <c r="F4763" i="9"/>
  <c r="K4763" i="9" s="1"/>
  <c r="F4723" i="9"/>
  <c r="K4723" i="9" s="1"/>
  <c r="F4683" i="9"/>
  <c r="K4683" i="9" s="1"/>
  <c r="F4643" i="9"/>
  <c r="K4643" i="9" s="1"/>
  <c r="F4603" i="9"/>
  <c r="K4603" i="9" s="1"/>
  <c r="F4563" i="9"/>
  <c r="K4563" i="9" s="1"/>
  <c r="F4529" i="9"/>
  <c r="K4529" i="9" s="1"/>
  <c r="F4486" i="9"/>
  <c r="K4486" i="9" s="1"/>
  <c r="F4466" i="9"/>
  <c r="K4466" i="9" s="1"/>
  <c r="F4446" i="9"/>
  <c r="K4446" i="9" s="1"/>
  <c r="F4426" i="9"/>
  <c r="K4426" i="9" s="1"/>
  <c r="F4406" i="9"/>
  <c r="K4406" i="9" s="1"/>
  <c r="F4386" i="9"/>
  <c r="K4386" i="9" s="1"/>
  <c r="F4366" i="9"/>
  <c r="K4366" i="9" s="1"/>
  <c r="F4346" i="9"/>
  <c r="K4346" i="9" s="1"/>
  <c r="F4326" i="9"/>
  <c r="K4326" i="9" s="1"/>
  <c r="F4306" i="9"/>
  <c r="K4306" i="9" s="1"/>
  <c r="F4286" i="9"/>
  <c r="K4286" i="9" s="1"/>
  <c r="F4266" i="9"/>
  <c r="K4266" i="9" s="1"/>
  <c r="F4246" i="9"/>
  <c r="K4246" i="9" s="1"/>
  <c r="F4226" i="9"/>
  <c r="K4226" i="9" s="1"/>
  <c r="F4206" i="9"/>
  <c r="K4206" i="9" s="1"/>
  <c r="F4186" i="9"/>
  <c r="K4186" i="9" s="1"/>
  <c r="F5256" i="9"/>
  <c r="K5256" i="9" s="1"/>
  <c r="F4944" i="9"/>
  <c r="K4944" i="9" s="1"/>
  <c r="F4902" i="9"/>
  <c r="K4902" i="9" s="1"/>
  <c r="F4862" i="9"/>
  <c r="K4862" i="9" s="1"/>
  <c r="F4822" i="9"/>
  <c r="K4822" i="9" s="1"/>
  <c r="F4782" i="9"/>
  <c r="K4782" i="9" s="1"/>
  <c r="F4742" i="9"/>
  <c r="K4742" i="9" s="1"/>
  <c r="F4702" i="9"/>
  <c r="K4702" i="9" s="1"/>
  <c r="F4662" i="9"/>
  <c r="K4662" i="9" s="1"/>
  <c r="F4622" i="9"/>
  <c r="K4622" i="9" s="1"/>
  <c r="F4582" i="9"/>
  <c r="K4582" i="9" s="1"/>
  <c r="F4542" i="9"/>
  <c r="K4542" i="9" s="1"/>
  <c r="F4518" i="9"/>
  <c r="K4518" i="9" s="1"/>
  <c r="F4509" i="9"/>
  <c r="K4509" i="9" s="1"/>
  <c r="F4485" i="9"/>
  <c r="K4485" i="9" s="1"/>
  <c r="F4465" i="9"/>
  <c r="K4465" i="9" s="1"/>
  <c r="F4445" i="9"/>
  <c r="K4445" i="9" s="1"/>
  <c r="F4425" i="9"/>
  <c r="K4425" i="9" s="1"/>
  <c r="F4405" i="9"/>
  <c r="K4405" i="9" s="1"/>
  <c r="F4385" i="9"/>
  <c r="K4385" i="9" s="1"/>
  <c r="F4365" i="9"/>
  <c r="K4365" i="9" s="1"/>
  <c r="F4345" i="9"/>
  <c r="K4345" i="9" s="1"/>
  <c r="F4325" i="9"/>
  <c r="K4325" i="9" s="1"/>
  <c r="F4305" i="9"/>
  <c r="K4305" i="9" s="1"/>
  <c r="F4285" i="9"/>
  <c r="K4285" i="9" s="1"/>
  <c r="F4265" i="9"/>
  <c r="K4265" i="9" s="1"/>
  <c r="F4245" i="9"/>
  <c r="K4245" i="9" s="1"/>
  <c r="F4225" i="9"/>
  <c r="K4225" i="9" s="1"/>
  <c r="F4205" i="9"/>
  <c r="K4205" i="9" s="1"/>
  <c r="F4185" i="9"/>
  <c r="K4185" i="9" s="1"/>
  <c r="F6017" i="9"/>
  <c r="K6017" i="9" s="1"/>
  <c r="F5345" i="9"/>
  <c r="K5345" i="9" s="1"/>
  <c r="F5307" i="9"/>
  <c r="K5307" i="9" s="1"/>
  <c r="F5137" i="9"/>
  <c r="K5137" i="9" s="1"/>
  <c r="F4951" i="9"/>
  <c r="K4951" i="9" s="1"/>
  <c r="F4921" i="9"/>
  <c r="K4921" i="9" s="1"/>
  <c r="F4881" i="9"/>
  <c r="K4881" i="9" s="1"/>
  <c r="F4841" i="9"/>
  <c r="K4841" i="9" s="1"/>
  <c r="F4801" i="9"/>
  <c r="K4801" i="9" s="1"/>
  <c r="F4761" i="9"/>
  <c r="K4761" i="9" s="1"/>
  <c r="F4721" i="9"/>
  <c r="K4721" i="9" s="1"/>
  <c r="F4681" i="9"/>
  <c r="K4681" i="9" s="1"/>
  <c r="F4641" i="9"/>
  <c r="K4641" i="9" s="1"/>
  <c r="F4601" i="9"/>
  <c r="K4601" i="9" s="1"/>
  <c r="F4561" i="9"/>
  <c r="K4561" i="9" s="1"/>
  <c r="F4521" i="9"/>
  <c r="K4521" i="9" s="1"/>
  <c r="F4484" i="9"/>
  <c r="K4484" i="9" s="1"/>
  <c r="F4464" i="9"/>
  <c r="K4464" i="9" s="1"/>
  <c r="F4444" i="9"/>
  <c r="K4444" i="9" s="1"/>
  <c r="F4424" i="9"/>
  <c r="K4424" i="9" s="1"/>
  <c r="F4404" i="9"/>
  <c r="K4404" i="9" s="1"/>
  <c r="F4384" i="9"/>
  <c r="K4384" i="9" s="1"/>
  <c r="F4364" i="9"/>
  <c r="K4364" i="9" s="1"/>
  <c r="F4344" i="9"/>
  <c r="K4344" i="9" s="1"/>
  <c r="F4324" i="9"/>
  <c r="K4324" i="9" s="1"/>
  <c r="F4304" i="9"/>
  <c r="K4304" i="9" s="1"/>
  <c r="F4284" i="9"/>
  <c r="K4284" i="9" s="1"/>
  <c r="F4264" i="9"/>
  <c r="K4264" i="9" s="1"/>
  <c r="F4244" i="9"/>
  <c r="K4244" i="9" s="1"/>
  <c r="F4224" i="9"/>
  <c r="K4224" i="9" s="1"/>
  <c r="F4204" i="9"/>
  <c r="K4204" i="9" s="1"/>
  <c r="F4184" i="9"/>
  <c r="K4184" i="9" s="1"/>
  <c r="F5336" i="9"/>
  <c r="K5336" i="9" s="1"/>
  <c r="F5292" i="9"/>
  <c r="K5292" i="9" s="1"/>
  <c r="F5285" i="9"/>
  <c r="K5285" i="9" s="1"/>
  <c r="F5091" i="9"/>
  <c r="K5091" i="9" s="1"/>
  <c r="F5086" i="9"/>
  <c r="K5086" i="9" s="1"/>
  <c r="F5063" i="9"/>
  <c r="K5063" i="9" s="1"/>
  <c r="F5023" i="9"/>
  <c r="K5023" i="9" s="1"/>
  <c r="F4974" i="9"/>
  <c r="K4974" i="9" s="1"/>
  <c r="F4958" i="9"/>
  <c r="K4958" i="9" s="1"/>
  <c r="F4898" i="9"/>
  <c r="K4898" i="9" s="1"/>
  <c r="F4858" i="9"/>
  <c r="K4858" i="9" s="1"/>
  <c r="F4818" i="9"/>
  <c r="K4818" i="9" s="1"/>
  <c r="F4778" i="9"/>
  <c r="K4778" i="9" s="1"/>
  <c r="F4738" i="9"/>
  <c r="K4738" i="9" s="1"/>
  <c r="F4698" i="9"/>
  <c r="K4698" i="9" s="1"/>
  <c r="F4658" i="9"/>
  <c r="K4658" i="9" s="1"/>
  <c r="F4618" i="9"/>
  <c r="K4618" i="9" s="1"/>
  <c r="F4578" i="9"/>
  <c r="K4578" i="9" s="1"/>
  <c r="F4538" i="9"/>
  <c r="K4538" i="9" s="1"/>
  <c r="F4481" i="9"/>
  <c r="K4481" i="9" s="1"/>
  <c r="F4461" i="9"/>
  <c r="K4461" i="9" s="1"/>
  <c r="F4441" i="9"/>
  <c r="K4441" i="9" s="1"/>
  <c r="F4421" i="9"/>
  <c r="K4421" i="9" s="1"/>
  <c r="F4401" i="9"/>
  <c r="K4401" i="9" s="1"/>
  <c r="F4381" i="9"/>
  <c r="K4381" i="9" s="1"/>
  <c r="F4361" i="9"/>
  <c r="K4361" i="9" s="1"/>
  <c r="F4341" i="9"/>
  <c r="K4341" i="9" s="1"/>
  <c r="F4321" i="9"/>
  <c r="K4321" i="9" s="1"/>
  <c r="F4301" i="9"/>
  <c r="K4301" i="9" s="1"/>
  <c r="F4281" i="9"/>
  <c r="K4281" i="9" s="1"/>
  <c r="F4261" i="9"/>
  <c r="K4261" i="9" s="1"/>
  <c r="F4241" i="9"/>
  <c r="K4241" i="9" s="1"/>
  <c r="F4221" i="9"/>
  <c r="K4221" i="9" s="1"/>
  <c r="F4201" i="9"/>
  <c r="K4201" i="9" s="1"/>
  <c r="F4181" i="9"/>
  <c r="K4181" i="9" s="1"/>
  <c r="F5577" i="9"/>
  <c r="K5577" i="9" s="1"/>
  <c r="F5501" i="9"/>
  <c r="K5501" i="9" s="1"/>
  <c r="F5351" i="9"/>
  <c r="K5351" i="9" s="1"/>
  <c r="F5247" i="9"/>
  <c r="K5247" i="9" s="1"/>
  <c r="F5100" i="9"/>
  <c r="K5100" i="9" s="1"/>
  <c r="F5044" i="9"/>
  <c r="K5044" i="9" s="1"/>
  <c r="F4987" i="9"/>
  <c r="K4987" i="9" s="1"/>
  <c r="F4909" i="9"/>
  <c r="K4909" i="9" s="1"/>
  <c r="F4869" i="9"/>
  <c r="K4869" i="9" s="1"/>
  <c r="F4829" i="9"/>
  <c r="K4829" i="9" s="1"/>
  <c r="F4789" i="9"/>
  <c r="K4789" i="9" s="1"/>
  <c r="F4749" i="9"/>
  <c r="K4749" i="9" s="1"/>
  <c r="F4709" i="9"/>
  <c r="K4709" i="9" s="1"/>
  <c r="F4669" i="9"/>
  <c r="K4669" i="9" s="1"/>
  <c r="F4629" i="9"/>
  <c r="K4629" i="9" s="1"/>
  <c r="F4589" i="9"/>
  <c r="K4589" i="9" s="1"/>
  <c r="F4549" i="9"/>
  <c r="K4549" i="9" s="1"/>
  <c r="F4480" i="9"/>
  <c r="K4480" i="9" s="1"/>
  <c r="F4460" i="9"/>
  <c r="K4460" i="9" s="1"/>
  <c r="F4440" i="9"/>
  <c r="K4440" i="9" s="1"/>
  <c r="F4420" i="9"/>
  <c r="K4420" i="9" s="1"/>
  <c r="F4400" i="9"/>
  <c r="K4400" i="9" s="1"/>
  <c r="F4380" i="9"/>
  <c r="K4380" i="9" s="1"/>
  <c r="F4360" i="9"/>
  <c r="K4360" i="9" s="1"/>
  <c r="F4340" i="9"/>
  <c r="K4340" i="9" s="1"/>
  <c r="F4320" i="9"/>
  <c r="K4320" i="9" s="1"/>
  <c r="F4300" i="9"/>
  <c r="K4300" i="9" s="1"/>
  <c r="F4280" i="9"/>
  <c r="K4280" i="9" s="1"/>
  <c r="F4260" i="9"/>
  <c r="K4260" i="9" s="1"/>
  <c r="F4240" i="9"/>
  <c r="K4240" i="9" s="1"/>
  <c r="F4220" i="9"/>
  <c r="K4220" i="9" s="1"/>
  <c r="F4200" i="9"/>
  <c r="K4200" i="9" s="1"/>
  <c r="F5400" i="9"/>
  <c r="K5400" i="9" s="1"/>
  <c r="F5311" i="9"/>
  <c r="K5311" i="9" s="1"/>
  <c r="F5218" i="9"/>
  <c r="K5218" i="9" s="1"/>
  <c r="F5089" i="9"/>
  <c r="K5089" i="9" s="1"/>
  <c r="F4886" i="9"/>
  <c r="K4886" i="9" s="1"/>
  <c r="F4846" i="9"/>
  <c r="K4846" i="9" s="1"/>
  <c r="F4806" i="9"/>
  <c r="K4806" i="9" s="1"/>
  <c r="F4766" i="9"/>
  <c r="K4766" i="9" s="1"/>
  <c r="F4726" i="9"/>
  <c r="K4726" i="9" s="1"/>
  <c r="F4686" i="9"/>
  <c r="K4686" i="9" s="1"/>
  <c r="F4646" i="9"/>
  <c r="K4646" i="9" s="1"/>
  <c r="F4606" i="9"/>
  <c r="K4606" i="9" s="1"/>
  <c r="F4566" i="9"/>
  <c r="K4566" i="9" s="1"/>
  <c r="F4513" i="9"/>
  <c r="K4513" i="9" s="1"/>
  <c r="F4510" i="9"/>
  <c r="K4510" i="9" s="1"/>
  <c r="F4479" i="9"/>
  <c r="K4479" i="9" s="1"/>
  <c r="F4459" i="9"/>
  <c r="K4459" i="9" s="1"/>
  <c r="F4439" i="9"/>
  <c r="K4439" i="9" s="1"/>
  <c r="F4419" i="9"/>
  <c r="K4419" i="9" s="1"/>
  <c r="F4399" i="9"/>
  <c r="K4399" i="9" s="1"/>
  <c r="F4379" i="9"/>
  <c r="K4379" i="9" s="1"/>
  <c r="F4359" i="9"/>
  <c r="K4359" i="9" s="1"/>
  <c r="F4339" i="9"/>
  <c r="K4339" i="9" s="1"/>
  <c r="F4319" i="9"/>
  <c r="K4319" i="9" s="1"/>
  <c r="F4299" i="9"/>
  <c r="K4299" i="9" s="1"/>
  <c r="F4279" i="9"/>
  <c r="K4279" i="9" s="1"/>
  <c r="F4259" i="9"/>
  <c r="K4259" i="9" s="1"/>
  <c r="F4239" i="9"/>
  <c r="K4239" i="9" s="1"/>
  <c r="F4219" i="9"/>
  <c r="K4219" i="9" s="1"/>
  <c r="F4199" i="9"/>
  <c r="K4199" i="9" s="1"/>
  <c r="F5796" i="9"/>
  <c r="K5796" i="9" s="1"/>
  <c r="F5684" i="9"/>
  <c r="K5684" i="9" s="1"/>
  <c r="F5390" i="9"/>
  <c r="K5390" i="9" s="1"/>
  <c r="F5228" i="9"/>
  <c r="K5228" i="9" s="1"/>
  <c r="F4860" i="9"/>
  <c r="K4860" i="9" s="1"/>
  <c r="F4780" i="9"/>
  <c r="K4780" i="9" s="1"/>
  <c r="F4700" i="9"/>
  <c r="K4700" i="9" s="1"/>
  <c r="F4620" i="9"/>
  <c r="K4620" i="9" s="1"/>
  <c r="F4540" i="9"/>
  <c r="K4540" i="9" s="1"/>
  <c r="F4463" i="9"/>
  <c r="K4463" i="9" s="1"/>
  <c r="F4423" i="9"/>
  <c r="K4423" i="9" s="1"/>
  <c r="F4383" i="9"/>
  <c r="K4383" i="9" s="1"/>
  <c r="F4343" i="9"/>
  <c r="K4343" i="9" s="1"/>
  <c r="F4303" i="9"/>
  <c r="K4303" i="9" s="1"/>
  <c r="F4263" i="9"/>
  <c r="K4263" i="9" s="1"/>
  <c r="F4223" i="9"/>
  <c r="K4223" i="9" s="1"/>
  <c r="F4183" i="9"/>
  <c r="K4183" i="9" s="1"/>
  <c r="F4170" i="9"/>
  <c r="K4170" i="9" s="1"/>
  <c r="F4150" i="9"/>
  <c r="K4150" i="9" s="1"/>
  <c r="F4130" i="9"/>
  <c r="K4130" i="9" s="1"/>
  <c r="F4110" i="9"/>
  <c r="K4110" i="9" s="1"/>
  <c r="F4090" i="9"/>
  <c r="K4090" i="9" s="1"/>
  <c r="F4070" i="9"/>
  <c r="K4070" i="9" s="1"/>
  <c r="F4050" i="9"/>
  <c r="K4050" i="9" s="1"/>
  <c r="F4030" i="9"/>
  <c r="K4030" i="9" s="1"/>
  <c r="F4010" i="9"/>
  <c r="K4010" i="9" s="1"/>
  <c r="F3990" i="9"/>
  <c r="K3990" i="9" s="1"/>
  <c r="F3970" i="9"/>
  <c r="K3970" i="9" s="1"/>
  <c r="F3950" i="9"/>
  <c r="K3950" i="9" s="1"/>
  <c r="F3930" i="9"/>
  <c r="K3930" i="9" s="1"/>
  <c r="F3910" i="9"/>
  <c r="K3910" i="9" s="1"/>
  <c r="F3890" i="9"/>
  <c r="K3890" i="9" s="1"/>
  <c r="F3870" i="9"/>
  <c r="K3870" i="9" s="1"/>
  <c r="F5482" i="9"/>
  <c r="K5482" i="9" s="1"/>
  <c r="F5147" i="9"/>
  <c r="K5147" i="9" s="1"/>
  <c r="F4985" i="9"/>
  <c r="K4985" i="9" s="1"/>
  <c r="F4939" i="9"/>
  <c r="K4939" i="9" s="1"/>
  <c r="F4879" i="9"/>
  <c r="K4879" i="9" s="1"/>
  <c r="F4799" i="9"/>
  <c r="K4799" i="9" s="1"/>
  <c r="F4719" i="9"/>
  <c r="K4719" i="9" s="1"/>
  <c r="F4639" i="9"/>
  <c r="K4639" i="9" s="1"/>
  <c r="F4559" i="9"/>
  <c r="K4559" i="9" s="1"/>
  <c r="F4482" i="9"/>
  <c r="K4482" i="9" s="1"/>
  <c r="F4442" i="9"/>
  <c r="K4442" i="9" s="1"/>
  <c r="F4402" i="9"/>
  <c r="K4402" i="9" s="1"/>
  <c r="F4362" i="9"/>
  <c r="K4362" i="9" s="1"/>
  <c r="F4322" i="9"/>
  <c r="K4322" i="9" s="1"/>
  <c r="F4282" i="9"/>
  <c r="K4282" i="9" s="1"/>
  <c r="F4242" i="9"/>
  <c r="K4242" i="9" s="1"/>
  <c r="F4202" i="9"/>
  <c r="K4202" i="9" s="1"/>
  <c r="F4169" i="9"/>
  <c r="K4169" i="9" s="1"/>
  <c r="F4149" i="9"/>
  <c r="K4149" i="9" s="1"/>
  <c r="F4129" i="9"/>
  <c r="K4129" i="9" s="1"/>
  <c r="F4109" i="9"/>
  <c r="K4109" i="9" s="1"/>
  <c r="F4089" i="9"/>
  <c r="K4089" i="9" s="1"/>
  <c r="F4069" i="9"/>
  <c r="K4069" i="9" s="1"/>
  <c r="F4049" i="9"/>
  <c r="K4049" i="9" s="1"/>
  <c r="F4029" i="9"/>
  <c r="K4029" i="9" s="1"/>
  <c r="F4009" i="9"/>
  <c r="K4009" i="9" s="1"/>
  <c r="F3989" i="9"/>
  <c r="K3989" i="9" s="1"/>
  <c r="F3969" i="9"/>
  <c r="K3969" i="9" s="1"/>
  <c r="F3949" i="9"/>
  <c r="K3949" i="9" s="1"/>
  <c r="F3929" i="9"/>
  <c r="K3929" i="9" s="1"/>
  <c r="F3909" i="9"/>
  <c r="K3909" i="9" s="1"/>
  <c r="F3889" i="9"/>
  <c r="K3889" i="9" s="1"/>
  <c r="F3869" i="9"/>
  <c r="K3869" i="9" s="1"/>
  <c r="F5775" i="9"/>
  <c r="K5775" i="9" s="1"/>
  <c r="F5359" i="9"/>
  <c r="K5359" i="9" s="1"/>
  <c r="F5211" i="9"/>
  <c r="K5211" i="9" s="1"/>
  <c r="F4943" i="9"/>
  <c r="K4943" i="9" s="1"/>
  <c r="F4905" i="9"/>
  <c r="K4905" i="9" s="1"/>
  <c r="F4825" i="9"/>
  <c r="K4825" i="9" s="1"/>
  <c r="F4745" i="9"/>
  <c r="K4745" i="9" s="1"/>
  <c r="F4665" i="9"/>
  <c r="K4665" i="9" s="1"/>
  <c r="F4585" i="9"/>
  <c r="K4585" i="9" s="1"/>
  <c r="F4519" i="9"/>
  <c r="K4519" i="9" s="1"/>
  <c r="F4478" i="9"/>
  <c r="K4478" i="9" s="1"/>
  <c r="F4438" i="9"/>
  <c r="K4438" i="9" s="1"/>
  <c r="F4398" i="9"/>
  <c r="K4398" i="9" s="1"/>
  <c r="F4358" i="9"/>
  <c r="K4358" i="9" s="1"/>
  <c r="F4318" i="9"/>
  <c r="K4318" i="9" s="1"/>
  <c r="F4278" i="9"/>
  <c r="K4278" i="9" s="1"/>
  <c r="F4238" i="9"/>
  <c r="K4238" i="9" s="1"/>
  <c r="F4198" i="9"/>
  <c r="K4198" i="9" s="1"/>
  <c r="F4168" i="9"/>
  <c r="K4168" i="9" s="1"/>
  <c r="F4148" i="9"/>
  <c r="K4148" i="9" s="1"/>
  <c r="F4128" i="9"/>
  <c r="K4128" i="9" s="1"/>
  <c r="F4108" i="9"/>
  <c r="K4108" i="9" s="1"/>
  <c r="F4088" i="9"/>
  <c r="K4088" i="9" s="1"/>
  <c r="F4068" i="9"/>
  <c r="K4068" i="9" s="1"/>
  <c r="F4048" i="9"/>
  <c r="K4048" i="9" s="1"/>
  <c r="F4028" i="9"/>
  <c r="K4028" i="9" s="1"/>
  <c r="F4008" i="9"/>
  <c r="K4008" i="9" s="1"/>
  <c r="F3988" i="9"/>
  <c r="K3988" i="9" s="1"/>
  <c r="F3968" i="9"/>
  <c r="K3968" i="9" s="1"/>
  <c r="F3948" i="9"/>
  <c r="K3948" i="9" s="1"/>
  <c r="F3928" i="9"/>
  <c r="K3928" i="9" s="1"/>
  <c r="F3908" i="9"/>
  <c r="K3908" i="9" s="1"/>
  <c r="F3888" i="9"/>
  <c r="K3888" i="9" s="1"/>
  <c r="F3868" i="9"/>
  <c r="K3868" i="9" s="1"/>
  <c r="F5225" i="9"/>
  <c r="K5225" i="9" s="1"/>
  <c r="F4984" i="9"/>
  <c r="K4984" i="9" s="1"/>
  <c r="F4924" i="9"/>
  <c r="K4924" i="9" s="1"/>
  <c r="F4844" i="9"/>
  <c r="K4844" i="9" s="1"/>
  <c r="F4764" i="9"/>
  <c r="K4764" i="9" s="1"/>
  <c r="F4684" i="9"/>
  <c r="K4684" i="9" s="1"/>
  <c r="F4604" i="9"/>
  <c r="K4604" i="9" s="1"/>
  <c r="F4522" i="9"/>
  <c r="K4522" i="9" s="1"/>
  <c r="F4501" i="9"/>
  <c r="K4501" i="9" s="1"/>
  <c r="F4499" i="9"/>
  <c r="K4499" i="9" s="1"/>
  <c r="F4497" i="9"/>
  <c r="K4497" i="9" s="1"/>
  <c r="F4457" i="9"/>
  <c r="K4457" i="9" s="1"/>
  <c r="F4417" i="9"/>
  <c r="K4417" i="9" s="1"/>
  <c r="F4377" i="9"/>
  <c r="K4377" i="9" s="1"/>
  <c r="F4337" i="9"/>
  <c r="K4337" i="9" s="1"/>
  <c r="F4297" i="9"/>
  <c r="K4297" i="9" s="1"/>
  <c r="F4257" i="9"/>
  <c r="K4257" i="9" s="1"/>
  <c r="F4217" i="9"/>
  <c r="K4217" i="9" s="1"/>
  <c r="F4167" i="9"/>
  <c r="K4167" i="9" s="1"/>
  <c r="F4147" i="9"/>
  <c r="K4147" i="9" s="1"/>
  <c r="F4127" i="9"/>
  <c r="K4127" i="9" s="1"/>
  <c r="F4107" i="9"/>
  <c r="K4107" i="9" s="1"/>
  <c r="F4087" i="9"/>
  <c r="K4087" i="9" s="1"/>
  <c r="F4067" i="9"/>
  <c r="K4067" i="9" s="1"/>
  <c r="F4047" i="9"/>
  <c r="K4047" i="9" s="1"/>
  <c r="F4027" i="9"/>
  <c r="K4027" i="9" s="1"/>
  <c r="F4007" i="9"/>
  <c r="K4007" i="9" s="1"/>
  <c r="F3987" i="9"/>
  <c r="K3987" i="9" s="1"/>
  <c r="F3967" i="9"/>
  <c r="K3967" i="9" s="1"/>
  <c r="F3947" i="9"/>
  <c r="K3947" i="9" s="1"/>
  <c r="F3927" i="9"/>
  <c r="K3927" i="9" s="1"/>
  <c r="F3907" i="9"/>
  <c r="K3907" i="9" s="1"/>
  <c r="F3887" i="9"/>
  <c r="K3887" i="9" s="1"/>
  <c r="F3867" i="9"/>
  <c r="K3867" i="9" s="1"/>
  <c r="F5197" i="9"/>
  <c r="K5197" i="9" s="1"/>
  <c r="F4863" i="9"/>
  <c r="K4863" i="9" s="1"/>
  <c r="F4783" i="9"/>
  <c r="K4783" i="9" s="1"/>
  <c r="F4703" i="9"/>
  <c r="K4703" i="9" s="1"/>
  <c r="F4623" i="9"/>
  <c r="K4623" i="9" s="1"/>
  <c r="F4543" i="9"/>
  <c r="K4543" i="9" s="1"/>
  <c r="F4525" i="9"/>
  <c r="K4525" i="9" s="1"/>
  <c r="F4476" i="9"/>
  <c r="K4476" i="9" s="1"/>
  <c r="F4436" i="9"/>
  <c r="K4436" i="9" s="1"/>
  <c r="F4396" i="9"/>
  <c r="K4396" i="9" s="1"/>
  <c r="F4356" i="9"/>
  <c r="K4356" i="9" s="1"/>
  <c r="F4316" i="9"/>
  <c r="K4316" i="9" s="1"/>
  <c r="F4276" i="9"/>
  <c r="K4276" i="9" s="1"/>
  <c r="F4236" i="9"/>
  <c r="K4236" i="9" s="1"/>
  <c r="F4196" i="9"/>
  <c r="K4196" i="9" s="1"/>
  <c r="F4166" i="9"/>
  <c r="K4166" i="9" s="1"/>
  <c r="F4146" i="9"/>
  <c r="K4146" i="9" s="1"/>
  <c r="F4126" i="9"/>
  <c r="K4126" i="9" s="1"/>
  <c r="F4106" i="9"/>
  <c r="K4106" i="9" s="1"/>
  <c r="F4086" i="9"/>
  <c r="K4086" i="9" s="1"/>
  <c r="F4066" i="9"/>
  <c r="K4066" i="9" s="1"/>
  <c r="F4046" i="9"/>
  <c r="K4046" i="9" s="1"/>
  <c r="F4026" i="9"/>
  <c r="K4026" i="9" s="1"/>
  <c r="F4006" i="9"/>
  <c r="K4006" i="9" s="1"/>
  <c r="F3986" i="9"/>
  <c r="K3986" i="9" s="1"/>
  <c r="F3966" i="9"/>
  <c r="K3966" i="9" s="1"/>
  <c r="F3946" i="9"/>
  <c r="K3946" i="9" s="1"/>
  <c r="F3926" i="9"/>
  <c r="K3926" i="9" s="1"/>
  <c r="F3906" i="9"/>
  <c r="K3906" i="9" s="1"/>
  <c r="F3886" i="9"/>
  <c r="K3886" i="9" s="1"/>
  <c r="F3866" i="9"/>
  <c r="K3866" i="9" s="1"/>
  <c r="F5267" i="9"/>
  <c r="K5267" i="9" s="1"/>
  <c r="F5165" i="9"/>
  <c r="K5165" i="9" s="1"/>
  <c r="F4938" i="9"/>
  <c r="K4938" i="9" s="1"/>
  <c r="F4882" i="9"/>
  <c r="K4882" i="9" s="1"/>
  <c r="F4802" i="9"/>
  <c r="K4802" i="9" s="1"/>
  <c r="F4722" i="9"/>
  <c r="K4722" i="9" s="1"/>
  <c r="F4642" i="9"/>
  <c r="K4642" i="9" s="1"/>
  <c r="F4562" i="9"/>
  <c r="K4562" i="9" s="1"/>
  <c r="F4503" i="9"/>
  <c r="K4503" i="9" s="1"/>
  <c r="F4495" i="9"/>
  <c r="K4495" i="9" s="1"/>
  <c r="F4455" i="9"/>
  <c r="K4455" i="9" s="1"/>
  <c r="F4415" i="9"/>
  <c r="K4415" i="9" s="1"/>
  <c r="F4375" i="9"/>
  <c r="K4375" i="9" s="1"/>
  <c r="F4335" i="9"/>
  <c r="K4335" i="9" s="1"/>
  <c r="F4295" i="9"/>
  <c r="K4295" i="9" s="1"/>
  <c r="F4255" i="9"/>
  <c r="K4255" i="9" s="1"/>
  <c r="F4215" i="9"/>
  <c r="K4215" i="9" s="1"/>
  <c r="F4165" i="9"/>
  <c r="K4165" i="9" s="1"/>
  <c r="F4145" i="9"/>
  <c r="K4145" i="9" s="1"/>
  <c r="F4125" i="9"/>
  <c r="K4125" i="9" s="1"/>
  <c r="F4105" i="9"/>
  <c r="K4105" i="9" s="1"/>
  <c r="F4085" i="9"/>
  <c r="K4085" i="9" s="1"/>
  <c r="F4065" i="9"/>
  <c r="K4065" i="9" s="1"/>
  <c r="F4045" i="9"/>
  <c r="K4045" i="9" s="1"/>
  <c r="F4025" i="9"/>
  <c r="K4025" i="9" s="1"/>
  <c r="F4005" i="9"/>
  <c r="K4005" i="9" s="1"/>
  <c r="F3985" i="9"/>
  <c r="K3985" i="9" s="1"/>
  <c r="F3965" i="9"/>
  <c r="K3965" i="9" s="1"/>
  <c r="F3945" i="9"/>
  <c r="K3945" i="9" s="1"/>
  <c r="F3925" i="9"/>
  <c r="K3925" i="9" s="1"/>
  <c r="F3905" i="9"/>
  <c r="K3905" i="9" s="1"/>
  <c r="F3885" i="9"/>
  <c r="K3885" i="9" s="1"/>
  <c r="F3865" i="9"/>
  <c r="K3865" i="9" s="1"/>
  <c r="F5774" i="9"/>
  <c r="K5774" i="9" s="1"/>
  <c r="F5621" i="9"/>
  <c r="K5621" i="9" s="1"/>
  <c r="F5296" i="9"/>
  <c r="K5296" i="9" s="1"/>
  <c r="F5006" i="9"/>
  <c r="K5006" i="9" s="1"/>
  <c r="F4957" i="9"/>
  <c r="K4957" i="9" s="1"/>
  <c r="F4901" i="9"/>
  <c r="K4901" i="9" s="1"/>
  <c r="F4821" i="9"/>
  <c r="K4821" i="9" s="1"/>
  <c r="F4741" i="9"/>
  <c r="K4741" i="9" s="1"/>
  <c r="F4661" i="9"/>
  <c r="K4661" i="9" s="1"/>
  <c r="F4581" i="9"/>
  <c r="K4581" i="9" s="1"/>
  <c r="F4474" i="9"/>
  <c r="K4474" i="9" s="1"/>
  <c r="F4434" i="9"/>
  <c r="K4434" i="9" s="1"/>
  <c r="F4394" i="9"/>
  <c r="K4394" i="9" s="1"/>
  <c r="F4354" i="9"/>
  <c r="K4354" i="9" s="1"/>
  <c r="F4314" i="9"/>
  <c r="K4314" i="9" s="1"/>
  <c r="F4274" i="9"/>
  <c r="K4274" i="9" s="1"/>
  <c r="F4234" i="9"/>
  <c r="K4234" i="9" s="1"/>
  <c r="F4194" i="9"/>
  <c r="K4194" i="9" s="1"/>
  <c r="F4164" i="9"/>
  <c r="K4164" i="9" s="1"/>
  <c r="F4144" i="9"/>
  <c r="K4144" i="9" s="1"/>
  <c r="F4124" i="9"/>
  <c r="K4124" i="9" s="1"/>
  <c r="F4104" i="9"/>
  <c r="K4104" i="9" s="1"/>
  <c r="F4084" i="9"/>
  <c r="K4084" i="9" s="1"/>
  <c r="F4064" i="9"/>
  <c r="K4064" i="9" s="1"/>
  <c r="F4044" i="9"/>
  <c r="K4044" i="9" s="1"/>
  <c r="F4024" i="9"/>
  <c r="K4024" i="9" s="1"/>
  <c r="F4004" i="9"/>
  <c r="K4004" i="9" s="1"/>
  <c r="F3984" i="9"/>
  <c r="K3984" i="9" s="1"/>
  <c r="F3964" i="9"/>
  <c r="K3964" i="9" s="1"/>
  <c r="F3944" i="9"/>
  <c r="K3944" i="9" s="1"/>
  <c r="F3924" i="9"/>
  <c r="K3924" i="9" s="1"/>
  <c r="F3904" i="9"/>
  <c r="K3904" i="9" s="1"/>
  <c r="F3884" i="9"/>
  <c r="K3884" i="9" s="1"/>
  <c r="F3864" i="9"/>
  <c r="K3864" i="9" s="1"/>
  <c r="F5000" i="9"/>
  <c r="K5000" i="9" s="1"/>
  <c r="F4920" i="9"/>
  <c r="K4920" i="9" s="1"/>
  <c r="F4840" i="9"/>
  <c r="K4840" i="9" s="1"/>
  <c r="F4760" i="9"/>
  <c r="K4760" i="9" s="1"/>
  <c r="F4680" i="9"/>
  <c r="K4680" i="9" s="1"/>
  <c r="F4600" i="9"/>
  <c r="K4600" i="9" s="1"/>
  <c r="F4505" i="9"/>
  <c r="K4505" i="9" s="1"/>
  <c r="F4493" i="9"/>
  <c r="K4493" i="9" s="1"/>
  <c r="F4453" i="9"/>
  <c r="K4453" i="9" s="1"/>
  <c r="F4413" i="9"/>
  <c r="K4413" i="9" s="1"/>
  <c r="F4373" i="9"/>
  <c r="K4373" i="9" s="1"/>
  <c r="F4333" i="9"/>
  <c r="K4333" i="9" s="1"/>
  <c r="F4293" i="9"/>
  <c r="K4293" i="9" s="1"/>
  <c r="F4253" i="9"/>
  <c r="K4253" i="9" s="1"/>
  <c r="F4213" i="9"/>
  <c r="K4213" i="9" s="1"/>
  <c r="F4163" i="9"/>
  <c r="K4163" i="9" s="1"/>
  <c r="F4143" i="9"/>
  <c r="K4143" i="9" s="1"/>
  <c r="F4123" i="9"/>
  <c r="K4123" i="9" s="1"/>
  <c r="F4103" i="9"/>
  <c r="K4103" i="9" s="1"/>
  <c r="F4083" i="9"/>
  <c r="K4083" i="9" s="1"/>
  <c r="F4063" i="9"/>
  <c r="K4063" i="9" s="1"/>
  <c r="F4043" i="9"/>
  <c r="K4043" i="9" s="1"/>
  <c r="F4023" i="9"/>
  <c r="K4023" i="9" s="1"/>
  <c r="F4003" i="9"/>
  <c r="K4003" i="9" s="1"/>
  <c r="F3983" i="9"/>
  <c r="K3983" i="9" s="1"/>
  <c r="F3963" i="9"/>
  <c r="K3963" i="9" s="1"/>
  <c r="F3943" i="9"/>
  <c r="K3943" i="9" s="1"/>
  <c r="F3923" i="9"/>
  <c r="K3923" i="9" s="1"/>
  <c r="F3903" i="9"/>
  <c r="K3903" i="9" s="1"/>
  <c r="F3883" i="9"/>
  <c r="K3883" i="9" s="1"/>
  <c r="F3863" i="9"/>
  <c r="K3863" i="9" s="1"/>
  <c r="F5358" i="9"/>
  <c r="K5358" i="9" s="1"/>
  <c r="F4878" i="9"/>
  <c r="K4878" i="9" s="1"/>
  <c r="F4798" i="9"/>
  <c r="K4798" i="9" s="1"/>
  <c r="F4718" i="9"/>
  <c r="K4718" i="9" s="1"/>
  <c r="F4638" i="9"/>
  <c r="K4638" i="9" s="1"/>
  <c r="F4558" i="9"/>
  <c r="K4558" i="9" s="1"/>
  <c r="F4507" i="9"/>
  <c r="K4507" i="9" s="1"/>
  <c r="F4491" i="9"/>
  <c r="K4491" i="9" s="1"/>
  <c r="F4451" i="9"/>
  <c r="K4451" i="9" s="1"/>
  <c r="F4411" i="9"/>
  <c r="K4411" i="9" s="1"/>
  <c r="F4371" i="9"/>
  <c r="K4371" i="9" s="1"/>
  <c r="F4331" i="9"/>
  <c r="K4331" i="9" s="1"/>
  <c r="F4291" i="9"/>
  <c r="K4291" i="9" s="1"/>
  <c r="F4251" i="9"/>
  <c r="K4251" i="9" s="1"/>
  <c r="F4211" i="9"/>
  <c r="K4211" i="9" s="1"/>
  <c r="F4161" i="9"/>
  <c r="K4161" i="9" s="1"/>
  <c r="F4141" i="9"/>
  <c r="K4141" i="9" s="1"/>
  <c r="F4121" i="9"/>
  <c r="K4121" i="9" s="1"/>
  <c r="F4101" i="9"/>
  <c r="K4101" i="9" s="1"/>
  <c r="F4081" i="9"/>
  <c r="K4081" i="9" s="1"/>
  <c r="F4061" i="9"/>
  <c r="K4061" i="9" s="1"/>
  <c r="F4041" i="9"/>
  <c r="K4041" i="9" s="1"/>
  <c r="F4021" i="9"/>
  <c r="K4021" i="9" s="1"/>
  <c r="F4001" i="9"/>
  <c r="K4001" i="9" s="1"/>
  <c r="F3981" i="9"/>
  <c r="K3981" i="9" s="1"/>
  <c r="F3961" i="9"/>
  <c r="K3961" i="9" s="1"/>
  <c r="F3941" i="9"/>
  <c r="K3941" i="9" s="1"/>
  <c r="F3921" i="9"/>
  <c r="K3921" i="9" s="1"/>
  <c r="F3901" i="9"/>
  <c r="K3901" i="9" s="1"/>
  <c r="F3881" i="9"/>
  <c r="K3881" i="9" s="1"/>
  <c r="F3861" i="9"/>
  <c r="K3861" i="9" s="1"/>
  <c r="F5142" i="9"/>
  <c r="K5142" i="9" s="1"/>
  <c r="F5072" i="9"/>
  <c r="K5072" i="9" s="1"/>
  <c r="F4966" i="9"/>
  <c r="K4966" i="9" s="1"/>
  <c r="F4900" i="9"/>
  <c r="K4900" i="9" s="1"/>
  <c r="F4820" i="9"/>
  <c r="K4820" i="9" s="1"/>
  <c r="F4740" i="9"/>
  <c r="K4740" i="9" s="1"/>
  <c r="F4660" i="9"/>
  <c r="K4660" i="9" s="1"/>
  <c r="F4580" i="9"/>
  <c r="K4580" i="9" s="1"/>
  <c r="F4524" i="9"/>
  <c r="K4524" i="9" s="1"/>
  <c r="F4483" i="9"/>
  <c r="K4483" i="9" s="1"/>
  <c r="F4443" i="9"/>
  <c r="K4443" i="9" s="1"/>
  <c r="F4403" i="9"/>
  <c r="K4403" i="9" s="1"/>
  <c r="F4363" i="9"/>
  <c r="K4363" i="9" s="1"/>
  <c r="F4323" i="9"/>
  <c r="K4323" i="9" s="1"/>
  <c r="F4283" i="9"/>
  <c r="K4283" i="9" s="1"/>
  <c r="F4243" i="9"/>
  <c r="K4243" i="9" s="1"/>
  <c r="F4203" i="9"/>
  <c r="K4203" i="9" s="1"/>
  <c r="F4160" i="9"/>
  <c r="K4160" i="9" s="1"/>
  <c r="F4140" i="9"/>
  <c r="K4140" i="9" s="1"/>
  <c r="F4120" i="9"/>
  <c r="K4120" i="9" s="1"/>
  <c r="F4100" i="9"/>
  <c r="K4100" i="9" s="1"/>
  <c r="F4080" i="9"/>
  <c r="K4080" i="9" s="1"/>
  <c r="F4060" i="9"/>
  <c r="K4060" i="9" s="1"/>
  <c r="F4040" i="9"/>
  <c r="K4040" i="9" s="1"/>
  <c r="F4020" i="9"/>
  <c r="K4020" i="9" s="1"/>
  <c r="F4000" i="9"/>
  <c r="K4000" i="9" s="1"/>
  <c r="F3980" i="9"/>
  <c r="K3980" i="9" s="1"/>
  <c r="F3960" i="9"/>
  <c r="K3960" i="9" s="1"/>
  <c r="F3940" i="9"/>
  <c r="K3940" i="9" s="1"/>
  <c r="F3920" i="9"/>
  <c r="K3920" i="9" s="1"/>
  <c r="F3900" i="9"/>
  <c r="K3900" i="9" s="1"/>
  <c r="F3880" i="9"/>
  <c r="K3880" i="9" s="1"/>
  <c r="F3860" i="9"/>
  <c r="K3860" i="9" s="1"/>
  <c r="F5252" i="9"/>
  <c r="K5252" i="9" s="1"/>
  <c r="F4779" i="9"/>
  <c r="K4779" i="9" s="1"/>
  <c r="F4619" i="9"/>
  <c r="K4619" i="9" s="1"/>
  <c r="F4432" i="9"/>
  <c r="K4432" i="9" s="1"/>
  <c r="F4352" i="9"/>
  <c r="K4352" i="9" s="1"/>
  <c r="F4272" i="9"/>
  <c r="K4272" i="9" s="1"/>
  <c r="F4192" i="9"/>
  <c r="K4192" i="9" s="1"/>
  <c r="F4142" i="9"/>
  <c r="K4142" i="9" s="1"/>
  <c r="F4102" i="9"/>
  <c r="K4102" i="9" s="1"/>
  <c r="F4062" i="9"/>
  <c r="K4062" i="9" s="1"/>
  <c r="F4022" i="9"/>
  <c r="K4022" i="9" s="1"/>
  <c r="F3982" i="9"/>
  <c r="K3982" i="9" s="1"/>
  <c r="F3942" i="9"/>
  <c r="K3942" i="9" s="1"/>
  <c r="F3902" i="9"/>
  <c r="K3902" i="9" s="1"/>
  <c r="F3862" i="9"/>
  <c r="K3862" i="9" s="1"/>
  <c r="F3846" i="9"/>
  <c r="K3846" i="9" s="1"/>
  <c r="F3826" i="9"/>
  <c r="K3826" i="9" s="1"/>
  <c r="F3806" i="9"/>
  <c r="K3806" i="9" s="1"/>
  <c r="F3786" i="9"/>
  <c r="K3786" i="9" s="1"/>
  <c r="F3766" i="9"/>
  <c r="K3766" i="9" s="1"/>
  <c r="F3746" i="9"/>
  <c r="K3746" i="9" s="1"/>
  <c r="F3726" i="9"/>
  <c r="K3726" i="9" s="1"/>
  <c r="F3706" i="9"/>
  <c r="K3706" i="9" s="1"/>
  <c r="F3686" i="9"/>
  <c r="K3686" i="9" s="1"/>
  <c r="F3666" i="9"/>
  <c r="K3666" i="9" s="1"/>
  <c r="F3646" i="9"/>
  <c r="K3646" i="9" s="1"/>
  <c r="F3626" i="9"/>
  <c r="K3626" i="9" s="1"/>
  <c r="F3606" i="9"/>
  <c r="K3606" i="9" s="1"/>
  <c r="F3586" i="9"/>
  <c r="K3586" i="9" s="1"/>
  <c r="F3566" i="9"/>
  <c r="K3566" i="9" s="1"/>
  <c r="F3546" i="9"/>
  <c r="K3546" i="9" s="1"/>
  <c r="F5558" i="9"/>
  <c r="K5558" i="9" s="1"/>
  <c r="F5152" i="9"/>
  <c r="K5152" i="9" s="1"/>
  <c r="F4839" i="9"/>
  <c r="K4839" i="9" s="1"/>
  <c r="F4679" i="9"/>
  <c r="K4679" i="9" s="1"/>
  <c r="F4462" i="9"/>
  <c r="K4462" i="9" s="1"/>
  <c r="F4382" i="9"/>
  <c r="K4382" i="9" s="1"/>
  <c r="F4302" i="9"/>
  <c r="K4302" i="9" s="1"/>
  <c r="F4222" i="9"/>
  <c r="K4222" i="9" s="1"/>
  <c r="F4159" i="9"/>
  <c r="K4159" i="9" s="1"/>
  <c r="F4119" i="9"/>
  <c r="K4119" i="9" s="1"/>
  <c r="F4079" i="9"/>
  <c r="K4079" i="9" s="1"/>
  <c r="F4039" i="9"/>
  <c r="K4039" i="9" s="1"/>
  <c r="F3999" i="9"/>
  <c r="K3999" i="9" s="1"/>
  <c r="F3959" i="9"/>
  <c r="K3959" i="9" s="1"/>
  <c r="F3919" i="9"/>
  <c r="K3919" i="9" s="1"/>
  <c r="F3879" i="9"/>
  <c r="K3879" i="9" s="1"/>
  <c r="F3845" i="9"/>
  <c r="K3845" i="9" s="1"/>
  <c r="F3825" i="9"/>
  <c r="K3825" i="9" s="1"/>
  <c r="F3805" i="9"/>
  <c r="K3805" i="9" s="1"/>
  <c r="F3785" i="9"/>
  <c r="K3785" i="9" s="1"/>
  <c r="F3765" i="9"/>
  <c r="K3765" i="9" s="1"/>
  <c r="F3745" i="9"/>
  <c r="K3745" i="9" s="1"/>
  <c r="F3725" i="9"/>
  <c r="K3725" i="9" s="1"/>
  <c r="F3705" i="9"/>
  <c r="K3705" i="9" s="1"/>
  <c r="F3685" i="9"/>
  <c r="K3685" i="9" s="1"/>
  <c r="F3665" i="9"/>
  <c r="K3665" i="9" s="1"/>
  <c r="F3645" i="9"/>
  <c r="K3645" i="9" s="1"/>
  <c r="F3625" i="9"/>
  <c r="K3625" i="9" s="1"/>
  <c r="F3605" i="9"/>
  <c r="K3605" i="9" s="1"/>
  <c r="F3585" i="9"/>
  <c r="K3585" i="9" s="1"/>
  <c r="F3565" i="9"/>
  <c r="K3565" i="9" s="1"/>
  <c r="F3545" i="9"/>
  <c r="K3545" i="9" s="1"/>
  <c r="F4931" i="9"/>
  <c r="K4931" i="9" s="1"/>
  <c r="F4785" i="9"/>
  <c r="K4785" i="9" s="1"/>
  <c r="F4625" i="9"/>
  <c r="K4625" i="9" s="1"/>
  <c r="F4458" i="9"/>
  <c r="K4458" i="9" s="1"/>
  <c r="F4378" i="9"/>
  <c r="K4378" i="9" s="1"/>
  <c r="F4298" i="9"/>
  <c r="K4298" i="9" s="1"/>
  <c r="F4218" i="9"/>
  <c r="K4218" i="9" s="1"/>
  <c r="F4180" i="9"/>
  <c r="K4180" i="9" s="1"/>
  <c r="F4178" i="9"/>
  <c r="K4178" i="9" s="1"/>
  <c r="F4138" i="9"/>
  <c r="K4138" i="9" s="1"/>
  <c r="F4098" i="9"/>
  <c r="K4098" i="9" s="1"/>
  <c r="F4058" i="9"/>
  <c r="K4058" i="9" s="1"/>
  <c r="F4018" i="9"/>
  <c r="K4018" i="9" s="1"/>
  <c r="F3978" i="9"/>
  <c r="K3978" i="9" s="1"/>
  <c r="F3938" i="9"/>
  <c r="K3938" i="9" s="1"/>
  <c r="F3898" i="9"/>
  <c r="K3898" i="9" s="1"/>
  <c r="F3858" i="9"/>
  <c r="K3858" i="9" s="1"/>
  <c r="F3844" i="9"/>
  <c r="K3844" i="9" s="1"/>
  <c r="F3824" i="9"/>
  <c r="K3824" i="9" s="1"/>
  <c r="F3804" i="9"/>
  <c r="K3804" i="9" s="1"/>
  <c r="F3784" i="9"/>
  <c r="K3784" i="9" s="1"/>
  <c r="F3764" i="9"/>
  <c r="K3764" i="9" s="1"/>
  <c r="F3744" i="9"/>
  <c r="K3744" i="9" s="1"/>
  <c r="F3724" i="9"/>
  <c r="K3724" i="9" s="1"/>
  <c r="F3704" i="9"/>
  <c r="K3704" i="9" s="1"/>
  <c r="F3684" i="9"/>
  <c r="K3684" i="9" s="1"/>
  <c r="F3664" i="9"/>
  <c r="K3664" i="9" s="1"/>
  <c r="F3644" i="9"/>
  <c r="K3644" i="9" s="1"/>
  <c r="F3624" i="9"/>
  <c r="K3624" i="9" s="1"/>
  <c r="F3604" i="9"/>
  <c r="K3604" i="9" s="1"/>
  <c r="F3584" i="9"/>
  <c r="K3584" i="9" s="1"/>
  <c r="F3564" i="9"/>
  <c r="K3564" i="9" s="1"/>
  <c r="F3544" i="9"/>
  <c r="K3544" i="9" s="1"/>
  <c r="F6095" i="9"/>
  <c r="K6095" i="9" s="1"/>
  <c r="F5070" i="9"/>
  <c r="K5070" i="9" s="1"/>
  <c r="F4950" i="9"/>
  <c r="K4950" i="9" s="1"/>
  <c r="F4884" i="9"/>
  <c r="K4884" i="9" s="1"/>
  <c r="F4724" i="9"/>
  <c r="K4724" i="9" s="1"/>
  <c r="F4564" i="9"/>
  <c r="K4564" i="9" s="1"/>
  <c r="F4500" i="9"/>
  <c r="K4500" i="9" s="1"/>
  <c r="F4477" i="9"/>
  <c r="K4477" i="9" s="1"/>
  <c r="F4397" i="9"/>
  <c r="K4397" i="9" s="1"/>
  <c r="F4317" i="9"/>
  <c r="K4317" i="9" s="1"/>
  <c r="F4237" i="9"/>
  <c r="K4237" i="9" s="1"/>
  <c r="F4157" i="9"/>
  <c r="K4157" i="9" s="1"/>
  <c r="F4117" i="9"/>
  <c r="K4117" i="9" s="1"/>
  <c r="F4077" i="9"/>
  <c r="K4077" i="9" s="1"/>
  <c r="F4037" i="9"/>
  <c r="K4037" i="9" s="1"/>
  <c r="F3997" i="9"/>
  <c r="K3997" i="9" s="1"/>
  <c r="F3957" i="9"/>
  <c r="K3957" i="9" s="1"/>
  <c r="F3917" i="9"/>
  <c r="K3917" i="9" s="1"/>
  <c r="F3877" i="9"/>
  <c r="K3877" i="9" s="1"/>
  <c r="F3843" i="9"/>
  <c r="K3843" i="9" s="1"/>
  <c r="F3823" i="9"/>
  <c r="K3823" i="9" s="1"/>
  <c r="F3803" i="9"/>
  <c r="K3803" i="9" s="1"/>
  <c r="F3783" i="9"/>
  <c r="K3783" i="9" s="1"/>
  <c r="F3763" i="9"/>
  <c r="K3763" i="9" s="1"/>
  <c r="F3743" i="9"/>
  <c r="K3743" i="9" s="1"/>
  <c r="F3723" i="9"/>
  <c r="K3723" i="9" s="1"/>
  <c r="F3703" i="9"/>
  <c r="K3703" i="9" s="1"/>
  <c r="F3683" i="9"/>
  <c r="K3683" i="9" s="1"/>
  <c r="F3663" i="9"/>
  <c r="K3663" i="9" s="1"/>
  <c r="F3643" i="9"/>
  <c r="K3643" i="9" s="1"/>
  <c r="F3623" i="9"/>
  <c r="K3623" i="9" s="1"/>
  <c r="F3603" i="9"/>
  <c r="K3603" i="9" s="1"/>
  <c r="F3583" i="9"/>
  <c r="K3583" i="9" s="1"/>
  <c r="F3563" i="9"/>
  <c r="K3563" i="9" s="1"/>
  <c r="F3543" i="9"/>
  <c r="K3543" i="9" s="1"/>
  <c r="F5052" i="9"/>
  <c r="K5052" i="9" s="1"/>
  <c r="F4823" i="9"/>
  <c r="K4823" i="9" s="1"/>
  <c r="F4663" i="9"/>
  <c r="K4663" i="9" s="1"/>
  <c r="F4496" i="9"/>
  <c r="K4496" i="9" s="1"/>
  <c r="F4416" i="9"/>
  <c r="K4416" i="9" s="1"/>
  <c r="F4336" i="9"/>
  <c r="K4336" i="9" s="1"/>
  <c r="F4256" i="9"/>
  <c r="K4256" i="9" s="1"/>
  <c r="F4176" i="9"/>
  <c r="K4176" i="9" s="1"/>
  <c r="F4136" i="9"/>
  <c r="K4136" i="9" s="1"/>
  <c r="F4096" i="9"/>
  <c r="K4096" i="9" s="1"/>
  <c r="F4056" i="9"/>
  <c r="K4056" i="9" s="1"/>
  <c r="F4016" i="9"/>
  <c r="K4016" i="9" s="1"/>
  <c r="F3976" i="9"/>
  <c r="K3976" i="9" s="1"/>
  <c r="F3936" i="9"/>
  <c r="K3936" i="9" s="1"/>
  <c r="F3896" i="9"/>
  <c r="K3896" i="9" s="1"/>
  <c r="F3856" i="9"/>
  <c r="K3856" i="9" s="1"/>
  <c r="F3842" i="9"/>
  <c r="K3842" i="9" s="1"/>
  <c r="F3822" i="9"/>
  <c r="K3822" i="9" s="1"/>
  <c r="F3802" i="9"/>
  <c r="K3802" i="9" s="1"/>
  <c r="F3782" i="9"/>
  <c r="K3782" i="9" s="1"/>
  <c r="F3762" i="9"/>
  <c r="K3762" i="9" s="1"/>
  <c r="F3742" i="9"/>
  <c r="K3742" i="9" s="1"/>
  <c r="F3722" i="9"/>
  <c r="K3722" i="9" s="1"/>
  <c r="F3702" i="9"/>
  <c r="K3702" i="9" s="1"/>
  <c r="F3682" i="9"/>
  <c r="K3682" i="9" s="1"/>
  <c r="F3662" i="9"/>
  <c r="K3662" i="9" s="1"/>
  <c r="F3642" i="9"/>
  <c r="K3642" i="9" s="1"/>
  <c r="F3622" i="9"/>
  <c r="K3622" i="9" s="1"/>
  <c r="F3602" i="9"/>
  <c r="K3602" i="9" s="1"/>
  <c r="F3582" i="9"/>
  <c r="K3582" i="9" s="1"/>
  <c r="F3562" i="9"/>
  <c r="K3562" i="9" s="1"/>
  <c r="F3542" i="9"/>
  <c r="K3542" i="9" s="1"/>
  <c r="F5170" i="9"/>
  <c r="K5170" i="9" s="1"/>
  <c r="F5003" i="9"/>
  <c r="K5003" i="9" s="1"/>
  <c r="F4922" i="9"/>
  <c r="K4922" i="9" s="1"/>
  <c r="F4762" i="9"/>
  <c r="K4762" i="9" s="1"/>
  <c r="F4602" i="9"/>
  <c r="K4602" i="9" s="1"/>
  <c r="F4435" i="9"/>
  <c r="K4435" i="9" s="1"/>
  <c r="F4355" i="9"/>
  <c r="K4355" i="9" s="1"/>
  <c r="F4275" i="9"/>
  <c r="K4275" i="9" s="1"/>
  <c r="F4195" i="9"/>
  <c r="K4195" i="9" s="1"/>
  <c r="F4155" i="9"/>
  <c r="K4155" i="9" s="1"/>
  <c r="F4115" i="9"/>
  <c r="K4115" i="9" s="1"/>
  <c r="F4075" i="9"/>
  <c r="K4075" i="9" s="1"/>
  <c r="F4035" i="9"/>
  <c r="K4035" i="9" s="1"/>
  <c r="F3995" i="9"/>
  <c r="K3995" i="9" s="1"/>
  <c r="F3955" i="9"/>
  <c r="K3955" i="9" s="1"/>
  <c r="F3915" i="9"/>
  <c r="K3915" i="9" s="1"/>
  <c r="F3875" i="9"/>
  <c r="K3875" i="9" s="1"/>
  <c r="F3841" i="9"/>
  <c r="K3841" i="9" s="1"/>
  <c r="F3821" i="9"/>
  <c r="K3821" i="9" s="1"/>
  <c r="F3801" i="9"/>
  <c r="K3801" i="9" s="1"/>
  <c r="F3781" i="9"/>
  <c r="K3781" i="9" s="1"/>
  <c r="F3761" i="9"/>
  <c r="K3761" i="9" s="1"/>
  <c r="F3741" i="9"/>
  <c r="K3741" i="9" s="1"/>
  <c r="F3721" i="9"/>
  <c r="K3721" i="9" s="1"/>
  <c r="F3701" i="9"/>
  <c r="K3701" i="9" s="1"/>
  <c r="F3681" i="9"/>
  <c r="K3681" i="9" s="1"/>
  <c r="F3661" i="9"/>
  <c r="K3661" i="9" s="1"/>
  <c r="F3641" i="9"/>
  <c r="K3641" i="9" s="1"/>
  <c r="F3621" i="9"/>
  <c r="K3621" i="9" s="1"/>
  <c r="F3601" i="9"/>
  <c r="K3601" i="9" s="1"/>
  <c r="F3581" i="9"/>
  <c r="K3581" i="9" s="1"/>
  <c r="F3561" i="9"/>
  <c r="K3561" i="9" s="1"/>
  <c r="F3541" i="9"/>
  <c r="K3541" i="9" s="1"/>
  <c r="F5109" i="9"/>
  <c r="K5109" i="9" s="1"/>
  <c r="F4861" i="9"/>
  <c r="K4861" i="9" s="1"/>
  <c r="F4701" i="9"/>
  <c r="K4701" i="9" s="1"/>
  <c r="F4541" i="9"/>
  <c r="K4541" i="9" s="1"/>
  <c r="F4504" i="9"/>
  <c r="K4504" i="9" s="1"/>
  <c r="F4454" i="9"/>
  <c r="K4454" i="9" s="1"/>
  <c r="F4374" i="9"/>
  <c r="K4374" i="9" s="1"/>
  <c r="F4294" i="9"/>
  <c r="K4294" i="9" s="1"/>
  <c r="F4214" i="9"/>
  <c r="K4214" i="9" s="1"/>
  <c r="F4174" i="9"/>
  <c r="K4174" i="9" s="1"/>
  <c r="F4134" i="9"/>
  <c r="K4134" i="9" s="1"/>
  <c r="F4094" i="9"/>
  <c r="K4094" i="9" s="1"/>
  <c r="F4054" i="9"/>
  <c r="K4054" i="9" s="1"/>
  <c r="F4014" i="9"/>
  <c r="K4014" i="9" s="1"/>
  <c r="F3974" i="9"/>
  <c r="K3974" i="9" s="1"/>
  <c r="F3934" i="9"/>
  <c r="K3934" i="9" s="1"/>
  <c r="F3894" i="9"/>
  <c r="K3894" i="9" s="1"/>
  <c r="F3840" i="9"/>
  <c r="K3840" i="9" s="1"/>
  <c r="F3820" i="9"/>
  <c r="K3820" i="9" s="1"/>
  <c r="F3800" i="9"/>
  <c r="K3800" i="9" s="1"/>
  <c r="F3780" i="9"/>
  <c r="K3780" i="9" s="1"/>
  <c r="F3760" i="9"/>
  <c r="K3760" i="9" s="1"/>
  <c r="F3740" i="9"/>
  <c r="K3740" i="9" s="1"/>
  <c r="F3720" i="9"/>
  <c r="K3720" i="9" s="1"/>
  <c r="F3700" i="9"/>
  <c r="K3700" i="9" s="1"/>
  <c r="F3680" i="9"/>
  <c r="K3680" i="9" s="1"/>
  <c r="F3660" i="9"/>
  <c r="K3660" i="9" s="1"/>
  <c r="F3640" i="9"/>
  <c r="K3640" i="9" s="1"/>
  <c r="F3620" i="9"/>
  <c r="K3620" i="9" s="1"/>
  <c r="F3600" i="9"/>
  <c r="K3600" i="9" s="1"/>
  <c r="F3580" i="9"/>
  <c r="K3580" i="9" s="1"/>
  <c r="F3560" i="9"/>
  <c r="K3560" i="9" s="1"/>
  <c r="F3540" i="9"/>
  <c r="K3540" i="9" s="1"/>
  <c r="F6094" i="9"/>
  <c r="K6094" i="9" s="1"/>
  <c r="F4970" i="9"/>
  <c r="K4970" i="9" s="1"/>
  <c r="F4800" i="9"/>
  <c r="K4800" i="9" s="1"/>
  <c r="F4640" i="9"/>
  <c r="K4640" i="9" s="1"/>
  <c r="F4514" i="9"/>
  <c r="K4514" i="9" s="1"/>
  <c r="F4473" i="9"/>
  <c r="K4473" i="9" s="1"/>
  <c r="F4393" i="9"/>
  <c r="K4393" i="9" s="1"/>
  <c r="F4313" i="9"/>
  <c r="K4313" i="9" s="1"/>
  <c r="F4233" i="9"/>
  <c r="K4233" i="9" s="1"/>
  <c r="F4153" i="9"/>
  <c r="K4153" i="9" s="1"/>
  <c r="F4113" i="9"/>
  <c r="K4113" i="9" s="1"/>
  <c r="F4073" i="9"/>
  <c r="K4073" i="9" s="1"/>
  <c r="F4033" i="9"/>
  <c r="K4033" i="9" s="1"/>
  <c r="F3993" i="9"/>
  <c r="K3993" i="9" s="1"/>
  <c r="F3953" i="9"/>
  <c r="K3953" i="9" s="1"/>
  <c r="F3913" i="9"/>
  <c r="K3913" i="9" s="1"/>
  <c r="F3873" i="9"/>
  <c r="K3873" i="9" s="1"/>
  <c r="F3839" i="9"/>
  <c r="K3839" i="9" s="1"/>
  <c r="F3819" i="9"/>
  <c r="K3819" i="9" s="1"/>
  <c r="F3799" i="9"/>
  <c r="K3799" i="9" s="1"/>
  <c r="F3779" i="9"/>
  <c r="K3779" i="9" s="1"/>
  <c r="F3759" i="9"/>
  <c r="K3759" i="9" s="1"/>
  <c r="F3739" i="9"/>
  <c r="K3739" i="9" s="1"/>
  <c r="F3719" i="9"/>
  <c r="K3719" i="9" s="1"/>
  <c r="F3699" i="9"/>
  <c r="K3699" i="9" s="1"/>
  <c r="F3679" i="9"/>
  <c r="K3679" i="9" s="1"/>
  <c r="F3659" i="9"/>
  <c r="K3659" i="9" s="1"/>
  <c r="F3639" i="9"/>
  <c r="K3639" i="9" s="1"/>
  <c r="F3619" i="9"/>
  <c r="K3619" i="9" s="1"/>
  <c r="F3599" i="9"/>
  <c r="K3599" i="9" s="1"/>
  <c r="F3579" i="9"/>
  <c r="K3579" i="9" s="1"/>
  <c r="F3559" i="9"/>
  <c r="K3559" i="9" s="1"/>
  <c r="F3539" i="9"/>
  <c r="K3539" i="9" s="1"/>
  <c r="F6092" i="9"/>
  <c r="K6092" i="9" s="1"/>
  <c r="F4838" i="9"/>
  <c r="K4838" i="9" s="1"/>
  <c r="F4678" i="9"/>
  <c r="K4678" i="9" s="1"/>
  <c r="F4520" i="9"/>
  <c r="K4520" i="9" s="1"/>
  <c r="F4431" i="9"/>
  <c r="K4431" i="9" s="1"/>
  <c r="F4351" i="9"/>
  <c r="K4351" i="9" s="1"/>
  <c r="F4271" i="9"/>
  <c r="K4271" i="9" s="1"/>
  <c r="F4191" i="9"/>
  <c r="K4191" i="9" s="1"/>
  <c r="F4151" i="9"/>
  <c r="K4151" i="9" s="1"/>
  <c r="F4111" i="9"/>
  <c r="K4111" i="9" s="1"/>
  <c r="F4071" i="9"/>
  <c r="K4071" i="9" s="1"/>
  <c r="F4031" i="9"/>
  <c r="K4031" i="9" s="1"/>
  <c r="F3991" i="9"/>
  <c r="K3991" i="9" s="1"/>
  <c r="F3951" i="9"/>
  <c r="K3951" i="9" s="1"/>
  <c r="F3911" i="9"/>
  <c r="K3911" i="9" s="1"/>
  <c r="F3871" i="9"/>
  <c r="K3871" i="9" s="1"/>
  <c r="F3837" i="9"/>
  <c r="K3837" i="9" s="1"/>
  <c r="F3817" i="9"/>
  <c r="K3817" i="9" s="1"/>
  <c r="F3797" i="9"/>
  <c r="K3797" i="9" s="1"/>
  <c r="F3777" i="9"/>
  <c r="K3777" i="9" s="1"/>
  <c r="F3757" i="9"/>
  <c r="K3757" i="9" s="1"/>
  <c r="F3737" i="9"/>
  <c r="K3737" i="9" s="1"/>
  <c r="F3717" i="9"/>
  <c r="K3717" i="9" s="1"/>
  <c r="F3697" i="9"/>
  <c r="K3697" i="9" s="1"/>
  <c r="F3677" i="9"/>
  <c r="K3677" i="9" s="1"/>
  <c r="F3657" i="9"/>
  <c r="K3657" i="9" s="1"/>
  <c r="F3637" i="9"/>
  <c r="K3637" i="9" s="1"/>
  <c r="F3617" i="9"/>
  <c r="K3617" i="9" s="1"/>
  <c r="F3597" i="9"/>
  <c r="K3597" i="9" s="1"/>
  <c r="F3577" i="9"/>
  <c r="K3577" i="9" s="1"/>
  <c r="F3557" i="9"/>
  <c r="K3557" i="9" s="1"/>
  <c r="F3537" i="9"/>
  <c r="K3537" i="9" s="1"/>
  <c r="F5520" i="9"/>
  <c r="K5520" i="9" s="1"/>
  <c r="F4989" i="9"/>
  <c r="K4989" i="9" s="1"/>
  <c r="F4859" i="9"/>
  <c r="K4859" i="9" s="1"/>
  <c r="F4699" i="9"/>
  <c r="K4699" i="9" s="1"/>
  <c r="F4539" i="9"/>
  <c r="K4539" i="9" s="1"/>
  <c r="F4472" i="9"/>
  <c r="K4472" i="9" s="1"/>
  <c r="F4392" i="9"/>
  <c r="K4392" i="9" s="1"/>
  <c r="F4312" i="9"/>
  <c r="K4312" i="9" s="1"/>
  <c r="F4232" i="9"/>
  <c r="K4232" i="9" s="1"/>
  <c r="F4162" i="9"/>
  <c r="K4162" i="9" s="1"/>
  <c r="F4122" i="9"/>
  <c r="K4122" i="9" s="1"/>
  <c r="F4082" i="9"/>
  <c r="K4082" i="9" s="1"/>
  <c r="F4042" i="9"/>
  <c r="K4042" i="9" s="1"/>
  <c r="F4002" i="9"/>
  <c r="K4002" i="9" s="1"/>
  <c r="F3962" i="9"/>
  <c r="K3962" i="9" s="1"/>
  <c r="F3922" i="9"/>
  <c r="K3922" i="9" s="1"/>
  <c r="F3882" i="9"/>
  <c r="K3882" i="9" s="1"/>
  <c r="F3836" i="9"/>
  <c r="K3836" i="9" s="1"/>
  <c r="F3816" i="9"/>
  <c r="K3816" i="9" s="1"/>
  <c r="F3796" i="9"/>
  <c r="K3796" i="9" s="1"/>
  <c r="F3776" i="9"/>
  <c r="K3776" i="9" s="1"/>
  <c r="F3756" i="9"/>
  <c r="K3756" i="9" s="1"/>
  <c r="F3736" i="9"/>
  <c r="K3736" i="9" s="1"/>
  <c r="F3716" i="9"/>
  <c r="K3716" i="9" s="1"/>
  <c r="F3696" i="9"/>
  <c r="K3696" i="9" s="1"/>
  <c r="F3676" i="9"/>
  <c r="K3676" i="9" s="1"/>
  <c r="F3656" i="9"/>
  <c r="K3656" i="9" s="1"/>
  <c r="F3636" i="9"/>
  <c r="K3636" i="9" s="1"/>
  <c r="F3616" i="9"/>
  <c r="K3616" i="9" s="1"/>
  <c r="F3596" i="9"/>
  <c r="K3596" i="9" s="1"/>
  <c r="F3576" i="9"/>
  <c r="K3576" i="9" s="1"/>
  <c r="F3556" i="9"/>
  <c r="K3556" i="9" s="1"/>
  <c r="F3536" i="9"/>
  <c r="K3536" i="9" s="1"/>
  <c r="F4899" i="9"/>
  <c r="K4899" i="9" s="1"/>
  <c r="F4579" i="9"/>
  <c r="K4579" i="9" s="1"/>
  <c r="F4492" i="9"/>
  <c r="K4492" i="9" s="1"/>
  <c r="F4332" i="9"/>
  <c r="K4332" i="9" s="1"/>
  <c r="F4172" i="9"/>
  <c r="K4172" i="9" s="1"/>
  <c r="F4092" i="9"/>
  <c r="K4092" i="9" s="1"/>
  <c r="F4012" i="9"/>
  <c r="K4012" i="9" s="1"/>
  <c r="F3932" i="9"/>
  <c r="K3932" i="9" s="1"/>
  <c r="F3838" i="9"/>
  <c r="K3838" i="9" s="1"/>
  <c r="F3798" i="9"/>
  <c r="K3798" i="9" s="1"/>
  <c r="F3758" i="9"/>
  <c r="K3758" i="9" s="1"/>
  <c r="F3718" i="9"/>
  <c r="K3718" i="9" s="1"/>
  <c r="F3678" i="9"/>
  <c r="K3678" i="9" s="1"/>
  <c r="F3638" i="9"/>
  <c r="K3638" i="9" s="1"/>
  <c r="F3598" i="9"/>
  <c r="K3598" i="9" s="1"/>
  <c r="F3558" i="9"/>
  <c r="K3558" i="9" s="1"/>
  <c r="F3511" i="9"/>
  <c r="K3511" i="9" s="1"/>
  <c r="F3491" i="9"/>
  <c r="K3491" i="9" s="1"/>
  <c r="F3471" i="9"/>
  <c r="K3471" i="9" s="1"/>
  <c r="F3451" i="9"/>
  <c r="K3451" i="9" s="1"/>
  <c r="F3431" i="9"/>
  <c r="K3431" i="9" s="1"/>
  <c r="F3411" i="9"/>
  <c r="K3411" i="9" s="1"/>
  <c r="F3391" i="9"/>
  <c r="K3391" i="9" s="1"/>
  <c r="F3371" i="9"/>
  <c r="K3371" i="9" s="1"/>
  <c r="F3351" i="9"/>
  <c r="K3351" i="9" s="1"/>
  <c r="F3331" i="9"/>
  <c r="K3331" i="9" s="1"/>
  <c r="F3311" i="9"/>
  <c r="K3311" i="9" s="1"/>
  <c r="F3291" i="9"/>
  <c r="K3291" i="9" s="1"/>
  <c r="F3271" i="9"/>
  <c r="K3271" i="9" s="1"/>
  <c r="F3251" i="9"/>
  <c r="K3251" i="9" s="1"/>
  <c r="F3231" i="9"/>
  <c r="K3231" i="9" s="1"/>
  <c r="F3211" i="9"/>
  <c r="K3211" i="9" s="1"/>
  <c r="F3191" i="9"/>
  <c r="K3191" i="9" s="1"/>
  <c r="F3171" i="9"/>
  <c r="K3171" i="9" s="1"/>
  <c r="F3151" i="9"/>
  <c r="K3151" i="9" s="1"/>
  <c r="F3131" i="9"/>
  <c r="K3131" i="9" s="1"/>
  <c r="F3111" i="9"/>
  <c r="K3111" i="9" s="1"/>
  <c r="F3091" i="9"/>
  <c r="K3091" i="9" s="1"/>
  <c r="F3071" i="9"/>
  <c r="K3071" i="9" s="1"/>
  <c r="F3051" i="9"/>
  <c r="K3051" i="9" s="1"/>
  <c r="F3031" i="9"/>
  <c r="K3031" i="9" s="1"/>
  <c r="F3011" i="9"/>
  <c r="K3011" i="9" s="1"/>
  <c r="F2991" i="9"/>
  <c r="K2991" i="9" s="1"/>
  <c r="F2971" i="9"/>
  <c r="K2971" i="9" s="1"/>
  <c r="F2951" i="9"/>
  <c r="K2951" i="9" s="1"/>
  <c r="F2931" i="9"/>
  <c r="K2931" i="9" s="1"/>
  <c r="F5081" i="9"/>
  <c r="K5081" i="9" s="1"/>
  <c r="F4759" i="9"/>
  <c r="K4759" i="9" s="1"/>
  <c r="F4422" i="9"/>
  <c r="K4422" i="9" s="1"/>
  <c r="F4262" i="9"/>
  <c r="K4262" i="9" s="1"/>
  <c r="F4179" i="9"/>
  <c r="K4179" i="9" s="1"/>
  <c r="F4099" i="9"/>
  <c r="K4099" i="9" s="1"/>
  <c r="F4019" i="9"/>
  <c r="K4019" i="9" s="1"/>
  <c r="F3939" i="9"/>
  <c r="K3939" i="9" s="1"/>
  <c r="F3859" i="9"/>
  <c r="K3859" i="9" s="1"/>
  <c r="F3815" i="9"/>
  <c r="K3815" i="9" s="1"/>
  <c r="F3775" i="9"/>
  <c r="K3775" i="9" s="1"/>
  <c r="F3735" i="9"/>
  <c r="K3735" i="9" s="1"/>
  <c r="F3695" i="9"/>
  <c r="K3695" i="9" s="1"/>
  <c r="F3655" i="9"/>
  <c r="K3655" i="9" s="1"/>
  <c r="F3615" i="9"/>
  <c r="K3615" i="9" s="1"/>
  <c r="F3575" i="9"/>
  <c r="K3575" i="9" s="1"/>
  <c r="F3535" i="9"/>
  <c r="K3535" i="9" s="1"/>
  <c r="F3510" i="9"/>
  <c r="K3510" i="9" s="1"/>
  <c r="F3490" i="9"/>
  <c r="K3490" i="9" s="1"/>
  <c r="F3470" i="9"/>
  <c r="K3470" i="9" s="1"/>
  <c r="F3450" i="9"/>
  <c r="K3450" i="9" s="1"/>
  <c r="F3430" i="9"/>
  <c r="K3430" i="9" s="1"/>
  <c r="F3410" i="9"/>
  <c r="K3410" i="9" s="1"/>
  <c r="F3390" i="9"/>
  <c r="K3390" i="9" s="1"/>
  <c r="F3370" i="9"/>
  <c r="K3370" i="9" s="1"/>
  <c r="F3350" i="9"/>
  <c r="K3350" i="9" s="1"/>
  <c r="F3330" i="9"/>
  <c r="K3330" i="9" s="1"/>
  <c r="F3310" i="9"/>
  <c r="K3310" i="9" s="1"/>
  <c r="F3290" i="9"/>
  <c r="K3290" i="9" s="1"/>
  <c r="F3270" i="9"/>
  <c r="K3270" i="9" s="1"/>
  <c r="F3250" i="9"/>
  <c r="K3250" i="9" s="1"/>
  <c r="F3230" i="9"/>
  <c r="K3230" i="9" s="1"/>
  <c r="F3210" i="9"/>
  <c r="K3210" i="9" s="1"/>
  <c r="F3190" i="9"/>
  <c r="K3190" i="9" s="1"/>
  <c r="F3170" i="9"/>
  <c r="K3170" i="9" s="1"/>
  <c r="F3150" i="9"/>
  <c r="K3150" i="9" s="1"/>
  <c r="F3130" i="9"/>
  <c r="K3130" i="9" s="1"/>
  <c r="F3110" i="9"/>
  <c r="K3110" i="9" s="1"/>
  <c r="F3090" i="9"/>
  <c r="K3090" i="9" s="1"/>
  <c r="F3070" i="9"/>
  <c r="K3070" i="9" s="1"/>
  <c r="F5010" i="9"/>
  <c r="K5010" i="9" s="1"/>
  <c r="F4965" i="9"/>
  <c r="K4965" i="9" s="1"/>
  <c r="F4865" i="9"/>
  <c r="K4865" i="9" s="1"/>
  <c r="F4545" i="9"/>
  <c r="K4545" i="9" s="1"/>
  <c r="F4338" i="9"/>
  <c r="K4338" i="9" s="1"/>
  <c r="F4118" i="9"/>
  <c r="K4118" i="9" s="1"/>
  <c r="F4038" i="9"/>
  <c r="K4038" i="9" s="1"/>
  <c r="F3958" i="9"/>
  <c r="K3958" i="9" s="1"/>
  <c r="F3878" i="9"/>
  <c r="K3878" i="9" s="1"/>
  <c r="F3834" i="9"/>
  <c r="K3834" i="9" s="1"/>
  <c r="F3794" i="9"/>
  <c r="K3794" i="9" s="1"/>
  <c r="F3754" i="9"/>
  <c r="K3754" i="9" s="1"/>
  <c r="F3714" i="9"/>
  <c r="K3714" i="9" s="1"/>
  <c r="F3674" i="9"/>
  <c r="K3674" i="9" s="1"/>
  <c r="F3634" i="9"/>
  <c r="K3634" i="9" s="1"/>
  <c r="F3594" i="9"/>
  <c r="K3594" i="9" s="1"/>
  <c r="F3554" i="9"/>
  <c r="K3554" i="9" s="1"/>
  <c r="F3509" i="9"/>
  <c r="K3509" i="9" s="1"/>
  <c r="F3489" i="9"/>
  <c r="K3489" i="9" s="1"/>
  <c r="F3469" i="9"/>
  <c r="K3469" i="9" s="1"/>
  <c r="F3449" i="9"/>
  <c r="K3449" i="9" s="1"/>
  <c r="F3429" i="9"/>
  <c r="K3429" i="9" s="1"/>
  <c r="F3409" i="9"/>
  <c r="K3409" i="9" s="1"/>
  <c r="F3389" i="9"/>
  <c r="K3389" i="9" s="1"/>
  <c r="F3369" i="9"/>
  <c r="K3369" i="9" s="1"/>
  <c r="F3349" i="9"/>
  <c r="K3349" i="9" s="1"/>
  <c r="F3329" i="9"/>
  <c r="K3329" i="9" s="1"/>
  <c r="F3309" i="9"/>
  <c r="K3309" i="9" s="1"/>
  <c r="F3289" i="9"/>
  <c r="K3289" i="9" s="1"/>
  <c r="F3269" i="9"/>
  <c r="K3269" i="9" s="1"/>
  <c r="F3249" i="9"/>
  <c r="K3249" i="9" s="1"/>
  <c r="F3229" i="9"/>
  <c r="K3229" i="9" s="1"/>
  <c r="F3209" i="9"/>
  <c r="K3209" i="9" s="1"/>
  <c r="F5160" i="9"/>
  <c r="K5160" i="9" s="1"/>
  <c r="F4804" i="9"/>
  <c r="K4804" i="9" s="1"/>
  <c r="F4498" i="9"/>
  <c r="K4498" i="9" s="1"/>
  <c r="F4437" i="9"/>
  <c r="K4437" i="9" s="1"/>
  <c r="F4277" i="9"/>
  <c r="K4277" i="9" s="1"/>
  <c r="F4137" i="9"/>
  <c r="K4137" i="9" s="1"/>
  <c r="F4057" i="9"/>
  <c r="K4057" i="9" s="1"/>
  <c r="F3977" i="9"/>
  <c r="K3977" i="9" s="1"/>
  <c r="F3897" i="9"/>
  <c r="K3897" i="9" s="1"/>
  <c r="F3853" i="9"/>
  <c r="K3853" i="9" s="1"/>
  <c r="F3813" i="9"/>
  <c r="K3813" i="9" s="1"/>
  <c r="F3773" i="9"/>
  <c r="K3773" i="9" s="1"/>
  <c r="F3733" i="9"/>
  <c r="K3733" i="9" s="1"/>
  <c r="F3693" i="9"/>
  <c r="K3693" i="9" s="1"/>
  <c r="F3653" i="9"/>
  <c r="K3653" i="9" s="1"/>
  <c r="F3613" i="9"/>
  <c r="K3613" i="9" s="1"/>
  <c r="F3573" i="9"/>
  <c r="K3573" i="9" s="1"/>
  <c r="F3533" i="9"/>
  <c r="K3533" i="9" s="1"/>
  <c r="F3508" i="9"/>
  <c r="K3508" i="9" s="1"/>
  <c r="F3488" i="9"/>
  <c r="K3488" i="9" s="1"/>
  <c r="F3468" i="9"/>
  <c r="K3468" i="9" s="1"/>
  <c r="F3448" i="9"/>
  <c r="K3448" i="9" s="1"/>
  <c r="F3428" i="9"/>
  <c r="K3428" i="9" s="1"/>
  <c r="F3408" i="9"/>
  <c r="K3408" i="9" s="1"/>
  <c r="F3388" i="9"/>
  <c r="K3388" i="9" s="1"/>
  <c r="F3368" i="9"/>
  <c r="K3368" i="9" s="1"/>
  <c r="F3348" i="9"/>
  <c r="K3348" i="9" s="1"/>
  <c r="F3328" i="9"/>
  <c r="K3328" i="9" s="1"/>
  <c r="F3308" i="9"/>
  <c r="K3308" i="9" s="1"/>
  <c r="F3288" i="9"/>
  <c r="K3288" i="9" s="1"/>
  <c r="F3268" i="9"/>
  <c r="K3268" i="9" s="1"/>
  <c r="F3248" i="9"/>
  <c r="K3248" i="9" s="1"/>
  <c r="F3228" i="9"/>
  <c r="K3228" i="9" s="1"/>
  <c r="F3208" i="9"/>
  <c r="K3208" i="9" s="1"/>
  <c r="F3188" i="9"/>
  <c r="K3188" i="9" s="1"/>
  <c r="F3168" i="9"/>
  <c r="K3168" i="9" s="1"/>
  <c r="F3148" i="9"/>
  <c r="K3148" i="9" s="1"/>
  <c r="F3128" i="9"/>
  <c r="K3128" i="9" s="1"/>
  <c r="F3108" i="9"/>
  <c r="K3108" i="9" s="1"/>
  <c r="F3088" i="9"/>
  <c r="K3088" i="9" s="1"/>
  <c r="F3068" i="9"/>
  <c r="K3068" i="9" s="1"/>
  <c r="F5824" i="9"/>
  <c r="K5824" i="9" s="1"/>
  <c r="F5318" i="9"/>
  <c r="K5318" i="9" s="1"/>
  <c r="F5079" i="9"/>
  <c r="K5079" i="9" s="1"/>
  <c r="F4743" i="9"/>
  <c r="K4743" i="9" s="1"/>
  <c r="F4376" i="9"/>
  <c r="K4376" i="9" s="1"/>
  <c r="F4216" i="9"/>
  <c r="K4216" i="9" s="1"/>
  <c r="F4156" i="9"/>
  <c r="K4156" i="9" s="1"/>
  <c r="F4076" i="9"/>
  <c r="K4076" i="9" s="1"/>
  <c r="F3996" i="9"/>
  <c r="K3996" i="9" s="1"/>
  <c r="F3916" i="9"/>
  <c r="K3916" i="9" s="1"/>
  <c r="F3832" i="9"/>
  <c r="K3832" i="9" s="1"/>
  <c r="F3792" i="9"/>
  <c r="K3792" i="9" s="1"/>
  <c r="F3752" i="9"/>
  <c r="K3752" i="9" s="1"/>
  <c r="F3712" i="9"/>
  <c r="K3712" i="9" s="1"/>
  <c r="F3672" i="9"/>
  <c r="K3672" i="9" s="1"/>
  <c r="F3632" i="9"/>
  <c r="K3632" i="9" s="1"/>
  <c r="F3592" i="9"/>
  <c r="K3592" i="9" s="1"/>
  <c r="F3552" i="9"/>
  <c r="K3552" i="9" s="1"/>
  <c r="F3507" i="9"/>
  <c r="K3507" i="9" s="1"/>
  <c r="F3487" i="9"/>
  <c r="K3487" i="9" s="1"/>
  <c r="F3467" i="9"/>
  <c r="K3467" i="9" s="1"/>
  <c r="F3447" i="9"/>
  <c r="K3447" i="9" s="1"/>
  <c r="F3427" i="9"/>
  <c r="K3427" i="9" s="1"/>
  <c r="F3407" i="9"/>
  <c r="K3407" i="9" s="1"/>
  <c r="F3387" i="9"/>
  <c r="K3387" i="9" s="1"/>
  <c r="F3367" i="9"/>
  <c r="K3367" i="9" s="1"/>
  <c r="F3347" i="9"/>
  <c r="K3347" i="9" s="1"/>
  <c r="F3327" i="9"/>
  <c r="K3327" i="9" s="1"/>
  <c r="F3307" i="9"/>
  <c r="K3307" i="9" s="1"/>
  <c r="F3287" i="9"/>
  <c r="K3287" i="9" s="1"/>
  <c r="F3267" i="9"/>
  <c r="K3267" i="9" s="1"/>
  <c r="F3247" i="9"/>
  <c r="K3247" i="9" s="1"/>
  <c r="F3227" i="9"/>
  <c r="K3227" i="9" s="1"/>
  <c r="F3207" i="9"/>
  <c r="K3207" i="9" s="1"/>
  <c r="F4682" i="9"/>
  <c r="K4682" i="9" s="1"/>
  <c r="F4475" i="9"/>
  <c r="K4475" i="9" s="1"/>
  <c r="F4315" i="9"/>
  <c r="K4315" i="9" s="1"/>
  <c r="F4175" i="9"/>
  <c r="K4175" i="9" s="1"/>
  <c r="F4095" i="9"/>
  <c r="K4095" i="9" s="1"/>
  <c r="F4015" i="9"/>
  <c r="K4015" i="9" s="1"/>
  <c r="F3935" i="9"/>
  <c r="K3935" i="9" s="1"/>
  <c r="F3851" i="9"/>
  <c r="K3851" i="9" s="1"/>
  <c r="F3811" i="9"/>
  <c r="K3811" i="9" s="1"/>
  <c r="F3771" i="9"/>
  <c r="K3771" i="9" s="1"/>
  <c r="F3731" i="9"/>
  <c r="K3731" i="9" s="1"/>
  <c r="F3691" i="9"/>
  <c r="K3691" i="9" s="1"/>
  <c r="F3651" i="9"/>
  <c r="K3651" i="9" s="1"/>
  <c r="F3611" i="9"/>
  <c r="K3611" i="9" s="1"/>
  <c r="F3571" i="9"/>
  <c r="K3571" i="9" s="1"/>
  <c r="F3506" i="9"/>
  <c r="K3506" i="9" s="1"/>
  <c r="F3486" i="9"/>
  <c r="K3486" i="9" s="1"/>
  <c r="F3466" i="9"/>
  <c r="K3466" i="9" s="1"/>
  <c r="F3446" i="9"/>
  <c r="K3446" i="9" s="1"/>
  <c r="F3426" i="9"/>
  <c r="K3426" i="9" s="1"/>
  <c r="F3406" i="9"/>
  <c r="K3406" i="9" s="1"/>
  <c r="F3386" i="9"/>
  <c r="K3386" i="9" s="1"/>
  <c r="F3366" i="9"/>
  <c r="K3366" i="9" s="1"/>
  <c r="F3346" i="9"/>
  <c r="K3346" i="9" s="1"/>
  <c r="F3326" i="9"/>
  <c r="K3326" i="9" s="1"/>
  <c r="F3306" i="9"/>
  <c r="K3306" i="9" s="1"/>
  <c r="F3286" i="9"/>
  <c r="K3286" i="9" s="1"/>
  <c r="F3266" i="9"/>
  <c r="K3266" i="9" s="1"/>
  <c r="F3246" i="9"/>
  <c r="K3246" i="9" s="1"/>
  <c r="F3226" i="9"/>
  <c r="K3226" i="9" s="1"/>
  <c r="F3206" i="9"/>
  <c r="K3206" i="9" s="1"/>
  <c r="F5043" i="9"/>
  <c r="K5043" i="9" s="1"/>
  <c r="F4621" i="9"/>
  <c r="K4621" i="9" s="1"/>
  <c r="F4414" i="9"/>
  <c r="K4414" i="9" s="1"/>
  <c r="F4254" i="9"/>
  <c r="K4254" i="9" s="1"/>
  <c r="F4114" i="9"/>
  <c r="K4114" i="9" s="1"/>
  <c r="F4034" i="9"/>
  <c r="K4034" i="9" s="1"/>
  <c r="F3954" i="9"/>
  <c r="K3954" i="9" s="1"/>
  <c r="F3874" i="9"/>
  <c r="K3874" i="9" s="1"/>
  <c r="F3830" i="9"/>
  <c r="K3830" i="9" s="1"/>
  <c r="F3790" i="9"/>
  <c r="K3790" i="9" s="1"/>
  <c r="F3750" i="9"/>
  <c r="K3750" i="9" s="1"/>
  <c r="F3710" i="9"/>
  <c r="K3710" i="9" s="1"/>
  <c r="F3670" i="9"/>
  <c r="K3670" i="9" s="1"/>
  <c r="F3630" i="9"/>
  <c r="K3630" i="9" s="1"/>
  <c r="F3590" i="9"/>
  <c r="K3590" i="9" s="1"/>
  <c r="F3550" i="9"/>
  <c r="K3550" i="9" s="1"/>
  <c r="F3525" i="9"/>
  <c r="K3525" i="9" s="1"/>
  <c r="F3505" i="9"/>
  <c r="K3505" i="9" s="1"/>
  <c r="F3485" i="9"/>
  <c r="K3485" i="9" s="1"/>
  <c r="F3465" i="9"/>
  <c r="K3465" i="9" s="1"/>
  <c r="F3445" i="9"/>
  <c r="K3445" i="9" s="1"/>
  <c r="F3425" i="9"/>
  <c r="K3425" i="9" s="1"/>
  <c r="F3405" i="9"/>
  <c r="K3405" i="9" s="1"/>
  <c r="F3385" i="9"/>
  <c r="K3385" i="9" s="1"/>
  <c r="F3365" i="9"/>
  <c r="K3365" i="9" s="1"/>
  <c r="F3345" i="9"/>
  <c r="K3345" i="9" s="1"/>
  <c r="F3325" i="9"/>
  <c r="K3325" i="9" s="1"/>
  <c r="F3305" i="9"/>
  <c r="K3305" i="9" s="1"/>
  <c r="F3285" i="9"/>
  <c r="K3285" i="9" s="1"/>
  <c r="F3265" i="9"/>
  <c r="K3265" i="9" s="1"/>
  <c r="F3245" i="9"/>
  <c r="K3245" i="9" s="1"/>
  <c r="F3225" i="9"/>
  <c r="K3225" i="9" s="1"/>
  <c r="F5119" i="9"/>
  <c r="K5119" i="9" s="1"/>
  <c r="F4758" i="9"/>
  <c r="K4758" i="9" s="1"/>
  <c r="F4391" i="9"/>
  <c r="K4391" i="9" s="1"/>
  <c r="F4231" i="9"/>
  <c r="K4231" i="9" s="1"/>
  <c r="F4171" i="9"/>
  <c r="K4171" i="9" s="1"/>
  <c r="F4091" i="9"/>
  <c r="K4091" i="9" s="1"/>
  <c r="F4011" i="9"/>
  <c r="K4011" i="9" s="1"/>
  <c r="F3931" i="9"/>
  <c r="K3931" i="9" s="1"/>
  <c r="F3847" i="9"/>
  <c r="K3847" i="9" s="1"/>
  <c r="F3807" i="9"/>
  <c r="K3807" i="9" s="1"/>
  <c r="F3767" i="9"/>
  <c r="K3767" i="9" s="1"/>
  <c r="F3727" i="9"/>
  <c r="K3727" i="9" s="1"/>
  <c r="F3687" i="9"/>
  <c r="K3687" i="9" s="1"/>
  <c r="F3647" i="9"/>
  <c r="K3647" i="9" s="1"/>
  <c r="F3607" i="9"/>
  <c r="K3607" i="9" s="1"/>
  <c r="F3567" i="9"/>
  <c r="K3567" i="9" s="1"/>
  <c r="F3528" i="9"/>
  <c r="K3528" i="9" s="1"/>
  <c r="F3522" i="9"/>
  <c r="K3522" i="9" s="1"/>
  <c r="F3502" i="9"/>
  <c r="K3502" i="9" s="1"/>
  <c r="F3482" i="9"/>
  <c r="K3482" i="9" s="1"/>
  <c r="F3462" i="9"/>
  <c r="K3462" i="9" s="1"/>
  <c r="F3442" i="9"/>
  <c r="K3442" i="9" s="1"/>
  <c r="F3422" i="9"/>
  <c r="K3422" i="9" s="1"/>
  <c r="F3402" i="9"/>
  <c r="K3402" i="9" s="1"/>
  <c r="F3382" i="9"/>
  <c r="K3382" i="9" s="1"/>
  <c r="F3362" i="9"/>
  <c r="K3362" i="9" s="1"/>
  <c r="F3342" i="9"/>
  <c r="K3342" i="9" s="1"/>
  <c r="F3322" i="9"/>
  <c r="K3322" i="9" s="1"/>
  <c r="F3302" i="9"/>
  <c r="K3302" i="9" s="1"/>
  <c r="F3282" i="9"/>
  <c r="K3282" i="9" s="1"/>
  <c r="F3262" i="9"/>
  <c r="K3262" i="9" s="1"/>
  <c r="F3242" i="9"/>
  <c r="K3242" i="9" s="1"/>
  <c r="F3222" i="9"/>
  <c r="K3222" i="9" s="1"/>
  <c r="F3202" i="9"/>
  <c r="K3202" i="9" s="1"/>
  <c r="F3182" i="9"/>
  <c r="K3182" i="9" s="1"/>
  <c r="F3162" i="9"/>
  <c r="K3162" i="9" s="1"/>
  <c r="F3142" i="9"/>
  <c r="K3142" i="9" s="1"/>
  <c r="F3122" i="9"/>
  <c r="K3122" i="9" s="1"/>
  <c r="F3102" i="9"/>
  <c r="K3102" i="9" s="1"/>
  <c r="F3082" i="9"/>
  <c r="K3082" i="9" s="1"/>
  <c r="F3062" i="9"/>
  <c r="K3062" i="9" s="1"/>
  <c r="F3042" i="9"/>
  <c r="K3042" i="9" s="1"/>
  <c r="F3022" i="9"/>
  <c r="K3022" i="9" s="1"/>
  <c r="F3002" i="9"/>
  <c r="K3002" i="9" s="1"/>
  <c r="F2982" i="9"/>
  <c r="K2982" i="9" s="1"/>
  <c r="F2962" i="9"/>
  <c r="K2962" i="9" s="1"/>
  <c r="F2942" i="9"/>
  <c r="K2942" i="9" s="1"/>
  <c r="F4739" i="9"/>
  <c r="K4739" i="9" s="1"/>
  <c r="F4412" i="9"/>
  <c r="K4412" i="9" s="1"/>
  <c r="F4252" i="9"/>
  <c r="K4252" i="9" s="1"/>
  <c r="F4132" i="9"/>
  <c r="K4132" i="9" s="1"/>
  <c r="F4052" i="9"/>
  <c r="K4052" i="9" s="1"/>
  <c r="F3972" i="9"/>
  <c r="K3972" i="9" s="1"/>
  <c r="F3892" i="9"/>
  <c r="K3892" i="9" s="1"/>
  <c r="F3818" i="9"/>
  <c r="K3818" i="9" s="1"/>
  <c r="F3778" i="9"/>
  <c r="K3778" i="9" s="1"/>
  <c r="F3738" i="9"/>
  <c r="K3738" i="9" s="1"/>
  <c r="F3698" i="9"/>
  <c r="K3698" i="9" s="1"/>
  <c r="F3658" i="9"/>
  <c r="K3658" i="9" s="1"/>
  <c r="F3618" i="9"/>
  <c r="K3618" i="9" s="1"/>
  <c r="F3578" i="9"/>
  <c r="K3578" i="9" s="1"/>
  <c r="F3538" i="9"/>
  <c r="K3538" i="9" s="1"/>
  <c r="F3529" i="9"/>
  <c r="K3529" i="9" s="1"/>
  <c r="F3521" i="9"/>
  <c r="K3521" i="9" s="1"/>
  <c r="F3501" i="9"/>
  <c r="K3501" i="9" s="1"/>
  <c r="F3481" i="9"/>
  <c r="K3481" i="9" s="1"/>
  <c r="F3461" i="9"/>
  <c r="K3461" i="9" s="1"/>
  <c r="F3441" i="9"/>
  <c r="K3441" i="9" s="1"/>
  <c r="F3421" i="9"/>
  <c r="K3421" i="9" s="1"/>
  <c r="F3401" i="9"/>
  <c r="K3401" i="9" s="1"/>
  <c r="F3381" i="9"/>
  <c r="K3381" i="9" s="1"/>
  <c r="F3361" i="9"/>
  <c r="K3361" i="9" s="1"/>
  <c r="F3341" i="9"/>
  <c r="K3341" i="9" s="1"/>
  <c r="F3321" i="9"/>
  <c r="K3321" i="9" s="1"/>
  <c r="F3301" i="9"/>
  <c r="K3301" i="9" s="1"/>
  <c r="F3281" i="9"/>
  <c r="K3281" i="9" s="1"/>
  <c r="F3261" i="9"/>
  <c r="K3261" i="9" s="1"/>
  <c r="F3241" i="9"/>
  <c r="K3241" i="9" s="1"/>
  <c r="F3221" i="9"/>
  <c r="K3221" i="9" s="1"/>
  <c r="F3201" i="9"/>
  <c r="K3201" i="9" s="1"/>
  <c r="F3181" i="9"/>
  <c r="K3181" i="9" s="1"/>
  <c r="F3161" i="9"/>
  <c r="K3161" i="9" s="1"/>
  <c r="F3141" i="9"/>
  <c r="K3141" i="9" s="1"/>
  <c r="F3121" i="9"/>
  <c r="K3121" i="9" s="1"/>
  <c r="F3101" i="9"/>
  <c r="K3101" i="9" s="1"/>
  <c r="F3081" i="9"/>
  <c r="K3081" i="9" s="1"/>
  <c r="F3061" i="9"/>
  <c r="K3061" i="9" s="1"/>
  <c r="F3041" i="9"/>
  <c r="K3041" i="9" s="1"/>
  <c r="F3021" i="9"/>
  <c r="K3021" i="9" s="1"/>
  <c r="F3001" i="9"/>
  <c r="K3001" i="9" s="1"/>
  <c r="F2981" i="9"/>
  <c r="K2981" i="9" s="1"/>
  <c r="F2961" i="9"/>
  <c r="K2961" i="9" s="1"/>
  <c r="F2941" i="9"/>
  <c r="K2941" i="9" s="1"/>
  <c r="F2921" i="9"/>
  <c r="K2921" i="9" s="1"/>
  <c r="F4919" i="9"/>
  <c r="K4919" i="9" s="1"/>
  <c r="F4599" i="9"/>
  <c r="K4599" i="9" s="1"/>
  <c r="F4342" i="9"/>
  <c r="K4342" i="9" s="1"/>
  <c r="F4182" i="9"/>
  <c r="K4182" i="9" s="1"/>
  <c r="F4139" i="9"/>
  <c r="K4139" i="9" s="1"/>
  <c r="F4059" i="9"/>
  <c r="K4059" i="9" s="1"/>
  <c r="F3979" i="9"/>
  <c r="K3979" i="9" s="1"/>
  <c r="F3899" i="9"/>
  <c r="K3899" i="9" s="1"/>
  <c r="F3835" i="9"/>
  <c r="K3835" i="9" s="1"/>
  <c r="F3795" i="9"/>
  <c r="K3795" i="9" s="1"/>
  <c r="F3755" i="9"/>
  <c r="K3755" i="9" s="1"/>
  <c r="F3715" i="9"/>
  <c r="K3715" i="9" s="1"/>
  <c r="F3675" i="9"/>
  <c r="K3675" i="9" s="1"/>
  <c r="F3635" i="9"/>
  <c r="K3635" i="9" s="1"/>
  <c r="F3595" i="9"/>
  <c r="K3595" i="9" s="1"/>
  <c r="F3555" i="9"/>
  <c r="K3555" i="9" s="1"/>
  <c r="F3530" i="9"/>
  <c r="K3530" i="9" s="1"/>
  <c r="F3520" i="9"/>
  <c r="K3520" i="9" s="1"/>
  <c r="F3500" i="9"/>
  <c r="K3500" i="9" s="1"/>
  <c r="F3480" i="9"/>
  <c r="K3480" i="9" s="1"/>
  <c r="F3460" i="9"/>
  <c r="K3460" i="9" s="1"/>
  <c r="F3440" i="9"/>
  <c r="K3440" i="9" s="1"/>
  <c r="F3420" i="9"/>
  <c r="K3420" i="9" s="1"/>
  <c r="F3400" i="9"/>
  <c r="K3400" i="9" s="1"/>
  <c r="F3380" i="9"/>
  <c r="K3380" i="9" s="1"/>
  <c r="F3360" i="9"/>
  <c r="K3360" i="9" s="1"/>
  <c r="F3340" i="9"/>
  <c r="K3340" i="9" s="1"/>
  <c r="F3320" i="9"/>
  <c r="K3320" i="9" s="1"/>
  <c r="F3300" i="9"/>
  <c r="K3300" i="9" s="1"/>
  <c r="F3280" i="9"/>
  <c r="K3280" i="9" s="1"/>
  <c r="F3260" i="9"/>
  <c r="K3260" i="9" s="1"/>
  <c r="F3240" i="9"/>
  <c r="K3240" i="9" s="1"/>
  <c r="F3220" i="9"/>
  <c r="K3220" i="9" s="1"/>
  <c r="F3200" i="9"/>
  <c r="K3200" i="9" s="1"/>
  <c r="F3180" i="9"/>
  <c r="K3180" i="9" s="1"/>
  <c r="F3160" i="9"/>
  <c r="K3160" i="9" s="1"/>
  <c r="F3140" i="9"/>
  <c r="K3140" i="9" s="1"/>
  <c r="F3120" i="9"/>
  <c r="K3120" i="9" s="1"/>
  <c r="F3100" i="9"/>
  <c r="K3100" i="9" s="1"/>
  <c r="F3080" i="9"/>
  <c r="K3080" i="9" s="1"/>
  <c r="F3060" i="9"/>
  <c r="K3060" i="9" s="1"/>
  <c r="F3040" i="9"/>
  <c r="K3040" i="9" s="1"/>
  <c r="F3020" i="9"/>
  <c r="K3020" i="9" s="1"/>
  <c r="F3000" i="9"/>
  <c r="K3000" i="9" s="1"/>
  <c r="F2980" i="9"/>
  <c r="K2980" i="9" s="1"/>
  <c r="F2960" i="9"/>
  <c r="K2960" i="9" s="1"/>
  <c r="F2940" i="9"/>
  <c r="K2940" i="9" s="1"/>
  <c r="F2920" i="9"/>
  <c r="K2920" i="9" s="1"/>
  <c r="F4926" i="9"/>
  <c r="K4926" i="9" s="1"/>
  <c r="F4560" i="9"/>
  <c r="K4560" i="9" s="1"/>
  <c r="F4353" i="9"/>
  <c r="K4353" i="9" s="1"/>
  <c r="F4053" i="9"/>
  <c r="K4053" i="9" s="1"/>
  <c r="F3893" i="9"/>
  <c r="K3893" i="9" s="1"/>
  <c r="F3855" i="9"/>
  <c r="K3855" i="9" s="1"/>
  <c r="F3809" i="9"/>
  <c r="K3809" i="9" s="1"/>
  <c r="F3729" i="9"/>
  <c r="K3729" i="9" s="1"/>
  <c r="F3649" i="9"/>
  <c r="K3649" i="9" s="1"/>
  <c r="F3569" i="9"/>
  <c r="K3569" i="9" s="1"/>
  <c r="F3504" i="9"/>
  <c r="K3504" i="9" s="1"/>
  <c r="F3464" i="9"/>
  <c r="K3464" i="9" s="1"/>
  <c r="F3424" i="9"/>
  <c r="K3424" i="9" s="1"/>
  <c r="F3384" i="9"/>
  <c r="K3384" i="9" s="1"/>
  <c r="F3344" i="9"/>
  <c r="K3344" i="9" s="1"/>
  <c r="F3304" i="9"/>
  <c r="K3304" i="9" s="1"/>
  <c r="F3264" i="9"/>
  <c r="K3264" i="9" s="1"/>
  <c r="F3224" i="9"/>
  <c r="K3224" i="9" s="1"/>
  <c r="F3204" i="9"/>
  <c r="K3204" i="9" s="1"/>
  <c r="F3158" i="9"/>
  <c r="K3158" i="9" s="1"/>
  <c r="F3154" i="9"/>
  <c r="K3154" i="9" s="1"/>
  <c r="F3105" i="9"/>
  <c r="K3105" i="9" s="1"/>
  <c r="F3056" i="9"/>
  <c r="K3056" i="9" s="1"/>
  <c r="F3038" i="9"/>
  <c r="K3038" i="9" s="1"/>
  <c r="F3025" i="9"/>
  <c r="K3025" i="9" s="1"/>
  <c r="F2994" i="9"/>
  <c r="K2994" i="9" s="1"/>
  <c r="F2969" i="9"/>
  <c r="K2969" i="9" s="1"/>
  <c r="F2938" i="9"/>
  <c r="K2938" i="9" s="1"/>
  <c r="F2925" i="9"/>
  <c r="K2925" i="9" s="1"/>
  <c r="F2911" i="9"/>
  <c r="K2911" i="9" s="1"/>
  <c r="F2910" i="9"/>
  <c r="K2910" i="9" s="1"/>
  <c r="F2909" i="9"/>
  <c r="K2909" i="9" s="1"/>
  <c r="F2889" i="9"/>
  <c r="K2889" i="9" s="1"/>
  <c r="F2869" i="9"/>
  <c r="K2869" i="9" s="1"/>
  <c r="F2849" i="9"/>
  <c r="K2849" i="9" s="1"/>
  <c r="F2829" i="9"/>
  <c r="K2829" i="9" s="1"/>
  <c r="F2809" i="9"/>
  <c r="K2809" i="9" s="1"/>
  <c r="F2789" i="9"/>
  <c r="K2789" i="9" s="1"/>
  <c r="F2769" i="9"/>
  <c r="K2769" i="9" s="1"/>
  <c r="F2749" i="9"/>
  <c r="K2749" i="9" s="1"/>
  <c r="F2729" i="9"/>
  <c r="K2729" i="9" s="1"/>
  <c r="F2709" i="9"/>
  <c r="K2709" i="9" s="1"/>
  <c r="F2689" i="9"/>
  <c r="K2689" i="9" s="1"/>
  <c r="F2669" i="9"/>
  <c r="K2669" i="9" s="1"/>
  <c r="F2649" i="9"/>
  <c r="K2649" i="9" s="1"/>
  <c r="F2629" i="9"/>
  <c r="K2629" i="9" s="1"/>
  <c r="F2609" i="9"/>
  <c r="K2609" i="9" s="1"/>
  <c r="F2589" i="9"/>
  <c r="K2589" i="9" s="1"/>
  <c r="F2569" i="9"/>
  <c r="K2569" i="9" s="1"/>
  <c r="F2549" i="9"/>
  <c r="K2549" i="9" s="1"/>
  <c r="F2529" i="9"/>
  <c r="K2529" i="9" s="1"/>
  <c r="F2509" i="9"/>
  <c r="K2509" i="9" s="1"/>
  <c r="F2489" i="9"/>
  <c r="K2489" i="9" s="1"/>
  <c r="F2469" i="9"/>
  <c r="K2469" i="9" s="1"/>
  <c r="F2449" i="9"/>
  <c r="K2449" i="9" s="1"/>
  <c r="F2429" i="9"/>
  <c r="K2429" i="9" s="1"/>
  <c r="F2409" i="9"/>
  <c r="K2409" i="9" s="1"/>
  <c r="F2389" i="9"/>
  <c r="K2389" i="9" s="1"/>
  <c r="F2369" i="9"/>
  <c r="K2369" i="9" s="1"/>
  <c r="F2349" i="9"/>
  <c r="K2349" i="9" s="1"/>
  <c r="F2329" i="9"/>
  <c r="K2329" i="9" s="1"/>
  <c r="F2309" i="9"/>
  <c r="K2309" i="9" s="1"/>
  <c r="F2289" i="9"/>
  <c r="K2289" i="9" s="1"/>
  <c r="F2269" i="9"/>
  <c r="K2269" i="9" s="1"/>
  <c r="F2249" i="9"/>
  <c r="K2249" i="9" s="1"/>
  <c r="F2229" i="9"/>
  <c r="K2229" i="9" s="1"/>
  <c r="F2209" i="9"/>
  <c r="K2209" i="9" s="1"/>
  <c r="F2189" i="9"/>
  <c r="K2189" i="9" s="1"/>
  <c r="F4506" i="9"/>
  <c r="K4506" i="9" s="1"/>
  <c r="F4292" i="9"/>
  <c r="K4292" i="9" s="1"/>
  <c r="F4152" i="9"/>
  <c r="K4152" i="9" s="1"/>
  <c r="F3992" i="9"/>
  <c r="K3992" i="9" s="1"/>
  <c r="F3828" i="9"/>
  <c r="K3828" i="9" s="1"/>
  <c r="F3748" i="9"/>
  <c r="K3748" i="9" s="1"/>
  <c r="F3668" i="9"/>
  <c r="K3668" i="9" s="1"/>
  <c r="F3588" i="9"/>
  <c r="K3588" i="9" s="1"/>
  <c r="F3527" i="9"/>
  <c r="K3527" i="9" s="1"/>
  <c r="F3523" i="9"/>
  <c r="K3523" i="9" s="1"/>
  <c r="F3483" i="9"/>
  <c r="K3483" i="9" s="1"/>
  <c r="F3443" i="9"/>
  <c r="K3443" i="9" s="1"/>
  <c r="F3403" i="9"/>
  <c r="K3403" i="9" s="1"/>
  <c r="F3363" i="9"/>
  <c r="K3363" i="9" s="1"/>
  <c r="F3323" i="9"/>
  <c r="K3323" i="9" s="1"/>
  <c r="F3283" i="9"/>
  <c r="K3283" i="9" s="1"/>
  <c r="F3243" i="9"/>
  <c r="K3243" i="9" s="1"/>
  <c r="F3198" i="9"/>
  <c r="K3198" i="9" s="1"/>
  <c r="F3177" i="9"/>
  <c r="K3177" i="9" s="1"/>
  <c r="F3173" i="9"/>
  <c r="K3173" i="9" s="1"/>
  <c r="F3124" i="9"/>
  <c r="K3124" i="9" s="1"/>
  <c r="F3109" i="9"/>
  <c r="K3109" i="9" s="1"/>
  <c r="F3079" i="9"/>
  <c r="K3079" i="9" s="1"/>
  <c r="F3075" i="9"/>
  <c r="K3075" i="9" s="1"/>
  <c r="F3044" i="9"/>
  <c r="K3044" i="9" s="1"/>
  <c r="F3013" i="9"/>
  <c r="K3013" i="9" s="1"/>
  <c r="F2988" i="9"/>
  <c r="K2988" i="9" s="1"/>
  <c r="F2957" i="9"/>
  <c r="K2957" i="9" s="1"/>
  <c r="F2944" i="9"/>
  <c r="K2944" i="9" s="1"/>
  <c r="F2912" i="9"/>
  <c r="K2912" i="9" s="1"/>
  <c r="F2908" i="9"/>
  <c r="K2908" i="9" s="1"/>
  <c r="F2888" i="9"/>
  <c r="K2888" i="9" s="1"/>
  <c r="F2868" i="9"/>
  <c r="K2868" i="9" s="1"/>
  <c r="F2848" i="9"/>
  <c r="K2848" i="9" s="1"/>
  <c r="F2828" i="9"/>
  <c r="K2828" i="9" s="1"/>
  <c r="F2808" i="9"/>
  <c r="K2808" i="9" s="1"/>
  <c r="F2788" i="9"/>
  <c r="K2788" i="9" s="1"/>
  <c r="F2768" i="9"/>
  <c r="K2768" i="9" s="1"/>
  <c r="F2748" i="9"/>
  <c r="K2748" i="9" s="1"/>
  <c r="F2728" i="9"/>
  <c r="K2728" i="9" s="1"/>
  <c r="F2708" i="9"/>
  <c r="K2708" i="9" s="1"/>
  <c r="F2688" i="9"/>
  <c r="K2688" i="9" s="1"/>
  <c r="F2668" i="9"/>
  <c r="K2668" i="9" s="1"/>
  <c r="F2648" i="9"/>
  <c r="K2648" i="9" s="1"/>
  <c r="F2628" i="9"/>
  <c r="K2628" i="9" s="1"/>
  <c r="F2608" i="9"/>
  <c r="K2608" i="9" s="1"/>
  <c r="F2588" i="9"/>
  <c r="K2588" i="9" s="1"/>
  <c r="F2568" i="9"/>
  <c r="K2568" i="9" s="1"/>
  <c r="F2548" i="9"/>
  <c r="K2548" i="9" s="1"/>
  <c r="F2528" i="9"/>
  <c r="K2528" i="9" s="1"/>
  <c r="F2508" i="9"/>
  <c r="K2508" i="9" s="1"/>
  <c r="F2488" i="9"/>
  <c r="K2488" i="9" s="1"/>
  <c r="F2468" i="9"/>
  <c r="K2468" i="9" s="1"/>
  <c r="F2448" i="9"/>
  <c r="K2448" i="9" s="1"/>
  <c r="F2428" i="9"/>
  <c r="K2428" i="9" s="1"/>
  <c r="F2408" i="9"/>
  <c r="K2408" i="9" s="1"/>
  <c r="F2388" i="9"/>
  <c r="K2388" i="9" s="1"/>
  <c r="F2368" i="9"/>
  <c r="K2368" i="9" s="1"/>
  <c r="F2348" i="9"/>
  <c r="K2348" i="9" s="1"/>
  <c r="F2328" i="9"/>
  <c r="K2328" i="9" s="1"/>
  <c r="F2308" i="9"/>
  <c r="K2308" i="9" s="1"/>
  <c r="F2288" i="9"/>
  <c r="K2288" i="9" s="1"/>
  <c r="F2268" i="9"/>
  <c r="K2268" i="9" s="1"/>
  <c r="F2248" i="9"/>
  <c r="K2248" i="9" s="1"/>
  <c r="F2228" i="9"/>
  <c r="K2228" i="9" s="1"/>
  <c r="F4705" i="9"/>
  <c r="K4705" i="9" s="1"/>
  <c r="F4258" i="9"/>
  <c r="K4258" i="9" s="1"/>
  <c r="F4158" i="9"/>
  <c r="K4158" i="9" s="1"/>
  <c r="F3998" i="9"/>
  <c r="K3998" i="9" s="1"/>
  <c r="F3854" i="9"/>
  <c r="K3854" i="9" s="1"/>
  <c r="F3774" i="9"/>
  <c r="K3774" i="9" s="1"/>
  <c r="F3694" i="9"/>
  <c r="K3694" i="9" s="1"/>
  <c r="F3614" i="9"/>
  <c r="K3614" i="9" s="1"/>
  <c r="F3534" i="9"/>
  <c r="K3534" i="9" s="1"/>
  <c r="F3519" i="9"/>
  <c r="K3519" i="9" s="1"/>
  <c r="F3479" i="9"/>
  <c r="K3479" i="9" s="1"/>
  <c r="F3439" i="9"/>
  <c r="K3439" i="9" s="1"/>
  <c r="F3399" i="9"/>
  <c r="K3399" i="9" s="1"/>
  <c r="F3359" i="9"/>
  <c r="K3359" i="9" s="1"/>
  <c r="F3319" i="9"/>
  <c r="K3319" i="9" s="1"/>
  <c r="F3279" i="9"/>
  <c r="K3279" i="9" s="1"/>
  <c r="F3239" i="9"/>
  <c r="K3239" i="9" s="1"/>
  <c r="F3147" i="9"/>
  <c r="K3147" i="9" s="1"/>
  <c r="F3143" i="9"/>
  <c r="K3143" i="9" s="1"/>
  <c r="F3098" i="9"/>
  <c r="K3098" i="9" s="1"/>
  <c r="F3094" i="9"/>
  <c r="K3094" i="9" s="1"/>
  <c r="F3032" i="9"/>
  <c r="K3032" i="9" s="1"/>
  <c r="F3007" i="9"/>
  <c r="K3007" i="9" s="1"/>
  <c r="F2976" i="9"/>
  <c r="K2976" i="9" s="1"/>
  <c r="F2963" i="9"/>
  <c r="K2963" i="9" s="1"/>
  <c r="F2932" i="9"/>
  <c r="K2932" i="9" s="1"/>
  <c r="F2913" i="9"/>
  <c r="K2913" i="9" s="1"/>
  <c r="F2907" i="9"/>
  <c r="K2907" i="9" s="1"/>
  <c r="F2887" i="9"/>
  <c r="K2887" i="9" s="1"/>
  <c r="F2867" i="9"/>
  <c r="K2867" i="9" s="1"/>
  <c r="F2847" i="9"/>
  <c r="K2847" i="9" s="1"/>
  <c r="F2827" i="9"/>
  <c r="K2827" i="9" s="1"/>
  <c r="F2807" i="9"/>
  <c r="K2807" i="9" s="1"/>
  <c r="F2787" i="9"/>
  <c r="K2787" i="9" s="1"/>
  <c r="F2767" i="9"/>
  <c r="K2767" i="9" s="1"/>
  <c r="F2747" i="9"/>
  <c r="K2747" i="9" s="1"/>
  <c r="F2727" i="9"/>
  <c r="K2727" i="9" s="1"/>
  <c r="F2707" i="9"/>
  <c r="K2707" i="9" s="1"/>
  <c r="F2687" i="9"/>
  <c r="K2687" i="9" s="1"/>
  <c r="F2667" i="9"/>
  <c r="K2667" i="9" s="1"/>
  <c r="F2647" i="9"/>
  <c r="K2647" i="9" s="1"/>
  <c r="F2627" i="9"/>
  <c r="K2627" i="9" s="1"/>
  <c r="F2607" i="9"/>
  <c r="K2607" i="9" s="1"/>
  <c r="F2587" i="9"/>
  <c r="K2587" i="9" s="1"/>
  <c r="F2567" i="9"/>
  <c r="K2567" i="9" s="1"/>
  <c r="F2547" i="9"/>
  <c r="K2547" i="9" s="1"/>
  <c r="F2527" i="9"/>
  <c r="K2527" i="9" s="1"/>
  <c r="F2507" i="9"/>
  <c r="K2507" i="9" s="1"/>
  <c r="F2487" i="9"/>
  <c r="K2487" i="9" s="1"/>
  <c r="F2467" i="9"/>
  <c r="K2467" i="9" s="1"/>
  <c r="F4644" i="9"/>
  <c r="K4644" i="9" s="1"/>
  <c r="F4197" i="9"/>
  <c r="K4197" i="9" s="1"/>
  <c r="F4097" i="9"/>
  <c r="K4097" i="9" s="1"/>
  <c r="F3937" i="9"/>
  <c r="K3937" i="9" s="1"/>
  <c r="F3793" i="9"/>
  <c r="K3793" i="9" s="1"/>
  <c r="F3713" i="9"/>
  <c r="K3713" i="9" s="1"/>
  <c r="F3633" i="9"/>
  <c r="K3633" i="9" s="1"/>
  <c r="F3553" i="9"/>
  <c r="K3553" i="9" s="1"/>
  <c r="F3531" i="9"/>
  <c r="K3531" i="9" s="1"/>
  <c r="F3498" i="9"/>
  <c r="K3498" i="9" s="1"/>
  <c r="F3458" i="9"/>
  <c r="K3458" i="9" s="1"/>
  <c r="F3418" i="9"/>
  <c r="K3418" i="9" s="1"/>
  <c r="F3378" i="9"/>
  <c r="K3378" i="9" s="1"/>
  <c r="F3338" i="9"/>
  <c r="K3338" i="9" s="1"/>
  <c r="F3298" i="9"/>
  <c r="K3298" i="9" s="1"/>
  <c r="F3258" i="9"/>
  <c r="K3258" i="9" s="1"/>
  <c r="F3218" i="9"/>
  <c r="K3218" i="9" s="1"/>
  <c r="F3195" i="9"/>
  <c r="K3195" i="9" s="1"/>
  <c r="F3166" i="9"/>
  <c r="K3166" i="9" s="1"/>
  <c r="F3117" i="9"/>
  <c r="K3117" i="9" s="1"/>
  <c r="F3113" i="9"/>
  <c r="K3113" i="9" s="1"/>
  <c r="F3064" i="9"/>
  <c r="K3064" i="9" s="1"/>
  <c r="F3039" i="9"/>
  <c r="K3039" i="9" s="1"/>
  <c r="F3026" i="9"/>
  <c r="K3026" i="9" s="1"/>
  <c r="F2995" i="9"/>
  <c r="K2995" i="9" s="1"/>
  <c r="F2970" i="9"/>
  <c r="K2970" i="9" s="1"/>
  <c r="F2939" i="9"/>
  <c r="K2939" i="9" s="1"/>
  <c r="F2926" i="9"/>
  <c r="K2926" i="9" s="1"/>
  <c r="F2914" i="9"/>
  <c r="K2914" i="9" s="1"/>
  <c r="F2906" i="9"/>
  <c r="K2906" i="9" s="1"/>
  <c r="F2886" i="9"/>
  <c r="K2886" i="9" s="1"/>
  <c r="F2866" i="9"/>
  <c r="K2866" i="9" s="1"/>
  <c r="F2846" i="9"/>
  <c r="K2846" i="9" s="1"/>
  <c r="F2826" i="9"/>
  <c r="K2826" i="9" s="1"/>
  <c r="F2806" i="9"/>
  <c r="K2806" i="9" s="1"/>
  <c r="F2786" i="9"/>
  <c r="K2786" i="9" s="1"/>
  <c r="F2766" i="9"/>
  <c r="K2766" i="9" s="1"/>
  <c r="F2746" i="9"/>
  <c r="K2746" i="9" s="1"/>
  <c r="F2726" i="9"/>
  <c r="K2726" i="9" s="1"/>
  <c r="F2706" i="9"/>
  <c r="K2706" i="9" s="1"/>
  <c r="F2686" i="9"/>
  <c r="K2686" i="9" s="1"/>
  <c r="F2666" i="9"/>
  <c r="K2666" i="9" s="1"/>
  <c r="F2646" i="9"/>
  <c r="K2646" i="9" s="1"/>
  <c r="F2626" i="9"/>
  <c r="K2626" i="9" s="1"/>
  <c r="F2606" i="9"/>
  <c r="K2606" i="9" s="1"/>
  <c r="F2586" i="9"/>
  <c r="K2586" i="9" s="1"/>
  <c r="F2566" i="9"/>
  <c r="K2566" i="9" s="1"/>
  <c r="F2546" i="9"/>
  <c r="K2546" i="9" s="1"/>
  <c r="F2526" i="9"/>
  <c r="K2526" i="9" s="1"/>
  <c r="F2506" i="9"/>
  <c r="K2506" i="9" s="1"/>
  <c r="F2486" i="9"/>
  <c r="K2486" i="9" s="1"/>
  <c r="F2466" i="9"/>
  <c r="K2466" i="9" s="1"/>
  <c r="F2446" i="9"/>
  <c r="K2446" i="9" s="1"/>
  <c r="F2426" i="9"/>
  <c r="K2426" i="9" s="1"/>
  <c r="F2406" i="9"/>
  <c r="K2406" i="9" s="1"/>
  <c r="F2386" i="9"/>
  <c r="K2386" i="9" s="1"/>
  <c r="F2366" i="9"/>
  <c r="K2366" i="9" s="1"/>
  <c r="F2346" i="9"/>
  <c r="K2346" i="9" s="1"/>
  <c r="F2326" i="9"/>
  <c r="K2326" i="9" s="1"/>
  <c r="F2306" i="9"/>
  <c r="K2306" i="9" s="1"/>
  <c r="F2286" i="9"/>
  <c r="K2286" i="9" s="1"/>
  <c r="F2266" i="9"/>
  <c r="K2266" i="9" s="1"/>
  <c r="F2246" i="9"/>
  <c r="K2246" i="9" s="1"/>
  <c r="F2226" i="9"/>
  <c r="K2226" i="9" s="1"/>
  <c r="F2206" i="9"/>
  <c r="K2206" i="9" s="1"/>
  <c r="F2186" i="9"/>
  <c r="K2186" i="9" s="1"/>
  <c r="F2166" i="9"/>
  <c r="K2166" i="9" s="1"/>
  <c r="F4583" i="9"/>
  <c r="K4583" i="9" s="1"/>
  <c r="F4502" i="9"/>
  <c r="K4502" i="9" s="1"/>
  <c r="F4456" i="9"/>
  <c r="K4456" i="9" s="1"/>
  <c r="F4036" i="9"/>
  <c r="K4036" i="9" s="1"/>
  <c r="F3876" i="9"/>
  <c r="K3876" i="9" s="1"/>
  <c r="F3812" i="9"/>
  <c r="K3812" i="9" s="1"/>
  <c r="F3732" i="9"/>
  <c r="K3732" i="9" s="1"/>
  <c r="F3652" i="9"/>
  <c r="K3652" i="9" s="1"/>
  <c r="F3572" i="9"/>
  <c r="K3572" i="9" s="1"/>
  <c r="F3517" i="9"/>
  <c r="K3517" i="9" s="1"/>
  <c r="F3477" i="9"/>
  <c r="K3477" i="9" s="1"/>
  <c r="F3437" i="9"/>
  <c r="K3437" i="9" s="1"/>
  <c r="F3397" i="9"/>
  <c r="K3397" i="9" s="1"/>
  <c r="F3357" i="9"/>
  <c r="K3357" i="9" s="1"/>
  <c r="F3317" i="9"/>
  <c r="K3317" i="9" s="1"/>
  <c r="F3277" i="9"/>
  <c r="K3277" i="9" s="1"/>
  <c r="F3237" i="9"/>
  <c r="K3237" i="9" s="1"/>
  <c r="F3185" i="9"/>
  <c r="K3185" i="9" s="1"/>
  <c r="F3136" i="9"/>
  <c r="K3136" i="9" s="1"/>
  <c r="F3132" i="9"/>
  <c r="K3132" i="9" s="1"/>
  <c r="F3087" i="9"/>
  <c r="K3087" i="9" s="1"/>
  <c r="F3083" i="9"/>
  <c r="K3083" i="9" s="1"/>
  <c r="F3045" i="9"/>
  <c r="K3045" i="9" s="1"/>
  <c r="F3014" i="9"/>
  <c r="K3014" i="9" s="1"/>
  <c r="F2989" i="9"/>
  <c r="K2989" i="9" s="1"/>
  <c r="F2958" i="9"/>
  <c r="K2958" i="9" s="1"/>
  <c r="F2945" i="9"/>
  <c r="K2945" i="9" s="1"/>
  <c r="F2915" i="9"/>
  <c r="K2915" i="9" s="1"/>
  <c r="F2905" i="9"/>
  <c r="K2905" i="9" s="1"/>
  <c r="F2885" i="9"/>
  <c r="K2885" i="9" s="1"/>
  <c r="F2865" i="9"/>
  <c r="K2865" i="9" s="1"/>
  <c r="F2845" i="9"/>
  <c r="K2845" i="9" s="1"/>
  <c r="F2825" i="9"/>
  <c r="K2825" i="9" s="1"/>
  <c r="F2805" i="9"/>
  <c r="K2805" i="9" s="1"/>
  <c r="F2785" i="9"/>
  <c r="K2785" i="9" s="1"/>
  <c r="F2765" i="9"/>
  <c r="K2765" i="9" s="1"/>
  <c r="F2745" i="9"/>
  <c r="K2745" i="9" s="1"/>
  <c r="F2725" i="9"/>
  <c r="K2725" i="9" s="1"/>
  <c r="F2705" i="9"/>
  <c r="K2705" i="9" s="1"/>
  <c r="F2685" i="9"/>
  <c r="K2685" i="9" s="1"/>
  <c r="F2665" i="9"/>
  <c r="K2665" i="9" s="1"/>
  <c r="F2645" i="9"/>
  <c r="K2645" i="9" s="1"/>
  <c r="F2625" i="9"/>
  <c r="K2625" i="9" s="1"/>
  <c r="F2605" i="9"/>
  <c r="K2605" i="9" s="1"/>
  <c r="F2585" i="9"/>
  <c r="K2585" i="9" s="1"/>
  <c r="F2565" i="9"/>
  <c r="K2565" i="9" s="1"/>
  <c r="F2545" i="9"/>
  <c r="K2545" i="9" s="1"/>
  <c r="F2525" i="9"/>
  <c r="K2525" i="9" s="1"/>
  <c r="F2505" i="9"/>
  <c r="K2505" i="9" s="1"/>
  <c r="F2485" i="9"/>
  <c r="K2485" i="9" s="1"/>
  <c r="F5061" i="9"/>
  <c r="K5061" i="9" s="1"/>
  <c r="F4395" i="9"/>
  <c r="K4395" i="9" s="1"/>
  <c r="F4135" i="9"/>
  <c r="K4135" i="9" s="1"/>
  <c r="F3975" i="9"/>
  <c r="K3975" i="9" s="1"/>
  <c r="F3831" i="9"/>
  <c r="K3831" i="9" s="1"/>
  <c r="F3751" i="9"/>
  <c r="K3751" i="9" s="1"/>
  <c r="F3671" i="9"/>
  <c r="K3671" i="9" s="1"/>
  <c r="F3591" i="9"/>
  <c r="K3591" i="9" s="1"/>
  <c r="F3496" i="9"/>
  <c r="K3496" i="9" s="1"/>
  <c r="F3456" i="9"/>
  <c r="K3456" i="9" s="1"/>
  <c r="F3416" i="9"/>
  <c r="K3416" i="9" s="1"/>
  <c r="F3376" i="9"/>
  <c r="K3376" i="9" s="1"/>
  <c r="F3336" i="9"/>
  <c r="K3336" i="9" s="1"/>
  <c r="F3296" i="9"/>
  <c r="K3296" i="9" s="1"/>
  <c r="F3256" i="9"/>
  <c r="K3256" i="9" s="1"/>
  <c r="F3216" i="9"/>
  <c r="K3216" i="9" s="1"/>
  <c r="F3192" i="9"/>
  <c r="K3192" i="9" s="1"/>
  <c r="F3189" i="9"/>
  <c r="K3189" i="9" s="1"/>
  <c r="F3159" i="9"/>
  <c r="K3159" i="9" s="1"/>
  <c r="F3155" i="9"/>
  <c r="K3155" i="9" s="1"/>
  <c r="F3106" i="9"/>
  <c r="K3106" i="9" s="1"/>
  <c r="F3057" i="9"/>
  <c r="K3057" i="9" s="1"/>
  <c r="F3033" i="9"/>
  <c r="K3033" i="9" s="1"/>
  <c r="F3008" i="9"/>
  <c r="K3008" i="9" s="1"/>
  <c r="F2977" i="9"/>
  <c r="K2977" i="9" s="1"/>
  <c r="F2964" i="9"/>
  <c r="K2964" i="9" s="1"/>
  <c r="F2933" i="9"/>
  <c r="K2933" i="9" s="1"/>
  <c r="F2916" i="9"/>
  <c r="K2916" i="9" s="1"/>
  <c r="F2904" i="9"/>
  <c r="K2904" i="9" s="1"/>
  <c r="F2884" i="9"/>
  <c r="K2884" i="9" s="1"/>
  <c r="F2864" i="9"/>
  <c r="K2864" i="9" s="1"/>
  <c r="F2844" i="9"/>
  <c r="K2844" i="9" s="1"/>
  <c r="F2824" i="9"/>
  <c r="K2824" i="9" s="1"/>
  <c r="F2804" i="9"/>
  <c r="K2804" i="9" s="1"/>
  <c r="F2784" i="9"/>
  <c r="K2784" i="9" s="1"/>
  <c r="F2764" i="9"/>
  <c r="K2764" i="9" s="1"/>
  <c r="F2744" i="9"/>
  <c r="K2744" i="9" s="1"/>
  <c r="F2724" i="9"/>
  <c r="K2724" i="9" s="1"/>
  <c r="F2704" i="9"/>
  <c r="K2704" i="9" s="1"/>
  <c r="F2684" i="9"/>
  <c r="K2684" i="9" s="1"/>
  <c r="F2664" i="9"/>
  <c r="K2664" i="9" s="1"/>
  <c r="F2644" i="9"/>
  <c r="K2644" i="9" s="1"/>
  <c r="F2624" i="9"/>
  <c r="K2624" i="9" s="1"/>
  <c r="F2604" i="9"/>
  <c r="K2604" i="9" s="1"/>
  <c r="F2584" i="9"/>
  <c r="K2584" i="9" s="1"/>
  <c r="F2564" i="9"/>
  <c r="K2564" i="9" s="1"/>
  <c r="F2544" i="9"/>
  <c r="K2544" i="9" s="1"/>
  <c r="F2524" i="9"/>
  <c r="K2524" i="9" s="1"/>
  <c r="F2504" i="9"/>
  <c r="K2504" i="9" s="1"/>
  <c r="F2484" i="9"/>
  <c r="K2484" i="9" s="1"/>
  <c r="F4334" i="9"/>
  <c r="K4334" i="9" s="1"/>
  <c r="F4074" i="9"/>
  <c r="K4074" i="9" s="1"/>
  <c r="F3914" i="9"/>
  <c r="K3914" i="9" s="1"/>
  <c r="F3850" i="9"/>
  <c r="K3850" i="9" s="1"/>
  <c r="F3770" i="9"/>
  <c r="K3770" i="9" s="1"/>
  <c r="F3690" i="9"/>
  <c r="K3690" i="9" s="1"/>
  <c r="F3610" i="9"/>
  <c r="K3610" i="9" s="1"/>
  <c r="F3515" i="9"/>
  <c r="K3515" i="9" s="1"/>
  <c r="F3475" i="9"/>
  <c r="K3475" i="9" s="1"/>
  <c r="F3435" i="9"/>
  <c r="K3435" i="9" s="1"/>
  <c r="F3395" i="9"/>
  <c r="K3395" i="9" s="1"/>
  <c r="F3355" i="9"/>
  <c r="K3355" i="9" s="1"/>
  <c r="F3315" i="9"/>
  <c r="K3315" i="9" s="1"/>
  <c r="F3275" i="9"/>
  <c r="K3275" i="9" s="1"/>
  <c r="F3235" i="9"/>
  <c r="K3235" i="9" s="1"/>
  <c r="F3205" i="9"/>
  <c r="K3205" i="9" s="1"/>
  <c r="F3178" i="9"/>
  <c r="K3178" i="9" s="1"/>
  <c r="F3174" i="9"/>
  <c r="K3174" i="9" s="1"/>
  <c r="F3125" i="9"/>
  <c r="K3125" i="9" s="1"/>
  <c r="F3076" i="9"/>
  <c r="K3076" i="9" s="1"/>
  <c r="F3072" i="9"/>
  <c r="K3072" i="9" s="1"/>
  <c r="F3052" i="9"/>
  <c r="K3052" i="9" s="1"/>
  <c r="F3027" i="9"/>
  <c r="K3027" i="9" s="1"/>
  <c r="F2996" i="9"/>
  <c r="K2996" i="9" s="1"/>
  <c r="F2983" i="9"/>
  <c r="K2983" i="9" s="1"/>
  <c r="F2952" i="9"/>
  <c r="K2952" i="9" s="1"/>
  <c r="F2927" i="9"/>
  <c r="K2927" i="9" s="1"/>
  <c r="F2917" i="9"/>
  <c r="K2917" i="9" s="1"/>
  <c r="F2903" i="9"/>
  <c r="K2903" i="9" s="1"/>
  <c r="F2883" i="9"/>
  <c r="K2883" i="9" s="1"/>
  <c r="F2863" i="9"/>
  <c r="K2863" i="9" s="1"/>
  <c r="F2843" i="9"/>
  <c r="K2843" i="9" s="1"/>
  <c r="F2823" i="9"/>
  <c r="K2823" i="9" s="1"/>
  <c r="F2803" i="9"/>
  <c r="K2803" i="9" s="1"/>
  <c r="F2783" i="9"/>
  <c r="K2783" i="9" s="1"/>
  <c r="F2763" i="9"/>
  <c r="K2763" i="9" s="1"/>
  <c r="F2743" i="9"/>
  <c r="K2743" i="9" s="1"/>
  <c r="F2723" i="9"/>
  <c r="K2723" i="9" s="1"/>
  <c r="F2703" i="9"/>
  <c r="K2703" i="9" s="1"/>
  <c r="F2683" i="9"/>
  <c r="K2683" i="9" s="1"/>
  <c r="F2663" i="9"/>
  <c r="K2663" i="9" s="1"/>
  <c r="F2643" i="9"/>
  <c r="K2643" i="9" s="1"/>
  <c r="F2623" i="9"/>
  <c r="K2623" i="9" s="1"/>
  <c r="F2603" i="9"/>
  <c r="K2603" i="9" s="1"/>
  <c r="F2583" i="9"/>
  <c r="K2583" i="9" s="1"/>
  <c r="F2563" i="9"/>
  <c r="K2563" i="9" s="1"/>
  <c r="F2543" i="9"/>
  <c r="K2543" i="9" s="1"/>
  <c r="F2523" i="9"/>
  <c r="K2523" i="9" s="1"/>
  <c r="F2503" i="9"/>
  <c r="K2503" i="9" s="1"/>
  <c r="F2483" i="9"/>
  <c r="K2483" i="9" s="1"/>
  <c r="F2463" i="9"/>
  <c r="K2463" i="9" s="1"/>
  <c r="F2443" i="9"/>
  <c r="K2443" i="9" s="1"/>
  <c r="F2423" i="9"/>
  <c r="K2423" i="9" s="1"/>
  <c r="F2403" i="9"/>
  <c r="K2403" i="9" s="1"/>
  <c r="F2383" i="9"/>
  <c r="K2383" i="9" s="1"/>
  <c r="F2363" i="9"/>
  <c r="K2363" i="9" s="1"/>
  <c r="F2343" i="9"/>
  <c r="K2343" i="9" s="1"/>
  <c r="F2323" i="9"/>
  <c r="K2323" i="9" s="1"/>
  <c r="F2303" i="9"/>
  <c r="K2303" i="9" s="1"/>
  <c r="F2283" i="9"/>
  <c r="K2283" i="9" s="1"/>
  <c r="F2263" i="9"/>
  <c r="K2263" i="9" s="1"/>
  <c r="F2243" i="9"/>
  <c r="K2243" i="9" s="1"/>
  <c r="F2223" i="9"/>
  <c r="K2223" i="9" s="1"/>
  <c r="F4273" i="9"/>
  <c r="K4273" i="9" s="1"/>
  <c r="F4173" i="9"/>
  <c r="K4173" i="9" s="1"/>
  <c r="F4013" i="9"/>
  <c r="K4013" i="9" s="1"/>
  <c r="F3789" i="9"/>
  <c r="K3789" i="9" s="1"/>
  <c r="F3709" i="9"/>
  <c r="K3709" i="9" s="1"/>
  <c r="F3629" i="9"/>
  <c r="K3629" i="9" s="1"/>
  <c r="F3549" i="9"/>
  <c r="K3549" i="9" s="1"/>
  <c r="F3494" i="9"/>
  <c r="K3494" i="9" s="1"/>
  <c r="F3454" i="9"/>
  <c r="K3454" i="9" s="1"/>
  <c r="F3414" i="9"/>
  <c r="K3414" i="9" s="1"/>
  <c r="F3374" i="9"/>
  <c r="K3374" i="9" s="1"/>
  <c r="F3334" i="9"/>
  <c r="K3334" i="9" s="1"/>
  <c r="F3294" i="9"/>
  <c r="K3294" i="9" s="1"/>
  <c r="F3254" i="9"/>
  <c r="K3254" i="9" s="1"/>
  <c r="F3214" i="9"/>
  <c r="K3214" i="9" s="1"/>
  <c r="F3199" i="9"/>
  <c r="K3199" i="9" s="1"/>
  <c r="F3144" i="9"/>
  <c r="K3144" i="9" s="1"/>
  <c r="F3129" i="9"/>
  <c r="K3129" i="9" s="1"/>
  <c r="F3099" i="9"/>
  <c r="K3099" i="9" s="1"/>
  <c r="F3095" i="9"/>
  <c r="K3095" i="9" s="1"/>
  <c r="F3046" i="9"/>
  <c r="K3046" i="9" s="1"/>
  <c r="F3015" i="9"/>
  <c r="K3015" i="9" s="1"/>
  <c r="F2990" i="9"/>
  <c r="K2990" i="9" s="1"/>
  <c r="F2959" i="9"/>
  <c r="K2959" i="9" s="1"/>
  <c r="F2946" i="9"/>
  <c r="K2946" i="9" s="1"/>
  <c r="F2918" i="9"/>
  <c r="K2918" i="9" s="1"/>
  <c r="F2902" i="9"/>
  <c r="K2902" i="9" s="1"/>
  <c r="F2882" i="9"/>
  <c r="K2882" i="9" s="1"/>
  <c r="F2862" i="9"/>
  <c r="K2862" i="9" s="1"/>
  <c r="F2842" i="9"/>
  <c r="K2842" i="9" s="1"/>
  <c r="F2822" i="9"/>
  <c r="K2822" i="9" s="1"/>
  <c r="F2802" i="9"/>
  <c r="K2802" i="9" s="1"/>
  <c r="F2782" i="9"/>
  <c r="K2782" i="9" s="1"/>
  <c r="F2762" i="9"/>
  <c r="K2762" i="9" s="1"/>
  <c r="F2742" i="9"/>
  <c r="K2742" i="9" s="1"/>
  <c r="F2722" i="9"/>
  <c r="K2722" i="9" s="1"/>
  <c r="F2702" i="9"/>
  <c r="K2702" i="9" s="1"/>
  <c r="F2682" i="9"/>
  <c r="K2682" i="9" s="1"/>
  <c r="F2662" i="9"/>
  <c r="K2662" i="9" s="1"/>
  <c r="F2642" i="9"/>
  <c r="K2642" i="9" s="1"/>
  <c r="F2622" i="9"/>
  <c r="K2622" i="9" s="1"/>
  <c r="F2602" i="9"/>
  <c r="K2602" i="9" s="1"/>
  <c r="F2582" i="9"/>
  <c r="K2582" i="9" s="1"/>
  <c r="F2562" i="9"/>
  <c r="K2562" i="9" s="1"/>
  <c r="F2542" i="9"/>
  <c r="K2542" i="9" s="1"/>
  <c r="F2522" i="9"/>
  <c r="K2522" i="9" s="1"/>
  <c r="F2502" i="9"/>
  <c r="K2502" i="9" s="1"/>
  <c r="F2482" i="9"/>
  <c r="K2482" i="9" s="1"/>
  <c r="F2462" i="9"/>
  <c r="K2462" i="9" s="1"/>
  <c r="F4918" i="9"/>
  <c r="K4918" i="9" s="1"/>
  <c r="F4471" i="9"/>
  <c r="K4471" i="9" s="1"/>
  <c r="F4051" i="9"/>
  <c r="K4051" i="9" s="1"/>
  <c r="F3891" i="9"/>
  <c r="K3891" i="9" s="1"/>
  <c r="F3827" i="9"/>
  <c r="K3827" i="9" s="1"/>
  <c r="F3747" i="9"/>
  <c r="K3747" i="9" s="1"/>
  <c r="F3667" i="9"/>
  <c r="K3667" i="9" s="1"/>
  <c r="F3587" i="9"/>
  <c r="K3587" i="9" s="1"/>
  <c r="F3492" i="9"/>
  <c r="K3492" i="9" s="1"/>
  <c r="F3452" i="9"/>
  <c r="K3452" i="9" s="1"/>
  <c r="F3412" i="9"/>
  <c r="K3412" i="9" s="1"/>
  <c r="F3372" i="9"/>
  <c r="K3372" i="9" s="1"/>
  <c r="F3332" i="9"/>
  <c r="K3332" i="9" s="1"/>
  <c r="F3292" i="9"/>
  <c r="K3292" i="9" s="1"/>
  <c r="F3252" i="9"/>
  <c r="K3252" i="9" s="1"/>
  <c r="F3212" i="9"/>
  <c r="K3212" i="9" s="1"/>
  <c r="F3196" i="9"/>
  <c r="K3196" i="9" s="1"/>
  <c r="F3186" i="9"/>
  <c r="K3186" i="9" s="1"/>
  <c r="F3137" i="9"/>
  <c r="K3137" i="9" s="1"/>
  <c r="F3133" i="9"/>
  <c r="K3133" i="9" s="1"/>
  <c r="F3084" i="9"/>
  <c r="K3084" i="9" s="1"/>
  <c r="F3069" i="9"/>
  <c r="K3069" i="9" s="1"/>
  <c r="F3053" i="9"/>
  <c r="K3053" i="9" s="1"/>
  <c r="F3028" i="9"/>
  <c r="K3028" i="9" s="1"/>
  <c r="F2997" i="9"/>
  <c r="K2997" i="9" s="1"/>
  <c r="F2984" i="9"/>
  <c r="K2984" i="9" s="1"/>
  <c r="F2953" i="9"/>
  <c r="K2953" i="9" s="1"/>
  <c r="F2928" i="9"/>
  <c r="K2928" i="9" s="1"/>
  <c r="F2900" i="9"/>
  <c r="K2900" i="9" s="1"/>
  <c r="F2880" i="9"/>
  <c r="K2880" i="9" s="1"/>
  <c r="F2860" i="9"/>
  <c r="K2860" i="9" s="1"/>
  <c r="F2840" i="9"/>
  <c r="K2840" i="9" s="1"/>
  <c r="F2820" i="9"/>
  <c r="K2820" i="9" s="1"/>
  <c r="F2800" i="9"/>
  <c r="K2800" i="9" s="1"/>
  <c r="F2780" i="9"/>
  <c r="K2780" i="9" s="1"/>
  <c r="F2760" i="9"/>
  <c r="K2760" i="9" s="1"/>
  <c r="F2740" i="9"/>
  <c r="K2740" i="9" s="1"/>
  <c r="F2720" i="9"/>
  <c r="K2720" i="9" s="1"/>
  <c r="F2700" i="9"/>
  <c r="K2700" i="9" s="1"/>
  <c r="F2680" i="9"/>
  <c r="K2680" i="9" s="1"/>
  <c r="F2660" i="9"/>
  <c r="K2660" i="9" s="1"/>
  <c r="F2640" i="9"/>
  <c r="K2640" i="9" s="1"/>
  <c r="F2620" i="9"/>
  <c r="K2620" i="9" s="1"/>
  <c r="F2600" i="9"/>
  <c r="K2600" i="9" s="1"/>
  <c r="F2580" i="9"/>
  <c r="K2580" i="9" s="1"/>
  <c r="F2560" i="9"/>
  <c r="K2560" i="9" s="1"/>
  <c r="F2540" i="9"/>
  <c r="K2540" i="9" s="1"/>
  <c r="F2520" i="9"/>
  <c r="K2520" i="9" s="1"/>
  <c r="F2500" i="9"/>
  <c r="K2500" i="9" s="1"/>
  <c r="F2480" i="9"/>
  <c r="K2480" i="9" s="1"/>
  <c r="F2460" i="9"/>
  <c r="K2460" i="9" s="1"/>
  <c r="F2440" i="9"/>
  <c r="K2440" i="9" s="1"/>
  <c r="F2420" i="9"/>
  <c r="K2420" i="9" s="1"/>
  <c r="F2400" i="9"/>
  <c r="K2400" i="9" s="1"/>
  <c r="F2380" i="9"/>
  <c r="K2380" i="9" s="1"/>
  <c r="F2360" i="9"/>
  <c r="K2360" i="9" s="1"/>
  <c r="F2340" i="9"/>
  <c r="K2340" i="9" s="1"/>
  <c r="F2320" i="9"/>
  <c r="K2320" i="9" s="1"/>
  <c r="F2300" i="9"/>
  <c r="K2300" i="9" s="1"/>
  <c r="F2280" i="9"/>
  <c r="K2280" i="9" s="1"/>
  <c r="F2260" i="9"/>
  <c r="K2260" i="9" s="1"/>
  <c r="F2240" i="9"/>
  <c r="K2240" i="9" s="1"/>
  <c r="F2220" i="9"/>
  <c r="K2220" i="9" s="1"/>
  <c r="F2200" i="9"/>
  <c r="K2200" i="9" s="1"/>
  <c r="F2180" i="9"/>
  <c r="K2180" i="9" s="1"/>
  <c r="F4880" i="9"/>
  <c r="K4880" i="9" s="1"/>
  <c r="F4193" i="9"/>
  <c r="K4193" i="9" s="1"/>
  <c r="F4133" i="9"/>
  <c r="K4133" i="9" s="1"/>
  <c r="F3973" i="9"/>
  <c r="K3973" i="9" s="1"/>
  <c r="F3849" i="9"/>
  <c r="K3849" i="9" s="1"/>
  <c r="F3769" i="9"/>
  <c r="K3769" i="9" s="1"/>
  <c r="F3689" i="9"/>
  <c r="K3689" i="9" s="1"/>
  <c r="F3609" i="9"/>
  <c r="K3609" i="9" s="1"/>
  <c r="F3526" i="9"/>
  <c r="K3526" i="9" s="1"/>
  <c r="F3524" i="9"/>
  <c r="K3524" i="9" s="1"/>
  <c r="F3484" i="9"/>
  <c r="K3484" i="9" s="1"/>
  <c r="F3444" i="9"/>
  <c r="K3444" i="9" s="1"/>
  <c r="F3404" i="9"/>
  <c r="K3404" i="9" s="1"/>
  <c r="F3364" i="9"/>
  <c r="K3364" i="9" s="1"/>
  <c r="F3324" i="9"/>
  <c r="K3324" i="9" s="1"/>
  <c r="F3284" i="9"/>
  <c r="K3284" i="9" s="1"/>
  <c r="F3244" i="9"/>
  <c r="K3244" i="9" s="1"/>
  <c r="F3156" i="9"/>
  <c r="K3156" i="9" s="1"/>
  <c r="F3152" i="9"/>
  <c r="K3152" i="9" s="1"/>
  <c r="F3107" i="9"/>
  <c r="K3107" i="9" s="1"/>
  <c r="F3103" i="9"/>
  <c r="K3103" i="9" s="1"/>
  <c r="F3058" i="9"/>
  <c r="K3058" i="9" s="1"/>
  <c r="F3047" i="9"/>
  <c r="K3047" i="9" s="1"/>
  <c r="F3016" i="9"/>
  <c r="K3016" i="9" s="1"/>
  <c r="F3003" i="9"/>
  <c r="K3003" i="9" s="1"/>
  <c r="F2972" i="9"/>
  <c r="K2972" i="9" s="1"/>
  <c r="F2947" i="9"/>
  <c r="K2947" i="9" s="1"/>
  <c r="F2899" i="9"/>
  <c r="K2899" i="9" s="1"/>
  <c r="F2879" i="9"/>
  <c r="K2879" i="9" s="1"/>
  <c r="F2859" i="9"/>
  <c r="K2859" i="9" s="1"/>
  <c r="F2839" i="9"/>
  <c r="K2839" i="9" s="1"/>
  <c r="F2819" i="9"/>
  <c r="K2819" i="9" s="1"/>
  <c r="F2799" i="9"/>
  <c r="K2799" i="9" s="1"/>
  <c r="F2779" i="9"/>
  <c r="K2779" i="9" s="1"/>
  <c r="F2759" i="9"/>
  <c r="K2759" i="9" s="1"/>
  <c r="F2739" i="9"/>
  <c r="K2739" i="9" s="1"/>
  <c r="F2719" i="9"/>
  <c r="K2719" i="9" s="1"/>
  <c r="F2699" i="9"/>
  <c r="K2699" i="9" s="1"/>
  <c r="F2679" i="9"/>
  <c r="K2679" i="9" s="1"/>
  <c r="F2659" i="9"/>
  <c r="K2659" i="9" s="1"/>
  <c r="F2639" i="9"/>
  <c r="K2639" i="9" s="1"/>
  <c r="F2619" i="9"/>
  <c r="K2619" i="9" s="1"/>
  <c r="F2599" i="9"/>
  <c r="K2599" i="9" s="1"/>
  <c r="F2579" i="9"/>
  <c r="K2579" i="9" s="1"/>
  <c r="F2559" i="9"/>
  <c r="K2559" i="9" s="1"/>
  <c r="F2539" i="9"/>
  <c r="K2539" i="9" s="1"/>
  <c r="F2519" i="9"/>
  <c r="K2519" i="9" s="1"/>
  <c r="F2499" i="9"/>
  <c r="K2499" i="9" s="1"/>
  <c r="F2479" i="9"/>
  <c r="K2479" i="9" s="1"/>
  <c r="F2459" i="9"/>
  <c r="K2459" i="9" s="1"/>
  <c r="F2439" i="9"/>
  <c r="K2439" i="9" s="1"/>
  <c r="F2419" i="9"/>
  <c r="K2419" i="9" s="1"/>
  <c r="F2399" i="9"/>
  <c r="K2399" i="9" s="1"/>
  <c r="F2379" i="9"/>
  <c r="K2379" i="9" s="1"/>
  <c r="F2359" i="9"/>
  <c r="K2359" i="9" s="1"/>
  <c r="F2339" i="9"/>
  <c r="K2339" i="9" s="1"/>
  <c r="F2319" i="9"/>
  <c r="K2319" i="9" s="1"/>
  <c r="F2299" i="9"/>
  <c r="K2299" i="9" s="1"/>
  <c r="F2279" i="9"/>
  <c r="K2279" i="9" s="1"/>
  <c r="F2259" i="9"/>
  <c r="K2259" i="9" s="1"/>
  <c r="F2239" i="9"/>
  <c r="K2239" i="9" s="1"/>
  <c r="F2219" i="9"/>
  <c r="K2219" i="9" s="1"/>
  <c r="F2199" i="9"/>
  <c r="K2199" i="9" s="1"/>
  <c r="F2179" i="9"/>
  <c r="K2179" i="9" s="1"/>
  <c r="F2159" i="9"/>
  <c r="K2159" i="9" s="1"/>
  <c r="F4212" i="9"/>
  <c r="K4212" i="9" s="1"/>
  <c r="F3952" i="9"/>
  <c r="K3952" i="9" s="1"/>
  <c r="F3728" i="9"/>
  <c r="K3728" i="9" s="1"/>
  <c r="F3568" i="9"/>
  <c r="K3568" i="9" s="1"/>
  <c r="F3473" i="9"/>
  <c r="K3473" i="9" s="1"/>
  <c r="F3393" i="9"/>
  <c r="K3393" i="9" s="1"/>
  <c r="F3313" i="9"/>
  <c r="K3313" i="9" s="1"/>
  <c r="F3233" i="9"/>
  <c r="K3233" i="9" s="1"/>
  <c r="F3167" i="9"/>
  <c r="K3167" i="9" s="1"/>
  <c r="F3118" i="9"/>
  <c r="K3118" i="9" s="1"/>
  <c r="F3034" i="9"/>
  <c r="K3034" i="9" s="1"/>
  <c r="F2965" i="9"/>
  <c r="K2965" i="9" s="1"/>
  <c r="F2934" i="9"/>
  <c r="K2934" i="9" s="1"/>
  <c r="F2881" i="9"/>
  <c r="K2881" i="9" s="1"/>
  <c r="F2841" i="9"/>
  <c r="K2841" i="9" s="1"/>
  <c r="F2801" i="9"/>
  <c r="K2801" i="9" s="1"/>
  <c r="F2761" i="9"/>
  <c r="K2761" i="9" s="1"/>
  <c r="F2721" i="9"/>
  <c r="K2721" i="9" s="1"/>
  <c r="F2681" i="9"/>
  <c r="K2681" i="9" s="1"/>
  <c r="F2641" i="9"/>
  <c r="K2641" i="9" s="1"/>
  <c r="F2601" i="9"/>
  <c r="K2601" i="9" s="1"/>
  <c r="F2561" i="9"/>
  <c r="K2561" i="9" s="1"/>
  <c r="F2521" i="9"/>
  <c r="K2521" i="9" s="1"/>
  <c r="F2475" i="9"/>
  <c r="K2475" i="9" s="1"/>
  <c r="F2458" i="9"/>
  <c r="K2458" i="9" s="1"/>
  <c r="F2454" i="9"/>
  <c r="K2454" i="9" s="1"/>
  <c r="F2450" i="9"/>
  <c r="K2450" i="9" s="1"/>
  <c r="F2405" i="9"/>
  <c r="K2405" i="9" s="1"/>
  <c r="F2356" i="9"/>
  <c r="K2356" i="9" s="1"/>
  <c r="F2352" i="9"/>
  <c r="K2352" i="9" s="1"/>
  <c r="F2322" i="9"/>
  <c r="K2322" i="9" s="1"/>
  <c r="F2258" i="9"/>
  <c r="K2258" i="9" s="1"/>
  <c r="F2254" i="9"/>
  <c r="K2254" i="9" s="1"/>
  <c r="F2250" i="9"/>
  <c r="K2250" i="9" s="1"/>
  <c r="F2215" i="9"/>
  <c r="K2215" i="9" s="1"/>
  <c r="F2210" i="9"/>
  <c r="K2210" i="9" s="1"/>
  <c r="F2158" i="9"/>
  <c r="K2158" i="9" s="1"/>
  <c r="F2157" i="9"/>
  <c r="K2157" i="9" s="1"/>
  <c r="F2137" i="9"/>
  <c r="K2137" i="9" s="1"/>
  <c r="F2117" i="9"/>
  <c r="K2117" i="9" s="1"/>
  <c r="F2097" i="9"/>
  <c r="K2097" i="9" s="1"/>
  <c r="F2077" i="9"/>
  <c r="K2077" i="9" s="1"/>
  <c r="F2057" i="9"/>
  <c r="K2057" i="9" s="1"/>
  <c r="F2037" i="9"/>
  <c r="K2037" i="9" s="1"/>
  <c r="F2017" i="9"/>
  <c r="K2017" i="9" s="1"/>
  <c r="F1997" i="9"/>
  <c r="K1997" i="9" s="1"/>
  <c r="F1977" i="9"/>
  <c r="K1977" i="9" s="1"/>
  <c r="F1957" i="9"/>
  <c r="K1957" i="9" s="1"/>
  <c r="F1937" i="9"/>
  <c r="K1937" i="9" s="1"/>
  <c r="F1917" i="9"/>
  <c r="K1917" i="9" s="1"/>
  <c r="F1897" i="9"/>
  <c r="K1897" i="9" s="1"/>
  <c r="F1877" i="9"/>
  <c r="K1877" i="9" s="1"/>
  <c r="F1857" i="9"/>
  <c r="K1857" i="9" s="1"/>
  <c r="F1837" i="9"/>
  <c r="K1837" i="9" s="1"/>
  <c r="F1817" i="9"/>
  <c r="K1817" i="9" s="1"/>
  <c r="F1797" i="9"/>
  <c r="K1797" i="9" s="1"/>
  <c r="F1777" i="9"/>
  <c r="K1777" i="9" s="1"/>
  <c r="F1757" i="9"/>
  <c r="K1757" i="9" s="1"/>
  <c r="F1737" i="9"/>
  <c r="K1737" i="9" s="1"/>
  <c r="F1717" i="9"/>
  <c r="K1717" i="9" s="1"/>
  <c r="F1697" i="9"/>
  <c r="K1697" i="9" s="1"/>
  <c r="F1677" i="9"/>
  <c r="K1677" i="9" s="1"/>
  <c r="F1657" i="9"/>
  <c r="K1657" i="9" s="1"/>
  <c r="F1637" i="9"/>
  <c r="K1637" i="9" s="1"/>
  <c r="F1617" i="9"/>
  <c r="K1617" i="9" s="1"/>
  <c r="F1597" i="9"/>
  <c r="K1597" i="9" s="1"/>
  <c r="F4945" i="9"/>
  <c r="K4945" i="9" s="1"/>
  <c r="F4819" i="9"/>
  <c r="K4819" i="9" s="1"/>
  <c r="F4452" i="9"/>
  <c r="K4452" i="9" s="1"/>
  <c r="F4072" i="9"/>
  <c r="K4072" i="9" s="1"/>
  <c r="F3788" i="9"/>
  <c r="K3788" i="9" s="1"/>
  <c r="F3628" i="9"/>
  <c r="K3628" i="9" s="1"/>
  <c r="F3503" i="9"/>
  <c r="K3503" i="9" s="1"/>
  <c r="F3423" i="9"/>
  <c r="K3423" i="9" s="1"/>
  <c r="F3343" i="9"/>
  <c r="K3343" i="9" s="1"/>
  <c r="F3263" i="9"/>
  <c r="K3263" i="9" s="1"/>
  <c r="F3175" i="9"/>
  <c r="K3175" i="9" s="1"/>
  <c r="F3126" i="9"/>
  <c r="K3126" i="9" s="1"/>
  <c r="F3077" i="9"/>
  <c r="K3077" i="9" s="1"/>
  <c r="F3010" i="9"/>
  <c r="K3010" i="9" s="1"/>
  <c r="F2979" i="9"/>
  <c r="K2979" i="9" s="1"/>
  <c r="F2898" i="9"/>
  <c r="K2898" i="9" s="1"/>
  <c r="F2858" i="9"/>
  <c r="K2858" i="9" s="1"/>
  <c r="F2818" i="9"/>
  <c r="K2818" i="9" s="1"/>
  <c r="F2778" i="9"/>
  <c r="K2778" i="9" s="1"/>
  <c r="F2738" i="9"/>
  <c r="K2738" i="9" s="1"/>
  <c r="F2698" i="9"/>
  <c r="K2698" i="9" s="1"/>
  <c r="F2658" i="9"/>
  <c r="K2658" i="9" s="1"/>
  <c r="F2618" i="9"/>
  <c r="K2618" i="9" s="1"/>
  <c r="F2578" i="9"/>
  <c r="K2578" i="9" s="1"/>
  <c r="F2538" i="9"/>
  <c r="K2538" i="9" s="1"/>
  <c r="F2498" i="9"/>
  <c r="K2498" i="9" s="1"/>
  <c r="F2478" i="9"/>
  <c r="K2478" i="9" s="1"/>
  <c r="F2424" i="9"/>
  <c r="K2424" i="9" s="1"/>
  <c r="F2375" i="9"/>
  <c r="K2375" i="9" s="1"/>
  <c r="F2371" i="9"/>
  <c r="K2371" i="9" s="1"/>
  <c r="F2341" i="9"/>
  <c r="K2341" i="9" s="1"/>
  <c r="F2307" i="9"/>
  <c r="K2307" i="9" s="1"/>
  <c r="F2277" i="9"/>
  <c r="K2277" i="9" s="1"/>
  <c r="F2273" i="9"/>
  <c r="K2273" i="9" s="1"/>
  <c r="F2224" i="9"/>
  <c r="K2224" i="9" s="1"/>
  <c r="F2192" i="9"/>
  <c r="K2192" i="9" s="1"/>
  <c r="F2165" i="9"/>
  <c r="K2165" i="9" s="1"/>
  <c r="F2164" i="9"/>
  <c r="K2164" i="9" s="1"/>
  <c r="F2163" i="9"/>
  <c r="K2163" i="9" s="1"/>
  <c r="F2162" i="9"/>
  <c r="K2162" i="9" s="1"/>
  <c r="F2161" i="9"/>
  <c r="K2161" i="9" s="1"/>
  <c r="F2160" i="9"/>
  <c r="K2160" i="9" s="1"/>
  <c r="F2156" i="9"/>
  <c r="K2156" i="9" s="1"/>
  <c r="F2136" i="9"/>
  <c r="K2136" i="9" s="1"/>
  <c r="F2116" i="9"/>
  <c r="K2116" i="9" s="1"/>
  <c r="F2096" i="9"/>
  <c r="K2096" i="9" s="1"/>
  <c r="F2076" i="9"/>
  <c r="K2076" i="9" s="1"/>
  <c r="F2056" i="9"/>
  <c r="K2056" i="9" s="1"/>
  <c r="F2036" i="9"/>
  <c r="K2036" i="9" s="1"/>
  <c r="F2016" i="9"/>
  <c r="K2016" i="9" s="1"/>
  <c r="F1996" i="9"/>
  <c r="K1996" i="9" s="1"/>
  <c r="F1976" i="9"/>
  <c r="K1976" i="9" s="1"/>
  <c r="F1956" i="9"/>
  <c r="K1956" i="9" s="1"/>
  <c r="F1936" i="9"/>
  <c r="K1936" i="9" s="1"/>
  <c r="F1916" i="9"/>
  <c r="K1916" i="9" s="1"/>
  <c r="F1896" i="9"/>
  <c r="K1896" i="9" s="1"/>
  <c r="F1876" i="9"/>
  <c r="K1876" i="9" s="1"/>
  <c r="F1856" i="9"/>
  <c r="K1856" i="9" s="1"/>
  <c r="F1836" i="9"/>
  <c r="K1836" i="9" s="1"/>
  <c r="F1816" i="9"/>
  <c r="K1816" i="9" s="1"/>
  <c r="F1796" i="9"/>
  <c r="K1796" i="9" s="1"/>
  <c r="F1776" i="9"/>
  <c r="K1776" i="9" s="1"/>
  <c r="F1756" i="9"/>
  <c r="K1756" i="9" s="1"/>
  <c r="F1736" i="9"/>
  <c r="K1736" i="9" s="1"/>
  <c r="F4418" i="9"/>
  <c r="K4418" i="9" s="1"/>
  <c r="F3918" i="9"/>
  <c r="K3918" i="9" s="1"/>
  <c r="F3734" i="9"/>
  <c r="K3734" i="9" s="1"/>
  <c r="F3574" i="9"/>
  <c r="K3574" i="9" s="1"/>
  <c r="F3499" i="9"/>
  <c r="K3499" i="9" s="1"/>
  <c r="F3419" i="9"/>
  <c r="K3419" i="9" s="1"/>
  <c r="F3339" i="9"/>
  <c r="K3339" i="9" s="1"/>
  <c r="F3259" i="9"/>
  <c r="K3259" i="9" s="1"/>
  <c r="F3145" i="9"/>
  <c r="K3145" i="9" s="1"/>
  <c r="F3096" i="9"/>
  <c r="K3096" i="9" s="1"/>
  <c r="F3029" i="9"/>
  <c r="K3029" i="9" s="1"/>
  <c r="F2998" i="9"/>
  <c r="K2998" i="9" s="1"/>
  <c r="F2929" i="9"/>
  <c r="K2929" i="9" s="1"/>
  <c r="F2877" i="9"/>
  <c r="K2877" i="9" s="1"/>
  <c r="F2837" i="9"/>
  <c r="K2837" i="9" s="1"/>
  <c r="F2797" i="9"/>
  <c r="K2797" i="9" s="1"/>
  <c r="F2757" i="9"/>
  <c r="K2757" i="9" s="1"/>
  <c r="F2717" i="9"/>
  <c r="K2717" i="9" s="1"/>
  <c r="F2677" i="9"/>
  <c r="K2677" i="9" s="1"/>
  <c r="F2637" i="9"/>
  <c r="K2637" i="9" s="1"/>
  <c r="F2597" i="9"/>
  <c r="K2597" i="9" s="1"/>
  <c r="F2557" i="9"/>
  <c r="K2557" i="9" s="1"/>
  <c r="F2517" i="9"/>
  <c r="K2517" i="9" s="1"/>
  <c r="F2398" i="9"/>
  <c r="K2398" i="9" s="1"/>
  <c r="F2394" i="9"/>
  <c r="K2394" i="9" s="1"/>
  <c r="F2390" i="9"/>
  <c r="K2390" i="9" s="1"/>
  <c r="F2345" i="9"/>
  <c r="K2345" i="9" s="1"/>
  <c r="F2296" i="9"/>
  <c r="K2296" i="9" s="1"/>
  <c r="F2292" i="9"/>
  <c r="K2292" i="9" s="1"/>
  <c r="F2262" i="9"/>
  <c r="K2262" i="9" s="1"/>
  <c r="F2205" i="9"/>
  <c r="K2205" i="9" s="1"/>
  <c r="F2155" i="9"/>
  <c r="K2155" i="9" s="1"/>
  <c r="F2135" i="9"/>
  <c r="K2135" i="9" s="1"/>
  <c r="F2115" i="9"/>
  <c r="K2115" i="9" s="1"/>
  <c r="F2095" i="9"/>
  <c r="K2095" i="9" s="1"/>
  <c r="F2075" i="9"/>
  <c r="K2075" i="9" s="1"/>
  <c r="F2055" i="9"/>
  <c r="K2055" i="9" s="1"/>
  <c r="F2035" i="9"/>
  <c r="K2035" i="9" s="1"/>
  <c r="F2015" i="9"/>
  <c r="K2015" i="9" s="1"/>
  <c r="F1995" i="9"/>
  <c r="K1995" i="9" s="1"/>
  <c r="F1975" i="9"/>
  <c r="K1975" i="9" s="1"/>
  <c r="F1955" i="9"/>
  <c r="K1955" i="9" s="1"/>
  <c r="F1935" i="9"/>
  <c r="K1935" i="9" s="1"/>
  <c r="F1915" i="9"/>
  <c r="K1915" i="9" s="1"/>
  <c r="F1895" i="9"/>
  <c r="K1895" i="9" s="1"/>
  <c r="F1875" i="9"/>
  <c r="K1875" i="9" s="1"/>
  <c r="F4357" i="9"/>
  <c r="K4357" i="9" s="1"/>
  <c r="F4177" i="9"/>
  <c r="K4177" i="9" s="1"/>
  <c r="F3857" i="9"/>
  <c r="K3857" i="9" s="1"/>
  <c r="F3833" i="9"/>
  <c r="K3833" i="9" s="1"/>
  <c r="F3673" i="9"/>
  <c r="K3673" i="9" s="1"/>
  <c r="F3518" i="9"/>
  <c r="K3518" i="9" s="1"/>
  <c r="F3438" i="9"/>
  <c r="K3438" i="9" s="1"/>
  <c r="F3358" i="9"/>
  <c r="K3358" i="9" s="1"/>
  <c r="F3278" i="9"/>
  <c r="K3278" i="9" s="1"/>
  <c r="F3164" i="9"/>
  <c r="K3164" i="9" s="1"/>
  <c r="F3115" i="9"/>
  <c r="K3115" i="9" s="1"/>
  <c r="F3066" i="9"/>
  <c r="K3066" i="9" s="1"/>
  <c r="F3048" i="9"/>
  <c r="K3048" i="9" s="1"/>
  <c r="F3017" i="9"/>
  <c r="K3017" i="9" s="1"/>
  <c r="F2948" i="9"/>
  <c r="K2948" i="9" s="1"/>
  <c r="F2922" i="9"/>
  <c r="K2922" i="9" s="1"/>
  <c r="F2896" i="9"/>
  <c r="K2896" i="9" s="1"/>
  <c r="F2856" i="9"/>
  <c r="K2856" i="9" s="1"/>
  <c r="F2816" i="9"/>
  <c r="K2816" i="9" s="1"/>
  <c r="F2776" i="9"/>
  <c r="K2776" i="9" s="1"/>
  <c r="F2736" i="9"/>
  <c r="K2736" i="9" s="1"/>
  <c r="F2696" i="9"/>
  <c r="K2696" i="9" s="1"/>
  <c r="F2656" i="9"/>
  <c r="K2656" i="9" s="1"/>
  <c r="F2616" i="9"/>
  <c r="K2616" i="9" s="1"/>
  <c r="F2576" i="9"/>
  <c r="K2576" i="9" s="1"/>
  <c r="F2536" i="9"/>
  <c r="K2536" i="9" s="1"/>
  <c r="F2496" i="9"/>
  <c r="K2496" i="9" s="1"/>
  <c r="F2447" i="9"/>
  <c r="K2447" i="9" s="1"/>
  <c r="F2417" i="9"/>
  <c r="K2417" i="9" s="1"/>
  <c r="F2413" i="9"/>
  <c r="K2413" i="9" s="1"/>
  <c r="F2364" i="9"/>
  <c r="K2364" i="9" s="1"/>
  <c r="F2315" i="9"/>
  <c r="K2315" i="9" s="1"/>
  <c r="F2311" i="9"/>
  <c r="K2311" i="9" s="1"/>
  <c r="F2281" i="9"/>
  <c r="K2281" i="9" s="1"/>
  <c r="F2247" i="9"/>
  <c r="K2247" i="9" s="1"/>
  <c r="F2167" i="9"/>
  <c r="K2167" i="9" s="1"/>
  <c r="F2154" i="9"/>
  <c r="K2154" i="9" s="1"/>
  <c r="F2134" i="9"/>
  <c r="K2134" i="9" s="1"/>
  <c r="F2114" i="9"/>
  <c r="K2114" i="9" s="1"/>
  <c r="F2094" i="9"/>
  <c r="K2094" i="9" s="1"/>
  <c r="F2074" i="9"/>
  <c r="K2074" i="9" s="1"/>
  <c r="F2054" i="9"/>
  <c r="K2054" i="9" s="1"/>
  <c r="F2034" i="9"/>
  <c r="K2034" i="9" s="1"/>
  <c r="F2014" i="9"/>
  <c r="K2014" i="9" s="1"/>
  <c r="F1994" i="9"/>
  <c r="K1994" i="9" s="1"/>
  <c r="F1974" i="9"/>
  <c r="K1974" i="9" s="1"/>
  <c r="F1954" i="9"/>
  <c r="K1954" i="9" s="1"/>
  <c r="F1934" i="9"/>
  <c r="K1934" i="9" s="1"/>
  <c r="F1914" i="9"/>
  <c r="K1914" i="9" s="1"/>
  <c r="F1894" i="9"/>
  <c r="K1894" i="9" s="1"/>
  <c r="F1874" i="9"/>
  <c r="K1874" i="9" s="1"/>
  <c r="F1854" i="9"/>
  <c r="K1854" i="9" s="1"/>
  <c r="F1834" i="9"/>
  <c r="K1834" i="9" s="1"/>
  <c r="F1814" i="9"/>
  <c r="K1814" i="9" s="1"/>
  <c r="F1794" i="9"/>
  <c r="K1794" i="9" s="1"/>
  <c r="F1774" i="9"/>
  <c r="K1774" i="9" s="1"/>
  <c r="F1754" i="9"/>
  <c r="K1754" i="9" s="1"/>
  <c r="F1734" i="9"/>
  <c r="K1734" i="9" s="1"/>
  <c r="F1714" i="9"/>
  <c r="K1714" i="9" s="1"/>
  <c r="F1694" i="9"/>
  <c r="K1694" i="9" s="1"/>
  <c r="F1674" i="9"/>
  <c r="K1674" i="9" s="1"/>
  <c r="F1654" i="9"/>
  <c r="K1654" i="9" s="1"/>
  <c r="F1634" i="9"/>
  <c r="K1634" i="9" s="1"/>
  <c r="F1614" i="9"/>
  <c r="K1614" i="9" s="1"/>
  <c r="F1594" i="9"/>
  <c r="K1594" i="9" s="1"/>
  <c r="F4296" i="9"/>
  <c r="K4296" i="9" s="1"/>
  <c r="F4116" i="9"/>
  <c r="K4116" i="9" s="1"/>
  <c r="F3772" i="9"/>
  <c r="K3772" i="9" s="1"/>
  <c r="F3612" i="9"/>
  <c r="K3612" i="9" s="1"/>
  <c r="F3457" i="9"/>
  <c r="K3457" i="9" s="1"/>
  <c r="F3377" i="9"/>
  <c r="K3377" i="9" s="1"/>
  <c r="F3297" i="9"/>
  <c r="K3297" i="9" s="1"/>
  <c r="F3217" i="9"/>
  <c r="K3217" i="9" s="1"/>
  <c r="F3203" i="9"/>
  <c r="K3203" i="9" s="1"/>
  <c r="F3183" i="9"/>
  <c r="K3183" i="9" s="1"/>
  <c r="F3134" i="9"/>
  <c r="K3134" i="9" s="1"/>
  <c r="F3085" i="9"/>
  <c r="K3085" i="9" s="1"/>
  <c r="F3036" i="9"/>
  <c r="K3036" i="9" s="1"/>
  <c r="F2967" i="9"/>
  <c r="K2967" i="9" s="1"/>
  <c r="F2936" i="9"/>
  <c r="K2936" i="9" s="1"/>
  <c r="F2875" i="9"/>
  <c r="K2875" i="9" s="1"/>
  <c r="F2835" i="9"/>
  <c r="K2835" i="9" s="1"/>
  <c r="F2795" i="9"/>
  <c r="K2795" i="9" s="1"/>
  <c r="F2755" i="9"/>
  <c r="K2755" i="9" s="1"/>
  <c r="F2715" i="9"/>
  <c r="K2715" i="9" s="1"/>
  <c r="F2675" i="9"/>
  <c r="K2675" i="9" s="1"/>
  <c r="F2635" i="9"/>
  <c r="K2635" i="9" s="1"/>
  <c r="F2595" i="9"/>
  <c r="K2595" i="9" s="1"/>
  <c r="F2555" i="9"/>
  <c r="K2555" i="9" s="1"/>
  <c r="F2515" i="9"/>
  <c r="K2515" i="9" s="1"/>
  <c r="F2481" i="9"/>
  <c r="K2481" i="9" s="1"/>
  <c r="F2436" i="9"/>
  <c r="K2436" i="9" s="1"/>
  <c r="F2432" i="9"/>
  <c r="K2432" i="9" s="1"/>
  <c r="F2402" i="9"/>
  <c r="K2402" i="9" s="1"/>
  <c r="F2338" i="9"/>
  <c r="K2338" i="9" s="1"/>
  <c r="F2334" i="9"/>
  <c r="K2334" i="9" s="1"/>
  <c r="F2330" i="9"/>
  <c r="K2330" i="9" s="1"/>
  <c r="F2285" i="9"/>
  <c r="K2285" i="9" s="1"/>
  <c r="F2236" i="9"/>
  <c r="K2236" i="9" s="1"/>
  <c r="F2232" i="9"/>
  <c r="K2232" i="9" s="1"/>
  <c r="F2216" i="9"/>
  <c r="K2216" i="9" s="1"/>
  <c r="F2211" i="9"/>
  <c r="K2211" i="9" s="1"/>
  <c r="F2193" i="9"/>
  <c r="K2193" i="9" s="1"/>
  <c r="F2168" i="9"/>
  <c r="K2168" i="9" s="1"/>
  <c r="F2153" i="9"/>
  <c r="K2153" i="9" s="1"/>
  <c r="F2133" i="9"/>
  <c r="K2133" i="9" s="1"/>
  <c r="F2113" i="9"/>
  <c r="K2113" i="9" s="1"/>
  <c r="F2093" i="9"/>
  <c r="K2093" i="9" s="1"/>
  <c r="F2073" i="9"/>
  <c r="K2073" i="9" s="1"/>
  <c r="F2053" i="9"/>
  <c r="K2053" i="9" s="1"/>
  <c r="F2033" i="9"/>
  <c r="K2033" i="9" s="1"/>
  <c r="F2013" i="9"/>
  <c r="K2013" i="9" s="1"/>
  <c r="F1993" i="9"/>
  <c r="K1993" i="9" s="1"/>
  <c r="F1973" i="9"/>
  <c r="K1973" i="9" s="1"/>
  <c r="F1953" i="9"/>
  <c r="K1953" i="9" s="1"/>
  <c r="F1933" i="9"/>
  <c r="K1933" i="9" s="1"/>
  <c r="F1913" i="9"/>
  <c r="K1913" i="9" s="1"/>
  <c r="F1893" i="9"/>
  <c r="K1893" i="9" s="1"/>
  <c r="F4235" i="9"/>
  <c r="K4235" i="9" s="1"/>
  <c r="F4055" i="9"/>
  <c r="K4055" i="9" s="1"/>
  <c r="F3711" i="9"/>
  <c r="K3711" i="9" s="1"/>
  <c r="F3551" i="9"/>
  <c r="K3551" i="9" s="1"/>
  <c r="F3476" i="9"/>
  <c r="K3476" i="9" s="1"/>
  <c r="F3396" i="9"/>
  <c r="K3396" i="9" s="1"/>
  <c r="F3316" i="9"/>
  <c r="K3316" i="9" s="1"/>
  <c r="F3236" i="9"/>
  <c r="K3236" i="9" s="1"/>
  <c r="F3197" i="9"/>
  <c r="K3197" i="9" s="1"/>
  <c r="F3153" i="9"/>
  <c r="K3153" i="9" s="1"/>
  <c r="F3104" i="9"/>
  <c r="K3104" i="9" s="1"/>
  <c r="F3055" i="9"/>
  <c r="K3055" i="9" s="1"/>
  <c r="F2986" i="9"/>
  <c r="K2986" i="9" s="1"/>
  <c r="F2955" i="9"/>
  <c r="K2955" i="9" s="1"/>
  <c r="F2894" i="9"/>
  <c r="K2894" i="9" s="1"/>
  <c r="F2854" i="9"/>
  <c r="K2854" i="9" s="1"/>
  <c r="F2814" i="9"/>
  <c r="K2814" i="9" s="1"/>
  <c r="F2774" i="9"/>
  <c r="K2774" i="9" s="1"/>
  <c r="F2734" i="9"/>
  <c r="K2734" i="9" s="1"/>
  <c r="F2694" i="9"/>
  <c r="K2694" i="9" s="1"/>
  <c r="F2654" i="9"/>
  <c r="K2654" i="9" s="1"/>
  <c r="F2614" i="9"/>
  <c r="K2614" i="9" s="1"/>
  <c r="F2574" i="9"/>
  <c r="K2574" i="9" s="1"/>
  <c r="F2534" i="9"/>
  <c r="K2534" i="9" s="1"/>
  <c r="F2494" i="9"/>
  <c r="K2494" i="9" s="1"/>
  <c r="F2470" i="9"/>
  <c r="K2470" i="9" s="1"/>
  <c r="F2455" i="9"/>
  <c r="K2455" i="9" s="1"/>
  <c r="F2451" i="9"/>
  <c r="K2451" i="9" s="1"/>
  <c r="F2421" i="9"/>
  <c r="K2421" i="9" s="1"/>
  <c r="F2387" i="9"/>
  <c r="K2387" i="9" s="1"/>
  <c r="F2357" i="9"/>
  <c r="K2357" i="9" s="1"/>
  <c r="F2353" i="9"/>
  <c r="K2353" i="9" s="1"/>
  <c r="F2304" i="9"/>
  <c r="K2304" i="9" s="1"/>
  <c r="F2255" i="9"/>
  <c r="K2255" i="9" s="1"/>
  <c r="F2251" i="9"/>
  <c r="K2251" i="9" s="1"/>
  <c r="F2187" i="9"/>
  <c r="K2187" i="9" s="1"/>
  <c r="F2169" i="9"/>
  <c r="K2169" i="9" s="1"/>
  <c r="F2152" i="9"/>
  <c r="K2152" i="9" s="1"/>
  <c r="F2132" i="9"/>
  <c r="K2132" i="9" s="1"/>
  <c r="F2112" i="9"/>
  <c r="K2112" i="9" s="1"/>
  <c r="F2092" i="9"/>
  <c r="K2092" i="9" s="1"/>
  <c r="F2072" i="9"/>
  <c r="K2072" i="9" s="1"/>
  <c r="F2052" i="9"/>
  <c r="K2052" i="9" s="1"/>
  <c r="F2032" i="9"/>
  <c r="K2032" i="9" s="1"/>
  <c r="F2012" i="9"/>
  <c r="K2012" i="9" s="1"/>
  <c r="F1992" i="9"/>
  <c r="K1992" i="9" s="1"/>
  <c r="F1972" i="9"/>
  <c r="K1972" i="9" s="1"/>
  <c r="F1952" i="9"/>
  <c r="K1952" i="9" s="1"/>
  <c r="F1932" i="9"/>
  <c r="K1932" i="9" s="1"/>
  <c r="F1912" i="9"/>
  <c r="K1912" i="9" s="1"/>
  <c r="F1892" i="9"/>
  <c r="K1892" i="9" s="1"/>
  <c r="F1872" i="9"/>
  <c r="K1872" i="9" s="1"/>
  <c r="F1852" i="9"/>
  <c r="K1852" i="9" s="1"/>
  <c r="F1832" i="9"/>
  <c r="K1832" i="9" s="1"/>
  <c r="F1812" i="9"/>
  <c r="K1812" i="9" s="1"/>
  <c r="F1792" i="9"/>
  <c r="K1792" i="9" s="1"/>
  <c r="F1772" i="9"/>
  <c r="K1772" i="9" s="1"/>
  <c r="F1752" i="9"/>
  <c r="K1752" i="9" s="1"/>
  <c r="F1732" i="9"/>
  <c r="K1732" i="9" s="1"/>
  <c r="F1712" i="9"/>
  <c r="K1712" i="9" s="1"/>
  <c r="F1692" i="9"/>
  <c r="K1692" i="9" s="1"/>
  <c r="F3994" i="9"/>
  <c r="K3994" i="9" s="1"/>
  <c r="F3810" i="9"/>
  <c r="K3810" i="9" s="1"/>
  <c r="F3650" i="9"/>
  <c r="K3650" i="9" s="1"/>
  <c r="F3495" i="9"/>
  <c r="K3495" i="9" s="1"/>
  <c r="F3415" i="9"/>
  <c r="K3415" i="9" s="1"/>
  <c r="F3335" i="9"/>
  <c r="K3335" i="9" s="1"/>
  <c r="F3255" i="9"/>
  <c r="K3255" i="9" s="1"/>
  <c r="F3172" i="9"/>
  <c r="K3172" i="9" s="1"/>
  <c r="F3123" i="9"/>
  <c r="K3123" i="9" s="1"/>
  <c r="F3074" i="9"/>
  <c r="K3074" i="9" s="1"/>
  <c r="F3005" i="9"/>
  <c r="K3005" i="9" s="1"/>
  <c r="F2974" i="9"/>
  <c r="K2974" i="9" s="1"/>
  <c r="F2873" i="9"/>
  <c r="K2873" i="9" s="1"/>
  <c r="F2833" i="9"/>
  <c r="K2833" i="9" s="1"/>
  <c r="F2793" i="9"/>
  <c r="K2793" i="9" s="1"/>
  <c r="F2753" i="9"/>
  <c r="K2753" i="9" s="1"/>
  <c r="F2713" i="9"/>
  <c r="K2713" i="9" s="1"/>
  <c r="F2673" i="9"/>
  <c r="K2673" i="9" s="1"/>
  <c r="F2633" i="9"/>
  <c r="K2633" i="9" s="1"/>
  <c r="F2593" i="9"/>
  <c r="K2593" i="9" s="1"/>
  <c r="F2553" i="9"/>
  <c r="K2553" i="9" s="1"/>
  <c r="F2513" i="9"/>
  <c r="K2513" i="9" s="1"/>
  <c r="F2473" i="9"/>
  <c r="K2473" i="9" s="1"/>
  <c r="F2465" i="9"/>
  <c r="K2465" i="9" s="1"/>
  <c r="F2425" i="9"/>
  <c r="K2425" i="9" s="1"/>
  <c r="F2376" i="9"/>
  <c r="K2376" i="9" s="1"/>
  <c r="F2372" i="9"/>
  <c r="K2372" i="9" s="1"/>
  <c r="F2342" i="9"/>
  <c r="K2342" i="9" s="1"/>
  <c r="F2278" i="9"/>
  <c r="K2278" i="9" s="1"/>
  <c r="F2274" i="9"/>
  <c r="K2274" i="9" s="1"/>
  <c r="F2270" i="9"/>
  <c r="K2270" i="9" s="1"/>
  <c r="F2225" i="9"/>
  <c r="K2225" i="9" s="1"/>
  <c r="F2221" i="9"/>
  <c r="K2221" i="9" s="1"/>
  <c r="F2181" i="9"/>
  <c r="K2181" i="9" s="1"/>
  <c r="F2170" i="9"/>
  <c r="K2170" i="9" s="1"/>
  <c r="F2151" i="9"/>
  <c r="K2151" i="9" s="1"/>
  <c r="F2131" i="9"/>
  <c r="K2131" i="9" s="1"/>
  <c r="F2111" i="9"/>
  <c r="K2111" i="9" s="1"/>
  <c r="F2091" i="9"/>
  <c r="K2091" i="9" s="1"/>
  <c r="F2071" i="9"/>
  <c r="K2071" i="9" s="1"/>
  <c r="F2051" i="9"/>
  <c r="K2051" i="9" s="1"/>
  <c r="F2031" i="9"/>
  <c r="K2031" i="9" s="1"/>
  <c r="F2011" i="9"/>
  <c r="K2011" i="9" s="1"/>
  <c r="F1991" i="9"/>
  <c r="K1991" i="9" s="1"/>
  <c r="F1971" i="9"/>
  <c r="K1971" i="9" s="1"/>
  <c r="F1951" i="9"/>
  <c r="K1951" i="9" s="1"/>
  <c r="F1931" i="9"/>
  <c r="K1931" i="9" s="1"/>
  <c r="F1911" i="9"/>
  <c r="K1911" i="9" s="1"/>
  <c r="F1891" i="9"/>
  <c r="K1891" i="9" s="1"/>
  <c r="F1871" i="9"/>
  <c r="K1871" i="9" s="1"/>
  <c r="F1851" i="9"/>
  <c r="K1851" i="9" s="1"/>
  <c r="F1831" i="9"/>
  <c r="K1831" i="9" s="1"/>
  <c r="F1811" i="9"/>
  <c r="K1811" i="9" s="1"/>
  <c r="F1791" i="9"/>
  <c r="K1791" i="9" s="1"/>
  <c r="F1771" i="9"/>
  <c r="K1771" i="9" s="1"/>
  <c r="F1751" i="9"/>
  <c r="K1751" i="9" s="1"/>
  <c r="F1731" i="9"/>
  <c r="K1731" i="9" s="1"/>
  <c r="F1711" i="9"/>
  <c r="K1711" i="9" s="1"/>
  <c r="F1691" i="9"/>
  <c r="K1691" i="9" s="1"/>
  <c r="F4131" i="9"/>
  <c r="K4131" i="9" s="1"/>
  <c r="F3787" i="9"/>
  <c r="K3787" i="9" s="1"/>
  <c r="F3627" i="9"/>
  <c r="K3627" i="9" s="1"/>
  <c r="F3472" i="9"/>
  <c r="K3472" i="9" s="1"/>
  <c r="F3392" i="9"/>
  <c r="K3392" i="9" s="1"/>
  <c r="F3312" i="9"/>
  <c r="K3312" i="9" s="1"/>
  <c r="F3232" i="9"/>
  <c r="K3232" i="9" s="1"/>
  <c r="F3169" i="9"/>
  <c r="K3169" i="9" s="1"/>
  <c r="F3139" i="9"/>
  <c r="K3139" i="9" s="1"/>
  <c r="F3050" i="9"/>
  <c r="K3050" i="9" s="1"/>
  <c r="F3019" i="9"/>
  <c r="K3019" i="9" s="1"/>
  <c r="F2950" i="9"/>
  <c r="K2950" i="9" s="1"/>
  <c r="F2890" i="9"/>
  <c r="K2890" i="9" s="1"/>
  <c r="F2850" i="9"/>
  <c r="K2850" i="9" s="1"/>
  <c r="F2810" i="9"/>
  <c r="K2810" i="9" s="1"/>
  <c r="F2770" i="9"/>
  <c r="K2770" i="9" s="1"/>
  <c r="F2730" i="9"/>
  <c r="K2730" i="9" s="1"/>
  <c r="F2690" i="9"/>
  <c r="K2690" i="9" s="1"/>
  <c r="F2650" i="9"/>
  <c r="K2650" i="9" s="1"/>
  <c r="F2610" i="9"/>
  <c r="K2610" i="9" s="1"/>
  <c r="F2570" i="9"/>
  <c r="K2570" i="9" s="1"/>
  <c r="F2530" i="9"/>
  <c r="K2530" i="9" s="1"/>
  <c r="F2490" i="9"/>
  <c r="K2490" i="9" s="1"/>
  <c r="F2437" i="9"/>
  <c r="K2437" i="9" s="1"/>
  <c r="F2433" i="9"/>
  <c r="K2433" i="9" s="1"/>
  <c r="F2384" i="9"/>
  <c r="K2384" i="9" s="1"/>
  <c r="F2335" i="9"/>
  <c r="K2335" i="9" s="1"/>
  <c r="F2331" i="9"/>
  <c r="K2331" i="9" s="1"/>
  <c r="F2301" i="9"/>
  <c r="K2301" i="9" s="1"/>
  <c r="F2267" i="9"/>
  <c r="K2267" i="9" s="1"/>
  <c r="F2237" i="9"/>
  <c r="K2237" i="9" s="1"/>
  <c r="F2233" i="9"/>
  <c r="K2233" i="9" s="1"/>
  <c r="F2207" i="9"/>
  <c r="K2207" i="9" s="1"/>
  <c r="F2182" i="9"/>
  <c r="K2182" i="9" s="1"/>
  <c r="F2173" i="9"/>
  <c r="K2173" i="9" s="1"/>
  <c r="F2148" i="9"/>
  <c r="K2148" i="9" s="1"/>
  <c r="F2128" i="9"/>
  <c r="K2128" i="9" s="1"/>
  <c r="F2108" i="9"/>
  <c r="K2108" i="9" s="1"/>
  <c r="F2088" i="9"/>
  <c r="K2088" i="9" s="1"/>
  <c r="F2068" i="9"/>
  <c r="K2068" i="9" s="1"/>
  <c r="F2048" i="9"/>
  <c r="K2048" i="9" s="1"/>
  <c r="F2028" i="9"/>
  <c r="K2028" i="9" s="1"/>
  <c r="F2008" i="9"/>
  <c r="K2008" i="9" s="1"/>
  <c r="F1988" i="9"/>
  <c r="K1988" i="9" s="1"/>
  <c r="F1968" i="9"/>
  <c r="K1968" i="9" s="1"/>
  <c r="F1948" i="9"/>
  <c r="K1948" i="9" s="1"/>
  <c r="F1928" i="9"/>
  <c r="K1928" i="9" s="1"/>
  <c r="F1908" i="9"/>
  <c r="K1908" i="9" s="1"/>
  <c r="F1888" i="9"/>
  <c r="K1888" i="9" s="1"/>
  <c r="F1868" i="9"/>
  <c r="K1868" i="9" s="1"/>
  <c r="F1848" i="9"/>
  <c r="K1848" i="9" s="1"/>
  <c r="F1828" i="9"/>
  <c r="K1828" i="9" s="1"/>
  <c r="F1808" i="9"/>
  <c r="K1808" i="9" s="1"/>
  <c r="F1788" i="9"/>
  <c r="K1788" i="9" s="1"/>
  <c r="F1768" i="9"/>
  <c r="K1768" i="9" s="1"/>
  <c r="F1748" i="9"/>
  <c r="K1748" i="9" s="1"/>
  <c r="F1728" i="9"/>
  <c r="K1728" i="9" s="1"/>
  <c r="F1708" i="9"/>
  <c r="K1708" i="9" s="1"/>
  <c r="F1688" i="9"/>
  <c r="K1688" i="9" s="1"/>
  <c r="F1668" i="9"/>
  <c r="K1668" i="9" s="1"/>
  <c r="F1648" i="9"/>
  <c r="K1648" i="9" s="1"/>
  <c r="F1628" i="9"/>
  <c r="K1628" i="9" s="1"/>
  <c r="F1608" i="9"/>
  <c r="K1608" i="9" s="1"/>
  <c r="F1588" i="9"/>
  <c r="K1588" i="9" s="1"/>
  <c r="F5349" i="9"/>
  <c r="K5349" i="9" s="1"/>
  <c r="F4112" i="9"/>
  <c r="K4112" i="9" s="1"/>
  <c r="F3808" i="9"/>
  <c r="K3808" i="9" s="1"/>
  <c r="F3648" i="9"/>
  <c r="K3648" i="9" s="1"/>
  <c r="F3513" i="9"/>
  <c r="K3513" i="9" s="1"/>
  <c r="F3433" i="9"/>
  <c r="K3433" i="9" s="1"/>
  <c r="F3353" i="9"/>
  <c r="K3353" i="9" s="1"/>
  <c r="F3273" i="9"/>
  <c r="K3273" i="9" s="1"/>
  <c r="F3163" i="9"/>
  <c r="K3163" i="9" s="1"/>
  <c r="F3114" i="9"/>
  <c r="K3114" i="9" s="1"/>
  <c r="F3065" i="9"/>
  <c r="K3065" i="9" s="1"/>
  <c r="F3009" i="9"/>
  <c r="K3009" i="9" s="1"/>
  <c r="F2978" i="9"/>
  <c r="K2978" i="9" s="1"/>
  <c r="F2919" i="9"/>
  <c r="K2919" i="9" s="1"/>
  <c r="F2901" i="9"/>
  <c r="K2901" i="9" s="1"/>
  <c r="F2861" i="9"/>
  <c r="K2861" i="9" s="1"/>
  <c r="F2821" i="9"/>
  <c r="K2821" i="9" s="1"/>
  <c r="F2781" i="9"/>
  <c r="K2781" i="9" s="1"/>
  <c r="F2741" i="9"/>
  <c r="K2741" i="9" s="1"/>
  <c r="F2701" i="9"/>
  <c r="K2701" i="9" s="1"/>
  <c r="F2661" i="9"/>
  <c r="K2661" i="9" s="1"/>
  <c r="F2621" i="9"/>
  <c r="K2621" i="9" s="1"/>
  <c r="F2581" i="9"/>
  <c r="K2581" i="9" s="1"/>
  <c r="F2541" i="9"/>
  <c r="K2541" i="9" s="1"/>
  <c r="F2501" i="9"/>
  <c r="K2501" i="9" s="1"/>
  <c r="F2456" i="9"/>
  <c r="K2456" i="9" s="1"/>
  <c r="F2452" i="9"/>
  <c r="K2452" i="9" s="1"/>
  <c r="F2422" i="9"/>
  <c r="K2422" i="9" s="1"/>
  <c r="F2358" i="9"/>
  <c r="K2358" i="9" s="1"/>
  <c r="F2354" i="9"/>
  <c r="K2354" i="9" s="1"/>
  <c r="F2350" i="9"/>
  <c r="K2350" i="9" s="1"/>
  <c r="F2305" i="9"/>
  <c r="K2305" i="9" s="1"/>
  <c r="F2256" i="9"/>
  <c r="K2256" i="9" s="1"/>
  <c r="F2252" i="9"/>
  <c r="K2252" i="9" s="1"/>
  <c r="F2222" i="9"/>
  <c r="K2222" i="9" s="1"/>
  <c r="F2201" i="9"/>
  <c r="K2201" i="9" s="1"/>
  <c r="F2195" i="9"/>
  <c r="K2195" i="9" s="1"/>
  <c r="F2174" i="9"/>
  <c r="K2174" i="9" s="1"/>
  <c r="F2147" i="9"/>
  <c r="K2147" i="9" s="1"/>
  <c r="F2127" i="9"/>
  <c r="K2127" i="9" s="1"/>
  <c r="F2107" i="9"/>
  <c r="K2107" i="9" s="1"/>
  <c r="F2087" i="9"/>
  <c r="K2087" i="9" s="1"/>
  <c r="F2067" i="9"/>
  <c r="K2067" i="9" s="1"/>
  <c r="F2047" i="9"/>
  <c r="K2047" i="9" s="1"/>
  <c r="F2027" i="9"/>
  <c r="K2027" i="9" s="1"/>
  <c r="F2007" i="9"/>
  <c r="K2007" i="9" s="1"/>
  <c r="F1987" i="9"/>
  <c r="K1987" i="9" s="1"/>
  <c r="F1967" i="9"/>
  <c r="K1967" i="9" s="1"/>
  <c r="F1947" i="9"/>
  <c r="K1947" i="9" s="1"/>
  <c r="F1927" i="9"/>
  <c r="K1927" i="9" s="1"/>
  <c r="F1907" i="9"/>
  <c r="K1907" i="9" s="1"/>
  <c r="F1887" i="9"/>
  <c r="K1887" i="9" s="1"/>
  <c r="F1867" i="9"/>
  <c r="K1867" i="9" s="1"/>
  <c r="F1847" i="9"/>
  <c r="K1847" i="9" s="1"/>
  <c r="F1827" i="9"/>
  <c r="K1827" i="9" s="1"/>
  <c r="F1807" i="9"/>
  <c r="K1807" i="9" s="1"/>
  <c r="F1787" i="9"/>
  <c r="K1787" i="9" s="1"/>
  <c r="F1767" i="9"/>
  <c r="K1767" i="9" s="1"/>
  <c r="F1747" i="9"/>
  <c r="K1747" i="9" s="1"/>
  <c r="F1727" i="9"/>
  <c r="K1727" i="9" s="1"/>
  <c r="F1707" i="9"/>
  <c r="K1707" i="9" s="1"/>
  <c r="F1687" i="9"/>
  <c r="K1687" i="9" s="1"/>
  <c r="F1667" i="9"/>
  <c r="K1667" i="9" s="1"/>
  <c r="F1647" i="9"/>
  <c r="K1647" i="9" s="1"/>
  <c r="F1627" i="9"/>
  <c r="K1627" i="9" s="1"/>
  <c r="F1607" i="9"/>
  <c r="K1607" i="9" s="1"/>
  <c r="F1587" i="9"/>
  <c r="K1587" i="9" s="1"/>
  <c r="F3912" i="9"/>
  <c r="K3912" i="9" s="1"/>
  <c r="F3708" i="9"/>
  <c r="K3708" i="9" s="1"/>
  <c r="F3548" i="9"/>
  <c r="K3548" i="9" s="1"/>
  <c r="F3463" i="9"/>
  <c r="K3463" i="9" s="1"/>
  <c r="F3383" i="9"/>
  <c r="K3383" i="9" s="1"/>
  <c r="F3303" i="9"/>
  <c r="K3303" i="9" s="1"/>
  <c r="F3223" i="9"/>
  <c r="K3223" i="9" s="1"/>
  <c r="F3193" i="9"/>
  <c r="K3193" i="9" s="1"/>
  <c r="F3179" i="9"/>
  <c r="K3179" i="9" s="1"/>
  <c r="F3073" i="9"/>
  <c r="K3073" i="9" s="1"/>
  <c r="F3035" i="9"/>
  <c r="K3035" i="9" s="1"/>
  <c r="F2966" i="9"/>
  <c r="K2966" i="9" s="1"/>
  <c r="F2935" i="9"/>
  <c r="K2935" i="9" s="1"/>
  <c r="F2878" i="9"/>
  <c r="K2878" i="9" s="1"/>
  <c r="F2838" i="9"/>
  <c r="K2838" i="9" s="1"/>
  <c r="F2798" i="9"/>
  <c r="K2798" i="9" s="1"/>
  <c r="F2758" i="9"/>
  <c r="K2758" i="9" s="1"/>
  <c r="F2718" i="9"/>
  <c r="K2718" i="9" s="1"/>
  <c r="F2678" i="9"/>
  <c r="K2678" i="9" s="1"/>
  <c r="F2638" i="9"/>
  <c r="K2638" i="9" s="1"/>
  <c r="F2598" i="9"/>
  <c r="K2598" i="9" s="1"/>
  <c r="F2558" i="9"/>
  <c r="K2558" i="9" s="1"/>
  <c r="F2518" i="9"/>
  <c r="K2518" i="9" s="1"/>
  <c r="F2441" i="9"/>
  <c r="K2441" i="9" s="1"/>
  <c r="F2407" i="9"/>
  <c r="K2407" i="9" s="1"/>
  <c r="F2377" i="9"/>
  <c r="K2377" i="9" s="1"/>
  <c r="F2373" i="9"/>
  <c r="K2373" i="9" s="1"/>
  <c r="F2324" i="9"/>
  <c r="K2324" i="9" s="1"/>
  <c r="F2275" i="9"/>
  <c r="K2275" i="9" s="1"/>
  <c r="F2271" i="9"/>
  <c r="K2271" i="9" s="1"/>
  <c r="F2241" i="9"/>
  <c r="K2241" i="9" s="1"/>
  <c r="F2175" i="9"/>
  <c r="K2175" i="9" s="1"/>
  <c r="F2146" i="9"/>
  <c r="K2146" i="9" s="1"/>
  <c r="F2126" i="9"/>
  <c r="K2126" i="9" s="1"/>
  <c r="F2106" i="9"/>
  <c r="K2106" i="9" s="1"/>
  <c r="F2086" i="9"/>
  <c r="K2086" i="9" s="1"/>
  <c r="F2066" i="9"/>
  <c r="K2066" i="9" s="1"/>
  <c r="F2046" i="9"/>
  <c r="K2046" i="9" s="1"/>
  <c r="F2026" i="9"/>
  <c r="K2026" i="9" s="1"/>
  <c r="F2006" i="9"/>
  <c r="K2006" i="9" s="1"/>
  <c r="F1986" i="9"/>
  <c r="K1986" i="9" s="1"/>
  <c r="F1966" i="9"/>
  <c r="K1966" i="9" s="1"/>
  <c r="F1946" i="9"/>
  <c r="K1946" i="9" s="1"/>
  <c r="F1926" i="9"/>
  <c r="K1926" i="9" s="1"/>
  <c r="F1906" i="9"/>
  <c r="K1906" i="9" s="1"/>
  <c r="F1886" i="9"/>
  <c r="K1886" i="9" s="1"/>
  <c r="F1866" i="9"/>
  <c r="K1866" i="9" s="1"/>
  <c r="F1846" i="9"/>
  <c r="K1846" i="9" s="1"/>
  <c r="F1826" i="9"/>
  <c r="K1826" i="9" s="1"/>
  <c r="F1806" i="9"/>
  <c r="K1806" i="9" s="1"/>
  <c r="F1786" i="9"/>
  <c r="K1786" i="9" s="1"/>
  <c r="F1766" i="9"/>
  <c r="K1766" i="9" s="1"/>
  <c r="F1746" i="9"/>
  <c r="K1746" i="9" s="1"/>
  <c r="F1726" i="9"/>
  <c r="K1726" i="9" s="1"/>
  <c r="F1706" i="9"/>
  <c r="K1706" i="9" s="1"/>
  <c r="F1686" i="9"/>
  <c r="K1686" i="9" s="1"/>
  <c r="F1666" i="9"/>
  <c r="K1666" i="9" s="1"/>
  <c r="F1646" i="9"/>
  <c r="K1646" i="9" s="1"/>
  <c r="F1626" i="9"/>
  <c r="K1626" i="9" s="1"/>
  <c r="F1606" i="9"/>
  <c r="K1606" i="9" s="1"/>
  <c r="F1586" i="9"/>
  <c r="K1586" i="9" s="1"/>
  <c r="F3749" i="9"/>
  <c r="K3749" i="9" s="1"/>
  <c r="F3434" i="9"/>
  <c r="K3434" i="9" s="1"/>
  <c r="F3274" i="9"/>
  <c r="K3274" i="9" s="1"/>
  <c r="F3194" i="9"/>
  <c r="K3194" i="9" s="1"/>
  <c r="F5025" i="9"/>
  <c r="K5025" i="9" s="1"/>
  <c r="F3688" i="9"/>
  <c r="K3688" i="9" s="1"/>
  <c r="F3373" i="9"/>
  <c r="K3373" i="9" s="1"/>
  <c r="F3213" i="9"/>
  <c r="K3213" i="9" s="1"/>
  <c r="F3112" i="9"/>
  <c r="K3112" i="9" s="1"/>
  <c r="F3654" i="9"/>
  <c r="K3654" i="9" s="1"/>
  <c r="F5289" i="9"/>
  <c r="K5289" i="9" s="1"/>
  <c r="F3593" i="9"/>
  <c r="K3593" i="9" s="1"/>
  <c r="F3478" i="9"/>
  <c r="K3478" i="9" s="1"/>
  <c r="F3318" i="9"/>
  <c r="K3318" i="9" s="1"/>
  <c r="F3149" i="9"/>
  <c r="K3149" i="9" s="1"/>
  <c r="F3004" i="9"/>
  <c r="K3004" i="9" s="1"/>
  <c r="F3852" i="9"/>
  <c r="K3852" i="9" s="1"/>
  <c r="F3417" i="9"/>
  <c r="K3417" i="9" s="1"/>
  <c r="F3257" i="9"/>
  <c r="K3257" i="9" s="1"/>
  <c r="F3187" i="9"/>
  <c r="K3187" i="9" s="1"/>
  <c r="F3138" i="9"/>
  <c r="K3138" i="9" s="1"/>
  <c r="F4494" i="9"/>
  <c r="K4494" i="9" s="1"/>
  <c r="F4154" i="9"/>
  <c r="K4154" i="9" s="1"/>
  <c r="F3730" i="9"/>
  <c r="K3730" i="9" s="1"/>
  <c r="F3455" i="9"/>
  <c r="K3455" i="9" s="1"/>
  <c r="F3295" i="9"/>
  <c r="K3295" i="9" s="1"/>
  <c r="F3176" i="9"/>
  <c r="K3176" i="9" s="1"/>
  <c r="F3127" i="9"/>
  <c r="K3127" i="9" s="1"/>
  <c r="F3078" i="9"/>
  <c r="K3078" i="9" s="1"/>
  <c r="F3018" i="9"/>
  <c r="K3018" i="9" s="1"/>
  <c r="F4720" i="9"/>
  <c r="K4720" i="9" s="1"/>
  <c r="F4433" i="9"/>
  <c r="K4433" i="9" s="1"/>
  <c r="F4093" i="9"/>
  <c r="K4093" i="9" s="1"/>
  <c r="F3669" i="9"/>
  <c r="K3669" i="9" s="1"/>
  <c r="F3394" i="9"/>
  <c r="K3394" i="9" s="1"/>
  <c r="F3234" i="9"/>
  <c r="K3234" i="9" s="1"/>
  <c r="F3829" i="9"/>
  <c r="K3829" i="9" s="1"/>
  <c r="F3474" i="9"/>
  <c r="K3474" i="9" s="1"/>
  <c r="F3314" i="9"/>
  <c r="K3314" i="9" s="1"/>
  <c r="F3146" i="9"/>
  <c r="K3146" i="9" s="1"/>
  <c r="F4659" i="9"/>
  <c r="K4659" i="9" s="1"/>
  <c r="F3768" i="9"/>
  <c r="K3768" i="9" s="1"/>
  <c r="F3413" i="9"/>
  <c r="K3413" i="9" s="1"/>
  <c r="F3253" i="9"/>
  <c r="K3253" i="9" s="1"/>
  <c r="F3707" i="9"/>
  <c r="K3707" i="9" s="1"/>
  <c r="F3356" i="9"/>
  <c r="K3356" i="9" s="1"/>
  <c r="F3293" i="9"/>
  <c r="K3293" i="9" s="1"/>
  <c r="F2992" i="9"/>
  <c r="K2992" i="9" s="1"/>
  <c r="F2855" i="9"/>
  <c r="K2855" i="9" s="1"/>
  <c r="F2775" i="9"/>
  <c r="K2775" i="9" s="1"/>
  <c r="F2695" i="9"/>
  <c r="K2695" i="9" s="1"/>
  <c r="F3933" i="9"/>
  <c r="K3933" i="9" s="1"/>
  <c r="F3589" i="9"/>
  <c r="K3589" i="9" s="1"/>
  <c r="F3054" i="9"/>
  <c r="K3054" i="9" s="1"/>
  <c r="F2930" i="9"/>
  <c r="K2930" i="9" s="1"/>
  <c r="F2874" i="9"/>
  <c r="K2874" i="9" s="1"/>
  <c r="F2794" i="9"/>
  <c r="K2794" i="9" s="1"/>
  <c r="F2714" i="9"/>
  <c r="K2714" i="9" s="1"/>
  <c r="F2634" i="9"/>
  <c r="K2634" i="9" s="1"/>
  <c r="F4842" i="9"/>
  <c r="K4842" i="9" s="1"/>
  <c r="F3432" i="9"/>
  <c r="K3432" i="9" s="1"/>
  <c r="F3089" i="9"/>
  <c r="K3089" i="9" s="1"/>
  <c r="F3049" i="9"/>
  <c r="K3049" i="9" s="1"/>
  <c r="F3753" i="9"/>
  <c r="K3753" i="9" s="1"/>
  <c r="F3379" i="9"/>
  <c r="K3379" i="9" s="1"/>
  <c r="F3354" i="9"/>
  <c r="K3354" i="9" s="1"/>
  <c r="F3067" i="9"/>
  <c r="K3067" i="9" s="1"/>
  <c r="F2968" i="9"/>
  <c r="K2968" i="9" s="1"/>
  <c r="F2832" i="9"/>
  <c r="K2832" i="9" s="1"/>
  <c r="F2752" i="9"/>
  <c r="K2752" i="9" s="1"/>
  <c r="F2672" i="9"/>
  <c r="K2672" i="9" s="1"/>
  <c r="F2592" i="9"/>
  <c r="K2592" i="9" s="1"/>
  <c r="F2512" i="9"/>
  <c r="K2512" i="9" s="1"/>
  <c r="F2427" i="9"/>
  <c r="K2427" i="9" s="1"/>
  <c r="F5180" i="9"/>
  <c r="K5180" i="9" s="1"/>
  <c r="F3872" i="9"/>
  <c r="K3872" i="9" s="1"/>
  <c r="F3532" i="9"/>
  <c r="K3532" i="9" s="1"/>
  <c r="F3119" i="9"/>
  <c r="K3119" i="9" s="1"/>
  <c r="F3097" i="9"/>
  <c r="K3097" i="9" s="1"/>
  <c r="F3043" i="9"/>
  <c r="K3043" i="9" s="1"/>
  <c r="F3037" i="9"/>
  <c r="K3037" i="9" s="1"/>
  <c r="F2987" i="9"/>
  <c r="K2987" i="9" s="1"/>
  <c r="F2851" i="9"/>
  <c r="K2851" i="9" s="1"/>
  <c r="F2771" i="9"/>
  <c r="K2771" i="9" s="1"/>
  <c r="F2691" i="9"/>
  <c r="K2691" i="9" s="1"/>
  <c r="F2611" i="9"/>
  <c r="K2611" i="9" s="1"/>
  <c r="F2531" i="9"/>
  <c r="K2531" i="9" s="1"/>
  <c r="F4598" i="9"/>
  <c r="K4598" i="9" s="1"/>
  <c r="F4032" i="9"/>
  <c r="K4032" i="9" s="1"/>
  <c r="F3238" i="9"/>
  <c r="K3238" i="9" s="1"/>
  <c r="F3006" i="9"/>
  <c r="K3006" i="9" s="1"/>
  <c r="F2924" i="9"/>
  <c r="K2924" i="9" s="1"/>
  <c r="F2892" i="9"/>
  <c r="K2892" i="9" s="1"/>
  <c r="F2812" i="9"/>
  <c r="K2812" i="9" s="1"/>
  <c r="F2732" i="9"/>
  <c r="K2732" i="9" s="1"/>
  <c r="F2652" i="9"/>
  <c r="K2652" i="9" s="1"/>
  <c r="F5099" i="9"/>
  <c r="K5099" i="9" s="1"/>
  <c r="F3059" i="9"/>
  <c r="K3059" i="9" s="1"/>
  <c r="F2943" i="9"/>
  <c r="K2943" i="9" s="1"/>
  <c r="F2831" i="9"/>
  <c r="K2831" i="9" s="1"/>
  <c r="F2751" i="9"/>
  <c r="K2751" i="9" s="1"/>
  <c r="F2671" i="9"/>
  <c r="K2671" i="9" s="1"/>
  <c r="F4078" i="9"/>
  <c r="K4078" i="9" s="1"/>
  <c r="F3692" i="9"/>
  <c r="K3692" i="9" s="1"/>
  <c r="F3608" i="9"/>
  <c r="K3608" i="9" s="1"/>
  <c r="F3516" i="9"/>
  <c r="K3516" i="9" s="1"/>
  <c r="F3453" i="9"/>
  <c r="K3453" i="9" s="1"/>
  <c r="F3276" i="9"/>
  <c r="K3276" i="9" s="1"/>
  <c r="F3135" i="9"/>
  <c r="K3135" i="9" s="1"/>
  <c r="F2985" i="9"/>
  <c r="K2985" i="9" s="1"/>
  <c r="F3895" i="9"/>
  <c r="K3895" i="9" s="1"/>
  <c r="F3459" i="9"/>
  <c r="K3459" i="9" s="1"/>
  <c r="F3333" i="9"/>
  <c r="K3333" i="9" s="1"/>
  <c r="F2871" i="9"/>
  <c r="K2871" i="9" s="1"/>
  <c r="F2791" i="9"/>
  <c r="K2791" i="9" s="1"/>
  <c r="F2711" i="9"/>
  <c r="K2711" i="9" s="1"/>
  <c r="F2631" i="9"/>
  <c r="K2631" i="9" s="1"/>
  <c r="F4903" i="9"/>
  <c r="K4903" i="9" s="1"/>
  <c r="F4372" i="9"/>
  <c r="K4372" i="9" s="1"/>
  <c r="F3514" i="9"/>
  <c r="K3514" i="9" s="1"/>
  <c r="F3165" i="9"/>
  <c r="K3165" i="9" s="1"/>
  <c r="F3092" i="9"/>
  <c r="K3092" i="9" s="1"/>
  <c r="F2836" i="9"/>
  <c r="K2836" i="9" s="1"/>
  <c r="F2731" i="9"/>
  <c r="K2731" i="9" s="1"/>
  <c r="F3848" i="9"/>
  <c r="K3848" i="9" s="1"/>
  <c r="F3547" i="9"/>
  <c r="K3547" i="9" s="1"/>
  <c r="F4311" i="9"/>
  <c r="K4311" i="9" s="1"/>
  <c r="F3398" i="9"/>
  <c r="K3398" i="9" s="1"/>
  <c r="F3352" i="9"/>
  <c r="K3352" i="9" s="1"/>
  <c r="F2954" i="9"/>
  <c r="K2954" i="9" s="1"/>
  <c r="F3791" i="9"/>
  <c r="K3791" i="9" s="1"/>
  <c r="F3375" i="9"/>
  <c r="K3375" i="9" s="1"/>
  <c r="F2830" i="9"/>
  <c r="K2830" i="9" s="1"/>
  <c r="F2735" i="9"/>
  <c r="K2735" i="9" s="1"/>
  <c r="F2612" i="9"/>
  <c r="K2612" i="9" s="1"/>
  <c r="F2511" i="9"/>
  <c r="K2511" i="9" s="1"/>
  <c r="F2476" i="9"/>
  <c r="K2476" i="9" s="1"/>
  <c r="F3631" i="9"/>
  <c r="K3631" i="9" s="1"/>
  <c r="F3116" i="9"/>
  <c r="K3116" i="9" s="1"/>
  <c r="F3063" i="9"/>
  <c r="K3063" i="9" s="1"/>
  <c r="F3030" i="9"/>
  <c r="K3030" i="9" s="1"/>
  <c r="F2923" i="9"/>
  <c r="K2923" i="9" s="1"/>
  <c r="F2811" i="9"/>
  <c r="K2811" i="9" s="1"/>
  <c r="F2716" i="9"/>
  <c r="K2716" i="9" s="1"/>
  <c r="F3012" i="9"/>
  <c r="K3012" i="9" s="1"/>
  <c r="F4781" i="9"/>
  <c r="K4781" i="9" s="1"/>
  <c r="F3971" i="9"/>
  <c r="K3971" i="9" s="1"/>
  <c r="F3570" i="9"/>
  <c r="K3570" i="9" s="1"/>
  <c r="F2975" i="9"/>
  <c r="K2975" i="9" s="1"/>
  <c r="F2756" i="9"/>
  <c r="K2756" i="9" s="1"/>
  <c r="F3497" i="9"/>
  <c r="K3497" i="9" s="1"/>
  <c r="F3093" i="9"/>
  <c r="K3093" i="9" s="1"/>
  <c r="F2872" i="9"/>
  <c r="K2872" i="9" s="1"/>
  <c r="F2777" i="9"/>
  <c r="K2777" i="9" s="1"/>
  <c r="F2710" i="9"/>
  <c r="K2710" i="9" s="1"/>
  <c r="F2591" i="9"/>
  <c r="K2591" i="9" s="1"/>
  <c r="F2551" i="9"/>
  <c r="K2551" i="9" s="1"/>
  <c r="F2537" i="9"/>
  <c r="K2537" i="9" s="1"/>
  <c r="F2461" i="9"/>
  <c r="K2461" i="9" s="1"/>
  <c r="F2412" i="9"/>
  <c r="K2412" i="9" s="1"/>
  <c r="F2382" i="9"/>
  <c r="K2382" i="9" s="1"/>
  <c r="F2314" i="9"/>
  <c r="K2314" i="9" s="1"/>
  <c r="F3493" i="9"/>
  <c r="K3493" i="9" s="1"/>
  <c r="F2895" i="9"/>
  <c r="K2895" i="9" s="1"/>
  <c r="F2754" i="9"/>
  <c r="K2754" i="9" s="1"/>
  <c r="F2630" i="9"/>
  <c r="K2630" i="9" s="1"/>
  <c r="F2577" i="9"/>
  <c r="K2577" i="9" s="1"/>
  <c r="F2533" i="9"/>
  <c r="K2533" i="9" s="1"/>
  <c r="F2471" i="9"/>
  <c r="K2471" i="9" s="1"/>
  <c r="F2434" i="9"/>
  <c r="K2434" i="9" s="1"/>
  <c r="F2401" i="9"/>
  <c r="K2401" i="9" s="1"/>
  <c r="F2333" i="9"/>
  <c r="K2333" i="9" s="1"/>
  <c r="F2999" i="9"/>
  <c r="K2999" i="9" s="1"/>
  <c r="F2573" i="9"/>
  <c r="K2573" i="9" s="1"/>
  <c r="F3956" i="9"/>
  <c r="K3956" i="9" s="1"/>
  <c r="F2815" i="9"/>
  <c r="K2815" i="9" s="1"/>
  <c r="F2674" i="9"/>
  <c r="K2674" i="9" s="1"/>
  <c r="F2445" i="9"/>
  <c r="K2445" i="9" s="1"/>
  <c r="F2414" i="9"/>
  <c r="K2414" i="9" s="1"/>
  <c r="F2365" i="9"/>
  <c r="K2365" i="9" s="1"/>
  <c r="F2316" i="9"/>
  <c r="K2316" i="9" s="1"/>
  <c r="F2149" i="9"/>
  <c r="K2149" i="9" s="1"/>
  <c r="F3024" i="9"/>
  <c r="K3024" i="9" s="1"/>
  <c r="F2973" i="9"/>
  <c r="K2973" i="9" s="1"/>
  <c r="F2653" i="9"/>
  <c r="K2653" i="9" s="1"/>
  <c r="F2594" i="9"/>
  <c r="K2594" i="9" s="1"/>
  <c r="F2550" i="9"/>
  <c r="K2550" i="9" s="1"/>
  <c r="F2497" i="9"/>
  <c r="K2497" i="9" s="1"/>
  <c r="F2457" i="9"/>
  <c r="K2457" i="9" s="1"/>
  <c r="F2442" i="9"/>
  <c r="K2442" i="9" s="1"/>
  <c r="F2332" i="9"/>
  <c r="K2332" i="9" s="1"/>
  <c r="F2302" i="9"/>
  <c r="K2302" i="9" s="1"/>
  <c r="F2234" i="9"/>
  <c r="K2234" i="9" s="1"/>
  <c r="F3219" i="9"/>
  <c r="K3219" i="9" s="1"/>
  <c r="F3023" i="9"/>
  <c r="K3023" i="9" s="1"/>
  <c r="F2893" i="9"/>
  <c r="K2893" i="9" s="1"/>
  <c r="F2876" i="9"/>
  <c r="K2876" i="9" s="1"/>
  <c r="F2590" i="9"/>
  <c r="K2590" i="9" s="1"/>
  <c r="F2554" i="9"/>
  <c r="K2554" i="9" s="1"/>
  <c r="F2514" i="9"/>
  <c r="K2514" i="9" s="1"/>
  <c r="F2477" i="9"/>
  <c r="K2477" i="9" s="1"/>
  <c r="F2351" i="9"/>
  <c r="K2351" i="9" s="1"/>
  <c r="F2321" i="9"/>
  <c r="K2321" i="9" s="1"/>
  <c r="F2853" i="9"/>
  <c r="K2853" i="9" s="1"/>
  <c r="F2693" i="9"/>
  <c r="K2693" i="9" s="1"/>
  <c r="F2493" i="9"/>
  <c r="K2493" i="9" s="1"/>
  <c r="F2378" i="9"/>
  <c r="K2378" i="9" s="1"/>
  <c r="F2370" i="9"/>
  <c r="K2370" i="9" s="1"/>
  <c r="F2444" i="9"/>
  <c r="K2444" i="9" s="1"/>
  <c r="F2393" i="9"/>
  <c r="K2393" i="9" s="1"/>
  <c r="F2264" i="9"/>
  <c r="K2264" i="9" s="1"/>
  <c r="F2191" i="9"/>
  <c r="K2191" i="9" s="1"/>
  <c r="F2110" i="9"/>
  <c r="K2110" i="9" s="1"/>
  <c r="F2070" i="9"/>
  <c r="K2070" i="9" s="1"/>
  <c r="F2030" i="9"/>
  <c r="K2030" i="9" s="1"/>
  <c r="F1990" i="9"/>
  <c r="K1990" i="9" s="1"/>
  <c r="F1950" i="9"/>
  <c r="K1950" i="9" s="1"/>
  <c r="F1910" i="9"/>
  <c r="K1910" i="9" s="1"/>
  <c r="F1884" i="9"/>
  <c r="K1884" i="9" s="1"/>
  <c r="F1879" i="9"/>
  <c r="K1879" i="9" s="1"/>
  <c r="F1810" i="9"/>
  <c r="K1810" i="9" s="1"/>
  <c r="F1799" i="9"/>
  <c r="K1799" i="9" s="1"/>
  <c r="F3184" i="9"/>
  <c r="K3184" i="9" s="1"/>
  <c r="F3086" i="9"/>
  <c r="K3086" i="9" s="1"/>
  <c r="F2813" i="9"/>
  <c r="K2813" i="9" s="1"/>
  <c r="F2655" i="9"/>
  <c r="K2655" i="9" s="1"/>
  <c r="F2636" i="9"/>
  <c r="K2636" i="9" s="1"/>
  <c r="F2472" i="9"/>
  <c r="K2472" i="9" s="1"/>
  <c r="F2396" i="9"/>
  <c r="K2396" i="9" s="1"/>
  <c r="F2361" i="9"/>
  <c r="K2361" i="9" s="1"/>
  <c r="F2294" i="9"/>
  <c r="K2294" i="9" s="1"/>
  <c r="F2282" i="9"/>
  <c r="K2282" i="9" s="1"/>
  <c r="F2261" i="9"/>
  <c r="K2261" i="9" s="1"/>
  <c r="F2231" i="9"/>
  <c r="K2231" i="9" s="1"/>
  <c r="F2208" i="9"/>
  <c r="K2208" i="9" s="1"/>
  <c r="F2183" i="9"/>
  <c r="K2183" i="9" s="1"/>
  <c r="F2129" i="9"/>
  <c r="K2129" i="9" s="1"/>
  <c r="F2089" i="9"/>
  <c r="K2089" i="9" s="1"/>
  <c r="F2049" i="9"/>
  <c r="K2049" i="9" s="1"/>
  <c r="F2009" i="9"/>
  <c r="K2009" i="9" s="1"/>
  <c r="F1969" i="9"/>
  <c r="K1969" i="9" s="1"/>
  <c r="F1929" i="9"/>
  <c r="K1929" i="9" s="1"/>
  <c r="F1829" i="9"/>
  <c r="K1829" i="9" s="1"/>
  <c r="F1818" i="9"/>
  <c r="K1818" i="9" s="1"/>
  <c r="F1802" i="9"/>
  <c r="K1802" i="9" s="1"/>
  <c r="F2676" i="9"/>
  <c r="K2676" i="9" s="1"/>
  <c r="F2617" i="9"/>
  <c r="K2617" i="9" s="1"/>
  <c r="F2575" i="9"/>
  <c r="K2575" i="9" s="1"/>
  <c r="F2495" i="9"/>
  <c r="K2495" i="9" s="1"/>
  <c r="F2404" i="9"/>
  <c r="K2404" i="9" s="1"/>
  <c r="F2392" i="9"/>
  <c r="K2392" i="9" s="1"/>
  <c r="F2297" i="9"/>
  <c r="K2297" i="9" s="1"/>
  <c r="F2276" i="9"/>
  <c r="K2276" i="9" s="1"/>
  <c r="F2188" i="9"/>
  <c r="K2188" i="9" s="1"/>
  <c r="F2125" i="9"/>
  <c r="K2125" i="9" s="1"/>
  <c r="F2085" i="9"/>
  <c r="K2085" i="9" s="1"/>
  <c r="F2045" i="9"/>
  <c r="K2045" i="9" s="1"/>
  <c r="F2005" i="9"/>
  <c r="K2005" i="9" s="1"/>
  <c r="F1965" i="9"/>
  <c r="K1965" i="9" s="1"/>
  <c r="F1925" i="9"/>
  <c r="K1925" i="9" s="1"/>
  <c r="F3272" i="9"/>
  <c r="K3272" i="9" s="1"/>
  <c r="F2993" i="9"/>
  <c r="K2993" i="9" s="1"/>
  <c r="F2897" i="9"/>
  <c r="K2897" i="9" s="1"/>
  <c r="F2596" i="9"/>
  <c r="K2596" i="9" s="1"/>
  <c r="F2318" i="9"/>
  <c r="K2318" i="9" s="1"/>
  <c r="F2291" i="9"/>
  <c r="K2291" i="9" s="1"/>
  <c r="F2213" i="9"/>
  <c r="K2213" i="9" s="1"/>
  <c r="F2203" i="9"/>
  <c r="K2203" i="9" s="1"/>
  <c r="F2178" i="9"/>
  <c r="K2178" i="9" s="1"/>
  <c r="F2150" i="9"/>
  <c r="K2150" i="9" s="1"/>
  <c r="F2144" i="9"/>
  <c r="K2144" i="9" s="1"/>
  <c r="F2104" i="9"/>
  <c r="K2104" i="9" s="1"/>
  <c r="F2064" i="9"/>
  <c r="K2064" i="9" s="1"/>
  <c r="F2024" i="9"/>
  <c r="K2024" i="9" s="1"/>
  <c r="F1984" i="9"/>
  <c r="K1984" i="9" s="1"/>
  <c r="F1944" i="9"/>
  <c r="K1944" i="9" s="1"/>
  <c r="F1904" i="9"/>
  <c r="K1904" i="9" s="1"/>
  <c r="F1889" i="9"/>
  <c r="K1889" i="9" s="1"/>
  <c r="F1840" i="9"/>
  <c r="K1840" i="9" s="1"/>
  <c r="F1824" i="9"/>
  <c r="K1824" i="9" s="1"/>
  <c r="F1813" i="9"/>
  <c r="K1813" i="9" s="1"/>
  <c r="F3215" i="9"/>
  <c r="K3215" i="9" s="1"/>
  <c r="F2415" i="9"/>
  <c r="K2415" i="9" s="1"/>
  <c r="F2198" i="9"/>
  <c r="K2198" i="9" s="1"/>
  <c r="F2171" i="9"/>
  <c r="K2171" i="9" s="1"/>
  <c r="F2123" i="9"/>
  <c r="K2123" i="9" s="1"/>
  <c r="F2083" i="9"/>
  <c r="K2083" i="9" s="1"/>
  <c r="F2956" i="9"/>
  <c r="K2956" i="9" s="1"/>
  <c r="F2937" i="9"/>
  <c r="K2937" i="9" s="1"/>
  <c r="F2337" i="9"/>
  <c r="K2337" i="9" s="1"/>
  <c r="F2242" i="9"/>
  <c r="K2242" i="9" s="1"/>
  <c r="F2230" i="9"/>
  <c r="K2230" i="9" s="1"/>
  <c r="F2121" i="9"/>
  <c r="K2121" i="9" s="1"/>
  <c r="F2081" i="9"/>
  <c r="K2081" i="9" s="1"/>
  <c r="F2041" i="9"/>
  <c r="K2041" i="9" s="1"/>
  <c r="F2001" i="9"/>
  <c r="K2001" i="9" s="1"/>
  <c r="F1961" i="9"/>
  <c r="K1961" i="9" s="1"/>
  <c r="F1921" i="9"/>
  <c r="K1921" i="9" s="1"/>
  <c r="F1865" i="9"/>
  <c r="K1865" i="9" s="1"/>
  <c r="F1835" i="9"/>
  <c r="K1835" i="9" s="1"/>
  <c r="F2870" i="9"/>
  <c r="K2870" i="9" s="1"/>
  <c r="F2857" i="9"/>
  <c r="K2857" i="9" s="1"/>
  <c r="F2834" i="9"/>
  <c r="K2834" i="9" s="1"/>
  <c r="F2796" i="9"/>
  <c r="K2796" i="9" s="1"/>
  <c r="F2773" i="9"/>
  <c r="K2773" i="9" s="1"/>
  <c r="F2750" i="9"/>
  <c r="K2750" i="9" s="1"/>
  <c r="F2737" i="9"/>
  <c r="K2737" i="9" s="1"/>
  <c r="F2435" i="9"/>
  <c r="K2435" i="9" s="1"/>
  <c r="F2431" i="9"/>
  <c r="K2431" i="9" s="1"/>
  <c r="F2395" i="9"/>
  <c r="K2395" i="9" s="1"/>
  <c r="F2391" i="9"/>
  <c r="K2391" i="9" s="1"/>
  <c r="F2257" i="9"/>
  <c r="K2257" i="9" s="1"/>
  <c r="F2227" i="9"/>
  <c r="K2227" i="9" s="1"/>
  <c r="F2190" i="9"/>
  <c r="K2190" i="9" s="1"/>
  <c r="F2140" i="9"/>
  <c r="K2140" i="9" s="1"/>
  <c r="F2100" i="9"/>
  <c r="K2100" i="9" s="1"/>
  <c r="F2060" i="9"/>
  <c r="K2060" i="9" s="1"/>
  <c r="F2020" i="9"/>
  <c r="K2020" i="9" s="1"/>
  <c r="F1980" i="9"/>
  <c r="K1980" i="9" s="1"/>
  <c r="F1940" i="9"/>
  <c r="K1940" i="9" s="1"/>
  <c r="F1900" i="9"/>
  <c r="K1900" i="9" s="1"/>
  <c r="F3512" i="9"/>
  <c r="K3512" i="9" s="1"/>
  <c r="F2418" i="9"/>
  <c r="K2418" i="9" s="1"/>
  <c r="F2317" i="9"/>
  <c r="K2317" i="9" s="1"/>
  <c r="F2293" i="9"/>
  <c r="K2293" i="9" s="1"/>
  <c r="F2290" i="9"/>
  <c r="K2290" i="9" s="1"/>
  <c r="F2272" i="9"/>
  <c r="K2272" i="9" s="1"/>
  <c r="F2185" i="9"/>
  <c r="K2185" i="9" s="1"/>
  <c r="F2119" i="9"/>
  <c r="K2119" i="9" s="1"/>
  <c r="F2079" i="9"/>
  <c r="K2079" i="9" s="1"/>
  <c r="F2039" i="9"/>
  <c r="K2039" i="9" s="1"/>
  <c r="F1999" i="9"/>
  <c r="K1999" i="9" s="1"/>
  <c r="F1959" i="9"/>
  <c r="K1959" i="9" s="1"/>
  <c r="F1919" i="9"/>
  <c r="K1919" i="9" s="1"/>
  <c r="F1885" i="9"/>
  <c r="K1885" i="9" s="1"/>
  <c r="F1880" i="9"/>
  <c r="K1880" i="9" s="1"/>
  <c r="F1873" i="9"/>
  <c r="K1873" i="9" s="1"/>
  <c r="F2817" i="9"/>
  <c r="K2817" i="9" s="1"/>
  <c r="F2571" i="9"/>
  <c r="K2571" i="9" s="1"/>
  <c r="F2464" i="9"/>
  <c r="K2464" i="9" s="1"/>
  <c r="F2344" i="9"/>
  <c r="K2344" i="9" s="1"/>
  <c r="F2265" i="9"/>
  <c r="K2265" i="9" s="1"/>
  <c r="F2244" i="9"/>
  <c r="K2244" i="9" s="1"/>
  <c r="F2145" i="9"/>
  <c r="K2145" i="9" s="1"/>
  <c r="F2142" i="9"/>
  <c r="K2142" i="9" s="1"/>
  <c r="F2101" i="9"/>
  <c r="K2101" i="9" s="1"/>
  <c r="F2042" i="9"/>
  <c r="K2042" i="9" s="1"/>
  <c r="F1989" i="9"/>
  <c r="K1989" i="9" s="1"/>
  <c r="F1945" i="9"/>
  <c r="K1945" i="9" s="1"/>
  <c r="F1890" i="9"/>
  <c r="K1890" i="9" s="1"/>
  <c r="F2615" i="9"/>
  <c r="K2615" i="9" s="1"/>
  <c r="F2295" i="9"/>
  <c r="K2295" i="9" s="1"/>
  <c r="F2120" i="9"/>
  <c r="K2120" i="9" s="1"/>
  <c r="F1960" i="9"/>
  <c r="K1960" i="9" s="1"/>
  <c r="F1850" i="9"/>
  <c r="K1850" i="9" s="1"/>
  <c r="F1760" i="9"/>
  <c r="K1760" i="9" s="1"/>
  <c r="F1744" i="9"/>
  <c r="K1744" i="9" s="1"/>
  <c r="F1733" i="9"/>
  <c r="K1733" i="9" s="1"/>
  <c r="F1664" i="9"/>
  <c r="K1664" i="9" s="1"/>
  <c r="F1659" i="9"/>
  <c r="K1659" i="9" s="1"/>
  <c r="F2692" i="9"/>
  <c r="K2692" i="9" s="1"/>
  <c r="F2556" i="9"/>
  <c r="K2556" i="9" s="1"/>
  <c r="F2355" i="9"/>
  <c r="K2355" i="9" s="1"/>
  <c r="F2298" i="9"/>
  <c r="K2298" i="9" s="1"/>
  <c r="F2214" i="9"/>
  <c r="K2214" i="9" s="1"/>
  <c r="F2184" i="9"/>
  <c r="K2184" i="9" s="1"/>
  <c r="F2176" i="9"/>
  <c r="K2176" i="9" s="1"/>
  <c r="F2103" i="9"/>
  <c r="K2103" i="9" s="1"/>
  <c r="F2090" i="9"/>
  <c r="K2090" i="9" s="1"/>
  <c r="F2059" i="9"/>
  <c r="K2059" i="9" s="1"/>
  <c r="F1962" i="9"/>
  <c r="K1962" i="9" s="1"/>
  <c r="F1909" i="9"/>
  <c r="K1909" i="9" s="1"/>
  <c r="F1882" i="9"/>
  <c r="K1882" i="9" s="1"/>
  <c r="F1838" i="9"/>
  <c r="K1838" i="9" s="1"/>
  <c r="F1790" i="9"/>
  <c r="K1790" i="9" s="1"/>
  <c r="F1750" i="9"/>
  <c r="K1750" i="9" s="1"/>
  <c r="F1739" i="9"/>
  <c r="K1739" i="9" s="1"/>
  <c r="F1723" i="9"/>
  <c r="K1723" i="9" s="1"/>
  <c r="F1705" i="9"/>
  <c r="K1705" i="9" s="1"/>
  <c r="F1684" i="9"/>
  <c r="K1684" i="9" s="1"/>
  <c r="F1679" i="9"/>
  <c r="K1679" i="9" s="1"/>
  <c r="F1632" i="9"/>
  <c r="K1632" i="9" s="1"/>
  <c r="F2790" i="9"/>
  <c r="K2790" i="9" s="1"/>
  <c r="F2657" i="9"/>
  <c r="K2657" i="9" s="1"/>
  <c r="F2613" i="9"/>
  <c r="K2613" i="9" s="1"/>
  <c r="F2510" i="9"/>
  <c r="K2510" i="9" s="1"/>
  <c r="F2381" i="9"/>
  <c r="K2381" i="9" s="1"/>
  <c r="F2172" i="9"/>
  <c r="K2172" i="9" s="1"/>
  <c r="F2122" i="9"/>
  <c r="K2122" i="9" s="1"/>
  <c r="F2109" i="9"/>
  <c r="K2109" i="9" s="1"/>
  <c r="F2078" i="9"/>
  <c r="K2078" i="9" s="1"/>
  <c r="F2029" i="9"/>
  <c r="K2029" i="9" s="1"/>
  <c r="F1985" i="9"/>
  <c r="K1985" i="9" s="1"/>
  <c r="F1798" i="9"/>
  <c r="K1798" i="9" s="1"/>
  <c r="F1769" i="9"/>
  <c r="K1769" i="9" s="1"/>
  <c r="F1758" i="9"/>
  <c r="K1758" i="9" s="1"/>
  <c r="F2367" i="9"/>
  <c r="K2367" i="9" s="1"/>
  <c r="F2141" i="9"/>
  <c r="K2141" i="9" s="1"/>
  <c r="F2000" i="9"/>
  <c r="K2000" i="9" s="1"/>
  <c r="F1903" i="9"/>
  <c r="K1903" i="9" s="1"/>
  <c r="F1849" i="9"/>
  <c r="K1849" i="9" s="1"/>
  <c r="F1761" i="9"/>
  <c r="K1761" i="9" s="1"/>
  <c r="F1745" i="9"/>
  <c r="K1745" i="9" s="1"/>
  <c r="F2516" i="9"/>
  <c r="K2516" i="9" s="1"/>
  <c r="F2492" i="9"/>
  <c r="K2492" i="9" s="1"/>
  <c r="F2325" i="9"/>
  <c r="K2325" i="9" s="1"/>
  <c r="F2312" i="9"/>
  <c r="K2312" i="9" s="1"/>
  <c r="F2202" i="9"/>
  <c r="K2202" i="9" s="1"/>
  <c r="F2194" i="9"/>
  <c r="K2194" i="9" s="1"/>
  <c r="F2177" i="9"/>
  <c r="K2177" i="9" s="1"/>
  <c r="F2063" i="9"/>
  <c r="K2063" i="9" s="1"/>
  <c r="F2004" i="9"/>
  <c r="K2004" i="9" s="1"/>
  <c r="F1963" i="9"/>
  <c r="K1963" i="9" s="1"/>
  <c r="F3157" i="9"/>
  <c r="K3157" i="9" s="1"/>
  <c r="F2733" i="9"/>
  <c r="K2733" i="9" s="1"/>
  <c r="F2397" i="9"/>
  <c r="K2397" i="9" s="1"/>
  <c r="F2336" i="9"/>
  <c r="K2336" i="9" s="1"/>
  <c r="F2327" i="9"/>
  <c r="K2327" i="9" s="1"/>
  <c r="F2050" i="9"/>
  <c r="K2050" i="9" s="1"/>
  <c r="F2038" i="9"/>
  <c r="K2038" i="9" s="1"/>
  <c r="F2025" i="9"/>
  <c r="K2025" i="9" s="1"/>
  <c r="F1844" i="9"/>
  <c r="K1844" i="9" s="1"/>
  <c r="F1793" i="9"/>
  <c r="K1793" i="9" s="1"/>
  <c r="F1775" i="9"/>
  <c r="K1775" i="9" s="1"/>
  <c r="F1773" i="9"/>
  <c r="K1773" i="9" s="1"/>
  <c r="F1738" i="9"/>
  <c r="K1738" i="9" s="1"/>
  <c r="F1729" i="9"/>
  <c r="K1729" i="9" s="1"/>
  <c r="F1722" i="9"/>
  <c r="K1722" i="9" s="1"/>
  <c r="F1678" i="9"/>
  <c r="K1678" i="9" s="1"/>
  <c r="F1661" i="9"/>
  <c r="K1661" i="9" s="1"/>
  <c r="F1625" i="9"/>
  <c r="K1625" i="9" s="1"/>
  <c r="F1620" i="9"/>
  <c r="K1620" i="9" s="1"/>
  <c r="F1560" i="9"/>
  <c r="K1560" i="9" s="1"/>
  <c r="F1540" i="9"/>
  <c r="K1540" i="9" s="1"/>
  <c r="F2118" i="9"/>
  <c r="K2118" i="9" s="1"/>
  <c r="F2021" i="9"/>
  <c r="K2021" i="9" s="1"/>
  <c r="F1983" i="9"/>
  <c r="K1983" i="9" s="1"/>
  <c r="F1970" i="9"/>
  <c r="K1970" i="9" s="1"/>
  <c r="F1899" i="9"/>
  <c r="K1899" i="9" s="1"/>
  <c r="F1702" i="9"/>
  <c r="K1702" i="9" s="1"/>
  <c r="F1644" i="9"/>
  <c r="K1644" i="9" s="1"/>
  <c r="F1592" i="9"/>
  <c r="K1592" i="9" s="1"/>
  <c r="F1559" i="9"/>
  <c r="K1559" i="9" s="1"/>
  <c r="F1539" i="9"/>
  <c r="K1539" i="9" s="1"/>
  <c r="F2792" i="9"/>
  <c r="K2792" i="9" s="1"/>
  <c r="F2552" i="9"/>
  <c r="K2552" i="9" s="1"/>
  <c r="F2535" i="9"/>
  <c r="K2535" i="9" s="1"/>
  <c r="F2416" i="9"/>
  <c r="K2416" i="9" s="1"/>
  <c r="F2058" i="9"/>
  <c r="K2058" i="9" s="1"/>
  <c r="F1979" i="9"/>
  <c r="K1979" i="9" s="1"/>
  <c r="F1922" i="9"/>
  <c r="K1922" i="9" s="1"/>
  <c r="F1918" i="9"/>
  <c r="K1918" i="9" s="1"/>
  <c r="F1878" i="9"/>
  <c r="K1878" i="9" s="1"/>
  <c r="F1841" i="9"/>
  <c r="K1841" i="9" s="1"/>
  <c r="F1819" i="9"/>
  <c r="K1819" i="9" s="1"/>
  <c r="F1803" i="9"/>
  <c r="K1803" i="9" s="1"/>
  <c r="F1764" i="9"/>
  <c r="K1764" i="9" s="1"/>
  <c r="F1743" i="9"/>
  <c r="K1743" i="9" s="1"/>
  <c r="F1675" i="9"/>
  <c r="K1675" i="9" s="1"/>
  <c r="F1651" i="9"/>
  <c r="K1651" i="9" s="1"/>
  <c r="F1611" i="9"/>
  <c r="K1611" i="9" s="1"/>
  <c r="F1583" i="9"/>
  <c r="K1583" i="9" s="1"/>
  <c r="F1578" i="9"/>
  <c r="K1578" i="9" s="1"/>
  <c r="F1558" i="9"/>
  <c r="K1558" i="9" s="1"/>
  <c r="F1538" i="9"/>
  <c r="K1538" i="9" s="1"/>
  <c r="F1518" i="9"/>
  <c r="K1518" i="9" s="1"/>
  <c r="F1498" i="9"/>
  <c r="K1498" i="9" s="1"/>
  <c r="F1478" i="9"/>
  <c r="K1478" i="9" s="1"/>
  <c r="F2852" i="9"/>
  <c r="K2852" i="9" s="1"/>
  <c r="F1949" i="9"/>
  <c r="K1949" i="9" s="1"/>
  <c r="F1941" i="9"/>
  <c r="K1941" i="9" s="1"/>
  <c r="F1902" i="9"/>
  <c r="K1902" i="9" s="1"/>
  <c r="F1898" i="9"/>
  <c r="K1898" i="9" s="1"/>
  <c r="F1881" i="9"/>
  <c r="K1881" i="9" s="1"/>
  <c r="F1862" i="9"/>
  <c r="K1862" i="9" s="1"/>
  <c r="F1859" i="9"/>
  <c r="K1859" i="9" s="1"/>
  <c r="F1783" i="9"/>
  <c r="K1783" i="9" s="1"/>
  <c r="F1779" i="9"/>
  <c r="K1779" i="9" s="1"/>
  <c r="F1762" i="9"/>
  <c r="K1762" i="9" s="1"/>
  <c r="F1720" i="9"/>
  <c r="K1720" i="9" s="1"/>
  <c r="F1715" i="9"/>
  <c r="K1715" i="9" s="1"/>
  <c r="F1682" i="9"/>
  <c r="K1682" i="9" s="1"/>
  <c r="F1665" i="9"/>
  <c r="K1665" i="9" s="1"/>
  <c r="F1630" i="9"/>
  <c r="K1630" i="9" s="1"/>
  <c r="F1616" i="9"/>
  <c r="K1616" i="9" s="1"/>
  <c r="F1602" i="9"/>
  <c r="K1602" i="9" s="1"/>
  <c r="F1577" i="9"/>
  <c r="K1577" i="9" s="1"/>
  <c r="F1557" i="9"/>
  <c r="K1557" i="9" s="1"/>
  <c r="F1537" i="9"/>
  <c r="K1537" i="9" s="1"/>
  <c r="F1517" i="9"/>
  <c r="K1517" i="9" s="1"/>
  <c r="F1497" i="9"/>
  <c r="K1497" i="9" s="1"/>
  <c r="F1477" i="9"/>
  <c r="K1477" i="9" s="1"/>
  <c r="F2949" i="9"/>
  <c r="K2949" i="9" s="1"/>
  <c r="F2697" i="9"/>
  <c r="K2697" i="9" s="1"/>
  <c r="F2313" i="9"/>
  <c r="K2313" i="9" s="1"/>
  <c r="F2003" i="9"/>
  <c r="K2003" i="9" s="1"/>
  <c r="F1978" i="9"/>
  <c r="K1978" i="9" s="1"/>
  <c r="F1905" i="9"/>
  <c r="K1905" i="9" s="1"/>
  <c r="F1800" i="9"/>
  <c r="K1800" i="9" s="1"/>
  <c r="F1718" i="9"/>
  <c r="K1718" i="9" s="1"/>
  <c r="F1662" i="9"/>
  <c r="K1662" i="9" s="1"/>
  <c r="F1655" i="9"/>
  <c r="K1655" i="9" s="1"/>
  <c r="F1612" i="9"/>
  <c r="K1612" i="9" s="1"/>
  <c r="F1584" i="9"/>
  <c r="K1584" i="9" s="1"/>
  <c r="F1579" i="9"/>
  <c r="K1579" i="9" s="1"/>
  <c r="F1574" i="9"/>
  <c r="K1574" i="9" s="1"/>
  <c r="F1554" i="9"/>
  <c r="K1554" i="9" s="1"/>
  <c r="F1534" i="9"/>
  <c r="K1534" i="9" s="1"/>
  <c r="F1514" i="9"/>
  <c r="K1514" i="9" s="1"/>
  <c r="F1494" i="9"/>
  <c r="K1494" i="9" s="1"/>
  <c r="F3337" i="9"/>
  <c r="K3337" i="9" s="1"/>
  <c r="F2670" i="9"/>
  <c r="K2670" i="9" s="1"/>
  <c r="F2287" i="9"/>
  <c r="K2287" i="9" s="1"/>
  <c r="F2218" i="9"/>
  <c r="K2218" i="9" s="1"/>
  <c r="F2139" i="9"/>
  <c r="K2139" i="9" s="1"/>
  <c r="F2098" i="9"/>
  <c r="K2098" i="9" s="1"/>
  <c r="F2080" i="9"/>
  <c r="K2080" i="9" s="1"/>
  <c r="F1821" i="9"/>
  <c r="K1821" i="9" s="1"/>
  <c r="F1805" i="9"/>
  <c r="K1805" i="9" s="1"/>
  <c r="F1770" i="9"/>
  <c r="K1770" i="9" s="1"/>
  <c r="F1753" i="9"/>
  <c r="K1753" i="9" s="1"/>
  <c r="F1749" i="9"/>
  <c r="K1749" i="9" s="1"/>
  <c r="F1700" i="9"/>
  <c r="K1700" i="9" s="1"/>
  <c r="F1645" i="9"/>
  <c r="K1645" i="9" s="1"/>
  <c r="F1638" i="9"/>
  <c r="K1638" i="9" s="1"/>
  <c r="F1631" i="9"/>
  <c r="K1631" i="9" s="1"/>
  <c r="F1603" i="9"/>
  <c r="K1603" i="9" s="1"/>
  <c r="F1598" i="9"/>
  <c r="K1598" i="9" s="1"/>
  <c r="F1573" i="9"/>
  <c r="K1573" i="9" s="1"/>
  <c r="F1553" i="9"/>
  <c r="K1553" i="9" s="1"/>
  <c r="F3814" i="9"/>
  <c r="K3814" i="9" s="1"/>
  <c r="F2891" i="9"/>
  <c r="K2891" i="9" s="1"/>
  <c r="F2284" i="9"/>
  <c r="K2284" i="9" s="1"/>
  <c r="F2253" i="9"/>
  <c r="K2253" i="9" s="1"/>
  <c r="F1938" i="9"/>
  <c r="K1938" i="9" s="1"/>
  <c r="F1869" i="9"/>
  <c r="K1869" i="9" s="1"/>
  <c r="F1839" i="9"/>
  <c r="K1839" i="9" s="1"/>
  <c r="F1704" i="9"/>
  <c r="K1704" i="9" s="1"/>
  <c r="F1681" i="9"/>
  <c r="K1681" i="9" s="1"/>
  <c r="F1650" i="9"/>
  <c r="K1650" i="9" s="1"/>
  <c r="F1633" i="9"/>
  <c r="K1633" i="9" s="1"/>
  <c r="F1591" i="9"/>
  <c r="K1591" i="9" s="1"/>
  <c r="F1563" i="9"/>
  <c r="K1563" i="9" s="1"/>
  <c r="F1543" i="9"/>
  <c r="K1543" i="9" s="1"/>
  <c r="F2347" i="9"/>
  <c r="K2347" i="9" s="1"/>
  <c r="F2245" i="9"/>
  <c r="K2245" i="9" s="1"/>
  <c r="F2082" i="9"/>
  <c r="K2082" i="9" s="1"/>
  <c r="F1942" i="9"/>
  <c r="K1942" i="9" s="1"/>
  <c r="F1930" i="9"/>
  <c r="K1930" i="9" s="1"/>
  <c r="F1830" i="9"/>
  <c r="K1830" i="9" s="1"/>
  <c r="F1809" i="9"/>
  <c r="K1809" i="9" s="1"/>
  <c r="F1610" i="9"/>
  <c r="K1610" i="9" s="1"/>
  <c r="F1596" i="9"/>
  <c r="K1596" i="9" s="1"/>
  <c r="F1582" i="9"/>
  <c r="K1582" i="9" s="1"/>
  <c r="F1562" i="9"/>
  <c r="K1562" i="9" s="1"/>
  <c r="F1542" i="9"/>
  <c r="K1542" i="9" s="1"/>
  <c r="F2411" i="9"/>
  <c r="K2411" i="9" s="1"/>
  <c r="F2105" i="9"/>
  <c r="K2105" i="9" s="1"/>
  <c r="F2018" i="9"/>
  <c r="K2018" i="9" s="1"/>
  <c r="F1858" i="9"/>
  <c r="K1858" i="9" s="1"/>
  <c r="F1853" i="9"/>
  <c r="K1853" i="9" s="1"/>
  <c r="F1782" i="9"/>
  <c r="K1782" i="9" s="1"/>
  <c r="F1595" i="9"/>
  <c r="K1595" i="9" s="1"/>
  <c r="F1580" i="9"/>
  <c r="K1580" i="9" s="1"/>
  <c r="F1570" i="9"/>
  <c r="K1570" i="9" s="1"/>
  <c r="F1530" i="9"/>
  <c r="K1530" i="9" s="1"/>
  <c r="F1520" i="9"/>
  <c r="K1520" i="9" s="1"/>
  <c r="F1493" i="9"/>
  <c r="K1493" i="9" s="1"/>
  <c r="F1483" i="9"/>
  <c r="K1483" i="9" s="1"/>
  <c r="F1459" i="9"/>
  <c r="K1459" i="9" s="1"/>
  <c r="F1439" i="9"/>
  <c r="K1439" i="9" s="1"/>
  <c r="F1419" i="9"/>
  <c r="K1419" i="9" s="1"/>
  <c r="F1399" i="9"/>
  <c r="K1399" i="9" s="1"/>
  <c r="F1379" i="9"/>
  <c r="K1379" i="9" s="1"/>
  <c r="F1359" i="9"/>
  <c r="K1359" i="9" s="1"/>
  <c r="F1339" i="9"/>
  <c r="K1339" i="9" s="1"/>
  <c r="F1319" i="9"/>
  <c r="K1319" i="9" s="1"/>
  <c r="F1299" i="9"/>
  <c r="K1299" i="9" s="1"/>
  <c r="F1279" i="9"/>
  <c r="K1279" i="9" s="1"/>
  <c r="F1259" i="9"/>
  <c r="K1259" i="9" s="1"/>
  <c r="F1239" i="9"/>
  <c r="K1239" i="9" s="1"/>
  <c r="F1219" i="9"/>
  <c r="K1219" i="9" s="1"/>
  <c r="F1199" i="9"/>
  <c r="K1199" i="9" s="1"/>
  <c r="F1179" i="9"/>
  <c r="K1179" i="9" s="1"/>
  <c r="F1159" i="9"/>
  <c r="K1159" i="9" s="1"/>
  <c r="F1139" i="9"/>
  <c r="K1139" i="9" s="1"/>
  <c r="F1119" i="9"/>
  <c r="K1119" i="9" s="1"/>
  <c r="F1099" i="9"/>
  <c r="K1099" i="9" s="1"/>
  <c r="F1079" i="9"/>
  <c r="K1079" i="9" s="1"/>
  <c r="F1059" i="9"/>
  <c r="K1059" i="9" s="1"/>
  <c r="F1039" i="9"/>
  <c r="K1039" i="9" s="1"/>
  <c r="F1019" i="9"/>
  <c r="K1019" i="9" s="1"/>
  <c r="F999" i="9"/>
  <c r="K999" i="9" s="1"/>
  <c r="F979" i="9"/>
  <c r="K979" i="9" s="1"/>
  <c r="F959" i="9"/>
  <c r="K959" i="9" s="1"/>
  <c r="F939" i="9"/>
  <c r="K939" i="9" s="1"/>
  <c r="F919" i="9"/>
  <c r="K919" i="9" s="1"/>
  <c r="F899" i="9"/>
  <c r="K899" i="9" s="1"/>
  <c r="F879" i="9"/>
  <c r="K879" i="9" s="1"/>
  <c r="F859" i="9"/>
  <c r="K859" i="9" s="1"/>
  <c r="F839" i="9"/>
  <c r="K839" i="9" s="1"/>
  <c r="F819" i="9"/>
  <c r="K819" i="9" s="1"/>
  <c r="F799" i="9"/>
  <c r="K799" i="9" s="1"/>
  <c r="F779" i="9"/>
  <c r="K779" i="9" s="1"/>
  <c r="F759" i="9"/>
  <c r="K759" i="9" s="1"/>
  <c r="F739" i="9"/>
  <c r="K739" i="9" s="1"/>
  <c r="F719" i="9"/>
  <c r="K719" i="9" s="1"/>
  <c r="F699" i="9"/>
  <c r="K699" i="9" s="1"/>
  <c r="F679" i="9"/>
  <c r="K679" i="9" s="1"/>
  <c r="F659" i="9"/>
  <c r="K659" i="9" s="1"/>
  <c r="F639" i="9"/>
  <c r="K639" i="9" s="1"/>
  <c r="F619" i="9"/>
  <c r="K619" i="9" s="1"/>
  <c r="F599" i="9"/>
  <c r="K599" i="9" s="1"/>
  <c r="F579" i="9"/>
  <c r="K579" i="9" s="1"/>
  <c r="F559" i="9"/>
  <c r="K559" i="9" s="1"/>
  <c r="F539" i="9"/>
  <c r="K539" i="9" s="1"/>
  <c r="F519" i="9"/>
  <c r="K519" i="9" s="1"/>
  <c r="F499" i="9"/>
  <c r="K499" i="9" s="1"/>
  <c r="F479" i="9"/>
  <c r="K479" i="9" s="1"/>
  <c r="F459" i="9"/>
  <c r="K459" i="9" s="1"/>
  <c r="F439" i="9"/>
  <c r="K439" i="9" s="1"/>
  <c r="F3299" i="9"/>
  <c r="K3299" i="9" s="1"/>
  <c r="F2491" i="9"/>
  <c r="K2491" i="9" s="1"/>
  <c r="F2197" i="9"/>
  <c r="K2197" i="9" s="1"/>
  <c r="F1982" i="9"/>
  <c r="K1982" i="9" s="1"/>
  <c r="F1785" i="9"/>
  <c r="K1785" i="9" s="1"/>
  <c r="F1725" i="9"/>
  <c r="K1725" i="9" s="1"/>
  <c r="F1680" i="9"/>
  <c r="K1680" i="9" s="1"/>
  <c r="F1673" i="9"/>
  <c r="K1673" i="9" s="1"/>
  <c r="F1599" i="9"/>
  <c r="K1599" i="9" s="1"/>
  <c r="F1512" i="9"/>
  <c r="K1512" i="9" s="1"/>
  <c r="F1502" i="9"/>
  <c r="K1502" i="9" s="1"/>
  <c r="F1458" i="9"/>
  <c r="K1458" i="9" s="1"/>
  <c r="F1438" i="9"/>
  <c r="K1438" i="9" s="1"/>
  <c r="F1418" i="9"/>
  <c r="K1418" i="9" s="1"/>
  <c r="F1398" i="9"/>
  <c r="K1398" i="9" s="1"/>
  <c r="F1378" i="9"/>
  <c r="K1378" i="9" s="1"/>
  <c r="F1358" i="9"/>
  <c r="K1358" i="9" s="1"/>
  <c r="F1338" i="9"/>
  <c r="K1338" i="9" s="1"/>
  <c r="F1318" i="9"/>
  <c r="K1318" i="9" s="1"/>
  <c r="F1298" i="9"/>
  <c r="K1298" i="9" s="1"/>
  <c r="F1278" i="9"/>
  <c r="K1278" i="9" s="1"/>
  <c r="F1258" i="9"/>
  <c r="K1258" i="9" s="1"/>
  <c r="F1238" i="9"/>
  <c r="K1238" i="9" s="1"/>
  <c r="F1218" i="9"/>
  <c r="K1218" i="9" s="1"/>
  <c r="F1198" i="9"/>
  <c r="K1198" i="9" s="1"/>
  <c r="F1178" i="9"/>
  <c r="K1178" i="9" s="1"/>
  <c r="F1158" i="9"/>
  <c r="K1158" i="9" s="1"/>
  <c r="F1138" i="9"/>
  <c r="K1138" i="9" s="1"/>
  <c r="F1118" i="9"/>
  <c r="K1118" i="9" s="1"/>
  <c r="F1098" i="9"/>
  <c r="K1098" i="9" s="1"/>
  <c r="F1078" i="9"/>
  <c r="K1078" i="9" s="1"/>
  <c r="F1058" i="9"/>
  <c r="K1058" i="9" s="1"/>
  <c r="F1038" i="9"/>
  <c r="K1038" i="9" s="1"/>
  <c r="F1018" i="9"/>
  <c r="K1018" i="9" s="1"/>
  <c r="F998" i="9"/>
  <c r="K998" i="9" s="1"/>
  <c r="F978" i="9"/>
  <c r="K978" i="9" s="1"/>
  <c r="F958" i="9"/>
  <c r="K958" i="9" s="1"/>
  <c r="F938" i="9"/>
  <c r="K938" i="9" s="1"/>
  <c r="F918" i="9"/>
  <c r="K918" i="9" s="1"/>
  <c r="F898" i="9"/>
  <c r="K898" i="9" s="1"/>
  <c r="F878" i="9"/>
  <c r="K878" i="9" s="1"/>
  <c r="F858" i="9"/>
  <c r="K858" i="9" s="1"/>
  <c r="F838" i="9"/>
  <c r="K838" i="9" s="1"/>
  <c r="F818" i="9"/>
  <c r="K818" i="9" s="1"/>
  <c r="F798" i="9"/>
  <c r="K798" i="9" s="1"/>
  <c r="F778" i="9"/>
  <c r="K778" i="9" s="1"/>
  <c r="F758" i="9"/>
  <c r="K758" i="9" s="1"/>
  <c r="F738" i="9"/>
  <c r="K738" i="9" s="1"/>
  <c r="F718" i="9"/>
  <c r="K718" i="9" s="1"/>
  <c r="F698" i="9"/>
  <c r="K698" i="9" s="1"/>
  <c r="F678" i="9"/>
  <c r="K678" i="9" s="1"/>
  <c r="F658" i="9"/>
  <c r="K658" i="9" s="1"/>
  <c r="F638" i="9"/>
  <c r="K638" i="9" s="1"/>
  <c r="F618" i="9"/>
  <c r="K618" i="9" s="1"/>
  <c r="F598" i="9"/>
  <c r="K598" i="9" s="1"/>
  <c r="F578" i="9"/>
  <c r="K578" i="9" s="1"/>
  <c r="F558" i="9"/>
  <c r="K558" i="9" s="1"/>
  <c r="F538" i="9"/>
  <c r="K538" i="9" s="1"/>
  <c r="F518" i="9"/>
  <c r="K518" i="9" s="1"/>
  <c r="F498" i="9"/>
  <c r="K498" i="9" s="1"/>
  <c r="F478" i="9"/>
  <c r="K478" i="9" s="1"/>
  <c r="F458" i="9"/>
  <c r="K458" i="9" s="1"/>
  <c r="F438" i="9"/>
  <c r="K438" i="9" s="1"/>
  <c r="F2410" i="9"/>
  <c r="K2410" i="9" s="1"/>
  <c r="F2010" i="9"/>
  <c r="K2010" i="9" s="1"/>
  <c r="F1863" i="9"/>
  <c r="K1863" i="9" s="1"/>
  <c r="F1833" i="9"/>
  <c r="K1833" i="9" s="1"/>
  <c r="F1820" i="9"/>
  <c r="K1820" i="9" s="1"/>
  <c r="F1740" i="9"/>
  <c r="K1740" i="9" s="1"/>
  <c r="F1622" i="9"/>
  <c r="K1622" i="9" s="1"/>
  <c r="F1618" i="9"/>
  <c r="K1618" i="9" s="1"/>
  <c r="F1531" i="9"/>
  <c r="K1531" i="9" s="1"/>
  <c r="F1521" i="9"/>
  <c r="K1521" i="9" s="1"/>
  <c r="F1484" i="9"/>
  <c r="K1484" i="9" s="1"/>
  <c r="F1457" i="9"/>
  <c r="K1457" i="9" s="1"/>
  <c r="F1437" i="9"/>
  <c r="K1437" i="9" s="1"/>
  <c r="F1417" i="9"/>
  <c r="K1417" i="9" s="1"/>
  <c r="F1397" i="9"/>
  <c r="K1397" i="9" s="1"/>
  <c r="F1377" i="9"/>
  <c r="K1377" i="9" s="1"/>
  <c r="F1357" i="9"/>
  <c r="K1357" i="9" s="1"/>
  <c r="F1337" i="9"/>
  <c r="K1337" i="9" s="1"/>
  <c r="F1317" i="9"/>
  <c r="K1317" i="9" s="1"/>
  <c r="F1297" i="9"/>
  <c r="K1297" i="9" s="1"/>
  <c r="F1277" i="9"/>
  <c r="K1277" i="9" s="1"/>
  <c r="F1257" i="9"/>
  <c r="K1257" i="9" s="1"/>
  <c r="F1237" i="9"/>
  <c r="K1237" i="9" s="1"/>
  <c r="F1217" i="9"/>
  <c r="K1217" i="9" s="1"/>
  <c r="F1197" i="9"/>
  <c r="K1197" i="9" s="1"/>
  <c r="F1177" i="9"/>
  <c r="K1177" i="9" s="1"/>
  <c r="F1157" i="9"/>
  <c r="K1157" i="9" s="1"/>
  <c r="F1137" i="9"/>
  <c r="K1137" i="9" s="1"/>
  <c r="F1117" i="9"/>
  <c r="K1117" i="9" s="1"/>
  <c r="F1097" i="9"/>
  <c r="K1097" i="9" s="1"/>
  <c r="F1077" i="9"/>
  <c r="K1077" i="9" s="1"/>
  <c r="F1057" i="9"/>
  <c r="K1057" i="9" s="1"/>
  <c r="F1037" i="9"/>
  <c r="K1037" i="9" s="1"/>
  <c r="F1017" i="9"/>
  <c r="K1017" i="9" s="1"/>
  <c r="F997" i="9"/>
  <c r="K997" i="9" s="1"/>
  <c r="F977" i="9"/>
  <c r="K977" i="9" s="1"/>
  <c r="F957" i="9"/>
  <c r="K957" i="9" s="1"/>
  <c r="F937" i="9"/>
  <c r="K937" i="9" s="1"/>
  <c r="F917" i="9"/>
  <c r="K917" i="9" s="1"/>
  <c r="F897" i="9"/>
  <c r="K897" i="9" s="1"/>
  <c r="F877" i="9"/>
  <c r="K877" i="9" s="1"/>
  <c r="F857" i="9"/>
  <c r="K857" i="9" s="1"/>
  <c r="F837" i="9"/>
  <c r="K837" i="9" s="1"/>
  <c r="F817" i="9"/>
  <c r="K817" i="9" s="1"/>
  <c r="F797" i="9"/>
  <c r="K797" i="9" s="1"/>
  <c r="F777" i="9"/>
  <c r="K777" i="9" s="1"/>
  <c r="F757" i="9"/>
  <c r="K757" i="9" s="1"/>
  <c r="F737" i="9"/>
  <c r="K737" i="9" s="1"/>
  <c r="F717" i="9"/>
  <c r="K717" i="9" s="1"/>
  <c r="F2572" i="9"/>
  <c r="K2572" i="9" s="1"/>
  <c r="F2310" i="9"/>
  <c r="K2310" i="9" s="1"/>
  <c r="F2023" i="9"/>
  <c r="K2023" i="9" s="1"/>
  <c r="F1901" i="9"/>
  <c r="K1901" i="9" s="1"/>
  <c r="F1778" i="9"/>
  <c r="K1778" i="9" s="1"/>
  <c r="F1642" i="9"/>
  <c r="K1642" i="9" s="1"/>
  <c r="F1640" i="9"/>
  <c r="K1640" i="9" s="1"/>
  <c r="F1601" i="9"/>
  <c r="K1601" i="9" s="1"/>
  <c r="F1513" i="9"/>
  <c r="K1513" i="9" s="1"/>
  <c r="F1503" i="9"/>
  <c r="K1503" i="9" s="1"/>
  <c r="F1456" i="9"/>
  <c r="K1456" i="9" s="1"/>
  <c r="F1436" i="9"/>
  <c r="K1436" i="9" s="1"/>
  <c r="F1416" i="9"/>
  <c r="K1416" i="9" s="1"/>
  <c r="F1396" i="9"/>
  <c r="K1396" i="9" s="1"/>
  <c r="F1376" i="9"/>
  <c r="K1376" i="9" s="1"/>
  <c r="F1356" i="9"/>
  <c r="K1356" i="9" s="1"/>
  <c r="F1336" i="9"/>
  <c r="K1336" i="9" s="1"/>
  <c r="F1316" i="9"/>
  <c r="K1316" i="9" s="1"/>
  <c r="F1296" i="9"/>
  <c r="K1296" i="9" s="1"/>
  <c r="F1276" i="9"/>
  <c r="K1276" i="9" s="1"/>
  <c r="F1256" i="9"/>
  <c r="K1256" i="9" s="1"/>
  <c r="F1236" i="9"/>
  <c r="K1236" i="9" s="1"/>
  <c r="F1216" i="9"/>
  <c r="K1216" i="9" s="1"/>
  <c r="F1196" i="9"/>
  <c r="K1196" i="9" s="1"/>
  <c r="F1176" i="9"/>
  <c r="K1176" i="9" s="1"/>
  <c r="F1156" i="9"/>
  <c r="K1156" i="9" s="1"/>
  <c r="F1136" i="9"/>
  <c r="K1136" i="9" s="1"/>
  <c r="F1116" i="9"/>
  <c r="K1116" i="9" s="1"/>
  <c r="F1096" i="9"/>
  <c r="K1096" i="9" s="1"/>
  <c r="F1076" i="9"/>
  <c r="K1076" i="9" s="1"/>
  <c r="F1056" i="9"/>
  <c r="K1056" i="9" s="1"/>
  <c r="F1036" i="9"/>
  <c r="K1036" i="9" s="1"/>
  <c r="F1016" i="9"/>
  <c r="K1016" i="9" s="1"/>
  <c r="F996" i="9"/>
  <c r="K996" i="9" s="1"/>
  <c r="F976" i="9"/>
  <c r="K976" i="9" s="1"/>
  <c r="F956" i="9"/>
  <c r="K956" i="9" s="1"/>
  <c r="F936" i="9"/>
  <c r="K936" i="9" s="1"/>
  <c r="F916" i="9"/>
  <c r="K916" i="9" s="1"/>
  <c r="F896" i="9"/>
  <c r="K896" i="9" s="1"/>
  <c r="F876" i="9"/>
  <c r="K876" i="9" s="1"/>
  <c r="F856" i="9"/>
  <c r="K856" i="9" s="1"/>
  <c r="F836" i="9"/>
  <c r="K836" i="9" s="1"/>
  <c r="F816" i="9"/>
  <c r="K816" i="9" s="1"/>
  <c r="F796" i="9"/>
  <c r="K796" i="9" s="1"/>
  <c r="F776" i="9"/>
  <c r="K776" i="9" s="1"/>
  <c r="F756" i="9"/>
  <c r="K756" i="9" s="1"/>
  <c r="F736" i="9"/>
  <c r="K736" i="9" s="1"/>
  <c r="F716" i="9"/>
  <c r="K716" i="9" s="1"/>
  <c r="F696" i="9"/>
  <c r="K696" i="9" s="1"/>
  <c r="F676" i="9"/>
  <c r="K676" i="9" s="1"/>
  <c r="F656" i="9"/>
  <c r="K656" i="9" s="1"/>
  <c r="F636" i="9"/>
  <c r="K636" i="9" s="1"/>
  <c r="F616" i="9"/>
  <c r="K616" i="9" s="1"/>
  <c r="F596" i="9"/>
  <c r="K596" i="9" s="1"/>
  <c r="F576" i="9"/>
  <c r="K576" i="9" s="1"/>
  <c r="F556" i="9"/>
  <c r="K556" i="9" s="1"/>
  <c r="F536" i="9"/>
  <c r="K536" i="9" s="1"/>
  <c r="F516" i="9"/>
  <c r="K516" i="9" s="1"/>
  <c r="F496" i="9"/>
  <c r="K496" i="9" s="1"/>
  <c r="F476" i="9"/>
  <c r="K476" i="9" s="1"/>
  <c r="F456" i="9"/>
  <c r="K456" i="9" s="1"/>
  <c r="F436" i="9"/>
  <c r="K436" i="9" s="1"/>
  <c r="F4017" i="9"/>
  <c r="K4017" i="9" s="1"/>
  <c r="F2772" i="9"/>
  <c r="K2772" i="9" s="1"/>
  <c r="F2217" i="9"/>
  <c r="K2217" i="9" s="1"/>
  <c r="F2196" i="9"/>
  <c r="K2196" i="9" s="1"/>
  <c r="F2044" i="9"/>
  <c r="K2044" i="9" s="1"/>
  <c r="F1883" i="9"/>
  <c r="K1883" i="9" s="1"/>
  <c r="F1815" i="9"/>
  <c r="K1815" i="9" s="1"/>
  <c r="F1781" i="9"/>
  <c r="K1781" i="9" s="1"/>
  <c r="F1689" i="9"/>
  <c r="K1689" i="9" s="1"/>
  <c r="F1635" i="9"/>
  <c r="K1635" i="9" s="1"/>
  <c r="F1576" i="9"/>
  <c r="K1576" i="9" s="1"/>
  <c r="F1546" i="9"/>
  <c r="K1546" i="9" s="1"/>
  <c r="F1532" i="9"/>
  <c r="K1532" i="9" s="1"/>
  <c r="F1522" i="9"/>
  <c r="K1522" i="9" s="1"/>
  <c r="F1485" i="9"/>
  <c r="K1485" i="9" s="1"/>
  <c r="F1476" i="9"/>
  <c r="K1476" i="9" s="1"/>
  <c r="F1475" i="9"/>
  <c r="K1475" i="9" s="1"/>
  <c r="F1455" i="9"/>
  <c r="K1455" i="9" s="1"/>
  <c r="F1435" i="9"/>
  <c r="K1435" i="9" s="1"/>
  <c r="F1415" i="9"/>
  <c r="K1415" i="9" s="1"/>
  <c r="F1395" i="9"/>
  <c r="K1395" i="9" s="1"/>
  <c r="F1375" i="9"/>
  <c r="K1375" i="9" s="1"/>
  <c r="F1355" i="9"/>
  <c r="K1355" i="9" s="1"/>
  <c r="F1335" i="9"/>
  <c r="K1335" i="9" s="1"/>
  <c r="F1315" i="9"/>
  <c r="K1315" i="9" s="1"/>
  <c r="F1295" i="9"/>
  <c r="K1295" i="9" s="1"/>
  <c r="F1275" i="9"/>
  <c r="K1275" i="9" s="1"/>
  <c r="F1255" i="9"/>
  <c r="K1255" i="9" s="1"/>
  <c r="F1235" i="9"/>
  <c r="K1235" i="9" s="1"/>
  <c r="F1215" i="9"/>
  <c r="K1215" i="9" s="1"/>
  <c r="F1195" i="9"/>
  <c r="K1195" i="9" s="1"/>
  <c r="F1175" i="9"/>
  <c r="K1175" i="9" s="1"/>
  <c r="F1155" i="9"/>
  <c r="K1155" i="9" s="1"/>
  <c r="F1135" i="9"/>
  <c r="K1135" i="9" s="1"/>
  <c r="F1115" i="9"/>
  <c r="K1115" i="9" s="1"/>
  <c r="F1095" i="9"/>
  <c r="K1095" i="9" s="1"/>
  <c r="F1075" i="9"/>
  <c r="K1075" i="9" s="1"/>
  <c r="F1055" i="9"/>
  <c r="K1055" i="9" s="1"/>
  <c r="F1035" i="9"/>
  <c r="K1035" i="9" s="1"/>
  <c r="F1015" i="9"/>
  <c r="K1015" i="9" s="1"/>
  <c r="F995" i="9"/>
  <c r="K995" i="9" s="1"/>
  <c r="F975" i="9"/>
  <c r="K975" i="9" s="1"/>
  <c r="F955" i="9"/>
  <c r="K955" i="9" s="1"/>
  <c r="F935" i="9"/>
  <c r="K935" i="9" s="1"/>
  <c r="F915" i="9"/>
  <c r="K915" i="9" s="1"/>
  <c r="F895" i="9"/>
  <c r="K895" i="9" s="1"/>
  <c r="F875" i="9"/>
  <c r="K875" i="9" s="1"/>
  <c r="F855" i="9"/>
  <c r="K855" i="9" s="1"/>
  <c r="F835" i="9"/>
  <c r="K835" i="9" s="1"/>
  <c r="F815" i="9"/>
  <c r="K815" i="9" s="1"/>
  <c r="F795" i="9"/>
  <c r="K795" i="9" s="1"/>
  <c r="F775" i="9"/>
  <c r="K775" i="9" s="1"/>
  <c r="F755" i="9"/>
  <c r="K755" i="9" s="1"/>
  <c r="F735" i="9"/>
  <c r="K735" i="9" s="1"/>
  <c r="F715" i="9"/>
  <c r="K715" i="9" s="1"/>
  <c r="F695" i="9"/>
  <c r="K695" i="9" s="1"/>
  <c r="F675" i="9"/>
  <c r="K675" i="9" s="1"/>
  <c r="F655" i="9"/>
  <c r="K655" i="9" s="1"/>
  <c r="F635" i="9"/>
  <c r="K635" i="9" s="1"/>
  <c r="F615" i="9"/>
  <c r="K615" i="9" s="1"/>
  <c r="F595" i="9"/>
  <c r="K595" i="9" s="1"/>
  <c r="F575" i="9"/>
  <c r="K575" i="9" s="1"/>
  <c r="F555" i="9"/>
  <c r="K555" i="9" s="1"/>
  <c r="F535" i="9"/>
  <c r="K535" i="9" s="1"/>
  <c r="F2374" i="9"/>
  <c r="K2374" i="9" s="1"/>
  <c r="F2065" i="9"/>
  <c r="K2065" i="9" s="1"/>
  <c r="F2002" i="9"/>
  <c r="K2002" i="9" s="1"/>
  <c r="F1842" i="9"/>
  <c r="K1842" i="9" s="1"/>
  <c r="F1719" i="9"/>
  <c r="K1719" i="9" s="1"/>
  <c r="F1716" i="9"/>
  <c r="K1716" i="9" s="1"/>
  <c r="F1656" i="9"/>
  <c r="K1656" i="9" s="1"/>
  <c r="F1605" i="9"/>
  <c r="K1605" i="9" s="1"/>
  <c r="F1565" i="9"/>
  <c r="K1565" i="9" s="1"/>
  <c r="F1549" i="9"/>
  <c r="K1549" i="9" s="1"/>
  <c r="F1504" i="9"/>
  <c r="K1504" i="9" s="1"/>
  <c r="F1495" i="9"/>
  <c r="K1495" i="9" s="1"/>
  <c r="F1474" i="9"/>
  <c r="K1474" i="9" s="1"/>
  <c r="F1454" i="9"/>
  <c r="K1454" i="9" s="1"/>
  <c r="F1434" i="9"/>
  <c r="K1434" i="9" s="1"/>
  <c r="F1414" i="9"/>
  <c r="K1414" i="9" s="1"/>
  <c r="F1394" i="9"/>
  <c r="K1394" i="9" s="1"/>
  <c r="F1374" i="9"/>
  <c r="K1374" i="9" s="1"/>
  <c r="F1354" i="9"/>
  <c r="K1354" i="9" s="1"/>
  <c r="F1334" i="9"/>
  <c r="K1334" i="9" s="1"/>
  <c r="F1314" i="9"/>
  <c r="K1314" i="9" s="1"/>
  <c r="F1294" i="9"/>
  <c r="K1294" i="9" s="1"/>
  <c r="F1274" i="9"/>
  <c r="K1274" i="9" s="1"/>
  <c r="F1254" i="9"/>
  <c r="K1254" i="9" s="1"/>
  <c r="F1234" i="9"/>
  <c r="K1234" i="9" s="1"/>
  <c r="F1214" i="9"/>
  <c r="K1214" i="9" s="1"/>
  <c r="F1194" i="9"/>
  <c r="K1194" i="9" s="1"/>
  <c r="F1174" i="9"/>
  <c r="K1174" i="9" s="1"/>
  <c r="F1154" i="9"/>
  <c r="K1154" i="9" s="1"/>
  <c r="F1134" i="9"/>
  <c r="K1134" i="9" s="1"/>
  <c r="F1114" i="9"/>
  <c r="K1114" i="9" s="1"/>
  <c r="F1094" i="9"/>
  <c r="K1094" i="9" s="1"/>
  <c r="F1074" i="9"/>
  <c r="K1074" i="9" s="1"/>
  <c r="F1054" i="9"/>
  <c r="K1054" i="9" s="1"/>
  <c r="F1034" i="9"/>
  <c r="K1034" i="9" s="1"/>
  <c r="F1014" i="9"/>
  <c r="K1014" i="9" s="1"/>
  <c r="F994" i="9"/>
  <c r="K994" i="9" s="1"/>
  <c r="F974" i="9"/>
  <c r="K974" i="9" s="1"/>
  <c r="F954" i="9"/>
  <c r="K954" i="9" s="1"/>
  <c r="F934" i="9"/>
  <c r="K934" i="9" s="1"/>
  <c r="F914" i="9"/>
  <c r="K914" i="9" s="1"/>
  <c r="F894" i="9"/>
  <c r="K894" i="9" s="1"/>
  <c r="F874" i="9"/>
  <c r="K874" i="9" s="1"/>
  <c r="F854" i="9"/>
  <c r="K854" i="9" s="1"/>
  <c r="F834" i="9"/>
  <c r="K834" i="9" s="1"/>
  <c r="F814" i="9"/>
  <c r="K814" i="9" s="1"/>
  <c r="F794" i="9"/>
  <c r="K794" i="9" s="1"/>
  <c r="F774" i="9"/>
  <c r="K774" i="9" s="1"/>
  <c r="F754" i="9"/>
  <c r="K754" i="9" s="1"/>
  <c r="F734" i="9"/>
  <c r="K734" i="9" s="1"/>
  <c r="F714" i="9"/>
  <c r="K714" i="9" s="1"/>
  <c r="F694" i="9"/>
  <c r="K694" i="9" s="1"/>
  <c r="F674" i="9"/>
  <c r="K674" i="9" s="1"/>
  <c r="F654" i="9"/>
  <c r="K654" i="9" s="1"/>
  <c r="F634" i="9"/>
  <c r="K634" i="9" s="1"/>
  <c r="F614" i="9"/>
  <c r="K614" i="9" s="1"/>
  <c r="F594" i="9"/>
  <c r="K594" i="9" s="1"/>
  <c r="F574" i="9"/>
  <c r="K574" i="9" s="1"/>
  <c r="F554" i="9"/>
  <c r="K554" i="9" s="1"/>
  <c r="F534" i="9"/>
  <c r="K534" i="9" s="1"/>
  <c r="F2712" i="9"/>
  <c r="K2712" i="9" s="1"/>
  <c r="F2124" i="9"/>
  <c r="K2124" i="9" s="1"/>
  <c r="F1861" i="9"/>
  <c r="K1861" i="9" s="1"/>
  <c r="F1784" i="9"/>
  <c r="K1784" i="9" s="1"/>
  <c r="F1721" i="9"/>
  <c r="K1721" i="9" s="1"/>
  <c r="F1672" i="9"/>
  <c r="K1672" i="9" s="1"/>
  <c r="F1555" i="9"/>
  <c r="K1555" i="9" s="1"/>
  <c r="F1506" i="9"/>
  <c r="K1506" i="9" s="1"/>
  <c r="F1470" i="9"/>
  <c r="K1470" i="9" s="1"/>
  <c r="F1450" i="9"/>
  <c r="K1450" i="9" s="1"/>
  <c r="F1430" i="9"/>
  <c r="K1430" i="9" s="1"/>
  <c r="F1410" i="9"/>
  <c r="K1410" i="9" s="1"/>
  <c r="F1390" i="9"/>
  <c r="K1390" i="9" s="1"/>
  <c r="F1370" i="9"/>
  <c r="K1370" i="9" s="1"/>
  <c r="F1350" i="9"/>
  <c r="K1350" i="9" s="1"/>
  <c r="F1330" i="9"/>
  <c r="K1330" i="9" s="1"/>
  <c r="F1310" i="9"/>
  <c r="K1310" i="9" s="1"/>
  <c r="F1290" i="9"/>
  <c r="K1290" i="9" s="1"/>
  <c r="F1270" i="9"/>
  <c r="K1270" i="9" s="1"/>
  <c r="F1250" i="9"/>
  <c r="K1250" i="9" s="1"/>
  <c r="F1230" i="9"/>
  <c r="K1230" i="9" s="1"/>
  <c r="F1210" i="9"/>
  <c r="K1210" i="9" s="1"/>
  <c r="F1190" i="9"/>
  <c r="K1190" i="9" s="1"/>
  <c r="F1170" i="9"/>
  <c r="K1170" i="9" s="1"/>
  <c r="F1150" i="9"/>
  <c r="K1150" i="9" s="1"/>
  <c r="F1130" i="9"/>
  <c r="K1130" i="9" s="1"/>
  <c r="F1110" i="9"/>
  <c r="K1110" i="9" s="1"/>
  <c r="F1090" i="9"/>
  <c r="K1090" i="9" s="1"/>
  <c r="F1070" i="9"/>
  <c r="K1070" i="9" s="1"/>
  <c r="F1050" i="9"/>
  <c r="K1050" i="9" s="1"/>
  <c r="F1030" i="9"/>
  <c r="K1030" i="9" s="1"/>
  <c r="F1010" i="9"/>
  <c r="K1010" i="9" s="1"/>
  <c r="F990" i="9"/>
  <c r="K990" i="9" s="1"/>
  <c r="F970" i="9"/>
  <c r="K970" i="9" s="1"/>
  <c r="F950" i="9"/>
  <c r="K950" i="9" s="1"/>
  <c r="F930" i="9"/>
  <c r="K930" i="9" s="1"/>
  <c r="F910" i="9"/>
  <c r="K910" i="9" s="1"/>
  <c r="F890" i="9"/>
  <c r="K890" i="9" s="1"/>
  <c r="F870" i="9"/>
  <c r="K870" i="9" s="1"/>
  <c r="F850" i="9"/>
  <c r="K850" i="9" s="1"/>
  <c r="F830" i="9"/>
  <c r="K830" i="9" s="1"/>
  <c r="F810" i="9"/>
  <c r="K810" i="9" s="1"/>
  <c r="F790" i="9"/>
  <c r="K790" i="9" s="1"/>
  <c r="F770" i="9"/>
  <c r="K770" i="9" s="1"/>
  <c r="F750" i="9"/>
  <c r="K750" i="9" s="1"/>
  <c r="F730" i="9"/>
  <c r="K730" i="9" s="1"/>
  <c r="F710" i="9"/>
  <c r="K710" i="9" s="1"/>
  <c r="F690" i="9"/>
  <c r="K690" i="9" s="1"/>
  <c r="F670" i="9"/>
  <c r="K670" i="9" s="1"/>
  <c r="F650" i="9"/>
  <c r="K650" i="9" s="1"/>
  <c r="F630" i="9"/>
  <c r="K630" i="9" s="1"/>
  <c r="F610" i="9"/>
  <c r="K610" i="9" s="1"/>
  <c r="F590" i="9"/>
  <c r="K590" i="9" s="1"/>
  <c r="F570" i="9"/>
  <c r="K570" i="9" s="1"/>
  <c r="F550" i="9"/>
  <c r="K550" i="9" s="1"/>
  <c r="F530" i="9"/>
  <c r="K530" i="9" s="1"/>
  <c r="F510" i="9"/>
  <c r="K510" i="9" s="1"/>
  <c r="F490" i="9"/>
  <c r="K490" i="9" s="1"/>
  <c r="F470" i="9"/>
  <c r="K470" i="9" s="1"/>
  <c r="F450" i="9"/>
  <c r="K450" i="9" s="1"/>
  <c r="F2438" i="9"/>
  <c r="K2438" i="9" s="1"/>
  <c r="F2204" i="9"/>
  <c r="K2204" i="9" s="1"/>
  <c r="F2022" i="9"/>
  <c r="K2022" i="9" s="1"/>
  <c r="F1939" i="9"/>
  <c r="K1939" i="9" s="1"/>
  <c r="F1780" i="9"/>
  <c r="K1780" i="9" s="1"/>
  <c r="F1759" i="9"/>
  <c r="K1759" i="9" s="1"/>
  <c r="F1724" i="9"/>
  <c r="K1724" i="9" s="1"/>
  <c r="F1544" i="9"/>
  <c r="K1544" i="9" s="1"/>
  <c r="F1525" i="9"/>
  <c r="K1525" i="9" s="1"/>
  <c r="F1516" i="9"/>
  <c r="K1516" i="9" s="1"/>
  <c r="F1488" i="9"/>
  <c r="K1488" i="9" s="1"/>
  <c r="F1469" i="9"/>
  <c r="K1469" i="9" s="1"/>
  <c r="F1449" i="9"/>
  <c r="K1449" i="9" s="1"/>
  <c r="F1429" i="9"/>
  <c r="K1429" i="9" s="1"/>
  <c r="F1409" i="9"/>
  <c r="K1409" i="9" s="1"/>
  <c r="F1389" i="9"/>
  <c r="K1389" i="9" s="1"/>
  <c r="F1369" i="9"/>
  <c r="K1369" i="9" s="1"/>
  <c r="F1349" i="9"/>
  <c r="K1349" i="9" s="1"/>
  <c r="F1329" i="9"/>
  <c r="K1329" i="9" s="1"/>
  <c r="F1309" i="9"/>
  <c r="K1309" i="9" s="1"/>
  <c r="F1289" i="9"/>
  <c r="K1289" i="9" s="1"/>
  <c r="F1269" i="9"/>
  <c r="K1269" i="9" s="1"/>
  <c r="F1249" i="9"/>
  <c r="K1249" i="9" s="1"/>
  <c r="F1229" i="9"/>
  <c r="K1229" i="9" s="1"/>
  <c r="F1209" i="9"/>
  <c r="K1209" i="9" s="1"/>
  <c r="F1189" i="9"/>
  <c r="K1189" i="9" s="1"/>
  <c r="F1169" i="9"/>
  <c r="K1169" i="9" s="1"/>
  <c r="F1149" i="9"/>
  <c r="K1149" i="9" s="1"/>
  <c r="F1129" i="9"/>
  <c r="K1129" i="9" s="1"/>
  <c r="F1109" i="9"/>
  <c r="K1109" i="9" s="1"/>
  <c r="F1089" i="9"/>
  <c r="K1089" i="9" s="1"/>
  <c r="F1069" i="9"/>
  <c r="K1069" i="9" s="1"/>
  <c r="F1049" i="9"/>
  <c r="K1049" i="9" s="1"/>
  <c r="F1029" i="9"/>
  <c r="K1029" i="9" s="1"/>
  <c r="F1009" i="9"/>
  <c r="K1009" i="9" s="1"/>
  <c r="F989" i="9"/>
  <c r="K989" i="9" s="1"/>
  <c r="F969" i="9"/>
  <c r="K969" i="9" s="1"/>
  <c r="F949" i="9"/>
  <c r="K949" i="9" s="1"/>
  <c r="F929" i="9"/>
  <c r="K929" i="9" s="1"/>
  <c r="F909" i="9"/>
  <c r="K909" i="9" s="1"/>
  <c r="F889" i="9"/>
  <c r="K889" i="9" s="1"/>
  <c r="F869" i="9"/>
  <c r="K869" i="9" s="1"/>
  <c r="F849" i="9"/>
  <c r="K849" i="9" s="1"/>
  <c r="F829" i="9"/>
  <c r="K829" i="9" s="1"/>
  <c r="F809" i="9"/>
  <c r="K809" i="9" s="1"/>
  <c r="F789" i="9"/>
  <c r="K789" i="9" s="1"/>
  <c r="F769" i="9"/>
  <c r="K769" i="9" s="1"/>
  <c r="F749" i="9"/>
  <c r="K749" i="9" s="1"/>
  <c r="F729" i="9"/>
  <c r="K729" i="9" s="1"/>
  <c r="F709" i="9"/>
  <c r="K709" i="9" s="1"/>
  <c r="F689" i="9"/>
  <c r="K689" i="9" s="1"/>
  <c r="F669" i="9"/>
  <c r="K669" i="9" s="1"/>
  <c r="F649" i="9"/>
  <c r="K649" i="9" s="1"/>
  <c r="F629" i="9"/>
  <c r="K629" i="9" s="1"/>
  <c r="F609" i="9"/>
  <c r="K609" i="9" s="1"/>
  <c r="F589" i="9"/>
  <c r="K589" i="9" s="1"/>
  <c r="F569" i="9"/>
  <c r="K569" i="9" s="1"/>
  <c r="F549" i="9"/>
  <c r="K549" i="9" s="1"/>
  <c r="F529" i="9"/>
  <c r="K529" i="9" s="1"/>
  <c r="F509" i="9"/>
  <c r="K509" i="9" s="1"/>
  <c r="F489" i="9"/>
  <c r="K489" i="9" s="1"/>
  <c r="F469" i="9"/>
  <c r="K469" i="9" s="1"/>
  <c r="F449" i="9"/>
  <c r="K449" i="9" s="1"/>
  <c r="F429" i="9"/>
  <c r="K429" i="9" s="1"/>
  <c r="F3436" i="9"/>
  <c r="K3436" i="9" s="1"/>
  <c r="F1822" i="9"/>
  <c r="K1822" i="9" s="1"/>
  <c r="F1699" i="9"/>
  <c r="K1699" i="9" s="1"/>
  <c r="F1639" i="9"/>
  <c r="K1639" i="9" s="1"/>
  <c r="F1615" i="9"/>
  <c r="K1615" i="9" s="1"/>
  <c r="F1547" i="9"/>
  <c r="K1547" i="9" s="1"/>
  <c r="F1507" i="9"/>
  <c r="K1507" i="9" s="1"/>
  <c r="F1468" i="9"/>
  <c r="K1468" i="9" s="1"/>
  <c r="F1448" i="9"/>
  <c r="K1448" i="9" s="1"/>
  <c r="F1428" i="9"/>
  <c r="K1428" i="9" s="1"/>
  <c r="F1408" i="9"/>
  <c r="K1408" i="9" s="1"/>
  <c r="F1388" i="9"/>
  <c r="K1388" i="9" s="1"/>
  <c r="F1368" i="9"/>
  <c r="K1368" i="9" s="1"/>
  <c r="F1348" i="9"/>
  <c r="K1348" i="9" s="1"/>
  <c r="F1328" i="9"/>
  <c r="K1328" i="9" s="1"/>
  <c r="F1308" i="9"/>
  <c r="K1308" i="9" s="1"/>
  <c r="F1288" i="9"/>
  <c r="K1288" i="9" s="1"/>
  <c r="F1268" i="9"/>
  <c r="K1268" i="9" s="1"/>
  <c r="F1248" i="9"/>
  <c r="K1248" i="9" s="1"/>
  <c r="F1228" i="9"/>
  <c r="K1228" i="9" s="1"/>
  <c r="F1208" i="9"/>
  <c r="K1208" i="9" s="1"/>
  <c r="F1188" i="9"/>
  <c r="K1188" i="9" s="1"/>
  <c r="F1168" i="9"/>
  <c r="K1168" i="9" s="1"/>
  <c r="F1148" i="9"/>
  <c r="K1148" i="9" s="1"/>
  <c r="F1128" i="9"/>
  <c r="K1128" i="9" s="1"/>
  <c r="F1108" i="9"/>
  <c r="K1108" i="9" s="1"/>
  <c r="F1088" i="9"/>
  <c r="K1088" i="9" s="1"/>
  <c r="F1068" i="9"/>
  <c r="K1068" i="9" s="1"/>
  <c r="F1048" i="9"/>
  <c r="K1048" i="9" s="1"/>
  <c r="F2235" i="9"/>
  <c r="K2235" i="9" s="1"/>
  <c r="F2040" i="9"/>
  <c r="K2040" i="9" s="1"/>
  <c r="F1864" i="9"/>
  <c r="K1864" i="9" s="1"/>
  <c r="F1825" i="9"/>
  <c r="K1825" i="9" s="1"/>
  <c r="F1643" i="9"/>
  <c r="K1643" i="9" s="1"/>
  <c r="F1636" i="9"/>
  <c r="K1636" i="9" s="1"/>
  <c r="F1593" i="9"/>
  <c r="K1593" i="9" s="1"/>
  <c r="F1575" i="9"/>
  <c r="K1575" i="9" s="1"/>
  <c r="F1545" i="9"/>
  <c r="K1545" i="9" s="1"/>
  <c r="F1536" i="9"/>
  <c r="K1536" i="9" s="1"/>
  <c r="F1510" i="9"/>
  <c r="K1510" i="9" s="1"/>
  <c r="F1500" i="9"/>
  <c r="K1500" i="9" s="1"/>
  <c r="F1462" i="9"/>
  <c r="K1462" i="9" s="1"/>
  <c r="F1442" i="9"/>
  <c r="K1442" i="9" s="1"/>
  <c r="F1422" i="9"/>
  <c r="K1422" i="9" s="1"/>
  <c r="F1402" i="9"/>
  <c r="K1402" i="9" s="1"/>
  <c r="F1382" i="9"/>
  <c r="K1382" i="9" s="1"/>
  <c r="F1362" i="9"/>
  <c r="K1362" i="9" s="1"/>
  <c r="F1342" i="9"/>
  <c r="K1342" i="9" s="1"/>
  <c r="F1322" i="9"/>
  <c r="K1322" i="9" s="1"/>
  <c r="F1302" i="9"/>
  <c r="K1302" i="9" s="1"/>
  <c r="F2102" i="9"/>
  <c r="K2102" i="9" s="1"/>
  <c r="F1920" i="9"/>
  <c r="K1920" i="9" s="1"/>
  <c r="F1823" i="9"/>
  <c r="K1823" i="9" s="1"/>
  <c r="F1624" i="9"/>
  <c r="K1624" i="9" s="1"/>
  <c r="F1568" i="9"/>
  <c r="K1568" i="9" s="1"/>
  <c r="F1552" i="9"/>
  <c r="K1552" i="9" s="1"/>
  <c r="F1523" i="9"/>
  <c r="K1523" i="9" s="1"/>
  <c r="F1453" i="9"/>
  <c r="K1453" i="9" s="1"/>
  <c r="F1413" i="9"/>
  <c r="K1413" i="9" s="1"/>
  <c r="F1373" i="9"/>
  <c r="K1373" i="9" s="1"/>
  <c r="F1333" i="9"/>
  <c r="K1333" i="9" s="1"/>
  <c r="F1243" i="9"/>
  <c r="K1243" i="9" s="1"/>
  <c r="F1191" i="9"/>
  <c r="K1191" i="9" s="1"/>
  <c r="F1165" i="9"/>
  <c r="K1165" i="9" s="1"/>
  <c r="F1160" i="9"/>
  <c r="K1160" i="9" s="1"/>
  <c r="F1113" i="9"/>
  <c r="K1113" i="9" s="1"/>
  <c r="F1087" i="9"/>
  <c r="K1087" i="9" s="1"/>
  <c r="F1082" i="9"/>
  <c r="K1082" i="9" s="1"/>
  <c r="F980" i="9"/>
  <c r="K980" i="9" s="1"/>
  <c r="F964" i="9"/>
  <c r="K964" i="9" s="1"/>
  <c r="F948" i="9"/>
  <c r="K948" i="9" s="1"/>
  <c r="F880" i="9"/>
  <c r="K880" i="9" s="1"/>
  <c r="F864" i="9"/>
  <c r="K864" i="9" s="1"/>
  <c r="F848" i="9"/>
  <c r="K848" i="9" s="1"/>
  <c r="F780" i="9"/>
  <c r="K780" i="9" s="1"/>
  <c r="F764" i="9"/>
  <c r="K764" i="9" s="1"/>
  <c r="F748" i="9"/>
  <c r="K748" i="9" s="1"/>
  <c r="F693" i="9"/>
  <c r="K693" i="9" s="1"/>
  <c r="F680" i="9"/>
  <c r="K680" i="9" s="1"/>
  <c r="F677" i="9"/>
  <c r="K677" i="9" s="1"/>
  <c r="F652" i="9"/>
  <c r="K652" i="9" s="1"/>
  <c r="F611" i="9"/>
  <c r="K611" i="9" s="1"/>
  <c r="F608" i="9"/>
  <c r="K608" i="9" s="1"/>
  <c r="F567" i="9"/>
  <c r="K567" i="9" s="1"/>
  <c r="F515" i="9"/>
  <c r="K515" i="9" s="1"/>
  <c r="F468" i="9"/>
  <c r="K468" i="9" s="1"/>
  <c r="F463" i="9"/>
  <c r="K463" i="9" s="1"/>
  <c r="F435" i="9"/>
  <c r="K435" i="9" s="1"/>
  <c r="F428" i="9"/>
  <c r="K428" i="9" s="1"/>
  <c r="F415" i="9"/>
  <c r="K415" i="9" s="1"/>
  <c r="F395" i="9"/>
  <c r="K395" i="9" s="1"/>
  <c r="F375" i="9"/>
  <c r="K375" i="9" s="1"/>
  <c r="F355" i="9"/>
  <c r="K355" i="9" s="1"/>
  <c r="F335" i="9"/>
  <c r="K335" i="9" s="1"/>
  <c r="F315" i="9"/>
  <c r="K315" i="9" s="1"/>
  <c r="F295" i="9"/>
  <c r="K295" i="9" s="1"/>
  <c r="F275" i="9"/>
  <c r="K275" i="9" s="1"/>
  <c r="F255" i="9"/>
  <c r="K255" i="9" s="1"/>
  <c r="F235" i="9"/>
  <c r="K235" i="9" s="1"/>
  <c r="F215" i="9"/>
  <c r="K215" i="9" s="1"/>
  <c r="F195" i="9"/>
  <c r="K195" i="9" s="1"/>
  <c r="F175" i="9"/>
  <c r="K175" i="9" s="1"/>
  <c r="F155" i="9"/>
  <c r="K155" i="9" s="1"/>
  <c r="F135" i="9"/>
  <c r="K135" i="9" s="1"/>
  <c r="F115" i="9"/>
  <c r="K115" i="9" s="1"/>
  <c r="F95" i="9"/>
  <c r="K95" i="9" s="1"/>
  <c r="F75" i="9"/>
  <c r="K75" i="9" s="1"/>
  <c r="F55" i="9"/>
  <c r="K55" i="9" s="1"/>
  <c r="F35" i="9"/>
  <c r="K35" i="9" s="1"/>
  <c r="F26" i="9"/>
  <c r="K26" i="9" s="1"/>
  <c r="F1670" i="9"/>
  <c r="K1670" i="9" s="1"/>
  <c r="F1590" i="9"/>
  <c r="K1590" i="9" s="1"/>
  <c r="F1571" i="9"/>
  <c r="K1571" i="9" s="1"/>
  <c r="F1505" i="9"/>
  <c r="K1505" i="9" s="1"/>
  <c r="F1496" i="9"/>
  <c r="K1496" i="9" s="1"/>
  <c r="F1472" i="9"/>
  <c r="K1472" i="9" s="1"/>
  <c r="F1432" i="9"/>
  <c r="K1432" i="9" s="1"/>
  <c r="F1392" i="9"/>
  <c r="K1392" i="9" s="1"/>
  <c r="F1352" i="9"/>
  <c r="K1352" i="9" s="1"/>
  <c r="F1312" i="9"/>
  <c r="K1312" i="9" s="1"/>
  <c r="F1293" i="9"/>
  <c r="K1293" i="9" s="1"/>
  <c r="F1267" i="9"/>
  <c r="K1267" i="9" s="1"/>
  <c r="F1262" i="9"/>
  <c r="K1262" i="9" s="1"/>
  <c r="F1184" i="9"/>
  <c r="K1184" i="9" s="1"/>
  <c r="F1132" i="9"/>
  <c r="K1132" i="9" s="1"/>
  <c r="F1106" i="9"/>
  <c r="K1106" i="9" s="1"/>
  <c r="F1101" i="9"/>
  <c r="K1101" i="9" s="1"/>
  <c r="F1013" i="9"/>
  <c r="K1013" i="9" s="1"/>
  <c r="F983" i="9"/>
  <c r="K983" i="9" s="1"/>
  <c r="F967" i="9"/>
  <c r="K967" i="9" s="1"/>
  <c r="F913" i="9"/>
  <c r="K913" i="9" s="1"/>
  <c r="F883" i="9"/>
  <c r="K883" i="9" s="1"/>
  <c r="F867" i="9"/>
  <c r="K867" i="9" s="1"/>
  <c r="F813" i="9"/>
  <c r="K813" i="9" s="1"/>
  <c r="F783" i="9"/>
  <c r="K783" i="9" s="1"/>
  <c r="F767" i="9"/>
  <c r="K767" i="9" s="1"/>
  <c r="F713" i="9"/>
  <c r="K713" i="9" s="1"/>
  <c r="F671" i="9"/>
  <c r="K671" i="9" s="1"/>
  <c r="F668" i="9"/>
  <c r="K668" i="9" s="1"/>
  <c r="F627" i="9"/>
  <c r="K627" i="9" s="1"/>
  <c r="F586" i="9"/>
  <c r="K586" i="9" s="1"/>
  <c r="F545" i="9"/>
  <c r="K545" i="9" s="1"/>
  <c r="F487" i="9"/>
  <c r="K487" i="9" s="1"/>
  <c r="F482" i="9"/>
  <c r="K482" i="9" s="1"/>
  <c r="F454" i="9"/>
  <c r="K454" i="9" s="1"/>
  <c r="F414" i="9"/>
  <c r="K414" i="9" s="1"/>
  <c r="F394" i="9"/>
  <c r="K394" i="9" s="1"/>
  <c r="F374" i="9"/>
  <c r="K374" i="9" s="1"/>
  <c r="F354" i="9"/>
  <c r="K354" i="9" s="1"/>
  <c r="F334" i="9"/>
  <c r="K334" i="9" s="1"/>
  <c r="F314" i="9"/>
  <c r="K314" i="9" s="1"/>
  <c r="F294" i="9"/>
  <c r="K294" i="9" s="1"/>
  <c r="F274" i="9"/>
  <c r="K274" i="9" s="1"/>
  <c r="F254" i="9"/>
  <c r="K254" i="9" s="1"/>
  <c r="F234" i="9"/>
  <c r="K234" i="9" s="1"/>
  <c r="F214" i="9"/>
  <c r="K214" i="9" s="1"/>
  <c r="F194" i="9"/>
  <c r="K194" i="9" s="1"/>
  <c r="F174" i="9"/>
  <c r="K174" i="9" s="1"/>
  <c r="F154" i="9"/>
  <c r="K154" i="9" s="1"/>
  <c r="F134" i="9"/>
  <c r="K134" i="9" s="1"/>
  <c r="F114" i="9"/>
  <c r="K114" i="9" s="1"/>
  <c r="F94" i="9"/>
  <c r="K94" i="9" s="1"/>
  <c r="F74" i="9"/>
  <c r="K74" i="9" s="1"/>
  <c r="F54" i="9"/>
  <c r="K54" i="9" s="1"/>
  <c r="F34" i="9"/>
  <c r="K34" i="9" s="1"/>
  <c r="F15" i="9"/>
  <c r="K15" i="9" s="1"/>
  <c r="F2532" i="9"/>
  <c r="K2532" i="9" s="1"/>
  <c r="F2043" i="9"/>
  <c r="K2043" i="9" s="1"/>
  <c r="F1710" i="9"/>
  <c r="K1710" i="9" s="1"/>
  <c r="F1487" i="9"/>
  <c r="K1487" i="9" s="1"/>
  <c r="F1451" i="9"/>
  <c r="K1451" i="9" s="1"/>
  <c r="F1411" i="9"/>
  <c r="K1411" i="9" s="1"/>
  <c r="F1371" i="9"/>
  <c r="K1371" i="9" s="1"/>
  <c r="F1331" i="9"/>
  <c r="K1331" i="9" s="1"/>
  <c r="F1286" i="9"/>
  <c r="K1286" i="9" s="1"/>
  <c r="F1281" i="9"/>
  <c r="K1281" i="9" s="1"/>
  <c r="F1203" i="9"/>
  <c r="K1203" i="9" s="1"/>
  <c r="F1151" i="9"/>
  <c r="K1151" i="9" s="1"/>
  <c r="F1125" i="9"/>
  <c r="K1125" i="9" s="1"/>
  <c r="F1120" i="9"/>
  <c r="K1120" i="9" s="1"/>
  <c r="F1073" i="9"/>
  <c r="K1073" i="9" s="1"/>
  <c r="F1047" i="9"/>
  <c r="K1047" i="9" s="1"/>
  <c r="F1042" i="9"/>
  <c r="K1042" i="9" s="1"/>
  <c r="F1032" i="9"/>
  <c r="K1032" i="9" s="1"/>
  <c r="F1002" i="9"/>
  <c r="K1002" i="9" s="1"/>
  <c r="F986" i="9"/>
  <c r="K986" i="9" s="1"/>
  <c r="F932" i="9"/>
  <c r="K932" i="9" s="1"/>
  <c r="F902" i="9"/>
  <c r="K902" i="9" s="1"/>
  <c r="F886" i="9"/>
  <c r="K886" i="9" s="1"/>
  <c r="F832" i="9"/>
  <c r="K832" i="9" s="1"/>
  <c r="F802" i="9"/>
  <c r="K802" i="9" s="1"/>
  <c r="F786" i="9"/>
  <c r="K786" i="9" s="1"/>
  <c r="F732" i="9"/>
  <c r="K732" i="9" s="1"/>
  <c r="F702" i="9"/>
  <c r="K702" i="9" s="1"/>
  <c r="F687" i="9"/>
  <c r="K687" i="9" s="1"/>
  <c r="F646" i="9"/>
  <c r="K646" i="9" s="1"/>
  <c r="F605" i="9"/>
  <c r="K605" i="9" s="1"/>
  <c r="F564" i="9"/>
  <c r="K564" i="9" s="1"/>
  <c r="F506" i="9"/>
  <c r="K506" i="9" s="1"/>
  <c r="F501" i="9"/>
  <c r="K501" i="9" s="1"/>
  <c r="F473" i="9"/>
  <c r="K473" i="9" s="1"/>
  <c r="F413" i="9"/>
  <c r="K413" i="9" s="1"/>
  <c r="F393" i="9"/>
  <c r="K393" i="9" s="1"/>
  <c r="F373" i="9"/>
  <c r="K373" i="9" s="1"/>
  <c r="F353" i="9"/>
  <c r="K353" i="9" s="1"/>
  <c r="F333" i="9"/>
  <c r="K333" i="9" s="1"/>
  <c r="F313" i="9"/>
  <c r="K313" i="9" s="1"/>
  <c r="F293" i="9"/>
  <c r="K293" i="9" s="1"/>
  <c r="F273" i="9"/>
  <c r="K273" i="9" s="1"/>
  <c r="F253" i="9"/>
  <c r="K253" i="9" s="1"/>
  <c r="F233" i="9"/>
  <c r="K233" i="9" s="1"/>
  <c r="F213" i="9"/>
  <c r="K213" i="9" s="1"/>
  <c r="F193" i="9"/>
  <c r="K193" i="9" s="1"/>
  <c r="F173" i="9"/>
  <c r="K173" i="9" s="1"/>
  <c r="F153" i="9"/>
  <c r="K153" i="9" s="1"/>
  <c r="F133" i="9"/>
  <c r="K133" i="9" s="1"/>
  <c r="F113" i="9"/>
  <c r="K113" i="9" s="1"/>
  <c r="F93" i="9"/>
  <c r="K93" i="9" s="1"/>
  <c r="F73" i="9"/>
  <c r="K73" i="9" s="1"/>
  <c r="F53" i="9"/>
  <c r="K53" i="9" s="1"/>
  <c r="F33" i="9"/>
  <c r="K33" i="9" s="1"/>
  <c r="F24" i="9"/>
  <c r="K24" i="9" s="1"/>
  <c r="F2130" i="9"/>
  <c r="K2130" i="9" s="1"/>
  <c r="F1958" i="9"/>
  <c r="K1958" i="9" s="1"/>
  <c r="F1870" i="9"/>
  <c r="K1870" i="9" s="1"/>
  <c r="F1795" i="9"/>
  <c r="K1795" i="9" s="1"/>
  <c r="F1641" i="9"/>
  <c r="K1641" i="9" s="1"/>
  <c r="F1585" i="9"/>
  <c r="K1585" i="9" s="1"/>
  <c r="F1581" i="9"/>
  <c r="K1581" i="9" s="1"/>
  <c r="F1489" i="9"/>
  <c r="K1489" i="9" s="1"/>
  <c r="F1447" i="9"/>
  <c r="K1447" i="9" s="1"/>
  <c r="F1407" i="9"/>
  <c r="K1407" i="9" s="1"/>
  <c r="F1367" i="9"/>
  <c r="K1367" i="9" s="1"/>
  <c r="F1327" i="9"/>
  <c r="K1327" i="9" s="1"/>
  <c r="F1253" i="9"/>
  <c r="K1253" i="9" s="1"/>
  <c r="F1227" i="9"/>
  <c r="K1227" i="9" s="1"/>
  <c r="F1222" i="9"/>
  <c r="K1222" i="9" s="1"/>
  <c r="F1144" i="9"/>
  <c r="K1144" i="9" s="1"/>
  <c r="F1092" i="9"/>
  <c r="K1092" i="9" s="1"/>
  <c r="F1066" i="9"/>
  <c r="K1066" i="9" s="1"/>
  <c r="F1061" i="9"/>
  <c r="K1061" i="9" s="1"/>
  <c r="F1021" i="9"/>
  <c r="K1021" i="9" s="1"/>
  <c r="F1005" i="9"/>
  <c r="K1005" i="9" s="1"/>
  <c r="F951" i="9"/>
  <c r="K951" i="9" s="1"/>
  <c r="F921" i="9"/>
  <c r="K921" i="9" s="1"/>
  <c r="F905" i="9"/>
  <c r="K905" i="9" s="1"/>
  <c r="F851" i="9"/>
  <c r="K851" i="9" s="1"/>
  <c r="F821" i="9"/>
  <c r="K821" i="9" s="1"/>
  <c r="F805" i="9"/>
  <c r="K805" i="9" s="1"/>
  <c r="F751" i="9"/>
  <c r="K751" i="9" s="1"/>
  <c r="F721" i="9"/>
  <c r="K721" i="9" s="1"/>
  <c r="F705" i="9"/>
  <c r="K705" i="9" s="1"/>
  <c r="F665" i="9"/>
  <c r="K665" i="9" s="1"/>
  <c r="F624" i="9"/>
  <c r="K624" i="9" s="1"/>
  <c r="F583" i="9"/>
  <c r="K583" i="9" s="1"/>
  <c r="F542" i="9"/>
  <c r="K542" i="9" s="1"/>
  <c r="F525" i="9"/>
  <c r="K525" i="9" s="1"/>
  <c r="F520" i="9"/>
  <c r="K520" i="9" s="1"/>
  <c r="F492" i="9"/>
  <c r="K492" i="9" s="1"/>
  <c r="F445" i="9"/>
  <c r="K445" i="9" s="1"/>
  <c r="F440" i="9"/>
  <c r="K440" i="9" s="1"/>
  <c r="F412" i="9"/>
  <c r="K412" i="9" s="1"/>
  <c r="F392" i="9"/>
  <c r="K392" i="9" s="1"/>
  <c r="F372" i="9"/>
  <c r="K372" i="9" s="1"/>
  <c r="F352" i="9"/>
  <c r="K352" i="9" s="1"/>
  <c r="F332" i="9"/>
  <c r="K332" i="9" s="1"/>
  <c r="F312" i="9"/>
  <c r="K312" i="9" s="1"/>
  <c r="F292" i="9"/>
  <c r="K292" i="9" s="1"/>
  <c r="F272" i="9"/>
  <c r="K272" i="9" s="1"/>
  <c r="F252" i="9"/>
  <c r="K252" i="9" s="1"/>
  <c r="F232" i="9"/>
  <c r="K232" i="9" s="1"/>
  <c r="F212" i="9"/>
  <c r="K212" i="9" s="1"/>
  <c r="F192" i="9"/>
  <c r="K192" i="9" s="1"/>
  <c r="F172" i="9"/>
  <c r="K172" i="9" s="1"/>
  <c r="F152" i="9"/>
  <c r="K152" i="9" s="1"/>
  <c r="F132" i="9"/>
  <c r="K132" i="9" s="1"/>
  <c r="F112" i="9"/>
  <c r="K112" i="9" s="1"/>
  <c r="F92" i="9"/>
  <c r="K92" i="9" s="1"/>
  <c r="F72" i="9"/>
  <c r="K72" i="9" s="1"/>
  <c r="F52" i="9"/>
  <c r="K52" i="9" s="1"/>
  <c r="F32" i="9"/>
  <c r="K32" i="9" s="1"/>
  <c r="F13" i="9"/>
  <c r="K13" i="9" s="1"/>
  <c r="F11" i="9"/>
  <c r="K11" i="9" s="1"/>
  <c r="F2474" i="9"/>
  <c r="K2474" i="9" s="1"/>
  <c r="F1860" i="9"/>
  <c r="K1860" i="9" s="1"/>
  <c r="F1660" i="9"/>
  <c r="K1660" i="9" s="1"/>
  <c r="F1466" i="9"/>
  <c r="K1466" i="9" s="1"/>
  <c r="F1426" i="9"/>
  <c r="K1426" i="9" s="1"/>
  <c r="F1386" i="9"/>
  <c r="K1386" i="9" s="1"/>
  <c r="F1346" i="9"/>
  <c r="K1346" i="9" s="1"/>
  <c r="F1306" i="9"/>
  <c r="K1306" i="9" s="1"/>
  <c r="F1272" i="9"/>
  <c r="K1272" i="9" s="1"/>
  <c r="F1246" i="9"/>
  <c r="K1246" i="9" s="1"/>
  <c r="F1241" i="9"/>
  <c r="K1241" i="9" s="1"/>
  <c r="F1163" i="9"/>
  <c r="K1163" i="9" s="1"/>
  <c r="F1111" i="9"/>
  <c r="K1111" i="9" s="1"/>
  <c r="F1085" i="9"/>
  <c r="K1085" i="9" s="1"/>
  <c r="F1080" i="9"/>
  <c r="K1080" i="9" s="1"/>
  <c r="F1024" i="9"/>
  <c r="K1024" i="9" s="1"/>
  <c r="F1008" i="9"/>
  <c r="K1008" i="9" s="1"/>
  <c r="F940" i="9"/>
  <c r="K940" i="9" s="1"/>
  <c r="F924" i="9"/>
  <c r="K924" i="9" s="1"/>
  <c r="F908" i="9"/>
  <c r="K908" i="9" s="1"/>
  <c r="F840" i="9"/>
  <c r="K840" i="9" s="1"/>
  <c r="F824" i="9"/>
  <c r="K824" i="9" s="1"/>
  <c r="F808" i="9"/>
  <c r="K808" i="9" s="1"/>
  <c r="F740" i="9"/>
  <c r="K740" i="9" s="1"/>
  <c r="F724" i="9"/>
  <c r="K724" i="9" s="1"/>
  <c r="F708" i="9"/>
  <c r="K708" i="9" s="1"/>
  <c r="F684" i="9"/>
  <c r="K684" i="9" s="1"/>
  <c r="F643" i="9"/>
  <c r="K643" i="9" s="1"/>
  <c r="F602" i="9"/>
  <c r="K602" i="9" s="1"/>
  <c r="F561" i="9"/>
  <c r="K561" i="9" s="1"/>
  <c r="F533" i="9"/>
  <c r="K533" i="9" s="1"/>
  <c r="F511" i="9"/>
  <c r="K511" i="9" s="1"/>
  <c r="F497" i="9"/>
  <c r="K497" i="9" s="1"/>
  <c r="F464" i="9"/>
  <c r="K464" i="9" s="1"/>
  <c r="F411" i="9"/>
  <c r="K411" i="9" s="1"/>
  <c r="F391" i="9"/>
  <c r="K391" i="9" s="1"/>
  <c r="F371" i="9"/>
  <c r="K371" i="9" s="1"/>
  <c r="F351" i="9"/>
  <c r="K351" i="9" s="1"/>
  <c r="F331" i="9"/>
  <c r="K331" i="9" s="1"/>
  <c r="F311" i="9"/>
  <c r="K311" i="9" s="1"/>
  <c r="F291" i="9"/>
  <c r="K291" i="9" s="1"/>
  <c r="F271" i="9"/>
  <c r="K271" i="9" s="1"/>
  <c r="F251" i="9"/>
  <c r="K251" i="9" s="1"/>
  <c r="F231" i="9"/>
  <c r="K231" i="9" s="1"/>
  <c r="F211" i="9"/>
  <c r="K211" i="9" s="1"/>
  <c r="F191" i="9"/>
  <c r="K191" i="9" s="1"/>
  <c r="F171" i="9"/>
  <c r="K171" i="9" s="1"/>
  <c r="F151" i="9"/>
  <c r="K151" i="9" s="1"/>
  <c r="F131" i="9"/>
  <c r="K131" i="9" s="1"/>
  <c r="F111" i="9"/>
  <c r="K111" i="9" s="1"/>
  <c r="F91" i="9"/>
  <c r="K91" i="9" s="1"/>
  <c r="F71" i="9"/>
  <c r="K71" i="9" s="1"/>
  <c r="F51" i="9"/>
  <c r="K51" i="9" s="1"/>
  <c r="F31" i="9"/>
  <c r="K31" i="9" s="1"/>
  <c r="F22" i="9"/>
  <c r="K22" i="9" s="1"/>
  <c r="F10" i="9"/>
  <c r="K10" i="9" s="1"/>
  <c r="F2084" i="9"/>
  <c r="K2084" i="9" s="1"/>
  <c r="F1804" i="9"/>
  <c r="K1804" i="9" s="1"/>
  <c r="F1683" i="9"/>
  <c r="K1683" i="9" s="1"/>
  <c r="F1669" i="9"/>
  <c r="K1669" i="9" s="1"/>
  <c r="F1623" i="9"/>
  <c r="K1623" i="9" s="1"/>
  <c r="F1619" i="9"/>
  <c r="K1619" i="9" s="1"/>
  <c r="F1527" i="9"/>
  <c r="K1527" i="9" s="1"/>
  <c r="F1480" i="9"/>
  <c r="K1480" i="9" s="1"/>
  <c r="F1445" i="9"/>
  <c r="K1445" i="9" s="1"/>
  <c r="F1405" i="9"/>
  <c r="K1405" i="9" s="1"/>
  <c r="F1365" i="9"/>
  <c r="K1365" i="9" s="1"/>
  <c r="F1325" i="9"/>
  <c r="K1325" i="9" s="1"/>
  <c r="F1291" i="9"/>
  <c r="K1291" i="9" s="1"/>
  <c r="F1265" i="9"/>
  <c r="K1265" i="9" s="1"/>
  <c r="F1260" i="9"/>
  <c r="K1260" i="9" s="1"/>
  <c r="F1213" i="9"/>
  <c r="K1213" i="9" s="1"/>
  <c r="F1187" i="9"/>
  <c r="K1187" i="9" s="1"/>
  <c r="F1182" i="9"/>
  <c r="K1182" i="9" s="1"/>
  <c r="F1104" i="9"/>
  <c r="K1104" i="9" s="1"/>
  <c r="F1052" i="9"/>
  <c r="K1052" i="9" s="1"/>
  <c r="F1027" i="9"/>
  <c r="K1027" i="9" s="1"/>
  <c r="F973" i="9"/>
  <c r="K973" i="9" s="1"/>
  <c r="F943" i="9"/>
  <c r="K943" i="9" s="1"/>
  <c r="F927" i="9"/>
  <c r="K927" i="9" s="1"/>
  <c r="F873" i="9"/>
  <c r="K873" i="9" s="1"/>
  <c r="F843" i="9"/>
  <c r="K843" i="9" s="1"/>
  <c r="F827" i="9"/>
  <c r="K827" i="9" s="1"/>
  <c r="F773" i="9"/>
  <c r="K773" i="9" s="1"/>
  <c r="F743" i="9"/>
  <c r="K743" i="9" s="1"/>
  <c r="F727" i="9"/>
  <c r="K727" i="9" s="1"/>
  <c r="F662" i="9"/>
  <c r="K662" i="9" s="1"/>
  <c r="F621" i="9"/>
  <c r="K621" i="9" s="1"/>
  <c r="F593" i="9"/>
  <c r="K593" i="9" s="1"/>
  <c r="F580" i="9"/>
  <c r="K580" i="9" s="1"/>
  <c r="F577" i="9"/>
  <c r="K577" i="9" s="1"/>
  <c r="F552" i="9"/>
  <c r="K552" i="9" s="1"/>
  <c r="F488" i="9"/>
  <c r="K488" i="9" s="1"/>
  <c r="F483" i="9"/>
  <c r="K483" i="9" s="1"/>
  <c r="F455" i="9"/>
  <c r="K455" i="9" s="1"/>
  <c r="F430" i="9"/>
  <c r="K430" i="9" s="1"/>
  <c r="F410" i="9"/>
  <c r="K410" i="9" s="1"/>
  <c r="F390" i="9"/>
  <c r="K390" i="9" s="1"/>
  <c r="F370" i="9"/>
  <c r="K370" i="9" s="1"/>
  <c r="F350" i="9"/>
  <c r="K350" i="9" s="1"/>
  <c r="F330" i="9"/>
  <c r="K330" i="9" s="1"/>
  <c r="F310" i="9"/>
  <c r="K310" i="9" s="1"/>
  <c r="F290" i="9"/>
  <c r="K290" i="9" s="1"/>
  <c r="F270" i="9"/>
  <c r="K270" i="9" s="1"/>
  <c r="F250" i="9"/>
  <c r="K250" i="9" s="1"/>
  <c r="F230" i="9"/>
  <c r="K230" i="9" s="1"/>
  <c r="F210" i="9"/>
  <c r="K210" i="9" s="1"/>
  <c r="F190" i="9"/>
  <c r="K190" i="9" s="1"/>
  <c r="F170" i="9"/>
  <c r="K170" i="9" s="1"/>
  <c r="F150" i="9"/>
  <c r="K150" i="9" s="1"/>
  <c r="F130" i="9"/>
  <c r="K130" i="9" s="1"/>
  <c r="F110" i="9"/>
  <c r="K110" i="9" s="1"/>
  <c r="F90" i="9"/>
  <c r="K90" i="9" s="1"/>
  <c r="F70" i="9"/>
  <c r="K70" i="9" s="1"/>
  <c r="F50" i="9"/>
  <c r="K50" i="9" s="1"/>
  <c r="F9" i="9"/>
  <c r="K9" i="9" s="1"/>
  <c r="G2" i="9"/>
  <c r="G4" i="9" s="1"/>
  <c r="F2651" i="9"/>
  <c r="K2651" i="9" s="1"/>
  <c r="F1943" i="9"/>
  <c r="K1943" i="9" s="1"/>
  <c r="F1693" i="9"/>
  <c r="K1693" i="9" s="1"/>
  <c r="F1589" i="9"/>
  <c r="K1589" i="9" s="1"/>
  <c r="F1561" i="9"/>
  <c r="K1561" i="9" s="1"/>
  <c r="F1509" i="9"/>
  <c r="K1509" i="9" s="1"/>
  <c r="F1464" i="9"/>
  <c r="K1464" i="9" s="1"/>
  <c r="F1424" i="9"/>
  <c r="K1424" i="9" s="1"/>
  <c r="F1384" i="9"/>
  <c r="K1384" i="9" s="1"/>
  <c r="F1344" i="9"/>
  <c r="K1344" i="9" s="1"/>
  <c r="F1304" i="9"/>
  <c r="K1304" i="9" s="1"/>
  <c r="F1284" i="9"/>
  <c r="K1284" i="9" s="1"/>
  <c r="F1232" i="9"/>
  <c r="K1232" i="9" s="1"/>
  <c r="F1206" i="9"/>
  <c r="K1206" i="9" s="1"/>
  <c r="F1201" i="9"/>
  <c r="K1201" i="9" s="1"/>
  <c r="F1123" i="9"/>
  <c r="K1123" i="9" s="1"/>
  <c r="F1071" i="9"/>
  <c r="K1071" i="9" s="1"/>
  <c r="F1045" i="9"/>
  <c r="K1045" i="9" s="1"/>
  <c r="F1040" i="9"/>
  <c r="K1040" i="9" s="1"/>
  <c r="F992" i="9"/>
  <c r="K992" i="9" s="1"/>
  <c r="F962" i="9"/>
  <c r="K962" i="9" s="1"/>
  <c r="F946" i="9"/>
  <c r="K946" i="9" s="1"/>
  <c r="F892" i="9"/>
  <c r="K892" i="9" s="1"/>
  <c r="F862" i="9"/>
  <c r="K862" i="9" s="1"/>
  <c r="F846" i="9"/>
  <c r="K846" i="9" s="1"/>
  <c r="F792" i="9"/>
  <c r="K792" i="9" s="1"/>
  <c r="F762" i="9"/>
  <c r="K762" i="9" s="1"/>
  <c r="F746" i="9"/>
  <c r="K746" i="9" s="1"/>
  <c r="F681" i="9"/>
  <c r="K681" i="9" s="1"/>
  <c r="F653" i="9"/>
  <c r="K653" i="9" s="1"/>
  <c r="F640" i="9"/>
  <c r="K640" i="9" s="1"/>
  <c r="F637" i="9"/>
  <c r="K637" i="9" s="1"/>
  <c r="F612" i="9"/>
  <c r="K612" i="9" s="1"/>
  <c r="F571" i="9"/>
  <c r="K571" i="9" s="1"/>
  <c r="F568" i="9"/>
  <c r="K568" i="9" s="1"/>
  <c r="F507" i="9"/>
  <c r="K507" i="9" s="1"/>
  <c r="F502" i="9"/>
  <c r="K502" i="9" s="1"/>
  <c r="F474" i="9"/>
  <c r="K474" i="9" s="1"/>
  <c r="F409" i="9"/>
  <c r="K409" i="9" s="1"/>
  <c r="F389" i="9"/>
  <c r="K389" i="9" s="1"/>
  <c r="F369" i="9"/>
  <c r="K369" i="9" s="1"/>
  <c r="F349" i="9"/>
  <c r="K349" i="9" s="1"/>
  <c r="F329" i="9"/>
  <c r="K329" i="9" s="1"/>
  <c r="F309" i="9"/>
  <c r="K309" i="9" s="1"/>
  <c r="F289" i="9"/>
  <c r="K289" i="9" s="1"/>
  <c r="F269" i="9"/>
  <c r="K269" i="9" s="1"/>
  <c r="F249" i="9"/>
  <c r="K249" i="9" s="1"/>
  <c r="F229" i="9"/>
  <c r="K229" i="9" s="1"/>
  <c r="F209" i="9"/>
  <c r="K209" i="9" s="1"/>
  <c r="F189" i="9"/>
  <c r="K189" i="9" s="1"/>
  <c r="F169" i="9"/>
  <c r="K169" i="9" s="1"/>
  <c r="F149" i="9"/>
  <c r="K149" i="9" s="1"/>
  <c r="F129" i="9"/>
  <c r="K129" i="9" s="1"/>
  <c r="F109" i="9"/>
  <c r="K109" i="9" s="1"/>
  <c r="F89" i="9"/>
  <c r="K89" i="9" s="1"/>
  <c r="F69" i="9"/>
  <c r="K69" i="9" s="1"/>
  <c r="F49" i="9"/>
  <c r="K49" i="9" s="1"/>
  <c r="F20" i="9"/>
  <c r="K20" i="9" s="1"/>
  <c r="F8" i="9"/>
  <c r="K8" i="9" s="1"/>
  <c r="F6" i="9"/>
  <c r="K6" i="9" s="1"/>
  <c r="F2362" i="9"/>
  <c r="K2362" i="9" s="1"/>
  <c r="F1703" i="9"/>
  <c r="K1703" i="9" s="1"/>
  <c r="F1567" i="9"/>
  <c r="K1567" i="9" s="1"/>
  <c r="F1551" i="9"/>
  <c r="K1551" i="9" s="1"/>
  <c r="F1511" i="9"/>
  <c r="K1511" i="9" s="1"/>
  <c r="F1460" i="9"/>
  <c r="K1460" i="9" s="1"/>
  <c r="F1420" i="9"/>
  <c r="K1420" i="9" s="1"/>
  <c r="F1380" i="9"/>
  <c r="K1380" i="9" s="1"/>
  <c r="F1340" i="9"/>
  <c r="K1340" i="9" s="1"/>
  <c r="F1300" i="9"/>
  <c r="K1300" i="9" s="1"/>
  <c r="F1263" i="9"/>
  <c r="K1263" i="9" s="1"/>
  <c r="F1211" i="9"/>
  <c r="K1211" i="9" s="1"/>
  <c r="F1185" i="9"/>
  <c r="K1185" i="9" s="1"/>
  <c r="F1180" i="9"/>
  <c r="K1180" i="9" s="1"/>
  <c r="F1133" i="9"/>
  <c r="K1133" i="9" s="1"/>
  <c r="F1107" i="9"/>
  <c r="K1107" i="9" s="1"/>
  <c r="F1102" i="9"/>
  <c r="K1102" i="9" s="1"/>
  <c r="F1033" i="9"/>
  <c r="K1033" i="9" s="1"/>
  <c r="F1003" i="9"/>
  <c r="K1003" i="9" s="1"/>
  <c r="F987" i="9"/>
  <c r="K987" i="9" s="1"/>
  <c r="F933" i="9"/>
  <c r="K933" i="9" s="1"/>
  <c r="F903" i="9"/>
  <c r="K903" i="9" s="1"/>
  <c r="F887" i="9"/>
  <c r="K887" i="9" s="1"/>
  <c r="F833" i="9"/>
  <c r="K833" i="9" s="1"/>
  <c r="F803" i="9"/>
  <c r="K803" i="9" s="1"/>
  <c r="F787" i="9"/>
  <c r="K787" i="9" s="1"/>
  <c r="F733" i="9"/>
  <c r="K733" i="9" s="1"/>
  <c r="F703" i="9"/>
  <c r="K703" i="9" s="1"/>
  <c r="F666" i="9"/>
  <c r="K666" i="9" s="1"/>
  <c r="F625" i="9"/>
  <c r="K625" i="9" s="1"/>
  <c r="F584" i="9"/>
  <c r="K584" i="9" s="1"/>
  <c r="F543" i="9"/>
  <c r="K543" i="9" s="1"/>
  <c r="F517" i="9"/>
  <c r="K517" i="9" s="1"/>
  <c r="F484" i="9"/>
  <c r="K484" i="9" s="1"/>
  <c r="F451" i="9"/>
  <c r="K451" i="9" s="1"/>
  <c r="F437" i="9"/>
  <c r="K437" i="9" s="1"/>
  <c r="F406" i="9"/>
  <c r="K406" i="9" s="1"/>
  <c r="F386" i="9"/>
  <c r="K386" i="9" s="1"/>
  <c r="F366" i="9"/>
  <c r="K366" i="9" s="1"/>
  <c r="F346" i="9"/>
  <c r="K346" i="9" s="1"/>
  <c r="F326" i="9"/>
  <c r="K326" i="9" s="1"/>
  <c r="F306" i="9"/>
  <c r="K306" i="9" s="1"/>
  <c r="F286" i="9"/>
  <c r="K286" i="9" s="1"/>
  <c r="F266" i="9"/>
  <c r="K266" i="9" s="1"/>
  <c r="F246" i="9"/>
  <c r="K246" i="9" s="1"/>
  <c r="F226" i="9"/>
  <c r="K226" i="9" s="1"/>
  <c r="F206" i="9"/>
  <c r="K206" i="9" s="1"/>
  <c r="F186" i="9"/>
  <c r="K186" i="9" s="1"/>
  <c r="F166" i="9"/>
  <c r="K166" i="9" s="1"/>
  <c r="F146" i="9"/>
  <c r="K146" i="9" s="1"/>
  <c r="F126" i="9"/>
  <c r="K126" i="9" s="1"/>
  <c r="F106" i="9"/>
  <c r="K106" i="9" s="1"/>
  <c r="F86" i="9"/>
  <c r="K86" i="9" s="1"/>
  <c r="F66" i="9"/>
  <c r="K66" i="9" s="1"/>
  <c r="F46" i="9"/>
  <c r="K46" i="9" s="1"/>
  <c r="F28" i="9"/>
  <c r="K28" i="9" s="1"/>
  <c r="F2632" i="9"/>
  <c r="K2632" i="9" s="1"/>
  <c r="F1742" i="9"/>
  <c r="K1742" i="9" s="1"/>
  <c r="F1713" i="9"/>
  <c r="K1713" i="9" s="1"/>
  <c r="F1663" i="9"/>
  <c r="K1663" i="9" s="1"/>
  <c r="F1649" i="9"/>
  <c r="K1649" i="9" s="1"/>
  <c r="F1486" i="9"/>
  <c r="K1486" i="9" s="1"/>
  <c r="F1473" i="9"/>
  <c r="K1473" i="9" s="1"/>
  <c r="F1433" i="9"/>
  <c r="K1433" i="9" s="1"/>
  <c r="F1393" i="9"/>
  <c r="K1393" i="9" s="1"/>
  <c r="F1353" i="9"/>
  <c r="K1353" i="9" s="1"/>
  <c r="F1313" i="9"/>
  <c r="K1313" i="9" s="1"/>
  <c r="F1287" i="9"/>
  <c r="K1287" i="9" s="1"/>
  <c r="F1282" i="9"/>
  <c r="K1282" i="9" s="1"/>
  <c r="F1204" i="9"/>
  <c r="K1204" i="9" s="1"/>
  <c r="F1152" i="9"/>
  <c r="K1152" i="9" s="1"/>
  <c r="F1126" i="9"/>
  <c r="K1126" i="9" s="1"/>
  <c r="F1121" i="9"/>
  <c r="K1121" i="9" s="1"/>
  <c r="F1043" i="9"/>
  <c r="K1043" i="9" s="1"/>
  <c r="F1022" i="9"/>
  <c r="K1022" i="9" s="1"/>
  <c r="F1006" i="9"/>
  <c r="K1006" i="9" s="1"/>
  <c r="F952" i="9"/>
  <c r="K952" i="9" s="1"/>
  <c r="F922" i="9"/>
  <c r="K922" i="9" s="1"/>
  <c r="F906" i="9"/>
  <c r="K906" i="9" s="1"/>
  <c r="F852" i="9"/>
  <c r="K852" i="9" s="1"/>
  <c r="F822" i="9"/>
  <c r="K822" i="9" s="1"/>
  <c r="F806" i="9"/>
  <c r="K806" i="9" s="1"/>
  <c r="F752" i="9"/>
  <c r="K752" i="9" s="1"/>
  <c r="F722" i="9"/>
  <c r="K722" i="9" s="1"/>
  <c r="F706" i="9"/>
  <c r="K706" i="9" s="1"/>
  <c r="F685" i="9"/>
  <c r="K685" i="9" s="1"/>
  <c r="F644" i="9"/>
  <c r="K644" i="9" s="1"/>
  <c r="F603" i="9"/>
  <c r="K603" i="9" s="1"/>
  <c r="F562" i="9"/>
  <c r="K562" i="9" s="1"/>
  <c r="F508" i="9"/>
  <c r="K508" i="9" s="1"/>
  <c r="F503" i="9"/>
  <c r="K503" i="9" s="1"/>
  <c r="F475" i="9"/>
  <c r="K475" i="9" s="1"/>
  <c r="F432" i="9"/>
  <c r="K432" i="9" s="1"/>
  <c r="F405" i="9"/>
  <c r="K405" i="9" s="1"/>
  <c r="F385" i="9"/>
  <c r="K385" i="9" s="1"/>
  <c r="F365" i="9"/>
  <c r="K365" i="9" s="1"/>
  <c r="F345" i="9"/>
  <c r="K345" i="9" s="1"/>
  <c r="F325" i="9"/>
  <c r="K325" i="9" s="1"/>
  <c r="F305" i="9"/>
  <c r="K305" i="9" s="1"/>
  <c r="F285" i="9"/>
  <c r="K285" i="9" s="1"/>
  <c r="F265" i="9"/>
  <c r="K265" i="9" s="1"/>
  <c r="F245" i="9"/>
  <c r="K245" i="9" s="1"/>
  <c r="F225" i="9"/>
  <c r="K225" i="9" s="1"/>
  <c r="F205" i="9"/>
  <c r="K205" i="9" s="1"/>
  <c r="F185" i="9"/>
  <c r="K185" i="9" s="1"/>
  <c r="F165" i="9"/>
  <c r="K165" i="9" s="1"/>
  <c r="F145" i="9"/>
  <c r="K145" i="9" s="1"/>
  <c r="F125" i="9"/>
  <c r="K125" i="9" s="1"/>
  <c r="F105" i="9"/>
  <c r="K105" i="9" s="1"/>
  <c r="F85" i="9"/>
  <c r="K85" i="9" s="1"/>
  <c r="F65" i="9"/>
  <c r="K65" i="9" s="1"/>
  <c r="F45" i="9"/>
  <c r="K45" i="9" s="1"/>
  <c r="F27" i="9"/>
  <c r="K27" i="9" s="1"/>
  <c r="F16" i="9"/>
  <c r="K16" i="9" s="1"/>
  <c r="F1981" i="9"/>
  <c r="K1981" i="9" s="1"/>
  <c r="F1801" i="9"/>
  <c r="K1801" i="9" s="1"/>
  <c r="F1763" i="9"/>
  <c r="K1763" i="9" s="1"/>
  <c r="F1730" i="9"/>
  <c r="K1730" i="9" s="1"/>
  <c r="F1541" i="9"/>
  <c r="K1541" i="9" s="1"/>
  <c r="F1533" i="9"/>
  <c r="K1533" i="9" s="1"/>
  <c r="F1452" i="9"/>
  <c r="K1452" i="9" s="1"/>
  <c r="F1412" i="9"/>
  <c r="K1412" i="9" s="1"/>
  <c r="F1372" i="9"/>
  <c r="K1372" i="9" s="1"/>
  <c r="F1332" i="9"/>
  <c r="K1332" i="9" s="1"/>
  <c r="F1223" i="9"/>
  <c r="K1223" i="9" s="1"/>
  <c r="F1171" i="9"/>
  <c r="K1171" i="9" s="1"/>
  <c r="F1145" i="9"/>
  <c r="K1145" i="9" s="1"/>
  <c r="F1140" i="9"/>
  <c r="K1140" i="9" s="1"/>
  <c r="F1093" i="9"/>
  <c r="K1093" i="9" s="1"/>
  <c r="F1067" i="9"/>
  <c r="K1067" i="9" s="1"/>
  <c r="F1062" i="9"/>
  <c r="K1062" i="9" s="1"/>
  <c r="F1025" i="9"/>
  <c r="K1025" i="9" s="1"/>
  <c r="F971" i="9"/>
  <c r="K971" i="9" s="1"/>
  <c r="F941" i="9"/>
  <c r="K941" i="9" s="1"/>
  <c r="F925" i="9"/>
  <c r="K925" i="9" s="1"/>
  <c r="F871" i="9"/>
  <c r="K871" i="9" s="1"/>
  <c r="F841" i="9"/>
  <c r="K841" i="9" s="1"/>
  <c r="F825" i="9"/>
  <c r="K825" i="9" s="1"/>
  <c r="F771" i="9"/>
  <c r="K771" i="9" s="1"/>
  <c r="F741" i="9"/>
  <c r="K741" i="9" s="1"/>
  <c r="F725" i="9"/>
  <c r="K725" i="9" s="1"/>
  <c r="F663" i="9"/>
  <c r="K663" i="9" s="1"/>
  <c r="F622" i="9"/>
  <c r="K622" i="9" s="1"/>
  <c r="F581" i="9"/>
  <c r="K581" i="9" s="1"/>
  <c r="F553" i="9"/>
  <c r="K553" i="9" s="1"/>
  <c r="F540" i="9"/>
  <c r="K540" i="9" s="1"/>
  <c r="F537" i="9"/>
  <c r="K537" i="9" s="1"/>
  <c r="F527" i="9"/>
  <c r="K527" i="9" s="1"/>
  <c r="F522" i="9"/>
  <c r="K522" i="9" s="1"/>
  <c r="F494" i="9"/>
  <c r="K494" i="9" s="1"/>
  <c r="F447" i="9"/>
  <c r="K447" i="9" s="1"/>
  <c r="F442" i="9"/>
  <c r="K442" i="9" s="1"/>
  <c r="F404" i="9"/>
  <c r="K404" i="9" s="1"/>
  <c r="F384" i="9"/>
  <c r="K384" i="9" s="1"/>
  <c r="F364" i="9"/>
  <c r="K364" i="9" s="1"/>
  <c r="F344" i="9"/>
  <c r="K344" i="9" s="1"/>
  <c r="F324" i="9"/>
  <c r="K324" i="9" s="1"/>
  <c r="F304" i="9"/>
  <c r="K304" i="9" s="1"/>
  <c r="F284" i="9"/>
  <c r="K284" i="9" s="1"/>
  <c r="F264" i="9"/>
  <c r="K264" i="9" s="1"/>
  <c r="F244" i="9"/>
  <c r="K244" i="9" s="1"/>
  <c r="F224" i="9"/>
  <c r="K224" i="9" s="1"/>
  <c r="F204" i="9"/>
  <c r="K204" i="9" s="1"/>
  <c r="F184" i="9"/>
  <c r="K184" i="9" s="1"/>
  <c r="F164" i="9"/>
  <c r="K164" i="9" s="1"/>
  <c r="F144" i="9"/>
  <c r="K144" i="9" s="1"/>
  <c r="F124" i="9"/>
  <c r="K124" i="9" s="1"/>
  <c r="F104" i="9"/>
  <c r="K104" i="9" s="1"/>
  <c r="F84" i="9"/>
  <c r="K84" i="9" s="1"/>
  <c r="F64" i="9"/>
  <c r="K64" i="9" s="1"/>
  <c r="F44" i="9"/>
  <c r="K44" i="9" s="1"/>
  <c r="F25" i="9"/>
  <c r="K25" i="9" s="1"/>
  <c r="F1658" i="9"/>
  <c r="K1658" i="9" s="1"/>
  <c r="F1613" i="9"/>
  <c r="K1613" i="9" s="1"/>
  <c r="F1609" i="9"/>
  <c r="K1609" i="9" s="1"/>
  <c r="F1755" i="9"/>
  <c r="K1755" i="9" s="1"/>
  <c r="F1425" i="9"/>
  <c r="K1425" i="9" s="1"/>
  <c r="F1345" i="9"/>
  <c r="K1345" i="9" s="1"/>
  <c r="F1226" i="9"/>
  <c r="K1226" i="9" s="1"/>
  <c r="F1143" i="9"/>
  <c r="K1143" i="9" s="1"/>
  <c r="F1091" i="9"/>
  <c r="K1091" i="9" s="1"/>
  <c r="F1060" i="9"/>
  <c r="K1060" i="9" s="1"/>
  <c r="F2143" i="9"/>
  <c r="K2143" i="9" s="1"/>
  <c r="F1789" i="9"/>
  <c r="K1789" i="9" s="1"/>
  <c r="F1444" i="9"/>
  <c r="K1444" i="9" s="1"/>
  <c r="F1364" i="9"/>
  <c r="K1364" i="9" s="1"/>
  <c r="F1271" i="9"/>
  <c r="K1271" i="9" s="1"/>
  <c r="F1240" i="9"/>
  <c r="K1240" i="9" s="1"/>
  <c r="F1167" i="9"/>
  <c r="K1167" i="9" s="1"/>
  <c r="F2430" i="9"/>
  <c r="K2430" i="9" s="1"/>
  <c r="F2138" i="9"/>
  <c r="K2138" i="9" s="1"/>
  <c r="F1923" i="9"/>
  <c r="K1923" i="9" s="1"/>
  <c r="F1671" i="9"/>
  <c r="K1671" i="9" s="1"/>
  <c r="F1600" i="9"/>
  <c r="K1600" i="9" s="1"/>
  <c r="F1556" i="9"/>
  <c r="K1556" i="9" s="1"/>
  <c r="F1528" i="9"/>
  <c r="K1528" i="9" s="1"/>
  <c r="F1463" i="9"/>
  <c r="K1463" i="9" s="1"/>
  <c r="F1383" i="9"/>
  <c r="K1383" i="9" s="1"/>
  <c r="F1303" i="9"/>
  <c r="K1303" i="9" s="1"/>
  <c r="F1845" i="9"/>
  <c r="K1845" i="9" s="1"/>
  <c r="F1519" i="9"/>
  <c r="K1519" i="9" s="1"/>
  <c r="F1492" i="9"/>
  <c r="K1492" i="9" s="1"/>
  <c r="F1421" i="9"/>
  <c r="K1421" i="9" s="1"/>
  <c r="F1341" i="9"/>
  <c r="K1341" i="9" s="1"/>
  <c r="F1205" i="9"/>
  <c r="K1205" i="9" s="1"/>
  <c r="F1153" i="9"/>
  <c r="K1153" i="9" s="1"/>
  <c r="F1690" i="9"/>
  <c r="K1690" i="9" s="1"/>
  <c r="F1629" i="9"/>
  <c r="K1629" i="9" s="1"/>
  <c r="F1501" i="9"/>
  <c r="K1501" i="9" s="1"/>
  <c r="F1440" i="9"/>
  <c r="K1440" i="9" s="1"/>
  <c r="F1360" i="9"/>
  <c r="K1360" i="9" s="1"/>
  <c r="F2069" i="9"/>
  <c r="K2069" i="9" s="1"/>
  <c r="F1491" i="9"/>
  <c r="K1491" i="9" s="1"/>
  <c r="F1443" i="9"/>
  <c r="K1443" i="9" s="1"/>
  <c r="F1363" i="9"/>
  <c r="K1363" i="9" s="1"/>
  <c r="F1843" i="9"/>
  <c r="K1843" i="9" s="1"/>
  <c r="F1701" i="9"/>
  <c r="K1701" i="9" s="1"/>
  <c r="F1548" i="9"/>
  <c r="K1548" i="9" s="1"/>
  <c r="F1482" i="9"/>
  <c r="K1482" i="9" s="1"/>
  <c r="F1401" i="9"/>
  <c r="K1401" i="9" s="1"/>
  <c r="F1321" i="9"/>
  <c r="K1321" i="9" s="1"/>
  <c r="F1765" i="9"/>
  <c r="K1765" i="9" s="1"/>
  <c r="F1676" i="9"/>
  <c r="K1676" i="9" s="1"/>
  <c r="F1508" i="9"/>
  <c r="K1508" i="9" s="1"/>
  <c r="F1446" i="9"/>
  <c r="K1446" i="9" s="1"/>
  <c r="F1366" i="9"/>
  <c r="K1366" i="9" s="1"/>
  <c r="F1280" i="9"/>
  <c r="K1280" i="9" s="1"/>
  <c r="F1207" i="9"/>
  <c r="K1207" i="9" s="1"/>
  <c r="F1124" i="9"/>
  <c r="K1124" i="9" s="1"/>
  <c r="F1072" i="9"/>
  <c r="K1072" i="9" s="1"/>
  <c r="F1041" i="9"/>
  <c r="K1041" i="9" s="1"/>
  <c r="F1012" i="9"/>
  <c r="K1012" i="9" s="1"/>
  <c r="F1735" i="9"/>
  <c r="K1735" i="9" s="1"/>
  <c r="F1698" i="9"/>
  <c r="K1698" i="9" s="1"/>
  <c r="F1572" i="9"/>
  <c r="K1572" i="9" s="1"/>
  <c r="F1535" i="9"/>
  <c r="K1535" i="9" s="1"/>
  <c r="F1490" i="9"/>
  <c r="K1490" i="9" s="1"/>
  <c r="F1465" i="9"/>
  <c r="K1465" i="9" s="1"/>
  <c r="F1385" i="9"/>
  <c r="K1385" i="9" s="1"/>
  <c r="F1305" i="9"/>
  <c r="K1305" i="9" s="1"/>
  <c r="F1252" i="9"/>
  <c r="K1252" i="9" s="1"/>
  <c r="F1221" i="9"/>
  <c r="K1221" i="9" s="1"/>
  <c r="F1065" i="9"/>
  <c r="K1065" i="9" s="1"/>
  <c r="F1964" i="9"/>
  <c r="K1964" i="9" s="1"/>
  <c r="F1855" i="9"/>
  <c r="K1855" i="9" s="1"/>
  <c r="F1653" i="9"/>
  <c r="K1653" i="9" s="1"/>
  <c r="F1481" i="9"/>
  <c r="K1481" i="9" s="1"/>
  <c r="F1423" i="9"/>
  <c r="K1423" i="9" s="1"/>
  <c r="F1343" i="9"/>
  <c r="K1343" i="9" s="1"/>
  <c r="F1186" i="9"/>
  <c r="K1186" i="9" s="1"/>
  <c r="F1103" i="9"/>
  <c r="K1103" i="9" s="1"/>
  <c r="F1051" i="9"/>
  <c r="K1051" i="9" s="1"/>
  <c r="F1515" i="9"/>
  <c r="K1515" i="9" s="1"/>
  <c r="F1400" i="9"/>
  <c r="K1400" i="9" s="1"/>
  <c r="F1320" i="9"/>
  <c r="K1320" i="9" s="1"/>
  <c r="F1285" i="9"/>
  <c r="K1285" i="9" s="1"/>
  <c r="F1242" i="9"/>
  <c r="K1242" i="9" s="1"/>
  <c r="F1064" i="9"/>
  <c r="K1064" i="9" s="1"/>
  <c r="F985" i="9"/>
  <c r="K985" i="9" s="1"/>
  <c r="F942" i="9"/>
  <c r="K942" i="9" s="1"/>
  <c r="F928" i="9"/>
  <c r="K928" i="9" s="1"/>
  <c r="F823" i="9"/>
  <c r="K823" i="9" s="1"/>
  <c r="F807" i="9"/>
  <c r="K807" i="9" s="1"/>
  <c r="F753" i="9"/>
  <c r="K753" i="9" s="1"/>
  <c r="F664" i="9"/>
  <c r="K664" i="9" s="1"/>
  <c r="F623" i="9"/>
  <c r="K623" i="9" s="1"/>
  <c r="F582" i="9"/>
  <c r="K582" i="9" s="1"/>
  <c r="F541" i="9"/>
  <c r="K541" i="9" s="1"/>
  <c r="F486" i="9"/>
  <c r="K486" i="9" s="1"/>
  <c r="F481" i="9"/>
  <c r="K481" i="9" s="1"/>
  <c r="F453" i="9"/>
  <c r="K453" i="9" s="1"/>
  <c r="F418" i="9"/>
  <c r="K418" i="9" s="1"/>
  <c r="F378" i="9"/>
  <c r="K378" i="9" s="1"/>
  <c r="F338" i="9"/>
  <c r="K338" i="9" s="1"/>
  <c r="F298" i="9"/>
  <c r="K298" i="9" s="1"/>
  <c r="F258" i="9"/>
  <c r="K258" i="9" s="1"/>
  <c r="F218" i="9"/>
  <c r="K218" i="9" s="1"/>
  <c r="F178" i="9"/>
  <c r="K178" i="9" s="1"/>
  <c r="F138" i="9"/>
  <c r="K138" i="9" s="1"/>
  <c r="F98" i="9"/>
  <c r="K98" i="9" s="1"/>
  <c r="F58" i="9"/>
  <c r="K58" i="9" s="1"/>
  <c r="F1529" i="9"/>
  <c r="K1529" i="9" s="1"/>
  <c r="F1004" i="9"/>
  <c r="K1004" i="9" s="1"/>
  <c r="F947" i="9"/>
  <c r="K947" i="9" s="1"/>
  <c r="F882" i="9"/>
  <c r="K882" i="9" s="1"/>
  <c r="F866" i="9"/>
  <c r="K866" i="9" s="1"/>
  <c r="F812" i="9"/>
  <c r="K812" i="9" s="1"/>
  <c r="F648" i="9"/>
  <c r="K648" i="9" s="1"/>
  <c r="F566" i="9"/>
  <c r="K566" i="9" s="1"/>
  <c r="F301" i="9"/>
  <c r="K301" i="9" s="1"/>
  <c r="F221" i="9"/>
  <c r="K221" i="9" s="1"/>
  <c r="F181" i="9"/>
  <c r="K181" i="9" s="1"/>
  <c r="F141" i="9"/>
  <c r="K141" i="9" s="1"/>
  <c r="F101" i="9"/>
  <c r="K101" i="9" s="1"/>
  <c r="F4" i="9"/>
  <c r="K4" i="9" s="1"/>
  <c r="F1604" i="9"/>
  <c r="K1604" i="9" s="1"/>
  <c r="F1404" i="9"/>
  <c r="K1404" i="9" s="1"/>
  <c r="F1324" i="9"/>
  <c r="K1324" i="9" s="1"/>
  <c r="F1245" i="9"/>
  <c r="K1245" i="9" s="1"/>
  <c r="F1127" i="9"/>
  <c r="K1127" i="9" s="1"/>
  <c r="F1063" i="9"/>
  <c r="K1063" i="9" s="1"/>
  <c r="F901" i="9"/>
  <c r="K901" i="9" s="1"/>
  <c r="F885" i="9"/>
  <c r="K885" i="9" s="1"/>
  <c r="F831" i="9"/>
  <c r="K831" i="9" s="1"/>
  <c r="F701" i="9"/>
  <c r="K701" i="9" s="1"/>
  <c r="F528" i="9"/>
  <c r="K528" i="9" s="1"/>
  <c r="F523" i="9"/>
  <c r="K523" i="9" s="1"/>
  <c r="F495" i="9"/>
  <c r="K495" i="9" s="1"/>
  <c r="F400" i="9"/>
  <c r="K400" i="9" s="1"/>
  <c r="F360" i="9"/>
  <c r="K360" i="9" s="1"/>
  <c r="F320" i="9"/>
  <c r="K320" i="9" s="1"/>
  <c r="F280" i="9"/>
  <c r="K280" i="9" s="1"/>
  <c r="F240" i="9"/>
  <c r="K240" i="9" s="1"/>
  <c r="F200" i="9"/>
  <c r="K200" i="9" s="1"/>
  <c r="F160" i="9"/>
  <c r="K160" i="9" s="1"/>
  <c r="F120" i="9"/>
  <c r="K120" i="9" s="1"/>
  <c r="F80" i="9"/>
  <c r="K80" i="9" s="1"/>
  <c r="F40" i="9"/>
  <c r="K40" i="9" s="1"/>
  <c r="F1387" i="9"/>
  <c r="K1387" i="9" s="1"/>
  <c r="F1146" i="9"/>
  <c r="K1146" i="9" s="1"/>
  <c r="F968" i="9"/>
  <c r="K968" i="9" s="1"/>
  <c r="F842" i="9"/>
  <c r="K842" i="9" s="1"/>
  <c r="F826" i="9"/>
  <c r="K826" i="9" s="1"/>
  <c r="F772" i="9"/>
  <c r="K772" i="9" s="1"/>
  <c r="F573" i="9"/>
  <c r="K573" i="9" s="1"/>
  <c r="F532" i="9"/>
  <c r="K532" i="9" s="1"/>
  <c r="F397" i="9"/>
  <c r="K397" i="9" s="1"/>
  <c r="F357" i="9"/>
  <c r="K357" i="9" s="1"/>
  <c r="F317" i="9"/>
  <c r="K317" i="9" s="1"/>
  <c r="F277" i="9"/>
  <c r="K277" i="9" s="1"/>
  <c r="F237" i="9"/>
  <c r="K237" i="9" s="1"/>
  <c r="F197" i="9"/>
  <c r="K197" i="9" s="1"/>
  <c r="F157" i="9"/>
  <c r="K157" i="9" s="1"/>
  <c r="F117" i="9"/>
  <c r="K117" i="9" s="1"/>
  <c r="F77" i="9"/>
  <c r="K77" i="9" s="1"/>
  <c r="F37" i="9"/>
  <c r="K37" i="9" s="1"/>
  <c r="F651" i="9"/>
  <c r="K651" i="9" s="1"/>
  <c r="F457" i="9"/>
  <c r="K457" i="9" s="1"/>
  <c r="F425" i="9"/>
  <c r="K425" i="9" s="1"/>
  <c r="F381" i="9"/>
  <c r="K381" i="9" s="1"/>
  <c r="F261" i="9"/>
  <c r="K261" i="9" s="1"/>
  <c r="F61" i="9"/>
  <c r="K61" i="9" s="1"/>
  <c r="F1709" i="9"/>
  <c r="K1709" i="9" s="1"/>
  <c r="F1266" i="9"/>
  <c r="K1266" i="9" s="1"/>
  <c r="F1251" i="9"/>
  <c r="K1251" i="9" s="1"/>
  <c r="F1193" i="9"/>
  <c r="K1193" i="9" s="1"/>
  <c r="F1081" i="9"/>
  <c r="K1081" i="9" s="1"/>
  <c r="F1031" i="9"/>
  <c r="K1031" i="9" s="1"/>
  <c r="F1011" i="9"/>
  <c r="K1011" i="9" s="1"/>
  <c r="F988" i="9"/>
  <c r="K988" i="9" s="1"/>
  <c r="F945" i="9"/>
  <c r="K945" i="9" s="1"/>
  <c r="F861" i="9"/>
  <c r="K861" i="9" s="1"/>
  <c r="F845" i="9"/>
  <c r="K845" i="9" s="1"/>
  <c r="F791" i="9"/>
  <c r="K791" i="9" s="1"/>
  <c r="F661" i="9"/>
  <c r="K661" i="9" s="1"/>
  <c r="F620" i="9"/>
  <c r="K620" i="9" s="1"/>
  <c r="F617" i="9"/>
  <c r="K617" i="9" s="1"/>
  <c r="F524" i="9"/>
  <c r="K524" i="9" s="1"/>
  <c r="F491" i="9"/>
  <c r="K491" i="9" s="1"/>
  <c r="F416" i="9"/>
  <c r="K416" i="9" s="1"/>
  <c r="F376" i="9"/>
  <c r="K376" i="9" s="1"/>
  <c r="F336" i="9"/>
  <c r="K336" i="9" s="1"/>
  <c r="F296" i="9"/>
  <c r="K296" i="9" s="1"/>
  <c r="F256" i="9"/>
  <c r="K256" i="9" s="1"/>
  <c r="F216" i="9"/>
  <c r="K216" i="9" s="1"/>
  <c r="F176" i="9"/>
  <c r="K176" i="9" s="1"/>
  <c r="F136" i="9"/>
  <c r="K136" i="9" s="1"/>
  <c r="F96" i="9"/>
  <c r="K96" i="9" s="1"/>
  <c r="F56" i="9"/>
  <c r="K56" i="9" s="1"/>
  <c r="F17" i="9"/>
  <c r="K17" i="9" s="1"/>
  <c r="F607" i="9"/>
  <c r="K607" i="9" s="1"/>
  <c r="F1564" i="9"/>
  <c r="K1564" i="9" s="1"/>
  <c r="F1471" i="9"/>
  <c r="K1471" i="9" s="1"/>
  <c r="F1391" i="9"/>
  <c r="K1391" i="9" s="1"/>
  <c r="F1311" i="9"/>
  <c r="K1311" i="9" s="1"/>
  <c r="F1261" i="9"/>
  <c r="K1261" i="9" s="1"/>
  <c r="F1164" i="9"/>
  <c r="K1164" i="9" s="1"/>
  <c r="F911" i="9"/>
  <c r="K911" i="9" s="1"/>
  <c r="F781" i="9"/>
  <c r="K781" i="9" s="1"/>
  <c r="F765" i="9"/>
  <c r="K765" i="9" s="1"/>
  <c r="F711" i="9"/>
  <c r="K711" i="9" s="1"/>
  <c r="F672" i="9"/>
  <c r="K672" i="9" s="1"/>
  <c r="F631" i="9"/>
  <c r="K631" i="9" s="1"/>
  <c r="F628" i="9"/>
  <c r="K628" i="9" s="1"/>
  <c r="F587" i="9"/>
  <c r="K587" i="9" s="1"/>
  <c r="F546" i="9"/>
  <c r="K546" i="9" s="1"/>
  <c r="F526" i="9"/>
  <c r="K526" i="9" s="1"/>
  <c r="F521" i="9"/>
  <c r="K521" i="9" s="1"/>
  <c r="F493" i="9"/>
  <c r="K493" i="9" s="1"/>
  <c r="F408" i="9"/>
  <c r="K408" i="9" s="1"/>
  <c r="F368" i="9"/>
  <c r="K368" i="9" s="1"/>
  <c r="F328" i="9"/>
  <c r="K328" i="9" s="1"/>
  <c r="F288" i="9"/>
  <c r="K288" i="9" s="1"/>
  <c r="F248" i="9"/>
  <c r="K248" i="9" s="1"/>
  <c r="F208" i="9"/>
  <c r="K208" i="9" s="1"/>
  <c r="F168" i="9"/>
  <c r="K168" i="9" s="1"/>
  <c r="F128" i="9"/>
  <c r="K128" i="9" s="1"/>
  <c r="F88" i="9"/>
  <c r="K88" i="9" s="1"/>
  <c r="F48" i="9"/>
  <c r="K48" i="9" s="1"/>
  <c r="F692" i="9"/>
  <c r="K692" i="9" s="1"/>
  <c r="F421" i="9"/>
  <c r="K421" i="9" s="1"/>
  <c r="F341" i="9"/>
  <c r="K341" i="9" s="1"/>
  <c r="F1479" i="9"/>
  <c r="K1479" i="9" s="1"/>
  <c r="F1427" i="9"/>
  <c r="K1427" i="9" s="1"/>
  <c r="F1406" i="9"/>
  <c r="K1406" i="9" s="1"/>
  <c r="F1347" i="9"/>
  <c r="K1347" i="9" s="1"/>
  <c r="F1326" i="9"/>
  <c r="K1326" i="9" s="1"/>
  <c r="F1212" i="9"/>
  <c r="K1212" i="9" s="1"/>
  <c r="F1183" i="9"/>
  <c r="K1183" i="9" s="1"/>
  <c r="F1046" i="9"/>
  <c r="K1046" i="9" s="1"/>
  <c r="F981" i="9"/>
  <c r="K981" i="9" s="1"/>
  <c r="F931" i="9"/>
  <c r="K931" i="9" s="1"/>
  <c r="F800" i="9"/>
  <c r="K800" i="9" s="1"/>
  <c r="F784" i="9"/>
  <c r="K784" i="9" s="1"/>
  <c r="F768" i="9"/>
  <c r="K768" i="9" s="1"/>
  <c r="F465" i="9"/>
  <c r="K465" i="9" s="1"/>
  <c r="F460" i="9"/>
  <c r="K460" i="9" s="1"/>
  <c r="F387" i="9"/>
  <c r="K387" i="9" s="1"/>
  <c r="F347" i="9"/>
  <c r="K347" i="9" s="1"/>
  <c r="F307" i="9"/>
  <c r="K307" i="9" s="1"/>
  <c r="F267" i="9"/>
  <c r="K267" i="9" s="1"/>
  <c r="F227" i="9"/>
  <c r="K227" i="9" s="1"/>
  <c r="F187" i="9"/>
  <c r="K187" i="9" s="1"/>
  <c r="F147" i="9"/>
  <c r="K147" i="9" s="1"/>
  <c r="F107" i="9"/>
  <c r="K107" i="9" s="1"/>
  <c r="F67" i="9"/>
  <c r="K67" i="9" s="1"/>
  <c r="F29" i="9"/>
  <c r="K29" i="9" s="1"/>
  <c r="F18" i="9"/>
  <c r="K18" i="9" s="1"/>
  <c r="F2099" i="9"/>
  <c r="K2099" i="9" s="1"/>
  <c r="F1924" i="9"/>
  <c r="K1924" i="9" s="1"/>
  <c r="F1283" i="9"/>
  <c r="K1283" i="9" s="1"/>
  <c r="F1231" i="9"/>
  <c r="K1231" i="9" s="1"/>
  <c r="F1173" i="9"/>
  <c r="K1173" i="9" s="1"/>
  <c r="F1141" i="9"/>
  <c r="K1141" i="9" s="1"/>
  <c r="F1001" i="9"/>
  <c r="K1001" i="9" s="1"/>
  <c r="F944" i="9"/>
  <c r="K944" i="9" s="1"/>
  <c r="F860" i="9"/>
  <c r="K860" i="9" s="1"/>
  <c r="F844" i="9"/>
  <c r="K844" i="9" s="1"/>
  <c r="F828" i="9"/>
  <c r="K828" i="9" s="1"/>
  <c r="F613" i="9"/>
  <c r="K613" i="9" s="1"/>
  <c r="F572" i="9"/>
  <c r="K572" i="9" s="1"/>
  <c r="F531" i="9"/>
  <c r="K531" i="9" s="1"/>
  <c r="F513" i="9"/>
  <c r="K513" i="9" s="1"/>
  <c r="F423" i="9"/>
  <c r="K423" i="9" s="1"/>
  <c r="F383" i="9"/>
  <c r="K383" i="9" s="1"/>
  <c r="F343" i="9"/>
  <c r="K343" i="9" s="1"/>
  <c r="F303" i="9"/>
  <c r="K303" i="9" s="1"/>
  <c r="F263" i="9"/>
  <c r="K263" i="9" s="1"/>
  <c r="F223" i="9"/>
  <c r="K223" i="9" s="1"/>
  <c r="F183" i="9"/>
  <c r="K183" i="9" s="1"/>
  <c r="F143" i="9"/>
  <c r="K143" i="9" s="1"/>
  <c r="F103" i="9"/>
  <c r="K103" i="9" s="1"/>
  <c r="F63" i="9"/>
  <c r="K63" i="9" s="1"/>
  <c r="F14" i="9"/>
  <c r="K14" i="9" s="1"/>
  <c r="F2385" i="9"/>
  <c r="K2385" i="9" s="1"/>
  <c r="F1685" i="9"/>
  <c r="K1685" i="9" s="1"/>
  <c r="F1550" i="9"/>
  <c r="K1550" i="9" s="1"/>
  <c r="F1202" i="9"/>
  <c r="K1202" i="9" s="1"/>
  <c r="F1192" i="9"/>
  <c r="K1192" i="9" s="1"/>
  <c r="F991" i="9"/>
  <c r="K991" i="9" s="1"/>
  <c r="F984" i="9"/>
  <c r="K984" i="9" s="1"/>
  <c r="F961" i="9"/>
  <c r="K961" i="9" s="1"/>
  <c r="F863" i="9"/>
  <c r="K863" i="9" s="1"/>
  <c r="F847" i="9"/>
  <c r="K847" i="9" s="1"/>
  <c r="F793" i="9"/>
  <c r="K793" i="9" s="1"/>
  <c r="F660" i="9"/>
  <c r="K660" i="9" s="1"/>
  <c r="F657" i="9"/>
  <c r="K657" i="9" s="1"/>
  <c r="F485" i="9"/>
  <c r="K485" i="9" s="1"/>
  <c r="F480" i="9"/>
  <c r="K480" i="9" s="1"/>
  <c r="F452" i="9"/>
  <c r="K452" i="9" s="1"/>
  <c r="F402" i="9"/>
  <c r="K402" i="9" s="1"/>
  <c r="F362" i="9"/>
  <c r="K362" i="9" s="1"/>
  <c r="F322" i="9"/>
  <c r="K322" i="9" s="1"/>
  <c r="F282" i="9"/>
  <c r="K282" i="9" s="1"/>
  <c r="F242" i="9"/>
  <c r="K242" i="9" s="1"/>
  <c r="F202" i="9"/>
  <c r="K202" i="9" s="1"/>
  <c r="F162" i="9"/>
  <c r="K162" i="9" s="1"/>
  <c r="F122" i="9"/>
  <c r="K122" i="9" s="1"/>
  <c r="F82" i="9"/>
  <c r="K82" i="9" s="1"/>
  <c r="F42" i="9"/>
  <c r="K42" i="9" s="1"/>
  <c r="F23" i="9"/>
  <c r="K23" i="9" s="1"/>
  <c r="F7" i="9"/>
  <c r="K7" i="9" s="1"/>
  <c r="F1441" i="9"/>
  <c r="K1441" i="9" s="1"/>
  <c r="F1361" i="9"/>
  <c r="K1361" i="9" s="1"/>
  <c r="F1084" i="9"/>
  <c r="K1084" i="9" s="1"/>
  <c r="F1007" i="9"/>
  <c r="K1007" i="9" s="1"/>
  <c r="F960" i="9"/>
  <c r="K960" i="9" s="1"/>
  <c r="F904" i="9"/>
  <c r="K904" i="9" s="1"/>
  <c r="F888" i="9"/>
  <c r="K888" i="9" s="1"/>
  <c r="F720" i="9"/>
  <c r="K720" i="9" s="1"/>
  <c r="F704" i="9"/>
  <c r="K704" i="9" s="1"/>
  <c r="F686" i="9"/>
  <c r="K686" i="9" s="1"/>
  <c r="F645" i="9"/>
  <c r="K645" i="9" s="1"/>
  <c r="F604" i="9"/>
  <c r="K604" i="9" s="1"/>
  <c r="F563" i="9"/>
  <c r="K563" i="9" s="1"/>
  <c r="F467" i="9"/>
  <c r="K467" i="9" s="1"/>
  <c r="F462" i="9"/>
  <c r="K462" i="9" s="1"/>
  <c r="F434" i="9"/>
  <c r="K434" i="9" s="1"/>
  <c r="F419" i="9"/>
  <c r="K419" i="9" s="1"/>
  <c r="F379" i="9"/>
  <c r="K379" i="9" s="1"/>
  <c r="F339" i="9"/>
  <c r="K339" i="9" s="1"/>
  <c r="F299" i="9"/>
  <c r="K299" i="9" s="1"/>
  <c r="F259" i="9"/>
  <c r="K259" i="9" s="1"/>
  <c r="F219" i="9"/>
  <c r="K219" i="9" s="1"/>
  <c r="F179" i="9"/>
  <c r="K179" i="9" s="1"/>
  <c r="F139" i="9"/>
  <c r="K139" i="9" s="1"/>
  <c r="F99" i="9"/>
  <c r="K99" i="9" s="1"/>
  <c r="F59" i="9"/>
  <c r="K59" i="9" s="1"/>
  <c r="F2238" i="9"/>
  <c r="K2238" i="9" s="1"/>
  <c r="F1244" i="9"/>
  <c r="K1244" i="9" s="1"/>
  <c r="F891" i="9"/>
  <c r="K891" i="9" s="1"/>
  <c r="F761" i="9"/>
  <c r="K761" i="9" s="1"/>
  <c r="F745" i="9"/>
  <c r="K745" i="9" s="1"/>
  <c r="F592" i="9"/>
  <c r="K592" i="9" s="1"/>
  <c r="F551" i="9"/>
  <c r="K551" i="9" s="1"/>
  <c r="F444" i="9"/>
  <c r="K444" i="9" s="1"/>
  <c r="F396" i="9"/>
  <c r="K396" i="9" s="1"/>
  <c r="F356" i="9"/>
  <c r="K356" i="9" s="1"/>
  <c r="F276" i="9"/>
  <c r="K276" i="9" s="1"/>
  <c r="F236" i="9"/>
  <c r="K236" i="9" s="1"/>
  <c r="F1526" i="9"/>
  <c r="K1526" i="9" s="1"/>
  <c r="F1273" i="9"/>
  <c r="K1273" i="9" s="1"/>
  <c r="F1181" i="9"/>
  <c r="K1181" i="9" s="1"/>
  <c r="F1162" i="9"/>
  <c r="K1162" i="9" s="1"/>
  <c r="F1147" i="9"/>
  <c r="K1147" i="9" s="1"/>
  <c r="F953" i="9"/>
  <c r="K953" i="9" s="1"/>
  <c r="F881" i="9"/>
  <c r="K881" i="9" s="1"/>
  <c r="F697" i="9"/>
  <c r="K697" i="9" s="1"/>
  <c r="F441" i="9"/>
  <c r="K441" i="9" s="1"/>
  <c r="F388" i="9"/>
  <c r="K388" i="9" s="1"/>
  <c r="F348" i="9"/>
  <c r="K348" i="9" s="1"/>
  <c r="F308" i="9"/>
  <c r="K308" i="9" s="1"/>
  <c r="F268" i="9"/>
  <c r="K268" i="9" s="1"/>
  <c r="F228" i="9"/>
  <c r="K228" i="9" s="1"/>
  <c r="F188" i="9"/>
  <c r="K188" i="9" s="1"/>
  <c r="F148" i="9"/>
  <c r="K148" i="9" s="1"/>
  <c r="F108" i="9"/>
  <c r="K108" i="9" s="1"/>
  <c r="F1696" i="9"/>
  <c r="K1696" i="9" s="1"/>
  <c r="F1200" i="9"/>
  <c r="K1200" i="9" s="1"/>
  <c r="F884" i="9"/>
  <c r="K884" i="9" s="1"/>
  <c r="F868" i="9"/>
  <c r="K868" i="9" s="1"/>
  <c r="F688" i="9"/>
  <c r="K688" i="9" s="1"/>
  <c r="F647" i="9"/>
  <c r="K647" i="9" s="1"/>
  <c r="F565" i="9"/>
  <c r="K565" i="9" s="1"/>
  <c r="F327" i="9"/>
  <c r="K327" i="9" s="1"/>
  <c r="F247" i="9"/>
  <c r="K247" i="9" s="1"/>
  <c r="F207" i="9"/>
  <c r="K207" i="9" s="1"/>
  <c r="F167" i="9"/>
  <c r="K167" i="9" s="1"/>
  <c r="F1569" i="9"/>
  <c r="K1569" i="9" s="1"/>
  <c r="F1467" i="9"/>
  <c r="K1467" i="9" s="1"/>
  <c r="F1621" i="9"/>
  <c r="K1621" i="9" s="1"/>
  <c r="F1225" i="9"/>
  <c r="K1225" i="9" s="1"/>
  <c r="F1131" i="9"/>
  <c r="K1131" i="9" s="1"/>
  <c r="F1105" i="9"/>
  <c r="K1105" i="9" s="1"/>
  <c r="F907" i="9"/>
  <c r="K907" i="9" s="1"/>
  <c r="F853" i="9"/>
  <c r="K853" i="9" s="1"/>
  <c r="F723" i="9"/>
  <c r="K723" i="9" s="1"/>
  <c r="F707" i="9"/>
  <c r="K707" i="9" s="1"/>
  <c r="F398" i="9"/>
  <c r="K398" i="9" s="1"/>
  <c r="F358" i="9"/>
  <c r="K358" i="9" s="1"/>
  <c r="F318" i="9"/>
  <c r="K318" i="9" s="1"/>
  <c r="F278" i="9"/>
  <c r="K278" i="9" s="1"/>
  <c r="F238" i="9"/>
  <c r="K238" i="9" s="1"/>
  <c r="F198" i="9"/>
  <c r="K198" i="9" s="1"/>
  <c r="F158" i="9"/>
  <c r="K158" i="9" s="1"/>
  <c r="F118" i="9"/>
  <c r="K118" i="9" s="1"/>
  <c r="F78" i="9"/>
  <c r="K78" i="9" s="1"/>
  <c r="F38" i="9"/>
  <c r="K38" i="9" s="1"/>
  <c r="F19" i="9"/>
  <c r="K19" i="9" s="1"/>
  <c r="F1403" i="9"/>
  <c r="K1403" i="9" s="1"/>
  <c r="F1323" i="9"/>
  <c r="K1323" i="9" s="1"/>
  <c r="F1264" i="9"/>
  <c r="K1264" i="9" s="1"/>
  <c r="F1220" i="9"/>
  <c r="K1220" i="9" s="1"/>
  <c r="F1172" i="9"/>
  <c r="K1172" i="9" s="1"/>
  <c r="F1053" i="9"/>
  <c r="K1053" i="9" s="1"/>
  <c r="F1020" i="9"/>
  <c r="K1020" i="9" s="1"/>
  <c r="F1000" i="9"/>
  <c r="K1000" i="9" s="1"/>
  <c r="F993" i="9"/>
  <c r="K993" i="9" s="1"/>
  <c r="F963" i="9"/>
  <c r="K963" i="9" s="1"/>
  <c r="F920" i="9"/>
  <c r="K920" i="9" s="1"/>
  <c r="F872" i="9"/>
  <c r="K872" i="9" s="1"/>
  <c r="F742" i="9"/>
  <c r="K742" i="9" s="1"/>
  <c r="F726" i="9"/>
  <c r="K726" i="9" s="1"/>
  <c r="F683" i="9"/>
  <c r="K683" i="9" s="1"/>
  <c r="F642" i="9"/>
  <c r="K642" i="9" s="1"/>
  <c r="F601" i="9"/>
  <c r="K601" i="9" s="1"/>
  <c r="F560" i="9"/>
  <c r="K560" i="9" s="1"/>
  <c r="F557" i="9"/>
  <c r="K557" i="9" s="1"/>
  <c r="F505" i="9"/>
  <c r="K505" i="9" s="1"/>
  <c r="F500" i="9"/>
  <c r="K500" i="9" s="1"/>
  <c r="F472" i="9"/>
  <c r="K472" i="9" s="1"/>
  <c r="F427" i="9"/>
  <c r="K427" i="9" s="1"/>
  <c r="F417" i="9"/>
  <c r="K417" i="9" s="1"/>
  <c r="F377" i="9"/>
  <c r="K377" i="9" s="1"/>
  <c r="F337" i="9"/>
  <c r="K337" i="9" s="1"/>
  <c r="F297" i="9"/>
  <c r="K297" i="9" s="1"/>
  <c r="F257" i="9"/>
  <c r="K257" i="9" s="1"/>
  <c r="F217" i="9"/>
  <c r="K217" i="9" s="1"/>
  <c r="F177" i="9"/>
  <c r="K177" i="9" s="1"/>
  <c r="F137" i="9"/>
  <c r="K137" i="9" s="1"/>
  <c r="F97" i="9"/>
  <c r="K97" i="9" s="1"/>
  <c r="F57" i="9"/>
  <c r="K57" i="9" s="1"/>
  <c r="F633" i="9"/>
  <c r="K633" i="9" s="1"/>
  <c r="F548" i="9"/>
  <c r="K548" i="9" s="1"/>
  <c r="F477" i="9"/>
  <c r="K477" i="9" s="1"/>
  <c r="F316" i="9"/>
  <c r="K316" i="9" s="1"/>
  <c r="F196" i="9"/>
  <c r="K196" i="9" s="1"/>
  <c r="F156" i="9"/>
  <c r="K156" i="9" s="1"/>
  <c r="F116" i="9"/>
  <c r="K116" i="9" s="1"/>
  <c r="F76" i="9"/>
  <c r="K76" i="9" s="1"/>
  <c r="F36" i="9"/>
  <c r="K36" i="9" s="1"/>
  <c r="F1461" i="9"/>
  <c r="K1461" i="9" s="1"/>
  <c r="F1431" i="9"/>
  <c r="K1431" i="9" s="1"/>
  <c r="F1381" i="9"/>
  <c r="K1381" i="9" s="1"/>
  <c r="F1351" i="9"/>
  <c r="K1351" i="9" s="1"/>
  <c r="F1301" i="9"/>
  <c r="K1301" i="9" s="1"/>
  <c r="F1023" i="9"/>
  <c r="K1023" i="9" s="1"/>
  <c r="F966" i="9"/>
  <c r="K966" i="9" s="1"/>
  <c r="F923" i="9"/>
  <c r="K923" i="9" s="1"/>
  <c r="F865" i="9"/>
  <c r="K865" i="9" s="1"/>
  <c r="F811" i="9"/>
  <c r="K811" i="9" s="1"/>
  <c r="F446" i="9"/>
  <c r="K446" i="9" s="1"/>
  <c r="F431" i="9"/>
  <c r="K431" i="9" s="1"/>
  <c r="F68" i="9"/>
  <c r="K68" i="9" s="1"/>
  <c r="F30" i="9"/>
  <c r="K30" i="9" s="1"/>
  <c r="F1122" i="9"/>
  <c r="K1122" i="9" s="1"/>
  <c r="F1083" i="9"/>
  <c r="K1083" i="9" s="1"/>
  <c r="F1044" i="9"/>
  <c r="K1044" i="9" s="1"/>
  <c r="F1026" i="9"/>
  <c r="K1026" i="9" s="1"/>
  <c r="F900" i="9"/>
  <c r="K900" i="9" s="1"/>
  <c r="F700" i="9"/>
  <c r="K700" i="9" s="1"/>
  <c r="F691" i="9"/>
  <c r="K691" i="9" s="1"/>
  <c r="F606" i="9"/>
  <c r="K606" i="9" s="1"/>
  <c r="F512" i="9"/>
  <c r="K512" i="9" s="1"/>
  <c r="F407" i="9"/>
  <c r="K407" i="9" s="1"/>
  <c r="F367" i="9"/>
  <c r="K367" i="9" s="1"/>
  <c r="F287" i="9"/>
  <c r="K287" i="9" s="1"/>
  <c r="F127" i="9"/>
  <c r="K127" i="9" s="1"/>
  <c r="F87" i="9"/>
  <c r="K87" i="9" s="1"/>
  <c r="F47" i="9"/>
  <c r="K47" i="9" s="1"/>
  <c r="F1695" i="9"/>
  <c r="K1695" i="9" s="1"/>
  <c r="F1566" i="9"/>
  <c r="K1566" i="9" s="1"/>
  <c r="F766" i="9"/>
  <c r="K766" i="9" s="1"/>
  <c r="F585" i="9"/>
  <c r="K585" i="9" s="1"/>
  <c r="F283" i="9"/>
  <c r="K283" i="9" s="1"/>
  <c r="F199" i="9"/>
  <c r="K199" i="9" s="1"/>
  <c r="F424" i="9"/>
  <c r="K424" i="9" s="1"/>
  <c r="F788" i="9"/>
  <c r="K788" i="9" s="1"/>
  <c r="F544" i="9"/>
  <c r="K544" i="9" s="1"/>
  <c r="F422" i="9"/>
  <c r="K422" i="9" s="1"/>
  <c r="F243" i="9"/>
  <c r="K243" i="9" s="1"/>
  <c r="F159" i="9"/>
  <c r="K159" i="9" s="1"/>
  <c r="F12" i="9"/>
  <c r="K12" i="9" s="1"/>
  <c r="F820" i="9"/>
  <c r="K820" i="9" s="1"/>
  <c r="F626" i="9"/>
  <c r="K626" i="9" s="1"/>
  <c r="F382" i="9"/>
  <c r="K382" i="9" s="1"/>
  <c r="F203" i="9"/>
  <c r="K203" i="9" s="1"/>
  <c r="F119" i="9"/>
  <c r="K119" i="9" s="1"/>
  <c r="F731" i="9"/>
  <c r="K731" i="9" s="1"/>
  <c r="F342" i="9"/>
  <c r="K342" i="9" s="1"/>
  <c r="F163" i="9"/>
  <c r="K163" i="9" s="1"/>
  <c r="F79" i="9"/>
  <c r="K79" i="9" s="1"/>
  <c r="F1524" i="9"/>
  <c r="K1524" i="9" s="1"/>
  <c r="F1292" i="9"/>
  <c r="K1292" i="9" s="1"/>
  <c r="F1224" i="9"/>
  <c r="K1224" i="9" s="1"/>
  <c r="F302" i="9"/>
  <c r="K302" i="9" s="1"/>
  <c r="F123" i="9"/>
  <c r="K123" i="9" s="1"/>
  <c r="F39" i="9"/>
  <c r="K39" i="9" s="1"/>
  <c r="F21" i="9"/>
  <c r="K21" i="9" s="1"/>
  <c r="F1998" i="9"/>
  <c r="K1998" i="9" s="1"/>
  <c r="F1161" i="9"/>
  <c r="K1161" i="9" s="1"/>
  <c r="F763" i="9"/>
  <c r="K763" i="9" s="1"/>
  <c r="F728" i="9"/>
  <c r="K728" i="9" s="1"/>
  <c r="F262" i="9"/>
  <c r="K262" i="9" s="1"/>
  <c r="F83" i="9"/>
  <c r="K83" i="9" s="1"/>
  <c r="F893" i="9"/>
  <c r="K893" i="9" s="1"/>
  <c r="F401" i="9"/>
  <c r="K401" i="9" s="1"/>
  <c r="F222" i="9"/>
  <c r="K222" i="9" s="1"/>
  <c r="F43" i="9"/>
  <c r="K43" i="9" s="1"/>
  <c r="F1100" i="9"/>
  <c r="K1100" i="9" s="1"/>
  <c r="F972" i="9"/>
  <c r="K972" i="9" s="1"/>
  <c r="F785" i="9"/>
  <c r="K785" i="9" s="1"/>
  <c r="F673" i="9"/>
  <c r="K673" i="9" s="1"/>
  <c r="F591" i="9"/>
  <c r="K591" i="9" s="1"/>
  <c r="F471" i="9"/>
  <c r="K471" i="9" s="1"/>
  <c r="F361" i="9"/>
  <c r="K361" i="9" s="1"/>
  <c r="F182" i="9"/>
  <c r="K182" i="9" s="1"/>
  <c r="F1307" i="9"/>
  <c r="K1307" i="9" s="1"/>
  <c r="F1086" i="9"/>
  <c r="K1086" i="9" s="1"/>
  <c r="F1028" i="9"/>
  <c r="K1028" i="9" s="1"/>
  <c r="F926" i="9"/>
  <c r="K926" i="9" s="1"/>
  <c r="F514" i="9"/>
  <c r="K514" i="9" s="1"/>
  <c r="F461" i="9"/>
  <c r="K461" i="9" s="1"/>
  <c r="F321" i="9"/>
  <c r="K321" i="9" s="1"/>
  <c r="F142" i="9"/>
  <c r="K142" i="9" s="1"/>
  <c r="F443" i="9"/>
  <c r="K443" i="9" s="1"/>
  <c r="F2061" i="9"/>
  <c r="K2061" i="9" s="1"/>
  <c r="F300" i="9"/>
  <c r="K300" i="9" s="1"/>
  <c r="F1233" i="9"/>
  <c r="K1233" i="9" s="1"/>
  <c r="F912" i="9"/>
  <c r="K912" i="9" s="1"/>
  <c r="F747" i="9"/>
  <c r="K747" i="9" s="1"/>
  <c r="F2453" i="9"/>
  <c r="K2453" i="9" s="1"/>
  <c r="F760" i="9"/>
  <c r="K760" i="9" s="1"/>
  <c r="F632" i="9"/>
  <c r="K632" i="9" s="1"/>
  <c r="F504" i="9"/>
  <c r="K504" i="9" s="1"/>
  <c r="F420" i="9"/>
  <c r="K420" i="9" s="1"/>
  <c r="F281" i="9"/>
  <c r="K281" i="9" s="1"/>
  <c r="F102" i="9"/>
  <c r="K102" i="9" s="1"/>
  <c r="F2062" i="9"/>
  <c r="K2062" i="9" s="1"/>
  <c r="F1142" i="9"/>
  <c r="K1142" i="9" s="1"/>
  <c r="F641" i="9"/>
  <c r="K641" i="9" s="1"/>
  <c r="F340" i="9"/>
  <c r="K340" i="9" s="1"/>
  <c r="F804" i="9"/>
  <c r="K804" i="9" s="1"/>
  <c r="F782" i="9"/>
  <c r="K782" i="9" s="1"/>
  <c r="F433" i="9"/>
  <c r="K433" i="9" s="1"/>
  <c r="F260" i="9"/>
  <c r="K260" i="9" s="1"/>
  <c r="F121" i="9"/>
  <c r="K121" i="9" s="1"/>
  <c r="F2019" i="9"/>
  <c r="K2019" i="9" s="1"/>
  <c r="F1247" i="9"/>
  <c r="K1247" i="9" s="1"/>
  <c r="F547" i="9"/>
  <c r="K547" i="9" s="1"/>
  <c r="F220" i="9"/>
  <c r="K220" i="9" s="1"/>
  <c r="F81" i="9"/>
  <c r="K81" i="9" s="1"/>
  <c r="F712" i="9"/>
  <c r="K712" i="9" s="1"/>
  <c r="F399" i="9"/>
  <c r="K399" i="9" s="1"/>
  <c r="F180" i="9"/>
  <c r="K180" i="9" s="1"/>
  <c r="F41" i="9"/>
  <c r="K41" i="9" s="1"/>
  <c r="F1166" i="9"/>
  <c r="K1166" i="9" s="1"/>
  <c r="F597" i="9"/>
  <c r="K597" i="9" s="1"/>
  <c r="F140" i="9"/>
  <c r="K140" i="9" s="1"/>
  <c r="F100" i="9"/>
  <c r="K100" i="9" s="1"/>
  <c r="F1499" i="9"/>
  <c r="K1499" i="9" s="1"/>
  <c r="F965" i="9"/>
  <c r="K965" i="9" s="1"/>
  <c r="F801" i="9"/>
  <c r="K801" i="9" s="1"/>
  <c r="F363" i="9"/>
  <c r="K363" i="9" s="1"/>
  <c r="F60" i="9"/>
  <c r="K60" i="9" s="1"/>
  <c r="F667" i="9"/>
  <c r="K667" i="9" s="1"/>
  <c r="F448" i="9"/>
  <c r="K448" i="9" s="1"/>
  <c r="F323" i="9"/>
  <c r="K323" i="9" s="1"/>
  <c r="F239" i="9"/>
  <c r="K239" i="9" s="1"/>
  <c r="F5" i="9"/>
  <c r="K5" i="9" s="1"/>
  <c r="F1741" i="9"/>
  <c r="K1741" i="9" s="1"/>
  <c r="F1652" i="9"/>
  <c r="K1652" i="9" s="1"/>
  <c r="F1112" i="9"/>
  <c r="K1112" i="9" s="1"/>
  <c r="F982" i="9"/>
  <c r="K982" i="9" s="1"/>
  <c r="F682" i="9"/>
  <c r="K682" i="9" s="1"/>
  <c r="F380" i="9"/>
  <c r="K380" i="9" s="1"/>
  <c r="F241" i="9"/>
  <c r="K241" i="9" s="1"/>
  <c r="F62" i="9"/>
  <c r="K62" i="9" s="1"/>
  <c r="F600" i="9"/>
  <c r="K600" i="9" s="1"/>
  <c r="F426" i="9"/>
  <c r="K426" i="9" s="1"/>
  <c r="F201" i="9"/>
  <c r="K201" i="9" s="1"/>
  <c r="F161" i="9"/>
  <c r="K161" i="9" s="1"/>
  <c r="F588" i="9"/>
  <c r="K588" i="9" s="1"/>
  <c r="F359" i="9"/>
  <c r="K359" i="9" s="1"/>
  <c r="F2212" i="9"/>
  <c r="K2212" i="9" s="1"/>
  <c r="F744" i="9"/>
  <c r="K744" i="9" s="1"/>
  <c r="F466" i="9"/>
  <c r="K466" i="9" s="1"/>
  <c r="F403" i="9"/>
  <c r="K403" i="9" s="1"/>
  <c r="F319" i="9"/>
  <c r="K319" i="9" s="1"/>
  <c r="F279" i="9"/>
  <c r="K279" i="9" s="1"/>
  <c r="P15" i="9"/>
  <c r="N17" i="9"/>
  <c r="P16" i="9"/>
  <c r="O16" i="9"/>
  <c r="Q16" i="9" l="1"/>
  <c r="O17" i="9"/>
  <c r="N18" i="9"/>
  <c r="P17" i="9"/>
  <c r="Q17" i="9"/>
  <c r="G8758" i="9"/>
  <c r="G8738" i="9"/>
  <c r="G8718" i="9"/>
  <c r="G8698" i="9"/>
  <c r="G8757" i="9"/>
  <c r="G8737" i="9"/>
  <c r="G8717" i="9"/>
  <c r="G8697" i="9"/>
  <c r="G8756" i="9"/>
  <c r="G8736" i="9"/>
  <c r="G8716" i="9"/>
  <c r="G8696" i="9"/>
  <c r="G8755" i="9"/>
  <c r="G8735" i="9"/>
  <c r="G8715" i="9"/>
  <c r="G8695" i="9"/>
  <c r="G8754" i="9"/>
  <c r="G8734" i="9"/>
  <c r="G8714" i="9"/>
  <c r="G8694" i="9"/>
  <c r="G8753" i="9"/>
  <c r="G8733" i="9"/>
  <c r="G8713" i="9"/>
  <c r="G8693" i="9"/>
  <c r="G8749" i="9"/>
  <c r="G8729" i="9"/>
  <c r="G8709" i="9"/>
  <c r="G8689" i="9"/>
  <c r="G8724" i="9"/>
  <c r="G8680" i="9"/>
  <c r="G8660" i="9"/>
  <c r="G8762" i="9"/>
  <c r="G8740" i="9"/>
  <c r="G8731" i="9"/>
  <c r="G8699" i="9"/>
  <c r="G8690" i="9"/>
  <c r="G8683" i="9"/>
  <c r="G8677" i="9"/>
  <c r="G8750" i="9"/>
  <c r="G8711" i="9"/>
  <c r="G8760" i="9"/>
  <c r="G8742" i="9"/>
  <c r="G8732" i="9"/>
  <c r="G8706" i="9"/>
  <c r="G8685" i="9"/>
  <c r="G8681" i="9"/>
  <c r="G8688" i="9"/>
  <c r="G8682" i="9"/>
  <c r="G8745" i="9"/>
  <c r="G8727" i="9"/>
  <c r="G8719" i="9"/>
  <c r="G8748" i="9"/>
  <c r="G8701" i="9"/>
  <c r="G8691" i="9"/>
  <c r="G8722" i="9"/>
  <c r="G8640" i="9"/>
  <c r="G8707" i="9"/>
  <c r="G8726" i="9"/>
  <c r="G8712" i="9"/>
  <c r="G8704" i="9"/>
  <c r="G8657" i="9"/>
  <c r="G8616" i="9"/>
  <c r="G8596" i="9"/>
  <c r="G8672" i="9"/>
  <c r="G8667" i="9"/>
  <c r="G8662" i="9"/>
  <c r="G8651" i="9"/>
  <c r="G8728" i="9"/>
  <c r="G8723" i="9"/>
  <c r="G8679" i="9"/>
  <c r="G8613" i="9"/>
  <c r="G8761" i="9"/>
  <c r="G8720" i="9"/>
  <c r="G8655" i="9"/>
  <c r="G8747" i="9"/>
  <c r="G8725" i="9"/>
  <c r="G8675" i="9"/>
  <c r="G8670" i="9"/>
  <c r="G8665" i="9"/>
  <c r="G8652" i="9"/>
  <c r="G8741" i="9"/>
  <c r="G8692" i="9"/>
  <c r="G8673" i="9"/>
  <c r="G8668" i="9"/>
  <c r="G8663" i="9"/>
  <c r="G8653" i="9"/>
  <c r="G8627" i="9"/>
  <c r="G8684" i="9"/>
  <c r="G8647" i="9"/>
  <c r="G8626" i="9"/>
  <c r="G8702" i="9"/>
  <c r="G8638" i="9"/>
  <c r="G8633" i="9"/>
  <c r="G8751" i="9"/>
  <c r="G8669" i="9"/>
  <c r="G8666" i="9"/>
  <c r="G8643" i="9"/>
  <c r="G8612" i="9"/>
  <c r="G8611" i="9"/>
  <c r="G8610" i="9"/>
  <c r="G8609" i="9"/>
  <c r="G8608" i="9"/>
  <c r="G8607" i="9"/>
  <c r="G8606" i="9"/>
  <c r="G8605" i="9"/>
  <c r="G8604" i="9"/>
  <c r="G8603" i="9"/>
  <c r="G8602" i="9"/>
  <c r="G8628" i="9"/>
  <c r="G8622" i="9"/>
  <c r="G8746" i="9"/>
  <c r="G8614" i="9"/>
  <c r="G8710" i="9"/>
  <c r="G8687" i="9"/>
  <c r="G8648" i="9"/>
  <c r="G8636" i="9"/>
  <c r="G8631" i="9"/>
  <c r="G8674" i="9"/>
  <c r="G8671" i="9"/>
  <c r="G8650" i="9"/>
  <c r="G8641" i="9"/>
  <c r="G8623" i="9"/>
  <c r="G8615" i="9"/>
  <c r="G8700" i="9"/>
  <c r="G8686" i="9"/>
  <c r="G8644" i="9"/>
  <c r="G8629" i="9"/>
  <c r="G8676" i="9"/>
  <c r="G8617" i="9"/>
  <c r="G8563" i="9"/>
  <c r="G8543" i="9"/>
  <c r="G8744" i="9"/>
  <c r="G8645" i="9"/>
  <c r="G8642" i="9"/>
  <c r="G8598" i="9"/>
  <c r="G8587" i="9"/>
  <c r="G8586" i="9"/>
  <c r="G8585" i="9"/>
  <c r="G8584" i="9"/>
  <c r="G8583" i="9"/>
  <c r="G8582" i="9"/>
  <c r="G8562" i="9"/>
  <c r="G8759" i="9"/>
  <c r="G8752" i="9"/>
  <c r="G8639" i="9"/>
  <c r="G8619" i="9"/>
  <c r="G8588" i="9"/>
  <c r="G8581" i="9"/>
  <c r="G8561" i="9"/>
  <c r="G8621" i="9"/>
  <c r="G8599" i="9"/>
  <c r="G8589" i="9"/>
  <c r="G8580" i="9"/>
  <c r="G8560" i="9"/>
  <c r="G8540" i="9"/>
  <c r="G8659" i="9"/>
  <c r="G8590" i="9"/>
  <c r="G8579" i="9"/>
  <c r="G8559" i="9"/>
  <c r="G8743" i="9"/>
  <c r="G8705" i="9"/>
  <c r="G8678" i="9"/>
  <c r="G8664" i="9"/>
  <c r="G8578" i="9"/>
  <c r="G8558" i="9"/>
  <c r="G8574" i="9"/>
  <c r="G8554" i="9"/>
  <c r="G8534" i="9"/>
  <c r="G8739" i="9"/>
  <c r="G8708" i="9"/>
  <c r="G8661" i="9"/>
  <c r="G8566" i="9"/>
  <c r="G8568" i="9"/>
  <c r="G8542" i="9"/>
  <c r="G8529" i="9"/>
  <c r="G8526" i="9"/>
  <c r="G8506" i="9"/>
  <c r="G8486" i="9"/>
  <c r="G8466" i="9"/>
  <c r="G8446" i="9"/>
  <c r="G8721" i="9"/>
  <c r="G8646" i="9"/>
  <c r="G8637" i="9"/>
  <c r="G8632" i="9"/>
  <c r="G8620" i="9"/>
  <c r="G8600" i="9"/>
  <c r="G8571" i="9"/>
  <c r="G8530" i="9"/>
  <c r="G8525" i="9"/>
  <c r="G8505" i="9"/>
  <c r="G8485" i="9"/>
  <c r="G8465" i="9"/>
  <c r="G8555" i="9"/>
  <c r="G8531" i="9"/>
  <c r="G8524" i="9"/>
  <c r="G8504" i="9"/>
  <c r="G8484" i="9"/>
  <c r="G8464" i="9"/>
  <c r="G8658" i="9"/>
  <c r="G8552" i="9"/>
  <c r="G8532" i="9"/>
  <c r="G8523" i="9"/>
  <c r="G8503" i="9"/>
  <c r="G8483" i="9"/>
  <c r="G8463" i="9"/>
  <c r="G8443" i="9"/>
  <c r="G8577" i="9"/>
  <c r="G8533" i="9"/>
  <c r="G8522" i="9"/>
  <c r="G8502" i="9"/>
  <c r="G8482" i="9"/>
  <c r="G8462" i="9"/>
  <c r="G8594" i="9"/>
  <c r="G8549" i="9"/>
  <c r="G8544" i="9"/>
  <c r="G8521" i="9"/>
  <c r="G8501" i="9"/>
  <c r="G8481" i="9"/>
  <c r="G8461" i="9"/>
  <c r="G8656" i="9"/>
  <c r="G8635" i="9"/>
  <c r="G8556" i="9"/>
  <c r="G8553" i="9"/>
  <c r="G8546" i="9"/>
  <c r="G8537" i="9"/>
  <c r="G8517" i="9"/>
  <c r="G8497" i="9"/>
  <c r="G8477" i="9"/>
  <c r="G8457" i="9"/>
  <c r="G8437" i="9"/>
  <c r="G8630" i="9"/>
  <c r="G8575" i="9"/>
  <c r="G8516" i="9"/>
  <c r="G8496" i="9"/>
  <c r="G8476" i="9"/>
  <c r="G8456" i="9"/>
  <c r="G8514" i="9"/>
  <c r="G8460" i="9"/>
  <c r="G8451" i="9"/>
  <c r="G8424" i="9"/>
  <c r="G8404" i="9"/>
  <c r="G8384" i="9"/>
  <c r="G8567" i="9"/>
  <c r="G8539" i="9"/>
  <c r="G8479" i="9"/>
  <c r="G8445" i="9"/>
  <c r="G8423" i="9"/>
  <c r="G8403" i="9"/>
  <c r="G8383" i="9"/>
  <c r="G8634" i="9"/>
  <c r="G8601" i="9"/>
  <c r="G8572" i="9"/>
  <c r="G8541" i="9"/>
  <c r="G8498" i="9"/>
  <c r="G8468" i="9"/>
  <c r="G8649" i="9"/>
  <c r="G8564" i="9"/>
  <c r="G8487" i="9"/>
  <c r="G8471" i="9"/>
  <c r="G8455" i="9"/>
  <c r="G8421" i="9"/>
  <c r="G8401" i="9"/>
  <c r="G8381" i="9"/>
  <c r="G8730" i="9"/>
  <c r="G8591" i="9"/>
  <c r="G8520" i="9"/>
  <c r="G8490" i="9"/>
  <c r="G8474" i="9"/>
  <c r="G8452" i="9"/>
  <c r="G8420" i="9"/>
  <c r="G8400" i="9"/>
  <c r="G8380" i="9"/>
  <c r="G8625" i="9"/>
  <c r="G8569" i="9"/>
  <c r="G8551" i="9"/>
  <c r="G8535" i="9"/>
  <c r="G8509" i="9"/>
  <c r="G8493" i="9"/>
  <c r="G8419" i="9"/>
  <c r="G8399" i="9"/>
  <c r="G8379" i="9"/>
  <c r="G8624" i="9"/>
  <c r="G8618" i="9"/>
  <c r="G8499" i="9"/>
  <c r="G8469" i="9"/>
  <c r="G8453" i="9"/>
  <c r="G8435" i="9"/>
  <c r="G8415" i="9"/>
  <c r="G8395" i="9"/>
  <c r="G8375" i="9"/>
  <c r="G8703" i="9"/>
  <c r="G8518" i="9"/>
  <c r="G8488" i="9"/>
  <c r="G8472" i="9"/>
  <c r="G8440" i="9"/>
  <c r="G8434" i="9"/>
  <c r="G8414" i="9"/>
  <c r="G8394" i="9"/>
  <c r="G8592" i="9"/>
  <c r="G8500" i="9"/>
  <c r="G8408" i="9"/>
  <c r="G8597" i="9"/>
  <c r="G8513" i="9"/>
  <c r="G8458" i="9"/>
  <c r="G8427" i="9"/>
  <c r="G8386" i="9"/>
  <c r="G8565" i="9"/>
  <c r="G8508" i="9"/>
  <c r="G8492" i="9"/>
  <c r="G8444" i="9"/>
  <c r="G8418" i="9"/>
  <c r="G8405" i="9"/>
  <c r="G8402" i="9"/>
  <c r="G8573" i="9"/>
  <c r="G8449" i="9"/>
  <c r="G8442" i="9"/>
  <c r="G8396" i="9"/>
  <c r="G8393" i="9"/>
  <c r="G8654" i="9"/>
  <c r="G8510" i="9"/>
  <c r="G8494" i="9"/>
  <c r="G8412" i="9"/>
  <c r="G8374" i="9"/>
  <c r="G8373" i="9"/>
  <c r="G8372" i="9"/>
  <c r="G8371" i="9"/>
  <c r="G8370" i="9"/>
  <c r="G8369" i="9"/>
  <c r="G8368" i="9"/>
  <c r="G8367" i="9"/>
  <c r="G8366" i="9"/>
  <c r="G8365" i="9"/>
  <c r="G8364" i="9"/>
  <c r="G8363" i="9"/>
  <c r="G8547" i="9"/>
  <c r="G8515" i="9"/>
  <c r="G8489" i="9"/>
  <c r="G8473" i="9"/>
  <c r="G8447" i="9"/>
  <c r="G8431" i="9"/>
  <c r="G8390" i="9"/>
  <c r="G8362" i="9"/>
  <c r="G8342" i="9"/>
  <c r="G8322" i="9"/>
  <c r="G8576" i="9"/>
  <c r="G8528" i="9"/>
  <c r="G8425" i="9"/>
  <c r="G8422" i="9"/>
  <c r="G8397" i="9"/>
  <c r="G8441" i="9"/>
  <c r="G8389" i="9"/>
  <c r="G8361" i="9"/>
  <c r="G8353" i="9"/>
  <c r="G8305" i="9"/>
  <c r="G8285" i="9"/>
  <c r="G8595" i="9"/>
  <c r="G8491" i="9"/>
  <c r="G8467" i="9"/>
  <c r="G8382" i="9"/>
  <c r="G8304" i="9"/>
  <c r="G8459" i="9"/>
  <c r="G8436" i="9"/>
  <c r="G8354" i="9"/>
  <c r="G8303" i="9"/>
  <c r="G8507" i="9"/>
  <c r="G8438" i="9"/>
  <c r="G8429" i="9"/>
  <c r="G8413" i="9"/>
  <c r="G8302" i="9"/>
  <c r="G8411" i="9"/>
  <c r="G8355" i="9"/>
  <c r="G8301" i="9"/>
  <c r="G8593" i="9"/>
  <c r="G8478" i="9"/>
  <c r="G8300" i="9"/>
  <c r="G8536" i="9"/>
  <c r="G8495" i="9"/>
  <c r="G8470" i="9"/>
  <c r="G8377" i="9"/>
  <c r="G8356" i="9"/>
  <c r="G8299" i="9"/>
  <c r="G8296" i="9"/>
  <c r="G8276" i="9"/>
  <c r="G8406" i="9"/>
  <c r="G8345" i="9"/>
  <c r="G8286" i="9"/>
  <c r="G8251" i="9"/>
  <c r="G8231" i="9"/>
  <c r="G8287" i="9"/>
  <c r="G8250" i="9"/>
  <c r="G8454" i="9"/>
  <c r="G8417" i="9"/>
  <c r="G8352" i="9"/>
  <c r="G8350" i="9"/>
  <c r="G8318" i="9"/>
  <c r="G8307" i="9"/>
  <c r="G8294" i="9"/>
  <c r="G8249" i="9"/>
  <c r="G8480" i="9"/>
  <c r="G8432" i="9"/>
  <c r="G8428" i="9"/>
  <c r="G8391" i="9"/>
  <c r="G8387" i="9"/>
  <c r="G8338" i="9"/>
  <c r="G8333" i="9"/>
  <c r="G8328" i="9"/>
  <c r="G8323" i="9"/>
  <c r="G8310" i="9"/>
  <c r="G8271" i="9"/>
  <c r="G8270" i="9"/>
  <c r="G8269" i="9"/>
  <c r="G8268" i="9"/>
  <c r="G8248" i="9"/>
  <c r="G8228" i="9"/>
  <c r="G8348" i="9"/>
  <c r="G8343" i="9"/>
  <c r="G8313" i="9"/>
  <c r="G8288" i="9"/>
  <c r="G8272" i="9"/>
  <c r="G8267" i="9"/>
  <c r="G8247" i="9"/>
  <c r="G8550" i="9"/>
  <c r="G8448" i="9"/>
  <c r="G8359" i="9"/>
  <c r="G8357" i="9"/>
  <c r="G8295" i="9"/>
  <c r="G8273" i="9"/>
  <c r="G8266" i="9"/>
  <c r="G8246" i="9"/>
  <c r="G8439" i="9"/>
  <c r="G8416" i="9"/>
  <c r="G8308" i="9"/>
  <c r="G8262" i="9"/>
  <c r="G8242" i="9"/>
  <c r="G8222" i="9"/>
  <c r="G8512" i="9"/>
  <c r="G8378" i="9"/>
  <c r="G8319" i="9"/>
  <c r="G8311" i="9"/>
  <c r="G8290" i="9"/>
  <c r="G8277" i="9"/>
  <c r="G8261" i="9"/>
  <c r="G8241" i="9"/>
  <c r="G8527" i="9"/>
  <c r="G8430" i="9"/>
  <c r="G8398" i="9"/>
  <c r="G8392" i="9"/>
  <c r="G8321" i="9"/>
  <c r="G8265" i="9"/>
  <c r="G8232" i="9"/>
  <c r="G8223" i="9"/>
  <c r="G8208" i="9"/>
  <c r="G8188" i="9"/>
  <c r="G8168" i="9"/>
  <c r="G8148" i="9"/>
  <c r="G8349" i="9"/>
  <c r="G8284" i="9"/>
  <c r="G8275" i="9"/>
  <c r="G8254" i="9"/>
  <c r="G8214" i="9"/>
  <c r="G8207" i="9"/>
  <c r="G8187" i="9"/>
  <c r="G8167" i="9"/>
  <c r="G8358" i="9"/>
  <c r="G8346" i="9"/>
  <c r="G8257" i="9"/>
  <c r="G8238" i="9"/>
  <c r="G8233" i="9"/>
  <c r="G8224" i="9"/>
  <c r="G8206" i="9"/>
  <c r="G8186" i="9"/>
  <c r="G8166" i="9"/>
  <c r="G8450" i="9"/>
  <c r="G8410" i="9"/>
  <c r="G8385" i="9"/>
  <c r="G8335" i="9"/>
  <c r="G8332" i="9"/>
  <c r="G8329" i="9"/>
  <c r="G8282" i="9"/>
  <c r="G8260" i="9"/>
  <c r="G8215" i="9"/>
  <c r="G8205" i="9"/>
  <c r="G8185" i="9"/>
  <c r="G8165" i="9"/>
  <c r="G8145" i="9"/>
  <c r="G8234" i="9"/>
  <c r="G8225" i="9"/>
  <c r="G8204" i="9"/>
  <c r="G8184" i="9"/>
  <c r="G8164" i="9"/>
  <c r="G8570" i="9"/>
  <c r="G8409" i="9"/>
  <c r="G8326" i="9"/>
  <c r="G8297" i="9"/>
  <c r="G8291" i="9"/>
  <c r="G8289" i="9"/>
  <c r="G8280" i="9"/>
  <c r="G8244" i="9"/>
  <c r="G8216" i="9"/>
  <c r="G8203" i="9"/>
  <c r="G8183" i="9"/>
  <c r="G8163" i="9"/>
  <c r="G8511" i="9"/>
  <c r="G8433" i="9"/>
  <c r="G8331" i="9"/>
  <c r="G8312" i="9"/>
  <c r="G8258" i="9"/>
  <c r="G8218" i="9"/>
  <c r="G8199" i="9"/>
  <c r="G8179" i="9"/>
  <c r="G8159" i="9"/>
  <c r="G8139" i="9"/>
  <c r="G8119" i="9"/>
  <c r="G8320" i="9"/>
  <c r="G8317" i="9"/>
  <c r="G8198" i="9"/>
  <c r="G8178" i="9"/>
  <c r="G8158" i="9"/>
  <c r="G8138" i="9"/>
  <c r="G8538" i="9"/>
  <c r="G8360" i="9"/>
  <c r="G8283" i="9"/>
  <c r="G8274" i="9"/>
  <c r="G8263" i="9"/>
  <c r="G8182" i="9"/>
  <c r="G8088" i="9"/>
  <c r="G8068" i="9"/>
  <c r="G8048" i="9"/>
  <c r="G8028" i="9"/>
  <c r="G8008" i="9"/>
  <c r="G7988" i="9"/>
  <c r="G7968" i="9"/>
  <c r="G7948" i="9"/>
  <c r="G7928" i="9"/>
  <c r="G8340" i="9"/>
  <c r="G8237" i="9"/>
  <c r="G8229" i="9"/>
  <c r="G8201" i="9"/>
  <c r="G8171" i="9"/>
  <c r="G8155" i="9"/>
  <c r="G8150" i="9"/>
  <c r="G8144" i="9"/>
  <c r="G8087" i="9"/>
  <c r="G8067" i="9"/>
  <c r="G8047" i="9"/>
  <c r="G8027" i="9"/>
  <c r="G8007" i="9"/>
  <c r="G7987" i="9"/>
  <c r="G7967" i="9"/>
  <c r="G7947" i="9"/>
  <c r="G8255" i="9"/>
  <c r="G8239" i="9"/>
  <c r="G8227" i="9"/>
  <c r="G8190" i="9"/>
  <c r="G8174" i="9"/>
  <c r="G8086" i="9"/>
  <c r="G8066" i="9"/>
  <c r="G8046" i="9"/>
  <c r="G8026" i="9"/>
  <c r="G8006" i="9"/>
  <c r="G7986" i="9"/>
  <c r="G7966" i="9"/>
  <c r="G7946" i="9"/>
  <c r="G8339" i="9"/>
  <c r="G8209" i="9"/>
  <c r="G8193" i="9"/>
  <c r="G8177" i="9"/>
  <c r="G8118" i="9"/>
  <c r="G8117" i="9"/>
  <c r="G8116" i="9"/>
  <c r="G8115" i="9"/>
  <c r="G8114" i="9"/>
  <c r="G8113" i="9"/>
  <c r="G8112" i="9"/>
  <c r="G8111" i="9"/>
  <c r="G8110" i="9"/>
  <c r="G8109" i="9"/>
  <c r="G8108" i="9"/>
  <c r="G8107" i="9"/>
  <c r="G8106" i="9"/>
  <c r="G8105" i="9"/>
  <c r="G8085" i="9"/>
  <c r="G8065" i="9"/>
  <c r="G8045" i="9"/>
  <c r="G8025" i="9"/>
  <c r="G8005" i="9"/>
  <c r="G7985" i="9"/>
  <c r="G7965" i="9"/>
  <c r="G7945" i="9"/>
  <c r="G7925" i="9"/>
  <c r="G8344" i="9"/>
  <c r="G8316" i="9"/>
  <c r="G8292" i="9"/>
  <c r="G8196" i="9"/>
  <c r="G8151" i="9"/>
  <c r="G8124" i="9"/>
  <c r="G8123" i="9"/>
  <c r="G8122" i="9"/>
  <c r="G8121" i="9"/>
  <c r="G8120" i="9"/>
  <c r="G8104" i="9"/>
  <c r="G8084" i="9"/>
  <c r="G8064" i="9"/>
  <c r="G8044" i="9"/>
  <c r="G8024" i="9"/>
  <c r="G8004" i="9"/>
  <c r="G7984" i="9"/>
  <c r="G7964" i="9"/>
  <c r="G7944" i="9"/>
  <c r="G8334" i="9"/>
  <c r="G8252" i="9"/>
  <c r="G8161" i="9"/>
  <c r="G8125" i="9"/>
  <c r="G8103" i="9"/>
  <c r="G8083" i="9"/>
  <c r="G8063" i="9"/>
  <c r="G8043" i="9"/>
  <c r="G8023" i="9"/>
  <c r="G8003" i="9"/>
  <c r="G7983" i="9"/>
  <c r="G7963" i="9"/>
  <c r="G7943" i="9"/>
  <c r="G8217" i="9"/>
  <c r="G8191" i="9"/>
  <c r="G8175" i="9"/>
  <c r="G8140" i="9"/>
  <c r="G8129" i="9"/>
  <c r="G8099" i="9"/>
  <c r="G8079" i="9"/>
  <c r="G8059" i="9"/>
  <c r="G8039" i="9"/>
  <c r="G8019" i="9"/>
  <c r="G7999" i="9"/>
  <c r="G7979" i="9"/>
  <c r="G7959" i="9"/>
  <c r="G7939" i="9"/>
  <c r="G8298" i="9"/>
  <c r="G8210" i="9"/>
  <c r="G8194" i="9"/>
  <c r="G8153" i="9"/>
  <c r="G8130" i="9"/>
  <c r="G8098" i="9"/>
  <c r="G8078" i="9"/>
  <c r="G8058" i="9"/>
  <c r="G8038" i="9"/>
  <c r="G8018" i="9"/>
  <c r="G7998" i="9"/>
  <c r="G7978" i="9"/>
  <c r="G7958" i="9"/>
  <c r="G7938" i="9"/>
  <c r="G8259" i="9"/>
  <c r="G8212" i="9"/>
  <c r="G8180" i="9"/>
  <c r="G8136" i="9"/>
  <c r="G8102" i="9"/>
  <c r="G8072" i="9"/>
  <c r="G8056" i="9"/>
  <c r="G8002" i="9"/>
  <c r="G7972" i="9"/>
  <c r="G7956" i="9"/>
  <c r="G7935" i="9"/>
  <c r="G7916" i="9"/>
  <c r="G7896" i="9"/>
  <c r="G7876" i="9"/>
  <c r="G8336" i="9"/>
  <c r="G8293" i="9"/>
  <c r="G8221" i="9"/>
  <c r="G8127" i="9"/>
  <c r="G8091" i="9"/>
  <c r="G8075" i="9"/>
  <c r="G8021" i="9"/>
  <c r="G7991" i="9"/>
  <c r="G7975" i="9"/>
  <c r="G7915" i="9"/>
  <c r="G7895" i="9"/>
  <c r="G8351" i="9"/>
  <c r="G8172" i="9"/>
  <c r="G8156" i="9"/>
  <c r="G8134" i="9"/>
  <c r="G8094" i="9"/>
  <c r="G8040" i="9"/>
  <c r="G8010" i="9"/>
  <c r="G7994" i="9"/>
  <c r="G7940" i="9"/>
  <c r="G7929" i="9"/>
  <c r="G7923" i="9"/>
  <c r="G7914" i="9"/>
  <c r="G8230" i="9"/>
  <c r="G8097" i="9"/>
  <c r="G8029" i="9"/>
  <c r="G8013" i="9"/>
  <c r="G7997" i="9"/>
  <c r="G7936" i="9"/>
  <c r="G7913" i="9"/>
  <c r="G7893" i="9"/>
  <c r="G8557" i="9"/>
  <c r="G8245" i="9"/>
  <c r="G8132" i="9"/>
  <c r="G8062" i="9"/>
  <c r="G8032" i="9"/>
  <c r="G8016" i="9"/>
  <c r="G7962" i="9"/>
  <c r="G7912" i="9"/>
  <c r="G8169" i="9"/>
  <c r="G8081" i="9"/>
  <c r="G8051" i="9"/>
  <c r="G8035" i="9"/>
  <c r="G7981" i="9"/>
  <c r="G7951" i="9"/>
  <c r="G7930" i="9"/>
  <c r="G7924" i="9"/>
  <c r="G7911" i="9"/>
  <c r="G8341" i="9"/>
  <c r="G8325" i="9"/>
  <c r="G8220" i="9"/>
  <c r="G8195" i="9"/>
  <c r="G8095" i="9"/>
  <c r="G8041" i="9"/>
  <c r="G8011" i="9"/>
  <c r="G7995" i="9"/>
  <c r="G7941" i="9"/>
  <c r="G7907" i="9"/>
  <c r="G7887" i="9"/>
  <c r="G7867" i="9"/>
  <c r="G7847" i="9"/>
  <c r="G7827" i="9"/>
  <c r="G7807" i="9"/>
  <c r="G8545" i="9"/>
  <c r="G8253" i="9"/>
  <c r="G8211" i="9"/>
  <c r="G8200" i="9"/>
  <c r="G8149" i="9"/>
  <c r="G8143" i="9"/>
  <c r="G8137" i="9"/>
  <c r="G8128" i="9"/>
  <c r="G8060" i="9"/>
  <c r="G8030" i="9"/>
  <c r="G8014" i="9"/>
  <c r="G7960" i="9"/>
  <c r="G7906" i="9"/>
  <c r="G8376" i="9"/>
  <c r="G8070" i="9"/>
  <c r="G8054" i="9"/>
  <c r="G8012" i="9"/>
  <c r="G7996" i="9"/>
  <c r="G7926" i="9"/>
  <c r="G7897" i="9"/>
  <c r="G7885" i="9"/>
  <c r="G7785" i="9"/>
  <c r="G7765" i="9"/>
  <c r="G7745" i="9"/>
  <c r="G7725" i="9"/>
  <c r="G7705" i="9"/>
  <c r="G8475" i="9"/>
  <c r="G8278" i="9"/>
  <c r="G8240" i="9"/>
  <c r="G8152" i="9"/>
  <c r="G8001" i="9"/>
  <c r="G7934" i="9"/>
  <c r="G7909" i="9"/>
  <c r="G7784" i="9"/>
  <c r="G7764" i="9"/>
  <c r="G7744" i="9"/>
  <c r="G7724" i="9"/>
  <c r="G8160" i="9"/>
  <c r="G8022" i="9"/>
  <c r="G7980" i="9"/>
  <c r="G7886" i="9"/>
  <c r="G7783" i="9"/>
  <c r="G7763" i="9"/>
  <c r="G7743" i="9"/>
  <c r="G7723" i="9"/>
  <c r="G8407" i="9"/>
  <c r="G8306" i="9"/>
  <c r="G8213" i="9"/>
  <c r="G8173" i="9"/>
  <c r="G8142" i="9"/>
  <c r="G8135" i="9"/>
  <c r="G8009" i="9"/>
  <c r="G7993" i="9"/>
  <c r="G7977" i="9"/>
  <c r="G7922" i="9"/>
  <c r="G7917" i="9"/>
  <c r="G7901" i="9"/>
  <c r="G7782" i="9"/>
  <c r="G7762" i="9"/>
  <c r="G7742" i="9"/>
  <c r="G7722" i="9"/>
  <c r="G7702" i="9"/>
  <c r="G8519" i="9"/>
  <c r="G8126" i="9"/>
  <c r="G8096" i="9"/>
  <c r="G7982" i="9"/>
  <c r="G7920" i="9"/>
  <c r="G7904" i="9"/>
  <c r="G7898" i="9"/>
  <c r="G7877" i="9"/>
  <c r="G7781" i="9"/>
  <c r="G7761" i="9"/>
  <c r="G7741" i="9"/>
  <c r="G7721" i="9"/>
  <c r="G8330" i="9"/>
  <c r="G8181" i="9"/>
  <c r="G8101" i="9"/>
  <c r="G7961" i="9"/>
  <c r="G7780" i="9"/>
  <c r="G7760" i="9"/>
  <c r="G7740" i="9"/>
  <c r="G7720" i="9"/>
  <c r="G8327" i="9"/>
  <c r="G8147" i="9"/>
  <c r="G8061" i="9"/>
  <c r="G7971" i="9"/>
  <c r="G7955" i="9"/>
  <c r="G7899" i="9"/>
  <c r="G7776" i="9"/>
  <c r="G7756" i="9"/>
  <c r="G7736" i="9"/>
  <c r="G7716" i="9"/>
  <c r="G7696" i="9"/>
  <c r="G7676" i="9"/>
  <c r="G7656" i="9"/>
  <c r="G7636" i="9"/>
  <c r="G7616" i="9"/>
  <c r="G7596" i="9"/>
  <c r="G8226" i="9"/>
  <c r="G8202" i="9"/>
  <c r="G8154" i="9"/>
  <c r="G8090" i="9"/>
  <c r="G8074" i="9"/>
  <c r="G7992" i="9"/>
  <c r="G7976" i="9"/>
  <c r="G7950" i="9"/>
  <c r="G7933" i="9"/>
  <c r="G7931" i="9"/>
  <c r="G7918" i="9"/>
  <c r="G7902" i="9"/>
  <c r="G7889" i="9"/>
  <c r="G7880" i="9"/>
  <c r="G7775" i="9"/>
  <c r="G7755" i="9"/>
  <c r="G7735" i="9"/>
  <c r="G7715" i="9"/>
  <c r="G7695" i="9"/>
  <c r="G7675" i="9"/>
  <c r="G7655" i="9"/>
  <c r="G7635" i="9"/>
  <c r="G7615" i="9"/>
  <c r="G7595" i="9"/>
  <c r="G8347" i="9"/>
  <c r="G8236" i="9"/>
  <c r="G8141" i="9"/>
  <c r="G7883" i="9"/>
  <c r="G7881" i="9"/>
  <c r="G7825" i="9"/>
  <c r="G7820" i="9"/>
  <c r="G7815" i="9"/>
  <c r="G7810" i="9"/>
  <c r="G7779" i="9"/>
  <c r="G7749" i="9"/>
  <c r="G7733" i="9"/>
  <c r="G7713" i="9"/>
  <c r="G7708" i="9"/>
  <c r="G7694" i="9"/>
  <c r="G7638" i="9"/>
  <c r="G7620" i="9"/>
  <c r="G7602" i="9"/>
  <c r="G7584" i="9"/>
  <c r="G7575" i="9"/>
  <c r="G7555" i="9"/>
  <c r="G8219" i="9"/>
  <c r="G8015" i="9"/>
  <c r="G7957" i="9"/>
  <c r="G7953" i="9"/>
  <c r="G7845" i="9"/>
  <c r="G7840" i="9"/>
  <c r="G7835" i="9"/>
  <c r="G7830" i="9"/>
  <c r="G7768" i="9"/>
  <c r="G7752" i="9"/>
  <c r="G7657" i="9"/>
  <c r="G7639" i="9"/>
  <c r="G7621" i="9"/>
  <c r="G7603" i="9"/>
  <c r="G7585" i="9"/>
  <c r="G7574" i="9"/>
  <c r="G8076" i="9"/>
  <c r="G8050" i="9"/>
  <c r="G7879" i="9"/>
  <c r="G7865" i="9"/>
  <c r="G7860" i="9"/>
  <c r="G7855" i="9"/>
  <c r="G7850" i="9"/>
  <c r="G7787" i="9"/>
  <c r="G7771" i="9"/>
  <c r="G7703" i="9"/>
  <c r="G7658" i="9"/>
  <c r="G7640" i="9"/>
  <c r="G7622" i="9"/>
  <c r="G7604" i="9"/>
  <c r="G7586" i="9"/>
  <c r="G7573" i="9"/>
  <c r="G7870" i="9"/>
  <c r="G7803" i="9"/>
  <c r="G7798" i="9"/>
  <c r="G7790" i="9"/>
  <c r="G7774" i="9"/>
  <c r="G7717" i="9"/>
  <c r="G7677" i="9"/>
  <c r="G7659" i="9"/>
  <c r="G7641" i="9"/>
  <c r="G7623" i="9"/>
  <c r="G7605" i="9"/>
  <c r="G7587" i="9"/>
  <c r="G7572" i="9"/>
  <c r="G7552" i="9"/>
  <c r="G8080" i="9"/>
  <c r="G8036" i="9"/>
  <c r="G7974" i="9"/>
  <c r="G7970" i="9"/>
  <c r="G7952" i="9"/>
  <c r="G7894" i="9"/>
  <c r="G7823" i="9"/>
  <c r="G7818" i="9"/>
  <c r="G7813" i="9"/>
  <c r="G7808" i="9"/>
  <c r="G7793" i="9"/>
  <c r="G7739" i="9"/>
  <c r="G7709" i="9"/>
  <c r="G7678" i="9"/>
  <c r="G7660" i="9"/>
  <c r="G7642" i="9"/>
  <c r="G7624" i="9"/>
  <c r="G7606" i="9"/>
  <c r="G7588" i="9"/>
  <c r="G7571" i="9"/>
  <c r="G8548" i="9"/>
  <c r="G8093" i="9"/>
  <c r="G8089" i="9"/>
  <c r="G8071" i="9"/>
  <c r="G7890" i="9"/>
  <c r="G7888" i="9"/>
  <c r="G7843" i="9"/>
  <c r="G7838" i="9"/>
  <c r="G7833" i="9"/>
  <c r="G7828" i="9"/>
  <c r="G7758" i="9"/>
  <c r="G7728" i="9"/>
  <c r="G7714" i="9"/>
  <c r="G7704" i="9"/>
  <c r="G7697" i="9"/>
  <c r="G7679" i="9"/>
  <c r="G7661" i="9"/>
  <c r="G7643" i="9"/>
  <c r="G7625" i="9"/>
  <c r="G7607" i="9"/>
  <c r="G7589" i="9"/>
  <c r="G7570" i="9"/>
  <c r="G8337" i="9"/>
  <c r="G8314" i="9"/>
  <c r="G8057" i="9"/>
  <c r="G8031" i="9"/>
  <c r="G7973" i="9"/>
  <c r="G7969" i="9"/>
  <c r="G7919" i="9"/>
  <c r="G7903" i="9"/>
  <c r="G7846" i="9"/>
  <c r="G7841" i="9"/>
  <c r="G7836" i="9"/>
  <c r="G7831" i="9"/>
  <c r="G7788" i="9"/>
  <c r="G7772" i="9"/>
  <c r="G7718" i="9"/>
  <c r="G7699" i="9"/>
  <c r="G7683" i="9"/>
  <c r="G7665" i="9"/>
  <c r="G7647" i="9"/>
  <c r="G7629" i="9"/>
  <c r="G7611" i="9"/>
  <c r="G7593" i="9"/>
  <c r="G7566" i="9"/>
  <c r="G7546" i="9"/>
  <c r="G7526" i="9"/>
  <c r="G7506" i="9"/>
  <c r="G7486" i="9"/>
  <c r="G7466" i="9"/>
  <c r="G7446" i="9"/>
  <c r="G7426" i="9"/>
  <c r="G7406" i="9"/>
  <c r="G8243" i="9"/>
  <c r="G8092" i="9"/>
  <c r="G7942" i="9"/>
  <c r="G7908" i="9"/>
  <c r="G7884" i="9"/>
  <c r="G7882" i="9"/>
  <c r="G7866" i="9"/>
  <c r="G7861" i="9"/>
  <c r="G7856" i="9"/>
  <c r="G7851" i="9"/>
  <c r="G7791" i="9"/>
  <c r="G7737" i="9"/>
  <c r="G7684" i="9"/>
  <c r="G7666" i="9"/>
  <c r="G7648" i="9"/>
  <c r="G7630" i="9"/>
  <c r="G7612" i="9"/>
  <c r="G7594" i="9"/>
  <c r="G7565" i="9"/>
  <c r="G7545" i="9"/>
  <c r="G7525" i="9"/>
  <c r="G7505" i="9"/>
  <c r="G7485" i="9"/>
  <c r="G7465" i="9"/>
  <c r="G8052" i="9"/>
  <c r="G8000" i="9"/>
  <c r="G7891" i="9"/>
  <c r="G7878" i="9"/>
  <c r="G7858" i="9"/>
  <c r="G7822" i="9"/>
  <c r="G7819" i="9"/>
  <c r="G7789" i="9"/>
  <c r="G7773" i="9"/>
  <c r="G7686" i="9"/>
  <c r="G7672" i="9"/>
  <c r="G7626" i="9"/>
  <c r="G7598" i="9"/>
  <c r="G7569" i="9"/>
  <c r="G7507" i="9"/>
  <c r="G7489" i="9"/>
  <c r="G7471" i="9"/>
  <c r="G7386" i="9"/>
  <c r="G8426" i="9"/>
  <c r="G7875" i="9"/>
  <c r="G7844" i="9"/>
  <c r="G7778" i="9"/>
  <c r="G7663" i="9"/>
  <c r="G7633" i="9"/>
  <c r="G7508" i="9"/>
  <c r="G7490" i="9"/>
  <c r="G7472" i="9"/>
  <c r="G7425" i="9"/>
  <c r="G7424" i="9"/>
  <c r="G7423" i="9"/>
  <c r="G7422" i="9"/>
  <c r="G7421" i="9"/>
  <c r="G7420" i="9"/>
  <c r="G7419" i="9"/>
  <c r="G7418" i="9"/>
  <c r="G7417" i="9"/>
  <c r="G8315" i="9"/>
  <c r="G8176" i="9"/>
  <c r="G7910" i="9"/>
  <c r="G7816" i="9"/>
  <c r="G7757" i="9"/>
  <c r="G7670" i="9"/>
  <c r="G7610" i="9"/>
  <c r="G7582" i="9"/>
  <c r="G7577" i="9"/>
  <c r="G7561" i="9"/>
  <c r="G7527" i="9"/>
  <c r="G7509" i="9"/>
  <c r="G7491" i="9"/>
  <c r="G7473" i="9"/>
  <c r="G7445" i="9"/>
  <c r="G7444" i="9"/>
  <c r="G7443" i="9"/>
  <c r="G7442" i="9"/>
  <c r="G7441" i="9"/>
  <c r="G7440" i="9"/>
  <c r="G7439" i="9"/>
  <c r="G7438" i="9"/>
  <c r="G7437" i="9"/>
  <c r="G7436" i="9"/>
  <c r="G7435" i="9"/>
  <c r="G7434" i="9"/>
  <c r="G7433" i="9"/>
  <c r="G7432" i="9"/>
  <c r="G7431" i="9"/>
  <c r="G7430" i="9"/>
  <c r="G7429" i="9"/>
  <c r="G7428" i="9"/>
  <c r="G7427" i="9"/>
  <c r="G8189" i="9"/>
  <c r="G8037" i="9"/>
  <c r="G7949" i="9"/>
  <c r="G7905" i="9"/>
  <c r="G7872" i="9"/>
  <c r="G7869" i="9"/>
  <c r="G7805" i="9"/>
  <c r="G7802" i="9"/>
  <c r="G7799" i="9"/>
  <c r="G7786" i="9"/>
  <c r="G7770" i="9"/>
  <c r="G7754" i="9"/>
  <c r="G7693" i="9"/>
  <c r="G7631" i="9"/>
  <c r="G7619" i="9"/>
  <c r="G7564" i="9"/>
  <c r="G7528" i="9"/>
  <c r="G7510" i="9"/>
  <c r="G7492" i="9"/>
  <c r="G7474" i="9"/>
  <c r="G7456" i="9"/>
  <c r="G7455" i="9"/>
  <c r="G7454" i="9"/>
  <c r="G7453" i="9"/>
  <c r="G7452" i="9"/>
  <c r="G7451" i="9"/>
  <c r="G7450" i="9"/>
  <c r="G7449" i="9"/>
  <c r="G7448" i="9"/>
  <c r="G7447" i="9"/>
  <c r="G7403" i="9"/>
  <c r="G7383" i="9"/>
  <c r="G8162" i="9"/>
  <c r="G7863" i="9"/>
  <c r="G7824" i="9"/>
  <c r="G7759" i="9"/>
  <c r="G7706" i="9"/>
  <c r="G7700" i="9"/>
  <c r="G7698" i="9"/>
  <c r="G7668" i="9"/>
  <c r="G7654" i="9"/>
  <c r="G7608" i="9"/>
  <c r="G7580" i="9"/>
  <c r="G7547" i="9"/>
  <c r="G7529" i="9"/>
  <c r="G7511" i="9"/>
  <c r="G7493" i="9"/>
  <c r="G7475" i="9"/>
  <c r="G7457" i="9"/>
  <c r="G8264" i="9"/>
  <c r="G8133" i="9"/>
  <c r="G8073" i="9"/>
  <c r="G7796" i="9"/>
  <c r="G7738" i="9"/>
  <c r="G7691" i="9"/>
  <c r="G7645" i="9"/>
  <c r="G7617" i="9"/>
  <c r="G7556" i="9"/>
  <c r="G7548" i="9"/>
  <c r="G7530" i="9"/>
  <c r="G7512" i="9"/>
  <c r="G7494" i="9"/>
  <c r="G7476" i="9"/>
  <c r="G7458" i="9"/>
  <c r="G8049" i="9"/>
  <c r="G7874" i="9"/>
  <c r="G7868" i="9"/>
  <c r="G7832" i="9"/>
  <c r="G7829" i="9"/>
  <c r="G7801" i="9"/>
  <c r="G7748" i="9"/>
  <c r="G7732" i="9"/>
  <c r="G7687" i="9"/>
  <c r="G7673" i="9"/>
  <c r="G7627" i="9"/>
  <c r="G7599" i="9"/>
  <c r="G7578" i="9"/>
  <c r="G7562" i="9"/>
  <c r="G7551" i="9"/>
  <c r="G7534" i="9"/>
  <c r="G7516" i="9"/>
  <c r="G7498" i="9"/>
  <c r="G7480" i="9"/>
  <c r="G7462" i="9"/>
  <c r="G7397" i="9"/>
  <c r="G7377" i="9"/>
  <c r="G7357" i="9"/>
  <c r="G7337" i="9"/>
  <c r="G7317" i="9"/>
  <c r="G7297" i="9"/>
  <c r="G7277" i="9"/>
  <c r="G7257" i="9"/>
  <c r="G8388" i="9"/>
  <c r="G8279" i="9"/>
  <c r="G8034" i="9"/>
  <c r="G8020" i="9"/>
  <c r="G7857" i="9"/>
  <c r="G7854" i="9"/>
  <c r="G7826" i="9"/>
  <c r="G7769" i="9"/>
  <c r="G7753" i="9"/>
  <c r="G7727" i="9"/>
  <c r="G7664" i="9"/>
  <c r="G7634" i="9"/>
  <c r="G7535" i="9"/>
  <c r="G7517" i="9"/>
  <c r="G7499" i="9"/>
  <c r="G7481" i="9"/>
  <c r="G7463" i="9"/>
  <c r="G7396" i="9"/>
  <c r="G7376" i="9"/>
  <c r="G7356" i="9"/>
  <c r="G7336" i="9"/>
  <c r="G7316" i="9"/>
  <c r="G7852" i="9"/>
  <c r="G7652" i="9"/>
  <c r="G7614" i="9"/>
  <c r="G7579" i="9"/>
  <c r="G7563" i="9"/>
  <c r="G7792" i="9"/>
  <c r="G7734" i="9"/>
  <c r="G7730" i="9"/>
  <c r="G7568" i="9"/>
  <c r="G8082" i="9"/>
  <c r="G7646" i="9"/>
  <c r="G7590" i="9"/>
  <c r="G8256" i="9"/>
  <c r="G8131" i="9"/>
  <c r="G8069" i="9"/>
  <c r="G8033" i="9"/>
  <c r="G7649" i="9"/>
  <c r="G7576" i="9"/>
  <c r="G7558" i="9"/>
  <c r="G8146" i="9"/>
  <c r="G7814" i="9"/>
  <c r="G7809" i="9"/>
  <c r="G7751" i="9"/>
  <c r="G7747" i="9"/>
  <c r="G7729" i="9"/>
  <c r="G7690" i="9"/>
  <c r="G8055" i="9"/>
  <c r="G7842" i="9"/>
  <c r="G7837" i="9"/>
  <c r="G7804" i="9"/>
  <c r="G7681" i="9"/>
  <c r="G7669" i="9"/>
  <c r="G7613" i="9"/>
  <c r="G7581" i="9"/>
  <c r="G8042" i="9"/>
  <c r="G7777" i="9"/>
  <c r="G7712" i="9"/>
  <c r="G7628" i="9"/>
  <c r="G7560" i="9"/>
  <c r="G7554" i="9"/>
  <c r="G7543" i="9"/>
  <c r="G7497" i="9"/>
  <c r="G8197" i="9"/>
  <c r="G8157" i="9"/>
  <c r="G8077" i="9"/>
  <c r="G8053" i="9"/>
  <c r="G7932" i="9"/>
  <c r="G7873" i="9"/>
  <c r="G7750" i="9"/>
  <c r="G7746" i="9"/>
  <c r="G7689" i="9"/>
  <c r="G7651" i="9"/>
  <c r="G7601" i="9"/>
  <c r="G7532" i="9"/>
  <c r="G7800" i="9"/>
  <c r="G7707" i="9"/>
  <c r="G7637" i="9"/>
  <c r="G7632" i="9"/>
  <c r="G7518" i="9"/>
  <c r="G7503" i="9"/>
  <c r="G7461" i="9"/>
  <c r="G7371" i="9"/>
  <c r="G7355" i="9"/>
  <c r="G7839" i="9"/>
  <c r="G7592" i="9"/>
  <c r="G7524" i="9"/>
  <c r="G7522" i="9"/>
  <c r="G7520" i="9"/>
  <c r="G7514" i="9"/>
  <c r="G7501" i="9"/>
  <c r="G7470" i="9"/>
  <c r="G7408" i="9"/>
  <c r="G8309" i="9"/>
  <c r="G8170" i="9"/>
  <c r="G7990" i="9"/>
  <c r="G7862" i="9"/>
  <c r="G7680" i="9"/>
  <c r="G7459" i="9"/>
  <c r="G7726" i="9"/>
  <c r="G7685" i="9"/>
  <c r="G7597" i="9"/>
  <c r="G7468" i="9"/>
  <c r="G8235" i="9"/>
  <c r="G7853" i="9"/>
  <c r="G7821" i="9"/>
  <c r="G7711" i="9"/>
  <c r="G7549" i="9"/>
  <c r="G7488" i="9"/>
  <c r="G7484" i="9"/>
  <c r="G7413" i="9"/>
  <c r="G7391" i="9"/>
  <c r="G7339" i="9"/>
  <c r="G7321" i="9"/>
  <c r="G8281" i="9"/>
  <c r="G7989" i="9"/>
  <c r="G7806" i="9"/>
  <c r="G7495" i="9"/>
  <c r="G7482" i="9"/>
  <c r="G7464" i="9"/>
  <c r="G7409" i="9"/>
  <c r="G7859" i="9"/>
  <c r="G7650" i="9"/>
  <c r="G7539" i="9"/>
  <c r="G7537" i="9"/>
  <c r="G7404" i="9"/>
  <c r="G7871" i="9"/>
  <c r="G7544" i="9"/>
  <c r="G7542" i="9"/>
  <c r="G7540" i="9"/>
  <c r="G7538" i="9"/>
  <c r="G7536" i="9"/>
  <c r="G7407" i="9"/>
  <c r="G7500" i="9"/>
  <c r="G7368" i="9"/>
  <c r="G7348" i="9"/>
  <c r="G7328" i="9"/>
  <c r="G7302" i="9"/>
  <c r="G7301" i="9"/>
  <c r="G7300" i="9"/>
  <c r="G7299" i="9"/>
  <c r="G7298" i="9"/>
  <c r="G7251" i="9"/>
  <c r="G7231" i="9"/>
  <c r="G7211" i="9"/>
  <c r="G7191" i="9"/>
  <c r="G7171" i="9"/>
  <c r="G7151" i="9"/>
  <c r="G7131" i="9"/>
  <c r="G7849" i="9"/>
  <c r="G7662" i="9"/>
  <c r="G7335" i="9"/>
  <c r="G7315" i="9"/>
  <c r="G7303" i="9"/>
  <c r="G7250" i="9"/>
  <c r="G7230" i="9"/>
  <c r="G7210" i="9"/>
  <c r="G7190" i="9"/>
  <c r="G7170" i="9"/>
  <c r="G7150" i="9"/>
  <c r="G7478" i="9"/>
  <c r="G7405" i="9"/>
  <c r="G7362" i="9"/>
  <c r="G7342" i="9"/>
  <c r="G7322" i="9"/>
  <c r="G7304" i="9"/>
  <c r="G7249" i="9"/>
  <c r="G7229" i="9"/>
  <c r="G7209" i="9"/>
  <c r="G7189" i="9"/>
  <c r="G7169" i="9"/>
  <c r="G7149" i="9"/>
  <c r="G7811" i="9"/>
  <c r="G7416" i="9"/>
  <c r="G7390" i="9"/>
  <c r="G7369" i="9"/>
  <c r="G7349" i="9"/>
  <c r="G7329" i="9"/>
  <c r="G7305" i="9"/>
  <c r="G7248" i="9"/>
  <c r="G7228" i="9"/>
  <c r="G7208" i="9"/>
  <c r="G7188" i="9"/>
  <c r="G7168" i="9"/>
  <c r="G7148" i="9"/>
  <c r="G7128" i="9"/>
  <c r="G7927" i="9"/>
  <c r="G7797" i="9"/>
  <c r="G7653" i="9"/>
  <c r="G7541" i="9"/>
  <c r="G7460" i="9"/>
  <c r="G7400" i="9"/>
  <c r="G7394" i="9"/>
  <c r="G7382" i="9"/>
  <c r="G7374" i="9"/>
  <c r="G7306" i="9"/>
  <c r="G7247" i="9"/>
  <c r="G7227" i="9"/>
  <c r="G7207" i="9"/>
  <c r="G7187" i="9"/>
  <c r="G7167" i="9"/>
  <c r="G7147" i="9"/>
  <c r="G7848" i="9"/>
  <c r="G7795" i="9"/>
  <c r="G7710" i="9"/>
  <c r="G7644" i="9"/>
  <c r="G7559" i="9"/>
  <c r="G7531" i="9"/>
  <c r="G7515" i="9"/>
  <c r="G7469" i="9"/>
  <c r="G7378" i="9"/>
  <c r="G7363" i="9"/>
  <c r="G7343" i="9"/>
  <c r="G7323" i="9"/>
  <c r="G7307" i="9"/>
  <c r="G7246" i="9"/>
  <c r="G7226" i="9"/>
  <c r="G7206" i="9"/>
  <c r="G7186" i="9"/>
  <c r="G7166" i="9"/>
  <c r="G7146" i="9"/>
  <c r="G8017" i="9"/>
  <c r="G7921" i="9"/>
  <c r="G7767" i="9"/>
  <c r="G7731" i="9"/>
  <c r="G7387" i="9"/>
  <c r="G7379" i="9"/>
  <c r="G7375" i="9"/>
  <c r="G7351" i="9"/>
  <c r="G7331" i="9"/>
  <c r="G7311" i="9"/>
  <c r="G7242" i="9"/>
  <c r="G7222" i="9"/>
  <c r="G7202" i="9"/>
  <c r="G7182" i="9"/>
  <c r="G7162" i="9"/>
  <c r="G7142" i="9"/>
  <c r="G7122" i="9"/>
  <c r="G7719" i="9"/>
  <c r="G7618" i="9"/>
  <c r="G7609" i="9"/>
  <c r="G7398" i="9"/>
  <c r="G7358" i="9"/>
  <c r="G7241" i="9"/>
  <c r="G7221" i="9"/>
  <c r="G7201" i="9"/>
  <c r="G7181" i="9"/>
  <c r="G7161" i="9"/>
  <c r="G7141" i="9"/>
  <c r="G7121" i="9"/>
  <c r="G7834" i="9"/>
  <c r="G7340" i="9"/>
  <c r="G7332" i="9"/>
  <c r="G7330" i="9"/>
  <c r="G7239" i="9"/>
  <c r="G7185" i="9"/>
  <c r="G7155" i="9"/>
  <c r="G7124" i="9"/>
  <c r="G7118" i="9"/>
  <c r="G7106" i="9"/>
  <c r="G7086" i="9"/>
  <c r="G7066" i="9"/>
  <c r="G7046" i="9"/>
  <c r="G7026" i="9"/>
  <c r="G7006" i="9"/>
  <c r="G6986" i="9"/>
  <c r="G6966" i="9"/>
  <c r="G6946" i="9"/>
  <c r="G6926" i="9"/>
  <c r="G6906" i="9"/>
  <c r="G6886" i="9"/>
  <c r="G6866" i="9"/>
  <c r="G6846" i="9"/>
  <c r="G6826" i="9"/>
  <c r="G6806" i="9"/>
  <c r="G6786" i="9"/>
  <c r="G6766" i="9"/>
  <c r="G6746" i="9"/>
  <c r="G6726" i="9"/>
  <c r="G8192" i="9"/>
  <c r="G7900" i="9"/>
  <c r="G7812" i="9"/>
  <c r="G7682" i="9"/>
  <c r="G7521" i="9"/>
  <c r="G7255" i="9"/>
  <c r="G7204" i="9"/>
  <c r="G7174" i="9"/>
  <c r="G7158" i="9"/>
  <c r="G7137" i="9"/>
  <c r="G7105" i="9"/>
  <c r="G7085" i="9"/>
  <c r="G7065" i="9"/>
  <c r="G7045" i="9"/>
  <c r="G7025" i="9"/>
  <c r="G7005" i="9"/>
  <c r="G6985" i="9"/>
  <c r="G6965" i="9"/>
  <c r="G6945" i="9"/>
  <c r="G6925" i="9"/>
  <c r="G6905" i="9"/>
  <c r="G6885" i="9"/>
  <c r="G6865" i="9"/>
  <c r="G6845" i="9"/>
  <c r="G6825" i="9"/>
  <c r="G6805" i="9"/>
  <c r="G6785" i="9"/>
  <c r="G7414" i="9"/>
  <c r="G7410" i="9"/>
  <c r="G7380" i="9"/>
  <c r="G7334" i="9"/>
  <c r="G7326" i="9"/>
  <c r="G7324" i="9"/>
  <c r="G7275" i="9"/>
  <c r="G7270" i="9"/>
  <c r="G7265" i="9"/>
  <c r="G7260" i="9"/>
  <c r="G7223" i="9"/>
  <c r="G7193" i="9"/>
  <c r="G7177" i="9"/>
  <c r="G7143" i="9"/>
  <c r="G7104" i="9"/>
  <c r="G7084" i="9"/>
  <c r="G7064" i="9"/>
  <c r="G7044" i="9"/>
  <c r="G7024" i="9"/>
  <c r="G7004" i="9"/>
  <c r="G6984" i="9"/>
  <c r="G6964" i="9"/>
  <c r="G6944" i="9"/>
  <c r="G6924" i="9"/>
  <c r="G6904" i="9"/>
  <c r="G6884" i="9"/>
  <c r="G6864" i="9"/>
  <c r="G6844" i="9"/>
  <c r="G6824" i="9"/>
  <c r="G6804" i="9"/>
  <c r="G6784" i="9"/>
  <c r="G8324" i="9"/>
  <c r="G7667" i="9"/>
  <c r="G7600" i="9"/>
  <c r="G7389" i="9"/>
  <c r="G7365" i="9"/>
  <c r="G7318" i="9"/>
  <c r="G7295" i="9"/>
  <c r="G7290" i="9"/>
  <c r="G7285" i="9"/>
  <c r="G7280" i="9"/>
  <c r="G7212" i="9"/>
  <c r="G7196" i="9"/>
  <c r="G7180" i="9"/>
  <c r="G7125" i="9"/>
  <c r="G7119" i="9"/>
  <c r="G7103" i="9"/>
  <c r="G7083" i="9"/>
  <c r="G7063" i="9"/>
  <c r="G7043" i="9"/>
  <c r="G7023" i="9"/>
  <c r="G7003" i="9"/>
  <c r="G6983" i="9"/>
  <c r="G6963" i="9"/>
  <c r="G6943" i="9"/>
  <c r="G6923" i="9"/>
  <c r="G6903" i="9"/>
  <c r="G6883" i="9"/>
  <c r="G6863" i="9"/>
  <c r="G6843" i="9"/>
  <c r="G6823" i="9"/>
  <c r="G6803" i="9"/>
  <c r="G6783" i="9"/>
  <c r="G6763" i="9"/>
  <c r="G6743" i="9"/>
  <c r="G6723" i="9"/>
  <c r="G7553" i="9"/>
  <c r="G7312" i="9"/>
  <c r="G7245" i="9"/>
  <c r="G7215" i="9"/>
  <c r="G7199" i="9"/>
  <c r="G7138" i="9"/>
  <c r="G7102" i="9"/>
  <c r="G7082" i="9"/>
  <c r="G7062" i="9"/>
  <c r="G7042" i="9"/>
  <c r="G7022" i="9"/>
  <c r="G7002" i="9"/>
  <c r="G6982" i="9"/>
  <c r="G6962" i="9"/>
  <c r="G6942" i="9"/>
  <c r="G6922" i="9"/>
  <c r="G6902" i="9"/>
  <c r="G6882" i="9"/>
  <c r="G6862" i="9"/>
  <c r="G6842" i="9"/>
  <c r="G6822" i="9"/>
  <c r="G6802" i="9"/>
  <c r="G6782" i="9"/>
  <c r="G7692" i="9"/>
  <c r="G7393" i="9"/>
  <c r="G7367" i="9"/>
  <c r="G7359" i="9"/>
  <c r="G7320" i="9"/>
  <c r="G7234" i="9"/>
  <c r="G7218" i="9"/>
  <c r="G7164" i="9"/>
  <c r="G7101" i="9"/>
  <c r="G7081" i="9"/>
  <c r="G7061" i="9"/>
  <c r="G7041" i="9"/>
  <c r="G7021" i="9"/>
  <c r="G7001" i="9"/>
  <c r="G6981" i="9"/>
  <c r="G6961" i="9"/>
  <c r="G6941" i="9"/>
  <c r="G6921" i="9"/>
  <c r="G6901" i="9"/>
  <c r="G6881" i="9"/>
  <c r="G6861" i="9"/>
  <c r="G6841" i="9"/>
  <c r="G6821" i="9"/>
  <c r="G6801" i="9"/>
  <c r="G6781" i="9"/>
  <c r="G7347" i="9"/>
  <c r="G7256" i="9"/>
  <c r="G7224" i="9"/>
  <c r="G7194" i="9"/>
  <c r="G7178" i="9"/>
  <c r="G7133" i="9"/>
  <c r="G7127" i="9"/>
  <c r="G7097" i="9"/>
  <c r="G7077" i="9"/>
  <c r="G7057" i="9"/>
  <c r="G7037" i="9"/>
  <c r="G7017" i="9"/>
  <c r="G6997" i="9"/>
  <c r="G6977" i="9"/>
  <c r="G6957" i="9"/>
  <c r="G6937" i="9"/>
  <c r="G6917" i="9"/>
  <c r="G6897" i="9"/>
  <c r="G6877" i="9"/>
  <c r="G6857" i="9"/>
  <c r="G6837" i="9"/>
  <c r="G6817" i="9"/>
  <c r="G6797" i="9"/>
  <c r="G6777" i="9"/>
  <c r="G6757" i="9"/>
  <c r="G6737" i="9"/>
  <c r="G6717" i="9"/>
  <c r="G6697" i="9"/>
  <c r="G7892" i="9"/>
  <c r="G7567" i="9"/>
  <c r="G7388" i="9"/>
  <c r="G7276" i="9"/>
  <c r="G7271" i="9"/>
  <c r="G7266" i="9"/>
  <c r="G7261" i="9"/>
  <c r="G7243" i="9"/>
  <c r="G7213" i="9"/>
  <c r="G7197" i="9"/>
  <c r="G7145" i="9"/>
  <c r="G7140" i="9"/>
  <c r="G7096" i="9"/>
  <c r="G7076" i="9"/>
  <c r="G7056" i="9"/>
  <c r="G7036" i="9"/>
  <c r="G7016" i="9"/>
  <c r="G6996" i="9"/>
  <c r="G6976" i="9"/>
  <c r="G6956" i="9"/>
  <c r="G6936" i="9"/>
  <c r="G6916" i="9"/>
  <c r="G6896" i="9"/>
  <c r="G6876" i="9"/>
  <c r="G6856" i="9"/>
  <c r="G6836" i="9"/>
  <c r="G6816" i="9"/>
  <c r="G6796" i="9"/>
  <c r="G6776" i="9"/>
  <c r="G6756" i="9"/>
  <c r="G6736" i="9"/>
  <c r="G6716" i="9"/>
  <c r="G6696" i="9"/>
  <c r="G7937" i="9"/>
  <c r="G7352" i="9"/>
  <c r="G7273" i="9"/>
  <c r="G7235" i="9"/>
  <c r="G7219" i="9"/>
  <c r="G7153" i="9"/>
  <c r="G7090" i="9"/>
  <c r="G7074" i="9"/>
  <c r="G7020" i="9"/>
  <c r="G6990" i="9"/>
  <c r="G6974" i="9"/>
  <c r="G6920" i="9"/>
  <c r="G6890" i="9"/>
  <c r="G6874" i="9"/>
  <c r="G6820" i="9"/>
  <c r="G6790" i="9"/>
  <c r="G6774" i="9"/>
  <c r="G6731" i="9"/>
  <c r="G6706" i="9"/>
  <c r="G6688" i="9"/>
  <c r="G6682" i="9"/>
  <c r="G6662" i="9"/>
  <c r="G6642" i="9"/>
  <c r="G6622" i="9"/>
  <c r="G6602" i="9"/>
  <c r="G7345" i="9"/>
  <c r="G7240" i="9"/>
  <c r="G7214" i="9"/>
  <c r="G7198" i="9"/>
  <c r="G7139" i="9"/>
  <c r="G7109" i="9"/>
  <c r="G7093" i="9"/>
  <c r="G7039" i="9"/>
  <c r="G7009" i="9"/>
  <c r="G6993" i="9"/>
  <c r="G6939" i="9"/>
  <c r="G6909" i="9"/>
  <c r="G6893" i="9"/>
  <c r="G6839" i="9"/>
  <c r="G6809" i="9"/>
  <c r="G7591" i="9"/>
  <c r="G7483" i="9"/>
  <c r="G7402" i="9"/>
  <c r="G7319" i="9"/>
  <c r="G7262" i="9"/>
  <c r="G7259" i="9"/>
  <c r="G7203" i="9"/>
  <c r="G7112" i="9"/>
  <c r="G7058" i="9"/>
  <c r="G7028" i="9"/>
  <c r="G7012" i="9"/>
  <c r="G6958" i="9"/>
  <c r="G6928" i="9"/>
  <c r="G6912" i="9"/>
  <c r="G6858" i="9"/>
  <c r="G6828" i="9"/>
  <c r="G6812" i="9"/>
  <c r="G7467" i="9"/>
  <c r="G7325" i="9"/>
  <c r="G7287" i="9"/>
  <c r="G7284" i="9"/>
  <c r="G7281" i="9"/>
  <c r="G7232" i="9"/>
  <c r="G7216" i="9"/>
  <c r="G7200" i="9"/>
  <c r="G7135" i="9"/>
  <c r="G7047" i="9"/>
  <c r="G7031" i="9"/>
  <c r="G7015" i="9"/>
  <c r="G6947" i="9"/>
  <c r="G6931" i="9"/>
  <c r="G6915" i="9"/>
  <c r="G6847" i="9"/>
  <c r="G6831" i="9"/>
  <c r="G6815" i="9"/>
  <c r="G7766" i="9"/>
  <c r="G7253" i="9"/>
  <c r="G7237" i="9"/>
  <c r="G7195" i="9"/>
  <c r="G7179" i="9"/>
  <c r="G7129" i="9"/>
  <c r="G7115" i="9"/>
  <c r="G7080" i="9"/>
  <c r="G7050" i="9"/>
  <c r="G7034" i="9"/>
  <c r="G6980" i="9"/>
  <c r="G6950" i="9"/>
  <c r="G6934" i="9"/>
  <c r="G6880" i="9"/>
  <c r="G6850" i="9"/>
  <c r="G6834" i="9"/>
  <c r="G8100" i="9"/>
  <c r="G7701" i="9"/>
  <c r="G7361" i="9"/>
  <c r="G7309" i="9"/>
  <c r="G7278" i="9"/>
  <c r="G7184" i="9"/>
  <c r="G7123" i="9"/>
  <c r="G7117" i="9"/>
  <c r="G7099" i="9"/>
  <c r="G7069" i="9"/>
  <c r="G7053" i="9"/>
  <c r="G6999" i="9"/>
  <c r="G6969" i="9"/>
  <c r="G6953" i="9"/>
  <c r="G6899" i="9"/>
  <c r="G6869" i="9"/>
  <c r="G6853" i="9"/>
  <c r="G6799" i="9"/>
  <c r="G7364" i="9"/>
  <c r="G7267" i="9"/>
  <c r="G7264" i="9"/>
  <c r="G7205" i="9"/>
  <c r="G7163" i="9"/>
  <c r="G7088" i="9"/>
  <c r="G7072" i="9"/>
  <c r="G7018" i="9"/>
  <c r="G6988" i="9"/>
  <c r="G6972" i="9"/>
  <c r="G6918" i="9"/>
  <c r="G6888" i="9"/>
  <c r="G6872" i="9"/>
  <c r="G6818" i="9"/>
  <c r="G7583" i="9"/>
  <c r="G7533" i="9"/>
  <c r="G7411" i="9"/>
  <c r="G7283" i="9"/>
  <c r="G7113" i="9"/>
  <c r="G7059" i="9"/>
  <c r="G7029" i="9"/>
  <c r="G7013" i="9"/>
  <c r="G6959" i="9"/>
  <c r="G6929" i="9"/>
  <c r="G6913" i="9"/>
  <c r="G6859" i="9"/>
  <c r="G6829" i="9"/>
  <c r="G6813" i="9"/>
  <c r="G6765" i="9"/>
  <c r="G6740" i="9"/>
  <c r="G6734" i="9"/>
  <c r="G6715" i="9"/>
  <c r="G6673" i="9"/>
  <c r="G6653" i="9"/>
  <c r="G7794" i="9"/>
  <c r="G7385" i="9"/>
  <c r="G7354" i="9"/>
  <c r="G7344" i="9"/>
  <c r="G7308" i="9"/>
  <c r="G7272" i="9"/>
  <c r="G7269" i="9"/>
  <c r="G7173" i="9"/>
  <c r="G7157" i="9"/>
  <c r="G7078" i="9"/>
  <c r="G7048" i="9"/>
  <c r="G7032" i="9"/>
  <c r="G6978" i="9"/>
  <c r="G6948" i="9"/>
  <c r="G6932" i="9"/>
  <c r="G6878" i="9"/>
  <c r="G6848" i="9"/>
  <c r="G6832" i="9"/>
  <c r="G6759" i="9"/>
  <c r="G6753" i="9"/>
  <c r="G6672" i="9"/>
  <c r="G6652" i="9"/>
  <c r="G6632" i="9"/>
  <c r="G7395" i="9"/>
  <c r="G7333" i="9"/>
  <c r="G7327" i="9"/>
  <c r="G7220" i="9"/>
  <c r="G7172" i="9"/>
  <c r="G7100" i="9"/>
  <c r="G7051" i="9"/>
  <c r="G7008" i="9"/>
  <c r="G6933" i="9"/>
  <c r="G6800" i="9"/>
  <c r="G6793" i="9"/>
  <c r="G6742" i="9"/>
  <c r="G6728" i="9"/>
  <c r="G6703" i="9"/>
  <c r="G6698" i="9"/>
  <c r="G6693" i="9"/>
  <c r="G6681" i="9"/>
  <c r="G6630" i="9"/>
  <c r="G6593" i="9"/>
  <c r="G6573" i="9"/>
  <c r="G6553" i="9"/>
  <c r="G6533" i="9"/>
  <c r="G6513" i="9"/>
  <c r="G6493" i="9"/>
  <c r="G6473" i="9"/>
  <c r="G6453" i="9"/>
  <c r="G6433" i="9"/>
  <c r="G6413" i="9"/>
  <c r="G6393" i="9"/>
  <c r="G6373" i="9"/>
  <c r="G6353" i="9"/>
  <c r="G6333" i="9"/>
  <c r="G6313" i="9"/>
  <c r="G6293" i="9"/>
  <c r="G7263" i="9"/>
  <c r="G7258" i="9"/>
  <c r="G7176" i="9"/>
  <c r="G6979" i="9"/>
  <c r="G6973" i="9"/>
  <c r="G6930" i="9"/>
  <c r="G6887" i="9"/>
  <c r="G6855" i="9"/>
  <c r="G6770" i="9"/>
  <c r="G6749" i="9"/>
  <c r="G6721" i="9"/>
  <c r="G6644" i="9"/>
  <c r="G6631" i="9"/>
  <c r="G6592" i="9"/>
  <c r="G6572" i="9"/>
  <c r="G6552" i="9"/>
  <c r="G6532" i="9"/>
  <c r="G6512" i="9"/>
  <c r="G6492" i="9"/>
  <c r="G6472" i="9"/>
  <c r="G6452" i="9"/>
  <c r="G6432" i="9"/>
  <c r="G6412" i="9"/>
  <c r="G6392" i="9"/>
  <c r="G6372" i="9"/>
  <c r="G7381" i="9"/>
  <c r="G7350" i="9"/>
  <c r="G7279" i="9"/>
  <c r="G7152" i="9"/>
  <c r="G7136" i="9"/>
  <c r="G7132" i="9"/>
  <c r="G7094" i="9"/>
  <c r="G7019" i="9"/>
  <c r="G6970" i="9"/>
  <c r="G6927" i="9"/>
  <c r="G6895" i="9"/>
  <c r="G6852" i="9"/>
  <c r="G6840" i="9"/>
  <c r="G6795" i="9"/>
  <c r="G6663" i="9"/>
  <c r="G6591" i="9"/>
  <c r="G6571" i="9"/>
  <c r="G6551" i="9"/>
  <c r="G6531" i="9"/>
  <c r="G6511" i="9"/>
  <c r="G6491" i="9"/>
  <c r="G6471" i="9"/>
  <c r="G6451" i="9"/>
  <c r="G7817" i="9"/>
  <c r="G7412" i="9"/>
  <c r="G7338" i="9"/>
  <c r="G7314" i="9"/>
  <c r="G7288" i="9"/>
  <c r="G7268" i="9"/>
  <c r="G7091" i="9"/>
  <c r="G6967" i="9"/>
  <c r="G6935" i="9"/>
  <c r="G6898" i="9"/>
  <c r="G6892" i="9"/>
  <c r="G6849" i="9"/>
  <c r="G6760" i="9"/>
  <c r="G6732" i="9"/>
  <c r="G6725" i="9"/>
  <c r="G6714" i="9"/>
  <c r="G6709" i="9"/>
  <c r="G6654" i="9"/>
  <c r="G6645" i="9"/>
  <c r="G6590" i="9"/>
  <c r="G6570" i="9"/>
  <c r="G6550" i="9"/>
  <c r="G6530" i="9"/>
  <c r="G6510" i="9"/>
  <c r="G6490" i="9"/>
  <c r="G6470" i="9"/>
  <c r="G6450" i="9"/>
  <c r="G6430" i="9"/>
  <c r="G6410" i="9"/>
  <c r="G6390" i="9"/>
  <c r="G6370" i="9"/>
  <c r="G7513" i="9"/>
  <c r="G6938" i="9"/>
  <c r="G6889" i="9"/>
  <c r="G6814" i="9"/>
  <c r="G6767" i="9"/>
  <c r="G6739" i="9"/>
  <c r="G6718" i="9"/>
  <c r="G6704" i="9"/>
  <c r="G6699" i="9"/>
  <c r="G6694" i="9"/>
  <c r="G6689" i="9"/>
  <c r="G6664" i="9"/>
  <c r="G6633" i="9"/>
  <c r="G6589" i="9"/>
  <c r="G6569" i="9"/>
  <c r="G6549" i="9"/>
  <c r="G6529" i="9"/>
  <c r="G6509" i="9"/>
  <c r="G6489" i="9"/>
  <c r="G6469" i="9"/>
  <c r="G6449" i="9"/>
  <c r="G7401" i="9"/>
  <c r="G7293" i="9"/>
  <c r="G7238" i="9"/>
  <c r="G7114" i="9"/>
  <c r="G7071" i="9"/>
  <c r="G7010" i="9"/>
  <c r="G6860" i="9"/>
  <c r="G6854" i="9"/>
  <c r="G6811" i="9"/>
  <c r="G6722" i="9"/>
  <c r="G6683" i="9"/>
  <c r="G6655" i="9"/>
  <c r="G6646" i="9"/>
  <c r="G6634" i="9"/>
  <c r="G6588" i="9"/>
  <c r="G6568" i="9"/>
  <c r="G6548" i="9"/>
  <c r="G6528" i="9"/>
  <c r="G6508" i="9"/>
  <c r="G6488" i="9"/>
  <c r="G6468" i="9"/>
  <c r="G6448" i="9"/>
  <c r="G7864" i="9"/>
  <c r="G7373" i="9"/>
  <c r="G7175" i="9"/>
  <c r="G7165" i="9"/>
  <c r="G7156" i="9"/>
  <c r="G7111" i="9"/>
  <c r="G7068" i="9"/>
  <c r="G7007" i="9"/>
  <c r="G6975" i="9"/>
  <c r="G6900" i="9"/>
  <c r="G6851" i="9"/>
  <c r="G6808" i="9"/>
  <c r="G6750" i="9"/>
  <c r="G6729" i="9"/>
  <c r="G6674" i="9"/>
  <c r="G6665" i="9"/>
  <c r="G6635" i="9"/>
  <c r="G6587" i="9"/>
  <c r="G6567" i="9"/>
  <c r="G6547" i="9"/>
  <c r="G6527" i="9"/>
  <c r="G6507" i="9"/>
  <c r="G6487" i="9"/>
  <c r="G6467" i="9"/>
  <c r="G7954" i="9"/>
  <c r="G7688" i="9"/>
  <c r="G7366" i="9"/>
  <c r="G7360" i="9"/>
  <c r="G7070" i="9"/>
  <c r="G7027" i="9"/>
  <c r="G6995" i="9"/>
  <c r="G6952" i="9"/>
  <c r="G6940" i="9"/>
  <c r="G6891" i="9"/>
  <c r="G6761" i="9"/>
  <c r="G6747" i="9"/>
  <c r="G6733" i="9"/>
  <c r="G6719" i="9"/>
  <c r="G6685" i="9"/>
  <c r="G6657" i="9"/>
  <c r="G6648" i="9"/>
  <c r="G6638" i="9"/>
  <c r="G6584" i="9"/>
  <c r="G6564" i="9"/>
  <c r="G6544" i="9"/>
  <c r="G6524" i="9"/>
  <c r="G6504" i="9"/>
  <c r="G6484" i="9"/>
  <c r="G6464" i="9"/>
  <c r="G6444" i="9"/>
  <c r="G6424" i="9"/>
  <c r="G6404" i="9"/>
  <c r="G6384" i="9"/>
  <c r="G6364" i="9"/>
  <c r="G6344" i="9"/>
  <c r="G7674" i="9"/>
  <c r="G7477" i="9"/>
  <c r="G7313" i="9"/>
  <c r="G7291" i="9"/>
  <c r="G7286" i="9"/>
  <c r="G7067" i="9"/>
  <c r="G7035" i="9"/>
  <c r="G6998" i="9"/>
  <c r="G6992" i="9"/>
  <c r="G6949" i="9"/>
  <c r="G6794" i="9"/>
  <c r="G6768" i="9"/>
  <c r="G6676" i="9"/>
  <c r="G6667" i="9"/>
  <c r="G6639" i="9"/>
  <c r="G6583" i="9"/>
  <c r="G6563" i="9"/>
  <c r="G6543" i="9"/>
  <c r="G6523" i="9"/>
  <c r="G6503" i="9"/>
  <c r="G6483" i="9"/>
  <c r="G6463" i="9"/>
  <c r="G6443" i="9"/>
  <c r="G6423" i="9"/>
  <c r="G6403" i="9"/>
  <c r="G6383" i="9"/>
  <c r="G6363" i="9"/>
  <c r="G6343" i="9"/>
  <c r="G6323" i="9"/>
  <c r="G6303" i="9"/>
  <c r="G6283" i="9"/>
  <c r="G7519" i="9"/>
  <c r="G7233" i="9"/>
  <c r="G7225" i="9"/>
  <c r="G7487" i="9"/>
  <c r="G7392" i="9"/>
  <c r="G7092" i="9"/>
  <c r="G7087" i="9"/>
  <c r="G6987" i="9"/>
  <c r="G6908" i="9"/>
  <c r="G7671" i="9"/>
  <c r="G7107" i="9"/>
  <c r="G7055" i="9"/>
  <c r="G6960" i="9"/>
  <c r="G6955" i="9"/>
  <c r="G7479" i="9"/>
  <c r="G7075" i="9"/>
  <c r="G7160" i="9"/>
  <c r="G7144" i="9"/>
  <c r="G7060" i="9"/>
  <c r="G7038" i="9"/>
  <c r="G7033" i="9"/>
  <c r="G6971" i="9"/>
  <c r="G6954" i="9"/>
  <c r="G6991" i="9"/>
  <c r="G7353" i="9"/>
  <c r="G7095" i="9"/>
  <c r="G7079" i="9"/>
  <c r="G7000" i="9"/>
  <c r="G6911" i="9"/>
  <c r="G6838" i="9"/>
  <c r="G6792" i="9"/>
  <c r="G6778" i="9"/>
  <c r="G7274" i="9"/>
  <c r="G7110" i="9"/>
  <c r="G6788" i="9"/>
  <c r="G6775" i="9"/>
  <c r="G6687" i="9"/>
  <c r="G6658" i="9"/>
  <c r="G6656" i="9"/>
  <c r="G7502" i="9"/>
  <c r="G7341" i="9"/>
  <c r="G7282" i="9"/>
  <c r="G7183" i="9"/>
  <c r="G7073" i="9"/>
  <c r="G7011" i="9"/>
  <c r="G6989" i="9"/>
  <c r="G7294" i="9"/>
  <c r="G6910" i="9"/>
  <c r="G6879" i="9"/>
  <c r="G6873" i="9"/>
  <c r="G6758" i="9"/>
  <c r="G6713" i="9"/>
  <c r="G6611" i="9"/>
  <c r="G6600" i="9"/>
  <c r="G6586" i="9"/>
  <c r="G6541" i="9"/>
  <c r="G6536" i="9"/>
  <c r="G6458" i="9"/>
  <c r="G6446" i="9"/>
  <c r="G6400" i="9"/>
  <c r="G6395" i="9"/>
  <c r="G6367" i="9"/>
  <c r="G6334" i="9"/>
  <c r="G6316" i="9"/>
  <c r="G6298" i="9"/>
  <c r="G6259" i="9"/>
  <c r="G6239" i="9"/>
  <c r="G6219" i="9"/>
  <c r="G6199" i="9"/>
  <c r="G7370" i="9"/>
  <c r="G7310" i="9"/>
  <c r="G7134" i="9"/>
  <c r="G6789" i="9"/>
  <c r="G6691" i="9"/>
  <c r="G6684" i="9"/>
  <c r="G6680" i="9"/>
  <c r="G6637" i="9"/>
  <c r="G6620" i="9"/>
  <c r="G6560" i="9"/>
  <c r="G6555" i="9"/>
  <c r="G6482" i="9"/>
  <c r="G6477" i="9"/>
  <c r="G6419" i="9"/>
  <c r="G6414" i="9"/>
  <c r="G6386" i="9"/>
  <c r="G6317" i="9"/>
  <c r="G7292" i="9"/>
  <c r="G7244" i="9"/>
  <c r="G6867" i="9"/>
  <c r="G6780" i="9"/>
  <c r="G6771" i="9"/>
  <c r="G6755" i="9"/>
  <c r="G6710" i="9"/>
  <c r="G6708" i="9"/>
  <c r="G6669" i="9"/>
  <c r="G6609" i="9"/>
  <c r="G6579" i="9"/>
  <c r="G6574" i="9"/>
  <c r="G6546" i="9"/>
  <c r="G6501" i="9"/>
  <c r="G6496" i="9"/>
  <c r="G6440" i="9"/>
  <c r="G6436" i="9"/>
  <c r="G6405" i="9"/>
  <c r="G6391" i="9"/>
  <c r="G6358" i="9"/>
  <c r="G6335" i="9"/>
  <c r="G7054" i="9"/>
  <c r="G6798" i="9"/>
  <c r="G6744" i="9"/>
  <c r="G6641" i="9"/>
  <c r="G6618" i="9"/>
  <c r="G6598" i="9"/>
  <c r="G6565" i="9"/>
  <c r="G6520" i="9"/>
  <c r="G6515" i="9"/>
  <c r="G6382" i="9"/>
  <c r="G6377" i="9"/>
  <c r="G6720" i="9"/>
  <c r="G6686" i="9"/>
  <c r="G6607" i="9"/>
  <c r="G6539" i="9"/>
  <c r="G6534" i="9"/>
  <c r="G6506" i="9"/>
  <c r="G6461" i="9"/>
  <c r="G6456" i="9"/>
  <c r="G6429" i="9"/>
  <c r="G6401" i="9"/>
  <c r="G6396" i="9"/>
  <c r="G6368" i="9"/>
  <c r="G6345" i="9"/>
  <c r="G6336" i="9"/>
  <c r="G7192" i="9"/>
  <c r="G6819" i="9"/>
  <c r="G6705" i="9"/>
  <c r="G6671" i="9"/>
  <c r="G6616" i="9"/>
  <c r="G6558" i="9"/>
  <c r="G6525" i="9"/>
  <c r="G6480" i="9"/>
  <c r="G6475" i="9"/>
  <c r="G6420" i="9"/>
  <c r="G6415" i="9"/>
  <c r="G6387" i="9"/>
  <c r="G7496" i="9"/>
  <c r="G7254" i="9"/>
  <c r="G6914" i="9"/>
  <c r="G6830" i="9"/>
  <c r="G6666" i="9"/>
  <c r="G6623" i="9"/>
  <c r="G6612" i="9"/>
  <c r="G6601" i="9"/>
  <c r="G6561" i="9"/>
  <c r="G6556" i="9"/>
  <c r="G6478" i="9"/>
  <c r="G6421" i="9"/>
  <c r="G6416" i="9"/>
  <c r="G6388" i="9"/>
  <c r="G6324" i="9"/>
  <c r="G6306" i="9"/>
  <c r="G6288" i="9"/>
  <c r="G6270" i="9"/>
  <c r="G7236" i="9"/>
  <c r="G7089" i="9"/>
  <c r="G7014" i="9"/>
  <c r="G6762" i="9"/>
  <c r="G6690" i="9"/>
  <c r="G6679" i="9"/>
  <c r="G6668" i="9"/>
  <c r="G6651" i="9"/>
  <c r="G6621" i="9"/>
  <c r="G6580" i="9"/>
  <c r="G6575" i="9"/>
  <c r="G6502" i="9"/>
  <c r="G6497" i="9"/>
  <c r="G6407" i="9"/>
  <c r="G6360" i="9"/>
  <c r="G6355" i="9"/>
  <c r="G6348" i="9"/>
  <c r="G6339" i="9"/>
  <c r="G6325" i="9"/>
  <c r="G6307" i="9"/>
  <c r="G6289" i="9"/>
  <c r="G6894" i="9"/>
  <c r="G6604" i="9"/>
  <c r="G6562" i="9"/>
  <c r="G6557" i="9"/>
  <c r="G6479" i="9"/>
  <c r="G6474" i="9"/>
  <c r="G6439" i="9"/>
  <c r="G6435" i="9"/>
  <c r="G6418" i="9"/>
  <c r="G6385" i="9"/>
  <c r="G6371" i="9"/>
  <c r="G6332" i="9"/>
  <c r="G7296" i="9"/>
  <c r="G7126" i="9"/>
  <c r="G6522" i="9"/>
  <c r="G6441" i="9"/>
  <c r="G7399" i="9"/>
  <c r="G7052" i="9"/>
  <c r="G6779" i="9"/>
  <c r="G6649" i="9"/>
  <c r="G6627" i="9"/>
  <c r="G6624" i="9"/>
  <c r="G6417" i="9"/>
  <c r="G7120" i="9"/>
  <c r="G6919" i="9"/>
  <c r="G6617" i="9"/>
  <c r="G6594" i="9"/>
  <c r="G6465" i="9"/>
  <c r="G6431" i="9"/>
  <c r="G6426" i="9"/>
  <c r="G6394" i="9"/>
  <c r="G7557" i="9"/>
  <c r="G7289" i="9"/>
  <c r="G6773" i="9"/>
  <c r="G6661" i="9"/>
  <c r="G6610" i="9"/>
  <c r="G6389" i="9"/>
  <c r="G6724" i="9"/>
  <c r="G6597" i="9"/>
  <c r="G6578" i="9"/>
  <c r="G6559" i="9"/>
  <c r="G6540" i="9"/>
  <c r="G6537" i="9"/>
  <c r="G6521" i="9"/>
  <c r="G6518" i="9"/>
  <c r="G6499" i="9"/>
  <c r="G6438" i="9"/>
  <c r="G7049" i="9"/>
  <c r="G6772" i="9"/>
  <c r="G6748" i="9"/>
  <c r="G6738" i="9"/>
  <c r="G6701" i="9"/>
  <c r="G6660" i="9"/>
  <c r="G6581" i="9"/>
  <c r="G6398" i="9"/>
  <c r="G7159" i="9"/>
  <c r="G6636" i="9"/>
  <c r="G6626" i="9"/>
  <c r="G6619" i="9"/>
  <c r="G6606" i="9"/>
  <c r="G6599" i="9"/>
  <c r="G6596" i="9"/>
  <c r="G6577" i="9"/>
  <c r="G6379" i="9"/>
  <c r="G7098" i="9"/>
  <c r="G6751" i="9"/>
  <c r="G6629" i="9"/>
  <c r="G6402" i="9"/>
  <c r="G6356" i="9"/>
  <c r="G6328" i="9"/>
  <c r="G7523" i="9"/>
  <c r="G6741" i="9"/>
  <c r="G6727" i="9"/>
  <c r="G6695" i="9"/>
  <c r="G6647" i="9"/>
  <c r="G6542" i="9"/>
  <c r="G6445" i="9"/>
  <c r="G6425" i="9"/>
  <c r="G6409" i="9"/>
  <c r="G6365" i="9"/>
  <c r="G7372" i="9"/>
  <c r="G6871" i="9"/>
  <c r="G6835" i="9"/>
  <c r="G6754" i="9"/>
  <c r="G6595" i="9"/>
  <c r="G6514" i="9"/>
  <c r="G6485" i="9"/>
  <c r="G6378" i="9"/>
  <c r="G6327" i="9"/>
  <c r="G6318" i="9"/>
  <c r="G6284" i="9"/>
  <c r="G6258" i="9"/>
  <c r="G6257" i="9"/>
  <c r="G6256" i="9"/>
  <c r="G6255" i="9"/>
  <c r="G6254" i="9"/>
  <c r="G6253" i="9"/>
  <c r="G6252" i="9"/>
  <c r="G6251" i="9"/>
  <c r="G6250" i="9"/>
  <c r="G6249" i="9"/>
  <c r="G6248" i="9"/>
  <c r="G6247" i="9"/>
  <c r="G6246" i="9"/>
  <c r="G6245" i="9"/>
  <c r="G6244" i="9"/>
  <c r="G6243" i="9"/>
  <c r="G6242" i="9"/>
  <c r="G6241" i="9"/>
  <c r="G6240" i="9"/>
  <c r="G6187" i="9"/>
  <c r="G6167" i="9"/>
  <c r="G6147" i="9"/>
  <c r="G6127" i="9"/>
  <c r="G6107" i="9"/>
  <c r="G6087" i="9"/>
  <c r="G6067" i="9"/>
  <c r="G6047" i="9"/>
  <c r="G6027" i="9"/>
  <c r="G6007" i="9"/>
  <c r="G5987" i="9"/>
  <c r="G5967" i="9"/>
  <c r="G5947" i="9"/>
  <c r="G5927" i="9"/>
  <c r="G5907" i="9"/>
  <c r="G5887" i="9"/>
  <c r="G5867" i="9"/>
  <c r="G5847" i="9"/>
  <c r="G5827" i="9"/>
  <c r="G5807" i="9"/>
  <c r="G5787" i="9"/>
  <c r="G5767" i="9"/>
  <c r="G6951" i="9"/>
  <c r="G6833" i="9"/>
  <c r="G6406" i="9"/>
  <c r="G6381" i="9"/>
  <c r="G6375" i="9"/>
  <c r="G6352" i="9"/>
  <c r="G6321" i="9"/>
  <c r="G6310" i="9"/>
  <c r="G6279" i="9"/>
  <c r="G6268" i="9"/>
  <c r="G6267" i="9"/>
  <c r="G6266" i="9"/>
  <c r="G6265" i="9"/>
  <c r="G6264" i="9"/>
  <c r="G6263" i="9"/>
  <c r="G6262" i="9"/>
  <c r="G6261" i="9"/>
  <c r="G6260" i="9"/>
  <c r="G6186" i="9"/>
  <c r="G6166" i="9"/>
  <c r="G6146" i="9"/>
  <c r="G6126" i="9"/>
  <c r="G6106" i="9"/>
  <c r="G6086" i="9"/>
  <c r="G6066" i="9"/>
  <c r="G6046" i="9"/>
  <c r="G6026" i="9"/>
  <c r="G6006" i="9"/>
  <c r="G5986" i="9"/>
  <c r="G5966" i="9"/>
  <c r="G5946" i="9"/>
  <c r="G5926" i="9"/>
  <c r="G5906" i="9"/>
  <c r="G5886" i="9"/>
  <c r="G5866" i="9"/>
  <c r="G5846" i="9"/>
  <c r="G5826" i="9"/>
  <c r="G6870" i="9"/>
  <c r="G6702" i="9"/>
  <c r="G6643" i="9"/>
  <c r="G6605" i="9"/>
  <c r="G6582" i="9"/>
  <c r="G6554" i="9"/>
  <c r="G6427" i="9"/>
  <c r="G6347" i="9"/>
  <c r="G6330" i="9"/>
  <c r="G6300" i="9"/>
  <c r="G6290" i="9"/>
  <c r="G6269" i="9"/>
  <c r="G6185" i="9"/>
  <c r="G6165" i="9"/>
  <c r="G6145" i="9"/>
  <c r="G6125" i="9"/>
  <c r="G6105" i="9"/>
  <c r="G6085" i="9"/>
  <c r="G6065" i="9"/>
  <c r="G6045" i="9"/>
  <c r="G6025" i="9"/>
  <c r="G6005" i="9"/>
  <c r="G5985" i="9"/>
  <c r="G5965" i="9"/>
  <c r="G5945" i="9"/>
  <c r="G5925" i="9"/>
  <c r="G5905" i="9"/>
  <c r="G5885" i="9"/>
  <c r="G5865" i="9"/>
  <c r="G5845" i="9"/>
  <c r="G7040" i="9"/>
  <c r="G6752" i="9"/>
  <c r="G6745" i="9"/>
  <c r="G6462" i="9"/>
  <c r="G6357" i="9"/>
  <c r="G6315" i="9"/>
  <c r="G6305" i="9"/>
  <c r="G6295" i="9"/>
  <c r="G6184" i="9"/>
  <c r="G6164" i="9"/>
  <c r="G6144" i="9"/>
  <c r="G6124" i="9"/>
  <c r="G6104" i="9"/>
  <c r="G6084" i="9"/>
  <c r="G6064" i="9"/>
  <c r="G6044" i="9"/>
  <c r="G6024" i="9"/>
  <c r="G6004" i="9"/>
  <c r="G5984" i="9"/>
  <c r="G5964" i="9"/>
  <c r="G5944" i="9"/>
  <c r="G5924" i="9"/>
  <c r="G5904" i="9"/>
  <c r="G5884" i="9"/>
  <c r="G5864" i="9"/>
  <c r="G5844" i="9"/>
  <c r="G5824" i="9"/>
  <c r="G6810" i="9"/>
  <c r="G6735" i="9"/>
  <c r="G6700" i="9"/>
  <c r="G6678" i="9"/>
  <c r="G6397" i="9"/>
  <c r="G6354" i="9"/>
  <c r="G6349" i="9"/>
  <c r="G6338" i="9"/>
  <c r="G6285" i="9"/>
  <c r="G6280" i="9"/>
  <c r="G6183" i="9"/>
  <c r="G6163" i="9"/>
  <c r="G6143" i="9"/>
  <c r="G6123" i="9"/>
  <c r="G6103" i="9"/>
  <c r="G6083" i="9"/>
  <c r="G6063" i="9"/>
  <c r="G6043" i="9"/>
  <c r="G6023" i="9"/>
  <c r="G6003" i="9"/>
  <c r="G5983" i="9"/>
  <c r="G5963" i="9"/>
  <c r="G5943" i="9"/>
  <c r="G5923" i="9"/>
  <c r="G5903" i="9"/>
  <c r="G5883" i="9"/>
  <c r="G5863" i="9"/>
  <c r="G6650" i="9"/>
  <c r="G6519" i="9"/>
  <c r="G6374" i="9"/>
  <c r="G6362" i="9"/>
  <c r="G6340" i="9"/>
  <c r="G6311" i="9"/>
  <c r="G6271" i="9"/>
  <c r="G6182" i="9"/>
  <c r="G6162" i="9"/>
  <c r="G6142" i="9"/>
  <c r="G6122" i="9"/>
  <c r="G6102" i="9"/>
  <c r="G6082" i="9"/>
  <c r="G6062" i="9"/>
  <c r="G6042" i="9"/>
  <c r="G6022" i="9"/>
  <c r="G6002" i="9"/>
  <c r="G5982" i="9"/>
  <c r="G5962" i="9"/>
  <c r="G5942" i="9"/>
  <c r="G5922" i="9"/>
  <c r="G5902" i="9"/>
  <c r="G5882" i="9"/>
  <c r="G5862" i="9"/>
  <c r="G7346" i="9"/>
  <c r="G7130" i="9"/>
  <c r="G6807" i="9"/>
  <c r="G6791" i="9"/>
  <c r="G6692" i="9"/>
  <c r="G6670" i="9"/>
  <c r="G6576" i="9"/>
  <c r="G6495" i="9"/>
  <c r="G6466" i="9"/>
  <c r="G6422" i="9"/>
  <c r="G6359" i="9"/>
  <c r="G6301" i="9"/>
  <c r="G6291" i="9"/>
  <c r="G6272" i="9"/>
  <c r="G6968" i="9"/>
  <c r="G6827" i="9"/>
  <c r="G6603" i="9"/>
  <c r="G6460" i="9"/>
  <c r="G6454" i="9"/>
  <c r="G6312" i="9"/>
  <c r="G6178" i="9"/>
  <c r="G6158" i="9"/>
  <c r="G6138" i="9"/>
  <c r="G6118" i="9"/>
  <c r="G6098" i="9"/>
  <c r="G6078" i="9"/>
  <c r="G6058" i="9"/>
  <c r="G6038" i="9"/>
  <c r="G6018" i="9"/>
  <c r="G5998" i="9"/>
  <c r="G5978" i="9"/>
  <c r="G5958" i="9"/>
  <c r="G5938" i="9"/>
  <c r="G5918" i="9"/>
  <c r="G5898" i="9"/>
  <c r="G5878" i="9"/>
  <c r="G5858" i="9"/>
  <c r="G5838" i="9"/>
  <c r="G5818" i="9"/>
  <c r="G6994" i="9"/>
  <c r="G6640" i="9"/>
  <c r="G6628" i="9"/>
  <c r="G6517" i="9"/>
  <c r="G6302" i="9"/>
  <c r="G6292" i="9"/>
  <c r="G6274" i="9"/>
  <c r="G6177" i="9"/>
  <c r="G6157" i="9"/>
  <c r="G6137" i="9"/>
  <c r="G6117" i="9"/>
  <c r="G6097" i="9"/>
  <c r="G6077" i="9"/>
  <c r="G6057" i="9"/>
  <c r="G6037" i="9"/>
  <c r="G6017" i="9"/>
  <c r="G5997" i="9"/>
  <c r="G5977" i="9"/>
  <c r="G5957" i="9"/>
  <c r="G5937" i="9"/>
  <c r="G5917" i="9"/>
  <c r="G5897" i="9"/>
  <c r="G5877" i="9"/>
  <c r="G5857" i="9"/>
  <c r="G5837" i="9"/>
  <c r="G5817" i="9"/>
  <c r="G7030" i="9"/>
  <c r="G6764" i="9"/>
  <c r="G6730" i="9"/>
  <c r="G6366" i="9"/>
  <c r="G6346" i="9"/>
  <c r="G6235" i="9"/>
  <c r="G6230" i="9"/>
  <c r="G6225" i="9"/>
  <c r="G6220" i="9"/>
  <c r="G6128" i="9"/>
  <c r="G6112" i="9"/>
  <c r="G6096" i="9"/>
  <c r="G6028" i="9"/>
  <c r="G6012" i="9"/>
  <c r="G5996" i="9"/>
  <c r="G5928" i="9"/>
  <c r="G5912" i="9"/>
  <c r="G5896" i="9"/>
  <c r="G7252" i="9"/>
  <c r="G6659" i="9"/>
  <c r="G6342" i="9"/>
  <c r="G6322" i="9"/>
  <c r="G6296" i="9"/>
  <c r="G6287" i="9"/>
  <c r="G6161" i="9"/>
  <c r="G6131" i="9"/>
  <c r="G6115" i="9"/>
  <c r="G6061" i="9"/>
  <c r="G6031" i="9"/>
  <c r="G6015" i="9"/>
  <c r="G5961" i="9"/>
  <c r="G5931" i="9"/>
  <c r="G5915" i="9"/>
  <c r="G5861" i="9"/>
  <c r="G6712" i="9"/>
  <c r="G6486" i="9"/>
  <c r="G6428" i="9"/>
  <c r="G6294" i="9"/>
  <c r="G6276" i="9"/>
  <c r="G6198" i="9"/>
  <c r="G6193" i="9"/>
  <c r="G6180" i="9"/>
  <c r="G6150" i="9"/>
  <c r="G6134" i="9"/>
  <c r="G6080" i="9"/>
  <c r="G6050" i="9"/>
  <c r="G6034" i="9"/>
  <c r="G5980" i="9"/>
  <c r="G5950" i="9"/>
  <c r="G5934" i="9"/>
  <c r="G5880" i="9"/>
  <c r="G7550" i="9"/>
  <c r="G7154" i="9"/>
  <c r="G6875" i="9"/>
  <c r="G6516" i="9"/>
  <c r="G6505" i="9"/>
  <c r="G6376" i="9"/>
  <c r="G6319" i="9"/>
  <c r="G6218" i="9"/>
  <c r="G6213" i="9"/>
  <c r="G6208" i="9"/>
  <c r="G6203" i="9"/>
  <c r="G6169" i="9"/>
  <c r="G6153" i="9"/>
  <c r="G6099" i="9"/>
  <c r="G6069" i="9"/>
  <c r="G6053" i="9"/>
  <c r="G5999" i="9"/>
  <c r="G5969" i="9"/>
  <c r="G5953" i="9"/>
  <c r="G5899" i="9"/>
  <c r="G5869" i="9"/>
  <c r="G5852" i="9"/>
  <c r="G5848" i="9"/>
  <c r="G6538" i="9"/>
  <c r="G6526" i="9"/>
  <c r="G6494" i="9"/>
  <c r="G6350" i="9"/>
  <c r="G6282" i="9"/>
  <c r="G6278" i="9"/>
  <c r="G6238" i="9"/>
  <c r="G6233" i="9"/>
  <c r="G6228" i="9"/>
  <c r="G6223" i="9"/>
  <c r="G6188" i="9"/>
  <c r="G6172" i="9"/>
  <c r="G6156" i="9"/>
  <c r="G6088" i="9"/>
  <c r="G6072" i="9"/>
  <c r="G6056" i="9"/>
  <c r="G5988" i="9"/>
  <c r="G5972" i="9"/>
  <c r="G5956" i="9"/>
  <c r="G5888" i="9"/>
  <c r="G5872" i="9"/>
  <c r="G6868" i="9"/>
  <c r="G6545" i="9"/>
  <c r="G6434" i="9"/>
  <c r="G6411" i="9"/>
  <c r="G6337" i="9"/>
  <c r="G6314" i="9"/>
  <c r="G6175" i="9"/>
  <c r="G6121" i="9"/>
  <c r="G6091" i="9"/>
  <c r="G6075" i="9"/>
  <c r="G6021" i="9"/>
  <c r="G5991" i="9"/>
  <c r="G5975" i="9"/>
  <c r="G5921" i="9"/>
  <c r="G5891" i="9"/>
  <c r="G5875" i="9"/>
  <c r="G6707" i="9"/>
  <c r="G6566" i="9"/>
  <c r="G6181" i="9"/>
  <c r="G6151" i="9"/>
  <c r="G6135" i="9"/>
  <c r="G6081" i="9"/>
  <c r="G6051" i="9"/>
  <c r="G6035" i="9"/>
  <c r="G5981" i="9"/>
  <c r="G5951" i="9"/>
  <c r="G5935" i="9"/>
  <c r="G5881" i="9"/>
  <c r="G5853" i="9"/>
  <c r="G5823" i="9"/>
  <c r="G7116" i="9"/>
  <c r="G6585" i="9"/>
  <c r="G6329" i="9"/>
  <c r="G6286" i="9"/>
  <c r="G6194" i="9"/>
  <c r="G6170" i="9"/>
  <c r="G6154" i="9"/>
  <c r="G6100" i="9"/>
  <c r="G6070" i="9"/>
  <c r="G6054" i="9"/>
  <c r="G6000" i="9"/>
  <c r="G5970" i="9"/>
  <c r="G5954" i="9"/>
  <c r="G5900" i="9"/>
  <c r="G5870" i="9"/>
  <c r="G5842" i="9"/>
  <c r="G5810" i="9"/>
  <c r="G6275" i="9"/>
  <c r="G6273" i="9"/>
  <c r="G6214" i="9"/>
  <c r="G6209" i="9"/>
  <c r="G6204" i="9"/>
  <c r="G6189" i="9"/>
  <c r="G6173" i="9"/>
  <c r="G6119" i="9"/>
  <c r="G6089" i="9"/>
  <c r="G6073" i="9"/>
  <c r="G6019" i="9"/>
  <c r="G5989" i="9"/>
  <c r="G5973" i="9"/>
  <c r="G5919" i="9"/>
  <c r="G5889" i="9"/>
  <c r="G5873" i="9"/>
  <c r="G7504" i="9"/>
  <c r="G7108" i="9"/>
  <c r="G6351" i="9"/>
  <c r="G6237" i="9"/>
  <c r="G6174" i="9"/>
  <c r="G6148" i="9"/>
  <c r="G6116" i="9"/>
  <c r="G5920" i="9"/>
  <c r="G5914" i="9"/>
  <c r="G5871" i="9"/>
  <c r="G5832" i="9"/>
  <c r="G5829" i="9"/>
  <c r="G5820" i="9"/>
  <c r="G5800" i="9"/>
  <c r="G5781" i="9"/>
  <c r="G5755" i="9"/>
  <c r="G5735" i="9"/>
  <c r="G5715" i="9"/>
  <c r="G5695" i="9"/>
  <c r="G5675" i="9"/>
  <c r="G5655" i="9"/>
  <c r="G5635" i="9"/>
  <c r="G5615" i="9"/>
  <c r="G5595" i="9"/>
  <c r="G5575" i="9"/>
  <c r="G5555" i="9"/>
  <c r="G5535" i="9"/>
  <c r="G5515" i="9"/>
  <c r="G5495" i="9"/>
  <c r="G5475" i="9"/>
  <c r="G5455" i="9"/>
  <c r="G5435" i="9"/>
  <c r="G5415" i="9"/>
  <c r="G5395" i="9"/>
  <c r="G5375" i="9"/>
  <c r="G5355" i="9"/>
  <c r="G6369" i="9"/>
  <c r="G6191" i="9"/>
  <c r="G6171" i="9"/>
  <c r="G6113" i="9"/>
  <c r="G5960" i="9"/>
  <c r="G5911" i="9"/>
  <c r="G5868" i="9"/>
  <c r="G5859" i="9"/>
  <c r="G5813" i="9"/>
  <c r="G5808" i="9"/>
  <c r="G5782" i="9"/>
  <c r="G5754" i="9"/>
  <c r="G5734" i="9"/>
  <c r="G5714" i="9"/>
  <c r="G5694" i="9"/>
  <c r="G5674" i="9"/>
  <c r="G5654" i="9"/>
  <c r="G5634" i="9"/>
  <c r="G5614" i="9"/>
  <c r="G5594" i="9"/>
  <c r="G5574" i="9"/>
  <c r="G5554" i="9"/>
  <c r="G5534" i="9"/>
  <c r="G5514" i="9"/>
  <c r="G5494" i="9"/>
  <c r="G5474" i="9"/>
  <c r="G5454" i="9"/>
  <c r="G5434" i="9"/>
  <c r="G5414" i="9"/>
  <c r="G6281" i="9"/>
  <c r="G6197" i="9"/>
  <c r="G6168" i="9"/>
  <c r="G6159" i="9"/>
  <c r="G6136" i="9"/>
  <c r="G6110" i="9"/>
  <c r="G6093" i="9"/>
  <c r="G5908" i="9"/>
  <c r="G5876" i="9"/>
  <c r="G5851" i="9"/>
  <c r="G5801" i="9"/>
  <c r="G5783" i="9"/>
  <c r="G5753" i="9"/>
  <c r="G5733" i="9"/>
  <c r="G5713" i="9"/>
  <c r="G5693" i="9"/>
  <c r="G5673" i="9"/>
  <c r="G5653" i="9"/>
  <c r="G5633" i="9"/>
  <c r="G5613" i="9"/>
  <c r="G5593" i="9"/>
  <c r="G5573" i="9"/>
  <c r="G5553" i="9"/>
  <c r="G5533" i="9"/>
  <c r="G5513" i="9"/>
  <c r="G5493" i="9"/>
  <c r="G5473" i="9"/>
  <c r="G5453" i="9"/>
  <c r="G5433" i="9"/>
  <c r="G5413" i="9"/>
  <c r="G7415" i="9"/>
  <c r="G7217" i="9"/>
  <c r="G6447" i="9"/>
  <c r="G6206" i="9"/>
  <c r="G6176" i="9"/>
  <c r="G6139" i="9"/>
  <c r="G6133" i="9"/>
  <c r="G6090" i="9"/>
  <c r="G6032" i="9"/>
  <c r="G5879" i="9"/>
  <c r="G5784" i="9"/>
  <c r="G5752" i="9"/>
  <c r="G5732" i="9"/>
  <c r="G5712" i="9"/>
  <c r="G5692" i="9"/>
  <c r="G5672" i="9"/>
  <c r="G5652" i="9"/>
  <c r="G5632" i="9"/>
  <c r="G5612" i="9"/>
  <c r="G5592" i="9"/>
  <c r="G5572" i="9"/>
  <c r="G5552" i="9"/>
  <c r="G5532" i="9"/>
  <c r="G5512" i="9"/>
  <c r="G5492" i="9"/>
  <c r="G5472" i="9"/>
  <c r="G5452" i="9"/>
  <c r="G5432" i="9"/>
  <c r="G5412" i="9"/>
  <c r="G5392" i="9"/>
  <c r="G6769" i="9"/>
  <c r="G6297" i="9"/>
  <c r="G6277" i="9"/>
  <c r="G6224" i="9"/>
  <c r="G6212" i="9"/>
  <c r="G6179" i="9"/>
  <c r="G6130" i="9"/>
  <c r="G6055" i="9"/>
  <c r="G6029" i="9"/>
  <c r="G5809" i="9"/>
  <c r="G5802" i="9"/>
  <c r="G5785" i="9"/>
  <c r="G5751" i="9"/>
  <c r="G5731" i="9"/>
  <c r="G5711" i="9"/>
  <c r="G5691" i="9"/>
  <c r="G5671" i="9"/>
  <c r="G5651" i="9"/>
  <c r="G5631" i="9"/>
  <c r="G5611" i="9"/>
  <c r="G5591" i="9"/>
  <c r="G5571" i="9"/>
  <c r="G5551" i="9"/>
  <c r="G5531" i="9"/>
  <c r="G5511" i="9"/>
  <c r="G5491" i="9"/>
  <c r="G5471" i="9"/>
  <c r="G5451" i="9"/>
  <c r="G5431" i="9"/>
  <c r="G6711" i="9"/>
  <c r="G6221" i="9"/>
  <c r="G6200" i="9"/>
  <c r="G6101" i="9"/>
  <c r="G6095" i="9"/>
  <c r="G6052" i="9"/>
  <c r="G6009" i="9"/>
  <c r="G5994" i="9"/>
  <c r="G5849" i="9"/>
  <c r="G5836" i="9"/>
  <c r="G5833" i="9"/>
  <c r="G5786" i="9"/>
  <c r="G5750" i="9"/>
  <c r="G5730" i="9"/>
  <c r="G5710" i="9"/>
  <c r="G5690" i="9"/>
  <c r="G5670" i="9"/>
  <c r="G5650" i="9"/>
  <c r="G5630" i="9"/>
  <c r="G5610" i="9"/>
  <c r="G5590" i="9"/>
  <c r="G5570" i="9"/>
  <c r="G5550" i="9"/>
  <c r="G5530" i="9"/>
  <c r="G5510" i="9"/>
  <c r="G5490" i="9"/>
  <c r="G5470" i="9"/>
  <c r="G5450" i="9"/>
  <c r="G5430" i="9"/>
  <c r="G6442" i="9"/>
  <c r="G6008" i="9"/>
  <c r="G5976" i="9"/>
  <c r="G5939" i="9"/>
  <c r="G5933" i="9"/>
  <c r="G5890" i="9"/>
  <c r="G5854" i="9"/>
  <c r="G5789" i="9"/>
  <c r="G5746" i="9"/>
  <c r="G5726" i="9"/>
  <c r="G5706" i="9"/>
  <c r="G5686" i="9"/>
  <c r="G5666" i="9"/>
  <c r="G5646" i="9"/>
  <c r="G5626" i="9"/>
  <c r="G5606" i="9"/>
  <c r="G5586" i="9"/>
  <c r="G5566" i="9"/>
  <c r="G5546" i="9"/>
  <c r="G5526" i="9"/>
  <c r="G5506" i="9"/>
  <c r="G5486" i="9"/>
  <c r="G5466" i="9"/>
  <c r="G5446" i="9"/>
  <c r="G5426" i="9"/>
  <c r="G5406" i="9"/>
  <c r="G5386" i="9"/>
  <c r="G5366" i="9"/>
  <c r="G6677" i="9"/>
  <c r="G6614" i="9"/>
  <c r="G6535" i="9"/>
  <c r="G6211" i="9"/>
  <c r="G6202" i="9"/>
  <c r="G6190" i="9"/>
  <c r="G6132" i="9"/>
  <c r="G5979" i="9"/>
  <c r="G5930" i="9"/>
  <c r="G5790" i="9"/>
  <c r="G5745" i="9"/>
  <c r="G5725" i="9"/>
  <c r="G5705" i="9"/>
  <c r="G5685" i="9"/>
  <c r="G5665" i="9"/>
  <c r="G5645" i="9"/>
  <c r="G5625" i="9"/>
  <c r="G5605" i="9"/>
  <c r="G5585" i="9"/>
  <c r="G5565" i="9"/>
  <c r="G5545" i="9"/>
  <c r="G5525" i="9"/>
  <c r="G5505" i="9"/>
  <c r="G5485" i="9"/>
  <c r="G5465" i="9"/>
  <c r="G5445" i="9"/>
  <c r="G5425" i="9"/>
  <c r="G5405" i="9"/>
  <c r="G5385" i="9"/>
  <c r="G5365" i="9"/>
  <c r="G6459" i="9"/>
  <c r="G6229" i="9"/>
  <c r="G6217" i="9"/>
  <c r="G6155" i="9"/>
  <c r="G6129" i="9"/>
  <c r="G5901" i="9"/>
  <c r="G5895" i="9"/>
  <c r="G5815" i="9"/>
  <c r="G5811" i="9"/>
  <c r="G5805" i="9"/>
  <c r="G5791" i="9"/>
  <c r="G5744" i="9"/>
  <c r="G5724" i="9"/>
  <c r="G5704" i="9"/>
  <c r="G5684" i="9"/>
  <c r="G5664" i="9"/>
  <c r="G5644" i="9"/>
  <c r="G5624" i="9"/>
  <c r="G5604" i="9"/>
  <c r="G5584" i="9"/>
  <c r="G5564" i="9"/>
  <c r="G5544" i="9"/>
  <c r="G5524" i="9"/>
  <c r="G5504" i="9"/>
  <c r="G5484" i="9"/>
  <c r="G5464" i="9"/>
  <c r="G5444" i="9"/>
  <c r="G5424" i="9"/>
  <c r="G5404" i="9"/>
  <c r="G5384" i="9"/>
  <c r="G5364" i="9"/>
  <c r="G7384" i="9"/>
  <c r="G6437" i="9"/>
  <c r="G6227" i="9"/>
  <c r="G6205" i="9"/>
  <c r="G6068" i="9"/>
  <c r="G6010" i="9"/>
  <c r="G5788" i="9"/>
  <c r="G5769" i="9"/>
  <c r="G5741" i="9"/>
  <c r="G5736" i="9"/>
  <c r="G5689" i="9"/>
  <c r="G5663" i="9"/>
  <c r="G5658" i="9"/>
  <c r="G5580" i="9"/>
  <c r="G5528" i="9"/>
  <c r="G5502" i="9"/>
  <c r="G5497" i="9"/>
  <c r="G5419" i="9"/>
  <c r="G5361" i="9"/>
  <c r="G5343" i="9"/>
  <c r="G5323" i="9"/>
  <c r="G5303" i="9"/>
  <c r="G5283" i="9"/>
  <c r="G5263" i="9"/>
  <c r="G5243" i="9"/>
  <c r="G5223" i="9"/>
  <c r="G5203" i="9"/>
  <c r="G5183" i="9"/>
  <c r="G5163" i="9"/>
  <c r="G5143" i="9"/>
  <c r="G5123" i="9"/>
  <c r="G5103" i="9"/>
  <c r="G5083" i="9"/>
  <c r="G6907" i="9"/>
  <c r="G6787" i="9"/>
  <c r="G6498" i="9"/>
  <c r="G6222" i="9"/>
  <c r="G6216" i="9"/>
  <c r="G6120" i="9"/>
  <c r="G6036" i="9"/>
  <c r="G5968" i="9"/>
  <c r="G5941" i="9"/>
  <c r="G5910" i="9"/>
  <c r="G5874" i="9"/>
  <c r="G5825" i="9"/>
  <c r="G5760" i="9"/>
  <c r="G5708" i="9"/>
  <c r="G5682" i="9"/>
  <c r="G5677" i="9"/>
  <c r="G5599" i="9"/>
  <c r="G5547" i="9"/>
  <c r="G5521" i="9"/>
  <c r="G5516" i="9"/>
  <c r="G5469" i="9"/>
  <c r="G5443" i="9"/>
  <c r="G5438" i="9"/>
  <c r="G5411" i="9"/>
  <c r="G5381" i="9"/>
  <c r="G5368" i="9"/>
  <c r="G5342" i="9"/>
  <c r="G5322" i="9"/>
  <c r="G5302" i="9"/>
  <c r="G5282" i="9"/>
  <c r="G5262" i="9"/>
  <c r="G5242" i="9"/>
  <c r="G5222" i="9"/>
  <c r="G5202" i="9"/>
  <c r="G6675" i="9"/>
  <c r="G6408" i="9"/>
  <c r="G6232" i="9"/>
  <c r="G6020" i="9"/>
  <c r="G5936" i="9"/>
  <c r="G5727" i="9"/>
  <c r="G5701" i="9"/>
  <c r="G5696" i="9"/>
  <c r="G5649" i="9"/>
  <c r="G5623" i="9"/>
  <c r="G5618" i="9"/>
  <c r="G5540" i="9"/>
  <c r="G5488" i="9"/>
  <c r="G5462" i="9"/>
  <c r="G5457" i="9"/>
  <c r="G5402" i="9"/>
  <c r="G5397" i="9"/>
  <c r="G5387" i="9"/>
  <c r="G5362" i="9"/>
  <c r="G5341" i="9"/>
  <c r="G5321" i="9"/>
  <c r="G5301" i="9"/>
  <c r="G5281" i="9"/>
  <c r="G5261" i="9"/>
  <c r="G5241" i="9"/>
  <c r="G5221" i="9"/>
  <c r="G5201" i="9"/>
  <c r="G6226" i="9"/>
  <c r="G6140" i="9"/>
  <c r="G6114" i="9"/>
  <c r="G6109" i="9"/>
  <c r="G6041" i="9"/>
  <c r="G5952" i="9"/>
  <c r="G5894" i="9"/>
  <c r="G5822" i="9"/>
  <c r="G5812" i="9"/>
  <c r="G5765" i="9"/>
  <c r="G5720" i="9"/>
  <c r="G5668" i="9"/>
  <c r="G5642" i="9"/>
  <c r="G5637" i="9"/>
  <c r="G5559" i="9"/>
  <c r="G5507" i="9"/>
  <c r="G5481" i="9"/>
  <c r="G5476" i="9"/>
  <c r="G5429" i="9"/>
  <c r="G5340" i="9"/>
  <c r="G5320" i="9"/>
  <c r="G5300" i="9"/>
  <c r="G5280" i="9"/>
  <c r="G5260" i="9"/>
  <c r="G5240" i="9"/>
  <c r="G5220" i="9"/>
  <c r="G5200" i="9"/>
  <c r="G5180" i="9"/>
  <c r="G5160" i="9"/>
  <c r="G5140" i="9"/>
  <c r="G5120" i="9"/>
  <c r="G5100" i="9"/>
  <c r="G6380" i="9"/>
  <c r="G6215" i="9"/>
  <c r="G6040" i="9"/>
  <c r="G6014" i="9"/>
  <c r="G5850" i="9"/>
  <c r="G5803" i="9"/>
  <c r="G5739" i="9"/>
  <c r="G5687" i="9"/>
  <c r="G5661" i="9"/>
  <c r="G5656" i="9"/>
  <c r="G5609" i="9"/>
  <c r="G5583" i="9"/>
  <c r="G5578" i="9"/>
  <c r="G5500" i="9"/>
  <c r="G5448" i="9"/>
  <c r="G5422" i="9"/>
  <c r="G5417" i="9"/>
  <c r="G5382" i="9"/>
  <c r="G5369" i="9"/>
  <c r="G5363" i="9"/>
  <c r="G5339" i="9"/>
  <c r="G5319" i="9"/>
  <c r="G5299" i="9"/>
  <c r="G5279" i="9"/>
  <c r="G5259" i="9"/>
  <c r="G5239" i="9"/>
  <c r="G5219" i="9"/>
  <c r="G5199" i="9"/>
  <c r="G6361" i="9"/>
  <c r="G6210" i="9"/>
  <c r="G6030" i="9"/>
  <c r="G5830" i="9"/>
  <c r="G5819" i="9"/>
  <c r="G5814" i="9"/>
  <c r="G5780" i="9"/>
  <c r="G5778" i="9"/>
  <c r="G5776" i="9"/>
  <c r="G5774" i="9"/>
  <c r="G5763" i="9"/>
  <c r="G5758" i="9"/>
  <c r="G5680" i="9"/>
  <c r="G5628" i="9"/>
  <c r="G5602" i="9"/>
  <c r="G5597" i="9"/>
  <c r="G5519" i="9"/>
  <c r="G5467" i="9"/>
  <c r="G5441" i="9"/>
  <c r="G5436" i="9"/>
  <c r="G5407" i="9"/>
  <c r="G5393" i="9"/>
  <c r="G5388" i="9"/>
  <c r="G5338" i="9"/>
  <c r="G5318" i="9"/>
  <c r="G5298" i="9"/>
  <c r="G5278" i="9"/>
  <c r="G5258" i="9"/>
  <c r="G5238" i="9"/>
  <c r="G5218" i="9"/>
  <c r="G5198" i="9"/>
  <c r="G6399" i="9"/>
  <c r="G6060" i="9"/>
  <c r="G5971" i="9"/>
  <c r="G5913" i="9"/>
  <c r="G5843" i="9"/>
  <c r="G5770" i="9"/>
  <c r="G5761" i="9"/>
  <c r="G5756" i="9"/>
  <c r="G5709" i="9"/>
  <c r="G5683" i="9"/>
  <c r="G5678" i="9"/>
  <c r="G5600" i="9"/>
  <c r="G5548" i="9"/>
  <c r="G5522" i="9"/>
  <c r="G5517" i="9"/>
  <c r="G5439" i="9"/>
  <c r="G5408" i="9"/>
  <c r="G5394" i="9"/>
  <c r="G5377" i="9"/>
  <c r="G5354" i="9"/>
  <c r="G5334" i="9"/>
  <c r="G5314" i="9"/>
  <c r="G5294" i="9"/>
  <c r="G5274" i="9"/>
  <c r="G5254" i="9"/>
  <c r="G5234" i="9"/>
  <c r="G5214" i="9"/>
  <c r="G5194" i="9"/>
  <c r="G5174" i="9"/>
  <c r="G5154" i="9"/>
  <c r="G5134" i="9"/>
  <c r="G5114" i="9"/>
  <c r="G5094" i="9"/>
  <c r="G5074" i="9"/>
  <c r="G5054" i="9"/>
  <c r="G5034" i="9"/>
  <c r="G6625" i="9"/>
  <c r="G6341" i="9"/>
  <c r="G6149" i="9"/>
  <c r="G5992" i="9"/>
  <c r="G5929" i="9"/>
  <c r="G5856" i="9"/>
  <c r="G5835" i="9"/>
  <c r="G5816" i="9"/>
  <c r="G5728" i="9"/>
  <c r="G5702" i="9"/>
  <c r="G5697" i="9"/>
  <c r="G5619" i="9"/>
  <c r="G5567" i="9"/>
  <c r="G5541" i="9"/>
  <c r="G5536" i="9"/>
  <c r="G5489" i="9"/>
  <c r="G5463" i="9"/>
  <c r="G5458" i="9"/>
  <c r="G5399" i="9"/>
  <c r="G5371" i="9"/>
  <c r="G5353" i="9"/>
  <c r="G5333" i="9"/>
  <c r="G5313" i="9"/>
  <c r="G5293" i="9"/>
  <c r="G5273" i="9"/>
  <c r="G5253" i="9"/>
  <c r="G5233" i="9"/>
  <c r="G5213" i="9"/>
  <c r="G5193" i="9"/>
  <c r="G5173" i="9"/>
  <c r="G5153" i="9"/>
  <c r="G5133" i="9"/>
  <c r="G5113" i="9"/>
  <c r="G5093" i="9"/>
  <c r="G5073" i="9"/>
  <c r="G5053" i="9"/>
  <c r="G5033" i="9"/>
  <c r="G6481" i="9"/>
  <c r="G6304" i="9"/>
  <c r="G6049" i="9"/>
  <c r="G6039" i="9"/>
  <c r="G5955" i="9"/>
  <c r="G5860" i="9"/>
  <c r="G5840" i="9"/>
  <c r="G5821" i="9"/>
  <c r="G5768" i="9"/>
  <c r="G5747" i="9"/>
  <c r="G5721" i="9"/>
  <c r="G5716" i="9"/>
  <c r="G5669" i="9"/>
  <c r="G5643" i="9"/>
  <c r="G5638" i="9"/>
  <c r="G5560" i="9"/>
  <c r="G5508" i="9"/>
  <c r="G5482" i="9"/>
  <c r="G5477" i="9"/>
  <c r="G5356" i="9"/>
  <c r="G5352" i="9"/>
  <c r="G5332" i="9"/>
  <c r="G5312" i="9"/>
  <c r="G5292" i="9"/>
  <c r="G5272" i="9"/>
  <c r="G5252" i="9"/>
  <c r="G5232" i="9"/>
  <c r="G5212" i="9"/>
  <c r="G5192" i="9"/>
  <c r="G5172" i="9"/>
  <c r="G5152" i="9"/>
  <c r="G5132" i="9"/>
  <c r="G5112" i="9"/>
  <c r="G5092" i="9"/>
  <c r="G5072" i="9"/>
  <c r="G5052" i="9"/>
  <c r="G5032" i="9"/>
  <c r="G6111" i="9"/>
  <c r="G6457" i="9"/>
  <c r="G6207" i="9"/>
  <c r="G6196" i="9"/>
  <c r="G5949" i="9"/>
  <c r="G6320" i="9"/>
  <c r="G6236" i="9"/>
  <c r="G5948" i="9"/>
  <c r="G5855" i="9"/>
  <c r="G5828" i="9"/>
  <c r="G6455" i="9"/>
  <c r="G6033" i="9"/>
  <c r="G6071" i="9"/>
  <c r="G6013" i="9"/>
  <c r="G5995" i="9"/>
  <c r="G5909" i="9"/>
  <c r="G5794" i="9"/>
  <c r="G6108" i="9"/>
  <c r="G6195" i="9"/>
  <c r="G5993" i="9"/>
  <c r="G5797" i="9"/>
  <c r="G6615" i="9"/>
  <c r="G6500" i="9"/>
  <c r="G6331" i="9"/>
  <c r="G6079" i="9"/>
  <c r="G5916" i="9"/>
  <c r="G5831" i="9"/>
  <c r="G5793" i="9"/>
  <c r="G6192" i="9"/>
  <c r="G6011" i="9"/>
  <c r="G5974" i="9"/>
  <c r="G5795" i="9"/>
  <c r="G5737" i="9"/>
  <c r="G5718" i="9"/>
  <c r="G5699" i="9"/>
  <c r="G5529" i="9"/>
  <c r="G5416" i="9"/>
  <c r="G5383" i="9"/>
  <c r="G5307" i="9"/>
  <c r="G5255" i="9"/>
  <c r="G5766" i="9"/>
  <c r="G5743" i="9"/>
  <c r="G5370" i="9"/>
  <c r="G6048" i="9"/>
  <c r="G5636" i="9"/>
  <c r="G5617" i="9"/>
  <c r="G5598" i="9"/>
  <c r="G5579" i="9"/>
  <c r="G5447" i="9"/>
  <c r="G5428" i="9"/>
  <c r="G6201" i="9"/>
  <c r="G5777" i="9"/>
  <c r="G5773" i="9"/>
  <c r="G5759" i="9"/>
  <c r="G5749" i="9"/>
  <c r="G5576" i="9"/>
  <c r="G5557" i="9"/>
  <c r="G5538" i="9"/>
  <c r="G5403" i="9"/>
  <c r="G5401" i="9"/>
  <c r="G5806" i="9"/>
  <c r="G5667" i="9"/>
  <c r="G5648" i="9"/>
  <c r="G5639" i="9"/>
  <c r="G5629" i="9"/>
  <c r="G5620" i="9"/>
  <c r="G5601" i="9"/>
  <c r="G5582" i="9"/>
  <c r="G5563" i="9"/>
  <c r="G5607" i="9"/>
  <c r="G5588" i="9"/>
  <c r="G5569" i="9"/>
  <c r="G5503" i="9"/>
  <c r="G5456" i="9"/>
  <c r="G5437" i="9"/>
  <c r="G5418" i="9"/>
  <c r="G5410" i="9"/>
  <c r="G5990" i="9"/>
  <c r="G5799" i="9"/>
  <c r="G5762" i="9"/>
  <c r="G5389" i="9"/>
  <c r="G6160" i="9"/>
  <c r="G5932" i="9"/>
  <c r="G5893" i="9"/>
  <c r="G5772" i="9"/>
  <c r="G5742" i="9"/>
  <c r="G5723" i="9"/>
  <c r="G5676" i="9"/>
  <c r="G5657" i="9"/>
  <c r="G5487" i="9"/>
  <c r="G5478" i="9"/>
  <c r="G5468" i="9"/>
  <c r="G5459" i="9"/>
  <c r="G5449" i="9"/>
  <c r="G5440" i="9"/>
  <c r="G5421" i="9"/>
  <c r="G5398" i="9"/>
  <c r="G5396" i="9"/>
  <c r="G6308" i="9"/>
  <c r="G5834" i="9"/>
  <c r="G5717" i="9"/>
  <c r="G5707" i="9"/>
  <c r="G5698" i="9"/>
  <c r="G5688" i="9"/>
  <c r="G5679" i="9"/>
  <c r="G5660" i="9"/>
  <c r="G5641" i="9"/>
  <c r="G5622" i="9"/>
  <c r="G5603" i="9"/>
  <c r="G5509" i="9"/>
  <c r="G5391" i="9"/>
  <c r="G6234" i="9"/>
  <c r="G6059" i="9"/>
  <c r="G5792" i="9"/>
  <c r="G5647" i="9"/>
  <c r="G5581" i="9"/>
  <c r="G5562" i="9"/>
  <c r="G5543" i="9"/>
  <c r="G5496" i="9"/>
  <c r="G5400" i="9"/>
  <c r="G5380" i="9"/>
  <c r="G5351" i="9"/>
  <c r="G5346" i="9"/>
  <c r="G5892" i="9"/>
  <c r="G5804" i="9"/>
  <c r="G5270" i="9"/>
  <c r="G5231" i="9"/>
  <c r="G5226" i="9"/>
  <c r="G5157" i="9"/>
  <c r="G5129" i="9"/>
  <c r="G5124" i="9"/>
  <c r="G5064" i="9"/>
  <c r="G5027" i="9"/>
  <c r="G5021" i="9"/>
  <c r="G5001" i="9"/>
  <c r="G4981" i="9"/>
  <c r="G4961" i="9"/>
  <c r="G4941" i="9"/>
  <c r="G5310" i="9"/>
  <c r="G5290" i="9"/>
  <c r="G5250" i="9"/>
  <c r="G5245" i="9"/>
  <c r="G5176" i="9"/>
  <c r="G5162" i="9"/>
  <c r="G5148" i="9"/>
  <c r="G5096" i="9"/>
  <c r="G5082" i="9"/>
  <c r="G5046" i="9"/>
  <c r="G5036" i="9"/>
  <c r="G5020" i="9"/>
  <c r="G5000" i="9"/>
  <c r="G4980" i="9"/>
  <c r="G4960" i="9"/>
  <c r="G4940" i="9"/>
  <c r="G6001" i="9"/>
  <c r="G5556" i="9"/>
  <c r="G5537" i="9"/>
  <c r="G5518" i="9"/>
  <c r="G5499" i="9"/>
  <c r="G5480" i="9"/>
  <c r="G5461" i="9"/>
  <c r="G5442" i="9"/>
  <c r="G5423" i="9"/>
  <c r="G5376" i="9"/>
  <c r="G5330" i="9"/>
  <c r="G5217" i="9"/>
  <c r="G5181" i="9"/>
  <c r="G5167" i="9"/>
  <c r="G5115" i="9"/>
  <c r="G5101" i="9"/>
  <c r="G5087" i="9"/>
  <c r="G5065" i="9"/>
  <c r="G5055" i="9"/>
  <c r="G5028" i="9"/>
  <c r="G5019" i="9"/>
  <c r="G6326" i="9"/>
  <c r="G6076" i="9"/>
  <c r="G5779" i="9"/>
  <c r="G5764" i="9"/>
  <c r="G5277" i="9"/>
  <c r="G5268" i="9"/>
  <c r="G5257" i="9"/>
  <c r="G5236" i="9"/>
  <c r="G5210" i="9"/>
  <c r="G5205" i="9"/>
  <c r="G5186" i="9"/>
  <c r="G5139" i="9"/>
  <c r="G5111" i="9"/>
  <c r="G5106" i="9"/>
  <c r="G5047" i="9"/>
  <c r="G5037" i="9"/>
  <c r="G5018" i="9"/>
  <c r="G6231" i="9"/>
  <c r="G5738" i="9"/>
  <c r="G5719" i="9"/>
  <c r="G5700" i="9"/>
  <c r="G5681" i="9"/>
  <c r="G5662" i="9"/>
  <c r="G5587" i="9"/>
  <c r="G5568" i="9"/>
  <c r="G5549" i="9"/>
  <c r="G5360" i="9"/>
  <c r="G5317" i="9"/>
  <c r="G5308" i="9"/>
  <c r="G5297" i="9"/>
  <c r="G5288" i="9"/>
  <c r="G5229" i="9"/>
  <c r="G5224" i="9"/>
  <c r="G5191" i="9"/>
  <c r="G5158" i="9"/>
  <c r="G5130" i="9"/>
  <c r="G5125" i="9"/>
  <c r="G5066" i="9"/>
  <c r="G5056" i="9"/>
  <c r="G5029" i="9"/>
  <c r="G5017" i="9"/>
  <c r="G6476" i="9"/>
  <c r="G6152" i="9"/>
  <c r="G5771" i="9"/>
  <c r="G5373" i="9"/>
  <c r="G5357" i="9"/>
  <c r="G5344" i="9"/>
  <c r="G5328" i="9"/>
  <c r="G5248" i="9"/>
  <c r="G5196" i="9"/>
  <c r="G5177" i="9"/>
  <c r="G5149" i="9"/>
  <c r="G5144" i="9"/>
  <c r="G5097" i="9"/>
  <c r="G5075" i="9"/>
  <c r="G5048" i="9"/>
  <c r="G5038" i="9"/>
  <c r="G5016" i="9"/>
  <c r="G4996" i="9"/>
  <c r="G4976" i="9"/>
  <c r="G5286" i="9"/>
  <c r="G5275" i="9"/>
  <c r="G5266" i="9"/>
  <c r="G5215" i="9"/>
  <c r="G5182" i="9"/>
  <c r="G5168" i="9"/>
  <c r="G5116" i="9"/>
  <c r="G5102" i="9"/>
  <c r="G5088" i="9"/>
  <c r="G5067" i="9"/>
  <c r="G5057" i="9"/>
  <c r="G5030" i="9"/>
  <c r="G5015" i="9"/>
  <c r="G4995" i="9"/>
  <c r="G4975" i="9"/>
  <c r="G5350" i="9"/>
  <c r="G5348" i="9"/>
  <c r="G5326" i="9"/>
  <c r="G5315" i="9"/>
  <c r="G5306" i="9"/>
  <c r="G5295" i="9"/>
  <c r="G5208" i="9"/>
  <c r="G5187" i="9"/>
  <c r="G5135" i="9"/>
  <c r="G5121" i="9"/>
  <c r="G5107" i="9"/>
  <c r="G5076" i="9"/>
  <c r="G5049" i="9"/>
  <c r="G5039" i="9"/>
  <c r="G5014" i="9"/>
  <c r="G5561" i="9"/>
  <c r="G5542" i="9"/>
  <c r="G5523" i="9"/>
  <c r="G5291" i="9"/>
  <c r="G5284" i="9"/>
  <c r="G5271" i="9"/>
  <c r="G5264" i="9"/>
  <c r="G5251" i="9"/>
  <c r="G5246" i="9"/>
  <c r="G5178" i="9"/>
  <c r="G5150" i="9"/>
  <c r="G5145" i="9"/>
  <c r="G5098" i="9"/>
  <c r="G5077" i="9"/>
  <c r="G5050" i="9"/>
  <c r="G5040" i="9"/>
  <c r="G5012" i="9"/>
  <c r="G4992" i="9"/>
  <c r="G4972" i="9"/>
  <c r="G4952" i="9"/>
  <c r="G4932" i="9"/>
  <c r="G6309" i="9"/>
  <c r="G6141" i="9"/>
  <c r="G5616" i="9"/>
  <c r="G5427" i="9"/>
  <c r="G5367" i="9"/>
  <c r="G5335" i="9"/>
  <c r="G5331" i="9"/>
  <c r="G5324" i="9"/>
  <c r="G5311" i="9"/>
  <c r="G5304" i="9"/>
  <c r="G5169" i="9"/>
  <c r="G5164" i="9"/>
  <c r="G5117" i="9"/>
  <c r="G5089" i="9"/>
  <c r="G5084" i="9"/>
  <c r="G5069" i="9"/>
  <c r="G5059" i="9"/>
  <c r="G5011" i="9"/>
  <c r="G4991" i="9"/>
  <c r="G4971" i="9"/>
  <c r="G4951" i="9"/>
  <c r="G4931" i="9"/>
  <c r="G6074" i="9"/>
  <c r="G5757" i="9"/>
  <c r="G5479" i="9"/>
  <c r="G5379" i="9"/>
  <c r="G5227" i="9"/>
  <c r="G5159" i="9"/>
  <c r="G5131" i="9"/>
  <c r="G5126" i="9"/>
  <c r="G5058" i="9"/>
  <c r="G5031" i="9"/>
  <c r="G5013" i="9"/>
  <c r="G5004" i="9"/>
  <c r="G4978" i="9"/>
  <c r="G4946" i="9"/>
  <c r="G4916" i="9"/>
  <c r="G4896" i="9"/>
  <c r="G4876" i="9"/>
  <c r="G4856" i="9"/>
  <c r="G4836" i="9"/>
  <c r="G4816" i="9"/>
  <c r="G4796" i="9"/>
  <c r="G4776" i="9"/>
  <c r="G4756" i="9"/>
  <c r="G4736" i="9"/>
  <c r="G4716" i="9"/>
  <c r="G4696" i="9"/>
  <c r="G4676" i="9"/>
  <c r="G4656" i="9"/>
  <c r="G4636" i="9"/>
  <c r="G4616" i="9"/>
  <c r="G4596" i="9"/>
  <c r="G4576" i="9"/>
  <c r="G4556" i="9"/>
  <c r="G4536" i="9"/>
  <c r="G4516" i="9"/>
  <c r="G5729" i="9"/>
  <c r="G5378" i="9"/>
  <c r="G5372" i="9"/>
  <c r="G5237" i="9"/>
  <c r="G5206" i="9"/>
  <c r="G5136" i="9"/>
  <c r="G5108" i="9"/>
  <c r="G5078" i="9"/>
  <c r="G5051" i="9"/>
  <c r="G4997" i="9"/>
  <c r="G4967" i="9"/>
  <c r="G4963" i="9"/>
  <c r="G4959" i="9"/>
  <c r="G4915" i="9"/>
  <c r="G4895" i="9"/>
  <c r="G4875" i="9"/>
  <c r="G4855" i="9"/>
  <c r="G4835" i="9"/>
  <c r="G4815" i="9"/>
  <c r="G4795" i="9"/>
  <c r="G4775" i="9"/>
  <c r="G4755" i="9"/>
  <c r="G4735" i="9"/>
  <c r="G4715" i="9"/>
  <c r="G4695" i="9"/>
  <c r="G4675" i="9"/>
  <c r="G4655" i="9"/>
  <c r="G4635" i="9"/>
  <c r="G4615" i="9"/>
  <c r="G4595" i="9"/>
  <c r="G4575" i="9"/>
  <c r="G4555" i="9"/>
  <c r="G4535" i="9"/>
  <c r="G4515" i="9"/>
  <c r="G6613" i="9"/>
  <c r="G6299" i="9"/>
  <c r="G5841" i="9"/>
  <c r="G5527" i="9"/>
  <c r="G5269" i="9"/>
  <c r="G5230" i="9"/>
  <c r="G5141" i="9"/>
  <c r="G5060" i="9"/>
  <c r="G5009" i="9"/>
  <c r="G4990" i="9"/>
  <c r="G4986" i="9"/>
  <c r="G4982" i="9"/>
  <c r="G4934" i="9"/>
  <c r="G4928" i="9"/>
  <c r="G4914" i="9"/>
  <c r="G4894" i="9"/>
  <c r="G4874" i="9"/>
  <c r="G4854" i="9"/>
  <c r="G4834" i="9"/>
  <c r="G4814" i="9"/>
  <c r="G4794" i="9"/>
  <c r="G4774" i="9"/>
  <c r="G4754" i="9"/>
  <c r="G4734" i="9"/>
  <c r="G4714" i="9"/>
  <c r="G4694" i="9"/>
  <c r="G4674" i="9"/>
  <c r="G4654" i="9"/>
  <c r="G4634" i="9"/>
  <c r="G4614" i="9"/>
  <c r="G4594" i="9"/>
  <c r="G4574" i="9"/>
  <c r="G4554" i="9"/>
  <c r="G4534" i="9"/>
  <c r="G4514" i="9"/>
  <c r="G5309" i="9"/>
  <c r="G5244" i="9"/>
  <c r="G5179" i="9"/>
  <c r="G5151" i="9"/>
  <c r="G5146" i="9"/>
  <c r="G5042" i="9"/>
  <c r="G4953" i="9"/>
  <c r="G4947" i="9"/>
  <c r="G4913" i="9"/>
  <c r="G4893" i="9"/>
  <c r="G4873" i="9"/>
  <c r="G4853" i="9"/>
  <c r="G4833" i="9"/>
  <c r="G4813" i="9"/>
  <c r="G4793" i="9"/>
  <c r="G4773" i="9"/>
  <c r="G4753" i="9"/>
  <c r="G4733" i="9"/>
  <c r="G4713" i="9"/>
  <c r="G4693" i="9"/>
  <c r="G4673" i="9"/>
  <c r="G4653" i="9"/>
  <c r="G4633" i="9"/>
  <c r="G4613" i="9"/>
  <c r="G4593" i="9"/>
  <c r="G4573" i="9"/>
  <c r="G4553" i="9"/>
  <c r="G4533" i="9"/>
  <c r="G6608" i="9"/>
  <c r="G5216" i="9"/>
  <c r="G5118" i="9"/>
  <c r="G5090" i="9"/>
  <c r="G5085" i="9"/>
  <c r="G5071" i="9"/>
  <c r="G5007" i="9"/>
  <c r="G4994" i="9"/>
  <c r="G4912" i="9"/>
  <c r="G4892" i="9"/>
  <c r="G4872" i="9"/>
  <c r="G4852" i="9"/>
  <c r="G4832" i="9"/>
  <c r="G4812" i="9"/>
  <c r="G4792" i="9"/>
  <c r="G4772" i="9"/>
  <c r="G4752" i="9"/>
  <c r="G4732" i="9"/>
  <c r="G4712" i="9"/>
  <c r="G4692" i="9"/>
  <c r="G4672" i="9"/>
  <c r="G4652" i="9"/>
  <c r="G4632" i="9"/>
  <c r="G4612" i="9"/>
  <c r="G4592" i="9"/>
  <c r="G4572" i="9"/>
  <c r="G4552" i="9"/>
  <c r="G4532" i="9"/>
  <c r="G5640" i="9"/>
  <c r="G5287" i="9"/>
  <c r="G5276" i="9"/>
  <c r="G5209" i="9"/>
  <c r="G5189" i="9"/>
  <c r="G5184" i="9"/>
  <c r="G5080" i="9"/>
  <c r="G4979" i="9"/>
  <c r="G4935" i="9"/>
  <c r="G4929" i="9"/>
  <c r="G4911" i="9"/>
  <c r="G4891" i="9"/>
  <c r="G4871" i="9"/>
  <c r="G4851" i="9"/>
  <c r="G4831" i="9"/>
  <c r="G4811" i="9"/>
  <c r="G4791" i="9"/>
  <c r="G4771" i="9"/>
  <c r="G4751" i="9"/>
  <c r="G4731" i="9"/>
  <c r="G4711" i="9"/>
  <c r="G4691" i="9"/>
  <c r="G4671" i="9"/>
  <c r="G4651" i="9"/>
  <c r="G4631" i="9"/>
  <c r="G4611" i="9"/>
  <c r="G4591" i="9"/>
  <c r="G4571" i="9"/>
  <c r="G4551" i="9"/>
  <c r="G4531" i="9"/>
  <c r="G4511" i="9"/>
  <c r="G5703" i="9"/>
  <c r="G5327" i="9"/>
  <c r="G5316" i="9"/>
  <c r="G5156" i="9"/>
  <c r="G5128" i="9"/>
  <c r="G5062" i="9"/>
  <c r="G5005" i="9"/>
  <c r="G4998" i="9"/>
  <c r="G4968" i="9"/>
  <c r="G4964" i="9"/>
  <c r="G4954" i="9"/>
  <c r="G4948" i="9"/>
  <c r="G4910" i="9"/>
  <c r="G4890" i="9"/>
  <c r="G4870" i="9"/>
  <c r="G4850" i="9"/>
  <c r="G4830" i="9"/>
  <c r="G4810" i="9"/>
  <c r="G4790" i="9"/>
  <c r="G4770" i="9"/>
  <c r="G4750" i="9"/>
  <c r="G4730" i="9"/>
  <c r="G4710" i="9"/>
  <c r="G4690" i="9"/>
  <c r="G4670" i="9"/>
  <c r="G4650" i="9"/>
  <c r="G4630" i="9"/>
  <c r="G4610" i="9"/>
  <c r="G4590" i="9"/>
  <c r="G4570" i="9"/>
  <c r="G4550" i="9"/>
  <c r="G4530" i="9"/>
  <c r="G4510" i="9"/>
  <c r="G5577" i="9"/>
  <c r="G5539" i="9"/>
  <c r="G5501" i="9"/>
  <c r="G5347" i="9"/>
  <c r="G5265" i="9"/>
  <c r="G5247" i="9"/>
  <c r="G5195" i="9"/>
  <c r="G5161" i="9"/>
  <c r="G5095" i="9"/>
  <c r="G5044" i="9"/>
  <c r="G5024" i="9"/>
  <c r="G4987" i="9"/>
  <c r="G4983" i="9"/>
  <c r="G4909" i="9"/>
  <c r="G4889" i="9"/>
  <c r="G4869" i="9"/>
  <c r="G4849" i="9"/>
  <c r="G4829" i="9"/>
  <c r="G4809" i="9"/>
  <c r="G4789" i="9"/>
  <c r="G4769" i="9"/>
  <c r="G4749" i="9"/>
  <c r="G4729" i="9"/>
  <c r="G4709" i="9"/>
  <c r="G4689" i="9"/>
  <c r="G4669" i="9"/>
  <c r="G4649" i="9"/>
  <c r="G4629" i="9"/>
  <c r="G4609" i="9"/>
  <c r="G4589" i="9"/>
  <c r="G4569" i="9"/>
  <c r="G4549" i="9"/>
  <c r="G4529" i="9"/>
  <c r="G5839" i="9"/>
  <c r="G5740" i="9"/>
  <c r="G5627" i="9"/>
  <c r="G5589" i="9"/>
  <c r="G5138" i="9"/>
  <c r="G5110" i="9"/>
  <c r="G5105" i="9"/>
  <c r="G5035" i="9"/>
  <c r="G5022" i="9"/>
  <c r="G4955" i="9"/>
  <c r="G4949" i="9"/>
  <c r="G4907" i="9"/>
  <c r="G4887" i="9"/>
  <c r="G4867" i="9"/>
  <c r="G4847" i="9"/>
  <c r="G4827" i="9"/>
  <c r="G4807" i="9"/>
  <c r="G4787" i="9"/>
  <c r="G4767" i="9"/>
  <c r="G4747" i="9"/>
  <c r="G4727" i="9"/>
  <c r="G4707" i="9"/>
  <c r="G4687" i="9"/>
  <c r="G4667" i="9"/>
  <c r="G4647" i="9"/>
  <c r="G4627" i="9"/>
  <c r="G4607" i="9"/>
  <c r="G4587" i="9"/>
  <c r="G4567" i="9"/>
  <c r="G4547" i="9"/>
  <c r="G4527" i="9"/>
  <c r="G5959" i="9"/>
  <c r="G5498" i="9"/>
  <c r="G5460" i="9"/>
  <c r="G5337" i="9"/>
  <c r="G5068" i="9"/>
  <c r="G4906" i="9"/>
  <c r="G4886" i="9"/>
  <c r="G4866" i="9"/>
  <c r="G4846" i="9"/>
  <c r="G4826" i="9"/>
  <c r="G4806" i="9"/>
  <c r="G4786" i="9"/>
  <c r="G4766" i="9"/>
  <c r="G4746" i="9"/>
  <c r="G4726" i="9"/>
  <c r="G4706" i="9"/>
  <c r="G4686" i="9"/>
  <c r="G4666" i="9"/>
  <c r="G4646" i="9"/>
  <c r="G4626" i="9"/>
  <c r="G4606" i="9"/>
  <c r="G4586" i="9"/>
  <c r="G4566" i="9"/>
  <c r="G4546" i="9"/>
  <c r="G4526" i="9"/>
  <c r="G5002" i="9"/>
  <c r="G4942" i="9"/>
  <c r="G4930" i="9"/>
  <c r="G4908" i="9"/>
  <c r="G4868" i="9"/>
  <c r="G4828" i="9"/>
  <c r="G4788" i="9"/>
  <c r="G4748" i="9"/>
  <c r="G4708" i="9"/>
  <c r="G4668" i="9"/>
  <c r="G4628" i="9"/>
  <c r="G4588" i="9"/>
  <c r="G4548" i="9"/>
  <c r="G4489" i="9"/>
  <c r="G4469" i="9"/>
  <c r="G4449" i="9"/>
  <c r="G4429" i="9"/>
  <c r="G4409" i="9"/>
  <c r="G4389" i="9"/>
  <c r="G4369" i="9"/>
  <c r="G4349" i="9"/>
  <c r="G4329" i="9"/>
  <c r="G4309" i="9"/>
  <c r="G4289" i="9"/>
  <c r="G4269" i="9"/>
  <c r="G4249" i="9"/>
  <c r="G4229" i="9"/>
  <c r="G4209" i="9"/>
  <c r="G4189" i="9"/>
  <c r="G5798" i="9"/>
  <c r="G5188" i="9"/>
  <c r="G5122" i="9"/>
  <c r="G5041" i="9"/>
  <c r="G4999" i="9"/>
  <c r="G4969" i="9"/>
  <c r="G4937" i="9"/>
  <c r="G4885" i="9"/>
  <c r="G4845" i="9"/>
  <c r="G4805" i="9"/>
  <c r="G4765" i="9"/>
  <c r="G4725" i="9"/>
  <c r="G4685" i="9"/>
  <c r="G4645" i="9"/>
  <c r="G4605" i="9"/>
  <c r="G4565" i="9"/>
  <c r="G4488" i="9"/>
  <c r="G4468" i="9"/>
  <c r="G4448" i="9"/>
  <c r="G4428" i="9"/>
  <c r="G4408" i="9"/>
  <c r="G4388" i="9"/>
  <c r="G4368" i="9"/>
  <c r="G4348" i="9"/>
  <c r="G4328" i="9"/>
  <c r="G4308" i="9"/>
  <c r="G4288" i="9"/>
  <c r="G4268" i="9"/>
  <c r="G4248" i="9"/>
  <c r="G4228" i="9"/>
  <c r="G4208" i="9"/>
  <c r="G4188" i="9"/>
  <c r="G5409" i="9"/>
  <c r="G5127" i="9"/>
  <c r="G4988" i="9"/>
  <c r="G4956" i="9"/>
  <c r="G4904" i="9"/>
  <c r="G4864" i="9"/>
  <c r="G4824" i="9"/>
  <c r="G4784" i="9"/>
  <c r="G4744" i="9"/>
  <c r="G4704" i="9"/>
  <c r="G4664" i="9"/>
  <c r="G4624" i="9"/>
  <c r="G4584" i="9"/>
  <c r="G4544" i="9"/>
  <c r="G4487" i="9"/>
  <c r="G4467" i="9"/>
  <c r="G4447" i="9"/>
  <c r="G4427" i="9"/>
  <c r="G4407" i="9"/>
  <c r="G4387" i="9"/>
  <c r="G4367" i="9"/>
  <c r="G4347" i="9"/>
  <c r="G4327" i="9"/>
  <c r="G4307" i="9"/>
  <c r="G4287" i="9"/>
  <c r="G4267" i="9"/>
  <c r="G4247" i="9"/>
  <c r="G4227" i="9"/>
  <c r="G4207" i="9"/>
  <c r="G4187" i="9"/>
  <c r="G5329" i="9"/>
  <c r="G5249" i="9"/>
  <c r="G5008" i="9"/>
  <c r="G4925" i="9"/>
  <c r="G4923" i="9"/>
  <c r="G4883" i="9"/>
  <c r="G4843" i="9"/>
  <c r="G4803" i="9"/>
  <c r="G4763" i="9"/>
  <c r="G4723" i="9"/>
  <c r="G4683" i="9"/>
  <c r="G4643" i="9"/>
  <c r="G4603" i="9"/>
  <c r="G4563" i="9"/>
  <c r="G4486" i="9"/>
  <c r="G4466" i="9"/>
  <c r="G4446" i="9"/>
  <c r="G4426" i="9"/>
  <c r="G4406" i="9"/>
  <c r="G4386" i="9"/>
  <c r="G4366" i="9"/>
  <c r="G4346" i="9"/>
  <c r="G4326" i="9"/>
  <c r="G4306" i="9"/>
  <c r="G4286" i="9"/>
  <c r="G4266" i="9"/>
  <c r="G4246" i="9"/>
  <c r="G4226" i="9"/>
  <c r="G4206" i="9"/>
  <c r="G4186" i="9"/>
  <c r="G5483" i="9"/>
  <c r="G5256" i="9"/>
  <c r="G4944" i="9"/>
  <c r="G4902" i="9"/>
  <c r="G4862" i="9"/>
  <c r="G4822" i="9"/>
  <c r="G4782" i="9"/>
  <c r="G4742" i="9"/>
  <c r="G4702" i="9"/>
  <c r="G4662" i="9"/>
  <c r="G4622" i="9"/>
  <c r="G4582" i="9"/>
  <c r="G4542" i="9"/>
  <c r="G4518" i="9"/>
  <c r="G4512" i="9"/>
  <c r="G4509" i="9"/>
  <c r="G4485" i="9"/>
  <c r="G4465" i="9"/>
  <c r="G4445" i="9"/>
  <c r="G4425" i="9"/>
  <c r="G4405" i="9"/>
  <c r="G4385" i="9"/>
  <c r="G4365" i="9"/>
  <c r="G4345" i="9"/>
  <c r="G4325" i="9"/>
  <c r="G4305" i="9"/>
  <c r="G4285" i="9"/>
  <c r="G4265" i="9"/>
  <c r="G4245" i="9"/>
  <c r="G4225" i="9"/>
  <c r="G4205" i="9"/>
  <c r="G4185" i="9"/>
  <c r="G5659" i="9"/>
  <c r="G5345" i="9"/>
  <c r="G5235" i="9"/>
  <c r="G5137" i="9"/>
  <c r="G4977" i="9"/>
  <c r="G4921" i="9"/>
  <c r="G4881" i="9"/>
  <c r="G4841" i="9"/>
  <c r="G4801" i="9"/>
  <c r="G4761" i="9"/>
  <c r="G4721" i="9"/>
  <c r="G4681" i="9"/>
  <c r="G4641" i="9"/>
  <c r="G4601" i="9"/>
  <c r="G4561" i="9"/>
  <c r="G4521" i="9"/>
  <c r="G4484" i="9"/>
  <c r="G4464" i="9"/>
  <c r="G4444" i="9"/>
  <c r="G4424" i="9"/>
  <c r="G4404" i="9"/>
  <c r="G4384" i="9"/>
  <c r="G4364" i="9"/>
  <c r="G4344" i="9"/>
  <c r="G4324" i="9"/>
  <c r="G4304" i="9"/>
  <c r="G4284" i="9"/>
  <c r="G4264" i="9"/>
  <c r="G4244" i="9"/>
  <c r="G4224" i="9"/>
  <c r="G4204" i="9"/>
  <c r="G4184" i="9"/>
  <c r="G5796" i="9"/>
  <c r="G5390" i="9"/>
  <c r="G5228" i="9"/>
  <c r="G5142" i="9"/>
  <c r="G4966" i="9"/>
  <c r="G4900" i="9"/>
  <c r="G4860" i="9"/>
  <c r="G4820" i="9"/>
  <c r="G4780" i="9"/>
  <c r="G4740" i="9"/>
  <c r="G4700" i="9"/>
  <c r="G4660" i="9"/>
  <c r="G4620" i="9"/>
  <c r="G4580" i="9"/>
  <c r="G4540" i="9"/>
  <c r="G4524" i="9"/>
  <c r="G4483" i="9"/>
  <c r="G4463" i="9"/>
  <c r="G4443" i="9"/>
  <c r="G4423" i="9"/>
  <c r="G4403" i="9"/>
  <c r="G4383" i="9"/>
  <c r="G4363" i="9"/>
  <c r="G4343" i="9"/>
  <c r="G4323" i="9"/>
  <c r="G4303" i="9"/>
  <c r="G4283" i="9"/>
  <c r="G4263" i="9"/>
  <c r="G4243" i="9"/>
  <c r="G4223" i="9"/>
  <c r="G4203" i="9"/>
  <c r="G4183" i="9"/>
  <c r="G6016" i="9"/>
  <c r="G5608" i="9"/>
  <c r="G5374" i="9"/>
  <c r="G5207" i="9"/>
  <c r="G5045" i="9"/>
  <c r="G4993" i="9"/>
  <c r="G4927" i="9"/>
  <c r="G4917" i="9"/>
  <c r="G4877" i="9"/>
  <c r="G4837" i="9"/>
  <c r="G4797" i="9"/>
  <c r="G4757" i="9"/>
  <c r="G4717" i="9"/>
  <c r="G4677" i="9"/>
  <c r="G4637" i="9"/>
  <c r="G4597" i="9"/>
  <c r="G4557" i="9"/>
  <c r="G4480" i="9"/>
  <c r="G4460" i="9"/>
  <c r="G4440" i="9"/>
  <c r="G4420" i="9"/>
  <c r="G4400" i="9"/>
  <c r="G4380" i="9"/>
  <c r="G4360" i="9"/>
  <c r="G4340" i="9"/>
  <c r="G4320" i="9"/>
  <c r="G4300" i="9"/>
  <c r="G4280" i="9"/>
  <c r="G4260" i="9"/>
  <c r="G4240" i="9"/>
  <c r="G4220" i="9"/>
  <c r="G4200" i="9"/>
  <c r="G4180" i="9"/>
  <c r="G5305" i="9"/>
  <c r="G5171" i="9"/>
  <c r="G5166" i="9"/>
  <c r="G5026" i="9"/>
  <c r="G4936" i="9"/>
  <c r="G4888" i="9"/>
  <c r="G4848" i="9"/>
  <c r="G4808" i="9"/>
  <c r="G4768" i="9"/>
  <c r="G4728" i="9"/>
  <c r="G4688" i="9"/>
  <c r="G4648" i="9"/>
  <c r="G4608" i="9"/>
  <c r="G4568" i="9"/>
  <c r="G4513" i="9"/>
  <c r="G4479" i="9"/>
  <c r="G4459" i="9"/>
  <c r="G4439" i="9"/>
  <c r="G4419" i="9"/>
  <c r="G4399" i="9"/>
  <c r="G4379" i="9"/>
  <c r="G4359" i="9"/>
  <c r="G4339" i="9"/>
  <c r="G4319" i="9"/>
  <c r="G4299" i="9"/>
  <c r="G4279" i="9"/>
  <c r="G4259" i="9"/>
  <c r="G4239" i="9"/>
  <c r="G4219" i="9"/>
  <c r="G4199" i="9"/>
  <c r="G5775" i="9"/>
  <c r="G5359" i="9"/>
  <c r="G5211" i="9"/>
  <c r="G5010" i="9"/>
  <c r="G4965" i="9"/>
  <c r="G4943" i="9"/>
  <c r="G4905" i="9"/>
  <c r="G4865" i="9"/>
  <c r="G4825" i="9"/>
  <c r="G4785" i="9"/>
  <c r="G4745" i="9"/>
  <c r="G4705" i="9"/>
  <c r="G4665" i="9"/>
  <c r="G4625" i="9"/>
  <c r="G4585" i="9"/>
  <c r="G4545" i="9"/>
  <c r="G4519" i="9"/>
  <c r="G4478" i="9"/>
  <c r="G4458" i="9"/>
  <c r="G4438" i="9"/>
  <c r="G4418" i="9"/>
  <c r="G4398" i="9"/>
  <c r="G4378" i="9"/>
  <c r="G4358" i="9"/>
  <c r="G4338" i="9"/>
  <c r="G4318" i="9"/>
  <c r="G4298" i="9"/>
  <c r="G4278" i="9"/>
  <c r="G4258" i="9"/>
  <c r="G4238" i="9"/>
  <c r="G4218" i="9"/>
  <c r="G4198" i="9"/>
  <c r="G5147" i="9"/>
  <c r="G4985" i="9"/>
  <c r="G4939" i="9"/>
  <c r="G4879" i="9"/>
  <c r="G4799" i="9"/>
  <c r="G4719" i="9"/>
  <c r="G4639" i="9"/>
  <c r="G4559" i="9"/>
  <c r="G4482" i="9"/>
  <c r="G4442" i="9"/>
  <c r="G4402" i="9"/>
  <c r="G4362" i="9"/>
  <c r="G4322" i="9"/>
  <c r="G4282" i="9"/>
  <c r="G4242" i="9"/>
  <c r="G4202" i="9"/>
  <c r="G4169" i="9"/>
  <c r="G4149" i="9"/>
  <c r="G4129" i="9"/>
  <c r="G4109" i="9"/>
  <c r="G4089" i="9"/>
  <c r="G4069" i="9"/>
  <c r="G4049" i="9"/>
  <c r="G4029" i="9"/>
  <c r="G4009" i="9"/>
  <c r="G3989" i="9"/>
  <c r="G3969" i="9"/>
  <c r="G3949" i="9"/>
  <c r="G3929" i="9"/>
  <c r="G3909" i="9"/>
  <c r="G3889" i="9"/>
  <c r="G3869" i="9"/>
  <c r="G5285" i="9"/>
  <c r="G5086" i="9"/>
  <c r="G5023" i="9"/>
  <c r="G4974" i="9"/>
  <c r="G4958" i="9"/>
  <c r="G4898" i="9"/>
  <c r="G4818" i="9"/>
  <c r="G4738" i="9"/>
  <c r="G4658" i="9"/>
  <c r="G4578" i="9"/>
  <c r="G4461" i="9"/>
  <c r="G4421" i="9"/>
  <c r="G4381" i="9"/>
  <c r="G4341" i="9"/>
  <c r="G4301" i="9"/>
  <c r="G4261" i="9"/>
  <c r="G4221" i="9"/>
  <c r="G4181" i="9"/>
  <c r="G4168" i="9"/>
  <c r="G4148" i="9"/>
  <c r="G4128" i="9"/>
  <c r="G4108" i="9"/>
  <c r="G4088" i="9"/>
  <c r="G4068" i="9"/>
  <c r="G4048" i="9"/>
  <c r="G4028" i="9"/>
  <c r="G4008" i="9"/>
  <c r="G3988" i="9"/>
  <c r="G3968" i="9"/>
  <c r="G3948" i="9"/>
  <c r="G3928" i="9"/>
  <c r="G3908" i="9"/>
  <c r="G3888" i="9"/>
  <c r="G3868" i="9"/>
  <c r="G5225" i="9"/>
  <c r="G5155" i="9"/>
  <c r="G4984" i="9"/>
  <c r="G4924" i="9"/>
  <c r="G4844" i="9"/>
  <c r="G4764" i="9"/>
  <c r="G4684" i="9"/>
  <c r="G4604" i="9"/>
  <c r="G4522" i="9"/>
  <c r="G4501" i="9"/>
  <c r="G4499" i="9"/>
  <c r="G4497" i="9"/>
  <c r="G4457" i="9"/>
  <c r="G4417" i="9"/>
  <c r="G4377" i="9"/>
  <c r="G4337" i="9"/>
  <c r="G4297" i="9"/>
  <c r="G4257" i="9"/>
  <c r="G4217" i="9"/>
  <c r="G4167" i="9"/>
  <c r="G4147" i="9"/>
  <c r="G4127" i="9"/>
  <c r="G4107" i="9"/>
  <c r="G4087" i="9"/>
  <c r="G4067" i="9"/>
  <c r="G4047" i="9"/>
  <c r="G4027" i="9"/>
  <c r="G4007" i="9"/>
  <c r="G3987" i="9"/>
  <c r="G3967" i="9"/>
  <c r="G3947" i="9"/>
  <c r="G3927" i="9"/>
  <c r="G3907" i="9"/>
  <c r="G3887" i="9"/>
  <c r="G3867" i="9"/>
  <c r="G5420" i="9"/>
  <c r="G5197" i="9"/>
  <c r="G4973" i="9"/>
  <c r="G4863" i="9"/>
  <c r="G4783" i="9"/>
  <c r="G4703" i="9"/>
  <c r="G4623" i="9"/>
  <c r="G4543" i="9"/>
  <c r="G4525" i="9"/>
  <c r="G4476" i="9"/>
  <c r="G4436" i="9"/>
  <c r="G4396" i="9"/>
  <c r="G4356" i="9"/>
  <c r="G4316" i="9"/>
  <c r="G4276" i="9"/>
  <c r="G4236" i="9"/>
  <c r="G4196" i="9"/>
  <c r="G4166" i="9"/>
  <c r="G4146" i="9"/>
  <c r="G4126" i="9"/>
  <c r="G4106" i="9"/>
  <c r="G4086" i="9"/>
  <c r="G4066" i="9"/>
  <c r="G4046" i="9"/>
  <c r="G4026" i="9"/>
  <c r="G4006" i="9"/>
  <c r="G3986" i="9"/>
  <c r="G3966" i="9"/>
  <c r="G3946" i="9"/>
  <c r="G3926" i="9"/>
  <c r="G3906" i="9"/>
  <c r="G3886" i="9"/>
  <c r="G3866" i="9"/>
  <c r="G5267" i="9"/>
  <c r="G5165" i="9"/>
  <c r="G4938" i="9"/>
  <c r="G4882" i="9"/>
  <c r="G4802" i="9"/>
  <c r="G4722" i="9"/>
  <c r="G4642" i="9"/>
  <c r="G4562" i="9"/>
  <c r="G4503" i="9"/>
  <c r="G4495" i="9"/>
  <c r="G4455" i="9"/>
  <c r="G4415" i="9"/>
  <c r="G4375" i="9"/>
  <c r="G4335" i="9"/>
  <c r="G4295" i="9"/>
  <c r="G4255" i="9"/>
  <c r="G4215" i="9"/>
  <c r="G4165" i="9"/>
  <c r="G4145" i="9"/>
  <c r="G4125" i="9"/>
  <c r="G4105" i="9"/>
  <c r="G4085" i="9"/>
  <c r="G4065" i="9"/>
  <c r="G4045" i="9"/>
  <c r="G4025" i="9"/>
  <c r="G4005" i="9"/>
  <c r="G3985" i="9"/>
  <c r="G3965" i="9"/>
  <c r="G3945" i="9"/>
  <c r="G3925" i="9"/>
  <c r="G3905" i="9"/>
  <c r="G3885" i="9"/>
  <c r="G3865" i="9"/>
  <c r="G5621" i="9"/>
  <c r="G5296" i="9"/>
  <c r="G5104" i="9"/>
  <c r="G5006" i="9"/>
  <c r="G4957" i="9"/>
  <c r="G4901" i="9"/>
  <c r="G4821" i="9"/>
  <c r="G4741" i="9"/>
  <c r="G4661" i="9"/>
  <c r="G4581" i="9"/>
  <c r="G4474" i="9"/>
  <c r="G4434" i="9"/>
  <c r="G4394" i="9"/>
  <c r="G4354" i="9"/>
  <c r="G4314" i="9"/>
  <c r="G4274" i="9"/>
  <c r="G4234" i="9"/>
  <c r="G4194" i="9"/>
  <c r="G4164" i="9"/>
  <c r="G4144" i="9"/>
  <c r="G4124" i="9"/>
  <c r="G4104" i="9"/>
  <c r="G4084" i="9"/>
  <c r="G4064" i="9"/>
  <c r="G4044" i="9"/>
  <c r="G4024" i="9"/>
  <c r="G4004" i="9"/>
  <c r="G3984" i="9"/>
  <c r="G3964" i="9"/>
  <c r="G3944" i="9"/>
  <c r="G3924" i="9"/>
  <c r="G3904" i="9"/>
  <c r="G3884" i="9"/>
  <c r="G3864" i="9"/>
  <c r="G5722" i="9"/>
  <c r="G4962" i="9"/>
  <c r="G4920" i="9"/>
  <c r="G4840" i="9"/>
  <c r="G4760" i="9"/>
  <c r="G4680" i="9"/>
  <c r="G4600" i="9"/>
  <c r="G4528" i="9"/>
  <c r="G4505" i="9"/>
  <c r="G4493" i="9"/>
  <c r="G4453" i="9"/>
  <c r="G4413" i="9"/>
  <c r="G4373" i="9"/>
  <c r="G4333" i="9"/>
  <c r="G4293" i="9"/>
  <c r="G4253" i="9"/>
  <c r="G4213" i="9"/>
  <c r="G4163" i="9"/>
  <c r="G4143" i="9"/>
  <c r="G4123" i="9"/>
  <c r="G4103" i="9"/>
  <c r="G4083" i="9"/>
  <c r="G4063" i="9"/>
  <c r="G4043" i="9"/>
  <c r="G4023" i="9"/>
  <c r="G4003" i="9"/>
  <c r="G3983" i="9"/>
  <c r="G3963" i="9"/>
  <c r="G3943" i="9"/>
  <c r="G3923" i="9"/>
  <c r="G3903" i="9"/>
  <c r="G3883" i="9"/>
  <c r="G3863" i="9"/>
  <c r="G5520" i="9"/>
  <c r="G5175" i="9"/>
  <c r="G4989" i="9"/>
  <c r="G4859" i="9"/>
  <c r="G4779" i="9"/>
  <c r="G4699" i="9"/>
  <c r="G4619" i="9"/>
  <c r="G4539" i="9"/>
  <c r="G4472" i="9"/>
  <c r="G4432" i="9"/>
  <c r="G4392" i="9"/>
  <c r="G4352" i="9"/>
  <c r="G4312" i="9"/>
  <c r="G4272" i="9"/>
  <c r="G4232" i="9"/>
  <c r="G4192" i="9"/>
  <c r="G4162" i="9"/>
  <c r="G4142" i="9"/>
  <c r="G4122" i="9"/>
  <c r="G4102" i="9"/>
  <c r="G4082" i="9"/>
  <c r="G4062" i="9"/>
  <c r="G4042" i="9"/>
  <c r="G4022" i="9"/>
  <c r="G4002" i="9"/>
  <c r="G3982" i="9"/>
  <c r="G3962" i="9"/>
  <c r="G3942" i="9"/>
  <c r="G3922" i="9"/>
  <c r="G3902" i="9"/>
  <c r="G3882" i="9"/>
  <c r="G3862" i="9"/>
  <c r="G5940" i="9"/>
  <c r="G5325" i="9"/>
  <c r="G5185" i="9"/>
  <c r="G4933" i="9"/>
  <c r="G4897" i="9"/>
  <c r="G4817" i="9"/>
  <c r="G4737" i="9"/>
  <c r="G4657" i="9"/>
  <c r="G4577" i="9"/>
  <c r="G4470" i="9"/>
  <c r="G4430" i="9"/>
  <c r="G4390" i="9"/>
  <c r="G4350" i="9"/>
  <c r="G4310" i="9"/>
  <c r="G4270" i="9"/>
  <c r="G4230" i="9"/>
  <c r="G4190" i="9"/>
  <c r="G4160" i="9"/>
  <c r="G4140" i="9"/>
  <c r="G4120" i="9"/>
  <c r="G4100" i="9"/>
  <c r="G4080" i="9"/>
  <c r="G4060" i="9"/>
  <c r="G4040" i="9"/>
  <c r="G4020" i="9"/>
  <c r="G4000" i="9"/>
  <c r="G3980" i="9"/>
  <c r="G3960" i="9"/>
  <c r="G3940" i="9"/>
  <c r="G3920" i="9"/>
  <c r="G3900" i="9"/>
  <c r="G3880" i="9"/>
  <c r="G3860" i="9"/>
  <c r="G5558" i="9"/>
  <c r="G5081" i="9"/>
  <c r="G4919" i="9"/>
  <c r="G4839" i="9"/>
  <c r="G4759" i="9"/>
  <c r="G4679" i="9"/>
  <c r="G4599" i="9"/>
  <c r="G4462" i="9"/>
  <c r="G4422" i="9"/>
  <c r="G4382" i="9"/>
  <c r="G4342" i="9"/>
  <c r="G4302" i="9"/>
  <c r="G4262" i="9"/>
  <c r="G4222" i="9"/>
  <c r="G4182" i="9"/>
  <c r="G4179" i="9"/>
  <c r="G4159" i="9"/>
  <c r="G4139" i="9"/>
  <c r="G4119" i="9"/>
  <c r="G4099" i="9"/>
  <c r="G4079" i="9"/>
  <c r="G4059" i="9"/>
  <c r="G4039" i="9"/>
  <c r="G4019" i="9"/>
  <c r="G3999" i="9"/>
  <c r="G3979" i="9"/>
  <c r="G3959" i="9"/>
  <c r="G3939" i="9"/>
  <c r="G3919" i="9"/>
  <c r="G3899" i="9"/>
  <c r="G3879" i="9"/>
  <c r="G3859" i="9"/>
  <c r="G4878" i="9"/>
  <c r="G4718" i="9"/>
  <c r="G4558" i="9"/>
  <c r="G4451" i="9"/>
  <c r="G4371" i="9"/>
  <c r="G4291" i="9"/>
  <c r="G4211" i="9"/>
  <c r="G4161" i="9"/>
  <c r="G4121" i="9"/>
  <c r="G4081" i="9"/>
  <c r="G4041" i="9"/>
  <c r="G4001" i="9"/>
  <c r="G3961" i="9"/>
  <c r="G3921" i="9"/>
  <c r="G3881" i="9"/>
  <c r="G3845" i="9"/>
  <c r="G3825" i="9"/>
  <c r="G3805" i="9"/>
  <c r="G3785" i="9"/>
  <c r="G3765" i="9"/>
  <c r="G3745" i="9"/>
  <c r="G3725" i="9"/>
  <c r="G3705" i="9"/>
  <c r="G3685" i="9"/>
  <c r="G3665" i="9"/>
  <c r="G3645" i="9"/>
  <c r="G3625" i="9"/>
  <c r="G3605" i="9"/>
  <c r="G3585" i="9"/>
  <c r="G3565" i="9"/>
  <c r="G3545" i="9"/>
  <c r="G5336" i="9"/>
  <c r="G5091" i="9"/>
  <c r="G4778" i="9"/>
  <c r="G4618" i="9"/>
  <c r="G4481" i="9"/>
  <c r="G4401" i="9"/>
  <c r="G4321" i="9"/>
  <c r="G4241" i="9"/>
  <c r="G4178" i="9"/>
  <c r="G4138" i="9"/>
  <c r="G4098" i="9"/>
  <c r="G4058" i="9"/>
  <c r="G4018" i="9"/>
  <c r="G3978" i="9"/>
  <c r="G3938" i="9"/>
  <c r="G3898" i="9"/>
  <c r="G3858" i="9"/>
  <c r="G3844" i="9"/>
  <c r="G3824" i="9"/>
  <c r="G3804" i="9"/>
  <c r="G3784" i="9"/>
  <c r="G3764" i="9"/>
  <c r="G3744" i="9"/>
  <c r="G3724" i="9"/>
  <c r="G3704" i="9"/>
  <c r="G3684" i="9"/>
  <c r="G3664" i="9"/>
  <c r="G3644" i="9"/>
  <c r="G3624" i="9"/>
  <c r="G3604" i="9"/>
  <c r="G3584" i="9"/>
  <c r="G3564" i="9"/>
  <c r="G3544" i="9"/>
  <c r="G5748" i="9"/>
  <c r="G5070" i="9"/>
  <c r="G4950" i="9"/>
  <c r="G4884" i="9"/>
  <c r="G4724" i="9"/>
  <c r="G4564" i="9"/>
  <c r="G4500" i="9"/>
  <c r="G4477" i="9"/>
  <c r="G4397" i="9"/>
  <c r="G4317" i="9"/>
  <c r="G4237" i="9"/>
  <c r="G4157" i="9"/>
  <c r="G4117" i="9"/>
  <c r="G4077" i="9"/>
  <c r="G4037" i="9"/>
  <c r="G3997" i="9"/>
  <c r="G3957" i="9"/>
  <c r="G3917" i="9"/>
  <c r="G3877" i="9"/>
  <c r="G3843" i="9"/>
  <c r="G3823" i="9"/>
  <c r="G3803" i="9"/>
  <c r="G3783" i="9"/>
  <c r="G3763" i="9"/>
  <c r="G3743" i="9"/>
  <c r="G3723" i="9"/>
  <c r="G3703" i="9"/>
  <c r="G3683" i="9"/>
  <c r="G3663" i="9"/>
  <c r="G3643" i="9"/>
  <c r="G3623" i="9"/>
  <c r="G3603" i="9"/>
  <c r="G3583" i="9"/>
  <c r="G3563" i="9"/>
  <c r="G3543" i="9"/>
  <c r="G4823" i="9"/>
  <c r="G4663" i="9"/>
  <c r="G4496" i="9"/>
  <c r="G4416" i="9"/>
  <c r="G4336" i="9"/>
  <c r="G4256" i="9"/>
  <c r="G4176" i="9"/>
  <c r="G4136" i="9"/>
  <c r="G4096" i="9"/>
  <c r="G4056" i="9"/>
  <c r="G4016" i="9"/>
  <c r="G3976" i="9"/>
  <c r="G3936" i="9"/>
  <c r="G3896" i="9"/>
  <c r="G3856" i="9"/>
  <c r="G3842" i="9"/>
  <c r="G3822" i="9"/>
  <c r="G3802" i="9"/>
  <c r="G3782" i="9"/>
  <c r="G3762" i="9"/>
  <c r="G3742" i="9"/>
  <c r="G3722" i="9"/>
  <c r="G3702" i="9"/>
  <c r="G3682" i="9"/>
  <c r="G3662" i="9"/>
  <c r="G3642" i="9"/>
  <c r="G3622" i="9"/>
  <c r="G3602" i="9"/>
  <c r="G3582" i="9"/>
  <c r="G3562" i="9"/>
  <c r="G3542" i="9"/>
  <c r="G5170" i="9"/>
  <c r="G5003" i="9"/>
  <c r="G4922" i="9"/>
  <c r="G4762" i="9"/>
  <c r="G4602" i="9"/>
  <c r="G4435" i="9"/>
  <c r="G4355" i="9"/>
  <c r="G4275" i="9"/>
  <c r="G4195" i="9"/>
  <c r="G4155" i="9"/>
  <c r="G4115" i="9"/>
  <c r="G4075" i="9"/>
  <c r="G4035" i="9"/>
  <c r="G3995" i="9"/>
  <c r="G3955" i="9"/>
  <c r="G3915" i="9"/>
  <c r="G3875" i="9"/>
  <c r="G3841" i="9"/>
  <c r="G3821" i="9"/>
  <c r="G3801" i="9"/>
  <c r="G3781" i="9"/>
  <c r="G3761" i="9"/>
  <c r="G3741" i="9"/>
  <c r="G3721" i="9"/>
  <c r="G3701" i="9"/>
  <c r="G3681" i="9"/>
  <c r="G3661" i="9"/>
  <c r="G3641" i="9"/>
  <c r="G3621" i="9"/>
  <c r="G3601" i="9"/>
  <c r="G3581" i="9"/>
  <c r="G3561" i="9"/>
  <c r="G3541" i="9"/>
  <c r="G5109" i="9"/>
  <c r="G4861" i="9"/>
  <c r="G4701" i="9"/>
  <c r="G4541" i="9"/>
  <c r="G4504" i="9"/>
  <c r="G4454" i="9"/>
  <c r="G4374" i="9"/>
  <c r="G4294" i="9"/>
  <c r="G4214" i="9"/>
  <c r="G4174" i="9"/>
  <c r="G4134" i="9"/>
  <c r="G4094" i="9"/>
  <c r="G4054" i="9"/>
  <c r="G4014" i="9"/>
  <c r="G3974" i="9"/>
  <c r="G3934" i="9"/>
  <c r="G3894" i="9"/>
  <c r="G3840" i="9"/>
  <c r="G3820" i="9"/>
  <c r="G3800" i="9"/>
  <c r="G3780" i="9"/>
  <c r="G3760" i="9"/>
  <c r="G3740" i="9"/>
  <c r="G3720" i="9"/>
  <c r="G3700" i="9"/>
  <c r="G3680" i="9"/>
  <c r="G3660" i="9"/>
  <c r="G3640" i="9"/>
  <c r="G3620" i="9"/>
  <c r="G3600" i="9"/>
  <c r="G3580" i="9"/>
  <c r="G3560" i="9"/>
  <c r="G3540" i="9"/>
  <c r="G6094" i="9"/>
  <c r="G4970" i="9"/>
  <c r="G4800" i="9"/>
  <c r="G4640" i="9"/>
  <c r="G4473" i="9"/>
  <c r="G4393" i="9"/>
  <c r="G4313" i="9"/>
  <c r="G4233" i="9"/>
  <c r="G4153" i="9"/>
  <c r="G4113" i="9"/>
  <c r="G4073" i="9"/>
  <c r="G4033" i="9"/>
  <c r="G3993" i="9"/>
  <c r="G3953" i="9"/>
  <c r="G3913" i="9"/>
  <c r="G3873" i="9"/>
  <c r="G3839" i="9"/>
  <c r="G3819" i="9"/>
  <c r="G3799" i="9"/>
  <c r="G3779" i="9"/>
  <c r="G3759" i="9"/>
  <c r="G3739" i="9"/>
  <c r="G3719" i="9"/>
  <c r="G3699" i="9"/>
  <c r="G3679" i="9"/>
  <c r="G3659" i="9"/>
  <c r="G3639" i="9"/>
  <c r="G3619" i="9"/>
  <c r="G3599" i="9"/>
  <c r="G3579" i="9"/>
  <c r="G3559" i="9"/>
  <c r="G3539" i="9"/>
  <c r="G4899" i="9"/>
  <c r="G4739" i="9"/>
  <c r="G4579" i="9"/>
  <c r="G4492" i="9"/>
  <c r="G4412" i="9"/>
  <c r="G4332" i="9"/>
  <c r="G4252" i="9"/>
  <c r="G4172" i="9"/>
  <c r="G4132" i="9"/>
  <c r="G4092" i="9"/>
  <c r="G4052" i="9"/>
  <c r="G4012" i="9"/>
  <c r="G3972" i="9"/>
  <c r="G3932" i="9"/>
  <c r="G3892" i="9"/>
  <c r="G3838" i="9"/>
  <c r="G3818" i="9"/>
  <c r="G3798" i="9"/>
  <c r="G3778" i="9"/>
  <c r="G3758" i="9"/>
  <c r="G3738" i="9"/>
  <c r="G3718" i="9"/>
  <c r="G3698" i="9"/>
  <c r="G3678" i="9"/>
  <c r="G3658" i="9"/>
  <c r="G3638" i="9"/>
  <c r="G3618" i="9"/>
  <c r="G3598" i="9"/>
  <c r="G3578" i="9"/>
  <c r="G3558" i="9"/>
  <c r="G3538" i="9"/>
  <c r="G5190" i="9"/>
  <c r="G4777" i="9"/>
  <c r="G4617" i="9"/>
  <c r="G4508" i="9"/>
  <c r="G4450" i="9"/>
  <c r="G4370" i="9"/>
  <c r="G4290" i="9"/>
  <c r="G4210" i="9"/>
  <c r="G4170" i="9"/>
  <c r="G4130" i="9"/>
  <c r="G4090" i="9"/>
  <c r="G4050" i="9"/>
  <c r="G4010" i="9"/>
  <c r="G3970" i="9"/>
  <c r="G3930" i="9"/>
  <c r="G3890" i="9"/>
  <c r="G3836" i="9"/>
  <c r="G3816" i="9"/>
  <c r="G3796" i="9"/>
  <c r="G3776" i="9"/>
  <c r="G3756" i="9"/>
  <c r="G3736" i="9"/>
  <c r="G3716" i="9"/>
  <c r="G3696" i="9"/>
  <c r="G3676" i="9"/>
  <c r="G3656" i="9"/>
  <c r="G3636" i="9"/>
  <c r="G3616" i="9"/>
  <c r="G3596" i="9"/>
  <c r="G3576" i="9"/>
  <c r="G3556" i="9"/>
  <c r="G3536" i="9"/>
  <c r="G5358" i="9"/>
  <c r="G4798" i="9"/>
  <c r="G4638" i="9"/>
  <c r="G4507" i="9"/>
  <c r="G4491" i="9"/>
  <c r="G4411" i="9"/>
  <c r="G4331" i="9"/>
  <c r="G4251" i="9"/>
  <c r="G4141" i="9"/>
  <c r="G4101" i="9"/>
  <c r="G4061" i="9"/>
  <c r="G4021" i="9"/>
  <c r="G3981" i="9"/>
  <c r="G3941" i="9"/>
  <c r="G3901" i="9"/>
  <c r="G3861" i="9"/>
  <c r="G3835" i="9"/>
  <c r="G3815" i="9"/>
  <c r="G3795" i="9"/>
  <c r="G3775" i="9"/>
  <c r="G3755" i="9"/>
  <c r="G3735" i="9"/>
  <c r="G3715" i="9"/>
  <c r="G3695" i="9"/>
  <c r="G3675" i="9"/>
  <c r="G3655" i="9"/>
  <c r="G3635" i="9"/>
  <c r="G3615" i="9"/>
  <c r="G3595" i="9"/>
  <c r="G3575" i="9"/>
  <c r="G3555" i="9"/>
  <c r="G3535" i="9"/>
  <c r="G6092" i="9"/>
  <c r="G4838" i="9"/>
  <c r="G4520" i="9"/>
  <c r="G4431" i="9"/>
  <c r="G4271" i="9"/>
  <c r="G4111" i="9"/>
  <c r="G4031" i="9"/>
  <c r="G3951" i="9"/>
  <c r="G3871" i="9"/>
  <c r="G3817" i="9"/>
  <c r="G3777" i="9"/>
  <c r="G3737" i="9"/>
  <c r="G3697" i="9"/>
  <c r="G3657" i="9"/>
  <c r="G3617" i="9"/>
  <c r="G3577" i="9"/>
  <c r="G3537" i="9"/>
  <c r="G3510" i="9"/>
  <c r="G3490" i="9"/>
  <c r="G3470" i="9"/>
  <c r="G3450" i="9"/>
  <c r="G3430" i="9"/>
  <c r="G3410" i="9"/>
  <c r="G3390" i="9"/>
  <c r="G3370" i="9"/>
  <c r="G3350" i="9"/>
  <c r="G3330" i="9"/>
  <c r="G3310" i="9"/>
  <c r="G3290" i="9"/>
  <c r="G3270" i="9"/>
  <c r="G3250" i="9"/>
  <c r="G3230" i="9"/>
  <c r="G3210" i="9"/>
  <c r="G3190" i="9"/>
  <c r="G3170" i="9"/>
  <c r="G3150" i="9"/>
  <c r="G3130" i="9"/>
  <c r="G3110" i="9"/>
  <c r="G3090" i="9"/>
  <c r="G3070" i="9"/>
  <c r="G3050" i="9"/>
  <c r="G3030" i="9"/>
  <c r="G3010" i="9"/>
  <c r="G2990" i="9"/>
  <c r="G2970" i="9"/>
  <c r="G2950" i="9"/>
  <c r="G2930" i="9"/>
  <c r="G4698" i="9"/>
  <c r="G4361" i="9"/>
  <c r="G4201" i="9"/>
  <c r="G4118" i="9"/>
  <c r="G4038" i="9"/>
  <c r="G3958" i="9"/>
  <c r="G3878" i="9"/>
  <c r="G3834" i="9"/>
  <c r="G3794" i="9"/>
  <c r="G3754" i="9"/>
  <c r="G3714" i="9"/>
  <c r="G3674" i="9"/>
  <c r="G3634" i="9"/>
  <c r="G3594" i="9"/>
  <c r="G3554" i="9"/>
  <c r="G3509" i="9"/>
  <c r="G3489" i="9"/>
  <c r="G3469" i="9"/>
  <c r="G3449" i="9"/>
  <c r="G3429" i="9"/>
  <c r="G3409" i="9"/>
  <c r="G3389" i="9"/>
  <c r="G3369" i="9"/>
  <c r="G3349" i="9"/>
  <c r="G3329" i="9"/>
  <c r="G3309" i="9"/>
  <c r="G3289" i="9"/>
  <c r="G3269" i="9"/>
  <c r="G3249" i="9"/>
  <c r="G3229" i="9"/>
  <c r="G3209" i="9"/>
  <c r="G3189" i="9"/>
  <c r="G3169" i="9"/>
  <c r="G3149" i="9"/>
  <c r="G3129" i="9"/>
  <c r="G3109" i="9"/>
  <c r="G3089" i="9"/>
  <c r="G3069" i="9"/>
  <c r="G4804" i="9"/>
  <c r="G4498" i="9"/>
  <c r="G4437" i="9"/>
  <c r="G4277" i="9"/>
  <c r="G4137" i="9"/>
  <c r="G4057" i="9"/>
  <c r="G3977" i="9"/>
  <c r="G3897" i="9"/>
  <c r="G3853" i="9"/>
  <c r="G3813" i="9"/>
  <c r="G3773" i="9"/>
  <c r="G3733" i="9"/>
  <c r="G3693" i="9"/>
  <c r="G3653" i="9"/>
  <c r="G3613" i="9"/>
  <c r="G3573" i="9"/>
  <c r="G3533" i="9"/>
  <c r="G3508" i="9"/>
  <c r="G3488" i="9"/>
  <c r="G3468" i="9"/>
  <c r="G3448" i="9"/>
  <c r="G3428" i="9"/>
  <c r="G3408" i="9"/>
  <c r="G3388" i="9"/>
  <c r="G3368" i="9"/>
  <c r="G3348" i="9"/>
  <c r="G3328" i="9"/>
  <c r="G3308" i="9"/>
  <c r="G3288" i="9"/>
  <c r="G3268" i="9"/>
  <c r="G3248" i="9"/>
  <c r="G3228" i="9"/>
  <c r="G3208" i="9"/>
  <c r="G5079" i="9"/>
  <c r="G4743" i="9"/>
  <c r="G4376" i="9"/>
  <c r="G4216" i="9"/>
  <c r="G4156" i="9"/>
  <c r="G4076" i="9"/>
  <c r="G3996" i="9"/>
  <c r="G3916" i="9"/>
  <c r="G3832" i="9"/>
  <c r="G3792" i="9"/>
  <c r="G3752" i="9"/>
  <c r="G3712" i="9"/>
  <c r="G3672" i="9"/>
  <c r="G3632" i="9"/>
  <c r="G3592" i="9"/>
  <c r="G3552" i="9"/>
  <c r="G3507" i="9"/>
  <c r="G3487" i="9"/>
  <c r="G3467" i="9"/>
  <c r="G3447" i="9"/>
  <c r="G3427" i="9"/>
  <c r="G3407" i="9"/>
  <c r="G3387" i="9"/>
  <c r="G3367" i="9"/>
  <c r="G3347" i="9"/>
  <c r="G3327" i="9"/>
  <c r="G3307" i="9"/>
  <c r="G3287" i="9"/>
  <c r="G3267" i="9"/>
  <c r="G3247" i="9"/>
  <c r="G3227" i="9"/>
  <c r="G3207" i="9"/>
  <c r="G3187" i="9"/>
  <c r="G3167" i="9"/>
  <c r="G3147" i="9"/>
  <c r="G3127" i="9"/>
  <c r="G3107" i="9"/>
  <c r="G3087" i="9"/>
  <c r="G3067" i="9"/>
  <c r="G4682" i="9"/>
  <c r="G4475" i="9"/>
  <c r="G4315" i="9"/>
  <c r="G4175" i="9"/>
  <c r="G4095" i="9"/>
  <c r="G4015" i="9"/>
  <c r="G3935" i="9"/>
  <c r="G3851" i="9"/>
  <c r="G3811" i="9"/>
  <c r="G3771" i="9"/>
  <c r="G3731" i="9"/>
  <c r="G3691" i="9"/>
  <c r="G3651" i="9"/>
  <c r="G3611" i="9"/>
  <c r="G3571" i="9"/>
  <c r="G3506" i="9"/>
  <c r="G3486" i="9"/>
  <c r="G3466" i="9"/>
  <c r="G3446" i="9"/>
  <c r="G3426" i="9"/>
  <c r="G3406" i="9"/>
  <c r="G3386" i="9"/>
  <c r="G3366" i="9"/>
  <c r="G3346" i="9"/>
  <c r="G3326" i="9"/>
  <c r="G3306" i="9"/>
  <c r="G3286" i="9"/>
  <c r="G3266" i="9"/>
  <c r="G3246" i="9"/>
  <c r="G3226" i="9"/>
  <c r="G3206" i="9"/>
  <c r="G5204" i="9"/>
  <c r="G5043" i="9"/>
  <c r="G4621" i="9"/>
  <c r="G4414" i="9"/>
  <c r="G4254" i="9"/>
  <c r="G4114" i="9"/>
  <c r="G4034" i="9"/>
  <c r="G3954" i="9"/>
  <c r="G3874" i="9"/>
  <c r="G3830" i="9"/>
  <c r="G3790" i="9"/>
  <c r="G3750" i="9"/>
  <c r="G3710" i="9"/>
  <c r="G3670" i="9"/>
  <c r="G3630" i="9"/>
  <c r="G3590" i="9"/>
  <c r="G3550" i="9"/>
  <c r="G3525" i="9"/>
  <c r="G3505" i="9"/>
  <c r="G3485" i="9"/>
  <c r="G3465" i="9"/>
  <c r="G3445" i="9"/>
  <c r="G3425" i="9"/>
  <c r="G3405" i="9"/>
  <c r="G3385" i="9"/>
  <c r="G3365" i="9"/>
  <c r="G3345" i="9"/>
  <c r="G3325" i="9"/>
  <c r="G3305" i="9"/>
  <c r="G3285" i="9"/>
  <c r="G3265" i="9"/>
  <c r="G3245" i="9"/>
  <c r="G3225" i="9"/>
  <c r="G4926" i="9"/>
  <c r="G4880" i="9"/>
  <c r="G4560" i="9"/>
  <c r="G4353" i="9"/>
  <c r="G4193" i="9"/>
  <c r="G4133" i="9"/>
  <c r="G4053" i="9"/>
  <c r="G3973" i="9"/>
  <c r="G3893" i="9"/>
  <c r="G3855" i="9"/>
  <c r="G3849" i="9"/>
  <c r="G3809" i="9"/>
  <c r="G3769" i="9"/>
  <c r="G3729" i="9"/>
  <c r="G3689" i="9"/>
  <c r="G3649" i="9"/>
  <c r="G3609" i="9"/>
  <c r="G3569" i="9"/>
  <c r="G3526" i="9"/>
  <c r="G3524" i="9"/>
  <c r="G3504" i="9"/>
  <c r="G3484" i="9"/>
  <c r="G3464" i="9"/>
  <c r="G3444" i="9"/>
  <c r="G3424" i="9"/>
  <c r="G3404" i="9"/>
  <c r="G3384" i="9"/>
  <c r="G3364" i="9"/>
  <c r="G3344" i="9"/>
  <c r="G3324" i="9"/>
  <c r="G3304" i="9"/>
  <c r="G3284" i="9"/>
  <c r="G3264" i="9"/>
  <c r="G3244" i="9"/>
  <c r="G3224" i="9"/>
  <c r="G4697" i="9"/>
  <c r="G4490" i="9"/>
  <c r="G4330" i="9"/>
  <c r="G4110" i="9"/>
  <c r="G4030" i="9"/>
  <c r="G3950" i="9"/>
  <c r="G3870" i="9"/>
  <c r="G3826" i="9"/>
  <c r="G3786" i="9"/>
  <c r="G3746" i="9"/>
  <c r="G3706" i="9"/>
  <c r="G3666" i="9"/>
  <c r="G3626" i="9"/>
  <c r="G3586" i="9"/>
  <c r="G3546" i="9"/>
  <c r="G3529" i="9"/>
  <c r="G3521" i="9"/>
  <c r="G3501" i="9"/>
  <c r="G3481" i="9"/>
  <c r="G3461" i="9"/>
  <c r="G3441" i="9"/>
  <c r="G3421" i="9"/>
  <c r="G3401" i="9"/>
  <c r="G3381" i="9"/>
  <c r="G3361" i="9"/>
  <c r="G3341" i="9"/>
  <c r="G3321" i="9"/>
  <c r="G3301" i="9"/>
  <c r="G3281" i="9"/>
  <c r="G3261" i="9"/>
  <c r="G3241" i="9"/>
  <c r="G3221" i="9"/>
  <c r="G3201" i="9"/>
  <c r="G3181" i="9"/>
  <c r="G3161" i="9"/>
  <c r="G3141" i="9"/>
  <c r="G3121" i="9"/>
  <c r="G3101" i="9"/>
  <c r="G3081" i="9"/>
  <c r="G3061" i="9"/>
  <c r="G3041" i="9"/>
  <c r="G3021" i="9"/>
  <c r="G3001" i="9"/>
  <c r="G2981" i="9"/>
  <c r="G2961" i="9"/>
  <c r="G2941" i="9"/>
  <c r="G4678" i="9"/>
  <c r="G4351" i="9"/>
  <c r="G4191" i="9"/>
  <c r="G4151" i="9"/>
  <c r="G4071" i="9"/>
  <c r="G3991" i="9"/>
  <c r="G3911" i="9"/>
  <c r="G3837" i="9"/>
  <c r="G3797" i="9"/>
  <c r="G3757" i="9"/>
  <c r="G3717" i="9"/>
  <c r="G3677" i="9"/>
  <c r="G3637" i="9"/>
  <c r="G3597" i="9"/>
  <c r="G3557" i="9"/>
  <c r="G3530" i="9"/>
  <c r="G3520" i="9"/>
  <c r="G3500" i="9"/>
  <c r="G3480" i="9"/>
  <c r="G3460" i="9"/>
  <c r="G3440" i="9"/>
  <c r="G3420" i="9"/>
  <c r="G3400" i="9"/>
  <c r="G3380" i="9"/>
  <c r="G3360" i="9"/>
  <c r="G3340" i="9"/>
  <c r="G3320" i="9"/>
  <c r="G3300" i="9"/>
  <c r="G3280" i="9"/>
  <c r="G3260" i="9"/>
  <c r="G3240" i="9"/>
  <c r="G3220" i="9"/>
  <c r="G3200" i="9"/>
  <c r="G3180" i="9"/>
  <c r="G3160" i="9"/>
  <c r="G3140" i="9"/>
  <c r="G3120" i="9"/>
  <c r="G3100" i="9"/>
  <c r="G3080" i="9"/>
  <c r="G3060" i="9"/>
  <c r="G3040" i="9"/>
  <c r="G3020" i="9"/>
  <c r="G3000" i="9"/>
  <c r="G2980" i="9"/>
  <c r="G2960" i="9"/>
  <c r="G2940" i="9"/>
  <c r="G2920" i="9"/>
  <c r="G5063" i="9"/>
  <c r="G4858" i="9"/>
  <c r="G4538" i="9"/>
  <c r="G4441" i="9"/>
  <c r="G4281" i="9"/>
  <c r="G4158" i="9"/>
  <c r="G4078" i="9"/>
  <c r="G3998" i="9"/>
  <c r="G3918" i="9"/>
  <c r="G3854" i="9"/>
  <c r="G3814" i="9"/>
  <c r="G3774" i="9"/>
  <c r="G3734" i="9"/>
  <c r="G3694" i="9"/>
  <c r="G3654" i="9"/>
  <c r="G3614" i="9"/>
  <c r="G3574" i="9"/>
  <c r="G3534" i="9"/>
  <c r="G3519" i="9"/>
  <c r="G3499" i="9"/>
  <c r="G3479" i="9"/>
  <c r="G3459" i="9"/>
  <c r="G3439" i="9"/>
  <c r="G3419" i="9"/>
  <c r="G3399" i="9"/>
  <c r="G3379" i="9"/>
  <c r="G3359" i="9"/>
  <c r="G3339" i="9"/>
  <c r="G3319" i="9"/>
  <c r="G3299" i="9"/>
  <c r="G3279" i="9"/>
  <c r="G3259" i="9"/>
  <c r="G3239" i="9"/>
  <c r="G3219" i="9"/>
  <c r="G3199" i="9"/>
  <c r="G3179" i="9"/>
  <c r="G3159" i="9"/>
  <c r="G3139" i="9"/>
  <c r="G3119" i="9"/>
  <c r="G3099" i="9"/>
  <c r="G3079" i="9"/>
  <c r="G3059" i="9"/>
  <c r="G3039" i="9"/>
  <c r="G3019" i="9"/>
  <c r="G2999" i="9"/>
  <c r="G2979" i="9"/>
  <c r="G2959" i="9"/>
  <c r="G2939" i="9"/>
  <c r="G2919" i="9"/>
  <c r="G4506" i="9"/>
  <c r="G4292" i="9"/>
  <c r="G4152" i="9"/>
  <c r="G3992" i="9"/>
  <c r="G3828" i="9"/>
  <c r="G3748" i="9"/>
  <c r="G3668" i="9"/>
  <c r="G3588" i="9"/>
  <c r="G3527" i="9"/>
  <c r="G3523" i="9"/>
  <c r="G3483" i="9"/>
  <c r="G3443" i="9"/>
  <c r="G3403" i="9"/>
  <c r="G3363" i="9"/>
  <c r="G3323" i="9"/>
  <c r="G3283" i="9"/>
  <c r="G3243" i="9"/>
  <c r="G3198" i="9"/>
  <c r="G3177" i="9"/>
  <c r="G3173" i="9"/>
  <c r="G3124" i="9"/>
  <c r="G3075" i="9"/>
  <c r="G3071" i="9"/>
  <c r="G3044" i="9"/>
  <c r="G3013" i="9"/>
  <c r="G2988" i="9"/>
  <c r="G2957" i="9"/>
  <c r="G2944" i="9"/>
  <c r="G2912" i="9"/>
  <c r="G2908" i="9"/>
  <c r="G2888" i="9"/>
  <c r="G2868" i="9"/>
  <c r="G2848" i="9"/>
  <c r="G2828" i="9"/>
  <c r="G2808" i="9"/>
  <c r="G2788" i="9"/>
  <c r="G2768" i="9"/>
  <c r="G2748" i="9"/>
  <c r="G2728" i="9"/>
  <c r="G2708" i="9"/>
  <c r="G2688" i="9"/>
  <c r="G2668" i="9"/>
  <c r="G2648" i="9"/>
  <c r="G2628" i="9"/>
  <c r="G2608" i="9"/>
  <c r="G2588" i="9"/>
  <c r="G2568" i="9"/>
  <c r="G2548" i="9"/>
  <c r="G2528" i="9"/>
  <c r="G2508" i="9"/>
  <c r="G2488" i="9"/>
  <c r="G2468" i="9"/>
  <c r="G2448" i="9"/>
  <c r="G2428" i="9"/>
  <c r="G2408" i="9"/>
  <c r="G2388" i="9"/>
  <c r="G2368" i="9"/>
  <c r="G2348" i="9"/>
  <c r="G2328" i="9"/>
  <c r="G2308" i="9"/>
  <c r="G2288" i="9"/>
  <c r="G2268" i="9"/>
  <c r="G2248" i="9"/>
  <c r="G2228" i="9"/>
  <c r="G2208" i="9"/>
  <c r="G2188" i="9"/>
  <c r="G4231" i="9"/>
  <c r="G4091" i="9"/>
  <c r="G3931" i="9"/>
  <c r="G3847" i="9"/>
  <c r="G3767" i="9"/>
  <c r="G3687" i="9"/>
  <c r="G3607" i="9"/>
  <c r="G3502" i="9"/>
  <c r="G3462" i="9"/>
  <c r="G3422" i="9"/>
  <c r="G3382" i="9"/>
  <c r="G3342" i="9"/>
  <c r="G3302" i="9"/>
  <c r="G3262" i="9"/>
  <c r="G3222" i="9"/>
  <c r="G3143" i="9"/>
  <c r="G3128" i="9"/>
  <c r="G3098" i="9"/>
  <c r="G3094" i="9"/>
  <c r="G3032" i="9"/>
  <c r="G3007" i="9"/>
  <c r="G2976" i="9"/>
  <c r="G2963" i="9"/>
  <c r="G2932" i="9"/>
  <c r="G2913" i="9"/>
  <c r="G2907" i="9"/>
  <c r="G2887" i="9"/>
  <c r="G2867" i="9"/>
  <c r="G2847" i="9"/>
  <c r="G2827" i="9"/>
  <c r="G2807" i="9"/>
  <c r="G2787" i="9"/>
  <c r="G2767" i="9"/>
  <c r="G2747" i="9"/>
  <c r="G2727" i="9"/>
  <c r="G2707" i="9"/>
  <c r="G2687" i="9"/>
  <c r="G2667" i="9"/>
  <c r="G2647" i="9"/>
  <c r="G2627" i="9"/>
  <c r="G2607" i="9"/>
  <c r="G2587" i="9"/>
  <c r="G2567" i="9"/>
  <c r="G2547" i="9"/>
  <c r="G2527" i="9"/>
  <c r="G2507" i="9"/>
  <c r="G2487" i="9"/>
  <c r="G2467" i="9"/>
  <c r="G2447" i="9"/>
  <c r="G2427" i="9"/>
  <c r="G2407" i="9"/>
  <c r="G2387" i="9"/>
  <c r="G2367" i="9"/>
  <c r="G2347" i="9"/>
  <c r="G2327" i="9"/>
  <c r="G2307" i="9"/>
  <c r="G2287" i="9"/>
  <c r="G2267" i="9"/>
  <c r="G2247" i="9"/>
  <c r="G2227" i="9"/>
  <c r="G4644" i="9"/>
  <c r="G4197" i="9"/>
  <c r="G4097" i="9"/>
  <c r="G3937" i="9"/>
  <c r="G3793" i="9"/>
  <c r="G3713" i="9"/>
  <c r="G3633" i="9"/>
  <c r="G3553" i="9"/>
  <c r="G3531" i="9"/>
  <c r="G3498" i="9"/>
  <c r="G3458" i="9"/>
  <c r="G3418" i="9"/>
  <c r="G3378" i="9"/>
  <c r="G3338" i="9"/>
  <c r="G3298" i="9"/>
  <c r="G3258" i="9"/>
  <c r="G3218" i="9"/>
  <c r="G3195" i="9"/>
  <c r="G3166" i="9"/>
  <c r="G3162" i="9"/>
  <c r="G3117" i="9"/>
  <c r="G3113" i="9"/>
  <c r="G3064" i="9"/>
  <c r="G3051" i="9"/>
  <c r="G3026" i="9"/>
  <c r="G2995" i="9"/>
  <c r="G2982" i="9"/>
  <c r="G2951" i="9"/>
  <c r="G2926" i="9"/>
  <c r="G2914" i="9"/>
  <c r="G2906" i="9"/>
  <c r="G2886" i="9"/>
  <c r="G2866" i="9"/>
  <c r="G2846" i="9"/>
  <c r="G2826" i="9"/>
  <c r="G2806" i="9"/>
  <c r="G2786" i="9"/>
  <c r="G2766" i="9"/>
  <c r="G2746" i="9"/>
  <c r="G2726" i="9"/>
  <c r="G2706" i="9"/>
  <c r="G2686" i="9"/>
  <c r="G2666" i="9"/>
  <c r="G2646" i="9"/>
  <c r="G2626" i="9"/>
  <c r="G2606" i="9"/>
  <c r="G2586" i="9"/>
  <c r="G2566" i="9"/>
  <c r="G2546" i="9"/>
  <c r="G2526" i="9"/>
  <c r="G2506" i="9"/>
  <c r="G2486" i="9"/>
  <c r="G2466" i="9"/>
  <c r="G4583" i="9"/>
  <c r="G4502" i="9"/>
  <c r="G4456" i="9"/>
  <c r="G4036" i="9"/>
  <c r="G3876" i="9"/>
  <c r="G3812" i="9"/>
  <c r="G3732" i="9"/>
  <c r="G3652" i="9"/>
  <c r="G3572" i="9"/>
  <c r="G3517" i="9"/>
  <c r="G3477" i="9"/>
  <c r="G3437" i="9"/>
  <c r="G3397" i="9"/>
  <c r="G3357" i="9"/>
  <c r="G3317" i="9"/>
  <c r="G3277" i="9"/>
  <c r="G3237" i="9"/>
  <c r="G3185" i="9"/>
  <c r="G3136" i="9"/>
  <c r="G3132" i="9"/>
  <c r="G3083" i="9"/>
  <c r="G3068" i="9"/>
  <c r="G3045" i="9"/>
  <c r="G3014" i="9"/>
  <c r="G2989" i="9"/>
  <c r="G2958" i="9"/>
  <c r="G2945" i="9"/>
  <c r="G2915" i="9"/>
  <c r="G2905" i="9"/>
  <c r="G2885" i="9"/>
  <c r="G2865" i="9"/>
  <c r="G2845" i="9"/>
  <c r="G2825" i="9"/>
  <c r="G2805" i="9"/>
  <c r="G2785" i="9"/>
  <c r="G2765" i="9"/>
  <c r="G2745" i="9"/>
  <c r="G2725" i="9"/>
  <c r="G2705" i="9"/>
  <c r="G2685" i="9"/>
  <c r="G2665" i="9"/>
  <c r="G2645" i="9"/>
  <c r="G2625" i="9"/>
  <c r="G2605" i="9"/>
  <c r="G2585" i="9"/>
  <c r="G2565" i="9"/>
  <c r="G2545" i="9"/>
  <c r="G2525" i="9"/>
  <c r="G2505" i="9"/>
  <c r="G2485" i="9"/>
  <c r="G2465" i="9"/>
  <c r="G2445" i="9"/>
  <c r="G2425" i="9"/>
  <c r="G2405" i="9"/>
  <c r="G2385" i="9"/>
  <c r="G2365" i="9"/>
  <c r="G2345" i="9"/>
  <c r="G2325" i="9"/>
  <c r="G2305" i="9"/>
  <c r="G2285" i="9"/>
  <c r="G2265" i="9"/>
  <c r="G2245" i="9"/>
  <c r="G2225" i="9"/>
  <c r="G2205" i="9"/>
  <c r="G2185" i="9"/>
  <c r="G5061" i="9"/>
  <c r="G4395" i="9"/>
  <c r="G4135" i="9"/>
  <c r="G3975" i="9"/>
  <c r="G3831" i="9"/>
  <c r="G3751" i="9"/>
  <c r="G3671" i="9"/>
  <c r="G3591" i="9"/>
  <c r="G3496" i="9"/>
  <c r="G3456" i="9"/>
  <c r="G3416" i="9"/>
  <c r="G3376" i="9"/>
  <c r="G3336" i="9"/>
  <c r="G3296" i="9"/>
  <c r="G3256" i="9"/>
  <c r="G3216" i="9"/>
  <c r="G3192" i="9"/>
  <c r="G3155" i="9"/>
  <c r="G3151" i="9"/>
  <c r="G3106" i="9"/>
  <c r="G3102" i="9"/>
  <c r="G3057" i="9"/>
  <c r="G3033" i="9"/>
  <c r="G3008" i="9"/>
  <c r="G2977" i="9"/>
  <c r="G2964" i="9"/>
  <c r="G2933" i="9"/>
  <c r="G2916" i="9"/>
  <c r="G2904" i="9"/>
  <c r="G2884" i="9"/>
  <c r="G2864" i="9"/>
  <c r="G2844" i="9"/>
  <c r="G2824" i="9"/>
  <c r="G2804" i="9"/>
  <c r="G2784" i="9"/>
  <c r="G2764" i="9"/>
  <c r="G2744" i="9"/>
  <c r="G2724" i="9"/>
  <c r="G2704" i="9"/>
  <c r="G2684" i="9"/>
  <c r="G2664" i="9"/>
  <c r="G2644" i="9"/>
  <c r="G2624" i="9"/>
  <c r="G2604" i="9"/>
  <c r="G2584" i="9"/>
  <c r="G2564" i="9"/>
  <c r="G2544" i="9"/>
  <c r="G2524" i="9"/>
  <c r="G2504" i="9"/>
  <c r="G2484" i="9"/>
  <c r="G4334" i="9"/>
  <c r="G4074" i="9"/>
  <c r="G3914" i="9"/>
  <c r="G3850" i="9"/>
  <c r="G3770" i="9"/>
  <c r="G3690" i="9"/>
  <c r="G3610" i="9"/>
  <c r="G3515" i="9"/>
  <c r="G3475" i="9"/>
  <c r="G3435" i="9"/>
  <c r="G3395" i="9"/>
  <c r="G3355" i="9"/>
  <c r="G3315" i="9"/>
  <c r="G3275" i="9"/>
  <c r="G3235" i="9"/>
  <c r="G3205" i="9"/>
  <c r="G3178" i="9"/>
  <c r="G3174" i="9"/>
  <c r="G3125" i="9"/>
  <c r="G3076" i="9"/>
  <c r="G3072" i="9"/>
  <c r="G3052" i="9"/>
  <c r="G3027" i="9"/>
  <c r="G2996" i="9"/>
  <c r="G2983" i="9"/>
  <c r="G2952" i="9"/>
  <c r="G2927" i="9"/>
  <c r="G2917" i="9"/>
  <c r="G2903" i="9"/>
  <c r="G2883" i="9"/>
  <c r="G2863" i="9"/>
  <c r="G2843" i="9"/>
  <c r="G2823" i="9"/>
  <c r="G2803" i="9"/>
  <c r="G2783" i="9"/>
  <c r="G2763" i="9"/>
  <c r="G2743" i="9"/>
  <c r="G2723" i="9"/>
  <c r="G2703" i="9"/>
  <c r="G2683" i="9"/>
  <c r="G2663" i="9"/>
  <c r="G2643" i="9"/>
  <c r="G2623" i="9"/>
  <c r="G2603" i="9"/>
  <c r="G2583" i="9"/>
  <c r="G2563" i="9"/>
  <c r="G2543" i="9"/>
  <c r="G2523" i="9"/>
  <c r="G2503" i="9"/>
  <c r="G2483" i="9"/>
  <c r="G4273" i="9"/>
  <c r="G4173" i="9"/>
  <c r="G4013" i="9"/>
  <c r="G3789" i="9"/>
  <c r="G3709" i="9"/>
  <c r="G3629" i="9"/>
  <c r="G3549" i="9"/>
  <c r="G3494" i="9"/>
  <c r="G3454" i="9"/>
  <c r="G3414" i="9"/>
  <c r="G3374" i="9"/>
  <c r="G3334" i="9"/>
  <c r="G3294" i="9"/>
  <c r="G3254" i="9"/>
  <c r="G3214" i="9"/>
  <c r="G3144" i="9"/>
  <c r="G3095" i="9"/>
  <c r="G3091" i="9"/>
  <c r="G3046" i="9"/>
  <c r="G3015" i="9"/>
  <c r="G3002" i="9"/>
  <c r="G2971" i="9"/>
  <c r="G2946" i="9"/>
  <c r="G2918" i="9"/>
  <c r="G2902" i="9"/>
  <c r="G2882" i="9"/>
  <c r="G2862" i="9"/>
  <c r="G2842" i="9"/>
  <c r="G2822" i="9"/>
  <c r="G2802" i="9"/>
  <c r="G2782" i="9"/>
  <c r="G2762" i="9"/>
  <c r="G2742" i="9"/>
  <c r="G2722" i="9"/>
  <c r="G2702" i="9"/>
  <c r="G2682" i="9"/>
  <c r="G2662" i="9"/>
  <c r="G2642" i="9"/>
  <c r="G2622" i="9"/>
  <c r="G2602" i="9"/>
  <c r="G2582" i="9"/>
  <c r="G2562" i="9"/>
  <c r="G2542" i="9"/>
  <c r="G2522" i="9"/>
  <c r="G2502" i="9"/>
  <c r="G2482" i="9"/>
  <c r="G2462" i="9"/>
  <c r="G2442" i="9"/>
  <c r="G2422" i="9"/>
  <c r="G2402" i="9"/>
  <c r="G2382" i="9"/>
  <c r="G2362" i="9"/>
  <c r="G2342" i="9"/>
  <c r="G2322" i="9"/>
  <c r="G2302" i="9"/>
  <c r="G2282" i="9"/>
  <c r="G2262" i="9"/>
  <c r="G2242" i="9"/>
  <c r="G2222" i="9"/>
  <c r="G5349" i="9"/>
  <c r="G4212" i="9"/>
  <c r="G4112" i="9"/>
  <c r="G3952" i="9"/>
  <c r="G3808" i="9"/>
  <c r="G3728" i="9"/>
  <c r="G3648" i="9"/>
  <c r="G3568" i="9"/>
  <c r="G3513" i="9"/>
  <c r="G3473" i="9"/>
  <c r="G3433" i="9"/>
  <c r="G3393" i="9"/>
  <c r="G3353" i="9"/>
  <c r="G3313" i="9"/>
  <c r="G3273" i="9"/>
  <c r="G3233" i="9"/>
  <c r="G3202" i="9"/>
  <c r="G3163" i="9"/>
  <c r="G3148" i="9"/>
  <c r="G3118" i="9"/>
  <c r="G3114" i="9"/>
  <c r="G3065" i="9"/>
  <c r="G3034" i="9"/>
  <c r="G3009" i="9"/>
  <c r="G2978" i="9"/>
  <c r="G2965" i="9"/>
  <c r="G2934" i="9"/>
  <c r="G2901" i="9"/>
  <c r="G2881" i="9"/>
  <c r="G2861" i="9"/>
  <c r="G2841" i="9"/>
  <c r="G2821" i="9"/>
  <c r="G2801" i="9"/>
  <c r="G2781" i="9"/>
  <c r="G2761" i="9"/>
  <c r="G2741" i="9"/>
  <c r="G2721" i="9"/>
  <c r="G2701" i="9"/>
  <c r="G2681" i="9"/>
  <c r="G2661" i="9"/>
  <c r="G2641" i="9"/>
  <c r="G2621" i="9"/>
  <c r="G2601" i="9"/>
  <c r="G2581" i="9"/>
  <c r="G2561" i="9"/>
  <c r="G2541" i="9"/>
  <c r="G2521" i="9"/>
  <c r="G2501" i="9"/>
  <c r="G2481" i="9"/>
  <c r="G2461" i="9"/>
  <c r="G4857" i="9"/>
  <c r="G4523" i="9"/>
  <c r="G4410" i="9"/>
  <c r="G4150" i="9"/>
  <c r="G3990" i="9"/>
  <c r="G3846" i="9"/>
  <c r="G3766" i="9"/>
  <c r="G3686" i="9"/>
  <c r="G3606" i="9"/>
  <c r="G3511" i="9"/>
  <c r="G3471" i="9"/>
  <c r="G3431" i="9"/>
  <c r="G3391" i="9"/>
  <c r="G3351" i="9"/>
  <c r="G3311" i="9"/>
  <c r="G3271" i="9"/>
  <c r="G3231" i="9"/>
  <c r="G3156" i="9"/>
  <c r="G3152" i="9"/>
  <c r="G3103" i="9"/>
  <c r="G3088" i="9"/>
  <c r="G3058" i="9"/>
  <c r="G3047" i="9"/>
  <c r="G3016" i="9"/>
  <c r="G3003" i="9"/>
  <c r="G2972" i="9"/>
  <c r="G2947" i="9"/>
  <c r="G2899" i="9"/>
  <c r="G2879" i="9"/>
  <c r="G2859" i="9"/>
  <c r="G2839" i="9"/>
  <c r="G2819" i="9"/>
  <c r="G2799" i="9"/>
  <c r="G2779" i="9"/>
  <c r="G2759" i="9"/>
  <c r="G2739" i="9"/>
  <c r="G2719" i="9"/>
  <c r="G2699" i="9"/>
  <c r="G2679" i="9"/>
  <c r="G2659" i="9"/>
  <c r="G2639" i="9"/>
  <c r="G2619" i="9"/>
  <c r="G2599" i="9"/>
  <c r="G2579" i="9"/>
  <c r="G2559" i="9"/>
  <c r="G2539" i="9"/>
  <c r="G2519" i="9"/>
  <c r="G2499" i="9"/>
  <c r="G2479" i="9"/>
  <c r="G2459" i="9"/>
  <c r="G2439" i="9"/>
  <c r="G2419" i="9"/>
  <c r="G2399" i="9"/>
  <c r="G2379" i="9"/>
  <c r="G2359" i="9"/>
  <c r="G2339" i="9"/>
  <c r="G2319" i="9"/>
  <c r="G2299" i="9"/>
  <c r="G2279" i="9"/>
  <c r="G2259" i="9"/>
  <c r="G2239" i="9"/>
  <c r="G2219" i="9"/>
  <c r="G2199" i="9"/>
  <c r="G2179" i="9"/>
  <c r="G5596" i="9"/>
  <c r="G4945" i="9"/>
  <c r="G4819" i="9"/>
  <c r="G4517" i="9"/>
  <c r="G4452" i="9"/>
  <c r="G4072" i="9"/>
  <c r="G3912" i="9"/>
  <c r="G3788" i="9"/>
  <c r="G3708" i="9"/>
  <c r="G3628" i="9"/>
  <c r="G3548" i="9"/>
  <c r="G3503" i="9"/>
  <c r="G3463" i="9"/>
  <c r="G3423" i="9"/>
  <c r="G3383" i="9"/>
  <c r="G3343" i="9"/>
  <c r="G3303" i="9"/>
  <c r="G3263" i="9"/>
  <c r="G3223" i="9"/>
  <c r="G3193" i="9"/>
  <c r="G3175" i="9"/>
  <c r="G3171" i="9"/>
  <c r="G3126" i="9"/>
  <c r="G3122" i="9"/>
  <c r="G3077" i="9"/>
  <c r="G3073" i="9"/>
  <c r="G3035" i="9"/>
  <c r="G3022" i="9"/>
  <c r="G2991" i="9"/>
  <c r="G2966" i="9"/>
  <c r="G2935" i="9"/>
  <c r="G2898" i="9"/>
  <c r="G2878" i="9"/>
  <c r="G2858" i="9"/>
  <c r="G2838" i="9"/>
  <c r="G2818" i="9"/>
  <c r="G2798" i="9"/>
  <c r="G2778" i="9"/>
  <c r="G2758" i="9"/>
  <c r="G2738" i="9"/>
  <c r="G2718" i="9"/>
  <c r="G2698" i="9"/>
  <c r="G2678" i="9"/>
  <c r="G2658" i="9"/>
  <c r="G2638" i="9"/>
  <c r="G2618" i="9"/>
  <c r="G2598" i="9"/>
  <c r="G2578" i="9"/>
  <c r="G2558" i="9"/>
  <c r="G2538" i="9"/>
  <c r="G2518" i="9"/>
  <c r="G2498" i="9"/>
  <c r="G2478" i="9"/>
  <c r="G2458" i="9"/>
  <c r="G2438" i="9"/>
  <c r="G2418" i="9"/>
  <c r="G2398" i="9"/>
  <c r="G2378" i="9"/>
  <c r="G2358" i="9"/>
  <c r="G2338" i="9"/>
  <c r="G2318" i="9"/>
  <c r="G2298" i="9"/>
  <c r="G2278" i="9"/>
  <c r="G2258" i="9"/>
  <c r="G2238" i="9"/>
  <c r="G2218" i="9"/>
  <c r="G2198" i="9"/>
  <c r="G2178" i="9"/>
  <c r="G2158" i="9"/>
  <c r="G3891" i="9"/>
  <c r="G3827" i="9"/>
  <c r="G3667" i="9"/>
  <c r="G3492" i="9"/>
  <c r="G3412" i="9"/>
  <c r="G3332" i="9"/>
  <c r="G3252" i="9"/>
  <c r="G3186" i="9"/>
  <c r="G3137" i="9"/>
  <c r="G3053" i="9"/>
  <c r="G2984" i="9"/>
  <c r="G2953" i="9"/>
  <c r="G2900" i="9"/>
  <c r="G2860" i="9"/>
  <c r="G2820" i="9"/>
  <c r="G2780" i="9"/>
  <c r="G2740" i="9"/>
  <c r="G2700" i="9"/>
  <c r="G2660" i="9"/>
  <c r="G2620" i="9"/>
  <c r="G2580" i="9"/>
  <c r="G2540" i="9"/>
  <c r="G2500" i="9"/>
  <c r="G2424" i="9"/>
  <c r="G2375" i="9"/>
  <c r="G2371" i="9"/>
  <c r="G2341" i="9"/>
  <c r="G2277" i="9"/>
  <c r="G2273" i="9"/>
  <c r="G2269" i="9"/>
  <c r="G2224" i="9"/>
  <c r="G2192" i="9"/>
  <c r="G2165" i="9"/>
  <c r="G2164" i="9"/>
  <c r="G2163" i="9"/>
  <c r="G2162" i="9"/>
  <c r="G2161" i="9"/>
  <c r="G2160" i="9"/>
  <c r="G2159" i="9"/>
  <c r="G2156" i="9"/>
  <c r="G2136" i="9"/>
  <c r="G2116" i="9"/>
  <c r="G2096" i="9"/>
  <c r="G2076" i="9"/>
  <c r="G2056" i="9"/>
  <c r="G2036" i="9"/>
  <c r="G2016" i="9"/>
  <c r="G1996" i="9"/>
  <c r="G1976" i="9"/>
  <c r="G1956" i="9"/>
  <c r="G1936" i="9"/>
  <c r="G1916" i="9"/>
  <c r="G1896" i="9"/>
  <c r="G1876" i="9"/>
  <c r="G1856" i="9"/>
  <c r="G1836" i="9"/>
  <c r="G1816" i="9"/>
  <c r="G1796" i="9"/>
  <c r="G1776" i="9"/>
  <c r="G1756" i="9"/>
  <c r="G1736" i="9"/>
  <c r="G1716" i="9"/>
  <c r="G1696" i="9"/>
  <c r="G1676" i="9"/>
  <c r="G1656" i="9"/>
  <c r="G1636" i="9"/>
  <c r="G1616" i="9"/>
  <c r="G1596" i="9"/>
  <c r="G4758" i="9"/>
  <c r="G4391" i="9"/>
  <c r="G4011" i="9"/>
  <c r="G3727" i="9"/>
  <c r="G3567" i="9"/>
  <c r="G3522" i="9"/>
  <c r="G3442" i="9"/>
  <c r="G3362" i="9"/>
  <c r="G3282" i="9"/>
  <c r="G3145" i="9"/>
  <c r="G3096" i="9"/>
  <c r="G3029" i="9"/>
  <c r="G2998" i="9"/>
  <c r="G2929" i="9"/>
  <c r="G2877" i="9"/>
  <c r="G2837" i="9"/>
  <c r="G2797" i="9"/>
  <c r="G2757" i="9"/>
  <c r="G2717" i="9"/>
  <c r="G2677" i="9"/>
  <c r="G2637" i="9"/>
  <c r="G2597" i="9"/>
  <c r="G2557" i="9"/>
  <c r="G2517" i="9"/>
  <c r="G2443" i="9"/>
  <c r="G2394" i="9"/>
  <c r="G2390" i="9"/>
  <c r="G2360" i="9"/>
  <c r="G2326" i="9"/>
  <c r="G2296" i="9"/>
  <c r="G2292" i="9"/>
  <c r="G2243" i="9"/>
  <c r="G2220" i="9"/>
  <c r="G2186" i="9"/>
  <c r="G2166" i="9"/>
  <c r="G2155" i="9"/>
  <c r="G2135" i="9"/>
  <c r="G2115" i="9"/>
  <c r="G2095" i="9"/>
  <c r="G2075" i="9"/>
  <c r="G2055" i="9"/>
  <c r="G2035" i="9"/>
  <c r="G2015" i="9"/>
  <c r="G1995" i="9"/>
  <c r="G1975" i="9"/>
  <c r="G1955" i="9"/>
  <c r="G1935" i="9"/>
  <c r="G1915" i="9"/>
  <c r="G1895" i="9"/>
  <c r="G1875" i="9"/>
  <c r="G1855" i="9"/>
  <c r="G1835" i="9"/>
  <c r="G1815" i="9"/>
  <c r="G1795" i="9"/>
  <c r="G1775" i="9"/>
  <c r="G1755" i="9"/>
  <c r="G1735" i="9"/>
  <c r="G4357" i="9"/>
  <c r="G4177" i="9"/>
  <c r="G3857" i="9"/>
  <c r="G3833" i="9"/>
  <c r="G3673" i="9"/>
  <c r="G3518" i="9"/>
  <c r="G3438" i="9"/>
  <c r="G3358" i="9"/>
  <c r="G3278" i="9"/>
  <c r="G3164" i="9"/>
  <c r="G3115" i="9"/>
  <c r="G3066" i="9"/>
  <c r="G3048" i="9"/>
  <c r="G3017" i="9"/>
  <c r="G2948" i="9"/>
  <c r="G2922" i="9"/>
  <c r="G2896" i="9"/>
  <c r="G2856" i="9"/>
  <c r="G2816" i="9"/>
  <c r="G2776" i="9"/>
  <c r="G2736" i="9"/>
  <c r="G2696" i="9"/>
  <c r="G2656" i="9"/>
  <c r="G2616" i="9"/>
  <c r="G2576" i="9"/>
  <c r="G2536" i="9"/>
  <c r="G2496" i="9"/>
  <c r="G2417" i="9"/>
  <c r="G2413" i="9"/>
  <c r="G2409" i="9"/>
  <c r="G2364" i="9"/>
  <c r="G2315" i="9"/>
  <c r="G2311" i="9"/>
  <c r="G2281" i="9"/>
  <c r="G2180" i="9"/>
  <c r="G2167" i="9"/>
  <c r="G2154" i="9"/>
  <c r="G2134" i="9"/>
  <c r="G2114" i="9"/>
  <c r="G2094" i="9"/>
  <c r="G2074" i="9"/>
  <c r="G2054" i="9"/>
  <c r="G2034" i="9"/>
  <c r="G2014" i="9"/>
  <c r="G1994" i="9"/>
  <c r="G1974" i="9"/>
  <c r="G1954" i="9"/>
  <c r="G1934" i="9"/>
  <c r="G1914" i="9"/>
  <c r="G1894" i="9"/>
  <c r="G1874" i="9"/>
  <c r="G4296" i="9"/>
  <c r="G4116" i="9"/>
  <c r="G3772" i="9"/>
  <c r="G3612" i="9"/>
  <c r="G3457" i="9"/>
  <c r="G3377" i="9"/>
  <c r="G3297" i="9"/>
  <c r="G3217" i="9"/>
  <c r="G3203" i="9"/>
  <c r="G3183" i="9"/>
  <c r="G3134" i="9"/>
  <c r="G3085" i="9"/>
  <c r="G3036" i="9"/>
  <c r="G2967" i="9"/>
  <c r="G2936" i="9"/>
  <c r="G2875" i="9"/>
  <c r="G2835" i="9"/>
  <c r="G2795" i="9"/>
  <c r="G2755" i="9"/>
  <c r="G2715" i="9"/>
  <c r="G2675" i="9"/>
  <c r="G2635" i="9"/>
  <c r="G2595" i="9"/>
  <c r="G2555" i="9"/>
  <c r="G2515" i="9"/>
  <c r="G2436" i="9"/>
  <c r="G2432" i="9"/>
  <c r="G2383" i="9"/>
  <c r="G2334" i="9"/>
  <c r="G2330" i="9"/>
  <c r="G2300" i="9"/>
  <c r="G2266" i="9"/>
  <c r="G2236" i="9"/>
  <c r="G2232" i="9"/>
  <c r="G2216" i="9"/>
  <c r="G2211" i="9"/>
  <c r="G2193" i="9"/>
  <c r="G2168" i="9"/>
  <c r="G2153" i="9"/>
  <c r="G2133" i="9"/>
  <c r="G2113" i="9"/>
  <c r="G2093" i="9"/>
  <c r="G2073" i="9"/>
  <c r="G2053" i="9"/>
  <c r="G2033" i="9"/>
  <c r="G2013" i="9"/>
  <c r="G1993" i="9"/>
  <c r="G1973" i="9"/>
  <c r="G1953" i="9"/>
  <c r="G1933" i="9"/>
  <c r="G1913" i="9"/>
  <c r="G1893" i="9"/>
  <c r="G1873" i="9"/>
  <c r="G1853" i="9"/>
  <c r="G1833" i="9"/>
  <c r="G1813" i="9"/>
  <c r="G1793" i="9"/>
  <c r="G1773" i="9"/>
  <c r="G1753" i="9"/>
  <c r="G1733" i="9"/>
  <c r="G1713" i="9"/>
  <c r="G1693" i="9"/>
  <c r="G1673" i="9"/>
  <c r="G1653" i="9"/>
  <c r="G1633" i="9"/>
  <c r="G1613" i="9"/>
  <c r="G1593" i="9"/>
  <c r="G4235" i="9"/>
  <c r="G4055" i="9"/>
  <c r="G3711" i="9"/>
  <c r="G3551" i="9"/>
  <c r="G3476" i="9"/>
  <c r="G3396" i="9"/>
  <c r="G3316" i="9"/>
  <c r="G3236" i="9"/>
  <c r="G3197" i="9"/>
  <c r="G3153" i="9"/>
  <c r="G3104" i="9"/>
  <c r="G3055" i="9"/>
  <c r="G2986" i="9"/>
  <c r="G2955" i="9"/>
  <c r="G2894" i="9"/>
  <c r="G2854" i="9"/>
  <c r="G2814" i="9"/>
  <c r="G2774" i="9"/>
  <c r="G2734" i="9"/>
  <c r="G2694" i="9"/>
  <c r="G2654" i="9"/>
  <c r="G2614" i="9"/>
  <c r="G2574" i="9"/>
  <c r="G2534" i="9"/>
  <c r="G2494" i="9"/>
  <c r="G2470" i="9"/>
  <c r="G2455" i="9"/>
  <c r="G2451" i="9"/>
  <c r="G2421" i="9"/>
  <c r="G2357" i="9"/>
  <c r="G2353" i="9"/>
  <c r="G2349" i="9"/>
  <c r="G2304" i="9"/>
  <c r="G2255" i="9"/>
  <c r="G2251" i="9"/>
  <c r="G2187" i="9"/>
  <c r="G2169" i="9"/>
  <c r="G2152" i="9"/>
  <c r="G2132" i="9"/>
  <c r="G2112" i="9"/>
  <c r="G2092" i="9"/>
  <c r="G2072" i="9"/>
  <c r="G2052" i="9"/>
  <c r="G2032" i="9"/>
  <c r="G2012" i="9"/>
  <c r="G1992" i="9"/>
  <c r="G1972" i="9"/>
  <c r="G1952" i="9"/>
  <c r="G1932" i="9"/>
  <c r="G1912" i="9"/>
  <c r="G1892" i="9"/>
  <c r="G3994" i="9"/>
  <c r="G3810" i="9"/>
  <c r="G3650" i="9"/>
  <c r="G3495" i="9"/>
  <c r="G3415" i="9"/>
  <c r="G3335" i="9"/>
  <c r="G3255" i="9"/>
  <c r="G3172" i="9"/>
  <c r="G3123" i="9"/>
  <c r="G3074" i="9"/>
  <c r="G3005" i="9"/>
  <c r="G2974" i="9"/>
  <c r="G2873" i="9"/>
  <c r="G2833" i="9"/>
  <c r="G2793" i="9"/>
  <c r="G2753" i="9"/>
  <c r="G2713" i="9"/>
  <c r="G2673" i="9"/>
  <c r="G2633" i="9"/>
  <c r="G2593" i="9"/>
  <c r="G2553" i="9"/>
  <c r="G2513" i="9"/>
  <c r="G2473" i="9"/>
  <c r="G2440" i="9"/>
  <c r="G2406" i="9"/>
  <c r="G2376" i="9"/>
  <c r="G2372" i="9"/>
  <c r="G2323" i="9"/>
  <c r="G2274" i="9"/>
  <c r="G2270" i="9"/>
  <c r="G2240" i="9"/>
  <c r="G2221" i="9"/>
  <c r="G2206" i="9"/>
  <c r="G2181" i="9"/>
  <c r="G2170" i="9"/>
  <c r="G2151" i="9"/>
  <c r="G2131" i="9"/>
  <c r="G2111" i="9"/>
  <c r="G2091" i="9"/>
  <c r="G2071" i="9"/>
  <c r="G2051" i="9"/>
  <c r="G2031" i="9"/>
  <c r="G2011" i="9"/>
  <c r="G1991" i="9"/>
  <c r="G1971" i="9"/>
  <c r="G1951" i="9"/>
  <c r="G1931" i="9"/>
  <c r="G1911" i="9"/>
  <c r="G1891" i="9"/>
  <c r="G1871" i="9"/>
  <c r="G1851" i="9"/>
  <c r="G1831" i="9"/>
  <c r="G1811" i="9"/>
  <c r="G1791" i="9"/>
  <c r="G1771" i="9"/>
  <c r="G1751" i="9"/>
  <c r="G1731" i="9"/>
  <c r="G1711" i="9"/>
  <c r="G1691" i="9"/>
  <c r="G3933" i="9"/>
  <c r="G3749" i="9"/>
  <c r="G3589" i="9"/>
  <c r="G3514" i="9"/>
  <c r="G3434" i="9"/>
  <c r="G3354" i="9"/>
  <c r="G3274" i="9"/>
  <c r="G3194" i="9"/>
  <c r="G3142" i="9"/>
  <c r="G3093" i="9"/>
  <c r="G3024" i="9"/>
  <c r="G2993" i="9"/>
  <c r="G2924" i="9"/>
  <c r="G2892" i="9"/>
  <c r="G2852" i="9"/>
  <c r="G2812" i="9"/>
  <c r="G2772" i="9"/>
  <c r="G2732" i="9"/>
  <c r="G2692" i="9"/>
  <c r="G2652" i="9"/>
  <c r="G2612" i="9"/>
  <c r="G2572" i="9"/>
  <c r="G2532" i="9"/>
  <c r="G2492" i="9"/>
  <c r="G2476" i="9"/>
  <c r="G2444" i="9"/>
  <c r="G2395" i="9"/>
  <c r="G2391" i="9"/>
  <c r="G2361" i="9"/>
  <c r="G2297" i="9"/>
  <c r="G2293" i="9"/>
  <c r="G2289" i="9"/>
  <c r="G2244" i="9"/>
  <c r="G2200" i="9"/>
  <c r="G2194" i="9"/>
  <c r="G2171" i="9"/>
  <c r="G2150" i="9"/>
  <c r="G2130" i="9"/>
  <c r="G2110" i="9"/>
  <c r="G2090" i="9"/>
  <c r="G2070" i="9"/>
  <c r="G2050" i="9"/>
  <c r="G2030" i="9"/>
  <c r="G2010" i="9"/>
  <c r="G1990" i="9"/>
  <c r="G1970" i="9"/>
  <c r="G1950" i="9"/>
  <c r="G1930" i="9"/>
  <c r="G1910" i="9"/>
  <c r="G1890" i="9"/>
  <c r="G1870" i="9"/>
  <c r="G1850" i="9"/>
  <c r="G1830" i="9"/>
  <c r="G1810" i="9"/>
  <c r="G1790" i="9"/>
  <c r="G1770" i="9"/>
  <c r="G1750" i="9"/>
  <c r="G1730" i="9"/>
  <c r="G1710" i="9"/>
  <c r="G4070" i="9"/>
  <c r="G3726" i="9"/>
  <c r="G3566" i="9"/>
  <c r="G3491" i="9"/>
  <c r="G3411" i="9"/>
  <c r="G3331" i="9"/>
  <c r="G3251" i="9"/>
  <c r="G3188" i="9"/>
  <c r="G3158" i="9"/>
  <c r="G3038" i="9"/>
  <c r="G2969" i="9"/>
  <c r="G2938" i="9"/>
  <c r="G2911" i="9"/>
  <c r="G2909" i="9"/>
  <c r="G2869" i="9"/>
  <c r="G2829" i="9"/>
  <c r="G2789" i="9"/>
  <c r="G2749" i="9"/>
  <c r="G2709" i="9"/>
  <c r="G2669" i="9"/>
  <c r="G2629" i="9"/>
  <c r="G2589" i="9"/>
  <c r="G2549" i="9"/>
  <c r="G2509" i="9"/>
  <c r="G2456" i="9"/>
  <c r="G2452" i="9"/>
  <c r="G2403" i="9"/>
  <c r="G2354" i="9"/>
  <c r="G2350" i="9"/>
  <c r="G2320" i="9"/>
  <c r="G2286" i="9"/>
  <c r="G2256" i="9"/>
  <c r="G2252" i="9"/>
  <c r="G2201" i="9"/>
  <c r="G2195" i="9"/>
  <c r="G2174" i="9"/>
  <c r="G2147" i="9"/>
  <c r="G2127" i="9"/>
  <c r="G2107" i="9"/>
  <c r="G2087" i="9"/>
  <c r="G2067" i="9"/>
  <c r="G2047" i="9"/>
  <c r="G2027" i="9"/>
  <c r="G2007" i="9"/>
  <c r="G1987" i="9"/>
  <c r="G1967" i="9"/>
  <c r="G1947" i="9"/>
  <c r="G1927" i="9"/>
  <c r="G1907" i="9"/>
  <c r="G1887" i="9"/>
  <c r="G1867" i="9"/>
  <c r="G1847" i="9"/>
  <c r="G1827" i="9"/>
  <c r="G1807" i="9"/>
  <c r="G1787" i="9"/>
  <c r="G1767" i="9"/>
  <c r="G1747" i="9"/>
  <c r="G1727" i="9"/>
  <c r="G1707" i="9"/>
  <c r="G1687" i="9"/>
  <c r="G1667" i="9"/>
  <c r="G1647" i="9"/>
  <c r="G1627" i="9"/>
  <c r="G1607" i="9"/>
  <c r="G1587" i="9"/>
  <c r="G4918" i="9"/>
  <c r="G4471" i="9"/>
  <c r="G4051" i="9"/>
  <c r="G3747" i="9"/>
  <c r="G3587" i="9"/>
  <c r="G3452" i="9"/>
  <c r="G3372" i="9"/>
  <c r="G3292" i="9"/>
  <c r="G3212" i="9"/>
  <c r="G3196" i="9"/>
  <c r="G3182" i="9"/>
  <c r="G3133" i="9"/>
  <c r="G3084" i="9"/>
  <c r="G3028" i="9"/>
  <c r="G2997" i="9"/>
  <c r="G2928" i="9"/>
  <c r="G2880" i="9"/>
  <c r="G2840" i="9"/>
  <c r="G2800" i="9"/>
  <c r="G2760" i="9"/>
  <c r="G2720" i="9"/>
  <c r="G2680" i="9"/>
  <c r="G2640" i="9"/>
  <c r="G2600" i="9"/>
  <c r="G2560" i="9"/>
  <c r="G2520" i="9"/>
  <c r="G2441" i="9"/>
  <c r="G2377" i="9"/>
  <c r="G2373" i="9"/>
  <c r="G2369" i="9"/>
  <c r="G2324" i="9"/>
  <c r="G2275" i="9"/>
  <c r="G2271" i="9"/>
  <c r="G2241" i="9"/>
  <c r="G2175" i="9"/>
  <c r="G2146" i="9"/>
  <c r="G2126" i="9"/>
  <c r="G2106" i="9"/>
  <c r="G2086" i="9"/>
  <c r="G2066" i="9"/>
  <c r="G2046" i="9"/>
  <c r="G2026" i="9"/>
  <c r="G2006" i="9"/>
  <c r="G1986" i="9"/>
  <c r="G1966" i="9"/>
  <c r="G1946" i="9"/>
  <c r="G1926" i="9"/>
  <c r="G1906" i="9"/>
  <c r="G1886" i="9"/>
  <c r="G1866" i="9"/>
  <c r="G1846" i="9"/>
  <c r="G1826" i="9"/>
  <c r="G1806" i="9"/>
  <c r="G1786" i="9"/>
  <c r="G1766" i="9"/>
  <c r="G1746" i="9"/>
  <c r="G1726" i="9"/>
  <c r="G1706" i="9"/>
  <c r="G1686" i="9"/>
  <c r="G1666" i="9"/>
  <c r="G1646" i="9"/>
  <c r="G1626" i="9"/>
  <c r="G1606" i="9"/>
  <c r="G1586" i="9"/>
  <c r="G5119" i="9"/>
  <c r="G4171" i="9"/>
  <c r="G3807" i="9"/>
  <c r="G3647" i="9"/>
  <c r="G3528" i="9"/>
  <c r="G3482" i="9"/>
  <c r="G3402" i="9"/>
  <c r="G3322" i="9"/>
  <c r="G3242" i="9"/>
  <c r="G3092" i="9"/>
  <c r="G3054" i="9"/>
  <c r="G2985" i="9"/>
  <c r="G2954" i="9"/>
  <c r="G2921" i="9"/>
  <c r="G2897" i="9"/>
  <c r="G2857" i="9"/>
  <c r="G2817" i="9"/>
  <c r="G2777" i="9"/>
  <c r="G2737" i="9"/>
  <c r="G2697" i="9"/>
  <c r="G2657" i="9"/>
  <c r="G2617" i="9"/>
  <c r="G2577" i="9"/>
  <c r="G2537" i="9"/>
  <c r="G2497" i="9"/>
  <c r="G2471" i="9"/>
  <c r="G2463" i="9"/>
  <c r="G2460" i="9"/>
  <c r="G2426" i="9"/>
  <c r="G2396" i="9"/>
  <c r="G2392" i="9"/>
  <c r="G2343" i="9"/>
  <c r="G2294" i="9"/>
  <c r="G2290" i="9"/>
  <c r="G2260" i="9"/>
  <c r="G2226" i="9"/>
  <c r="G2213" i="9"/>
  <c r="G2189" i="9"/>
  <c r="G2183" i="9"/>
  <c r="G2176" i="9"/>
  <c r="G2145" i="9"/>
  <c r="G2125" i="9"/>
  <c r="G2105" i="9"/>
  <c r="G2085" i="9"/>
  <c r="G2065" i="9"/>
  <c r="G2045" i="9"/>
  <c r="G2025" i="9"/>
  <c r="G2005" i="9"/>
  <c r="G1985" i="9"/>
  <c r="G1965" i="9"/>
  <c r="G1945" i="9"/>
  <c r="G1925" i="9"/>
  <c r="G1905" i="9"/>
  <c r="G1885" i="9"/>
  <c r="G1865" i="9"/>
  <c r="G1845" i="9"/>
  <c r="G1825" i="9"/>
  <c r="G1805" i="9"/>
  <c r="G1785" i="9"/>
  <c r="G1765" i="9"/>
  <c r="G1745" i="9"/>
  <c r="G1725" i="9"/>
  <c r="G1705" i="9"/>
  <c r="G1685" i="9"/>
  <c r="G1665" i="9"/>
  <c r="G1645" i="9"/>
  <c r="G1625" i="9"/>
  <c r="G1605" i="9"/>
  <c r="G1585" i="9"/>
  <c r="G5025" i="9"/>
  <c r="G3688" i="9"/>
  <c r="G3373" i="9"/>
  <c r="G3213" i="9"/>
  <c r="G3112" i="9"/>
  <c r="G4131" i="9"/>
  <c r="G3627" i="9"/>
  <c r="G3472" i="9"/>
  <c r="G3312" i="9"/>
  <c r="G5289" i="9"/>
  <c r="G3593" i="9"/>
  <c r="G3852" i="9"/>
  <c r="G3417" i="9"/>
  <c r="G3257" i="9"/>
  <c r="G3138" i="9"/>
  <c r="G3023" i="9"/>
  <c r="G4842" i="9"/>
  <c r="G3791" i="9"/>
  <c r="G3532" i="9"/>
  <c r="G3516" i="9"/>
  <c r="G3356" i="9"/>
  <c r="G3042" i="9"/>
  <c r="G4720" i="9"/>
  <c r="G4433" i="9"/>
  <c r="G4093" i="9"/>
  <c r="G3669" i="9"/>
  <c r="G3394" i="9"/>
  <c r="G3234" i="9"/>
  <c r="G3037" i="9"/>
  <c r="G4372" i="9"/>
  <c r="G4032" i="9"/>
  <c r="G3608" i="9"/>
  <c r="G3493" i="9"/>
  <c r="G3333" i="9"/>
  <c r="G3165" i="9"/>
  <c r="G3116" i="9"/>
  <c r="G4659" i="9"/>
  <c r="G3768" i="9"/>
  <c r="G3413" i="9"/>
  <c r="G3253" i="9"/>
  <c r="G3707" i="9"/>
  <c r="G3512" i="9"/>
  <c r="G3352" i="9"/>
  <c r="G3082" i="9"/>
  <c r="G2874" i="9"/>
  <c r="G2794" i="9"/>
  <c r="G2714" i="9"/>
  <c r="G2634" i="9"/>
  <c r="G4250" i="9"/>
  <c r="G4154" i="9"/>
  <c r="G3432" i="9"/>
  <c r="G3049" i="9"/>
  <c r="G2949" i="9"/>
  <c r="G2893" i="9"/>
  <c r="G2813" i="9"/>
  <c r="G2733" i="9"/>
  <c r="G2653" i="9"/>
  <c r="G3753" i="9"/>
  <c r="G3204" i="9"/>
  <c r="G3105" i="9"/>
  <c r="G3011" i="9"/>
  <c r="G2968" i="9"/>
  <c r="G3872" i="9"/>
  <c r="G3097" i="9"/>
  <c r="G3043" i="9"/>
  <c r="G2987" i="9"/>
  <c r="G2851" i="9"/>
  <c r="G2771" i="9"/>
  <c r="G2691" i="9"/>
  <c r="G2611" i="9"/>
  <c r="G2531" i="9"/>
  <c r="G2469" i="9"/>
  <c r="G2446" i="9"/>
  <c r="G3646" i="9"/>
  <c r="G3455" i="9"/>
  <c r="G3392" i="9"/>
  <c r="G3215" i="9"/>
  <c r="G3168" i="9"/>
  <c r="G2870" i="9"/>
  <c r="G2790" i="9"/>
  <c r="G2710" i="9"/>
  <c r="G2630" i="9"/>
  <c r="G2550" i="9"/>
  <c r="G5099" i="9"/>
  <c r="G3806" i="9"/>
  <c r="G3291" i="9"/>
  <c r="G3031" i="9"/>
  <c r="G2943" i="9"/>
  <c r="G2831" i="9"/>
  <c r="G2751" i="9"/>
  <c r="G2671" i="9"/>
  <c r="G3692" i="9"/>
  <c r="G3478" i="9"/>
  <c r="G3453" i="9"/>
  <c r="G3276" i="9"/>
  <c r="G3135" i="9"/>
  <c r="G2962" i="9"/>
  <c r="G2850" i="9"/>
  <c r="G2770" i="9"/>
  <c r="G2690" i="9"/>
  <c r="G3971" i="9"/>
  <c r="G4903" i="9"/>
  <c r="G3570" i="9"/>
  <c r="G3474" i="9"/>
  <c r="G3062" i="9"/>
  <c r="G2931" i="9"/>
  <c r="G2890" i="9"/>
  <c r="G2810" i="9"/>
  <c r="G2730" i="9"/>
  <c r="G2650" i="9"/>
  <c r="G4598" i="9"/>
  <c r="G3848" i="9"/>
  <c r="G3547" i="9"/>
  <c r="G3025" i="9"/>
  <c r="G3006" i="9"/>
  <c r="G2889" i="9"/>
  <c r="G2876" i="9"/>
  <c r="G2672" i="9"/>
  <c r="G4311" i="9"/>
  <c r="G3375" i="9"/>
  <c r="G4017" i="9"/>
  <c r="G3211" i="9"/>
  <c r="G2925" i="9"/>
  <c r="G2712" i="9"/>
  <c r="G2636" i="9"/>
  <c r="G4494" i="9"/>
  <c r="G3371" i="9"/>
  <c r="G3232" i="9"/>
  <c r="G3012" i="9"/>
  <c r="G2752" i="9"/>
  <c r="G2711" i="9"/>
  <c r="G2693" i="9"/>
  <c r="G3829" i="9"/>
  <c r="G3730" i="9"/>
  <c r="G3146" i="9"/>
  <c r="G2775" i="9"/>
  <c r="G3337" i="9"/>
  <c r="G3111" i="9"/>
  <c r="G2891" i="9"/>
  <c r="G2809" i="9"/>
  <c r="G2796" i="9"/>
  <c r="G3176" i="9"/>
  <c r="G2942" i="9"/>
  <c r="G2895" i="9"/>
  <c r="G2849" i="9"/>
  <c r="G2754" i="9"/>
  <c r="G2569" i="9"/>
  <c r="G2533" i="9"/>
  <c r="G2475" i="9"/>
  <c r="G2434" i="9"/>
  <c r="G2401" i="9"/>
  <c r="G2333" i="9"/>
  <c r="G3295" i="9"/>
  <c r="G2832" i="9"/>
  <c r="G2731" i="9"/>
  <c r="G2573" i="9"/>
  <c r="G2529" i="9"/>
  <c r="G2511" i="9"/>
  <c r="G2490" i="9"/>
  <c r="G2420" i="9"/>
  <c r="G2352" i="9"/>
  <c r="G3956" i="9"/>
  <c r="G3293" i="9"/>
  <c r="G2871" i="9"/>
  <c r="G2855" i="9"/>
  <c r="G2815" i="9"/>
  <c r="G2689" i="9"/>
  <c r="G2674" i="9"/>
  <c r="G3154" i="9"/>
  <c r="G3131" i="9"/>
  <c r="G3056" i="9"/>
  <c r="G2975" i="9"/>
  <c r="G2792" i="9"/>
  <c r="G2695" i="9"/>
  <c r="G2474" i="9"/>
  <c r="G2464" i="9"/>
  <c r="G2384" i="9"/>
  <c r="G2335" i="9"/>
  <c r="G2237" i="9"/>
  <c r="G2229" i="9"/>
  <c r="G2182" i="9"/>
  <c r="G2173" i="9"/>
  <c r="G4781" i="9"/>
  <c r="G3191" i="9"/>
  <c r="G2791" i="9"/>
  <c r="G2729" i="9"/>
  <c r="G2590" i="9"/>
  <c r="G2554" i="9"/>
  <c r="G2514" i="9"/>
  <c r="G2477" i="9"/>
  <c r="G2454" i="9"/>
  <c r="G2351" i="9"/>
  <c r="G2321" i="9"/>
  <c r="G2253" i="9"/>
  <c r="G3910" i="9"/>
  <c r="G3318" i="9"/>
  <c r="G3108" i="9"/>
  <c r="G2910" i="9"/>
  <c r="G2853" i="9"/>
  <c r="G2493" i="9"/>
  <c r="G2370" i="9"/>
  <c r="G2340" i="9"/>
  <c r="G3451" i="9"/>
  <c r="G3314" i="9"/>
  <c r="G3086" i="9"/>
  <c r="G2830" i="9"/>
  <c r="G2735" i="9"/>
  <c r="G2510" i="9"/>
  <c r="G2489" i="9"/>
  <c r="G2433" i="9"/>
  <c r="G2397" i="9"/>
  <c r="G2389" i="9"/>
  <c r="G3184" i="9"/>
  <c r="G2655" i="9"/>
  <c r="G2472" i="9"/>
  <c r="G2449" i="9"/>
  <c r="G2261" i="9"/>
  <c r="G2249" i="9"/>
  <c r="G2231" i="9"/>
  <c r="G2129" i="9"/>
  <c r="G2089" i="9"/>
  <c r="G2049" i="9"/>
  <c r="G2009" i="9"/>
  <c r="G1969" i="9"/>
  <c r="G1929" i="9"/>
  <c r="G1829" i="9"/>
  <c r="G1818" i="9"/>
  <c r="G1802" i="9"/>
  <c r="G2676" i="9"/>
  <c r="G2575" i="9"/>
  <c r="G2495" i="9"/>
  <c r="G2457" i="9"/>
  <c r="G2404" i="9"/>
  <c r="G2400" i="9"/>
  <c r="G2276" i="9"/>
  <c r="G2246" i="9"/>
  <c r="G2108" i="9"/>
  <c r="G2068" i="9"/>
  <c r="G2028" i="9"/>
  <c r="G1988" i="9"/>
  <c r="G1948" i="9"/>
  <c r="G1908" i="9"/>
  <c r="G1848" i="9"/>
  <c r="G1837" i="9"/>
  <c r="G1821" i="9"/>
  <c r="G3895" i="9"/>
  <c r="G3272" i="9"/>
  <c r="G2994" i="9"/>
  <c r="G2836" i="9"/>
  <c r="G2596" i="9"/>
  <c r="G2412" i="9"/>
  <c r="G2291" i="9"/>
  <c r="G2203" i="9"/>
  <c r="G2144" i="9"/>
  <c r="G2104" i="9"/>
  <c r="G2064" i="9"/>
  <c r="G2024" i="9"/>
  <c r="G1984" i="9"/>
  <c r="G1944" i="9"/>
  <c r="G1904" i="9"/>
  <c r="G3631" i="9"/>
  <c r="G2610" i="9"/>
  <c r="G2415" i="9"/>
  <c r="G2380" i="9"/>
  <c r="G2148" i="9"/>
  <c r="G2123" i="9"/>
  <c r="G2083" i="9"/>
  <c r="G2043" i="9"/>
  <c r="G2003" i="9"/>
  <c r="G1963" i="9"/>
  <c r="G1923" i="9"/>
  <c r="G1882" i="9"/>
  <c r="G1877" i="9"/>
  <c r="G1859" i="9"/>
  <c r="G1843" i="9"/>
  <c r="G1832" i="9"/>
  <c r="G2973" i="9"/>
  <c r="G2411" i="9"/>
  <c r="G2310" i="9"/>
  <c r="G2142" i="9"/>
  <c r="G2102" i="9"/>
  <c r="G2062" i="9"/>
  <c r="G2834" i="9"/>
  <c r="G2811" i="9"/>
  <c r="G2773" i="9"/>
  <c r="G2750" i="9"/>
  <c r="G2435" i="9"/>
  <c r="G2431" i="9"/>
  <c r="G2314" i="9"/>
  <c r="G2306" i="9"/>
  <c r="G2263" i="9"/>
  <c r="G2257" i="9"/>
  <c r="G2190" i="9"/>
  <c r="G2140" i="9"/>
  <c r="G2100" i="9"/>
  <c r="G2060" i="9"/>
  <c r="G2020" i="9"/>
  <c r="G1980" i="9"/>
  <c r="G1940" i="9"/>
  <c r="G1900" i="9"/>
  <c r="G1854" i="9"/>
  <c r="G1800" i="9"/>
  <c r="G3078" i="9"/>
  <c r="G2609" i="9"/>
  <c r="G2594" i="9"/>
  <c r="G2329" i="9"/>
  <c r="G2317" i="9"/>
  <c r="G2272" i="9"/>
  <c r="G2119" i="9"/>
  <c r="G2079" i="9"/>
  <c r="G2039" i="9"/>
  <c r="G1999" i="9"/>
  <c r="G1959" i="9"/>
  <c r="G1919" i="9"/>
  <c r="G1880" i="9"/>
  <c r="G4537" i="9"/>
  <c r="G2651" i="9"/>
  <c r="G2615" i="9"/>
  <c r="G2480" i="9"/>
  <c r="G2430" i="9"/>
  <c r="G2356" i="9"/>
  <c r="G2313" i="9"/>
  <c r="G2138" i="9"/>
  <c r="G2098" i="9"/>
  <c r="G2058" i="9"/>
  <c r="G2018" i="9"/>
  <c r="G1978" i="9"/>
  <c r="G1938" i="9"/>
  <c r="G1898" i="9"/>
  <c r="G1849" i="9"/>
  <c r="G1838" i="9"/>
  <c r="G2756" i="9"/>
  <c r="G2716" i="9"/>
  <c r="G2337" i="9"/>
  <c r="G2331" i="9"/>
  <c r="G2295" i="9"/>
  <c r="G2120" i="9"/>
  <c r="G2057" i="9"/>
  <c r="G1960" i="9"/>
  <c r="G1868" i="9"/>
  <c r="G1760" i="9"/>
  <c r="G1744" i="9"/>
  <c r="G2631" i="9"/>
  <c r="G2414" i="9"/>
  <c r="G2254" i="9"/>
  <c r="G2210" i="9"/>
  <c r="G2139" i="9"/>
  <c r="G1983" i="9"/>
  <c r="G1942" i="9"/>
  <c r="G1779" i="9"/>
  <c r="G1763" i="9"/>
  <c r="G1752" i="9"/>
  <c r="G1701" i="9"/>
  <c r="G1683" i="9"/>
  <c r="G1678" i="9"/>
  <c r="G2613" i="9"/>
  <c r="G2591" i="9"/>
  <c r="G2381" i="9"/>
  <c r="G2283" i="9"/>
  <c r="G2172" i="9"/>
  <c r="G2122" i="9"/>
  <c r="G2109" i="9"/>
  <c r="G2078" i="9"/>
  <c r="G2041" i="9"/>
  <c r="G2029" i="9"/>
  <c r="G1997" i="9"/>
  <c r="G1977" i="9"/>
  <c r="G1798" i="9"/>
  <c r="G1794" i="9"/>
  <c r="G1769" i="9"/>
  <c r="G1758" i="9"/>
  <c r="G1742" i="9"/>
  <c r="G1708" i="9"/>
  <c r="G1651" i="9"/>
  <c r="G2769" i="9"/>
  <c r="G2209" i="9"/>
  <c r="G2141" i="9"/>
  <c r="G2128" i="9"/>
  <c r="G2097" i="9"/>
  <c r="G2000" i="9"/>
  <c r="G1903" i="9"/>
  <c r="G1788" i="9"/>
  <c r="G1777" i="9"/>
  <c r="G1761" i="9"/>
  <c r="G3497" i="9"/>
  <c r="G3238" i="9"/>
  <c r="G2992" i="9"/>
  <c r="G2374" i="9"/>
  <c r="G2303" i="9"/>
  <c r="G2196" i="9"/>
  <c r="G2023" i="9"/>
  <c r="G1982" i="9"/>
  <c r="G1918" i="9"/>
  <c r="G1872" i="9"/>
  <c r="G1780" i="9"/>
  <c r="G1764" i="9"/>
  <c r="G2312" i="9"/>
  <c r="G2202" i="9"/>
  <c r="G2177" i="9"/>
  <c r="G2632" i="9"/>
  <c r="G2416" i="9"/>
  <c r="G2235" i="9"/>
  <c r="G2082" i="9"/>
  <c r="G2069" i="9"/>
  <c r="G2019" i="9"/>
  <c r="G2923" i="9"/>
  <c r="G2386" i="9"/>
  <c r="G2207" i="9"/>
  <c r="G2118" i="9"/>
  <c r="G2059" i="9"/>
  <c r="G2042" i="9"/>
  <c r="G2021" i="9"/>
  <c r="G2008" i="9"/>
  <c r="G1899" i="9"/>
  <c r="G1888" i="9"/>
  <c r="G1814" i="9"/>
  <c r="G1702" i="9"/>
  <c r="G1654" i="9"/>
  <c r="G1644" i="9"/>
  <c r="G1637" i="9"/>
  <c r="G1592" i="9"/>
  <c r="G1559" i="9"/>
  <c r="G1539" i="9"/>
  <c r="G2571" i="9"/>
  <c r="G2552" i="9"/>
  <c r="G2535" i="9"/>
  <c r="G2366" i="9"/>
  <c r="G2316" i="9"/>
  <c r="G2214" i="9"/>
  <c r="G2081" i="9"/>
  <c r="G2063" i="9"/>
  <c r="G2017" i="9"/>
  <c r="G2004" i="9"/>
  <c r="G1979" i="9"/>
  <c r="G1922" i="9"/>
  <c r="G1878" i="9"/>
  <c r="G1841" i="9"/>
  <c r="G1819" i="9"/>
  <c r="G1803" i="9"/>
  <c r="G1743" i="9"/>
  <c r="G1694" i="9"/>
  <c r="G1675" i="9"/>
  <c r="G1611" i="9"/>
  <c r="G1583" i="9"/>
  <c r="G1578" i="9"/>
  <c r="G1558" i="9"/>
  <c r="G1538" i="9"/>
  <c r="G3787" i="9"/>
  <c r="G3063" i="9"/>
  <c r="G3004" i="9"/>
  <c r="G2437" i="9"/>
  <c r="G1962" i="9"/>
  <c r="G1949" i="9"/>
  <c r="G1941" i="9"/>
  <c r="G1902" i="9"/>
  <c r="G1881" i="9"/>
  <c r="G1862" i="9"/>
  <c r="G1783" i="9"/>
  <c r="G1762" i="9"/>
  <c r="G1720" i="9"/>
  <c r="G1715" i="9"/>
  <c r="G1682" i="9"/>
  <c r="G1668" i="9"/>
  <c r="G1630" i="9"/>
  <c r="G1602" i="9"/>
  <c r="G1597" i="9"/>
  <c r="G1577" i="9"/>
  <c r="G1557" i="9"/>
  <c r="G1537" i="9"/>
  <c r="G1517" i="9"/>
  <c r="G1497" i="9"/>
  <c r="G1477" i="9"/>
  <c r="G2956" i="9"/>
  <c r="G2649" i="9"/>
  <c r="G2570" i="9"/>
  <c r="G2355" i="9"/>
  <c r="G2346" i="9"/>
  <c r="G2149" i="9"/>
  <c r="G2117" i="9"/>
  <c r="G2099" i="9"/>
  <c r="G2037" i="9"/>
  <c r="G1958" i="9"/>
  <c r="G1884" i="9"/>
  <c r="G1824" i="9"/>
  <c r="G1781" i="9"/>
  <c r="G1734" i="9"/>
  <c r="G1689" i="9"/>
  <c r="G1658" i="9"/>
  <c r="G1641" i="9"/>
  <c r="G1634" i="9"/>
  <c r="G1621" i="9"/>
  <c r="G1576" i="9"/>
  <c r="G1556" i="9"/>
  <c r="G1536" i="9"/>
  <c r="G1516" i="9"/>
  <c r="G1496" i="9"/>
  <c r="G1476" i="9"/>
  <c r="G2670" i="9"/>
  <c r="G2530" i="9"/>
  <c r="G2250" i="9"/>
  <c r="G2234" i="9"/>
  <c r="G2080" i="9"/>
  <c r="G1961" i="9"/>
  <c r="G1957" i="9"/>
  <c r="G1921" i="9"/>
  <c r="G1909" i="9"/>
  <c r="G1792" i="9"/>
  <c r="G1749" i="9"/>
  <c r="G1732" i="9"/>
  <c r="G1700" i="9"/>
  <c r="G1638" i="9"/>
  <c r="G1631" i="9"/>
  <c r="G1603" i="9"/>
  <c r="G1598" i="9"/>
  <c r="G1573" i="9"/>
  <c r="G1553" i="9"/>
  <c r="G1533" i="9"/>
  <c r="G1513" i="9"/>
  <c r="G1493" i="9"/>
  <c r="G2363" i="9"/>
  <c r="G2143" i="9"/>
  <c r="G2084" i="9"/>
  <c r="G1937" i="9"/>
  <c r="G1840" i="9"/>
  <c r="G1772" i="9"/>
  <c r="G1768" i="9"/>
  <c r="G1739" i="9"/>
  <c r="G1723" i="9"/>
  <c r="G1669" i="9"/>
  <c r="G1652" i="9"/>
  <c r="G1622" i="9"/>
  <c r="G1617" i="9"/>
  <c r="G1572" i="9"/>
  <c r="G1552" i="9"/>
  <c r="G3398" i="9"/>
  <c r="G2450" i="9"/>
  <c r="G2230" i="9"/>
  <c r="G2215" i="9"/>
  <c r="G2137" i="9"/>
  <c r="G2077" i="9"/>
  <c r="G1809" i="9"/>
  <c r="G1664" i="9"/>
  <c r="G1657" i="9"/>
  <c r="G1610" i="9"/>
  <c r="G1582" i="9"/>
  <c r="G1562" i="9"/>
  <c r="G1542" i="9"/>
  <c r="G2592" i="9"/>
  <c r="G2556" i="9"/>
  <c r="G1822" i="9"/>
  <c r="G1817" i="9"/>
  <c r="G1801" i="9"/>
  <c r="G1717" i="9"/>
  <c r="G1699" i="9"/>
  <c r="G1688" i="9"/>
  <c r="G1671" i="9"/>
  <c r="G1640" i="9"/>
  <c r="G1629" i="9"/>
  <c r="G1615" i="9"/>
  <c r="G1601" i="9"/>
  <c r="G1561" i="9"/>
  <c r="G1541" i="9"/>
  <c r="G2491" i="9"/>
  <c r="G2197" i="9"/>
  <c r="G1737" i="9"/>
  <c r="G1680" i="9"/>
  <c r="G1614" i="9"/>
  <c r="G1599" i="9"/>
  <c r="G1512" i="9"/>
  <c r="G1502" i="9"/>
  <c r="G1458" i="9"/>
  <c r="G1438" i="9"/>
  <c r="G1418" i="9"/>
  <c r="G1398" i="9"/>
  <c r="G1378" i="9"/>
  <c r="G1358" i="9"/>
  <c r="G1338" i="9"/>
  <c r="G1318" i="9"/>
  <c r="G1298" i="9"/>
  <c r="G1278" i="9"/>
  <c r="G1258" i="9"/>
  <c r="G1238" i="9"/>
  <c r="G1218" i="9"/>
  <c r="G1198" i="9"/>
  <c r="G1178" i="9"/>
  <c r="G1158" i="9"/>
  <c r="G1138" i="9"/>
  <c r="G1118" i="9"/>
  <c r="G1098" i="9"/>
  <c r="G1078" i="9"/>
  <c r="G1058" i="9"/>
  <c r="G1038" i="9"/>
  <c r="G1018" i="9"/>
  <c r="G998" i="9"/>
  <c r="G978" i="9"/>
  <c r="G958" i="9"/>
  <c r="G938" i="9"/>
  <c r="G918" i="9"/>
  <c r="G898" i="9"/>
  <c r="G878" i="9"/>
  <c r="G858" i="9"/>
  <c r="G838" i="9"/>
  <c r="G818" i="9"/>
  <c r="G798" i="9"/>
  <c r="G778" i="9"/>
  <c r="G758" i="9"/>
  <c r="G738" i="9"/>
  <c r="G718" i="9"/>
  <c r="G698" i="9"/>
  <c r="G678" i="9"/>
  <c r="G658" i="9"/>
  <c r="G638" i="9"/>
  <c r="G618" i="9"/>
  <c r="G598" i="9"/>
  <c r="G578" i="9"/>
  <c r="G558" i="9"/>
  <c r="G538" i="9"/>
  <c r="G518" i="9"/>
  <c r="G498" i="9"/>
  <c r="G478" i="9"/>
  <c r="G458" i="9"/>
  <c r="G438" i="9"/>
  <c r="G2937" i="9"/>
  <c r="G2516" i="9"/>
  <c r="G2410" i="9"/>
  <c r="G2344" i="9"/>
  <c r="G1879" i="9"/>
  <c r="G1863" i="9"/>
  <c r="G1820" i="9"/>
  <c r="G1740" i="9"/>
  <c r="G1728" i="9"/>
  <c r="G1714" i="9"/>
  <c r="G1692" i="9"/>
  <c r="G1618" i="9"/>
  <c r="G1584" i="9"/>
  <c r="G1554" i="9"/>
  <c r="G1531" i="9"/>
  <c r="G1521" i="9"/>
  <c r="G1484" i="9"/>
  <c r="G1457" i="9"/>
  <c r="G1437" i="9"/>
  <c r="G1417" i="9"/>
  <c r="G1397" i="9"/>
  <c r="G1377" i="9"/>
  <c r="G1357" i="9"/>
  <c r="G1337" i="9"/>
  <c r="G1317" i="9"/>
  <c r="G1297" i="9"/>
  <c r="G1277" i="9"/>
  <c r="G1257" i="9"/>
  <c r="G1237" i="9"/>
  <c r="G1217" i="9"/>
  <c r="G1197" i="9"/>
  <c r="G1177" i="9"/>
  <c r="G1157" i="9"/>
  <c r="G1137" i="9"/>
  <c r="G1117" i="9"/>
  <c r="G1097" i="9"/>
  <c r="G1077" i="9"/>
  <c r="G1057" i="9"/>
  <c r="G1037" i="9"/>
  <c r="G1017" i="9"/>
  <c r="G997" i="9"/>
  <c r="G977" i="9"/>
  <c r="G957" i="9"/>
  <c r="G937" i="9"/>
  <c r="G917" i="9"/>
  <c r="G897" i="9"/>
  <c r="G877" i="9"/>
  <c r="G857" i="9"/>
  <c r="G837" i="9"/>
  <c r="G817" i="9"/>
  <c r="G797" i="9"/>
  <c r="G777" i="9"/>
  <c r="G757" i="9"/>
  <c r="G737" i="9"/>
  <c r="G717" i="9"/>
  <c r="G697" i="9"/>
  <c r="G677" i="9"/>
  <c r="G657" i="9"/>
  <c r="G637" i="9"/>
  <c r="G617" i="9"/>
  <c r="G597" i="9"/>
  <c r="G577" i="9"/>
  <c r="G557" i="9"/>
  <c r="G537" i="9"/>
  <c r="G517" i="9"/>
  <c r="G497" i="9"/>
  <c r="G477" i="9"/>
  <c r="G457" i="9"/>
  <c r="G437" i="9"/>
  <c r="G2512" i="9"/>
  <c r="G2429" i="9"/>
  <c r="G2393" i="9"/>
  <c r="G2284" i="9"/>
  <c r="G1989" i="9"/>
  <c r="G1968" i="9"/>
  <c r="G1901" i="9"/>
  <c r="G1889" i="9"/>
  <c r="G1852" i="9"/>
  <c r="G1778" i="9"/>
  <c r="G1757" i="9"/>
  <c r="G1642" i="9"/>
  <c r="G1543" i="9"/>
  <c r="G1503" i="9"/>
  <c r="G1494" i="9"/>
  <c r="G1456" i="9"/>
  <c r="G1436" i="9"/>
  <c r="G1416" i="9"/>
  <c r="G1396" i="9"/>
  <c r="G1376" i="9"/>
  <c r="G1356" i="9"/>
  <c r="G1336" i="9"/>
  <c r="G1316" i="9"/>
  <c r="G1296" i="9"/>
  <c r="G1276" i="9"/>
  <c r="G1256" i="9"/>
  <c r="G1236" i="9"/>
  <c r="G1216" i="9"/>
  <c r="G1196" i="9"/>
  <c r="G1176" i="9"/>
  <c r="G1156" i="9"/>
  <c r="G1136" i="9"/>
  <c r="G1116" i="9"/>
  <c r="G1096" i="9"/>
  <c r="G1076" i="9"/>
  <c r="G1056" i="9"/>
  <c r="G1036" i="9"/>
  <c r="G1016" i="9"/>
  <c r="G996" i="9"/>
  <c r="G976" i="9"/>
  <c r="G956" i="9"/>
  <c r="G936" i="9"/>
  <c r="G916" i="9"/>
  <c r="G896" i="9"/>
  <c r="G876" i="9"/>
  <c r="G856" i="9"/>
  <c r="G836" i="9"/>
  <c r="G816" i="9"/>
  <c r="G796" i="9"/>
  <c r="G776" i="9"/>
  <c r="G756" i="9"/>
  <c r="G736" i="9"/>
  <c r="G716" i="9"/>
  <c r="G3018" i="9"/>
  <c r="G2217" i="9"/>
  <c r="G2044" i="9"/>
  <c r="G2038" i="9"/>
  <c r="G1883" i="9"/>
  <c r="G1797" i="9"/>
  <c r="G1722" i="9"/>
  <c r="G1661" i="9"/>
  <c r="G1635" i="9"/>
  <c r="G1620" i="9"/>
  <c r="G1546" i="9"/>
  <c r="G1532" i="9"/>
  <c r="G1522" i="9"/>
  <c r="G1485" i="9"/>
  <c r="G1475" i="9"/>
  <c r="G1455" i="9"/>
  <c r="G1435" i="9"/>
  <c r="G1415" i="9"/>
  <c r="G1395" i="9"/>
  <c r="G1375" i="9"/>
  <c r="G1355" i="9"/>
  <c r="G1335" i="9"/>
  <c r="G1315" i="9"/>
  <c r="G1295" i="9"/>
  <c r="G1275" i="9"/>
  <c r="G1255" i="9"/>
  <c r="G1235" i="9"/>
  <c r="G1215" i="9"/>
  <c r="G1195" i="9"/>
  <c r="G1175" i="9"/>
  <c r="G1155" i="9"/>
  <c r="G1135" i="9"/>
  <c r="G1115" i="9"/>
  <c r="G1095" i="9"/>
  <c r="G1075" i="9"/>
  <c r="G1055" i="9"/>
  <c r="G1035" i="9"/>
  <c r="G1015" i="9"/>
  <c r="G995" i="9"/>
  <c r="G975" i="9"/>
  <c r="G955" i="9"/>
  <c r="G935" i="9"/>
  <c r="G915" i="9"/>
  <c r="G895" i="9"/>
  <c r="G875" i="9"/>
  <c r="G855" i="9"/>
  <c r="G835" i="9"/>
  <c r="G815" i="9"/>
  <c r="G795" i="9"/>
  <c r="G775" i="9"/>
  <c r="G755" i="9"/>
  <c r="G735" i="9"/>
  <c r="G715" i="9"/>
  <c r="G695" i="9"/>
  <c r="G675" i="9"/>
  <c r="G655" i="9"/>
  <c r="G635" i="9"/>
  <c r="G615" i="9"/>
  <c r="G595" i="9"/>
  <c r="G575" i="9"/>
  <c r="G555" i="9"/>
  <c r="G535" i="9"/>
  <c r="G515" i="9"/>
  <c r="G495" i="9"/>
  <c r="G475" i="9"/>
  <c r="G455" i="9"/>
  <c r="G435" i="9"/>
  <c r="G2872" i="9"/>
  <c r="G2309" i="9"/>
  <c r="G2157" i="9"/>
  <c r="G2103" i="9"/>
  <c r="G2088" i="9"/>
  <c r="G2002" i="9"/>
  <c r="G1842" i="9"/>
  <c r="G1828" i="9"/>
  <c r="G1774" i="9"/>
  <c r="G1719" i="9"/>
  <c r="G1697" i="9"/>
  <c r="G1588" i="9"/>
  <c r="G1565" i="9"/>
  <c r="G1549" i="9"/>
  <c r="G1504" i="9"/>
  <c r="G1495" i="9"/>
  <c r="G1474" i="9"/>
  <c r="G1454" i="9"/>
  <c r="G1434" i="9"/>
  <c r="G1414" i="9"/>
  <c r="G1394" i="9"/>
  <c r="G1374" i="9"/>
  <c r="G1354" i="9"/>
  <c r="G1334" i="9"/>
  <c r="G1314" i="9"/>
  <c r="G1294" i="9"/>
  <c r="G1274" i="9"/>
  <c r="G1254" i="9"/>
  <c r="G1234" i="9"/>
  <c r="G1214" i="9"/>
  <c r="G1194" i="9"/>
  <c r="G1174" i="9"/>
  <c r="G1154" i="9"/>
  <c r="G1134" i="9"/>
  <c r="G1114" i="9"/>
  <c r="G1094" i="9"/>
  <c r="G1074" i="9"/>
  <c r="G1054" i="9"/>
  <c r="G1034" i="9"/>
  <c r="G1014" i="9"/>
  <c r="G994" i="9"/>
  <c r="G974" i="9"/>
  <c r="G954" i="9"/>
  <c r="G934" i="9"/>
  <c r="G914" i="9"/>
  <c r="G894" i="9"/>
  <c r="G874" i="9"/>
  <c r="G854" i="9"/>
  <c r="G834" i="9"/>
  <c r="G814" i="9"/>
  <c r="G794" i="9"/>
  <c r="G774" i="9"/>
  <c r="G754" i="9"/>
  <c r="G734" i="9"/>
  <c r="G714" i="9"/>
  <c r="G694" i="9"/>
  <c r="G674" i="9"/>
  <c r="G654" i="9"/>
  <c r="G634" i="9"/>
  <c r="G614" i="9"/>
  <c r="G594" i="9"/>
  <c r="G574" i="9"/>
  <c r="G554" i="9"/>
  <c r="G534" i="9"/>
  <c r="G1920" i="9"/>
  <c r="G1823" i="9"/>
  <c r="G1663" i="9"/>
  <c r="G1649" i="9"/>
  <c r="G1624" i="9"/>
  <c r="G1568" i="9"/>
  <c r="G1523" i="9"/>
  <c r="G1514" i="9"/>
  <c r="G1486" i="9"/>
  <c r="G1473" i="9"/>
  <c r="G1453" i="9"/>
  <c r="G1433" i="9"/>
  <c r="G1413" i="9"/>
  <c r="G1393" i="9"/>
  <c r="G1373" i="9"/>
  <c r="G1353" i="9"/>
  <c r="G1333" i="9"/>
  <c r="G1313" i="9"/>
  <c r="G1293" i="9"/>
  <c r="G1273" i="9"/>
  <c r="G1253" i="9"/>
  <c r="G1233" i="9"/>
  <c r="G1213" i="9"/>
  <c r="G1193" i="9"/>
  <c r="G1173" i="9"/>
  <c r="G1153" i="9"/>
  <c r="G1133" i="9"/>
  <c r="G1113" i="9"/>
  <c r="G1093" i="9"/>
  <c r="G1073" i="9"/>
  <c r="G1053" i="9"/>
  <c r="G1033" i="9"/>
  <c r="G1013" i="9"/>
  <c r="G993" i="9"/>
  <c r="G973" i="9"/>
  <c r="G953" i="9"/>
  <c r="G933" i="9"/>
  <c r="G913" i="9"/>
  <c r="G893" i="9"/>
  <c r="G873" i="9"/>
  <c r="G853" i="9"/>
  <c r="G833" i="9"/>
  <c r="G813" i="9"/>
  <c r="G793" i="9"/>
  <c r="G773" i="9"/>
  <c r="G753" i="9"/>
  <c r="G733" i="9"/>
  <c r="G713" i="9"/>
  <c r="G693" i="9"/>
  <c r="G673" i="9"/>
  <c r="G653" i="9"/>
  <c r="G633" i="9"/>
  <c r="G613" i="9"/>
  <c r="G593" i="9"/>
  <c r="G573" i="9"/>
  <c r="G553" i="9"/>
  <c r="G533" i="9"/>
  <c r="G2204" i="9"/>
  <c r="G2022" i="9"/>
  <c r="G1939" i="9"/>
  <c r="G1759" i="9"/>
  <c r="G1724" i="9"/>
  <c r="G1718" i="9"/>
  <c r="G1679" i="9"/>
  <c r="G1632" i="9"/>
  <c r="G1579" i="9"/>
  <c r="G1574" i="9"/>
  <c r="G1544" i="9"/>
  <c r="G1525" i="9"/>
  <c r="G1488" i="9"/>
  <c r="G1478" i="9"/>
  <c r="G1469" i="9"/>
  <c r="G1449" i="9"/>
  <c r="G1429" i="9"/>
  <c r="G1409" i="9"/>
  <c r="G1389" i="9"/>
  <c r="G1369" i="9"/>
  <c r="G1349" i="9"/>
  <c r="G1329" i="9"/>
  <c r="G1309" i="9"/>
  <c r="G1289" i="9"/>
  <c r="G1269" i="9"/>
  <c r="G1249" i="9"/>
  <c r="G1229" i="9"/>
  <c r="G1209" i="9"/>
  <c r="G1189" i="9"/>
  <c r="G1169" i="9"/>
  <c r="G1149" i="9"/>
  <c r="G1129" i="9"/>
  <c r="G1109" i="9"/>
  <c r="G1089" i="9"/>
  <c r="G1069" i="9"/>
  <c r="G1049" i="9"/>
  <c r="G1029" i="9"/>
  <c r="G1009" i="9"/>
  <c r="G989" i="9"/>
  <c r="G969" i="9"/>
  <c r="G949" i="9"/>
  <c r="G929" i="9"/>
  <c r="G909" i="9"/>
  <c r="G889" i="9"/>
  <c r="G869" i="9"/>
  <c r="G849" i="9"/>
  <c r="G829" i="9"/>
  <c r="G809" i="9"/>
  <c r="G789" i="9"/>
  <c r="G769" i="9"/>
  <c r="G749" i="9"/>
  <c r="G729" i="9"/>
  <c r="G709" i="9"/>
  <c r="G689" i="9"/>
  <c r="G669" i="9"/>
  <c r="G649" i="9"/>
  <c r="G629" i="9"/>
  <c r="G609" i="9"/>
  <c r="G589" i="9"/>
  <c r="G569" i="9"/>
  <c r="G549" i="9"/>
  <c r="G529" i="9"/>
  <c r="G509" i="9"/>
  <c r="G489" i="9"/>
  <c r="G469" i="9"/>
  <c r="G449" i="9"/>
  <c r="G3436" i="9"/>
  <c r="G2001" i="9"/>
  <c r="G1639" i="9"/>
  <c r="G1563" i="9"/>
  <c r="G1547" i="9"/>
  <c r="G1534" i="9"/>
  <c r="G1507" i="9"/>
  <c r="G1468" i="9"/>
  <c r="G1448" i="9"/>
  <c r="G1428" i="9"/>
  <c r="G1408" i="9"/>
  <c r="G1388" i="9"/>
  <c r="G1368" i="9"/>
  <c r="G1348" i="9"/>
  <c r="G1328" i="9"/>
  <c r="G1308" i="9"/>
  <c r="G1288" i="9"/>
  <c r="G1268" i="9"/>
  <c r="G1248" i="9"/>
  <c r="G1228" i="9"/>
  <c r="G1208" i="9"/>
  <c r="G1188" i="9"/>
  <c r="G1168" i="9"/>
  <c r="G1148" i="9"/>
  <c r="G1128" i="9"/>
  <c r="G1108" i="9"/>
  <c r="G1088" i="9"/>
  <c r="G1068" i="9"/>
  <c r="G1048" i="9"/>
  <c r="G1028" i="9"/>
  <c r="G1008" i="9"/>
  <c r="G988" i="9"/>
  <c r="G968" i="9"/>
  <c r="G948" i="9"/>
  <c r="G928" i="9"/>
  <c r="G908" i="9"/>
  <c r="G888" i="9"/>
  <c r="G868" i="9"/>
  <c r="G848" i="9"/>
  <c r="G828" i="9"/>
  <c r="G808" i="9"/>
  <c r="G788" i="9"/>
  <c r="G768" i="9"/>
  <c r="G748" i="9"/>
  <c r="G728" i="9"/>
  <c r="G708" i="9"/>
  <c r="G688" i="9"/>
  <c r="G668" i="9"/>
  <c r="G648" i="9"/>
  <c r="G628" i="9"/>
  <c r="G608" i="9"/>
  <c r="G588" i="9"/>
  <c r="G568" i="9"/>
  <c r="G548" i="9"/>
  <c r="G528" i="9"/>
  <c r="G508" i="9"/>
  <c r="G488" i="9"/>
  <c r="G468" i="9"/>
  <c r="G448" i="9"/>
  <c r="G428" i="9"/>
  <c r="G2336" i="9"/>
  <c r="G2264" i="9"/>
  <c r="G1924" i="9"/>
  <c r="G1581" i="9"/>
  <c r="G1566" i="9"/>
  <c r="G1550" i="9"/>
  <c r="G1526" i="9"/>
  <c r="G1489" i="9"/>
  <c r="G1479" i="9"/>
  <c r="G1467" i="9"/>
  <c r="G1447" i="9"/>
  <c r="G1427" i="9"/>
  <c r="G1407" i="9"/>
  <c r="G1387" i="9"/>
  <c r="G1367" i="9"/>
  <c r="G1347" i="9"/>
  <c r="G1327" i="9"/>
  <c r="G1307" i="9"/>
  <c r="G1287" i="9"/>
  <c r="G1267" i="9"/>
  <c r="G1247" i="9"/>
  <c r="G1227" i="9"/>
  <c r="G1207" i="9"/>
  <c r="G1187" i="9"/>
  <c r="G1167" i="9"/>
  <c r="G1147" i="9"/>
  <c r="G1127" i="9"/>
  <c r="G1107" i="9"/>
  <c r="G1087" i="9"/>
  <c r="G1067" i="9"/>
  <c r="G1047" i="9"/>
  <c r="G2551" i="9"/>
  <c r="G1998" i="9"/>
  <c r="G1799" i="9"/>
  <c r="G1709" i="9"/>
  <c r="G1698" i="9"/>
  <c r="G1612" i="9"/>
  <c r="G1564" i="9"/>
  <c r="G1548" i="9"/>
  <c r="G1529" i="9"/>
  <c r="G1519" i="9"/>
  <c r="G1492" i="9"/>
  <c r="G1482" i="9"/>
  <c r="G1461" i="9"/>
  <c r="G1441" i="9"/>
  <c r="G1421" i="9"/>
  <c r="G1401" i="9"/>
  <c r="G1381" i="9"/>
  <c r="G1361" i="9"/>
  <c r="G1341" i="9"/>
  <c r="G1321" i="9"/>
  <c r="G1301" i="9"/>
  <c r="G2280" i="9"/>
  <c r="G2184" i="9"/>
  <c r="G1670" i="9"/>
  <c r="G1590" i="9"/>
  <c r="G1571" i="9"/>
  <c r="G1505" i="9"/>
  <c r="G1472" i="9"/>
  <c r="G1432" i="9"/>
  <c r="G1392" i="9"/>
  <c r="G1352" i="9"/>
  <c r="G1312" i="9"/>
  <c r="G1262" i="9"/>
  <c r="G1210" i="9"/>
  <c r="G1184" i="9"/>
  <c r="G1179" i="9"/>
  <c r="G1132" i="9"/>
  <c r="G1106" i="9"/>
  <c r="G1101" i="9"/>
  <c r="G999" i="9"/>
  <c r="G983" i="9"/>
  <c r="G967" i="9"/>
  <c r="G899" i="9"/>
  <c r="G883" i="9"/>
  <c r="G867" i="9"/>
  <c r="G799" i="9"/>
  <c r="G783" i="9"/>
  <c r="G767" i="9"/>
  <c r="G699" i="9"/>
  <c r="G696" i="9"/>
  <c r="G671" i="9"/>
  <c r="G630" i="9"/>
  <c r="G627" i="9"/>
  <c r="G586" i="9"/>
  <c r="G545" i="9"/>
  <c r="G487" i="9"/>
  <c r="G482" i="9"/>
  <c r="G454" i="9"/>
  <c r="G414" i="9"/>
  <c r="G394" i="9"/>
  <c r="G374" i="9"/>
  <c r="G354" i="9"/>
  <c r="G334" i="9"/>
  <c r="G314" i="9"/>
  <c r="G294" i="9"/>
  <c r="G274" i="9"/>
  <c r="G254" i="9"/>
  <c r="G234" i="9"/>
  <c r="G214" i="9"/>
  <c r="G194" i="9"/>
  <c r="G174" i="9"/>
  <c r="G154" i="9"/>
  <c r="G134" i="9"/>
  <c r="G114" i="9"/>
  <c r="G94" i="9"/>
  <c r="G74" i="9"/>
  <c r="G54" i="9"/>
  <c r="G34" i="9"/>
  <c r="G15" i="9"/>
  <c r="G1684" i="9"/>
  <c r="G1594" i="9"/>
  <c r="G1487" i="9"/>
  <c r="G1451" i="9"/>
  <c r="G1411" i="9"/>
  <c r="G1371" i="9"/>
  <c r="G1331" i="9"/>
  <c r="G1286" i="9"/>
  <c r="G1281" i="9"/>
  <c r="G1203" i="9"/>
  <c r="G1151" i="9"/>
  <c r="G1125" i="9"/>
  <c r="G1120" i="9"/>
  <c r="G1042" i="9"/>
  <c r="G1032" i="9"/>
  <c r="G1002" i="9"/>
  <c r="G986" i="9"/>
  <c r="G932" i="9"/>
  <c r="G902" i="9"/>
  <c r="G886" i="9"/>
  <c r="G832" i="9"/>
  <c r="G802" i="9"/>
  <c r="G786" i="9"/>
  <c r="G732" i="9"/>
  <c r="G702" i="9"/>
  <c r="G690" i="9"/>
  <c r="G687" i="9"/>
  <c r="G646" i="9"/>
  <c r="G605" i="9"/>
  <c r="G564" i="9"/>
  <c r="G506" i="9"/>
  <c r="G501" i="9"/>
  <c r="G473" i="9"/>
  <c r="G413" i="9"/>
  <c r="G393" i="9"/>
  <c r="G373" i="9"/>
  <c r="G353" i="9"/>
  <c r="G333" i="9"/>
  <c r="G313" i="9"/>
  <c r="G293" i="9"/>
  <c r="G273" i="9"/>
  <c r="G253" i="9"/>
  <c r="G233" i="9"/>
  <c r="G213" i="9"/>
  <c r="G193" i="9"/>
  <c r="G173" i="9"/>
  <c r="G153" i="9"/>
  <c r="G133" i="9"/>
  <c r="G113" i="9"/>
  <c r="G93" i="9"/>
  <c r="G73" i="9"/>
  <c r="G53" i="9"/>
  <c r="G33" i="9"/>
  <c r="G24" i="9"/>
  <c r="G1861" i="9"/>
  <c r="G1721" i="9"/>
  <c r="G1628" i="9"/>
  <c r="G1555" i="9"/>
  <c r="G1470" i="9"/>
  <c r="G1430" i="9"/>
  <c r="G1390" i="9"/>
  <c r="G1350" i="9"/>
  <c r="G1310" i="9"/>
  <c r="G1222" i="9"/>
  <c r="G1170" i="9"/>
  <c r="G1144" i="9"/>
  <c r="G1139" i="9"/>
  <c r="G1092" i="9"/>
  <c r="G1066" i="9"/>
  <c r="G1061" i="9"/>
  <c r="G1021" i="9"/>
  <c r="G1005" i="9"/>
  <c r="G951" i="9"/>
  <c r="G921" i="9"/>
  <c r="G905" i="9"/>
  <c r="G851" i="9"/>
  <c r="G821" i="9"/>
  <c r="G805" i="9"/>
  <c r="G751" i="9"/>
  <c r="G721" i="9"/>
  <c r="G705" i="9"/>
  <c r="G665" i="9"/>
  <c r="G624" i="9"/>
  <c r="G583" i="9"/>
  <c r="G542" i="9"/>
  <c r="G525" i="9"/>
  <c r="G520" i="9"/>
  <c r="G492" i="9"/>
  <c r="G445" i="9"/>
  <c r="G440" i="9"/>
  <c r="G429" i="9"/>
  <c r="G412" i="9"/>
  <c r="G392" i="9"/>
  <c r="G372" i="9"/>
  <c r="G352" i="9"/>
  <c r="G332" i="9"/>
  <c r="G312" i="9"/>
  <c r="G292" i="9"/>
  <c r="G272" i="9"/>
  <c r="G252" i="9"/>
  <c r="G232" i="9"/>
  <c r="G212" i="9"/>
  <c r="G192" i="9"/>
  <c r="G172" i="9"/>
  <c r="G152" i="9"/>
  <c r="G132" i="9"/>
  <c r="G112" i="9"/>
  <c r="G92" i="9"/>
  <c r="G72" i="9"/>
  <c r="G52" i="9"/>
  <c r="G32" i="9"/>
  <c r="G13" i="9"/>
  <c r="G11" i="9"/>
  <c r="G2101" i="9"/>
  <c r="G1860" i="9"/>
  <c r="G1660" i="9"/>
  <c r="G1498" i="9"/>
  <c r="G1466" i="9"/>
  <c r="G1426" i="9"/>
  <c r="G1386" i="9"/>
  <c r="G1346" i="9"/>
  <c r="G1306" i="9"/>
  <c r="G1272" i="9"/>
  <c r="G1246" i="9"/>
  <c r="G1241" i="9"/>
  <c r="G1163" i="9"/>
  <c r="G1111" i="9"/>
  <c r="G1085" i="9"/>
  <c r="G1080" i="9"/>
  <c r="G1024" i="9"/>
  <c r="G970" i="9"/>
  <c r="G940" i="9"/>
  <c r="G924" i="9"/>
  <c r="G870" i="9"/>
  <c r="G840" i="9"/>
  <c r="G824" i="9"/>
  <c r="G770" i="9"/>
  <c r="G740" i="9"/>
  <c r="G724" i="9"/>
  <c r="G684" i="9"/>
  <c r="G643" i="9"/>
  <c r="G602" i="9"/>
  <c r="G561" i="9"/>
  <c r="G511" i="9"/>
  <c r="G464" i="9"/>
  <c r="G459" i="9"/>
  <c r="G411" i="9"/>
  <c r="G391" i="9"/>
  <c r="G371" i="9"/>
  <c r="G351" i="9"/>
  <c r="G331" i="9"/>
  <c r="G311" i="9"/>
  <c r="G291" i="9"/>
  <c r="G271" i="9"/>
  <c r="G251" i="9"/>
  <c r="G231" i="9"/>
  <c r="G211" i="9"/>
  <c r="G191" i="9"/>
  <c r="G171" i="9"/>
  <c r="G151" i="9"/>
  <c r="G131" i="9"/>
  <c r="G111" i="9"/>
  <c r="G91" i="9"/>
  <c r="G71" i="9"/>
  <c r="G51" i="9"/>
  <c r="G31" i="9"/>
  <c r="G22" i="9"/>
  <c r="G10" i="9"/>
  <c r="G1917" i="9"/>
  <c r="G1804" i="9"/>
  <c r="G1655" i="9"/>
  <c r="G1623" i="9"/>
  <c r="G1619" i="9"/>
  <c r="G1527" i="9"/>
  <c r="G1480" i="9"/>
  <c r="G1445" i="9"/>
  <c r="G1405" i="9"/>
  <c r="G1365" i="9"/>
  <c r="G1325" i="9"/>
  <c r="G1291" i="9"/>
  <c r="G1265" i="9"/>
  <c r="G1260" i="9"/>
  <c r="G1182" i="9"/>
  <c r="G1130" i="9"/>
  <c r="G1104" i="9"/>
  <c r="G1099" i="9"/>
  <c r="G1052" i="9"/>
  <c r="G1027" i="9"/>
  <c r="G959" i="9"/>
  <c r="G943" i="9"/>
  <c r="G927" i="9"/>
  <c r="G859" i="9"/>
  <c r="G843" i="9"/>
  <c r="G827" i="9"/>
  <c r="G759" i="9"/>
  <c r="G743" i="9"/>
  <c r="G727" i="9"/>
  <c r="G662" i="9"/>
  <c r="G621" i="9"/>
  <c r="G580" i="9"/>
  <c r="G552" i="9"/>
  <c r="G539" i="9"/>
  <c r="G536" i="9"/>
  <c r="G516" i="9"/>
  <c r="G483" i="9"/>
  <c r="G450" i="9"/>
  <c r="G436" i="9"/>
  <c r="G430" i="9"/>
  <c r="G410" i="9"/>
  <c r="G390" i="9"/>
  <c r="G370" i="9"/>
  <c r="G350" i="9"/>
  <c r="G330" i="9"/>
  <c r="G310" i="9"/>
  <c r="G290" i="9"/>
  <c r="G270" i="9"/>
  <c r="G250" i="9"/>
  <c r="G230" i="9"/>
  <c r="G210" i="9"/>
  <c r="G190" i="9"/>
  <c r="G170" i="9"/>
  <c r="G150" i="9"/>
  <c r="G130" i="9"/>
  <c r="G110" i="9"/>
  <c r="G90" i="9"/>
  <c r="G70" i="9"/>
  <c r="G50" i="9"/>
  <c r="G9" i="9"/>
  <c r="G1943" i="9"/>
  <c r="G1704" i="9"/>
  <c r="G1674" i="9"/>
  <c r="G1589" i="9"/>
  <c r="G1509" i="9"/>
  <c r="G1464" i="9"/>
  <c r="G1424" i="9"/>
  <c r="G1384" i="9"/>
  <c r="G1344" i="9"/>
  <c r="G1304" i="9"/>
  <c r="G1284" i="9"/>
  <c r="G1279" i="9"/>
  <c r="G1232" i="9"/>
  <c r="G1206" i="9"/>
  <c r="G1201" i="9"/>
  <c r="G1123" i="9"/>
  <c r="G1071" i="9"/>
  <c r="G1045" i="9"/>
  <c r="G1040" i="9"/>
  <c r="G992" i="9"/>
  <c r="G962" i="9"/>
  <c r="G946" i="9"/>
  <c r="G892" i="9"/>
  <c r="G862" i="9"/>
  <c r="G846" i="9"/>
  <c r="G792" i="9"/>
  <c r="G762" i="9"/>
  <c r="G746" i="9"/>
  <c r="G681" i="9"/>
  <c r="G640" i="9"/>
  <c r="G612" i="9"/>
  <c r="G599" i="9"/>
  <c r="G596" i="9"/>
  <c r="G571" i="9"/>
  <c r="G530" i="9"/>
  <c r="G507" i="9"/>
  <c r="G502" i="9"/>
  <c r="G474" i="9"/>
  <c r="G409" i="9"/>
  <c r="G389" i="9"/>
  <c r="G369" i="9"/>
  <c r="G349" i="9"/>
  <c r="G329" i="9"/>
  <c r="G309" i="9"/>
  <c r="G289" i="9"/>
  <c r="G269" i="9"/>
  <c r="G249" i="9"/>
  <c r="G229" i="9"/>
  <c r="G209" i="9"/>
  <c r="G189" i="9"/>
  <c r="G169" i="9"/>
  <c r="G149" i="9"/>
  <c r="G129" i="9"/>
  <c r="G109" i="9"/>
  <c r="G89" i="9"/>
  <c r="G69" i="9"/>
  <c r="G49" i="9"/>
  <c r="G20" i="9"/>
  <c r="G8" i="9"/>
  <c r="G6" i="9"/>
  <c r="G2332" i="9"/>
  <c r="G2223" i="9"/>
  <c r="G1738" i="9"/>
  <c r="G1518" i="9"/>
  <c r="G1491" i="9"/>
  <c r="G1443" i="9"/>
  <c r="G1403" i="9"/>
  <c r="G1363" i="9"/>
  <c r="G1323" i="9"/>
  <c r="G1251" i="9"/>
  <c r="G1225" i="9"/>
  <c r="G1220" i="9"/>
  <c r="G1142" i="9"/>
  <c r="G1090" i="9"/>
  <c r="G1064" i="9"/>
  <c r="G1059" i="9"/>
  <c r="G1011" i="9"/>
  <c r="G981" i="9"/>
  <c r="G965" i="9"/>
  <c r="G911" i="9"/>
  <c r="G881" i="9"/>
  <c r="G865" i="9"/>
  <c r="G811" i="9"/>
  <c r="G781" i="9"/>
  <c r="G765" i="9"/>
  <c r="G711" i="9"/>
  <c r="G672" i="9"/>
  <c r="G659" i="9"/>
  <c r="G656" i="9"/>
  <c r="G631" i="9"/>
  <c r="G590" i="9"/>
  <c r="G587" i="9"/>
  <c r="G546" i="9"/>
  <c r="G526" i="9"/>
  <c r="G521" i="9"/>
  <c r="G493" i="9"/>
  <c r="G446" i="9"/>
  <c r="G441" i="9"/>
  <c r="G431" i="9"/>
  <c r="G408" i="9"/>
  <c r="G388" i="9"/>
  <c r="G368" i="9"/>
  <c r="G348" i="9"/>
  <c r="G328" i="9"/>
  <c r="G308" i="9"/>
  <c r="G288" i="9"/>
  <c r="G268" i="9"/>
  <c r="G248" i="9"/>
  <c r="G228" i="9"/>
  <c r="G208" i="9"/>
  <c r="G188" i="9"/>
  <c r="G168" i="9"/>
  <c r="G148" i="9"/>
  <c r="G128" i="9"/>
  <c r="G108" i="9"/>
  <c r="G88" i="9"/>
  <c r="G68" i="9"/>
  <c r="G48" i="9"/>
  <c r="G30" i="9"/>
  <c r="G3157" i="9"/>
  <c r="G1928" i="9"/>
  <c r="G1858" i="9"/>
  <c r="G1659" i="9"/>
  <c r="G1580" i="9"/>
  <c r="G1570" i="9"/>
  <c r="G1520" i="9"/>
  <c r="G1439" i="9"/>
  <c r="G1399" i="9"/>
  <c r="G1359" i="9"/>
  <c r="G1319" i="9"/>
  <c r="G1282" i="9"/>
  <c r="G1230" i="9"/>
  <c r="G1204" i="9"/>
  <c r="G1199" i="9"/>
  <c r="G1152" i="9"/>
  <c r="G1126" i="9"/>
  <c r="G1121" i="9"/>
  <c r="G1043" i="9"/>
  <c r="G1022" i="9"/>
  <c r="G1006" i="9"/>
  <c r="G952" i="9"/>
  <c r="G922" i="9"/>
  <c r="G906" i="9"/>
  <c r="G852" i="9"/>
  <c r="G822" i="9"/>
  <c r="G806" i="9"/>
  <c r="G752" i="9"/>
  <c r="G722" i="9"/>
  <c r="G706" i="9"/>
  <c r="G685" i="9"/>
  <c r="G644" i="9"/>
  <c r="G603" i="9"/>
  <c r="G562" i="9"/>
  <c r="G503" i="9"/>
  <c r="G470" i="9"/>
  <c r="G456" i="9"/>
  <c r="G432" i="9"/>
  <c r="G405" i="9"/>
  <c r="G385" i="9"/>
  <c r="G365" i="9"/>
  <c r="G345" i="9"/>
  <c r="G325" i="9"/>
  <c r="G305" i="9"/>
  <c r="G285" i="9"/>
  <c r="G265" i="9"/>
  <c r="G245" i="9"/>
  <c r="G225" i="9"/>
  <c r="G205" i="9"/>
  <c r="G185" i="9"/>
  <c r="G165" i="9"/>
  <c r="G145" i="9"/>
  <c r="G125" i="9"/>
  <c r="G105" i="9"/>
  <c r="G85" i="9"/>
  <c r="G65" i="9"/>
  <c r="G45" i="9"/>
  <c r="G27" i="9"/>
  <c r="G16" i="9"/>
  <c r="G2423" i="9"/>
  <c r="G1981" i="9"/>
  <c r="G1857" i="9"/>
  <c r="G1452" i="9"/>
  <c r="G1412" i="9"/>
  <c r="G1372" i="9"/>
  <c r="G1332" i="9"/>
  <c r="G1223" i="9"/>
  <c r="G1171" i="9"/>
  <c r="G1145" i="9"/>
  <c r="G1140" i="9"/>
  <c r="G1062" i="9"/>
  <c r="G1025" i="9"/>
  <c r="G971" i="9"/>
  <c r="G941" i="9"/>
  <c r="G925" i="9"/>
  <c r="G871" i="9"/>
  <c r="G841" i="9"/>
  <c r="G825" i="9"/>
  <c r="G771" i="9"/>
  <c r="G741" i="9"/>
  <c r="G725" i="9"/>
  <c r="G663" i="9"/>
  <c r="G622" i="9"/>
  <c r="G581" i="9"/>
  <c r="G540" i="9"/>
  <c r="G527" i="9"/>
  <c r="G522" i="9"/>
  <c r="G494" i="9"/>
  <c r="G447" i="9"/>
  <c r="G442" i="9"/>
  <c r="G404" i="9"/>
  <c r="G384" i="9"/>
  <c r="G364" i="9"/>
  <c r="G344" i="9"/>
  <c r="G324" i="9"/>
  <c r="G304" i="9"/>
  <c r="G284" i="9"/>
  <c r="G264" i="9"/>
  <c r="G244" i="9"/>
  <c r="G224" i="9"/>
  <c r="G204" i="9"/>
  <c r="G184" i="9"/>
  <c r="G164" i="9"/>
  <c r="G144" i="9"/>
  <c r="G124" i="9"/>
  <c r="G104" i="9"/>
  <c r="G84" i="9"/>
  <c r="G64" i="9"/>
  <c r="G44" i="9"/>
  <c r="G25" i="9"/>
  <c r="G1609" i="9"/>
  <c r="G1560" i="9"/>
  <c r="G1524" i="9"/>
  <c r="G1515" i="9"/>
  <c r="G1471" i="9"/>
  <c r="G1431" i="9"/>
  <c r="G1391" i="9"/>
  <c r="G1351" i="9"/>
  <c r="G1311" i="9"/>
  <c r="G1242" i="9"/>
  <c r="G1190" i="9"/>
  <c r="G1164" i="9"/>
  <c r="G1159" i="9"/>
  <c r="G1112" i="9"/>
  <c r="G1086" i="9"/>
  <c r="G1081" i="9"/>
  <c r="G990" i="9"/>
  <c r="G960" i="9"/>
  <c r="G944" i="9"/>
  <c r="G890" i="9"/>
  <c r="G860" i="9"/>
  <c r="G844" i="9"/>
  <c r="G790" i="9"/>
  <c r="G760" i="9"/>
  <c r="G744" i="9"/>
  <c r="G682" i="9"/>
  <c r="G641" i="9"/>
  <c r="G600" i="9"/>
  <c r="G572" i="9"/>
  <c r="G559" i="9"/>
  <c r="G556" i="9"/>
  <c r="G531" i="9"/>
  <c r="G513" i="9"/>
  <c r="G466" i="9"/>
  <c r="G461" i="9"/>
  <c r="G424" i="9"/>
  <c r="G423" i="9"/>
  <c r="G403" i="9"/>
  <c r="G383" i="9"/>
  <c r="G363" i="9"/>
  <c r="G343" i="9"/>
  <c r="G323" i="9"/>
  <c r="G303" i="9"/>
  <c r="G283" i="9"/>
  <c r="G263" i="9"/>
  <c r="G243" i="9"/>
  <c r="G223" i="9"/>
  <c r="G203" i="9"/>
  <c r="G183" i="9"/>
  <c r="G163" i="9"/>
  <c r="G143" i="9"/>
  <c r="G123" i="9"/>
  <c r="G103" i="9"/>
  <c r="G83" i="9"/>
  <c r="G63" i="9"/>
  <c r="G43" i="9"/>
  <c r="G14" i="9"/>
  <c r="G2124" i="9"/>
  <c r="G1784" i="9"/>
  <c r="G1677" i="9"/>
  <c r="G1672" i="9"/>
  <c r="G1897" i="9"/>
  <c r="G1789" i="9"/>
  <c r="G1703" i="9"/>
  <c r="G1681" i="9"/>
  <c r="G1650" i="9"/>
  <c r="G1444" i="9"/>
  <c r="G1364" i="9"/>
  <c r="G1271" i="9"/>
  <c r="G1240" i="9"/>
  <c r="G1084" i="9"/>
  <c r="G1600" i="9"/>
  <c r="G1528" i="9"/>
  <c r="G1463" i="9"/>
  <c r="G1383" i="9"/>
  <c r="G1303" i="9"/>
  <c r="G1264" i="9"/>
  <c r="G1212" i="9"/>
  <c r="G1181" i="9"/>
  <c r="G2233" i="9"/>
  <c r="G1869" i="9"/>
  <c r="G1648" i="9"/>
  <c r="G1575" i="9"/>
  <c r="G1510" i="9"/>
  <c r="G1402" i="9"/>
  <c r="G1322" i="9"/>
  <c r="G2040" i="9"/>
  <c r="G1690" i="9"/>
  <c r="G1501" i="9"/>
  <c r="G1440" i="9"/>
  <c r="G1360" i="9"/>
  <c r="G1250" i="9"/>
  <c r="G1219" i="9"/>
  <c r="G1844" i="9"/>
  <c r="G1483" i="9"/>
  <c r="G1459" i="9"/>
  <c r="G1379" i="9"/>
  <c r="G1299" i="9"/>
  <c r="G1591" i="9"/>
  <c r="G1500" i="9"/>
  <c r="G1462" i="9"/>
  <c r="G1382" i="9"/>
  <c r="G1302" i="9"/>
  <c r="G2212" i="9"/>
  <c r="G1754" i="9"/>
  <c r="G1712" i="9"/>
  <c r="G1608" i="9"/>
  <c r="G1567" i="9"/>
  <c r="G1420" i="9"/>
  <c r="G1340" i="9"/>
  <c r="G1839" i="9"/>
  <c r="G1748" i="9"/>
  <c r="G1535" i="9"/>
  <c r="G1490" i="9"/>
  <c r="G1465" i="9"/>
  <c r="G1385" i="9"/>
  <c r="G1305" i="9"/>
  <c r="G1252" i="9"/>
  <c r="G1221" i="9"/>
  <c r="G1065" i="9"/>
  <c r="G1031" i="9"/>
  <c r="G2061" i="9"/>
  <c r="G1782" i="9"/>
  <c r="G1499" i="9"/>
  <c r="G1404" i="9"/>
  <c r="G1324" i="9"/>
  <c r="G1245" i="9"/>
  <c r="G1162" i="9"/>
  <c r="G1110" i="9"/>
  <c r="G1079" i="9"/>
  <c r="G1604" i="9"/>
  <c r="G1442" i="9"/>
  <c r="G1362" i="9"/>
  <c r="G1283" i="9"/>
  <c r="G1231" i="9"/>
  <c r="G1200" i="9"/>
  <c r="G1044" i="9"/>
  <c r="G2301" i="9"/>
  <c r="G2121" i="9"/>
  <c r="G1450" i="9"/>
  <c r="G1370" i="9"/>
  <c r="G1165" i="9"/>
  <c r="G1146" i="9"/>
  <c r="G1103" i="9"/>
  <c r="G1060" i="9"/>
  <c r="G842" i="9"/>
  <c r="G826" i="9"/>
  <c r="G772" i="9"/>
  <c r="G532" i="9"/>
  <c r="G397" i="9"/>
  <c r="G357" i="9"/>
  <c r="G317" i="9"/>
  <c r="G277" i="9"/>
  <c r="G237" i="9"/>
  <c r="G197" i="9"/>
  <c r="G157" i="9"/>
  <c r="G117" i="9"/>
  <c r="G77" i="9"/>
  <c r="G37" i="9"/>
  <c r="G1643" i="9"/>
  <c r="G1211" i="9"/>
  <c r="G1063" i="9"/>
  <c r="G1030" i="9"/>
  <c r="G987" i="9"/>
  <c r="G964" i="9"/>
  <c r="G901" i="9"/>
  <c r="G885" i="9"/>
  <c r="G831" i="9"/>
  <c r="G701" i="9"/>
  <c r="G490" i="9"/>
  <c r="G400" i="9"/>
  <c r="G360" i="9"/>
  <c r="G320" i="9"/>
  <c r="G280" i="9"/>
  <c r="G120" i="9"/>
  <c r="G80" i="9"/>
  <c r="G40" i="9"/>
  <c r="G1864" i="9"/>
  <c r="G1729" i="9"/>
  <c r="G1419" i="9"/>
  <c r="G1339" i="9"/>
  <c r="G1041" i="9"/>
  <c r="G1007" i="9"/>
  <c r="G904" i="9"/>
  <c r="G850" i="9"/>
  <c r="G720" i="9"/>
  <c r="G704" i="9"/>
  <c r="G686" i="9"/>
  <c r="G645" i="9"/>
  <c r="G604" i="9"/>
  <c r="G563" i="9"/>
  <c r="G467" i="9"/>
  <c r="G462" i="9"/>
  <c r="G434" i="9"/>
  <c r="G419" i="9"/>
  <c r="G379" i="9"/>
  <c r="G339" i="9"/>
  <c r="G299" i="9"/>
  <c r="G259" i="9"/>
  <c r="G219" i="9"/>
  <c r="G179" i="9"/>
  <c r="G139" i="9"/>
  <c r="G99" i="9"/>
  <c r="G59" i="9"/>
  <c r="G1545" i="9"/>
  <c r="G1595" i="9"/>
  <c r="G1266" i="9"/>
  <c r="G1051" i="9"/>
  <c r="G945" i="9"/>
  <c r="G861" i="9"/>
  <c r="G845" i="9"/>
  <c r="G791" i="9"/>
  <c r="G661" i="9"/>
  <c r="G620" i="9"/>
  <c r="G579" i="9"/>
  <c r="G576" i="9"/>
  <c r="G524" i="9"/>
  <c r="G519" i="9"/>
  <c r="G491" i="9"/>
  <c r="G416" i="9"/>
  <c r="G376" i="9"/>
  <c r="G336" i="9"/>
  <c r="G296" i="9"/>
  <c r="G256" i="9"/>
  <c r="G216" i="9"/>
  <c r="G176" i="9"/>
  <c r="G136" i="9"/>
  <c r="G96" i="9"/>
  <c r="G56" i="9"/>
  <c r="G17" i="9"/>
  <c r="G523" i="9"/>
  <c r="G200" i="9"/>
  <c r="G160" i="9"/>
  <c r="G346" i="9"/>
  <c r="G1834" i="9"/>
  <c r="G1506" i="9"/>
  <c r="G1290" i="9"/>
  <c r="G1261" i="9"/>
  <c r="G1160" i="9"/>
  <c r="G1150" i="9"/>
  <c r="G1124" i="9"/>
  <c r="G880" i="9"/>
  <c r="G864" i="9"/>
  <c r="G810" i="9"/>
  <c r="G652" i="9"/>
  <c r="G611" i="9"/>
  <c r="G570" i="9"/>
  <c r="G567" i="9"/>
  <c r="G496" i="9"/>
  <c r="G463" i="9"/>
  <c r="G395" i="9"/>
  <c r="G355" i="9"/>
  <c r="G315" i="9"/>
  <c r="G275" i="9"/>
  <c r="G235" i="9"/>
  <c r="G195" i="9"/>
  <c r="G155" i="9"/>
  <c r="G115" i="9"/>
  <c r="G75" i="9"/>
  <c r="G35" i="9"/>
  <c r="G26" i="9"/>
  <c r="G2191" i="9"/>
  <c r="G2048" i="9"/>
  <c r="G1406" i="9"/>
  <c r="G1326" i="9"/>
  <c r="G1183" i="9"/>
  <c r="G1046" i="9"/>
  <c r="G931" i="9"/>
  <c r="G800" i="9"/>
  <c r="G784" i="9"/>
  <c r="G730" i="9"/>
  <c r="G465" i="9"/>
  <c r="G460" i="9"/>
  <c r="G387" i="9"/>
  <c r="G347" i="9"/>
  <c r="G307" i="9"/>
  <c r="G267" i="9"/>
  <c r="G227" i="9"/>
  <c r="G187" i="9"/>
  <c r="G147" i="9"/>
  <c r="G107" i="9"/>
  <c r="G67" i="9"/>
  <c r="G29" i="9"/>
  <c r="G18" i="9"/>
  <c r="G240" i="9"/>
  <c r="G1551" i="9"/>
  <c r="G1540" i="9"/>
  <c r="G1141" i="9"/>
  <c r="G1102" i="9"/>
  <c r="G1072" i="9"/>
  <c r="G1001" i="9"/>
  <c r="G819" i="9"/>
  <c r="G803" i="9"/>
  <c r="G787" i="9"/>
  <c r="G666" i="9"/>
  <c r="G625" i="9"/>
  <c r="G584" i="9"/>
  <c r="G543" i="9"/>
  <c r="G406" i="9"/>
  <c r="G366" i="9"/>
  <c r="G326" i="9"/>
  <c r="G286" i="9"/>
  <c r="G246" i="9"/>
  <c r="G206" i="9"/>
  <c r="G166" i="9"/>
  <c r="G126" i="9"/>
  <c r="G86" i="9"/>
  <c r="G46" i="9"/>
  <c r="G1530" i="9"/>
  <c r="G1270" i="9"/>
  <c r="G1202" i="9"/>
  <c r="G1192" i="9"/>
  <c r="G1050" i="9"/>
  <c r="G991" i="9"/>
  <c r="G984" i="9"/>
  <c r="G961" i="9"/>
  <c r="G879" i="9"/>
  <c r="G863" i="9"/>
  <c r="G847" i="9"/>
  <c r="G660" i="9"/>
  <c r="G619" i="9"/>
  <c r="G616" i="9"/>
  <c r="G485" i="9"/>
  <c r="G480" i="9"/>
  <c r="G452" i="9"/>
  <c r="G402" i="9"/>
  <c r="G362" i="9"/>
  <c r="G322" i="9"/>
  <c r="G282" i="9"/>
  <c r="G242" i="9"/>
  <c r="G202" i="9"/>
  <c r="G162" i="9"/>
  <c r="G122" i="9"/>
  <c r="G82" i="9"/>
  <c r="G42" i="9"/>
  <c r="G23" i="9"/>
  <c r="G7" i="9"/>
  <c r="G1662" i="9"/>
  <c r="G1226" i="9"/>
  <c r="G1119" i="9"/>
  <c r="G1004" i="9"/>
  <c r="G947" i="9"/>
  <c r="G882" i="9"/>
  <c r="G866" i="9"/>
  <c r="G812" i="9"/>
  <c r="G692" i="9"/>
  <c r="G651" i="9"/>
  <c r="G610" i="9"/>
  <c r="G607" i="9"/>
  <c r="G566" i="9"/>
  <c r="G425" i="9"/>
  <c r="G421" i="9"/>
  <c r="G381" i="9"/>
  <c r="G341" i="9"/>
  <c r="G301" i="9"/>
  <c r="G261" i="9"/>
  <c r="G221" i="9"/>
  <c r="G181" i="9"/>
  <c r="G141" i="9"/>
  <c r="G101" i="9"/>
  <c r="G61" i="9"/>
  <c r="G1964" i="9"/>
  <c r="G1511" i="9"/>
  <c r="G1131" i="9"/>
  <c r="G1105" i="9"/>
  <c r="G930" i="9"/>
  <c r="G907" i="9"/>
  <c r="G739" i="9"/>
  <c r="G723" i="9"/>
  <c r="G707" i="9"/>
  <c r="G398" i="9"/>
  <c r="G358" i="9"/>
  <c r="G318" i="9"/>
  <c r="G278" i="9"/>
  <c r="G238" i="9"/>
  <c r="G198" i="9"/>
  <c r="G158" i="9"/>
  <c r="G118" i="9"/>
  <c r="G78" i="9"/>
  <c r="G38" i="9"/>
  <c r="G19" i="9"/>
  <c r="G1425" i="9"/>
  <c r="G1366" i="9"/>
  <c r="G1345" i="9"/>
  <c r="G1239" i="9"/>
  <c r="G980" i="9"/>
  <c r="G966" i="9"/>
  <c r="G923" i="9"/>
  <c r="G910" i="9"/>
  <c r="G780" i="9"/>
  <c r="G764" i="9"/>
  <c r="G710" i="9"/>
  <c r="G680" i="9"/>
  <c r="G639" i="9"/>
  <c r="G636" i="9"/>
  <c r="G375" i="9"/>
  <c r="G255" i="9"/>
  <c r="G215" i="9"/>
  <c r="G175" i="9"/>
  <c r="G135" i="9"/>
  <c r="G55" i="9"/>
  <c r="G1122" i="9"/>
  <c r="G1026" i="9"/>
  <c r="G900" i="9"/>
  <c r="G700" i="9"/>
  <c r="G691" i="9"/>
  <c r="G650" i="9"/>
  <c r="G606" i="9"/>
  <c r="G407" i="9"/>
  <c r="G367" i="9"/>
  <c r="G327" i="9"/>
  <c r="G87" i="9"/>
  <c r="G47" i="9"/>
  <c r="G1263" i="9"/>
  <c r="G1143" i="9"/>
  <c r="G703" i="9"/>
  <c r="G479" i="9"/>
  <c r="G451" i="9"/>
  <c r="G226" i="9"/>
  <c r="G1508" i="9"/>
  <c r="G1172" i="9"/>
  <c r="G1020" i="9"/>
  <c r="G1000" i="9"/>
  <c r="G963" i="9"/>
  <c r="G950" i="9"/>
  <c r="G920" i="9"/>
  <c r="G872" i="9"/>
  <c r="G742" i="9"/>
  <c r="G726" i="9"/>
  <c r="G683" i="9"/>
  <c r="G642" i="9"/>
  <c r="G601" i="9"/>
  <c r="G560" i="9"/>
  <c r="G505" i="9"/>
  <c r="G500" i="9"/>
  <c r="G472" i="9"/>
  <c r="G427" i="9"/>
  <c r="G417" i="9"/>
  <c r="G377" i="9"/>
  <c r="G337" i="9"/>
  <c r="G297" i="9"/>
  <c r="G257" i="9"/>
  <c r="G217" i="9"/>
  <c r="G177" i="9"/>
  <c r="G137" i="9"/>
  <c r="G97" i="9"/>
  <c r="G57" i="9"/>
  <c r="G1812" i="9"/>
  <c r="G1410" i="9"/>
  <c r="G1330" i="9"/>
  <c r="G1259" i="9"/>
  <c r="G1244" i="9"/>
  <c r="G1191" i="9"/>
  <c r="G1186" i="9"/>
  <c r="G1010" i="9"/>
  <c r="G891" i="9"/>
  <c r="G761" i="9"/>
  <c r="G745" i="9"/>
  <c r="G592" i="9"/>
  <c r="G551" i="9"/>
  <c r="G444" i="9"/>
  <c r="G439" i="9"/>
  <c r="G396" i="9"/>
  <c r="G356" i="9"/>
  <c r="G316" i="9"/>
  <c r="G276" i="9"/>
  <c r="G236" i="9"/>
  <c r="G196" i="9"/>
  <c r="G156" i="9"/>
  <c r="G116" i="9"/>
  <c r="G76" i="9"/>
  <c r="G36" i="9"/>
  <c r="G1446" i="9"/>
  <c r="G1023" i="9"/>
  <c r="G1003" i="9"/>
  <c r="G510" i="9"/>
  <c r="G415" i="9"/>
  <c r="G335" i="9"/>
  <c r="G295" i="9"/>
  <c r="G95" i="9"/>
  <c r="G1280" i="9"/>
  <c r="G1205" i="9"/>
  <c r="G1083" i="9"/>
  <c r="G884" i="9"/>
  <c r="G830" i="9"/>
  <c r="G647" i="9"/>
  <c r="G565" i="9"/>
  <c r="G512" i="9"/>
  <c r="G287" i="9"/>
  <c r="G247" i="9"/>
  <c r="G207" i="9"/>
  <c r="G167" i="9"/>
  <c r="G127" i="9"/>
  <c r="G1569" i="9"/>
  <c r="G1166" i="9"/>
  <c r="G1100" i="9"/>
  <c r="G1070" i="9"/>
  <c r="G926" i="9"/>
  <c r="G903" i="9"/>
  <c r="G887" i="9"/>
  <c r="G719" i="9"/>
  <c r="G484" i="9"/>
  <c r="G386" i="9"/>
  <c r="G306" i="9"/>
  <c r="G266" i="9"/>
  <c r="G186" i="9"/>
  <c r="G146" i="9"/>
  <c r="G106" i="9"/>
  <c r="G66" i="9"/>
  <c r="G28" i="9"/>
  <c r="G1808" i="9"/>
  <c r="G1695" i="9"/>
  <c r="G1320" i="9"/>
  <c r="G942" i="9"/>
  <c r="G544" i="9"/>
  <c r="G422" i="9"/>
  <c r="G298" i="9"/>
  <c r="G159" i="9"/>
  <c r="G12" i="9"/>
  <c r="G1342" i="9"/>
  <c r="G1243" i="9"/>
  <c r="G919" i="9"/>
  <c r="G820" i="9"/>
  <c r="G676" i="9"/>
  <c r="G626" i="9"/>
  <c r="G499" i="9"/>
  <c r="G382" i="9"/>
  <c r="G258" i="9"/>
  <c r="G119" i="9"/>
  <c r="G731" i="9"/>
  <c r="G342" i="9"/>
  <c r="G218" i="9"/>
  <c r="G79" i="9"/>
  <c r="G1460" i="9"/>
  <c r="G1292" i="9"/>
  <c r="G1224" i="9"/>
  <c r="G939" i="9"/>
  <c r="G302" i="9"/>
  <c r="G178" i="9"/>
  <c r="G39" i="9"/>
  <c r="G21" i="9"/>
  <c r="G1161" i="9"/>
  <c r="G1019" i="9"/>
  <c r="G763" i="9"/>
  <c r="G262" i="9"/>
  <c r="G138" i="9"/>
  <c r="G1380" i="9"/>
  <c r="G985" i="9"/>
  <c r="G401" i="9"/>
  <c r="G222" i="9"/>
  <c r="G98" i="9"/>
  <c r="G972" i="9"/>
  <c r="G839" i="9"/>
  <c r="G807" i="9"/>
  <c r="G785" i="9"/>
  <c r="G591" i="9"/>
  <c r="G481" i="9"/>
  <c r="G471" i="9"/>
  <c r="G361" i="9"/>
  <c r="G182" i="9"/>
  <c r="G58" i="9"/>
  <c r="G1423" i="9"/>
  <c r="G664" i="9"/>
  <c r="G550" i="9"/>
  <c r="G514" i="9"/>
  <c r="G321" i="9"/>
  <c r="G142" i="9"/>
  <c r="G2453" i="9"/>
  <c r="G1481" i="9"/>
  <c r="G632" i="9"/>
  <c r="G582" i="9"/>
  <c r="G504" i="9"/>
  <c r="G420" i="9"/>
  <c r="G281" i="9"/>
  <c r="G102" i="9"/>
  <c r="G1400" i="9"/>
  <c r="G1285" i="9"/>
  <c r="G121" i="9"/>
  <c r="G670" i="9"/>
  <c r="G486" i="9"/>
  <c r="G220" i="9"/>
  <c r="G81" i="9"/>
  <c r="G712" i="9"/>
  <c r="G399" i="9"/>
  <c r="G180" i="9"/>
  <c r="G1741" i="9"/>
  <c r="G1039" i="9"/>
  <c r="G982" i="9"/>
  <c r="G750" i="9"/>
  <c r="G541" i="9"/>
  <c r="G380" i="9"/>
  <c r="G241" i="9"/>
  <c r="G62" i="9"/>
  <c r="G804" i="9"/>
  <c r="G782" i="9"/>
  <c r="G300" i="9"/>
  <c r="G161" i="9"/>
  <c r="G979" i="9"/>
  <c r="G912" i="9"/>
  <c r="G747" i="9"/>
  <c r="G260" i="9"/>
  <c r="G547" i="9"/>
  <c r="G41" i="9"/>
  <c r="G1012" i="9"/>
  <c r="G779" i="9"/>
  <c r="G476" i="9"/>
  <c r="G359" i="9"/>
  <c r="G140" i="9"/>
  <c r="G1422" i="9"/>
  <c r="G1300" i="9"/>
  <c r="G679" i="9"/>
  <c r="G319" i="9"/>
  <c r="G100" i="9"/>
  <c r="G801" i="9"/>
  <c r="G279" i="9"/>
  <c r="G60" i="9"/>
  <c r="G1343" i="9"/>
  <c r="G1091" i="9"/>
  <c r="G667" i="9"/>
  <c r="G378" i="9"/>
  <c r="G5" i="9"/>
  <c r="G766" i="9"/>
  <c r="G585" i="9"/>
  <c r="G338" i="9"/>
  <c r="G199" i="9"/>
  <c r="G1185" i="9"/>
  <c r="G623" i="9"/>
  <c r="G453" i="9"/>
  <c r="G443" i="9"/>
  <c r="G426" i="9"/>
  <c r="G340" i="9"/>
  <c r="G201" i="9"/>
  <c r="G433" i="9"/>
  <c r="G1180" i="9"/>
  <c r="G1082" i="9"/>
  <c r="G823" i="9"/>
  <c r="G418" i="9"/>
  <c r="G239" i="9"/>
  <c r="Q6" i="9"/>
  <c r="Q5" i="9"/>
  <c r="Q12" i="9"/>
  <c r="Q7" i="9"/>
  <c r="Q14" i="9"/>
  <c r="Q13" i="9"/>
  <c r="Q15" i="9"/>
  <c r="R13" i="9" l="1"/>
  <c r="R6" i="9"/>
  <c r="R5" i="9"/>
  <c r="R12" i="9"/>
  <c r="R7" i="9"/>
  <c r="R14" i="9"/>
  <c r="R15" i="9"/>
  <c r="R16" i="9"/>
  <c r="R17" i="9"/>
  <c r="R18" i="9"/>
  <c r="O18" i="9"/>
  <c r="N19" i="9"/>
  <c r="Q18" i="9"/>
  <c r="P18" i="9"/>
  <c r="B62" i="5"/>
  <c r="B60" i="5"/>
  <c r="B65" i="5" l="1"/>
  <c r="P19" i="9"/>
  <c r="O19" i="9"/>
  <c r="N20" i="9"/>
  <c r="R19" i="9"/>
  <c r="Q19" i="9"/>
  <c r="B64" i="5"/>
  <c r="B51" i="5" s="1"/>
  <c r="B63" i="5"/>
  <c r="B50" i="5" s="1"/>
  <c r="R20" i="9" l="1"/>
  <c r="Q20" i="9"/>
  <c r="P20" i="9"/>
  <c r="O20" i="9"/>
  <c r="N21" i="9"/>
  <c r="O16" i="6"/>
  <c r="A36" i="5"/>
  <c r="A37" i="5" s="1"/>
  <c r="A38" i="5" s="1"/>
  <c r="B61" i="5"/>
  <c r="B66" i="5" s="1"/>
  <c r="B39" i="5"/>
  <c r="B21" i="5" s="1"/>
  <c r="B11" i="5"/>
  <c r="B15" i="5" s="1"/>
  <c r="N22" i="9" l="1"/>
  <c r="Q21" i="9"/>
  <c r="P21" i="9"/>
  <c r="R21" i="9"/>
  <c r="O21" i="9"/>
  <c r="P16" i="6"/>
  <c r="Q16" i="6" s="1"/>
  <c r="E51" i="4"/>
  <c r="F51" i="4"/>
  <c r="E52" i="4"/>
  <c r="F52" i="4"/>
  <c r="E53" i="4"/>
  <c r="F53" i="4"/>
  <c r="E54" i="4"/>
  <c r="F54" i="4"/>
  <c r="E55" i="4"/>
  <c r="F55" i="4"/>
  <c r="A51" i="4"/>
  <c r="A52" i="4" s="1"/>
  <c r="A53" i="4" s="1"/>
  <c r="A54" i="4" s="1"/>
  <c r="A55" i="4" s="1"/>
  <c r="F7" i="4"/>
  <c r="F8" i="4"/>
  <c r="F9" i="4"/>
  <c r="F10" i="4"/>
  <c r="F26" i="4"/>
  <c r="F27" i="4"/>
  <c r="F28" i="4"/>
  <c r="F29" i="4"/>
  <c r="F30" i="4"/>
  <c r="F31" i="4"/>
  <c r="F32" i="4"/>
  <c r="F33" i="4"/>
  <c r="F34" i="4"/>
  <c r="F35" i="4"/>
  <c r="F36" i="4"/>
  <c r="F37" i="4"/>
  <c r="F38" i="4"/>
  <c r="F39" i="4"/>
  <c r="F40" i="4"/>
  <c r="F41" i="4"/>
  <c r="F42" i="4"/>
  <c r="F43" i="4"/>
  <c r="F44" i="4"/>
  <c r="F45" i="4"/>
  <c r="F46" i="4"/>
  <c r="F47" i="4"/>
  <c r="F48" i="4"/>
  <c r="F49" i="4"/>
  <c r="F50" i="4"/>
  <c r="F6" i="4"/>
  <c r="E7" i="4"/>
  <c r="E8" i="4"/>
  <c r="E9" i="4"/>
  <c r="E10" i="4"/>
  <c r="E26" i="4"/>
  <c r="E27" i="4"/>
  <c r="E28" i="4"/>
  <c r="E29" i="4"/>
  <c r="E30" i="4"/>
  <c r="E31" i="4"/>
  <c r="E32" i="4"/>
  <c r="E33" i="4"/>
  <c r="E34" i="4"/>
  <c r="E35" i="4"/>
  <c r="E36" i="4"/>
  <c r="E37" i="4"/>
  <c r="E38" i="4"/>
  <c r="E39" i="4"/>
  <c r="E40" i="4"/>
  <c r="E41" i="4"/>
  <c r="E42" i="4"/>
  <c r="E43" i="4"/>
  <c r="E44" i="4"/>
  <c r="E45" i="4"/>
  <c r="E46" i="4"/>
  <c r="E47" i="4"/>
  <c r="E48" i="4"/>
  <c r="E49" i="4"/>
  <c r="E50" i="4"/>
  <c r="E6" i="4"/>
  <c r="I21" i="6"/>
  <c r="J21" i="6" s="1"/>
  <c r="M17" i="6"/>
  <c r="H17" i="6"/>
  <c r="H18" i="6" s="1"/>
  <c r="H19" i="6" s="1"/>
  <c r="H20" i="6" s="1"/>
  <c r="H21" i="6" s="1"/>
  <c r="H22" i="6" s="1"/>
  <c r="H23" i="6" s="1"/>
  <c r="H24" i="6" s="1"/>
  <c r="H25" i="6" s="1"/>
  <c r="H26" i="6" s="1"/>
  <c r="H27" i="6" s="1"/>
  <c r="H28" i="6" s="1"/>
  <c r="H29" i="6" s="1"/>
  <c r="H30" i="6" s="1"/>
  <c r="H31" i="6" s="1"/>
  <c r="H32" i="6" s="1"/>
  <c r="H33" i="6" s="1"/>
  <c r="H34" i="6" s="1"/>
  <c r="H35" i="6" s="1"/>
  <c r="H36" i="6" s="1"/>
  <c r="H37" i="6" s="1"/>
  <c r="H38" i="6" s="1"/>
  <c r="H39" i="6" s="1"/>
  <c r="H40" i="6" s="1"/>
  <c r="H41" i="6" s="1"/>
  <c r="H42" i="6" s="1"/>
  <c r="H43" i="6" s="1"/>
  <c r="H44" i="6" s="1"/>
  <c r="H45" i="6" s="1"/>
  <c r="H46" i="6" s="1"/>
  <c r="H47" i="6" s="1"/>
  <c r="H48" i="6" s="1"/>
  <c r="H49" i="6" s="1"/>
  <c r="H50" i="6" s="1"/>
  <c r="H51" i="6" s="1"/>
  <c r="H52" i="6" s="1"/>
  <c r="H53" i="6" s="1"/>
  <c r="H54" i="6" s="1"/>
  <c r="H55" i="6" s="1"/>
  <c r="H56" i="6" s="1"/>
  <c r="H57" i="6" s="1"/>
  <c r="H58" i="6" s="1"/>
  <c r="H59" i="6" s="1"/>
  <c r="H60" i="6" s="1"/>
  <c r="H61" i="6" s="1"/>
  <c r="H62" i="6" s="1"/>
  <c r="H63" i="6" s="1"/>
  <c r="H64" i="6" s="1"/>
  <c r="H65" i="6" s="1"/>
  <c r="H66" i="6" s="1"/>
  <c r="B17" i="6"/>
  <c r="B18" i="6" s="1"/>
  <c r="B19" i="6" s="1"/>
  <c r="B20" i="6" s="1"/>
  <c r="B21" i="6" s="1"/>
  <c r="B22" i="6" s="1"/>
  <c r="B23" i="6" s="1"/>
  <c r="B24" i="6" s="1"/>
  <c r="B25" i="6" s="1"/>
  <c r="B26" i="6" s="1"/>
  <c r="B27" i="6" s="1"/>
  <c r="B28" i="6" s="1"/>
  <c r="B29" i="6" s="1"/>
  <c r="B30" i="6" s="1"/>
  <c r="B31" i="6" s="1"/>
  <c r="B32" i="6" s="1"/>
  <c r="B33" i="6" s="1"/>
  <c r="B34" i="6" s="1"/>
  <c r="B35" i="6" s="1"/>
  <c r="A73" i="5"/>
  <c r="B73" i="5"/>
  <c r="F5" i="4"/>
  <c r="E5" i="4"/>
  <c r="C5" i="4"/>
  <c r="R22" i="9" l="1"/>
  <c r="Q22" i="9"/>
  <c r="P22" i="9"/>
  <c r="O22" i="9"/>
  <c r="N23" i="9"/>
  <c r="M18" i="6"/>
  <c r="N17" i="6"/>
  <c r="P17" i="6" s="1"/>
  <c r="Q17" i="6" s="1"/>
  <c r="C7" i="4" s="1"/>
  <c r="O17" i="6"/>
  <c r="C6" i="4"/>
  <c r="B74" i="5"/>
  <c r="B75" i="5" s="1"/>
  <c r="B76" i="5" s="1"/>
  <c r="B77" i="5" s="1"/>
  <c r="B78" i="5" s="1"/>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A74" i="5"/>
  <c r="K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I22" i="6"/>
  <c r="K22" i="6" s="1"/>
  <c r="N24" i="9" l="1"/>
  <c r="R23" i="9"/>
  <c r="Q23" i="9"/>
  <c r="P23" i="9"/>
  <c r="O23" i="9"/>
  <c r="M19" i="6"/>
  <c r="N18" i="6"/>
  <c r="P18" i="6" s="1"/>
  <c r="Q18" i="6" s="1"/>
  <c r="C8" i="4" s="1"/>
  <c r="O18" i="6"/>
  <c r="A75" i="5"/>
  <c r="B79" i="5"/>
  <c r="I23" i="6"/>
  <c r="I24" i="6" s="1"/>
  <c r="C17" i="7" l="1"/>
  <c r="C16" i="7"/>
  <c r="C18" i="7"/>
  <c r="C19" i="7"/>
  <c r="R24" i="9"/>
  <c r="Q24" i="9"/>
  <c r="P24" i="9"/>
  <c r="O24" i="9"/>
  <c r="N25" i="9"/>
  <c r="M20" i="6"/>
  <c r="N19" i="6"/>
  <c r="P19" i="6" s="1"/>
  <c r="Q19" i="6" s="1"/>
  <c r="C9" i="4" s="1"/>
  <c r="O19" i="6"/>
  <c r="K23" i="6"/>
  <c r="A76" i="5"/>
  <c r="B80" i="5"/>
  <c r="K24" i="6"/>
  <c r="I25" i="6"/>
  <c r="D16" i="7" l="1"/>
  <c r="D17" i="7"/>
  <c r="D18" i="7"/>
  <c r="D19" i="7"/>
  <c r="R25" i="9"/>
  <c r="R26" i="9" s="1"/>
  <c r="Q25" i="9"/>
  <c r="Q26" i="9" s="1"/>
  <c r="P25" i="9"/>
  <c r="P26" i="9" s="1"/>
  <c r="O25" i="9"/>
  <c r="O26" i="9" s="1"/>
  <c r="M21" i="6"/>
  <c r="N20" i="6"/>
  <c r="P20" i="6" s="1"/>
  <c r="Q20" i="6" s="1"/>
  <c r="C10" i="4" s="1"/>
  <c r="O20" i="6"/>
  <c r="A77" i="5"/>
  <c r="B81" i="5"/>
  <c r="K25" i="6"/>
  <c r="I26" i="6"/>
  <c r="E16" i="7" l="1"/>
  <c r="E17" i="7"/>
  <c r="E18" i="7"/>
  <c r="E19" i="7"/>
  <c r="D77" i="5"/>
  <c r="O30" i="9" a="1"/>
  <c r="M22" i="6"/>
  <c r="M23" i="6" s="1"/>
  <c r="M24" i="6" s="1"/>
  <c r="M25" i="6" s="1"/>
  <c r="M26" i="6" s="1"/>
  <c r="M27" i="6" s="1"/>
  <c r="M28" i="6" s="1"/>
  <c r="M29" i="6" s="1"/>
  <c r="M30" i="6" s="1"/>
  <c r="M31" i="6" s="1"/>
  <c r="M32" i="6" s="1"/>
  <c r="M33" i="6" s="1"/>
  <c r="M34" i="6" s="1"/>
  <c r="M35" i="6" s="1"/>
  <c r="M36" i="6" s="1"/>
  <c r="M37" i="6" s="1"/>
  <c r="M38" i="6" s="1"/>
  <c r="M39" i="6" s="1"/>
  <c r="M40" i="6" s="1"/>
  <c r="M41" i="6" s="1"/>
  <c r="M42" i="6" s="1"/>
  <c r="M43" i="6" s="1"/>
  <c r="M44" i="6" s="1"/>
  <c r="M45" i="6" s="1"/>
  <c r="M46" i="6" s="1"/>
  <c r="M47" i="6" s="1"/>
  <c r="M48" i="6" s="1"/>
  <c r="M49" i="6" s="1"/>
  <c r="M50" i="6" s="1"/>
  <c r="M51" i="6" s="1"/>
  <c r="M52" i="6" s="1"/>
  <c r="M53" i="6" s="1"/>
  <c r="M54" i="6" s="1"/>
  <c r="M55" i="6" s="1"/>
  <c r="M56" i="6" s="1"/>
  <c r="M57" i="6" s="1"/>
  <c r="M58" i="6" s="1"/>
  <c r="M59" i="6" s="1"/>
  <c r="M60" i="6" s="1"/>
  <c r="M61" i="6" s="1"/>
  <c r="M62" i="6" s="1"/>
  <c r="M63" i="6" s="1"/>
  <c r="M64" i="6" s="1"/>
  <c r="M65" i="6" s="1"/>
  <c r="M66" i="6" s="1"/>
  <c r="N21" i="6"/>
  <c r="P21" i="6" s="1"/>
  <c r="Q21" i="6" s="1"/>
  <c r="O21" i="6"/>
  <c r="A78" i="5"/>
  <c r="D78" i="5" s="1"/>
  <c r="L22" i="6"/>
  <c r="B82" i="5"/>
  <c r="B83" i="5" s="1"/>
  <c r="B84" i="5" s="1"/>
  <c r="B85" i="5" s="1"/>
  <c r="K26" i="6"/>
  <c r="I27" i="6"/>
  <c r="O30" i="9" l="1"/>
  <c r="D4" i="7" s="1"/>
  <c r="B46" i="5" s="1"/>
  <c r="D5" i="7"/>
  <c r="D6" i="7"/>
  <c r="D7" i="7"/>
  <c r="B86" i="5"/>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A79" i="5"/>
  <c r="D79" i="5" s="1"/>
  <c r="K27" i="6"/>
  <c r="I28" i="6"/>
  <c r="C23" i="6" l="1"/>
  <c r="E13" i="4" s="1"/>
  <c r="B48" i="5"/>
  <c r="B31" i="5"/>
  <c r="D23" i="6" s="1"/>
  <c r="F13" i="4" s="1"/>
  <c r="L23" i="6"/>
  <c r="A80" i="5"/>
  <c r="D80" i="5" s="1"/>
  <c r="L24" i="6"/>
  <c r="K28" i="6"/>
  <c r="I29" i="6"/>
  <c r="F11" i="4" l="1"/>
  <c r="D22" i="6"/>
  <c r="F12" i="4" s="1"/>
  <c r="C22" i="6"/>
  <c r="E23" i="6"/>
  <c r="A81" i="5"/>
  <c r="D81" i="5" s="1"/>
  <c r="C24" i="6"/>
  <c r="C25" i="6"/>
  <c r="D24" i="6"/>
  <c r="F14" i="4" s="1"/>
  <c r="D25" i="6"/>
  <c r="F15" i="4" s="1"/>
  <c r="L25" i="6"/>
  <c r="K29" i="6"/>
  <c r="I30" i="6"/>
  <c r="E22" i="6" l="1"/>
  <c r="E12" i="4"/>
  <c r="E25" i="6"/>
  <c r="E15" i="4"/>
  <c r="E24" i="6"/>
  <c r="E14" i="4"/>
  <c r="A82" i="5"/>
  <c r="D82" i="5" s="1"/>
  <c r="K30" i="6"/>
  <c r="I31" i="6"/>
  <c r="L26" i="6" l="1"/>
  <c r="A83" i="5"/>
  <c r="D83" i="5" s="1"/>
  <c r="C26" i="6"/>
  <c r="C27" i="6"/>
  <c r="D26" i="6"/>
  <c r="F16" i="4" s="1"/>
  <c r="K31" i="6"/>
  <c r="I32" i="6"/>
  <c r="L27" i="6" l="1"/>
  <c r="D27" i="6"/>
  <c r="F17" i="4" s="1"/>
  <c r="E17" i="4"/>
  <c r="E26" i="6"/>
  <c r="E16" i="4"/>
  <c r="A84" i="5"/>
  <c r="D84" i="5" s="1"/>
  <c r="K32" i="6"/>
  <c r="I33" i="6"/>
  <c r="E27" i="6" l="1"/>
  <c r="L28" i="6"/>
  <c r="A85" i="5"/>
  <c r="C28" i="6"/>
  <c r="D28" i="6"/>
  <c r="F18" i="4" s="1"/>
  <c r="K33" i="6"/>
  <c r="I34" i="6"/>
  <c r="C29" i="6" l="1"/>
  <c r="E19" i="4" s="1"/>
  <c r="D85" i="5"/>
  <c r="O22" i="6"/>
  <c r="O24" i="6"/>
  <c r="O23" i="6"/>
  <c r="L29" i="6"/>
  <c r="O43" i="6"/>
  <c r="O57" i="6"/>
  <c r="O36" i="6"/>
  <c r="O35" i="6"/>
  <c r="O51" i="6"/>
  <c r="O41" i="6"/>
  <c r="O64" i="6"/>
  <c r="O47" i="6"/>
  <c r="O31" i="6"/>
  <c r="O45" i="6"/>
  <c r="O46" i="6"/>
  <c r="O61" i="6"/>
  <c r="O27" i="6"/>
  <c r="O54" i="6"/>
  <c r="O58" i="6"/>
  <c r="O33" i="6"/>
  <c r="O49" i="6"/>
  <c r="O53" i="6"/>
  <c r="O66" i="6"/>
  <c r="O38" i="6"/>
  <c r="O32" i="6"/>
  <c r="O37" i="6"/>
  <c r="O59" i="6"/>
  <c r="O48" i="6"/>
  <c r="O63" i="6"/>
  <c r="O44" i="6"/>
  <c r="O30" i="6"/>
  <c r="O52" i="6"/>
  <c r="O34" i="6"/>
  <c r="O65" i="6"/>
  <c r="O60" i="6"/>
  <c r="O55" i="6"/>
  <c r="O29" i="6"/>
  <c r="O28" i="6"/>
  <c r="O42" i="6"/>
  <c r="O62" i="6"/>
  <c r="O25" i="6"/>
  <c r="O50" i="6"/>
  <c r="O40" i="6"/>
  <c r="O26" i="6"/>
  <c r="O39" i="6"/>
  <c r="O56" i="6"/>
  <c r="D29" i="6"/>
  <c r="F19" i="4" s="1"/>
  <c r="E28" i="6"/>
  <c r="E18" i="4"/>
  <c r="A86" i="5"/>
  <c r="D86" i="5" s="1"/>
  <c r="K34" i="6"/>
  <c r="I35" i="6"/>
  <c r="L30" i="6" l="1"/>
  <c r="E29" i="6"/>
  <c r="A87" i="5"/>
  <c r="D87" i="5" s="1"/>
  <c r="C30" i="6"/>
  <c r="C31" i="6"/>
  <c r="D30" i="6"/>
  <c r="F20" i="4" s="1"/>
  <c r="D31" i="6"/>
  <c r="F21" i="4" s="1"/>
  <c r="L31" i="6"/>
  <c r="K35" i="6"/>
  <c r="I36" i="6"/>
  <c r="E31" i="6" l="1"/>
  <c r="E21" i="4"/>
  <c r="E30" i="6"/>
  <c r="E20" i="4"/>
  <c r="A88" i="5"/>
  <c r="K36" i="6"/>
  <c r="I37" i="6"/>
  <c r="L32" i="6" l="1"/>
  <c r="D88" i="5"/>
  <c r="A89" i="5"/>
  <c r="D89" i="5" s="1"/>
  <c r="C32" i="6"/>
  <c r="C33" i="6"/>
  <c r="D32" i="6"/>
  <c r="F22" i="4" s="1"/>
  <c r="D33" i="6"/>
  <c r="F23" i="4" s="1"/>
  <c r="L33" i="6"/>
  <c r="K37" i="6"/>
  <c r="I38" i="6"/>
  <c r="N22" i="6" l="1"/>
  <c r="P22" i="6" s="1"/>
  <c r="Q22" i="6" s="1"/>
  <c r="C12" i="4" s="1"/>
  <c r="E33" i="6"/>
  <c r="E23" i="4"/>
  <c r="E32" i="6"/>
  <c r="E22" i="4"/>
  <c r="A90" i="5"/>
  <c r="L34" i="6" s="1"/>
  <c r="K38" i="6"/>
  <c r="I39" i="6"/>
  <c r="N23" i="6" l="1"/>
  <c r="N24" i="6" s="1"/>
  <c r="A91" i="5"/>
  <c r="C34" i="6"/>
  <c r="C35" i="6"/>
  <c r="D34" i="6"/>
  <c r="F24" i="4" s="1"/>
  <c r="D35" i="6"/>
  <c r="F25" i="4" s="1"/>
  <c r="L35" i="6"/>
  <c r="K39" i="6"/>
  <c r="I40" i="6"/>
  <c r="P23" i="6" l="1"/>
  <c r="Q23" i="6" s="1"/>
  <c r="C13" i="4" s="1"/>
  <c r="N25" i="6"/>
  <c r="P24" i="6"/>
  <c r="F57" i="4"/>
  <c r="C24" i="2" s="1"/>
  <c r="E35" i="6"/>
  <c r="E25" i="4"/>
  <c r="E34" i="6"/>
  <c r="E24" i="4"/>
  <c r="A92" i="5"/>
  <c r="L36" i="6" s="1"/>
  <c r="K40" i="6"/>
  <c r="I41" i="6"/>
  <c r="N26" i="6" l="1"/>
  <c r="P25" i="6"/>
  <c r="Q25" i="6" s="1"/>
  <c r="C15" i="4" s="1"/>
  <c r="A93" i="5"/>
  <c r="L37" i="6" s="1"/>
  <c r="K41" i="6"/>
  <c r="I42" i="6"/>
  <c r="N27" i="6" l="1"/>
  <c r="P26" i="6"/>
  <c r="Q26" i="6" s="1"/>
  <c r="C16" i="4" s="1"/>
  <c r="A94" i="5"/>
  <c r="L38" i="6" s="1"/>
  <c r="K42" i="6"/>
  <c r="I43" i="6"/>
  <c r="N28" i="6" l="1"/>
  <c r="P27" i="6"/>
  <c r="Q27" i="6" s="1"/>
  <c r="C17" i="4" s="1"/>
  <c r="A95" i="5"/>
  <c r="L39" i="6" s="1"/>
  <c r="K43" i="6"/>
  <c r="I44" i="6"/>
  <c r="N29" i="6" l="1"/>
  <c r="P28" i="6"/>
  <c r="Q28" i="6" s="1"/>
  <c r="C18" i="4" s="1"/>
  <c r="A96" i="5"/>
  <c r="L40" i="6" s="1"/>
  <c r="K44" i="6"/>
  <c r="I45" i="6"/>
  <c r="N30" i="6" l="1"/>
  <c r="P29" i="6"/>
  <c r="Q29" i="6" s="1"/>
  <c r="C19" i="4" s="1"/>
  <c r="A97" i="5"/>
  <c r="L41" i="6" s="1"/>
  <c r="K45" i="6"/>
  <c r="I46" i="6"/>
  <c r="N31" i="6" l="1"/>
  <c r="P30" i="6"/>
  <c r="Q30" i="6" s="1"/>
  <c r="C20" i="4" s="1"/>
  <c r="A98" i="5"/>
  <c r="L42" i="6" s="1"/>
  <c r="K46" i="6"/>
  <c r="I47" i="6"/>
  <c r="N32" i="6" l="1"/>
  <c r="P31" i="6"/>
  <c r="Q31" i="6" s="1"/>
  <c r="C21" i="4" s="1"/>
  <c r="A99" i="5"/>
  <c r="L43" i="6" s="1"/>
  <c r="K47" i="6"/>
  <c r="I48" i="6"/>
  <c r="N33" i="6" l="1"/>
  <c r="P32" i="6"/>
  <c r="Q32" i="6" s="1"/>
  <c r="C22" i="4" s="1"/>
  <c r="A100" i="5"/>
  <c r="L44" i="6"/>
  <c r="K48" i="6"/>
  <c r="I49" i="6"/>
  <c r="N34" i="6" l="1"/>
  <c r="P33" i="6"/>
  <c r="Q33" i="6" s="1"/>
  <c r="C23" i="4" s="1"/>
  <c r="A101" i="5"/>
  <c r="L45" i="6" s="1"/>
  <c r="K49" i="6"/>
  <c r="I50" i="6"/>
  <c r="N35" i="6" l="1"/>
  <c r="P34" i="6"/>
  <c r="Q34" i="6" s="1"/>
  <c r="C24" i="4" s="1"/>
  <c r="A102" i="5"/>
  <c r="L46" i="6" s="1"/>
  <c r="K50" i="6"/>
  <c r="I51" i="6"/>
  <c r="N36" i="6" l="1"/>
  <c r="P35" i="6"/>
  <c r="Q35" i="6" s="1"/>
  <c r="C25" i="4" s="1"/>
  <c r="A103" i="5"/>
  <c r="L47" i="6"/>
  <c r="K51" i="6"/>
  <c r="I52" i="6"/>
  <c r="P36" i="6" l="1"/>
  <c r="Q36" i="6" s="1"/>
  <c r="C26" i="4" s="1"/>
  <c r="N37" i="6"/>
  <c r="A104" i="5"/>
  <c r="L48" i="6"/>
  <c r="K52" i="6"/>
  <c r="I53" i="6"/>
  <c r="N38" i="6" l="1"/>
  <c r="P37" i="6"/>
  <c r="Q37" i="6" s="1"/>
  <c r="C27" i="4" s="1"/>
  <c r="A105" i="5"/>
  <c r="L49" i="6" s="1"/>
  <c r="K53" i="6"/>
  <c r="I54" i="6"/>
  <c r="N39" i="6" l="1"/>
  <c r="P38" i="6"/>
  <c r="Q38" i="6" s="1"/>
  <c r="C28" i="4" s="1"/>
  <c r="A106" i="5"/>
  <c r="L50" i="6" s="1"/>
  <c r="K54" i="6"/>
  <c r="I55" i="6"/>
  <c r="N40" i="6" l="1"/>
  <c r="P39" i="6"/>
  <c r="Q39" i="6" s="1"/>
  <c r="C29" i="4" s="1"/>
  <c r="A107" i="5"/>
  <c r="L51" i="6" s="1"/>
  <c r="K55" i="6"/>
  <c r="I56" i="6"/>
  <c r="N41" i="6" l="1"/>
  <c r="P40" i="6"/>
  <c r="Q40" i="6" s="1"/>
  <c r="C30" i="4" s="1"/>
  <c r="A108" i="5"/>
  <c r="L52" i="6" s="1"/>
  <c r="K56" i="6"/>
  <c r="I57" i="6"/>
  <c r="N42" i="6" l="1"/>
  <c r="P41" i="6"/>
  <c r="Q41" i="6" s="1"/>
  <c r="C31" i="4" s="1"/>
  <c r="A109" i="5"/>
  <c r="L53" i="6" s="1"/>
  <c r="K57" i="6"/>
  <c r="I58" i="6"/>
  <c r="N43" i="6" l="1"/>
  <c r="P42" i="6"/>
  <c r="Q42" i="6" s="1"/>
  <c r="C32" i="4" s="1"/>
  <c r="A110" i="5"/>
  <c r="L54" i="6" s="1"/>
  <c r="K58" i="6"/>
  <c r="I59" i="6"/>
  <c r="N44" i="6" l="1"/>
  <c r="P43" i="6"/>
  <c r="Q43" i="6" s="1"/>
  <c r="C33" i="4" s="1"/>
  <c r="A111" i="5"/>
  <c r="L55" i="6"/>
  <c r="K59" i="6"/>
  <c r="I60" i="6"/>
  <c r="K60" i="6" s="1"/>
  <c r="P44" i="6" l="1"/>
  <c r="Q44" i="6" s="1"/>
  <c r="C34" i="4" s="1"/>
  <c r="N45" i="6"/>
  <c r="A112" i="5"/>
  <c r="L56" i="6" s="1"/>
  <c r="N46" i="6" l="1"/>
  <c r="P45" i="6"/>
  <c r="Q45" i="6" s="1"/>
  <c r="C35" i="4" s="1"/>
  <c r="A113" i="5"/>
  <c r="L57" i="6" s="1"/>
  <c r="N47" i="6" l="1"/>
  <c r="P46" i="6"/>
  <c r="Q46" i="6" s="1"/>
  <c r="C36" i="4" s="1"/>
  <c r="A114" i="5"/>
  <c r="L58" i="6" s="1"/>
  <c r="N48" i="6" l="1"/>
  <c r="P47" i="6"/>
  <c r="Q47" i="6" s="1"/>
  <c r="C37" i="4" s="1"/>
  <c r="A115" i="5"/>
  <c r="A116" i="5" s="1"/>
  <c r="A117" i="5" s="1"/>
  <c r="A118" i="5" s="1"/>
  <c r="A119" i="5" s="1"/>
  <c r="A120" i="5" s="1"/>
  <c r="A121" i="5" s="1"/>
  <c r="A122" i="5" s="1"/>
  <c r="A123" i="5" s="1"/>
  <c r="A124" i="5" s="1"/>
  <c r="A125" i="5" s="1"/>
  <c r="A126" i="5" s="1"/>
  <c r="Q24" i="6" s="1"/>
  <c r="C14" i="4" s="1"/>
  <c r="L59" i="6"/>
  <c r="N49" i="6" l="1"/>
  <c r="P48" i="6"/>
  <c r="Q48" i="6" s="1"/>
  <c r="C38" i="4" s="1"/>
  <c r="L60" i="6"/>
  <c r="E21" i="6"/>
  <c r="E11" i="6" s="1"/>
  <c r="V13" i="6" s="1"/>
  <c r="L21" i="6"/>
  <c r="P49" i="6" l="1"/>
  <c r="Q49" i="6" s="1"/>
  <c r="C39" i="4" s="1"/>
  <c r="N50" i="6"/>
  <c r="E11" i="4"/>
  <c r="E57" i="4" s="1"/>
  <c r="C23" i="2" s="1"/>
  <c r="C25" i="2" s="1"/>
  <c r="C11" i="4"/>
  <c r="B28" i="5"/>
  <c r="N51" i="6" l="1"/>
  <c r="P50" i="6"/>
  <c r="Q50" i="6" s="1"/>
  <c r="C40" i="4" s="1"/>
  <c r="N52" i="6" l="1"/>
  <c r="P51" i="6"/>
  <c r="Q51" i="6" s="1"/>
  <c r="C41" i="4" s="1"/>
  <c r="N53" i="6" l="1"/>
  <c r="P52" i="6"/>
  <c r="Q52" i="6" s="1"/>
  <c r="C42" i="4" s="1"/>
  <c r="P53" i="6" l="1"/>
  <c r="Q53" i="6" s="1"/>
  <c r="C43" i="4" s="1"/>
  <c r="N54" i="6"/>
  <c r="P54" i="6" l="1"/>
  <c r="Q54" i="6" s="1"/>
  <c r="C44" i="4" s="1"/>
  <c r="N55" i="6"/>
  <c r="N56" i="6" l="1"/>
  <c r="P55" i="6"/>
  <c r="Q55" i="6" s="1"/>
  <c r="C45" i="4" s="1"/>
  <c r="P56" i="6" l="1"/>
  <c r="Q56" i="6" s="1"/>
  <c r="C46" i="4" s="1"/>
  <c r="N57" i="6"/>
  <c r="P57" i="6" l="1"/>
  <c r="Q57" i="6" s="1"/>
  <c r="C47" i="4" s="1"/>
  <c r="N58" i="6"/>
  <c r="P58" i="6" l="1"/>
  <c r="Q58" i="6" s="1"/>
  <c r="N59" i="6"/>
  <c r="N60" i="6" l="1"/>
  <c r="P59" i="6"/>
  <c r="Q59" i="6" s="1"/>
  <c r="C49" i="4" s="1"/>
  <c r="C48" i="4"/>
  <c r="N61" i="6" l="1"/>
  <c r="P60" i="6"/>
  <c r="Q60" i="6" s="1"/>
  <c r="C50" i="4" s="1"/>
  <c r="N62" i="6" l="1"/>
  <c r="P61" i="6"/>
  <c r="Q61" i="6" s="1"/>
  <c r="C51" i="4" s="1"/>
  <c r="V14" i="6"/>
  <c r="V15" i="6" l="1"/>
  <c r="C17" i="2"/>
  <c r="C18" i="2" s="1"/>
  <c r="B27" i="2" s="1"/>
  <c r="B29" i="5"/>
  <c r="N63" i="6"/>
  <c r="P62" i="6"/>
  <c r="Q62" i="6" s="1"/>
  <c r="C52" i="4" s="1"/>
  <c r="N64" i="6" l="1"/>
  <c r="P63" i="6"/>
  <c r="Q63" i="6" s="1"/>
  <c r="C53" i="4" s="1"/>
  <c r="N65" i="6" l="1"/>
  <c r="P64" i="6"/>
  <c r="Q64" i="6" s="1"/>
  <c r="C54" i="4" s="1"/>
  <c r="N66" i="6" l="1"/>
  <c r="P66" i="6" s="1"/>
  <c r="Q66" i="6" s="1"/>
  <c r="P65" i="6"/>
  <c r="Q65" i="6" s="1"/>
  <c r="C55" i="4" s="1"/>
  <c r="C57"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<sst xmlns="http://schemas.openxmlformats.org/spreadsheetml/2006/main" count="17807" uniqueCount="233">
  <si>
    <t>Benefit-Cost Analysis Data Filing Submission Template</t>
  </si>
  <si>
    <t xml:space="preserve">All electricity distributors must complete both the Summary tab and the Annual Values tab to accompany
their filing submission.
Values in the Summary tab should be linked to the Annual Values tab or other additional tabs included by the electricity distributor using formulas. </t>
  </si>
  <si>
    <t>Electricity distributors are strongly encouraged to include additional tabs providing the upstream calculations that deliver the Annual Values tab and Summary tab outputs.</t>
  </si>
  <si>
    <t>General Information</t>
  </si>
  <si>
    <t>Electricity Distributor Name</t>
  </si>
  <si>
    <t>Elexicon Energy Inc.</t>
  </si>
  <si>
    <t>Project or Program Name</t>
  </si>
  <si>
    <t>Bradshaw Battery Storage Station Deferal</t>
  </si>
  <si>
    <t>Description of NWS(s) (&lt;150 words)</t>
  </si>
  <si>
    <t>Elexicon proposes to administer a 10 MW/40MWh (4-hour) distribution battery to defer the expansion of the Bradshaw MS Upgrade by 1 year to 2032</t>
  </si>
  <si>
    <t>Year for Net Present Value</t>
  </si>
  <si>
    <t>Constant Dollar Year (i.e., nominal values deflated to this year)</t>
  </si>
  <si>
    <t>Distribution Service Test</t>
  </si>
  <si>
    <t>DST Benefits</t>
  </si>
  <si>
    <t>(Add more rows as required)</t>
  </si>
  <si>
    <t>Benefit</t>
  </si>
  <si>
    <t>Benefit Type</t>
  </si>
  <si>
    <t>NPV (Millions 2026 $)</t>
  </si>
  <si>
    <t>Distribution Capacity Benefit</t>
  </si>
  <si>
    <t>Distribution Capacity (Deferral or Avoidance Benefit)</t>
  </si>
  <si>
    <t>Total DST Benefit</t>
  </si>
  <si>
    <t>DST Costs</t>
  </si>
  <si>
    <t>Cost</t>
  </si>
  <si>
    <t>Cost Type</t>
  </si>
  <si>
    <t>Capital Cost (Nominal $)</t>
  </si>
  <si>
    <t>BESS Acquisition Cost</t>
  </si>
  <si>
    <t>Fixed O&amp;M (Nominal $)</t>
  </si>
  <si>
    <t>BESS Operations, Maintenance, and Administrative (OM&amp;A) Costs</t>
  </si>
  <si>
    <t>Total DST Cost</t>
  </si>
  <si>
    <t>NPV Net DST Benefit</t>
  </si>
  <si>
    <t>Energy System Test (NOT APPLICABLE)</t>
  </si>
  <si>
    <t>EST Benefits</t>
  </si>
  <si>
    <t>NPV</t>
  </si>
  <si>
    <t>Benefit 1 [replace name]</t>
  </si>
  <si>
    <t>Benefit 2 [replace name]</t>
  </si>
  <si>
    <t>Benefit 3 [replace name]</t>
  </si>
  <si>
    <t>Benefit 4 [replace name]</t>
  </si>
  <si>
    <t>Benefit 5 [replace name]</t>
  </si>
  <si>
    <t>Benefit 6 [replace name]</t>
  </si>
  <si>
    <t>Total EST Benefit</t>
  </si>
  <si>
    <t>EST Costs</t>
  </si>
  <si>
    <t>Cost 1 [replace name]</t>
  </si>
  <si>
    <t>Cost 2 [replace name]</t>
  </si>
  <si>
    <t>Cost 3 [replace name]</t>
  </si>
  <si>
    <t>Cost 4 [replace name]</t>
  </si>
  <si>
    <t>Cost 5 [replace name]</t>
  </si>
  <si>
    <t>Cost 6 [replace name]</t>
  </si>
  <si>
    <t>Total EST Cost</t>
  </si>
  <si>
    <t>NPV Net EST Benefit</t>
  </si>
  <si>
    <t>Use only such rows as are required. Insert additional columns as required.</t>
  </si>
  <si>
    <t>Distribution Service Benefits</t>
  </si>
  <si>
    <t>Distribution Service Costs</t>
  </si>
  <si>
    <t>Calendar Year</t>
  </si>
  <si>
    <t>Assumptions</t>
  </si>
  <si>
    <t>Calculated Value</t>
  </si>
  <si>
    <t>Economic Assumption</t>
  </si>
  <si>
    <t>Value</t>
  </si>
  <si>
    <t>Source</t>
  </si>
  <si>
    <t>Manual Input</t>
  </si>
  <si>
    <t>Debt %</t>
  </si>
  <si>
    <t>Assumed</t>
  </si>
  <si>
    <t>Equity %</t>
  </si>
  <si>
    <t>Allowed Return on Equity (ROE)</t>
  </si>
  <si>
    <t>Ontario Energy Board, 2024 Cost of Capital Parameters, October 2023</t>
  </si>
  <si>
    <t>Deemed Long-Term Debt Rate</t>
  </si>
  <si>
    <t>Federal Tax Rate</t>
  </si>
  <si>
    <t>Government of Canada, Corporation Tax Rates, May 2022</t>
  </si>
  <si>
    <t>Provincial Tax Rate</t>
  </si>
  <si>
    <t>Government of Canada, Ontario – Provincial corporation tax, August 2023</t>
  </si>
  <si>
    <t>Pre-tax Weighted Average Cost of Capital (WACC)</t>
  </si>
  <si>
    <t>Calculated</t>
  </si>
  <si>
    <t>O&amp;M (percentage of capital expenditure)</t>
  </si>
  <si>
    <t>Inflation Rate</t>
  </si>
  <si>
    <t>IESO Guide for NWAs</t>
  </si>
  <si>
    <t>Social Discount Rate</t>
  </si>
  <si>
    <t>Capital Recovery Factor</t>
  </si>
  <si>
    <t>LDC Calculations Inputs - Traditional Asset (Poles and Wires)</t>
  </si>
  <si>
    <t>Inputs</t>
  </si>
  <si>
    <t>Asset Life (years)</t>
  </si>
  <si>
    <t>Asset Cost (Millions $ - Nominal)</t>
  </si>
  <si>
    <t>From DSP Budget</t>
  </si>
  <si>
    <t>Asset Depreciation</t>
  </si>
  <si>
    <t>Straight-line 2.5% per year for 40 years</t>
  </si>
  <si>
    <t>Depreciation</t>
  </si>
  <si>
    <t>LDC Calculations Inputs - Non Wire Solution Costs and Benefits (Millions $)</t>
  </si>
  <si>
    <t>Battery Storage Cost (2026 $)</t>
  </si>
  <si>
    <t>Per LDC Calculations</t>
  </si>
  <si>
    <t>Distribution Capacity Benefit (2026 $)</t>
  </si>
  <si>
    <t>Cost 1 Capital Cost Nominal ($)</t>
  </si>
  <si>
    <t>Cost 2 Fixed O&amp;M (Nominal $)</t>
  </si>
  <si>
    <t>LDC Calculations Inputs - Traditional Solution Expenditure Timelines (Millions $)</t>
  </si>
  <si>
    <t>Year</t>
  </si>
  <si>
    <t>Cost ($M)</t>
  </si>
  <si>
    <t>Elexicon DSP</t>
  </si>
  <si>
    <t>Total</t>
  </si>
  <si>
    <t>LDC Calculations Inputs - Non-Wire Solution Parameters</t>
  </si>
  <si>
    <t>Battery Specs</t>
  </si>
  <si>
    <t>Battery Size (MW)</t>
  </si>
  <si>
    <t>Based on projected load growth; accounts for 10% efficiency loss</t>
  </si>
  <si>
    <t>Hours</t>
  </si>
  <si>
    <t>Based on number of consecutive hours in violation in 2031</t>
  </si>
  <si>
    <t>Battery Discharge (MWh)</t>
  </si>
  <si>
    <t>Average Useful Life</t>
  </si>
  <si>
    <t>Informed by Industry Research and EnergyAnalytics, 2025</t>
  </si>
  <si>
    <t>Capital Cost ($/MW) - 2026 (8-hr battery)</t>
  </si>
  <si>
    <t>Calculated, including price reductions from 2024-2026 in NREL ATB</t>
  </si>
  <si>
    <t>Fixed O&amp;M ($/MW-year) - 2026 (8-hr battery)</t>
  </si>
  <si>
    <t>Deferral Period (years)</t>
  </si>
  <si>
    <t>4-hour to 8-hour cost ratio</t>
  </si>
  <si>
    <t>Capital Cost ($/kW)-2024 (4-hr battery)</t>
  </si>
  <si>
    <t>IESO, 2024</t>
  </si>
  <si>
    <t>Fixed O&amp;M ($/kW-year)-2024 (4-hr battery)</t>
  </si>
  <si>
    <t>Capital Cost ($/kW)</t>
  </si>
  <si>
    <t>Calculated Using NREL ATB Baseline Capex ratio between 8-hr and 4-hr storage systems in 2026</t>
  </si>
  <si>
    <t>Fixed O&amp;M ($/kW-year)</t>
  </si>
  <si>
    <t>Calculated Using NREL ATB Baseline Fixed O&amp;M ratio between 8-hr and 4-hr storage systems in 2026</t>
  </si>
  <si>
    <t>Capital Cost ($/kW)-2024 (8-hr battery)</t>
  </si>
  <si>
    <t>Fixed O&amp;M ($/kW-year)-2024 (8-hr battery)</t>
  </si>
  <si>
    <t>2024-2026 Price Reduction</t>
  </si>
  <si>
    <t>Calculated Using NREL ATB Baseline cost reduction in 4-hour battery storage in 2026 vs 2024</t>
  </si>
  <si>
    <t>Capital Cost ($/MW) - 2026 (4-hr battery)</t>
  </si>
  <si>
    <t>Calculated Using IESO, 2024</t>
  </si>
  <si>
    <t>Fixed O&amp;M ($/MW-year) - 2026 (4-hr battery)</t>
  </si>
  <si>
    <t xml:space="preserve">Actual Asset Costs - Millions $ (Nominal) </t>
  </si>
  <si>
    <t>Inflation Index</t>
  </si>
  <si>
    <t>Traditional Poles and Wires</t>
  </si>
  <si>
    <t>Deferral via NWS</t>
  </si>
  <si>
    <t>Battery Storage</t>
  </si>
  <si>
    <t>Alternative (Expansion)</t>
  </si>
  <si>
    <t>NPV Summary</t>
  </si>
  <si>
    <t>Cost - Millions (2026 $)</t>
  </si>
  <si>
    <t>Installed at Time of Need</t>
  </si>
  <si>
    <t>Deferred Installation</t>
  </si>
  <si>
    <t>Cost of NWA</t>
  </si>
  <si>
    <t>Nominal</t>
  </si>
  <si>
    <t>2026 $</t>
  </si>
  <si>
    <t>Total Benefit of NWA</t>
  </si>
  <si>
    <t>Battery Storage Cost</t>
  </si>
  <si>
    <t>Opening Net Book Value</t>
  </si>
  <si>
    <t xml:space="preserve">Dep'n </t>
  </si>
  <si>
    <t>CRF / Revenue Requirements</t>
  </si>
  <si>
    <t>Net Benefit</t>
  </si>
  <si>
    <t>Min MW BESS</t>
  </si>
  <si>
    <t>Deferral length</t>
  </si>
  <si>
    <t>Bradshaw</t>
  </si>
  <si>
    <t>Duration</t>
  </si>
  <si>
    <t>CapEx for Deferred traditional solution - years of spend</t>
  </si>
  <si>
    <t>Year1</t>
  </si>
  <si>
    <t>Year2</t>
  </si>
  <si>
    <t>Year3</t>
  </si>
  <si>
    <t>The following tabs show how the battery solution was sized</t>
  </si>
  <si>
    <t>Date</t>
  </si>
  <si>
    <t>Hour</t>
  </si>
  <si>
    <t>Date-Time</t>
  </si>
  <si>
    <t>BRADSHAW MS 2025 (MVA)</t>
  </si>
  <si>
    <t>BRADSHAW MS 2031 (MVA)</t>
  </si>
  <si>
    <t>Exceeds Planning Capacity (Y/N)</t>
  </si>
  <si>
    <t>MVA exceeding peak</t>
  </si>
  <si>
    <t>Consecutive hours</t>
  </si>
  <si>
    <t>Total consecutive length</t>
  </si>
  <si>
    <t>Duration Determination</t>
  </si>
  <si>
    <t>00</t>
  </si>
  <si>
    <t>N</t>
  </si>
  <si>
    <t>Bradshaw 2031</t>
  </si>
  <si>
    <t>01</t>
  </si>
  <si>
    <t>2031 PEAK (MVA)</t>
  </si>
  <si>
    <t>02</t>
  </si>
  <si>
    <t># of hours exceeding</t>
  </si>
  <si>
    <t>03</t>
  </si>
  <si>
    <t>% of hours</t>
  </si>
  <si>
    <t>04</t>
  </si>
  <si>
    <t>MVA &gt; N-1</t>
  </si>
  <si>
    <t>05</t>
  </si>
  <si>
    <t>avg</t>
  </si>
  <si>
    <t>06</t>
  </si>
  <si>
    <t>max</t>
  </si>
  <si>
    <t>07</t>
  </si>
  <si>
    <t>median</t>
  </si>
  <si>
    <t>08</t>
  </si>
  <si>
    <t>MW&gt;N-1</t>
  </si>
  <si>
    <t>09</t>
  </si>
  <si>
    <t>10</t>
  </si>
  <si>
    <t>11</t>
  </si>
  <si>
    <t>12</t>
  </si>
  <si>
    <t># of consecutive hours</t>
  </si>
  <si>
    <t>13</t>
  </si>
  <si>
    <t>14</t>
  </si>
  <si>
    <t>15</t>
  </si>
  <si>
    <t>16</t>
  </si>
  <si>
    <t>17</t>
  </si>
  <si>
    <t>18</t>
  </si>
  <si>
    <t>19</t>
  </si>
  <si>
    <t>20</t>
  </si>
  <si>
    <t>21</t>
  </si>
  <si>
    <t>22</t>
  </si>
  <si>
    <t>23</t>
  </si>
  <si>
    <t>Y</t>
  </si>
  <si>
    <t>Hourly Load (MVA)</t>
  </si>
  <si>
    <t>Total load</t>
  </si>
  <si>
    <t>Exceeding Planning capacity</t>
  </si>
  <si>
    <t>BRADSHAW</t>
  </si>
  <si>
    <t>Load Shape</t>
  </si>
  <si>
    <t>MW Exceeding planning capacity</t>
  </si>
  <si>
    <t>Annual Hours Exceeding Planning Capacity After BESS Deployment</t>
  </si>
  <si>
    <t>MW BESS Size</t>
  </si>
  <si>
    <t>BESS MW needed</t>
  </si>
  <si>
    <t>Power factor</t>
  </si>
  <si>
    <t xml:space="preserve">1-in-10 planning criteria: </t>
  </si>
  <si>
    <t>hours in a day</t>
  </si>
  <si>
    <t>years</t>
  </si>
  <si>
    <t>hours in 10 years</t>
  </si>
  <si>
    <t>% of hours for 1-in-10 lole</t>
  </si>
  <si>
    <t>hours per year where event could occur</t>
  </si>
  <si>
    <t>DST Benefit Types</t>
  </si>
  <si>
    <t>Reliability (Net Avoided Outage Costs)</t>
  </si>
  <si>
    <t>Resilience (Critical Load Benefits)</t>
  </si>
  <si>
    <t>Innovation &amp; Market</t>
  </si>
  <si>
    <t>Transformation</t>
  </si>
  <si>
    <t>Planning Value</t>
  </si>
  <si>
    <t>DST Cost Types</t>
  </si>
  <si>
    <t>DER Acquisition Cost</t>
  </si>
  <si>
    <t>DER Operations, Maintenance, and Administrative (OM&amp;A) Costs</t>
  </si>
  <si>
    <t>Distribution System Ancillary Services Costs</t>
  </si>
  <si>
    <t>Risks (Distribution System)</t>
  </si>
  <si>
    <t>EST Benefit Types</t>
  </si>
  <si>
    <t>Transmission Capacity</t>
  </si>
  <si>
    <t>Avoided Energy Costs</t>
  </si>
  <si>
    <t>Avoided Generation Capacity Costs</t>
  </si>
  <si>
    <t>Innovation &amp; Market Transformation</t>
  </si>
  <si>
    <t>EST Cost Types</t>
  </si>
  <si>
    <t>DER (OM&amp;A) Costs</t>
  </si>
  <si>
    <t>Energy System Ancillary Costs</t>
  </si>
  <si>
    <t>Risks (Energy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</si>
</sst>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8" formatCode="&quot;$&quot;#,##0.00_);[Red]\(&quot;$&quot;#,##0.00\)"/>
    <numFmt numFmtId="43" formatCode="_(* #,##0.00_);_(* \(#,##0.00\);_(* &quot;-&quot;??_);_(@_)"/>
    <numFmt numFmtId="164" formatCode="&quot;$&quot;#,##0"/>
    <numFmt numFmtId="165" formatCode="&quot;$&quot;#,##0.00"/>
    <numFmt numFmtId="166" formatCode="&quot;$&quot;#,##0.0_);[Red]\(&quot;$&quot;#,##0.0\)"/>
    <numFmt numFmtId="167" formatCode="&quot;$&quot;#,##0.0"/>
    <numFmt numFmtId="168" formatCode="0.0%"/>
    <numFmt numFmtId="169" formatCode="&quot;$&quot;#,##0.000"/>
    <numFmt numFmtId="170" formatCode="0.0"/>
    <numFmt numFmtId="171" formatCode="m/d/yy\ h:mm;@"/>
    <numFmt numFmtId="172" formatCode="_(* #,##0_);_(* \(#,##0\);_(* &quot;-&quot;??_);_(@_)"/>
    <numFmt numFmtId="173" formatCode="mmm/dd"/>
    <numFmt numFmtId="174" formatCode="0.000"/>
  </numFmts>
  <fonts count="28">
    <font>
      <sz val="11"/>
      <color theme="1"/>
      <name val="Calibri"/>
      <family val="2"/>
      <scheme val="minor"/>
    </font>
    <font>
      <b/>
      <sz val="11"/>
      <color theme="1"/>
      <name val="Calibri"/>
      <family val="2"/>
      <scheme val="minor"/>
    </font>
    <font>
      <b/>
      <sz val="20"/>
      <color rgb="FF1576AB"/>
      <name val="Arial"/>
      <family val="2"/>
    </font>
    <font>
      <sz val="11"/>
      <color theme="1"/>
      <name val="Arial"/>
      <family val="2"/>
    </font>
    <font>
      <b/>
      <sz val="14"/>
      <name val="Arial"/>
      <family val="2"/>
    </font>
    <font>
      <b/>
      <sz val="10"/>
      <color rgb="FFFFFFFF"/>
      <name val="Arial"/>
      <family val="2"/>
    </font>
    <font>
      <b/>
      <sz val="12"/>
      <color theme="1"/>
      <name val="Arial"/>
      <family val="2"/>
    </font>
    <font>
      <b/>
      <sz val="12"/>
      <name val="Arial"/>
      <family val="2"/>
    </font>
    <font>
      <i/>
      <sz val="11"/>
      <color theme="1"/>
      <name val="Arial"/>
      <family val="2"/>
    </font>
    <font>
      <sz val="10"/>
      <color theme="1"/>
      <name val="Arial"/>
      <family val="2"/>
    </font>
    <font>
      <b/>
      <sz val="11"/>
      <color theme="1"/>
      <name val="Arial"/>
      <family val="2"/>
    </font>
    <font>
      <b/>
      <sz val="11"/>
      <name val="Arial"/>
      <family val="2"/>
    </font>
    <font>
      <sz val="10"/>
      <name val="Arial"/>
      <family val="2"/>
    </font>
    <font>
      <sz val="11"/>
      <color theme="1"/>
      <name val="Calibri"/>
      <family val="2"/>
      <scheme val="minor"/>
    </font>
    <font>
      <u/>
      <sz val="11"/>
      <color theme="10"/>
      <name val="Calibri"/>
      <family val="2"/>
      <scheme val="minor"/>
    </font>
    <font>
      <sz val="10"/>
      <color rgb="FF000000"/>
      <name val="Arial"/>
      <family val="2"/>
    </font>
    <font>
      <b/>
      <sz val="10"/>
      <color theme="1"/>
      <name val="Arial"/>
      <family val="2"/>
    </font>
    <font>
      <u/>
      <sz val="11"/>
      <color theme="10"/>
      <name val="Arial"/>
      <family val="2"/>
    </font>
    <font>
      <b/>
      <sz val="9"/>
      <color rgb="FFFFFFFF"/>
      <name val="Arial"/>
      <family val="2"/>
    </font>
    <font>
      <sz val="11"/>
      <name val="Arial"/>
      <family val="2"/>
    </font>
    <font>
      <b/>
      <sz val="14"/>
      <color theme="1"/>
      <name val="Arial"/>
      <family val="2"/>
    </font>
    <font>
      <sz val="11"/>
      <color rgb="FF000000"/>
      <name val="Calibri"/>
      <family val="2"/>
      <scheme val="minor"/>
    </font>
    <font>
      <b/>
      <sz val="10"/>
      <color theme="0"/>
      <name val="Arial"/>
      <family val="2"/>
    </font>
    <font>
      <b/>
      <sz val="11"/>
      <color theme="0"/>
      <name val="Arial"/>
      <family val="2"/>
    </font>
    <font>
      <sz val="12"/>
      <color theme="1"/>
      <name val="Arial"/>
      <family val="2"/>
    </font>
    <font>
      <b/>
      <sz val="11"/>
      <color rgb="FFFFFFFF"/>
      <name val="Arial"/>
      <family val="2"/>
    </font>
    <font>
      <b/>
      <sz val="11"/>
      <color theme="0"/>
      <name val="Calibri"/>
      <family val="2"/>
      <scheme val="minor"/>
    </font>
    <font>
      <i/>
      <sz val="11"/>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4472C4"/>
        <bgColor indexed="64"/>
      </patternFill>
    </fill>
    <fill>
      <patternFill patternType="solid">
        <fgColor rgb="FFC4E5F8"/>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DDEBF7"/>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59999389629810485"/>
        <bgColor indexed="64"/>
      </patternFill>
    </fill>
  </fills>
  <borders count="48">
    <border>
      <left/>
      <right/>
      <top/>
      <bottom/>
      <diagonal/>
    </border>
    <border>
      <left/>
      <right/>
      <top/>
      <bottom style="thin">
        <color indexed="64"/>
      </bottom>
      <diagonal/>
    </border>
    <border>
      <left style="medium">
        <color rgb="FF4472C4"/>
      </left>
      <right/>
      <top style="medium">
        <color rgb="FF4472C4"/>
      </top>
      <bottom style="medium">
        <color rgb="FF4472C4"/>
      </bottom>
      <diagonal/>
    </border>
    <border>
      <left/>
      <right/>
      <top style="medium">
        <color rgb="FF4472C4"/>
      </top>
      <bottom style="medium">
        <color rgb="FF4472C4"/>
      </bottom>
      <diagonal/>
    </border>
    <border>
      <left style="medium">
        <color rgb="FF4472C4"/>
      </left>
      <right style="medium">
        <color rgb="FF4472C4"/>
      </right>
      <top style="medium">
        <color rgb="FF4472C4"/>
      </top>
      <bottom style="medium">
        <color rgb="FF4472C4"/>
      </bottom>
      <diagonal/>
    </border>
    <border>
      <left style="medium">
        <color rgb="FF4472C4"/>
      </left>
      <right style="medium">
        <color rgb="FF4472C4"/>
      </right>
      <top style="medium">
        <color theme="0"/>
      </top>
      <bottom style="medium">
        <color rgb="FF4472C4"/>
      </bottom>
      <diagonal/>
    </border>
    <border>
      <left style="medium">
        <color rgb="FF4472C4"/>
      </left>
      <right style="medium">
        <color rgb="FF4472C4"/>
      </right>
      <top style="medium">
        <color rgb="FF4472C4"/>
      </top>
      <bottom/>
      <diagonal/>
    </border>
    <border>
      <left style="medium">
        <color rgb="FF4472C4"/>
      </left>
      <right style="medium">
        <color rgb="FF4472C4"/>
      </right>
      <top style="medium">
        <color rgb="FF4472C4"/>
      </top>
      <bottom style="medium">
        <color theme="0"/>
      </bottom>
      <diagonal/>
    </border>
    <border>
      <left style="medium">
        <color rgb="FF4472C4"/>
      </left>
      <right style="medium">
        <color rgb="FF4472C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1576AB"/>
      </left>
      <right style="thin">
        <color rgb="FF1576AB"/>
      </right>
      <top/>
      <bottom/>
      <diagonal/>
    </border>
    <border>
      <left style="medium">
        <color rgb="FF4472C4"/>
      </left>
      <right style="medium">
        <color rgb="FF4472C4"/>
      </right>
      <top style="medium">
        <color rgb="FF4472C4"/>
      </top>
      <bottom style="thin">
        <color rgb="FF1576AB"/>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style="medium">
        <color rgb="FF0070C0"/>
      </bottom>
      <diagonal/>
    </border>
    <border>
      <left/>
      <right/>
      <top style="thin">
        <color indexed="64"/>
      </top>
      <bottom/>
      <diagonal/>
    </border>
    <border>
      <left/>
      <right/>
      <top/>
      <bottom style="medium">
        <color rgb="FF007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1576AB"/>
      </left>
      <right style="thin">
        <color rgb="FF1576AB"/>
      </right>
      <top/>
      <bottom style="thin">
        <color rgb="FF000000"/>
      </bottom>
      <diagonal/>
    </border>
    <border>
      <left/>
      <right/>
      <top/>
      <bottom style="thin">
        <color rgb="FF000000"/>
      </bottom>
      <diagonal/>
    </border>
    <border>
      <left style="thin">
        <color rgb="FF1576AB"/>
      </left>
      <right style="thin">
        <color rgb="FF1576AB"/>
      </right>
      <top style="thin">
        <color rgb="FF1576AB"/>
      </top>
      <bottom/>
      <diagonal/>
    </border>
    <border>
      <left style="thin">
        <color rgb="FF1576AB"/>
      </left>
      <right style="thin">
        <color rgb="FF1576AB"/>
      </right>
      <top/>
      <bottom style="thin">
        <color rgb="FF1576AB"/>
      </bottom>
      <diagonal/>
    </border>
    <border>
      <left/>
      <right style="thin">
        <color rgb="FF1576AB"/>
      </right>
      <top style="thin">
        <color rgb="FF1576AB"/>
      </top>
      <bottom/>
      <diagonal/>
    </border>
    <border>
      <left/>
      <right style="thin">
        <color rgb="FF1576AB"/>
      </right>
      <top/>
      <bottom/>
      <diagonal/>
    </border>
    <border>
      <left/>
      <right style="thin">
        <color rgb="FF1576AB"/>
      </right>
      <top/>
      <bottom style="thin">
        <color rgb="FF1576AB"/>
      </bottom>
      <diagonal/>
    </border>
    <border>
      <left style="medium">
        <color rgb="FF1576AB"/>
      </left>
      <right/>
      <top style="medium">
        <color rgb="FF1576AB"/>
      </top>
      <bottom style="thin">
        <color rgb="FF1576AB"/>
      </bottom>
      <diagonal/>
    </border>
    <border>
      <left style="medium">
        <color rgb="FF1576AB"/>
      </left>
      <right/>
      <top style="medium">
        <color rgb="FF1576AB"/>
      </top>
      <bottom style="medium">
        <color rgb="FF1576AB"/>
      </bottom>
      <diagonal/>
    </border>
    <border>
      <left style="medium">
        <color rgb="FF4472C4"/>
      </left>
      <right style="medium">
        <color rgb="FF4472C4"/>
      </right>
      <top style="thin">
        <color rgb="FF4472C4"/>
      </top>
      <bottom style="thin">
        <color rgb="FF4472C4"/>
      </bottom>
      <diagonal/>
    </border>
    <border>
      <left/>
      <right/>
      <top/>
      <bottom style="medium">
        <color rgb="FF4472C4"/>
      </bottom>
      <diagonal/>
    </border>
    <border>
      <left/>
      <right style="thin">
        <color theme="1"/>
      </right>
      <top/>
      <bottom/>
      <diagonal/>
    </border>
    <border>
      <left/>
      <right style="medium">
        <color rgb="FF4472C4"/>
      </right>
      <top style="thin">
        <color rgb="FF4472C4"/>
      </top>
      <bottom style="thin">
        <color rgb="FF4472C4"/>
      </bottom>
      <diagonal/>
    </border>
    <border>
      <left style="medium">
        <color rgb="FF1576AB"/>
      </left>
      <right/>
      <top/>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9" fontId="13" fillId="0" borderId="0" applyFont="0" applyFill="0" applyBorder="0" applyAlignment="0" applyProtection="0"/>
    <xf numFmtId="0" fontId="14" fillId="0" borderId="0" applyNumberFormat="0" applyFill="0" applyBorder="0" applyAlignment="0" applyProtection="0"/>
    <xf numFmtId="43" fontId="13" fillId="0" borderId="0" applyFont="0" applyFill="0" applyBorder="0" applyAlignment="0" applyProtection="0"/>
  </cellStyleXfs>
  <cellXfs count="237">
    <xf numFmtId="0" fontId="0" fillId="0" borderId="0" xfId="0"/>
    <xf numFmtId="0" fontId="0" fillId="2" borderId="0" xfId="0" applyFill="1"/>
    <xf numFmtId="0" fontId="0" fillId="2" borderId="11" xfId="0" applyFill="1" applyBorder="1"/>
    <xf numFmtId="0" fontId="0" fillId="2" borderId="12" xfId="0" applyFill="1" applyBorder="1"/>
    <xf numFmtId="0" fontId="1" fillId="2" borderId="9" xfId="0" applyFont="1" applyFill="1" applyBorder="1"/>
    <xf numFmtId="0" fontId="0" fillId="2" borderId="10" xfId="0" applyFill="1" applyBorder="1"/>
    <xf numFmtId="0" fontId="3" fillId="2" borderId="0" xfId="0" applyFont="1" applyFill="1"/>
    <xf numFmtId="0" fontId="4" fillId="2" borderId="1" xfId="0" applyFont="1" applyFill="1" applyBorder="1" applyAlignment="1">
      <alignment vertical="center" wrapText="1"/>
    </xf>
    <xf numFmtId="0" fontId="3" fillId="2" borderId="1" xfId="0" applyFont="1" applyFill="1" applyBorder="1"/>
    <xf numFmtId="0" fontId="5" fillId="3" borderId="7" xfId="0" applyFont="1" applyFill="1" applyBorder="1" applyAlignment="1">
      <alignment vertical="center" wrapText="1"/>
    </xf>
    <xf numFmtId="0" fontId="6" fillId="0" borderId="4" xfId="0" applyFont="1" applyBorder="1" applyAlignment="1">
      <alignment vertical="center" wrapText="1"/>
    </xf>
    <xf numFmtId="0" fontId="5" fillId="3" borderId="8" xfId="0" applyFont="1" applyFill="1" applyBorder="1" applyAlignment="1">
      <alignment vertical="center" wrapText="1"/>
    </xf>
    <xf numFmtId="0" fontId="5" fillId="3" borderId="5" xfId="0" applyFont="1" applyFill="1" applyBorder="1" applyAlignment="1">
      <alignment vertical="top" wrapText="1"/>
    </xf>
    <xf numFmtId="0" fontId="7" fillId="2" borderId="0" xfId="0" applyFont="1" applyFill="1" applyAlignment="1">
      <alignment vertical="center" wrapText="1"/>
    </xf>
    <xf numFmtId="0" fontId="8" fillId="2" borderId="0" xfId="0" applyFont="1" applyFill="1"/>
    <xf numFmtId="0" fontId="9" fillId="0" borderId="4" xfId="0" applyFont="1" applyBorder="1" applyAlignment="1">
      <alignment vertical="center" wrapText="1"/>
    </xf>
    <xf numFmtId="0" fontId="9" fillId="4" borderId="4" xfId="0" applyFont="1" applyFill="1" applyBorder="1" applyAlignment="1">
      <alignment vertical="center" wrapText="1"/>
    </xf>
    <xf numFmtId="0" fontId="6" fillId="4" borderId="4" xfId="0" applyFont="1" applyFill="1" applyBorder="1" applyAlignment="1">
      <alignment vertical="center" wrapText="1"/>
    </xf>
    <xf numFmtId="0" fontId="10" fillId="2" borderId="2" xfId="0" applyFont="1" applyFill="1" applyBorder="1"/>
    <xf numFmtId="0" fontId="3" fillId="2" borderId="3" xfId="0" applyFont="1" applyFill="1" applyBorder="1"/>
    <xf numFmtId="0" fontId="3" fillId="2" borderId="4" xfId="0" applyFont="1" applyFill="1" applyBorder="1"/>
    <xf numFmtId="0" fontId="5" fillId="3" borderId="4" xfId="0" applyFont="1" applyFill="1" applyBorder="1" applyAlignment="1">
      <alignment vertical="center" wrapText="1"/>
    </xf>
    <xf numFmtId="0" fontId="11" fillId="2" borderId="0" xfId="0" applyFont="1" applyFill="1" applyAlignment="1">
      <alignment vertical="center"/>
    </xf>
    <xf numFmtId="0" fontId="5" fillId="3" borderId="6" xfId="0" applyFont="1" applyFill="1" applyBorder="1" applyAlignment="1">
      <alignment vertical="center" wrapText="1"/>
    </xf>
    <xf numFmtId="0" fontId="5" fillId="3" borderId="14" xfId="0" applyFont="1" applyFill="1" applyBorder="1" applyAlignment="1">
      <alignment vertical="center" wrapText="1"/>
    </xf>
    <xf numFmtId="0" fontId="15" fillId="0" borderId="4" xfId="0" applyFont="1" applyBorder="1" applyAlignment="1">
      <alignment vertical="center" wrapText="1"/>
    </xf>
    <xf numFmtId="0" fontId="16" fillId="0" borderId="4" xfId="0" applyFont="1" applyBorder="1" applyAlignment="1">
      <alignment vertical="center" wrapText="1"/>
    </xf>
    <xf numFmtId="0" fontId="16" fillId="4" borderId="4" xfId="0" applyFont="1" applyFill="1" applyBorder="1" applyAlignment="1">
      <alignment vertical="center" wrapText="1"/>
    </xf>
    <xf numFmtId="0" fontId="12" fillId="5" borderId="13" xfId="0" applyFont="1" applyFill="1" applyBorder="1" applyAlignment="1">
      <alignment vertical="center" wrapText="1"/>
    </xf>
    <xf numFmtId="164" fontId="12" fillId="6" borderId="13" xfId="0" applyNumberFormat="1" applyFont="1" applyFill="1" applyBorder="1" applyAlignment="1">
      <alignment vertical="center" wrapText="1"/>
    </xf>
    <xf numFmtId="0" fontId="3" fillId="6" borderId="0" xfId="0" applyFont="1" applyFill="1" applyAlignment="1">
      <alignment horizontal="left"/>
    </xf>
    <xf numFmtId="0" fontId="5" fillId="3" borderId="15" xfId="0" applyFont="1" applyFill="1" applyBorder="1" applyAlignment="1">
      <alignment horizontal="center" vertical="center" wrapText="1"/>
    </xf>
    <xf numFmtId="0" fontId="3" fillId="5" borderId="0" xfId="0" applyFont="1" applyFill="1" applyAlignment="1">
      <alignment horizontal="left"/>
    </xf>
    <xf numFmtId="0" fontId="5" fillId="3" borderId="15" xfId="0" applyFont="1" applyFill="1" applyBorder="1" applyAlignment="1">
      <alignment vertical="center" wrapText="1"/>
    </xf>
    <xf numFmtId="9" fontId="16" fillId="5" borderId="15" xfId="1" applyFont="1" applyFill="1" applyBorder="1" applyAlignment="1">
      <alignment horizontal="center" vertical="center" wrapText="1"/>
    </xf>
    <xf numFmtId="10" fontId="16" fillId="5" borderId="15" xfId="1" applyNumberFormat="1" applyFont="1" applyFill="1" applyBorder="1" applyAlignment="1">
      <alignment horizontal="center" vertical="center" wrapText="1"/>
    </xf>
    <xf numFmtId="0" fontId="17" fillId="0" borderId="15" xfId="2" applyFont="1" applyBorder="1" applyAlignment="1">
      <alignment horizontal="center" wrapText="1"/>
    </xf>
    <xf numFmtId="10" fontId="16" fillId="6" borderId="15" xfId="1" applyNumberFormat="1" applyFont="1" applyFill="1" applyBorder="1" applyAlignment="1">
      <alignment horizontal="center" vertical="center" wrapText="1"/>
    </xf>
    <xf numFmtId="0" fontId="16" fillId="0" borderId="15" xfId="0" applyFont="1" applyBorder="1" applyAlignment="1">
      <alignment horizontal="center" vertical="center" wrapText="1"/>
    </xf>
    <xf numFmtId="10" fontId="16" fillId="5" borderId="15" xfId="0" applyNumberFormat="1" applyFont="1" applyFill="1" applyBorder="1" applyAlignment="1">
      <alignment horizontal="center" vertical="center" wrapText="1"/>
    </xf>
    <xf numFmtId="0" fontId="5" fillId="3" borderId="8" xfId="0" applyFont="1" applyFill="1" applyBorder="1" applyAlignment="1">
      <alignment horizontal="center" vertical="center" wrapText="1"/>
    </xf>
    <xf numFmtId="0" fontId="16" fillId="5" borderId="15" xfId="0" applyFont="1" applyFill="1" applyBorder="1" applyAlignment="1">
      <alignment horizontal="center" vertical="center" wrapText="1"/>
    </xf>
    <xf numFmtId="165" fontId="16" fillId="6" borderId="15" xfId="0" applyNumberFormat="1" applyFont="1" applyFill="1" applyBorder="1" applyAlignment="1">
      <alignment horizontal="center" vertical="center" wrapText="1"/>
    </xf>
    <xf numFmtId="1" fontId="12" fillId="5" borderId="15" xfId="0" applyNumberFormat="1" applyFont="1" applyFill="1" applyBorder="1" applyAlignment="1">
      <alignment horizontal="center" vertical="center" wrapText="1"/>
    </xf>
    <xf numFmtId="9" fontId="12" fillId="6" borderId="15" xfId="1" applyFont="1" applyFill="1" applyBorder="1" applyAlignment="1">
      <alignment horizontal="center" vertical="center" wrapText="1"/>
    </xf>
    <xf numFmtId="2" fontId="12" fillId="5" borderId="15" xfId="0" applyNumberFormat="1" applyFont="1" applyFill="1" applyBorder="1" applyAlignment="1">
      <alignment horizontal="center" vertical="center" wrapText="1"/>
    </xf>
    <xf numFmtId="2" fontId="12" fillId="0" borderId="15" xfId="0" applyNumberFormat="1" applyFont="1" applyBorder="1" applyAlignment="1">
      <alignment horizontal="center" vertical="center" wrapText="1"/>
    </xf>
    <xf numFmtId="2" fontId="12" fillId="6" borderId="15" xfId="0" applyNumberFormat="1" applyFont="1" applyFill="1" applyBorder="1" applyAlignment="1">
      <alignment horizontal="center" vertical="center" wrapText="1"/>
    </xf>
    <xf numFmtId="2" fontId="19" fillId="0" borderId="15" xfId="2" applyNumberFormat="1" applyFont="1" applyFill="1" applyBorder="1" applyAlignment="1">
      <alignment vertical="center" wrapText="1"/>
    </xf>
    <xf numFmtId="0" fontId="3" fillId="7" borderId="0" xfId="0" applyFont="1" applyFill="1"/>
    <xf numFmtId="0" fontId="20" fillId="2" borderId="0" xfId="0" applyFont="1" applyFill="1"/>
    <xf numFmtId="0" fontId="19" fillId="8" borderId="9" xfId="0" applyFont="1" applyFill="1" applyBorder="1"/>
    <xf numFmtId="166" fontId="10" fillId="9" borderId="9" xfId="0" applyNumberFormat="1" applyFont="1" applyFill="1" applyBorder="1"/>
    <xf numFmtId="0" fontId="10" fillId="2" borderId="9" xfId="0" applyFont="1" applyFill="1" applyBorder="1" applyAlignment="1">
      <alignment horizontal="center" vertical="center"/>
    </xf>
    <xf numFmtId="0" fontId="10" fillId="7" borderId="0" xfId="0" applyFont="1" applyFill="1" applyAlignment="1">
      <alignment horizontal="center"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10" fillId="2" borderId="20" xfId="0" applyFont="1" applyFill="1" applyBorder="1" applyAlignment="1">
      <alignment wrapText="1"/>
    </xf>
    <xf numFmtId="166" fontId="10" fillId="2" borderId="21" xfId="0" applyNumberFormat="1" applyFont="1" applyFill="1" applyBorder="1"/>
    <xf numFmtId="0" fontId="10" fillId="7" borderId="0" xfId="0" applyFont="1" applyFill="1" applyAlignment="1">
      <alignment horizontal="center"/>
    </xf>
    <xf numFmtId="0" fontId="10" fillId="5" borderId="1" xfId="0" applyFont="1" applyFill="1" applyBorder="1" applyAlignment="1">
      <alignment horizontal="center" vertical="center" wrapText="1"/>
    </xf>
    <xf numFmtId="0" fontId="3" fillId="10" borderId="20" xfId="0" applyFont="1" applyFill="1" applyBorder="1" applyAlignment="1">
      <alignment wrapText="1"/>
    </xf>
    <xf numFmtId="0" fontId="3" fillId="7" borderId="0" xfId="0" applyFont="1" applyFill="1" applyAlignment="1">
      <alignment horizontal="center" wrapText="1"/>
    </xf>
    <xf numFmtId="0" fontId="3" fillId="5" borderId="22" xfId="0" applyFont="1" applyFill="1" applyBorder="1" applyAlignment="1">
      <alignment wrapText="1"/>
    </xf>
    <xf numFmtId="0" fontId="3" fillId="5" borderId="23" xfId="0" applyFont="1" applyFill="1" applyBorder="1" applyAlignment="1">
      <alignment horizontal="center" wrapText="1"/>
    </xf>
    <xf numFmtId="0" fontId="3" fillId="10" borderId="22" xfId="0" applyFont="1" applyFill="1" applyBorder="1" applyAlignment="1">
      <alignment wrapText="1"/>
    </xf>
    <xf numFmtId="0" fontId="3" fillId="10" borderId="23" xfId="0" applyFont="1" applyFill="1" applyBorder="1" applyAlignment="1">
      <alignment horizontal="center" wrapText="1"/>
    </xf>
    <xf numFmtId="0" fontId="10" fillId="2" borderId="20" xfId="0" applyFont="1" applyFill="1" applyBorder="1"/>
    <xf numFmtId="1" fontId="3" fillId="10" borderId="10" xfId="0" applyNumberFormat="1" applyFont="1" applyFill="1" applyBorder="1"/>
    <xf numFmtId="164" fontId="3" fillId="7" borderId="0" xfId="0" applyNumberFormat="1" applyFont="1" applyFill="1"/>
    <xf numFmtId="164" fontId="3" fillId="5" borderId="0" xfId="0" applyNumberFormat="1" applyFont="1" applyFill="1" applyAlignment="1">
      <alignment horizontal="center" vertical="center"/>
    </xf>
    <xf numFmtId="164" fontId="3" fillId="11" borderId="0" xfId="0" applyNumberFormat="1" applyFont="1" applyFill="1" applyAlignment="1">
      <alignment horizontal="center" vertical="center"/>
    </xf>
    <xf numFmtId="164" fontId="3" fillId="10" borderId="0" xfId="0" applyNumberFormat="1" applyFont="1" applyFill="1" applyAlignment="1">
      <alignment horizontal="center" vertical="center"/>
    </xf>
    <xf numFmtId="167" fontId="3" fillId="12" borderId="0" xfId="0" applyNumberFormat="1" applyFont="1" applyFill="1" applyAlignment="1">
      <alignment horizontal="center" vertical="center"/>
    </xf>
    <xf numFmtId="167" fontId="3" fillId="5" borderId="0" xfId="0" applyNumberFormat="1" applyFont="1" applyFill="1" applyAlignment="1">
      <alignment horizontal="center" vertical="center"/>
    </xf>
    <xf numFmtId="167" fontId="3" fillId="10" borderId="0" xfId="0" applyNumberFormat="1" applyFont="1" applyFill="1" applyAlignment="1">
      <alignment horizontal="center" vertical="center"/>
    </xf>
    <xf numFmtId="167" fontId="3" fillId="2" borderId="0" xfId="0" applyNumberFormat="1" applyFont="1" applyFill="1"/>
    <xf numFmtId="165" fontId="3" fillId="2" borderId="0" xfId="0" applyNumberFormat="1" applyFont="1" applyFill="1"/>
    <xf numFmtId="168" fontId="3" fillId="2" borderId="0" xfId="0" applyNumberFormat="1" applyFont="1" applyFill="1"/>
    <xf numFmtId="167" fontId="3" fillId="5" borderId="0" xfId="0" applyNumberFormat="1" applyFont="1" applyFill="1"/>
    <xf numFmtId="1" fontId="3" fillId="5" borderId="24" xfId="0" applyNumberFormat="1" applyFont="1" applyFill="1" applyBorder="1"/>
    <xf numFmtId="1" fontId="3" fillId="5" borderId="25" xfId="0" applyNumberFormat="1" applyFont="1" applyFill="1" applyBorder="1"/>
    <xf numFmtId="1" fontId="3" fillId="10" borderId="24" xfId="0" applyNumberFormat="1" applyFont="1" applyFill="1" applyBorder="1"/>
    <xf numFmtId="1" fontId="3" fillId="10" borderId="25" xfId="0" applyNumberFormat="1" applyFont="1" applyFill="1" applyBorder="1"/>
    <xf numFmtId="165" fontId="12" fillId="6" borderId="13" xfId="0" applyNumberFormat="1" applyFont="1" applyFill="1" applyBorder="1" applyAlignment="1">
      <alignment vertical="center" wrapText="1"/>
    </xf>
    <xf numFmtId="0" fontId="10" fillId="2" borderId="0" xfId="0" applyFont="1" applyFill="1"/>
    <xf numFmtId="0" fontId="12" fillId="5" borderId="26" xfId="0" applyFont="1" applyFill="1" applyBorder="1" applyAlignment="1">
      <alignment vertical="center" wrapText="1"/>
    </xf>
    <xf numFmtId="0" fontId="12" fillId="5" borderId="27" xfId="0" applyFont="1" applyFill="1" applyBorder="1" applyAlignment="1">
      <alignment vertical="center" wrapText="1"/>
    </xf>
    <xf numFmtId="165" fontId="12" fillId="6" borderId="28" xfId="0" applyNumberFormat="1" applyFont="1" applyFill="1" applyBorder="1" applyAlignment="1">
      <alignment vertical="center" wrapText="1"/>
    </xf>
    <xf numFmtId="8" fontId="10" fillId="2" borderId="0" xfId="0" applyNumberFormat="1" applyFont="1" applyFill="1"/>
    <xf numFmtId="0" fontId="14" fillId="2" borderId="0" xfId="2" applyFill="1"/>
    <xf numFmtId="6" fontId="3" fillId="2" borderId="0" xfId="0" applyNumberFormat="1" applyFont="1" applyFill="1"/>
    <xf numFmtId="1" fontId="3" fillId="10" borderId="22" xfId="0" applyNumberFormat="1" applyFont="1" applyFill="1" applyBorder="1"/>
    <xf numFmtId="1" fontId="10" fillId="10" borderId="22" xfId="0" applyNumberFormat="1" applyFont="1" applyFill="1" applyBorder="1"/>
    <xf numFmtId="0" fontId="3" fillId="10" borderId="10" xfId="0" applyFont="1" applyFill="1" applyBorder="1" applyAlignment="1">
      <alignment wrapText="1"/>
    </xf>
    <xf numFmtId="165" fontId="3" fillId="10" borderId="13" xfId="0" applyNumberFormat="1" applyFont="1" applyFill="1" applyBorder="1" applyAlignment="1">
      <alignment horizontal="center" vertical="center"/>
    </xf>
    <xf numFmtId="164" fontId="3" fillId="11" borderId="32" xfId="0" applyNumberFormat="1" applyFont="1" applyFill="1" applyBorder="1" applyAlignment="1">
      <alignment horizontal="center" vertical="center"/>
    </xf>
    <xf numFmtId="164" fontId="3" fillId="11" borderId="33" xfId="0" applyNumberFormat="1" applyFont="1" applyFill="1" applyBorder="1" applyAlignment="1">
      <alignment horizontal="center" vertical="center"/>
    </xf>
    <xf numFmtId="167" fontId="3" fillId="11" borderId="33" xfId="0" applyNumberFormat="1" applyFont="1" applyFill="1" applyBorder="1" applyAlignment="1">
      <alignment horizontal="center" vertical="center"/>
    </xf>
    <xf numFmtId="167" fontId="3" fillId="11" borderId="34" xfId="0" applyNumberFormat="1" applyFont="1" applyFill="1" applyBorder="1" applyAlignment="1">
      <alignment horizontal="center" vertical="center"/>
    </xf>
    <xf numFmtId="165" fontId="3" fillId="10" borderId="30" xfId="0" applyNumberFormat="1" applyFont="1" applyFill="1" applyBorder="1" applyAlignment="1">
      <alignment horizontal="center" vertical="center"/>
    </xf>
    <xf numFmtId="169" fontId="3" fillId="10" borderId="13" xfId="0" applyNumberFormat="1" applyFont="1" applyFill="1" applyBorder="1" applyAlignment="1">
      <alignment horizontal="center" vertical="center" wrapText="1"/>
    </xf>
    <xf numFmtId="169" fontId="3" fillId="10" borderId="31" xfId="0" applyNumberFormat="1" applyFont="1" applyFill="1" applyBorder="1" applyAlignment="1">
      <alignment horizontal="center" vertical="center" wrapText="1"/>
    </xf>
    <xf numFmtId="1" fontId="3" fillId="10" borderId="32" xfId="0" applyNumberFormat="1" applyFont="1" applyFill="1" applyBorder="1"/>
    <xf numFmtId="1" fontId="3" fillId="10" borderId="33" xfId="0" applyNumberFormat="1" applyFont="1" applyFill="1" applyBorder="1"/>
    <xf numFmtId="165" fontId="3" fillId="10" borderId="33" xfId="0" applyNumberFormat="1" applyFont="1" applyFill="1" applyBorder="1" applyAlignment="1">
      <alignment horizontal="center" vertical="center"/>
    </xf>
    <xf numFmtId="169" fontId="3" fillId="10" borderId="33" xfId="0" applyNumberFormat="1" applyFont="1" applyFill="1" applyBorder="1" applyAlignment="1">
      <alignment horizontal="center" vertical="center" wrapText="1"/>
    </xf>
    <xf numFmtId="169" fontId="3" fillId="10" borderId="34" xfId="0" applyNumberFormat="1" applyFont="1" applyFill="1" applyBorder="1" applyAlignment="1">
      <alignment horizontal="center" vertical="center" wrapText="1"/>
    </xf>
    <xf numFmtId="8" fontId="16" fillId="6" borderId="15" xfId="0" applyNumberFormat="1" applyFont="1" applyFill="1" applyBorder="1" applyAlignment="1">
      <alignment horizontal="center" vertical="center" wrapText="1"/>
    </xf>
    <xf numFmtId="167" fontId="16" fillId="6" borderId="15" xfId="0" applyNumberFormat="1" applyFont="1" applyFill="1" applyBorder="1" applyAlignment="1">
      <alignment horizontal="center" vertical="center" wrapText="1"/>
    </xf>
    <xf numFmtId="165" fontId="16" fillId="6" borderId="15" xfId="1" applyNumberFormat="1" applyFont="1" applyFill="1" applyBorder="1" applyAlignment="1">
      <alignment horizontal="center" vertical="center" wrapText="1"/>
    </xf>
    <xf numFmtId="166" fontId="6" fillId="0" borderId="4" xfId="0" applyNumberFormat="1" applyFont="1" applyBorder="1" applyAlignment="1">
      <alignment vertical="center" wrapText="1"/>
    </xf>
    <xf numFmtId="0" fontId="3" fillId="2" borderId="0" xfId="0" applyFont="1" applyFill="1" applyAlignment="1">
      <alignment wrapText="1"/>
    </xf>
    <xf numFmtId="0" fontId="3" fillId="2" borderId="1" xfId="0" applyFont="1" applyFill="1" applyBorder="1" applyAlignment="1">
      <alignment wrapText="1"/>
    </xf>
    <xf numFmtId="0" fontId="14" fillId="2" borderId="0" xfId="2" applyFill="1" applyAlignment="1">
      <alignment wrapText="1"/>
    </xf>
    <xf numFmtId="0" fontId="0" fillId="0" borderId="0" xfId="0" applyAlignment="1">
      <alignment wrapText="1"/>
    </xf>
    <xf numFmtId="0" fontId="10" fillId="2" borderId="29" xfId="0" applyFont="1" applyFill="1" applyBorder="1"/>
    <xf numFmtId="8" fontId="10" fillId="13" borderId="35" xfId="0" applyNumberFormat="1" applyFont="1" applyFill="1" applyBorder="1"/>
    <xf numFmtId="8" fontId="10" fillId="13" borderId="36" xfId="0" applyNumberFormat="1" applyFont="1" applyFill="1" applyBorder="1"/>
    <xf numFmtId="1" fontId="22" fillId="3" borderId="15" xfId="0" applyNumberFormat="1" applyFont="1" applyFill="1" applyBorder="1" applyAlignment="1">
      <alignment horizontal="center" vertical="center" wrapText="1"/>
    </xf>
    <xf numFmtId="0" fontId="23" fillId="3" borderId="0" xfId="0" applyFont="1" applyFill="1"/>
    <xf numFmtId="1" fontId="12" fillId="6" borderId="4" xfId="0" applyNumberFormat="1" applyFont="1" applyFill="1" applyBorder="1" applyAlignment="1">
      <alignment horizontal="center" vertical="center" wrapText="1"/>
    </xf>
    <xf numFmtId="0" fontId="3" fillId="2" borderId="4" xfId="0" applyFont="1" applyFill="1" applyBorder="1" applyAlignment="1">
      <alignment wrapText="1"/>
    </xf>
    <xf numFmtId="0" fontId="14" fillId="2" borderId="4" xfId="2" applyFill="1" applyBorder="1" applyAlignment="1">
      <alignment wrapText="1"/>
    </xf>
    <xf numFmtId="0" fontId="14" fillId="2" borderId="0" xfId="2" applyFill="1" applyBorder="1" applyAlignment="1">
      <alignment wrapText="1"/>
    </xf>
    <xf numFmtId="6" fontId="3" fillId="6" borderId="4" xfId="0" applyNumberFormat="1" applyFont="1" applyFill="1" applyBorder="1"/>
    <xf numFmtId="0" fontId="21" fillId="2" borderId="4" xfId="2" applyFont="1" applyFill="1" applyBorder="1" applyAlignment="1">
      <alignment wrapText="1"/>
    </xf>
    <xf numFmtId="164" fontId="12" fillId="6" borderId="4" xfId="0" applyNumberFormat="1" applyFont="1" applyFill="1" applyBorder="1" applyAlignment="1">
      <alignment horizontal="center" vertical="center" wrapText="1"/>
    </xf>
    <xf numFmtId="164" fontId="12" fillId="2" borderId="4" xfId="0" applyNumberFormat="1" applyFont="1" applyFill="1" applyBorder="1" applyAlignment="1">
      <alignment horizontal="center" vertical="center" wrapText="1"/>
    </xf>
    <xf numFmtId="170" fontId="12" fillId="6" borderId="4" xfId="0" applyNumberFormat="1" applyFont="1" applyFill="1" applyBorder="1" applyAlignment="1">
      <alignment horizontal="center" vertical="center" wrapText="1"/>
    </xf>
    <xf numFmtId="1" fontId="12" fillId="13" borderId="4" xfId="0" applyNumberFormat="1" applyFont="1" applyFill="1" applyBorder="1" applyAlignment="1">
      <alignment horizontal="center" vertical="center" wrapText="1"/>
    </xf>
    <xf numFmtId="164" fontId="12" fillId="2" borderId="4" xfId="0" applyNumberFormat="1" applyFont="1" applyFill="1" applyBorder="1" applyAlignment="1">
      <alignment horizontal="left" vertical="center" wrapText="1"/>
    </xf>
    <xf numFmtId="0" fontId="5" fillId="0" borderId="0" xfId="0" applyFont="1" applyAlignment="1">
      <alignment horizontal="center" vertical="center" wrapText="1"/>
    </xf>
    <xf numFmtId="0" fontId="10" fillId="2" borderId="38" xfId="0" applyFont="1" applyFill="1" applyBorder="1"/>
    <xf numFmtId="0" fontId="5" fillId="0" borderId="38" xfId="0" applyFont="1" applyBorder="1" applyAlignment="1">
      <alignment horizontal="center" vertical="center" wrapText="1"/>
    </xf>
    <xf numFmtId="0" fontId="3" fillId="0" borderId="0" xfId="0" applyFont="1"/>
    <xf numFmtId="2" fontId="3" fillId="13" borderId="4" xfId="0" applyNumberFormat="1" applyFont="1" applyFill="1" applyBorder="1"/>
    <xf numFmtId="6" fontId="3" fillId="13" borderId="4" xfId="0" applyNumberFormat="1" applyFont="1" applyFill="1" applyBorder="1"/>
    <xf numFmtId="9" fontId="0" fillId="6" borderId="4" xfId="0" applyNumberFormat="1" applyFill="1" applyBorder="1"/>
    <xf numFmtId="0" fontId="10" fillId="10" borderId="1" xfId="0" applyFont="1" applyFill="1" applyBorder="1" applyAlignment="1">
      <alignment horizontal="center" vertical="center" wrapText="1"/>
    </xf>
    <xf numFmtId="1" fontId="3" fillId="5" borderId="39" xfId="0" applyNumberFormat="1" applyFont="1" applyFill="1" applyBorder="1"/>
    <xf numFmtId="1" fontId="3" fillId="10" borderId="39" xfId="0" applyNumberFormat="1" applyFont="1" applyFill="1" applyBorder="1"/>
    <xf numFmtId="167" fontId="24" fillId="6" borderId="4" xfId="0" applyNumberFormat="1" applyFont="1" applyFill="1" applyBorder="1" applyAlignment="1">
      <alignment vertical="center" wrapText="1"/>
    </xf>
    <xf numFmtId="167" fontId="6" fillId="6" borderId="4" xfId="0" applyNumberFormat="1" applyFont="1" applyFill="1" applyBorder="1"/>
    <xf numFmtId="166" fontId="24" fillId="6" borderId="4" xfId="0" applyNumberFormat="1" applyFont="1" applyFill="1" applyBorder="1" applyAlignment="1">
      <alignment vertical="center" wrapText="1"/>
    </xf>
    <xf numFmtId="166" fontId="6" fillId="6" borderId="4" xfId="0" applyNumberFormat="1" applyFont="1" applyFill="1" applyBorder="1"/>
    <xf numFmtId="164" fontId="0" fillId="6" borderId="4" xfId="0" applyNumberFormat="1" applyFill="1" applyBorder="1"/>
    <xf numFmtId="0" fontId="16" fillId="2" borderId="37" xfId="0" applyFont="1" applyFill="1" applyBorder="1" applyAlignment="1">
      <alignment horizontal="center" wrapText="1"/>
    </xf>
    <xf numFmtId="0" fontId="16" fillId="2" borderId="40" xfId="0" applyFont="1" applyFill="1" applyBorder="1" applyAlignment="1">
      <alignment horizontal="center" wrapText="1"/>
    </xf>
    <xf numFmtId="1" fontId="22" fillId="3" borderId="16" xfId="0" applyNumberFormat="1" applyFont="1" applyFill="1" applyBorder="1" applyAlignment="1">
      <alignment horizontal="center" vertical="center" wrapText="1"/>
    </xf>
    <xf numFmtId="8" fontId="10" fillId="13" borderId="41" xfId="0" applyNumberFormat="1" applyFont="1" applyFill="1" applyBorder="1"/>
    <xf numFmtId="0" fontId="10" fillId="2" borderId="42" xfId="0" applyFont="1" applyFill="1" applyBorder="1" applyAlignment="1">
      <alignment horizontal="right"/>
    </xf>
    <xf numFmtId="8" fontId="10" fillId="6" borderId="42" xfId="0" applyNumberFormat="1" applyFont="1" applyFill="1" applyBorder="1"/>
    <xf numFmtId="2" fontId="0" fillId="0" borderId="0" xfId="0" applyNumberFormat="1"/>
    <xf numFmtId="6" fontId="0" fillId="0" borderId="0" xfId="0" applyNumberFormat="1"/>
    <xf numFmtId="166" fontId="0" fillId="0" borderId="0" xfId="0" applyNumberFormat="1"/>
    <xf numFmtId="0" fontId="25" fillId="0" borderId="0" xfId="0" applyFont="1"/>
    <xf numFmtId="0" fontId="1" fillId="5" borderId="0" xfId="0" applyFont="1" applyFill="1"/>
    <xf numFmtId="0" fontId="0" fillId="5" borderId="0" xfId="0" applyFill="1"/>
    <xf numFmtId="171" fontId="1" fillId="14" borderId="0" xfId="0" applyNumberFormat="1" applyFont="1" applyFill="1"/>
    <xf numFmtId="171" fontId="0" fillId="0" borderId="0" xfId="0" applyNumberFormat="1"/>
    <xf numFmtId="173" fontId="0" fillId="0" borderId="0" xfId="0" applyNumberFormat="1"/>
    <xf numFmtId="0" fontId="0" fillId="15" borderId="0" xfId="0" applyFill="1" applyAlignment="1">
      <alignment wrapText="1"/>
    </xf>
    <xf numFmtId="0" fontId="26" fillId="16" borderId="0" xfId="0" applyFont="1" applyFill="1" applyAlignment="1">
      <alignment wrapText="1"/>
    </xf>
    <xf numFmtId="2" fontId="26" fillId="16" borderId="0" xfId="0" applyNumberFormat="1" applyFont="1" applyFill="1" applyAlignment="1">
      <alignment wrapText="1"/>
    </xf>
    <xf numFmtId="9" fontId="1" fillId="5" borderId="0" xfId="1" applyFont="1" applyFill="1"/>
    <xf numFmtId="2" fontId="1" fillId="5" borderId="0" xfId="0" applyNumberFormat="1" applyFont="1" applyFill="1"/>
    <xf numFmtId="171" fontId="27" fillId="14" borderId="0" xfId="0" applyNumberFormat="1" applyFont="1" applyFill="1"/>
    <xf numFmtId="43" fontId="27" fillId="5" borderId="0" xfId="3" applyFont="1" applyFill="1"/>
    <xf numFmtId="0" fontId="27" fillId="5" borderId="0" xfId="0" applyFont="1" applyFill="1"/>
    <xf numFmtId="172" fontId="27" fillId="5" borderId="0" xfId="3" applyNumberFormat="1" applyFont="1" applyFill="1"/>
    <xf numFmtId="0" fontId="1" fillId="16" borderId="0" xfId="0" applyFont="1" applyFill="1"/>
    <xf numFmtId="0" fontId="1" fillId="2" borderId="0" xfId="0" applyFont="1" applyFill="1"/>
    <xf numFmtId="0" fontId="1" fillId="2" borderId="0" xfId="0" applyFont="1" applyFill="1" applyAlignment="1">
      <alignment wrapText="1"/>
    </xf>
    <xf numFmtId="10" fontId="0" fillId="2" borderId="0" xfId="1" applyNumberFormat="1" applyFont="1" applyFill="1"/>
    <xf numFmtId="171" fontId="0" fillId="2" borderId="0" xfId="0" applyNumberFormat="1" applyFill="1"/>
    <xf numFmtId="170" fontId="0" fillId="2" borderId="0" xfId="0" applyNumberFormat="1" applyFill="1"/>
    <xf numFmtId="9" fontId="0" fillId="2" borderId="0" xfId="1" applyFont="1" applyFill="1"/>
    <xf numFmtId="174" fontId="0" fillId="2" borderId="0" xfId="0" applyNumberFormat="1" applyFill="1"/>
    <xf numFmtId="0" fontId="0" fillId="2" borderId="20" xfId="0" applyFill="1" applyBorder="1"/>
    <xf numFmtId="0" fontId="1" fillId="2" borderId="23" xfId="0" applyFont="1" applyFill="1" applyBorder="1"/>
    <xf numFmtId="0" fontId="1" fillId="2" borderId="21" xfId="0" applyFont="1" applyFill="1" applyBorder="1"/>
    <xf numFmtId="0" fontId="0" fillId="2" borderId="43" xfId="0" applyFill="1" applyBorder="1" applyAlignment="1">
      <alignment horizontal="left" indent="2"/>
    </xf>
    <xf numFmtId="170" fontId="0" fillId="2" borderId="44" xfId="0" applyNumberFormat="1" applyFill="1" applyBorder="1"/>
    <xf numFmtId="0" fontId="0" fillId="2" borderId="45" xfId="0" applyFill="1" applyBorder="1" applyAlignment="1">
      <alignment horizontal="left" indent="2"/>
    </xf>
    <xf numFmtId="170" fontId="0" fillId="2" borderId="1" xfId="0" applyNumberFormat="1" applyFill="1" applyBorder="1"/>
    <xf numFmtId="170" fontId="0" fillId="2" borderId="46" xfId="0" applyNumberFormat="1" applyFill="1" applyBorder="1"/>
    <xf numFmtId="0" fontId="1" fillId="2" borderId="20" xfId="0" applyFont="1" applyFill="1" applyBorder="1"/>
    <xf numFmtId="0" fontId="0" fillId="2" borderId="22" xfId="0" applyFill="1" applyBorder="1"/>
    <xf numFmtId="0" fontId="0" fillId="2" borderId="18" xfId="0" applyFill="1" applyBorder="1"/>
    <xf numFmtId="0" fontId="0" fillId="2" borderId="47" xfId="0" applyFill="1" applyBorder="1"/>
    <xf numFmtId="0" fontId="0" fillId="2" borderId="43" xfId="0" applyFill="1" applyBorder="1"/>
    <xf numFmtId="0" fontId="0" fillId="2" borderId="44" xfId="0" applyFill="1" applyBorder="1"/>
    <xf numFmtId="0" fontId="0" fillId="2" borderId="45" xfId="0" applyFill="1" applyBorder="1"/>
    <xf numFmtId="0" fontId="0" fillId="2" borderId="1" xfId="0" applyFill="1" applyBorder="1"/>
    <xf numFmtId="0" fontId="0" fillId="2" borderId="46" xfId="0" applyFill="1" applyBorder="1"/>
    <xf numFmtId="0" fontId="0" fillId="2" borderId="23" xfId="0" applyFill="1" applyBorder="1"/>
    <xf numFmtId="0" fontId="0" fillId="2" borderId="21" xfId="0" applyFill="1" applyBorder="1"/>
    <xf numFmtId="9" fontId="0" fillId="2" borderId="0" xfId="0" applyNumberFormat="1" applyFill="1"/>
    <xf numFmtId="0" fontId="0" fillId="16" borderId="0" xfId="0" applyFill="1"/>
    <xf numFmtId="173" fontId="0" fillId="2" borderId="0" xfId="0" applyNumberFormat="1" applyFill="1"/>
    <xf numFmtId="2" fontId="0" fillId="2" borderId="0" xfId="0" applyNumberFormat="1" applyFill="1"/>
    <xf numFmtId="0" fontId="26" fillId="2" borderId="0" xfId="0" applyFont="1" applyFill="1" applyAlignment="1">
      <alignment wrapText="1"/>
    </xf>
    <xf numFmtId="0" fontId="0" fillId="2" borderId="0" xfId="0" applyFill="1" applyAlignment="1">
      <alignment wrapText="1"/>
    </xf>
    <xf numFmtId="0" fontId="1" fillId="2" borderId="22" xfId="0" applyFont="1" applyFill="1" applyBorder="1"/>
    <xf numFmtId="170" fontId="1" fillId="2" borderId="47" xfId="0" applyNumberFormat="1" applyFont="1" applyFill="1" applyBorder="1"/>
    <xf numFmtId="9" fontId="0" fillId="2" borderId="46" xfId="1" applyFont="1" applyFill="1" applyBorder="1"/>
    <xf numFmtId="0" fontId="0" fillId="2" borderId="22" xfId="0" applyFill="1" applyBorder="1" applyAlignment="1">
      <alignment horizontal="left" indent="2"/>
    </xf>
    <xf numFmtId="170" fontId="0" fillId="2" borderId="47" xfId="0" applyNumberFormat="1" applyFill="1" applyBorder="1"/>
    <xf numFmtId="2" fontId="0" fillId="2" borderId="47" xfId="0" applyNumberFormat="1" applyFill="1" applyBorder="1"/>
    <xf numFmtId="0" fontId="0" fillId="17" borderId="0" xfId="0" applyFill="1"/>
    <xf numFmtId="0" fontId="1" fillId="17" borderId="0" xfId="0" applyFont="1" applyFill="1"/>
    <xf numFmtId="0" fontId="27" fillId="2" borderId="0" xfId="0" applyFont="1" applyFill="1"/>
    <xf numFmtId="1" fontId="0" fillId="2" borderId="0" xfId="0" applyNumberFormat="1" applyFill="1"/>
    <xf numFmtId="1" fontId="0" fillId="2" borderId="44" xfId="0" applyNumberFormat="1" applyFill="1" applyBorder="1"/>
    <xf numFmtId="1" fontId="0" fillId="2" borderId="1" xfId="0" applyNumberFormat="1" applyFill="1" applyBorder="1"/>
    <xf numFmtId="1" fontId="0" fillId="2" borderId="46" xfId="0" applyNumberFormat="1" applyFill="1" applyBorder="1"/>
    <xf numFmtId="0" fontId="2" fillId="2" borderId="0" xfId="0" applyFont="1" applyFill="1" applyAlignment="1">
      <alignment horizontal="left" wrapText="1"/>
    </xf>
    <xf numFmtId="0" fontId="3" fillId="2" borderId="0" xfId="0" applyFont="1" applyFill="1" applyAlignment="1">
      <alignment horizontal="left"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0" xfId="0" applyFont="1" applyFill="1" applyAlignment="1">
      <alignment horizontal="left" vertical="center" wrapText="1"/>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7" fillId="0" borderId="16" xfId="2" applyFont="1" applyBorder="1" applyAlignment="1">
      <alignment horizontal="center" vertical="center" wrapText="1"/>
    </xf>
    <xf numFmtId="0" fontId="17" fillId="0" borderId="17" xfId="2" applyFont="1" applyBorder="1" applyAlignment="1">
      <alignment horizontal="center" vertical="center" wrapText="1"/>
    </xf>
    <xf numFmtId="0" fontId="17" fillId="0" borderId="15" xfId="2" applyFont="1" applyBorder="1" applyAlignment="1">
      <alignment horizontal="center" vertical="center" wrapText="1"/>
    </xf>
    <xf numFmtId="0" fontId="18" fillId="3"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1" fillId="16" borderId="0" xfId="0" applyFont="1" applyFill="1" applyAlignment="1">
      <alignment horizontal="center"/>
    </xf>
    <xf numFmtId="0" fontId="1" fillId="5" borderId="0" xfId="0" applyFont="1" applyFill="1" applyAlignment="1">
      <alignment horizontal="center"/>
    </xf>
  </cellXfs>
  <cellStyles count="4">
    <cellStyle name="Comma" xfId="3" builtinId="3"/>
    <cellStyle name="Hyperlink" xfId="2" builtinId="8"/>
    <cellStyle name="Normal" xfId="0" builtinId="0"/>
    <cellStyle name="Percent" xfId="1" builtinId="5"/>
  </cellStyles>
  <dxfs count="0"/>
  <tableStyles count="0" defaultTableStyle="TableStyleMedium2" defaultPivotStyle="PivotStyleLight16"/>
  <colors>
    <mruColors>
      <color rgb="FF1576AB"/>
      <color rgb="FF4C8C7E"/>
      <color rgb="FFD72C00"/>
      <color rgb="FFC4E5F8"/>
      <color rgb="FF9FD5F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3175</xdr:colOff>
      <xdr:row>9</xdr:row>
      <xdr:rowOff>53522</xdr:rowOff>
    </xdr:from>
    <xdr:to>
      <xdr:col>9</xdr:col>
      <xdr:colOff>574459</xdr:colOff>
      <xdr:row>35</xdr:row>
      <xdr:rowOff>16781</xdr:rowOff>
    </xdr:to>
    <xdr:grpSp>
      <xdr:nvGrpSpPr>
        <xdr:cNvPr id="2" name="Group 1" descr="Ontario Energy Board Log">
          <a:extLst>
            <a:ext uri="{FF2B5EF4-FFF2-40B4-BE49-F238E27FC236}">
              <a16:creationId xmlns:a16="http://schemas.microsoft.com/office/drawing/2014/main" id="{B508CFB7-FADD-F7A6-B06E-1EA719575FBD}"/>
            </a:ext>
          </a:extLst>
        </xdr:cNvPr>
        <xdr:cNvGrpSpPr>
          <a:grpSpLocks noChangeAspect="1"/>
        </xdr:cNvGrpSpPr>
      </xdr:nvGrpSpPr>
      <xdr:grpSpPr>
        <a:xfrm>
          <a:off x="3175" y="3206297"/>
          <a:ext cx="5800509" cy="4668609"/>
          <a:chOff x="0" y="0"/>
          <a:chExt cx="7772400" cy="5982936"/>
        </a:xfrm>
      </xdr:grpSpPr>
      <xdr:pic>
        <xdr:nvPicPr>
          <xdr:cNvPr id="3" name="Picture 2">
            <a:extLst>
              <a:ext uri="{FF2B5EF4-FFF2-40B4-BE49-F238E27FC236}">
                <a16:creationId xmlns:a16="http://schemas.microsoft.com/office/drawing/2014/main" id="{09E9E4F8-F9A8-7EB5-F77F-DA49C54D52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72400" cy="3672205"/>
          </a:xfrm>
          <a:prstGeom prst="rect">
            <a:avLst/>
          </a:prstGeom>
          <a:noFill/>
          <a:ln>
            <a:noFill/>
          </a:ln>
        </xdr:spPr>
      </xdr:pic>
      <xdr:pic>
        <xdr:nvPicPr>
          <xdr:cNvPr id="4" name="Graphic 20" descr="Ontario Energy Board Logo">
            <a:extLst>
              <a:ext uri="{FF2B5EF4-FFF2-40B4-BE49-F238E27FC236}">
                <a16:creationId xmlns:a16="http://schemas.microsoft.com/office/drawing/2014/main" id="{0FFCC6DE-18E5-D524-ECC8-4C7121A684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6476"/>
            <a:ext cx="7772400" cy="5966460"/>
          </a:xfrm>
          <a:prstGeom prst="rect">
            <a:avLst/>
          </a:prstGeom>
        </xdr:spPr>
      </xdr:pic>
    </xdr:grpSp>
    <xdr:clientData/>
  </xdr:twoCellAnchor>
  <xdr:twoCellAnchor>
    <xdr:from>
      <xdr:col>0</xdr:col>
      <xdr:colOff>53793</xdr:colOff>
      <xdr:row>2</xdr:row>
      <xdr:rowOff>136071</xdr:rowOff>
    </xdr:from>
    <xdr:to>
      <xdr:col>4</xdr:col>
      <xdr:colOff>150857</xdr:colOff>
      <xdr:row>2</xdr:row>
      <xdr:rowOff>153851</xdr:rowOff>
    </xdr:to>
    <xdr:grpSp>
      <xdr:nvGrpSpPr>
        <xdr:cNvPr id="5" name="Group 4">
          <a:extLst>
            <a:ext uri="{FF2B5EF4-FFF2-40B4-BE49-F238E27FC236}">
              <a16:creationId xmlns:a16="http://schemas.microsoft.com/office/drawing/2014/main" id="{391ACAD8-5D6E-619E-5E91-09FBB5543CDB}"/>
            </a:ext>
            <a:ext uri="{C183D7F6-B498-43B3-948B-1728B52AA6E4}">
              <adec:decorative xmlns:adec="http://schemas.microsoft.com/office/drawing/2017/decorative" val="1"/>
            </a:ext>
          </a:extLst>
        </xdr:cNvPr>
        <xdr:cNvGrpSpPr>
          <a:grpSpLocks/>
        </xdr:cNvGrpSpPr>
      </xdr:nvGrpSpPr>
      <xdr:grpSpPr bwMode="auto">
        <a:xfrm>
          <a:off x="53793" y="498021"/>
          <a:ext cx="2421164" cy="17780"/>
          <a:chOff x="1375" y="223"/>
          <a:chExt cx="4010" cy="28"/>
        </a:xfrm>
      </xdr:grpSpPr>
      <xdr:sp macro="" textlink="">
        <xdr:nvSpPr>
          <xdr:cNvPr id="6" name="docshape33">
            <a:extLst>
              <a:ext uri="{FF2B5EF4-FFF2-40B4-BE49-F238E27FC236}">
                <a16:creationId xmlns:a16="http://schemas.microsoft.com/office/drawing/2014/main" id="{21827863-905C-58B7-F0D8-CB27ED801DE9}"/>
              </a:ext>
            </a:extLst>
          </xdr:cNvPr>
          <xdr:cNvSpPr>
            <a:spLocks noChangeArrowheads="1"/>
          </xdr:cNvSpPr>
        </xdr:nvSpPr>
        <xdr:spPr bwMode="auto">
          <a:xfrm>
            <a:off x="1375" y="223"/>
            <a:ext cx="804" cy="28"/>
          </a:xfrm>
          <a:prstGeom prst="rect">
            <a:avLst/>
          </a:prstGeom>
          <a:solidFill>
            <a:srgbClr val="1476A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 name="docshape34">
            <a:extLst>
              <a:ext uri="{FF2B5EF4-FFF2-40B4-BE49-F238E27FC236}">
                <a16:creationId xmlns:a16="http://schemas.microsoft.com/office/drawing/2014/main" id="{975EB33C-85C6-CBDC-0C75-ACD21FCC1337}"/>
              </a:ext>
            </a:extLst>
          </xdr:cNvPr>
          <xdr:cNvSpPr>
            <a:spLocks noChangeArrowheads="1"/>
          </xdr:cNvSpPr>
        </xdr:nvSpPr>
        <xdr:spPr bwMode="auto">
          <a:xfrm>
            <a:off x="2179" y="223"/>
            <a:ext cx="804" cy="28"/>
          </a:xfrm>
          <a:prstGeom prst="rect">
            <a:avLst/>
          </a:prstGeom>
          <a:solidFill>
            <a:srgbClr val="C0D52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 name="docshape35">
            <a:extLst>
              <a:ext uri="{FF2B5EF4-FFF2-40B4-BE49-F238E27FC236}">
                <a16:creationId xmlns:a16="http://schemas.microsoft.com/office/drawing/2014/main" id="{9A184B0E-DA88-4788-8158-81E8A885F007}"/>
              </a:ext>
            </a:extLst>
          </xdr:cNvPr>
          <xdr:cNvSpPr>
            <a:spLocks noChangeArrowheads="1"/>
          </xdr:cNvSpPr>
        </xdr:nvSpPr>
        <xdr:spPr bwMode="auto">
          <a:xfrm>
            <a:off x="2982" y="223"/>
            <a:ext cx="804" cy="28"/>
          </a:xfrm>
          <a:prstGeom prst="rect">
            <a:avLst/>
          </a:prstGeom>
          <a:solidFill>
            <a:srgbClr val="96226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9" name="docshape36">
            <a:extLst>
              <a:ext uri="{FF2B5EF4-FFF2-40B4-BE49-F238E27FC236}">
                <a16:creationId xmlns:a16="http://schemas.microsoft.com/office/drawing/2014/main" id="{C9192FB6-663A-5C7A-3CC3-A45BABCD823E}"/>
              </a:ext>
            </a:extLst>
          </xdr:cNvPr>
          <xdr:cNvSpPr>
            <a:spLocks noChangeArrowheads="1"/>
          </xdr:cNvSpPr>
        </xdr:nvSpPr>
        <xdr:spPr bwMode="auto">
          <a:xfrm>
            <a:off x="3786" y="223"/>
            <a:ext cx="804" cy="28"/>
          </a:xfrm>
          <a:prstGeom prst="rect">
            <a:avLst/>
          </a:prstGeom>
          <a:solidFill>
            <a:srgbClr val="576F33"/>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0" name="docshape37">
            <a:extLst>
              <a:ext uri="{FF2B5EF4-FFF2-40B4-BE49-F238E27FC236}">
                <a16:creationId xmlns:a16="http://schemas.microsoft.com/office/drawing/2014/main" id="{C401B977-9DBB-2463-2E48-8E6467374963}"/>
              </a:ext>
            </a:extLst>
          </xdr:cNvPr>
          <xdr:cNvSpPr>
            <a:spLocks noChangeArrowheads="1"/>
          </xdr:cNvSpPr>
        </xdr:nvSpPr>
        <xdr:spPr bwMode="auto">
          <a:xfrm>
            <a:off x="4581" y="223"/>
            <a:ext cx="804" cy="28"/>
          </a:xfrm>
          <a:prstGeom prst="rect">
            <a:avLst/>
          </a:prstGeom>
          <a:solidFill>
            <a:srgbClr val="D63D27"/>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xdr:from>
      <xdr:col>0</xdr:col>
      <xdr:colOff>0</xdr:colOff>
      <xdr:row>0</xdr:row>
      <xdr:rowOff>149678</xdr:rowOff>
    </xdr:from>
    <xdr:to>
      <xdr:col>4</xdr:col>
      <xdr:colOff>176891</xdr:colOff>
      <xdr:row>2</xdr:row>
      <xdr:rowOff>122464</xdr:rowOff>
    </xdr:to>
    <xdr:sp macro="" textlink="">
      <xdr:nvSpPr>
        <xdr:cNvPr id="11" name="TextBox 10">
          <a:extLst>
            <a:ext uri="{FF2B5EF4-FFF2-40B4-BE49-F238E27FC236}">
              <a16:creationId xmlns:a16="http://schemas.microsoft.com/office/drawing/2014/main" id="{2230EB60-849D-90D5-1E42-BDB7FE116047}"/>
            </a:ext>
          </a:extLst>
        </xdr:cNvPr>
        <xdr:cNvSpPr txBox="1"/>
      </xdr:nvSpPr>
      <xdr:spPr>
        <a:xfrm>
          <a:off x="0" y="149678"/>
          <a:ext cx="251732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Ontario Energy Board</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D104025-CLDNWS/Shared%20Documents/General/BCA/BCA%20Calculations/Received%20from%20Client/Bradshaw%20MS%20Tx%20Upgrade%2020260210.xlsx" TargetMode="External"/><Relationship Id="rId2" Type="http://schemas.openxmlformats.org/officeDocument/2006/relationships/externalLinkPath" Target="https://crainternational.sharepoint.com/sites/D104025-CLDNWS/Shared%20Documents/General/BCA/BCA%20Calculations/Received%20from%20Client/Bradshaw%20MS%20Tx%20Upgrade%2020260210.xlsx" TargetMode="External"/><Relationship Id="rId1" Type="http://schemas.openxmlformats.org/officeDocument/2006/relationships/externalLinkPath" Target="/sites/D104025-CLDNWS/Shared%20Documents/General/BCA/BCA%20Calculations/Received%20from%20Client/Bradshaw%20MS%20Tx%20Upgrade%202026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ssumptions"/>
      <sheetName val="1a"/>
      <sheetName val="1c"/>
      <sheetName val="bowmanville forecast"/>
      <sheetName val="bradshaw forecast"/>
      <sheetName val="1d"/>
      <sheetName val="2"/>
      <sheetName val="2a"/>
      <sheetName val="4"/>
    </sheetNames>
    <sheetDataSet>
      <sheetData sheetId="0">
        <row r="2">
          <cell r="C2">
            <v>0.9</v>
          </cell>
        </row>
      </sheetData>
      <sheetData sheetId="1">
        <row r="3">
          <cell r="C3">
            <v>37.18</v>
          </cell>
          <cell r="H3">
            <v>10.64</v>
          </cell>
        </row>
        <row r="35">
          <cell r="K35">
            <v>4.7118629254534028E-2</v>
          </cell>
        </row>
      </sheetData>
      <sheetData sheetId="2"/>
      <sheetData sheetId="3">
        <row r="2">
          <cell r="B2" t="str">
            <v>BOWMANVILLE 2031 (MVA)</v>
          </cell>
        </row>
      </sheetData>
      <sheetData sheetId="4">
        <row r="29">
          <cell r="AA29">
            <v>7</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ieso.ca/-/media/Files/IESO/Document-Library/planning-forecasts/apo/Mar2024/Resource-Costs-and-Trends.pdf" TargetMode="External"/><Relationship Id="rId13" Type="http://schemas.openxmlformats.org/officeDocument/2006/relationships/hyperlink" Target="https://www.ieso.ca/-/media/Files/IESO/Document-Library/planning-forecasts/apo/Mar2024/Resource-Costs-and-Trends.pdf" TargetMode="External"/><Relationship Id="rId3" Type="http://schemas.openxmlformats.org/officeDocument/2006/relationships/hyperlink" Target="https://www.ieso.ca/Sector-Participants/IESO-News/2023/06/Non-Wires-Alternatives-Guide-Posted-for-Regional-Planning" TargetMode="External"/><Relationship Id="rId7" Type="http://schemas.openxmlformats.org/officeDocument/2006/relationships/hyperlink" Target="https://www.ieso.ca/-/media/Files/IESO/Document-Library/planning-forecasts/apo/Mar2024/Resource-Costs-and-Trends.pdf" TargetMode="External"/><Relationship Id="rId12" Type="http://schemas.openxmlformats.org/officeDocument/2006/relationships/hyperlink" Target="https://www.ieso.ca/-/media/Files/IESO/Document-Library/planning-forecasts/apo/Mar2024/Resource-Costs-and-Trends.pdf" TargetMode="External"/><Relationship Id="rId2" Type="http://schemas.openxmlformats.org/officeDocument/2006/relationships/hyperlink" Target="https://www.canada.ca/en/revenue-agency/services/tax/businesses/topics/corporations/provincial-territorial-corporation-tax/ontario-provincial-corporation-tax.html" TargetMode="External"/><Relationship Id="rId1" Type="http://schemas.openxmlformats.org/officeDocument/2006/relationships/hyperlink" Target="https://www.canada.ca/en/revenue-agency/services/tax/businesses/topics/corporations/corporation-tax-rates.html" TargetMode="External"/><Relationship Id="rId6" Type="http://schemas.openxmlformats.org/officeDocument/2006/relationships/hyperlink" Target="https://www.ieso.ca/-/media/Files/IESO/Document-Library/planning-forecasts/apo/Mar2024/Resource-Costs-and-Trends.pdf" TargetMode="External"/><Relationship Id="rId11" Type="http://schemas.openxmlformats.org/officeDocument/2006/relationships/hyperlink" Target="https://www.ieso.ca/-/media/Files/IESO/Document-Library/planning-forecasts/apo/Mar2024/Resource-Costs-and-Trends.pdf" TargetMode="External"/><Relationship Id="rId5" Type="http://schemas.openxmlformats.org/officeDocument/2006/relationships/hyperlink" Target="https://www.oeb.ca/sites/default/files/OEBLtr-2024-cost-of-capital-updates-20231031.pdf" TargetMode="External"/><Relationship Id="rId10" Type="http://schemas.openxmlformats.org/officeDocument/2006/relationships/hyperlink" Target="https://energyanalytics.org/the-battery-storage-delusion/" TargetMode="External"/><Relationship Id="rId4" Type="http://schemas.openxmlformats.org/officeDocument/2006/relationships/hyperlink" Target="https://www.ieso.ca/Sector-Participants/IESO-News/2023/06/Non-Wires-Alternatives-Guide-Posted-for-Regional-Planning" TargetMode="External"/><Relationship Id="rId9" Type="http://schemas.openxmlformats.org/officeDocument/2006/relationships/hyperlink" Target="https://www.ieso.ca/-/media/Files/IESO/Document-Library/planning-forecasts/apo/Mar2024/Resource-Costs-and-Trend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72C00"/>
  </sheetPr>
  <dimension ref="A6:J9"/>
  <sheetViews>
    <sheetView workbookViewId="0"/>
  </sheetViews>
  <sheetFormatPr defaultColWidth="8.7109375" defaultRowHeight="14.25"/>
  <cols>
    <col min="1" max="16384" width="8.7109375" style="6"/>
  </cols>
  <sheetData>
    <row r="6" spans="1:10" ht="50.45" customHeight="1">
      <c r="A6" s="217" t="s">
        <v>0</v>
      </c>
      <c r="B6" s="217"/>
      <c r="C6" s="217"/>
      <c r="D6" s="217"/>
      <c r="E6" s="217"/>
      <c r="F6" s="217"/>
      <c r="G6" s="217"/>
      <c r="H6" s="217"/>
      <c r="I6" s="217"/>
      <c r="J6" s="217"/>
    </row>
    <row r="8" spans="1:10" ht="77.45" customHeight="1">
      <c r="A8" s="218" t="s">
        <v>1</v>
      </c>
      <c r="B8" s="218"/>
      <c r="C8" s="218"/>
      <c r="D8" s="218"/>
      <c r="E8" s="218"/>
      <c r="F8" s="218"/>
      <c r="G8" s="218"/>
      <c r="H8" s="218"/>
      <c r="I8" s="218"/>
      <c r="J8" s="218"/>
    </row>
    <row r="9" spans="1:10" ht="35.25" customHeight="1">
      <c r="A9" s="218" t="s">
        <v>2</v>
      </c>
      <c r="B9" s="218"/>
      <c r="C9" s="218"/>
      <c r="D9" s="218"/>
      <c r="E9" s="218"/>
      <c r="F9" s="218"/>
      <c r="G9" s="218"/>
      <c r="H9" s="218"/>
      <c r="I9" s="218"/>
      <c r="J9" s="218"/>
    </row>
  </sheetData>
  <mergeCells count="3">
    <mergeCell ref="A6:J6"/>
    <mergeCell ref="A8:J8"/>
    <mergeCell ref="A9:J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1FAB4-35A1-4F01-80F5-5487FBE21AD6}">
  <sheetPr>
    <tabColor theme="0" tint="-4.9989318521683403E-2"/>
  </sheetPr>
  <dimension ref="B2:C9"/>
  <sheetViews>
    <sheetView workbookViewId="0">
      <selection sqref="A1:XFD1048576"/>
    </sheetView>
  </sheetViews>
  <sheetFormatPr defaultRowHeight="15"/>
  <cols>
    <col min="1" max="1" width="4.42578125" style="1" customWidth="1"/>
    <col min="2" max="2" width="15.7109375" style="1" customWidth="1"/>
    <col min="3" max="3" width="11.42578125" style="1" customWidth="1"/>
    <col min="4" max="16384" width="9.140625" style="1"/>
  </cols>
  <sheetData>
    <row r="2" spans="2:3">
      <c r="B2" s="173" t="s">
        <v>206</v>
      </c>
      <c r="C2" s="1">
        <v>0.9</v>
      </c>
    </row>
    <row r="4" spans="2:3">
      <c r="B4" s="172" t="s">
        <v>207</v>
      </c>
    </row>
    <row r="5" spans="2:3">
      <c r="B5" s="1">
        <v>24</v>
      </c>
      <c r="C5" s="1" t="s">
        <v>208</v>
      </c>
    </row>
    <row r="6" spans="2:3">
      <c r="B6" s="1">
        <v>10</v>
      </c>
      <c r="C6" s="1" t="s">
        <v>209</v>
      </c>
    </row>
    <row r="7" spans="2:3">
      <c r="B7" s="1">
        <f>B6*8760</f>
        <v>87600</v>
      </c>
      <c r="C7" s="1" t="s">
        <v>210</v>
      </c>
    </row>
    <row r="8" spans="2:3">
      <c r="B8" s="174">
        <f>B5/B7</f>
        <v>2.7397260273972601E-4</v>
      </c>
      <c r="C8" s="1" t="s">
        <v>211</v>
      </c>
    </row>
    <row r="9" spans="2:3">
      <c r="B9" s="1">
        <f>8760*B8</f>
        <v>2.4</v>
      </c>
      <c r="C9" s="1" t="s">
        <v>212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D9124-F1DE-4DEE-8507-DA611ED9723A}">
  <sheetPr>
    <tabColor rgb="FF4C8C7E"/>
  </sheetPr>
  <dimension ref="A2:A31"/>
  <sheetViews>
    <sheetView workbookViewId="0"/>
  </sheetViews>
  <sheetFormatPr defaultColWidth="8.7109375" defaultRowHeight="15"/>
  <cols>
    <col min="1" max="1" width="57" style="1" bestFit="1" customWidth="1"/>
    <col min="2" max="16384" width="8.7109375" style="1"/>
  </cols>
  <sheetData>
    <row r="2" spans="1:1">
      <c r="A2" s="4" t="s">
        <v>213</v>
      </c>
    </row>
    <row r="3" spans="1:1">
      <c r="A3" s="2" t="s">
        <v>19</v>
      </c>
    </row>
    <row r="4" spans="1:1">
      <c r="A4" s="2" t="s">
        <v>214</v>
      </c>
    </row>
    <row r="5" spans="1:1">
      <c r="A5" s="2" t="s">
        <v>215</v>
      </c>
    </row>
    <row r="6" spans="1:1">
      <c r="A6" s="2" t="s">
        <v>216</v>
      </c>
    </row>
    <row r="7" spans="1:1">
      <c r="A7" s="2" t="s">
        <v>217</v>
      </c>
    </row>
    <row r="8" spans="1:1">
      <c r="A8" s="3" t="s">
        <v>218</v>
      </c>
    </row>
    <row r="10" spans="1:1">
      <c r="A10" s="4" t="s">
        <v>219</v>
      </c>
    </row>
    <row r="11" spans="1:1">
      <c r="A11" s="5" t="s">
        <v>220</v>
      </c>
    </row>
    <row r="12" spans="1:1">
      <c r="A12" s="2" t="s">
        <v>221</v>
      </c>
    </row>
    <row r="13" spans="1:1">
      <c r="A13" s="2" t="s">
        <v>222</v>
      </c>
    </row>
    <row r="14" spans="1:1">
      <c r="A14" s="3" t="s">
        <v>223</v>
      </c>
    </row>
    <row r="16" spans="1:1">
      <c r="A16" s="4" t="s">
        <v>224</v>
      </c>
    </row>
    <row r="17" spans="1:1">
      <c r="A17" s="2" t="s">
        <v>13</v>
      </c>
    </row>
    <row r="18" spans="1:1">
      <c r="A18" s="2" t="s">
        <v>225</v>
      </c>
    </row>
    <row r="19" spans="1:1">
      <c r="A19" s="2" t="s">
        <v>226</v>
      </c>
    </row>
    <row r="20" spans="1:1">
      <c r="A20" s="2" t="s">
        <v>227</v>
      </c>
    </row>
    <row r="21" spans="1:1">
      <c r="A21" s="2" t="s">
        <v>214</v>
      </c>
    </row>
    <row r="22" spans="1:1">
      <c r="A22" s="2" t="s">
        <v>215</v>
      </c>
    </row>
    <row r="23" spans="1:1">
      <c r="A23" s="2" t="s">
        <v>218</v>
      </c>
    </row>
    <row r="24" spans="1:1">
      <c r="A24" s="3" t="s">
        <v>228</v>
      </c>
    </row>
    <row r="26" spans="1:1">
      <c r="A26" s="4" t="s">
        <v>229</v>
      </c>
    </row>
    <row r="27" spans="1:1">
      <c r="A27" s="5" t="s">
        <v>21</v>
      </c>
    </row>
    <row r="28" spans="1:1">
      <c r="A28" s="2" t="s">
        <v>220</v>
      </c>
    </row>
    <row r="29" spans="1:1">
      <c r="A29" s="2" t="s">
        <v>230</v>
      </c>
    </row>
    <row r="30" spans="1:1">
      <c r="A30" s="2" t="s">
        <v>231</v>
      </c>
    </row>
    <row r="31" spans="1:1">
      <c r="A31" s="3" t="s">
        <v>232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2A158-A8E4-4B7E-9EF9-813453D4177C}">
  <sheetPr>
    <tabColor rgb="FF1576AB"/>
  </sheetPr>
  <dimension ref="A3:M54"/>
  <sheetViews>
    <sheetView workbookViewId="0">
      <selection activeCell="D11" sqref="D11"/>
    </sheetView>
  </sheetViews>
  <sheetFormatPr defaultColWidth="8.7109375" defaultRowHeight="14.25"/>
  <cols>
    <col min="1" max="1" width="33.85546875" style="6" customWidth="1"/>
    <col min="2" max="2" width="49" style="6" customWidth="1"/>
    <col min="3" max="3" width="26.85546875" style="6" customWidth="1"/>
    <col min="4" max="4" width="20.85546875" style="6" bestFit="1" customWidth="1"/>
    <col min="5" max="5" width="20.42578125" style="6" customWidth="1"/>
    <col min="6" max="16384" width="8.7109375" style="6"/>
  </cols>
  <sheetData>
    <row r="3" spans="1:13" ht="18">
      <c r="A3" s="7" t="s">
        <v>3</v>
      </c>
      <c r="B3" s="8"/>
      <c r="C3" s="8"/>
      <c r="D3" s="8"/>
      <c r="E3" s="8"/>
      <c r="F3" s="8"/>
      <c r="G3" s="8"/>
      <c r="H3" s="8"/>
      <c r="I3" s="8"/>
      <c r="J3" s="8"/>
      <c r="K3" s="8"/>
      <c r="L3" s="8"/>
      <c r="M3" s="8"/>
    </row>
    <row r="5" spans="1:13" ht="15.75">
      <c r="A5" s="9" t="s">
        <v>4</v>
      </c>
      <c r="B5" s="10" t="s">
        <v>5</v>
      </c>
    </row>
    <row r="6" spans="1:13" ht="36.75" customHeight="1">
      <c r="A6" s="11" t="s">
        <v>6</v>
      </c>
      <c r="B6" s="15" t="s">
        <v>7</v>
      </c>
    </row>
    <row r="7" spans="1:13" ht="55.5" customHeight="1">
      <c r="A7" s="12" t="s">
        <v>8</v>
      </c>
      <c r="B7" s="25" t="s">
        <v>9</v>
      </c>
    </row>
    <row r="9" spans="1:13" ht="26.25" customHeight="1">
      <c r="A9" s="9" t="s">
        <v>10</v>
      </c>
      <c r="B9" s="10">
        <v>2026</v>
      </c>
    </row>
    <row r="10" spans="1:13" ht="45.75" customHeight="1">
      <c r="A10" s="12" t="s">
        <v>11</v>
      </c>
      <c r="B10" s="10">
        <v>2026</v>
      </c>
    </row>
    <row r="12" spans="1:13" ht="36">
      <c r="A12" s="7" t="s">
        <v>12</v>
      </c>
      <c r="B12" s="8"/>
      <c r="C12" s="8"/>
      <c r="D12" s="8"/>
      <c r="E12" s="8"/>
      <c r="F12" s="8"/>
      <c r="G12" s="8"/>
      <c r="H12" s="8"/>
      <c r="I12" s="8"/>
      <c r="J12" s="8"/>
      <c r="K12" s="8"/>
      <c r="L12" s="8"/>
      <c r="M12" s="8"/>
    </row>
    <row r="14" spans="1:13" ht="15.75">
      <c r="A14" s="13" t="s">
        <v>13</v>
      </c>
    </row>
    <row r="15" spans="1:13">
      <c r="A15" s="14" t="s">
        <v>14</v>
      </c>
    </row>
    <row r="16" spans="1:13">
      <c r="A16" s="11" t="s">
        <v>15</v>
      </c>
      <c r="B16" s="11" t="s">
        <v>16</v>
      </c>
      <c r="C16" s="11" t="s">
        <v>17</v>
      </c>
    </row>
    <row r="17" spans="1:13" ht="36.75" customHeight="1">
      <c r="A17" s="15" t="s">
        <v>18</v>
      </c>
      <c r="B17" s="26" t="s">
        <v>19</v>
      </c>
      <c r="C17" s="142">
        <f>'Elexicon Calculations'!V14</f>
        <v>2.2756679119403378</v>
      </c>
    </row>
    <row r="18" spans="1:13" ht="15.75">
      <c r="A18" s="18" t="s">
        <v>20</v>
      </c>
      <c r="B18" s="19"/>
      <c r="C18" s="143">
        <f>SUM(C17)</f>
        <v>2.2756679119403378</v>
      </c>
    </row>
    <row r="20" spans="1:13" ht="15.75">
      <c r="A20" s="13" t="s">
        <v>21</v>
      </c>
    </row>
    <row r="21" spans="1:13">
      <c r="A21" s="14" t="s">
        <v>14</v>
      </c>
    </row>
    <row r="22" spans="1:13">
      <c r="A22" s="11" t="s">
        <v>22</v>
      </c>
      <c r="B22" s="11" t="s">
        <v>23</v>
      </c>
      <c r="C22" s="11" t="s">
        <v>17</v>
      </c>
    </row>
    <row r="23" spans="1:13" ht="15">
      <c r="A23" s="15" t="s">
        <v>24</v>
      </c>
      <c r="B23" s="26" t="s">
        <v>25</v>
      </c>
      <c r="C23" s="144">
        <f>'02 Annual Values'!E57</f>
        <v>13.158973261787139</v>
      </c>
    </row>
    <row r="24" spans="1:13" ht="39" customHeight="1">
      <c r="A24" s="16" t="s">
        <v>26</v>
      </c>
      <c r="B24" s="27" t="s">
        <v>27</v>
      </c>
      <c r="C24" s="144">
        <f>'02 Annual Values'!F57</f>
        <v>4.9168238342960811</v>
      </c>
    </row>
    <row r="25" spans="1:13" ht="15.75">
      <c r="A25" s="18" t="s">
        <v>28</v>
      </c>
      <c r="B25" s="19"/>
      <c r="C25" s="145">
        <f>SUM(C23:C24)</f>
        <v>18.075797096083221</v>
      </c>
    </row>
    <row r="27" spans="1:13" ht="15.75">
      <c r="A27" s="21" t="s">
        <v>29</v>
      </c>
      <c r="B27" s="111">
        <f>C18-C25</f>
        <v>-15.800129184142882</v>
      </c>
    </row>
    <row r="30" spans="1:13" ht="36">
      <c r="A30" s="7" t="s">
        <v>30</v>
      </c>
      <c r="B30" s="8"/>
      <c r="C30" s="8"/>
      <c r="D30" s="8"/>
      <c r="E30" s="8"/>
      <c r="F30" s="8"/>
      <c r="G30" s="8"/>
      <c r="H30" s="8"/>
      <c r="I30" s="8"/>
      <c r="J30" s="8"/>
      <c r="K30" s="8"/>
      <c r="L30" s="8"/>
      <c r="M30" s="8"/>
    </row>
    <row r="32" spans="1:13" ht="15.75">
      <c r="A32" s="13" t="s">
        <v>31</v>
      </c>
    </row>
    <row r="33" spans="1:3">
      <c r="A33" s="14" t="s">
        <v>14</v>
      </c>
    </row>
    <row r="34" spans="1:3">
      <c r="A34" s="11" t="s">
        <v>15</v>
      </c>
      <c r="B34" s="11" t="s">
        <v>16</v>
      </c>
      <c r="C34" s="11" t="s">
        <v>32</v>
      </c>
    </row>
    <row r="35" spans="1:3" ht="15.75">
      <c r="A35" s="15" t="s">
        <v>33</v>
      </c>
      <c r="B35" s="10"/>
      <c r="C35" s="10"/>
    </row>
    <row r="36" spans="1:3" ht="15.75">
      <c r="A36" s="16" t="s">
        <v>34</v>
      </c>
      <c r="B36" s="17"/>
      <c r="C36" s="17"/>
    </row>
    <row r="37" spans="1:3" ht="15.75">
      <c r="A37" s="15" t="s">
        <v>35</v>
      </c>
      <c r="B37" s="10"/>
      <c r="C37" s="10"/>
    </row>
    <row r="38" spans="1:3" ht="15.75">
      <c r="A38" s="16" t="s">
        <v>36</v>
      </c>
      <c r="B38" s="17"/>
      <c r="C38" s="17"/>
    </row>
    <row r="39" spans="1:3" ht="15.75">
      <c r="A39" s="15" t="s">
        <v>37</v>
      </c>
      <c r="B39" s="10"/>
      <c r="C39" s="10"/>
    </row>
    <row r="40" spans="1:3" ht="15.75">
      <c r="A40" s="16" t="s">
        <v>38</v>
      </c>
      <c r="B40" s="17"/>
      <c r="C40" s="17"/>
    </row>
    <row r="41" spans="1:3" ht="15">
      <c r="A41" s="18" t="s">
        <v>39</v>
      </c>
      <c r="B41" s="19"/>
      <c r="C41" s="20"/>
    </row>
    <row r="43" spans="1:3" ht="15.75">
      <c r="A43" s="13" t="s">
        <v>40</v>
      </c>
    </row>
    <row r="44" spans="1:3">
      <c r="A44" s="14" t="s">
        <v>14</v>
      </c>
    </row>
    <row r="45" spans="1:3">
      <c r="A45" s="11" t="s">
        <v>22</v>
      </c>
      <c r="B45" s="11" t="s">
        <v>23</v>
      </c>
      <c r="C45" s="11" t="s">
        <v>32</v>
      </c>
    </row>
    <row r="46" spans="1:3" ht="15.75">
      <c r="A46" s="15" t="s">
        <v>41</v>
      </c>
      <c r="B46" s="10"/>
      <c r="C46" s="10"/>
    </row>
    <row r="47" spans="1:3" ht="15.75">
      <c r="A47" s="16" t="s">
        <v>42</v>
      </c>
      <c r="B47" s="17"/>
      <c r="C47" s="17"/>
    </row>
    <row r="48" spans="1:3" ht="15.75">
      <c r="A48" s="15" t="s">
        <v>43</v>
      </c>
      <c r="B48" s="10"/>
      <c r="C48" s="10"/>
    </row>
    <row r="49" spans="1:3" ht="15.75">
      <c r="A49" s="16" t="s">
        <v>44</v>
      </c>
      <c r="B49" s="17"/>
      <c r="C49" s="17"/>
    </row>
    <row r="50" spans="1:3" ht="15.75">
      <c r="A50" s="15" t="s">
        <v>45</v>
      </c>
      <c r="B50" s="10"/>
      <c r="C50" s="10"/>
    </row>
    <row r="51" spans="1:3" ht="15.75">
      <c r="A51" s="16" t="s">
        <v>46</v>
      </c>
      <c r="B51" s="17"/>
      <c r="C51" s="17"/>
    </row>
    <row r="52" spans="1:3" ht="15">
      <c r="A52" s="18" t="s">
        <v>47</v>
      </c>
      <c r="B52" s="19"/>
      <c r="C52" s="20"/>
    </row>
    <row r="54" spans="1:3" ht="15.75">
      <c r="A54" s="21" t="s">
        <v>48</v>
      </c>
      <c r="B54" s="10"/>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06AD2C9-985A-427B-8932-5A6941ACFD7B}">
          <x14:formula1>
            <xm:f>'99 LookUps'!$A$17:$A$24</xm:f>
          </x14:formula1>
          <xm:sqref>B35:B40</xm:sqref>
        </x14:dataValidation>
        <x14:dataValidation type="list" allowBlank="1" showInputMessage="1" showErrorMessage="1" xr:uid="{7DE4D2B1-2807-438A-A59A-A32C39184600}">
          <x14:formula1>
            <xm:f>'99 LookUps'!$A$27:$A$31</xm:f>
          </x14:formula1>
          <xm:sqref>B46:B51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CF400-1DB8-4313-A483-699B20392DE4}">
  <sheetPr>
    <tabColor rgb="FF1576AB"/>
  </sheetPr>
  <dimension ref="A2:F57"/>
  <sheetViews>
    <sheetView workbookViewId="0">
      <selection activeCell="E11" sqref="E11"/>
    </sheetView>
  </sheetViews>
  <sheetFormatPr defaultColWidth="8.7109375" defaultRowHeight="14.25"/>
  <cols>
    <col min="1" max="1" width="16.42578125" style="6" customWidth="1"/>
    <col min="2" max="2" width="8.7109375" style="6"/>
    <col min="3" max="3" width="30.85546875" style="6" customWidth="1"/>
    <col min="4" max="4" width="8.7109375" style="6"/>
    <col min="5" max="5" width="36" style="6" customWidth="1"/>
    <col min="6" max="6" width="35.140625" style="6" customWidth="1"/>
    <col min="7" max="16384" width="8.7109375" style="6"/>
  </cols>
  <sheetData>
    <row r="2" spans="1:6">
      <c r="A2" s="14" t="s">
        <v>49</v>
      </c>
    </row>
    <row r="3" spans="1:6">
      <c r="A3" s="14"/>
    </row>
    <row r="4" spans="1:6" ht="15">
      <c r="C4" s="22" t="s">
        <v>50</v>
      </c>
      <c r="E4" s="22" t="s">
        <v>51</v>
      </c>
    </row>
    <row r="5" spans="1:6">
      <c r="A5" s="23" t="s">
        <v>52</v>
      </c>
      <c r="C5" s="24" t="str">
        <f>'01 Summary'!A17</f>
        <v>Distribution Capacity Benefit</v>
      </c>
      <c r="E5" s="23" t="str">
        <f>'01 Summary'!A23</f>
        <v>Capital Cost (Nominal $)</v>
      </c>
      <c r="F5" s="23" t="str">
        <f>'01 Summary'!A24</f>
        <v>Fixed O&amp;M (Nominal $)</v>
      </c>
    </row>
    <row r="6" spans="1:6">
      <c r="A6" s="28">
        <v>2026</v>
      </c>
      <c r="C6" s="29">
        <f>'Elexicon Calculations'!L16-'Elexicon Calculations'!Q16</f>
        <v>0</v>
      </c>
      <c r="E6" s="84">
        <f>'Elexicon Calculations'!C16</f>
        <v>0</v>
      </c>
      <c r="F6" s="84">
        <f>'Elexicon Calculations'!D16</f>
        <v>0</v>
      </c>
    </row>
    <row r="7" spans="1:6">
      <c r="A7" s="28">
        <v>2027</v>
      </c>
      <c r="C7" s="29">
        <f>'Elexicon Calculations'!L17-'Elexicon Calculations'!Q17</f>
        <v>0</v>
      </c>
      <c r="E7" s="84">
        <f>'Elexicon Calculations'!C17</f>
        <v>0</v>
      </c>
      <c r="F7" s="84">
        <f>'Elexicon Calculations'!D17</f>
        <v>0</v>
      </c>
    </row>
    <row r="8" spans="1:6">
      <c r="A8" s="28">
        <v>2028</v>
      </c>
      <c r="C8" s="29">
        <f>'Elexicon Calculations'!L18-'Elexicon Calculations'!Q18</f>
        <v>0</v>
      </c>
      <c r="E8" s="84">
        <f>'Elexicon Calculations'!C18</f>
        <v>0</v>
      </c>
      <c r="F8" s="84">
        <f>'Elexicon Calculations'!D18</f>
        <v>0</v>
      </c>
    </row>
    <row r="9" spans="1:6">
      <c r="A9" s="28">
        <v>2029</v>
      </c>
      <c r="C9" s="29">
        <f>'Elexicon Calculations'!L19-'Elexicon Calculations'!Q19</f>
        <v>0</v>
      </c>
      <c r="E9" s="84">
        <f>'Elexicon Calculations'!C19</f>
        <v>0</v>
      </c>
      <c r="F9" s="84">
        <f>'Elexicon Calculations'!D19</f>
        <v>0</v>
      </c>
    </row>
    <row r="10" spans="1:6">
      <c r="A10" s="28">
        <v>2030</v>
      </c>
      <c r="C10" s="29">
        <f>'Elexicon Calculations'!L20-'Elexicon Calculations'!Q20</f>
        <v>0</v>
      </c>
      <c r="E10" s="84">
        <f>'Elexicon Calculations'!C20</f>
        <v>0</v>
      </c>
      <c r="F10" s="84">
        <f>'Elexicon Calculations'!D20</f>
        <v>0</v>
      </c>
    </row>
    <row r="11" spans="1:6">
      <c r="A11" s="28">
        <v>2031</v>
      </c>
      <c r="C11" s="29">
        <f>'Elexicon Calculations'!L21-'Elexicon Calculations'!Q21</f>
        <v>0.91600065858036916</v>
      </c>
      <c r="E11" s="84">
        <f>'Elexicon Calculations'!C21</f>
        <v>1.6245600452625684</v>
      </c>
      <c r="F11" s="84">
        <f>'Elexicon Calculations'!D21</f>
        <v>0.60701358623380153</v>
      </c>
    </row>
    <row r="12" spans="1:6">
      <c r="A12" s="28">
        <v>2032</v>
      </c>
      <c r="C12" s="29">
        <f>'Elexicon Calculations'!L22-'Elexicon Calculations'!Q22</f>
        <v>0.19642899045291584</v>
      </c>
      <c r="E12" s="84">
        <f>'Elexicon Calculations'!C22</f>
        <v>1.5927059267280081</v>
      </c>
      <c r="F12" s="84">
        <f>'Elexicon Calculations'!D22</f>
        <v>0.59511135905274659</v>
      </c>
    </row>
    <row r="13" spans="1:6">
      <c r="A13" s="28">
        <v>2033</v>
      </c>
      <c r="C13" s="29">
        <f>'Elexicon Calculations'!L23-'Elexicon Calculations'!Q23</f>
        <v>0.18721273605710498</v>
      </c>
      <c r="E13" s="84">
        <f>'Elexicon Calculations'!C23</f>
        <v>1.5614763987529492</v>
      </c>
      <c r="F13" s="84">
        <f>'Elexicon Calculations'!D23</f>
        <v>0.58344250887524174</v>
      </c>
    </row>
    <row r="14" spans="1:6">
      <c r="A14" s="28">
        <v>2034</v>
      </c>
      <c r="C14" s="29">
        <f>'Elexicon Calculations'!L24-'Elexicon Calculations'!Q24</f>
        <v>0.17828238283696496</v>
      </c>
      <c r="E14" s="84">
        <f>'Elexicon Calculations'!C24</f>
        <v>1.5308592144636755</v>
      </c>
      <c r="F14" s="84">
        <f>'Elexicon Calculations'!D24</f>
        <v>0.57200245968160957</v>
      </c>
    </row>
    <row r="15" spans="1:6">
      <c r="A15" s="28">
        <v>2035</v>
      </c>
      <c r="C15" s="29">
        <f>'Elexicon Calculations'!L25-'Elexicon Calculations'!Q25</f>
        <v>0.16963026233208722</v>
      </c>
      <c r="E15" s="84">
        <f>'Elexicon Calculations'!C25</f>
        <v>1.5008423671212505</v>
      </c>
      <c r="F15" s="84">
        <f>'Elexicon Calculations'!D25</f>
        <v>0.56078672517804862</v>
      </c>
    </row>
    <row r="16" spans="1:6">
      <c r="A16" s="28">
        <v>2036</v>
      </c>
      <c r="C16" s="29">
        <f>'Elexicon Calculations'!L26-'Elexicon Calculations'!Q26</f>
        <v>0.16124889688628707</v>
      </c>
      <c r="E16" s="84">
        <f>'Elexicon Calculations'!C26</f>
        <v>1.4714140854129907</v>
      </c>
      <c r="F16" s="84">
        <f>'Elexicon Calculations'!D26</f>
        <v>0.54979090703730249</v>
      </c>
    </row>
    <row r="17" spans="1:6">
      <c r="A17" s="28">
        <v>2037</v>
      </c>
      <c r="C17" s="29">
        <f>'Elexicon Calculations'!L27-'Elexicon Calculations'!Q27</f>
        <v>0.15313099511335859</v>
      </c>
      <c r="E17" s="84">
        <f>'Elexicon Calculations'!C27</f>
        <v>1.4425628288362653</v>
      </c>
      <c r="F17" s="84">
        <f>'Elexicon Calculations'!D27</f>
        <v>0.53901069317382599</v>
      </c>
    </row>
    <row r="18" spans="1:6">
      <c r="A18" s="28">
        <v>2038</v>
      </c>
      <c r="C18" s="29">
        <f>'Elexicon Calculations'!L28-'Elexicon Calculations'!Q28</f>
        <v>0.14526944746728609</v>
      </c>
      <c r="E18" s="84">
        <f>'Elexicon Calculations'!C28</f>
        <v>1.4142772831728092</v>
      </c>
      <c r="F18" s="84">
        <f>'Elexicon Calculations'!D28</f>
        <v>0.52844185605277061</v>
      </c>
    </row>
    <row r="19" spans="1:6">
      <c r="A19" s="28">
        <v>2039</v>
      </c>
      <c r="C19" s="29">
        <f>'Elexicon Calculations'!L29-'Elexicon Calculations'!Q29</f>
        <v>0.13765732191455704</v>
      </c>
      <c r="E19" s="84">
        <f>'Elexicon Calculations'!C29</f>
        <v>1.3865463560517739</v>
      </c>
      <c r="F19" s="84">
        <f>'Elexicon Calculations'!D29</f>
        <v>0.51808025103212807</v>
      </c>
    </row>
    <row r="20" spans="1:6">
      <c r="A20" s="28">
        <v>2040</v>
      </c>
      <c r="C20" s="29">
        <f>'Elexicon Calculations'!L30-'Elexicon Calculations'!Q30</f>
        <v>0.13028785970627665</v>
      </c>
      <c r="E20" s="84">
        <f>'Elexicon Calculations'!C30</f>
        <v>1.359359172599778</v>
      </c>
      <c r="F20" s="84">
        <f>'Elexicon Calculations'!D30</f>
        <v>0.50792181473738041</v>
      </c>
    </row>
    <row r="21" spans="1:6">
      <c r="A21" s="28">
        <v>2041</v>
      </c>
      <c r="C21" s="29">
        <f>'Elexicon Calculations'!L31-'Elexicon Calculations'!Q31</f>
        <v>0.12315447124783474</v>
      </c>
      <c r="E21" s="84">
        <f>'Elexicon Calculations'!C31</f>
        <v>1.3327050711762529</v>
      </c>
      <c r="F21" s="84">
        <f>'Elexicon Calculations'!D31</f>
        <v>0.49796256346801998</v>
      </c>
    </row>
    <row r="22" spans="1:6">
      <c r="A22" s="28">
        <v>2042</v>
      </c>
      <c r="C22" s="29">
        <f>'Elexicon Calculations'!L32-'Elexicon Calculations'!Q32</f>
        <v>0.11625073206392378</v>
      </c>
      <c r="E22" s="84">
        <f>'Elexicon Calculations'!C32</f>
        <v>1.3065735991924048</v>
      </c>
      <c r="F22" s="84">
        <f>'Elexicon Calculations'!D32</f>
        <v>0.48819859163531371</v>
      </c>
    </row>
    <row r="23" spans="1:6">
      <c r="A23" s="28">
        <v>2043</v>
      </c>
      <c r="C23" s="29">
        <f>'Elexicon Calculations'!L33-'Elexicon Calculations'!Q33</f>
        <v>0.10957037885675658</v>
      </c>
      <c r="E23" s="84">
        <f>'Elexicon Calculations'!C33</f>
        <v>1.2809545090121615</v>
      </c>
      <c r="F23" s="84">
        <f>'Elexicon Calculations'!D33</f>
        <v>0.4786260702306997</v>
      </c>
    </row>
    <row r="24" spans="1:6">
      <c r="A24" s="28">
        <v>2044</v>
      </c>
      <c r="C24" s="29">
        <f>'Elexicon Calculations'!L34-'Elexicon Calculations'!Q34</f>
        <v>0.1031073056553824</v>
      </c>
      <c r="E24" s="84">
        <f>'Elexicon Calculations'!C34</f>
        <v>1.2558377539334917</v>
      </c>
      <c r="F24" s="84">
        <f>'Elexicon Calculations'!D34</f>
        <v>0.46924124532421535</v>
      </c>
    </row>
    <row r="25" spans="1:6">
      <c r="A25" s="28">
        <v>2045</v>
      </c>
      <c r="C25" s="29">
        <f>'Elexicon Calculations'!L35-'Elexicon Calculations'!Q35</f>
        <v>9.6855560054040279E-2</v>
      </c>
      <c r="E25" s="84">
        <f>'Elexicon Calculations'!C35</f>
        <v>1.2312134842485214</v>
      </c>
      <c r="F25" s="84">
        <f>'Elexicon Calculations'!D35</f>
        <v>0.46004043659236799</v>
      </c>
    </row>
    <row r="26" spans="1:6">
      <c r="A26" s="28">
        <v>2046</v>
      </c>
      <c r="C26" s="29">
        <f>'Elexicon Calculations'!L36-'Elexicon Calculations'!Q36</f>
        <v>9.0809339537543055E-2</v>
      </c>
      <c r="E26" s="84">
        <f>'Elexicon Calculations'!C36</f>
        <v>0</v>
      </c>
      <c r="F26" s="84">
        <f>'Elexicon Calculations'!D36</f>
        <v>0</v>
      </c>
    </row>
    <row r="27" spans="1:6">
      <c r="A27" s="28">
        <v>2047</v>
      </c>
      <c r="C27" s="29">
        <f>'Elexicon Calculations'!L37-'Elexicon Calculations'!Q37</f>
        <v>8.4962987891721908E-2</v>
      </c>
      <c r="E27" s="84">
        <f>'Elexicon Calculations'!C37</f>
        <v>0</v>
      </c>
      <c r="F27" s="84">
        <f>'Elexicon Calculations'!D37</f>
        <v>0</v>
      </c>
    </row>
    <row r="28" spans="1:6">
      <c r="A28" s="28">
        <v>2048</v>
      </c>
      <c r="C28" s="29">
        <f>'Elexicon Calculations'!L38-'Elexicon Calculations'!Q38</f>
        <v>7.9310991697010447E-2</v>
      </c>
      <c r="E28" s="84">
        <f>'Elexicon Calculations'!C38</f>
        <v>0</v>
      </c>
      <c r="F28" s="84">
        <f>'Elexicon Calculations'!D38</f>
        <v>0</v>
      </c>
    </row>
    <row r="29" spans="1:6">
      <c r="A29" s="28">
        <v>2049</v>
      </c>
      <c r="C29" s="29">
        <f>'Elexicon Calculations'!L39-'Elexicon Calculations'!Q39</f>
        <v>7.384797690328665E-2</v>
      </c>
      <c r="E29" s="84">
        <f>'Elexicon Calculations'!C39</f>
        <v>0</v>
      </c>
      <c r="F29" s="84">
        <f>'Elexicon Calculations'!D39</f>
        <v>0</v>
      </c>
    </row>
    <row r="30" spans="1:6">
      <c r="A30" s="28">
        <v>2050</v>
      </c>
      <c r="C30" s="29">
        <f>'Elexicon Calculations'!L40-'Elexicon Calculations'!Q40</f>
        <v>6.8568705484135184E-2</v>
      </c>
      <c r="E30" s="84">
        <f>'Elexicon Calculations'!C40</f>
        <v>0</v>
      </c>
      <c r="F30" s="84">
        <f>'Elexicon Calculations'!D40</f>
        <v>0</v>
      </c>
    </row>
    <row r="31" spans="1:6">
      <c r="A31" s="28">
        <v>2051</v>
      </c>
      <c r="C31" s="29">
        <f>'Elexicon Calculations'!L41-'Elexicon Calculations'!Q41</f>
        <v>6.3468072168732431E-2</v>
      </c>
      <c r="E31" s="84">
        <f>'Elexicon Calculations'!C41</f>
        <v>0</v>
      </c>
      <c r="F31" s="84">
        <f>'Elexicon Calculations'!D41</f>
        <v>0</v>
      </c>
    </row>
    <row r="32" spans="1:6">
      <c r="A32" s="28">
        <v>2052</v>
      </c>
      <c r="C32" s="29">
        <f>'Elexicon Calculations'!L42-'Elexicon Calculations'!Q42</f>
        <v>5.8541101249595273E-2</v>
      </c>
      <c r="E32" s="84">
        <f>'Elexicon Calculations'!C42</f>
        <v>0</v>
      </c>
      <c r="F32" s="84">
        <f>'Elexicon Calculations'!D42</f>
        <v>0</v>
      </c>
    </row>
    <row r="33" spans="1:6">
      <c r="A33" s="28">
        <v>2053</v>
      </c>
      <c r="C33" s="29">
        <f>'Elexicon Calculations'!L43-'Elexicon Calculations'!Q43</f>
        <v>5.3782943464477095E-2</v>
      </c>
      <c r="E33" s="84">
        <f>'Elexicon Calculations'!C43</f>
        <v>0</v>
      </c>
      <c r="F33" s="84">
        <f>'Elexicon Calculations'!D43</f>
        <v>0</v>
      </c>
    </row>
    <row r="34" spans="1:6">
      <c r="A34" s="28">
        <v>2054</v>
      </c>
      <c r="C34" s="29">
        <f>'Elexicon Calculations'!L44-'Elexicon Calculations'!Q44</f>
        <v>4.9188872950728574E-2</v>
      </c>
      <c r="E34" s="84">
        <f>'Elexicon Calculations'!C44</f>
        <v>0</v>
      </c>
      <c r="F34" s="84">
        <f>'Elexicon Calculations'!D44</f>
        <v>0</v>
      </c>
    </row>
    <row r="35" spans="1:6">
      <c r="A35" s="28">
        <v>2055</v>
      </c>
      <c r="C35" s="29">
        <f>'Elexicon Calculations'!L45-'Elexicon Calculations'!Q45</f>
        <v>4.4754284270481726E-2</v>
      </c>
      <c r="E35" s="84">
        <f>'Elexicon Calculations'!C45</f>
        <v>0</v>
      </c>
      <c r="F35" s="84">
        <f>'Elexicon Calculations'!D45</f>
        <v>0</v>
      </c>
    </row>
    <row r="36" spans="1:6">
      <c r="A36" s="28">
        <v>2056</v>
      </c>
      <c r="C36" s="29">
        <f>'Elexicon Calculations'!L46-'Elexicon Calculations'!Q46</f>
        <v>4.0474689505050121E-2</v>
      </c>
      <c r="E36" s="84">
        <f>'Elexicon Calculations'!C46</f>
        <v>0</v>
      </c>
      <c r="F36" s="84">
        <f>'Elexicon Calculations'!D46</f>
        <v>0</v>
      </c>
    </row>
    <row r="37" spans="1:6">
      <c r="A37" s="28">
        <v>2057</v>
      </c>
      <c r="C37" s="29">
        <f>'Elexicon Calculations'!L47-'Elexicon Calculations'!Q47</f>
        <v>3.6345715416974761E-2</v>
      </c>
      <c r="E37" s="84">
        <f>'Elexicon Calculations'!C47</f>
        <v>0</v>
      </c>
      <c r="F37" s="84">
        <f>'Elexicon Calculations'!D47</f>
        <v>0</v>
      </c>
    </row>
    <row r="38" spans="1:6">
      <c r="A38" s="28">
        <v>2058</v>
      </c>
      <c r="C38" s="29">
        <f>'Elexicon Calculations'!L48-'Elexicon Calculations'!Q48</f>
        <v>3.2363100678179907E-2</v>
      </c>
      <c r="E38" s="84">
        <f>'Elexicon Calculations'!C48</f>
        <v>0</v>
      </c>
      <c r="F38" s="84">
        <f>'Elexicon Calculations'!D48</f>
        <v>0</v>
      </c>
    </row>
    <row r="39" spans="1:6">
      <c r="A39" s="28">
        <v>2059</v>
      </c>
      <c r="C39" s="29">
        <f>'Elexicon Calculations'!L49-'Elexicon Calculations'!Q49</f>
        <v>2.8522693162737645E-2</v>
      </c>
      <c r="E39" s="84">
        <f>'Elexicon Calculations'!C49</f>
        <v>0</v>
      </c>
      <c r="F39" s="84">
        <f>'Elexicon Calculations'!D49</f>
        <v>0</v>
      </c>
    </row>
    <row r="40" spans="1:6">
      <c r="A40" s="28">
        <v>2060</v>
      </c>
      <c r="C40" s="29">
        <f>'Elexicon Calculations'!L50-'Elexicon Calculations'!Q50</f>
        <v>2.4820447302772802E-2</v>
      </c>
      <c r="E40" s="84">
        <f>'Elexicon Calculations'!C50</f>
        <v>0</v>
      </c>
      <c r="F40" s="84">
        <f>'Elexicon Calculations'!D50</f>
        <v>0</v>
      </c>
    </row>
    <row r="41" spans="1:6">
      <c r="A41" s="28">
        <v>2061</v>
      </c>
      <c r="C41" s="29">
        <f>'Elexicon Calculations'!L51-'Elexicon Calculations'!Q51</f>
        <v>2.1252421506073566E-2</v>
      </c>
      <c r="E41" s="84">
        <f>'Elexicon Calculations'!C51</f>
        <v>0</v>
      </c>
      <c r="F41" s="84">
        <f>'Elexicon Calculations'!D51</f>
        <v>0</v>
      </c>
    </row>
    <row r="42" spans="1:6">
      <c r="A42" s="28">
        <v>2062</v>
      </c>
      <c r="C42" s="29">
        <f>'Elexicon Calculations'!L52-'Elexicon Calculations'!Q52</f>
        <v>1.7814775634003507E-2</v>
      </c>
      <c r="E42" s="84">
        <f>'Elexicon Calculations'!C52</f>
        <v>0</v>
      </c>
      <c r="F42" s="84">
        <f>'Elexicon Calculations'!D52</f>
        <v>0</v>
      </c>
    </row>
    <row r="43" spans="1:6">
      <c r="A43" s="28">
        <v>2063</v>
      </c>
      <c r="C43" s="29">
        <f>'Elexicon Calculations'!L53-'Elexicon Calculations'!Q53</f>
        <v>1.450376853834448E-2</v>
      </c>
      <c r="E43" s="84">
        <f>'Elexicon Calculations'!C53</f>
        <v>0</v>
      </c>
      <c r="F43" s="84">
        <f>'Elexicon Calculations'!D53</f>
        <v>0</v>
      </c>
    </row>
    <row r="44" spans="1:6">
      <c r="A44" s="28">
        <v>2064</v>
      </c>
      <c r="C44" s="29">
        <f>'Elexicon Calculations'!L54-'Elexicon Calculations'!Q54</f>
        <v>1.1315755655727802E-2</v>
      </c>
      <c r="E44" s="84">
        <f>'Elexicon Calculations'!C54</f>
        <v>0</v>
      </c>
      <c r="F44" s="84">
        <f>'Elexicon Calculations'!D54</f>
        <v>0</v>
      </c>
    </row>
    <row r="45" spans="1:6">
      <c r="A45" s="28">
        <v>2065</v>
      </c>
      <c r="C45" s="29">
        <f>'Elexicon Calculations'!L55-'Elexicon Calculations'!Q55</f>
        <v>8.2471866583431891E-3</v>
      </c>
      <c r="E45" s="84">
        <f>'Elexicon Calculations'!C55</f>
        <v>0</v>
      </c>
      <c r="F45" s="84">
        <f>'Elexicon Calculations'!D55</f>
        <v>0</v>
      </c>
    </row>
    <row r="46" spans="1:6">
      <c r="A46" s="28">
        <v>2066</v>
      </c>
      <c r="C46" s="29">
        <f>'Elexicon Calculations'!L56-'Elexicon Calculations'!Q56</f>
        <v>5.2946031596427384E-3</v>
      </c>
      <c r="E46" s="84">
        <f>'Elexicon Calculations'!C56</f>
        <v>0</v>
      </c>
      <c r="F46" s="84">
        <f>'Elexicon Calculations'!D56</f>
        <v>0</v>
      </c>
    </row>
    <row r="47" spans="1:6">
      <c r="A47" s="28">
        <v>2067</v>
      </c>
      <c r="C47" s="29">
        <f>'Elexicon Calculations'!L57-'Elexicon Calculations'!Q57</f>
        <v>2.4546364737870058E-3</v>
      </c>
      <c r="E47" s="84">
        <f>'Elexicon Calculations'!C57</f>
        <v>0</v>
      </c>
      <c r="F47" s="84">
        <f>'Elexicon Calculations'!D57</f>
        <v>0</v>
      </c>
    </row>
    <row r="48" spans="1:6">
      <c r="A48" s="28">
        <v>2068</v>
      </c>
      <c r="C48" s="29">
        <f>'Elexicon Calculations'!L58-'Elexicon Calculations'!Q58</f>
        <v>-2.7599457239258635E-4</v>
      </c>
      <c r="E48" s="84">
        <f>'Elexicon Calculations'!C58</f>
        <v>0</v>
      </c>
      <c r="F48" s="84">
        <f>'Elexicon Calculations'!D58</f>
        <v>0</v>
      </c>
    </row>
    <row r="49" spans="1:6">
      <c r="A49" s="28">
        <v>2069</v>
      </c>
      <c r="C49" s="29">
        <f>'Elexicon Calculations'!L59-'Elexicon Calculations'!Q59</f>
        <v>-2.9004857761129217E-3</v>
      </c>
      <c r="E49" s="84">
        <f>'Elexicon Calculations'!C59</f>
        <v>0</v>
      </c>
      <c r="F49" s="84">
        <f>'Elexicon Calculations'!D59</f>
        <v>0</v>
      </c>
    </row>
    <row r="50" spans="1:6">
      <c r="A50" s="28">
        <v>2070</v>
      </c>
      <c r="C50" s="29">
        <f>'Elexicon Calculations'!L60-'Elexicon Calculations'!Q60</f>
        <v>-5.4219496452112374E-3</v>
      </c>
      <c r="E50" s="84">
        <f>'Elexicon Calculations'!C60</f>
        <v>0</v>
      </c>
      <c r="F50" s="84">
        <f>'Elexicon Calculations'!D60</f>
        <v>0</v>
      </c>
    </row>
    <row r="51" spans="1:6">
      <c r="A51" s="86">
        <f>A50+1</f>
        <v>2071</v>
      </c>
      <c r="C51" s="29">
        <f>'Elexicon Calculations'!L61-'Elexicon Calculations'!Q61</f>
        <v>-7.8434174357151117E-3</v>
      </c>
      <c r="E51" s="84">
        <f>'Elexicon Calculations'!C61</f>
        <v>0</v>
      </c>
      <c r="F51" s="84">
        <f>'Elexicon Calculations'!D61</f>
        <v>0</v>
      </c>
    </row>
    <row r="52" spans="1:6">
      <c r="A52" s="86">
        <f t="shared" ref="A52:A55" si="0">A51+1</f>
        <v>2072</v>
      </c>
      <c r="C52" s="29">
        <f>'Elexicon Calculations'!L62-'Elexicon Calculations'!Q62</f>
        <v>0</v>
      </c>
      <c r="E52" s="84">
        <f>'Elexicon Calculations'!C62</f>
        <v>0</v>
      </c>
      <c r="F52" s="84">
        <f>'Elexicon Calculations'!D62</f>
        <v>0</v>
      </c>
    </row>
    <row r="53" spans="1:6">
      <c r="A53" s="86">
        <f t="shared" si="0"/>
        <v>2073</v>
      </c>
      <c r="C53" s="29">
        <f>'Elexicon Calculations'!L63-'Elexicon Calculations'!Q63</f>
        <v>0</v>
      </c>
      <c r="E53" s="84">
        <f>'Elexicon Calculations'!C63</f>
        <v>0</v>
      </c>
      <c r="F53" s="84">
        <f>'Elexicon Calculations'!D63</f>
        <v>0</v>
      </c>
    </row>
    <row r="54" spans="1:6">
      <c r="A54" s="86">
        <f t="shared" si="0"/>
        <v>2074</v>
      </c>
      <c r="C54" s="29">
        <f>'Elexicon Calculations'!L64-'Elexicon Calculations'!Q64</f>
        <v>0</v>
      </c>
      <c r="E54" s="84">
        <f>'Elexicon Calculations'!C64</f>
        <v>0</v>
      </c>
      <c r="F54" s="84">
        <f>'Elexicon Calculations'!D64</f>
        <v>0</v>
      </c>
    </row>
    <row r="55" spans="1:6">
      <c r="A55" s="87">
        <f t="shared" si="0"/>
        <v>2075</v>
      </c>
      <c r="C55" s="29">
        <f>'Elexicon Calculations'!L65-'Elexicon Calculations'!Q65</f>
        <v>0</v>
      </c>
      <c r="E55" s="88">
        <f>'Elexicon Calculations'!C65</f>
        <v>0</v>
      </c>
      <c r="F55" s="88">
        <f>'Elexicon Calculations'!D65</f>
        <v>0</v>
      </c>
    </row>
    <row r="57" spans="1:6" ht="15">
      <c r="A57" s="85" t="s">
        <v>32</v>
      </c>
      <c r="C57" s="89">
        <f>NPV('Inputs and Assumptions'!$B$14,'02 Annual Values'!C6:C55)</f>
        <v>2.2756679119403418</v>
      </c>
      <c r="E57" s="89">
        <f>NPV('Inputs and Assumptions'!$B$14,'02 Annual Values'!E6:E55)</f>
        <v>13.158973261787139</v>
      </c>
      <c r="F57" s="89">
        <f>NPV('Inputs and Assumptions'!$B$14,'02 Annual Values'!F6:F55)</f>
        <v>4.9168238342960811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D097-432B-4B21-AB88-62A4AD673566}">
  <sheetPr>
    <tabColor rgb="FFFFC000"/>
  </sheetPr>
  <dimension ref="A1:F126"/>
  <sheetViews>
    <sheetView tabSelected="1" workbookViewId="0">
      <selection activeCell="D30" sqref="D30"/>
    </sheetView>
  </sheetViews>
  <sheetFormatPr defaultRowHeight="15"/>
  <cols>
    <col min="1" max="1" width="46.7109375" customWidth="1"/>
    <col min="2" max="2" width="21.140625" customWidth="1"/>
    <col min="3" max="3" width="58.5703125" style="115" customWidth="1"/>
    <col min="4" max="4" width="12.140625" customWidth="1"/>
    <col min="5" max="5" width="19.140625" customWidth="1"/>
    <col min="6" max="7" width="14.5703125" bestFit="1" customWidth="1"/>
    <col min="8" max="9" width="13.140625" bestFit="1" customWidth="1"/>
  </cols>
  <sheetData>
    <row r="1" spans="1:5">
      <c r="A1" s="6"/>
      <c r="B1" s="6"/>
      <c r="C1" s="112"/>
      <c r="D1" s="6"/>
      <c r="E1" s="6"/>
    </row>
    <row r="2" spans="1:5" ht="18">
      <c r="A2" s="7" t="s">
        <v>53</v>
      </c>
      <c r="B2" s="7"/>
      <c r="C2" s="113"/>
      <c r="D2" s="8"/>
      <c r="E2" s="8"/>
    </row>
    <row r="3" spans="1:5">
      <c r="A3" s="6"/>
      <c r="B3" s="6"/>
      <c r="C3" s="112"/>
      <c r="D3" s="6"/>
      <c r="E3" s="30" t="s">
        <v>54</v>
      </c>
    </row>
    <row r="4" spans="1:5">
      <c r="A4" s="31" t="s">
        <v>55</v>
      </c>
      <c r="B4" s="31" t="s">
        <v>56</v>
      </c>
      <c r="C4" s="31" t="s">
        <v>57</v>
      </c>
      <c r="D4" s="6"/>
      <c r="E4" s="32" t="s">
        <v>58</v>
      </c>
    </row>
    <row r="5" spans="1:5">
      <c r="A5" s="33" t="s">
        <v>59</v>
      </c>
      <c r="B5" s="34">
        <v>0.6</v>
      </c>
      <c r="C5" s="226" t="s">
        <v>60</v>
      </c>
      <c r="D5" s="6"/>
      <c r="E5" s="6"/>
    </row>
    <row r="6" spans="1:5">
      <c r="A6" s="33" t="s">
        <v>61</v>
      </c>
      <c r="B6" s="34">
        <v>0.4</v>
      </c>
      <c r="C6" s="227"/>
      <c r="D6" s="6"/>
      <c r="E6" s="6"/>
    </row>
    <row r="7" spans="1:5" ht="30.75" customHeight="1">
      <c r="A7" s="33" t="s">
        <v>62</v>
      </c>
      <c r="B7" s="35">
        <v>9.2100000000000001E-2</v>
      </c>
      <c r="C7" s="228" t="s">
        <v>63</v>
      </c>
      <c r="D7" s="6"/>
      <c r="E7" s="6"/>
    </row>
    <row r="8" spans="1:5">
      <c r="A8" s="33" t="s">
        <v>64</v>
      </c>
      <c r="B8" s="35">
        <v>4.8800000000000003E-2</v>
      </c>
      <c r="C8" s="229"/>
      <c r="D8" s="6"/>
      <c r="E8" s="6"/>
    </row>
    <row r="9" spans="1:5" ht="38.25" customHeight="1">
      <c r="A9" s="33" t="s">
        <v>65</v>
      </c>
      <c r="B9" s="35">
        <v>0.15</v>
      </c>
      <c r="C9" s="36" t="s">
        <v>66</v>
      </c>
      <c r="D9" s="6"/>
      <c r="E9" s="6"/>
    </row>
    <row r="10" spans="1:5" ht="29.25">
      <c r="A10" s="33" t="s">
        <v>67</v>
      </c>
      <c r="B10" s="35">
        <v>0.115</v>
      </c>
      <c r="C10" s="36" t="s">
        <v>68</v>
      </c>
      <c r="D10" s="6"/>
      <c r="E10" s="6"/>
    </row>
    <row r="11" spans="1:5" ht="25.5">
      <c r="A11" s="33" t="s">
        <v>69</v>
      </c>
      <c r="B11" s="37">
        <f>B5*B8+B6*(B7/(1-B9-B10))</f>
        <v>7.9402448979591839E-2</v>
      </c>
      <c r="C11" s="38" t="s">
        <v>70</v>
      </c>
      <c r="D11" s="6"/>
      <c r="E11" s="6"/>
    </row>
    <row r="12" spans="1:5">
      <c r="A12" s="33" t="s">
        <v>71</v>
      </c>
      <c r="B12" s="39">
        <v>1.4999999999999999E-2</v>
      </c>
      <c r="C12" s="38" t="s">
        <v>60</v>
      </c>
      <c r="D12" s="6"/>
      <c r="E12" s="6"/>
    </row>
    <row r="13" spans="1:5">
      <c r="A13" s="33" t="s">
        <v>72</v>
      </c>
      <c r="B13" s="34">
        <v>0.02</v>
      </c>
      <c r="C13" s="230" t="s">
        <v>73</v>
      </c>
      <c r="D13" s="6"/>
      <c r="E13" s="6"/>
    </row>
    <row r="14" spans="1:5">
      <c r="A14" s="33" t="s">
        <v>74</v>
      </c>
      <c r="B14" s="34">
        <v>0.04</v>
      </c>
      <c r="C14" s="230"/>
      <c r="D14" s="6"/>
      <c r="E14" s="6"/>
    </row>
    <row r="15" spans="1:5">
      <c r="A15" s="11" t="s">
        <v>75</v>
      </c>
      <c r="B15" s="37">
        <f>SUM(B23,B11,B12)</f>
        <v>0.11940244897959183</v>
      </c>
      <c r="C15" s="38" t="s">
        <v>70</v>
      </c>
      <c r="D15" s="6"/>
      <c r="E15" s="6"/>
    </row>
    <row r="16" spans="1:5" ht="15.75">
      <c r="A16" s="13"/>
      <c r="B16" s="6"/>
      <c r="C16" s="112"/>
      <c r="D16" s="6"/>
      <c r="E16" s="6"/>
    </row>
    <row r="17" spans="1:5" ht="18">
      <c r="A17" s="224" t="s">
        <v>76</v>
      </c>
      <c r="B17" s="224"/>
      <c r="C17" s="224"/>
      <c r="D17" s="6"/>
      <c r="E17" s="6"/>
    </row>
    <row r="18" spans="1:5">
      <c r="A18" s="6"/>
      <c r="B18" s="6"/>
      <c r="C18" s="112"/>
      <c r="D18" s="6"/>
      <c r="E18" s="6"/>
    </row>
    <row r="19" spans="1:5">
      <c r="A19" s="40" t="s">
        <v>77</v>
      </c>
      <c r="B19" s="40" t="s">
        <v>56</v>
      </c>
      <c r="C19" s="40" t="s">
        <v>57</v>
      </c>
      <c r="D19" s="6"/>
      <c r="E19" s="6"/>
    </row>
    <row r="20" spans="1:5">
      <c r="A20" s="11" t="s">
        <v>78</v>
      </c>
      <c r="B20" s="41">
        <v>40</v>
      </c>
      <c r="C20" s="38" t="s">
        <v>60</v>
      </c>
      <c r="D20" s="6"/>
      <c r="E20" s="6"/>
    </row>
    <row r="21" spans="1:5" ht="15.75" thickBot="1">
      <c r="A21" s="11" t="s">
        <v>79</v>
      </c>
      <c r="B21" s="108">
        <f>B39</f>
        <v>8.4700000000000006</v>
      </c>
      <c r="C21" s="38" t="s">
        <v>80</v>
      </c>
      <c r="D21" s="6"/>
      <c r="E21" s="6"/>
    </row>
    <row r="22" spans="1:5" ht="26.25" thickBot="1">
      <c r="A22" s="11" t="s">
        <v>81</v>
      </c>
      <c r="B22" s="41" t="s">
        <v>82</v>
      </c>
      <c r="C22" s="38" t="s">
        <v>60</v>
      </c>
      <c r="D22" s="6"/>
      <c r="E22" s="6"/>
    </row>
    <row r="23" spans="1:5">
      <c r="A23" s="11" t="s">
        <v>83</v>
      </c>
      <c r="B23" s="35">
        <v>2.5000000000000001E-2</v>
      </c>
      <c r="C23" s="38" t="s">
        <v>60</v>
      </c>
      <c r="D23" s="6"/>
      <c r="E23" s="6"/>
    </row>
    <row r="24" spans="1:5">
      <c r="A24" s="6"/>
      <c r="B24" s="6"/>
      <c r="C24" s="112"/>
      <c r="D24" s="6"/>
      <c r="E24" s="6"/>
    </row>
    <row r="25" spans="1:5" ht="18">
      <c r="A25" s="224" t="s">
        <v>84</v>
      </c>
      <c r="B25" s="224"/>
      <c r="C25" s="224"/>
      <c r="D25" s="6"/>
      <c r="E25" s="6"/>
    </row>
    <row r="26" spans="1:5">
      <c r="A26" s="6"/>
      <c r="B26" s="6"/>
      <c r="C26" s="112"/>
      <c r="D26" s="6"/>
      <c r="E26" s="6"/>
    </row>
    <row r="27" spans="1:5">
      <c r="A27" s="40" t="s">
        <v>77</v>
      </c>
      <c r="B27" s="40" t="s">
        <v>56</v>
      </c>
      <c r="C27" s="40" t="s">
        <v>57</v>
      </c>
      <c r="D27" s="6"/>
      <c r="E27" s="6"/>
    </row>
    <row r="28" spans="1:5">
      <c r="A28" s="11" t="s">
        <v>85</v>
      </c>
      <c r="B28" s="42">
        <f>SUM('Elexicon Calculations'!E21:E35)</f>
        <v>29.247559164270371</v>
      </c>
      <c r="C28" s="38" t="s">
        <v>86</v>
      </c>
      <c r="D28" s="6"/>
      <c r="E28" s="6"/>
    </row>
    <row r="29" spans="1:5">
      <c r="A29" s="11" t="s">
        <v>87</v>
      </c>
      <c r="B29" s="42">
        <f>'Elexicon Calculations'!V14</f>
        <v>2.2756679119403378</v>
      </c>
      <c r="C29" s="38" t="s">
        <v>86</v>
      </c>
      <c r="D29" s="6"/>
      <c r="E29" s="6"/>
    </row>
    <row r="30" spans="1:5">
      <c r="A30" s="11" t="s">
        <v>88</v>
      </c>
      <c r="B30" s="109">
        <f>(B50*B46)/1000000</f>
        <v>26.904683394301873</v>
      </c>
      <c r="C30" s="38" t="s">
        <v>86</v>
      </c>
      <c r="D30" s="6"/>
      <c r="E30" s="90"/>
    </row>
    <row r="31" spans="1:5">
      <c r="A31" s="11" t="s">
        <v>89</v>
      </c>
      <c r="B31" s="110">
        <f>(B51*B46*B49)/1000000</f>
        <v>10.052880717634922</v>
      </c>
      <c r="C31" s="38" t="s">
        <v>86</v>
      </c>
      <c r="D31" s="6"/>
      <c r="E31" s="90"/>
    </row>
    <row r="32" spans="1:5">
      <c r="A32" s="6"/>
      <c r="B32" s="6"/>
      <c r="C32" s="112"/>
      <c r="D32" s="6"/>
      <c r="E32" s="6"/>
    </row>
    <row r="33" spans="1:5" ht="18.75" thickBot="1">
      <c r="A33" s="224" t="s">
        <v>90</v>
      </c>
      <c r="B33" s="224"/>
      <c r="C33" s="225"/>
      <c r="D33" s="6"/>
      <c r="E33" s="6"/>
    </row>
    <row r="34" spans="1:5">
      <c r="A34" s="219" t="s">
        <v>91</v>
      </c>
      <c r="B34" s="219" t="s">
        <v>92</v>
      </c>
      <c r="C34" s="222" t="s">
        <v>57</v>
      </c>
      <c r="D34" s="6"/>
      <c r="E34" s="6"/>
    </row>
    <row r="35" spans="1:5" ht="15.75" thickBot="1">
      <c r="A35" s="220"/>
      <c r="B35" s="221"/>
      <c r="C35" s="223"/>
      <c r="D35" s="6"/>
      <c r="E35" s="6"/>
    </row>
    <row r="36" spans="1:5" ht="15.75" thickBot="1">
      <c r="A36" s="119">
        <f>2029</f>
        <v>2029</v>
      </c>
      <c r="B36" s="117">
        <v>2.19</v>
      </c>
      <c r="C36" s="147" t="s">
        <v>93</v>
      </c>
      <c r="D36" s="6"/>
      <c r="E36" s="6"/>
    </row>
    <row r="37" spans="1:5" ht="15.75" thickBot="1">
      <c r="A37" s="119">
        <f>A36+1</f>
        <v>2030</v>
      </c>
      <c r="B37" s="118">
        <v>2.29</v>
      </c>
      <c r="C37" s="147" t="s">
        <v>93</v>
      </c>
      <c r="D37" s="6"/>
      <c r="E37" s="6"/>
    </row>
    <row r="38" spans="1:5">
      <c r="A38" s="149">
        <f>A37+1</f>
        <v>2031</v>
      </c>
      <c r="B38" s="150">
        <v>3.99</v>
      </c>
      <c r="C38" s="147" t="s">
        <v>93</v>
      </c>
      <c r="D38" s="6"/>
      <c r="E38" s="6"/>
    </row>
    <row r="39" spans="1:5">
      <c r="A39" s="151" t="s">
        <v>94</v>
      </c>
      <c r="B39" s="152">
        <f>SUM(B36:B38)</f>
        <v>8.4700000000000006</v>
      </c>
      <c r="C39" s="148" t="s">
        <v>93</v>
      </c>
      <c r="D39" s="6"/>
      <c r="E39" s="6"/>
    </row>
    <row r="40" spans="1:5">
      <c r="A40" s="6"/>
      <c r="B40" s="6"/>
      <c r="C40" s="112"/>
      <c r="D40" s="6"/>
      <c r="E40" s="6"/>
    </row>
    <row r="41" spans="1:5" ht="18">
      <c r="A41" s="224" t="s">
        <v>95</v>
      </c>
      <c r="B41" s="224"/>
      <c r="C41" s="224"/>
      <c r="D41" s="6"/>
      <c r="E41" s="6"/>
    </row>
    <row r="42" spans="1:5">
      <c r="A42" s="219" t="s">
        <v>77</v>
      </c>
      <c r="B42" s="219" t="s">
        <v>56</v>
      </c>
      <c r="C42" s="219" t="s">
        <v>57</v>
      </c>
      <c r="D42" s="6"/>
      <c r="E42" s="6"/>
    </row>
    <row r="43" spans="1:5" ht="15.75" thickBot="1">
      <c r="A43" s="220"/>
      <c r="B43" s="220"/>
      <c r="C43" s="220"/>
      <c r="D43" s="6"/>
      <c r="E43" s="6"/>
    </row>
    <row r="44" spans="1:5">
      <c r="A44" s="132"/>
      <c r="B44" s="132"/>
      <c r="C44" s="132"/>
      <c r="D44" s="135"/>
      <c r="E44" s="135"/>
    </row>
    <row r="45" spans="1:5" ht="15.75" thickBot="1">
      <c r="A45" s="133" t="s">
        <v>96</v>
      </c>
      <c r="B45" s="134"/>
      <c r="C45" s="134"/>
      <c r="D45" s="6"/>
      <c r="E45" s="6"/>
    </row>
    <row r="46" spans="1:5" ht="15.75" thickBot="1">
      <c r="A46" s="120" t="s">
        <v>97</v>
      </c>
      <c r="B46" s="129">
        <f>VLOOKUP(B52,'BESS Inputs'!$B$3:$D$7,MATCH("Bradshaw",'BESS Inputs'!$B$3:$D$3,0),FALSE)*1.1</f>
        <v>9.9</v>
      </c>
      <c r="C46" s="131" t="s">
        <v>98</v>
      </c>
      <c r="D46" s="6"/>
      <c r="E46" s="6"/>
    </row>
    <row r="47" spans="1:5" ht="15.75" thickBot="1">
      <c r="A47" s="120" t="s">
        <v>99</v>
      </c>
      <c r="B47" s="130">
        <f>_xlfn.XLOOKUP("Bradshaw",'BESS Inputs'!$B$11:$B$11,'BESS Inputs'!$C$11:$C$11,,0)</f>
        <v>4</v>
      </c>
      <c r="C47" s="131" t="s">
        <v>100</v>
      </c>
      <c r="D47" s="6"/>
      <c r="E47" s="6"/>
    </row>
    <row r="48" spans="1:5" ht="15.75" thickBot="1">
      <c r="A48" s="120" t="s">
        <v>101</v>
      </c>
      <c r="B48" s="121">
        <f>B46*B47</f>
        <v>39.6</v>
      </c>
      <c r="C48" s="126" t="s">
        <v>70</v>
      </c>
      <c r="D48" s="6"/>
      <c r="E48" s="6"/>
    </row>
    <row r="49" spans="1:6" ht="15.75" thickBot="1">
      <c r="A49" s="120" t="s">
        <v>102</v>
      </c>
      <c r="B49" s="130">
        <v>15</v>
      </c>
      <c r="C49" s="123" t="s">
        <v>103</v>
      </c>
      <c r="D49" s="6"/>
      <c r="E49" s="6"/>
    </row>
    <row r="50" spans="1:6" ht="15.75" thickBot="1">
      <c r="A50" s="120" t="s">
        <v>104</v>
      </c>
      <c r="B50" s="127">
        <f>IF(B47=8,B65,B63)</f>
        <v>2717644.7873032195</v>
      </c>
      <c r="C50" s="128" t="s">
        <v>105</v>
      </c>
      <c r="D50" s="6"/>
      <c r="E50" s="6"/>
    </row>
    <row r="51" spans="1:6" ht="15.75" thickBot="1">
      <c r="A51" s="120" t="s">
        <v>106</v>
      </c>
      <c r="B51" s="127">
        <f>IF(B47=8,B66,B64)</f>
        <v>67696.166448720003</v>
      </c>
      <c r="C51" s="128" t="s">
        <v>105</v>
      </c>
      <c r="D51" s="6"/>
      <c r="E51" s="6"/>
    </row>
    <row r="52" spans="1:6" ht="15.75" thickBot="1">
      <c r="A52" s="120" t="s">
        <v>107</v>
      </c>
      <c r="B52" s="130">
        <v>1</v>
      </c>
      <c r="C52" s="122" t="s">
        <v>60</v>
      </c>
      <c r="D52" s="6"/>
      <c r="E52" s="6"/>
    </row>
    <row r="53" spans="1:6">
      <c r="D53" s="6"/>
      <c r="E53" s="6"/>
    </row>
    <row r="54" spans="1:6">
      <c r="A54" s="6"/>
      <c r="B54" s="91"/>
      <c r="C54" s="114"/>
      <c r="D54" s="6"/>
      <c r="E54" s="6"/>
    </row>
    <row r="55" spans="1:6" ht="15.75" thickBot="1">
      <c r="A55" s="116" t="s">
        <v>108</v>
      </c>
      <c r="B55" s="91"/>
      <c r="C55" s="124"/>
      <c r="D55" s="6"/>
      <c r="E55" s="6"/>
    </row>
    <row r="56" spans="1:6" ht="15.75" thickBot="1">
      <c r="A56" s="120" t="s">
        <v>109</v>
      </c>
      <c r="B56" s="137">
        <v>3051</v>
      </c>
      <c r="C56" s="123" t="s">
        <v>110</v>
      </c>
      <c r="D56" s="6"/>
      <c r="E56" s="6"/>
    </row>
    <row r="57" spans="1:6" ht="15.75" thickBot="1">
      <c r="A57" s="120" t="s">
        <v>111</v>
      </c>
      <c r="B57" s="137">
        <v>76</v>
      </c>
      <c r="C57" s="123" t="s">
        <v>110</v>
      </c>
      <c r="D57" s="6"/>
      <c r="E57" s="6"/>
    </row>
    <row r="58" spans="1:6" ht="30.75" thickBot="1">
      <c r="A58" s="120" t="s">
        <v>112</v>
      </c>
      <c r="B58" s="136">
        <v>1.7424255179641577</v>
      </c>
      <c r="C58" s="123" t="s">
        <v>113</v>
      </c>
      <c r="D58" s="6"/>
      <c r="E58" s="6"/>
    </row>
    <row r="59" spans="1:6" ht="30.75" thickBot="1">
      <c r="A59" s="120" t="s">
        <v>114</v>
      </c>
      <c r="B59" s="136">
        <v>1.7918910079014965</v>
      </c>
      <c r="C59" s="123" t="s">
        <v>115</v>
      </c>
      <c r="D59" s="6"/>
      <c r="E59" s="6"/>
    </row>
    <row r="60" spans="1:6" ht="15.75" thickBot="1">
      <c r="A60" s="120" t="s">
        <v>116</v>
      </c>
      <c r="B60" s="125">
        <f>B56*B58</f>
        <v>5316.1402553086455</v>
      </c>
      <c r="C60" s="126" t="s">
        <v>70</v>
      </c>
      <c r="D60" s="6"/>
      <c r="E60" s="6"/>
    </row>
    <row r="61" spans="1:6" ht="15.75" thickBot="1">
      <c r="A61" s="120" t="s">
        <v>117</v>
      </c>
      <c r="B61" s="125">
        <f>B57*B59</f>
        <v>136.18371660051372</v>
      </c>
      <c r="C61" s="126" t="s">
        <v>70</v>
      </c>
      <c r="D61" s="6"/>
      <c r="E61" s="6"/>
    </row>
    <row r="62" spans="1:6" ht="30.75" thickBot="1">
      <c r="A62" s="120" t="s">
        <v>118</v>
      </c>
      <c r="B62" s="138">
        <f>100%-85.615055%</f>
        <v>0.14384945000000005</v>
      </c>
      <c r="C62" s="123" t="s">
        <v>119</v>
      </c>
      <c r="D62" s="6"/>
      <c r="E62" s="6"/>
      <c r="F62" s="156" t="s">
        <v>120</v>
      </c>
    </row>
    <row r="63" spans="1:6" ht="15.75" thickBot="1">
      <c r="A63" s="120" t="s">
        <v>120</v>
      </c>
      <c r="B63" s="146">
        <f>(B56*(1+$B$13)^(A72-2024)*1000)*(1-B62)</f>
        <v>2717644.7873032195</v>
      </c>
      <c r="C63" s="123" t="s">
        <v>121</v>
      </c>
      <c r="D63" s="6"/>
      <c r="E63" s="6"/>
    </row>
    <row r="64" spans="1:6" ht="15.75" thickBot="1">
      <c r="A64" s="120" t="s">
        <v>122</v>
      </c>
      <c r="B64" s="146">
        <f>(B57*(1+$B$13)^($A$72-2024)*1000)*(1-$B$62)</f>
        <v>67696.166448720003</v>
      </c>
      <c r="C64" s="123" t="s">
        <v>121</v>
      </c>
    </row>
    <row r="65" spans="1:5" ht="15.75" thickBot="1">
      <c r="A65" s="120" t="s">
        <v>104</v>
      </c>
      <c r="B65" s="146">
        <f>(B60*(1+$B$13)^($A$72-2024)*1000)*(1-$B$62)</f>
        <v>4735293.6261594063</v>
      </c>
      <c r="C65" s="123" t="s">
        <v>121</v>
      </c>
      <c r="D65" s="6"/>
      <c r="E65" s="6"/>
    </row>
    <row r="66" spans="1:5" ht="15.75" thickBot="1">
      <c r="A66" s="120" t="s">
        <v>106</v>
      </c>
      <c r="B66" s="146">
        <f>(B61*(1+$B$13)^($A$72-2024)*1000)*(1-$B$62)</f>
        <v>121304.15192886432</v>
      </c>
      <c r="C66" s="123" t="s">
        <v>121</v>
      </c>
      <c r="D66" s="6"/>
      <c r="E66" s="6"/>
    </row>
    <row r="67" spans="1:5">
      <c r="A67" s="6"/>
      <c r="B67" s="6"/>
      <c r="C67" s="112"/>
      <c r="D67" s="6"/>
      <c r="E67" s="6"/>
    </row>
    <row r="68" spans="1:5">
      <c r="A68" s="6"/>
      <c r="B68" s="6"/>
      <c r="C68" s="112"/>
      <c r="D68" s="6"/>
      <c r="E68" s="6"/>
    </row>
    <row r="69" spans="1:5" ht="18">
      <c r="A69" s="224" t="s">
        <v>123</v>
      </c>
      <c r="B69" s="224"/>
      <c r="C69" s="224"/>
      <c r="D69" s="224"/>
      <c r="E69" s="224"/>
    </row>
    <row r="70" spans="1:5">
      <c r="A70" s="231" t="s">
        <v>91</v>
      </c>
      <c r="B70" s="231" t="s">
        <v>124</v>
      </c>
      <c r="C70" s="231" t="s">
        <v>125</v>
      </c>
      <c r="D70" s="231" t="s">
        <v>126</v>
      </c>
    </row>
    <row r="71" spans="1:5" ht="15.75" thickBot="1">
      <c r="A71" s="232"/>
      <c r="B71" s="232"/>
      <c r="C71" s="232"/>
      <c r="D71" s="232"/>
    </row>
    <row r="72" spans="1:5" ht="15.75" thickBot="1">
      <c r="A72" s="43">
        <v>2026</v>
      </c>
      <c r="B72" s="44">
        <v>1</v>
      </c>
      <c r="C72" s="45"/>
      <c r="D72" s="46"/>
    </row>
    <row r="73" spans="1:5" ht="15.75" thickBot="1">
      <c r="A73" s="43">
        <f>A72+1</f>
        <v>2027</v>
      </c>
      <c r="B73" s="44">
        <f>B72*(1+$B$13)</f>
        <v>1.02</v>
      </c>
      <c r="C73" s="45"/>
      <c r="D73" s="46"/>
    </row>
    <row r="74" spans="1:5" ht="15.75" thickBot="1">
      <c r="A74" s="43">
        <f t="shared" ref="A74:A126" si="0">A73+1</f>
        <v>2028</v>
      </c>
      <c r="B74" s="44">
        <f>B73*(1+$B$13)</f>
        <v>1.0404</v>
      </c>
      <c r="C74" s="45"/>
      <c r="D74" s="46"/>
    </row>
    <row r="75" spans="1:5" ht="15.75" thickBot="1">
      <c r="A75" s="43">
        <f t="shared" si="0"/>
        <v>2029</v>
      </c>
      <c r="B75" s="44">
        <f t="shared" ref="B75:B126" si="1">B74*(1+$B$13)</f>
        <v>1.0612079999999999</v>
      </c>
      <c r="C75" s="45">
        <f>B36</f>
        <v>2.19</v>
      </c>
      <c r="D75" s="46"/>
    </row>
    <row r="76" spans="1:5" ht="15.75" thickBot="1">
      <c r="A76" s="43">
        <f t="shared" si="0"/>
        <v>2030</v>
      </c>
      <c r="B76" s="44">
        <f t="shared" si="1"/>
        <v>1.08243216</v>
      </c>
      <c r="C76" s="45">
        <f t="shared" ref="C76:C77" si="2">B37</f>
        <v>2.29</v>
      </c>
      <c r="D76" s="46"/>
    </row>
    <row r="77" spans="1:5" ht="15.75" thickBot="1">
      <c r="A77" s="43">
        <f t="shared" si="0"/>
        <v>2031</v>
      </c>
      <c r="B77" s="44">
        <f t="shared" si="1"/>
        <v>1.1040808032</v>
      </c>
      <c r="C77" s="45">
        <f t="shared" si="2"/>
        <v>3.99</v>
      </c>
      <c r="D77" s="47">
        <f>IF($A77=VLOOKUP($B$52,'BESS Inputs'!$B$16:$E$19,2,FALSE),$C$75*(1+$B$13)^(A77-$A$75),IF($A77=VLOOKUP($B$52,'BESS Inputs'!$B$16:$E$19,3,FALSE),$C$76*(1+$B$13)^(A77-$A$76),IF($A77=VLOOKUP($B$52,'BESS Inputs'!$B$16:$E$19,4,FALSE),$C$77*(1+$B$13)^(A77-$A$77),0)))</f>
        <v>2.3357999999999999</v>
      </c>
    </row>
    <row r="78" spans="1:5" ht="15.75" thickBot="1">
      <c r="A78" s="43">
        <f t="shared" si="0"/>
        <v>2032</v>
      </c>
      <c r="B78" s="44">
        <f t="shared" si="1"/>
        <v>1.1261624192640001</v>
      </c>
      <c r="C78" s="45"/>
      <c r="D78" s="47">
        <f>IF($A78=VLOOKUP($B$52,'BESS Inputs'!$B$16:$E$19,2,FALSE),$C$75*(1+$B$13)^(A78-$A$75),IF($A78=VLOOKUP($B$52,'BESS Inputs'!$B$16:$E$19,3,FALSE),$C$76*(1+$B$13)^(A78-$A$76),IF($A78=VLOOKUP($B$52,'BESS Inputs'!$B$16:$E$19,4,FALSE),$C$77*(1+$B$13)^(A78-$A$77),0)))</f>
        <v>4.0697999999999999</v>
      </c>
    </row>
    <row r="79" spans="1:5" ht="15.75" thickBot="1">
      <c r="A79" s="43">
        <f t="shared" si="0"/>
        <v>2033</v>
      </c>
      <c r="B79" s="44">
        <f t="shared" si="1"/>
        <v>1.14868566764928</v>
      </c>
      <c r="C79" s="45"/>
      <c r="D79" s="47">
        <f>IF($A79=VLOOKUP($B$52,'BESS Inputs'!$B$16:$E$19,2,FALSE),$C$75*(1+$B$13)^(A79-$A$75),IF($A79=VLOOKUP($B$52,'BESS Inputs'!$B$16:$E$19,3,FALSE),$C$76*(1+$B$13)^(A79-$A$76),IF($A79=VLOOKUP($B$52,'BESS Inputs'!$B$16:$E$19,4,FALSE),$C$77*(1+$B$13)^(A79-$A$77),0)))</f>
        <v>0</v>
      </c>
    </row>
    <row r="80" spans="1:5" ht="15.75" thickBot="1">
      <c r="A80" s="43">
        <f t="shared" si="0"/>
        <v>2034</v>
      </c>
      <c r="B80" s="44">
        <f t="shared" si="1"/>
        <v>1.1716593810022657</v>
      </c>
      <c r="C80" s="46"/>
      <c r="D80" s="47">
        <f>IF($A80=VLOOKUP($B$52,'BESS Inputs'!$B$16:$E$19,2,FALSE),$C$75*(1+$B$13)^(A80-$A$75),IF($A80=VLOOKUP($B$52,'BESS Inputs'!$B$16:$E$19,3,FALSE),$C$76*(1+$B$13)^(A80-$A$76),IF($A80=VLOOKUP($B$52,'BESS Inputs'!$B$16:$E$19,4,FALSE),$C$77*(1+$B$13)^(A80-$A$77),0)))</f>
        <v>0</v>
      </c>
    </row>
    <row r="81" spans="1:5" ht="15.75" thickBot="1">
      <c r="A81" s="43">
        <f t="shared" si="0"/>
        <v>2035</v>
      </c>
      <c r="B81" s="44">
        <f t="shared" si="1"/>
        <v>1.1950925686223111</v>
      </c>
      <c r="C81" s="48"/>
      <c r="D81" s="47">
        <f>IF($A81=VLOOKUP($B$52,'BESS Inputs'!$B$16:$E$19,2,FALSE),$C$75*(1+$B$13)^(A81-$A$75),IF($A81=VLOOKUP($B$52,'BESS Inputs'!$B$16:$E$19,3,FALSE),$C$76*(1+$B$13)^(A81-$A$76),IF($A81=VLOOKUP($B$52,'BESS Inputs'!$B$16:$E$19,4,FALSE),$C$77*(1+$B$13)^(A81-$A$77),0)))</f>
        <v>0</v>
      </c>
    </row>
    <row r="82" spans="1:5" ht="15.75" thickBot="1">
      <c r="A82" s="43">
        <f t="shared" si="0"/>
        <v>2036</v>
      </c>
      <c r="B82" s="44">
        <f t="shared" si="1"/>
        <v>1.2189944199947573</v>
      </c>
      <c r="C82" s="48"/>
      <c r="D82" s="47">
        <f>IF($A82=VLOOKUP($B$52,'BESS Inputs'!$B$16:$E$19,2,FALSE),$C$75*(1+$B$13)^(A82-$A$75),IF($A82=VLOOKUP($B$52,'BESS Inputs'!$B$16:$E$19,3,FALSE),$C$76*(1+$B$13)^(A82-$A$76),IF($A82=VLOOKUP($B$52,'BESS Inputs'!$B$16:$E$19,4,FALSE),$C$77*(1+$B$13)^(A82-$A$77),0)))</f>
        <v>0</v>
      </c>
    </row>
    <row r="83" spans="1:5" ht="15.75" thickBot="1">
      <c r="A83" s="43">
        <f t="shared" si="0"/>
        <v>2037</v>
      </c>
      <c r="B83" s="44">
        <f t="shared" si="1"/>
        <v>1.2433743083946525</v>
      </c>
      <c r="C83" s="48"/>
      <c r="D83" s="47">
        <f>IF($A83=VLOOKUP($B$52,'BESS Inputs'!$B$16:$E$19,2,FALSE),$C$75*(1+$B$13)^(A83-$A$75),IF($A83=VLOOKUP($B$52,'BESS Inputs'!$B$16:$E$19,3,FALSE),$C$76*(1+$B$13)^(A83-$A$76),IF($A83=VLOOKUP($B$52,'BESS Inputs'!$B$16:$E$19,4,FALSE),$C$77*(1+$B$13)^(A83-$A$77),0)))</f>
        <v>0</v>
      </c>
    </row>
    <row r="84" spans="1:5" ht="15.75" thickBot="1">
      <c r="A84" s="43">
        <f t="shared" si="0"/>
        <v>2038</v>
      </c>
      <c r="B84" s="44">
        <f t="shared" si="1"/>
        <v>1.2682417945625455</v>
      </c>
      <c r="C84" s="48"/>
      <c r="D84" s="47">
        <f>IF($A84=VLOOKUP($B$52,'BESS Inputs'!$B$16:$E$19,2,FALSE),$C$75*(1+$B$13)^(A84-$A$75),IF($A84=VLOOKUP($B$52,'BESS Inputs'!$B$16:$E$19,3,FALSE),$C$76*(1+$B$13)^(A84-$A$76),IF($A84=VLOOKUP($B$52,'BESS Inputs'!$B$16:$E$19,4,FALSE),$C$77*(1+$B$13)^(A84-$A$77),0)))</f>
        <v>0</v>
      </c>
    </row>
    <row r="85" spans="1:5" ht="15.75" thickBot="1">
      <c r="A85" s="43">
        <f t="shared" si="0"/>
        <v>2039</v>
      </c>
      <c r="B85" s="44">
        <f t="shared" si="1"/>
        <v>1.2936066304537963</v>
      </c>
      <c r="C85" s="112"/>
      <c r="D85" s="47">
        <f>IF($A85=VLOOKUP($B$52,'BESS Inputs'!$B$16:$E$19,2,FALSE),$C$75*(1+$B$13)^(A85-$A$75),IF($A85=VLOOKUP($B$52,'BESS Inputs'!$B$16:$E$19,3,FALSE),$C$76*(1+$B$13)^(A85-$A$76),IF($A85=VLOOKUP($B$52,'BESS Inputs'!$B$16:$E$19,4,FALSE),$C$77*(1+$B$13)^(A85-$A$77),0)))</f>
        <v>0</v>
      </c>
    </row>
    <row r="86" spans="1:5" ht="15.75" thickBot="1">
      <c r="A86" s="43">
        <f t="shared" si="0"/>
        <v>2040</v>
      </c>
      <c r="B86" s="44">
        <f t="shared" si="1"/>
        <v>1.3194787630628724</v>
      </c>
      <c r="C86" s="112"/>
      <c r="D86" s="47">
        <f>IF($A86=VLOOKUP($B$52,'BESS Inputs'!$B$16:$E$19,2,FALSE),$C$75*(1+$B$13)^(A86-$A$75),IF($A86=VLOOKUP($B$52,'BESS Inputs'!$B$16:$E$19,3,FALSE),$C$76*(1+$B$13)^(A86-$A$76),IF($A86=VLOOKUP($B$52,'BESS Inputs'!$B$16:$E$19,4,FALSE),$C$77*(1+$B$13)^(A86-$A$77),0)))</f>
        <v>0</v>
      </c>
    </row>
    <row r="87" spans="1:5" ht="15.75" thickBot="1">
      <c r="A87" s="43">
        <f t="shared" si="0"/>
        <v>2041</v>
      </c>
      <c r="B87" s="44">
        <f t="shared" si="1"/>
        <v>1.3458683383241299</v>
      </c>
      <c r="C87" s="112"/>
      <c r="D87" s="47">
        <f>IF($A87=VLOOKUP($B$52,'BESS Inputs'!$B$16:$E$19,2,FALSE),$C$75*(1+$B$13)^(A87-$A$75),IF($A87=VLOOKUP($B$52,'BESS Inputs'!$B$16:$E$19,3,FALSE),$C$76*(1+$B$13)^(A87-$A$76),IF($A87=VLOOKUP($B$52,'BESS Inputs'!$B$16:$E$19,4,FALSE),$C$77*(1+$B$13)^(A87-$A$77),0)))</f>
        <v>0</v>
      </c>
    </row>
    <row r="88" spans="1:5" ht="15.75" thickBot="1">
      <c r="A88" s="43">
        <f t="shared" si="0"/>
        <v>2042</v>
      </c>
      <c r="B88" s="44">
        <f t="shared" si="1"/>
        <v>1.3727857050906125</v>
      </c>
      <c r="C88" s="112"/>
      <c r="D88" s="47">
        <f>IF($A88=VLOOKUP($B$52,'BESS Inputs'!$B$16:$E$19,2,FALSE),$C$75*(1+$B$13)^(A88-$A$75),IF($A88=VLOOKUP($B$52,'BESS Inputs'!$B$16:$E$19,3,FALSE),$C$76*(1+$B$13)^(A88-$A$76),IF($A88=VLOOKUP($B$52,'BESS Inputs'!$B$16:$E$19,4,FALSE),$C$77*(1+$B$13)^(A88-$A$77),0)))</f>
        <v>0</v>
      </c>
    </row>
    <row r="89" spans="1:5" ht="15.75" thickBot="1">
      <c r="A89" s="43">
        <f t="shared" si="0"/>
        <v>2043</v>
      </c>
      <c r="B89" s="44">
        <f t="shared" si="1"/>
        <v>1.4002414191924248</v>
      </c>
      <c r="C89" s="112"/>
      <c r="D89" s="47">
        <f>IF($A89=VLOOKUP($B$52,'BESS Inputs'!$B$16:$E$19,2,FALSE),$C$75*(1+$B$13)^(A89-$A$75),IF($A89=VLOOKUP($B$52,'BESS Inputs'!$B$16:$E$19,3,FALSE),$C$76*(1+$B$13)^(A89-$A$76),IF($A89=VLOOKUP($B$52,'BESS Inputs'!$B$16:$E$19,4,FALSE),$C$77*(1+$B$13)^(A89-$A$77),0)))</f>
        <v>0</v>
      </c>
    </row>
    <row r="90" spans="1:5" ht="15.75" thickBot="1">
      <c r="A90" s="43">
        <f t="shared" si="0"/>
        <v>2044</v>
      </c>
      <c r="B90" s="44">
        <f t="shared" si="1"/>
        <v>1.4282462475762734</v>
      </c>
      <c r="C90" s="112"/>
      <c r="D90" s="6"/>
      <c r="E90" s="6"/>
    </row>
    <row r="91" spans="1:5" ht="15.75" thickBot="1">
      <c r="A91" s="43">
        <f t="shared" si="0"/>
        <v>2045</v>
      </c>
      <c r="B91" s="44">
        <f t="shared" si="1"/>
        <v>1.4568111725277988</v>
      </c>
      <c r="C91" s="112"/>
      <c r="D91" s="6"/>
      <c r="E91" s="6"/>
    </row>
    <row r="92" spans="1:5" ht="15.75" thickBot="1">
      <c r="A92" s="43">
        <f t="shared" si="0"/>
        <v>2046</v>
      </c>
      <c r="B92" s="44">
        <f t="shared" si="1"/>
        <v>1.4859473959783549</v>
      </c>
      <c r="C92" s="112"/>
      <c r="D92" s="6"/>
      <c r="E92" s="6"/>
    </row>
    <row r="93" spans="1:5" ht="15.75" thickBot="1">
      <c r="A93" s="43">
        <f t="shared" si="0"/>
        <v>2047</v>
      </c>
      <c r="B93" s="44">
        <f t="shared" si="1"/>
        <v>1.5156663438979221</v>
      </c>
      <c r="C93" s="112"/>
      <c r="D93" s="6"/>
      <c r="E93" s="6"/>
    </row>
    <row r="94" spans="1:5" ht="15.75" thickBot="1">
      <c r="A94" s="43">
        <f t="shared" si="0"/>
        <v>2048</v>
      </c>
      <c r="B94" s="44">
        <f t="shared" si="1"/>
        <v>1.5459796707758806</v>
      </c>
      <c r="C94" s="112"/>
      <c r="D94" s="6"/>
      <c r="E94" s="6"/>
    </row>
    <row r="95" spans="1:5" ht="15.75" thickBot="1">
      <c r="A95" s="43">
        <f t="shared" si="0"/>
        <v>2049</v>
      </c>
      <c r="B95" s="44">
        <f t="shared" si="1"/>
        <v>1.5768992641913981</v>
      </c>
      <c r="C95" s="112"/>
      <c r="D95" s="6"/>
      <c r="E95" s="6"/>
    </row>
    <row r="96" spans="1:5" ht="15.75" thickBot="1">
      <c r="A96" s="43">
        <f t="shared" si="0"/>
        <v>2050</v>
      </c>
      <c r="B96" s="44">
        <f t="shared" si="1"/>
        <v>1.6084372494752261</v>
      </c>
      <c r="C96" s="112"/>
      <c r="D96" s="6"/>
      <c r="E96" s="6"/>
    </row>
    <row r="97" spans="1:5" ht="15.75" thickBot="1">
      <c r="A97" s="43">
        <f t="shared" si="0"/>
        <v>2051</v>
      </c>
      <c r="B97" s="44">
        <f t="shared" si="1"/>
        <v>1.6406059944647307</v>
      </c>
      <c r="C97" s="112"/>
      <c r="D97" s="6"/>
      <c r="E97" s="6"/>
    </row>
    <row r="98" spans="1:5" ht="15.75" thickBot="1">
      <c r="A98" s="43">
        <f t="shared" si="0"/>
        <v>2052</v>
      </c>
      <c r="B98" s="44">
        <f t="shared" si="1"/>
        <v>1.6734181143540252</v>
      </c>
      <c r="C98" s="112"/>
      <c r="D98" s="6"/>
      <c r="E98" s="6"/>
    </row>
    <row r="99" spans="1:5" ht="15.75" thickBot="1">
      <c r="A99" s="43">
        <f t="shared" si="0"/>
        <v>2053</v>
      </c>
      <c r="B99" s="44">
        <f t="shared" si="1"/>
        <v>1.7068864766411058</v>
      </c>
      <c r="C99" s="112"/>
      <c r="D99" s="6"/>
      <c r="E99" s="6"/>
    </row>
    <row r="100" spans="1:5" ht="15.75" thickBot="1">
      <c r="A100" s="43">
        <f t="shared" si="0"/>
        <v>2054</v>
      </c>
      <c r="B100" s="44">
        <f t="shared" si="1"/>
        <v>1.7410242061739281</v>
      </c>
      <c r="C100" s="112"/>
      <c r="D100" s="6"/>
      <c r="E100" s="6"/>
    </row>
    <row r="101" spans="1:5" ht="15.75" thickBot="1">
      <c r="A101" s="43">
        <f t="shared" si="0"/>
        <v>2055</v>
      </c>
      <c r="B101" s="44">
        <f t="shared" si="1"/>
        <v>1.7758446902974065</v>
      </c>
      <c r="C101" s="112"/>
      <c r="D101" s="6"/>
      <c r="E101" s="6"/>
    </row>
    <row r="102" spans="1:5" ht="15.75" thickBot="1">
      <c r="A102" s="43">
        <f t="shared" si="0"/>
        <v>2056</v>
      </c>
      <c r="B102" s="44">
        <f t="shared" si="1"/>
        <v>1.8113615841033548</v>
      </c>
      <c r="C102" s="112"/>
      <c r="D102" s="6"/>
      <c r="E102" s="6"/>
    </row>
    <row r="103" spans="1:5" ht="15.75" thickBot="1">
      <c r="A103" s="43">
        <f t="shared" si="0"/>
        <v>2057</v>
      </c>
      <c r="B103" s="44">
        <f t="shared" si="1"/>
        <v>1.8475888157854219</v>
      </c>
      <c r="C103" s="112"/>
      <c r="D103" s="6"/>
      <c r="E103" s="6"/>
    </row>
    <row r="104" spans="1:5" ht="15.75" thickBot="1">
      <c r="A104" s="43">
        <f t="shared" si="0"/>
        <v>2058</v>
      </c>
      <c r="B104" s="44">
        <f t="shared" si="1"/>
        <v>1.8845405921011305</v>
      </c>
      <c r="C104" s="112"/>
      <c r="D104" s="6"/>
      <c r="E104" s="6"/>
    </row>
    <row r="105" spans="1:5" ht="15.75" thickBot="1">
      <c r="A105" s="43">
        <f t="shared" si="0"/>
        <v>2059</v>
      </c>
      <c r="B105" s="44">
        <f t="shared" si="1"/>
        <v>1.9222314039431532</v>
      </c>
      <c r="C105" s="112"/>
      <c r="D105" s="6"/>
      <c r="E105" s="6"/>
    </row>
    <row r="106" spans="1:5" ht="15.75" thickBot="1">
      <c r="A106" s="43">
        <f t="shared" si="0"/>
        <v>2060</v>
      </c>
      <c r="B106" s="44">
        <f t="shared" si="1"/>
        <v>1.9606760320220162</v>
      </c>
      <c r="C106" s="112"/>
      <c r="D106" s="6"/>
      <c r="E106" s="6"/>
    </row>
    <row r="107" spans="1:5" ht="15.75" thickBot="1">
      <c r="A107" s="43">
        <f t="shared" si="0"/>
        <v>2061</v>
      </c>
      <c r="B107" s="44">
        <f t="shared" si="1"/>
        <v>1.9998895526624565</v>
      </c>
      <c r="C107" s="112"/>
      <c r="D107" s="6"/>
      <c r="E107" s="6"/>
    </row>
    <row r="108" spans="1:5" ht="15.75" thickBot="1">
      <c r="A108" s="43">
        <f t="shared" si="0"/>
        <v>2062</v>
      </c>
      <c r="B108" s="44">
        <f t="shared" si="1"/>
        <v>2.0398873437157055</v>
      </c>
      <c r="C108" s="112"/>
      <c r="D108" s="6"/>
      <c r="E108" s="6"/>
    </row>
    <row r="109" spans="1:5" ht="15.75" thickBot="1">
      <c r="A109" s="43">
        <f t="shared" si="0"/>
        <v>2063</v>
      </c>
      <c r="B109" s="44">
        <f t="shared" si="1"/>
        <v>2.0806850905900198</v>
      </c>
      <c r="C109" s="112"/>
      <c r="D109" s="6"/>
      <c r="E109" s="6"/>
    </row>
    <row r="110" spans="1:5" ht="15.75" thickBot="1">
      <c r="A110" s="43">
        <f t="shared" si="0"/>
        <v>2064</v>
      </c>
      <c r="B110" s="44">
        <f t="shared" si="1"/>
        <v>2.1222987924018204</v>
      </c>
      <c r="C110" s="112"/>
      <c r="D110" s="6"/>
      <c r="E110" s="6"/>
    </row>
    <row r="111" spans="1:5" ht="15.75" thickBot="1">
      <c r="A111" s="43">
        <f t="shared" si="0"/>
        <v>2065</v>
      </c>
      <c r="B111" s="44">
        <f t="shared" si="1"/>
        <v>2.1647447682498568</v>
      </c>
      <c r="C111" s="112"/>
      <c r="D111" s="6"/>
      <c r="E111" s="6"/>
    </row>
    <row r="112" spans="1:5" ht="15.75" thickBot="1">
      <c r="A112" s="43">
        <f t="shared" si="0"/>
        <v>2066</v>
      </c>
      <c r="B112" s="44">
        <f t="shared" si="1"/>
        <v>2.208039663614854</v>
      </c>
      <c r="C112" s="112"/>
      <c r="D112" s="6"/>
      <c r="E112" s="6"/>
    </row>
    <row r="113" spans="1:5" ht="15.75" thickBot="1">
      <c r="A113" s="43">
        <f t="shared" si="0"/>
        <v>2067</v>
      </c>
      <c r="B113" s="44">
        <f t="shared" si="1"/>
        <v>2.252200456887151</v>
      </c>
      <c r="C113" s="112"/>
      <c r="D113" s="6"/>
      <c r="E113" s="6"/>
    </row>
    <row r="114" spans="1:5" ht="15.75" thickBot="1">
      <c r="A114" s="43">
        <f t="shared" si="0"/>
        <v>2068</v>
      </c>
      <c r="B114" s="44">
        <f t="shared" si="1"/>
        <v>2.2972444660248938</v>
      </c>
      <c r="C114" s="112"/>
      <c r="D114" s="6"/>
      <c r="E114" s="6"/>
    </row>
    <row r="115" spans="1:5" ht="15.75" thickBot="1">
      <c r="A115" s="43">
        <f t="shared" si="0"/>
        <v>2069</v>
      </c>
      <c r="B115" s="44">
        <f t="shared" si="1"/>
        <v>2.343189355345392</v>
      </c>
      <c r="C115" s="112"/>
      <c r="D115" s="6"/>
      <c r="E115" s="6"/>
    </row>
    <row r="116" spans="1:5" ht="15.75" thickBot="1">
      <c r="A116" s="43">
        <f t="shared" si="0"/>
        <v>2070</v>
      </c>
      <c r="B116" s="44">
        <f t="shared" si="1"/>
        <v>2.3900531424522997</v>
      </c>
      <c r="C116" s="112"/>
      <c r="D116" s="6"/>
      <c r="E116" s="6"/>
    </row>
    <row r="117" spans="1:5" ht="15.75" thickBot="1">
      <c r="A117" s="43">
        <f t="shared" si="0"/>
        <v>2071</v>
      </c>
      <c r="B117" s="44">
        <f t="shared" si="1"/>
        <v>2.4378542053013459</v>
      </c>
      <c r="C117" s="112"/>
      <c r="D117" s="6"/>
      <c r="E117" s="6"/>
    </row>
    <row r="118" spans="1:5" ht="15.75" thickBot="1">
      <c r="A118" s="43">
        <f t="shared" si="0"/>
        <v>2072</v>
      </c>
      <c r="B118" s="44">
        <f t="shared" si="1"/>
        <v>2.4866112894073726</v>
      </c>
      <c r="C118" s="112"/>
      <c r="D118" s="6"/>
      <c r="E118" s="6"/>
    </row>
    <row r="119" spans="1:5" ht="15.75" thickBot="1">
      <c r="A119" s="43">
        <f t="shared" si="0"/>
        <v>2073</v>
      </c>
      <c r="B119" s="44">
        <f t="shared" si="1"/>
        <v>2.53634351519552</v>
      </c>
      <c r="C119" s="112"/>
      <c r="D119" s="6"/>
      <c r="E119" s="6"/>
    </row>
    <row r="120" spans="1:5" ht="15.75" thickBot="1">
      <c r="A120" s="43">
        <f t="shared" si="0"/>
        <v>2074</v>
      </c>
      <c r="B120" s="44">
        <f t="shared" si="1"/>
        <v>2.5870703854994304</v>
      </c>
      <c r="C120" s="112"/>
      <c r="D120" s="6"/>
      <c r="E120" s="6"/>
    </row>
    <row r="121" spans="1:5" ht="15.75" thickBot="1">
      <c r="A121" s="43">
        <f t="shared" si="0"/>
        <v>2075</v>
      </c>
      <c r="B121" s="44">
        <f t="shared" si="1"/>
        <v>2.6388117932094191</v>
      </c>
    </row>
    <row r="122" spans="1:5" ht="15.75" thickBot="1">
      <c r="A122" s="43">
        <f t="shared" si="0"/>
        <v>2076</v>
      </c>
      <c r="B122" s="44">
        <f t="shared" si="1"/>
        <v>2.6915880290736074</v>
      </c>
    </row>
    <row r="123" spans="1:5" ht="15.75" thickBot="1">
      <c r="A123" s="43">
        <f t="shared" si="0"/>
        <v>2077</v>
      </c>
      <c r="B123" s="44">
        <f t="shared" si="1"/>
        <v>2.7454197896550796</v>
      </c>
    </row>
    <row r="124" spans="1:5" ht="15.75" thickBot="1">
      <c r="A124" s="43">
        <f t="shared" si="0"/>
        <v>2078</v>
      </c>
      <c r="B124" s="44">
        <f t="shared" si="1"/>
        <v>2.8003281854481812</v>
      </c>
    </row>
    <row r="125" spans="1:5" ht="15.75" thickBot="1">
      <c r="A125" s="43">
        <f t="shared" si="0"/>
        <v>2079</v>
      </c>
      <c r="B125" s="44">
        <f t="shared" si="1"/>
        <v>2.8563347491571447</v>
      </c>
    </row>
    <row r="126" spans="1:5" ht="15.75" thickBot="1">
      <c r="A126" s="43">
        <f t="shared" si="0"/>
        <v>2080</v>
      </c>
      <c r="B126" s="44">
        <f t="shared" si="1"/>
        <v>2.9134614441402875</v>
      </c>
    </row>
  </sheetData>
  <mergeCells count="18">
    <mergeCell ref="A70:A71"/>
    <mergeCell ref="B70:B71"/>
    <mergeCell ref="C70:C71"/>
    <mergeCell ref="D70:D71"/>
    <mergeCell ref="A69:E69"/>
    <mergeCell ref="A33:C33"/>
    <mergeCell ref="A41:C41"/>
    <mergeCell ref="C5:C6"/>
    <mergeCell ref="C7:C8"/>
    <mergeCell ref="C13:C14"/>
    <mergeCell ref="A17:C17"/>
    <mergeCell ref="A25:C25"/>
    <mergeCell ref="A42:A43"/>
    <mergeCell ref="B42:B43"/>
    <mergeCell ref="C42:C43"/>
    <mergeCell ref="A34:A35"/>
    <mergeCell ref="B34:B35"/>
    <mergeCell ref="C34:C35"/>
  </mergeCells>
  <hyperlinks>
    <hyperlink ref="C9" r:id="rId1" display="https://www.canada.ca/en/revenue-agency/services/tax/businesses/topics/corporations/corporation-tax-rates.html" xr:uid="{35EDDBD3-C22E-4FF6-94EE-C51410A830C2}"/>
    <hyperlink ref="C10" r:id="rId2" display="https://www.canada.ca/en/revenue-agency/services/tax/businesses/topics/corporations/provincial-territorial-corporation-tax/ontario-provincial-corporation-tax.html" xr:uid="{9A0C6656-A16C-4F90-9601-FA9123A4201D}"/>
    <hyperlink ref="C15" r:id="rId3" display="IESO" xr:uid="{EB21747F-AA4C-4FB9-8BA0-43B9FC540C9E}"/>
    <hyperlink ref="C13:C14" r:id="rId4" display="IESO" xr:uid="{70FA9CF8-A37B-49BC-A94A-67B370C91692}"/>
    <hyperlink ref="C7:C8" r:id="rId5" display="Ontario Energy Board, 2024 Cost of Capital Parameters, October 2023" xr:uid="{4142F510-BE06-440C-A9AC-7BF728FE9B43}"/>
    <hyperlink ref="C56" r:id="rId6" xr:uid="{E0F8E0E7-0959-4A30-B364-469AC48CF05F}"/>
    <hyperlink ref="C57" r:id="rId7" xr:uid="{706642C6-1193-4936-A4FA-6EF81D2228A5}"/>
    <hyperlink ref="C63" r:id="rId8" display="https://www.ieso.ca/-/media/Files/IESO/Document-Library/planning-forecasts/apo/Mar2024/Resource-Costs-and-Trends.pdf" xr:uid="{E772EBA6-B6C3-43A0-815A-FB19DC97C7D9}"/>
    <hyperlink ref="C64:C66" r:id="rId9" display="https://www.ieso.ca/-/media/Files/IESO/Document-Library/planning-forecasts/apo/Mar2024/Resource-Costs-and-Trends.pdf" xr:uid="{5505B0D5-F00F-475A-9BC9-1BEF941BE511}"/>
    <hyperlink ref="C49" r:id="rId10" display="EnergyAnalytics, 2025" xr:uid="{96B8D4CD-086F-4D0A-A90E-F410798E3A17}"/>
    <hyperlink ref="C64" r:id="rId11" xr:uid="{3ACE42FD-4CA6-4B8C-838B-E57124C864B3}"/>
    <hyperlink ref="C65" r:id="rId12" xr:uid="{94814792-3FA0-49B6-98D6-A65CA280140E}"/>
    <hyperlink ref="C66" r:id="rId13" xr:uid="{3B51C9AF-F0D4-46E5-B789-3DE2CFD7BE0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B27D1-C361-41D2-AEC1-7A61BCC44FCE}">
  <sheetPr>
    <tabColor rgb="FFFFC000"/>
  </sheetPr>
  <dimension ref="A1:AA66"/>
  <sheetViews>
    <sheetView workbookViewId="0">
      <selection activeCell="E37" sqref="E37"/>
    </sheetView>
  </sheetViews>
  <sheetFormatPr defaultRowHeight="15"/>
  <cols>
    <col min="2" max="2" width="14.7109375" customWidth="1"/>
    <col min="3" max="3" width="18.5703125" customWidth="1"/>
    <col min="4" max="4" width="19.42578125" customWidth="1"/>
    <col min="5" max="5" width="28.28515625" customWidth="1"/>
    <col min="8" max="8" width="20.5703125" customWidth="1"/>
    <col min="9" max="10" width="13.140625" bestFit="1" customWidth="1"/>
    <col min="11" max="11" width="19.85546875" customWidth="1"/>
    <col min="12" max="12" width="16.42578125" customWidth="1"/>
    <col min="13" max="13" width="20.140625" customWidth="1"/>
    <col min="14" max="14" width="18" customWidth="1"/>
    <col min="15" max="15" width="17.85546875" customWidth="1"/>
    <col min="16" max="16" width="16.140625" customWidth="1"/>
    <col min="17" max="17" width="19.7109375" customWidth="1"/>
    <col min="21" max="21" width="21.42578125" customWidth="1"/>
    <col min="22" max="22" width="20.5703125" customWidth="1"/>
    <col min="26" max="26" width="15.42578125" bestFit="1" customWidth="1"/>
  </cols>
  <sheetData>
    <row r="1" spans="1:27">
      <c r="A1" s="6"/>
      <c r="B1" s="6"/>
      <c r="C1" s="6"/>
      <c r="D1" s="6"/>
      <c r="E1" s="6"/>
      <c r="F1" s="6"/>
      <c r="G1" s="49"/>
      <c r="H1" s="6"/>
      <c r="I1" s="6"/>
      <c r="J1" s="6"/>
      <c r="K1" s="6"/>
      <c r="L1" s="6"/>
      <c r="M1" s="6"/>
      <c r="N1" s="6"/>
      <c r="O1" s="6"/>
      <c r="P1" s="6"/>
      <c r="Q1" s="6"/>
      <c r="R1" s="6"/>
      <c r="S1" s="49"/>
      <c r="T1" s="6"/>
      <c r="U1" s="6"/>
      <c r="V1" s="6"/>
      <c r="W1" s="6"/>
    </row>
    <row r="2" spans="1:27">
      <c r="A2" s="6"/>
      <c r="B2" s="6"/>
      <c r="C2" s="6"/>
      <c r="D2" s="6"/>
      <c r="E2" s="6"/>
      <c r="F2" s="6"/>
      <c r="G2" s="49"/>
      <c r="H2" s="6"/>
      <c r="I2" s="6"/>
      <c r="J2" s="6"/>
      <c r="K2" s="6"/>
      <c r="L2" s="6"/>
      <c r="M2" s="6"/>
      <c r="N2" s="6"/>
      <c r="O2" s="6"/>
      <c r="P2" s="6"/>
      <c r="Q2" s="6"/>
      <c r="R2" s="6"/>
      <c r="S2" s="49"/>
      <c r="T2" s="6"/>
      <c r="U2" s="6"/>
      <c r="V2" s="6"/>
      <c r="W2" s="6"/>
    </row>
    <row r="3" spans="1:27">
      <c r="A3" s="6"/>
      <c r="B3" s="6"/>
      <c r="C3" s="6"/>
      <c r="D3" s="6"/>
      <c r="E3" s="6"/>
      <c r="F3" s="6"/>
      <c r="G3" s="49"/>
      <c r="H3" s="6"/>
      <c r="I3" s="6"/>
      <c r="J3" s="6"/>
      <c r="K3" s="6"/>
      <c r="L3" s="6"/>
      <c r="M3" s="6"/>
      <c r="N3" s="6"/>
      <c r="O3" s="6"/>
      <c r="P3" s="6"/>
      <c r="Q3" s="6"/>
      <c r="R3" s="6"/>
      <c r="S3" s="49"/>
      <c r="T3" s="6"/>
      <c r="U3" s="6"/>
      <c r="V3" s="6"/>
      <c r="W3" s="6"/>
    </row>
    <row r="4" spans="1:27">
      <c r="A4" s="6"/>
      <c r="B4" s="6"/>
      <c r="C4" s="6"/>
      <c r="D4" s="6"/>
      <c r="E4" s="6"/>
      <c r="F4" s="6"/>
      <c r="G4" s="49"/>
      <c r="H4" s="6"/>
      <c r="I4" s="6"/>
      <c r="J4" s="6"/>
      <c r="K4" s="6"/>
      <c r="L4" s="6"/>
      <c r="M4" s="6"/>
      <c r="N4" s="6"/>
      <c r="O4" s="6"/>
      <c r="P4" s="6"/>
      <c r="Q4" s="6"/>
      <c r="R4" s="6"/>
      <c r="S4" s="49"/>
      <c r="T4" s="6"/>
      <c r="U4" s="6"/>
      <c r="V4" s="6"/>
      <c r="W4" s="6"/>
    </row>
    <row r="5" spans="1:27">
      <c r="A5" s="6"/>
      <c r="B5" s="6"/>
      <c r="C5" s="6"/>
      <c r="D5" s="6"/>
      <c r="E5" s="6"/>
      <c r="F5" s="6"/>
      <c r="G5" s="49"/>
      <c r="H5" s="6"/>
      <c r="I5" s="6"/>
      <c r="J5" s="6"/>
      <c r="K5" s="6"/>
      <c r="L5" s="6"/>
      <c r="M5" s="6"/>
      <c r="N5" s="6"/>
      <c r="O5" s="6"/>
      <c r="P5" s="6"/>
      <c r="Q5" s="6"/>
      <c r="R5" s="6"/>
      <c r="S5" s="49"/>
      <c r="T5" s="6"/>
      <c r="U5" s="6"/>
      <c r="V5" s="6"/>
      <c r="W5" s="6"/>
    </row>
    <row r="6" spans="1:27">
      <c r="A6" s="6"/>
      <c r="B6" s="6"/>
      <c r="C6" s="6"/>
      <c r="D6" s="6"/>
      <c r="E6" s="6"/>
      <c r="F6" s="6"/>
      <c r="G6" s="49"/>
      <c r="H6" s="6"/>
      <c r="I6" s="6"/>
      <c r="J6" s="6"/>
      <c r="K6" s="6"/>
      <c r="L6" s="6"/>
      <c r="M6" s="6"/>
      <c r="N6" s="6"/>
      <c r="O6" s="6"/>
      <c r="P6" s="6"/>
      <c r="Q6" s="6"/>
      <c r="R6" s="6"/>
      <c r="S6" s="49"/>
      <c r="T6" s="6"/>
      <c r="U6" s="6"/>
      <c r="V6" s="6"/>
      <c r="W6" s="6"/>
    </row>
    <row r="7" spans="1:27">
      <c r="A7" s="6"/>
      <c r="B7" s="6"/>
      <c r="C7" s="6"/>
      <c r="D7" s="6"/>
      <c r="E7" s="6"/>
      <c r="F7" s="6"/>
      <c r="G7" s="49"/>
      <c r="H7" s="6"/>
      <c r="I7" s="6"/>
      <c r="J7" s="6"/>
      <c r="K7" s="6"/>
      <c r="L7" s="6"/>
      <c r="M7" s="6"/>
      <c r="N7" s="6"/>
      <c r="O7" s="6"/>
      <c r="P7" s="6"/>
      <c r="Q7" s="6"/>
      <c r="R7" s="6"/>
      <c r="S7" s="49"/>
      <c r="T7" s="6"/>
      <c r="U7" s="6"/>
      <c r="V7" s="6"/>
      <c r="W7" s="6"/>
    </row>
    <row r="8" spans="1:27">
      <c r="A8" s="6"/>
      <c r="B8" s="6"/>
      <c r="C8" s="6"/>
      <c r="D8" s="6"/>
      <c r="E8" s="6"/>
      <c r="F8" s="6"/>
      <c r="G8" s="49"/>
      <c r="H8" s="6"/>
      <c r="I8" s="6"/>
      <c r="J8" s="6"/>
      <c r="K8" s="6"/>
      <c r="L8" s="6"/>
      <c r="M8" s="6"/>
      <c r="N8" s="6"/>
      <c r="O8" s="6"/>
      <c r="P8" s="6"/>
      <c r="Q8" s="6"/>
      <c r="R8" s="6"/>
      <c r="S8" s="49"/>
      <c r="T8" s="6"/>
      <c r="U8" s="6"/>
      <c r="V8" s="6"/>
      <c r="W8" s="6"/>
    </row>
    <row r="9" spans="1:27" ht="18">
      <c r="A9" s="50" t="s">
        <v>127</v>
      </c>
      <c r="B9" s="6"/>
      <c r="C9" s="6"/>
      <c r="D9" s="6"/>
      <c r="E9" s="6"/>
      <c r="F9" s="6"/>
      <c r="G9" s="49"/>
      <c r="H9" s="50" t="s">
        <v>128</v>
      </c>
      <c r="I9" s="50"/>
      <c r="J9" s="6"/>
      <c r="K9" s="6"/>
      <c r="L9" s="6"/>
      <c r="M9" s="6"/>
      <c r="N9" s="6"/>
      <c r="O9" s="6"/>
      <c r="P9" s="6"/>
      <c r="Q9" s="6"/>
      <c r="R9" s="6"/>
      <c r="S9" s="49"/>
      <c r="T9" s="50" t="s">
        <v>129</v>
      </c>
      <c r="U9" s="6"/>
      <c r="V9" s="6"/>
      <c r="W9" s="6"/>
    </row>
    <row r="10" spans="1:27">
      <c r="A10" s="6"/>
      <c r="B10" s="6"/>
      <c r="C10" s="6"/>
      <c r="D10" s="6"/>
      <c r="E10" s="6"/>
      <c r="F10" s="6"/>
      <c r="G10" s="49"/>
      <c r="H10" s="6"/>
      <c r="I10" s="6"/>
      <c r="J10" s="6"/>
      <c r="K10" s="6"/>
      <c r="L10" s="6"/>
      <c r="M10" s="6"/>
      <c r="N10" s="6"/>
      <c r="O10" s="6"/>
      <c r="P10" s="6"/>
      <c r="Q10" s="6"/>
      <c r="R10" s="6"/>
      <c r="S10" s="49"/>
      <c r="T10" s="6"/>
      <c r="U10" s="6"/>
      <c r="V10" s="6"/>
      <c r="W10" s="6"/>
    </row>
    <row r="11" spans="1:27">
      <c r="A11" s="6"/>
      <c r="D11" s="51" t="s">
        <v>32</v>
      </c>
      <c r="E11" s="52">
        <f>NPV('Inputs and Assumptions'!B14,'Elexicon Calculations'!E16:E35)</f>
        <v>18.075797096083217</v>
      </c>
      <c r="F11" s="6"/>
      <c r="G11" s="49"/>
      <c r="H11" s="6"/>
      <c r="I11" s="6"/>
      <c r="J11" s="6"/>
      <c r="K11" s="51" t="s">
        <v>32</v>
      </c>
      <c r="L11" s="52">
        <f>NPV('Inputs and Assumptions'!B14,'Elexicon Calculations'!L16:L61)</f>
        <v>7.9270418786381178</v>
      </c>
      <c r="M11" s="6"/>
      <c r="N11" s="6"/>
      <c r="O11" s="6"/>
      <c r="P11" s="51" t="s">
        <v>32</v>
      </c>
      <c r="Q11" s="52">
        <f>NPV('Inputs and Assumptions'!B14,'Elexicon Calculations'!Q16:Q66)</f>
        <v>5.65137396669778</v>
      </c>
      <c r="R11" s="6"/>
      <c r="S11" s="49"/>
      <c r="T11" s="6"/>
      <c r="U11" s="6"/>
      <c r="V11" s="6"/>
      <c r="W11" s="6"/>
    </row>
    <row r="12" spans="1:27">
      <c r="A12" s="6"/>
      <c r="B12" s="6"/>
      <c r="C12" s="6"/>
      <c r="D12" s="6"/>
      <c r="E12" s="6"/>
      <c r="F12" s="6"/>
      <c r="G12" s="49"/>
      <c r="H12" s="6"/>
      <c r="I12" s="6"/>
      <c r="J12" s="6"/>
      <c r="K12" s="6"/>
      <c r="L12" s="6"/>
      <c r="M12" s="6"/>
      <c r="N12" s="6"/>
      <c r="O12" s="6"/>
      <c r="P12" s="6"/>
      <c r="Q12" s="6"/>
      <c r="R12" s="6"/>
      <c r="S12" s="49"/>
      <c r="T12" s="6"/>
      <c r="U12" s="6"/>
      <c r="V12" s="6"/>
      <c r="W12" s="6"/>
    </row>
    <row r="13" spans="1:27">
      <c r="A13" s="6"/>
      <c r="B13" s="6"/>
      <c r="C13" s="6"/>
      <c r="D13" s="6"/>
      <c r="E13" s="53" t="s">
        <v>130</v>
      </c>
      <c r="F13" s="6"/>
      <c r="G13" s="54"/>
      <c r="H13" s="6"/>
      <c r="I13" s="233" t="s">
        <v>131</v>
      </c>
      <c r="J13" s="233"/>
      <c r="K13" s="233"/>
      <c r="L13" s="233"/>
      <c r="M13" s="6"/>
      <c r="N13" s="234" t="s">
        <v>132</v>
      </c>
      <c r="O13" s="234"/>
      <c r="P13" s="234"/>
      <c r="Q13" s="234"/>
      <c r="R13" s="6"/>
      <c r="S13" s="54"/>
      <c r="T13" s="6"/>
      <c r="U13" s="57" t="s">
        <v>133</v>
      </c>
      <c r="V13" s="58">
        <f>E11</f>
        <v>18.075797096083217</v>
      </c>
      <c r="W13" s="6"/>
      <c r="AA13" s="154"/>
    </row>
    <row r="14" spans="1:27" ht="30">
      <c r="A14" s="6"/>
      <c r="B14" s="6"/>
      <c r="C14" s="6"/>
      <c r="D14" s="6"/>
      <c r="E14" s="6"/>
      <c r="F14" s="6"/>
      <c r="G14" s="59"/>
      <c r="H14" s="6"/>
      <c r="I14" s="55"/>
      <c r="J14" s="55"/>
      <c r="K14" s="60" t="s">
        <v>134</v>
      </c>
      <c r="L14" s="60" t="s">
        <v>135</v>
      </c>
      <c r="M14" s="6"/>
      <c r="N14" s="56"/>
      <c r="O14" s="56"/>
      <c r="P14" s="139" t="s">
        <v>134</v>
      </c>
      <c r="Q14" s="139" t="s">
        <v>135</v>
      </c>
      <c r="R14" s="6"/>
      <c r="S14" s="59"/>
      <c r="T14" s="6"/>
      <c r="U14" s="57" t="s">
        <v>136</v>
      </c>
      <c r="V14" s="58">
        <f>L11-Q11</f>
        <v>2.2756679119403378</v>
      </c>
      <c r="W14" s="6"/>
      <c r="AA14" s="155"/>
    </row>
    <row r="15" spans="1:27" ht="29.25">
      <c r="A15" s="6"/>
      <c r="B15" s="61" t="s">
        <v>52</v>
      </c>
      <c r="C15" s="65" t="s">
        <v>88</v>
      </c>
      <c r="D15" s="65" t="s">
        <v>89</v>
      </c>
      <c r="E15" s="94" t="s">
        <v>137</v>
      </c>
      <c r="F15" s="6"/>
      <c r="G15" s="62"/>
      <c r="H15" s="63" t="s">
        <v>52</v>
      </c>
      <c r="I15" s="64" t="s">
        <v>138</v>
      </c>
      <c r="J15" s="64" t="s">
        <v>139</v>
      </c>
      <c r="K15" s="64" t="s">
        <v>140</v>
      </c>
      <c r="L15" s="64" t="s">
        <v>140</v>
      </c>
      <c r="M15" s="65" t="s">
        <v>52</v>
      </c>
      <c r="N15" s="66" t="s">
        <v>138</v>
      </c>
      <c r="O15" s="66" t="s">
        <v>139</v>
      </c>
      <c r="P15" s="66" t="s">
        <v>140</v>
      </c>
      <c r="Q15" s="66" t="s">
        <v>140</v>
      </c>
      <c r="R15" s="6"/>
      <c r="S15" s="62"/>
      <c r="T15" s="6"/>
      <c r="U15" s="67" t="s">
        <v>141</v>
      </c>
      <c r="V15" s="58">
        <f>V14-V13</f>
        <v>-15.800129184142879</v>
      </c>
      <c r="W15" s="6"/>
      <c r="AA15" s="154"/>
    </row>
    <row r="16" spans="1:27">
      <c r="A16" s="6"/>
      <c r="B16" s="92">
        <v>2026</v>
      </c>
      <c r="C16" s="100"/>
      <c r="D16" s="103"/>
      <c r="E16" s="96">
        <v>0</v>
      </c>
      <c r="F16" s="6"/>
      <c r="G16" s="69"/>
      <c r="H16" s="80">
        <v>2026</v>
      </c>
      <c r="I16" s="70">
        <v>0</v>
      </c>
      <c r="J16" s="70"/>
      <c r="K16" s="71">
        <v>0</v>
      </c>
      <c r="L16" s="71">
        <v>0</v>
      </c>
      <c r="M16" s="82">
        <v>2026</v>
      </c>
      <c r="N16" s="75">
        <f>MAX(IF(M16&lt;(2031+'Inputs and Assumptions'!$B$52),0,IF(M16=(2031+'Inputs and Assumptions'!$B$52),SUM('Inputs and Assumptions'!$D$72:$D$93),SUM(N15:O15))),0)</f>
        <v>0</v>
      </c>
      <c r="O16" s="72">
        <f>IF(M16&lt;(2031+'Inputs and Assumptions'!$B$52),0,SUM('Inputs and Assumptions'!$D$72:$D$84)*(-1)*'Inputs and Assumptions'!$B$23)</f>
        <v>0</v>
      </c>
      <c r="P16" s="75">
        <f>N16*'Inputs and Assumptions'!$B$15</f>
        <v>0</v>
      </c>
      <c r="Q16" s="75">
        <f>P16/INDEX('Inputs and Assumptions'!$A$72:$B$126,MATCH('Elexicon Calculations'!$M16,'Inputs and Assumptions'!$A$72:$A$126,0),2)</f>
        <v>0</v>
      </c>
      <c r="R16" s="6"/>
      <c r="S16" s="69"/>
      <c r="T16" s="6"/>
      <c r="U16" s="6"/>
      <c r="V16" s="6"/>
      <c r="W16" s="6"/>
    </row>
    <row r="17" spans="1:23">
      <c r="A17" s="6"/>
      <c r="B17" s="92">
        <f>B16+1</f>
        <v>2027</v>
      </c>
      <c r="C17" s="95"/>
      <c r="D17" s="104"/>
      <c r="E17" s="97">
        <v>0</v>
      </c>
      <c r="F17" s="6"/>
      <c r="G17" s="69"/>
      <c r="H17" s="81">
        <f>H16+1</f>
        <v>2027</v>
      </c>
      <c r="I17" s="70">
        <v>0</v>
      </c>
      <c r="J17" s="70"/>
      <c r="K17" s="71">
        <v>0</v>
      </c>
      <c r="L17" s="71">
        <v>0</v>
      </c>
      <c r="M17" s="83">
        <f>M16+1</f>
        <v>2027</v>
      </c>
      <c r="N17" s="75">
        <f>MAX(IF(M17&lt;(2031+'Inputs and Assumptions'!$B$52),0,IF(M17=(2031+'Inputs and Assumptions'!$B$52),SUM('Inputs and Assumptions'!$D$72:$D$93),SUM(N16:O16))),0)</f>
        <v>0</v>
      </c>
      <c r="O17" s="72">
        <f>IF(M17&lt;(2031+'Inputs and Assumptions'!$B$52),0,SUM('Inputs and Assumptions'!$D$72:$D$84)*(-1)*'Inputs and Assumptions'!$B$23)</f>
        <v>0</v>
      </c>
      <c r="P17" s="75">
        <f>N17*'Inputs and Assumptions'!$B$15</f>
        <v>0</v>
      </c>
      <c r="Q17" s="75">
        <f>P17/INDEX('Inputs and Assumptions'!$A$72:$B$126,MATCH('Elexicon Calculations'!$M17,'Inputs and Assumptions'!$A$72:$A$126,0),2)</f>
        <v>0</v>
      </c>
      <c r="R17" s="6"/>
      <c r="S17" s="69"/>
      <c r="T17" s="6"/>
      <c r="U17" s="6"/>
      <c r="V17" s="6"/>
      <c r="W17" s="6"/>
    </row>
    <row r="18" spans="1:23">
      <c r="A18" s="6"/>
      <c r="B18" s="92">
        <f t="shared" ref="B18:B66" si="0">B17+1</f>
        <v>2028</v>
      </c>
      <c r="C18" s="95"/>
      <c r="D18" s="104"/>
      <c r="E18" s="97">
        <v>0</v>
      </c>
      <c r="F18" s="6"/>
      <c r="G18" s="69"/>
      <c r="H18" s="81">
        <f t="shared" ref="H18:H66" si="1">H17+1</f>
        <v>2028</v>
      </c>
      <c r="I18" s="70">
        <v>0</v>
      </c>
      <c r="J18" s="70"/>
      <c r="K18" s="71">
        <v>0</v>
      </c>
      <c r="L18" s="71">
        <v>0</v>
      </c>
      <c r="M18" s="83">
        <f t="shared" ref="M18:M65" si="2">M17+1</f>
        <v>2028</v>
      </c>
      <c r="N18" s="75">
        <f>MAX(IF(M18&lt;(2031+'Inputs and Assumptions'!$B$52),0,IF(M18=(2031+'Inputs and Assumptions'!$B$52),SUM('Inputs and Assumptions'!$D$72:$D$93),SUM(N17:O17))),0)</f>
        <v>0</v>
      </c>
      <c r="O18" s="72">
        <f>IF(M18&lt;(2031+'Inputs and Assumptions'!$B$52),0,SUM('Inputs and Assumptions'!$D$72:$D$84)*(-1)*'Inputs and Assumptions'!$B$23)</f>
        <v>0</v>
      </c>
      <c r="P18" s="75">
        <f>N18*'Inputs and Assumptions'!$B$15</f>
        <v>0</v>
      </c>
      <c r="Q18" s="75">
        <f>P18/INDEX('Inputs and Assumptions'!$A$72:$B$126,MATCH('Elexicon Calculations'!$M18,'Inputs and Assumptions'!$A$72:$A$126,0),2)</f>
        <v>0</v>
      </c>
      <c r="R18" s="6"/>
      <c r="S18" s="69"/>
      <c r="T18" s="6"/>
      <c r="U18" s="6"/>
      <c r="V18" s="6"/>
      <c r="W18" s="6"/>
    </row>
    <row r="19" spans="1:23">
      <c r="A19" s="6"/>
      <c r="B19" s="92">
        <f t="shared" si="0"/>
        <v>2029</v>
      </c>
      <c r="C19" s="95"/>
      <c r="D19" s="105"/>
      <c r="E19" s="97">
        <v>0</v>
      </c>
      <c r="F19" s="6"/>
      <c r="G19" s="69"/>
      <c r="H19" s="81">
        <f t="shared" si="1"/>
        <v>2029</v>
      </c>
      <c r="I19" s="70">
        <v>0</v>
      </c>
      <c r="J19" s="74"/>
      <c r="K19" s="71">
        <v>0</v>
      </c>
      <c r="L19" s="71">
        <v>0</v>
      </c>
      <c r="M19" s="83">
        <f t="shared" si="2"/>
        <v>2029</v>
      </c>
      <c r="N19" s="75">
        <f>MAX(IF(M19&lt;(2031+'Inputs and Assumptions'!$B$52),0,IF(M19=(2031+'Inputs and Assumptions'!$B$52),SUM('Inputs and Assumptions'!$D$72:$D$93),SUM(N18:O18))),0)</f>
        <v>0</v>
      </c>
      <c r="O19" s="72">
        <f>IF(M19&lt;(2031+'Inputs and Assumptions'!$B$52),0,SUM('Inputs and Assumptions'!$D$72:$D$84)*(-1)*'Inputs and Assumptions'!$B$23)</f>
        <v>0</v>
      </c>
      <c r="P19" s="75">
        <f>N19*'Inputs and Assumptions'!$B$15</f>
        <v>0</v>
      </c>
      <c r="Q19" s="75">
        <f>P19/INDEX('Inputs and Assumptions'!$A$72:$B$126,MATCH('Elexicon Calculations'!$M19,'Inputs and Assumptions'!$A$72:$A$126,0),2)</f>
        <v>0</v>
      </c>
      <c r="R19" s="6"/>
      <c r="S19" s="69"/>
      <c r="T19" s="6"/>
      <c r="U19" s="6"/>
      <c r="V19" s="76"/>
      <c r="W19" s="6"/>
    </row>
    <row r="20" spans="1:23">
      <c r="A20" s="6"/>
      <c r="B20" s="92">
        <f t="shared" si="0"/>
        <v>2030</v>
      </c>
      <c r="C20" s="95"/>
      <c r="D20" s="105"/>
      <c r="E20" s="97">
        <v>0</v>
      </c>
      <c r="F20" s="6"/>
      <c r="G20" s="69"/>
      <c r="H20" s="81">
        <f t="shared" si="1"/>
        <v>2030</v>
      </c>
      <c r="I20" s="70">
        <v>0</v>
      </c>
      <c r="J20" s="74"/>
      <c r="K20" s="71">
        <v>0</v>
      </c>
      <c r="L20" s="71">
        <v>0</v>
      </c>
      <c r="M20" s="83">
        <f t="shared" si="2"/>
        <v>2030</v>
      </c>
      <c r="N20" s="75">
        <f>MAX(IF(M20&lt;(2031+'Inputs and Assumptions'!$B$52),0,IF(M20=(2031+'Inputs and Assumptions'!$B$52),SUM('Inputs and Assumptions'!$D$72:$D$93),SUM(N19:O19))),0)</f>
        <v>0</v>
      </c>
      <c r="O20" s="72">
        <f>IF(M20&lt;(2031+'Inputs and Assumptions'!$B$52),0,SUM('Inputs and Assumptions'!$D$72:$D$84)*(-1)*'Inputs and Assumptions'!$B$23)</f>
        <v>0</v>
      </c>
      <c r="P20" s="75">
        <f>N20*'Inputs and Assumptions'!$B$15</f>
        <v>0</v>
      </c>
      <c r="Q20" s="75">
        <f>P20/INDEX('Inputs and Assumptions'!$A$72:$B$126,MATCH('Elexicon Calculations'!$M20,'Inputs and Assumptions'!$A$72:$A$126,0),2)</f>
        <v>0</v>
      </c>
      <c r="R20" s="6"/>
      <c r="S20" s="69"/>
      <c r="T20" s="6"/>
      <c r="U20" s="6"/>
      <c r="V20" s="76"/>
      <c r="W20" s="6"/>
    </row>
    <row r="21" spans="1:23">
      <c r="A21" s="6"/>
      <c r="B21" s="93">
        <f t="shared" si="0"/>
        <v>2031</v>
      </c>
      <c r="C21" s="101">
        <f>_xlfn.XLOOKUP($C$15,
          'Inputs and Assumptions'!$A$30:$A$31,
          'Inputs and Assumptions'!$B$30:$B$31)/ 'Inputs and Assumptions'!$B$49
  /_xlfn.XLOOKUP(B21,'Inputs and Assumptions'!$A$72:$A$119,'Inputs and Assumptions'!$B$72:$B$119)</f>
        <v>1.6245600452625684</v>
      </c>
      <c r="D21" s="106">
        <f>_xlfn.XLOOKUP($D$15,
          'Inputs and Assumptions'!$A$30:$A$31,
          'Inputs and Assumptions'!$B$30:$B$31)/ 'Inputs and Assumptions'!$B$49
  /_xlfn.XLOOKUP(B21,'Inputs and Assumptions'!$A$72:$A$119,'Inputs and Assumptions'!$B$72:$B$119)</f>
        <v>0.60701358623380153</v>
      </c>
      <c r="E21" s="98">
        <f>SUM(C21:D21)</f>
        <v>2.2315736314963699</v>
      </c>
      <c r="F21" s="6"/>
      <c r="G21" s="69"/>
      <c r="H21" s="81">
        <f t="shared" si="1"/>
        <v>2031</v>
      </c>
      <c r="I21" s="73">
        <f>'Inputs and Assumptions'!B21</f>
        <v>8.4700000000000006</v>
      </c>
      <c r="J21" s="74">
        <f>$I$21*(-1)*'Inputs and Assumptions'!$B$23</f>
        <v>-0.21175000000000002</v>
      </c>
      <c r="K21" s="74">
        <f>I21*'Inputs and Assumptions'!$B$15</f>
        <v>1.011338742857143</v>
      </c>
      <c r="L21" s="74">
        <f>K21/INDEX('Inputs and Assumptions'!$A$72:$B$119,MATCH('Elexicon Calculations'!$H21,'Inputs and Assumptions'!$A$72:$A$119,0),2)</f>
        <v>0.91600065858036916</v>
      </c>
      <c r="M21" s="83">
        <f t="shared" si="2"/>
        <v>2031</v>
      </c>
      <c r="N21" s="75">
        <f>MAX(IF(M21&lt;(2031+'Inputs and Assumptions'!$B$52),0,IF(M21=(2031+'Inputs and Assumptions'!$B$52),SUM('Inputs and Assumptions'!$D$72:$D$93),SUM(N20:O20))),0)</f>
        <v>0</v>
      </c>
      <c r="O21" s="72">
        <f>IF(M21&lt;(2031+'Inputs and Assumptions'!$B$52),0,SUM('Inputs and Assumptions'!$D$72:$D$84)*(-1)*'Inputs and Assumptions'!$B$23)</f>
        <v>0</v>
      </c>
      <c r="P21" s="75">
        <f>N21*'Inputs and Assumptions'!$B$15</f>
        <v>0</v>
      </c>
      <c r="Q21" s="75">
        <f>P21/INDEX('Inputs and Assumptions'!$A$72:$B$126,MATCH('Elexicon Calculations'!$M21,'Inputs and Assumptions'!$A$72:$A$126,0),2)</f>
        <v>0</v>
      </c>
      <c r="R21" s="6"/>
      <c r="S21" s="69"/>
      <c r="T21" s="6"/>
      <c r="U21" s="6"/>
      <c r="V21" s="76"/>
      <c r="W21" s="6"/>
    </row>
    <row r="22" spans="1:23">
      <c r="A22" s="6"/>
      <c r="B22" s="92">
        <f t="shared" si="0"/>
        <v>2032</v>
      </c>
      <c r="C22" s="101">
        <f>_xlfn.XLOOKUP($C$15,
          'Inputs and Assumptions'!$A$30:$A$31,
          'Inputs and Assumptions'!$B$30:$B$31)/ 'Inputs and Assumptions'!$B$49
  /_xlfn.XLOOKUP(B22,'Inputs and Assumptions'!$A$72:$A$119,'Inputs and Assumptions'!$B$72:$B$119)</f>
        <v>1.5927059267280081</v>
      </c>
      <c r="D22" s="106">
        <f>_xlfn.XLOOKUP($D$15,
          'Inputs and Assumptions'!$A$30:$A$31,
          'Inputs and Assumptions'!$B$30:$B$31)/ 'Inputs and Assumptions'!$B$49
  /_xlfn.XLOOKUP(B22,'Inputs and Assumptions'!$A$72:$A$119,'Inputs and Assumptions'!$B$72:$B$119)</f>
        <v>0.59511135905274659</v>
      </c>
      <c r="E22" s="98">
        <f t="shared" ref="E22:E35" si="3">SUM(C22:D22)</f>
        <v>2.1878172857807545</v>
      </c>
      <c r="F22" s="6"/>
      <c r="G22" s="69"/>
      <c r="H22" s="81">
        <f t="shared" si="1"/>
        <v>2032</v>
      </c>
      <c r="I22" s="74">
        <f>SUM(I21:J21)</f>
        <v>8.2582500000000003</v>
      </c>
      <c r="J22" s="74">
        <f>$I$21*(-1)*'Inputs and Assumptions'!$B$23</f>
        <v>-0.21175000000000002</v>
      </c>
      <c r="K22" s="74">
        <f>I22*'Inputs and Assumptions'!$B$15</f>
        <v>0.98605527428571427</v>
      </c>
      <c r="L22" s="74">
        <f>K22/INDEX('Inputs and Assumptions'!$A$72:$B$119,MATCH('Elexicon Calculations'!$H22,'Inputs and Assumptions'!$A$72:$A$119,0),2)</f>
        <v>0.8755888648194704</v>
      </c>
      <c r="M22" s="83">
        <f t="shared" si="2"/>
        <v>2032</v>
      </c>
      <c r="N22" s="75">
        <f>MAX(IF(M22&lt;(2031+'Inputs and Assumptions'!$B$52),0,IF(M22=(2031+'Inputs and Assumptions'!$B$52),SUM('Inputs and Assumptions'!$D$72:$D$93),SUM(N21:O21))),0)</f>
        <v>6.4055999999999997</v>
      </c>
      <c r="O22" s="72">
        <f>IF(M22&lt;(2031+'Inputs and Assumptions'!$B$52),0,SUM('Inputs and Assumptions'!$D$72:$D$84)*(-1)*'Inputs and Assumptions'!$B$23)</f>
        <v>-0.16014</v>
      </c>
      <c r="P22" s="75">
        <f>N22*'Inputs and Assumptions'!$B$15</f>
        <v>0.76484432718367346</v>
      </c>
      <c r="Q22" s="75">
        <f>P22/INDEX('Inputs and Assumptions'!$A$72:$B$126,MATCH('Elexicon Calculations'!$M22,'Inputs and Assumptions'!$A$72:$A$126,0),2)</f>
        <v>0.67915987436655456</v>
      </c>
      <c r="R22" s="6"/>
      <c r="S22" s="69"/>
      <c r="T22" s="6"/>
      <c r="U22" s="6"/>
      <c r="V22" s="76"/>
      <c r="W22" s="6"/>
    </row>
    <row r="23" spans="1:23">
      <c r="A23" s="6"/>
      <c r="B23" s="92">
        <f t="shared" si="0"/>
        <v>2033</v>
      </c>
      <c r="C23" s="101">
        <f>_xlfn.XLOOKUP($C$15,
          'Inputs and Assumptions'!$A$30:$A$31,
          'Inputs and Assumptions'!$B$30:$B$31)/ 'Inputs and Assumptions'!$B$49
  /_xlfn.XLOOKUP(B23,'Inputs and Assumptions'!$A$72:$A$119,'Inputs and Assumptions'!$B$72:$B$119)</f>
        <v>1.5614763987529492</v>
      </c>
      <c r="D23" s="106">
        <f>_xlfn.XLOOKUP($D$15,
          'Inputs and Assumptions'!$A$30:$A$31,
          'Inputs and Assumptions'!$B$30:$B$31)/ 'Inputs and Assumptions'!$B$49
  /_xlfn.XLOOKUP(B23,'Inputs and Assumptions'!$A$72:$A$119,'Inputs and Assumptions'!$B$72:$B$119)</f>
        <v>0.58344250887524174</v>
      </c>
      <c r="E23" s="98">
        <f t="shared" si="3"/>
        <v>2.1449189076281909</v>
      </c>
      <c r="F23" s="6"/>
      <c r="G23" s="69"/>
      <c r="H23" s="81">
        <f t="shared" si="1"/>
        <v>2033</v>
      </c>
      <c r="I23" s="74">
        <f t="shared" ref="I23:I61" si="4">SUM(I22:J22)</f>
        <v>8.0465</v>
      </c>
      <c r="J23" s="74">
        <f>$I$21*(-1)*'Inputs and Assumptions'!$B$23</f>
        <v>-0.21175000000000002</v>
      </c>
      <c r="K23" s="74">
        <f>I23*'Inputs and Assumptions'!$B$15</f>
        <v>0.96077180571428566</v>
      </c>
      <c r="L23" s="74">
        <f>K23/INDEX('Inputs and Assumptions'!$A$72:$B$119,MATCH('Elexicon Calculations'!$H23,'Inputs and Assumptions'!$A$72:$A$119,0),2)</f>
        <v>0.83640967478984096</v>
      </c>
      <c r="M23" s="83">
        <f t="shared" si="2"/>
        <v>2033</v>
      </c>
      <c r="N23" s="75">
        <f>MAX(IF(M23&lt;(2031+'Inputs and Assumptions'!$B$52),0,IF(M23=(2031+'Inputs and Assumptions'!$B$52),SUM('Inputs and Assumptions'!$D$72:$D$93),SUM(N22:O22))),0)</f>
        <v>6.2454599999999996</v>
      </c>
      <c r="O23" s="72">
        <f>IF(M23&lt;(2031+'Inputs and Assumptions'!$B$52),0,SUM('Inputs and Assumptions'!$D$72:$D$84)*(-1)*'Inputs and Assumptions'!$B$23)</f>
        <v>-0.16014</v>
      </c>
      <c r="P23" s="75">
        <f>N23*'Inputs and Assumptions'!$B$15</f>
        <v>0.74572321900408156</v>
      </c>
      <c r="Q23" s="75">
        <f>P23/INDEX('Inputs and Assumptions'!$A$72:$B$126,MATCH('Elexicon Calculations'!$M23,'Inputs and Assumptions'!$A$72:$A$126,0),2)</f>
        <v>0.64919693873273598</v>
      </c>
      <c r="R23" s="6"/>
      <c r="S23" s="69"/>
      <c r="T23" s="6"/>
      <c r="U23" s="6"/>
      <c r="V23" s="76"/>
      <c r="W23" s="6"/>
    </row>
    <row r="24" spans="1:23">
      <c r="A24" s="6"/>
      <c r="B24" s="92">
        <f t="shared" si="0"/>
        <v>2034</v>
      </c>
      <c r="C24" s="101">
        <f>_xlfn.XLOOKUP($C$15,
          'Inputs and Assumptions'!$A$30:$A$31,
          'Inputs and Assumptions'!$B$30:$B$31)/ 'Inputs and Assumptions'!$B$49
  /_xlfn.XLOOKUP(B24,'Inputs and Assumptions'!$A$72:$A$119,'Inputs and Assumptions'!$B$72:$B$119)</f>
        <v>1.5308592144636755</v>
      </c>
      <c r="D24" s="106">
        <f>_xlfn.XLOOKUP($D$15,
          'Inputs and Assumptions'!$A$30:$A$31,
          'Inputs and Assumptions'!$B$30:$B$31)/ 'Inputs and Assumptions'!$B$49
  /_xlfn.XLOOKUP(B24,'Inputs and Assumptions'!$A$72:$A$119,'Inputs and Assumptions'!$B$72:$B$119)</f>
        <v>0.57200245968160957</v>
      </c>
      <c r="E24" s="98">
        <f t="shared" si="3"/>
        <v>2.1028616741452852</v>
      </c>
      <c r="F24" s="6"/>
      <c r="G24" s="69"/>
      <c r="H24" s="81">
        <f t="shared" si="1"/>
        <v>2034</v>
      </c>
      <c r="I24" s="74">
        <f t="shared" si="4"/>
        <v>7.8347499999999997</v>
      </c>
      <c r="J24" s="74">
        <f>$I$21*(-1)*'Inputs and Assumptions'!$B$23</f>
        <v>-0.21175000000000002</v>
      </c>
      <c r="K24" s="74">
        <f>I24*'Inputs and Assumptions'!$B$15</f>
        <v>0.93548833714285706</v>
      </c>
      <c r="L24" s="74">
        <f>K24/INDEX('Inputs and Assumptions'!$A$72:$B$119,MATCH('Elexicon Calculations'!$H24,'Inputs and Assumptions'!$A$72:$A$119,0),2)</f>
        <v>0.79843028811207717</v>
      </c>
      <c r="M24" s="83">
        <f t="shared" si="2"/>
        <v>2034</v>
      </c>
      <c r="N24" s="75">
        <f>MAX(IF(M24&lt;(2031+'Inputs and Assumptions'!$B$52),0,IF(M24=(2031+'Inputs and Assumptions'!$B$52),SUM('Inputs and Assumptions'!$D$72:$D$93),SUM(N23:O23))),0)</f>
        <v>6.0853199999999994</v>
      </c>
      <c r="O24" s="75">
        <f>IF(M24&lt;(2031+'Inputs and Assumptions'!$B$52),0,SUM('Inputs and Assumptions'!$D$72:$D$84)*(-1)*'Inputs and Assumptions'!$B$23)</f>
        <v>-0.16014</v>
      </c>
      <c r="P24" s="75">
        <f>N24*'Inputs and Assumptions'!$B$15</f>
        <v>0.72660211082448967</v>
      </c>
      <c r="Q24" s="75">
        <f>P24/INDEX('Inputs and Assumptions'!$A$72:$B$126,MATCH('Elexicon Calculations'!$M24,'Inputs and Assumptions'!$A$72:$A$126,0),2)</f>
        <v>0.62014790527511221</v>
      </c>
      <c r="R24" s="6"/>
      <c r="S24" s="69"/>
      <c r="T24" s="77"/>
      <c r="U24" s="78"/>
      <c r="V24" s="76"/>
      <c r="W24" s="6"/>
    </row>
    <row r="25" spans="1:23">
      <c r="A25" s="6"/>
      <c r="B25" s="92">
        <f t="shared" si="0"/>
        <v>2035</v>
      </c>
      <c r="C25" s="101">
        <f>_xlfn.XLOOKUP($C$15,
          'Inputs and Assumptions'!$A$30:$A$31,
          'Inputs and Assumptions'!$B$30:$B$31)/ 'Inputs and Assumptions'!$B$49
  /_xlfn.XLOOKUP(B25,'Inputs and Assumptions'!$A$72:$A$119,'Inputs and Assumptions'!$B$72:$B$119)</f>
        <v>1.5008423671212505</v>
      </c>
      <c r="D25" s="106">
        <f>_xlfn.XLOOKUP($D$15,
          'Inputs and Assumptions'!$A$30:$A$31,
          'Inputs and Assumptions'!$B$30:$B$31)/ 'Inputs and Assumptions'!$B$49
  /_xlfn.XLOOKUP(B25,'Inputs and Assumptions'!$A$72:$A$119,'Inputs and Assumptions'!$B$72:$B$119)</f>
        <v>0.56078672517804862</v>
      </c>
      <c r="E25" s="98">
        <f t="shared" si="3"/>
        <v>2.0616290922992992</v>
      </c>
      <c r="F25" s="6"/>
      <c r="G25" s="69"/>
      <c r="H25" s="81">
        <f t="shared" si="1"/>
        <v>2035</v>
      </c>
      <c r="I25" s="74">
        <f t="shared" si="4"/>
        <v>7.6229999999999993</v>
      </c>
      <c r="J25" s="74">
        <f>$I$21*(-1)*'Inputs and Assumptions'!$B$23</f>
        <v>-0.21175000000000002</v>
      </c>
      <c r="K25" s="74">
        <f>I25*'Inputs and Assumptions'!$B$15</f>
        <v>0.91020486857142846</v>
      </c>
      <c r="L25" s="74">
        <f>K25/INDEX('Inputs and Assumptions'!$A$72:$B$119,MATCH('Elexicon Calculations'!$H25,'Inputs and Assumptions'!$A$72:$A$119,0),2)</f>
        <v>0.76161871680007365</v>
      </c>
      <c r="M25" s="83">
        <f t="shared" si="2"/>
        <v>2035</v>
      </c>
      <c r="N25" s="75">
        <f>MAX(IF(M25&lt;(2031+'Inputs and Assumptions'!$B$52),0,IF(M25=(2031+'Inputs and Assumptions'!$B$52),SUM('Inputs and Assumptions'!$D$72:$D$93),SUM(N24:O24))),0)</f>
        <v>5.9251799999999992</v>
      </c>
      <c r="O25" s="75">
        <f>IF(M25&lt;(2031+'Inputs and Assumptions'!$B$52),0,SUM('Inputs and Assumptions'!$D$72:$D$84)*(-1)*'Inputs and Assumptions'!$B$23)</f>
        <v>-0.16014</v>
      </c>
      <c r="P25" s="75">
        <f>N25*'Inputs and Assumptions'!$B$15</f>
        <v>0.70748100264489788</v>
      </c>
      <c r="Q25" s="75">
        <f>P25/INDEX('Inputs and Assumptions'!$A$72:$B$126,MATCH('Elexicon Calculations'!$M25,'Inputs and Assumptions'!$A$72:$A$126,0),2)</f>
        <v>0.59198845446798642</v>
      </c>
      <c r="R25" s="6"/>
      <c r="S25" s="69"/>
      <c r="T25" s="6"/>
      <c r="U25" s="6"/>
      <c r="V25" s="76"/>
      <c r="W25" s="6"/>
    </row>
    <row r="26" spans="1:23">
      <c r="A26" s="6"/>
      <c r="B26" s="92">
        <f t="shared" si="0"/>
        <v>2036</v>
      </c>
      <c r="C26" s="101">
        <f>_xlfn.XLOOKUP($C$15,
          'Inputs and Assumptions'!$A$30:$A$31,
          'Inputs and Assumptions'!$B$30:$B$31)/ 'Inputs and Assumptions'!$B$49
  /_xlfn.XLOOKUP(B26,'Inputs and Assumptions'!$A$72:$A$119,'Inputs and Assumptions'!$B$72:$B$119)</f>
        <v>1.4714140854129907</v>
      </c>
      <c r="D26" s="106">
        <f>_xlfn.XLOOKUP($D$15,
          'Inputs and Assumptions'!$A$30:$A$31,
          'Inputs and Assumptions'!$B$30:$B$31)/ 'Inputs and Assumptions'!$B$49
  /_xlfn.XLOOKUP(B26,'Inputs and Assumptions'!$A$72:$A$119,'Inputs and Assumptions'!$B$72:$B$119)</f>
        <v>0.54979090703730249</v>
      </c>
      <c r="E26" s="98">
        <f t="shared" si="3"/>
        <v>2.0212049924502931</v>
      </c>
      <c r="F26" s="6"/>
      <c r="G26" s="49"/>
      <c r="H26" s="81">
        <f t="shared" si="1"/>
        <v>2036</v>
      </c>
      <c r="I26" s="74">
        <f t="shared" si="4"/>
        <v>7.411249999999999</v>
      </c>
      <c r="J26" s="74">
        <f>$I$21*(-1)*'Inputs and Assumptions'!$B$23</f>
        <v>-0.21175000000000002</v>
      </c>
      <c r="K26" s="74">
        <f>I26*'Inputs and Assumptions'!$B$15</f>
        <v>0.88492139999999986</v>
      </c>
      <c r="L26" s="74">
        <f>K26/INDEX('Inputs and Assumptions'!$A$72:$B$119,MATCH('Elexicon Calculations'!$H26,'Inputs and Assumptions'!$A$72:$A$119,0),2)</f>
        <v>0.72594376601314203</v>
      </c>
      <c r="M26" s="83">
        <f t="shared" si="2"/>
        <v>2036</v>
      </c>
      <c r="N26" s="75">
        <f>MAX(IF(M26&lt;(2031+'Inputs and Assumptions'!$B$52),0,IF(M26=(2031+'Inputs and Assumptions'!$B$52),SUM('Inputs and Assumptions'!$D$72:$D$93),SUM(N25:O25))),0)</f>
        <v>5.7650399999999991</v>
      </c>
      <c r="O26" s="75">
        <f>IF(M26&lt;(2031+'Inputs and Assumptions'!$B$52),0,SUM('Inputs and Assumptions'!$D$72:$D$84)*(-1)*'Inputs and Assumptions'!$B$23)</f>
        <v>-0.16014</v>
      </c>
      <c r="P26" s="75">
        <f>N26*'Inputs and Assumptions'!$B$15</f>
        <v>0.68835989446530599</v>
      </c>
      <c r="Q26" s="75">
        <f>P26/INDEX('Inputs and Assumptions'!$A$72:$B$126,MATCH('Elexicon Calculations'!$M26,'Inputs and Assumptions'!$A$72:$A$126,0),2)</f>
        <v>0.56469486912685496</v>
      </c>
      <c r="R26" s="6"/>
      <c r="S26" s="49"/>
      <c r="T26" s="6"/>
      <c r="U26" s="6"/>
      <c r="V26" s="76"/>
      <c r="W26" s="6"/>
    </row>
    <row r="27" spans="1:23">
      <c r="A27" s="6"/>
      <c r="B27" s="92">
        <f t="shared" si="0"/>
        <v>2037</v>
      </c>
      <c r="C27" s="101">
        <f>_xlfn.XLOOKUP($C$15,
          'Inputs and Assumptions'!$A$30:$A$31,
          'Inputs and Assumptions'!$B$30:$B$31)/ 'Inputs and Assumptions'!$B$49
  /_xlfn.XLOOKUP(B27,'Inputs and Assumptions'!$A$72:$A$119,'Inputs and Assumptions'!$B$72:$B$119)</f>
        <v>1.4425628288362653</v>
      </c>
      <c r="D27" s="106">
        <f>_xlfn.XLOOKUP($D$15,
          'Inputs and Assumptions'!$A$30:$A$31,
          'Inputs and Assumptions'!$B$30:$B$31)/ 'Inputs and Assumptions'!$B$49
  /_xlfn.XLOOKUP(B27,'Inputs and Assumptions'!$A$72:$A$119,'Inputs and Assumptions'!$B$72:$B$119)</f>
        <v>0.53901069317382599</v>
      </c>
      <c r="E27" s="98">
        <f t="shared" si="3"/>
        <v>1.9815735220100912</v>
      </c>
      <c r="F27" s="6"/>
      <c r="G27" s="49"/>
      <c r="H27" s="81">
        <f t="shared" si="1"/>
        <v>2037</v>
      </c>
      <c r="I27" s="74">
        <f t="shared" si="4"/>
        <v>7.1994999999999987</v>
      </c>
      <c r="J27" s="74">
        <f>$I$21*(-1)*'Inputs and Assumptions'!$B$23</f>
        <v>-0.21175000000000002</v>
      </c>
      <c r="K27" s="74">
        <f>I27*'Inputs and Assumptions'!$B$15</f>
        <v>0.85963793142857126</v>
      </c>
      <c r="L27" s="74">
        <f>K27/INDEX('Inputs and Assumptions'!$A$72:$B$119,MATCH('Elexicon Calculations'!$H27,'Inputs and Assumptions'!$A$72:$A$119,0),2)</f>
        <v>0.6913750152506114</v>
      </c>
      <c r="M27" s="83">
        <f t="shared" si="2"/>
        <v>2037</v>
      </c>
      <c r="N27" s="75">
        <f>MAX(IF(M27&lt;(2031+'Inputs and Assumptions'!$B$52),0,IF(M27=(2031+'Inputs and Assumptions'!$B$52),SUM('Inputs and Assumptions'!$D$72:$D$93),SUM(N26:O26))),0)</f>
        <v>5.6048999999999989</v>
      </c>
      <c r="O27" s="75">
        <f>IF(M27&lt;(2031+'Inputs and Assumptions'!$B$52),0,SUM('Inputs and Assumptions'!$D$72:$D$84)*(-1)*'Inputs and Assumptions'!$B$23)</f>
        <v>-0.16014</v>
      </c>
      <c r="P27" s="75">
        <f>N27*'Inputs and Assumptions'!$B$15</f>
        <v>0.66923878628571409</v>
      </c>
      <c r="Q27" s="75">
        <f>P27/INDEX('Inputs and Assumptions'!$A$72:$B$126,MATCH('Elexicon Calculations'!$M27,'Inputs and Assumptions'!$A$72:$A$126,0),2)</f>
        <v>0.53824402013725281</v>
      </c>
      <c r="R27" s="6"/>
      <c r="S27" s="49"/>
      <c r="T27" s="6"/>
      <c r="U27" s="6"/>
      <c r="V27" s="76"/>
      <c r="W27" s="6"/>
    </row>
    <row r="28" spans="1:23">
      <c r="A28" s="6"/>
      <c r="B28" s="92">
        <f t="shared" si="0"/>
        <v>2038</v>
      </c>
      <c r="C28" s="101">
        <f>_xlfn.XLOOKUP($C$15,
          'Inputs and Assumptions'!$A$30:$A$31,
          'Inputs and Assumptions'!$B$30:$B$31)/ 'Inputs and Assumptions'!$B$49
  /_xlfn.XLOOKUP(B28,'Inputs and Assumptions'!$A$72:$A$119,'Inputs and Assumptions'!$B$72:$B$119)</f>
        <v>1.4142772831728092</v>
      </c>
      <c r="D28" s="106">
        <f>_xlfn.XLOOKUP($D$15,
          'Inputs and Assumptions'!$A$30:$A$31,
          'Inputs and Assumptions'!$B$30:$B$31)/ 'Inputs and Assumptions'!$B$49
  /_xlfn.XLOOKUP(B28,'Inputs and Assumptions'!$A$72:$A$119,'Inputs and Assumptions'!$B$72:$B$119)</f>
        <v>0.52844185605277061</v>
      </c>
      <c r="E28" s="98">
        <f t="shared" si="3"/>
        <v>1.9427191392255798</v>
      </c>
      <c r="F28" s="6"/>
      <c r="G28" s="49"/>
      <c r="H28" s="81">
        <f t="shared" si="1"/>
        <v>2038</v>
      </c>
      <c r="I28" s="74">
        <f t="shared" si="4"/>
        <v>6.9877499999999984</v>
      </c>
      <c r="J28" s="74">
        <f>$I$21*(-1)*'Inputs and Assumptions'!$B$23</f>
        <v>-0.21175000000000002</v>
      </c>
      <c r="K28" s="74">
        <f>I28*'Inputs and Assumptions'!$B$15</f>
        <v>0.83435446285714265</v>
      </c>
      <c r="L28" s="74">
        <f>K28/INDEX('Inputs and Assumptions'!$A$72:$B$119,MATCH('Elexicon Calculations'!$H28,'Inputs and Assumptions'!$A$72:$A$119,0),2)</f>
        <v>0.65788279997895549</v>
      </c>
      <c r="M28" s="83">
        <f t="shared" si="2"/>
        <v>2038</v>
      </c>
      <c r="N28" s="75">
        <f>MAX(IF(M28&lt;(2031+'Inputs and Assumptions'!$B$52),0,IF(M28=(2031+'Inputs and Assumptions'!$B$52),SUM('Inputs and Assumptions'!$D$72:$D$93),SUM(N27:O27))),0)</f>
        <v>5.4447599999999987</v>
      </c>
      <c r="O28" s="75">
        <f>IF(M28&lt;(2031+'Inputs and Assumptions'!$B$52),0,SUM('Inputs and Assumptions'!$D$72:$D$84)*(-1)*'Inputs and Assumptions'!$B$23)</f>
        <v>-0.16014</v>
      </c>
      <c r="P28" s="75">
        <f>N28*'Inputs and Assumptions'!$B$15</f>
        <v>0.65011767810612231</v>
      </c>
      <c r="Q28" s="75">
        <f>P28/INDEX('Inputs and Assumptions'!$A$72:$B$126,MATCH('Elexicon Calculations'!$M28,'Inputs and Assumptions'!$A$72:$A$126,0),2)</f>
        <v>0.5126133525116694</v>
      </c>
      <c r="R28" s="6"/>
      <c r="S28" s="49"/>
      <c r="T28" s="6"/>
      <c r="U28" s="6"/>
      <c r="V28" s="76"/>
      <c r="W28" s="6"/>
    </row>
    <row r="29" spans="1:23">
      <c r="A29" s="6"/>
      <c r="B29" s="92">
        <f t="shared" si="0"/>
        <v>2039</v>
      </c>
      <c r="C29" s="101">
        <f>_xlfn.XLOOKUP($C$15,
          'Inputs and Assumptions'!$A$30:$A$31,
          'Inputs and Assumptions'!$B$30:$B$31)/ 'Inputs and Assumptions'!$B$49
  /_xlfn.XLOOKUP(B29,'Inputs and Assumptions'!$A$72:$A$119,'Inputs and Assumptions'!$B$72:$B$119)</f>
        <v>1.3865463560517739</v>
      </c>
      <c r="D29" s="106">
        <f>_xlfn.XLOOKUP($D$15,
          'Inputs and Assumptions'!$A$30:$A$31,
          'Inputs and Assumptions'!$B$30:$B$31)/ 'Inputs and Assumptions'!$B$49
  /_xlfn.XLOOKUP(B29,'Inputs and Assumptions'!$A$72:$A$119,'Inputs and Assumptions'!$B$72:$B$119)</f>
        <v>0.51808025103212807</v>
      </c>
      <c r="E29" s="98">
        <f t="shared" si="3"/>
        <v>1.904626607083902</v>
      </c>
      <c r="F29" s="6"/>
      <c r="G29" s="49"/>
      <c r="H29" s="81">
        <f t="shared" si="1"/>
        <v>2039</v>
      </c>
      <c r="I29" s="74">
        <f t="shared" si="4"/>
        <v>6.775999999999998</v>
      </c>
      <c r="J29" s="74">
        <f>$I$21*(-1)*'Inputs and Assumptions'!$B$23</f>
        <v>-0.21175000000000002</v>
      </c>
      <c r="K29" s="74">
        <f>I29*'Inputs and Assumptions'!$B$15</f>
        <v>0.80907099428571405</v>
      </c>
      <c r="L29" s="74">
        <f>K29/INDEX('Inputs and Assumptions'!$A$72:$B$119,MATCH('Elexicon Calculations'!$H29,'Inputs and Assumptions'!$A$72:$A$119,0),2)</f>
        <v>0.62543819368171649</v>
      </c>
      <c r="M29" s="83">
        <f t="shared" si="2"/>
        <v>2039</v>
      </c>
      <c r="N29" s="75">
        <f>MAX(IF(M29&lt;(2031+'Inputs and Assumptions'!$B$52),0,IF(M29=(2031+'Inputs and Assumptions'!$B$52),SUM('Inputs and Assumptions'!$D$72:$D$93),SUM(N28:O28))),0)</f>
        <v>5.2846199999999985</v>
      </c>
      <c r="O29" s="75">
        <f>IF(M29&lt;(2031+'Inputs and Assumptions'!$B$52),0,SUM('Inputs and Assumptions'!$D$72:$D$84)*(-1)*'Inputs and Assumptions'!$B$23)</f>
        <v>-0.16014</v>
      </c>
      <c r="P29" s="75">
        <f>N29*'Inputs and Assumptions'!$B$15</f>
        <v>0.63099656992653042</v>
      </c>
      <c r="Q29" s="75">
        <f>P29/INDEX('Inputs and Assumptions'!$A$72:$B$126,MATCH('Elexicon Calculations'!$M29,'Inputs and Assumptions'!$A$72:$A$126,0),2)</f>
        <v>0.48778087176715945</v>
      </c>
      <c r="R29" s="6"/>
      <c r="S29" s="49"/>
      <c r="T29" s="6"/>
      <c r="U29" s="6"/>
      <c r="V29" s="76"/>
      <c r="W29" s="6"/>
    </row>
    <row r="30" spans="1:23">
      <c r="A30" s="6"/>
      <c r="B30" s="92">
        <f t="shared" si="0"/>
        <v>2040</v>
      </c>
      <c r="C30" s="101">
        <f>_xlfn.XLOOKUP($C$15,
          'Inputs and Assumptions'!$A$30:$A$31,
          'Inputs and Assumptions'!$B$30:$B$31)/ 'Inputs and Assumptions'!$B$49
  /_xlfn.XLOOKUP(B30,'Inputs and Assumptions'!$A$72:$A$119,'Inputs and Assumptions'!$B$72:$B$119)</f>
        <v>1.359359172599778</v>
      </c>
      <c r="D30" s="106">
        <f>_xlfn.XLOOKUP($D$15,
          'Inputs and Assumptions'!$A$30:$A$31,
          'Inputs and Assumptions'!$B$30:$B$31)/ 'Inputs and Assumptions'!$B$49
  /_xlfn.XLOOKUP(B30,'Inputs and Assumptions'!$A$72:$A$119,'Inputs and Assumptions'!$B$72:$B$119)</f>
        <v>0.50792181473738041</v>
      </c>
      <c r="E30" s="98">
        <f t="shared" si="3"/>
        <v>1.8672809873371583</v>
      </c>
      <c r="F30" s="6"/>
      <c r="G30" s="49"/>
      <c r="H30" s="81">
        <f t="shared" si="1"/>
        <v>2040</v>
      </c>
      <c r="I30" s="74">
        <f t="shared" si="4"/>
        <v>6.5642499999999977</v>
      </c>
      <c r="J30" s="74">
        <f>$I$21*(-1)*'Inputs and Assumptions'!$B$23</f>
        <v>-0.21175000000000002</v>
      </c>
      <c r="K30" s="74">
        <f>I30*'Inputs and Assumptions'!$B$15</f>
        <v>0.78378752571428545</v>
      </c>
      <c r="L30" s="74">
        <f>K30/INDEX('Inputs and Assumptions'!$A$72:$B$119,MATCH('Elexicon Calculations'!$H30,'Inputs and Assumptions'!$A$72:$A$119,0),2)</f>
        <v>0.5940129903227086</v>
      </c>
      <c r="M30" s="83">
        <f t="shared" si="2"/>
        <v>2040</v>
      </c>
      <c r="N30" s="75">
        <f>MAX(IF(M30&lt;(2031+'Inputs and Assumptions'!$B$52),0,IF(M30=(2031+'Inputs and Assumptions'!$B$52),SUM('Inputs and Assumptions'!$D$72:$D$93),SUM(N29:O29))),0)</f>
        <v>5.1244799999999984</v>
      </c>
      <c r="O30" s="75">
        <f>IF(M30&lt;(2031+'Inputs and Assumptions'!$B$52),0,SUM('Inputs and Assumptions'!$D$72:$D$84)*(-1)*'Inputs and Assumptions'!$B$23)</f>
        <v>-0.16014</v>
      </c>
      <c r="P30" s="75">
        <f>N30*'Inputs and Assumptions'!$B$15</f>
        <v>0.61187546174693852</v>
      </c>
      <c r="Q30" s="75">
        <f>P30/INDEX('Inputs and Assumptions'!$A$72:$B$126,MATCH('Elexicon Calculations'!$M30,'Inputs and Assumptions'!$A$72:$A$126,0),2)</f>
        <v>0.46372513061643195</v>
      </c>
      <c r="R30" s="6"/>
      <c r="S30" s="49"/>
      <c r="T30" s="6"/>
      <c r="U30" s="6"/>
      <c r="V30" s="76"/>
      <c r="W30" s="6"/>
    </row>
    <row r="31" spans="1:23">
      <c r="A31" s="6"/>
      <c r="B31" s="92">
        <f t="shared" si="0"/>
        <v>2041</v>
      </c>
      <c r="C31" s="101">
        <f>_xlfn.XLOOKUP($C$15,
          'Inputs and Assumptions'!$A$30:$A$31,
          'Inputs and Assumptions'!$B$30:$B$31)/ 'Inputs and Assumptions'!$B$49
  /_xlfn.XLOOKUP(B31,'Inputs and Assumptions'!$A$72:$A$119,'Inputs and Assumptions'!$B$72:$B$119)</f>
        <v>1.3327050711762529</v>
      </c>
      <c r="D31" s="106">
        <f>_xlfn.XLOOKUP($D$15,
          'Inputs and Assumptions'!$A$30:$A$31,
          'Inputs and Assumptions'!$B$30:$B$31)/ 'Inputs and Assumptions'!$B$49
  /_xlfn.XLOOKUP(B31,'Inputs and Assumptions'!$A$72:$A$119,'Inputs and Assumptions'!$B$72:$B$119)</f>
        <v>0.49796256346801998</v>
      </c>
      <c r="E31" s="98">
        <f t="shared" si="3"/>
        <v>1.830667634644273</v>
      </c>
      <c r="F31" s="6"/>
      <c r="G31" s="49"/>
      <c r="H31" s="81">
        <f t="shared" si="1"/>
        <v>2041</v>
      </c>
      <c r="I31" s="74">
        <f t="shared" si="4"/>
        <v>6.3524999999999974</v>
      </c>
      <c r="J31" s="74">
        <f>$I$21*(-1)*'Inputs and Assumptions'!$B$23</f>
        <v>-0.21175000000000002</v>
      </c>
      <c r="K31" s="74">
        <f>I31*'Inputs and Assumptions'!$B$15</f>
        <v>0.75850405714285685</v>
      </c>
      <c r="L31" s="74">
        <f>K31/INDEX('Inputs and Assumptions'!$A$72:$B$119,MATCH('Elexicon Calculations'!$H31,'Inputs and Assumptions'!$A$72:$A$119,0),2)</f>
        <v>0.56357968721319596</v>
      </c>
      <c r="M31" s="83">
        <f t="shared" si="2"/>
        <v>2041</v>
      </c>
      <c r="N31" s="75">
        <f>MAX(IF(M31&lt;(2031+'Inputs and Assumptions'!$B$52),0,IF(M31=(2031+'Inputs and Assumptions'!$B$52),SUM('Inputs and Assumptions'!$D$72:$D$93),SUM(N30:O30))),0)</f>
        <v>4.9643399999999982</v>
      </c>
      <c r="O31" s="75">
        <f>IF(M31&lt;(2031+'Inputs and Assumptions'!$B$52),0,SUM('Inputs and Assumptions'!$D$72:$D$84)*(-1)*'Inputs and Assumptions'!$B$23)</f>
        <v>-0.16014</v>
      </c>
      <c r="P31" s="75">
        <f>N31*'Inputs and Assumptions'!$B$15</f>
        <v>0.59275435356734674</v>
      </c>
      <c r="Q31" s="75">
        <f>P31/INDEX('Inputs and Assumptions'!$A$72:$B$126,MATCH('Elexicon Calculations'!$M31,'Inputs and Assumptions'!$A$72:$A$126,0),2)</f>
        <v>0.44042521596536122</v>
      </c>
      <c r="R31" s="6"/>
      <c r="S31" s="49"/>
      <c r="T31" s="6"/>
      <c r="U31" s="6"/>
      <c r="V31" s="76"/>
      <c r="W31" s="6"/>
    </row>
    <row r="32" spans="1:23">
      <c r="A32" s="6"/>
      <c r="B32" s="92">
        <f t="shared" si="0"/>
        <v>2042</v>
      </c>
      <c r="C32" s="101">
        <f>_xlfn.XLOOKUP($C$15,
          'Inputs and Assumptions'!$A$30:$A$31,
          'Inputs and Assumptions'!$B$30:$B$31)/ 'Inputs and Assumptions'!$B$49
  /_xlfn.XLOOKUP(B32,'Inputs and Assumptions'!$A$72:$A$119,'Inputs and Assumptions'!$B$72:$B$119)</f>
        <v>1.3065735991924048</v>
      </c>
      <c r="D32" s="106">
        <f>_xlfn.XLOOKUP($D$15,
          'Inputs and Assumptions'!$A$30:$A$31,
          'Inputs and Assumptions'!$B$30:$B$31)/ 'Inputs and Assumptions'!$B$49
  /_xlfn.XLOOKUP(B32,'Inputs and Assumptions'!$A$72:$A$119,'Inputs and Assumptions'!$B$72:$B$119)</f>
        <v>0.48819859163531371</v>
      </c>
      <c r="E32" s="98">
        <f t="shared" si="3"/>
        <v>1.7947721908277185</v>
      </c>
      <c r="F32" s="6"/>
      <c r="G32" s="49"/>
      <c r="H32" s="81">
        <f t="shared" si="1"/>
        <v>2042</v>
      </c>
      <c r="I32" s="74">
        <f t="shared" si="4"/>
        <v>6.140749999999997</v>
      </c>
      <c r="J32" s="74">
        <f>$I$21*(-1)*'Inputs and Assumptions'!$B$23</f>
        <v>-0.21175000000000002</v>
      </c>
      <c r="K32" s="74">
        <f>I32*'Inputs and Assumptions'!$B$15</f>
        <v>0.73322058857142824</v>
      </c>
      <c r="L32" s="74">
        <f>K32/INDEX('Inputs and Assumptions'!$A$72:$B$119,MATCH('Elexicon Calculations'!$H32,'Inputs and Assumptions'!$A$72:$A$119,0),2)</f>
        <v>0.53411146827394385</v>
      </c>
      <c r="M32" s="83">
        <f t="shared" si="2"/>
        <v>2042</v>
      </c>
      <c r="N32" s="75">
        <f>MAX(IF(M32&lt;(2031+'Inputs and Assumptions'!$B$52),0,IF(M32=(2031+'Inputs and Assumptions'!$B$52),SUM('Inputs and Assumptions'!$D$72:$D$93),SUM(N31:O31))),0)</f>
        <v>4.804199999999998</v>
      </c>
      <c r="O32" s="75">
        <f>IF(M32&lt;(2031+'Inputs and Assumptions'!$B$52),0,SUM('Inputs and Assumptions'!$D$72:$D$84)*(-1)*'Inputs and Assumptions'!$B$23)</f>
        <v>-0.16014</v>
      </c>
      <c r="P32" s="75">
        <f>N32*'Inputs and Assumptions'!$B$15</f>
        <v>0.57363324538775484</v>
      </c>
      <c r="Q32" s="75">
        <f>P32/INDEX('Inputs and Assumptions'!$A$72:$B$126,MATCH('Elexicon Calculations'!$M32,'Inputs and Assumptions'!$A$72:$A$126,0),2)</f>
        <v>0.41786073621002007</v>
      </c>
      <c r="R32" s="6"/>
      <c r="S32" s="49"/>
      <c r="T32" s="6"/>
      <c r="U32" s="6"/>
      <c r="V32" s="76"/>
      <c r="W32" s="6"/>
    </row>
    <row r="33" spans="1:23">
      <c r="A33" s="6"/>
      <c r="B33" s="92">
        <f t="shared" si="0"/>
        <v>2043</v>
      </c>
      <c r="C33" s="101">
        <f>_xlfn.XLOOKUP($C$15,
          'Inputs and Assumptions'!$A$30:$A$31,
          'Inputs and Assumptions'!$B$30:$B$31)/ 'Inputs and Assumptions'!$B$49
  /_xlfn.XLOOKUP(B33,'Inputs and Assumptions'!$A$72:$A$119,'Inputs and Assumptions'!$B$72:$B$119)</f>
        <v>1.2809545090121615</v>
      </c>
      <c r="D33" s="106">
        <f>_xlfn.XLOOKUP($D$15,
          'Inputs and Assumptions'!$A$30:$A$31,
          'Inputs and Assumptions'!$B$30:$B$31)/ 'Inputs and Assumptions'!$B$49
  /_xlfn.XLOOKUP(B33,'Inputs and Assumptions'!$A$72:$A$119,'Inputs and Assumptions'!$B$72:$B$119)</f>
        <v>0.4786260702306997</v>
      </c>
      <c r="E33" s="98">
        <f t="shared" si="3"/>
        <v>1.7595805792428612</v>
      </c>
      <c r="F33" s="6"/>
      <c r="G33" s="49"/>
      <c r="H33" s="81">
        <f t="shared" si="1"/>
        <v>2043</v>
      </c>
      <c r="I33" s="74">
        <f t="shared" si="4"/>
        <v>5.9289999999999967</v>
      </c>
      <c r="J33" s="74">
        <f>$I$21*(-1)*'Inputs and Assumptions'!$B$23</f>
        <v>-0.21175000000000002</v>
      </c>
      <c r="K33" s="74">
        <f>I33*'Inputs and Assumptions'!$B$15</f>
        <v>0.70793711999999953</v>
      </c>
      <c r="L33" s="74">
        <f>K33/INDEX('Inputs and Assumptions'!$A$72:$B$119,MATCH('Elexicon Calculations'!$H33,'Inputs and Assumptions'!$A$72:$A$119,0),2)</f>
        <v>0.50558218768324614</v>
      </c>
      <c r="M33" s="83">
        <f t="shared" si="2"/>
        <v>2043</v>
      </c>
      <c r="N33" s="75">
        <f>MAX(IF(M33&lt;(2031+'Inputs and Assumptions'!$B$52),0,IF(M33=(2031+'Inputs and Assumptions'!$B$52),SUM('Inputs and Assumptions'!$D$72:$D$93),SUM(N32:O32))),0)</f>
        <v>4.6440599999999979</v>
      </c>
      <c r="O33" s="75">
        <f>IF(M33&lt;(2031+'Inputs and Assumptions'!$B$52),0,SUM('Inputs and Assumptions'!$D$72:$D$84)*(-1)*'Inputs and Assumptions'!$B$23)</f>
        <v>-0.16014</v>
      </c>
      <c r="P33" s="75">
        <f>N33*'Inputs and Assumptions'!$B$15</f>
        <v>0.55451213720816295</v>
      </c>
      <c r="Q33" s="75">
        <f>P33/INDEX('Inputs and Assumptions'!$A$72:$B$126,MATCH('Elexicon Calculations'!$M33,'Inputs and Assumptions'!$A$72:$A$126,0),2)</f>
        <v>0.39601180882648956</v>
      </c>
      <c r="R33" s="6"/>
      <c r="S33" s="49"/>
      <c r="T33" s="6"/>
      <c r="U33" s="6"/>
      <c r="V33" s="76"/>
      <c r="W33" s="6"/>
    </row>
    <row r="34" spans="1:23">
      <c r="A34" s="6"/>
      <c r="B34" s="92">
        <f t="shared" si="0"/>
        <v>2044</v>
      </c>
      <c r="C34" s="101">
        <f>_xlfn.XLOOKUP($C$15,
          'Inputs and Assumptions'!$A$30:$A$31,
          'Inputs and Assumptions'!$B$30:$B$31)/ 'Inputs and Assumptions'!$B$49
  /_xlfn.XLOOKUP(B34,'Inputs and Assumptions'!$A$72:$A$119,'Inputs and Assumptions'!$B$72:$B$119)</f>
        <v>1.2558377539334917</v>
      </c>
      <c r="D34" s="106">
        <f>_xlfn.XLOOKUP($D$15,
          'Inputs and Assumptions'!$A$30:$A$31,
          'Inputs and Assumptions'!$B$30:$B$31)/ 'Inputs and Assumptions'!$B$49
  /_xlfn.XLOOKUP(B34,'Inputs and Assumptions'!$A$72:$A$119,'Inputs and Assumptions'!$B$72:$B$119)</f>
        <v>0.46924124532421535</v>
      </c>
      <c r="E34" s="98">
        <f t="shared" si="3"/>
        <v>1.7250789992577071</v>
      </c>
      <c r="F34" s="6"/>
      <c r="G34" s="49"/>
      <c r="H34" s="81">
        <f t="shared" si="1"/>
        <v>2044</v>
      </c>
      <c r="I34" s="74">
        <f t="shared" si="4"/>
        <v>5.7172499999999964</v>
      </c>
      <c r="J34" s="74">
        <f>$I$21*(-1)*'Inputs and Assumptions'!$B$23</f>
        <v>-0.21175000000000002</v>
      </c>
      <c r="K34" s="74">
        <f>I34*'Inputs and Assumptions'!$B$15</f>
        <v>0.68265365142857093</v>
      </c>
      <c r="L34" s="74">
        <f>K34/INDEX('Inputs and Assumptions'!$A$72:$B$119,MATCH('Elexicon Calculations'!$H34,'Inputs and Assumptions'!$A$72:$A$119,0),2)</f>
        <v>0.47796635390222847</v>
      </c>
      <c r="M34" s="83">
        <f t="shared" si="2"/>
        <v>2044</v>
      </c>
      <c r="N34" s="75">
        <f>MAX(IF(M34&lt;(2031+'Inputs and Assumptions'!$B$52),0,IF(M34=(2031+'Inputs and Assumptions'!$B$52),SUM('Inputs and Assumptions'!$D$72:$D$93),SUM(N33:O33))),0)</f>
        <v>4.4839199999999977</v>
      </c>
      <c r="O34" s="75">
        <f>IF(M34&lt;(2031+'Inputs and Assumptions'!$B$52),0,SUM('Inputs and Assumptions'!$D$72:$D$84)*(-1)*'Inputs and Assumptions'!$B$23)</f>
        <v>-0.16014</v>
      </c>
      <c r="P34" s="75">
        <f>N34*'Inputs and Assumptions'!$B$15</f>
        <v>0.53539102902857116</v>
      </c>
      <c r="Q34" s="75">
        <f>P34/INDEX('Inputs and Assumptions'!$A$72:$B$126,MATCH('Elexicon Calculations'!$M34,'Inputs and Assumptions'!$A$72:$A$126,0),2)</f>
        <v>0.37485904824684607</v>
      </c>
      <c r="R34" s="6"/>
      <c r="S34" s="49"/>
      <c r="T34" s="6"/>
      <c r="U34" s="6"/>
      <c r="V34" s="76"/>
      <c r="W34" s="6"/>
    </row>
    <row r="35" spans="1:23">
      <c r="A35" s="6"/>
      <c r="B35" s="92">
        <f t="shared" si="0"/>
        <v>2045</v>
      </c>
      <c r="C35" s="102">
        <f>_xlfn.XLOOKUP($C$15,
          'Inputs and Assumptions'!$A$30:$A$31,
          'Inputs and Assumptions'!$B$30:$B$31)/ 'Inputs and Assumptions'!$B$49
  /_xlfn.XLOOKUP(B35,'Inputs and Assumptions'!$A$72:$A$119,'Inputs and Assumptions'!$B$72:$B$119)</f>
        <v>1.2312134842485214</v>
      </c>
      <c r="D35" s="107">
        <f>_xlfn.XLOOKUP($D$15,
          'Inputs and Assumptions'!$A$30:$A$31,
          'Inputs and Assumptions'!$B$30:$B$31)/ 'Inputs and Assumptions'!$B$49
  /_xlfn.XLOOKUP(B35,'Inputs and Assumptions'!$A$72:$A$119,'Inputs and Assumptions'!$B$72:$B$119)</f>
        <v>0.46004043659236799</v>
      </c>
      <c r="E35" s="99">
        <f t="shared" si="3"/>
        <v>1.6912539208408894</v>
      </c>
      <c r="F35" s="6"/>
      <c r="G35" s="49"/>
      <c r="H35" s="81">
        <f t="shared" si="1"/>
        <v>2045</v>
      </c>
      <c r="I35" s="74">
        <f t="shared" si="4"/>
        <v>5.5054999999999961</v>
      </c>
      <c r="J35" s="74">
        <f>$I$21*(-1)*'Inputs and Assumptions'!$B$23</f>
        <v>-0.21175000000000002</v>
      </c>
      <c r="K35" s="74">
        <f>I35*'Inputs and Assumptions'!$B$15</f>
        <v>0.65737018285714233</v>
      </c>
      <c r="L35" s="74">
        <f>K35/INDEX('Inputs and Assumptions'!$A$72:$B$119,MATCH('Elexicon Calculations'!$H35,'Inputs and Assumptions'!$A$72:$A$119,0),2)</f>
        <v>0.45123911406891576</v>
      </c>
      <c r="M35" s="83">
        <f t="shared" si="2"/>
        <v>2045</v>
      </c>
      <c r="N35" s="75">
        <f>MAX(IF(M35&lt;(2031+'Inputs and Assumptions'!$B$52),0,IF(M35=(2031+'Inputs and Assumptions'!$B$52),SUM('Inputs and Assumptions'!$D$72:$D$93),SUM(N34:O34))),0)</f>
        <v>4.3237799999999975</v>
      </c>
      <c r="O35" s="75">
        <f>IF(M35&lt;(2031+'Inputs and Assumptions'!$B$52),0,SUM('Inputs and Assumptions'!$D$72:$D$84)*(-1)*'Inputs and Assumptions'!$B$23)</f>
        <v>-0.16014</v>
      </c>
      <c r="P35" s="75">
        <f>N35*'Inputs and Assumptions'!$B$15</f>
        <v>0.51626992084897927</v>
      </c>
      <c r="Q35" s="75">
        <f>P35/INDEX('Inputs and Assumptions'!$A$72:$B$126,MATCH('Elexicon Calculations'!$M35,'Inputs and Assumptions'!$A$72:$A$126,0),2)</f>
        <v>0.35438355401487548</v>
      </c>
      <c r="R35" s="6"/>
      <c r="S35" s="49"/>
      <c r="T35" s="6"/>
      <c r="U35" s="6"/>
      <c r="V35" s="76"/>
      <c r="W35" s="6"/>
    </row>
    <row r="36" spans="1:23">
      <c r="A36" s="6"/>
      <c r="B36" s="68">
        <f t="shared" si="0"/>
        <v>2046</v>
      </c>
      <c r="C36" s="6"/>
      <c r="D36" s="6"/>
      <c r="E36" s="6"/>
      <c r="F36" s="6"/>
      <c r="G36" s="49"/>
      <c r="H36" s="81">
        <f t="shared" si="1"/>
        <v>2046</v>
      </c>
      <c r="I36" s="74">
        <f t="shared" si="4"/>
        <v>5.2937499999999957</v>
      </c>
      <c r="J36" s="74">
        <f>$I$21*(-1)*'Inputs and Assumptions'!$B$23</f>
        <v>-0.21175000000000002</v>
      </c>
      <c r="K36" s="74">
        <f>I36*'Inputs and Assumptions'!$B$15</f>
        <v>0.63208671428571372</v>
      </c>
      <c r="L36" s="74">
        <f>K36/INDEX('Inputs and Assumptions'!$A$72:$B$119,MATCH('Elexicon Calculations'!$H36,'Inputs and Assumptions'!$A$72:$A$119,0),2)</f>
        <v>0.4253762387527486</v>
      </c>
      <c r="M36" s="83">
        <f t="shared" si="2"/>
        <v>2046</v>
      </c>
      <c r="N36" s="75">
        <f>MAX(IF(M36&lt;(2031+'Inputs and Assumptions'!$B$52),0,IF(M36=(2031+'Inputs and Assumptions'!$B$52),SUM('Inputs and Assumptions'!$D$72:$D$93),SUM(N35:O35))),0)</f>
        <v>4.1636399999999973</v>
      </c>
      <c r="O36" s="75">
        <f>IF(M36&lt;(2031+'Inputs and Assumptions'!$B$52),0,SUM('Inputs and Assumptions'!$D$72:$D$84)*(-1)*'Inputs and Assumptions'!$B$23)</f>
        <v>-0.16014</v>
      </c>
      <c r="P36" s="75">
        <f>N36*'Inputs and Assumptions'!$B$15</f>
        <v>0.49714881266938743</v>
      </c>
      <c r="Q36" s="75">
        <f>P36/INDEX('Inputs and Assumptions'!$A$72:$B$126,MATCH('Elexicon Calculations'!$M36,'Inputs and Assumptions'!$A$72:$A$126,0),2)</f>
        <v>0.33456689921520555</v>
      </c>
      <c r="R36" s="6"/>
      <c r="S36" s="49"/>
      <c r="T36" s="6"/>
      <c r="U36" s="6"/>
      <c r="V36" s="76"/>
      <c r="W36" s="6"/>
    </row>
    <row r="37" spans="1:23">
      <c r="A37" s="6"/>
      <c r="B37" s="68">
        <f t="shared" si="0"/>
        <v>2047</v>
      </c>
      <c r="C37" s="6"/>
      <c r="D37" s="6"/>
      <c r="E37" s="6"/>
      <c r="F37" s="6"/>
      <c r="G37" s="49"/>
      <c r="H37" s="81">
        <f t="shared" si="1"/>
        <v>2047</v>
      </c>
      <c r="I37" s="74">
        <f t="shared" si="4"/>
        <v>5.0819999999999954</v>
      </c>
      <c r="J37" s="74">
        <f>$I$21*(-1)*'Inputs and Assumptions'!$B$23</f>
        <v>-0.21175000000000002</v>
      </c>
      <c r="K37" s="74">
        <f>I37*'Inputs and Assumptions'!$B$15</f>
        <v>0.60680324571428512</v>
      </c>
      <c r="L37" s="74">
        <f>K37/INDEX('Inputs and Assumptions'!$A$72:$B$119,MATCH('Elexicon Calculations'!$H37,'Inputs and Assumptions'!$A$72:$A$119,0),2)</f>
        <v>0.40035410706141039</v>
      </c>
      <c r="M37" s="83">
        <f t="shared" si="2"/>
        <v>2047</v>
      </c>
      <c r="N37" s="75">
        <f>MAX(IF(M37&lt;(2031+'Inputs and Assumptions'!$B$52),0,IF(M37=(2031+'Inputs and Assumptions'!$B$52),SUM('Inputs and Assumptions'!$D$72:$D$93),SUM(N36:O36))),0)</f>
        <v>4.0034999999999972</v>
      </c>
      <c r="O37" s="75">
        <f>IF(M37&lt;(2031+'Inputs and Assumptions'!$B$52),0,SUM('Inputs and Assumptions'!$D$72:$D$84)*(-1)*'Inputs and Assumptions'!$B$23)</f>
        <v>-0.16014</v>
      </c>
      <c r="P37" s="75">
        <f>N37*'Inputs and Assumptions'!$B$15</f>
        <v>0.47802770448979559</v>
      </c>
      <c r="Q37" s="75">
        <f>P37/INDEX('Inputs and Assumptions'!$A$72:$B$126,MATCH('Elexicon Calculations'!$M37,'Inputs and Assumptions'!$A$72:$A$126,0),2)</f>
        <v>0.31539111916968848</v>
      </c>
      <c r="R37" s="6"/>
      <c r="S37" s="49"/>
      <c r="T37" s="6"/>
      <c r="U37" s="6"/>
      <c r="V37" s="76"/>
      <c r="W37" s="6"/>
    </row>
    <row r="38" spans="1:23">
      <c r="A38" s="6"/>
      <c r="B38" s="68">
        <f t="shared" si="0"/>
        <v>2048</v>
      </c>
      <c r="C38" s="6"/>
      <c r="D38" s="6"/>
      <c r="E38" s="6"/>
      <c r="F38" s="6"/>
      <c r="G38" s="49"/>
      <c r="H38" s="81">
        <f t="shared" si="1"/>
        <v>2048</v>
      </c>
      <c r="I38" s="74">
        <f t="shared" si="4"/>
        <v>4.8702499999999951</v>
      </c>
      <c r="J38" s="74">
        <f>$I$21*(-1)*'Inputs and Assumptions'!$B$23</f>
        <v>-0.21175000000000002</v>
      </c>
      <c r="K38" s="74">
        <f>I38*'Inputs and Assumptions'!$B$15</f>
        <v>0.58151977714285652</v>
      </c>
      <c r="L38" s="74">
        <f>K38/INDEX('Inputs and Assumptions'!$A$72:$B$119,MATCH('Elexicon Calculations'!$H38,'Inputs and Assumptions'!$A$72:$A$119,0),2)</f>
        <v>0.37614969209201132</v>
      </c>
      <c r="M38" s="83">
        <f t="shared" si="2"/>
        <v>2048</v>
      </c>
      <c r="N38" s="75">
        <f>MAX(IF(M38&lt;(2031+'Inputs and Assumptions'!$B$52),0,IF(M38=(2031+'Inputs and Assumptions'!$B$52),SUM('Inputs and Assumptions'!$D$72:$D$93),SUM(N37:O37))),0)</f>
        <v>3.843359999999997</v>
      </c>
      <c r="O38" s="75">
        <f>IF(M38&lt;(2031+'Inputs and Assumptions'!$B$52),0,SUM('Inputs and Assumptions'!$D$72:$D$84)*(-1)*'Inputs and Assumptions'!$B$23)</f>
        <v>-0.16014</v>
      </c>
      <c r="P38" s="75">
        <f>N38*'Inputs and Assumptions'!$B$15</f>
        <v>0.4589065963102037</v>
      </c>
      <c r="Q38" s="75">
        <f>P38/INDEX('Inputs and Assumptions'!$A$72:$B$126,MATCH('Elexicon Calculations'!$M38,'Inputs and Assumptions'!$A$72:$A$126,0),2)</f>
        <v>0.29683870039500088</v>
      </c>
      <c r="R38" s="6"/>
      <c r="S38" s="49"/>
      <c r="T38" s="6"/>
      <c r="U38" s="6"/>
      <c r="V38" s="76"/>
      <c r="W38" s="6"/>
    </row>
    <row r="39" spans="1:23">
      <c r="A39" s="6"/>
      <c r="B39" s="68">
        <f t="shared" si="0"/>
        <v>2049</v>
      </c>
      <c r="C39" s="6"/>
      <c r="D39" s="6"/>
      <c r="E39" s="6"/>
      <c r="F39" s="6"/>
      <c r="G39" s="49"/>
      <c r="H39" s="81">
        <f t="shared" si="1"/>
        <v>2049</v>
      </c>
      <c r="I39" s="74">
        <f t="shared" si="4"/>
        <v>4.6584999999999948</v>
      </c>
      <c r="J39" s="74">
        <f>$I$21*(-1)*'Inputs and Assumptions'!$B$23</f>
        <v>-0.21175000000000002</v>
      </c>
      <c r="K39" s="74">
        <f>I39*'Inputs and Assumptions'!$B$15</f>
        <v>0.55623630857142792</v>
      </c>
      <c r="L39" s="74">
        <f>K39/INDEX('Inputs and Assumptions'!$A$72:$B$119,MATCH('Elexicon Calculations'!$H39,'Inputs and Assumptions'!$A$72:$A$119,0),2)</f>
        <v>0.35274054671885119</v>
      </c>
      <c r="M39" s="83">
        <f t="shared" si="2"/>
        <v>2049</v>
      </c>
      <c r="N39" s="75">
        <f>MAX(IF(M39&lt;(2031+'Inputs and Assumptions'!$B$52),0,IF(M39=(2031+'Inputs and Assumptions'!$B$52),SUM('Inputs and Assumptions'!$D$72:$D$93),SUM(N38:O38))),0)</f>
        <v>3.6832199999999968</v>
      </c>
      <c r="O39" s="75">
        <f>IF(M39&lt;(2031+'Inputs and Assumptions'!$B$52),0,SUM('Inputs and Assumptions'!$D$72:$D$84)*(-1)*'Inputs and Assumptions'!$B$23)</f>
        <v>-0.16014</v>
      </c>
      <c r="P39" s="75">
        <f>N39*'Inputs and Assumptions'!$B$15</f>
        <v>0.43978548813061186</v>
      </c>
      <c r="Q39" s="75">
        <f>P39/INDEX('Inputs and Assumptions'!$A$72:$B$126,MATCH('Elexicon Calculations'!$M39,'Inputs and Assumptions'!$A$72:$A$126,0),2)</f>
        <v>0.27889256981556454</v>
      </c>
      <c r="R39" s="6"/>
      <c r="S39" s="49"/>
      <c r="T39" s="6"/>
      <c r="U39" s="6"/>
      <c r="V39" s="76"/>
      <c r="W39" s="6"/>
    </row>
    <row r="40" spans="1:23">
      <c r="A40" s="6"/>
      <c r="B40" s="68">
        <f t="shared" si="0"/>
        <v>2050</v>
      </c>
      <c r="C40" s="6"/>
      <c r="D40" s="6"/>
      <c r="E40" s="6"/>
      <c r="F40" s="6"/>
      <c r="G40" s="49"/>
      <c r="H40" s="81">
        <f t="shared" si="1"/>
        <v>2050</v>
      </c>
      <c r="I40" s="74">
        <f t="shared" si="4"/>
        <v>4.4467499999999944</v>
      </c>
      <c r="J40" s="74">
        <f>$I$21*(-1)*'Inputs and Assumptions'!$B$23</f>
        <v>-0.21175000000000002</v>
      </c>
      <c r="K40" s="74">
        <f>I40*'Inputs and Assumptions'!$B$15</f>
        <v>0.53095283999999932</v>
      </c>
      <c r="L40" s="74">
        <f>K40/INDEX('Inputs and Assumptions'!$A$72:$B$119,MATCH('Elexicon Calculations'!$H40,'Inputs and Assumptions'!$A$72:$A$119,0),2)</f>
        <v>0.33010478971015478</v>
      </c>
      <c r="M40" s="83">
        <f t="shared" si="2"/>
        <v>2050</v>
      </c>
      <c r="N40" s="75">
        <f>MAX(IF(M40&lt;(2031+'Inputs and Assumptions'!$B$52),0,IF(M40=(2031+'Inputs and Assumptions'!$B$52),SUM('Inputs and Assumptions'!$D$72:$D$93),SUM(N39:O39))),0)</f>
        <v>3.5230799999999967</v>
      </c>
      <c r="O40" s="75">
        <f>IF(M40&lt;(2031+'Inputs and Assumptions'!$B$52),0,SUM('Inputs and Assumptions'!$D$72:$D$84)*(-1)*'Inputs and Assumptions'!$B$23)</f>
        <v>-0.16014</v>
      </c>
      <c r="P40" s="75">
        <f>N40*'Inputs and Assumptions'!$B$15</f>
        <v>0.42066437995102002</v>
      </c>
      <c r="Q40" s="75">
        <f>P40/INDEX('Inputs and Assumptions'!$A$72:$B$126,MATCH('Elexicon Calculations'!$M40,'Inputs and Assumptions'!$A$72:$A$126,0),2)</f>
        <v>0.26153608422601959</v>
      </c>
      <c r="R40" s="6"/>
      <c r="S40" s="49"/>
      <c r="T40" s="6"/>
      <c r="U40" s="6"/>
      <c r="V40" s="76"/>
      <c r="W40" s="6"/>
    </row>
    <row r="41" spans="1:23">
      <c r="A41" s="6"/>
      <c r="B41" s="68">
        <f t="shared" si="0"/>
        <v>2051</v>
      </c>
      <c r="C41" s="6"/>
      <c r="D41" s="6"/>
      <c r="E41" s="6"/>
      <c r="F41" s="6"/>
      <c r="G41" s="49"/>
      <c r="H41" s="81">
        <f t="shared" si="1"/>
        <v>2051</v>
      </c>
      <c r="I41" s="74">
        <f t="shared" si="4"/>
        <v>4.2349999999999941</v>
      </c>
      <c r="J41" s="74">
        <f>$I$21*(-1)*'Inputs and Assumptions'!$B$23</f>
        <v>-0.21175000000000002</v>
      </c>
      <c r="K41" s="74">
        <f>I41*'Inputs and Assumptions'!$B$15</f>
        <v>0.50566937142857071</v>
      </c>
      <c r="L41" s="74">
        <f>K41/INDEX('Inputs and Assumptions'!$A$72:$B$119,MATCH('Elexicon Calculations'!$H41,'Inputs and Assumptions'!$A$72:$A$119,0),2)</f>
        <v>0.3082210921663443</v>
      </c>
      <c r="M41" s="83">
        <f t="shared" si="2"/>
        <v>2051</v>
      </c>
      <c r="N41" s="75">
        <f>MAX(IF(M41&lt;(2031+'Inputs and Assumptions'!$B$52),0,IF(M41=(2031+'Inputs and Assumptions'!$B$52),SUM('Inputs and Assumptions'!$D$72:$D$93),SUM(N40:O40))),0)</f>
        <v>3.3629399999999965</v>
      </c>
      <c r="O41" s="75">
        <f>IF(M41&lt;(2031+'Inputs and Assumptions'!$B$52),0,SUM('Inputs and Assumptions'!$D$72:$D$84)*(-1)*'Inputs and Assumptions'!$B$23)</f>
        <v>-0.16014</v>
      </c>
      <c r="P41" s="75">
        <f>N41*'Inputs and Assumptions'!$B$15</f>
        <v>0.40154327177142812</v>
      </c>
      <c r="Q41" s="75">
        <f>P41/INDEX('Inputs and Assumptions'!$A$72:$B$126,MATCH('Elexicon Calculations'!$M41,'Inputs and Assumptions'!$A$72:$A$126,0),2)</f>
        <v>0.24475301999761187</v>
      </c>
      <c r="R41" s="6"/>
      <c r="S41" s="49"/>
      <c r="T41" s="6"/>
      <c r="U41" s="6"/>
      <c r="V41" s="76"/>
      <c r="W41" s="6"/>
    </row>
    <row r="42" spans="1:23">
      <c r="A42" s="6"/>
      <c r="B42" s="68">
        <f t="shared" si="0"/>
        <v>2052</v>
      </c>
      <c r="C42" s="6"/>
      <c r="D42" s="6"/>
      <c r="E42" s="6"/>
      <c r="F42" s="6"/>
      <c r="G42" s="49"/>
      <c r="H42" s="81">
        <f t="shared" si="1"/>
        <v>2052</v>
      </c>
      <c r="I42" s="74">
        <f t="shared" si="4"/>
        <v>4.0232499999999938</v>
      </c>
      <c r="J42" s="74">
        <f>$I$21*(-1)*'Inputs and Assumptions'!$B$23</f>
        <v>-0.21175000000000002</v>
      </c>
      <c r="K42" s="74">
        <f>I42*'Inputs and Assumptions'!$B$15</f>
        <v>0.48038590285714211</v>
      </c>
      <c r="L42" s="74">
        <f>K42/INDEX('Inputs and Assumptions'!$A$72:$B$119,MATCH('Elexicon Calculations'!$H42,'Inputs and Assumptions'!$A$72:$A$119,0),2)</f>
        <v>0.28706866427257555</v>
      </c>
      <c r="M42" s="83">
        <f t="shared" si="2"/>
        <v>2052</v>
      </c>
      <c r="N42" s="75">
        <f>MAX(IF(M42&lt;(2031+'Inputs and Assumptions'!$B$52),0,IF(M42=(2031+'Inputs and Assumptions'!$B$52),SUM('Inputs and Assumptions'!$D$72:$D$93),SUM(N41:O41))),0)</f>
        <v>3.2027999999999963</v>
      </c>
      <c r="O42" s="75">
        <f>IF(M42&lt;(2031+'Inputs and Assumptions'!$B$52),0,SUM('Inputs and Assumptions'!$D$72:$D$84)*(-1)*'Inputs and Assumptions'!$B$23)</f>
        <v>-0.16014</v>
      </c>
      <c r="P42" s="75">
        <f>N42*'Inputs and Assumptions'!$B$15</f>
        <v>0.38242216359183628</v>
      </c>
      <c r="Q42" s="75">
        <f>P42/INDEX('Inputs and Assumptions'!$A$72:$B$126,MATCH('Elexicon Calculations'!$M42,'Inputs and Assumptions'!$A$72:$A$126,0),2)</f>
        <v>0.22852756302298027</v>
      </c>
      <c r="R42" s="6"/>
      <c r="S42" s="49"/>
      <c r="T42" s="6"/>
      <c r="U42" s="6"/>
      <c r="V42" s="76"/>
      <c r="W42" s="6"/>
    </row>
    <row r="43" spans="1:23">
      <c r="A43" s="6"/>
      <c r="B43" s="68">
        <f t="shared" si="0"/>
        <v>2053</v>
      </c>
      <c r="C43" s="6"/>
      <c r="D43" s="6"/>
      <c r="E43" s="6"/>
      <c r="F43" s="6"/>
      <c r="G43" s="49"/>
      <c r="H43" s="81">
        <f t="shared" si="1"/>
        <v>2053</v>
      </c>
      <c r="I43" s="74">
        <f t="shared" si="4"/>
        <v>3.8114999999999939</v>
      </c>
      <c r="J43" s="74">
        <f>$I$21*(-1)*'Inputs and Assumptions'!$B$23</f>
        <v>-0.21175000000000002</v>
      </c>
      <c r="K43" s="74">
        <f>I43*'Inputs and Assumptions'!$B$15</f>
        <v>0.45510243428571356</v>
      </c>
      <c r="L43" s="74">
        <f>K43/INDEX('Inputs and Assumptions'!$A$72:$B$119,MATCH('Elexicon Calculations'!$H43,'Inputs and Assumptions'!$A$72:$A$119,0),2)</f>
        <v>0.26662724235842927</v>
      </c>
      <c r="M43" s="83">
        <f t="shared" si="2"/>
        <v>2053</v>
      </c>
      <c r="N43" s="75">
        <f>MAX(IF(M43&lt;(2031+'Inputs and Assumptions'!$B$52),0,IF(M43=(2031+'Inputs and Assumptions'!$B$52),SUM('Inputs and Assumptions'!$D$72:$D$93),SUM(N42:O42))),0)</f>
        <v>3.0426599999999961</v>
      </c>
      <c r="O43" s="75">
        <f>IF(M43&lt;(2031+'Inputs and Assumptions'!$B$52),0,SUM('Inputs and Assumptions'!$D$72:$D$84)*(-1)*'Inputs and Assumptions'!$B$23)</f>
        <v>-0.16014</v>
      </c>
      <c r="P43" s="75">
        <f>N43*'Inputs and Assumptions'!$B$15</f>
        <v>0.36330105541224444</v>
      </c>
      <c r="Q43" s="75">
        <f>P43/INDEX('Inputs and Assumptions'!$A$72:$B$126,MATCH('Elexicon Calculations'!$M43,'Inputs and Assumptions'!$A$72:$A$126,0),2)</f>
        <v>0.21284429889395218</v>
      </c>
      <c r="R43" s="6"/>
      <c r="S43" s="49"/>
      <c r="T43" s="6"/>
      <c r="U43" s="6"/>
      <c r="V43" s="76"/>
      <c r="W43" s="6"/>
    </row>
    <row r="44" spans="1:23">
      <c r="A44" s="6"/>
      <c r="B44" s="68">
        <f t="shared" si="0"/>
        <v>2054</v>
      </c>
      <c r="C44" s="6"/>
      <c r="D44" s="6"/>
      <c r="E44" s="6"/>
      <c r="F44" s="6"/>
      <c r="G44" s="49"/>
      <c r="H44" s="81">
        <f t="shared" si="1"/>
        <v>2054</v>
      </c>
      <c r="I44" s="74">
        <f t="shared" si="4"/>
        <v>3.599749999999994</v>
      </c>
      <c r="J44" s="74">
        <f>$I$21*(-1)*'Inputs and Assumptions'!$B$23</f>
        <v>-0.21175000000000002</v>
      </c>
      <c r="K44" s="74">
        <f>I44*'Inputs and Assumptions'!$B$15</f>
        <v>0.42981896571428496</v>
      </c>
      <c r="L44" s="74">
        <f>K44/INDEX('Inputs and Assumptions'!$A$72:$B$119,MATCH('Elexicon Calculations'!$H44,'Inputs and Assumptions'!$A$72:$A$119,0),2)</f>
        <v>0.24687707625780483</v>
      </c>
      <c r="M44" s="83">
        <f t="shared" si="2"/>
        <v>2054</v>
      </c>
      <c r="N44" s="75">
        <f>MAX(IF(M44&lt;(2031+'Inputs and Assumptions'!$B$52),0,IF(M44=(2031+'Inputs and Assumptions'!$B$52),SUM('Inputs and Assumptions'!$D$72:$D$93),SUM(N43:O43))),0)</f>
        <v>2.882519999999996</v>
      </c>
      <c r="O44" s="75">
        <f>IF(M44&lt;(2031+'Inputs and Assumptions'!$B$52),0,SUM('Inputs and Assumptions'!$D$72:$D$84)*(-1)*'Inputs and Assumptions'!$B$23)</f>
        <v>-0.16014</v>
      </c>
      <c r="P44" s="75">
        <f>N44*'Inputs and Assumptions'!$B$15</f>
        <v>0.34417994723265255</v>
      </c>
      <c r="Q44" s="75">
        <f>P44/INDEX('Inputs and Assumptions'!$A$72:$B$126,MATCH('Elexicon Calculations'!$M44,'Inputs and Assumptions'!$A$72:$A$126,0),2)</f>
        <v>0.19768820330707626</v>
      </c>
      <c r="R44" s="6"/>
      <c r="S44" s="49"/>
      <c r="T44" s="6"/>
      <c r="U44" s="6"/>
      <c r="V44" s="76"/>
      <c r="W44" s="6"/>
    </row>
    <row r="45" spans="1:23">
      <c r="A45" s="6"/>
      <c r="B45" s="68">
        <f t="shared" si="0"/>
        <v>2055</v>
      </c>
      <c r="C45" s="6"/>
      <c r="D45" s="6"/>
      <c r="E45" s="6"/>
      <c r="F45" s="6"/>
      <c r="G45" s="49"/>
      <c r="H45" s="81">
        <f t="shared" si="1"/>
        <v>2055</v>
      </c>
      <c r="I45" s="74">
        <f t="shared" si="4"/>
        <v>3.3879999999999941</v>
      </c>
      <c r="J45" s="74">
        <f>$I$21*(-1)*'Inputs and Assumptions'!$B$23</f>
        <v>-0.21175000000000002</v>
      </c>
      <c r="K45" s="74">
        <f>I45*'Inputs and Assumptions'!$B$15</f>
        <v>0.40453549714285642</v>
      </c>
      <c r="L45" s="74">
        <f>K45/INDEX('Inputs and Assumptions'!$A$72:$B$119,MATCH('Elexicon Calculations'!$H45,'Inputs and Assumptions'!$A$72:$A$119,0),2)</f>
        <v>0.22779891696221899</v>
      </c>
      <c r="M45" s="83">
        <f t="shared" si="2"/>
        <v>2055</v>
      </c>
      <c r="N45" s="75">
        <f>MAX(IF(M45&lt;(2031+'Inputs and Assumptions'!$B$52),0,IF(M45=(2031+'Inputs and Assumptions'!$B$52),SUM('Inputs and Assumptions'!$D$72:$D$93),SUM(N44:O44))),0)</f>
        <v>2.7223799999999958</v>
      </c>
      <c r="O45" s="75">
        <f>IF(M45&lt;(2031+'Inputs and Assumptions'!$B$52),0,SUM('Inputs and Assumptions'!$D$72:$D$84)*(-1)*'Inputs and Assumptions'!$B$23)</f>
        <v>-0.16014</v>
      </c>
      <c r="P45" s="75">
        <f>N45*'Inputs and Assumptions'!$B$15</f>
        <v>0.32505883905306071</v>
      </c>
      <c r="Q45" s="75">
        <f>P45/INDEX('Inputs and Assumptions'!$A$72:$B$126,MATCH('Elexicon Calculations'!$M45,'Inputs and Assumptions'!$A$72:$A$126,0),2)</f>
        <v>0.18304463269173726</v>
      </c>
      <c r="R45" s="6"/>
      <c r="S45" s="49"/>
      <c r="T45" s="6"/>
      <c r="U45" s="6"/>
      <c r="V45" s="76"/>
      <c r="W45" s="6"/>
    </row>
    <row r="46" spans="1:23">
      <c r="A46" s="6"/>
      <c r="B46" s="68">
        <f t="shared" si="0"/>
        <v>2056</v>
      </c>
      <c r="C46" s="6"/>
      <c r="D46" s="6"/>
      <c r="E46" s="6"/>
      <c r="F46" s="6"/>
      <c r="G46" s="49"/>
      <c r="H46" s="81">
        <f t="shared" si="1"/>
        <v>2056</v>
      </c>
      <c r="I46" s="74">
        <f t="shared" si="4"/>
        <v>3.1762499999999942</v>
      </c>
      <c r="J46" s="74">
        <f>$I$21*(-1)*'Inputs and Assumptions'!$B$23</f>
        <v>-0.21175000000000002</v>
      </c>
      <c r="K46" s="74">
        <f>I46*'Inputs and Assumptions'!$B$15</f>
        <v>0.37925202857142787</v>
      </c>
      <c r="L46" s="74">
        <f>K46/INDEX('Inputs and Assumptions'!$A$72:$B$119,MATCH('Elexicon Calculations'!$H46,'Inputs and Assumptions'!$A$72:$A$119,0),2)</f>
        <v>0.20937400456086303</v>
      </c>
      <c r="M46" s="83">
        <f t="shared" si="2"/>
        <v>2056</v>
      </c>
      <c r="N46" s="75">
        <f>MAX(IF(M46&lt;(2031+'Inputs and Assumptions'!$B$52),0,IF(M46=(2031+'Inputs and Assumptions'!$B$52),SUM('Inputs and Assumptions'!$D$72:$D$93),SUM(N45:O45))),0)</f>
        <v>2.5622399999999956</v>
      </c>
      <c r="O46" s="75">
        <f>IF(M46&lt;(2031+'Inputs and Assumptions'!$B$52),0,SUM('Inputs and Assumptions'!$D$72:$D$84)*(-1)*'Inputs and Assumptions'!$B$23)</f>
        <v>-0.16014</v>
      </c>
      <c r="P46" s="75">
        <f>N46*'Inputs and Assumptions'!$B$15</f>
        <v>0.30593773087346887</v>
      </c>
      <c r="Q46" s="75">
        <f>P46/INDEX('Inputs and Assumptions'!$A$72:$B$126,MATCH('Elexicon Calculations'!$M46,'Inputs and Assumptions'!$A$72:$A$126,0),2)</f>
        <v>0.1688993150558129</v>
      </c>
      <c r="R46" s="6"/>
      <c r="S46" s="49"/>
      <c r="T46" s="6"/>
      <c r="U46" s="6"/>
      <c r="V46" s="76"/>
      <c r="W46" s="6"/>
    </row>
    <row r="47" spans="1:23">
      <c r="A47" s="6"/>
      <c r="B47" s="68">
        <f t="shared" si="0"/>
        <v>2057</v>
      </c>
      <c r="C47" s="6"/>
      <c r="D47" s="6"/>
      <c r="E47" s="6"/>
      <c r="F47" s="6"/>
      <c r="G47" s="49"/>
      <c r="H47" s="81">
        <f t="shared" si="1"/>
        <v>2057</v>
      </c>
      <c r="I47" s="74">
        <f t="shared" si="4"/>
        <v>2.9644999999999944</v>
      </c>
      <c r="J47" s="74">
        <f>$I$21*(-1)*'Inputs and Assumptions'!$B$23</f>
        <v>-0.21175000000000002</v>
      </c>
      <c r="K47" s="74">
        <f>I47*'Inputs and Assumptions'!$B$15</f>
        <v>0.35396855999999932</v>
      </c>
      <c r="L47" s="74">
        <f>K47/INDEX('Inputs and Assumptions'!$A$72:$B$119,MATCH('Elexicon Calculations'!$H47,'Inputs and Assumptions'!$A$72:$A$119,0),2)</f>
        <v>0.19158405646092039</v>
      </c>
      <c r="M47" s="83">
        <f t="shared" si="2"/>
        <v>2057</v>
      </c>
      <c r="N47" s="75">
        <f>MAX(IF(M47&lt;(2031+'Inputs and Assumptions'!$B$52),0,IF(M47=(2031+'Inputs and Assumptions'!$B$52),SUM('Inputs and Assumptions'!$D$72:$D$93),SUM(N46:O46))),0)</f>
        <v>2.4020999999999955</v>
      </c>
      <c r="O47" s="75">
        <f>IF(M47&lt;(2031+'Inputs and Assumptions'!$B$52),0,SUM('Inputs and Assumptions'!$D$72:$D$84)*(-1)*'Inputs and Assumptions'!$B$23)</f>
        <v>-0.16014</v>
      </c>
      <c r="P47" s="75">
        <f>N47*'Inputs and Assumptions'!$B$15</f>
        <v>0.28681662269387698</v>
      </c>
      <c r="Q47" s="75">
        <f>P47/INDEX('Inputs and Assumptions'!$A$72:$B$126,MATCH('Elexicon Calculations'!$M47,'Inputs and Assumptions'!$A$72:$A$126,0),2)</f>
        <v>0.15523834104394563</v>
      </c>
      <c r="R47" s="6"/>
      <c r="S47" s="49"/>
      <c r="T47" s="6"/>
      <c r="U47" s="6"/>
      <c r="V47" s="76"/>
      <c r="W47" s="6"/>
    </row>
    <row r="48" spans="1:23">
      <c r="A48" s="6"/>
      <c r="B48" s="68">
        <f t="shared" si="0"/>
        <v>2058</v>
      </c>
      <c r="C48" s="6"/>
      <c r="D48" s="6"/>
      <c r="E48" s="6"/>
      <c r="F48" s="6"/>
      <c r="G48" s="49"/>
      <c r="H48" s="81">
        <f t="shared" si="1"/>
        <v>2058</v>
      </c>
      <c r="I48" s="74">
        <f t="shared" si="4"/>
        <v>2.7527499999999945</v>
      </c>
      <c r="J48" s="74">
        <f>$I$21*(-1)*'Inputs and Assumptions'!$B$23</f>
        <v>-0.21175000000000002</v>
      </c>
      <c r="K48" s="74">
        <f>I48*'Inputs and Assumptions'!$B$15</f>
        <v>0.32868509142857077</v>
      </c>
      <c r="L48" s="74">
        <f>K48/INDEX('Inputs and Assumptions'!$A$72:$B$119,MATCH('Elexicon Calculations'!$H48,'Inputs and Assumptions'!$A$72:$A$119,0),2)</f>
        <v>0.17441125588179027</v>
      </c>
      <c r="M48" s="83">
        <f t="shared" si="2"/>
        <v>2058</v>
      </c>
      <c r="N48" s="75">
        <f>MAX(IF(M48&lt;(2031+'Inputs and Assumptions'!$B$52),0,IF(M48=(2031+'Inputs and Assumptions'!$B$52),SUM('Inputs and Assumptions'!$D$72:$D$93),SUM(N47:O47))),0)</f>
        <v>2.2419599999999953</v>
      </c>
      <c r="O48" s="75">
        <f>IF(M48&lt;(2031+'Inputs and Assumptions'!$B$52),0,SUM('Inputs and Assumptions'!$D$72:$D$84)*(-1)*'Inputs and Assumptions'!$B$23)</f>
        <v>-0.16014</v>
      </c>
      <c r="P48" s="75">
        <f>N48*'Inputs and Assumptions'!$B$15</f>
        <v>0.26769551451428514</v>
      </c>
      <c r="Q48" s="75">
        <f>P48/INDEX('Inputs and Assumptions'!$A$72:$B$126,MATCH('Elexicon Calculations'!$M48,'Inputs and Assumptions'!$A$72:$A$126,0),2)</f>
        <v>0.14204815520361036</v>
      </c>
      <c r="R48" s="6"/>
      <c r="S48" s="49"/>
      <c r="T48" s="6"/>
      <c r="U48" s="6"/>
      <c r="V48" s="76"/>
      <c r="W48" s="6"/>
    </row>
    <row r="49" spans="1:23">
      <c r="A49" s="6"/>
      <c r="B49" s="68">
        <f t="shared" si="0"/>
        <v>2059</v>
      </c>
      <c r="C49" s="6"/>
      <c r="D49" s="6"/>
      <c r="E49" s="6"/>
      <c r="F49" s="6"/>
      <c r="G49" s="49"/>
      <c r="H49" s="81">
        <f t="shared" si="1"/>
        <v>2059</v>
      </c>
      <c r="I49" s="74">
        <f t="shared" si="4"/>
        <v>2.5409999999999946</v>
      </c>
      <c r="J49" s="74">
        <f>$I$21*(-1)*'Inputs and Assumptions'!$B$23</f>
        <v>-0.21175000000000002</v>
      </c>
      <c r="K49" s="74">
        <f>I49*'Inputs and Assumptions'!$B$15</f>
        <v>0.30340162285714223</v>
      </c>
      <c r="L49" s="74">
        <f>K49/INDEX('Inputs and Assumptions'!$A$72:$B$119,MATCH('Elexicon Calculations'!$H49,'Inputs and Assumptions'!$A$72:$A$119,0),2)</f>
        <v>0.15783824061700474</v>
      </c>
      <c r="M49" s="83">
        <f t="shared" si="2"/>
        <v>2059</v>
      </c>
      <c r="N49" s="75">
        <f>MAX(IF(M49&lt;(2031+'Inputs and Assumptions'!$B$52),0,IF(M49=(2031+'Inputs and Assumptions'!$B$52),SUM('Inputs and Assumptions'!$D$72:$D$93),SUM(N48:O48))),0)</f>
        <v>2.0818199999999951</v>
      </c>
      <c r="O49" s="75">
        <f>IF(M49&lt;(2031+'Inputs and Assumptions'!$B$52),0,SUM('Inputs and Assumptions'!$D$72:$D$84)*(-1)*'Inputs and Assumptions'!$B$23)</f>
        <v>-0.16014</v>
      </c>
      <c r="P49" s="75">
        <f>N49*'Inputs and Assumptions'!$B$15</f>
        <v>0.2485744063346933</v>
      </c>
      <c r="Q49" s="75">
        <f>P49/INDEX('Inputs and Assumptions'!$A$72:$B$126,MATCH('Elexicon Calculations'!$M49,'Inputs and Assumptions'!$A$72:$A$126,0),2)</f>
        <v>0.1293155474542671</v>
      </c>
      <c r="R49" s="6"/>
      <c r="S49" s="49"/>
      <c r="T49" s="6"/>
      <c r="U49" s="6"/>
      <c r="V49" s="76"/>
      <c r="W49" s="6"/>
    </row>
    <row r="50" spans="1:23">
      <c r="A50" s="6"/>
      <c r="B50" s="68">
        <f t="shared" si="0"/>
        <v>2060</v>
      </c>
      <c r="C50" s="6"/>
      <c r="D50" s="6"/>
      <c r="E50" s="6"/>
      <c r="F50" s="6"/>
      <c r="G50" s="49"/>
      <c r="H50" s="81">
        <f t="shared" si="1"/>
        <v>2060</v>
      </c>
      <c r="I50" s="74">
        <f t="shared" si="4"/>
        <v>2.3292499999999947</v>
      </c>
      <c r="J50" s="74">
        <f>$I$21*(-1)*'Inputs and Assumptions'!$B$23</f>
        <v>-0.21175000000000002</v>
      </c>
      <c r="K50" s="74">
        <f>I50*'Inputs and Assumptions'!$B$15</f>
        <v>0.27811815428571363</v>
      </c>
      <c r="L50" s="74">
        <f>K50/INDEX('Inputs and Assumptions'!$A$72:$B$119,MATCH('Elexicon Calculations'!$H50,'Inputs and Assumptions'!$A$72:$A$119,0),2)</f>
        <v>0.14184809205776563</v>
      </c>
      <c r="M50" s="83">
        <f t="shared" si="2"/>
        <v>2060</v>
      </c>
      <c r="N50" s="75">
        <f>MAX(IF(M50&lt;(2031+'Inputs and Assumptions'!$B$52),0,IF(M50=(2031+'Inputs and Assumptions'!$B$52),SUM('Inputs and Assumptions'!$D$72:$D$93),SUM(N49:O49))),0)</f>
        <v>1.9216799999999952</v>
      </c>
      <c r="O50" s="75">
        <f>IF(M50&lt;(2031+'Inputs and Assumptions'!$B$52),0,SUM('Inputs and Assumptions'!$D$72:$D$84)*(-1)*'Inputs and Assumptions'!$B$23)</f>
        <v>-0.16014</v>
      </c>
      <c r="P50" s="75">
        <f>N50*'Inputs and Assumptions'!$B$15</f>
        <v>0.22945329815510146</v>
      </c>
      <c r="Q50" s="75">
        <f>P50/INDEX('Inputs and Assumptions'!$A$72:$B$126,MATCH('Elexicon Calculations'!$M50,'Inputs and Assumptions'!$A$72:$A$126,0),2)</f>
        <v>0.11702764475499283</v>
      </c>
      <c r="R50" s="6"/>
      <c r="S50" s="49"/>
      <c r="T50" s="6"/>
      <c r="U50" s="6"/>
      <c r="V50" s="76"/>
      <c r="W50" s="6"/>
    </row>
    <row r="51" spans="1:23">
      <c r="A51" s="6"/>
      <c r="B51" s="68">
        <f t="shared" si="0"/>
        <v>2061</v>
      </c>
      <c r="C51" s="6"/>
      <c r="D51" s="6"/>
      <c r="E51" s="6"/>
      <c r="F51" s="6"/>
      <c r="G51" s="49"/>
      <c r="H51" s="81">
        <f t="shared" si="1"/>
        <v>2061</v>
      </c>
      <c r="I51" s="74">
        <f t="shared" si="4"/>
        <v>2.1174999999999948</v>
      </c>
      <c r="J51" s="74">
        <f>$I$21*(-1)*'Inputs and Assumptions'!$B$23</f>
        <v>-0.21175000000000002</v>
      </c>
      <c r="K51" s="74">
        <f>I51*'Inputs and Assumptions'!$B$15</f>
        <v>0.25283468571428508</v>
      </c>
      <c r="L51" s="74">
        <f>K51/INDEX('Inputs and Assumptions'!$A$72:$B$119,MATCH('Elexicon Calculations'!$H51,'Inputs and Assumptions'!$A$72:$A$119,0),2)</f>
        <v>0.12642432447216187</v>
      </c>
      <c r="M51" s="83">
        <f t="shared" si="2"/>
        <v>2061</v>
      </c>
      <c r="N51" s="75">
        <f>MAX(IF(M51&lt;(2031+'Inputs and Assumptions'!$B$52),0,IF(M51=(2031+'Inputs and Assumptions'!$B$52),SUM('Inputs and Assumptions'!$D$72:$D$93),SUM(N50:O50))),0)</f>
        <v>1.7615399999999952</v>
      </c>
      <c r="O51" s="75">
        <f>IF(M51&lt;(2031+'Inputs and Assumptions'!$B$52),0,SUM('Inputs and Assumptions'!$D$72:$D$84)*(-1)*'Inputs and Assumptions'!$B$23)</f>
        <v>-0.16014</v>
      </c>
      <c r="P51" s="75">
        <f>N51*'Inputs and Assumptions'!$B$15</f>
        <v>0.21033218997550962</v>
      </c>
      <c r="Q51" s="75">
        <f>P51/INDEX('Inputs and Assumptions'!$A$72:$B$126,MATCH('Elexicon Calculations'!$M51,'Inputs and Assumptions'!$A$72:$A$126,0),2)</f>
        <v>0.1051719029660883</v>
      </c>
      <c r="R51" s="6"/>
      <c r="S51" s="49"/>
      <c r="T51" s="6"/>
      <c r="U51" s="6"/>
      <c r="V51" s="76"/>
      <c r="W51" s="6"/>
    </row>
    <row r="52" spans="1:23">
      <c r="A52" s="6"/>
      <c r="B52" s="68">
        <f t="shared" si="0"/>
        <v>2062</v>
      </c>
      <c r="C52" s="6"/>
      <c r="D52" s="6"/>
      <c r="E52" s="6"/>
      <c r="F52" s="6"/>
      <c r="G52" s="49"/>
      <c r="H52" s="81">
        <f t="shared" si="1"/>
        <v>2062</v>
      </c>
      <c r="I52" s="74">
        <f t="shared" si="4"/>
        <v>1.9057499999999947</v>
      </c>
      <c r="J52" s="74">
        <f>$I$21*(-1)*'Inputs and Assumptions'!$B$23</f>
        <v>-0.21175000000000002</v>
      </c>
      <c r="K52" s="74">
        <f>I52*'Inputs and Assumptions'!$B$15</f>
        <v>0.2275512171428565</v>
      </c>
      <c r="L52" s="74">
        <f>K52/INDEX('Inputs and Assumptions'!$A$72:$B$119,MATCH('Elexicon Calculations'!$H52,'Inputs and Assumptions'!$A$72:$A$119,0),2)</f>
        <v>0.11155087453426046</v>
      </c>
      <c r="M52" s="83">
        <f t="shared" si="2"/>
        <v>2062</v>
      </c>
      <c r="N52" s="75">
        <f>MAX(IF(M52&lt;(2031+'Inputs and Assumptions'!$B$52),0,IF(M52=(2031+'Inputs and Assumptions'!$B$52),SUM('Inputs and Assumptions'!$D$72:$D$93),SUM(N51:O51))),0)</f>
        <v>1.6013999999999953</v>
      </c>
      <c r="O52" s="75">
        <f>IF(M52&lt;(2031+'Inputs and Assumptions'!$B$52),0,SUM('Inputs and Assumptions'!$D$72:$D$84)*(-1)*'Inputs and Assumptions'!$B$23)</f>
        <v>-0.16014</v>
      </c>
      <c r="P52" s="75">
        <f>N52*'Inputs and Assumptions'!$B$15</f>
        <v>0.19121108179591781</v>
      </c>
      <c r="Q52" s="75">
        <f>P52/INDEX('Inputs and Assumptions'!$A$72:$B$126,MATCH('Elexicon Calculations'!$M52,'Inputs and Assumptions'!$A$72:$A$126,0),2)</f>
        <v>9.3736098900256956E-2</v>
      </c>
      <c r="R52" s="6"/>
      <c r="S52" s="49"/>
      <c r="T52" s="6"/>
      <c r="U52" s="6"/>
      <c r="V52" s="76"/>
      <c r="W52" s="6"/>
    </row>
    <row r="53" spans="1:23">
      <c r="A53" s="6"/>
      <c r="B53" s="68">
        <f t="shared" si="0"/>
        <v>2063</v>
      </c>
      <c r="C53" s="6"/>
      <c r="D53" s="6"/>
      <c r="E53" s="6"/>
      <c r="F53" s="6"/>
      <c r="G53" s="49"/>
      <c r="H53" s="81">
        <f t="shared" si="1"/>
        <v>2063</v>
      </c>
      <c r="I53" s="74">
        <f t="shared" si="4"/>
        <v>1.6939999999999946</v>
      </c>
      <c r="J53" s="74">
        <f>$I$21*(-1)*'Inputs and Assumptions'!$B$23</f>
        <v>-0.21175000000000002</v>
      </c>
      <c r="K53" s="74">
        <f>I53*'Inputs and Assumptions'!$B$15</f>
        <v>0.20226774857142793</v>
      </c>
      <c r="L53" s="74">
        <f>K53/INDEX('Inputs and Assumptions'!$A$72:$B$119,MATCH('Elexicon Calculations'!$H53,'Inputs and Assumptions'!$A$72:$A$119,0),2)</f>
        <v>9.721209109739469E-2</v>
      </c>
      <c r="M53" s="83">
        <f t="shared" si="2"/>
        <v>2063</v>
      </c>
      <c r="N53" s="75">
        <f>MAX(IF(M53&lt;(2031+'Inputs and Assumptions'!$B$52),0,IF(M53=(2031+'Inputs and Assumptions'!$B$52),SUM('Inputs and Assumptions'!$D$72:$D$93),SUM(N52:O52))),0)</f>
        <v>1.4412599999999953</v>
      </c>
      <c r="O53" s="75">
        <f>IF(M53&lt;(2031+'Inputs and Assumptions'!$B$52),0,SUM('Inputs and Assumptions'!$D$72:$D$84)*(-1)*'Inputs and Assumptions'!$B$23)</f>
        <v>-0.16014</v>
      </c>
      <c r="P53" s="75">
        <f>N53*'Inputs and Assumptions'!$B$15</f>
        <v>0.17208997361632597</v>
      </c>
      <c r="Q53" s="75">
        <f>P53/INDEX('Inputs and Assumptions'!$A$72:$B$126,MATCH('Elexicon Calculations'!$M53,'Inputs and Assumptions'!$A$72:$A$126,0),2)</f>
        <v>8.270832255905021E-2</v>
      </c>
      <c r="R53" s="6"/>
      <c r="S53" s="49"/>
      <c r="T53" s="6"/>
      <c r="U53" s="6"/>
      <c r="V53" s="76"/>
      <c r="W53" s="6"/>
    </row>
    <row r="54" spans="1:23">
      <c r="A54" s="6"/>
      <c r="B54" s="68">
        <f t="shared" si="0"/>
        <v>2064</v>
      </c>
      <c r="C54" s="6"/>
      <c r="D54" s="6"/>
      <c r="E54" s="6"/>
      <c r="F54" s="6"/>
      <c r="G54" s="49"/>
      <c r="H54" s="81">
        <f t="shared" si="1"/>
        <v>2064</v>
      </c>
      <c r="I54" s="74">
        <f t="shared" si="4"/>
        <v>1.4822499999999945</v>
      </c>
      <c r="J54" s="74">
        <f>$I$21*(-1)*'Inputs and Assumptions'!$B$23</f>
        <v>-0.21175000000000002</v>
      </c>
      <c r="K54" s="74">
        <f>I54*'Inputs and Assumptions'!$B$15</f>
        <v>0.17698427999999933</v>
      </c>
      <c r="L54" s="74">
        <f>K54/INDEX('Inputs and Assumptions'!$A$72:$B$119,MATCH('Elexicon Calculations'!$H54,'Inputs and Assumptions'!$A$72:$A$119,0),2)</f>
        <v>8.339272520609832E-2</v>
      </c>
      <c r="M54" s="83">
        <f t="shared" si="2"/>
        <v>2064</v>
      </c>
      <c r="N54" s="75">
        <f>MAX(IF(M54&lt;(2031+'Inputs and Assumptions'!$B$52),0,IF(M54=(2031+'Inputs and Assumptions'!$B$52),SUM('Inputs and Assumptions'!$D$72:$D$93),SUM(N53:O53))),0)</f>
        <v>1.2811199999999954</v>
      </c>
      <c r="O54" s="75">
        <f>IF(M54&lt;(2031+'Inputs and Assumptions'!$B$52),0,SUM('Inputs and Assumptions'!$D$72:$D$84)*(-1)*'Inputs and Assumptions'!$B$23)</f>
        <v>-0.16014</v>
      </c>
      <c r="P54" s="75">
        <f>N54*'Inputs and Assumptions'!$B$15</f>
        <v>0.15296886543673413</v>
      </c>
      <c r="Q54" s="75">
        <f>P54/INDEX('Inputs and Assumptions'!$A$72:$B$126,MATCH('Elexicon Calculations'!$M54,'Inputs and Assumptions'!$A$72:$A$126,0),2)</f>
        <v>7.2076969550370518E-2</v>
      </c>
      <c r="R54" s="6"/>
      <c r="S54" s="49"/>
      <c r="T54" s="6"/>
      <c r="U54" s="6"/>
      <c r="V54" s="76"/>
      <c r="W54" s="6"/>
    </row>
    <row r="55" spans="1:23">
      <c r="A55" s="6"/>
      <c r="B55" s="68">
        <f t="shared" si="0"/>
        <v>2065</v>
      </c>
      <c r="C55" s="6"/>
      <c r="D55" s="6"/>
      <c r="E55" s="6"/>
      <c r="F55" s="6"/>
      <c r="G55" s="49"/>
      <c r="H55" s="81">
        <f t="shared" si="1"/>
        <v>2065</v>
      </c>
      <c r="I55" s="74">
        <f t="shared" si="4"/>
        <v>1.2704999999999944</v>
      </c>
      <c r="J55" s="74">
        <f>$I$21*(-1)*'Inputs and Assumptions'!$B$23</f>
        <v>-0.21175000000000002</v>
      </c>
      <c r="K55" s="74">
        <f>I55*'Inputs and Assumptions'!$B$15</f>
        <v>0.15170081142857075</v>
      </c>
      <c r="L55" s="74">
        <f>K55/INDEX('Inputs and Assumptions'!$A$72:$B$119,MATCH('Elexicon Calculations'!$H55,'Inputs and Assumptions'!$A$72:$A$119,0),2)</f>
        <v>7.0077920341259051E-2</v>
      </c>
      <c r="M55" s="83">
        <f t="shared" si="2"/>
        <v>2065</v>
      </c>
      <c r="N55" s="75">
        <f>MAX(IF(M55&lt;(2031+'Inputs and Assumptions'!$B$52),0,IF(M55=(2031+'Inputs and Assumptions'!$B$52),SUM('Inputs and Assumptions'!$D$72:$D$93),SUM(N54:O54))),0)</f>
        <v>1.1209799999999954</v>
      </c>
      <c r="O55" s="75">
        <f>IF(M55&lt;(2031+'Inputs and Assumptions'!$B$52),0,SUM('Inputs and Assumptions'!$D$72:$D$84)*(-1)*'Inputs and Assumptions'!$B$23)</f>
        <v>-0.16014</v>
      </c>
      <c r="P55" s="75">
        <f>N55*'Inputs and Assumptions'!$B$15</f>
        <v>0.13384775725714232</v>
      </c>
      <c r="Q55" s="75">
        <f>P55/INDEX('Inputs and Assumptions'!$A$72:$B$126,MATCH('Elexicon Calculations'!$M55,'Inputs and Assumptions'!$A$72:$A$126,0),2)</f>
        <v>6.1830733682915862E-2</v>
      </c>
      <c r="R55" s="6"/>
      <c r="S55" s="49"/>
      <c r="T55" s="6"/>
      <c r="U55" s="6"/>
      <c r="V55" s="76"/>
      <c r="W55" s="6"/>
    </row>
    <row r="56" spans="1:23">
      <c r="A56" s="6"/>
      <c r="B56" s="68">
        <f t="shared" si="0"/>
        <v>2066</v>
      </c>
      <c r="C56" s="6"/>
      <c r="D56" s="6"/>
      <c r="E56" s="6"/>
      <c r="F56" s="6"/>
      <c r="G56" s="49"/>
      <c r="H56" s="81">
        <f t="shared" si="1"/>
        <v>2066</v>
      </c>
      <c r="I56" s="74">
        <f t="shared" si="4"/>
        <v>1.0587499999999943</v>
      </c>
      <c r="J56" s="74">
        <f>$I$21*(-1)*'Inputs and Assumptions'!$B$23</f>
        <v>-0.21175000000000002</v>
      </c>
      <c r="K56" s="74">
        <f>I56*'Inputs and Assumptions'!$B$15</f>
        <v>0.12641734285714218</v>
      </c>
      <c r="L56" s="74">
        <f>K56/INDEX('Inputs and Assumptions'!$A$72:$B$119,MATCH('Elexicon Calculations'!$H56,'Inputs and Assumptions'!$A$72:$A$119,0),2)</f>
        <v>5.7253202893185445E-2</v>
      </c>
      <c r="M56" s="83">
        <f t="shared" si="2"/>
        <v>2066</v>
      </c>
      <c r="N56" s="75">
        <f>MAX(IF(M56&lt;(2031+'Inputs and Assumptions'!$B$52),0,IF(M56=(2031+'Inputs and Assumptions'!$B$52),SUM('Inputs and Assumptions'!$D$72:$D$93),SUM(N55:O55))),0)</f>
        <v>0.96083999999999548</v>
      </c>
      <c r="O56" s="75">
        <f>IF(M56&lt;(2031+'Inputs and Assumptions'!$B$52),0,SUM('Inputs and Assumptions'!$D$72:$D$84)*(-1)*'Inputs and Assumptions'!$B$23)</f>
        <v>-0.16014</v>
      </c>
      <c r="P56" s="75">
        <f>N56*'Inputs and Assumptions'!$B$15</f>
        <v>0.11472664907755048</v>
      </c>
      <c r="Q56" s="75">
        <f>P56/INDEX('Inputs and Assumptions'!$A$72:$B$126,MATCH('Elexicon Calculations'!$M56,'Inputs and Assumptions'!$A$72:$A$126,0),2)</f>
        <v>5.1958599733542707E-2</v>
      </c>
      <c r="R56" s="6"/>
      <c r="S56" s="49"/>
      <c r="T56" s="6"/>
      <c r="U56" s="6"/>
      <c r="V56" s="76"/>
      <c r="W56" s="6"/>
    </row>
    <row r="57" spans="1:23">
      <c r="A57" s="6"/>
      <c r="B57" s="68">
        <f t="shared" si="0"/>
        <v>2067</v>
      </c>
      <c r="C57" s="6"/>
      <c r="D57" s="6"/>
      <c r="E57" s="6"/>
      <c r="F57" s="6"/>
      <c r="G57" s="49"/>
      <c r="H57" s="81">
        <f t="shared" si="1"/>
        <v>2067</v>
      </c>
      <c r="I57" s="74">
        <f t="shared" si="4"/>
        <v>0.84699999999999431</v>
      </c>
      <c r="J57" s="74">
        <f>$I$21*(-1)*'Inputs and Assumptions'!$B$23</f>
        <v>-0.21175000000000002</v>
      </c>
      <c r="K57" s="74">
        <f>I57*'Inputs and Assumptions'!$B$15</f>
        <v>0.1011338742857136</v>
      </c>
      <c r="L57" s="74">
        <f>K57/INDEX('Inputs and Assumptions'!$A$72:$B$119,MATCH('Elexicon Calculations'!$H57,'Inputs and Assumptions'!$A$72:$A$119,0),2)</f>
        <v>4.490447285740029E-2</v>
      </c>
      <c r="M57" s="83">
        <f t="shared" si="2"/>
        <v>2067</v>
      </c>
      <c r="N57" s="75">
        <f>MAX(IF(M57&lt;(2031+'Inputs and Assumptions'!$B$52),0,IF(M57=(2031+'Inputs and Assumptions'!$B$52),SUM('Inputs and Assumptions'!$D$72:$D$93),SUM(N56:O56))),0)</f>
        <v>0.80069999999999553</v>
      </c>
      <c r="O57" s="75">
        <f>IF(M57&lt;(2031+'Inputs and Assumptions'!$B$52),0,SUM('Inputs and Assumptions'!$D$72:$D$84)*(-1)*'Inputs and Assumptions'!$B$23)</f>
        <v>-0.16014</v>
      </c>
      <c r="P57" s="75">
        <f>N57*'Inputs and Assumptions'!$B$15</f>
        <v>9.5605540897958641E-2</v>
      </c>
      <c r="Q57" s="75">
        <f>P57/INDEX('Inputs and Assumptions'!$A$72:$B$126,MATCH('Elexicon Calculations'!$M57,'Inputs and Assumptions'!$A$72:$A$126,0),2)</f>
        <v>4.2449836383613285E-2</v>
      </c>
      <c r="R57" s="6"/>
      <c r="S57" s="49"/>
      <c r="T57" s="6"/>
      <c r="U57" s="6"/>
      <c r="V57" s="76"/>
      <c r="W57" s="6"/>
    </row>
    <row r="58" spans="1:23">
      <c r="A58" s="6"/>
      <c r="B58" s="68">
        <f t="shared" si="0"/>
        <v>2068</v>
      </c>
      <c r="C58" s="6"/>
      <c r="D58" s="6"/>
      <c r="E58" s="6"/>
      <c r="F58" s="6"/>
      <c r="G58" s="49"/>
      <c r="H58" s="81">
        <f t="shared" si="1"/>
        <v>2068</v>
      </c>
      <c r="I58" s="74">
        <f t="shared" si="4"/>
        <v>0.63524999999999432</v>
      </c>
      <c r="J58" s="74">
        <f>$I$21*(-1)*'Inputs and Assumptions'!$B$23</f>
        <v>-0.21175000000000002</v>
      </c>
      <c r="K58" s="74">
        <f>I58*'Inputs and Assumptions'!$B$15</f>
        <v>7.585040571428503E-2</v>
      </c>
      <c r="L58" s="74">
        <f>K58/INDEX('Inputs and Assumptions'!$A$72:$B$119,MATCH('Elexicon Calculations'!$H58,'Inputs and Assumptions'!$A$72:$A$119,0),2)</f>
        <v>3.3017994748088378E-2</v>
      </c>
      <c r="M58" s="83">
        <f t="shared" si="2"/>
        <v>2068</v>
      </c>
      <c r="N58" s="75">
        <f>MAX(IF(M58&lt;(2031+'Inputs and Assumptions'!$B$52),0,IF(M58=(2031+'Inputs and Assumptions'!$B$52),SUM('Inputs and Assumptions'!$D$72:$D$93),SUM(N57:O57))),0)</f>
        <v>0.64055999999999558</v>
      </c>
      <c r="O58" s="75">
        <f>IF(M58&lt;(2031+'Inputs and Assumptions'!$B$52),0,SUM('Inputs and Assumptions'!$D$72:$D$84)*(-1)*'Inputs and Assumptions'!$B$23)</f>
        <v>-0.16014</v>
      </c>
      <c r="P58" s="75">
        <f>N58*'Inputs and Assumptions'!$B$15</f>
        <v>7.6484432718366815E-2</v>
      </c>
      <c r="Q58" s="75">
        <f>P58/INDEX('Inputs and Assumptions'!$A$72:$B$126,MATCH('Elexicon Calculations'!$M58,'Inputs and Assumptions'!$A$72:$A$126,0),2)</f>
        <v>3.3293989320480964E-2</v>
      </c>
      <c r="R58" s="6"/>
      <c r="S58" s="49"/>
      <c r="T58" s="6"/>
      <c r="U58" s="6"/>
      <c r="V58" s="76"/>
      <c r="W58" s="6"/>
    </row>
    <row r="59" spans="1:23">
      <c r="A59" s="6"/>
      <c r="B59" s="68">
        <f t="shared" si="0"/>
        <v>2069</v>
      </c>
      <c r="C59" s="6"/>
      <c r="D59" s="6"/>
      <c r="E59" s="6"/>
      <c r="F59" s="6"/>
      <c r="G59" s="49"/>
      <c r="H59" s="81">
        <f t="shared" si="1"/>
        <v>2069</v>
      </c>
      <c r="I59" s="74">
        <f t="shared" si="4"/>
        <v>0.42349999999999433</v>
      </c>
      <c r="J59" s="74">
        <f>$I$21*(-1)*'Inputs and Assumptions'!$B$23</f>
        <v>-0.21175000000000002</v>
      </c>
      <c r="K59" s="74">
        <f>I59*'Inputs and Assumptions'!$B$15</f>
        <v>5.0566937142856462E-2</v>
      </c>
      <c r="L59" s="74">
        <f>K59/INDEX('Inputs and Assumptions'!$A$72:$B$119,MATCH('Elexicon Calculations'!$H59,'Inputs and Assumptions'!$A$72:$A$119,0),2)</f>
        <v>2.158038872424067E-2</v>
      </c>
      <c r="M59" s="83">
        <f t="shared" si="2"/>
        <v>2069</v>
      </c>
      <c r="N59" s="75">
        <f>MAX(IF(M59&lt;(2031+'Inputs and Assumptions'!$B$52),0,IF(M59=(2031+'Inputs and Assumptions'!$B$52),SUM('Inputs and Assumptions'!$D$72:$D$93),SUM(N58:O58))),0)</f>
        <v>0.48041999999999557</v>
      </c>
      <c r="O59" s="75">
        <f>IF(M59&lt;(2031+'Inputs and Assumptions'!$B$52),0,SUM('Inputs and Assumptions'!$D$72:$D$84)*(-1)*'Inputs and Assumptions'!$B$23)</f>
        <v>-0.16014</v>
      </c>
      <c r="P59" s="75">
        <f>N59*'Inputs and Assumptions'!$B$15</f>
        <v>5.7363324538774976E-2</v>
      </c>
      <c r="Q59" s="75">
        <f>P59/INDEX('Inputs and Assumptions'!$A$72:$B$126,MATCH('Elexicon Calculations'!$M59,'Inputs and Assumptions'!$A$72:$A$126,0),2)</f>
        <v>2.4480874500353592E-2</v>
      </c>
      <c r="R59" s="6"/>
      <c r="S59" s="49"/>
      <c r="T59" s="6"/>
      <c r="U59" s="6"/>
      <c r="V59" s="6"/>
      <c r="W59" s="6"/>
    </row>
    <row r="60" spans="1:23">
      <c r="A60" s="6"/>
      <c r="B60" s="68">
        <f t="shared" si="0"/>
        <v>2070</v>
      </c>
      <c r="C60" s="6"/>
      <c r="D60" s="6"/>
      <c r="E60" s="6"/>
      <c r="F60" s="6"/>
      <c r="G60" s="49"/>
      <c r="H60" s="81">
        <f t="shared" si="1"/>
        <v>2070</v>
      </c>
      <c r="I60" s="74">
        <f t="shared" si="4"/>
        <v>0.2117499999999943</v>
      </c>
      <c r="J60" s="74">
        <f>$I$21*(-1)*'Inputs and Assumptions'!$B$23</f>
        <v>-0.21175000000000002</v>
      </c>
      <c r="K60" s="74">
        <f>I60*'Inputs and Assumptions'!$B$15</f>
        <v>2.5283468571427891E-2</v>
      </c>
      <c r="L60" s="74">
        <f>K60/INDEX('Inputs and Assumptions'!$A$72:$B$119,MATCH('Elexicon Calculations'!$H60,'Inputs and Assumptions'!$A$72:$A$119,0),2)</f>
        <v>1.0578621923647245E-2</v>
      </c>
      <c r="M60" s="83">
        <f t="shared" si="2"/>
        <v>2070</v>
      </c>
      <c r="N60" s="75">
        <f>MAX(IF(M60&lt;(2031+'Inputs and Assumptions'!$B$52),0,IF(M60=(2031+'Inputs and Assumptions'!$B$52),SUM('Inputs and Assumptions'!$D$72:$D$93),SUM(N59:O59))),0)</f>
        <v>0.32027999999999557</v>
      </c>
      <c r="O60" s="75">
        <f>IF(M60&lt;(2031+'Inputs and Assumptions'!$B$52),0,SUM('Inputs and Assumptions'!$D$72:$D$84)*(-1)*'Inputs and Assumptions'!$B$23)</f>
        <v>-0.16014</v>
      </c>
      <c r="P60" s="75">
        <f>N60*'Inputs and Assumptions'!$B$15</f>
        <v>3.8242216359183144E-2</v>
      </c>
      <c r="Q60" s="75">
        <f>P60/INDEX('Inputs and Assumptions'!$A$72:$B$126,MATCH('Elexicon Calculations'!$M60,'Inputs and Assumptions'!$A$72:$A$126,0),2)</f>
        <v>1.6000571568858483E-2</v>
      </c>
      <c r="R60" s="6"/>
      <c r="S60" s="49"/>
      <c r="T60" s="6"/>
      <c r="U60" s="6"/>
      <c r="V60" s="6"/>
      <c r="W60" s="6"/>
    </row>
    <row r="61" spans="1:23">
      <c r="A61" s="6"/>
      <c r="B61" s="68">
        <f t="shared" si="0"/>
        <v>2071</v>
      </c>
      <c r="C61" s="6"/>
      <c r="D61" s="6"/>
      <c r="E61" s="6"/>
      <c r="F61" s="6"/>
      <c r="G61" s="49"/>
      <c r="H61" s="81">
        <f t="shared" si="1"/>
        <v>2071</v>
      </c>
      <c r="I61" s="74">
        <f t="shared" si="4"/>
        <v>-5.7176485768195562E-15</v>
      </c>
      <c r="J61" s="74">
        <f>$I$21*(-1)*'Inputs and Assumptions'!$B$23</f>
        <v>-0.21175000000000002</v>
      </c>
      <c r="K61" s="74">
        <f>I61*'Inputs and Assumptions'!$B$15</f>
        <v>-6.8270124247693292E-16</v>
      </c>
      <c r="L61" s="74">
        <f>K61/INDEX('Inputs and Assumptions'!$A$72:$B$119,MATCH('Elexicon Calculations'!$H61,'Inputs and Assumptions'!$A$72:$A$119,0),2)</f>
        <v>-2.8004186673359468E-16</v>
      </c>
      <c r="M61" s="83">
        <f t="shared" si="2"/>
        <v>2071</v>
      </c>
      <c r="N61" s="75">
        <f>MAX(IF(M61&lt;(2031+'Inputs and Assumptions'!$B$52),0,IF(M61=(2031+'Inputs and Assumptions'!$B$52),SUM('Inputs and Assumptions'!$D$72:$D$93),SUM(N60:O60))),0)</f>
        <v>0.16013999999999556</v>
      </c>
      <c r="O61" s="75">
        <f>IF(M61&lt;(2031+'Inputs and Assumptions'!$B$52),0,SUM('Inputs and Assumptions'!$D$72:$D$84)*(-1)*'Inputs and Assumptions'!$B$23)</f>
        <v>-0.16014</v>
      </c>
      <c r="P61" s="75">
        <f>N61*'Inputs and Assumptions'!$B$15</f>
        <v>1.9121108179591305E-2</v>
      </c>
      <c r="Q61" s="75">
        <f>P61/INDEX('Inputs and Assumptions'!$A$72:$B$126,MATCH('Elexicon Calculations'!$M61,'Inputs and Assumptions'!$A$72:$A$126,0),2)</f>
        <v>7.8434174357148324E-3</v>
      </c>
      <c r="R61" s="6"/>
      <c r="S61" s="49"/>
      <c r="T61" s="6"/>
      <c r="U61" s="6"/>
      <c r="V61" s="6"/>
      <c r="W61" s="6"/>
    </row>
    <row r="62" spans="1:23">
      <c r="A62" s="6"/>
      <c r="B62" s="68">
        <f t="shared" si="0"/>
        <v>2072</v>
      </c>
      <c r="C62" s="6"/>
      <c r="D62" s="6"/>
      <c r="E62" s="6"/>
      <c r="F62" s="6"/>
      <c r="G62" s="49"/>
      <c r="H62" s="81">
        <f t="shared" si="1"/>
        <v>2072</v>
      </c>
      <c r="I62" s="79"/>
      <c r="J62" s="79"/>
      <c r="K62" s="79"/>
      <c r="L62" s="79"/>
      <c r="M62" s="83">
        <f t="shared" si="2"/>
        <v>2072</v>
      </c>
      <c r="N62" s="75">
        <f>MAX(IF(M62&lt;(2031+'Inputs and Assumptions'!$B$52),0,IF(M62=(2031+'Inputs and Assumptions'!$B$52),SUM('Inputs and Assumptions'!$D$72:$D$93),SUM(N61:O61))),0)</f>
        <v>0</v>
      </c>
      <c r="O62" s="75">
        <f>IF(M62&lt;(2031+'Inputs and Assumptions'!$B$52),0,SUM('Inputs and Assumptions'!$D$72:$D$84)*(-1)*'Inputs and Assumptions'!$B$23)</f>
        <v>-0.16014</v>
      </c>
      <c r="P62" s="75">
        <f>N62*'Inputs and Assumptions'!$B$15</f>
        <v>0</v>
      </c>
      <c r="Q62" s="75">
        <f>P62/INDEX('Inputs and Assumptions'!$A$72:$B$126,MATCH('Elexicon Calculations'!$M62,'Inputs and Assumptions'!$A$72:$A$126,0),2)</f>
        <v>0</v>
      </c>
      <c r="R62" s="6"/>
      <c r="S62" s="49"/>
      <c r="T62" s="6"/>
      <c r="U62" s="6"/>
      <c r="V62" s="6"/>
      <c r="W62" s="6"/>
    </row>
    <row r="63" spans="1:23">
      <c r="A63" s="6"/>
      <c r="B63" s="68">
        <f t="shared" si="0"/>
        <v>2073</v>
      </c>
      <c r="C63" s="6"/>
      <c r="D63" s="6"/>
      <c r="E63" s="6"/>
      <c r="F63" s="6"/>
      <c r="G63" s="49"/>
      <c r="H63" s="81">
        <f t="shared" si="1"/>
        <v>2073</v>
      </c>
      <c r="I63" s="79"/>
      <c r="J63" s="79"/>
      <c r="K63" s="79"/>
      <c r="L63" s="79"/>
      <c r="M63" s="83">
        <f t="shared" si="2"/>
        <v>2073</v>
      </c>
      <c r="N63" s="75">
        <f>MAX(IF(M63&lt;(2031+'Inputs and Assumptions'!$B$52),0,IF(M63=(2031+'Inputs and Assumptions'!$B$52),SUM('Inputs and Assumptions'!$D$72:$D$93),SUM(N62:O62))),0)</f>
        <v>0</v>
      </c>
      <c r="O63" s="75">
        <f>IF(M63&lt;(2031+'Inputs and Assumptions'!$B$52),0,SUM('Inputs and Assumptions'!$D$72:$D$84)*(-1)*'Inputs and Assumptions'!$B$23)</f>
        <v>-0.16014</v>
      </c>
      <c r="P63" s="75">
        <f>N63*'Inputs and Assumptions'!$B$15</f>
        <v>0</v>
      </c>
      <c r="Q63" s="75">
        <f>P63/INDEX('Inputs and Assumptions'!$A$72:$B$126,MATCH('Elexicon Calculations'!$M63,'Inputs and Assumptions'!$A$72:$A$126,0),2)</f>
        <v>0</v>
      </c>
      <c r="R63" s="6"/>
      <c r="S63" s="49"/>
      <c r="T63" s="6"/>
      <c r="U63" s="6"/>
      <c r="V63" s="6"/>
      <c r="W63" s="6"/>
    </row>
    <row r="64" spans="1:23">
      <c r="A64" s="6"/>
      <c r="B64" s="68">
        <f t="shared" si="0"/>
        <v>2074</v>
      </c>
      <c r="C64" s="6"/>
      <c r="D64" s="6"/>
      <c r="E64" s="6"/>
      <c r="F64" s="6"/>
      <c r="G64" s="49"/>
      <c r="H64" s="140">
        <f t="shared" si="1"/>
        <v>2074</v>
      </c>
      <c r="I64" s="79"/>
      <c r="J64" s="79"/>
      <c r="K64" s="79"/>
      <c r="L64" s="79"/>
      <c r="M64" s="141">
        <f>M63+1</f>
        <v>2074</v>
      </c>
      <c r="N64" s="75">
        <f>MAX(IF(M64&lt;(2031+'Inputs and Assumptions'!$B$52),0,IF(M64=(2031+'Inputs and Assumptions'!$B$52),SUM('Inputs and Assumptions'!$D$72:$D$93),SUM(N63:O63))),0)</f>
        <v>0</v>
      </c>
      <c r="O64" s="75">
        <f>IF(M64&lt;(2031+'Inputs and Assumptions'!$B$52),0,SUM('Inputs and Assumptions'!$D$72:$D$84)*(-1)*'Inputs and Assumptions'!$B$23)</f>
        <v>-0.16014</v>
      </c>
      <c r="P64" s="75">
        <f>N64*'Inputs and Assumptions'!$B$15</f>
        <v>0</v>
      </c>
      <c r="Q64" s="75">
        <f>P64/INDEX('Inputs and Assumptions'!$A$72:$B$126,MATCH('Elexicon Calculations'!$M64,'Inputs and Assumptions'!$A$72:$A$126,0),2)</f>
        <v>0</v>
      </c>
      <c r="R64" s="6"/>
      <c r="S64" s="49"/>
      <c r="T64" s="6"/>
      <c r="U64" s="6"/>
      <c r="V64" s="6"/>
      <c r="W64" s="6"/>
    </row>
    <row r="65" spans="1:23">
      <c r="A65" s="6"/>
      <c r="B65" s="68">
        <f t="shared" si="0"/>
        <v>2075</v>
      </c>
      <c r="C65" s="6"/>
      <c r="D65" s="6"/>
      <c r="E65" s="6"/>
      <c r="F65" s="6"/>
      <c r="G65" s="49"/>
      <c r="H65" s="140">
        <f t="shared" si="1"/>
        <v>2075</v>
      </c>
      <c r="I65" s="79"/>
      <c r="J65" s="79"/>
      <c r="K65" s="79"/>
      <c r="L65" s="79"/>
      <c r="M65" s="141">
        <f t="shared" si="2"/>
        <v>2075</v>
      </c>
      <c r="N65" s="75">
        <f>MAX(IF(M65&lt;(2031+'Inputs and Assumptions'!$B$52),0,IF(M65=(2031+'Inputs and Assumptions'!$B$52),SUM('Inputs and Assumptions'!$D$72:$D$93),SUM(N64:O64))),0)</f>
        <v>0</v>
      </c>
      <c r="O65" s="75">
        <f>IF(M65&lt;(2031+'Inputs and Assumptions'!$B$52),0,SUM('Inputs and Assumptions'!$D$72:$D$84)*(-1)*'Inputs and Assumptions'!$B$23)</f>
        <v>-0.16014</v>
      </c>
      <c r="P65" s="75">
        <f>N65*'Inputs and Assumptions'!$B$15</f>
        <v>0</v>
      </c>
      <c r="Q65" s="75">
        <f>P65/INDEX('Inputs and Assumptions'!$A$72:$B$126,MATCH('Elexicon Calculations'!$M65,'Inputs and Assumptions'!$A$72:$A$126,0),2)</f>
        <v>0</v>
      </c>
      <c r="R65" s="6"/>
      <c r="S65" s="49"/>
      <c r="T65" s="6"/>
      <c r="U65" s="6"/>
      <c r="V65" s="6"/>
      <c r="W65" s="6"/>
    </row>
    <row r="66" spans="1:23">
      <c r="A66" s="6"/>
      <c r="B66" s="68">
        <f t="shared" si="0"/>
        <v>2076</v>
      </c>
      <c r="C66" s="6"/>
      <c r="D66" s="6"/>
      <c r="E66" s="6"/>
      <c r="F66" s="6"/>
      <c r="G66" s="49"/>
      <c r="H66" s="140">
        <f t="shared" si="1"/>
        <v>2076</v>
      </c>
      <c r="I66" s="79"/>
      <c r="J66" s="79"/>
      <c r="K66" s="79"/>
      <c r="L66" s="79"/>
      <c r="M66" s="141">
        <f>M65+1</f>
        <v>2076</v>
      </c>
      <c r="N66" s="75">
        <f>MAX(IF(M66&lt;(2031+'Inputs and Assumptions'!$B$52),0,IF(M66=(2031+'Inputs and Assumptions'!$B$52),SUM('Inputs and Assumptions'!$D$72:$D$93),SUM(N65:O65))),0)</f>
        <v>0</v>
      </c>
      <c r="O66" s="75">
        <f>IF(M66&lt;(2031+'Inputs and Assumptions'!$B$52),0,SUM('Inputs and Assumptions'!$D$72:$D$84)*(-1)*'Inputs and Assumptions'!$B$23)</f>
        <v>-0.16014</v>
      </c>
      <c r="P66" s="75">
        <f>N66*'Inputs and Assumptions'!$B$15</f>
        <v>0</v>
      </c>
      <c r="Q66" s="75">
        <f>P66/INDEX('Inputs and Assumptions'!$A$72:$B$126,MATCH('Elexicon Calculations'!$M66,'Inputs and Assumptions'!$A$72:$A$126,0),2)</f>
        <v>0</v>
      </c>
      <c r="R66" s="6"/>
      <c r="S66" s="49"/>
      <c r="T66" s="6"/>
      <c r="U66" s="6"/>
      <c r="V66" s="6"/>
      <c r="W66" s="6"/>
    </row>
  </sheetData>
  <mergeCells count="2">
    <mergeCell ref="I13:L13"/>
    <mergeCell ref="N13:Q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4639-5558-4F9B-A67C-373D783D6FA8}">
  <sheetPr>
    <tabColor theme="7" tint="0.79998168889431442"/>
  </sheetPr>
  <dimension ref="B2:E19"/>
  <sheetViews>
    <sheetView workbookViewId="0">
      <selection activeCell="C11" sqref="C11"/>
    </sheetView>
  </sheetViews>
  <sheetFormatPr defaultRowHeight="15"/>
  <cols>
    <col min="1" max="1" width="9.140625" style="1"/>
    <col min="2" max="2" width="14.5703125" style="1" bestFit="1" customWidth="1"/>
    <col min="3" max="3" width="9.140625" style="1"/>
    <col min="4" max="4" width="13.140625" style="1" bestFit="1" customWidth="1"/>
    <col min="5" max="5" width="14.7109375" style="1" customWidth="1"/>
    <col min="6" max="16384" width="9.140625" style="1"/>
  </cols>
  <sheetData>
    <row r="2" spans="2:5">
      <c r="B2" s="172" t="s">
        <v>142</v>
      </c>
    </row>
    <row r="3" spans="2:5">
      <c r="B3" s="179" t="s">
        <v>143</v>
      </c>
      <c r="C3" s="196" t="s">
        <v>91</v>
      </c>
      <c r="D3" s="197" t="s">
        <v>144</v>
      </c>
    </row>
    <row r="4" spans="2:5">
      <c r="B4" s="188">
        <f t="shared" ref="B4:B7" si="0">C4-2031</f>
        <v>1</v>
      </c>
      <c r="C4" s="189">
        <v>2032</v>
      </c>
      <c r="D4" s="190">
        <f>'Bradshaw Forecast'!O30</f>
        <v>9</v>
      </c>
    </row>
    <row r="5" spans="2:5">
      <c r="B5" s="191">
        <f t="shared" si="0"/>
        <v>2</v>
      </c>
      <c r="C5" s="1">
        <v>2033</v>
      </c>
      <c r="D5" s="192">
        <f>'Bradshaw Forecast'!O31</f>
        <v>10</v>
      </c>
    </row>
    <row r="6" spans="2:5">
      <c r="B6" s="191">
        <f t="shared" si="0"/>
        <v>3</v>
      </c>
      <c r="C6" s="1">
        <v>2034</v>
      </c>
      <c r="D6" s="192">
        <f>'Bradshaw Forecast'!O32</f>
        <v>11</v>
      </c>
    </row>
    <row r="7" spans="2:5">
      <c r="B7" s="193">
        <f t="shared" si="0"/>
        <v>4</v>
      </c>
      <c r="C7" s="194">
        <v>2035</v>
      </c>
      <c r="D7" s="195">
        <f>'Bradshaw Forecast'!O33</f>
        <v>12</v>
      </c>
    </row>
    <row r="10" spans="2:5">
      <c r="B10" s="187" t="s">
        <v>145</v>
      </c>
      <c r="C10" s="181" t="s">
        <v>99</v>
      </c>
    </row>
    <row r="11" spans="2:5">
      <c r="B11" s="193" t="s">
        <v>144</v>
      </c>
      <c r="C11" s="195">
        <v>4</v>
      </c>
    </row>
    <row r="14" spans="2:5">
      <c r="B14" s="172" t="s">
        <v>146</v>
      </c>
    </row>
    <row r="15" spans="2:5">
      <c r="B15" s="179" t="s">
        <v>143</v>
      </c>
      <c r="C15" s="196" t="s">
        <v>147</v>
      </c>
      <c r="D15" s="196" t="s">
        <v>148</v>
      </c>
      <c r="E15" s="197" t="s">
        <v>149</v>
      </c>
    </row>
    <row r="16" spans="2:5">
      <c r="B16" s="191">
        <v>1</v>
      </c>
      <c r="C16" s="213">
        <f>'Inputs and Assumptions'!$A$75+B16</f>
        <v>2030</v>
      </c>
      <c r="D16" s="213">
        <f>'Inputs and Assumptions'!$A$76+B16</f>
        <v>2031</v>
      </c>
      <c r="E16" s="214">
        <f>'Inputs and Assumptions'!$A$77+B16</f>
        <v>2032</v>
      </c>
    </row>
    <row r="17" spans="2:5">
      <c r="B17" s="191">
        <f t="shared" ref="B17:B19" si="1">B16+1</f>
        <v>2</v>
      </c>
      <c r="C17" s="213">
        <f>'Inputs and Assumptions'!$A$75+B17</f>
        <v>2031</v>
      </c>
      <c r="D17" s="213">
        <f>'Inputs and Assumptions'!$A$76+B17</f>
        <v>2032</v>
      </c>
      <c r="E17" s="214">
        <f>'Inputs and Assumptions'!$A$77+B17</f>
        <v>2033</v>
      </c>
    </row>
    <row r="18" spans="2:5">
      <c r="B18" s="191">
        <f t="shared" si="1"/>
        <v>3</v>
      </c>
      <c r="C18" s="213">
        <f>'Inputs and Assumptions'!$A$75+B18</f>
        <v>2032</v>
      </c>
      <c r="D18" s="213">
        <f>'Inputs and Assumptions'!$A$76+B18</f>
        <v>2033</v>
      </c>
      <c r="E18" s="214">
        <f>'Inputs and Assumptions'!$A$77+B18</f>
        <v>2034</v>
      </c>
    </row>
    <row r="19" spans="2:5">
      <c r="B19" s="193">
        <f t="shared" si="1"/>
        <v>4</v>
      </c>
      <c r="C19" s="215">
        <f>'Inputs and Assumptions'!$A$75+B19</f>
        <v>2033</v>
      </c>
      <c r="D19" s="215">
        <f>'Inputs and Assumptions'!$A$76+B19</f>
        <v>2034</v>
      </c>
      <c r="E19" s="216">
        <f>'Inputs and Assumptions'!$A$77+B19</f>
        <v>2035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BE8A-68E9-403C-92A6-DBE3C65F7FAC}">
  <sheetPr>
    <tabColor theme="0" tint="-4.9989318521683403E-2"/>
  </sheetPr>
  <dimension ref="B3"/>
  <sheetViews>
    <sheetView workbookViewId="0">
      <selection sqref="A1:XFD1048576"/>
    </sheetView>
  </sheetViews>
  <sheetFormatPr defaultRowHeight="15"/>
  <cols>
    <col min="1" max="16384" width="9.140625" style="1"/>
  </cols>
  <sheetData>
    <row r="3" spans="2:2">
      <c r="B3" s="212" t="s">
        <v>150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CD6C6-7763-4628-9294-7280A8A85581}">
  <sheetPr>
    <tabColor theme="0" tint="-4.9989318521683403E-2"/>
  </sheetPr>
  <dimension ref="A1:L8761"/>
  <sheetViews>
    <sheetView workbookViewId="0">
      <selection activeCell="N15" sqref="N15"/>
    </sheetView>
  </sheetViews>
  <sheetFormatPr defaultRowHeight="15"/>
  <cols>
    <col min="1" max="1" width="19.85546875" customWidth="1"/>
    <col min="2" max="3" width="14.5703125" customWidth="1"/>
    <col min="4" max="4" width="21.5703125" customWidth="1"/>
    <col min="5" max="5" width="20" style="153" customWidth="1"/>
    <col min="6" max="6" width="16.42578125" customWidth="1"/>
    <col min="7" max="7" width="16" customWidth="1"/>
    <col min="8" max="9" width="19.7109375" customWidth="1"/>
    <col min="10" max="10" width="19.7109375" style="1" customWidth="1"/>
    <col min="11" max="11" width="19.5703125" style="1" bestFit="1" customWidth="1"/>
    <col min="12" max="12" width="15.85546875" style="1" customWidth="1"/>
    <col min="13" max="16384" width="9.140625" style="1"/>
  </cols>
  <sheetData>
    <row r="1" spans="1:12" s="203" customFormat="1" ht="30">
      <c r="A1" s="162" t="s">
        <v>151</v>
      </c>
      <c r="B1" s="162" t="s">
        <v>152</v>
      </c>
      <c r="C1" s="162" t="s">
        <v>153</v>
      </c>
      <c r="D1" s="163" t="s">
        <v>154</v>
      </c>
      <c r="E1" s="164" t="s">
        <v>155</v>
      </c>
      <c r="F1" s="163" t="s">
        <v>156</v>
      </c>
      <c r="G1" s="163" t="s">
        <v>157</v>
      </c>
      <c r="H1" s="163" t="s">
        <v>158</v>
      </c>
      <c r="I1" s="163" t="s">
        <v>159</v>
      </c>
      <c r="J1" s="202"/>
      <c r="K1" s="172" t="s">
        <v>160</v>
      </c>
    </row>
    <row r="2" spans="1:12">
      <c r="A2" s="200">
        <v>45658</v>
      </c>
      <c r="B2" s="1" t="s">
        <v>161</v>
      </c>
      <c r="C2" s="175">
        <v>47849</v>
      </c>
      <c r="D2" s="1">
        <v>4</v>
      </c>
      <c r="E2" s="176">
        <v>5.0315258511979826</v>
      </c>
      <c r="F2" s="1" t="s">
        <v>162</v>
      </c>
      <c r="G2" s="201">
        <f>MAX(E2-'[1]1a'!$H$3,0)</f>
        <v>0</v>
      </c>
      <c r="H2" s="201"/>
      <c r="I2" s="201" t="str">
        <f>IF(AND(E2="Y",E3&lt;&gt;"Y"),H2,"")</f>
        <v/>
      </c>
      <c r="J2" s="201"/>
      <c r="K2" s="210"/>
      <c r="L2" s="211" t="s">
        <v>163</v>
      </c>
    </row>
    <row r="3" spans="1:12">
      <c r="A3" s="200">
        <v>45658</v>
      </c>
      <c r="B3" s="1" t="s">
        <v>164</v>
      </c>
      <c r="C3" s="175">
        <f>C2 + TIME(1,0,0)</f>
        <v>47849.041666666664</v>
      </c>
      <c r="D3" s="1">
        <v>3.61</v>
      </c>
      <c r="E3" s="176">
        <v>4.5409520807061794</v>
      </c>
      <c r="F3" s="1" t="s">
        <v>162</v>
      </c>
      <c r="G3" s="201">
        <f>MAX(E3-'[1]1a'!$H$3,0)</f>
        <v>0</v>
      </c>
      <c r="H3" s="201" t="str">
        <f>IF(F3="Y",IF(F2="Y",H2+1,1),"")</f>
        <v/>
      </c>
      <c r="I3" s="201" t="str">
        <f>IF(AND(F3="Y",F4&lt;&gt;"Y"),H3,"")</f>
        <v/>
      </c>
      <c r="J3" s="201"/>
      <c r="K3" s="204" t="s">
        <v>165</v>
      </c>
      <c r="L3" s="205">
        <f>MAX(E2:E8761)</f>
        <v>19.95</v>
      </c>
    </row>
    <row r="4" spans="1:12">
      <c r="A4" s="200">
        <v>45658</v>
      </c>
      <c r="B4" s="1" t="s">
        <v>166</v>
      </c>
      <c r="C4" s="175">
        <f t="shared" ref="C4:C67" si="0">C3 + TIME(1,0,0)</f>
        <v>47849.083333333328</v>
      </c>
      <c r="D4" s="1">
        <v>3.44</v>
      </c>
      <c r="E4" s="176">
        <v>4.3271122320302648</v>
      </c>
      <c r="F4" s="1" t="s">
        <v>162</v>
      </c>
      <c r="G4" s="201">
        <f>MAX(E4-'[1]1a'!$H$3,0)</f>
        <v>0</v>
      </c>
      <c r="H4" s="201" t="str">
        <f t="shared" ref="H4:H67" si="1">IF(F4="Y",IF(F3="Y",H3+1,1),"")</f>
        <v/>
      </c>
      <c r="I4" s="201" t="str">
        <f t="shared" ref="I4:I67" si="2">IF(AND(F4="Y",F5&lt;&gt;"Y"),H4,"")</f>
        <v/>
      </c>
      <c r="J4" s="201"/>
      <c r="K4" s="191" t="s">
        <v>167</v>
      </c>
      <c r="L4" s="192">
        <f>COUNTIF(F:F,"Y")</f>
        <v>80</v>
      </c>
    </row>
    <row r="5" spans="1:12">
      <c r="A5" s="200">
        <v>45658</v>
      </c>
      <c r="B5" s="1" t="s">
        <v>168</v>
      </c>
      <c r="C5" s="175">
        <f t="shared" si="0"/>
        <v>47849.124999999993</v>
      </c>
      <c r="D5" s="1">
        <v>3.22</v>
      </c>
      <c r="E5" s="176">
        <v>4.0503783102143762</v>
      </c>
      <c r="F5" s="1" t="s">
        <v>162</v>
      </c>
      <c r="G5" s="201">
        <f>MAX(E5-'[1]1a'!$H$3,0)</f>
        <v>0</v>
      </c>
      <c r="H5" s="201" t="str">
        <f t="shared" si="1"/>
        <v/>
      </c>
      <c r="I5" s="201" t="str">
        <f t="shared" si="2"/>
        <v/>
      </c>
      <c r="J5" s="201"/>
      <c r="K5" s="193" t="s">
        <v>169</v>
      </c>
      <c r="L5" s="206">
        <f>L4/8760</f>
        <v>9.1324200913242004E-3</v>
      </c>
    </row>
    <row r="6" spans="1:12">
      <c r="A6" s="200">
        <v>45658</v>
      </c>
      <c r="B6" s="1" t="s">
        <v>170</v>
      </c>
      <c r="C6" s="175">
        <f t="shared" si="0"/>
        <v>47849.166666666657</v>
      </c>
      <c r="D6" s="1">
        <v>3.1</v>
      </c>
      <c r="E6" s="176">
        <v>3.8994325346784366</v>
      </c>
      <c r="F6" s="1" t="s">
        <v>162</v>
      </c>
      <c r="G6" s="201">
        <f>MAX(E6-'[1]1a'!$H$3,0)</f>
        <v>0</v>
      </c>
      <c r="H6" s="201" t="str">
        <f t="shared" si="1"/>
        <v/>
      </c>
      <c r="I6" s="201" t="str">
        <f t="shared" si="2"/>
        <v/>
      </c>
      <c r="J6" s="201"/>
      <c r="K6" s="157" t="s">
        <v>171</v>
      </c>
      <c r="L6" s="158"/>
    </row>
    <row r="7" spans="1:12">
      <c r="A7" s="200">
        <v>45658</v>
      </c>
      <c r="B7" s="1" t="s">
        <v>172</v>
      </c>
      <c r="C7" s="175">
        <f t="shared" si="0"/>
        <v>47849.208333333321</v>
      </c>
      <c r="D7" s="1">
        <v>3.04</v>
      </c>
      <c r="E7" s="176">
        <v>3.8239596469104669</v>
      </c>
      <c r="F7" s="1" t="s">
        <v>162</v>
      </c>
      <c r="G7" s="201">
        <f>MAX(E7-'[1]1a'!$H$3,0)</f>
        <v>0</v>
      </c>
      <c r="H7" s="201" t="str">
        <f t="shared" si="1"/>
        <v/>
      </c>
      <c r="I7" s="201" t="str">
        <f t="shared" si="2"/>
        <v/>
      </c>
      <c r="J7" s="201"/>
      <c r="K7" s="207" t="s">
        <v>173</v>
      </c>
      <c r="L7" s="208">
        <f>AVERAGEIFS(G:G,F:F,"Y")</f>
        <v>1.2820432692307691</v>
      </c>
    </row>
    <row r="8" spans="1:12">
      <c r="A8" s="200">
        <v>45658</v>
      </c>
      <c r="B8" s="1" t="s">
        <v>174</v>
      </c>
      <c r="C8" s="175">
        <f t="shared" si="0"/>
        <v>47849.249999999985</v>
      </c>
      <c r="D8" s="1">
        <v>3.11</v>
      </c>
      <c r="E8" s="176">
        <v>3.9120113493064315</v>
      </c>
      <c r="F8" s="1" t="s">
        <v>162</v>
      </c>
      <c r="G8" s="201">
        <f>MAX(E8-'[1]1a'!$H$3,0)</f>
        <v>0</v>
      </c>
      <c r="H8" s="201" t="str">
        <f t="shared" si="1"/>
        <v/>
      </c>
      <c r="I8" s="201" t="str">
        <f t="shared" si="2"/>
        <v/>
      </c>
      <c r="J8" s="201"/>
      <c r="K8" s="182" t="s">
        <v>175</v>
      </c>
      <c r="L8" s="183">
        <f>_xlfn.MAXIFS(G:G,F:F,"Y")</f>
        <v>9.3099999999999987</v>
      </c>
    </row>
    <row r="9" spans="1:12">
      <c r="A9" s="200">
        <v>45658</v>
      </c>
      <c r="B9" s="1" t="s">
        <v>176</v>
      </c>
      <c r="C9" s="175">
        <f t="shared" si="0"/>
        <v>47849.29166666665</v>
      </c>
      <c r="D9" s="1">
        <v>3.3</v>
      </c>
      <c r="E9" s="176">
        <v>4.1510088272383356</v>
      </c>
      <c r="F9" s="1" t="s">
        <v>162</v>
      </c>
      <c r="G9" s="201">
        <f>MAX(E9-'[1]1a'!$H$3,0)</f>
        <v>0</v>
      </c>
      <c r="H9" s="201" t="str">
        <f t="shared" si="1"/>
        <v/>
      </c>
      <c r="I9" s="201" t="str">
        <f t="shared" si="2"/>
        <v/>
      </c>
      <c r="J9" s="201"/>
      <c r="K9" s="193" t="s">
        <v>177</v>
      </c>
      <c r="L9" s="186" cm="1">
        <f t="array" ref="L9">MEDIAN(_xlfn._xlws.FILTER(G:G, F:F="Y"))</f>
        <v>0.32243694829760461</v>
      </c>
    </row>
    <row r="10" spans="1:12">
      <c r="A10" s="200">
        <v>45658</v>
      </c>
      <c r="B10" s="1" t="s">
        <v>178</v>
      </c>
      <c r="C10" s="175">
        <f t="shared" si="0"/>
        <v>47849.333333333314</v>
      </c>
      <c r="D10" s="1">
        <v>3.39</v>
      </c>
      <c r="E10" s="176">
        <v>4.2642181588902908</v>
      </c>
      <c r="F10" s="1" t="s">
        <v>162</v>
      </c>
      <c r="G10" s="201">
        <f>MAX(E10-'[1]1a'!$H$3,0)</f>
        <v>0</v>
      </c>
      <c r="H10" s="201" t="str">
        <f t="shared" si="1"/>
        <v/>
      </c>
      <c r="I10" s="201" t="str">
        <f t="shared" si="2"/>
        <v/>
      </c>
      <c r="J10" s="201"/>
      <c r="K10" s="157" t="s">
        <v>179</v>
      </c>
      <c r="L10" s="158"/>
    </row>
    <row r="11" spans="1:12">
      <c r="A11" s="200">
        <v>45658</v>
      </c>
      <c r="B11" s="1" t="s">
        <v>180</v>
      </c>
      <c r="C11" s="175">
        <f t="shared" si="0"/>
        <v>47849.374999999978</v>
      </c>
      <c r="D11" s="1">
        <v>3.58</v>
      </c>
      <c r="E11" s="176">
        <v>4.5032156368221941</v>
      </c>
      <c r="F11" s="1" t="s">
        <v>162</v>
      </c>
      <c r="G11" s="201">
        <f>MAX(E11-'[1]1a'!$H$3,0)</f>
        <v>0</v>
      </c>
      <c r="H11" s="201" t="str">
        <f t="shared" si="1"/>
        <v/>
      </c>
      <c r="I11" s="201" t="str">
        <f t="shared" si="2"/>
        <v/>
      </c>
      <c r="J11" s="201"/>
      <c r="K11" s="207" t="s">
        <v>173</v>
      </c>
      <c r="L11" s="208">
        <f>L7*[1]assumptions!$C$2</f>
        <v>1.1538389423076922</v>
      </c>
    </row>
    <row r="12" spans="1:12">
      <c r="A12" s="200">
        <v>45658</v>
      </c>
      <c r="B12" s="1" t="s">
        <v>181</v>
      </c>
      <c r="C12" s="175">
        <f t="shared" si="0"/>
        <v>47849.416666666642</v>
      </c>
      <c r="D12" s="1">
        <v>3.87</v>
      </c>
      <c r="E12" s="176">
        <v>4.8680012610340482</v>
      </c>
      <c r="F12" s="1" t="s">
        <v>162</v>
      </c>
      <c r="G12" s="201">
        <f>MAX(E12-'[1]1a'!$H$3,0)</f>
        <v>0</v>
      </c>
      <c r="H12" s="201" t="str">
        <f t="shared" si="1"/>
        <v/>
      </c>
      <c r="I12" s="201" t="str">
        <f t="shared" si="2"/>
        <v/>
      </c>
      <c r="J12" s="201"/>
      <c r="K12" s="182" t="s">
        <v>175</v>
      </c>
      <c r="L12" s="183">
        <f>L8*[1]assumptions!$C$2</f>
        <v>8.3789999999999996</v>
      </c>
    </row>
    <row r="13" spans="1:12">
      <c r="A13" s="200">
        <v>45658</v>
      </c>
      <c r="B13" s="1" t="s">
        <v>182</v>
      </c>
      <c r="C13" s="175">
        <f t="shared" si="0"/>
        <v>47849.458333333307</v>
      </c>
      <c r="D13" s="1">
        <v>4.24</v>
      </c>
      <c r="E13" s="176">
        <v>5.3334174022698617</v>
      </c>
      <c r="F13" s="1" t="s">
        <v>162</v>
      </c>
      <c r="G13" s="201">
        <f>MAX(E13-'[1]1a'!$H$3,0)</f>
        <v>0</v>
      </c>
      <c r="H13" s="201" t="str">
        <f t="shared" si="1"/>
        <v/>
      </c>
      <c r="I13" s="201" t="str">
        <f t="shared" si="2"/>
        <v/>
      </c>
      <c r="J13" s="201"/>
      <c r="K13" s="184" t="s">
        <v>177</v>
      </c>
      <c r="L13" s="186">
        <f>L9*[1]assumptions!$C$2</f>
        <v>0.29019325346784414</v>
      </c>
    </row>
    <row r="14" spans="1:12">
      <c r="A14" s="200">
        <v>45658</v>
      </c>
      <c r="B14" s="1" t="s">
        <v>183</v>
      </c>
      <c r="C14" s="175">
        <f t="shared" si="0"/>
        <v>47849.499999999971</v>
      </c>
      <c r="D14" s="1">
        <v>4.5599999999999996</v>
      </c>
      <c r="E14" s="176">
        <v>5.7359394703656994</v>
      </c>
      <c r="F14" s="1" t="s">
        <v>162</v>
      </c>
      <c r="G14" s="201">
        <f>MAX(E14-'[1]1a'!$H$3,0)</f>
        <v>0</v>
      </c>
      <c r="H14" s="201" t="str">
        <f t="shared" si="1"/>
        <v/>
      </c>
      <c r="I14" s="201" t="str">
        <f t="shared" si="2"/>
        <v/>
      </c>
      <c r="J14" s="201"/>
      <c r="K14" s="157" t="s">
        <v>184</v>
      </c>
      <c r="L14" s="158"/>
    </row>
    <row r="15" spans="1:12">
      <c r="A15" s="200">
        <v>45658</v>
      </c>
      <c r="B15" s="1" t="s">
        <v>185</v>
      </c>
      <c r="C15" s="175">
        <f t="shared" si="0"/>
        <v>47849.541666666635</v>
      </c>
      <c r="D15" s="1">
        <v>4.59</v>
      </c>
      <c r="E15" s="176">
        <v>5.7736759142496847</v>
      </c>
      <c r="F15" s="1" t="s">
        <v>162</v>
      </c>
      <c r="G15" s="201">
        <f>MAX(E15-'[1]1a'!$H$3,0)</f>
        <v>0</v>
      </c>
      <c r="H15" s="201" t="str">
        <f t="shared" si="1"/>
        <v/>
      </c>
      <c r="I15" s="201" t="str">
        <f t="shared" si="2"/>
        <v/>
      </c>
      <c r="J15" s="201"/>
      <c r="K15" s="207" t="s">
        <v>173</v>
      </c>
      <c r="L15" s="209">
        <f>AVERAGE(I:I)</f>
        <v>3.3333333333333335</v>
      </c>
    </row>
    <row r="16" spans="1:12">
      <c r="A16" s="200">
        <v>45658</v>
      </c>
      <c r="B16" s="1" t="s">
        <v>186</v>
      </c>
      <c r="C16" s="175">
        <f t="shared" si="0"/>
        <v>47849.583333333299</v>
      </c>
      <c r="D16" s="1">
        <v>4.68</v>
      </c>
      <c r="E16" s="176">
        <v>5.886885245901639</v>
      </c>
      <c r="F16" s="1" t="s">
        <v>162</v>
      </c>
      <c r="G16" s="201">
        <f>MAX(E16-'[1]1a'!$H$3,0)</f>
        <v>0</v>
      </c>
      <c r="H16" s="201" t="str">
        <f t="shared" si="1"/>
        <v/>
      </c>
      <c r="I16" s="201" t="str">
        <f t="shared" si="2"/>
        <v/>
      </c>
      <c r="J16" s="201"/>
      <c r="K16" s="182" t="s">
        <v>175</v>
      </c>
      <c r="L16" s="192">
        <f>MAX(H:H)</f>
        <v>11</v>
      </c>
    </row>
    <row r="17" spans="1:12">
      <c r="A17" s="200">
        <v>45658</v>
      </c>
      <c r="B17" s="1" t="s">
        <v>187</v>
      </c>
      <c r="C17" s="175">
        <f t="shared" si="0"/>
        <v>47849.624999999964</v>
      </c>
      <c r="D17" s="1">
        <v>4.46</v>
      </c>
      <c r="E17" s="176">
        <v>5.6101513240857503</v>
      </c>
      <c r="F17" s="1" t="s">
        <v>162</v>
      </c>
      <c r="G17" s="201">
        <f>MAX(E17-'[1]1a'!$H$3,0)</f>
        <v>0</v>
      </c>
      <c r="H17" s="201" t="str">
        <f t="shared" si="1"/>
        <v/>
      </c>
      <c r="I17" s="201" t="str">
        <f t="shared" si="2"/>
        <v/>
      </c>
      <c r="J17" s="201"/>
      <c r="K17" s="193" t="s">
        <v>177</v>
      </c>
      <c r="L17" s="186" cm="1">
        <f t="array" ref="L17">MEDIAN(_xlfn._xlws.FILTER(H:H, F:F="Y"))</f>
        <v>2</v>
      </c>
    </row>
    <row r="18" spans="1:12">
      <c r="A18" s="200">
        <v>45658</v>
      </c>
      <c r="B18" s="1" t="s">
        <v>188</v>
      </c>
      <c r="C18" s="175">
        <f t="shared" si="0"/>
        <v>47849.666666666628</v>
      </c>
      <c r="D18" s="1">
        <v>4.75</v>
      </c>
      <c r="E18" s="176">
        <v>5.9749369482976045</v>
      </c>
      <c r="F18" s="1" t="s">
        <v>162</v>
      </c>
      <c r="G18" s="201">
        <f>MAX(E18-'[1]1a'!$H$3,0)</f>
        <v>0</v>
      </c>
      <c r="H18" s="201" t="str">
        <f t="shared" si="1"/>
        <v/>
      </c>
      <c r="I18" s="201" t="str">
        <f t="shared" si="2"/>
        <v/>
      </c>
      <c r="J18" s="201"/>
    </row>
    <row r="19" spans="1:12">
      <c r="A19" s="200">
        <v>45658</v>
      </c>
      <c r="B19" s="1" t="s">
        <v>189</v>
      </c>
      <c r="C19" s="175">
        <f t="shared" si="0"/>
        <v>47849.708333333292</v>
      </c>
      <c r="D19" s="1">
        <v>5.03</v>
      </c>
      <c r="E19" s="176">
        <v>6.3271437578814638</v>
      </c>
      <c r="F19" s="1" t="s">
        <v>162</v>
      </c>
      <c r="G19" s="201">
        <f>MAX(E19-'[1]1a'!$H$3,0)</f>
        <v>0</v>
      </c>
      <c r="H19" s="201" t="str">
        <f t="shared" si="1"/>
        <v/>
      </c>
      <c r="I19" s="201" t="str">
        <f t="shared" si="2"/>
        <v/>
      </c>
      <c r="J19" s="201"/>
    </row>
    <row r="20" spans="1:12">
      <c r="A20" s="200">
        <v>45658</v>
      </c>
      <c r="B20" s="1" t="s">
        <v>190</v>
      </c>
      <c r="C20" s="175">
        <f t="shared" si="0"/>
        <v>47849.749999999956</v>
      </c>
      <c r="D20" s="1">
        <v>5.38</v>
      </c>
      <c r="E20" s="176">
        <v>6.7674022698612868</v>
      </c>
      <c r="F20" s="1" t="s">
        <v>162</v>
      </c>
      <c r="G20" s="201">
        <f>MAX(E20-'[1]1a'!$H$3,0)</f>
        <v>0</v>
      </c>
      <c r="H20" s="201" t="str">
        <f t="shared" si="1"/>
        <v/>
      </c>
      <c r="I20" s="201" t="str">
        <f t="shared" si="2"/>
        <v/>
      </c>
      <c r="J20" s="201"/>
    </row>
    <row r="21" spans="1:12">
      <c r="A21" s="200">
        <v>45658</v>
      </c>
      <c r="B21" s="1" t="s">
        <v>191</v>
      </c>
      <c r="C21" s="175">
        <f t="shared" si="0"/>
        <v>47849.791666666621</v>
      </c>
      <c r="D21" s="1">
        <v>5.34</v>
      </c>
      <c r="E21" s="176">
        <v>6.7170870113493066</v>
      </c>
      <c r="F21" s="1" t="s">
        <v>162</v>
      </c>
      <c r="G21" s="201">
        <f>MAX(E21-'[1]1a'!$H$3,0)</f>
        <v>0</v>
      </c>
      <c r="H21" s="201" t="str">
        <f t="shared" si="1"/>
        <v/>
      </c>
      <c r="I21" s="201" t="str">
        <f t="shared" si="2"/>
        <v/>
      </c>
      <c r="J21" s="201"/>
    </row>
    <row r="22" spans="1:12">
      <c r="A22" s="200">
        <v>45658</v>
      </c>
      <c r="B22" s="1" t="s">
        <v>192</v>
      </c>
      <c r="C22" s="175">
        <f t="shared" si="0"/>
        <v>47849.833333333285</v>
      </c>
      <c r="D22" s="1">
        <v>5.07</v>
      </c>
      <c r="E22" s="176">
        <v>6.377459016393443</v>
      </c>
      <c r="F22" s="1" t="s">
        <v>162</v>
      </c>
      <c r="G22" s="201">
        <f>MAX(E22-'[1]1a'!$H$3,0)</f>
        <v>0</v>
      </c>
      <c r="H22" s="201" t="str">
        <f t="shared" si="1"/>
        <v/>
      </c>
      <c r="I22" s="201" t="str">
        <f t="shared" si="2"/>
        <v/>
      </c>
      <c r="J22" s="201"/>
    </row>
    <row r="23" spans="1:12">
      <c r="A23" s="200">
        <v>45658</v>
      </c>
      <c r="B23" s="1" t="s">
        <v>193</v>
      </c>
      <c r="C23" s="175">
        <f t="shared" si="0"/>
        <v>47849.874999999949</v>
      </c>
      <c r="D23" s="1">
        <v>4.84</v>
      </c>
      <c r="E23" s="176">
        <v>6.0881462799495587</v>
      </c>
      <c r="F23" s="1" t="s">
        <v>162</v>
      </c>
      <c r="G23" s="201">
        <f>MAX(E23-'[1]1a'!$H$3,0)</f>
        <v>0</v>
      </c>
      <c r="H23" s="201" t="str">
        <f t="shared" si="1"/>
        <v/>
      </c>
      <c r="I23" s="201" t="str">
        <f t="shared" si="2"/>
        <v/>
      </c>
      <c r="J23" s="201"/>
    </row>
    <row r="24" spans="1:12">
      <c r="A24" s="200">
        <v>45658</v>
      </c>
      <c r="B24" s="1" t="s">
        <v>194</v>
      </c>
      <c r="C24" s="175">
        <f t="shared" si="0"/>
        <v>47849.916666666613</v>
      </c>
      <c r="D24" s="1">
        <v>4.58</v>
      </c>
      <c r="E24" s="176">
        <v>5.7610970996216899</v>
      </c>
      <c r="F24" s="1" t="s">
        <v>162</v>
      </c>
      <c r="G24" s="201">
        <f>MAX(E24-'[1]1a'!$H$3,0)</f>
        <v>0</v>
      </c>
      <c r="H24" s="201" t="str">
        <f t="shared" si="1"/>
        <v/>
      </c>
      <c r="I24" s="201" t="str">
        <f t="shared" si="2"/>
        <v/>
      </c>
      <c r="J24" s="201"/>
    </row>
    <row r="25" spans="1:12">
      <c r="A25" s="200">
        <v>45658</v>
      </c>
      <c r="B25" s="1" t="s">
        <v>195</v>
      </c>
      <c r="C25" s="175">
        <f t="shared" si="0"/>
        <v>47849.958333333278</v>
      </c>
      <c r="D25" s="1">
        <v>4.3499999999999996</v>
      </c>
      <c r="E25" s="176">
        <v>5.4717843631778056</v>
      </c>
      <c r="F25" s="1" t="s">
        <v>162</v>
      </c>
      <c r="G25" s="201">
        <f>MAX(E25-'[1]1a'!$H$3,0)</f>
        <v>0</v>
      </c>
      <c r="H25" s="201" t="str">
        <f t="shared" si="1"/>
        <v/>
      </c>
      <c r="I25" s="201" t="str">
        <f t="shared" si="2"/>
        <v/>
      </c>
      <c r="J25" s="201"/>
    </row>
    <row r="26" spans="1:12">
      <c r="A26" s="200">
        <v>45659</v>
      </c>
      <c r="B26" s="1" t="s">
        <v>161</v>
      </c>
      <c r="C26" s="175">
        <f t="shared" si="0"/>
        <v>47849.999999999942</v>
      </c>
      <c r="D26" s="1">
        <v>4.0199999999999996</v>
      </c>
      <c r="E26" s="176">
        <v>5.0566834804539722</v>
      </c>
      <c r="F26" s="1" t="s">
        <v>162</v>
      </c>
      <c r="G26" s="201">
        <f>MAX(E26-'[1]1a'!$H$3,0)</f>
        <v>0</v>
      </c>
      <c r="H26" s="201" t="str">
        <f t="shared" si="1"/>
        <v/>
      </c>
      <c r="I26" s="201" t="str">
        <f t="shared" si="2"/>
        <v/>
      </c>
      <c r="J26" s="201"/>
    </row>
    <row r="27" spans="1:12">
      <c r="A27" s="200">
        <v>45659</v>
      </c>
      <c r="B27" s="1" t="s">
        <v>164</v>
      </c>
      <c r="C27" s="175">
        <f t="shared" si="0"/>
        <v>47850.041666666606</v>
      </c>
      <c r="D27" s="1">
        <v>3.62</v>
      </c>
      <c r="E27" s="176">
        <v>4.5535308953341742</v>
      </c>
      <c r="F27" s="1" t="s">
        <v>162</v>
      </c>
      <c r="G27" s="201">
        <f>MAX(E27-'[1]1a'!$H$3,0)</f>
        <v>0</v>
      </c>
      <c r="H27" s="201" t="str">
        <f t="shared" si="1"/>
        <v/>
      </c>
      <c r="I27" s="201" t="str">
        <f t="shared" si="2"/>
        <v/>
      </c>
      <c r="J27" s="201"/>
    </row>
    <row r="28" spans="1:12">
      <c r="A28" s="200">
        <v>45659</v>
      </c>
      <c r="B28" s="1" t="s">
        <v>166</v>
      </c>
      <c r="C28" s="175">
        <f t="shared" si="0"/>
        <v>47850.08333333327</v>
      </c>
      <c r="D28" s="1">
        <v>3.36</v>
      </c>
      <c r="E28" s="176">
        <v>4.2264817150063054</v>
      </c>
      <c r="F28" s="1" t="s">
        <v>162</v>
      </c>
      <c r="G28" s="201">
        <f>MAX(E28-'[1]1a'!$H$3,0)</f>
        <v>0</v>
      </c>
      <c r="H28" s="201" t="str">
        <f t="shared" si="1"/>
        <v/>
      </c>
      <c r="I28" s="201" t="str">
        <f t="shared" si="2"/>
        <v/>
      </c>
      <c r="J28" s="201"/>
    </row>
    <row r="29" spans="1:12">
      <c r="A29" s="200">
        <v>45659</v>
      </c>
      <c r="B29" s="1" t="s">
        <v>168</v>
      </c>
      <c r="C29" s="175">
        <f t="shared" si="0"/>
        <v>47850.124999999935</v>
      </c>
      <c r="D29" s="1">
        <v>3.31</v>
      </c>
      <c r="E29" s="176">
        <v>4.1635876418663305</v>
      </c>
      <c r="F29" s="1" t="s">
        <v>162</v>
      </c>
      <c r="G29" s="201">
        <f>MAX(E29-'[1]1a'!$H$3,0)</f>
        <v>0</v>
      </c>
      <c r="H29" s="201" t="str">
        <f t="shared" si="1"/>
        <v/>
      </c>
      <c r="I29" s="201" t="str">
        <f t="shared" si="2"/>
        <v/>
      </c>
      <c r="J29" s="201"/>
    </row>
    <row r="30" spans="1:12">
      <c r="A30" s="200">
        <v>45659</v>
      </c>
      <c r="B30" s="1" t="s">
        <v>170</v>
      </c>
      <c r="C30" s="175">
        <f t="shared" si="0"/>
        <v>47850.166666666599</v>
      </c>
      <c r="D30" s="1">
        <v>3.25</v>
      </c>
      <c r="E30" s="176">
        <v>4.0881147540983607</v>
      </c>
      <c r="F30" s="1" t="s">
        <v>162</v>
      </c>
      <c r="G30" s="201">
        <f>MAX(E30-'[1]1a'!$H$3,0)</f>
        <v>0</v>
      </c>
      <c r="H30" s="201" t="str">
        <f t="shared" si="1"/>
        <v/>
      </c>
      <c r="I30" s="201" t="str">
        <f t="shared" si="2"/>
        <v/>
      </c>
      <c r="J30" s="201"/>
    </row>
    <row r="31" spans="1:12">
      <c r="A31" s="200">
        <v>45659</v>
      </c>
      <c r="B31" s="1" t="s">
        <v>172</v>
      </c>
      <c r="C31" s="175">
        <f t="shared" si="0"/>
        <v>47850.208333333263</v>
      </c>
      <c r="D31" s="1">
        <v>3.21</v>
      </c>
      <c r="E31" s="176">
        <v>4.0377994955863814</v>
      </c>
      <c r="F31" s="1" t="s">
        <v>162</v>
      </c>
      <c r="G31" s="201">
        <f>MAX(E31-'[1]1a'!$H$3,0)</f>
        <v>0</v>
      </c>
      <c r="H31" s="201" t="str">
        <f t="shared" si="1"/>
        <v/>
      </c>
      <c r="I31" s="201" t="str">
        <f t="shared" si="2"/>
        <v/>
      </c>
      <c r="J31" s="201"/>
    </row>
    <row r="32" spans="1:12">
      <c r="A32" s="200">
        <v>45659</v>
      </c>
      <c r="B32" s="1" t="s">
        <v>174</v>
      </c>
      <c r="C32" s="175">
        <f t="shared" si="0"/>
        <v>47850.249999999927</v>
      </c>
      <c r="D32" s="1">
        <v>3.43</v>
      </c>
      <c r="E32" s="176">
        <v>4.31453341740227</v>
      </c>
      <c r="F32" s="1" t="s">
        <v>162</v>
      </c>
      <c r="G32" s="201">
        <f>MAX(E32-'[1]1a'!$H$3,0)</f>
        <v>0</v>
      </c>
      <c r="H32" s="201" t="str">
        <f t="shared" si="1"/>
        <v/>
      </c>
      <c r="I32" s="201" t="str">
        <f t="shared" si="2"/>
        <v/>
      </c>
      <c r="J32" s="201"/>
    </row>
    <row r="33" spans="1:10">
      <c r="A33" s="200">
        <v>45659</v>
      </c>
      <c r="B33" s="1" t="s">
        <v>176</v>
      </c>
      <c r="C33" s="175">
        <f t="shared" si="0"/>
        <v>47850.291666666591</v>
      </c>
      <c r="D33" s="1">
        <v>3.57</v>
      </c>
      <c r="E33" s="176">
        <v>4.4906368221941992</v>
      </c>
      <c r="F33" s="1" t="s">
        <v>162</v>
      </c>
      <c r="G33" s="201">
        <f>MAX(E33-'[1]1a'!$H$3,0)</f>
        <v>0</v>
      </c>
      <c r="H33" s="201" t="str">
        <f t="shared" si="1"/>
        <v/>
      </c>
      <c r="I33" s="201" t="str">
        <f t="shared" si="2"/>
        <v/>
      </c>
      <c r="J33" s="201"/>
    </row>
    <row r="34" spans="1:10">
      <c r="A34" s="200">
        <v>45659</v>
      </c>
      <c r="B34" s="1" t="s">
        <v>178</v>
      </c>
      <c r="C34" s="175">
        <f t="shared" si="0"/>
        <v>47850.333333333256</v>
      </c>
      <c r="D34" s="1">
        <v>3.94</v>
      </c>
      <c r="E34" s="176">
        <v>4.9560529634300128</v>
      </c>
      <c r="F34" s="1" t="s">
        <v>162</v>
      </c>
      <c r="G34" s="201">
        <f>MAX(E34-'[1]1a'!$H$3,0)</f>
        <v>0</v>
      </c>
      <c r="H34" s="201" t="str">
        <f t="shared" si="1"/>
        <v/>
      </c>
      <c r="I34" s="201" t="str">
        <f t="shared" si="2"/>
        <v/>
      </c>
      <c r="J34" s="201"/>
    </row>
    <row r="35" spans="1:10">
      <c r="A35" s="200">
        <v>45659</v>
      </c>
      <c r="B35" s="1" t="s">
        <v>180</v>
      </c>
      <c r="C35" s="175">
        <f t="shared" si="0"/>
        <v>47850.37499999992</v>
      </c>
      <c r="D35" s="1">
        <v>4.1399999999999997</v>
      </c>
      <c r="E35" s="176">
        <v>5.2076292559899118</v>
      </c>
      <c r="F35" s="1" t="s">
        <v>162</v>
      </c>
      <c r="G35" s="201">
        <f>MAX(E35-'[1]1a'!$H$3,0)</f>
        <v>0</v>
      </c>
      <c r="H35" s="201" t="str">
        <f t="shared" si="1"/>
        <v/>
      </c>
      <c r="I35" s="201" t="str">
        <f t="shared" si="2"/>
        <v/>
      </c>
      <c r="J35" s="201"/>
    </row>
    <row r="36" spans="1:10">
      <c r="A36" s="200">
        <v>45659</v>
      </c>
      <c r="B36" s="1" t="s">
        <v>181</v>
      </c>
      <c r="C36" s="175">
        <f t="shared" si="0"/>
        <v>47850.416666666584</v>
      </c>
      <c r="D36" s="1">
        <v>4.3099999999999996</v>
      </c>
      <c r="E36" s="176">
        <v>5.4214691046658254</v>
      </c>
      <c r="F36" s="1" t="s">
        <v>162</v>
      </c>
      <c r="G36" s="201">
        <f>MAX(E36-'[1]1a'!$H$3,0)</f>
        <v>0</v>
      </c>
      <c r="H36" s="201" t="str">
        <f t="shared" si="1"/>
        <v/>
      </c>
      <c r="I36" s="201" t="str">
        <f t="shared" si="2"/>
        <v/>
      </c>
      <c r="J36" s="201"/>
    </row>
    <row r="37" spans="1:10">
      <c r="A37" s="200">
        <v>45659</v>
      </c>
      <c r="B37" s="1" t="s">
        <v>182</v>
      </c>
      <c r="C37" s="175">
        <f t="shared" si="0"/>
        <v>47850.458333333248</v>
      </c>
      <c r="D37" s="1">
        <v>4.4000000000000004</v>
      </c>
      <c r="E37" s="176">
        <v>5.5346784363177814</v>
      </c>
      <c r="F37" s="1" t="s">
        <v>162</v>
      </c>
      <c r="G37" s="201">
        <f>MAX(E37-'[1]1a'!$H$3,0)</f>
        <v>0</v>
      </c>
      <c r="H37" s="201" t="str">
        <f t="shared" si="1"/>
        <v/>
      </c>
      <c r="I37" s="201" t="str">
        <f t="shared" si="2"/>
        <v/>
      </c>
      <c r="J37" s="201"/>
    </row>
    <row r="38" spans="1:10">
      <c r="A38" s="200">
        <v>45659</v>
      </c>
      <c r="B38" s="1" t="s">
        <v>183</v>
      </c>
      <c r="C38" s="175">
        <f t="shared" si="0"/>
        <v>47850.499999999913</v>
      </c>
      <c r="D38" s="1">
        <v>4.53</v>
      </c>
      <c r="E38" s="176">
        <v>5.6982030264817158</v>
      </c>
      <c r="F38" s="1" t="s">
        <v>162</v>
      </c>
      <c r="G38" s="201">
        <f>MAX(E38-'[1]1a'!$H$3,0)</f>
        <v>0</v>
      </c>
      <c r="H38" s="201" t="str">
        <f t="shared" si="1"/>
        <v/>
      </c>
      <c r="I38" s="201" t="str">
        <f t="shared" si="2"/>
        <v/>
      </c>
      <c r="J38" s="201"/>
    </row>
    <row r="39" spans="1:10">
      <c r="A39" s="200">
        <v>45659</v>
      </c>
      <c r="B39" s="1" t="s">
        <v>185</v>
      </c>
      <c r="C39" s="175">
        <f t="shared" si="0"/>
        <v>47850.541666666577</v>
      </c>
      <c r="D39" s="1">
        <v>4.59</v>
      </c>
      <c r="E39" s="176">
        <v>5.7736759142496847</v>
      </c>
      <c r="F39" s="1" t="s">
        <v>162</v>
      </c>
      <c r="G39" s="201">
        <f>MAX(E39-'[1]1a'!$H$3,0)</f>
        <v>0</v>
      </c>
      <c r="H39" s="201" t="str">
        <f t="shared" si="1"/>
        <v/>
      </c>
      <c r="I39" s="201" t="str">
        <f t="shared" si="2"/>
        <v/>
      </c>
      <c r="J39" s="201"/>
    </row>
    <row r="40" spans="1:10">
      <c r="A40" s="200">
        <v>45659</v>
      </c>
      <c r="B40" s="1" t="s">
        <v>186</v>
      </c>
      <c r="C40" s="175">
        <f t="shared" si="0"/>
        <v>47850.583333333241</v>
      </c>
      <c r="D40" s="1">
        <v>4.54</v>
      </c>
      <c r="E40" s="176">
        <v>5.7107818411097107</v>
      </c>
      <c r="F40" s="1" t="s">
        <v>162</v>
      </c>
      <c r="G40" s="201">
        <f>MAX(E40-'[1]1a'!$H$3,0)</f>
        <v>0</v>
      </c>
      <c r="H40" s="201" t="str">
        <f t="shared" si="1"/>
        <v/>
      </c>
      <c r="I40" s="201" t="str">
        <f t="shared" si="2"/>
        <v/>
      </c>
      <c r="J40" s="201"/>
    </row>
    <row r="41" spans="1:10">
      <c r="A41" s="200">
        <v>45659</v>
      </c>
      <c r="B41" s="1" t="s">
        <v>187</v>
      </c>
      <c r="C41" s="175">
        <f t="shared" si="0"/>
        <v>47850.624999999905</v>
      </c>
      <c r="D41" s="1">
        <v>4.49</v>
      </c>
      <c r="E41" s="176">
        <v>5.6478877679697357</v>
      </c>
      <c r="F41" s="1" t="s">
        <v>162</v>
      </c>
      <c r="G41" s="201">
        <f>MAX(E41-'[1]1a'!$H$3,0)</f>
        <v>0</v>
      </c>
      <c r="H41" s="201" t="str">
        <f t="shared" si="1"/>
        <v/>
      </c>
      <c r="I41" s="201" t="str">
        <f t="shared" si="2"/>
        <v/>
      </c>
      <c r="J41" s="201"/>
    </row>
    <row r="42" spans="1:10">
      <c r="A42" s="200">
        <v>45659</v>
      </c>
      <c r="B42" s="1" t="s">
        <v>188</v>
      </c>
      <c r="C42" s="175">
        <f t="shared" si="0"/>
        <v>47850.66666666657</v>
      </c>
      <c r="D42" s="1">
        <v>4.72</v>
      </c>
      <c r="E42" s="176">
        <v>5.9372005044136191</v>
      </c>
      <c r="F42" s="1" t="s">
        <v>162</v>
      </c>
      <c r="G42" s="201">
        <f>MAX(E42-'[1]1a'!$H$3,0)</f>
        <v>0</v>
      </c>
      <c r="H42" s="201" t="str">
        <f t="shared" si="1"/>
        <v/>
      </c>
      <c r="I42" s="201" t="str">
        <f t="shared" si="2"/>
        <v/>
      </c>
      <c r="J42" s="201"/>
    </row>
    <row r="43" spans="1:10">
      <c r="A43" s="200">
        <v>45659</v>
      </c>
      <c r="B43" s="1" t="s">
        <v>189</v>
      </c>
      <c r="C43" s="175">
        <f t="shared" si="0"/>
        <v>47850.708333333234</v>
      </c>
      <c r="D43" s="1">
        <v>5.28</v>
      </c>
      <c r="E43" s="176">
        <v>6.6416141235813377</v>
      </c>
      <c r="F43" s="1" t="s">
        <v>162</v>
      </c>
      <c r="G43" s="201">
        <f>MAX(E43-'[1]1a'!$H$3,0)</f>
        <v>0</v>
      </c>
      <c r="H43" s="201" t="str">
        <f t="shared" si="1"/>
        <v/>
      </c>
      <c r="I43" s="201" t="str">
        <f t="shared" si="2"/>
        <v/>
      </c>
      <c r="J43" s="201"/>
    </row>
    <row r="44" spans="1:10">
      <c r="A44" s="200">
        <v>45659</v>
      </c>
      <c r="B44" s="1" t="s">
        <v>190</v>
      </c>
      <c r="C44" s="175">
        <f t="shared" si="0"/>
        <v>47850.749999999898</v>
      </c>
      <c r="D44" s="1">
        <v>5.7</v>
      </c>
      <c r="E44" s="176">
        <v>7.1699243379571254</v>
      </c>
      <c r="F44" s="1" t="s">
        <v>162</v>
      </c>
      <c r="G44" s="201">
        <f>MAX(E44-'[1]1a'!$H$3,0)</f>
        <v>0</v>
      </c>
      <c r="H44" s="201" t="str">
        <f t="shared" si="1"/>
        <v/>
      </c>
      <c r="I44" s="201" t="str">
        <f t="shared" si="2"/>
        <v/>
      </c>
      <c r="J44" s="201"/>
    </row>
    <row r="45" spans="1:10">
      <c r="A45" s="200">
        <v>45659</v>
      </c>
      <c r="B45" s="1" t="s">
        <v>191</v>
      </c>
      <c r="C45" s="175">
        <f t="shared" si="0"/>
        <v>47850.791666666562</v>
      </c>
      <c r="D45" s="1">
        <v>5.62</v>
      </c>
      <c r="E45" s="176">
        <v>7.0692938209331659</v>
      </c>
      <c r="F45" s="1" t="s">
        <v>162</v>
      </c>
      <c r="G45" s="201">
        <f>MAX(E45-'[1]1a'!$H$3,0)</f>
        <v>0</v>
      </c>
      <c r="H45" s="201" t="str">
        <f t="shared" si="1"/>
        <v/>
      </c>
      <c r="I45" s="201" t="str">
        <f t="shared" si="2"/>
        <v/>
      </c>
      <c r="J45" s="201"/>
    </row>
    <row r="46" spans="1:10">
      <c r="A46" s="200">
        <v>45659</v>
      </c>
      <c r="B46" s="1" t="s">
        <v>192</v>
      </c>
      <c r="C46" s="175">
        <f t="shared" si="0"/>
        <v>47850.833333333227</v>
      </c>
      <c r="D46" s="1">
        <v>5.27</v>
      </c>
      <c r="E46" s="176">
        <v>6.6290353089533411</v>
      </c>
      <c r="F46" s="1" t="s">
        <v>162</v>
      </c>
      <c r="G46" s="201">
        <f>MAX(E46-'[1]1a'!$H$3,0)</f>
        <v>0</v>
      </c>
      <c r="H46" s="201" t="str">
        <f t="shared" si="1"/>
        <v/>
      </c>
      <c r="I46" s="201" t="str">
        <f t="shared" si="2"/>
        <v/>
      </c>
      <c r="J46" s="201"/>
    </row>
    <row r="47" spans="1:10">
      <c r="A47" s="200">
        <v>45659</v>
      </c>
      <c r="B47" s="1" t="s">
        <v>193</v>
      </c>
      <c r="C47" s="175">
        <f t="shared" si="0"/>
        <v>47850.874999999891</v>
      </c>
      <c r="D47" s="1">
        <v>5.21</v>
      </c>
      <c r="E47" s="176">
        <v>6.5535624211853722</v>
      </c>
      <c r="F47" s="1" t="s">
        <v>162</v>
      </c>
      <c r="G47" s="201">
        <f>MAX(E47-'[1]1a'!$H$3,0)</f>
        <v>0</v>
      </c>
      <c r="H47" s="201" t="str">
        <f t="shared" si="1"/>
        <v/>
      </c>
      <c r="I47" s="201" t="str">
        <f t="shared" si="2"/>
        <v/>
      </c>
      <c r="J47" s="201"/>
    </row>
    <row r="48" spans="1:10">
      <c r="A48" s="200">
        <v>45659</v>
      </c>
      <c r="B48" s="1" t="s">
        <v>194</v>
      </c>
      <c r="C48" s="175">
        <f t="shared" si="0"/>
        <v>47850.916666666555</v>
      </c>
      <c r="D48" s="1">
        <v>4.9000000000000004</v>
      </c>
      <c r="E48" s="176">
        <v>6.1636191677175294</v>
      </c>
      <c r="F48" s="1" t="s">
        <v>162</v>
      </c>
      <c r="G48" s="201">
        <f>MAX(E48-'[1]1a'!$H$3,0)</f>
        <v>0</v>
      </c>
      <c r="H48" s="201" t="str">
        <f t="shared" si="1"/>
        <v/>
      </c>
      <c r="I48" s="201" t="str">
        <f t="shared" si="2"/>
        <v/>
      </c>
      <c r="J48" s="201"/>
    </row>
    <row r="49" spans="1:10">
      <c r="A49" s="200">
        <v>45659</v>
      </c>
      <c r="B49" s="1" t="s">
        <v>195</v>
      </c>
      <c r="C49" s="175">
        <f t="shared" si="0"/>
        <v>47850.958333333219</v>
      </c>
      <c r="D49" s="1">
        <v>4.6399999999999997</v>
      </c>
      <c r="E49" s="176">
        <v>5.8365699873896597</v>
      </c>
      <c r="F49" s="1" t="s">
        <v>162</v>
      </c>
      <c r="G49" s="201">
        <f>MAX(E49-'[1]1a'!$H$3,0)</f>
        <v>0</v>
      </c>
      <c r="H49" s="201" t="str">
        <f t="shared" si="1"/>
        <v/>
      </c>
      <c r="I49" s="201" t="str">
        <f t="shared" si="2"/>
        <v/>
      </c>
      <c r="J49" s="201"/>
    </row>
    <row r="50" spans="1:10">
      <c r="A50" s="200">
        <v>45660</v>
      </c>
      <c r="B50" s="1" t="s">
        <v>161</v>
      </c>
      <c r="C50" s="175">
        <f t="shared" si="0"/>
        <v>47850.999999999884</v>
      </c>
      <c r="D50" s="1">
        <v>4.28</v>
      </c>
      <c r="E50" s="176">
        <v>5.3837326607818419</v>
      </c>
      <c r="F50" s="1" t="s">
        <v>162</v>
      </c>
      <c r="G50" s="201">
        <f>MAX(E50-'[1]1a'!$H$3,0)</f>
        <v>0</v>
      </c>
      <c r="H50" s="201" t="str">
        <f t="shared" si="1"/>
        <v/>
      </c>
      <c r="I50" s="201" t="str">
        <f t="shared" si="2"/>
        <v/>
      </c>
      <c r="J50" s="201"/>
    </row>
    <row r="51" spans="1:10">
      <c r="A51" s="200">
        <v>45660</v>
      </c>
      <c r="B51" s="1" t="s">
        <v>164</v>
      </c>
      <c r="C51" s="175">
        <f t="shared" si="0"/>
        <v>47851.041666666548</v>
      </c>
      <c r="D51" s="1">
        <v>3.96</v>
      </c>
      <c r="E51" s="176">
        <v>4.9812105926860024</v>
      </c>
      <c r="F51" s="1" t="s">
        <v>162</v>
      </c>
      <c r="G51" s="201">
        <f>MAX(E51-'[1]1a'!$H$3,0)</f>
        <v>0</v>
      </c>
      <c r="H51" s="201" t="str">
        <f t="shared" si="1"/>
        <v/>
      </c>
      <c r="I51" s="201" t="str">
        <f t="shared" si="2"/>
        <v/>
      </c>
      <c r="J51" s="201"/>
    </row>
    <row r="52" spans="1:10">
      <c r="A52" s="200">
        <v>45660</v>
      </c>
      <c r="B52" s="1" t="s">
        <v>166</v>
      </c>
      <c r="C52" s="175">
        <f t="shared" si="0"/>
        <v>47851.083333333212</v>
      </c>
      <c r="D52" s="1">
        <v>3.58</v>
      </c>
      <c r="E52" s="176">
        <v>4.5032156368221941</v>
      </c>
      <c r="F52" s="1" t="s">
        <v>162</v>
      </c>
      <c r="G52" s="201">
        <f>MAX(E52-'[1]1a'!$H$3,0)</f>
        <v>0</v>
      </c>
      <c r="H52" s="201" t="str">
        <f t="shared" si="1"/>
        <v/>
      </c>
      <c r="I52" s="201" t="str">
        <f t="shared" si="2"/>
        <v/>
      </c>
      <c r="J52" s="201"/>
    </row>
    <row r="53" spans="1:10">
      <c r="A53" s="200">
        <v>45660</v>
      </c>
      <c r="B53" s="1" t="s">
        <v>168</v>
      </c>
      <c r="C53" s="175">
        <f t="shared" si="0"/>
        <v>47851.124999999876</v>
      </c>
      <c r="D53" s="1">
        <v>3.6</v>
      </c>
      <c r="E53" s="176">
        <v>4.5283732660781846</v>
      </c>
      <c r="F53" s="1" t="s">
        <v>162</v>
      </c>
      <c r="G53" s="201">
        <f>MAX(E53-'[1]1a'!$H$3,0)</f>
        <v>0</v>
      </c>
      <c r="H53" s="201" t="str">
        <f t="shared" si="1"/>
        <v/>
      </c>
      <c r="I53" s="201" t="str">
        <f t="shared" si="2"/>
        <v/>
      </c>
      <c r="J53" s="201"/>
    </row>
    <row r="54" spans="1:10">
      <c r="A54" s="200">
        <v>45660</v>
      </c>
      <c r="B54" s="1" t="s">
        <v>170</v>
      </c>
      <c r="C54" s="175">
        <f t="shared" si="0"/>
        <v>47851.166666666541</v>
      </c>
      <c r="D54" s="1">
        <v>3.46</v>
      </c>
      <c r="E54" s="176">
        <v>4.3522698612862545</v>
      </c>
      <c r="F54" s="1" t="s">
        <v>162</v>
      </c>
      <c r="G54" s="201">
        <f>MAX(E54-'[1]1a'!$H$3,0)</f>
        <v>0</v>
      </c>
      <c r="H54" s="201" t="str">
        <f t="shared" si="1"/>
        <v/>
      </c>
      <c r="I54" s="201" t="str">
        <f t="shared" si="2"/>
        <v/>
      </c>
      <c r="J54" s="201"/>
    </row>
    <row r="55" spans="1:10">
      <c r="A55" s="200">
        <v>45660</v>
      </c>
      <c r="B55" s="1" t="s">
        <v>172</v>
      </c>
      <c r="C55" s="175">
        <f t="shared" si="0"/>
        <v>47851.208333333205</v>
      </c>
      <c r="D55" s="1">
        <v>3.46</v>
      </c>
      <c r="E55" s="176">
        <v>4.3522698612862545</v>
      </c>
      <c r="F55" s="1" t="s">
        <v>162</v>
      </c>
      <c r="G55" s="201">
        <f>MAX(E55-'[1]1a'!$H$3,0)</f>
        <v>0</v>
      </c>
      <c r="H55" s="201" t="str">
        <f t="shared" si="1"/>
        <v/>
      </c>
      <c r="I55" s="201" t="str">
        <f t="shared" si="2"/>
        <v/>
      </c>
      <c r="J55" s="201"/>
    </row>
    <row r="56" spans="1:10">
      <c r="A56" s="200">
        <v>45660</v>
      </c>
      <c r="B56" s="1" t="s">
        <v>174</v>
      </c>
      <c r="C56" s="175">
        <f t="shared" si="0"/>
        <v>47851.249999999869</v>
      </c>
      <c r="D56" s="1">
        <v>3.82</v>
      </c>
      <c r="E56" s="176">
        <v>4.8051071878940732</v>
      </c>
      <c r="F56" s="1" t="s">
        <v>162</v>
      </c>
      <c r="G56" s="201">
        <f>MAX(E56-'[1]1a'!$H$3,0)</f>
        <v>0</v>
      </c>
      <c r="H56" s="201" t="str">
        <f t="shared" si="1"/>
        <v/>
      </c>
      <c r="I56" s="201" t="str">
        <f t="shared" si="2"/>
        <v/>
      </c>
      <c r="J56" s="201"/>
    </row>
    <row r="57" spans="1:10">
      <c r="A57" s="200">
        <v>45660</v>
      </c>
      <c r="B57" s="1" t="s">
        <v>176</v>
      </c>
      <c r="C57" s="175">
        <f t="shared" si="0"/>
        <v>47851.291666666533</v>
      </c>
      <c r="D57" s="1">
        <v>3.91</v>
      </c>
      <c r="E57" s="176">
        <v>4.9183165195460283</v>
      </c>
      <c r="F57" s="1" t="s">
        <v>162</v>
      </c>
      <c r="G57" s="201">
        <f>MAX(E57-'[1]1a'!$H$3,0)</f>
        <v>0</v>
      </c>
      <c r="H57" s="201" t="str">
        <f t="shared" si="1"/>
        <v/>
      </c>
      <c r="I57" s="201" t="str">
        <f t="shared" si="2"/>
        <v/>
      </c>
      <c r="J57" s="201"/>
    </row>
    <row r="58" spans="1:10">
      <c r="A58" s="200">
        <v>45660</v>
      </c>
      <c r="B58" s="1" t="s">
        <v>178</v>
      </c>
      <c r="C58" s="175">
        <f t="shared" si="0"/>
        <v>47851.333333333198</v>
      </c>
      <c r="D58" s="1">
        <v>4.0999999999999996</v>
      </c>
      <c r="E58" s="176">
        <v>5.1573139974779316</v>
      </c>
      <c r="F58" s="1" t="s">
        <v>162</v>
      </c>
      <c r="G58" s="201">
        <f>MAX(E58-'[1]1a'!$H$3,0)</f>
        <v>0</v>
      </c>
      <c r="H58" s="201" t="str">
        <f t="shared" si="1"/>
        <v/>
      </c>
      <c r="I58" s="201" t="str">
        <f t="shared" si="2"/>
        <v/>
      </c>
      <c r="J58" s="201"/>
    </row>
    <row r="59" spans="1:10">
      <c r="A59" s="200">
        <v>45660</v>
      </c>
      <c r="B59" s="1" t="s">
        <v>180</v>
      </c>
      <c r="C59" s="175">
        <f t="shared" si="0"/>
        <v>47851.374999999862</v>
      </c>
      <c r="D59" s="1">
        <v>4.33</v>
      </c>
      <c r="E59" s="176">
        <v>5.446626733921816</v>
      </c>
      <c r="F59" s="1" t="s">
        <v>162</v>
      </c>
      <c r="G59" s="201">
        <f>MAX(E59-'[1]1a'!$H$3,0)</f>
        <v>0</v>
      </c>
      <c r="H59" s="201" t="str">
        <f t="shared" si="1"/>
        <v/>
      </c>
      <c r="I59" s="201" t="str">
        <f t="shared" si="2"/>
        <v/>
      </c>
      <c r="J59" s="201"/>
    </row>
    <row r="60" spans="1:10">
      <c r="A60" s="200">
        <v>45660</v>
      </c>
      <c r="B60" s="1" t="s">
        <v>181</v>
      </c>
      <c r="C60" s="175">
        <f t="shared" si="0"/>
        <v>47851.416666666526</v>
      </c>
      <c r="D60" s="1">
        <v>4.3899999999999997</v>
      </c>
      <c r="E60" s="176">
        <v>5.5220996216897857</v>
      </c>
      <c r="F60" s="1" t="s">
        <v>162</v>
      </c>
      <c r="G60" s="201">
        <f>MAX(E60-'[1]1a'!$H$3,0)</f>
        <v>0</v>
      </c>
      <c r="H60" s="201" t="str">
        <f t="shared" si="1"/>
        <v/>
      </c>
      <c r="I60" s="201" t="str">
        <f t="shared" si="2"/>
        <v/>
      </c>
      <c r="J60" s="201"/>
    </row>
    <row r="61" spans="1:10">
      <c r="A61" s="200">
        <v>45660</v>
      </c>
      <c r="B61" s="1" t="s">
        <v>182</v>
      </c>
      <c r="C61" s="175">
        <f t="shared" si="0"/>
        <v>47851.45833333319</v>
      </c>
      <c r="D61" s="1">
        <v>4.59</v>
      </c>
      <c r="E61" s="176">
        <v>5.7736759142496847</v>
      </c>
      <c r="F61" s="1" t="s">
        <v>162</v>
      </c>
      <c r="G61" s="201">
        <f>MAX(E61-'[1]1a'!$H$3,0)</f>
        <v>0</v>
      </c>
      <c r="H61" s="201" t="str">
        <f t="shared" si="1"/>
        <v/>
      </c>
      <c r="I61" s="201" t="str">
        <f t="shared" si="2"/>
        <v/>
      </c>
      <c r="J61" s="201"/>
    </row>
    <row r="62" spans="1:10">
      <c r="A62" s="200">
        <v>45660</v>
      </c>
      <c r="B62" s="1" t="s">
        <v>183</v>
      </c>
      <c r="C62" s="175">
        <f t="shared" si="0"/>
        <v>47851.499999999854</v>
      </c>
      <c r="D62" s="1">
        <v>4.84</v>
      </c>
      <c r="E62" s="176">
        <v>6.0881462799495587</v>
      </c>
      <c r="F62" s="1" t="s">
        <v>162</v>
      </c>
      <c r="G62" s="201">
        <f>MAX(E62-'[1]1a'!$H$3,0)</f>
        <v>0</v>
      </c>
      <c r="H62" s="201" t="str">
        <f t="shared" si="1"/>
        <v/>
      </c>
      <c r="I62" s="201" t="str">
        <f t="shared" si="2"/>
        <v/>
      </c>
      <c r="J62" s="201"/>
    </row>
    <row r="63" spans="1:10">
      <c r="A63" s="200">
        <v>45660</v>
      </c>
      <c r="B63" s="1" t="s">
        <v>185</v>
      </c>
      <c r="C63" s="175">
        <f t="shared" si="0"/>
        <v>47851.541666666519</v>
      </c>
      <c r="D63" s="1">
        <v>4.7300000000000004</v>
      </c>
      <c r="E63" s="176">
        <v>5.9497793190416148</v>
      </c>
      <c r="F63" s="1" t="s">
        <v>162</v>
      </c>
      <c r="G63" s="201">
        <f>MAX(E63-'[1]1a'!$H$3,0)</f>
        <v>0</v>
      </c>
      <c r="H63" s="201" t="str">
        <f t="shared" si="1"/>
        <v/>
      </c>
      <c r="I63" s="201" t="str">
        <f t="shared" si="2"/>
        <v/>
      </c>
      <c r="J63" s="201"/>
    </row>
    <row r="64" spans="1:10">
      <c r="A64" s="200">
        <v>45660</v>
      </c>
      <c r="B64" s="1" t="s">
        <v>186</v>
      </c>
      <c r="C64" s="175">
        <f t="shared" si="0"/>
        <v>47851.583333333183</v>
      </c>
      <c r="D64" s="1">
        <v>4.83</v>
      </c>
      <c r="E64" s="176">
        <v>6.0755674653215639</v>
      </c>
      <c r="F64" s="1" t="s">
        <v>162</v>
      </c>
      <c r="G64" s="201">
        <f>MAX(E64-'[1]1a'!$H$3,0)</f>
        <v>0</v>
      </c>
      <c r="H64" s="201" t="str">
        <f t="shared" si="1"/>
        <v/>
      </c>
      <c r="I64" s="201" t="str">
        <f t="shared" si="2"/>
        <v/>
      </c>
      <c r="J64" s="201"/>
    </row>
    <row r="65" spans="1:10">
      <c r="A65" s="200">
        <v>45660</v>
      </c>
      <c r="B65" s="1" t="s">
        <v>187</v>
      </c>
      <c r="C65" s="175">
        <f t="shared" si="0"/>
        <v>47851.624999999847</v>
      </c>
      <c r="D65" s="1">
        <v>4.8</v>
      </c>
      <c r="E65" s="176">
        <v>6.0378310214375785</v>
      </c>
      <c r="F65" s="1" t="s">
        <v>162</v>
      </c>
      <c r="G65" s="201">
        <f>MAX(E65-'[1]1a'!$H$3,0)</f>
        <v>0</v>
      </c>
      <c r="H65" s="201" t="str">
        <f t="shared" si="1"/>
        <v/>
      </c>
      <c r="I65" s="201" t="str">
        <f t="shared" si="2"/>
        <v/>
      </c>
      <c r="J65" s="201"/>
    </row>
    <row r="66" spans="1:10">
      <c r="A66" s="200">
        <v>45660</v>
      </c>
      <c r="B66" s="1" t="s">
        <v>188</v>
      </c>
      <c r="C66" s="175">
        <f t="shared" si="0"/>
        <v>47851.666666666511</v>
      </c>
      <c r="D66" s="1">
        <v>4.8099999999999996</v>
      </c>
      <c r="E66" s="176">
        <v>6.0504098360655734</v>
      </c>
      <c r="F66" s="1" t="s">
        <v>162</v>
      </c>
      <c r="G66" s="201">
        <f>MAX(E66-'[1]1a'!$H$3,0)</f>
        <v>0</v>
      </c>
      <c r="H66" s="201" t="str">
        <f t="shared" si="1"/>
        <v/>
      </c>
      <c r="I66" s="201" t="str">
        <f t="shared" si="2"/>
        <v/>
      </c>
      <c r="J66" s="201"/>
    </row>
    <row r="67" spans="1:10">
      <c r="A67" s="200">
        <v>45660</v>
      </c>
      <c r="B67" s="1" t="s">
        <v>189</v>
      </c>
      <c r="C67" s="175">
        <f t="shared" si="0"/>
        <v>47851.708333333176</v>
      </c>
      <c r="D67" s="1">
        <v>5.19</v>
      </c>
      <c r="E67" s="176">
        <v>6.5284047919293826</v>
      </c>
      <c r="F67" s="1" t="s">
        <v>162</v>
      </c>
      <c r="G67" s="201">
        <f>MAX(E67-'[1]1a'!$H$3,0)</f>
        <v>0</v>
      </c>
      <c r="H67" s="201" t="str">
        <f t="shared" si="1"/>
        <v/>
      </c>
      <c r="I67" s="201" t="str">
        <f t="shared" si="2"/>
        <v/>
      </c>
      <c r="J67" s="201"/>
    </row>
    <row r="68" spans="1:10">
      <c r="A68" s="200">
        <v>45660</v>
      </c>
      <c r="B68" s="1" t="s">
        <v>190</v>
      </c>
      <c r="C68" s="175">
        <f t="shared" ref="C68:C131" si="3">C67 + TIME(1,0,0)</f>
        <v>47851.74999999984</v>
      </c>
      <c r="D68" s="1">
        <v>5.63</v>
      </c>
      <c r="E68" s="176">
        <v>7.0818726355611608</v>
      </c>
      <c r="F68" s="1" t="s">
        <v>162</v>
      </c>
      <c r="G68" s="201">
        <f>MAX(E68-'[1]1a'!$H$3,0)</f>
        <v>0</v>
      </c>
      <c r="H68" s="201" t="str">
        <f t="shared" ref="H68:H131" si="4">IF(F68="Y",IF(F67="Y",H67+1,1),"")</f>
        <v/>
      </c>
      <c r="I68" s="201" t="str">
        <f t="shared" ref="I68:I131" si="5">IF(AND(F68="Y",F69&lt;&gt;"Y"),H68,"")</f>
        <v/>
      </c>
      <c r="J68" s="201"/>
    </row>
    <row r="69" spans="1:10">
      <c r="A69" s="200">
        <v>45660</v>
      </c>
      <c r="B69" s="1" t="s">
        <v>191</v>
      </c>
      <c r="C69" s="175">
        <f t="shared" si="3"/>
        <v>47851.791666666504</v>
      </c>
      <c r="D69" s="1">
        <v>5.66</v>
      </c>
      <c r="E69" s="176">
        <v>7.1196090794451452</v>
      </c>
      <c r="F69" s="1" t="s">
        <v>162</v>
      </c>
      <c r="G69" s="201">
        <f>MAX(E69-'[1]1a'!$H$3,0)</f>
        <v>0</v>
      </c>
      <c r="H69" s="201" t="str">
        <f t="shared" si="4"/>
        <v/>
      </c>
      <c r="I69" s="201" t="str">
        <f t="shared" si="5"/>
        <v/>
      </c>
      <c r="J69" s="201"/>
    </row>
    <row r="70" spans="1:10">
      <c r="A70" s="200">
        <v>45660</v>
      </c>
      <c r="B70" s="1" t="s">
        <v>192</v>
      </c>
      <c r="C70" s="175">
        <f t="shared" si="3"/>
        <v>47851.833333333168</v>
      </c>
      <c r="D70" s="1">
        <v>5.39</v>
      </c>
      <c r="E70" s="176">
        <v>6.7799810844892807</v>
      </c>
      <c r="F70" s="1" t="s">
        <v>162</v>
      </c>
      <c r="G70" s="201">
        <f>MAX(E70-'[1]1a'!$H$3,0)</f>
        <v>0</v>
      </c>
      <c r="H70" s="201" t="str">
        <f t="shared" si="4"/>
        <v/>
      </c>
      <c r="I70" s="201" t="str">
        <f t="shared" si="5"/>
        <v/>
      </c>
      <c r="J70" s="201"/>
    </row>
    <row r="71" spans="1:10">
      <c r="A71" s="200">
        <v>45660</v>
      </c>
      <c r="B71" s="1" t="s">
        <v>193</v>
      </c>
      <c r="C71" s="175">
        <f t="shared" si="3"/>
        <v>47851.874999999833</v>
      </c>
      <c r="D71" s="1">
        <v>5.21</v>
      </c>
      <c r="E71" s="176">
        <v>6.5535624211853722</v>
      </c>
      <c r="F71" s="1" t="s">
        <v>162</v>
      </c>
      <c r="G71" s="201">
        <f>MAX(E71-'[1]1a'!$H$3,0)</f>
        <v>0</v>
      </c>
      <c r="H71" s="201" t="str">
        <f t="shared" si="4"/>
        <v/>
      </c>
      <c r="I71" s="201" t="str">
        <f t="shared" si="5"/>
        <v/>
      </c>
      <c r="J71" s="201"/>
    </row>
    <row r="72" spans="1:10">
      <c r="A72" s="200">
        <v>45660</v>
      </c>
      <c r="B72" s="1" t="s">
        <v>194</v>
      </c>
      <c r="C72" s="175">
        <f t="shared" si="3"/>
        <v>47851.916666666497</v>
      </c>
      <c r="D72" s="1">
        <v>5.05</v>
      </c>
      <c r="E72" s="176">
        <v>6.3523013871374525</v>
      </c>
      <c r="F72" s="1" t="s">
        <v>162</v>
      </c>
      <c r="G72" s="201">
        <f>MAX(E72-'[1]1a'!$H$3,0)</f>
        <v>0</v>
      </c>
      <c r="H72" s="201" t="str">
        <f t="shared" si="4"/>
        <v/>
      </c>
      <c r="I72" s="201" t="str">
        <f t="shared" si="5"/>
        <v/>
      </c>
      <c r="J72" s="201"/>
    </row>
    <row r="73" spans="1:10">
      <c r="A73" s="200">
        <v>45660</v>
      </c>
      <c r="B73" s="1" t="s">
        <v>195</v>
      </c>
      <c r="C73" s="175">
        <f t="shared" si="3"/>
        <v>47851.958333333161</v>
      </c>
      <c r="D73" s="1">
        <v>4.79</v>
      </c>
      <c r="E73" s="176">
        <v>6.0252522068095837</v>
      </c>
      <c r="F73" s="1" t="s">
        <v>162</v>
      </c>
      <c r="G73" s="201">
        <f>MAX(E73-'[1]1a'!$H$3,0)</f>
        <v>0</v>
      </c>
      <c r="H73" s="201" t="str">
        <f t="shared" si="4"/>
        <v/>
      </c>
      <c r="I73" s="201" t="str">
        <f t="shared" si="5"/>
        <v/>
      </c>
      <c r="J73" s="201"/>
    </row>
    <row r="74" spans="1:10">
      <c r="A74" s="200">
        <v>45661</v>
      </c>
      <c r="B74" s="1" t="s">
        <v>161</v>
      </c>
      <c r="C74" s="175">
        <f t="shared" si="3"/>
        <v>47851.999999999825</v>
      </c>
      <c r="D74" s="1">
        <v>4.46</v>
      </c>
      <c r="E74" s="176">
        <v>5.6101513240857503</v>
      </c>
      <c r="F74" s="1" t="s">
        <v>162</v>
      </c>
      <c r="G74" s="201">
        <f>MAX(E74-'[1]1a'!$H$3,0)</f>
        <v>0</v>
      </c>
      <c r="H74" s="201" t="str">
        <f t="shared" si="4"/>
        <v/>
      </c>
      <c r="I74" s="201" t="str">
        <f t="shared" si="5"/>
        <v/>
      </c>
      <c r="J74" s="201"/>
    </row>
    <row r="75" spans="1:10">
      <c r="A75" s="200">
        <v>45661</v>
      </c>
      <c r="B75" s="1" t="s">
        <v>164</v>
      </c>
      <c r="C75" s="175">
        <f t="shared" si="3"/>
        <v>47852.04166666649</v>
      </c>
      <c r="D75" s="1">
        <v>4.12</v>
      </c>
      <c r="E75" s="176">
        <v>5.1824716267339221</v>
      </c>
      <c r="F75" s="1" t="s">
        <v>162</v>
      </c>
      <c r="G75" s="201">
        <f>MAX(E75-'[1]1a'!$H$3,0)</f>
        <v>0</v>
      </c>
      <c r="H75" s="201" t="str">
        <f t="shared" si="4"/>
        <v/>
      </c>
      <c r="I75" s="201" t="str">
        <f t="shared" si="5"/>
        <v/>
      </c>
      <c r="J75" s="201"/>
    </row>
    <row r="76" spans="1:10">
      <c r="A76" s="200">
        <v>45661</v>
      </c>
      <c r="B76" s="1" t="s">
        <v>166</v>
      </c>
      <c r="C76" s="175">
        <f t="shared" si="3"/>
        <v>47852.083333333154</v>
      </c>
      <c r="D76" s="1">
        <v>3.94</v>
      </c>
      <c r="E76" s="176">
        <v>4.9560529634300128</v>
      </c>
      <c r="F76" s="1" t="s">
        <v>162</v>
      </c>
      <c r="G76" s="201">
        <f>MAX(E76-'[1]1a'!$H$3,0)</f>
        <v>0</v>
      </c>
      <c r="H76" s="201" t="str">
        <f t="shared" si="4"/>
        <v/>
      </c>
      <c r="I76" s="201" t="str">
        <f t="shared" si="5"/>
        <v/>
      </c>
      <c r="J76" s="201"/>
    </row>
    <row r="77" spans="1:10">
      <c r="A77" s="200">
        <v>45661</v>
      </c>
      <c r="B77" s="1" t="s">
        <v>168</v>
      </c>
      <c r="C77" s="175">
        <f t="shared" si="3"/>
        <v>47852.124999999818</v>
      </c>
      <c r="D77" s="1">
        <v>3.73</v>
      </c>
      <c r="E77" s="176">
        <v>4.691897856242119</v>
      </c>
      <c r="F77" s="1" t="s">
        <v>162</v>
      </c>
      <c r="G77" s="201">
        <f>MAX(E77-'[1]1a'!$H$3,0)</f>
        <v>0</v>
      </c>
      <c r="H77" s="201" t="str">
        <f t="shared" si="4"/>
        <v/>
      </c>
      <c r="I77" s="201" t="str">
        <f t="shared" si="5"/>
        <v/>
      </c>
      <c r="J77" s="201"/>
    </row>
    <row r="78" spans="1:10">
      <c r="A78" s="200">
        <v>45661</v>
      </c>
      <c r="B78" s="1" t="s">
        <v>170</v>
      </c>
      <c r="C78" s="175">
        <f t="shared" si="3"/>
        <v>47852.166666666482</v>
      </c>
      <c r="D78" s="1">
        <v>3.71</v>
      </c>
      <c r="E78" s="176">
        <v>4.6667402269861284</v>
      </c>
      <c r="F78" s="1" t="s">
        <v>162</v>
      </c>
      <c r="G78" s="201">
        <f>MAX(E78-'[1]1a'!$H$3,0)</f>
        <v>0</v>
      </c>
      <c r="H78" s="201" t="str">
        <f t="shared" si="4"/>
        <v/>
      </c>
      <c r="I78" s="201" t="str">
        <f t="shared" si="5"/>
        <v/>
      </c>
      <c r="J78" s="201"/>
    </row>
    <row r="79" spans="1:10">
      <c r="A79" s="200">
        <v>45661</v>
      </c>
      <c r="B79" s="1" t="s">
        <v>172</v>
      </c>
      <c r="C79" s="175">
        <f t="shared" si="3"/>
        <v>47852.208333333147</v>
      </c>
      <c r="D79" s="1">
        <v>3.66</v>
      </c>
      <c r="E79" s="176">
        <v>4.6038461538461544</v>
      </c>
      <c r="F79" s="1" t="s">
        <v>162</v>
      </c>
      <c r="G79" s="201">
        <f>MAX(E79-'[1]1a'!$H$3,0)</f>
        <v>0</v>
      </c>
      <c r="H79" s="201" t="str">
        <f t="shared" si="4"/>
        <v/>
      </c>
      <c r="I79" s="201" t="str">
        <f t="shared" si="5"/>
        <v/>
      </c>
      <c r="J79" s="201"/>
    </row>
    <row r="80" spans="1:10">
      <c r="A80" s="200">
        <v>45661</v>
      </c>
      <c r="B80" s="1" t="s">
        <v>174</v>
      </c>
      <c r="C80" s="175">
        <f t="shared" si="3"/>
        <v>47852.249999999811</v>
      </c>
      <c r="D80" s="1">
        <v>3.8</v>
      </c>
      <c r="E80" s="176">
        <v>4.7799495586380836</v>
      </c>
      <c r="F80" s="1" t="s">
        <v>162</v>
      </c>
      <c r="G80" s="201">
        <f>MAX(E80-'[1]1a'!$H$3,0)</f>
        <v>0</v>
      </c>
      <c r="H80" s="201" t="str">
        <f t="shared" si="4"/>
        <v/>
      </c>
      <c r="I80" s="201" t="str">
        <f t="shared" si="5"/>
        <v/>
      </c>
      <c r="J80" s="201"/>
    </row>
    <row r="81" spans="1:10">
      <c r="A81" s="200">
        <v>45661</v>
      </c>
      <c r="B81" s="1" t="s">
        <v>176</v>
      </c>
      <c r="C81" s="175">
        <f t="shared" si="3"/>
        <v>47852.291666666475</v>
      </c>
      <c r="D81" s="1">
        <v>3.86</v>
      </c>
      <c r="E81" s="176">
        <v>4.8554224464060534</v>
      </c>
      <c r="F81" s="1" t="s">
        <v>162</v>
      </c>
      <c r="G81" s="201">
        <f>MAX(E81-'[1]1a'!$H$3,0)</f>
        <v>0</v>
      </c>
      <c r="H81" s="201" t="str">
        <f t="shared" si="4"/>
        <v/>
      </c>
      <c r="I81" s="201" t="str">
        <f t="shared" si="5"/>
        <v/>
      </c>
      <c r="J81" s="201"/>
    </row>
    <row r="82" spans="1:10">
      <c r="A82" s="200">
        <v>45661</v>
      </c>
      <c r="B82" s="1" t="s">
        <v>178</v>
      </c>
      <c r="C82" s="175">
        <f t="shared" si="3"/>
        <v>47852.333333333139</v>
      </c>
      <c r="D82" s="1">
        <v>4.1399999999999997</v>
      </c>
      <c r="E82" s="176">
        <v>5.2076292559899118</v>
      </c>
      <c r="F82" s="1" t="s">
        <v>162</v>
      </c>
      <c r="G82" s="201">
        <f>MAX(E82-'[1]1a'!$H$3,0)</f>
        <v>0</v>
      </c>
      <c r="H82" s="201" t="str">
        <f t="shared" si="4"/>
        <v/>
      </c>
      <c r="I82" s="201" t="str">
        <f t="shared" si="5"/>
        <v/>
      </c>
      <c r="J82" s="201"/>
    </row>
    <row r="83" spans="1:10">
      <c r="A83" s="200">
        <v>45661</v>
      </c>
      <c r="B83" s="1" t="s">
        <v>180</v>
      </c>
      <c r="C83" s="175">
        <f t="shared" si="3"/>
        <v>47852.374999999804</v>
      </c>
      <c r="D83" s="1">
        <v>4.38</v>
      </c>
      <c r="E83" s="176">
        <v>5.5095208070617909</v>
      </c>
      <c r="F83" s="1" t="s">
        <v>162</v>
      </c>
      <c r="G83" s="201">
        <f>MAX(E83-'[1]1a'!$H$3,0)</f>
        <v>0</v>
      </c>
      <c r="H83" s="201" t="str">
        <f t="shared" si="4"/>
        <v/>
      </c>
      <c r="I83" s="201" t="str">
        <f t="shared" si="5"/>
        <v/>
      </c>
      <c r="J83" s="201"/>
    </row>
    <row r="84" spans="1:10">
      <c r="A84" s="200">
        <v>45661</v>
      </c>
      <c r="B84" s="1" t="s">
        <v>181</v>
      </c>
      <c r="C84" s="175">
        <f t="shared" si="3"/>
        <v>47852.416666666468</v>
      </c>
      <c r="D84" s="1">
        <v>4.59</v>
      </c>
      <c r="E84" s="176">
        <v>5.7736759142496847</v>
      </c>
      <c r="F84" s="1" t="s">
        <v>162</v>
      </c>
      <c r="G84" s="201">
        <f>MAX(E84-'[1]1a'!$H$3,0)</f>
        <v>0</v>
      </c>
      <c r="H84" s="201" t="str">
        <f t="shared" si="4"/>
        <v/>
      </c>
      <c r="I84" s="201" t="str">
        <f t="shared" si="5"/>
        <v/>
      </c>
      <c r="J84" s="201"/>
    </row>
    <row r="85" spans="1:10">
      <c r="A85" s="200">
        <v>45661</v>
      </c>
      <c r="B85" s="1" t="s">
        <v>182</v>
      </c>
      <c r="C85" s="175">
        <f t="shared" si="3"/>
        <v>47852.458333333132</v>
      </c>
      <c r="D85" s="1">
        <v>4.78</v>
      </c>
      <c r="E85" s="176">
        <v>6.0126733921815898</v>
      </c>
      <c r="F85" s="1" t="s">
        <v>162</v>
      </c>
      <c r="G85" s="201">
        <f>MAX(E85-'[1]1a'!$H$3,0)</f>
        <v>0</v>
      </c>
      <c r="H85" s="201" t="str">
        <f t="shared" si="4"/>
        <v/>
      </c>
      <c r="I85" s="201" t="str">
        <f t="shared" si="5"/>
        <v/>
      </c>
      <c r="J85" s="201"/>
    </row>
    <row r="86" spans="1:10">
      <c r="A86" s="200">
        <v>45661</v>
      </c>
      <c r="B86" s="1" t="s">
        <v>183</v>
      </c>
      <c r="C86" s="175">
        <f t="shared" si="3"/>
        <v>47852.499999999796</v>
      </c>
      <c r="D86" s="1">
        <v>5.03</v>
      </c>
      <c r="E86" s="176">
        <v>6.3271437578814638</v>
      </c>
      <c r="F86" s="1" t="s">
        <v>162</v>
      </c>
      <c r="G86" s="201">
        <f>MAX(E86-'[1]1a'!$H$3,0)</f>
        <v>0</v>
      </c>
      <c r="H86" s="201" t="str">
        <f t="shared" si="4"/>
        <v/>
      </c>
      <c r="I86" s="201" t="str">
        <f t="shared" si="5"/>
        <v/>
      </c>
      <c r="J86" s="201"/>
    </row>
    <row r="87" spans="1:10">
      <c r="A87" s="200">
        <v>45661</v>
      </c>
      <c r="B87" s="1" t="s">
        <v>185</v>
      </c>
      <c r="C87" s="175">
        <f t="shared" si="3"/>
        <v>47852.541666666461</v>
      </c>
      <c r="D87" s="1">
        <v>5.27</v>
      </c>
      <c r="E87" s="176">
        <v>6.6290353089533411</v>
      </c>
      <c r="F87" s="1" t="s">
        <v>162</v>
      </c>
      <c r="G87" s="201">
        <f>MAX(E87-'[1]1a'!$H$3,0)</f>
        <v>0</v>
      </c>
      <c r="H87" s="201" t="str">
        <f t="shared" si="4"/>
        <v/>
      </c>
      <c r="I87" s="201" t="str">
        <f t="shared" si="5"/>
        <v/>
      </c>
      <c r="J87" s="201"/>
    </row>
    <row r="88" spans="1:10">
      <c r="A88" s="200">
        <v>45661</v>
      </c>
      <c r="B88" s="1" t="s">
        <v>186</v>
      </c>
      <c r="C88" s="175">
        <f t="shared" si="3"/>
        <v>47852.583333333125</v>
      </c>
      <c r="D88" s="1">
        <v>5.17</v>
      </c>
      <c r="E88" s="176">
        <v>6.5032471626733921</v>
      </c>
      <c r="F88" s="1" t="s">
        <v>162</v>
      </c>
      <c r="G88" s="201">
        <f>MAX(E88-'[1]1a'!$H$3,0)</f>
        <v>0</v>
      </c>
      <c r="H88" s="201" t="str">
        <f t="shared" si="4"/>
        <v/>
      </c>
      <c r="I88" s="201" t="str">
        <f t="shared" si="5"/>
        <v/>
      </c>
      <c r="J88" s="201"/>
    </row>
    <row r="89" spans="1:10">
      <c r="A89" s="200">
        <v>45661</v>
      </c>
      <c r="B89" s="1" t="s">
        <v>187</v>
      </c>
      <c r="C89" s="175">
        <f t="shared" si="3"/>
        <v>47852.624999999789</v>
      </c>
      <c r="D89" s="1">
        <v>5.34</v>
      </c>
      <c r="E89" s="176">
        <v>6.7170870113493066</v>
      </c>
      <c r="F89" s="1" t="s">
        <v>162</v>
      </c>
      <c r="G89" s="201">
        <f>MAX(E89-'[1]1a'!$H$3,0)</f>
        <v>0</v>
      </c>
      <c r="H89" s="201" t="str">
        <f t="shared" si="4"/>
        <v/>
      </c>
      <c r="I89" s="201" t="str">
        <f t="shared" si="5"/>
        <v/>
      </c>
      <c r="J89" s="201"/>
    </row>
    <row r="90" spans="1:10">
      <c r="A90" s="200">
        <v>45661</v>
      </c>
      <c r="B90" s="1" t="s">
        <v>188</v>
      </c>
      <c r="C90" s="175">
        <f t="shared" si="3"/>
        <v>47852.666666666453</v>
      </c>
      <c r="D90" s="1">
        <v>5.27</v>
      </c>
      <c r="E90" s="176">
        <v>6.6290353089533411</v>
      </c>
      <c r="F90" s="1" t="s">
        <v>162</v>
      </c>
      <c r="G90" s="201">
        <f>MAX(E90-'[1]1a'!$H$3,0)</f>
        <v>0</v>
      </c>
      <c r="H90" s="201" t="str">
        <f t="shared" si="4"/>
        <v/>
      </c>
      <c r="I90" s="201" t="str">
        <f t="shared" si="5"/>
        <v/>
      </c>
      <c r="J90" s="201"/>
    </row>
    <row r="91" spans="1:10">
      <c r="A91" s="200">
        <v>45661</v>
      </c>
      <c r="B91" s="1" t="s">
        <v>189</v>
      </c>
      <c r="C91" s="175">
        <f t="shared" si="3"/>
        <v>47852.708333333117</v>
      </c>
      <c r="D91" s="1">
        <v>5.52</v>
      </c>
      <c r="E91" s="176">
        <v>6.9435056746532151</v>
      </c>
      <c r="F91" s="1" t="s">
        <v>162</v>
      </c>
      <c r="G91" s="201">
        <f>MAX(E91-'[1]1a'!$H$3,0)</f>
        <v>0</v>
      </c>
      <c r="H91" s="201" t="str">
        <f t="shared" si="4"/>
        <v/>
      </c>
      <c r="I91" s="201" t="str">
        <f t="shared" si="5"/>
        <v/>
      </c>
      <c r="J91" s="201"/>
    </row>
    <row r="92" spans="1:10">
      <c r="A92" s="200">
        <v>45661</v>
      </c>
      <c r="B92" s="1" t="s">
        <v>190</v>
      </c>
      <c r="C92" s="175">
        <f t="shared" si="3"/>
        <v>47852.749999999782</v>
      </c>
      <c r="D92" s="1">
        <v>5.82</v>
      </c>
      <c r="E92" s="176">
        <v>7.3208701134930649</v>
      </c>
      <c r="F92" s="1" t="s">
        <v>162</v>
      </c>
      <c r="G92" s="201">
        <f>MAX(E92-'[1]1a'!$H$3,0)</f>
        <v>0</v>
      </c>
      <c r="H92" s="201" t="str">
        <f t="shared" si="4"/>
        <v/>
      </c>
      <c r="I92" s="201" t="str">
        <f t="shared" si="5"/>
        <v/>
      </c>
      <c r="J92" s="201"/>
    </row>
    <row r="93" spans="1:10">
      <c r="A93" s="200">
        <v>45661</v>
      </c>
      <c r="B93" s="1" t="s">
        <v>191</v>
      </c>
      <c r="C93" s="175">
        <f t="shared" si="3"/>
        <v>47852.791666666446</v>
      </c>
      <c r="D93" s="1">
        <v>5.82</v>
      </c>
      <c r="E93" s="176">
        <v>7.3208701134930649</v>
      </c>
      <c r="F93" s="1" t="s">
        <v>162</v>
      </c>
      <c r="G93" s="201">
        <f>MAX(E93-'[1]1a'!$H$3,0)</f>
        <v>0</v>
      </c>
      <c r="H93" s="201" t="str">
        <f t="shared" si="4"/>
        <v/>
      </c>
      <c r="I93" s="201" t="str">
        <f t="shared" si="5"/>
        <v/>
      </c>
      <c r="J93" s="201"/>
    </row>
    <row r="94" spans="1:10">
      <c r="A94" s="200">
        <v>45661</v>
      </c>
      <c r="B94" s="1" t="s">
        <v>192</v>
      </c>
      <c r="C94" s="175">
        <f t="shared" si="3"/>
        <v>47852.83333333311</v>
      </c>
      <c r="D94" s="1">
        <v>5.58</v>
      </c>
      <c r="E94" s="176">
        <v>7.0189785624211858</v>
      </c>
      <c r="F94" s="1" t="s">
        <v>162</v>
      </c>
      <c r="G94" s="201">
        <f>MAX(E94-'[1]1a'!$H$3,0)</f>
        <v>0</v>
      </c>
      <c r="H94" s="201" t="str">
        <f t="shared" si="4"/>
        <v/>
      </c>
      <c r="I94" s="201" t="str">
        <f t="shared" si="5"/>
        <v/>
      </c>
      <c r="J94" s="201"/>
    </row>
    <row r="95" spans="1:10">
      <c r="A95" s="200">
        <v>45661</v>
      </c>
      <c r="B95" s="1" t="s">
        <v>193</v>
      </c>
      <c r="C95" s="175">
        <f t="shared" si="3"/>
        <v>47852.874999999774</v>
      </c>
      <c r="D95" s="1">
        <v>5.45</v>
      </c>
      <c r="E95" s="176">
        <v>6.8554539722572514</v>
      </c>
      <c r="F95" s="1" t="s">
        <v>162</v>
      </c>
      <c r="G95" s="201">
        <f>MAX(E95-'[1]1a'!$H$3,0)</f>
        <v>0</v>
      </c>
      <c r="H95" s="201" t="str">
        <f t="shared" si="4"/>
        <v/>
      </c>
      <c r="I95" s="201" t="str">
        <f t="shared" si="5"/>
        <v/>
      </c>
      <c r="J95" s="201"/>
    </row>
    <row r="96" spans="1:10">
      <c r="A96" s="200">
        <v>45661</v>
      </c>
      <c r="B96" s="1" t="s">
        <v>194</v>
      </c>
      <c r="C96" s="175">
        <f t="shared" si="3"/>
        <v>47852.916666666439</v>
      </c>
      <c r="D96" s="1">
        <v>5.12</v>
      </c>
      <c r="E96" s="176">
        <v>6.440353089533418</v>
      </c>
      <c r="F96" s="1" t="s">
        <v>162</v>
      </c>
      <c r="G96" s="201">
        <f>MAX(E96-'[1]1a'!$H$3,0)</f>
        <v>0</v>
      </c>
      <c r="H96" s="201" t="str">
        <f t="shared" si="4"/>
        <v/>
      </c>
      <c r="I96" s="201" t="str">
        <f t="shared" si="5"/>
        <v/>
      </c>
      <c r="J96" s="201"/>
    </row>
    <row r="97" spans="1:10">
      <c r="A97" s="200">
        <v>45661</v>
      </c>
      <c r="B97" s="1" t="s">
        <v>195</v>
      </c>
      <c r="C97" s="175">
        <f t="shared" si="3"/>
        <v>47852.958333333103</v>
      </c>
      <c r="D97" s="1">
        <v>4.87</v>
      </c>
      <c r="E97" s="176">
        <v>6.125882723833544</v>
      </c>
      <c r="F97" s="1" t="s">
        <v>162</v>
      </c>
      <c r="G97" s="201">
        <f>MAX(E97-'[1]1a'!$H$3,0)</f>
        <v>0</v>
      </c>
      <c r="H97" s="201" t="str">
        <f t="shared" si="4"/>
        <v/>
      </c>
      <c r="I97" s="201" t="str">
        <f t="shared" si="5"/>
        <v/>
      </c>
      <c r="J97" s="201"/>
    </row>
    <row r="98" spans="1:10">
      <c r="A98" s="200">
        <v>45662</v>
      </c>
      <c r="B98" s="1" t="s">
        <v>161</v>
      </c>
      <c r="C98" s="175">
        <f t="shared" si="3"/>
        <v>47852.999999999767</v>
      </c>
      <c r="D98" s="1">
        <v>4.51</v>
      </c>
      <c r="E98" s="176">
        <v>5.6730453972257253</v>
      </c>
      <c r="F98" s="1" t="s">
        <v>162</v>
      </c>
      <c r="G98" s="201">
        <f>MAX(E98-'[1]1a'!$H$3,0)</f>
        <v>0</v>
      </c>
      <c r="H98" s="201" t="str">
        <f t="shared" si="4"/>
        <v/>
      </c>
      <c r="I98" s="201" t="str">
        <f t="shared" si="5"/>
        <v/>
      </c>
      <c r="J98" s="201"/>
    </row>
    <row r="99" spans="1:10">
      <c r="A99" s="200">
        <v>45662</v>
      </c>
      <c r="B99" s="1" t="s">
        <v>164</v>
      </c>
      <c r="C99" s="175">
        <f t="shared" si="3"/>
        <v>47853.041666666431</v>
      </c>
      <c r="D99" s="1">
        <v>4.2</v>
      </c>
      <c r="E99" s="176">
        <v>5.2831021437578816</v>
      </c>
      <c r="F99" s="1" t="s">
        <v>162</v>
      </c>
      <c r="G99" s="201">
        <f>MAX(E99-'[1]1a'!$H$3,0)</f>
        <v>0</v>
      </c>
      <c r="H99" s="201" t="str">
        <f t="shared" si="4"/>
        <v/>
      </c>
      <c r="I99" s="201" t="str">
        <f t="shared" si="5"/>
        <v/>
      </c>
      <c r="J99" s="201"/>
    </row>
    <row r="100" spans="1:10">
      <c r="A100" s="200">
        <v>45662</v>
      </c>
      <c r="B100" s="1" t="s">
        <v>166</v>
      </c>
      <c r="C100" s="175">
        <f t="shared" si="3"/>
        <v>47853.083333333096</v>
      </c>
      <c r="D100" s="1">
        <v>3.93</v>
      </c>
      <c r="E100" s="176">
        <v>4.943474148802018</v>
      </c>
      <c r="F100" s="1" t="s">
        <v>162</v>
      </c>
      <c r="G100" s="201">
        <f>MAX(E100-'[1]1a'!$H$3,0)</f>
        <v>0</v>
      </c>
      <c r="H100" s="201" t="str">
        <f t="shared" si="4"/>
        <v/>
      </c>
      <c r="I100" s="201" t="str">
        <f t="shared" si="5"/>
        <v/>
      </c>
      <c r="J100" s="201"/>
    </row>
    <row r="101" spans="1:10">
      <c r="A101" s="200">
        <v>45662</v>
      </c>
      <c r="B101" s="1" t="s">
        <v>168</v>
      </c>
      <c r="C101" s="175">
        <f t="shared" si="3"/>
        <v>47853.12499999976</v>
      </c>
      <c r="D101" s="1">
        <v>3.72</v>
      </c>
      <c r="E101" s="176">
        <v>4.6793190416141242</v>
      </c>
      <c r="F101" s="1" t="s">
        <v>162</v>
      </c>
      <c r="G101" s="201">
        <f>MAX(E101-'[1]1a'!$H$3,0)</f>
        <v>0</v>
      </c>
      <c r="H101" s="201" t="str">
        <f t="shared" si="4"/>
        <v/>
      </c>
      <c r="I101" s="201" t="str">
        <f t="shared" si="5"/>
        <v/>
      </c>
      <c r="J101" s="201"/>
    </row>
    <row r="102" spans="1:10">
      <c r="A102" s="200">
        <v>45662</v>
      </c>
      <c r="B102" s="1" t="s">
        <v>170</v>
      </c>
      <c r="C102" s="175">
        <f t="shared" si="3"/>
        <v>47853.166666666424</v>
      </c>
      <c r="D102" s="1">
        <v>3.64</v>
      </c>
      <c r="E102" s="176">
        <v>4.5786885245901647</v>
      </c>
      <c r="F102" s="1" t="s">
        <v>162</v>
      </c>
      <c r="G102" s="201">
        <f>MAX(E102-'[1]1a'!$H$3,0)</f>
        <v>0</v>
      </c>
      <c r="H102" s="201" t="str">
        <f t="shared" si="4"/>
        <v/>
      </c>
      <c r="I102" s="201" t="str">
        <f t="shared" si="5"/>
        <v/>
      </c>
      <c r="J102" s="201"/>
    </row>
    <row r="103" spans="1:10">
      <c r="A103" s="200">
        <v>45662</v>
      </c>
      <c r="B103" s="1" t="s">
        <v>172</v>
      </c>
      <c r="C103" s="175">
        <f t="shared" si="3"/>
        <v>47853.208333333088</v>
      </c>
      <c r="D103" s="1">
        <v>3.7</v>
      </c>
      <c r="E103" s="176">
        <v>4.6541614123581345</v>
      </c>
      <c r="F103" s="1" t="s">
        <v>162</v>
      </c>
      <c r="G103" s="201">
        <f>MAX(E103-'[1]1a'!$H$3,0)</f>
        <v>0</v>
      </c>
      <c r="H103" s="201" t="str">
        <f t="shared" si="4"/>
        <v/>
      </c>
      <c r="I103" s="201" t="str">
        <f t="shared" si="5"/>
        <v/>
      </c>
      <c r="J103" s="201"/>
    </row>
    <row r="104" spans="1:10">
      <c r="A104" s="200">
        <v>45662</v>
      </c>
      <c r="B104" s="1" t="s">
        <v>174</v>
      </c>
      <c r="C104" s="175">
        <f t="shared" si="3"/>
        <v>47853.249999999753</v>
      </c>
      <c r="D104" s="1">
        <v>3.67</v>
      </c>
      <c r="E104" s="176">
        <v>4.6164249684741492</v>
      </c>
      <c r="F104" s="1" t="s">
        <v>162</v>
      </c>
      <c r="G104" s="201">
        <f>MAX(E104-'[1]1a'!$H$3,0)</f>
        <v>0</v>
      </c>
      <c r="H104" s="201" t="str">
        <f t="shared" si="4"/>
        <v/>
      </c>
      <c r="I104" s="201" t="str">
        <f t="shared" si="5"/>
        <v/>
      </c>
      <c r="J104" s="201"/>
    </row>
    <row r="105" spans="1:10">
      <c r="A105" s="200">
        <v>45662</v>
      </c>
      <c r="B105" s="1" t="s">
        <v>176</v>
      </c>
      <c r="C105" s="175">
        <f t="shared" si="3"/>
        <v>47853.291666666417</v>
      </c>
      <c r="D105" s="1">
        <v>3.74</v>
      </c>
      <c r="E105" s="176">
        <v>4.7044766708701138</v>
      </c>
      <c r="F105" s="1" t="s">
        <v>162</v>
      </c>
      <c r="G105" s="201">
        <f>MAX(E105-'[1]1a'!$H$3,0)</f>
        <v>0</v>
      </c>
      <c r="H105" s="201" t="str">
        <f t="shared" si="4"/>
        <v/>
      </c>
      <c r="I105" s="201" t="str">
        <f t="shared" si="5"/>
        <v/>
      </c>
      <c r="J105" s="201"/>
    </row>
    <row r="106" spans="1:10">
      <c r="A106" s="200">
        <v>45662</v>
      </c>
      <c r="B106" s="1" t="s">
        <v>178</v>
      </c>
      <c r="C106" s="175">
        <f t="shared" si="3"/>
        <v>47853.333333333081</v>
      </c>
      <c r="D106" s="1">
        <v>4.12</v>
      </c>
      <c r="E106" s="176">
        <v>5.1824716267339221</v>
      </c>
      <c r="F106" s="1" t="s">
        <v>162</v>
      </c>
      <c r="G106" s="201">
        <f>MAX(E106-'[1]1a'!$H$3,0)</f>
        <v>0</v>
      </c>
      <c r="H106" s="201" t="str">
        <f t="shared" si="4"/>
        <v/>
      </c>
      <c r="I106" s="201" t="str">
        <f t="shared" si="5"/>
        <v/>
      </c>
      <c r="J106" s="201"/>
    </row>
    <row r="107" spans="1:10">
      <c r="A107" s="200">
        <v>45662</v>
      </c>
      <c r="B107" s="1" t="s">
        <v>180</v>
      </c>
      <c r="C107" s="175">
        <f t="shared" si="3"/>
        <v>47853.374999999745</v>
      </c>
      <c r="D107" s="1">
        <v>4.26</v>
      </c>
      <c r="E107" s="176">
        <v>5.3585750315258514</v>
      </c>
      <c r="F107" s="1" t="s">
        <v>162</v>
      </c>
      <c r="G107" s="201">
        <f>MAX(E107-'[1]1a'!$H$3,0)</f>
        <v>0</v>
      </c>
      <c r="H107" s="201" t="str">
        <f t="shared" si="4"/>
        <v/>
      </c>
      <c r="I107" s="201" t="str">
        <f t="shared" si="5"/>
        <v/>
      </c>
      <c r="J107" s="201"/>
    </row>
    <row r="108" spans="1:10">
      <c r="A108" s="200">
        <v>45662</v>
      </c>
      <c r="B108" s="1" t="s">
        <v>181</v>
      </c>
      <c r="C108" s="175">
        <f t="shared" si="3"/>
        <v>47853.41666666641</v>
      </c>
      <c r="D108" s="1">
        <v>4.63</v>
      </c>
      <c r="E108" s="176">
        <v>5.8239911727616649</v>
      </c>
      <c r="F108" s="1" t="s">
        <v>162</v>
      </c>
      <c r="G108" s="201">
        <f>MAX(E108-'[1]1a'!$H$3,0)</f>
        <v>0</v>
      </c>
      <c r="H108" s="201" t="str">
        <f t="shared" si="4"/>
        <v/>
      </c>
      <c r="I108" s="201" t="str">
        <f t="shared" si="5"/>
        <v/>
      </c>
      <c r="J108" s="201"/>
    </row>
    <row r="109" spans="1:10">
      <c r="A109" s="200">
        <v>45662</v>
      </c>
      <c r="B109" s="1" t="s">
        <v>182</v>
      </c>
      <c r="C109" s="175">
        <f t="shared" si="3"/>
        <v>47853.458333333074</v>
      </c>
      <c r="D109" s="1">
        <v>4.95</v>
      </c>
      <c r="E109" s="176">
        <v>6.2265132408575035</v>
      </c>
      <c r="F109" s="1" t="s">
        <v>162</v>
      </c>
      <c r="G109" s="201">
        <f>MAX(E109-'[1]1a'!$H$3,0)</f>
        <v>0</v>
      </c>
      <c r="H109" s="201" t="str">
        <f t="shared" si="4"/>
        <v/>
      </c>
      <c r="I109" s="201" t="str">
        <f t="shared" si="5"/>
        <v/>
      </c>
      <c r="J109" s="201"/>
    </row>
    <row r="110" spans="1:10">
      <c r="A110" s="200">
        <v>45662</v>
      </c>
      <c r="B110" s="1" t="s">
        <v>183</v>
      </c>
      <c r="C110" s="175">
        <f t="shared" si="3"/>
        <v>47853.499999999738</v>
      </c>
      <c r="D110" s="1">
        <v>5.16</v>
      </c>
      <c r="E110" s="176">
        <v>6.4906683480453973</v>
      </c>
      <c r="F110" s="1" t="s">
        <v>162</v>
      </c>
      <c r="G110" s="201">
        <f>MAX(E110-'[1]1a'!$H$3,0)</f>
        <v>0</v>
      </c>
      <c r="H110" s="201" t="str">
        <f t="shared" si="4"/>
        <v/>
      </c>
      <c r="I110" s="201" t="str">
        <f t="shared" si="5"/>
        <v/>
      </c>
      <c r="J110" s="201"/>
    </row>
    <row r="111" spans="1:10">
      <c r="A111" s="200">
        <v>45662</v>
      </c>
      <c r="B111" s="1" t="s">
        <v>185</v>
      </c>
      <c r="C111" s="175">
        <f t="shared" si="3"/>
        <v>47853.541666666402</v>
      </c>
      <c r="D111" s="1">
        <v>5.39</v>
      </c>
      <c r="E111" s="176">
        <v>6.7799810844892807</v>
      </c>
      <c r="F111" s="1" t="s">
        <v>162</v>
      </c>
      <c r="G111" s="201">
        <f>MAX(E111-'[1]1a'!$H$3,0)</f>
        <v>0</v>
      </c>
      <c r="H111" s="201" t="str">
        <f t="shared" si="4"/>
        <v/>
      </c>
      <c r="I111" s="201" t="str">
        <f t="shared" si="5"/>
        <v/>
      </c>
      <c r="J111" s="201"/>
    </row>
    <row r="112" spans="1:10">
      <c r="A112" s="200">
        <v>45662</v>
      </c>
      <c r="B112" s="1" t="s">
        <v>186</v>
      </c>
      <c r="C112" s="175">
        <f t="shared" si="3"/>
        <v>47853.583333333067</v>
      </c>
      <c r="D112" s="1">
        <v>5.47</v>
      </c>
      <c r="E112" s="176">
        <v>6.880611601513241</v>
      </c>
      <c r="F112" s="1" t="s">
        <v>162</v>
      </c>
      <c r="G112" s="201">
        <f>MAX(E112-'[1]1a'!$H$3,0)</f>
        <v>0</v>
      </c>
      <c r="H112" s="201" t="str">
        <f t="shared" si="4"/>
        <v/>
      </c>
      <c r="I112" s="201" t="str">
        <f t="shared" si="5"/>
        <v/>
      </c>
      <c r="J112" s="201"/>
    </row>
    <row r="113" spans="1:10">
      <c r="A113" s="200">
        <v>45662</v>
      </c>
      <c r="B113" s="1" t="s">
        <v>187</v>
      </c>
      <c r="C113" s="175">
        <f t="shared" si="3"/>
        <v>47853.624999999731</v>
      </c>
      <c r="D113" s="1">
        <v>5.32</v>
      </c>
      <c r="E113" s="176">
        <v>6.691929382093317</v>
      </c>
      <c r="F113" s="1" t="s">
        <v>162</v>
      </c>
      <c r="G113" s="201">
        <f>MAX(E113-'[1]1a'!$H$3,0)</f>
        <v>0</v>
      </c>
      <c r="H113" s="201" t="str">
        <f t="shared" si="4"/>
        <v/>
      </c>
      <c r="I113" s="201" t="str">
        <f t="shared" si="5"/>
        <v/>
      </c>
      <c r="J113" s="201"/>
    </row>
    <row r="114" spans="1:10">
      <c r="A114" s="200">
        <v>45662</v>
      </c>
      <c r="B114" s="1" t="s">
        <v>188</v>
      </c>
      <c r="C114" s="175">
        <f t="shared" si="3"/>
        <v>47853.666666666395</v>
      </c>
      <c r="D114" s="1">
        <v>5.51</v>
      </c>
      <c r="E114" s="176">
        <v>6.9309268600252203</v>
      </c>
      <c r="F114" s="1" t="s">
        <v>162</v>
      </c>
      <c r="G114" s="201">
        <f>MAX(E114-'[1]1a'!$H$3,0)</f>
        <v>0</v>
      </c>
      <c r="H114" s="201" t="str">
        <f t="shared" si="4"/>
        <v/>
      </c>
      <c r="I114" s="201" t="str">
        <f t="shared" si="5"/>
        <v/>
      </c>
      <c r="J114" s="201"/>
    </row>
    <row r="115" spans="1:10">
      <c r="A115" s="200">
        <v>45662</v>
      </c>
      <c r="B115" s="1" t="s">
        <v>189</v>
      </c>
      <c r="C115" s="175">
        <f t="shared" si="3"/>
        <v>47853.708333333059</v>
      </c>
      <c r="D115" s="1">
        <v>5.92</v>
      </c>
      <c r="E115" s="176">
        <v>7.446658259773014</v>
      </c>
      <c r="F115" s="1" t="s">
        <v>162</v>
      </c>
      <c r="G115" s="201">
        <f>MAX(E115-'[1]1a'!$H$3,0)</f>
        <v>0</v>
      </c>
      <c r="H115" s="201" t="str">
        <f t="shared" si="4"/>
        <v/>
      </c>
      <c r="I115" s="201" t="str">
        <f t="shared" si="5"/>
        <v/>
      </c>
      <c r="J115" s="201"/>
    </row>
    <row r="116" spans="1:10">
      <c r="A116" s="200">
        <v>45662</v>
      </c>
      <c r="B116" s="1" t="s">
        <v>190</v>
      </c>
      <c r="C116" s="175">
        <f t="shared" si="3"/>
        <v>47853.749999999724</v>
      </c>
      <c r="D116" s="1">
        <v>6.2</v>
      </c>
      <c r="E116" s="176">
        <v>7.7988650693568733</v>
      </c>
      <c r="F116" s="1" t="s">
        <v>162</v>
      </c>
      <c r="G116" s="201">
        <f>MAX(E116-'[1]1a'!$H$3,0)</f>
        <v>0</v>
      </c>
      <c r="H116" s="201" t="str">
        <f t="shared" si="4"/>
        <v/>
      </c>
      <c r="I116" s="201" t="str">
        <f t="shared" si="5"/>
        <v/>
      </c>
      <c r="J116" s="201"/>
    </row>
    <row r="117" spans="1:10">
      <c r="A117" s="200">
        <v>45662</v>
      </c>
      <c r="B117" s="1" t="s">
        <v>191</v>
      </c>
      <c r="C117" s="175">
        <f t="shared" si="3"/>
        <v>47853.791666666388</v>
      </c>
      <c r="D117" s="1">
        <v>5.99</v>
      </c>
      <c r="E117" s="176">
        <v>7.5347099621689795</v>
      </c>
      <c r="F117" s="1" t="s">
        <v>162</v>
      </c>
      <c r="G117" s="201">
        <f>MAX(E117-'[1]1a'!$H$3,0)</f>
        <v>0</v>
      </c>
      <c r="H117" s="201" t="str">
        <f t="shared" si="4"/>
        <v/>
      </c>
      <c r="I117" s="201" t="str">
        <f t="shared" si="5"/>
        <v/>
      </c>
      <c r="J117" s="201"/>
    </row>
    <row r="118" spans="1:10">
      <c r="A118" s="200">
        <v>45662</v>
      </c>
      <c r="B118" s="1" t="s">
        <v>192</v>
      </c>
      <c r="C118" s="175">
        <f t="shared" si="3"/>
        <v>47853.833333333052</v>
      </c>
      <c r="D118" s="1">
        <v>5.73</v>
      </c>
      <c r="E118" s="176">
        <v>7.2076607818411107</v>
      </c>
      <c r="F118" s="1" t="s">
        <v>162</v>
      </c>
      <c r="G118" s="201">
        <f>MAX(E118-'[1]1a'!$H$3,0)</f>
        <v>0</v>
      </c>
      <c r="H118" s="201" t="str">
        <f t="shared" si="4"/>
        <v/>
      </c>
      <c r="I118" s="201" t="str">
        <f t="shared" si="5"/>
        <v/>
      </c>
      <c r="J118" s="201"/>
    </row>
    <row r="119" spans="1:10">
      <c r="A119" s="200">
        <v>45662</v>
      </c>
      <c r="B119" s="1" t="s">
        <v>193</v>
      </c>
      <c r="C119" s="175">
        <f t="shared" si="3"/>
        <v>47853.874999999716</v>
      </c>
      <c r="D119" s="1">
        <v>5.61</v>
      </c>
      <c r="E119" s="176">
        <v>7.0567150063051711</v>
      </c>
      <c r="F119" s="1" t="s">
        <v>162</v>
      </c>
      <c r="G119" s="201">
        <f>MAX(E119-'[1]1a'!$H$3,0)</f>
        <v>0</v>
      </c>
      <c r="H119" s="201" t="str">
        <f t="shared" si="4"/>
        <v/>
      </c>
      <c r="I119" s="201" t="str">
        <f t="shared" si="5"/>
        <v/>
      </c>
      <c r="J119" s="201"/>
    </row>
    <row r="120" spans="1:10">
      <c r="A120" s="200">
        <v>45662</v>
      </c>
      <c r="B120" s="1" t="s">
        <v>194</v>
      </c>
      <c r="C120" s="175">
        <f t="shared" si="3"/>
        <v>47853.91666666638</v>
      </c>
      <c r="D120" s="1">
        <v>5.16</v>
      </c>
      <c r="E120" s="176">
        <v>6.4906683480453973</v>
      </c>
      <c r="F120" s="1" t="s">
        <v>162</v>
      </c>
      <c r="G120" s="201">
        <f>MAX(E120-'[1]1a'!$H$3,0)</f>
        <v>0</v>
      </c>
      <c r="H120" s="201" t="str">
        <f t="shared" si="4"/>
        <v/>
      </c>
      <c r="I120" s="201" t="str">
        <f t="shared" si="5"/>
        <v/>
      </c>
      <c r="J120" s="201"/>
    </row>
    <row r="121" spans="1:10">
      <c r="A121" s="200">
        <v>45662</v>
      </c>
      <c r="B121" s="1" t="s">
        <v>195</v>
      </c>
      <c r="C121" s="175">
        <f t="shared" si="3"/>
        <v>47853.958333333045</v>
      </c>
      <c r="D121" s="1">
        <v>4.78</v>
      </c>
      <c r="E121" s="176">
        <v>6.0126733921815898</v>
      </c>
      <c r="F121" s="1" t="s">
        <v>162</v>
      </c>
      <c r="G121" s="201">
        <f>MAX(E121-'[1]1a'!$H$3,0)</f>
        <v>0</v>
      </c>
      <c r="H121" s="201" t="str">
        <f t="shared" si="4"/>
        <v/>
      </c>
      <c r="I121" s="201" t="str">
        <f t="shared" si="5"/>
        <v/>
      </c>
      <c r="J121" s="201"/>
    </row>
    <row r="122" spans="1:10">
      <c r="A122" s="200">
        <v>45663</v>
      </c>
      <c r="B122" s="1" t="s">
        <v>161</v>
      </c>
      <c r="C122" s="175">
        <f t="shared" si="3"/>
        <v>47853.999999999709</v>
      </c>
      <c r="D122" s="1">
        <v>4.28</v>
      </c>
      <c r="E122" s="176">
        <v>5.3837326607818419</v>
      </c>
      <c r="F122" s="1" t="s">
        <v>162</v>
      </c>
      <c r="G122" s="201">
        <f>MAX(E122-'[1]1a'!$H$3,0)</f>
        <v>0</v>
      </c>
      <c r="H122" s="201" t="str">
        <f t="shared" si="4"/>
        <v/>
      </c>
      <c r="I122" s="201" t="str">
        <f t="shared" si="5"/>
        <v/>
      </c>
      <c r="J122" s="201"/>
    </row>
    <row r="123" spans="1:10">
      <c r="A123" s="200">
        <v>45663</v>
      </c>
      <c r="B123" s="1" t="s">
        <v>164</v>
      </c>
      <c r="C123" s="175">
        <f t="shared" si="3"/>
        <v>47854.041666666373</v>
      </c>
      <c r="D123" s="1">
        <v>3.88</v>
      </c>
      <c r="E123" s="176">
        <v>4.880580075662043</v>
      </c>
      <c r="F123" s="1" t="s">
        <v>162</v>
      </c>
      <c r="G123" s="201">
        <f>MAX(E123-'[1]1a'!$H$3,0)</f>
        <v>0</v>
      </c>
      <c r="H123" s="201" t="str">
        <f t="shared" si="4"/>
        <v/>
      </c>
      <c r="I123" s="201" t="str">
        <f t="shared" si="5"/>
        <v/>
      </c>
      <c r="J123" s="201"/>
    </row>
    <row r="124" spans="1:10">
      <c r="A124" s="200">
        <v>45663</v>
      </c>
      <c r="B124" s="1" t="s">
        <v>166</v>
      </c>
      <c r="C124" s="175">
        <f t="shared" si="3"/>
        <v>47854.083333333037</v>
      </c>
      <c r="D124" s="1">
        <v>3.68</v>
      </c>
      <c r="E124" s="176">
        <v>4.629003783102144</v>
      </c>
      <c r="F124" s="1" t="s">
        <v>162</v>
      </c>
      <c r="G124" s="201">
        <f>MAX(E124-'[1]1a'!$H$3,0)</f>
        <v>0</v>
      </c>
      <c r="H124" s="201" t="str">
        <f t="shared" si="4"/>
        <v/>
      </c>
      <c r="I124" s="201" t="str">
        <f t="shared" si="5"/>
        <v/>
      </c>
      <c r="J124" s="201"/>
    </row>
    <row r="125" spans="1:10">
      <c r="A125" s="200">
        <v>45663</v>
      </c>
      <c r="B125" s="1" t="s">
        <v>168</v>
      </c>
      <c r="C125" s="175">
        <f t="shared" si="3"/>
        <v>47854.124999999702</v>
      </c>
      <c r="D125" s="1">
        <v>3.65</v>
      </c>
      <c r="E125" s="176">
        <v>4.5912673392181587</v>
      </c>
      <c r="F125" s="1" t="s">
        <v>162</v>
      </c>
      <c r="G125" s="201">
        <f>MAX(E125-'[1]1a'!$H$3,0)</f>
        <v>0</v>
      </c>
      <c r="H125" s="201" t="str">
        <f t="shared" si="4"/>
        <v/>
      </c>
      <c r="I125" s="201" t="str">
        <f t="shared" si="5"/>
        <v/>
      </c>
      <c r="J125" s="201"/>
    </row>
    <row r="126" spans="1:10">
      <c r="A126" s="200">
        <v>45663</v>
      </c>
      <c r="B126" s="1" t="s">
        <v>170</v>
      </c>
      <c r="C126" s="175">
        <f t="shared" si="3"/>
        <v>47854.166666666366</v>
      </c>
      <c r="D126" s="1">
        <v>3.55</v>
      </c>
      <c r="E126" s="176">
        <v>4.4654791929382096</v>
      </c>
      <c r="F126" s="1" t="s">
        <v>162</v>
      </c>
      <c r="G126" s="201">
        <f>MAX(E126-'[1]1a'!$H$3,0)</f>
        <v>0</v>
      </c>
      <c r="H126" s="201" t="str">
        <f t="shared" si="4"/>
        <v/>
      </c>
      <c r="I126" s="201" t="str">
        <f t="shared" si="5"/>
        <v/>
      </c>
      <c r="J126" s="201"/>
    </row>
    <row r="127" spans="1:10">
      <c r="A127" s="200">
        <v>45663</v>
      </c>
      <c r="B127" s="1" t="s">
        <v>172</v>
      </c>
      <c r="C127" s="175">
        <f t="shared" si="3"/>
        <v>47854.20833333303</v>
      </c>
      <c r="D127" s="1">
        <v>3.59</v>
      </c>
      <c r="E127" s="176">
        <v>4.5157944514501889</v>
      </c>
      <c r="F127" s="1" t="s">
        <v>162</v>
      </c>
      <c r="G127" s="201">
        <f>MAX(E127-'[1]1a'!$H$3,0)</f>
        <v>0</v>
      </c>
      <c r="H127" s="201" t="str">
        <f t="shared" si="4"/>
        <v/>
      </c>
      <c r="I127" s="201" t="str">
        <f t="shared" si="5"/>
        <v/>
      </c>
      <c r="J127" s="201"/>
    </row>
    <row r="128" spans="1:10">
      <c r="A128" s="200">
        <v>45663</v>
      </c>
      <c r="B128" s="1" t="s">
        <v>174</v>
      </c>
      <c r="C128" s="175">
        <f t="shared" si="3"/>
        <v>47854.249999999694</v>
      </c>
      <c r="D128" s="1">
        <v>4.05</v>
      </c>
      <c r="E128" s="176">
        <v>5.0944199243379575</v>
      </c>
      <c r="F128" s="1" t="s">
        <v>162</v>
      </c>
      <c r="G128" s="201">
        <f>MAX(E128-'[1]1a'!$H$3,0)</f>
        <v>0</v>
      </c>
      <c r="H128" s="201" t="str">
        <f t="shared" si="4"/>
        <v/>
      </c>
      <c r="I128" s="201" t="str">
        <f t="shared" si="5"/>
        <v/>
      </c>
      <c r="J128" s="201"/>
    </row>
    <row r="129" spans="1:10">
      <c r="A129" s="200">
        <v>45663</v>
      </c>
      <c r="B129" s="1" t="s">
        <v>176</v>
      </c>
      <c r="C129" s="175">
        <f t="shared" si="3"/>
        <v>47854.291666666359</v>
      </c>
      <c r="D129" s="1">
        <v>4.34</v>
      </c>
      <c r="E129" s="176">
        <v>5.4592055485498108</v>
      </c>
      <c r="F129" s="1" t="s">
        <v>162</v>
      </c>
      <c r="G129" s="201">
        <f>MAX(E129-'[1]1a'!$H$3,0)</f>
        <v>0</v>
      </c>
      <c r="H129" s="201" t="str">
        <f t="shared" si="4"/>
        <v/>
      </c>
      <c r="I129" s="201" t="str">
        <f t="shared" si="5"/>
        <v/>
      </c>
      <c r="J129" s="201"/>
    </row>
    <row r="130" spans="1:10">
      <c r="A130" s="200">
        <v>45663</v>
      </c>
      <c r="B130" s="1" t="s">
        <v>178</v>
      </c>
      <c r="C130" s="175">
        <f t="shared" si="3"/>
        <v>47854.333333333023</v>
      </c>
      <c r="D130" s="1">
        <v>4.93</v>
      </c>
      <c r="E130" s="176">
        <v>6.2013556116015129</v>
      </c>
      <c r="F130" s="1" t="s">
        <v>162</v>
      </c>
      <c r="G130" s="201">
        <f>MAX(E130-'[1]1a'!$H$3,0)</f>
        <v>0</v>
      </c>
      <c r="H130" s="201" t="str">
        <f t="shared" si="4"/>
        <v/>
      </c>
      <c r="I130" s="201" t="str">
        <f t="shared" si="5"/>
        <v/>
      </c>
      <c r="J130" s="201"/>
    </row>
    <row r="131" spans="1:10">
      <c r="A131" s="200">
        <v>45663</v>
      </c>
      <c r="B131" s="1" t="s">
        <v>180</v>
      </c>
      <c r="C131" s="175">
        <f t="shared" si="3"/>
        <v>47854.374999999687</v>
      </c>
      <c r="D131" s="1">
        <v>5.1100000000000003</v>
      </c>
      <c r="E131" s="176">
        <v>6.4277742749054232</v>
      </c>
      <c r="F131" s="1" t="s">
        <v>162</v>
      </c>
      <c r="G131" s="201">
        <f>MAX(E131-'[1]1a'!$H$3,0)</f>
        <v>0</v>
      </c>
      <c r="H131" s="201" t="str">
        <f t="shared" si="4"/>
        <v/>
      </c>
      <c r="I131" s="201" t="str">
        <f t="shared" si="5"/>
        <v/>
      </c>
      <c r="J131" s="201"/>
    </row>
    <row r="132" spans="1:10">
      <c r="A132" s="200">
        <v>45663</v>
      </c>
      <c r="B132" s="1" t="s">
        <v>181</v>
      </c>
      <c r="C132" s="175">
        <f t="shared" ref="C132:C195" si="6">C131 + TIME(1,0,0)</f>
        <v>47854.416666666351</v>
      </c>
      <c r="D132" s="1">
        <v>5.0999999999999996</v>
      </c>
      <c r="E132" s="176">
        <v>6.4151954602774275</v>
      </c>
      <c r="F132" s="1" t="s">
        <v>162</v>
      </c>
      <c r="G132" s="201">
        <f>MAX(E132-'[1]1a'!$H$3,0)</f>
        <v>0</v>
      </c>
      <c r="H132" s="201" t="str">
        <f t="shared" ref="H132:H195" si="7">IF(F132="Y",IF(F131="Y",H131+1,1),"")</f>
        <v/>
      </c>
      <c r="I132" s="201" t="str">
        <f t="shared" ref="I132:I195" si="8">IF(AND(F132="Y",F133&lt;&gt;"Y"),H132,"")</f>
        <v/>
      </c>
      <c r="J132" s="201"/>
    </row>
    <row r="133" spans="1:10">
      <c r="A133" s="200">
        <v>45663</v>
      </c>
      <c r="B133" s="1" t="s">
        <v>182</v>
      </c>
      <c r="C133" s="175">
        <f t="shared" si="6"/>
        <v>47854.458333333016</v>
      </c>
      <c r="D133" s="1">
        <v>5.31</v>
      </c>
      <c r="E133" s="176">
        <v>6.6793505674653213</v>
      </c>
      <c r="F133" s="1" t="s">
        <v>162</v>
      </c>
      <c r="G133" s="201">
        <f>MAX(E133-'[1]1a'!$H$3,0)</f>
        <v>0</v>
      </c>
      <c r="H133" s="201" t="str">
        <f t="shared" si="7"/>
        <v/>
      </c>
      <c r="I133" s="201" t="str">
        <f t="shared" si="8"/>
        <v/>
      </c>
      <c r="J133" s="201"/>
    </row>
    <row r="134" spans="1:10">
      <c r="A134" s="200">
        <v>45663</v>
      </c>
      <c r="B134" s="1" t="s">
        <v>183</v>
      </c>
      <c r="C134" s="175">
        <f t="shared" si="6"/>
        <v>47854.49999999968</v>
      </c>
      <c r="D134" s="1">
        <v>5.28</v>
      </c>
      <c r="E134" s="176">
        <v>6.6416141235813377</v>
      </c>
      <c r="F134" s="1" t="s">
        <v>162</v>
      </c>
      <c r="G134" s="201">
        <f>MAX(E134-'[1]1a'!$H$3,0)</f>
        <v>0</v>
      </c>
      <c r="H134" s="201" t="str">
        <f t="shared" si="7"/>
        <v/>
      </c>
      <c r="I134" s="201" t="str">
        <f t="shared" si="8"/>
        <v/>
      </c>
      <c r="J134" s="201"/>
    </row>
    <row r="135" spans="1:10">
      <c r="A135" s="200">
        <v>45663</v>
      </c>
      <c r="B135" s="1" t="s">
        <v>185</v>
      </c>
      <c r="C135" s="175">
        <f t="shared" si="6"/>
        <v>47854.541666666344</v>
      </c>
      <c r="D135" s="1">
        <v>5.13</v>
      </c>
      <c r="E135" s="176">
        <v>6.4529319041614128</v>
      </c>
      <c r="F135" s="1" t="s">
        <v>162</v>
      </c>
      <c r="G135" s="201">
        <f>MAX(E135-'[1]1a'!$H$3,0)</f>
        <v>0</v>
      </c>
      <c r="H135" s="201" t="str">
        <f t="shared" si="7"/>
        <v/>
      </c>
      <c r="I135" s="201" t="str">
        <f t="shared" si="8"/>
        <v/>
      </c>
      <c r="J135" s="201"/>
    </row>
    <row r="136" spans="1:10">
      <c r="A136" s="200">
        <v>45663</v>
      </c>
      <c r="B136" s="1" t="s">
        <v>186</v>
      </c>
      <c r="C136" s="175">
        <f t="shared" si="6"/>
        <v>47854.583333333008</v>
      </c>
      <c r="D136" s="1">
        <v>5.17</v>
      </c>
      <c r="E136" s="176">
        <v>6.5032471626733921</v>
      </c>
      <c r="F136" s="1" t="s">
        <v>162</v>
      </c>
      <c r="G136" s="201">
        <f>MAX(E136-'[1]1a'!$H$3,0)</f>
        <v>0</v>
      </c>
      <c r="H136" s="201" t="str">
        <f t="shared" si="7"/>
        <v/>
      </c>
      <c r="I136" s="201" t="str">
        <f t="shared" si="8"/>
        <v/>
      </c>
      <c r="J136" s="201"/>
    </row>
    <row r="137" spans="1:10">
      <c r="A137" s="200">
        <v>45663</v>
      </c>
      <c r="B137" s="1" t="s">
        <v>187</v>
      </c>
      <c r="C137" s="175">
        <f t="shared" si="6"/>
        <v>47854.624999999673</v>
      </c>
      <c r="D137" s="1">
        <v>5.0999999999999996</v>
      </c>
      <c r="E137" s="176">
        <v>6.4151954602774275</v>
      </c>
      <c r="F137" s="1" t="s">
        <v>162</v>
      </c>
      <c r="G137" s="201">
        <f>MAX(E137-'[1]1a'!$H$3,0)</f>
        <v>0</v>
      </c>
      <c r="H137" s="201" t="str">
        <f t="shared" si="7"/>
        <v/>
      </c>
      <c r="I137" s="201" t="str">
        <f t="shared" si="8"/>
        <v/>
      </c>
      <c r="J137" s="201"/>
    </row>
    <row r="138" spans="1:10">
      <c r="A138" s="200">
        <v>45663</v>
      </c>
      <c r="B138" s="1" t="s">
        <v>188</v>
      </c>
      <c r="C138" s="175">
        <f t="shared" si="6"/>
        <v>47854.666666666337</v>
      </c>
      <c r="D138" s="1">
        <v>5.19</v>
      </c>
      <c r="E138" s="176">
        <v>6.5284047919293826</v>
      </c>
      <c r="F138" s="1" t="s">
        <v>162</v>
      </c>
      <c r="G138" s="201">
        <f>MAX(E138-'[1]1a'!$H$3,0)</f>
        <v>0</v>
      </c>
      <c r="H138" s="201" t="str">
        <f t="shared" si="7"/>
        <v/>
      </c>
      <c r="I138" s="201" t="str">
        <f t="shared" si="8"/>
        <v/>
      </c>
      <c r="J138" s="201"/>
    </row>
    <row r="139" spans="1:10">
      <c r="A139" s="200">
        <v>45663</v>
      </c>
      <c r="B139" s="1" t="s">
        <v>189</v>
      </c>
      <c r="C139" s="175">
        <f t="shared" si="6"/>
        <v>47854.708333333001</v>
      </c>
      <c r="D139" s="1">
        <v>5.83</v>
      </c>
      <c r="E139" s="176">
        <v>7.3334489281210598</v>
      </c>
      <c r="F139" s="1" t="s">
        <v>162</v>
      </c>
      <c r="G139" s="201">
        <f>MAX(E139-'[1]1a'!$H$3,0)</f>
        <v>0</v>
      </c>
      <c r="H139" s="201" t="str">
        <f t="shared" si="7"/>
        <v/>
      </c>
      <c r="I139" s="201" t="str">
        <f t="shared" si="8"/>
        <v/>
      </c>
      <c r="J139" s="201"/>
    </row>
    <row r="140" spans="1:10">
      <c r="A140" s="200">
        <v>45663</v>
      </c>
      <c r="B140" s="1" t="s">
        <v>190</v>
      </c>
      <c r="C140" s="175">
        <f t="shared" si="6"/>
        <v>47854.749999999665</v>
      </c>
      <c r="D140" s="1">
        <v>6.32</v>
      </c>
      <c r="E140" s="176">
        <v>7.9498108448928129</v>
      </c>
      <c r="F140" s="1" t="s">
        <v>162</v>
      </c>
      <c r="G140" s="201">
        <f>MAX(E140-'[1]1a'!$H$3,0)</f>
        <v>0</v>
      </c>
      <c r="H140" s="201" t="str">
        <f t="shared" si="7"/>
        <v/>
      </c>
      <c r="I140" s="201" t="str">
        <f t="shared" si="8"/>
        <v/>
      </c>
      <c r="J140" s="201"/>
    </row>
    <row r="141" spans="1:10">
      <c r="A141" s="200">
        <v>45663</v>
      </c>
      <c r="B141" s="1" t="s">
        <v>191</v>
      </c>
      <c r="C141" s="175">
        <f t="shared" si="6"/>
        <v>47854.79166666633</v>
      </c>
      <c r="D141" s="1">
        <v>6.21</v>
      </c>
      <c r="E141" s="176">
        <v>7.8114438839848681</v>
      </c>
      <c r="F141" s="1" t="s">
        <v>162</v>
      </c>
      <c r="G141" s="201">
        <f>MAX(E141-'[1]1a'!$H$3,0)</f>
        <v>0</v>
      </c>
      <c r="H141" s="201" t="str">
        <f t="shared" si="7"/>
        <v/>
      </c>
      <c r="I141" s="201" t="str">
        <f t="shared" si="8"/>
        <v/>
      </c>
      <c r="J141" s="201"/>
    </row>
    <row r="142" spans="1:10">
      <c r="A142" s="200">
        <v>45663</v>
      </c>
      <c r="B142" s="1" t="s">
        <v>192</v>
      </c>
      <c r="C142" s="175">
        <f t="shared" si="6"/>
        <v>47854.833333332994</v>
      </c>
      <c r="D142" s="1">
        <v>6.02</v>
      </c>
      <c r="E142" s="176">
        <v>7.572446406052963</v>
      </c>
      <c r="F142" s="1" t="s">
        <v>162</v>
      </c>
      <c r="G142" s="201">
        <f>MAX(E142-'[1]1a'!$H$3,0)</f>
        <v>0</v>
      </c>
      <c r="H142" s="201" t="str">
        <f t="shared" si="7"/>
        <v/>
      </c>
      <c r="I142" s="201" t="str">
        <f t="shared" si="8"/>
        <v/>
      </c>
      <c r="J142" s="201"/>
    </row>
    <row r="143" spans="1:10">
      <c r="A143" s="200">
        <v>45663</v>
      </c>
      <c r="B143" s="1" t="s">
        <v>193</v>
      </c>
      <c r="C143" s="175">
        <f t="shared" si="6"/>
        <v>47854.874999999658</v>
      </c>
      <c r="D143" s="1">
        <v>5.84</v>
      </c>
      <c r="E143" s="176">
        <v>7.3460277427490546</v>
      </c>
      <c r="F143" s="1" t="s">
        <v>162</v>
      </c>
      <c r="G143" s="201">
        <f>MAX(E143-'[1]1a'!$H$3,0)</f>
        <v>0</v>
      </c>
      <c r="H143" s="201" t="str">
        <f t="shared" si="7"/>
        <v/>
      </c>
      <c r="I143" s="201" t="str">
        <f t="shared" si="8"/>
        <v/>
      </c>
      <c r="J143" s="201"/>
    </row>
    <row r="144" spans="1:10">
      <c r="A144" s="200">
        <v>45663</v>
      </c>
      <c r="B144" s="1" t="s">
        <v>194</v>
      </c>
      <c r="C144" s="175">
        <f t="shared" si="6"/>
        <v>47854.916666666322</v>
      </c>
      <c r="D144" s="1">
        <v>5.55</v>
      </c>
      <c r="E144" s="176">
        <v>6.9812421185372004</v>
      </c>
      <c r="F144" s="1" t="s">
        <v>162</v>
      </c>
      <c r="G144" s="201">
        <f>MAX(E144-'[1]1a'!$H$3,0)</f>
        <v>0</v>
      </c>
      <c r="H144" s="201" t="str">
        <f t="shared" si="7"/>
        <v/>
      </c>
      <c r="I144" s="201" t="str">
        <f t="shared" si="8"/>
        <v/>
      </c>
      <c r="J144" s="201"/>
    </row>
    <row r="145" spans="1:10">
      <c r="A145" s="200">
        <v>45663</v>
      </c>
      <c r="B145" s="1" t="s">
        <v>195</v>
      </c>
      <c r="C145" s="175">
        <f t="shared" si="6"/>
        <v>47854.958333332987</v>
      </c>
      <c r="D145" s="1">
        <v>5.26</v>
      </c>
      <c r="E145" s="176">
        <v>6.6164564943253472</v>
      </c>
      <c r="F145" s="1" t="s">
        <v>162</v>
      </c>
      <c r="G145" s="201">
        <f>MAX(E145-'[1]1a'!$H$3,0)</f>
        <v>0</v>
      </c>
      <c r="H145" s="201" t="str">
        <f t="shared" si="7"/>
        <v/>
      </c>
      <c r="I145" s="201" t="str">
        <f t="shared" si="8"/>
        <v/>
      </c>
      <c r="J145" s="201"/>
    </row>
    <row r="146" spans="1:10">
      <c r="A146" s="200">
        <v>45664</v>
      </c>
      <c r="B146" s="1" t="s">
        <v>161</v>
      </c>
      <c r="C146" s="175">
        <f t="shared" si="6"/>
        <v>47854.999999999651</v>
      </c>
      <c r="D146" s="1">
        <v>4.5599999999999996</v>
      </c>
      <c r="E146" s="176">
        <v>5.7359394703656994</v>
      </c>
      <c r="F146" s="1" t="s">
        <v>162</v>
      </c>
      <c r="G146" s="201">
        <f>MAX(E146-'[1]1a'!$H$3,0)</f>
        <v>0</v>
      </c>
      <c r="H146" s="201" t="str">
        <f t="shared" si="7"/>
        <v/>
      </c>
      <c r="I146" s="201" t="str">
        <f t="shared" si="8"/>
        <v/>
      </c>
      <c r="J146" s="201"/>
    </row>
    <row r="147" spans="1:10">
      <c r="A147" s="200">
        <v>45664</v>
      </c>
      <c r="B147" s="1" t="s">
        <v>164</v>
      </c>
      <c r="C147" s="175">
        <f t="shared" si="6"/>
        <v>47855.041666666315</v>
      </c>
      <c r="D147" s="1">
        <v>4.1399999999999997</v>
      </c>
      <c r="E147" s="176">
        <v>5.2076292559899118</v>
      </c>
      <c r="F147" s="1" t="s">
        <v>162</v>
      </c>
      <c r="G147" s="201">
        <f>MAX(E147-'[1]1a'!$H$3,0)</f>
        <v>0</v>
      </c>
      <c r="H147" s="201" t="str">
        <f t="shared" si="7"/>
        <v/>
      </c>
      <c r="I147" s="201" t="str">
        <f t="shared" si="8"/>
        <v/>
      </c>
      <c r="J147" s="201"/>
    </row>
    <row r="148" spans="1:10">
      <c r="A148" s="200">
        <v>45664</v>
      </c>
      <c r="B148" s="1" t="s">
        <v>166</v>
      </c>
      <c r="C148" s="175">
        <f t="shared" si="6"/>
        <v>47855.083333332979</v>
      </c>
      <c r="D148" s="1">
        <v>3.96</v>
      </c>
      <c r="E148" s="176">
        <v>4.9812105926860024</v>
      </c>
      <c r="F148" s="1" t="s">
        <v>162</v>
      </c>
      <c r="G148" s="201">
        <f>MAX(E148-'[1]1a'!$H$3,0)</f>
        <v>0</v>
      </c>
      <c r="H148" s="201" t="str">
        <f t="shared" si="7"/>
        <v/>
      </c>
      <c r="I148" s="201" t="str">
        <f t="shared" si="8"/>
        <v/>
      </c>
      <c r="J148" s="201"/>
    </row>
    <row r="149" spans="1:10">
      <c r="A149" s="200">
        <v>45664</v>
      </c>
      <c r="B149" s="1" t="s">
        <v>168</v>
      </c>
      <c r="C149" s="175">
        <f t="shared" si="6"/>
        <v>47855.124999999643</v>
      </c>
      <c r="D149" s="1">
        <v>3.89</v>
      </c>
      <c r="E149" s="176">
        <v>4.8931588902900378</v>
      </c>
      <c r="F149" s="1" t="s">
        <v>162</v>
      </c>
      <c r="G149" s="201">
        <f>MAX(E149-'[1]1a'!$H$3,0)</f>
        <v>0</v>
      </c>
      <c r="H149" s="201" t="str">
        <f t="shared" si="7"/>
        <v/>
      </c>
      <c r="I149" s="201" t="str">
        <f t="shared" si="8"/>
        <v/>
      </c>
      <c r="J149" s="201"/>
    </row>
    <row r="150" spans="1:10">
      <c r="A150" s="200">
        <v>45664</v>
      </c>
      <c r="B150" s="1" t="s">
        <v>170</v>
      </c>
      <c r="C150" s="175">
        <f t="shared" si="6"/>
        <v>47855.166666666308</v>
      </c>
      <c r="D150" s="1">
        <v>3.89</v>
      </c>
      <c r="E150" s="176">
        <v>4.8931588902900378</v>
      </c>
      <c r="F150" s="1" t="s">
        <v>162</v>
      </c>
      <c r="G150" s="201">
        <f>MAX(E150-'[1]1a'!$H$3,0)</f>
        <v>0</v>
      </c>
      <c r="H150" s="201" t="str">
        <f t="shared" si="7"/>
        <v/>
      </c>
      <c r="I150" s="201" t="str">
        <f t="shared" si="8"/>
        <v/>
      </c>
      <c r="J150" s="201"/>
    </row>
    <row r="151" spans="1:10">
      <c r="A151" s="200">
        <v>45664</v>
      </c>
      <c r="B151" s="1" t="s">
        <v>172</v>
      </c>
      <c r="C151" s="175">
        <f t="shared" si="6"/>
        <v>47855.208333332972</v>
      </c>
      <c r="D151" s="1">
        <v>3.84</v>
      </c>
      <c r="E151" s="176">
        <v>4.8302648171500628</v>
      </c>
      <c r="F151" s="1" t="s">
        <v>162</v>
      </c>
      <c r="G151" s="201">
        <f>MAX(E151-'[1]1a'!$H$3,0)</f>
        <v>0</v>
      </c>
      <c r="H151" s="201" t="str">
        <f t="shared" si="7"/>
        <v/>
      </c>
      <c r="I151" s="201" t="str">
        <f t="shared" si="8"/>
        <v/>
      </c>
      <c r="J151" s="201"/>
    </row>
    <row r="152" spans="1:10">
      <c r="A152" s="200">
        <v>45664</v>
      </c>
      <c r="B152" s="1" t="s">
        <v>174</v>
      </c>
      <c r="C152" s="175">
        <f t="shared" si="6"/>
        <v>47855.249999999636</v>
      </c>
      <c r="D152" s="1">
        <v>4.2</v>
      </c>
      <c r="E152" s="176">
        <v>5.2831021437578816</v>
      </c>
      <c r="F152" s="1" t="s">
        <v>162</v>
      </c>
      <c r="G152" s="201">
        <f>MAX(E152-'[1]1a'!$H$3,0)</f>
        <v>0</v>
      </c>
      <c r="H152" s="201" t="str">
        <f t="shared" si="7"/>
        <v/>
      </c>
      <c r="I152" s="201" t="str">
        <f t="shared" si="8"/>
        <v/>
      </c>
      <c r="J152" s="201"/>
    </row>
    <row r="153" spans="1:10">
      <c r="A153" s="200">
        <v>45664</v>
      </c>
      <c r="B153" s="1" t="s">
        <v>176</v>
      </c>
      <c r="C153" s="175">
        <f t="shared" si="6"/>
        <v>47855.2916666663</v>
      </c>
      <c r="D153" s="1">
        <v>4.6100000000000003</v>
      </c>
      <c r="E153" s="176">
        <v>5.7988335435056753</v>
      </c>
      <c r="F153" s="1" t="s">
        <v>162</v>
      </c>
      <c r="G153" s="201">
        <f>MAX(E153-'[1]1a'!$H$3,0)</f>
        <v>0</v>
      </c>
      <c r="H153" s="201" t="str">
        <f t="shared" si="7"/>
        <v/>
      </c>
      <c r="I153" s="201" t="str">
        <f t="shared" si="8"/>
        <v/>
      </c>
      <c r="J153" s="201"/>
    </row>
    <row r="154" spans="1:10">
      <c r="A154" s="200">
        <v>45664</v>
      </c>
      <c r="B154" s="1" t="s">
        <v>178</v>
      </c>
      <c r="C154" s="175">
        <f t="shared" si="6"/>
        <v>47855.333333332965</v>
      </c>
      <c r="D154" s="1">
        <v>5.0199999999999996</v>
      </c>
      <c r="E154" s="176">
        <v>6.3145649432534672</v>
      </c>
      <c r="F154" s="1" t="s">
        <v>162</v>
      </c>
      <c r="G154" s="201">
        <f>MAX(E154-'[1]1a'!$H$3,0)</f>
        <v>0</v>
      </c>
      <c r="H154" s="201" t="str">
        <f t="shared" si="7"/>
        <v/>
      </c>
      <c r="I154" s="201" t="str">
        <f t="shared" si="8"/>
        <v/>
      </c>
      <c r="J154" s="201"/>
    </row>
    <row r="155" spans="1:10">
      <c r="A155" s="200">
        <v>45664</v>
      </c>
      <c r="B155" s="1" t="s">
        <v>180</v>
      </c>
      <c r="C155" s="175">
        <f t="shared" si="6"/>
        <v>47855.374999999629</v>
      </c>
      <c r="D155" s="1">
        <v>5.08</v>
      </c>
      <c r="E155" s="176">
        <v>6.3900378310214379</v>
      </c>
      <c r="F155" s="1" t="s">
        <v>162</v>
      </c>
      <c r="G155" s="201">
        <f>MAX(E155-'[1]1a'!$H$3,0)</f>
        <v>0</v>
      </c>
      <c r="H155" s="201" t="str">
        <f t="shared" si="7"/>
        <v/>
      </c>
      <c r="I155" s="201" t="str">
        <f t="shared" si="8"/>
        <v/>
      </c>
      <c r="J155" s="201"/>
    </row>
    <row r="156" spans="1:10">
      <c r="A156" s="200">
        <v>45664</v>
      </c>
      <c r="B156" s="1" t="s">
        <v>181</v>
      </c>
      <c r="C156" s="175">
        <f t="shared" si="6"/>
        <v>47855.416666666293</v>
      </c>
      <c r="D156" s="1">
        <v>5.23</v>
      </c>
      <c r="E156" s="176">
        <v>6.5787200504413628</v>
      </c>
      <c r="F156" s="1" t="s">
        <v>162</v>
      </c>
      <c r="G156" s="201">
        <f>MAX(E156-'[1]1a'!$H$3,0)</f>
        <v>0</v>
      </c>
      <c r="H156" s="201" t="str">
        <f t="shared" si="7"/>
        <v/>
      </c>
      <c r="I156" s="201" t="str">
        <f t="shared" si="8"/>
        <v/>
      </c>
      <c r="J156" s="201"/>
    </row>
    <row r="157" spans="1:10">
      <c r="A157" s="200">
        <v>45664</v>
      </c>
      <c r="B157" s="1" t="s">
        <v>182</v>
      </c>
      <c r="C157" s="175">
        <f t="shared" si="6"/>
        <v>47855.458333332957</v>
      </c>
      <c r="D157" s="1">
        <v>5.25</v>
      </c>
      <c r="E157" s="176">
        <v>6.6038776796973524</v>
      </c>
      <c r="F157" s="1" t="s">
        <v>162</v>
      </c>
      <c r="G157" s="201">
        <f>MAX(E157-'[1]1a'!$H$3,0)</f>
        <v>0</v>
      </c>
      <c r="H157" s="201" t="str">
        <f t="shared" si="7"/>
        <v/>
      </c>
      <c r="I157" s="201" t="str">
        <f t="shared" si="8"/>
        <v/>
      </c>
      <c r="J157" s="201"/>
    </row>
    <row r="158" spans="1:10">
      <c r="A158" s="200">
        <v>45664</v>
      </c>
      <c r="B158" s="1" t="s">
        <v>183</v>
      </c>
      <c r="C158" s="175">
        <f t="shared" si="6"/>
        <v>47855.499999999622</v>
      </c>
      <c r="D158" s="1">
        <v>5.09</v>
      </c>
      <c r="E158" s="176">
        <v>6.4026166456494327</v>
      </c>
      <c r="F158" s="1" t="s">
        <v>162</v>
      </c>
      <c r="G158" s="201">
        <f>MAX(E158-'[1]1a'!$H$3,0)</f>
        <v>0</v>
      </c>
      <c r="H158" s="201" t="str">
        <f t="shared" si="7"/>
        <v/>
      </c>
      <c r="I158" s="201" t="str">
        <f t="shared" si="8"/>
        <v/>
      </c>
      <c r="J158" s="201"/>
    </row>
    <row r="159" spans="1:10">
      <c r="A159" s="200">
        <v>45664</v>
      </c>
      <c r="B159" s="1" t="s">
        <v>185</v>
      </c>
      <c r="C159" s="175">
        <f t="shared" si="6"/>
        <v>47855.541666666286</v>
      </c>
      <c r="D159" s="1">
        <v>5.12</v>
      </c>
      <c r="E159" s="176">
        <v>6.440353089533418</v>
      </c>
      <c r="F159" s="1" t="s">
        <v>162</v>
      </c>
      <c r="G159" s="201">
        <f>MAX(E159-'[1]1a'!$H$3,0)</f>
        <v>0</v>
      </c>
      <c r="H159" s="201" t="str">
        <f t="shared" si="7"/>
        <v/>
      </c>
      <c r="I159" s="201" t="str">
        <f t="shared" si="8"/>
        <v/>
      </c>
      <c r="J159" s="201"/>
    </row>
    <row r="160" spans="1:10">
      <c r="A160" s="200">
        <v>45664</v>
      </c>
      <c r="B160" s="1" t="s">
        <v>186</v>
      </c>
      <c r="C160" s="175">
        <f t="shared" si="6"/>
        <v>47855.58333333295</v>
      </c>
      <c r="D160" s="1">
        <v>5.18</v>
      </c>
      <c r="E160" s="176">
        <v>6.5158259773013869</v>
      </c>
      <c r="F160" s="1" t="s">
        <v>162</v>
      </c>
      <c r="G160" s="201">
        <f>MAX(E160-'[1]1a'!$H$3,0)</f>
        <v>0</v>
      </c>
      <c r="H160" s="201" t="str">
        <f t="shared" si="7"/>
        <v/>
      </c>
      <c r="I160" s="201" t="str">
        <f t="shared" si="8"/>
        <v/>
      </c>
      <c r="J160" s="201"/>
    </row>
    <row r="161" spans="1:10">
      <c r="A161" s="200">
        <v>45664</v>
      </c>
      <c r="B161" s="1" t="s">
        <v>187</v>
      </c>
      <c r="C161" s="175">
        <f t="shared" si="6"/>
        <v>47855.624999999614</v>
      </c>
      <c r="D161" s="1">
        <v>5.0599999999999996</v>
      </c>
      <c r="E161" s="176">
        <v>6.3648802017654473</v>
      </c>
      <c r="F161" s="1" t="s">
        <v>162</v>
      </c>
      <c r="G161" s="201">
        <f>MAX(E161-'[1]1a'!$H$3,0)</f>
        <v>0</v>
      </c>
      <c r="H161" s="201" t="str">
        <f t="shared" si="7"/>
        <v/>
      </c>
      <c r="I161" s="201" t="str">
        <f t="shared" si="8"/>
        <v/>
      </c>
      <c r="J161" s="201"/>
    </row>
    <row r="162" spans="1:10">
      <c r="A162" s="200">
        <v>45664</v>
      </c>
      <c r="B162" s="1" t="s">
        <v>188</v>
      </c>
      <c r="C162" s="175">
        <f t="shared" si="6"/>
        <v>47855.666666666279</v>
      </c>
      <c r="D162" s="1">
        <v>5.31</v>
      </c>
      <c r="E162" s="176">
        <v>6.6793505674653213</v>
      </c>
      <c r="F162" s="1" t="s">
        <v>162</v>
      </c>
      <c r="G162" s="201">
        <f>MAX(E162-'[1]1a'!$H$3,0)</f>
        <v>0</v>
      </c>
      <c r="H162" s="201" t="str">
        <f t="shared" si="7"/>
        <v/>
      </c>
      <c r="I162" s="201" t="str">
        <f t="shared" si="8"/>
        <v/>
      </c>
      <c r="J162" s="201"/>
    </row>
    <row r="163" spans="1:10">
      <c r="A163" s="200">
        <v>45664</v>
      </c>
      <c r="B163" s="1" t="s">
        <v>189</v>
      </c>
      <c r="C163" s="175">
        <f t="shared" si="6"/>
        <v>47855.708333332943</v>
      </c>
      <c r="D163" s="1">
        <v>5.82</v>
      </c>
      <c r="E163" s="176">
        <v>7.3208701134930649</v>
      </c>
      <c r="F163" s="1" t="s">
        <v>162</v>
      </c>
      <c r="G163" s="201">
        <f>MAX(E163-'[1]1a'!$H$3,0)</f>
        <v>0</v>
      </c>
      <c r="H163" s="201" t="str">
        <f t="shared" si="7"/>
        <v/>
      </c>
      <c r="I163" s="201" t="str">
        <f t="shared" si="8"/>
        <v/>
      </c>
      <c r="J163" s="201"/>
    </row>
    <row r="164" spans="1:10">
      <c r="A164" s="200">
        <v>45664</v>
      </c>
      <c r="B164" s="1" t="s">
        <v>190</v>
      </c>
      <c r="C164" s="175">
        <f t="shared" si="6"/>
        <v>47855.749999999607</v>
      </c>
      <c r="D164" s="1">
        <v>6.33</v>
      </c>
      <c r="E164" s="176">
        <v>7.9623896595208077</v>
      </c>
      <c r="F164" s="1" t="s">
        <v>162</v>
      </c>
      <c r="G164" s="201">
        <f>MAX(E164-'[1]1a'!$H$3,0)</f>
        <v>0</v>
      </c>
      <c r="H164" s="201" t="str">
        <f t="shared" si="7"/>
        <v/>
      </c>
      <c r="I164" s="201" t="str">
        <f t="shared" si="8"/>
        <v/>
      </c>
      <c r="J164" s="201"/>
    </row>
    <row r="165" spans="1:10">
      <c r="A165" s="200">
        <v>45664</v>
      </c>
      <c r="B165" s="1" t="s">
        <v>191</v>
      </c>
      <c r="C165" s="175">
        <f t="shared" si="6"/>
        <v>47855.791666666271</v>
      </c>
      <c r="D165" s="1">
        <v>6.2</v>
      </c>
      <c r="E165" s="176">
        <v>7.7988650693568733</v>
      </c>
      <c r="F165" s="1" t="s">
        <v>162</v>
      </c>
      <c r="G165" s="201">
        <f>MAX(E165-'[1]1a'!$H$3,0)</f>
        <v>0</v>
      </c>
      <c r="H165" s="201" t="str">
        <f t="shared" si="7"/>
        <v/>
      </c>
      <c r="I165" s="201" t="str">
        <f t="shared" si="8"/>
        <v/>
      </c>
      <c r="J165" s="201"/>
    </row>
    <row r="166" spans="1:10">
      <c r="A166" s="200">
        <v>45664</v>
      </c>
      <c r="B166" s="1" t="s">
        <v>192</v>
      </c>
      <c r="C166" s="175">
        <f t="shared" si="6"/>
        <v>47855.833333332936</v>
      </c>
      <c r="D166" s="1">
        <v>5.89</v>
      </c>
      <c r="E166" s="176">
        <v>7.4089218158890287</v>
      </c>
      <c r="F166" s="1" t="s">
        <v>162</v>
      </c>
      <c r="G166" s="201">
        <f>MAX(E166-'[1]1a'!$H$3,0)</f>
        <v>0</v>
      </c>
      <c r="H166" s="201" t="str">
        <f t="shared" si="7"/>
        <v/>
      </c>
      <c r="I166" s="201" t="str">
        <f t="shared" si="8"/>
        <v/>
      </c>
      <c r="J166" s="201"/>
    </row>
    <row r="167" spans="1:10">
      <c r="A167" s="200">
        <v>45664</v>
      </c>
      <c r="B167" s="1" t="s">
        <v>193</v>
      </c>
      <c r="C167" s="175">
        <f t="shared" si="6"/>
        <v>47855.8749999996</v>
      </c>
      <c r="D167" s="1">
        <v>5.78</v>
      </c>
      <c r="E167" s="176">
        <v>7.2705548549810848</v>
      </c>
      <c r="F167" s="1" t="s">
        <v>162</v>
      </c>
      <c r="G167" s="201">
        <f>MAX(E167-'[1]1a'!$H$3,0)</f>
        <v>0</v>
      </c>
      <c r="H167" s="201" t="str">
        <f t="shared" si="7"/>
        <v/>
      </c>
      <c r="I167" s="201" t="str">
        <f t="shared" si="8"/>
        <v/>
      </c>
      <c r="J167" s="201"/>
    </row>
    <row r="168" spans="1:10">
      <c r="A168" s="200">
        <v>45664</v>
      </c>
      <c r="B168" s="1" t="s">
        <v>194</v>
      </c>
      <c r="C168" s="175">
        <f t="shared" si="6"/>
        <v>47855.916666666264</v>
      </c>
      <c r="D168" s="1">
        <v>5.58</v>
      </c>
      <c r="E168" s="176">
        <v>7.0189785624211858</v>
      </c>
      <c r="F168" s="1" t="s">
        <v>162</v>
      </c>
      <c r="G168" s="201">
        <f>MAX(E168-'[1]1a'!$H$3,0)</f>
        <v>0</v>
      </c>
      <c r="H168" s="201" t="str">
        <f t="shared" si="7"/>
        <v/>
      </c>
      <c r="I168" s="201" t="str">
        <f t="shared" si="8"/>
        <v/>
      </c>
      <c r="J168" s="201"/>
    </row>
    <row r="169" spans="1:10">
      <c r="A169" s="200">
        <v>45664</v>
      </c>
      <c r="B169" s="1" t="s">
        <v>195</v>
      </c>
      <c r="C169" s="175">
        <f t="shared" si="6"/>
        <v>47855.958333332928</v>
      </c>
      <c r="D169" s="1">
        <v>5.16</v>
      </c>
      <c r="E169" s="176">
        <v>6.4906683480453973</v>
      </c>
      <c r="F169" s="1" t="s">
        <v>162</v>
      </c>
      <c r="G169" s="201">
        <f>MAX(E169-'[1]1a'!$H$3,0)</f>
        <v>0</v>
      </c>
      <c r="H169" s="201" t="str">
        <f t="shared" si="7"/>
        <v/>
      </c>
      <c r="I169" s="201" t="str">
        <f t="shared" si="8"/>
        <v/>
      </c>
      <c r="J169" s="201"/>
    </row>
    <row r="170" spans="1:10">
      <c r="A170" s="200">
        <v>45665</v>
      </c>
      <c r="B170" s="1" t="s">
        <v>161</v>
      </c>
      <c r="C170" s="175">
        <f t="shared" si="6"/>
        <v>47855.999999999593</v>
      </c>
      <c r="D170" s="1">
        <v>4.7300000000000004</v>
      </c>
      <c r="E170" s="176">
        <v>5.9497793190416148</v>
      </c>
      <c r="F170" s="1" t="s">
        <v>162</v>
      </c>
      <c r="G170" s="201">
        <f>MAX(E170-'[1]1a'!$H$3,0)</f>
        <v>0</v>
      </c>
      <c r="H170" s="201" t="str">
        <f t="shared" si="7"/>
        <v/>
      </c>
      <c r="I170" s="201" t="str">
        <f t="shared" si="8"/>
        <v/>
      </c>
      <c r="J170" s="201"/>
    </row>
    <row r="171" spans="1:10">
      <c r="A171" s="200">
        <v>45665</v>
      </c>
      <c r="B171" s="1" t="s">
        <v>164</v>
      </c>
      <c r="C171" s="175">
        <f t="shared" si="6"/>
        <v>47856.041666666257</v>
      </c>
      <c r="D171" s="1">
        <v>4.24</v>
      </c>
      <c r="E171" s="176">
        <v>5.3334174022698617</v>
      </c>
      <c r="F171" s="1" t="s">
        <v>162</v>
      </c>
      <c r="G171" s="201">
        <f>MAX(E171-'[1]1a'!$H$3,0)</f>
        <v>0</v>
      </c>
      <c r="H171" s="201" t="str">
        <f t="shared" si="7"/>
        <v/>
      </c>
      <c r="I171" s="201" t="str">
        <f t="shared" si="8"/>
        <v/>
      </c>
      <c r="J171" s="201"/>
    </row>
    <row r="172" spans="1:10">
      <c r="A172" s="200">
        <v>45665</v>
      </c>
      <c r="B172" s="1" t="s">
        <v>166</v>
      </c>
      <c r="C172" s="175">
        <f t="shared" si="6"/>
        <v>47856.083333332921</v>
      </c>
      <c r="D172" s="1">
        <v>4.16</v>
      </c>
      <c r="E172" s="176">
        <v>5.2327868852459023</v>
      </c>
      <c r="F172" s="1" t="s">
        <v>162</v>
      </c>
      <c r="G172" s="201">
        <f>MAX(E172-'[1]1a'!$H$3,0)</f>
        <v>0</v>
      </c>
      <c r="H172" s="201" t="str">
        <f t="shared" si="7"/>
        <v/>
      </c>
      <c r="I172" s="201" t="str">
        <f t="shared" si="8"/>
        <v/>
      </c>
      <c r="J172" s="201"/>
    </row>
    <row r="173" spans="1:10">
      <c r="A173" s="200">
        <v>45665</v>
      </c>
      <c r="B173" s="1" t="s">
        <v>168</v>
      </c>
      <c r="C173" s="175">
        <f t="shared" si="6"/>
        <v>47856.124999999585</v>
      </c>
      <c r="D173" s="1">
        <v>3.96</v>
      </c>
      <c r="E173" s="176">
        <v>4.9812105926860024</v>
      </c>
      <c r="F173" s="1" t="s">
        <v>162</v>
      </c>
      <c r="G173" s="201">
        <f>MAX(E173-'[1]1a'!$H$3,0)</f>
        <v>0</v>
      </c>
      <c r="H173" s="201" t="str">
        <f t="shared" si="7"/>
        <v/>
      </c>
      <c r="I173" s="201" t="str">
        <f t="shared" si="8"/>
        <v/>
      </c>
      <c r="J173" s="201"/>
    </row>
    <row r="174" spans="1:10">
      <c r="A174" s="200">
        <v>45665</v>
      </c>
      <c r="B174" s="1" t="s">
        <v>170</v>
      </c>
      <c r="C174" s="175">
        <f t="shared" si="6"/>
        <v>47856.16666666625</v>
      </c>
      <c r="D174" s="1">
        <v>3.95</v>
      </c>
      <c r="E174" s="176">
        <v>4.9686317780580076</v>
      </c>
      <c r="F174" s="1" t="s">
        <v>162</v>
      </c>
      <c r="G174" s="201">
        <f>MAX(E174-'[1]1a'!$H$3,0)</f>
        <v>0</v>
      </c>
      <c r="H174" s="201" t="str">
        <f t="shared" si="7"/>
        <v/>
      </c>
      <c r="I174" s="201" t="str">
        <f t="shared" si="8"/>
        <v/>
      </c>
      <c r="J174" s="201"/>
    </row>
    <row r="175" spans="1:10">
      <c r="A175" s="200">
        <v>45665</v>
      </c>
      <c r="B175" s="1" t="s">
        <v>172</v>
      </c>
      <c r="C175" s="175">
        <f t="shared" si="6"/>
        <v>47856.208333332914</v>
      </c>
      <c r="D175" s="1">
        <v>4.1100000000000003</v>
      </c>
      <c r="E175" s="176">
        <v>5.1698928121059273</v>
      </c>
      <c r="F175" s="1" t="s">
        <v>162</v>
      </c>
      <c r="G175" s="201">
        <f>MAX(E175-'[1]1a'!$H$3,0)</f>
        <v>0</v>
      </c>
      <c r="H175" s="201" t="str">
        <f t="shared" si="7"/>
        <v/>
      </c>
      <c r="I175" s="201" t="str">
        <f t="shared" si="8"/>
        <v/>
      </c>
      <c r="J175" s="201"/>
    </row>
    <row r="176" spans="1:10">
      <c r="A176" s="200">
        <v>45665</v>
      </c>
      <c r="B176" s="1" t="s">
        <v>174</v>
      </c>
      <c r="C176" s="175">
        <f t="shared" si="6"/>
        <v>47856.249999999578</v>
      </c>
      <c r="D176" s="1">
        <v>4.43</v>
      </c>
      <c r="E176" s="176">
        <v>5.572414880201765</v>
      </c>
      <c r="F176" s="1" t="s">
        <v>162</v>
      </c>
      <c r="G176" s="201">
        <f>MAX(E176-'[1]1a'!$H$3,0)</f>
        <v>0</v>
      </c>
      <c r="H176" s="201" t="str">
        <f t="shared" si="7"/>
        <v/>
      </c>
      <c r="I176" s="201" t="str">
        <f t="shared" si="8"/>
        <v/>
      </c>
      <c r="J176" s="201"/>
    </row>
    <row r="177" spans="1:10">
      <c r="A177" s="200">
        <v>45665</v>
      </c>
      <c r="B177" s="1" t="s">
        <v>176</v>
      </c>
      <c r="C177" s="175">
        <f t="shared" si="6"/>
        <v>47856.291666666242</v>
      </c>
      <c r="D177" s="1">
        <v>4.93</v>
      </c>
      <c r="E177" s="176">
        <v>6.2013556116015129</v>
      </c>
      <c r="F177" s="1" t="s">
        <v>162</v>
      </c>
      <c r="G177" s="201">
        <f>MAX(E177-'[1]1a'!$H$3,0)</f>
        <v>0</v>
      </c>
      <c r="H177" s="201" t="str">
        <f t="shared" si="7"/>
        <v/>
      </c>
      <c r="I177" s="201" t="str">
        <f t="shared" si="8"/>
        <v/>
      </c>
      <c r="J177" s="201"/>
    </row>
    <row r="178" spans="1:10">
      <c r="A178" s="200">
        <v>45665</v>
      </c>
      <c r="B178" s="1" t="s">
        <v>178</v>
      </c>
      <c r="C178" s="175">
        <f t="shared" si="6"/>
        <v>47856.333333332906</v>
      </c>
      <c r="D178" s="1">
        <v>5.33</v>
      </c>
      <c r="E178" s="176">
        <v>6.7045081967213118</v>
      </c>
      <c r="F178" s="1" t="s">
        <v>162</v>
      </c>
      <c r="G178" s="201">
        <f>MAX(E178-'[1]1a'!$H$3,0)</f>
        <v>0</v>
      </c>
      <c r="H178" s="201" t="str">
        <f t="shared" si="7"/>
        <v/>
      </c>
      <c r="I178" s="201" t="str">
        <f t="shared" si="8"/>
        <v/>
      </c>
      <c r="J178" s="201"/>
    </row>
    <row r="179" spans="1:10">
      <c r="A179" s="200">
        <v>45665</v>
      </c>
      <c r="B179" s="1" t="s">
        <v>180</v>
      </c>
      <c r="C179" s="175">
        <f t="shared" si="6"/>
        <v>47856.374999999571</v>
      </c>
      <c r="D179" s="1">
        <v>5.51</v>
      </c>
      <c r="E179" s="176">
        <v>6.9309268600252203</v>
      </c>
      <c r="F179" s="1" t="s">
        <v>162</v>
      </c>
      <c r="G179" s="201">
        <f>MAX(E179-'[1]1a'!$H$3,0)</f>
        <v>0</v>
      </c>
      <c r="H179" s="201" t="str">
        <f t="shared" si="7"/>
        <v/>
      </c>
      <c r="I179" s="201" t="str">
        <f t="shared" si="8"/>
        <v/>
      </c>
      <c r="J179" s="201"/>
    </row>
    <row r="180" spans="1:10">
      <c r="A180" s="200">
        <v>45665</v>
      </c>
      <c r="B180" s="1" t="s">
        <v>181</v>
      </c>
      <c r="C180" s="175">
        <f t="shared" si="6"/>
        <v>47856.416666666235</v>
      </c>
      <c r="D180" s="1">
        <v>5.44</v>
      </c>
      <c r="E180" s="176">
        <v>6.8428751576292566</v>
      </c>
      <c r="F180" s="1" t="s">
        <v>162</v>
      </c>
      <c r="G180" s="201">
        <f>MAX(E180-'[1]1a'!$H$3,0)</f>
        <v>0</v>
      </c>
      <c r="H180" s="201" t="str">
        <f t="shared" si="7"/>
        <v/>
      </c>
      <c r="I180" s="201" t="str">
        <f t="shared" si="8"/>
        <v/>
      </c>
      <c r="J180" s="201"/>
    </row>
    <row r="181" spans="1:10">
      <c r="A181" s="200">
        <v>45665</v>
      </c>
      <c r="B181" s="1" t="s">
        <v>182</v>
      </c>
      <c r="C181" s="175">
        <f t="shared" si="6"/>
        <v>47856.458333332899</v>
      </c>
      <c r="D181" s="1">
        <v>5.39</v>
      </c>
      <c r="E181" s="176">
        <v>6.7799810844892807</v>
      </c>
      <c r="F181" s="1" t="s">
        <v>162</v>
      </c>
      <c r="G181" s="201">
        <f>MAX(E181-'[1]1a'!$H$3,0)</f>
        <v>0</v>
      </c>
      <c r="H181" s="201" t="str">
        <f t="shared" si="7"/>
        <v/>
      </c>
      <c r="I181" s="201" t="str">
        <f t="shared" si="8"/>
        <v/>
      </c>
      <c r="J181" s="201"/>
    </row>
    <row r="182" spans="1:10">
      <c r="A182" s="200">
        <v>45665</v>
      </c>
      <c r="B182" s="1" t="s">
        <v>183</v>
      </c>
      <c r="C182" s="175">
        <f t="shared" si="6"/>
        <v>47856.499999999563</v>
      </c>
      <c r="D182" s="1">
        <v>5.56</v>
      </c>
      <c r="E182" s="176">
        <v>6.9938209331651953</v>
      </c>
      <c r="F182" s="1" t="s">
        <v>162</v>
      </c>
      <c r="G182" s="201">
        <f>MAX(E182-'[1]1a'!$H$3,0)</f>
        <v>0</v>
      </c>
      <c r="H182" s="201" t="str">
        <f t="shared" si="7"/>
        <v/>
      </c>
      <c r="I182" s="201" t="str">
        <f t="shared" si="8"/>
        <v/>
      </c>
      <c r="J182" s="201"/>
    </row>
    <row r="183" spans="1:10">
      <c r="A183" s="200">
        <v>45665</v>
      </c>
      <c r="B183" s="1" t="s">
        <v>185</v>
      </c>
      <c r="C183" s="175">
        <f t="shared" si="6"/>
        <v>47856.541666666228</v>
      </c>
      <c r="D183" s="1">
        <v>5.46</v>
      </c>
      <c r="E183" s="176">
        <v>6.8680327868852462</v>
      </c>
      <c r="F183" s="1" t="s">
        <v>162</v>
      </c>
      <c r="G183" s="201">
        <f>MAX(E183-'[1]1a'!$H$3,0)</f>
        <v>0</v>
      </c>
      <c r="H183" s="201" t="str">
        <f t="shared" si="7"/>
        <v/>
      </c>
      <c r="I183" s="201" t="str">
        <f t="shared" si="8"/>
        <v/>
      </c>
      <c r="J183" s="201"/>
    </row>
    <row r="184" spans="1:10">
      <c r="A184" s="200">
        <v>45665</v>
      </c>
      <c r="B184" s="1" t="s">
        <v>186</v>
      </c>
      <c r="C184" s="175">
        <f t="shared" si="6"/>
        <v>47856.583333332892</v>
      </c>
      <c r="D184" s="1">
        <v>5.34</v>
      </c>
      <c r="E184" s="176">
        <v>6.7170870113493066</v>
      </c>
      <c r="F184" s="1" t="s">
        <v>162</v>
      </c>
      <c r="G184" s="201">
        <f>MAX(E184-'[1]1a'!$H$3,0)</f>
        <v>0</v>
      </c>
      <c r="H184" s="201" t="str">
        <f t="shared" si="7"/>
        <v/>
      </c>
      <c r="I184" s="201" t="str">
        <f t="shared" si="8"/>
        <v/>
      </c>
      <c r="J184" s="201"/>
    </row>
    <row r="185" spans="1:10">
      <c r="A185" s="200">
        <v>45665</v>
      </c>
      <c r="B185" s="1" t="s">
        <v>187</v>
      </c>
      <c r="C185" s="175">
        <f t="shared" si="6"/>
        <v>47856.624999999556</v>
      </c>
      <c r="D185" s="1">
        <v>5.25</v>
      </c>
      <c r="E185" s="176">
        <v>6.6038776796973524</v>
      </c>
      <c r="F185" s="1" t="s">
        <v>162</v>
      </c>
      <c r="G185" s="201">
        <f>MAX(E185-'[1]1a'!$H$3,0)</f>
        <v>0</v>
      </c>
      <c r="H185" s="201" t="str">
        <f t="shared" si="7"/>
        <v/>
      </c>
      <c r="I185" s="201" t="str">
        <f t="shared" si="8"/>
        <v/>
      </c>
      <c r="J185" s="201"/>
    </row>
    <row r="186" spans="1:10">
      <c r="A186" s="200">
        <v>45665</v>
      </c>
      <c r="B186" s="1" t="s">
        <v>188</v>
      </c>
      <c r="C186" s="175">
        <f t="shared" si="6"/>
        <v>47856.66666666622</v>
      </c>
      <c r="D186" s="1">
        <v>5.3</v>
      </c>
      <c r="E186" s="176">
        <v>6.6667717528373265</v>
      </c>
      <c r="F186" s="1" t="s">
        <v>162</v>
      </c>
      <c r="G186" s="201">
        <f>MAX(E186-'[1]1a'!$H$3,0)</f>
        <v>0</v>
      </c>
      <c r="H186" s="201" t="str">
        <f t="shared" si="7"/>
        <v/>
      </c>
      <c r="I186" s="201" t="str">
        <f t="shared" si="8"/>
        <v/>
      </c>
      <c r="J186" s="201"/>
    </row>
    <row r="187" spans="1:10">
      <c r="A187" s="200">
        <v>45665</v>
      </c>
      <c r="B187" s="1" t="s">
        <v>189</v>
      </c>
      <c r="C187" s="175">
        <f t="shared" si="6"/>
        <v>47856.708333332885</v>
      </c>
      <c r="D187" s="1">
        <v>6.01</v>
      </c>
      <c r="E187" s="176">
        <v>7.5598675914249682</v>
      </c>
      <c r="F187" s="1" t="s">
        <v>162</v>
      </c>
      <c r="G187" s="201">
        <f>MAX(E187-'[1]1a'!$H$3,0)</f>
        <v>0</v>
      </c>
      <c r="H187" s="201" t="str">
        <f t="shared" si="7"/>
        <v/>
      </c>
      <c r="I187" s="201" t="str">
        <f t="shared" si="8"/>
        <v/>
      </c>
      <c r="J187" s="201"/>
    </row>
    <row r="188" spans="1:10">
      <c r="A188" s="200">
        <v>45665</v>
      </c>
      <c r="B188" s="1" t="s">
        <v>190</v>
      </c>
      <c r="C188" s="175">
        <f t="shared" si="6"/>
        <v>47856.749999999549</v>
      </c>
      <c r="D188" s="1">
        <v>6.39</v>
      </c>
      <c r="E188" s="176">
        <v>8.0378625472887766</v>
      </c>
      <c r="F188" s="1" t="s">
        <v>162</v>
      </c>
      <c r="G188" s="201">
        <f>MAX(E188-'[1]1a'!$H$3,0)</f>
        <v>0</v>
      </c>
      <c r="H188" s="201" t="str">
        <f t="shared" si="7"/>
        <v/>
      </c>
      <c r="I188" s="201" t="str">
        <f t="shared" si="8"/>
        <v/>
      </c>
      <c r="J188" s="201"/>
    </row>
    <row r="189" spans="1:10">
      <c r="A189" s="200">
        <v>45665</v>
      </c>
      <c r="B189" s="1" t="s">
        <v>191</v>
      </c>
      <c r="C189" s="175">
        <f t="shared" si="6"/>
        <v>47856.791666666213</v>
      </c>
      <c r="D189" s="1">
        <v>6.27</v>
      </c>
      <c r="E189" s="176">
        <v>7.886916771752837</v>
      </c>
      <c r="F189" s="1" t="s">
        <v>162</v>
      </c>
      <c r="G189" s="201">
        <f>MAX(E189-'[1]1a'!$H$3,0)</f>
        <v>0</v>
      </c>
      <c r="H189" s="201" t="str">
        <f t="shared" si="7"/>
        <v/>
      </c>
      <c r="I189" s="201" t="str">
        <f t="shared" si="8"/>
        <v/>
      </c>
      <c r="J189" s="201"/>
    </row>
    <row r="190" spans="1:10">
      <c r="A190" s="200">
        <v>45665</v>
      </c>
      <c r="B190" s="1" t="s">
        <v>192</v>
      </c>
      <c r="C190" s="175">
        <f t="shared" si="6"/>
        <v>47856.833333332877</v>
      </c>
      <c r="D190" s="1">
        <v>6.15</v>
      </c>
      <c r="E190" s="176">
        <v>7.7359709962168983</v>
      </c>
      <c r="F190" s="1" t="s">
        <v>162</v>
      </c>
      <c r="G190" s="201">
        <f>MAX(E190-'[1]1a'!$H$3,0)</f>
        <v>0</v>
      </c>
      <c r="H190" s="201" t="str">
        <f t="shared" si="7"/>
        <v/>
      </c>
      <c r="I190" s="201" t="str">
        <f t="shared" si="8"/>
        <v/>
      </c>
      <c r="J190" s="201"/>
    </row>
    <row r="191" spans="1:10">
      <c r="A191" s="200">
        <v>45665</v>
      </c>
      <c r="B191" s="1" t="s">
        <v>193</v>
      </c>
      <c r="C191" s="175">
        <f t="shared" si="6"/>
        <v>47856.874999999542</v>
      </c>
      <c r="D191" s="1">
        <v>6.21</v>
      </c>
      <c r="E191" s="176">
        <v>7.8114438839848681</v>
      </c>
      <c r="F191" s="1" t="s">
        <v>162</v>
      </c>
      <c r="G191" s="201">
        <f>MAX(E191-'[1]1a'!$H$3,0)</f>
        <v>0</v>
      </c>
      <c r="H191" s="201" t="str">
        <f t="shared" si="7"/>
        <v/>
      </c>
      <c r="I191" s="201" t="str">
        <f t="shared" si="8"/>
        <v/>
      </c>
      <c r="J191" s="201"/>
    </row>
    <row r="192" spans="1:10">
      <c r="A192" s="200">
        <v>45665</v>
      </c>
      <c r="B192" s="1" t="s">
        <v>194</v>
      </c>
      <c r="C192" s="175">
        <f t="shared" si="6"/>
        <v>47856.916666666206</v>
      </c>
      <c r="D192" s="1">
        <v>5.84</v>
      </c>
      <c r="E192" s="176">
        <v>7.3460277427490546</v>
      </c>
      <c r="F192" s="1" t="s">
        <v>162</v>
      </c>
      <c r="G192" s="201">
        <f>MAX(E192-'[1]1a'!$H$3,0)</f>
        <v>0</v>
      </c>
      <c r="H192" s="201" t="str">
        <f t="shared" si="7"/>
        <v/>
      </c>
      <c r="I192" s="201" t="str">
        <f t="shared" si="8"/>
        <v/>
      </c>
      <c r="J192" s="201"/>
    </row>
    <row r="193" spans="1:10">
      <c r="A193" s="200">
        <v>45665</v>
      </c>
      <c r="B193" s="1" t="s">
        <v>195</v>
      </c>
      <c r="C193" s="175">
        <f t="shared" si="6"/>
        <v>47856.95833333287</v>
      </c>
      <c r="D193" s="1">
        <v>5.32</v>
      </c>
      <c r="E193" s="176">
        <v>6.691929382093317</v>
      </c>
      <c r="F193" s="1" t="s">
        <v>162</v>
      </c>
      <c r="G193" s="201">
        <f>MAX(E193-'[1]1a'!$H$3,0)</f>
        <v>0</v>
      </c>
      <c r="H193" s="201" t="str">
        <f t="shared" si="7"/>
        <v/>
      </c>
      <c r="I193" s="201" t="str">
        <f t="shared" si="8"/>
        <v/>
      </c>
      <c r="J193" s="201"/>
    </row>
    <row r="194" spans="1:10">
      <c r="A194" s="200">
        <v>45666</v>
      </c>
      <c r="B194" s="1" t="s">
        <v>161</v>
      </c>
      <c r="C194" s="175">
        <f t="shared" si="6"/>
        <v>47856.999999999534</v>
      </c>
      <c r="D194" s="1">
        <v>4.7699999999999996</v>
      </c>
      <c r="E194" s="176">
        <v>6.0000945775535941</v>
      </c>
      <c r="F194" s="1" t="s">
        <v>162</v>
      </c>
      <c r="G194" s="201">
        <f>MAX(E194-'[1]1a'!$H$3,0)</f>
        <v>0</v>
      </c>
      <c r="H194" s="201" t="str">
        <f t="shared" si="7"/>
        <v/>
      </c>
      <c r="I194" s="201" t="str">
        <f t="shared" si="8"/>
        <v/>
      </c>
      <c r="J194" s="201"/>
    </row>
    <row r="195" spans="1:10">
      <c r="A195" s="200">
        <v>45666</v>
      </c>
      <c r="B195" s="1" t="s">
        <v>164</v>
      </c>
      <c r="C195" s="175">
        <f t="shared" si="6"/>
        <v>47857.041666666199</v>
      </c>
      <c r="D195" s="1">
        <v>4.46</v>
      </c>
      <c r="E195" s="176">
        <v>5.6101513240857503</v>
      </c>
      <c r="F195" s="1" t="s">
        <v>162</v>
      </c>
      <c r="G195" s="201">
        <f>MAX(E195-'[1]1a'!$H$3,0)</f>
        <v>0</v>
      </c>
      <c r="H195" s="201" t="str">
        <f t="shared" si="7"/>
        <v/>
      </c>
      <c r="I195" s="201" t="str">
        <f t="shared" si="8"/>
        <v/>
      </c>
      <c r="J195" s="201"/>
    </row>
    <row r="196" spans="1:10">
      <c r="A196" s="200">
        <v>45666</v>
      </c>
      <c r="B196" s="1" t="s">
        <v>166</v>
      </c>
      <c r="C196" s="175">
        <f t="shared" ref="C196:C259" si="9">C195 + TIME(1,0,0)</f>
        <v>47857.083333332863</v>
      </c>
      <c r="D196" s="1">
        <v>4.12</v>
      </c>
      <c r="E196" s="176">
        <v>5.1824716267339221</v>
      </c>
      <c r="F196" s="1" t="s">
        <v>162</v>
      </c>
      <c r="G196" s="201">
        <f>MAX(E196-'[1]1a'!$H$3,0)</f>
        <v>0</v>
      </c>
      <c r="H196" s="201" t="str">
        <f t="shared" ref="H196:H259" si="10">IF(F196="Y",IF(F195="Y",H195+1,1),"")</f>
        <v/>
      </c>
      <c r="I196" s="201" t="str">
        <f t="shared" ref="I196:I259" si="11">IF(AND(F196="Y",F197&lt;&gt;"Y"),H196,"")</f>
        <v/>
      </c>
      <c r="J196" s="201"/>
    </row>
    <row r="197" spans="1:10">
      <c r="A197" s="200">
        <v>45666</v>
      </c>
      <c r="B197" s="1" t="s">
        <v>168</v>
      </c>
      <c r="C197" s="175">
        <f t="shared" si="9"/>
        <v>47857.124999999527</v>
      </c>
      <c r="D197" s="1">
        <v>4.13</v>
      </c>
      <c r="E197" s="176">
        <v>5.195050441361917</v>
      </c>
      <c r="F197" s="1" t="s">
        <v>162</v>
      </c>
      <c r="G197" s="201">
        <f>MAX(E197-'[1]1a'!$H$3,0)</f>
        <v>0</v>
      </c>
      <c r="H197" s="201" t="str">
        <f t="shared" si="10"/>
        <v/>
      </c>
      <c r="I197" s="201" t="str">
        <f t="shared" si="11"/>
        <v/>
      </c>
      <c r="J197" s="201"/>
    </row>
    <row r="198" spans="1:10">
      <c r="A198" s="200">
        <v>45666</v>
      </c>
      <c r="B198" s="1" t="s">
        <v>170</v>
      </c>
      <c r="C198" s="175">
        <f t="shared" si="9"/>
        <v>47857.166666666191</v>
      </c>
      <c r="D198" s="1">
        <v>4.03</v>
      </c>
      <c r="E198" s="176">
        <v>5.0692622950819679</v>
      </c>
      <c r="F198" s="1" t="s">
        <v>162</v>
      </c>
      <c r="G198" s="201">
        <f>MAX(E198-'[1]1a'!$H$3,0)</f>
        <v>0</v>
      </c>
      <c r="H198" s="201" t="str">
        <f t="shared" si="10"/>
        <v/>
      </c>
      <c r="I198" s="201" t="str">
        <f t="shared" si="11"/>
        <v/>
      </c>
      <c r="J198" s="201"/>
    </row>
    <row r="199" spans="1:10">
      <c r="A199" s="200">
        <v>45666</v>
      </c>
      <c r="B199" s="1" t="s">
        <v>172</v>
      </c>
      <c r="C199" s="175">
        <f t="shared" si="9"/>
        <v>47857.208333332856</v>
      </c>
      <c r="D199" s="1">
        <v>4.1399999999999997</v>
      </c>
      <c r="E199" s="176">
        <v>5.2076292559899118</v>
      </c>
      <c r="F199" s="1" t="s">
        <v>162</v>
      </c>
      <c r="G199" s="201">
        <f>MAX(E199-'[1]1a'!$H$3,0)</f>
        <v>0</v>
      </c>
      <c r="H199" s="201" t="str">
        <f t="shared" si="10"/>
        <v/>
      </c>
      <c r="I199" s="201" t="str">
        <f t="shared" si="11"/>
        <v/>
      </c>
      <c r="J199" s="201"/>
    </row>
    <row r="200" spans="1:10">
      <c r="A200" s="200">
        <v>45666</v>
      </c>
      <c r="B200" s="1" t="s">
        <v>174</v>
      </c>
      <c r="C200" s="175">
        <f t="shared" si="9"/>
        <v>47857.24999999952</v>
      </c>
      <c r="D200" s="1">
        <v>4.4400000000000004</v>
      </c>
      <c r="E200" s="176">
        <v>5.5849936948297607</v>
      </c>
      <c r="F200" s="1" t="s">
        <v>162</v>
      </c>
      <c r="G200" s="201">
        <f>MAX(E200-'[1]1a'!$H$3,0)</f>
        <v>0</v>
      </c>
      <c r="H200" s="201" t="str">
        <f t="shared" si="10"/>
        <v/>
      </c>
      <c r="I200" s="201" t="str">
        <f t="shared" si="11"/>
        <v/>
      </c>
      <c r="J200" s="201"/>
    </row>
    <row r="201" spans="1:10">
      <c r="A201" s="200">
        <v>45666</v>
      </c>
      <c r="B201" s="1" t="s">
        <v>176</v>
      </c>
      <c r="C201" s="175">
        <f t="shared" si="9"/>
        <v>47857.291666666184</v>
      </c>
      <c r="D201" s="1">
        <v>4.82</v>
      </c>
      <c r="E201" s="176">
        <v>6.0629886506935691</v>
      </c>
      <c r="F201" s="1" t="s">
        <v>162</v>
      </c>
      <c r="G201" s="201">
        <f>MAX(E201-'[1]1a'!$H$3,0)</f>
        <v>0</v>
      </c>
      <c r="H201" s="201" t="str">
        <f t="shared" si="10"/>
        <v/>
      </c>
      <c r="I201" s="201" t="str">
        <f t="shared" si="11"/>
        <v/>
      </c>
      <c r="J201" s="201"/>
    </row>
    <row r="202" spans="1:10">
      <c r="A202" s="200">
        <v>45666</v>
      </c>
      <c r="B202" s="1" t="s">
        <v>178</v>
      </c>
      <c r="C202" s="175">
        <f t="shared" si="9"/>
        <v>47857.333333332848</v>
      </c>
      <c r="D202" s="1">
        <v>5.12</v>
      </c>
      <c r="E202" s="176">
        <v>6.440353089533418</v>
      </c>
      <c r="F202" s="1" t="s">
        <v>162</v>
      </c>
      <c r="G202" s="201">
        <f>MAX(E202-'[1]1a'!$H$3,0)</f>
        <v>0</v>
      </c>
      <c r="H202" s="201" t="str">
        <f t="shared" si="10"/>
        <v/>
      </c>
      <c r="I202" s="201" t="str">
        <f t="shared" si="11"/>
        <v/>
      </c>
      <c r="J202" s="201"/>
    </row>
    <row r="203" spans="1:10">
      <c r="A203" s="200">
        <v>45666</v>
      </c>
      <c r="B203" s="1" t="s">
        <v>180</v>
      </c>
      <c r="C203" s="175">
        <f t="shared" si="9"/>
        <v>47857.374999999513</v>
      </c>
      <c r="D203" s="1">
        <v>5.29</v>
      </c>
      <c r="E203" s="176">
        <v>6.6541929382093317</v>
      </c>
      <c r="F203" s="1" t="s">
        <v>162</v>
      </c>
      <c r="G203" s="201">
        <f>MAX(E203-'[1]1a'!$H$3,0)</f>
        <v>0</v>
      </c>
      <c r="H203" s="201" t="str">
        <f t="shared" si="10"/>
        <v/>
      </c>
      <c r="I203" s="201" t="str">
        <f t="shared" si="11"/>
        <v/>
      </c>
      <c r="J203" s="201"/>
    </row>
    <row r="204" spans="1:10">
      <c r="A204" s="200">
        <v>45666</v>
      </c>
      <c r="B204" s="1" t="s">
        <v>181</v>
      </c>
      <c r="C204" s="175">
        <f t="shared" si="9"/>
        <v>47857.416666666177</v>
      </c>
      <c r="D204" s="1">
        <v>5.26</v>
      </c>
      <c r="E204" s="176">
        <v>6.6164564943253472</v>
      </c>
      <c r="F204" s="1" t="s">
        <v>162</v>
      </c>
      <c r="G204" s="201">
        <f>MAX(E204-'[1]1a'!$H$3,0)</f>
        <v>0</v>
      </c>
      <c r="H204" s="201" t="str">
        <f t="shared" si="10"/>
        <v/>
      </c>
      <c r="I204" s="201" t="str">
        <f t="shared" si="11"/>
        <v/>
      </c>
      <c r="J204" s="201"/>
    </row>
    <row r="205" spans="1:10">
      <c r="A205" s="200">
        <v>45666</v>
      </c>
      <c r="B205" s="1" t="s">
        <v>182</v>
      </c>
      <c r="C205" s="175">
        <f t="shared" si="9"/>
        <v>47857.458333332841</v>
      </c>
      <c r="D205" s="1">
        <v>5.31</v>
      </c>
      <c r="E205" s="176">
        <v>6.6793505674653213</v>
      </c>
      <c r="F205" s="1" t="s">
        <v>162</v>
      </c>
      <c r="G205" s="201">
        <f>MAX(E205-'[1]1a'!$H$3,0)</f>
        <v>0</v>
      </c>
      <c r="H205" s="201" t="str">
        <f t="shared" si="10"/>
        <v/>
      </c>
      <c r="I205" s="201" t="str">
        <f t="shared" si="11"/>
        <v/>
      </c>
      <c r="J205" s="201"/>
    </row>
    <row r="206" spans="1:10">
      <c r="A206" s="200">
        <v>45666</v>
      </c>
      <c r="B206" s="1" t="s">
        <v>183</v>
      </c>
      <c r="C206" s="175">
        <f t="shared" si="9"/>
        <v>47857.499999999505</v>
      </c>
      <c r="D206" s="1">
        <v>5.31</v>
      </c>
      <c r="E206" s="176">
        <v>6.6793505674653213</v>
      </c>
      <c r="F206" s="1" t="s">
        <v>162</v>
      </c>
      <c r="G206" s="201">
        <f>MAX(E206-'[1]1a'!$H$3,0)</f>
        <v>0</v>
      </c>
      <c r="H206" s="201" t="str">
        <f t="shared" si="10"/>
        <v/>
      </c>
      <c r="I206" s="201" t="str">
        <f t="shared" si="11"/>
        <v/>
      </c>
      <c r="J206" s="201"/>
    </row>
    <row r="207" spans="1:10">
      <c r="A207" s="200">
        <v>45666</v>
      </c>
      <c r="B207" s="1" t="s">
        <v>185</v>
      </c>
      <c r="C207" s="175">
        <f t="shared" si="9"/>
        <v>47857.541666666169</v>
      </c>
      <c r="D207" s="1">
        <v>5.24</v>
      </c>
      <c r="E207" s="176">
        <v>6.5912988650693576</v>
      </c>
      <c r="F207" s="1" t="s">
        <v>162</v>
      </c>
      <c r="G207" s="201">
        <f>MAX(E207-'[1]1a'!$H$3,0)</f>
        <v>0</v>
      </c>
      <c r="H207" s="201" t="str">
        <f t="shared" si="10"/>
        <v/>
      </c>
      <c r="I207" s="201" t="str">
        <f t="shared" si="11"/>
        <v/>
      </c>
      <c r="J207" s="201"/>
    </row>
    <row r="208" spans="1:10">
      <c r="A208" s="200">
        <v>45666</v>
      </c>
      <c r="B208" s="1" t="s">
        <v>186</v>
      </c>
      <c r="C208" s="175">
        <f t="shared" si="9"/>
        <v>47857.583333332834</v>
      </c>
      <c r="D208" s="1">
        <v>5.24</v>
      </c>
      <c r="E208" s="176">
        <v>6.5912988650693576</v>
      </c>
      <c r="F208" s="1" t="s">
        <v>162</v>
      </c>
      <c r="G208" s="201">
        <f>MAX(E208-'[1]1a'!$H$3,0)</f>
        <v>0</v>
      </c>
      <c r="H208" s="201" t="str">
        <f t="shared" si="10"/>
        <v/>
      </c>
      <c r="I208" s="201" t="str">
        <f t="shared" si="11"/>
        <v/>
      </c>
      <c r="J208" s="201"/>
    </row>
    <row r="209" spans="1:10">
      <c r="A209" s="200">
        <v>45666</v>
      </c>
      <c r="B209" s="1" t="s">
        <v>187</v>
      </c>
      <c r="C209" s="175">
        <f t="shared" si="9"/>
        <v>47857.624999999498</v>
      </c>
      <c r="D209" s="1">
        <v>5.21</v>
      </c>
      <c r="E209" s="176">
        <v>6.5535624211853722</v>
      </c>
      <c r="F209" s="1" t="s">
        <v>162</v>
      </c>
      <c r="G209" s="201">
        <f>MAX(E209-'[1]1a'!$H$3,0)</f>
        <v>0</v>
      </c>
      <c r="H209" s="201" t="str">
        <f t="shared" si="10"/>
        <v/>
      </c>
      <c r="I209" s="201" t="str">
        <f t="shared" si="11"/>
        <v/>
      </c>
      <c r="J209" s="201"/>
    </row>
    <row r="210" spans="1:10">
      <c r="A210" s="200">
        <v>45666</v>
      </c>
      <c r="B210" s="1" t="s">
        <v>188</v>
      </c>
      <c r="C210" s="175">
        <f t="shared" si="9"/>
        <v>47857.666666666162</v>
      </c>
      <c r="D210" s="1">
        <v>5.32</v>
      </c>
      <c r="E210" s="176">
        <v>6.691929382093317</v>
      </c>
      <c r="F210" s="1" t="s">
        <v>162</v>
      </c>
      <c r="G210" s="201">
        <f>MAX(E210-'[1]1a'!$H$3,0)</f>
        <v>0</v>
      </c>
      <c r="H210" s="201" t="str">
        <f t="shared" si="10"/>
        <v/>
      </c>
      <c r="I210" s="201" t="str">
        <f t="shared" si="11"/>
        <v/>
      </c>
      <c r="J210" s="201"/>
    </row>
    <row r="211" spans="1:10">
      <c r="A211" s="200">
        <v>45666</v>
      </c>
      <c r="B211" s="1" t="s">
        <v>189</v>
      </c>
      <c r="C211" s="175">
        <f t="shared" si="9"/>
        <v>47857.708333332826</v>
      </c>
      <c r="D211" s="1">
        <v>5.82</v>
      </c>
      <c r="E211" s="176">
        <v>7.3208701134930649</v>
      </c>
      <c r="F211" s="1" t="s">
        <v>162</v>
      </c>
      <c r="G211" s="201">
        <f>MAX(E211-'[1]1a'!$H$3,0)</f>
        <v>0</v>
      </c>
      <c r="H211" s="201" t="str">
        <f t="shared" si="10"/>
        <v/>
      </c>
      <c r="I211" s="201" t="str">
        <f t="shared" si="11"/>
        <v/>
      </c>
      <c r="J211" s="201"/>
    </row>
    <row r="212" spans="1:10">
      <c r="A212" s="200">
        <v>45666</v>
      </c>
      <c r="B212" s="1" t="s">
        <v>190</v>
      </c>
      <c r="C212" s="175">
        <f t="shared" si="9"/>
        <v>47857.749999999491</v>
      </c>
      <c r="D212" s="1">
        <v>6.29</v>
      </c>
      <c r="E212" s="176">
        <v>7.9120744010088275</v>
      </c>
      <c r="F212" s="1" t="s">
        <v>162</v>
      </c>
      <c r="G212" s="201">
        <f>MAX(E212-'[1]1a'!$H$3,0)</f>
        <v>0</v>
      </c>
      <c r="H212" s="201" t="str">
        <f t="shared" si="10"/>
        <v/>
      </c>
      <c r="I212" s="201" t="str">
        <f t="shared" si="11"/>
        <v/>
      </c>
      <c r="J212" s="201"/>
    </row>
    <row r="213" spans="1:10">
      <c r="A213" s="200">
        <v>45666</v>
      </c>
      <c r="B213" s="1" t="s">
        <v>191</v>
      </c>
      <c r="C213" s="175">
        <f t="shared" si="9"/>
        <v>47857.791666666155</v>
      </c>
      <c r="D213" s="1">
        <v>6.25</v>
      </c>
      <c r="E213" s="176">
        <v>7.8617591424968474</v>
      </c>
      <c r="F213" s="1" t="s">
        <v>162</v>
      </c>
      <c r="G213" s="201">
        <f>MAX(E213-'[1]1a'!$H$3,0)</f>
        <v>0</v>
      </c>
      <c r="H213" s="201" t="str">
        <f t="shared" si="10"/>
        <v/>
      </c>
      <c r="I213" s="201" t="str">
        <f t="shared" si="11"/>
        <v/>
      </c>
      <c r="J213" s="201"/>
    </row>
    <row r="214" spans="1:10">
      <c r="A214" s="200">
        <v>45666</v>
      </c>
      <c r="B214" s="1" t="s">
        <v>192</v>
      </c>
      <c r="C214" s="175">
        <f t="shared" si="9"/>
        <v>47857.833333332819</v>
      </c>
      <c r="D214" s="1">
        <v>6.06</v>
      </c>
      <c r="E214" s="176">
        <v>7.6227616645649432</v>
      </c>
      <c r="F214" s="1" t="s">
        <v>162</v>
      </c>
      <c r="G214" s="201">
        <f>MAX(E214-'[1]1a'!$H$3,0)</f>
        <v>0</v>
      </c>
      <c r="H214" s="201" t="str">
        <f t="shared" si="10"/>
        <v/>
      </c>
      <c r="I214" s="201" t="str">
        <f t="shared" si="11"/>
        <v/>
      </c>
      <c r="J214" s="201"/>
    </row>
    <row r="215" spans="1:10">
      <c r="A215" s="200">
        <v>45666</v>
      </c>
      <c r="B215" s="1" t="s">
        <v>193</v>
      </c>
      <c r="C215" s="175">
        <f t="shared" si="9"/>
        <v>47857.874999999483</v>
      </c>
      <c r="D215" s="1">
        <v>5.95</v>
      </c>
      <c r="E215" s="176">
        <v>7.4843947036569993</v>
      </c>
      <c r="F215" s="1" t="s">
        <v>162</v>
      </c>
      <c r="G215" s="201">
        <f>MAX(E215-'[1]1a'!$H$3,0)</f>
        <v>0</v>
      </c>
      <c r="H215" s="201" t="str">
        <f t="shared" si="10"/>
        <v/>
      </c>
      <c r="I215" s="201" t="str">
        <f t="shared" si="11"/>
        <v/>
      </c>
      <c r="J215" s="201"/>
    </row>
    <row r="216" spans="1:10">
      <c r="A216" s="200">
        <v>45666</v>
      </c>
      <c r="B216" s="1" t="s">
        <v>194</v>
      </c>
      <c r="C216" s="175">
        <f t="shared" si="9"/>
        <v>47857.916666666148</v>
      </c>
      <c r="D216" s="1">
        <v>5.68</v>
      </c>
      <c r="E216" s="176">
        <v>7.1447667087011348</v>
      </c>
      <c r="F216" s="1" t="s">
        <v>162</v>
      </c>
      <c r="G216" s="201">
        <f>MAX(E216-'[1]1a'!$H$3,0)</f>
        <v>0</v>
      </c>
      <c r="H216" s="201" t="str">
        <f t="shared" si="10"/>
        <v/>
      </c>
      <c r="I216" s="201" t="str">
        <f t="shared" si="11"/>
        <v/>
      </c>
      <c r="J216" s="201"/>
    </row>
    <row r="217" spans="1:10">
      <c r="A217" s="200">
        <v>45666</v>
      </c>
      <c r="B217" s="1" t="s">
        <v>195</v>
      </c>
      <c r="C217" s="175">
        <f t="shared" si="9"/>
        <v>47857.958333332812</v>
      </c>
      <c r="D217" s="1">
        <v>5.24</v>
      </c>
      <c r="E217" s="176">
        <v>6.5912988650693576</v>
      </c>
      <c r="F217" s="1" t="s">
        <v>162</v>
      </c>
      <c r="G217" s="201">
        <f>MAX(E217-'[1]1a'!$H$3,0)</f>
        <v>0</v>
      </c>
      <c r="H217" s="201" t="str">
        <f t="shared" si="10"/>
        <v/>
      </c>
      <c r="I217" s="201" t="str">
        <f t="shared" si="11"/>
        <v/>
      </c>
      <c r="J217" s="201"/>
    </row>
    <row r="218" spans="1:10">
      <c r="A218" s="200">
        <v>45667</v>
      </c>
      <c r="B218" s="1" t="s">
        <v>161</v>
      </c>
      <c r="C218" s="175">
        <f t="shared" si="9"/>
        <v>47857.999999999476</v>
      </c>
      <c r="D218" s="1">
        <v>4.6399999999999997</v>
      </c>
      <c r="E218" s="176">
        <v>5.8365699873896597</v>
      </c>
      <c r="F218" s="1" t="s">
        <v>162</v>
      </c>
      <c r="G218" s="201">
        <f>MAX(E218-'[1]1a'!$H$3,0)</f>
        <v>0</v>
      </c>
      <c r="H218" s="201" t="str">
        <f t="shared" si="10"/>
        <v/>
      </c>
      <c r="I218" s="201" t="str">
        <f t="shared" si="11"/>
        <v/>
      </c>
      <c r="J218" s="201"/>
    </row>
    <row r="219" spans="1:10">
      <c r="A219" s="200">
        <v>45667</v>
      </c>
      <c r="B219" s="1" t="s">
        <v>164</v>
      </c>
      <c r="C219" s="175">
        <f t="shared" si="9"/>
        <v>47858.04166666614</v>
      </c>
      <c r="D219" s="1">
        <v>4.3499999999999996</v>
      </c>
      <c r="E219" s="176">
        <v>5.4717843631778056</v>
      </c>
      <c r="F219" s="1" t="s">
        <v>162</v>
      </c>
      <c r="G219" s="201">
        <f>MAX(E219-'[1]1a'!$H$3,0)</f>
        <v>0</v>
      </c>
      <c r="H219" s="201" t="str">
        <f t="shared" si="10"/>
        <v/>
      </c>
      <c r="I219" s="201" t="str">
        <f t="shared" si="11"/>
        <v/>
      </c>
      <c r="J219" s="201"/>
    </row>
    <row r="220" spans="1:10">
      <c r="A220" s="200">
        <v>45667</v>
      </c>
      <c r="B220" s="1" t="s">
        <v>166</v>
      </c>
      <c r="C220" s="175">
        <f t="shared" si="9"/>
        <v>47858.083333332805</v>
      </c>
      <c r="D220" s="1">
        <v>4</v>
      </c>
      <c r="E220" s="176">
        <v>5.0315258511979826</v>
      </c>
      <c r="F220" s="1" t="s">
        <v>162</v>
      </c>
      <c r="G220" s="201">
        <f>MAX(E220-'[1]1a'!$H$3,0)</f>
        <v>0</v>
      </c>
      <c r="H220" s="201" t="str">
        <f t="shared" si="10"/>
        <v/>
      </c>
      <c r="I220" s="201" t="str">
        <f t="shared" si="11"/>
        <v/>
      </c>
      <c r="J220" s="201"/>
    </row>
    <row r="221" spans="1:10">
      <c r="A221" s="200">
        <v>45667</v>
      </c>
      <c r="B221" s="1" t="s">
        <v>168</v>
      </c>
      <c r="C221" s="175">
        <f t="shared" si="9"/>
        <v>47858.124999999469</v>
      </c>
      <c r="D221" s="1">
        <v>4</v>
      </c>
      <c r="E221" s="176">
        <v>5.0315258511979826</v>
      </c>
      <c r="F221" s="1" t="s">
        <v>162</v>
      </c>
      <c r="G221" s="201">
        <f>MAX(E221-'[1]1a'!$H$3,0)</f>
        <v>0</v>
      </c>
      <c r="H221" s="201" t="str">
        <f t="shared" si="10"/>
        <v/>
      </c>
      <c r="I221" s="201" t="str">
        <f t="shared" si="11"/>
        <v/>
      </c>
      <c r="J221" s="201"/>
    </row>
    <row r="222" spans="1:10">
      <c r="A222" s="200">
        <v>45667</v>
      </c>
      <c r="B222" s="1" t="s">
        <v>170</v>
      </c>
      <c r="C222" s="175">
        <f t="shared" si="9"/>
        <v>47858.166666666133</v>
      </c>
      <c r="D222" s="1">
        <v>4</v>
      </c>
      <c r="E222" s="176">
        <v>5.0315258511979826</v>
      </c>
      <c r="F222" s="1" t="s">
        <v>162</v>
      </c>
      <c r="G222" s="201">
        <f>MAX(E222-'[1]1a'!$H$3,0)</f>
        <v>0</v>
      </c>
      <c r="H222" s="201" t="str">
        <f t="shared" si="10"/>
        <v/>
      </c>
      <c r="I222" s="201" t="str">
        <f t="shared" si="11"/>
        <v/>
      </c>
      <c r="J222" s="201"/>
    </row>
    <row r="223" spans="1:10">
      <c r="A223" s="200">
        <v>45667</v>
      </c>
      <c r="B223" s="1" t="s">
        <v>172</v>
      </c>
      <c r="C223" s="175">
        <f t="shared" si="9"/>
        <v>47858.208333332797</v>
      </c>
      <c r="D223" s="1">
        <v>3.95</v>
      </c>
      <c r="E223" s="176">
        <v>4.9686317780580076</v>
      </c>
      <c r="F223" s="1" t="s">
        <v>162</v>
      </c>
      <c r="G223" s="201">
        <f>MAX(E223-'[1]1a'!$H$3,0)</f>
        <v>0</v>
      </c>
      <c r="H223" s="201" t="str">
        <f t="shared" si="10"/>
        <v/>
      </c>
      <c r="I223" s="201" t="str">
        <f t="shared" si="11"/>
        <v/>
      </c>
      <c r="J223" s="201"/>
    </row>
    <row r="224" spans="1:10">
      <c r="A224" s="200">
        <v>45667</v>
      </c>
      <c r="B224" s="1" t="s">
        <v>174</v>
      </c>
      <c r="C224" s="175">
        <f t="shared" si="9"/>
        <v>47858.249999999462</v>
      </c>
      <c r="D224" s="1">
        <v>4.1500000000000004</v>
      </c>
      <c r="E224" s="176">
        <v>5.2202080706179075</v>
      </c>
      <c r="F224" s="1" t="s">
        <v>162</v>
      </c>
      <c r="G224" s="201">
        <f>MAX(E224-'[1]1a'!$H$3,0)</f>
        <v>0</v>
      </c>
      <c r="H224" s="201" t="str">
        <f t="shared" si="10"/>
        <v/>
      </c>
      <c r="I224" s="201" t="str">
        <f t="shared" si="11"/>
        <v/>
      </c>
      <c r="J224" s="201"/>
    </row>
    <row r="225" spans="1:10">
      <c r="A225" s="200">
        <v>45667</v>
      </c>
      <c r="B225" s="1" t="s">
        <v>176</v>
      </c>
      <c r="C225" s="175">
        <f t="shared" si="9"/>
        <v>47858.291666666126</v>
      </c>
      <c r="D225" s="1">
        <v>4.66</v>
      </c>
      <c r="E225" s="176">
        <v>5.8617276166456502</v>
      </c>
      <c r="F225" s="1" t="s">
        <v>162</v>
      </c>
      <c r="G225" s="201">
        <f>MAX(E225-'[1]1a'!$H$3,0)</f>
        <v>0</v>
      </c>
      <c r="H225" s="201" t="str">
        <f t="shared" si="10"/>
        <v/>
      </c>
      <c r="I225" s="201" t="str">
        <f t="shared" si="11"/>
        <v/>
      </c>
      <c r="J225" s="201"/>
    </row>
    <row r="226" spans="1:10">
      <c r="A226" s="200">
        <v>45667</v>
      </c>
      <c r="B226" s="1" t="s">
        <v>178</v>
      </c>
      <c r="C226" s="175">
        <f t="shared" si="9"/>
        <v>47858.33333333279</v>
      </c>
      <c r="D226" s="1">
        <v>5.07</v>
      </c>
      <c r="E226" s="176">
        <v>6.377459016393443</v>
      </c>
      <c r="F226" s="1" t="s">
        <v>162</v>
      </c>
      <c r="G226" s="201">
        <f>MAX(E226-'[1]1a'!$H$3,0)</f>
        <v>0</v>
      </c>
      <c r="H226" s="201" t="str">
        <f t="shared" si="10"/>
        <v/>
      </c>
      <c r="I226" s="201" t="str">
        <f t="shared" si="11"/>
        <v/>
      </c>
      <c r="J226" s="201"/>
    </row>
    <row r="227" spans="1:10">
      <c r="A227" s="200">
        <v>45667</v>
      </c>
      <c r="B227" s="1" t="s">
        <v>180</v>
      </c>
      <c r="C227" s="175">
        <f t="shared" si="9"/>
        <v>47858.374999999454</v>
      </c>
      <c r="D227" s="1">
        <v>5.26</v>
      </c>
      <c r="E227" s="176">
        <v>6.6164564943253472</v>
      </c>
      <c r="F227" s="1" t="s">
        <v>162</v>
      </c>
      <c r="G227" s="201">
        <f>MAX(E227-'[1]1a'!$H$3,0)</f>
        <v>0</v>
      </c>
      <c r="H227" s="201" t="str">
        <f t="shared" si="10"/>
        <v/>
      </c>
      <c r="I227" s="201" t="str">
        <f t="shared" si="11"/>
        <v/>
      </c>
      <c r="J227" s="201"/>
    </row>
    <row r="228" spans="1:10">
      <c r="A228" s="200">
        <v>45667</v>
      </c>
      <c r="B228" s="1" t="s">
        <v>181</v>
      </c>
      <c r="C228" s="175">
        <f t="shared" si="9"/>
        <v>47858.416666666119</v>
      </c>
      <c r="D228" s="1">
        <v>5.34</v>
      </c>
      <c r="E228" s="176">
        <v>6.7170870113493066</v>
      </c>
      <c r="F228" s="1" t="s">
        <v>162</v>
      </c>
      <c r="G228" s="201">
        <f>MAX(E228-'[1]1a'!$H$3,0)</f>
        <v>0</v>
      </c>
      <c r="H228" s="201" t="str">
        <f t="shared" si="10"/>
        <v/>
      </c>
      <c r="I228" s="201" t="str">
        <f t="shared" si="11"/>
        <v/>
      </c>
      <c r="J228" s="201"/>
    </row>
    <row r="229" spans="1:10">
      <c r="A229" s="200">
        <v>45667</v>
      </c>
      <c r="B229" s="1" t="s">
        <v>182</v>
      </c>
      <c r="C229" s="175">
        <f t="shared" si="9"/>
        <v>47858.458333332783</v>
      </c>
      <c r="D229" s="1">
        <v>5.33</v>
      </c>
      <c r="E229" s="176">
        <v>6.7045081967213118</v>
      </c>
      <c r="F229" s="1" t="s">
        <v>162</v>
      </c>
      <c r="G229" s="201">
        <f>MAX(E229-'[1]1a'!$H$3,0)</f>
        <v>0</v>
      </c>
      <c r="H229" s="201" t="str">
        <f t="shared" si="10"/>
        <v/>
      </c>
      <c r="I229" s="201" t="str">
        <f t="shared" si="11"/>
        <v/>
      </c>
      <c r="J229" s="201"/>
    </row>
    <row r="230" spans="1:10">
      <c r="A230" s="200">
        <v>45667</v>
      </c>
      <c r="B230" s="1" t="s">
        <v>183</v>
      </c>
      <c r="C230" s="175">
        <f t="shared" si="9"/>
        <v>47858.499999999447</v>
      </c>
      <c r="D230" s="1">
        <v>5.27</v>
      </c>
      <c r="E230" s="176">
        <v>6.6290353089533411</v>
      </c>
      <c r="F230" s="1" t="s">
        <v>162</v>
      </c>
      <c r="G230" s="201">
        <f>MAX(E230-'[1]1a'!$H$3,0)</f>
        <v>0</v>
      </c>
      <c r="H230" s="201" t="str">
        <f t="shared" si="10"/>
        <v/>
      </c>
      <c r="I230" s="201" t="str">
        <f t="shared" si="11"/>
        <v/>
      </c>
      <c r="J230" s="201"/>
    </row>
    <row r="231" spans="1:10">
      <c r="A231" s="200">
        <v>45667</v>
      </c>
      <c r="B231" s="1" t="s">
        <v>185</v>
      </c>
      <c r="C231" s="175">
        <f t="shared" si="9"/>
        <v>47858.541666666111</v>
      </c>
      <c r="D231" s="1">
        <v>5.19</v>
      </c>
      <c r="E231" s="176">
        <v>6.5284047919293826</v>
      </c>
      <c r="F231" s="1" t="s">
        <v>162</v>
      </c>
      <c r="G231" s="201">
        <f>MAX(E231-'[1]1a'!$H$3,0)</f>
        <v>0</v>
      </c>
      <c r="H231" s="201" t="str">
        <f t="shared" si="10"/>
        <v/>
      </c>
      <c r="I231" s="201" t="str">
        <f t="shared" si="11"/>
        <v/>
      </c>
      <c r="J231" s="201"/>
    </row>
    <row r="232" spans="1:10">
      <c r="A232" s="200">
        <v>45667</v>
      </c>
      <c r="B232" s="1" t="s">
        <v>186</v>
      </c>
      <c r="C232" s="175">
        <f t="shared" si="9"/>
        <v>47858.583333332776</v>
      </c>
      <c r="D232" s="1">
        <v>5.08</v>
      </c>
      <c r="E232" s="176">
        <v>6.3900378310214379</v>
      </c>
      <c r="F232" s="1" t="s">
        <v>162</v>
      </c>
      <c r="G232" s="201">
        <f>MAX(E232-'[1]1a'!$H$3,0)</f>
        <v>0</v>
      </c>
      <c r="H232" s="201" t="str">
        <f t="shared" si="10"/>
        <v/>
      </c>
      <c r="I232" s="201" t="str">
        <f t="shared" si="11"/>
        <v/>
      </c>
      <c r="J232" s="201"/>
    </row>
    <row r="233" spans="1:10">
      <c r="A233" s="200">
        <v>45667</v>
      </c>
      <c r="B233" s="1" t="s">
        <v>187</v>
      </c>
      <c r="C233" s="175">
        <f t="shared" si="9"/>
        <v>47858.62499999944</v>
      </c>
      <c r="D233" s="1">
        <v>5.1100000000000003</v>
      </c>
      <c r="E233" s="176">
        <v>6.4277742749054232</v>
      </c>
      <c r="F233" s="1" t="s">
        <v>162</v>
      </c>
      <c r="G233" s="201">
        <f>MAX(E233-'[1]1a'!$H$3,0)</f>
        <v>0</v>
      </c>
      <c r="H233" s="201" t="str">
        <f t="shared" si="10"/>
        <v/>
      </c>
      <c r="I233" s="201" t="str">
        <f t="shared" si="11"/>
        <v/>
      </c>
      <c r="J233" s="201"/>
    </row>
    <row r="234" spans="1:10">
      <c r="A234" s="200">
        <v>45667</v>
      </c>
      <c r="B234" s="1" t="s">
        <v>188</v>
      </c>
      <c r="C234" s="175">
        <f t="shared" si="9"/>
        <v>47858.666666666104</v>
      </c>
      <c r="D234" s="1">
        <v>5.33</v>
      </c>
      <c r="E234" s="176">
        <v>6.7045081967213118</v>
      </c>
      <c r="F234" s="1" t="s">
        <v>162</v>
      </c>
      <c r="G234" s="201">
        <f>MAX(E234-'[1]1a'!$H$3,0)</f>
        <v>0</v>
      </c>
      <c r="H234" s="201" t="str">
        <f t="shared" si="10"/>
        <v/>
      </c>
      <c r="I234" s="201" t="str">
        <f t="shared" si="11"/>
        <v/>
      </c>
      <c r="J234" s="201"/>
    </row>
    <row r="235" spans="1:10">
      <c r="A235" s="200">
        <v>45667</v>
      </c>
      <c r="B235" s="1" t="s">
        <v>189</v>
      </c>
      <c r="C235" s="175">
        <f t="shared" si="9"/>
        <v>47858.708333332768</v>
      </c>
      <c r="D235" s="1">
        <v>5.66</v>
      </c>
      <c r="E235" s="176">
        <v>7.1196090794451452</v>
      </c>
      <c r="F235" s="1" t="s">
        <v>162</v>
      </c>
      <c r="G235" s="201">
        <f>MAX(E235-'[1]1a'!$H$3,0)</f>
        <v>0</v>
      </c>
      <c r="H235" s="201" t="str">
        <f t="shared" si="10"/>
        <v/>
      </c>
      <c r="I235" s="201" t="str">
        <f t="shared" si="11"/>
        <v/>
      </c>
      <c r="J235" s="201"/>
    </row>
    <row r="236" spans="1:10">
      <c r="A236" s="200">
        <v>45667</v>
      </c>
      <c r="B236" s="1" t="s">
        <v>190</v>
      </c>
      <c r="C236" s="175">
        <f t="shared" si="9"/>
        <v>47858.749999999432</v>
      </c>
      <c r="D236" s="1">
        <v>5.93</v>
      </c>
      <c r="E236" s="176">
        <v>7.4592370744010088</v>
      </c>
      <c r="F236" s="1" t="s">
        <v>162</v>
      </c>
      <c r="G236" s="201">
        <f>MAX(E236-'[1]1a'!$H$3,0)</f>
        <v>0</v>
      </c>
      <c r="H236" s="201" t="str">
        <f t="shared" si="10"/>
        <v/>
      </c>
      <c r="I236" s="201" t="str">
        <f t="shared" si="11"/>
        <v/>
      </c>
      <c r="J236" s="201"/>
    </row>
    <row r="237" spans="1:10">
      <c r="A237" s="200">
        <v>45667</v>
      </c>
      <c r="B237" s="1" t="s">
        <v>191</v>
      </c>
      <c r="C237" s="175">
        <f t="shared" si="9"/>
        <v>47858.791666666097</v>
      </c>
      <c r="D237" s="1">
        <v>5.93</v>
      </c>
      <c r="E237" s="176">
        <v>7.4592370744010088</v>
      </c>
      <c r="F237" s="1" t="s">
        <v>162</v>
      </c>
      <c r="G237" s="201">
        <f>MAX(E237-'[1]1a'!$H$3,0)</f>
        <v>0</v>
      </c>
      <c r="H237" s="201" t="str">
        <f t="shared" si="10"/>
        <v/>
      </c>
      <c r="I237" s="201" t="str">
        <f t="shared" si="11"/>
        <v/>
      </c>
      <c r="J237" s="201"/>
    </row>
    <row r="238" spans="1:10">
      <c r="A238" s="200">
        <v>45667</v>
      </c>
      <c r="B238" s="1" t="s">
        <v>192</v>
      </c>
      <c r="C238" s="175">
        <f t="shared" si="9"/>
        <v>47858.833333332761</v>
      </c>
      <c r="D238" s="1">
        <v>5.69</v>
      </c>
      <c r="E238" s="176">
        <v>7.1573455233291305</v>
      </c>
      <c r="F238" s="1" t="s">
        <v>162</v>
      </c>
      <c r="G238" s="201">
        <f>MAX(E238-'[1]1a'!$H$3,0)</f>
        <v>0</v>
      </c>
      <c r="H238" s="201" t="str">
        <f t="shared" si="10"/>
        <v/>
      </c>
      <c r="I238" s="201" t="str">
        <f t="shared" si="11"/>
        <v/>
      </c>
      <c r="J238" s="201"/>
    </row>
    <row r="239" spans="1:10">
      <c r="A239" s="200">
        <v>45667</v>
      </c>
      <c r="B239" s="1" t="s">
        <v>193</v>
      </c>
      <c r="C239" s="175">
        <f t="shared" si="9"/>
        <v>47858.874999999425</v>
      </c>
      <c r="D239" s="1">
        <v>5.51</v>
      </c>
      <c r="E239" s="176">
        <v>6.9309268600252203</v>
      </c>
      <c r="F239" s="1" t="s">
        <v>162</v>
      </c>
      <c r="G239" s="201">
        <f>MAX(E239-'[1]1a'!$H$3,0)</f>
        <v>0</v>
      </c>
      <c r="H239" s="201" t="str">
        <f t="shared" si="10"/>
        <v/>
      </c>
      <c r="I239" s="201" t="str">
        <f t="shared" si="11"/>
        <v/>
      </c>
      <c r="J239" s="201"/>
    </row>
    <row r="240" spans="1:10">
      <c r="A240" s="200">
        <v>45667</v>
      </c>
      <c r="B240" s="1" t="s">
        <v>194</v>
      </c>
      <c r="C240" s="175">
        <f t="shared" si="9"/>
        <v>47858.916666666089</v>
      </c>
      <c r="D240" s="1">
        <v>5.35</v>
      </c>
      <c r="E240" s="176">
        <v>6.7296658259773015</v>
      </c>
      <c r="F240" s="1" t="s">
        <v>162</v>
      </c>
      <c r="G240" s="201">
        <f>MAX(E240-'[1]1a'!$H$3,0)</f>
        <v>0</v>
      </c>
      <c r="H240" s="201" t="str">
        <f t="shared" si="10"/>
        <v/>
      </c>
      <c r="I240" s="201" t="str">
        <f t="shared" si="11"/>
        <v/>
      </c>
      <c r="J240" s="201"/>
    </row>
    <row r="241" spans="1:10">
      <c r="A241" s="200">
        <v>45667</v>
      </c>
      <c r="B241" s="1" t="s">
        <v>195</v>
      </c>
      <c r="C241" s="175">
        <f t="shared" si="9"/>
        <v>47858.958333332754</v>
      </c>
      <c r="D241" s="1">
        <v>5.08</v>
      </c>
      <c r="E241" s="176">
        <v>6.3900378310214379</v>
      </c>
      <c r="F241" s="1" t="s">
        <v>162</v>
      </c>
      <c r="G241" s="201">
        <f>MAX(E241-'[1]1a'!$H$3,0)</f>
        <v>0</v>
      </c>
      <c r="H241" s="201" t="str">
        <f t="shared" si="10"/>
        <v/>
      </c>
      <c r="I241" s="201" t="str">
        <f t="shared" si="11"/>
        <v/>
      </c>
      <c r="J241" s="201"/>
    </row>
    <row r="242" spans="1:10">
      <c r="A242" s="200">
        <v>45668</v>
      </c>
      <c r="B242" s="1" t="s">
        <v>161</v>
      </c>
      <c r="C242" s="175">
        <f t="shared" si="9"/>
        <v>47858.999999999418</v>
      </c>
      <c r="D242" s="1">
        <v>4.59</v>
      </c>
      <c r="E242" s="176">
        <v>5.7736759142496847</v>
      </c>
      <c r="F242" s="1" t="s">
        <v>162</v>
      </c>
      <c r="G242" s="201">
        <f>MAX(E242-'[1]1a'!$H$3,0)</f>
        <v>0</v>
      </c>
      <c r="H242" s="201" t="str">
        <f t="shared" si="10"/>
        <v/>
      </c>
      <c r="I242" s="201" t="str">
        <f t="shared" si="11"/>
        <v/>
      </c>
      <c r="J242" s="201"/>
    </row>
    <row r="243" spans="1:10">
      <c r="A243" s="200">
        <v>45668</v>
      </c>
      <c r="B243" s="1" t="s">
        <v>164</v>
      </c>
      <c r="C243" s="175">
        <f t="shared" si="9"/>
        <v>47859.041666666082</v>
      </c>
      <c r="D243" s="1">
        <v>4.07</v>
      </c>
      <c r="E243" s="176">
        <v>5.1195775535939481</v>
      </c>
      <c r="F243" s="1" t="s">
        <v>162</v>
      </c>
      <c r="G243" s="201">
        <f>MAX(E243-'[1]1a'!$H$3,0)</f>
        <v>0</v>
      </c>
      <c r="H243" s="201" t="str">
        <f t="shared" si="10"/>
        <v/>
      </c>
      <c r="I243" s="201" t="str">
        <f t="shared" si="11"/>
        <v/>
      </c>
      <c r="J243" s="201"/>
    </row>
    <row r="244" spans="1:10">
      <c r="A244" s="200">
        <v>45668</v>
      </c>
      <c r="B244" s="1" t="s">
        <v>166</v>
      </c>
      <c r="C244" s="175">
        <f t="shared" si="9"/>
        <v>47859.083333332746</v>
      </c>
      <c r="D244" s="1">
        <v>3.84</v>
      </c>
      <c r="E244" s="176">
        <v>4.8302648171500628</v>
      </c>
      <c r="F244" s="1" t="s">
        <v>162</v>
      </c>
      <c r="G244" s="201">
        <f>MAX(E244-'[1]1a'!$H$3,0)</f>
        <v>0</v>
      </c>
      <c r="H244" s="201" t="str">
        <f t="shared" si="10"/>
        <v/>
      </c>
      <c r="I244" s="201" t="str">
        <f t="shared" si="11"/>
        <v/>
      </c>
      <c r="J244" s="201"/>
    </row>
    <row r="245" spans="1:10">
      <c r="A245" s="200">
        <v>45668</v>
      </c>
      <c r="B245" s="1" t="s">
        <v>168</v>
      </c>
      <c r="C245" s="175">
        <f t="shared" si="9"/>
        <v>47859.124999999411</v>
      </c>
      <c r="D245" s="1">
        <v>3.69</v>
      </c>
      <c r="E245" s="176">
        <v>4.6415825977301388</v>
      </c>
      <c r="F245" s="1" t="s">
        <v>162</v>
      </c>
      <c r="G245" s="201">
        <f>MAX(E245-'[1]1a'!$H$3,0)</f>
        <v>0</v>
      </c>
      <c r="H245" s="201" t="str">
        <f t="shared" si="10"/>
        <v/>
      </c>
      <c r="I245" s="201" t="str">
        <f t="shared" si="11"/>
        <v/>
      </c>
      <c r="J245" s="201"/>
    </row>
    <row r="246" spans="1:10">
      <c r="A246" s="200">
        <v>45668</v>
      </c>
      <c r="B246" s="1" t="s">
        <v>170</v>
      </c>
      <c r="C246" s="175">
        <f t="shared" si="9"/>
        <v>47859.166666666075</v>
      </c>
      <c r="D246" s="1">
        <v>3.6</v>
      </c>
      <c r="E246" s="176">
        <v>4.5283732660781846</v>
      </c>
      <c r="F246" s="1" t="s">
        <v>162</v>
      </c>
      <c r="G246" s="201">
        <f>MAX(E246-'[1]1a'!$H$3,0)</f>
        <v>0</v>
      </c>
      <c r="H246" s="201" t="str">
        <f t="shared" si="10"/>
        <v/>
      </c>
      <c r="I246" s="201" t="str">
        <f t="shared" si="11"/>
        <v/>
      </c>
      <c r="J246" s="201"/>
    </row>
    <row r="247" spans="1:10">
      <c r="A247" s="200">
        <v>45668</v>
      </c>
      <c r="B247" s="1" t="s">
        <v>172</v>
      </c>
      <c r="C247" s="175">
        <f t="shared" si="9"/>
        <v>47859.208333332739</v>
      </c>
      <c r="D247" s="1">
        <v>3.55</v>
      </c>
      <c r="E247" s="176">
        <v>4.4654791929382096</v>
      </c>
      <c r="F247" s="1" t="s">
        <v>162</v>
      </c>
      <c r="G247" s="201">
        <f>MAX(E247-'[1]1a'!$H$3,0)</f>
        <v>0</v>
      </c>
      <c r="H247" s="201" t="str">
        <f t="shared" si="10"/>
        <v/>
      </c>
      <c r="I247" s="201" t="str">
        <f t="shared" si="11"/>
        <v/>
      </c>
      <c r="J247" s="201"/>
    </row>
    <row r="248" spans="1:10">
      <c r="A248" s="200">
        <v>45668</v>
      </c>
      <c r="B248" s="1" t="s">
        <v>174</v>
      </c>
      <c r="C248" s="175">
        <f t="shared" si="9"/>
        <v>47859.249999999403</v>
      </c>
      <c r="D248" s="1">
        <v>3.61</v>
      </c>
      <c r="E248" s="176">
        <v>4.5409520807061794</v>
      </c>
      <c r="F248" s="1" t="s">
        <v>162</v>
      </c>
      <c r="G248" s="201">
        <f>MAX(E248-'[1]1a'!$H$3,0)</f>
        <v>0</v>
      </c>
      <c r="H248" s="201" t="str">
        <f t="shared" si="10"/>
        <v/>
      </c>
      <c r="I248" s="201" t="str">
        <f t="shared" si="11"/>
        <v/>
      </c>
      <c r="J248" s="201"/>
    </row>
    <row r="249" spans="1:10">
      <c r="A249" s="200">
        <v>45668</v>
      </c>
      <c r="B249" s="1" t="s">
        <v>176</v>
      </c>
      <c r="C249" s="175">
        <f t="shared" si="9"/>
        <v>47859.291666666068</v>
      </c>
      <c r="D249" s="1">
        <v>3.87</v>
      </c>
      <c r="E249" s="176">
        <v>4.8680012610340482</v>
      </c>
      <c r="F249" s="1" t="s">
        <v>162</v>
      </c>
      <c r="G249" s="201">
        <f>MAX(E249-'[1]1a'!$H$3,0)</f>
        <v>0</v>
      </c>
      <c r="H249" s="201" t="str">
        <f t="shared" si="10"/>
        <v/>
      </c>
      <c r="I249" s="201" t="str">
        <f t="shared" si="11"/>
        <v/>
      </c>
      <c r="J249" s="201"/>
    </row>
    <row r="250" spans="1:10">
      <c r="A250" s="200">
        <v>45668</v>
      </c>
      <c r="B250" s="1" t="s">
        <v>178</v>
      </c>
      <c r="C250" s="175">
        <f t="shared" si="9"/>
        <v>47859.333333332732</v>
      </c>
      <c r="D250" s="1">
        <v>4.13</v>
      </c>
      <c r="E250" s="176">
        <v>5.195050441361917</v>
      </c>
      <c r="F250" s="1" t="s">
        <v>162</v>
      </c>
      <c r="G250" s="201">
        <f>MAX(E250-'[1]1a'!$H$3,0)</f>
        <v>0</v>
      </c>
      <c r="H250" s="201" t="str">
        <f t="shared" si="10"/>
        <v/>
      </c>
      <c r="I250" s="201" t="str">
        <f t="shared" si="11"/>
        <v/>
      </c>
      <c r="J250" s="201"/>
    </row>
    <row r="251" spans="1:10">
      <c r="A251" s="200">
        <v>45668</v>
      </c>
      <c r="B251" s="1" t="s">
        <v>180</v>
      </c>
      <c r="C251" s="175">
        <f t="shared" si="9"/>
        <v>47859.374999999396</v>
      </c>
      <c r="D251" s="1">
        <v>4.43</v>
      </c>
      <c r="E251" s="176">
        <v>5.572414880201765</v>
      </c>
      <c r="F251" s="1" t="s">
        <v>162</v>
      </c>
      <c r="G251" s="201">
        <f>MAX(E251-'[1]1a'!$H$3,0)</f>
        <v>0</v>
      </c>
      <c r="H251" s="201" t="str">
        <f t="shared" si="10"/>
        <v/>
      </c>
      <c r="I251" s="201" t="str">
        <f t="shared" si="11"/>
        <v/>
      </c>
      <c r="J251" s="201"/>
    </row>
    <row r="252" spans="1:10">
      <c r="A252" s="200">
        <v>45668</v>
      </c>
      <c r="B252" s="1" t="s">
        <v>181</v>
      </c>
      <c r="C252" s="175">
        <f t="shared" si="9"/>
        <v>47859.41666666606</v>
      </c>
      <c r="D252" s="1">
        <v>4.72</v>
      </c>
      <c r="E252" s="176">
        <v>5.9372005044136191</v>
      </c>
      <c r="F252" s="1" t="s">
        <v>162</v>
      </c>
      <c r="G252" s="201">
        <f>MAX(E252-'[1]1a'!$H$3,0)</f>
        <v>0</v>
      </c>
      <c r="H252" s="201" t="str">
        <f t="shared" si="10"/>
        <v/>
      </c>
      <c r="I252" s="201" t="str">
        <f t="shared" si="11"/>
        <v/>
      </c>
      <c r="J252" s="201"/>
    </row>
    <row r="253" spans="1:10">
      <c r="A253" s="200">
        <v>45668</v>
      </c>
      <c r="B253" s="1" t="s">
        <v>182</v>
      </c>
      <c r="C253" s="175">
        <f t="shared" si="9"/>
        <v>47859.458333332725</v>
      </c>
      <c r="D253" s="1">
        <v>4.82</v>
      </c>
      <c r="E253" s="176">
        <v>6.0629886506935691</v>
      </c>
      <c r="F253" s="1" t="s">
        <v>162</v>
      </c>
      <c r="G253" s="201">
        <f>MAX(E253-'[1]1a'!$H$3,0)</f>
        <v>0</v>
      </c>
      <c r="H253" s="201" t="str">
        <f t="shared" si="10"/>
        <v/>
      </c>
      <c r="I253" s="201" t="str">
        <f t="shared" si="11"/>
        <v/>
      </c>
      <c r="J253" s="201"/>
    </row>
    <row r="254" spans="1:10">
      <c r="A254" s="200">
        <v>45668</v>
      </c>
      <c r="B254" s="1" t="s">
        <v>183</v>
      </c>
      <c r="C254" s="175">
        <f t="shared" si="9"/>
        <v>47859.499999999389</v>
      </c>
      <c r="D254" s="1">
        <v>4.93</v>
      </c>
      <c r="E254" s="176">
        <v>6.2013556116015129</v>
      </c>
      <c r="F254" s="1" t="s">
        <v>162</v>
      </c>
      <c r="G254" s="201">
        <f>MAX(E254-'[1]1a'!$H$3,0)</f>
        <v>0</v>
      </c>
      <c r="H254" s="201" t="str">
        <f t="shared" si="10"/>
        <v/>
      </c>
      <c r="I254" s="201" t="str">
        <f t="shared" si="11"/>
        <v/>
      </c>
      <c r="J254" s="201"/>
    </row>
    <row r="255" spans="1:10">
      <c r="A255" s="200">
        <v>45668</v>
      </c>
      <c r="B255" s="1" t="s">
        <v>185</v>
      </c>
      <c r="C255" s="175">
        <f t="shared" si="9"/>
        <v>47859.541666666053</v>
      </c>
      <c r="D255" s="1">
        <v>4.99</v>
      </c>
      <c r="E255" s="176">
        <v>6.2768284993694836</v>
      </c>
      <c r="F255" s="1" t="s">
        <v>162</v>
      </c>
      <c r="G255" s="201">
        <f>MAX(E255-'[1]1a'!$H$3,0)</f>
        <v>0</v>
      </c>
      <c r="H255" s="201" t="str">
        <f t="shared" si="10"/>
        <v/>
      </c>
      <c r="I255" s="201" t="str">
        <f t="shared" si="11"/>
        <v/>
      </c>
      <c r="J255" s="201"/>
    </row>
    <row r="256" spans="1:10">
      <c r="A256" s="200">
        <v>45668</v>
      </c>
      <c r="B256" s="1" t="s">
        <v>186</v>
      </c>
      <c r="C256" s="175">
        <f t="shared" si="9"/>
        <v>47859.583333332717</v>
      </c>
      <c r="D256" s="1">
        <v>4.96</v>
      </c>
      <c r="E256" s="176">
        <v>6.2390920554854983</v>
      </c>
      <c r="F256" s="1" t="s">
        <v>162</v>
      </c>
      <c r="G256" s="201">
        <f>MAX(E256-'[1]1a'!$H$3,0)</f>
        <v>0</v>
      </c>
      <c r="H256" s="201" t="str">
        <f t="shared" si="10"/>
        <v/>
      </c>
      <c r="I256" s="201" t="str">
        <f t="shared" si="11"/>
        <v/>
      </c>
      <c r="J256" s="201"/>
    </row>
    <row r="257" spans="1:10">
      <c r="A257" s="200">
        <v>45668</v>
      </c>
      <c r="B257" s="1" t="s">
        <v>187</v>
      </c>
      <c r="C257" s="175">
        <f t="shared" si="9"/>
        <v>47859.624999999382</v>
      </c>
      <c r="D257" s="1">
        <v>4.95</v>
      </c>
      <c r="E257" s="176">
        <v>6.2265132408575035</v>
      </c>
      <c r="F257" s="1" t="s">
        <v>162</v>
      </c>
      <c r="G257" s="201">
        <f>MAX(E257-'[1]1a'!$H$3,0)</f>
        <v>0</v>
      </c>
      <c r="H257" s="201" t="str">
        <f t="shared" si="10"/>
        <v/>
      </c>
      <c r="I257" s="201" t="str">
        <f t="shared" si="11"/>
        <v/>
      </c>
      <c r="J257" s="201"/>
    </row>
    <row r="258" spans="1:10">
      <c r="A258" s="200">
        <v>45668</v>
      </c>
      <c r="B258" s="1" t="s">
        <v>188</v>
      </c>
      <c r="C258" s="175">
        <f t="shared" si="9"/>
        <v>47859.666666666046</v>
      </c>
      <c r="D258" s="1">
        <v>5.0199999999999996</v>
      </c>
      <c r="E258" s="176">
        <v>6.3145649432534672</v>
      </c>
      <c r="F258" s="1" t="s">
        <v>162</v>
      </c>
      <c r="G258" s="201">
        <f>MAX(E258-'[1]1a'!$H$3,0)</f>
        <v>0</v>
      </c>
      <c r="H258" s="201" t="str">
        <f t="shared" si="10"/>
        <v/>
      </c>
      <c r="I258" s="201" t="str">
        <f t="shared" si="11"/>
        <v/>
      </c>
      <c r="J258" s="201"/>
    </row>
    <row r="259" spans="1:10">
      <c r="A259" s="200">
        <v>45668</v>
      </c>
      <c r="B259" s="1" t="s">
        <v>189</v>
      </c>
      <c r="C259" s="175">
        <f t="shared" si="9"/>
        <v>47859.70833333271</v>
      </c>
      <c r="D259" s="1">
        <v>5.3</v>
      </c>
      <c r="E259" s="176">
        <v>6.6667717528373265</v>
      </c>
      <c r="F259" s="1" t="s">
        <v>162</v>
      </c>
      <c r="G259" s="201">
        <f>MAX(E259-'[1]1a'!$H$3,0)</f>
        <v>0</v>
      </c>
      <c r="H259" s="201" t="str">
        <f t="shared" si="10"/>
        <v/>
      </c>
      <c r="I259" s="201" t="str">
        <f t="shared" si="11"/>
        <v/>
      </c>
      <c r="J259" s="201"/>
    </row>
    <row r="260" spans="1:10">
      <c r="A260" s="200">
        <v>45668</v>
      </c>
      <c r="B260" s="1" t="s">
        <v>190</v>
      </c>
      <c r="C260" s="175">
        <f t="shared" ref="C260:C323" si="12">C259 + TIME(1,0,0)</f>
        <v>47859.749999999374</v>
      </c>
      <c r="D260" s="1">
        <v>5.64</v>
      </c>
      <c r="E260" s="176">
        <v>7.0944514501891547</v>
      </c>
      <c r="F260" s="1" t="s">
        <v>162</v>
      </c>
      <c r="G260" s="201">
        <f>MAX(E260-'[1]1a'!$H$3,0)</f>
        <v>0</v>
      </c>
      <c r="H260" s="201" t="str">
        <f t="shared" ref="H260:H323" si="13">IF(F260="Y",IF(F259="Y",H259+1,1),"")</f>
        <v/>
      </c>
      <c r="I260" s="201" t="str">
        <f t="shared" ref="I260:I323" si="14">IF(AND(F260="Y",F261&lt;&gt;"Y"),H260,"")</f>
        <v/>
      </c>
      <c r="J260" s="201"/>
    </row>
    <row r="261" spans="1:10">
      <c r="A261" s="200">
        <v>45668</v>
      </c>
      <c r="B261" s="1" t="s">
        <v>191</v>
      </c>
      <c r="C261" s="175">
        <f t="shared" si="12"/>
        <v>47859.791666666039</v>
      </c>
      <c r="D261" s="1">
        <v>5.46</v>
      </c>
      <c r="E261" s="176">
        <v>6.8680327868852462</v>
      </c>
      <c r="F261" s="1" t="s">
        <v>162</v>
      </c>
      <c r="G261" s="201">
        <f>MAX(E261-'[1]1a'!$H$3,0)</f>
        <v>0</v>
      </c>
      <c r="H261" s="201" t="str">
        <f t="shared" si="13"/>
        <v/>
      </c>
      <c r="I261" s="201" t="str">
        <f t="shared" si="14"/>
        <v/>
      </c>
      <c r="J261" s="201"/>
    </row>
    <row r="262" spans="1:10">
      <c r="A262" s="200">
        <v>45668</v>
      </c>
      <c r="B262" s="1" t="s">
        <v>192</v>
      </c>
      <c r="C262" s="175">
        <f t="shared" si="12"/>
        <v>47859.833333332703</v>
      </c>
      <c r="D262" s="1">
        <v>5.31</v>
      </c>
      <c r="E262" s="176">
        <v>6.6793505674653213</v>
      </c>
      <c r="F262" s="1" t="s">
        <v>162</v>
      </c>
      <c r="G262" s="201">
        <f>MAX(E262-'[1]1a'!$H$3,0)</f>
        <v>0</v>
      </c>
      <c r="H262" s="201" t="str">
        <f t="shared" si="13"/>
        <v/>
      </c>
      <c r="I262" s="201" t="str">
        <f t="shared" si="14"/>
        <v/>
      </c>
      <c r="J262" s="201"/>
    </row>
    <row r="263" spans="1:10">
      <c r="A263" s="200">
        <v>45668</v>
      </c>
      <c r="B263" s="1" t="s">
        <v>193</v>
      </c>
      <c r="C263" s="175">
        <f t="shared" si="12"/>
        <v>47859.874999999367</v>
      </c>
      <c r="D263" s="1">
        <v>5.0999999999999996</v>
      </c>
      <c r="E263" s="176">
        <v>6.4151954602774275</v>
      </c>
      <c r="F263" s="1" t="s">
        <v>162</v>
      </c>
      <c r="G263" s="201">
        <f>MAX(E263-'[1]1a'!$H$3,0)</f>
        <v>0</v>
      </c>
      <c r="H263" s="201" t="str">
        <f t="shared" si="13"/>
        <v/>
      </c>
      <c r="I263" s="201" t="str">
        <f t="shared" si="14"/>
        <v/>
      </c>
      <c r="J263" s="201"/>
    </row>
    <row r="264" spans="1:10">
      <c r="A264" s="200">
        <v>45668</v>
      </c>
      <c r="B264" s="1" t="s">
        <v>194</v>
      </c>
      <c r="C264" s="175">
        <f t="shared" si="12"/>
        <v>47859.916666666031</v>
      </c>
      <c r="D264" s="1">
        <v>4.8099999999999996</v>
      </c>
      <c r="E264" s="176">
        <v>6.0504098360655734</v>
      </c>
      <c r="F264" s="1" t="s">
        <v>162</v>
      </c>
      <c r="G264" s="201">
        <f>MAX(E264-'[1]1a'!$H$3,0)</f>
        <v>0</v>
      </c>
      <c r="H264" s="201" t="str">
        <f t="shared" si="13"/>
        <v/>
      </c>
      <c r="I264" s="201" t="str">
        <f t="shared" si="14"/>
        <v/>
      </c>
      <c r="J264" s="201"/>
    </row>
    <row r="265" spans="1:10">
      <c r="A265" s="200">
        <v>45668</v>
      </c>
      <c r="B265" s="1" t="s">
        <v>195</v>
      </c>
      <c r="C265" s="175">
        <f t="shared" si="12"/>
        <v>47859.958333332695</v>
      </c>
      <c r="D265" s="1">
        <v>4.57</v>
      </c>
      <c r="E265" s="176">
        <v>5.7485182849936951</v>
      </c>
      <c r="F265" s="1" t="s">
        <v>162</v>
      </c>
      <c r="G265" s="201">
        <f>MAX(E265-'[1]1a'!$H$3,0)</f>
        <v>0</v>
      </c>
      <c r="H265" s="201" t="str">
        <f t="shared" si="13"/>
        <v/>
      </c>
      <c r="I265" s="201" t="str">
        <f t="shared" si="14"/>
        <v/>
      </c>
      <c r="J265" s="201"/>
    </row>
    <row r="266" spans="1:10">
      <c r="A266" s="200">
        <v>45669</v>
      </c>
      <c r="B266" s="1" t="s">
        <v>161</v>
      </c>
      <c r="C266" s="175">
        <f t="shared" si="12"/>
        <v>47859.99999999936</v>
      </c>
      <c r="D266" s="1">
        <v>4.32</v>
      </c>
      <c r="E266" s="176">
        <v>5.4340479192938211</v>
      </c>
      <c r="F266" s="1" t="s">
        <v>162</v>
      </c>
      <c r="G266" s="201">
        <f>MAX(E266-'[1]1a'!$H$3,0)</f>
        <v>0</v>
      </c>
      <c r="H266" s="201" t="str">
        <f t="shared" si="13"/>
        <v/>
      </c>
      <c r="I266" s="201" t="str">
        <f t="shared" si="14"/>
        <v/>
      </c>
      <c r="J266" s="201"/>
    </row>
    <row r="267" spans="1:10">
      <c r="A267" s="200">
        <v>45669</v>
      </c>
      <c r="B267" s="1" t="s">
        <v>164</v>
      </c>
      <c r="C267" s="175">
        <f t="shared" si="12"/>
        <v>47860.041666666024</v>
      </c>
      <c r="D267" s="1">
        <v>4.04</v>
      </c>
      <c r="E267" s="176">
        <v>5.0818411097099627</v>
      </c>
      <c r="F267" s="1" t="s">
        <v>162</v>
      </c>
      <c r="G267" s="201">
        <f>MAX(E267-'[1]1a'!$H$3,0)</f>
        <v>0</v>
      </c>
      <c r="H267" s="201" t="str">
        <f t="shared" si="13"/>
        <v/>
      </c>
      <c r="I267" s="201" t="str">
        <f t="shared" si="14"/>
        <v/>
      </c>
      <c r="J267" s="201"/>
    </row>
    <row r="268" spans="1:10">
      <c r="A268" s="200">
        <v>45669</v>
      </c>
      <c r="B268" s="1" t="s">
        <v>166</v>
      </c>
      <c r="C268" s="175">
        <f t="shared" si="12"/>
        <v>47860.083333332688</v>
      </c>
      <c r="D268" s="1">
        <v>3.75</v>
      </c>
      <c r="E268" s="176">
        <v>4.7170554854981086</v>
      </c>
      <c r="F268" s="1" t="s">
        <v>162</v>
      </c>
      <c r="G268" s="201">
        <f>MAX(E268-'[1]1a'!$H$3,0)</f>
        <v>0</v>
      </c>
      <c r="H268" s="201" t="str">
        <f t="shared" si="13"/>
        <v/>
      </c>
      <c r="I268" s="201" t="str">
        <f t="shared" si="14"/>
        <v/>
      </c>
      <c r="J268" s="201"/>
    </row>
    <row r="269" spans="1:10">
      <c r="A269" s="200">
        <v>45669</v>
      </c>
      <c r="B269" s="1" t="s">
        <v>168</v>
      </c>
      <c r="C269" s="175">
        <f t="shared" si="12"/>
        <v>47860.124999999352</v>
      </c>
      <c r="D269" s="1">
        <v>3.49</v>
      </c>
      <c r="E269" s="176">
        <v>4.3900063051702398</v>
      </c>
      <c r="F269" s="1" t="s">
        <v>162</v>
      </c>
      <c r="G269" s="201">
        <f>MAX(E269-'[1]1a'!$H$3,0)</f>
        <v>0</v>
      </c>
      <c r="H269" s="201" t="str">
        <f t="shared" si="13"/>
        <v/>
      </c>
      <c r="I269" s="201" t="str">
        <f t="shared" si="14"/>
        <v/>
      </c>
      <c r="J269" s="201"/>
    </row>
    <row r="270" spans="1:10">
      <c r="A270" s="200">
        <v>45669</v>
      </c>
      <c r="B270" s="1" t="s">
        <v>170</v>
      </c>
      <c r="C270" s="175">
        <f t="shared" si="12"/>
        <v>47860.166666666017</v>
      </c>
      <c r="D270" s="1">
        <v>3.51</v>
      </c>
      <c r="E270" s="176">
        <v>4.4151639344262295</v>
      </c>
      <c r="F270" s="1" t="s">
        <v>162</v>
      </c>
      <c r="G270" s="201">
        <f>MAX(E270-'[1]1a'!$H$3,0)</f>
        <v>0</v>
      </c>
      <c r="H270" s="201" t="str">
        <f t="shared" si="13"/>
        <v/>
      </c>
      <c r="I270" s="201" t="str">
        <f t="shared" si="14"/>
        <v/>
      </c>
      <c r="J270" s="201"/>
    </row>
    <row r="271" spans="1:10">
      <c r="A271" s="200">
        <v>45669</v>
      </c>
      <c r="B271" s="1" t="s">
        <v>172</v>
      </c>
      <c r="C271" s="175">
        <f t="shared" si="12"/>
        <v>47860.208333332681</v>
      </c>
      <c r="D271" s="1">
        <v>3.53</v>
      </c>
      <c r="E271" s="176">
        <v>4.4403215636822191</v>
      </c>
      <c r="F271" s="1" t="s">
        <v>162</v>
      </c>
      <c r="G271" s="201">
        <f>MAX(E271-'[1]1a'!$H$3,0)</f>
        <v>0</v>
      </c>
      <c r="H271" s="201" t="str">
        <f t="shared" si="13"/>
        <v/>
      </c>
      <c r="I271" s="201" t="str">
        <f t="shared" si="14"/>
        <v/>
      </c>
      <c r="J271" s="201"/>
    </row>
    <row r="272" spans="1:10">
      <c r="A272" s="200">
        <v>45669</v>
      </c>
      <c r="B272" s="1" t="s">
        <v>174</v>
      </c>
      <c r="C272" s="175">
        <f t="shared" si="12"/>
        <v>47860.249999999345</v>
      </c>
      <c r="D272" s="1">
        <v>3.55</v>
      </c>
      <c r="E272" s="176">
        <v>4.4654791929382096</v>
      </c>
      <c r="F272" s="1" t="s">
        <v>162</v>
      </c>
      <c r="G272" s="201">
        <f>MAX(E272-'[1]1a'!$H$3,0)</f>
        <v>0</v>
      </c>
      <c r="H272" s="201" t="str">
        <f t="shared" si="13"/>
        <v/>
      </c>
      <c r="I272" s="201" t="str">
        <f t="shared" si="14"/>
        <v/>
      </c>
      <c r="J272" s="201"/>
    </row>
    <row r="273" spans="1:10">
      <c r="A273" s="200">
        <v>45669</v>
      </c>
      <c r="B273" s="1" t="s">
        <v>176</v>
      </c>
      <c r="C273" s="175">
        <f t="shared" si="12"/>
        <v>47860.291666666009</v>
      </c>
      <c r="D273" s="1">
        <v>3.64</v>
      </c>
      <c r="E273" s="176">
        <v>4.5786885245901647</v>
      </c>
      <c r="F273" s="1" t="s">
        <v>162</v>
      </c>
      <c r="G273" s="201">
        <f>MAX(E273-'[1]1a'!$H$3,0)</f>
        <v>0</v>
      </c>
      <c r="H273" s="201" t="str">
        <f t="shared" si="13"/>
        <v/>
      </c>
      <c r="I273" s="201" t="str">
        <f t="shared" si="14"/>
        <v/>
      </c>
      <c r="J273" s="201"/>
    </row>
    <row r="274" spans="1:10">
      <c r="A274" s="200">
        <v>45669</v>
      </c>
      <c r="B274" s="1" t="s">
        <v>178</v>
      </c>
      <c r="C274" s="175">
        <f t="shared" si="12"/>
        <v>47860.333333332674</v>
      </c>
      <c r="D274" s="1">
        <v>3.98</v>
      </c>
      <c r="E274" s="176">
        <v>5.0063682219419929</v>
      </c>
      <c r="F274" s="1" t="s">
        <v>162</v>
      </c>
      <c r="G274" s="201">
        <f>MAX(E274-'[1]1a'!$H$3,0)</f>
        <v>0</v>
      </c>
      <c r="H274" s="201" t="str">
        <f t="shared" si="13"/>
        <v/>
      </c>
      <c r="I274" s="201" t="str">
        <f t="shared" si="14"/>
        <v/>
      </c>
      <c r="J274" s="201"/>
    </row>
    <row r="275" spans="1:10">
      <c r="A275" s="200">
        <v>45669</v>
      </c>
      <c r="B275" s="1" t="s">
        <v>180</v>
      </c>
      <c r="C275" s="175">
        <f t="shared" si="12"/>
        <v>47860.374999999338</v>
      </c>
      <c r="D275" s="1">
        <v>4.2699999999999996</v>
      </c>
      <c r="E275" s="176">
        <v>5.3711538461538462</v>
      </c>
      <c r="F275" s="1" t="s">
        <v>162</v>
      </c>
      <c r="G275" s="201">
        <f>MAX(E275-'[1]1a'!$H$3,0)</f>
        <v>0</v>
      </c>
      <c r="H275" s="201" t="str">
        <f t="shared" si="13"/>
        <v/>
      </c>
      <c r="I275" s="201" t="str">
        <f t="shared" si="14"/>
        <v/>
      </c>
      <c r="J275" s="201"/>
    </row>
    <row r="276" spans="1:10">
      <c r="A276" s="200">
        <v>45669</v>
      </c>
      <c r="B276" s="1" t="s">
        <v>181</v>
      </c>
      <c r="C276" s="175">
        <f t="shared" si="12"/>
        <v>47860.416666666002</v>
      </c>
      <c r="D276" s="1">
        <v>4.5599999999999996</v>
      </c>
      <c r="E276" s="176">
        <v>5.7359394703656994</v>
      </c>
      <c r="F276" s="1" t="s">
        <v>162</v>
      </c>
      <c r="G276" s="201">
        <f>MAX(E276-'[1]1a'!$H$3,0)</f>
        <v>0</v>
      </c>
      <c r="H276" s="201" t="str">
        <f t="shared" si="13"/>
        <v/>
      </c>
      <c r="I276" s="201" t="str">
        <f t="shared" si="14"/>
        <v/>
      </c>
      <c r="J276" s="201"/>
    </row>
    <row r="277" spans="1:10">
      <c r="A277" s="200">
        <v>45669</v>
      </c>
      <c r="B277" s="1" t="s">
        <v>182</v>
      </c>
      <c r="C277" s="175">
        <f t="shared" si="12"/>
        <v>47860.458333332666</v>
      </c>
      <c r="D277" s="1">
        <v>4.75</v>
      </c>
      <c r="E277" s="176">
        <v>5.9749369482976045</v>
      </c>
      <c r="F277" s="1" t="s">
        <v>162</v>
      </c>
      <c r="G277" s="201">
        <f>MAX(E277-'[1]1a'!$H$3,0)</f>
        <v>0</v>
      </c>
      <c r="H277" s="201" t="str">
        <f t="shared" si="13"/>
        <v/>
      </c>
      <c r="I277" s="201" t="str">
        <f t="shared" si="14"/>
        <v/>
      </c>
      <c r="J277" s="201"/>
    </row>
    <row r="278" spans="1:10">
      <c r="A278" s="200">
        <v>45669</v>
      </c>
      <c r="B278" s="1" t="s">
        <v>183</v>
      </c>
      <c r="C278" s="175">
        <f t="shared" si="12"/>
        <v>47860.499999999331</v>
      </c>
      <c r="D278" s="1">
        <v>4.95</v>
      </c>
      <c r="E278" s="176">
        <v>6.2265132408575035</v>
      </c>
      <c r="F278" s="1" t="s">
        <v>162</v>
      </c>
      <c r="G278" s="201">
        <f>MAX(E278-'[1]1a'!$H$3,0)</f>
        <v>0</v>
      </c>
      <c r="H278" s="201" t="str">
        <f t="shared" si="13"/>
        <v/>
      </c>
      <c r="I278" s="201" t="str">
        <f t="shared" si="14"/>
        <v/>
      </c>
      <c r="J278" s="201"/>
    </row>
    <row r="279" spans="1:10">
      <c r="A279" s="200">
        <v>45669</v>
      </c>
      <c r="B279" s="1" t="s">
        <v>185</v>
      </c>
      <c r="C279" s="175">
        <f t="shared" si="12"/>
        <v>47860.541666665995</v>
      </c>
      <c r="D279" s="1">
        <v>5.0199999999999996</v>
      </c>
      <c r="E279" s="176">
        <v>6.3145649432534672</v>
      </c>
      <c r="F279" s="1" t="s">
        <v>162</v>
      </c>
      <c r="G279" s="201">
        <f>MAX(E279-'[1]1a'!$H$3,0)</f>
        <v>0</v>
      </c>
      <c r="H279" s="201" t="str">
        <f t="shared" si="13"/>
        <v/>
      </c>
      <c r="I279" s="201" t="str">
        <f t="shared" si="14"/>
        <v/>
      </c>
      <c r="J279" s="201"/>
    </row>
    <row r="280" spans="1:10">
      <c r="A280" s="200">
        <v>45669</v>
      </c>
      <c r="B280" s="1" t="s">
        <v>186</v>
      </c>
      <c r="C280" s="175">
        <f t="shared" si="12"/>
        <v>47860.583333332659</v>
      </c>
      <c r="D280" s="1">
        <v>4.92</v>
      </c>
      <c r="E280" s="176">
        <v>6.1887767969735181</v>
      </c>
      <c r="F280" s="1" t="s">
        <v>162</v>
      </c>
      <c r="G280" s="201">
        <f>MAX(E280-'[1]1a'!$H$3,0)</f>
        <v>0</v>
      </c>
      <c r="H280" s="201" t="str">
        <f t="shared" si="13"/>
        <v/>
      </c>
      <c r="I280" s="201" t="str">
        <f t="shared" si="14"/>
        <v/>
      </c>
      <c r="J280" s="201"/>
    </row>
    <row r="281" spans="1:10">
      <c r="A281" s="200">
        <v>45669</v>
      </c>
      <c r="B281" s="1" t="s">
        <v>187</v>
      </c>
      <c r="C281" s="175">
        <f t="shared" si="12"/>
        <v>47860.624999999323</v>
      </c>
      <c r="D281" s="1">
        <v>5.08</v>
      </c>
      <c r="E281" s="176">
        <v>6.3900378310214379</v>
      </c>
      <c r="F281" s="1" t="s">
        <v>162</v>
      </c>
      <c r="G281" s="201">
        <f>MAX(E281-'[1]1a'!$H$3,0)</f>
        <v>0</v>
      </c>
      <c r="H281" s="201" t="str">
        <f t="shared" si="13"/>
        <v/>
      </c>
      <c r="I281" s="201" t="str">
        <f t="shared" si="14"/>
        <v/>
      </c>
      <c r="J281" s="201"/>
    </row>
    <row r="282" spans="1:10">
      <c r="A282" s="200">
        <v>45669</v>
      </c>
      <c r="B282" s="1" t="s">
        <v>188</v>
      </c>
      <c r="C282" s="175">
        <f t="shared" si="12"/>
        <v>47860.666666665988</v>
      </c>
      <c r="D282" s="1">
        <v>5.27</v>
      </c>
      <c r="E282" s="176">
        <v>6.6290353089533411</v>
      </c>
      <c r="F282" s="1" t="s">
        <v>162</v>
      </c>
      <c r="G282" s="201">
        <f>MAX(E282-'[1]1a'!$H$3,0)</f>
        <v>0</v>
      </c>
      <c r="H282" s="201" t="str">
        <f t="shared" si="13"/>
        <v/>
      </c>
      <c r="I282" s="201" t="str">
        <f t="shared" si="14"/>
        <v/>
      </c>
      <c r="J282" s="201"/>
    </row>
    <row r="283" spans="1:10">
      <c r="A283" s="200">
        <v>45669</v>
      </c>
      <c r="B283" s="1" t="s">
        <v>189</v>
      </c>
      <c r="C283" s="175">
        <f t="shared" si="12"/>
        <v>47860.708333332652</v>
      </c>
      <c r="D283" s="1">
        <v>5.89</v>
      </c>
      <c r="E283" s="176">
        <v>7.4089218158890287</v>
      </c>
      <c r="F283" s="1" t="s">
        <v>162</v>
      </c>
      <c r="G283" s="201">
        <f>MAX(E283-'[1]1a'!$H$3,0)</f>
        <v>0</v>
      </c>
      <c r="H283" s="201" t="str">
        <f t="shared" si="13"/>
        <v/>
      </c>
      <c r="I283" s="201" t="str">
        <f t="shared" si="14"/>
        <v/>
      </c>
      <c r="J283" s="201"/>
    </row>
    <row r="284" spans="1:10">
      <c r="A284" s="200">
        <v>45669</v>
      </c>
      <c r="B284" s="1" t="s">
        <v>190</v>
      </c>
      <c r="C284" s="175">
        <f t="shared" si="12"/>
        <v>47860.749999999316</v>
      </c>
      <c r="D284" s="1">
        <v>6.13</v>
      </c>
      <c r="E284" s="176">
        <v>7.7108133669609078</v>
      </c>
      <c r="F284" s="1" t="s">
        <v>162</v>
      </c>
      <c r="G284" s="201">
        <f>MAX(E284-'[1]1a'!$H$3,0)</f>
        <v>0</v>
      </c>
      <c r="H284" s="201" t="str">
        <f t="shared" si="13"/>
        <v/>
      </c>
      <c r="I284" s="201" t="str">
        <f t="shared" si="14"/>
        <v/>
      </c>
      <c r="J284" s="201"/>
    </row>
    <row r="285" spans="1:10">
      <c r="A285" s="200">
        <v>45669</v>
      </c>
      <c r="B285" s="1" t="s">
        <v>191</v>
      </c>
      <c r="C285" s="175">
        <f t="shared" si="12"/>
        <v>47860.79166666598</v>
      </c>
      <c r="D285" s="1">
        <v>5.75</v>
      </c>
      <c r="E285" s="176">
        <v>7.2328184110971003</v>
      </c>
      <c r="F285" s="1" t="s">
        <v>162</v>
      </c>
      <c r="G285" s="201">
        <f>MAX(E285-'[1]1a'!$H$3,0)</f>
        <v>0</v>
      </c>
      <c r="H285" s="201" t="str">
        <f t="shared" si="13"/>
        <v/>
      </c>
      <c r="I285" s="201" t="str">
        <f t="shared" si="14"/>
        <v/>
      </c>
      <c r="J285" s="201"/>
    </row>
    <row r="286" spans="1:10">
      <c r="A286" s="200">
        <v>45669</v>
      </c>
      <c r="B286" s="1" t="s">
        <v>192</v>
      </c>
      <c r="C286" s="175">
        <f t="shared" si="12"/>
        <v>47860.833333332645</v>
      </c>
      <c r="D286" s="1">
        <v>5.45</v>
      </c>
      <c r="E286" s="176">
        <v>6.8554539722572514</v>
      </c>
      <c r="F286" s="1" t="s">
        <v>162</v>
      </c>
      <c r="G286" s="201">
        <f>MAX(E286-'[1]1a'!$H$3,0)</f>
        <v>0</v>
      </c>
      <c r="H286" s="201" t="str">
        <f t="shared" si="13"/>
        <v/>
      </c>
      <c r="I286" s="201" t="str">
        <f t="shared" si="14"/>
        <v/>
      </c>
      <c r="J286" s="201"/>
    </row>
    <row r="287" spans="1:10">
      <c r="A287" s="200">
        <v>45669</v>
      </c>
      <c r="B287" s="1" t="s">
        <v>193</v>
      </c>
      <c r="C287" s="175">
        <f t="shared" si="12"/>
        <v>47860.874999999309</v>
      </c>
      <c r="D287" s="1">
        <v>5.26</v>
      </c>
      <c r="E287" s="176">
        <v>6.6164564943253472</v>
      </c>
      <c r="F287" s="1" t="s">
        <v>162</v>
      </c>
      <c r="G287" s="201">
        <f>MAX(E287-'[1]1a'!$H$3,0)</f>
        <v>0</v>
      </c>
      <c r="H287" s="201" t="str">
        <f t="shared" si="13"/>
        <v/>
      </c>
      <c r="I287" s="201" t="str">
        <f t="shared" si="14"/>
        <v/>
      </c>
      <c r="J287" s="201"/>
    </row>
    <row r="288" spans="1:10">
      <c r="A288" s="200">
        <v>45669</v>
      </c>
      <c r="B288" s="1" t="s">
        <v>194</v>
      </c>
      <c r="C288" s="175">
        <f t="shared" si="12"/>
        <v>47860.916666665973</v>
      </c>
      <c r="D288" s="1">
        <v>5</v>
      </c>
      <c r="E288" s="176">
        <v>6.2894073139974784</v>
      </c>
      <c r="F288" s="1" t="s">
        <v>162</v>
      </c>
      <c r="G288" s="201">
        <f>MAX(E288-'[1]1a'!$H$3,0)</f>
        <v>0</v>
      </c>
      <c r="H288" s="201" t="str">
        <f t="shared" si="13"/>
        <v/>
      </c>
      <c r="I288" s="201" t="str">
        <f t="shared" si="14"/>
        <v/>
      </c>
      <c r="J288" s="201"/>
    </row>
    <row r="289" spans="1:10">
      <c r="A289" s="200">
        <v>45669</v>
      </c>
      <c r="B289" s="1" t="s">
        <v>195</v>
      </c>
      <c r="C289" s="175">
        <f t="shared" si="12"/>
        <v>47860.958333332637</v>
      </c>
      <c r="D289" s="1">
        <v>4.5599999999999996</v>
      </c>
      <c r="E289" s="176">
        <v>5.7359394703656994</v>
      </c>
      <c r="F289" s="1" t="s">
        <v>162</v>
      </c>
      <c r="G289" s="201">
        <f>MAX(E289-'[1]1a'!$H$3,0)</f>
        <v>0</v>
      </c>
      <c r="H289" s="201" t="str">
        <f t="shared" si="13"/>
        <v/>
      </c>
      <c r="I289" s="201" t="str">
        <f t="shared" si="14"/>
        <v/>
      </c>
      <c r="J289" s="201"/>
    </row>
    <row r="290" spans="1:10">
      <c r="A290" s="200">
        <v>45670</v>
      </c>
      <c r="B290" s="1" t="s">
        <v>161</v>
      </c>
      <c r="C290" s="175">
        <f t="shared" si="12"/>
        <v>47860.999999999302</v>
      </c>
      <c r="D290" s="1">
        <v>4.1500000000000004</v>
      </c>
      <c r="E290" s="176">
        <v>5.2202080706179075</v>
      </c>
      <c r="F290" s="1" t="s">
        <v>162</v>
      </c>
      <c r="G290" s="201">
        <f>MAX(E290-'[1]1a'!$H$3,0)</f>
        <v>0</v>
      </c>
      <c r="H290" s="201" t="str">
        <f t="shared" si="13"/>
        <v/>
      </c>
      <c r="I290" s="201" t="str">
        <f t="shared" si="14"/>
        <v/>
      </c>
      <c r="J290" s="201"/>
    </row>
    <row r="291" spans="1:10">
      <c r="A291" s="200">
        <v>45670</v>
      </c>
      <c r="B291" s="1" t="s">
        <v>164</v>
      </c>
      <c r="C291" s="175">
        <f t="shared" si="12"/>
        <v>47861.041666665966</v>
      </c>
      <c r="D291" s="1">
        <v>3.74</v>
      </c>
      <c r="E291" s="176">
        <v>4.7044766708701138</v>
      </c>
      <c r="F291" s="1" t="s">
        <v>162</v>
      </c>
      <c r="G291" s="201">
        <f>MAX(E291-'[1]1a'!$H$3,0)</f>
        <v>0</v>
      </c>
      <c r="H291" s="201" t="str">
        <f t="shared" si="13"/>
        <v/>
      </c>
      <c r="I291" s="201" t="str">
        <f t="shared" si="14"/>
        <v/>
      </c>
      <c r="J291" s="201"/>
    </row>
    <row r="292" spans="1:10">
      <c r="A292" s="200">
        <v>45670</v>
      </c>
      <c r="B292" s="1" t="s">
        <v>166</v>
      </c>
      <c r="C292" s="175">
        <f t="shared" si="12"/>
        <v>47861.08333333263</v>
      </c>
      <c r="D292" s="1">
        <v>3.48</v>
      </c>
      <c r="E292" s="176">
        <v>4.377427490542245</v>
      </c>
      <c r="F292" s="1" t="s">
        <v>162</v>
      </c>
      <c r="G292" s="201">
        <f>MAX(E292-'[1]1a'!$H$3,0)</f>
        <v>0</v>
      </c>
      <c r="H292" s="201" t="str">
        <f t="shared" si="13"/>
        <v/>
      </c>
      <c r="I292" s="201" t="str">
        <f t="shared" si="14"/>
        <v/>
      </c>
      <c r="J292" s="201"/>
    </row>
    <row r="293" spans="1:10">
      <c r="A293" s="200">
        <v>45670</v>
      </c>
      <c r="B293" s="1" t="s">
        <v>168</v>
      </c>
      <c r="C293" s="175">
        <f t="shared" si="12"/>
        <v>47861.124999999294</v>
      </c>
      <c r="D293" s="1">
        <v>3.35</v>
      </c>
      <c r="E293" s="176">
        <v>4.2139029003783106</v>
      </c>
      <c r="F293" s="1" t="s">
        <v>162</v>
      </c>
      <c r="G293" s="201">
        <f>MAX(E293-'[1]1a'!$H$3,0)</f>
        <v>0</v>
      </c>
      <c r="H293" s="201" t="str">
        <f t="shared" si="13"/>
        <v/>
      </c>
      <c r="I293" s="201" t="str">
        <f t="shared" si="14"/>
        <v/>
      </c>
      <c r="J293" s="201"/>
    </row>
    <row r="294" spans="1:10">
      <c r="A294" s="200">
        <v>45670</v>
      </c>
      <c r="B294" s="1" t="s">
        <v>170</v>
      </c>
      <c r="C294" s="175">
        <f t="shared" si="12"/>
        <v>47861.166666665958</v>
      </c>
      <c r="D294" s="1">
        <v>3.31</v>
      </c>
      <c r="E294" s="176">
        <v>4.1635876418663305</v>
      </c>
      <c r="F294" s="1" t="s">
        <v>162</v>
      </c>
      <c r="G294" s="201">
        <f>MAX(E294-'[1]1a'!$H$3,0)</f>
        <v>0</v>
      </c>
      <c r="H294" s="201" t="str">
        <f t="shared" si="13"/>
        <v/>
      </c>
      <c r="I294" s="201" t="str">
        <f t="shared" si="14"/>
        <v/>
      </c>
      <c r="J294" s="201"/>
    </row>
    <row r="295" spans="1:10">
      <c r="A295" s="200">
        <v>45670</v>
      </c>
      <c r="B295" s="1" t="s">
        <v>172</v>
      </c>
      <c r="C295" s="175">
        <f t="shared" si="12"/>
        <v>47861.208333332623</v>
      </c>
      <c r="D295" s="1">
        <v>3.33</v>
      </c>
      <c r="E295" s="176">
        <v>4.188745271122321</v>
      </c>
      <c r="F295" s="1" t="s">
        <v>162</v>
      </c>
      <c r="G295" s="201">
        <f>MAX(E295-'[1]1a'!$H$3,0)</f>
        <v>0</v>
      </c>
      <c r="H295" s="201" t="str">
        <f t="shared" si="13"/>
        <v/>
      </c>
      <c r="I295" s="201" t="str">
        <f t="shared" si="14"/>
        <v/>
      </c>
      <c r="J295" s="201"/>
    </row>
    <row r="296" spans="1:10">
      <c r="A296" s="200">
        <v>45670</v>
      </c>
      <c r="B296" s="1" t="s">
        <v>174</v>
      </c>
      <c r="C296" s="175">
        <f t="shared" si="12"/>
        <v>47861.249999999287</v>
      </c>
      <c r="D296" s="1">
        <v>3.5</v>
      </c>
      <c r="E296" s="176">
        <v>4.4025851197982346</v>
      </c>
      <c r="F296" s="1" t="s">
        <v>162</v>
      </c>
      <c r="G296" s="201">
        <f>MAX(E296-'[1]1a'!$H$3,0)</f>
        <v>0</v>
      </c>
      <c r="H296" s="201" t="str">
        <f t="shared" si="13"/>
        <v/>
      </c>
      <c r="I296" s="201" t="str">
        <f t="shared" si="14"/>
        <v/>
      </c>
      <c r="J296" s="201"/>
    </row>
    <row r="297" spans="1:10">
      <c r="A297" s="200">
        <v>45670</v>
      </c>
      <c r="B297" s="1" t="s">
        <v>176</v>
      </c>
      <c r="C297" s="175">
        <f t="shared" si="12"/>
        <v>47861.291666665951</v>
      </c>
      <c r="D297" s="1">
        <v>4.0199999999999996</v>
      </c>
      <c r="E297" s="176">
        <v>5.0566834804539722</v>
      </c>
      <c r="F297" s="1" t="s">
        <v>162</v>
      </c>
      <c r="G297" s="201">
        <f>MAX(E297-'[1]1a'!$H$3,0)</f>
        <v>0</v>
      </c>
      <c r="H297" s="201" t="str">
        <f t="shared" si="13"/>
        <v/>
      </c>
      <c r="I297" s="201" t="str">
        <f t="shared" si="14"/>
        <v/>
      </c>
      <c r="J297" s="201"/>
    </row>
    <row r="298" spans="1:10">
      <c r="A298" s="200">
        <v>45670</v>
      </c>
      <c r="B298" s="1" t="s">
        <v>178</v>
      </c>
      <c r="C298" s="175">
        <f t="shared" si="12"/>
        <v>47861.333333332615</v>
      </c>
      <c r="D298" s="1">
        <v>4.46</v>
      </c>
      <c r="E298" s="176">
        <v>5.6101513240857503</v>
      </c>
      <c r="F298" s="1" t="s">
        <v>162</v>
      </c>
      <c r="G298" s="201">
        <f>MAX(E298-'[1]1a'!$H$3,0)</f>
        <v>0</v>
      </c>
      <c r="H298" s="201" t="str">
        <f t="shared" si="13"/>
        <v/>
      </c>
      <c r="I298" s="201" t="str">
        <f t="shared" si="14"/>
        <v/>
      </c>
      <c r="J298" s="201"/>
    </row>
    <row r="299" spans="1:10">
      <c r="A299" s="200">
        <v>45670</v>
      </c>
      <c r="B299" s="1" t="s">
        <v>180</v>
      </c>
      <c r="C299" s="175">
        <f t="shared" si="12"/>
        <v>47861.37499999928</v>
      </c>
      <c r="D299" s="1">
        <v>4.67</v>
      </c>
      <c r="E299" s="176">
        <v>5.8743064312736442</v>
      </c>
      <c r="F299" s="1" t="s">
        <v>162</v>
      </c>
      <c r="G299" s="201">
        <f>MAX(E299-'[1]1a'!$H$3,0)</f>
        <v>0</v>
      </c>
      <c r="H299" s="201" t="str">
        <f t="shared" si="13"/>
        <v/>
      </c>
      <c r="I299" s="201" t="str">
        <f t="shared" si="14"/>
        <v/>
      </c>
      <c r="J299" s="201"/>
    </row>
    <row r="300" spans="1:10">
      <c r="A300" s="200">
        <v>45670</v>
      </c>
      <c r="B300" s="1" t="s">
        <v>181</v>
      </c>
      <c r="C300" s="175">
        <f t="shared" si="12"/>
        <v>47861.416666665944</v>
      </c>
      <c r="D300" s="1">
        <v>4.63</v>
      </c>
      <c r="E300" s="176">
        <v>5.8239911727616649</v>
      </c>
      <c r="F300" s="1" t="s">
        <v>162</v>
      </c>
      <c r="G300" s="201">
        <f>MAX(E300-'[1]1a'!$H$3,0)</f>
        <v>0</v>
      </c>
      <c r="H300" s="201" t="str">
        <f t="shared" si="13"/>
        <v/>
      </c>
      <c r="I300" s="201" t="str">
        <f t="shared" si="14"/>
        <v/>
      </c>
      <c r="J300" s="201"/>
    </row>
    <row r="301" spans="1:10">
      <c r="A301" s="200">
        <v>45670</v>
      </c>
      <c r="B301" s="1" t="s">
        <v>182</v>
      </c>
      <c r="C301" s="175">
        <f t="shared" si="12"/>
        <v>47861.458333332608</v>
      </c>
      <c r="D301" s="1">
        <v>4.84</v>
      </c>
      <c r="E301" s="176">
        <v>6.0881462799495587</v>
      </c>
      <c r="F301" s="1" t="s">
        <v>162</v>
      </c>
      <c r="G301" s="201">
        <f>MAX(E301-'[1]1a'!$H$3,0)</f>
        <v>0</v>
      </c>
      <c r="H301" s="201" t="str">
        <f t="shared" si="13"/>
        <v/>
      </c>
      <c r="I301" s="201" t="str">
        <f t="shared" si="14"/>
        <v/>
      </c>
      <c r="J301" s="201"/>
    </row>
    <row r="302" spans="1:10">
      <c r="A302" s="200">
        <v>45670</v>
      </c>
      <c r="B302" s="1" t="s">
        <v>183</v>
      </c>
      <c r="C302" s="175">
        <f t="shared" si="12"/>
        <v>47861.499999999272</v>
      </c>
      <c r="D302" s="1">
        <v>4.8899999999999997</v>
      </c>
      <c r="E302" s="176">
        <v>6.1510403530895337</v>
      </c>
      <c r="F302" s="1" t="s">
        <v>162</v>
      </c>
      <c r="G302" s="201">
        <f>MAX(E302-'[1]1a'!$H$3,0)</f>
        <v>0</v>
      </c>
      <c r="H302" s="201" t="str">
        <f t="shared" si="13"/>
        <v/>
      </c>
      <c r="I302" s="201" t="str">
        <f t="shared" si="14"/>
        <v/>
      </c>
      <c r="J302" s="201"/>
    </row>
    <row r="303" spans="1:10">
      <c r="A303" s="200">
        <v>45670</v>
      </c>
      <c r="B303" s="1" t="s">
        <v>185</v>
      </c>
      <c r="C303" s="175">
        <f t="shared" si="12"/>
        <v>47861.541666665937</v>
      </c>
      <c r="D303" s="1">
        <v>4.96</v>
      </c>
      <c r="E303" s="176">
        <v>6.2390920554854983</v>
      </c>
      <c r="F303" s="1" t="s">
        <v>162</v>
      </c>
      <c r="G303" s="201">
        <f>MAX(E303-'[1]1a'!$H$3,0)</f>
        <v>0</v>
      </c>
      <c r="H303" s="201" t="str">
        <f t="shared" si="13"/>
        <v/>
      </c>
      <c r="I303" s="201" t="str">
        <f t="shared" si="14"/>
        <v/>
      </c>
      <c r="J303" s="201"/>
    </row>
    <row r="304" spans="1:10">
      <c r="A304" s="200">
        <v>45670</v>
      </c>
      <c r="B304" s="1" t="s">
        <v>186</v>
      </c>
      <c r="C304" s="175">
        <f t="shared" si="12"/>
        <v>47861.583333332601</v>
      </c>
      <c r="D304" s="1">
        <v>5.04</v>
      </c>
      <c r="E304" s="176">
        <v>6.3397225725094577</v>
      </c>
      <c r="F304" s="1" t="s">
        <v>162</v>
      </c>
      <c r="G304" s="201">
        <f>MAX(E304-'[1]1a'!$H$3,0)</f>
        <v>0</v>
      </c>
      <c r="H304" s="201" t="str">
        <f t="shared" si="13"/>
        <v/>
      </c>
      <c r="I304" s="201" t="str">
        <f t="shared" si="14"/>
        <v/>
      </c>
      <c r="J304" s="201"/>
    </row>
    <row r="305" spans="1:10">
      <c r="A305" s="200">
        <v>45670</v>
      </c>
      <c r="B305" s="1" t="s">
        <v>187</v>
      </c>
      <c r="C305" s="175">
        <f t="shared" si="12"/>
        <v>47861.624999999265</v>
      </c>
      <c r="D305" s="1">
        <v>5.09</v>
      </c>
      <c r="E305" s="176">
        <v>6.4026166456494327</v>
      </c>
      <c r="F305" s="1" t="s">
        <v>162</v>
      </c>
      <c r="G305" s="201">
        <f>MAX(E305-'[1]1a'!$H$3,0)</f>
        <v>0</v>
      </c>
      <c r="H305" s="201" t="str">
        <f t="shared" si="13"/>
        <v/>
      </c>
      <c r="I305" s="201" t="str">
        <f t="shared" si="14"/>
        <v/>
      </c>
      <c r="J305" s="201"/>
    </row>
    <row r="306" spans="1:10">
      <c r="A306" s="200">
        <v>45670</v>
      </c>
      <c r="B306" s="1" t="s">
        <v>188</v>
      </c>
      <c r="C306" s="175">
        <f t="shared" si="12"/>
        <v>47861.666666665929</v>
      </c>
      <c r="D306" s="1">
        <v>5.08</v>
      </c>
      <c r="E306" s="176">
        <v>6.3900378310214379</v>
      </c>
      <c r="F306" s="1" t="s">
        <v>162</v>
      </c>
      <c r="G306" s="201">
        <f>MAX(E306-'[1]1a'!$H$3,0)</f>
        <v>0</v>
      </c>
      <c r="H306" s="201" t="str">
        <f t="shared" si="13"/>
        <v/>
      </c>
      <c r="I306" s="201" t="str">
        <f t="shared" si="14"/>
        <v/>
      </c>
      <c r="J306" s="201"/>
    </row>
    <row r="307" spans="1:10">
      <c r="A307" s="200">
        <v>45670</v>
      </c>
      <c r="B307" s="1" t="s">
        <v>189</v>
      </c>
      <c r="C307" s="175">
        <f t="shared" si="12"/>
        <v>47861.708333332594</v>
      </c>
      <c r="D307" s="1">
        <v>5.48</v>
      </c>
      <c r="E307" s="176">
        <v>6.8931904161412367</v>
      </c>
      <c r="F307" s="1" t="s">
        <v>162</v>
      </c>
      <c r="G307" s="201">
        <f>MAX(E307-'[1]1a'!$H$3,0)</f>
        <v>0</v>
      </c>
      <c r="H307" s="201" t="str">
        <f t="shared" si="13"/>
        <v/>
      </c>
      <c r="I307" s="201" t="str">
        <f t="shared" si="14"/>
        <v/>
      </c>
      <c r="J307" s="201"/>
    </row>
    <row r="308" spans="1:10">
      <c r="A308" s="200">
        <v>45670</v>
      </c>
      <c r="B308" s="1" t="s">
        <v>190</v>
      </c>
      <c r="C308" s="175">
        <f t="shared" si="12"/>
        <v>47861.749999999258</v>
      </c>
      <c r="D308" s="1">
        <v>5.93</v>
      </c>
      <c r="E308" s="176">
        <v>7.4592370744010088</v>
      </c>
      <c r="F308" s="1" t="s">
        <v>162</v>
      </c>
      <c r="G308" s="201">
        <f>MAX(E308-'[1]1a'!$H$3,0)</f>
        <v>0</v>
      </c>
      <c r="H308" s="201" t="str">
        <f t="shared" si="13"/>
        <v/>
      </c>
      <c r="I308" s="201" t="str">
        <f t="shared" si="14"/>
        <v/>
      </c>
      <c r="J308" s="201"/>
    </row>
    <row r="309" spans="1:10">
      <c r="A309" s="200">
        <v>45670</v>
      </c>
      <c r="B309" s="1" t="s">
        <v>191</v>
      </c>
      <c r="C309" s="175">
        <f t="shared" si="12"/>
        <v>47861.791666665922</v>
      </c>
      <c r="D309" s="1">
        <v>5.94</v>
      </c>
      <c r="E309" s="176">
        <v>7.4718158890290045</v>
      </c>
      <c r="F309" s="1" t="s">
        <v>162</v>
      </c>
      <c r="G309" s="201">
        <f>MAX(E309-'[1]1a'!$H$3,0)</f>
        <v>0</v>
      </c>
      <c r="H309" s="201" t="str">
        <f t="shared" si="13"/>
        <v/>
      </c>
      <c r="I309" s="201" t="str">
        <f t="shared" si="14"/>
        <v/>
      </c>
      <c r="J309" s="201"/>
    </row>
    <row r="310" spans="1:10">
      <c r="A310" s="200">
        <v>45670</v>
      </c>
      <c r="B310" s="1" t="s">
        <v>192</v>
      </c>
      <c r="C310" s="175">
        <f t="shared" si="12"/>
        <v>47861.833333332586</v>
      </c>
      <c r="D310" s="1">
        <v>5.71</v>
      </c>
      <c r="E310" s="176">
        <v>7.1825031525851202</v>
      </c>
      <c r="F310" s="1" t="s">
        <v>162</v>
      </c>
      <c r="G310" s="201">
        <f>MAX(E310-'[1]1a'!$H$3,0)</f>
        <v>0</v>
      </c>
      <c r="H310" s="201" t="str">
        <f t="shared" si="13"/>
        <v/>
      </c>
      <c r="I310" s="201" t="str">
        <f t="shared" si="14"/>
        <v/>
      </c>
      <c r="J310" s="201"/>
    </row>
    <row r="311" spans="1:10">
      <c r="A311" s="200">
        <v>45670</v>
      </c>
      <c r="B311" s="1" t="s">
        <v>193</v>
      </c>
      <c r="C311" s="175">
        <f t="shared" si="12"/>
        <v>47861.874999999251</v>
      </c>
      <c r="D311" s="1">
        <v>5.52</v>
      </c>
      <c r="E311" s="176">
        <v>6.9435056746532151</v>
      </c>
      <c r="F311" s="1" t="s">
        <v>162</v>
      </c>
      <c r="G311" s="201">
        <f>MAX(E311-'[1]1a'!$H$3,0)</f>
        <v>0</v>
      </c>
      <c r="H311" s="201" t="str">
        <f t="shared" si="13"/>
        <v/>
      </c>
      <c r="I311" s="201" t="str">
        <f t="shared" si="14"/>
        <v/>
      </c>
      <c r="J311" s="201"/>
    </row>
    <row r="312" spans="1:10">
      <c r="A312" s="200">
        <v>45670</v>
      </c>
      <c r="B312" s="1" t="s">
        <v>194</v>
      </c>
      <c r="C312" s="175">
        <f t="shared" si="12"/>
        <v>47861.916666665915</v>
      </c>
      <c r="D312" s="1">
        <v>5.3</v>
      </c>
      <c r="E312" s="176">
        <v>6.6667717528373265</v>
      </c>
      <c r="F312" s="1" t="s">
        <v>162</v>
      </c>
      <c r="G312" s="201">
        <f>MAX(E312-'[1]1a'!$H$3,0)</f>
        <v>0</v>
      </c>
      <c r="H312" s="201" t="str">
        <f t="shared" si="13"/>
        <v/>
      </c>
      <c r="I312" s="201" t="str">
        <f t="shared" si="14"/>
        <v/>
      </c>
      <c r="J312" s="201"/>
    </row>
    <row r="313" spans="1:10">
      <c r="A313" s="200">
        <v>45670</v>
      </c>
      <c r="B313" s="1" t="s">
        <v>195</v>
      </c>
      <c r="C313" s="175">
        <f t="shared" si="12"/>
        <v>47861.958333332579</v>
      </c>
      <c r="D313" s="1">
        <v>4.83</v>
      </c>
      <c r="E313" s="176">
        <v>6.0755674653215639</v>
      </c>
      <c r="F313" s="1" t="s">
        <v>162</v>
      </c>
      <c r="G313" s="201">
        <f>MAX(E313-'[1]1a'!$H$3,0)</f>
        <v>0</v>
      </c>
      <c r="H313" s="201" t="str">
        <f t="shared" si="13"/>
        <v/>
      </c>
      <c r="I313" s="201" t="str">
        <f t="shared" si="14"/>
        <v/>
      </c>
      <c r="J313" s="201"/>
    </row>
    <row r="314" spans="1:10">
      <c r="A314" s="200">
        <v>45671</v>
      </c>
      <c r="B314" s="1" t="s">
        <v>161</v>
      </c>
      <c r="C314" s="175">
        <f t="shared" si="12"/>
        <v>47861.999999999243</v>
      </c>
      <c r="D314" s="1">
        <v>4.29</v>
      </c>
      <c r="E314" s="176">
        <v>5.3963114754098367</v>
      </c>
      <c r="F314" s="1" t="s">
        <v>162</v>
      </c>
      <c r="G314" s="201">
        <f>MAX(E314-'[1]1a'!$H$3,0)</f>
        <v>0</v>
      </c>
      <c r="H314" s="201" t="str">
        <f t="shared" si="13"/>
        <v/>
      </c>
      <c r="I314" s="201" t="str">
        <f t="shared" si="14"/>
        <v/>
      </c>
      <c r="J314" s="201"/>
    </row>
    <row r="315" spans="1:10">
      <c r="A315" s="200">
        <v>45671</v>
      </c>
      <c r="B315" s="1" t="s">
        <v>164</v>
      </c>
      <c r="C315" s="175">
        <f t="shared" si="12"/>
        <v>47862.041666665908</v>
      </c>
      <c r="D315" s="1">
        <v>3.89</v>
      </c>
      <c r="E315" s="176">
        <v>4.8931588902900378</v>
      </c>
      <c r="F315" s="1" t="s">
        <v>162</v>
      </c>
      <c r="G315" s="201">
        <f>MAX(E315-'[1]1a'!$H$3,0)</f>
        <v>0</v>
      </c>
      <c r="H315" s="201" t="str">
        <f t="shared" si="13"/>
        <v/>
      </c>
      <c r="I315" s="201" t="str">
        <f t="shared" si="14"/>
        <v/>
      </c>
      <c r="J315" s="201"/>
    </row>
    <row r="316" spans="1:10">
      <c r="A316" s="200">
        <v>45671</v>
      </c>
      <c r="B316" s="1" t="s">
        <v>166</v>
      </c>
      <c r="C316" s="175">
        <f t="shared" si="12"/>
        <v>47862.083333332572</v>
      </c>
      <c r="D316" s="1">
        <v>3.77</v>
      </c>
      <c r="E316" s="176">
        <v>4.7422131147540982</v>
      </c>
      <c r="F316" s="1" t="s">
        <v>162</v>
      </c>
      <c r="G316" s="201">
        <f>MAX(E316-'[1]1a'!$H$3,0)</f>
        <v>0</v>
      </c>
      <c r="H316" s="201" t="str">
        <f t="shared" si="13"/>
        <v/>
      </c>
      <c r="I316" s="201" t="str">
        <f t="shared" si="14"/>
        <v/>
      </c>
      <c r="J316" s="201"/>
    </row>
    <row r="317" spans="1:10">
      <c r="A317" s="200">
        <v>45671</v>
      </c>
      <c r="B317" s="1" t="s">
        <v>168</v>
      </c>
      <c r="C317" s="175">
        <f t="shared" si="12"/>
        <v>47862.124999999236</v>
      </c>
      <c r="D317" s="1">
        <v>3.69</v>
      </c>
      <c r="E317" s="176">
        <v>4.6415825977301388</v>
      </c>
      <c r="F317" s="1" t="s">
        <v>162</v>
      </c>
      <c r="G317" s="201">
        <f>MAX(E317-'[1]1a'!$H$3,0)</f>
        <v>0</v>
      </c>
      <c r="H317" s="201" t="str">
        <f t="shared" si="13"/>
        <v/>
      </c>
      <c r="I317" s="201" t="str">
        <f t="shared" si="14"/>
        <v/>
      </c>
      <c r="J317" s="201"/>
    </row>
    <row r="318" spans="1:10">
      <c r="A318" s="200">
        <v>45671</v>
      </c>
      <c r="B318" s="1" t="s">
        <v>170</v>
      </c>
      <c r="C318" s="175">
        <f t="shared" si="12"/>
        <v>47862.1666666659</v>
      </c>
      <c r="D318" s="1">
        <v>3.68</v>
      </c>
      <c r="E318" s="176">
        <v>4.629003783102144</v>
      </c>
      <c r="F318" s="1" t="s">
        <v>162</v>
      </c>
      <c r="G318" s="201">
        <f>MAX(E318-'[1]1a'!$H$3,0)</f>
        <v>0</v>
      </c>
      <c r="H318" s="201" t="str">
        <f t="shared" si="13"/>
        <v/>
      </c>
      <c r="I318" s="201" t="str">
        <f t="shared" si="14"/>
        <v/>
      </c>
      <c r="J318" s="201"/>
    </row>
    <row r="319" spans="1:10">
      <c r="A319" s="200">
        <v>45671</v>
      </c>
      <c r="B319" s="1" t="s">
        <v>172</v>
      </c>
      <c r="C319" s="175">
        <f t="shared" si="12"/>
        <v>47862.208333332565</v>
      </c>
      <c r="D319" s="1">
        <v>3.74</v>
      </c>
      <c r="E319" s="176">
        <v>4.7044766708701138</v>
      </c>
      <c r="F319" s="1" t="s">
        <v>162</v>
      </c>
      <c r="G319" s="201">
        <f>MAX(E319-'[1]1a'!$H$3,0)</f>
        <v>0</v>
      </c>
      <c r="H319" s="201" t="str">
        <f t="shared" si="13"/>
        <v/>
      </c>
      <c r="I319" s="201" t="str">
        <f t="shared" si="14"/>
        <v/>
      </c>
      <c r="J319" s="201"/>
    </row>
    <row r="320" spans="1:10">
      <c r="A320" s="200">
        <v>45671</v>
      </c>
      <c r="B320" s="1" t="s">
        <v>174</v>
      </c>
      <c r="C320" s="175">
        <f t="shared" si="12"/>
        <v>47862.249999999229</v>
      </c>
      <c r="D320" s="1">
        <v>4.03</v>
      </c>
      <c r="E320" s="176">
        <v>5.0692622950819679</v>
      </c>
      <c r="F320" s="1" t="s">
        <v>162</v>
      </c>
      <c r="G320" s="201">
        <f>MAX(E320-'[1]1a'!$H$3,0)</f>
        <v>0</v>
      </c>
      <c r="H320" s="201" t="str">
        <f t="shared" si="13"/>
        <v/>
      </c>
      <c r="I320" s="201" t="str">
        <f t="shared" si="14"/>
        <v/>
      </c>
      <c r="J320" s="201"/>
    </row>
    <row r="321" spans="1:10">
      <c r="A321" s="200">
        <v>45671</v>
      </c>
      <c r="B321" s="1" t="s">
        <v>176</v>
      </c>
      <c r="C321" s="175">
        <f t="shared" si="12"/>
        <v>47862.291666665893</v>
      </c>
      <c r="D321" s="1">
        <v>4.4400000000000004</v>
      </c>
      <c r="E321" s="176">
        <v>5.5849936948297607</v>
      </c>
      <c r="F321" s="1" t="s">
        <v>162</v>
      </c>
      <c r="G321" s="201">
        <f>MAX(E321-'[1]1a'!$H$3,0)</f>
        <v>0</v>
      </c>
      <c r="H321" s="201" t="str">
        <f t="shared" si="13"/>
        <v/>
      </c>
      <c r="I321" s="201" t="str">
        <f t="shared" si="14"/>
        <v/>
      </c>
      <c r="J321" s="201"/>
    </row>
    <row r="322" spans="1:10">
      <c r="A322" s="200">
        <v>45671</v>
      </c>
      <c r="B322" s="1" t="s">
        <v>178</v>
      </c>
      <c r="C322" s="175">
        <f t="shared" si="12"/>
        <v>47862.333333332557</v>
      </c>
      <c r="D322" s="1">
        <v>4.9000000000000004</v>
      </c>
      <c r="E322" s="176">
        <v>6.1636191677175294</v>
      </c>
      <c r="F322" s="1" t="s">
        <v>162</v>
      </c>
      <c r="G322" s="201">
        <f>MAX(E322-'[1]1a'!$H$3,0)</f>
        <v>0</v>
      </c>
      <c r="H322" s="201" t="str">
        <f t="shared" si="13"/>
        <v/>
      </c>
      <c r="I322" s="201" t="str">
        <f t="shared" si="14"/>
        <v/>
      </c>
      <c r="J322" s="201"/>
    </row>
    <row r="323" spans="1:10">
      <c r="A323" s="200">
        <v>45671</v>
      </c>
      <c r="B323" s="1" t="s">
        <v>180</v>
      </c>
      <c r="C323" s="175">
        <f t="shared" si="12"/>
        <v>47862.374999999221</v>
      </c>
      <c r="D323" s="1">
        <v>5.04</v>
      </c>
      <c r="E323" s="176">
        <v>6.3397225725094577</v>
      </c>
      <c r="F323" s="1" t="s">
        <v>162</v>
      </c>
      <c r="G323" s="201">
        <f>MAX(E323-'[1]1a'!$H$3,0)</f>
        <v>0</v>
      </c>
      <c r="H323" s="201" t="str">
        <f t="shared" si="13"/>
        <v/>
      </c>
      <c r="I323" s="201" t="str">
        <f t="shared" si="14"/>
        <v/>
      </c>
      <c r="J323" s="201"/>
    </row>
    <row r="324" spans="1:10">
      <c r="A324" s="200">
        <v>45671</v>
      </c>
      <c r="B324" s="1" t="s">
        <v>181</v>
      </c>
      <c r="C324" s="175">
        <f t="shared" ref="C324:C387" si="15">C323 + TIME(1,0,0)</f>
        <v>47862.416666665886</v>
      </c>
      <c r="D324" s="1">
        <v>5.0999999999999996</v>
      </c>
      <c r="E324" s="176">
        <v>6.4151954602774275</v>
      </c>
      <c r="F324" s="1" t="s">
        <v>162</v>
      </c>
      <c r="G324" s="201">
        <f>MAX(E324-'[1]1a'!$H$3,0)</f>
        <v>0</v>
      </c>
      <c r="H324" s="201" t="str">
        <f t="shared" ref="H324:H387" si="16">IF(F324="Y",IF(F323="Y",H323+1,1),"")</f>
        <v/>
      </c>
      <c r="I324" s="201" t="str">
        <f t="shared" ref="I324:I387" si="17">IF(AND(F324="Y",F325&lt;&gt;"Y"),H324,"")</f>
        <v/>
      </c>
      <c r="J324" s="201"/>
    </row>
    <row r="325" spans="1:10">
      <c r="A325" s="200">
        <v>45671</v>
      </c>
      <c r="B325" s="1" t="s">
        <v>182</v>
      </c>
      <c r="C325" s="175">
        <f t="shared" si="15"/>
        <v>47862.45833333255</v>
      </c>
      <c r="D325" s="1">
        <v>5.1100000000000003</v>
      </c>
      <c r="E325" s="176">
        <v>6.4277742749054232</v>
      </c>
      <c r="F325" s="1" t="s">
        <v>162</v>
      </c>
      <c r="G325" s="201">
        <f>MAX(E325-'[1]1a'!$H$3,0)</f>
        <v>0</v>
      </c>
      <c r="H325" s="201" t="str">
        <f t="shared" si="16"/>
        <v/>
      </c>
      <c r="I325" s="201" t="str">
        <f t="shared" si="17"/>
        <v/>
      </c>
      <c r="J325" s="201"/>
    </row>
    <row r="326" spans="1:10">
      <c r="A326" s="200">
        <v>45671</v>
      </c>
      <c r="B326" s="1" t="s">
        <v>183</v>
      </c>
      <c r="C326" s="175">
        <f t="shared" si="15"/>
        <v>47862.499999999214</v>
      </c>
      <c r="D326" s="1">
        <v>4.9800000000000004</v>
      </c>
      <c r="E326" s="176">
        <v>6.2642496847414888</v>
      </c>
      <c r="F326" s="1" t="s">
        <v>162</v>
      </c>
      <c r="G326" s="201">
        <f>MAX(E326-'[1]1a'!$H$3,0)</f>
        <v>0</v>
      </c>
      <c r="H326" s="201" t="str">
        <f t="shared" si="16"/>
        <v/>
      </c>
      <c r="I326" s="201" t="str">
        <f t="shared" si="17"/>
        <v/>
      </c>
      <c r="J326" s="201"/>
    </row>
    <row r="327" spans="1:10">
      <c r="A327" s="200">
        <v>45671</v>
      </c>
      <c r="B327" s="1" t="s">
        <v>185</v>
      </c>
      <c r="C327" s="175">
        <f t="shared" si="15"/>
        <v>47862.541666665878</v>
      </c>
      <c r="D327" s="1">
        <v>5.15</v>
      </c>
      <c r="E327" s="176">
        <v>6.4780895334174033</v>
      </c>
      <c r="F327" s="1" t="s">
        <v>162</v>
      </c>
      <c r="G327" s="201">
        <f>MAX(E327-'[1]1a'!$H$3,0)</f>
        <v>0</v>
      </c>
      <c r="H327" s="201" t="str">
        <f t="shared" si="16"/>
        <v/>
      </c>
      <c r="I327" s="201" t="str">
        <f t="shared" si="17"/>
        <v/>
      </c>
      <c r="J327" s="201"/>
    </row>
    <row r="328" spans="1:10">
      <c r="A328" s="200">
        <v>45671</v>
      </c>
      <c r="B328" s="1" t="s">
        <v>186</v>
      </c>
      <c r="C328" s="175">
        <f t="shared" si="15"/>
        <v>47862.583333332543</v>
      </c>
      <c r="D328" s="1">
        <v>4.9000000000000004</v>
      </c>
      <c r="E328" s="176">
        <v>6.1636191677175294</v>
      </c>
      <c r="F328" s="1" t="s">
        <v>162</v>
      </c>
      <c r="G328" s="201">
        <f>MAX(E328-'[1]1a'!$H$3,0)</f>
        <v>0</v>
      </c>
      <c r="H328" s="201" t="str">
        <f t="shared" si="16"/>
        <v/>
      </c>
      <c r="I328" s="201" t="str">
        <f t="shared" si="17"/>
        <v/>
      </c>
      <c r="J328" s="201"/>
    </row>
    <row r="329" spans="1:10">
      <c r="A329" s="200">
        <v>45671</v>
      </c>
      <c r="B329" s="1" t="s">
        <v>187</v>
      </c>
      <c r="C329" s="175">
        <f t="shared" si="15"/>
        <v>47862.624999999207</v>
      </c>
      <c r="D329" s="1">
        <v>4.8899999999999997</v>
      </c>
      <c r="E329" s="176">
        <v>6.1510403530895337</v>
      </c>
      <c r="F329" s="1" t="s">
        <v>162</v>
      </c>
      <c r="G329" s="201">
        <f>MAX(E329-'[1]1a'!$H$3,0)</f>
        <v>0</v>
      </c>
      <c r="H329" s="201" t="str">
        <f t="shared" si="16"/>
        <v/>
      </c>
      <c r="I329" s="201" t="str">
        <f t="shared" si="17"/>
        <v/>
      </c>
      <c r="J329" s="201"/>
    </row>
    <row r="330" spans="1:10">
      <c r="A330" s="200">
        <v>45671</v>
      </c>
      <c r="B330" s="1" t="s">
        <v>188</v>
      </c>
      <c r="C330" s="175">
        <f t="shared" si="15"/>
        <v>47862.666666665871</v>
      </c>
      <c r="D330" s="1">
        <v>5.0199999999999996</v>
      </c>
      <c r="E330" s="176">
        <v>6.3145649432534672</v>
      </c>
      <c r="F330" s="1" t="s">
        <v>162</v>
      </c>
      <c r="G330" s="201">
        <f>MAX(E330-'[1]1a'!$H$3,0)</f>
        <v>0</v>
      </c>
      <c r="H330" s="201" t="str">
        <f t="shared" si="16"/>
        <v/>
      </c>
      <c r="I330" s="201" t="str">
        <f t="shared" si="17"/>
        <v/>
      </c>
      <c r="J330" s="201"/>
    </row>
    <row r="331" spans="1:10">
      <c r="A331" s="200">
        <v>45671</v>
      </c>
      <c r="B331" s="1" t="s">
        <v>189</v>
      </c>
      <c r="C331" s="175">
        <f t="shared" si="15"/>
        <v>47862.708333332535</v>
      </c>
      <c r="D331" s="1">
        <v>5.57</v>
      </c>
      <c r="E331" s="176">
        <v>7.006399747793191</v>
      </c>
      <c r="F331" s="1" t="s">
        <v>162</v>
      </c>
      <c r="G331" s="201">
        <f>MAX(E331-'[1]1a'!$H$3,0)</f>
        <v>0</v>
      </c>
      <c r="H331" s="201" t="str">
        <f t="shared" si="16"/>
        <v/>
      </c>
      <c r="I331" s="201" t="str">
        <f t="shared" si="17"/>
        <v/>
      </c>
      <c r="J331" s="201"/>
    </row>
    <row r="332" spans="1:10">
      <c r="A332" s="200">
        <v>45671</v>
      </c>
      <c r="B332" s="1" t="s">
        <v>190</v>
      </c>
      <c r="C332" s="175">
        <f t="shared" si="15"/>
        <v>47862.7499999992</v>
      </c>
      <c r="D332" s="1">
        <v>6.12</v>
      </c>
      <c r="E332" s="176">
        <v>7.6982345523329139</v>
      </c>
      <c r="F332" s="1" t="s">
        <v>162</v>
      </c>
      <c r="G332" s="201">
        <f>MAX(E332-'[1]1a'!$H$3,0)</f>
        <v>0</v>
      </c>
      <c r="H332" s="201" t="str">
        <f t="shared" si="16"/>
        <v/>
      </c>
      <c r="I332" s="201" t="str">
        <f t="shared" si="17"/>
        <v/>
      </c>
      <c r="J332" s="201"/>
    </row>
    <row r="333" spans="1:10">
      <c r="A333" s="200">
        <v>45671</v>
      </c>
      <c r="B333" s="1" t="s">
        <v>191</v>
      </c>
      <c r="C333" s="175">
        <f t="shared" si="15"/>
        <v>47862.791666665864</v>
      </c>
      <c r="D333" s="1">
        <v>5.98</v>
      </c>
      <c r="E333" s="176">
        <v>7.5221311475409847</v>
      </c>
      <c r="F333" s="1" t="s">
        <v>162</v>
      </c>
      <c r="G333" s="201">
        <f>MAX(E333-'[1]1a'!$H$3,0)</f>
        <v>0</v>
      </c>
      <c r="H333" s="201" t="str">
        <f t="shared" si="16"/>
        <v/>
      </c>
      <c r="I333" s="201" t="str">
        <f t="shared" si="17"/>
        <v/>
      </c>
      <c r="J333" s="201"/>
    </row>
    <row r="334" spans="1:10">
      <c r="A334" s="200">
        <v>45671</v>
      </c>
      <c r="B334" s="1" t="s">
        <v>192</v>
      </c>
      <c r="C334" s="175">
        <f t="shared" si="15"/>
        <v>47862.833333332528</v>
      </c>
      <c r="D334" s="1">
        <v>5.84</v>
      </c>
      <c r="E334" s="176">
        <v>7.3460277427490546</v>
      </c>
      <c r="F334" s="1" t="s">
        <v>162</v>
      </c>
      <c r="G334" s="201">
        <f>MAX(E334-'[1]1a'!$H$3,0)</f>
        <v>0</v>
      </c>
      <c r="H334" s="201" t="str">
        <f t="shared" si="16"/>
        <v/>
      </c>
      <c r="I334" s="201" t="str">
        <f t="shared" si="17"/>
        <v/>
      </c>
      <c r="J334" s="201"/>
    </row>
    <row r="335" spans="1:10">
      <c r="A335" s="200">
        <v>45671</v>
      </c>
      <c r="B335" s="1" t="s">
        <v>193</v>
      </c>
      <c r="C335" s="175">
        <f t="shared" si="15"/>
        <v>47862.874999999192</v>
      </c>
      <c r="D335" s="1">
        <v>5.66</v>
      </c>
      <c r="E335" s="176">
        <v>7.1196090794451452</v>
      </c>
      <c r="F335" s="1" t="s">
        <v>162</v>
      </c>
      <c r="G335" s="201">
        <f>MAX(E335-'[1]1a'!$H$3,0)</f>
        <v>0</v>
      </c>
      <c r="H335" s="201" t="str">
        <f t="shared" si="16"/>
        <v/>
      </c>
      <c r="I335" s="201" t="str">
        <f t="shared" si="17"/>
        <v/>
      </c>
      <c r="J335" s="201"/>
    </row>
    <row r="336" spans="1:10">
      <c r="A336" s="200">
        <v>45671</v>
      </c>
      <c r="B336" s="1" t="s">
        <v>194</v>
      </c>
      <c r="C336" s="175">
        <f t="shared" si="15"/>
        <v>47862.916666665857</v>
      </c>
      <c r="D336" s="1">
        <v>5.47</v>
      </c>
      <c r="E336" s="176">
        <v>6.880611601513241</v>
      </c>
      <c r="F336" s="1" t="s">
        <v>162</v>
      </c>
      <c r="G336" s="201">
        <f>MAX(E336-'[1]1a'!$H$3,0)</f>
        <v>0</v>
      </c>
      <c r="H336" s="201" t="str">
        <f t="shared" si="16"/>
        <v/>
      </c>
      <c r="I336" s="201" t="str">
        <f t="shared" si="17"/>
        <v/>
      </c>
      <c r="J336" s="201"/>
    </row>
    <row r="337" spans="1:10">
      <c r="A337" s="200">
        <v>45671</v>
      </c>
      <c r="B337" s="1" t="s">
        <v>195</v>
      </c>
      <c r="C337" s="175">
        <f t="shared" si="15"/>
        <v>47862.958333332521</v>
      </c>
      <c r="D337" s="1">
        <v>5.09</v>
      </c>
      <c r="E337" s="176">
        <v>6.4026166456494327</v>
      </c>
      <c r="F337" s="1" t="s">
        <v>162</v>
      </c>
      <c r="G337" s="201">
        <f>MAX(E337-'[1]1a'!$H$3,0)</f>
        <v>0</v>
      </c>
      <c r="H337" s="201" t="str">
        <f t="shared" si="16"/>
        <v/>
      </c>
      <c r="I337" s="201" t="str">
        <f t="shared" si="17"/>
        <v/>
      </c>
      <c r="J337" s="201"/>
    </row>
    <row r="338" spans="1:10">
      <c r="A338" s="200">
        <v>45672</v>
      </c>
      <c r="B338" s="1" t="s">
        <v>161</v>
      </c>
      <c r="C338" s="175">
        <f t="shared" si="15"/>
        <v>47862.999999999185</v>
      </c>
      <c r="D338" s="1">
        <v>4.5599999999999996</v>
      </c>
      <c r="E338" s="176">
        <v>5.7359394703656994</v>
      </c>
      <c r="F338" s="1" t="s">
        <v>162</v>
      </c>
      <c r="G338" s="201">
        <f>MAX(E338-'[1]1a'!$H$3,0)</f>
        <v>0</v>
      </c>
      <c r="H338" s="201" t="str">
        <f t="shared" si="16"/>
        <v/>
      </c>
      <c r="I338" s="201" t="str">
        <f t="shared" si="17"/>
        <v/>
      </c>
      <c r="J338" s="201"/>
    </row>
    <row r="339" spans="1:10">
      <c r="A339" s="200">
        <v>45672</v>
      </c>
      <c r="B339" s="1" t="s">
        <v>164</v>
      </c>
      <c r="C339" s="175">
        <f t="shared" si="15"/>
        <v>47863.041666665849</v>
      </c>
      <c r="D339" s="1">
        <v>4.1500000000000004</v>
      </c>
      <c r="E339" s="176">
        <v>5.2202080706179075</v>
      </c>
      <c r="F339" s="1" t="s">
        <v>162</v>
      </c>
      <c r="G339" s="201">
        <f>MAX(E339-'[1]1a'!$H$3,0)</f>
        <v>0</v>
      </c>
      <c r="H339" s="201" t="str">
        <f t="shared" si="16"/>
        <v/>
      </c>
      <c r="I339" s="201" t="str">
        <f t="shared" si="17"/>
        <v/>
      </c>
      <c r="J339" s="201"/>
    </row>
    <row r="340" spans="1:10">
      <c r="A340" s="200">
        <v>45672</v>
      </c>
      <c r="B340" s="1" t="s">
        <v>166</v>
      </c>
      <c r="C340" s="175">
        <f t="shared" si="15"/>
        <v>47863.083333332514</v>
      </c>
      <c r="D340" s="1">
        <v>3.92</v>
      </c>
      <c r="E340" s="176">
        <v>4.9308953341740231</v>
      </c>
      <c r="F340" s="1" t="s">
        <v>162</v>
      </c>
      <c r="G340" s="201">
        <f>MAX(E340-'[1]1a'!$H$3,0)</f>
        <v>0</v>
      </c>
      <c r="H340" s="201" t="str">
        <f t="shared" si="16"/>
        <v/>
      </c>
      <c r="I340" s="201" t="str">
        <f t="shared" si="17"/>
        <v/>
      </c>
      <c r="J340" s="201"/>
    </row>
    <row r="341" spans="1:10">
      <c r="A341" s="200">
        <v>45672</v>
      </c>
      <c r="B341" s="1" t="s">
        <v>168</v>
      </c>
      <c r="C341" s="175">
        <f t="shared" si="15"/>
        <v>47863.124999999178</v>
      </c>
      <c r="D341" s="1">
        <v>3.78</v>
      </c>
      <c r="E341" s="176">
        <v>4.7547919293820931</v>
      </c>
      <c r="F341" s="1" t="s">
        <v>162</v>
      </c>
      <c r="G341" s="201">
        <f>MAX(E341-'[1]1a'!$H$3,0)</f>
        <v>0</v>
      </c>
      <c r="H341" s="201" t="str">
        <f t="shared" si="16"/>
        <v/>
      </c>
      <c r="I341" s="201" t="str">
        <f t="shared" si="17"/>
        <v/>
      </c>
      <c r="J341" s="201"/>
    </row>
    <row r="342" spans="1:10">
      <c r="A342" s="200">
        <v>45672</v>
      </c>
      <c r="B342" s="1" t="s">
        <v>170</v>
      </c>
      <c r="C342" s="175">
        <f t="shared" si="15"/>
        <v>47863.166666665842</v>
      </c>
      <c r="D342" s="1">
        <v>3.85</v>
      </c>
      <c r="E342" s="176">
        <v>4.8428436317780585</v>
      </c>
      <c r="F342" s="1" t="s">
        <v>162</v>
      </c>
      <c r="G342" s="201">
        <f>MAX(E342-'[1]1a'!$H$3,0)</f>
        <v>0</v>
      </c>
      <c r="H342" s="201" t="str">
        <f t="shared" si="16"/>
        <v/>
      </c>
      <c r="I342" s="201" t="str">
        <f t="shared" si="17"/>
        <v/>
      </c>
      <c r="J342" s="201"/>
    </row>
    <row r="343" spans="1:10">
      <c r="A343" s="200">
        <v>45672</v>
      </c>
      <c r="B343" s="1" t="s">
        <v>172</v>
      </c>
      <c r="C343" s="175">
        <f t="shared" si="15"/>
        <v>47863.208333332506</v>
      </c>
      <c r="D343" s="1">
        <v>3.94</v>
      </c>
      <c r="E343" s="176">
        <v>4.9560529634300128</v>
      </c>
      <c r="F343" s="1" t="s">
        <v>162</v>
      </c>
      <c r="G343" s="201">
        <f>MAX(E343-'[1]1a'!$H$3,0)</f>
        <v>0</v>
      </c>
      <c r="H343" s="201" t="str">
        <f t="shared" si="16"/>
        <v/>
      </c>
      <c r="I343" s="201" t="str">
        <f t="shared" si="17"/>
        <v/>
      </c>
      <c r="J343" s="201"/>
    </row>
    <row r="344" spans="1:10">
      <c r="A344" s="200">
        <v>45672</v>
      </c>
      <c r="B344" s="1" t="s">
        <v>174</v>
      </c>
      <c r="C344" s="175">
        <f t="shared" si="15"/>
        <v>47863.249999999171</v>
      </c>
      <c r="D344" s="1">
        <v>4.18</v>
      </c>
      <c r="E344" s="176">
        <v>5.257944514501891</v>
      </c>
      <c r="F344" s="1" t="s">
        <v>162</v>
      </c>
      <c r="G344" s="201">
        <f>MAX(E344-'[1]1a'!$H$3,0)</f>
        <v>0</v>
      </c>
      <c r="H344" s="201" t="str">
        <f t="shared" si="16"/>
        <v/>
      </c>
      <c r="I344" s="201" t="str">
        <f t="shared" si="17"/>
        <v/>
      </c>
      <c r="J344" s="201"/>
    </row>
    <row r="345" spans="1:10">
      <c r="A345" s="200">
        <v>45672</v>
      </c>
      <c r="B345" s="1" t="s">
        <v>176</v>
      </c>
      <c r="C345" s="175">
        <f t="shared" si="15"/>
        <v>47863.291666665835</v>
      </c>
      <c r="D345" s="1">
        <v>4.75</v>
      </c>
      <c r="E345" s="176">
        <v>5.9749369482976045</v>
      </c>
      <c r="F345" s="1" t="s">
        <v>162</v>
      </c>
      <c r="G345" s="201">
        <f>MAX(E345-'[1]1a'!$H$3,0)</f>
        <v>0</v>
      </c>
      <c r="H345" s="201" t="str">
        <f t="shared" si="16"/>
        <v/>
      </c>
      <c r="I345" s="201" t="str">
        <f t="shared" si="17"/>
        <v/>
      </c>
      <c r="J345" s="201"/>
    </row>
    <row r="346" spans="1:10">
      <c r="A346" s="200">
        <v>45672</v>
      </c>
      <c r="B346" s="1" t="s">
        <v>178</v>
      </c>
      <c r="C346" s="175">
        <f t="shared" si="15"/>
        <v>47863.333333332499</v>
      </c>
      <c r="D346" s="1">
        <v>5.01</v>
      </c>
      <c r="E346" s="176">
        <v>6.3019861286254732</v>
      </c>
      <c r="F346" s="1" t="s">
        <v>162</v>
      </c>
      <c r="G346" s="201">
        <f>MAX(E346-'[1]1a'!$H$3,0)</f>
        <v>0</v>
      </c>
      <c r="H346" s="201" t="str">
        <f t="shared" si="16"/>
        <v/>
      </c>
      <c r="I346" s="201" t="str">
        <f t="shared" si="17"/>
        <v/>
      </c>
      <c r="J346" s="201"/>
    </row>
    <row r="347" spans="1:10">
      <c r="A347" s="200">
        <v>45672</v>
      </c>
      <c r="B347" s="1" t="s">
        <v>180</v>
      </c>
      <c r="C347" s="175">
        <f t="shared" si="15"/>
        <v>47863.374999999163</v>
      </c>
      <c r="D347" s="1">
        <v>5.13</v>
      </c>
      <c r="E347" s="176">
        <v>6.4529319041614128</v>
      </c>
      <c r="F347" s="1" t="s">
        <v>162</v>
      </c>
      <c r="G347" s="201">
        <f>MAX(E347-'[1]1a'!$H$3,0)</f>
        <v>0</v>
      </c>
      <c r="H347" s="201" t="str">
        <f t="shared" si="16"/>
        <v/>
      </c>
      <c r="I347" s="201" t="str">
        <f t="shared" si="17"/>
        <v/>
      </c>
      <c r="J347" s="201"/>
    </row>
    <row r="348" spans="1:10">
      <c r="A348" s="200">
        <v>45672</v>
      </c>
      <c r="B348" s="1" t="s">
        <v>181</v>
      </c>
      <c r="C348" s="175">
        <f t="shared" si="15"/>
        <v>47863.416666665828</v>
      </c>
      <c r="D348" s="1">
        <v>5.19</v>
      </c>
      <c r="E348" s="176">
        <v>6.5284047919293826</v>
      </c>
      <c r="F348" s="1" t="s">
        <v>162</v>
      </c>
      <c r="G348" s="201">
        <f>MAX(E348-'[1]1a'!$H$3,0)</f>
        <v>0</v>
      </c>
      <c r="H348" s="201" t="str">
        <f t="shared" si="16"/>
        <v/>
      </c>
      <c r="I348" s="201" t="str">
        <f t="shared" si="17"/>
        <v/>
      </c>
      <c r="J348" s="201"/>
    </row>
    <row r="349" spans="1:10">
      <c r="A349" s="200">
        <v>45672</v>
      </c>
      <c r="B349" s="1" t="s">
        <v>182</v>
      </c>
      <c r="C349" s="175">
        <f t="shared" si="15"/>
        <v>47863.458333332492</v>
      </c>
      <c r="D349" s="1">
        <v>5.17</v>
      </c>
      <c r="E349" s="176">
        <v>6.5032471626733921</v>
      </c>
      <c r="F349" s="1" t="s">
        <v>162</v>
      </c>
      <c r="G349" s="201">
        <f>MAX(E349-'[1]1a'!$H$3,0)</f>
        <v>0</v>
      </c>
      <c r="H349" s="201" t="str">
        <f t="shared" si="16"/>
        <v/>
      </c>
      <c r="I349" s="201" t="str">
        <f t="shared" si="17"/>
        <v/>
      </c>
      <c r="J349" s="201"/>
    </row>
    <row r="350" spans="1:10">
      <c r="A350" s="200">
        <v>45672</v>
      </c>
      <c r="B350" s="1" t="s">
        <v>183</v>
      </c>
      <c r="C350" s="175">
        <f t="shared" si="15"/>
        <v>47863.499999999156</v>
      </c>
      <c r="D350" s="1">
        <v>5.23</v>
      </c>
      <c r="E350" s="176">
        <v>6.5787200504413628</v>
      </c>
      <c r="F350" s="1" t="s">
        <v>162</v>
      </c>
      <c r="G350" s="201">
        <f>MAX(E350-'[1]1a'!$H$3,0)</f>
        <v>0</v>
      </c>
      <c r="H350" s="201" t="str">
        <f t="shared" si="16"/>
        <v/>
      </c>
      <c r="I350" s="201" t="str">
        <f t="shared" si="17"/>
        <v/>
      </c>
      <c r="J350" s="201"/>
    </row>
    <row r="351" spans="1:10">
      <c r="A351" s="200">
        <v>45672</v>
      </c>
      <c r="B351" s="1" t="s">
        <v>185</v>
      </c>
      <c r="C351" s="175">
        <f t="shared" si="15"/>
        <v>47863.54166666582</v>
      </c>
      <c r="D351" s="1">
        <v>5.24</v>
      </c>
      <c r="E351" s="176">
        <v>6.5912988650693576</v>
      </c>
      <c r="F351" s="1" t="s">
        <v>162</v>
      </c>
      <c r="G351" s="201">
        <f>MAX(E351-'[1]1a'!$H$3,0)</f>
        <v>0</v>
      </c>
      <c r="H351" s="201" t="str">
        <f t="shared" si="16"/>
        <v/>
      </c>
      <c r="I351" s="201" t="str">
        <f t="shared" si="17"/>
        <v/>
      </c>
      <c r="J351" s="201"/>
    </row>
    <row r="352" spans="1:10">
      <c r="A352" s="200">
        <v>45672</v>
      </c>
      <c r="B352" s="1" t="s">
        <v>186</v>
      </c>
      <c r="C352" s="175">
        <f t="shared" si="15"/>
        <v>47863.583333332484</v>
      </c>
      <c r="D352" s="1">
        <v>5.13</v>
      </c>
      <c r="E352" s="176">
        <v>6.4529319041614128</v>
      </c>
      <c r="F352" s="1" t="s">
        <v>162</v>
      </c>
      <c r="G352" s="201">
        <f>MAX(E352-'[1]1a'!$H$3,0)</f>
        <v>0</v>
      </c>
      <c r="H352" s="201" t="str">
        <f t="shared" si="16"/>
        <v/>
      </c>
      <c r="I352" s="201" t="str">
        <f t="shared" si="17"/>
        <v/>
      </c>
      <c r="J352" s="201"/>
    </row>
    <row r="353" spans="1:10">
      <c r="A353" s="200">
        <v>45672</v>
      </c>
      <c r="B353" s="1" t="s">
        <v>187</v>
      </c>
      <c r="C353" s="175">
        <f t="shared" si="15"/>
        <v>47863.624999999149</v>
      </c>
      <c r="D353" s="1">
        <v>5.03</v>
      </c>
      <c r="E353" s="176">
        <v>6.3271437578814638</v>
      </c>
      <c r="F353" s="1" t="s">
        <v>162</v>
      </c>
      <c r="G353" s="201">
        <f>MAX(E353-'[1]1a'!$H$3,0)</f>
        <v>0</v>
      </c>
      <c r="H353" s="201" t="str">
        <f t="shared" si="16"/>
        <v/>
      </c>
      <c r="I353" s="201" t="str">
        <f t="shared" si="17"/>
        <v/>
      </c>
      <c r="J353" s="201"/>
    </row>
    <row r="354" spans="1:10">
      <c r="A354" s="200">
        <v>45672</v>
      </c>
      <c r="B354" s="1" t="s">
        <v>188</v>
      </c>
      <c r="C354" s="175">
        <f t="shared" si="15"/>
        <v>47863.666666665813</v>
      </c>
      <c r="D354" s="1">
        <v>5.2</v>
      </c>
      <c r="E354" s="176">
        <v>6.5409836065573774</v>
      </c>
      <c r="F354" s="1" t="s">
        <v>162</v>
      </c>
      <c r="G354" s="201">
        <f>MAX(E354-'[1]1a'!$H$3,0)</f>
        <v>0</v>
      </c>
      <c r="H354" s="201" t="str">
        <f t="shared" si="16"/>
        <v/>
      </c>
      <c r="I354" s="201" t="str">
        <f t="shared" si="17"/>
        <v/>
      </c>
      <c r="J354" s="201"/>
    </row>
    <row r="355" spans="1:10">
      <c r="A355" s="200">
        <v>45672</v>
      </c>
      <c r="B355" s="1" t="s">
        <v>189</v>
      </c>
      <c r="C355" s="175">
        <f t="shared" si="15"/>
        <v>47863.708333332477</v>
      </c>
      <c r="D355" s="1">
        <v>5.74</v>
      </c>
      <c r="E355" s="176">
        <v>7.2202395964691055</v>
      </c>
      <c r="F355" s="1" t="s">
        <v>162</v>
      </c>
      <c r="G355" s="201">
        <f>MAX(E355-'[1]1a'!$H$3,0)</f>
        <v>0</v>
      </c>
      <c r="H355" s="201" t="str">
        <f t="shared" si="16"/>
        <v/>
      </c>
      <c r="I355" s="201" t="str">
        <f t="shared" si="17"/>
        <v/>
      </c>
      <c r="J355" s="201"/>
    </row>
    <row r="356" spans="1:10">
      <c r="A356" s="200">
        <v>45672</v>
      </c>
      <c r="B356" s="1" t="s">
        <v>190</v>
      </c>
      <c r="C356" s="175">
        <f t="shared" si="15"/>
        <v>47863.749999999141</v>
      </c>
      <c r="D356" s="1">
        <v>6.14</v>
      </c>
      <c r="E356" s="176">
        <v>7.7233921815889026</v>
      </c>
      <c r="F356" s="1" t="s">
        <v>162</v>
      </c>
      <c r="G356" s="201">
        <f>MAX(E356-'[1]1a'!$H$3,0)</f>
        <v>0</v>
      </c>
      <c r="H356" s="201" t="str">
        <f t="shared" si="16"/>
        <v/>
      </c>
      <c r="I356" s="201" t="str">
        <f t="shared" si="17"/>
        <v/>
      </c>
      <c r="J356" s="201"/>
    </row>
    <row r="357" spans="1:10">
      <c r="A357" s="200">
        <v>45672</v>
      </c>
      <c r="B357" s="1" t="s">
        <v>191</v>
      </c>
      <c r="C357" s="175">
        <f t="shared" si="15"/>
        <v>47863.791666665806</v>
      </c>
      <c r="D357" s="1">
        <v>5.95</v>
      </c>
      <c r="E357" s="176">
        <v>7.4843947036569993</v>
      </c>
      <c r="F357" s="1" t="s">
        <v>162</v>
      </c>
      <c r="G357" s="201">
        <f>MAX(E357-'[1]1a'!$H$3,0)</f>
        <v>0</v>
      </c>
      <c r="H357" s="201" t="str">
        <f t="shared" si="16"/>
        <v/>
      </c>
      <c r="I357" s="201" t="str">
        <f t="shared" si="17"/>
        <v/>
      </c>
      <c r="J357" s="201"/>
    </row>
    <row r="358" spans="1:10">
      <c r="A358" s="200">
        <v>45672</v>
      </c>
      <c r="B358" s="1" t="s">
        <v>192</v>
      </c>
      <c r="C358" s="175">
        <f t="shared" si="15"/>
        <v>47863.83333333247</v>
      </c>
      <c r="D358" s="1">
        <v>5.8</v>
      </c>
      <c r="E358" s="176">
        <v>7.2957124842370744</v>
      </c>
      <c r="F358" s="1" t="s">
        <v>162</v>
      </c>
      <c r="G358" s="201">
        <f>MAX(E358-'[1]1a'!$H$3,0)</f>
        <v>0</v>
      </c>
      <c r="H358" s="201" t="str">
        <f t="shared" si="16"/>
        <v/>
      </c>
      <c r="I358" s="201" t="str">
        <f t="shared" si="17"/>
        <v/>
      </c>
      <c r="J358" s="201"/>
    </row>
    <row r="359" spans="1:10">
      <c r="A359" s="200">
        <v>45672</v>
      </c>
      <c r="B359" s="1" t="s">
        <v>193</v>
      </c>
      <c r="C359" s="175">
        <f t="shared" si="15"/>
        <v>47863.874999999134</v>
      </c>
      <c r="D359" s="1">
        <v>5.72</v>
      </c>
      <c r="E359" s="176">
        <v>7.195081967213115</v>
      </c>
      <c r="F359" s="1" t="s">
        <v>162</v>
      </c>
      <c r="G359" s="201">
        <f>MAX(E359-'[1]1a'!$H$3,0)</f>
        <v>0</v>
      </c>
      <c r="H359" s="201" t="str">
        <f t="shared" si="16"/>
        <v/>
      </c>
      <c r="I359" s="201" t="str">
        <f t="shared" si="17"/>
        <v/>
      </c>
      <c r="J359" s="201"/>
    </row>
    <row r="360" spans="1:10">
      <c r="A360" s="200">
        <v>45672</v>
      </c>
      <c r="B360" s="1" t="s">
        <v>194</v>
      </c>
      <c r="C360" s="175">
        <f t="shared" si="15"/>
        <v>47863.916666665798</v>
      </c>
      <c r="D360" s="1">
        <v>5.39</v>
      </c>
      <c r="E360" s="176">
        <v>6.7799810844892807</v>
      </c>
      <c r="F360" s="1" t="s">
        <v>162</v>
      </c>
      <c r="G360" s="201">
        <f>MAX(E360-'[1]1a'!$H$3,0)</f>
        <v>0</v>
      </c>
      <c r="H360" s="201" t="str">
        <f t="shared" si="16"/>
        <v/>
      </c>
      <c r="I360" s="201" t="str">
        <f t="shared" si="17"/>
        <v/>
      </c>
      <c r="J360" s="201"/>
    </row>
    <row r="361" spans="1:10">
      <c r="A361" s="200">
        <v>45672</v>
      </c>
      <c r="B361" s="1" t="s">
        <v>195</v>
      </c>
      <c r="C361" s="175">
        <f t="shared" si="15"/>
        <v>47863.958333332463</v>
      </c>
      <c r="D361" s="1">
        <v>5.03</v>
      </c>
      <c r="E361" s="176">
        <v>6.3271437578814638</v>
      </c>
      <c r="F361" s="1" t="s">
        <v>162</v>
      </c>
      <c r="G361" s="201">
        <f>MAX(E361-'[1]1a'!$H$3,0)</f>
        <v>0</v>
      </c>
      <c r="H361" s="201" t="str">
        <f t="shared" si="16"/>
        <v/>
      </c>
      <c r="I361" s="201" t="str">
        <f t="shared" si="17"/>
        <v/>
      </c>
      <c r="J361" s="201"/>
    </row>
    <row r="362" spans="1:10">
      <c r="A362" s="200">
        <v>45673</v>
      </c>
      <c r="B362" s="1" t="s">
        <v>161</v>
      </c>
      <c r="C362" s="175">
        <f t="shared" si="15"/>
        <v>47863.999999999127</v>
      </c>
      <c r="D362" s="1">
        <v>4.5199999999999996</v>
      </c>
      <c r="E362" s="176">
        <v>5.6856242118537201</v>
      </c>
      <c r="F362" s="1" t="s">
        <v>162</v>
      </c>
      <c r="G362" s="201">
        <f>MAX(E362-'[1]1a'!$H$3,0)</f>
        <v>0</v>
      </c>
      <c r="H362" s="201" t="str">
        <f t="shared" si="16"/>
        <v/>
      </c>
      <c r="I362" s="201" t="str">
        <f t="shared" si="17"/>
        <v/>
      </c>
      <c r="J362" s="201"/>
    </row>
    <row r="363" spans="1:10">
      <c r="A363" s="200">
        <v>45673</v>
      </c>
      <c r="B363" s="1" t="s">
        <v>164</v>
      </c>
      <c r="C363" s="175">
        <f t="shared" si="15"/>
        <v>47864.041666665791</v>
      </c>
      <c r="D363" s="1">
        <v>4.05</v>
      </c>
      <c r="E363" s="176">
        <v>5.0944199243379575</v>
      </c>
      <c r="F363" s="1" t="s">
        <v>162</v>
      </c>
      <c r="G363" s="201">
        <f>MAX(E363-'[1]1a'!$H$3,0)</f>
        <v>0</v>
      </c>
      <c r="H363" s="201" t="str">
        <f t="shared" si="16"/>
        <v/>
      </c>
      <c r="I363" s="201" t="str">
        <f t="shared" si="17"/>
        <v/>
      </c>
      <c r="J363" s="201"/>
    </row>
    <row r="364" spans="1:10">
      <c r="A364" s="200">
        <v>45673</v>
      </c>
      <c r="B364" s="1" t="s">
        <v>166</v>
      </c>
      <c r="C364" s="175">
        <f t="shared" si="15"/>
        <v>47864.083333332455</v>
      </c>
      <c r="D364" s="1">
        <v>3.81</v>
      </c>
      <c r="E364" s="176">
        <v>4.7925283732660784</v>
      </c>
      <c r="F364" s="1" t="s">
        <v>162</v>
      </c>
      <c r="G364" s="201">
        <f>MAX(E364-'[1]1a'!$H$3,0)</f>
        <v>0</v>
      </c>
      <c r="H364" s="201" t="str">
        <f t="shared" si="16"/>
        <v/>
      </c>
      <c r="I364" s="201" t="str">
        <f t="shared" si="17"/>
        <v/>
      </c>
      <c r="J364" s="201"/>
    </row>
    <row r="365" spans="1:10">
      <c r="A365" s="200">
        <v>45673</v>
      </c>
      <c r="B365" s="1" t="s">
        <v>168</v>
      </c>
      <c r="C365" s="175">
        <f t="shared" si="15"/>
        <v>47864.12499999912</v>
      </c>
      <c r="D365" s="1">
        <v>3.68</v>
      </c>
      <c r="E365" s="176">
        <v>4.629003783102144</v>
      </c>
      <c r="F365" s="1" t="s">
        <v>162</v>
      </c>
      <c r="G365" s="201">
        <f>MAX(E365-'[1]1a'!$H$3,0)</f>
        <v>0</v>
      </c>
      <c r="H365" s="201" t="str">
        <f t="shared" si="16"/>
        <v/>
      </c>
      <c r="I365" s="201" t="str">
        <f t="shared" si="17"/>
        <v/>
      </c>
      <c r="J365" s="201"/>
    </row>
    <row r="366" spans="1:10">
      <c r="A366" s="200">
        <v>45673</v>
      </c>
      <c r="B366" s="1" t="s">
        <v>170</v>
      </c>
      <c r="C366" s="175">
        <f t="shared" si="15"/>
        <v>47864.166666665784</v>
      </c>
      <c r="D366" s="1">
        <v>3.69</v>
      </c>
      <c r="E366" s="176">
        <v>4.6415825977301388</v>
      </c>
      <c r="F366" s="1" t="s">
        <v>162</v>
      </c>
      <c r="G366" s="201">
        <f>MAX(E366-'[1]1a'!$H$3,0)</f>
        <v>0</v>
      </c>
      <c r="H366" s="201" t="str">
        <f t="shared" si="16"/>
        <v/>
      </c>
      <c r="I366" s="201" t="str">
        <f t="shared" si="17"/>
        <v/>
      </c>
      <c r="J366" s="201"/>
    </row>
    <row r="367" spans="1:10">
      <c r="A367" s="200">
        <v>45673</v>
      </c>
      <c r="B367" s="1" t="s">
        <v>172</v>
      </c>
      <c r="C367" s="175">
        <f t="shared" si="15"/>
        <v>47864.208333332448</v>
      </c>
      <c r="D367" s="1">
        <v>3.72</v>
      </c>
      <c r="E367" s="176">
        <v>4.6793190416141242</v>
      </c>
      <c r="F367" s="1" t="s">
        <v>162</v>
      </c>
      <c r="G367" s="201">
        <f>MAX(E367-'[1]1a'!$H$3,0)</f>
        <v>0</v>
      </c>
      <c r="H367" s="201" t="str">
        <f t="shared" si="16"/>
        <v/>
      </c>
      <c r="I367" s="201" t="str">
        <f t="shared" si="17"/>
        <v/>
      </c>
      <c r="J367" s="201"/>
    </row>
    <row r="368" spans="1:10">
      <c r="A368" s="200">
        <v>45673</v>
      </c>
      <c r="B368" s="1" t="s">
        <v>174</v>
      </c>
      <c r="C368" s="175">
        <f t="shared" si="15"/>
        <v>47864.249999999112</v>
      </c>
      <c r="D368" s="1">
        <v>4</v>
      </c>
      <c r="E368" s="176">
        <v>5.0315258511979826</v>
      </c>
      <c r="F368" s="1" t="s">
        <v>162</v>
      </c>
      <c r="G368" s="201">
        <f>MAX(E368-'[1]1a'!$H$3,0)</f>
        <v>0</v>
      </c>
      <c r="H368" s="201" t="str">
        <f t="shared" si="16"/>
        <v/>
      </c>
      <c r="I368" s="201" t="str">
        <f t="shared" si="17"/>
        <v/>
      </c>
      <c r="J368" s="201"/>
    </row>
    <row r="369" spans="1:10">
      <c r="A369" s="200">
        <v>45673</v>
      </c>
      <c r="B369" s="1" t="s">
        <v>176</v>
      </c>
      <c r="C369" s="175">
        <f t="shared" si="15"/>
        <v>47864.291666665777</v>
      </c>
      <c r="D369" s="1">
        <v>4.43</v>
      </c>
      <c r="E369" s="176">
        <v>5.572414880201765</v>
      </c>
      <c r="F369" s="1" t="s">
        <v>162</v>
      </c>
      <c r="G369" s="201">
        <f>MAX(E369-'[1]1a'!$H$3,0)</f>
        <v>0</v>
      </c>
      <c r="H369" s="201" t="str">
        <f t="shared" si="16"/>
        <v/>
      </c>
      <c r="I369" s="201" t="str">
        <f t="shared" si="17"/>
        <v/>
      </c>
      <c r="J369" s="201"/>
    </row>
    <row r="370" spans="1:10">
      <c r="A370" s="200">
        <v>45673</v>
      </c>
      <c r="B370" s="1" t="s">
        <v>178</v>
      </c>
      <c r="C370" s="175">
        <f t="shared" si="15"/>
        <v>47864.333333332441</v>
      </c>
      <c r="D370" s="1">
        <v>4.75</v>
      </c>
      <c r="E370" s="176">
        <v>5.9749369482976045</v>
      </c>
      <c r="F370" s="1" t="s">
        <v>162</v>
      </c>
      <c r="G370" s="201">
        <f>MAX(E370-'[1]1a'!$H$3,0)</f>
        <v>0</v>
      </c>
      <c r="H370" s="201" t="str">
        <f t="shared" si="16"/>
        <v/>
      </c>
      <c r="I370" s="201" t="str">
        <f t="shared" si="17"/>
        <v/>
      </c>
      <c r="J370" s="201"/>
    </row>
    <row r="371" spans="1:10">
      <c r="A371" s="200">
        <v>45673</v>
      </c>
      <c r="B371" s="1" t="s">
        <v>180</v>
      </c>
      <c r="C371" s="175">
        <f t="shared" si="15"/>
        <v>47864.374999999105</v>
      </c>
      <c r="D371" s="1">
        <v>4.88</v>
      </c>
      <c r="E371" s="176">
        <v>6.1384615384615389</v>
      </c>
      <c r="F371" s="1" t="s">
        <v>162</v>
      </c>
      <c r="G371" s="201">
        <f>MAX(E371-'[1]1a'!$H$3,0)</f>
        <v>0</v>
      </c>
      <c r="H371" s="201" t="str">
        <f t="shared" si="16"/>
        <v/>
      </c>
      <c r="I371" s="201" t="str">
        <f t="shared" si="17"/>
        <v/>
      </c>
      <c r="J371" s="201"/>
    </row>
    <row r="372" spans="1:10">
      <c r="A372" s="200">
        <v>45673</v>
      </c>
      <c r="B372" s="1" t="s">
        <v>181</v>
      </c>
      <c r="C372" s="175">
        <f t="shared" si="15"/>
        <v>47864.416666665769</v>
      </c>
      <c r="D372" s="1">
        <v>4.9800000000000004</v>
      </c>
      <c r="E372" s="176">
        <v>6.2642496847414888</v>
      </c>
      <c r="F372" s="1" t="s">
        <v>162</v>
      </c>
      <c r="G372" s="201">
        <f>MAX(E372-'[1]1a'!$H$3,0)</f>
        <v>0</v>
      </c>
      <c r="H372" s="201" t="str">
        <f t="shared" si="16"/>
        <v/>
      </c>
      <c r="I372" s="201" t="str">
        <f t="shared" si="17"/>
        <v/>
      </c>
      <c r="J372" s="201"/>
    </row>
    <row r="373" spans="1:10">
      <c r="A373" s="200">
        <v>45673</v>
      </c>
      <c r="B373" s="1" t="s">
        <v>182</v>
      </c>
      <c r="C373" s="175">
        <f t="shared" si="15"/>
        <v>47864.458333332434</v>
      </c>
      <c r="D373" s="1">
        <v>5.12</v>
      </c>
      <c r="E373" s="176">
        <v>6.440353089533418</v>
      </c>
      <c r="F373" s="1" t="s">
        <v>162</v>
      </c>
      <c r="G373" s="201">
        <f>MAX(E373-'[1]1a'!$H$3,0)</f>
        <v>0</v>
      </c>
      <c r="H373" s="201" t="str">
        <f t="shared" si="16"/>
        <v/>
      </c>
      <c r="I373" s="201" t="str">
        <f t="shared" si="17"/>
        <v/>
      </c>
      <c r="J373" s="201"/>
    </row>
    <row r="374" spans="1:10">
      <c r="A374" s="200">
        <v>45673</v>
      </c>
      <c r="B374" s="1" t="s">
        <v>183</v>
      </c>
      <c r="C374" s="175">
        <f t="shared" si="15"/>
        <v>47864.499999999098</v>
      </c>
      <c r="D374" s="1">
        <v>5.26</v>
      </c>
      <c r="E374" s="176">
        <v>6.6164564943253472</v>
      </c>
      <c r="F374" s="1" t="s">
        <v>162</v>
      </c>
      <c r="G374" s="201">
        <f>MAX(E374-'[1]1a'!$H$3,0)</f>
        <v>0</v>
      </c>
      <c r="H374" s="201" t="str">
        <f t="shared" si="16"/>
        <v/>
      </c>
      <c r="I374" s="201" t="str">
        <f t="shared" si="17"/>
        <v/>
      </c>
      <c r="J374" s="201"/>
    </row>
    <row r="375" spans="1:10">
      <c r="A375" s="200">
        <v>45673</v>
      </c>
      <c r="B375" s="1" t="s">
        <v>185</v>
      </c>
      <c r="C375" s="175">
        <f t="shared" si="15"/>
        <v>47864.541666665762</v>
      </c>
      <c r="D375" s="1">
        <v>5.21</v>
      </c>
      <c r="E375" s="176">
        <v>6.5535624211853722</v>
      </c>
      <c r="F375" s="1" t="s">
        <v>162</v>
      </c>
      <c r="G375" s="201">
        <f>MAX(E375-'[1]1a'!$H$3,0)</f>
        <v>0</v>
      </c>
      <c r="H375" s="201" t="str">
        <f t="shared" si="16"/>
        <v/>
      </c>
      <c r="I375" s="201" t="str">
        <f t="shared" si="17"/>
        <v/>
      </c>
      <c r="J375" s="201"/>
    </row>
    <row r="376" spans="1:10">
      <c r="A376" s="200">
        <v>45673</v>
      </c>
      <c r="B376" s="1" t="s">
        <v>186</v>
      </c>
      <c r="C376" s="175">
        <f t="shared" si="15"/>
        <v>47864.583333332426</v>
      </c>
      <c r="D376" s="1">
        <v>5.0999999999999996</v>
      </c>
      <c r="E376" s="176">
        <v>6.4151954602774275</v>
      </c>
      <c r="F376" s="1" t="s">
        <v>162</v>
      </c>
      <c r="G376" s="201">
        <f>MAX(E376-'[1]1a'!$H$3,0)</f>
        <v>0</v>
      </c>
      <c r="H376" s="201" t="str">
        <f t="shared" si="16"/>
        <v/>
      </c>
      <c r="I376" s="201" t="str">
        <f t="shared" si="17"/>
        <v/>
      </c>
      <c r="J376" s="201"/>
    </row>
    <row r="377" spans="1:10">
      <c r="A377" s="200">
        <v>45673</v>
      </c>
      <c r="B377" s="1" t="s">
        <v>187</v>
      </c>
      <c r="C377" s="175">
        <f t="shared" si="15"/>
        <v>47864.624999999091</v>
      </c>
      <c r="D377" s="1">
        <v>5.23</v>
      </c>
      <c r="E377" s="176">
        <v>6.5787200504413628</v>
      </c>
      <c r="F377" s="1" t="s">
        <v>162</v>
      </c>
      <c r="G377" s="201">
        <f>MAX(E377-'[1]1a'!$H$3,0)</f>
        <v>0</v>
      </c>
      <c r="H377" s="201" t="str">
        <f t="shared" si="16"/>
        <v/>
      </c>
      <c r="I377" s="201" t="str">
        <f t="shared" si="17"/>
        <v/>
      </c>
      <c r="J377" s="201"/>
    </row>
    <row r="378" spans="1:10">
      <c r="A378" s="200">
        <v>45673</v>
      </c>
      <c r="B378" s="1" t="s">
        <v>188</v>
      </c>
      <c r="C378" s="175">
        <f t="shared" si="15"/>
        <v>47864.666666665755</v>
      </c>
      <c r="D378" s="1">
        <v>5.13</v>
      </c>
      <c r="E378" s="176">
        <v>6.4529319041614128</v>
      </c>
      <c r="F378" s="1" t="s">
        <v>162</v>
      </c>
      <c r="G378" s="201">
        <f>MAX(E378-'[1]1a'!$H$3,0)</f>
        <v>0</v>
      </c>
      <c r="H378" s="201" t="str">
        <f t="shared" si="16"/>
        <v/>
      </c>
      <c r="I378" s="201" t="str">
        <f t="shared" si="17"/>
        <v/>
      </c>
      <c r="J378" s="201"/>
    </row>
    <row r="379" spans="1:10">
      <c r="A379" s="200">
        <v>45673</v>
      </c>
      <c r="B379" s="1" t="s">
        <v>189</v>
      </c>
      <c r="C379" s="175">
        <f t="shared" si="15"/>
        <v>47864.708333332419</v>
      </c>
      <c r="D379" s="1">
        <v>5.42</v>
      </c>
      <c r="E379" s="176">
        <v>6.8177175283732661</v>
      </c>
      <c r="F379" s="1" t="s">
        <v>162</v>
      </c>
      <c r="G379" s="201">
        <f>MAX(E379-'[1]1a'!$H$3,0)</f>
        <v>0</v>
      </c>
      <c r="H379" s="201" t="str">
        <f t="shared" si="16"/>
        <v/>
      </c>
      <c r="I379" s="201" t="str">
        <f t="shared" si="17"/>
        <v/>
      </c>
      <c r="J379" s="201"/>
    </row>
    <row r="380" spans="1:10">
      <c r="A380" s="200">
        <v>45673</v>
      </c>
      <c r="B380" s="1" t="s">
        <v>190</v>
      </c>
      <c r="C380" s="175">
        <f t="shared" si="15"/>
        <v>47864.749999999083</v>
      </c>
      <c r="D380" s="1">
        <v>5.94</v>
      </c>
      <c r="E380" s="176">
        <v>7.4718158890290045</v>
      </c>
      <c r="F380" s="1" t="s">
        <v>162</v>
      </c>
      <c r="G380" s="201">
        <f>MAX(E380-'[1]1a'!$H$3,0)</f>
        <v>0</v>
      </c>
      <c r="H380" s="201" t="str">
        <f t="shared" si="16"/>
        <v/>
      </c>
      <c r="I380" s="201" t="str">
        <f t="shared" si="17"/>
        <v/>
      </c>
      <c r="J380" s="201"/>
    </row>
    <row r="381" spans="1:10">
      <c r="A381" s="200">
        <v>45673</v>
      </c>
      <c r="B381" s="1" t="s">
        <v>191</v>
      </c>
      <c r="C381" s="175">
        <f t="shared" si="15"/>
        <v>47864.791666665747</v>
      </c>
      <c r="D381" s="1">
        <v>5.99</v>
      </c>
      <c r="E381" s="176">
        <v>7.5347099621689795</v>
      </c>
      <c r="F381" s="1" t="s">
        <v>162</v>
      </c>
      <c r="G381" s="201">
        <f>MAX(E381-'[1]1a'!$H$3,0)</f>
        <v>0</v>
      </c>
      <c r="H381" s="201" t="str">
        <f t="shared" si="16"/>
        <v/>
      </c>
      <c r="I381" s="201" t="str">
        <f t="shared" si="17"/>
        <v/>
      </c>
      <c r="J381" s="201"/>
    </row>
    <row r="382" spans="1:10">
      <c r="A382" s="200">
        <v>45673</v>
      </c>
      <c r="B382" s="1" t="s">
        <v>192</v>
      </c>
      <c r="C382" s="175">
        <f t="shared" si="15"/>
        <v>47864.833333332412</v>
      </c>
      <c r="D382" s="1">
        <v>5.66</v>
      </c>
      <c r="E382" s="176">
        <v>7.1196090794451452</v>
      </c>
      <c r="F382" s="1" t="s">
        <v>162</v>
      </c>
      <c r="G382" s="201">
        <f>MAX(E382-'[1]1a'!$H$3,0)</f>
        <v>0</v>
      </c>
      <c r="H382" s="201" t="str">
        <f t="shared" si="16"/>
        <v/>
      </c>
      <c r="I382" s="201" t="str">
        <f t="shared" si="17"/>
        <v/>
      </c>
      <c r="J382" s="201"/>
    </row>
    <row r="383" spans="1:10">
      <c r="A383" s="200">
        <v>45673</v>
      </c>
      <c r="B383" s="1" t="s">
        <v>193</v>
      </c>
      <c r="C383" s="175">
        <f t="shared" si="15"/>
        <v>47864.874999999076</v>
      </c>
      <c r="D383" s="1">
        <v>5.57</v>
      </c>
      <c r="E383" s="176">
        <v>7.006399747793191</v>
      </c>
      <c r="F383" s="1" t="s">
        <v>162</v>
      </c>
      <c r="G383" s="201">
        <f>MAX(E383-'[1]1a'!$H$3,0)</f>
        <v>0</v>
      </c>
      <c r="H383" s="201" t="str">
        <f t="shared" si="16"/>
        <v/>
      </c>
      <c r="I383" s="201" t="str">
        <f t="shared" si="17"/>
        <v/>
      </c>
      <c r="J383" s="201"/>
    </row>
    <row r="384" spans="1:10">
      <c r="A384" s="200">
        <v>45673</v>
      </c>
      <c r="B384" s="1" t="s">
        <v>194</v>
      </c>
      <c r="C384" s="175">
        <f t="shared" si="15"/>
        <v>47864.91666666574</v>
      </c>
      <c r="D384" s="1">
        <v>5.28</v>
      </c>
      <c r="E384" s="176">
        <v>6.6416141235813377</v>
      </c>
      <c r="F384" s="1" t="s">
        <v>162</v>
      </c>
      <c r="G384" s="201">
        <f>MAX(E384-'[1]1a'!$H$3,0)</f>
        <v>0</v>
      </c>
      <c r="H384" s="201" t="str">
        <f t="shared" si="16"/>
        <v/>
      </c>
      <c r="I384" s="201" t="str">
        <f t="shared" si="17"/>
        <v/>
      </c>
      <c r="J384" s="201"/>
    </row>
    <row r="385" spans="1:10">
      <c r="A385" s="200">
        <v>45673</v>
      </c>
      <c r="B385" s="1" t="s">
        <v>195</v>
      </c>
      <c r="C385" s="175">
        <f t="shared" si="15"/>
        <v>47864.958333332404</v>
      </c>
      <c r="D385" s="1">
        <v>5.0599999999999996</v>
      </c>
      <c r="E385" s="176">
        <v>6.3648802017654473</v>
      </c>
      <c r="F385" s="1" t="s">
        <v>162</v>
      </c>
      <c r="G385" s="201">
        <f>MAX(E385-'[1]1a'!$H$3,0)</f>
        <v>0</v>
      </c>
      <c r="H385" s="201" t="str">
        <f t="shared" si="16"/>
        <v/>
      </c>
      <c r="I385" s="201" t="str">
        <f t="shared" si="17"/>
        <v/>
      </c>
      <c r="J385" s="201"/>
    </row>
    <row r="386" spans="1:10">
      <c r="A386" s="200">
        <v>45674</v>
      </c>
      <c r="B386" s="1" t="s">
        <v>161</v>
      </c>
      <c r="C386" s="175">
        <f t="shared" si="15"/>
        <v>47864.999999999069</v>
      </c>
      <c r="D386" s="1">
        <v>4.37</v>
      </c>
      <c r="E386" s="176">
        <v>5.4969419924337961</v>
      </c>
      <c r="F386" s="1" t="s">
        <v>162</v>
      </c>
      <c r="G386" s="201">
        <f>MAX(E386-'[1]1a'!$H$3,0)</f>
        <v>0</v>
      </c>
      <c r="H386" s="201" t="str">
        <f t="shared" si="16"/>
        <v/>
      </c>
      <c r="I386" s="201" t="str">
        <f t="shared" si="17"/>
        <v/>
      </c>
      <c r="J386" s="201"/>
    </row>
    <row r="387" spans="1:10">
      <c r="A387" s="200">
        <v>45674</v>
      </c>
      <c r="B387" s="1" t="s">
        <v>164</v>
      </c>
      <c r="C387" s="175">
        <f t="shared" si="15"/>
        <v>47865.041666665733</v>
      </c>
      <c r="D387" s="1">
        <v>3.97</v>
      </c>
      <c r="E387" s="176">
        <v>4.9937894073139981</v>
      </c>
      <c r="F387" s="1" t="s">
        <v>162</v>
      </c>
      <c r="G387" s="201">
        <f>MAX(E387-'[1]1a'!$H$3,0)</f>
        <v>0</v>
      </c>
      <c r="H387" s="201" t="str">
        <f t="shared" si="16"/>
        <v/>
      </c>
      <c r="I387" s="201" t="str">
        <f t="shared" si="17"/>
        <v/>
      </c>
      <c r="J387" s="201"/>
    </row>
    <row r="388" spans="1:10">
      <c r="A388" s="200">
        <v>45674</v>
      </c>
      <c r="B388" s="1" t="s">
        <v>166</v>
      </c>
      <c r="C388" s="175">
        <f t="shared" ref="C388:C451" si="18">C387 + TIME(1,0,0)</f>
        <v>47865.083333332397</v>
      </c>
      <c r="D388" s="1">
        <v>3.85</v>
      </c>
      <c r="E388" s="176">
        <v>4.8428436317780585</v>
      </c>
      <c r="F388" s="1" t="s">
        <v>162</v>
      </c>
      <c r="G388" s="201">
        <f>MAX(E388-'[1]1a'!$H$3,0)</f>
        <v>0</v>
      </c>
      <c r="H388" s="201" t="str">
        <f t="shared" ref="H388:H451" si="19">IF(F388="Y",IF(F387="Y",H387+1,1),"")</f>
        <v/>
      </c>
      <c r="I388" s="201" t="str">
        <f t="shared" ref="I388:I451" si="20">IF(AND(F388="Y",F389&lt;&gt;"Y"),H388,"")</f>
        <v/>
      </c>
      <c r="J388" s="201"/>
    </row>
    <row r="389" spans="1:10">
      <c r="A389" s="200">
        <v>45674</v>
      </c>
      <c r="B389" s="1" t="s">
        <v>168</v>
      </c>
      <c r="C389" s="175">
        <f t="shared" si="18"/>
        <v>47865.124999999061</v>
      </c>
      <c r="D389" s="1">
        <v>3.68</v>
      </c>
      <c r="E389" s="176">
        <v>4.629003783102144</v>
      </c>
      <c r="F389" s="1" t="s">
        <v>162</v>
      </c>
      <c r="G389" s="201">
        <f>MAX(E389-'[1]1a'!$H$3,0)</f>
        <v>0</v>
      </c>
      <c r="H389" s="201" t="str">
        <f t="shared" si="19"/>
        <v/>
      </c>
      <c r="I389" s="201" t="str">
        <f t="shared" si="20"/>
        <v/>
      </c>
      <c r="J389" s="201"/>
    </row>
    <row r="390" spans="1:10">
      <c r="A390" s="200">
        <v>45674</v>
      </c>
      <c r="B390" s="1" t="s">
        <v>170</v>
      </c>
      <c r="C390" s="175">
        <f t="shared" si="18"/>
        <v>47865.166666665726</v>
      </c>
      <c r="D390" s="1">
        <v>3.54</v>
      </c>
      <c r="E390" s="176">
        <v>4.4529003783102148</v>
      </c>
      <c r="F390" s="1" t="s">
        <v>162</v>
      </c>
      <c r="G390" s="201">
        <f>MAX(E390-'[1]1a'!$H$3,0)</f>
        <v>0</v>
      </c>
      <c r="H390" s="201" t="str">
        <f t="shared" si="19"/>
        <v/>
      </c>
      <c r="I390" s="201" t="str">
        <f t="shared" si="20"/>
        <v/>
      </c>
      <c r="J390" s="201"/>
    </row>
    <row r="391" spans="1:10">
      <c r="A391" s="200">
        <v>45674</v>
      </c>
      <c r="B391" s="1" t="s">
        <v>172</v>
      </c>
      <c r="C391" s="175">
        <f t="shared" si="18"/>
        <v>47865.20833333239</v>
      </c>
      <c r="D391" s="1">
        <v>3.59</v>
      </c>
      <c r="E391" s="176">
        <v>4.5157944514501889</v>
      </c>
      <c r="F391" s="1" t="s">
        <v>162</v>
      </c>
      <c r="G391" s="201">
        <f>MAX(E391-'[1]1a'!$H$3,0)</f>
        <v>0</v>
      </c>
      <c r="H391" s="201" t="str">
        <f t="shared" si="19"/>
        <v/>
      </c>
      <c r="I391" s="201" t="str">
        <f t="shared" si="20"/>
        <v/>
      </c>
      <c r="J391" s="201"/>
    </row>
    <row r="392" spans="1:10">
      <c r="A392" s="200">
        <v>45674</v>
      </c>
      <c r="B392" s="1" t="s">
        <v>174</v>
      </c>
      <c r="C392" s="175">
        <f t="shared" si="18"/>
        <v>47865.249999999054</v>
      </c>
      <c r="D392" s="1">
        <v>3.7</v>
      </c>
      <c r="E392" s="176">
        <v>4.6541614123581345</v>
      </c>
      <c r="F392" s="1" t="s">
        <v>162</v>
      </c>
      <c r="G392" s="201">
        <f>MAX(E392-'[1]1a'!$H$3,0)</f>
        <v>0</v>
      </c>
      <c r="H392" s="201" t="str">
        <f t="shared" si="19"/>
        <v/>
      </c>
      <c r="I392" s="201" t="str">
        <f t="shared" si="20"/>
        <v/>
      </c>
      <c r="J392" s="201"/>
    </row>
    <row r="393" spans="1:10">
      <c r="A393" s="200">
        <v>45674</v>
      </c>
      <c r="B393" s="1" t="s">
        <v>176</v>
      </c>
      <c r="C393" s="175">
        <f t="shared" si="18"/>
        <v>47865.291666665718</v>
      </c>
      <c r="D393" s="1">
        <v>4.18</v>
      </c>
      <c r="E393" s="176">
        <v>5.257944514501891</v>
      </c>
      <c r="F393" s="1" t="s">
        <v>162</v>
      </c>
      <c r="G393" s="201">
        <f>MAX(E393-'[1]1a'!$H$3,0)</f>
        <v>0</v>
      </c>
      <c r="H393" s="201" t="str">
        <f t="shared" si="19"/>
        <v/>
      </c>
      <c r="I393" s="201" t="str">
        <f t="shared" si="20"/>
        <v/>
      </c>
      <c r="J393" s="201"/>
    </row>
    <row r="394" spans="1:10">
      <c r="A394" s="200">
        <v>45674</v>
      </c>
      <c r="B394" s="1" t="s">
        <v>178</v>
      </c>
      <c r="C394" s="175">
        <f t="shared" si="18"/>
        <v>47865.333333332383</v>
      </c>
      <c r="D394" s="1">
        <v>4.62</v>
      </c>
      <c r="E394" s="176">
        <v>5.8114123581336701</v>
      </c>
      <c r="F394" s="1" t="s">
        <v>162</v>
      </c>
      <c r="G394" s="201">
        <f>MAX(E394-'[1]1a'!$H$3,0)</f>
        <v>0</v>
      </c>
      <c r="H394" s="201" t="str">
        <f t="shared" si="19"/>
        <v/>
      </c>
      <c r="I394" s="201" t="str">
        <f t="shared" si="20"/>
        <v/>
      </c>
      <c r="J394" s="201"/>
    </row>
    <row r="395" spans="1:10">
      <c r="A395" s="200">
        <v>45674</v>
      </c>
      <c r="B395" s="1" t="s">
        <v>180</v>
      </c>
      <c r="C395" s="175">
        <f t="shared" si="18"/>
        <v>47865.374999999047</v>
      </c>
      <c r="D395" s="1">
        <v>4.7</v>
      </c>
      <c r="E395" s="176">
        <v>5.9120428751576295</v>
      </c>
      <c r="F395" s="1" t="s">
        <v>162</v>
      </c>
      <c r="G395" s="201">
        <f>MAX(E395-'[1]1a'!$H$3,0)</f>
        <v>0</v>
      </c>
      <c r="H395" s="201" t="str">
        <f t="shared" si="19"/>
        <v/>
      </c>
      <c r="I395" s="201" t="str">
        <f t="shared" si="20"/>
        <v/>
      </c>
      <c r="J395" s="201"/>
    </row>
    <row r="396" spans="1:10">
      <c r="A396" s="200">
        <v>45674</v>
      </c>
      <c r="B396" s="1" t="s">
        <v>181</v>
      </c>
      <c r="C396" s="175">
        <f t="shared" si="18"/>
        <v>47865.416666665711</v>
      </c>
      <c r="D396" s="1">
        <v>4.68</v>
      </c>
      <c r="E396" s="176">
        <v>5.886885245901639</v>
      </c>
      <c r="F396" s="1" t="s">
        <v>162</v>
      </c>
      <c r="G396" s="201">
        <f>MAX(E396-'[1]1a'!$H$3,0)</f>
        <v>0</v>
      </c>
      <c r="H396" s="201" t="str">
        <f t="shared" si="19"/>
        <v/>
      </c>
      <c r="I396" s="201" t="str">
        <f t="shared" si="20"/>
        <v/>
      </c>
      <c r="J396" s="201"/>
    </row>
    <row r="397" spans="1:10">
      <c r="A397" s="200">
        <v>45674</v>
      </c>
      <c r="B397" s="1" t="s">
        <v>182</v>
      </c>
      <c r="C397" s="175">
        <f t="shared" si="18"/>
        <v>47865.458333332375</v>
      </c>
      <c r="D397" s="1">
        <v>4.7300000000000004</v>
      </c>
      <c r="E397" s="176">
        <v>5.9497793190416148</v>
      </c>
      <c r="F397" s="1" t="s">
        <v>162</v>
      </c>
      <c r="G397" s="201">
        <f>MAX(E397-'[1]1a'!$H$3,0)</f>
        <v>0</v>
      </c>
      <c r="H397" s="201" t="str">
        <f t="shared" si="19"/>
        <v/>
      </c>
      <c r="I397" s="201" t="str">
        <f t="shared" si="20"/>
        <v/>
      </c>
      <c r="J397" s="201"/>
    </row>
    <row r="398" spans="1:10">
      <c r="A398" s="200">
        <v>45674</v>
      </c>
      <c r="B398" s="1" t="s">
        <v>183</v>
      </c>
      <c r="C398" s="175">
        <f t="shared" si="18"/>
        <v>47865.49999999904</v>
      </c>
      <c r="D398" s="1">
        <v>4.83</v>
      </c>
      <c r="E398" s="176">
        <v>6.0755674653215639</v>
      </c>
      <c r="F398" s="1" t="s">
        <v>162</v>
      </c>
      <c r="G398" s="201">
        <f>MAX(E398-'[1]1a'!$H$3,0)</f>
        <v>0</v>
      </c>
      <c r="H398" s="201" t="str">
        <f t="shared" si="19"/>
        <v/>
      </c>
      <c r="I398" s="201" t="str">
        <f t="shared" si="20"/>
        <v/>
      </c>
      <c r="J398" s="201"/>
    </row>
    <row r="399" spans="1:10">
      <c r="A399" s="200">
        <v>45674</v>
      </c>
      <c r="B399" s="1" t="s">
        <v>185</v>
      </c>
      <c r="C399" s="175">
        <f t="shared" si="18"/>
        <v>47865.541666665704</v>
      </c>
      <c r="D399" s="1">
        <v>4.9000000000000004</v>
      </c>
      <c r="E399" s="176">
        <v>6.1636191677175294</v>
      </c>
      <c r="F399" s="1" t="s">
        <v>162</v>
      </c>
      <c r="G399" s="201">
        <f>MAX(E399-'[1]1a'!$H$3,0)</f>
        <v>0</v>
      </c>
      <c r="H399" s="201" t="str">
        <f t="shared" si="19"/>
        <v/>
      </c>
      <c r="I399" s="201" t="str">
        <f t="shared" si="20"/>
        <v/>
      </c>
      <c r="J399" s="201"/>
    </row>
    <row r="400" spans="1:10">
      <c r="A400" s="200">
        <v>45674</v>
      </c>
      <c r="B400" s="1" t="s">
        <v>186</v>
      </c>
      <c r="C400" s="175">
        <f t="shared" si="18"/>
        <v>47865.583333332368</v>
      </c>
      <c r="D400" s="1">
        <v>4.9400000000000004</v>
      </c>
      <c r="E400" s="176">
        <v>6.2139344262295086</v>
      </c>
      <c r="F400" s="1" t="s">
        <v>162</v>
      </c>
      <c r="G400" s="201">
        <f>MAX(E400-'[1]1a'!$H$3,0)</f>
        <v>0</v>
      </c>
      <c r="H400" s="201" t="str">
        <f t="shared" si="19"/>
        <v/>
      </c>
      <c r="I400" s="201" t="str">
        <f t="shared" si="20"/>
        <v/>
      </c>
      <c r="J400" s="201"/>
    </row>
    <row r="401" spans="1:10">
      <c r="A401" s="200">
        <v>45674</v>
      </c>
      <c r="B401" s="1" t="s">
        <v>187</v>
      </c>
      <c r="C401" s="175">
        <f t="shared" si="18"/>
        <v>47865.624999999032</v>
      </c>
      <c r="D401" s="1">
        <v>4.96</v>
      </c>
      <c r="E401" s="176">
        <v>6.2390920554854983</v>
      </c>
      <c r="F401" s="1" t="s">
        <v>162</v>
      </c>
      <c r="G401" s="201">
        <f>MAX(E401-'[1]1a'!$H$3,0)</f>
        <v>0</v>
      </c>
      <c r="H401" s="201" t="str">
        <f t="shared" si="19"/>
        <v/>
      </c>
      <c r="I401" s="201" t="str">
        <f t="shared" si="20"/>
        <v/>
      </c>
      <c r="J401" s="201"/>
    </row>
    <row r="402" spans="1:10">
      <c r="A402" s="200">
        <v>45674</v>
      </c>
      <c r="B402" s="1" t="s">
        <v>188</v>
      </c>
      <c r="C402" s="175">
        <f t="shared" si="18"/>
        <v>47865.666666665697</v>
      </c>
      <c r="D402" s="1">
        <v>4.91</v>
      </c>
      <c r="E402" s="176">
        <v>6.1761979823455242</v>
      </c>
      <c r="F402" s="1" t="s">
        <v>162</v>
      </c>
      <c r="G402" s="201">
        <f>MAX(E402-'[1]1a'!$H$3,0)</f>
        <v>0</v>
      </c>
      <c r="H402" s="201" t="str">
        <f t="shared" si="19"/>
        <v/>
      </c>
      <c r="I402" s="201" t="str">
        <f t="shared" si="20"/>
        <v/>
      </c>
      <c r="J402" s="201"/>
    </row>
    <row r="403" spans="1:10">
      <c r="A403" s="200">
        <v>45674</v>
      </c>
      <c r="B403" s="1" t="s">
        <v>189</v>
      </c>
      <c r="C403" s="175">
        <f t="shared" si="18"/>
        <v>47865.708333332361</v>
      </c>
      <c r="D403" s="1">
        <v>5.36</v>
      </c>
      <c r="E403" s="176">
        <v>6.7422446406052972</v>
      </c>
      <c r="F403" s="1" t="s">
        <v>162</v>
      </c>
      <c r="G403" s="201">
        <f>MAX(E403-'[1]1a'!$H$3,0)</f>
        <v>0</v>
      </c>
      <c r="H403" s="201" t="str">
        <f t="shared" si="19"/>
        <v/>
      </c>
      <c r="I403" s="201" t="str">
        <f t="shared" si="20"/>
        <v/>
      </c>
      <c r="J403" s="201"/>
    </row>
    <row r="404" spans="1:10">
      <c r="A404" s="200">
        <v>45674</v>
      </c>
      <c r="B404" s="1" t="s">
        <v>190</v>
      </c>
      <c r="C404" s="175">
        <f t="shared" si="18"/>
        <v>47865.749999999025</v>
      </c>
      <c r="D404" s="1">
        <v>5.64</v>
      </c>
      <c r="E404" s="176">
        <v>7.0944514501891547</v>
      </c>
      <c r="F404" s="1" t="s">
        <v>162</v>
      </c>
      <c r="G404" s="201">
        <f>MAX(E404-'[1]1a'!$H$3,0)</f>
        <v>0</v>
      </c>
      <c r="H404" s="201" t="str">
        <f t="shared" si="19"/>
        <v/>
      </c>
      <c r="I404" s="201" t="str">
        <f t="shared" si="20"/>
        <v/>
      </c>
      <c r="J404" s="201"/>
    </row>
    <row r="405" spans="1:10">
      <c r="A405" s="200">
        <v>45674</v>
      </c>
      <c r="B405" s="1" t="s">
        <v>191</v>
      </c>
      <c r="C405" s="175">
        <f t="shared" si="18"/>
        <v>47865.791666665689</v>
      </c>
      <c r="D405" s="1">
        <v>5.58</v>
      </c>
      <c r="E405" s="176">
        <v>7.0189785624211858</v>
      </c>
      <c r="F405" s="1" t="s">
        <v>162</v>
      </c>
      <c r="G405" s="201">
        <f>MAX(E405-'[1]1a'!$H$3,0)</f>
        <v>0</v>
      </c>
      <c r="H405" s="201" t="str">
        <f t="shared" si="19"/>
        <v/>
      </c>
      <c r="I405" s="201" t="str">
        <f t="shared" si="20"/>
        <v/>
      </c>
      <c r="J405" s="201"/>
    </row>
    <row r="406" spans="1:10">
      <c r="A406" s="200">
        <v>45674</v>
      </c>
      <c r="B406" s="1" t="s">
        <v>192</v>
      </c>
      <c r="C406" s="175">
        <f t="shared" si="18"/>
        <v>47865.833333332354</v>
      </c>
      <c r="D406" s="1">
        <v>5.35</v>
      </c>
      <c r="E406" s="176">
        <v>6.7296658259773015</v>
      </c>
      <c r="F406" s="1" t="s">
        <v>162</v>
      </c>
      <c r="G406" s="201">
        <f>MAX(E406-'[1]1a'!$H$3,0)</f>
        <v>0</v>
      </c>
      <c r="H406" s="201" t="str">
        <f t="shared" si="19"/>
        <v/>
      </c>
      <c r="I406" s="201" t="str">
        <f t="shared" si="20"/>
        <v/>
      </c>
      <c r="J406" s="201"/>
    </row>
    <row r="407" spans="1:10">
      <c r="A407" s="200">
        <v>45674</v>
      </c>
      <c r="B407" s="1" t="s">
        <v>193</v>
      </c>
      <c r="C407" s="175">
        <f t="shared" si="18"/>
        <v>47865.874999999018</v>
      </c>
      <c r="D407" s="1">
        <v>5.25</v>
      </c>
      <c r="E407" s="176">
        <v>6.6038776796973524</v>
      </c>
      <c r="F407" s="1" t="s">
        <v>162</v>
      </c>
      <c r="G407" s="201">
        <f>MAX(E407-'[1]1a'!$H$3,0)</f>
        <v>0</v>
      </c>
      <c r="H407" s="201" t="str">
        <f t="shared" si="19"/>
        <v/>
      </c>
      <c r="I407" s="201" t="str">
        <f t="shared" si="20"/>
        <v/>
      </c>
      <c r="J407" s="201"/>
    </row>
    <row r="408" spans="1:10">
      <c r="A408" s="200">
        <v>45674</v>
      </c>
      <c r="B408" s="1" t="s">
        <v>194</v>
      </c>
      <c r="C408" s="175">
        <f t="shared" si="18"/>
        <v>47865.916666665682</v>
      </c>
      <c r="D408" s="1">
        <v>5</v>
      </c>
      <c r="E408" s="176">
        <v>6.2894073139974784</v>
      </c>
      <c r="F408" s="1" t="s">
        <v>162</v>
      </c>
      <c r="G408" s="201">
        <f>MAX(E408-'[1]1a'!$H$3,0)</f>
        <v>0</v>
      </c>
      <c r="H408" s="201" t="str">
        <f t="shared" si="19"/>
        <v/>
      </c>
      <c r="I408" s="201" t="str">
        <f t="shared" si="20"/>
        <v/>
      </c>
      <c r="J408" s="201"/>
    </row>
    <row r="409" spans="1:10">
      <c r="A409" s="200">
        <v>45674</v>
      </c>
      <c r="B409" s="1" t="s">
        <v>195</v>
      </c>
      <c r="C409" s="175">
        <f t="shared" si="18"/>
        <v>47865.958333332346</v>
      </c>
      <c r="D409" s="1">
        <v>4.78</v>
      </c>
      <c r="E409" s="176">
        <v>6.0126733921815898</v>
      </c>
      <c r="F409" s="1" t="s">
        <v>162</v>
      </c>
      <c r="G409" s="201">
        <f>MAX(E409-'[1]1a'!$H$3,0)</f>
        <v>0</v>
      </c>
      <c r="H409" s="201" t="str">
        <f t="shared" si="19"/>
        <v/>
      </c>
      <c r="I409" s="201" t="str">
        <f t="shared" si="20"/>
        <v/>
      </c>
      <c r="J409" s="201"/>
    </row>
    <row r="410" spans="1:10">
      <c r="A410" s="200">
        <v>45675</v>
      </c>
      <c r="B410" s="1" t="s">
        <v>161</v>
      </c>
      <c r="C410" s="175">
        <f t="shared" si="18"/>
        <v>47865.99999999901</v>
      </c>
      <c r="D410" s="1">
        <v>4.22</v>
      </c>
      <c r="E410" s="176">
        <v>5.3082597730138712</v>
      </c>
      <c r="F410" s="1" t="s">
        <v>162</v>
      </c>
      <c r="G410" s="201">
        <f>MAX(E410-'[1]1a'!$H$3,0)</f>
        <v>0</v>
      </c>
      <c r="H410" s="201" t="str">
        <f t="shared" si="19"/>
        <v/>
      </c>
      <c r="I410" s="201" t="str">
        <f t="shared" si="20"/>
        <v/>
      </c>
      <c r="J410" s="201"/>
    </row>
    <row r="411" spans="1:10">
      <c r="A411" s="200">
        <v>45675</v>
      </c>
      <c r="B411" s="1" t="s">
        <v>164</v>
      </c>
      <c r="C411" s="175">
        <f t="shared" si="18"/>
        <v>47866.041666665675</v>
      </c>
      <c r="D411" s="1">
        <v>3.75</v>
      </c>
      <c r="E411" s="176">
        <v>4.7170554854981086</v>
      </c>
      <c r="F411" s="1" t="s">
        <v>162</v>
      </c>
      <c r="G411" s="201">
        <f>MAX(E411-'[1]1a'!$H$3,0)</f>
        <v>0</v>
      </c>
      <c r="H411" s="201" t="str">
        <f t="shared" si="19"/>
        <v/>
      </c>
      <c r="I411" s="201" t="str">
        <f t="shared" si="20"/>
        <v/>
      </c>
      <c r="J411" s="201"/>
    </row>
    <row r="412" spans="1:10">
      <c r="A412" s="200">
        <v>45675</v>
      </c>
      <c r="B412" s="1" t="s">
        <v>166</v>
      </c>
      <c r="C412" s="175">
        <f t="shared" si="18"/>
        <v>47866.083333332339</v>
      </c>
      <c r="D412" s="1">
        <v>3.55</v>
      </c>
      <c r="E412" s="176">
        <v>4.4654791929382096</v>
      </c>
      <c r="F412" s="1" t="s">
        <v>162</v>
      </c>
      <c r="G412" s="201">
        <f>MAX(E412-'[1]1a'!$H$3,0)</f>
        <v>0</v>
      </c>
      <c r="H412" s="201" t="str">
        <f t="shared" si="19"/>
        <v/>
      </c>
      <c r="I412" s="201" t="str">
        <f t="shared" si="20"/>
        <v/>
      </c>
      <c r="J412" s="201"/>
    </row>
    <row r="413" spans="1:10">
      <c r="A413" s="200">
        <v>45675</v>
      </c>
      <c r="B413" s="1" t="s">
        <v>168</v>
      </c>
      <c r="C413" s="175">
        <f t="shared" si="18"/>
        <v>47866.124999999003</v>
      </c>
      <c r="D413" s="1">
        <v>3.39</v>
      </c>
      <c r="E413" s="176">
        <v>4.2642181588902908</v>
      </c>
      <c r="F413" s="1" t="s">
        <v>162</v>
      </c>
      <c r="G413" s="201">
        <f>MAX(E413-'[1]1a'!$H$3,0)</f>
        <v>0</v>
      </c>
      <c r="H413" s="201" t="str">
        <f t="shared" si="19"/>
        <v/>
      </c>
      <c r="I413" s="201" t="str">
        <f t="shared" si="20"/>
        <v/>
      </c>
      <c r="J413" s="201"/>
    </row>
    <row r="414" spans="1:10">
      <c r="A414" s="200">
        <v>45675</v>
      </c>
      <c r="B414" s="1" t="s">
        <v>170</v>
      </c>
      <c r="C414" s="175">
        <f t="shared" si="18"/>
        <v>47866.166666665667</v>
      </c>
      <c r="D414" s="1">
        <v>3.37</v>
      </c>
      <c r="E414" s="176">
        <v>4.2390605296343002</v>
      </c>
      <c r="F414" s="1" t="s">
        <v>162</v>
      </c>
      <c r="G414" s="201">
        <f>MAX(E414-'[1]1a'!$H$3,0)</f>
        <v>0</v>
      </c>
      <c r="H414" s="201" t="str">
        <f t="shared" si="19"/>
        <v/>
      </c>
      <c r="I414" s="201" t="str">
        <f t="shared" si="20"/>
        <v/>
      </c>
      <c r="J414" s="201"/>
    </row>
    <row r="415" spans="1:10">
      <c r="A415" s="200">
        <v>45675</v>
      </c>
      <c r="B415" s="1" t="s">
        <v>172</v>
      </c>
      <c r="C415" s="175">
        <f t="shared" si="18"/>
        <v>47866.208333332332</v>
      </c>
      <c r="D415" s="1">
        <v>3.38</v>
      </c>
      <c r="E415" s="176">
        <v>4.2516393442622951</v>
      </c>
      <c r="F415" s="1" t="s">
        <v>162</v>
      </c>
      <c r="G415" s="201">
        <f>MAX(E415-'[1]1a'!$H$3,0)</f>
        <v>0</v>
      </c>
      <c r="H415" s="201" t="str">
        <f t="shared" si="19"/>
        <v/>
      </c>
      <c r="I415" s="201" t="str">
        <f t="shared" si="20"/>
        <v/>
      </c>
      <c r="J415" s="201"/>
    </row>
    <row r="416" spans="1:10">
      <c r="A416" s="200">
        <v>45675</v>
      </c>
      <c r="B416" s="1" t="s">
        <v>174</v>
      </c>
      <c r="C416" s="175">
        <f t="shared" si="18"/>
        <v>47866.249999998996</v>
      </c>
      <c r="D416" s="1">
        <v>3.48</v>
      </c>
      <c r="E416" s="176">
        <v>4.377427490542245</v>
      </c>
      <c r="F416" s="1" t="s">
        <v>162</v>
      </c>
      <c r="G416" s="201">
        <f>MAX(E416-'[1]1a'!$H$3,0)</f>
        <v>0</v>
      </c>
      <c r="H416" s="201" t="str">
        <f t="shared" si="19"/>
        <v/>
      </c>
      <c r="I416" s="201" t="str">
        <f t="shared" si="20"/>
        <v/>
      </c>
      <c r="J416" s="201"/>
    </row>
    <row r="417" spans="1:10">
      <c r="A417" s="200">
        <v>45675</v>
      </c>
      <c r="B417" s="1" t="s">
        <v>176</v>
      </c>
      <c r="C417" s="175">
        <f t="shared" si="18"/>
        <v>47866.29166666566</v>
      </c>
      <c r="D417" s="1">
        <v>3.58</v>
      </c>
      <c r="E417" s="176">
        <v>4.5032156368221941</v>
      </c>
      <c r="F417" s="1" t="s">
        <v>162</v>
      </c>
      <c r="G417" s="201">
        <f>MAX(E417-'[1]1a'!$H$3,0)</f>
        <v>0</v>
      </c>
      <c r="H417" s="201" t="str">
        <f t="shared" si="19"/>
        <v/>
      </c>
      <c r="I417" s="201" t="str">
        <f t="shared" si="20"/>
        <v/>
      </c>
      <c r="J417" s="201"/>
    </row>
    <row r="418" spans="1:10">
      <c r="A418" s="200">
        <v>45675</v>
      </c>
      <c r="B418" s="1" t="s">
        <v>178</v>
      </c>
      <c r="C418" s="175">
        <f t="shared" si="18"/>
        <v>47866.333333332324</v>
      </c>
      <c r="D418" s="1">
        <v>3.87</v>
      </c>
      <c r="E418" s="176">
        <v>4.8680012610340482</v>
      </c>
      <c r="F418" s="1" t="s">
        <v>162</v>
      </c>
      <c r="G418" s="201">
        <f>MAX(E418-'[1]1a'!$H$3,0)</f>
        <v>0</v>
      </c>
      <c r="H418" s="201" t="str">
        <f t="shared" si="19"/>
        <v/>
      </c>
      <c r="I418" s="201" t="str">
        <f t="shared" si="20"/>
        <v/>
      </c>
      <c r="J418" s="201"/>
    </row>
    <row r="419" spans="1:10">
      <c r="A419" s="200">
        <v>45675</v>
      </c>
      <c r="B419" s="1" t="s">
        <v>180</v>
      </c>
      <c r="C419" s="175">
        <f t="shared" si="18"/>
        <v>47866.374999998989</v>
      </c>
      <c r="D419" s="1">
        <v>4.25</v>
      </c>
      <c r="E419" s="176">
        <v>5.3459962168978565</v>
      </c>
      <c r="F419" s="1" t="s">
        <v>162</v>
      </c>
      <c r="G419" s="201">
        <f>MAX(E419-'[1]1a'!$H$3,0)</f>
        <v>0</v>
      </c>
      <c r="H419" s="201" t="str">
        <f t="shared" si="19"/>
        <v/>
      </c>
      <c r="I419" s="201" t="str">
        <f t="shared" si="20"/>
        <v/>
      </c>
      <c r="J419" s="201"/>
    </row>
    <row r="420" spans="1:10">
      <c r="A420" s="200">
        <v>45675</v>
      </c>
      <c r="B420" s="1" t="s">
        <v>181</v>
      </c>
      <c r="C420" s="175">
        <f t="shared" si="18"/>
        <v>47866.416666665653</v>
      </c>
      <c r="D420" s="1">
        <v>4.51</v>
      </c>
      <c r="E420" s="176">
        <v>5.6730453972257253</v>
      </c>
      <c r="F420" s="1" t="s">
        <v>162</v>
      </c>
      <c r="G420" s="201">
        <f>MAX(E420-'[1]1a'!$H$3,0)</f>
        <v>0</v>
      </c>
      <c r="H420" s="201" t="str">
        <f t="shared" si="19"/>
        <v/>
      </c>
      <c r="I420" s="201" t="str">
        <f t="shared" si="20"/>
        <v/>
      </c>
      <c r="J420" s="201"/>
    </row>
    <row r="421" spans="1:10">
      <c r="A421" s="200">
        <v>45675</v>
      </c>
      <c r="B421" s="1" t="s">
        <v>182</v>
      </c>
      <c r="C421" s="175">
        <f t="shared" si="18"/>
        <v>47866.458333332317</v>
      </c>
      <c r="D421" s="1">
        <v>4.84</v>
      </c>
      <c r="E421" s="176">
        <v>6.0881462799495587</v>
      </c>
      <c r="F421" s="1" t="s">
        <v>162</v>
      </c>
      <c r="G421" s="201">
        <f>MAX(E421-'[1]1a'!$H$3,0)</f>
        <v>0</v>
      </c>
      <c r="H421" s="201" t="str">
        <f t="shared" si="19"/>
        <v/>
      </c>
      <c r="I421" s="201" t="str">
        <f t="shared" si="20"/>
        <v/>
      </c>
      <c r="J421" s="201"/>
    </row>
    <row r="422" spans="1:10">
      <c r="A422" s="200">
        <v>45675</v>
      </c>
      <c r="B422" s="1" t="s">
        <v>183</v>
      </c>
      <c r="C422" s="175">
        <f t="shared" si="18"/>
        <v>47866.499999998981</v>
      </c>
      <c r="D422" s="1">
        <v>4.9000000000000004</v>
      </c>
      <c r="E422" s="176">
        <v>6.1636191677175294</v>
      </c>
      <c r="F422" s="1" t="s">
        <v>162</v>
      </c>
      <c r="G422" s="201">
        <f>MAX(E422-'[1]1a'!$H$3,0)</f>
        <v>0</v>
      </c>
      <c r="H422" s="201" t="str">
        <f t="shared" si="19"/>
        <v/>
      </c>
      <c r="I422" s="201" t="str">
        <f t="shared" si="20"/>
        <v/>
      </c>
      <c r="J422" s="201"/>
    </row>
    <row r="423" spans="1:10">
      <c r="A423" s="200">
        <v>45675</v>
      </c>
      <c r="B423" s="1" t="s">
        <v>185</v>
      </c>
      <c r="C423" s="175">
        <f t="shared" si="18"/>
        <v>47866.541666665646</v>
      </c>
      <c r="D423" s="1">
        <v>5.0599999999999996</v>
      </c>
      <c r="E423" s="176">
        <v>6.3648802017654473</v>
      </c>
      <c r="F423" s="1" t="s">
        <v>162</v>
      </c>
      <c r="G423" s="201">
        <f>MAX(E423-'[1]1a'!$H$3,0)</f>
        <v>0</v>
      </c>
      <c r="H423" s="201" t="str">
        <f t="shared" si="19"/>
        <v/>
      </c>
      <c r="I423" s="201" t="str">
        <f t="shared" si="20"/>
        <v/>
      </c>
      <c r="J423" s="201"/>
    </row>
    <row r="424" spans="1:10">
      <c r="A424" s="200">
        <v>45675</v>
      </c>
      <c r="B424" s="1" t="s">
        <v>186</v>
      </c>
      <c r="C424" s="175">
        <f t="shared" si="18"/>
        <v>47866.58333333231</v>
      </c>
      <c r="D424" s="1">
        <v>5.07</v>
      </c>
      <c r="E424" s="176">
        <v>6.377459016393443</v>
      </c>
      <c r="F424" s="1" t="s">
        <v>162</v>
      </c>
      <c r="G424" s="201">
        <f>MAX(E424-'[1]1a'!$H$3,0)</f>
        <v>0</v>
      </c>
      <c r="H424" s="201" t="str">
        <f t="shared" si="19"/>
        <v/>
      </c>
      <c r="I424" s="201" t="str">
        <f t="shared" si="20"/>
        <v/>
      </c>
      <c r="J424" s="201"/>
    </row>
    <row r="425" spans="1:10">
      <c r="A425" s="200">
        <v>45675</v>
      </c>
      <c r="B425" s="1" t="s">
        <v>187</v>
      </c>
      <c r="C425" s="175">
        <f t="shared" si="18"/>
        <v>47866.624999998974</v>
      </c>
      <c r="D425" s="1">
        <v>5.01</v>
      </c>
      <c r="E425" s="176">
        <v>6.3019861286254732</v>
      </c>
      <c r="F425" s="1" t="s">
        <v>162</v>
      </c>
      <c r="G425" s="201">
        <f>MAX(E425-'[1]1a'!$H$3,0)</f>
        <v>0</v>
      </c>
      <c r="H425" s="201" t="str">
        <f t="shared" si="19"/>
        <v/>
      </c>
      <c r="I425" s="201" t="str">
        <f t="shared" si="20"/>
        <v/>
      </c>
      <c r="J425" s="201"/>
    </row>
    <row r="426" spans="1:10">
      <c r="A426" s="200">
        <v>45675</v>
      </c>
      <c r="B426" s="1" t="s">
        <v>188</v>
      </c>
      <c r="C426" s="175">
        <f t="shared" si="18"/>
        <v>47866.666666665638</v>
      </c>
      <c r="D426" s="1">
        <v>4.95</v>
      </c>
      <c r="E426" s="176">
        <v>6.2265132408575035</v>
      </c>
      <c r="F426" s="1" t="s">
        <v>162</v>
      </c>
      <c r="G426" s="201">
        <f>MAX(E426-'[1]1a'!$H$3,0)</f>
        <v>0</v>
      </c>
      <c r="H426" s="201" t="str">
        <f t="shared" si="19"/>
        <v/>
      </c>
      <c r="I426" s="201" t="str">
        <f t="shared" si="20"/>
        <v/>
      </c>
      <c r="J426" s="201"/>
    </row>
    <row r="427" spans="1:10">
      <c r="A427" s="200">
        <v>45675</v>
      </c>
      <c r="B427" s="1" t="s">
        <v>189</v>
      </c>
      <c r="C427" s="175">
        <f t="shared" si="18"/>
        <v>47866.708333332303</v>
      </c>
      <c r="D427" s="1">
        <v>5.26</v>
      </c>
      <c r="E427" s="176">
        <v>6.6164564943253472</v>
      </c>
      <c r="F427" s="1" t="s">
        <v>162</v>
      </c>
      <c r="G427" s="201">
        <f>MAX(E427-'[1]1a'!$H$3,0)</f>
        <v>0</v>
      </c>
      <c r="H427" s="201" t="str">
        <f t="shared" si="19"/>
        <v/>
      </c>
      <c r="I427" s="201" t="str">
        <f t="shared" si="20"/>
        <v/>
      </c>
      <c r="J427" s="201"/>
    </row>
    <row r="428" spans="1:10">
      <c r="A428" s="200">
        <v>45675</v>
      </c>
      <c r="B428" s="1" t="s">
        <v>190</v>
      </c>
      <c r="C428" s="175">
        <f t="shared" si="18"/>
        <v>47866.749999998967</v>
      </c>
      <c r="D428" s="1">
        <v>5.47</v>
      </c>
      <c r="E428" s="176">
        <v>6.880611601513241</v>
      </c>
      <c r="F428" s="1" t="s">
        <v>162</v>
      </c>
      <c r="G428" s="201">
        <f>MAX(E428-'[1]1a'!$H$3,0)</f>
        <v>0</v>
      </c>
      <c r="H428" s="201" t="str">
        <f t="shared" si="19"/>
        <v/>
      </c>
      <c r="I428" s="201" t="str">
        <f t="shared" si="20"/>
        <v/>
      </c>
      <c r="J428" s="201"/>
    </row>
    <row r="429" spans="1:10">
      <c r="A429" s="200">
        <v>45675</v>
      </c>
      <c r="B429" s="1" t="s">
        <v>191</v>
      </c>
      <c r="C429" s="175">
        <f t="shared" si="18"/>
        <v>47866.791666665631</v>
      </c>
      <c r="D429" s="1">
        <v>5.62</v>
      </c>
      <c r="E429" s="176">
        <v>7.0692938209331659</v>
      </c>
      <c r="F429" s="1" t="s">
        <v>162</v>
      </c>
      <c r="G429" s="201">
        <f>MAX(E429-'[1]1a'!$H$3,0)</f>
        <v>0</v>
      </c>
      <c r="H429" s="201" t="str">
        <f t="shared" si="19"/>
        <v/>
      </c>
      <c r="I429" s="201" t="str">
        <f t="shared" si="20"/>
        <v/>
      </c>
      <c r="J429" s="201"/>
    </row>
    <row r="430" spans="1:10">
      <c r="A430" s="200">
        <v>45675</v>
      </c>
      <c r="B430" s="1" t="s">
        <v>192</v>
      </c>
      <c r="C430" s="175">
        <f t="shared" si="18"/>
        <v>47866.833333332295</v>
      </c>
      <c r="D430" s="1">
        <v>5.37</v>
      </c>
      <c r="E430" s="176">
        <v>6.754823455233292</v>
      </c>
      <c r="F430" s="1" t="s">
        <v>162</v>
      </c>
      <c r="G430" s="201">
        <f>MAX(E430-'[1]1a'!$H$3,0)</f>
        <v>0</v>
      </c>
      <c r="H430" s="201" t="str">
        <f t="shared" si="19"/>
        <v/>
      </c>
      <c r="I430" s="201" t="str">
        <f t="shared" si="20"/>
        <v/>
      </c>
      <c r="J430" s="201"/>
    </row>
    <row r="431" spans="1:10">
      <c r="A431" s="200">
        <v>45675</v>
      </c>
      <c r="B431" s="1" t="s">
        <v>193</v>
      </c>
      <c r="C431" s="175">
        <f t="shared" si="18"/>
        <v>47866.87499999896</v>
      </c>
      <c r="D431" s="1">
        <v>5.18</v>
      </c>
      <c r="E431" s="176">
        <v>6.5158259773013869</v>
      </c>
      <c r="F431" s="1" t="s">
        <v>162</v>
      </c>
      <c r="G431" s="201">
        <f>MAX(E431-'[1]1a'!$H$3,0)</f>
        <v>0</v>
      </c>
      <c r="H431" s="201" t="str">
        <f t="shared" si="19"/>
        <v/>
      </c>
      <c r="I431" s="201" t="str">
        <f t="shared" si="20"/>
        <v/>
      </c>
      <c r="J431" s="201"/>
    </row>
    <row r="432" spans="1:10">
      <c r="A432" s="200">
        <v>45675</v>
      </c>
      <c r="B432" s="1" t="s">
        <v>194</v>
      </c>
      <c r="C432" s="175">
        <f t="shared" si="18"/>
        <v>47866.916666665624</v>
      </c>
      <c r="D432" s="1">
        <v>4.96</v>
      </c>
      <c r="E432" s="176">
        <v>6.2390920554854983</v>
      </c>
      <c r="F432" s="1" t="s">
        <v>162</v>
      </c>
      <c r="G432" s="201">
        <f>MAX(E432-'[1]1a'!$H$3,0)</f>
        <v>0</v>
      </c>
      <c r="H432" s="201" t="str">
        <f t="shared" si="19"/>
        <v/>
      </c>
      <c r="I432" s="201" t="str">
        <f t="shared" si="20"/>
        <v/>
      </c>
      <c r="J432" s="201"/>
    </row>
    <row r="433" spans="1:10">
      <c r="A433" s="200">
        <v>45675</v>
      </c>
      <c r="B433" s="1" t="s">
        <v>195</v>
      </c>
      <c r="C433" s="175">
        <f t="shared" si="18"/>
        <v>47866.958333332288</v>
      </c>
      <c r="D433" s="1">
        <v>4.68</v>
      </c>
      <c r="E433" s="176">
        <v>5.886885245901639</v>
      </c>
      <c r="F433" s="1" t="s">
        <v>162</v>
      </c>
      <c r="G433" s="201">
        <f>MAX(E433-'[1]1a'!$H$3,0)</f>
        <v>0</v>
      </c>
      <c r="H433" s="201" t="str">
        <f t="shared" si="19"/>
        <v/>
      </c>
      <c r="I433" s="201" t="str">
        <f t="shared" si="20"/>
        <v/>
      </c>
      <c r="J433" s="201"/>
    </row>
    <row r="434" spans="1:10">
      <c r="A434" s="200">
        <v>45676</v>
      </c>
      <c r="B434" s="1" t="s">
        <v>161</v>
      </c>
      <c r="C434" s="175">
        <f t="shared" si="18"/>
        <v>47866.999999998952</v>
      </c>
      <c r="D434" s="1">
        <v>4.41</v>
      </c>
      <c r="E434" s="176">
        <v>5.5472572509457763</v>
      </c>
      <c r="F434" s="1" t="s">
        <v>162</v>
      </c>
      <c r="G434" s="201">
        <f>MAX(E434-'[1]1a'!$H$3,0)</f>
        <v>0</v>
      </c>
      <c r="H434" s="201" t="str">
        <f t="shared" si="19"/>
        <v/>
      </c>
      <c r="I434" s="201" t="str">
        <f t="shared" si="20"/>
        <v/>
      </c>
      <c r="J434" s="201"/>
    </row>
    <row r="435" spans="1:10">
      <c r="A435" s="200">
        <v>45676</v>
      </c>
      <c r="B435" s="1" t="s">
        <v>164</v>
      </c>
      <c r="C435" s="175">
        <f t="shared" si="18"/>
        <v>47867.041666665617</v>
      </c>
      <c r="D435" s="1">
        <v>4.1399999999999997</v>
      </c>
      <c r="E435" s="176">
        <v>5.2076292559899118</v>
      </c>
      <c r="F435" s="1" t="s">
        <v>162</v>
      </c>
      <c r="G435" s="201">
        <f>MAX(E435-'[1]1a'!$H$3,0)</f>
        <v>0</v>
      </c>
      <c r="H435" s="201" t="str">
        <f t="shared" si="19"/>
        <v/>
      </c>
      <c r="I435" s="201" t="str">
        <f t="shared" si="20"/>
        <v/>
      </c>
      <c r="J435" s="201"/>
    </row>
    <row r="436" spans="1:10">
      <c r="A436" s="200">
        <v>45676</v>
      </c>
      <c r="B436" s="1" t="s">
        <v>166</v>
      </c>
      <c r="C436" s="175">
        <f t="shared" si="18"/>
        <v>47867.083333332281</v>
      </c>
      <c r="D436" s="1">
        <v>3.84</v>
      </c>
      <c r="E436" s="176">
        <v>4.8302648171500628</v>
      </c>
      <c r="F436" s="1" t="s">
        <v>162</v>
      </c>
      <c r="G436" s="201">
        <f>MAX(E436-'[1]1a'!$H$3,0)</f>
        <v>0</v>
      </c>
      <c r="H436" s="201" t="str">
        <f t="shared" si="19"/>
        <v/>
      </c>
      <c r="I436" s="201" t="str">
        <f t="shared" si="20"/>
        <v/>
      </c>
      <c r="J436" s="201"/>
    </row>
    <row r="437" spans="1:10">
      <c r="A437" s="200">
        <v>45676</v>
      </c>
      <c r="B437" s="1" t="s">
        <v>168</v>
      </c>
      <c r="C437" s="175">
        <f t="shared" si="18"/>
        <v>47867.124999998945</v>
      </c>
      <c r="D437" s="1">
        <v>3.74</v>
      </c>
      <c r="E437" s="176">
        <v>4.7044766708701138</v>
      </c>
      <c r="F437" s="1" t="s">
        <v>162</v>
      </c>
      <c r="G437" s="201">
        <f>MAX(E437-'[1]1a'!$H$3,0)</f>
        <v>0</v>
      </c>
      <c r="H437" s="201" t="str">
        <f t="shared" si="19"/>
        <v/>
      </c>
      <c r="I437" s="201" t="str">
        <f t="shared" si="20"/>
        <v/>
      </c>
      <c r="J437" s="201"/>
    </row>
    <row r="438" spans="1:10">
      <c r="A438" s="200">
        <v>45676</v>
      </c>
      <c r="B438" s="1" t="s">
        <v>170</v>
      </c>
      <c r="C438" s="175">
        <f t="shared" si="18"/>
        <v>47867.166666665609</v>
      </c>
      <c r="D438" s="1">
        <v>3.79</v>
      </c>
      <c r="E438" s="176">
        <v>4.7673707440100888</v>
      </c>
      <c r="F438" s="1" t="s">
        <v>162</v>
      </c>
      <c r="G438" s="201">
        <f>MAX(E438-'[1]1a'!$H$3,0)</f>
        <v>0</v>
      </c>
      <c r="H438" s="201" t="str">
        <f t="shared" si="19"/>
        <v/>
      </c>
      <c r="I438" s="201" t="str">
        <f t="shared" si="20"/>
        <v/>
      </c>
      <c r="J438" s="201"/>
    </row>
    <row r="439" spans="1:10">
      <c r="A439" s="200">
        <v>45676</v>
      </c>
      <c r="B439" s="1" t="s">
        <v>172</v>
      </c>
      <c r="C439" s="175">
        <f t="shared" si="18"/>
        <v>47867.208333332273</v>
      </c>
      <c r="D439" s="1">
        <v>3.72</v>
      </c>
      <c r="E439" s="176">
        <v>4.6793190416141242</v>
      </c>
      <c r="F439" s="1" t="s">
        <v>162</v>
      </c>
      <c r="G439" s="201">
        <f>MAX(E439-'[1]1a'!$H$3,0)</f>
        <v>0</v>
      </c>
      <c r="H439" s="201" t="str">
        <f t="shared" si="19"/>
        <v/>
      </c>
      <c r="I439" s="201" t="str">
        <f t="shared" si="20"/>
        <v/>
      </c>
      <c r="J439" s="201"/>
    </row>
    <row r="440" spans="1:10">
      <c r="A440" s="200">
        <v>45676</v>
      </c>
      <c r="B440" s="1" t="s">
        <v>174</v>
      </c>
      <c r="C440" s="175">
        <f t="shared" si="18"/>
        <v>47867.249999998938</v>
      </c>
      <c r="D440" s="1">
        <v>3.83</v>
      </c>
      <c r="E440" s="176">
        <v>4.817686002522068</v>
      </c>
      <c r="F440" s="1" t="s">
        <v>162</v>
      </c>
      <c r="G440" s="201">
        <f>MAX(E440-'[1]1a'!$H$3,0)</f>
        <v>0</v>
      </c>
      <c r="H440" s="201" t="str">
        <f t="shared" si="19"/>
        <v/>
      </c>
      <c r="I440" s="201" t="str">
        <f t="shared" si="20"/>
        <v/>
      </c>
      <c r="J440" s="201"/>
    </row>
    <row r="441" spans="1:10">
      <c r="A441" s="200">
        <v>45676</v>
      </c>
      <c r="B441" s="1" t="s">
        <v>176</v>
      </c>
      <c r="C441" s="175">
        <f t="shared" si="18"/>
        <v>47867.291666665602</v>
      </c>
      <c r="D441" s="1">
        <v>4.04</v>
      </c>
      <c r="E441" s="176">
        <v>5.0818411097099627</v>
      </c>
      <c r="F441" s="1" t="s">
        <v>162</v>
      </c>
      <c r="G441" s="201">
        <f>MAX(E441-'[1]1a'!$H$3,0)</f>
        <v>0</v>
      </c>
      <c r="H441" s="201" t="str">
        <f t="shared" si="19"/>
        <v/>
      </c>
      <c r="I441" s="201" t="str">
        <f t="shared" si="20"/>
        <v/>
      </c>
      <c r="J441" s="201"/>
    </row>
    <row r="442" spans="1:10">
      <c r="A442" s="200">
        <v>45676</v>
      </c>
      <c r="B442" s="1" t="s">
        <v>178</v>
      </c>
      <c r="C442" s="175">
        <f t="shared" si="18"/>
        <v>47867.333333332266</v>
      </c>
      <c r="D442" s="1">
        <v>4.2</v>
      </c>
      <c r="E442" s="176">
        <v>5.2831021437578816</v>
      </c>
      <c r="F442" s="1" t="s">
        <v>162</v>
      </c>
      <c r="G442" s="201">
        <f>MAX(E442-'[1]1a'!$H$3,0)</f>
        <v>0</v>
      </c>
      <c r="H442" s="201" t="str">
        <f t="shared" si="19"/>
        <v/>
      </c>
      <c r="I442" s="201" t="str">
        <f t="shared" si="20"/>
        <v/>
      </c>
      <c r="J442" s="201"/>
    </row>
    <row r="443" spans="1:10">
      <c r="A443" s="200">
        <v>45676</v>
      </c>
      <c r="B443" s="1" t="s">
        <v>180</v>
      </c>
      <c r="C443" s="175">
        <f t="shared" si="18"/>
        <v>47867.37499999893</v>
      </c>
      <c r="D443" s="1">
        <v>4.7</v>
      </c>
      <c r="E443" s="176">
        <v>5.9120428751576295</v>
      </c>
      <c r="F443" s="1" t="s">
        <v>162</v>
      </c>
      <c r="G443" s="201">
        <f>MAX(E443-'[1]1a'!$H$3,0)</f>
        <v>0</v>
      </c>
      <c r="H443" s="201" t="str">
        <f t="shared" si="19"/>
        <v/>
      </c>
      <c r="I443" s="201" t="str">
        <f t="shared" si="20"/>
        <v/>
      </c>
      <c r="J443" s="201"/>
    </row>
    <row r="444" spans="1:10">
      <c r="A444" s="200">
        <v>45676</v>
      </c>
      <c r="B444" s="1" t="s">
        <v>181</v>
      </c>
      <c r="C444" s="175">
        <f t="shared" si="18"/>
        <v>47867.416666665595</v>
      </c>
      <c r="D444" s="1">
        <v>4.93</v>
      </c>
      <c r="E444" s="176">
        <v>6.2013556116015129</v>
      </c>
      <c r="F444" s="1" t="s">
        <v>162</v>
      </c>
      <c r="G444" s="201">
        <f>MAX(E444-'[1]1a'!$H$3,0)</f>
        <v>0</v>
      </c>
      <c r="H444" s="201" t="str">
        <f t="shared" si="19"/>
        <v/>
      </c>
      <c r="I444" s="201" t="str">
        <f t="shared" si="20"/>
        <v/>
      </c>
      <c r="J444" s="201"/>
    </row>
    <row r="445" spans="1:10">
      <c r="A445" s="200">
        <v>45676</v>
      </c>
      <c r="B445" s="1" t="s">
        <v>182</v>
      </c>
      <c r="C445" s="175">
        <f t="shared" si="18"/>
        <v>47867.458333332259</v>
      </c>
      <c r="D445" s="1">
        <v>5.2</v>
      </c>
      <c r="E445" s="176">
        <v>6.5409836065573774</v>
      </c>
      <c r="F445" s="1" t="s">
        <v>162</v>
      </c>
      <c r="G445" s="201">
        <f>MAX(E445-'[1]1a'!$H$3,0)</f>
        <v>0</v>
      </c>
      <c r="H445" s="201" t="str">
        <f t="shared" si="19"/>
        <v/>
      </c>
      <c r="I445" s="201" t="str">
        <f t="shared" si="20"/>
        <v/>
      </c>
      <c r="J445" s="201"/>
    </row>
    <row r="446" spans="1:10">
      <c r="A446" s="200">
        <v>45676</v>
      </c>
      <c r="B446" s="1" t="s">
        <v>183</v>
      </c>
      <c r="C446" s="175">
        <f t="shared" si="18"/>
        <v>47867.499999998923</v>
      </c>
      <c r="D446" s="1">
        <v>5.38</v>
      </c>
      <c r="E446" s="176">
        <v>6.7674022698612868</v>
      </c>
      <c r="F446" s="1" t="s">
        <v>162</v>
      </c>
      <c r="G446" s="201">
        <f>MAX(E446-'[1]1a'!$H$3,0)</f>
        <v>0</v>
      </c>
      <c r="H446" s="201" t="str">
        <f t="shared" si="19"/>
        <v/>
      </c>
      <c r="I446" s="201" t="str">
        <f t="shared" si="20"/>
        <v/>
      </c>
      <c r="J446" s="201"/>
    </row>
    <row r="447" spans="1:10">
      <c r="A447" s="200">
        <v>45676</v>
      </c>
      <c r="B447" s="1" t="s">
        <v>185</v>
      </c>
      <c r="C447" s="175">
        <f t="shared" si="18"/>
        <v>47867.541666665587</v>
      </c>
      <c r="D447" s="1">
        <v>5.44</v>
      </c>
      <c r="E447" s="176">
        <v>6.8428751576292566</v>
      </c>
      <c r="F447" s="1" t="s">
        <v>162</v>
      </c>
      <c r="G447" s="201">
        <f>MAX(E447-'[1]1a'!$H$3,0)</f>
        <v>0</v>
      </c>
      <c r="H447" s="201" t="str">
        <f t="shared" si="19"/>
        <v/>
      </c>
      <c r="I447" s="201" t="str">
        <f t="shared" si="20"/>
        <v/>
      </c>
      <c r="J447" s="201"/>
    </row>
    <row r="448" spans="1:10">
      <c r="A448" s="200">
        <v>45676</v>
      </c>
      <c r="B448" s="1" t="s">
        <v>186</v>
      </c>
      <c r="C448" s="175">
        <f t="shared" si="18"/>
        <v>47867.583333332252</v>
      </c>
      <c r="D448" s="1">
        <v>5.51</v>
      </c>
      <c r="E448" s="176">
        <v>6.9309268600252203</v>
      </c>
      <c r="F448" s="1" t="s">
        <v>162</v>
      </c>
      <c r="G448" s="201">
        <f>MAX(E448-'[1]1a'!$H$3,0)</f>
        <v>0</v>
      </c>
      <c r="H448" s="201" t="str">
        <f t="shared" si="19"/>
        <v/>
      </c>
      <c r="I448" s="201" t="str">
        <f t="shared" si="20"/>
        <v/>
      </c>
      <c r="J448" s="201"/>
    </row>
    <row r="449" spans="1:10">
      <c r="A449" s="200">
        <v>45676</v>
      </c>
      <c r="B449" s="1" t="s">
        <v>187</v>
      </c>
      <c r="C449" s="175">
        <f t="shared" si="18"/>
        <v>47867.624999998916</v>
      </c>
      <c r="D449" s="1">
        <v>5.51</v>
      </c>
      <c r="E449" s="176">
        <v>6.9309268600252203</v>
      </c>
      <c r="F449" s="1" t="s">
        <v>162</v>
      </c>
      <c r="G449" s="201">
        <f>MAX(E449-'[1]1a'!$H$3,0)</f>
        <v>0</v>
      </c>
      <c r="H449" s="201" t="str">
        <f t="shared" si="19"/>
        <v/>
      </c>
      <c r="I449" s="201" t="str">
        <f t="shared" si="20"/>
        <v/>
      </c>
      <c r="J449" s="201"/>
    </row>
    <row r="450" spans="1:10">
      <c r="A450" s="200">
        <v>45676</v>
      </c>
      <c r="B450" s="1" t="s">
        <v>188</v>
      </c>
      <c r="C450" s="175">
        <f t="shared" si="18"/>
        <v>47867.66666666558</v>
      </c>
      <c r="D450" s="1">
        <v>5.58</v>
      </c>
      <c r="E450" s="176">
        <v>7.0189785624211858</v>
      </c>
      <c r="F450" s="1" t="s">
        <v>162</v>
      </c>
      <c r="G450" s="201">
        <f>MAX(E450-'[1]1a'!$H$3,0)</f>
        <v>0</v>
      </c>
      <c r="H450" s="201" t="str">
        <f t="shared" si="19"/>
        <v/>
      </c>
      <c r="I450" s="201" t="str">
        <f t="shared" si="20"/>
        <v/>
      </c>
      <c r="J450" s="201"/>
    </row>
    <row r="451" spans="1:10">
      <c r="A451" s="200">
        <v>45676</v>
      </c>
      <c r="B451" s="1" t="s">
        <v>189</v>
      </c>
      <c r="C451" s="175">
        <f t="shared" si="18"/>
        <v>47867.708333332244</v>
      </c>
      <c r="D451" s="1">
        <v>5.93</v>
      </c>
      <c r="E451" s="176">
        <v>7.4592370744010088</v>
      </c>
      <c r="F451" s="1" t="s">
        <v>162</v>
      </c>
      <c r="G451" s="201">
        <f>MAX(E451-'[1]1a'!$H$3,0)</f>
        <v>0</v>
      </c>
      <c r="H451" s="201" t="str">
        <f t="shared" si="19"/>
        <v/>
      </c>
      <c r="I451" s="201" t="str">
        <f t="shared" si="20"/>
        <v/>
      </c>
      <c r="J451" s="201"/>
    </row>
    <row r="452" spans="1:10">
      <c r="A452" s="200">
        <v>45676</v>
      </c>
      <c r="B452" s="1" t="s">
        <v>190</v>
      </c>
      <c r="C452" s="175">
        <f t="shared" ref="C452:C515" si="21">C451 + TIME(1,0,0)</f>
        <v>47867.749999998909</v>
      </c>
      <c r="D452" s="1">
        <v>6.42</v>
      </c>
      <c r="E452" s="176">
        <v>8.0755989911727628</v>
      </c>
      <c r="F452" s="1" t="s">
        <v>162</v>
      </c>
      <c r="G452" s="201">
        <f>MAX(E452-'[1]1a'!$H$3,0)</f>
        <v>0</v>
      </c>
      <c r="H452" s="201" t="str">
        <f t="shared" ref="H452:H515" si="22">IF(F452="Y",IF(F451="Y",H451+1,1),"")</f>
        <v/>
      </c>
      <c r="I452" s="201" t="str">
        <f t="shared" ref="I452:I515" si="23">IF(AND(F452="Y",F453&lt;&gt;"Y"),H452,"")</f>
        <v/>
      </c>
      <c r="J452" s="201"/>
    </row>
    <row r="453" spans="1:10">
      <c r="A453" s="200">
        <v>45676</v>
      </c>
      <c r="B453" s="1" t="s">
        <v>191</v>
      </c>
      <c r="C453" s="175">
        <f t="shared" si="21"/>
        <v>47867.791666665573</v>
      </c>
      <c r="D453" s="1">
        <v>6.28</v>
      </c>
      <c r="E453" s="176">
        <v>7.8994955863808327</v>
      </c>
      <c r="F453" s="1" t="s">
        <v>162</v>
      </c>
      <c r="G453" s="201">
        <f>MAX(E453-'[1]1a'!$H$3,0)</f>
        <v>0</v>
      </c>
      <c r="H453" s="201" t="str">
        <f t="shared" si="22"/>
        <v/>
      </c>
      <c r="I453" s="201" t="str">
        <f t="shared" si="23"/>
        <v/>
      </c>
      <c r="J453" s="201"/>
    </row>
    <row r="454" spans="1:10">
      <c r="A454" s="200">
        <v>45676</v>
      </c>
      <c r="B454" s="1" t="s">
        <v>192</v>
      </c>
      <c r="C454" s="175">
        <f t="shared" si="21"/>
        <v>47867.833333332237</v>
      </c>
      <c r="D454" s="1">
        <v>5.95</v>
      </c>
      <c r="E454" s="176">
        <v>7.4843947036569993</v>
      </c>
      <c r="F454" s="1" t="s">
        <v>162</v>
      </c>
      <c r="G454" s="201">
        <f>MAX(E454-'[1]1a'!$H$3,0)</f>
        <v>0</v>
      </c>
      <c r="H454" s="201" t="str">
        <f t="shared" si="22"/>
        <v/>
      </c>
      <c r="I454" s="201" t="str">
        <f t="shared" si="23"/>
        <v/>
      </c>
      <c r="J454" s="201"/>
    </row>
    <row r="455" spans="1:10">
      <c r="A455" s="200">
        <v>45676</v>
      </c>
      <c r="B455" s="1" t="s">
        <v>193</v>
      </c>
      <c r="C455" s="175">
        <f t="shared" si="21"/>
        <v>47867.874999998901</v>
      </c>
      <c r="D455" s="1">
        <v>5.66</v>
      </c>
      <c r="E455" s="176">
        <v>7.1196090794451452</v>
      </c>
      <c r="F455" s="1" t="s">
        <v>162</v>
      </c>
      <c r="G455" s="201">
        <f>MAX(E455-'[1]1a'!$H$3,0)</f>
        <v>0</v>
      </c>
      <c r="H455" s="201" t="str">
        <f t="shared" si="22"/>
        <v/>
      </c>
      <c r="I455" s="201" t="str">
        <f t="shared" si="23"/>
        <v/>
      </c>
      <c r="J455" s="201"/>
    </row>
    <row r="456" spans="1:10">
      <c r="A456" s="200">
        <v>45676</v>
      </c>
      <c r="B456" s="1" t="s">
        <v>194</v>
      </c>
      <c r="C456" s="175">
        <f t="shared" si="21"/>
        <v>47867.916666665566</v>
      </c>
      <c r="D456" s="1">
        <v>5.38</v>
      </c>
      <c r="E456" s="176">
        <v>6.7674022698612868</v>
      </c>
      <c r="F456" s="1" t="s">
        <v>162</v>
      </c>
      <c r="G456" s="201">
        <f>MAX(E456-'[1]1a'!$H$3,0)</f>
        <v>0</v>
      </c>
      <c r="H456" s="201" t="str">
        <f t="shared" si="22"/>
        <v/>
      </c>
      <c r="I456" s="201" t="str">
        <f t="shared" si="23"/>
        <v/>
      </c>
      <c r="J456" s="201"/>
    </row>
    <row r="457" spans="1:10">
      <c r="A457" s="200">
        <v>45676</v>
      </c>
      <c r="B457" s="1" t="s">
        <v>195</v>
      </c>
      <c r="C457" s="175">
        <f t="shared" si="21"/>
        <v>47867.95833333223</v>
      </c>
      <c r="D457" s="1">
        <v>5.1100000000000003</v>
      </c>
      <c r="E457" s="176">
        <v>6.4277742749054232</v>
      </c>
      <c r="F457" s="1" t="s">
        <v>162</v>
      </c>
      <c r="G457" s="201">
        <f>MAX(E457-'[1]1a'!$H$3,0)</f>
        <v>0</v>
      </c>
      <c r="H457" s="201" t="str">
        <f t="shared" si="22"/>
        <v/>
      </c>
      <c r="I457" s="201" t="str">
        <f t="shared" si="23"/>
        <v/>
      </c>
      <c r="J457" s="201"/>
    </row>
    <row r="458" spans="1:10">
      <c r="A458" s="200">
        <v>45677</v>
      </c>
      <c r="B458" s="1" t="s">
        <v>161</v>
      </c>
      <c r="C458" s="175">
        <f t="shared" si="21"/>
        <v>47867.999999998894</v>
      </c>
      <c r="D458" s="1">
        <v>4.6900000000000004</v>
      </c>
      <c r="E458" s="176">
        <v>5.8994640605296347</v>
      </c>
      <c r="F458" s="1" t="s">
        <v>162</v>
      </c>
      <c r="G458" s="201">
        <f>MAX(E458-'[1]1a'!$H$3,0)</f>
        <v>0</v>
      </c>
      <c r="H458" s="201" t="str">
        <f t="shared" si="22"/>
        <v/>
      </c>
      <c r="I458" s="201" t="str">
        <f t="shared" si="23"/>
        <v/>
      </c>
      <c r="J458" s="201"/>
    </row>
    <row r="459" spans="1:10">
      <c r="A459" s="200">
        <v>45677</v>
      </c>
      <c r="B459" s="1" t="s">
        <v>164</v>
      </c>
      <c r="C459" s="175">
        <f t="shared" si="21"/>
        <v>47868.041666665558</v>
      </c>
      <c r="D459" s="1">
        <v>4.2300000000000004</v>
      </c>
      <c r="E459" s="176">
        <v>5.3208385876418669</v>
      </c>
      <c r="F459" s="1" t="s">
        <v>162</v>
      </c>
      <c r="G459" s="201">
        <f>MAX(E459-'[1]1a'!$H$3,0)</f>
        <v>0</v>
      </c>
      <c r="H459" s="201" t="str">
        <f t="shared" si="22"/>
        <v/>
      </c>
      <c r="I459" s="201" t="str">
        <f t="shared" si="23"/>
        <v/>
      </c>
      <c r="J459" s="201"/>
    </row>
    <row r="460" spans="1:10">
      <c r="A460" s="200">
        <v>45677</v>
      </c>
      <c r="B460" s="1" t="s">
        <v>166</v>
      </c>
      <c r="C460" s="175">
        <f t="shared" si="21"/>
        <v>47868.083333332223</v>
      </c>
      <c r="D460" s="1">
        <v>3.94</v>
      </c>
      <c r="E460" s="176">
        <v>4.9560529634300128</v>
      </c>
      <c r="F460" s="1" t="s">
        <v>162</v>
      </c>
      <c r="G460" s="201">
        <f>MAX(E460-'[1]1a'!$H$3,0)</f>
        <v>0</v>
      </c>
      <c r="H460" s="201" t="str">
        <f t="shared" si="22"/>
        <v/>
      </c>
      <c r="I460" s="201" t="str">
        <f t="shared" si="23"/>
        <v/>
      </c>
      <c r="J460" s="201"/>
    </row>
    <row r="461" spans="1:10">
      <c r="A461" s="200">
        <v>45677</v>
      </c>
      <c r="B461" s="1" t="s">
        <v>168</v>
      </c>
      <c r="C461" s="175">
        <f t="shared" si="21"/>
        <v>47868.124999998887</v>
      </c>
      <c r="D461" s="1">
        <v>4.01</v>
      </c>
      <c r="E461" s="176">
        <v>5.0441046658259774</v>
      </c>
      <c r="F461" s="1" t="s">
        <v>162</v>
      </c>
      <c r="G461" s="201">
        <f>MAX(E461-'[1]1a'!$H$3,0)</f>
        <v>0</v>
      </c>
      <c r="H461" s="201" t="str">
        <f t="shared" si="22"/>
        <v/>
      </c>
      <c r="I461" s="201" t="str">
        <f t="shared" si="23"/>
        <v/>
      </c>
      <c r="J461" s="201"/>
    </row>
    <row r="462" spans="1:10">
      <c r="A462" s="200">
        <v>45677</v>
      </c>
      <c r="B462" s="1" t="s">
        <v>170</v>
      </c>
      <c r="C462" s="175">
        <f t="shared" si="21"/>
        <v>47868.166666665551</v>
      </c>
      <c r="D462" s="1">
        <v>3.95</v>
      </c>
      <c r="E462" s="176">
        <v>4.9686317780580076</v>
      </c>
      <c r="F462" s="1" t="s">
        <v>162</v>
      </c>
      <c r="G462" s="201">
        <f>MAX(E462-'[1]1a'!$H$3,0)</f>
        <v>0</v>
      </c>
      <c r="H462" s="201" t="str">
        <f t="shared" si="22"/>
        <v/>
      </c>
      <c r="I462" s="201" t="str">
        <f t="shared" si="23"/>
        <v/>
      </c>
      <c r="J462" s="201"/>
    </row>
    <row r="463" spans="1:10">
      <c r="A463" s="200">
        <v>45677</v>
      </c>
      <c r="B463" s="1" t="s">
        <v>172</v>
      </c>
      <c r="C463" s="175">
        <f t="shared" si="21"/>
        <v>47868.208333332215</v>
      </c>
      <c r="D463" s="1">
        <v>3.91</v>
      </c>
      <c r="E463" s="176">
        <v>4.9183165195460283</v>
      </c>
      <c r="F463" s="1" t="s">
        <v>162</v>
      </c>
      <c r="G463" s="201">
        <f>MAX(E463-'[1]1a'!$H$3,0)</f>
        <v>0</v>
      </c>
      <c r="H463" s="201" t="str">
        <f t="shared" si="22"/>
        <v/>
      </c>
      <c r="I463" s="201" t="str">
        <f t="shared" si="23"/>
        <v/>
      </c>
      <c r="J463" s="201"/>
    </row>
    <row r="464" spans="1:10">
      <c r="A464" s="200">
        <v>45677</v>
      </c>
      <c r="B464" s="1" t="s">
        <v>174</v>
      </c>
      <c r="C464" s="175">
        <f t="shared" si="21"/>
        <v>47868.24999999888</v>
      </c>
      <c r="D464" s="1">
        <v>4.28</v>
      </c>
      <c r="E464" s="176">
        <v>5.3837326607818419</v>
      </c>
      <c r="F464" s="1" t="s">
        <v>162</v>
      </c>
      <c r="G464" s="201">
        <f>MAX(E464-'[1]1a'!$H$3,0)</f>
        <v>0</v>
      </c>
      <c r="H464" s="201" t="str">
        <f t="shared" si="22"/>
        <v/>
      </c>
      <c r="I464" s="201" t="str">
        <f t="shared" si="23"/>
        <v/>
      </c>
      <c r="J464" s="201"/>
    </row>
    <row r="465" spans="1:10">
      <c r="A465" s="200">
        <v>45677</v>
      </c>
      <c r="B465" s="1" t="s">
        <v>176</v>
      </c>
      <c r="C465" s="175">
        <f t="shared" si="21"/>
        <v>47868.291666665544</v>
      </c>
      <c r="D465" s="1">
        <v>4.7</v>
      </c>
      <c r="E465" s="176">
        <v>5.9120428751576295</v>
      </c>
      <c r="F465" s="1" t="s">
        <v>162</v>
      </c>
      <c r="G465" s="201">
        <f>MAX(E465-'[1]1a'!$H$3,0)</f>
        <v>0</v>
      </c>
      <c r="H465" s="201" t="str">
        <f t="shared" si="22"/>
        <v/>
      </c>
      <c r="I465" s="201" t="str">
        <f t="shared" si="23"/>
        <v/>
      </c>
      <c r="J465" s="201"/>
    </row>
    <row r="466" spans="1:10">
      <c r="A466" s="200">
        <v>45677</v>
      </c>
      <c r="B466" s="1" t="s">
        <v>178</v>
      </c>
      <c r="C466" s="175">
        <f t="shared" si="21"/>
        <v>47868.333333332208</v>
      </c>
      <c r="D466" s="1">
        <v>5.0999999999999996</v>
      </c>
      <c r="E466" s="176">
        <v>6.4151954602774275</v>
      </c>
      <c r="F466" s="1" t="s">
        <v>162</v>
      </c>
      <c r="G466" s="201">
        <f>MAX(E466-'[1]1a'!$H$3,0)</f>
        <v>0</v>
      </c>
      <c r="H466" s="201" t="str">
        <f t="shared" si="22"/>
        <v/>
      </c>
      <c r="I466" s="201" t="str">
        <f t="shared" si="23"/>
        <v/>
      </c>
      <c r="J466" s="201"/>
    </row>
    <row r="467" spans="1:10">
      <c r="A467" s="200">
        <v>45677</v>
      </c>
      <c r="B467" s="1" t="s">
        <v>180</v>
      </c>
      <c r="C467" s="175">
        <f t="shared" si="21"/>
        <v>47868.374999998872</v>
      </c>
      <c r="D467" s="1">
        <v>5.32</v>
      </c>
      <c r="E467" s="176">
        <v>6.691929382093317</v>
      </c>
      <c r="F467" s="1" t="s">
        <v>162</v>
      </c>
      <c r="G467" s="201">
        <f>MAX(E467-'[1]1a'!$H$3,0)</f>
        <v>0</v>
      </c>
      <c r="H467" s="201" t="str">
        <f t="shared" si="22"/>
        <v/>
      </c>
      <c r="I467" s="201" t="str">
        <f t="shared" si="23"/>
        <v/>
      </c>
      <c r="J467" s="201"/>
    </row>
    <row r="468" spans="1:10">
      <c r="A468" s="200">
        <v>45677</v>
      </c>
      <c r="B468" s="1" t="s">
        <v>181</v>
      </c>
      <c r="C468" s="175">
        <f t="shared" si="21"/>
        <v>47868.416666665536</v>
      </c>
      <c r="D468" s="1">
        <v>5.37</v>
      </c>
      <c r="E468" s="176">
        <v>6.754823455233292</v>
      </c>
      <c r="F468" s="1" t="s">
        <v>162</v>
      </c>
      <c r="G468" s="201">
        <f>MAX(E468-'[1]1a'!$H$3,0)</f>
        <v>0</v>
      </c>
      <c r="H468" s="201" t="str">
        <f t="shared" si="22"/>
        <v/>
      </c>
      <c r="I468" s="201" t="str">
        <f t="shared" si="23"/>
        <v/>
      </c>
      <c r="J468" s="201"/>
    </row>
    <row r="469" spans="1:10">
      <c r="A469" s="200">
        <v>45677</v>
      </c>
      <c r="B469" s="1" t="s">
        <v>182</v>
      </c>
      <c r="C469" s="175">
        <f t="shared" si="21"/>
        <v>47868.458333332201</v>
      </c>
      <c r="D469" s="1">
        <v>5.38</v>
      </c>
      <c r="E469" s="176">
        <v>6.7674022698612868</v>
      </c>
      <c r="F469" s="1" t="s">
        <v>162</v>
      </c>
      <c r="G469" s="201">
        <f>MAX(E469-'[1]1a'!$H$3,0)</f>
        <v>0</v>
      </c>
      <c r="H469" s="201" t="str">
        <f t="shared" si="22"/>
        <v/>
      </c>
      <c r="I469" s="201" t="str">
        <f t="shared" si="23"/>
        <v/>
      </c>
      <c r="J469" s="201"/>
    </row>
    <row r="470" spans="1:10">
      <c r="A470" s="200">
        <v>45677</v>
      </c>
      <c r="B470" s="1" t="s">
        <v>183</v>
      </c>
      <c r="C470" s="175">
        <f t="shared" si="21"/>
        <v>47868.499999998865</v>
      </c>
      <c r="D470" s="1">
        <v>5.42</v>
      </c>
      <c r="E470" s="176">
        <v>6.8177175283732661</v>
      </c>
      <c r="F470" s="1" t="s">
        <v>162</v>
      </c>
      <c r="G470" s="201">
        <f>MAX(E470-'[1]1a'!$H$3,0)</f>
        <v>0</v>
      </c>
      <c r="H470" s="201" t="str">
        <f t="shared" si="22"/>
        <v/>
      </c>
      <c r="I470" s="201" t="str">
        <f t="shared" si="23"/>
        <v/>
      </c>
      <c r="J470" s="201"/>
    </row>
    <row r="471" spans="1:10">
      <c r="A471" s="200">
        <v>45677</v>
      </c>
      <c r="B471" s="1" t="s">
        <v>185</v>
      </c>
      <c r="C471" s="175">
        <f t="shared" si="21"/>
        <v>47868.541666665529</v>
      </c>
      <c r="D471" s="1">
        <v>5.48</v>
      </c>
      <c r="E471" s="176">
        <v>6.8931904161412367</v>
      </c>
      <c r="F471" s="1" t="s">
        <v>162</v>
      </c>
      <c r="G471" s="201">
        <f>MAX(E471-'[1]1a'!$H$3,0)</f>
        <v>0</v>
      </c>
      <c r="H471" s="201" t="str">
        <f t="shared" si="22"/>
        <v/>
      </c>
      <c r="I471" s="201" t="str">
        <f t="shared" si="23"/>
        <v/>
      </c>
      <c r="J471" s="201"/>
    </row>
    <row r="472" spans="1:10">
      <c r="A472" s="200">
        <v>45677</v>
      </c>
      <c r="B472" s="1" t="s">
        <v>186</v>
      </c>
      <c r="C472" s="175">
        <f t="shared" si="21"/>
        <v>47868.583333332193</v>
      </c>
      <c r="D472" s="1">
        <v>5.41</v>
      </c>
      <c r="E472" s="176">
        <v>6.8051387137452712</v>
      </c>
      <c r="F472" s="1" t="s">
        <v>162</v>
      </c>
      <c r="G472" s="201">
        <f>MAX(E472-'[1]1a'!$H$3,0)</f>
        <v>0</v>
      </c>
      <c r="H472" s="201" t="str">
        <f t="shared" si="22"/>
        <v/>
      </c>
      <c r="I472" s="201" t="str">
        <f t="shared" si="23"/>
        <v/>
      </c>
      <c r="J472" s="201"/>
    </row>
    <row r="473" spans="1:10">
      <c r="A473" s="200">
        <v>45677</v>
      </c>
      <c r="B473" s="1" t="s">
        <v>187</v>
      </c>
      <c r="C473" s="175">
        <f t="shared" si="21"/>
        <v>47868.624999998858</v>
      </c>
      <c r="D473" s="1">
        <v>5.65</v>
      </c>
      <c r="E473" s="176">
        <v>7.1070302648171504</v>
      </c>
      <c r="F473" s="1" t="s">
        <v>162</v>
      </c>
      <c r="G473" s="201">
        <f>MAX(E473-'[1]1a'!$H$3,0)</f>
        <v>0</v>
      </c>
      <c r="H473" s="201" t="str">
        <f t="shared" si="22"/>
        <v/>
      </c>
      <c r="I473" s="201" t="str">
        <f t="shared" si="23"/>
        <v/>
      </c>
      <c r="J473" s="201"/>
    </row>
    <row r="474" spans="1:10">
      <c r="A474" s="200">
        <v>45677</v>
      </c>
      <c r="B474" s="1" t="s">
        <v>188</v>
      </c>
      <c r="C474" s="175">
        <f t="shared" si="21"/>
        <v>47868.666666665522</v>
      </c>
      <c r="D474" s="1">
        <v>5.73</v>
      </c>
      <c r="E474" s="176">
        <v>7.2076607818411107</v>
      </c>
      <c r="F474" s="1" t="s">
        <v>162</v>
      </c>
      <c r="G474" s="201">
        <f>MAX(E474-'[1]1a'!$H$3,0)</f>
        <v>0</v>
      </c>
      <c r="H474" s="201" t="str">
        <f t="shared" si="22"/>
        <v/>
      </c>
      <c r="I474" s="201" t="str">
        <f t="shared" si="23"/>
        <v/>
      </c>
      <c r="J474" s="201"/>
    </row>
    <row r="475" spans="1:10">
      <c r="A475" s="200">
        <v>45677</v>
      </c>
      <c r="B475" s="1" t="s">
        <v>189</v>
      </c>
      <c r="C475" s="175">
        <f t="shared" si="21"/>
        <v>47868.708333332186</v>
      </c>
      <c r="D475" s="1">
        <v>6.01</v>
      </c>
      <c r="E475" s="176">
        <v>7.5598675914249682</v>
      </c>
      <c r="F475" s="1" t="s">
        <v>162</v>
      </c>
      <c r="G475" s="201">
        <f>MAX(E475-'[1]1a'!$H$3,0)</f>
        <v>0</v>
      </c>
      <c r="H475" s="201" t="str">
        <f t="shared" si="22"/>
        <v/>
      </c>
      <c r="I475" s="201" t="str">
        <f t="shared" si="23"/>
        <v/>
      </c>
      <c r="J475" s="201"/>
    </row>
    <row r="476" spans="1:10">
      <c r="A476" s="200">
        <v>45677</v>
      </c>
      <c r="B476" s="1" t="s">
        <v>190</v>
      </c>
      <c r="C476" s="175">
        <f t="shared" si="21"/>
        <v>47868.74999999885</v>
      </c>
      <c r="D476" s="1">
        <v>6.51</v>
      </c>
      <c r="E476" s="176">
        <v>8.1888083228247162</v>
      </c>
      <c r="F476" s="1" t="s">
        <v>162</v>
      </c>
      <c r="G476" s="201">
        <f>MAX(E476-'[1]1a'!$H$3,0)</f>
        <v>0</v>
      </c>
      <c r="H476" s="201" t="str">
        <f t="shared" si="22"/>
        <v/>
      </c>
      <c r="I476" s="201" t="str">
        <f t="shared" si="23"/>
        <v/>
      </c>
      <c r="J476" s="201"/>
    </row>
    <row r="477" spans="1:10">
      <c r="A477" s="200">
        <v>45677</v>
      </c>
      <c r="B477" s="1" t="s">
        <v>191</v>
      </c>
      <c r="C477" s="175">
        <f t="shared" si="21"/>
        <v>47868.791666665515</v>
      </c>
      <c r="D477" s="1">
        <v>6.55</v>
      </c>
      <c r="E477" s="176">
        <v>8.2391235813366954</v>
      </c>
      <c r="F477" s="1" t="s">
        <v>162</v>
      </c>
      <c r="G477" s="201">
        <f>MAX(E477-'[1]1a'!$H$3,0)</f>
        <v>0</v>
      </c>
      <c r="H477" s="201" t="str">
        <f t="shared" si="22"/>
        <v/>
      </c>
      <c r="I477" s="201" t="str">
        <f t="shared" si="23"/>
        <v/>
      </c>
      <c r="J477" s="201"/>
    </row>
    <row r="478" spans="1:10">
      <c r="A478" s="200">
        <v>45677</v>
      </c>
      <c r="B478" s="1" t="s">
        <v>192</v>
      </c>
      <c r="C478" s="175">
        <f t="shared" si="21"/>
        <v>47868.833333332179</v>
      </c>
      <c r="D478" s="1">
        <v>6.21</v>
      </c>
      <c r="E478" s="176">
        <v>7.8114438839848681</v>
      </c>
      <c r="F478" s="1" t="s">
        <v>162</v>
      </c>
      <c r="G478" s="201">
        <f>MAX(E478-'[1]1a'!$H$3,0)</f>
        <v>0</v>
      </c>
      <c r="H478" s="201" t="str">
        <f t="shared" si="22"/>
        <v/>
      </c>
      <c r="I478" s="201" t="str">
        <f t="shared" si="23"/>
        <v/>
      </c>
      <c r="J478" s="201"/>
    </row>
    <row r="479" spans="1:10">
      <c r="A479" s="200">
        <v>45677</v>
      </c>
      <c r="B479" s="1" t="s">
        <v>193</v>
      </c>
      <c r="C479" s="175">
        <f t="shared" si="21"/>
        <v>47868.874999998843</v>
      </c>
      <c r="D479" s="1">
        <v>6.16</v>
      </c>
      <c r="E479" s="176">
        <v>7.7485498108448931</v>
      </c>
      <c r="F479" s="1" t="s">
        <v>162</v>
      </c>
      <c r="G479" s="201">
        <f>MAX(E479-'[1]1a'!$H$3,0)</f>
        <v>0</v>
      </c>
      <c r="H479" s="201" t="str">
        <f t="shared" si="22"/>
        <v/>
      </c>
      <c r="I479" s="201" t="str">
        <f t="shared" si="23"/>
        <v/>
      </c>
      <c r="J479" s="201"/>
    </row>
    <row r="480" spans="1:10">
      <c r="A480" s="200">
        <v>45677</v>
      </c>
      <c r="B480" s="1" t="s">
        <v>194</v>
      </c>
      <c r="C480" s="175">
        <f t="shared" si="21"/>
        <v>47868.916666665507</v>
      </c>
      <c r="D480" s="1">
        <v>5.92</v>
      </c>
      <c r="E480" s="176">
        <v>7.446658259773014</v>
      </c>
      <c r="F480" s="1" t="s">
        <v>162</v>
      </c>
      <c r="G480" s="201">
        <f>MAX(E480-'[1]1a'!$H$3,0)</f>
        <v>0</v>
      </c>
      <c r="H480" s="201" t="str">
        <f t="shared" si="22"/>
        <v/>
      </c>
      <c r="I480" s="201" t="str">
        <f t="shared" si="23"/>
        <v/>
      </c>
      <c r="J480" s="201"/>
    </row>
    <row r="481" spans="1:10">
      <c r="A481" s="200">
        <v>45677</v>
      </c>
      <c r="B481" s="1" t="s">
        <v>195</v>
      </c>
      <c r="C481" s="175">
        <f t="shared" si="21"/>
        <v>47868.958333332172</v>
      </c>
      <c r="D481" s="1">
        <v>5.56</v>
      </c>
      <c r="E481" s="176">
        <v>6.9938209331651953</v>
      </c>
      <c r="F481" s="1" t="s">
        <v>162</v>
      </c>
      <c r="G481" s="201">
        <f>MAX(E481-'[1]1a'!$H$3,0)</f>
        <v>0</v>
      </c>
      <c r="H481" s="201" t="str">
        <f t="shared" si="22"/>
        <v/>
      </c>
      <c r="I481" s="201" t="str">
        <f t="shared" si="23"/>
        <v/>
      </c>
      <c r="J481" s="201"/>
    </row>
    <row r="482" spans="1:10">
      <c r="A482" s="200">
        <v>45678</v>
      </c>
      <c r="B482" s="1" t="s">
        <v>161</v>
      </c>
      <c r="C482" s="175">
        <f t="shared" si="21"/>
        <v>47868.999999998836</v>
      </c>
      <c r="D482" s="1">
        <v>5.03</v>
      </c>
      <c r="E482" s="176">
        <v>6.3271437578814638</v>
      </c>
      <c r="F482" s="1" t="s">
        <v>162</v>
      </c>
      <c r="G482" s="201">
        <f>MAX(E482-'[1]1a'!$H$3,0)</f>
        <v>0</v>
      </c>
      <c r="H482" s="201" t="str">
        <f t="shared" si="22"/>
        <v/>
      </c>
      <c r="I482" s="201" t="str">
        <f t="shared" si="23"/>
        <v/>
      </c>
      <c r="J482" s="201"/>
    </row>
    <row r="483" spans="1:10">
      <c r="A483" s="200">
        <v>45678</v>
      </c>
      <c r="B483" s="1" t="s">
        <v>164</v>
      </c>
      <c r="C483" s="175">
        <f t="shared" si="21"/>
        <v>47869.0416666655</v>
      </c>
      <c r="D483" s="1">
        <v>4.6100000000000003</v>
      </c>
      <c r="E483" s="176">
        <v>5.7988335435056753</v>
      </c>
      <c r="F483" s="1" t="s">
        <v>162</v>
      </c>
      <c r="G483" s="201">
        <f>MAX(E483-'[1]1a'!$H$3,0)</f>
        <v>0</v>
      </c>
      <c r="H483" s="201" t="str">
        <f t="shared" si="22"/>
        <v/>
      </c>
      <c r="I483" s="201" t="str">
        <f t="shared" si="23"/>
        <v/>
      </c>
      <c r="J483" s="201"/>
    </row>
    <row r="484" spans="1:10">
      <c r="A484" s="200">
        <v>45678</v>
      </c>
      <c r="B484" s="1" t="s">
        <v>166</v>
      </c>
      <c r="C484" s="175">
        <f t="shared" si="21"/>
        <v>47869.083333332164</v>
      </c>
      <c r="D484" s="1">
        <v>4.37</v>
      </c>
      <c r="E484" s="176">
        <v>5.4969419924337961</v>
      </c>
      <c r="F484" s="1" t="s">
        <v>162</v>
      </c>
      <c r="G484" s="201">
        <f>MAX(E484-'[1]1a'!$H$3,0)</f>
        <v>0</v>
      </c>
      <c r="H484" s="201" t="str">
        <f t="shared" si="22"/>
        <v/>
      </c>
      <c r="I484" s="201" t="str">
        <f t="shared" si="23"/>
        <v/>
      </c>
      <c r="J484" s="201"/>
    </row>
    <row r="485" spans="1:10">
      <c r="A485" s="200">
        <v>45678</v>
      </c>
      <c r="B485" s="1" t="s">
        <v>168</v>
      </c>
      <c r="C485" s="175">
        <f t="shared" si="21"/>
        <v>47869.124999998829</v>
      </c>
      <c r="D485" s="1">
        <v>4.22</v>
      </c>
      <c r="E485" s="176">
        <v>5.3082597730138712</v>
      </c>
      <c r="F485" s="1" t="s">
        <v>162</v>
      </c>
      <c r="G485" s="201">
        <f>MAX(E485-'[1]1a'!$H$3,0)</f>
        <v>0</v>
      </c>
      <c r="H485" s="201" t="str">
        <f t="shared" si="22"/>
        <v/>
      </c>
      <c r="I485" s="201" t="str">
        <f t="shared" si="23"/>
        <v/>
      </c>
      <c r="J485" s="201"/>
    </row>
    <row r="486" spans="1:10">
      <c r="A486" s="200">
        <v>45678</v>
      </c>
      <c r="B486" s="1" t="s">
        <v>170</v>
      </c>
      <c r="C486" s="175">
        <f t="shared" si="21"/>
        <v>47869.166666665493</v>
      </c>
      <c r="D486" s="1">
        <v>4.28</v>
      </c>
      <c r="E486" s="176">
        <v>5.3837326607818419</v>
      </c>
      <c r="F486" s="1" t="s">
        <v>162</v>
      </c>
      <c r="G486" s="201">
        <f>MAX(E486-'[1]1a'!$H$3,0)</f>
        <v>0</v>
      </c>
      <c r="H486" s="201" t="str">
        <f t="shared" si="22"/>
        <v/>
      </c>
      <c r="I486" s="201" t="str">
        <f t="shared" si="23"/>
        <v/>
      </c>
      <c r="J486" s="201"/>
    </row>
    <row r="487" spans="1:10">
      <c r="A487" s="200">
        <v>45678</v>
      </c>
      <c r="B487" s="1" t="s">
        <v>172</v>
      </c>
      <c r="C487" s="175">
        <f t="shared" si="21"/>
        <v>47869.208333332157</v>
      </c>
      <c r="D487" s="1">
        <v>4.3</v>
      </c>
      <c r="E487" s="176">
        <v>5.4088902900378306</v>
      </c>
      <c r="F487" s="1" t="s">
        <v>162</v>
      </c>
      <c r="G487" s="201">
        <f>MAX(E487-'[1]1a'!$H$3,0)</f>
        <v>0</v>
      </c>
      <c r="H487" s="201" t="str">
        <f t="shared" si="22"/>
        <v/>
      </c>
      <c r="I487" s="201" t="str">
        <f t="shared" si="23"/>
        <v/>
      </c>
      <c r="J487" s="201"/>
    </row>
    <row r="488" spans="1:10">
      <c r="A488" s="200">
        <v>45678</v>
      </c>
      <c r="B488" s="1" t="s">
        <v>174</v>
      </c>
      <c r="C488" s="175">
        <f t="shared" si="21"/>
        <v>47869.249999998821</v>
      </c>
      <c r="D488" s="1">
        <v>4.6100000000000003</v>
      </c>
      <c r="E488" s="176">
        <v>5.7988335435056753</v>
      </c>
      <c r="F488" s="1" t="s">
        <v>162</v>
      </c>
      <c r="G488" s="201">
        <f>MAX(E488-'[1]1a'!$H$3,0)</f>
        <v>0</v>
      </c>
      <c r="H488" s="201" t="str">
        <f t="shared" si="22"/>
        <v/>
      </c>
      <c r="I488" s="201" t="str">
        <f t="shared" si="23"/>
        <v/>
      </c>
      <c r="J488" s="201"/>
    </row>
    <row r="489" spans="1:10">
      <c r="A489" s="200">
        <v>45678</v>
      </c>
      <c r="B489" s="1" t="s">
        <v>176</v>
      </c>
      <c r="C489" s="175">
        <f t="shared" si="21"/>
        <v>47869.291666665486</v>
      </c>
      <c r="D489" s="1">
        <v>4.99</v>
      </c>
      <c r="E489" s="176">
        <v>6.2768284993694836</v>
      </c>
      <c r="F489" s="1" t="s">
        <v>162</v>
      </c>
      <c r="G489" s="201">
        <f>MAX(E489-'[1]1a'!$H$3,0)</f>
        <v>0</v>
      </c>
      <c r="H489" s="201" t="str">
        <f t="shared" si="22"/>
        <v/>
      </c>
      <c r="I489" s="201" t="str">
        <f t="shared" si="23"/>
        <v/>
      </c>
      <c r="J489" s="201"/>
    </row>
    <row r="490" spans="1:10">
      <c r="A490" s="200">
        <v>45678</v>
      </c>
      <c r="B490" s="1" t="s">
        <v>178</v>
      </c>
      <c r="C490" s="175">
        <f t="shared" si="21"/>
        <v>47869.33333333215</v>
      </c>
      <c r="D490" s="1">
        <v>5.42</v>
      </c>
      <c r="E490" s="176">
        <v>6.8177175283732661</v>
      </c>
      <c r="F490" s="1" t="s">
        <v>162</v>
      </c>
      <c r="G490" s="201">
        <f>MAX(E490-'[1]1a'!$H$3,0)</f>
        <v>0</v>
      </c>
      <c r="H490" s="201" t="str">
        <f t="shared" si="22"/>
        <v/>
      </c>
      <c r="I490" s="201" t="str">
        <f t="shared" si="23"/>
        <v/>
      </c>
      <c r="J490" s="201"/>
    </row>
    <row r="491" spans="1:10">
      <c r="A491" s="200">
        <v>45678</v>
      </c>
      <c r="B491" s="1" t="s">
        <v>180</v>
      </c>
      <c r="C491" s="175">
        <f t="shared" si="21"/>
        <v>47869.374999998814</v>
      </c>
      <c r="D491" s="1">
        <v>5.61</v>
      </c>
      <c r="E491" s="176">
        <v>7.0567150063051711</v>
      </c>
      <c r="F491" s="1" t="s">
        <v>162</v>
      </c>
      <c r="G491" s="201">
        <f>MAX(E491-'[1]1a'!$H$3,0)</f>
        <v>0</v>
      </c>
      <c r="H491" s="201" t="str">
        <f t="shared" si="22"/>
        <v/>
      </c>
      <c r="I491" s="201" t="str">
        <f t="shared" si="23"/>
        <v/>
      </c>
      <c r="J491" s="201"/>
    </row>
    <row r="492" spans="1:10">
      <c r="A492" s="200">
        <v>45678</v>
      </c>
      <c r="B492" s="1" t="s">
        <v>181</v>
      </c>
      <c r="C492" s="175">
        <f t="shared" si="21"/>
        <v>47869.416666665478</v>
      </c>
      <c r="D492" s="1">
        <v>5.51</v>
      </c>
      <c r="E492" s="176">
        <v>6.9309268600252203</v>
      </c>
      <c r="F492" s="1" t="s">
        <v>162</v>
      </c>
      <c r="G492" s="201">
        <f>MAX(E492-'[1]1a'!$H$3,0)</f>
        <v>0</v>
      </c>
      <c r="H492" s="201" t="str">
        <f t="shared" si="22"/>
        <v/>
      </c>
      <c r="I492" s="201" t="str">
        <f t="shared" si="23"/>
        <v/>
      </c>
      <c r="J492" s="201"/>
    </row>
    <row r="493" spans="1:10">
      <c r="A493" s="200">
        <v>45678</v>
      </c>
      <c r="B493" s="1" t="s">
        <v>182</v>
      </c>
      <c r="C493" s="175">
        <f t="shared" si="21"/>
        <v>47869.458333332143</v>
      </c>
      <c r="D493" s="1">
        <v>5.43</v>
      </c>
      <c r="E493" s="176">
        <v>6.8302963430012609</v>
      </c>
      <c r="F493" s="1" t="s">
        <v>162</v>
      </c>
      <c r="G493" s="201">
        <f>MAX(E493-'[1]1a'!$H$3,0)</f>
        <v>0</v>
      </c>
      <c r="H493" s="201" t="str">
        <f t="shared" si="22"/>
        <v/>
      </c>
      <c r="I493" s="201" t="str">
        <f t="shared" si="23"/>
        <v/>
      </c>
      <c r="J493" s="201"/>
    </row>
    <row r="494" spans="1:10">
      <c r="A494" s="200">
        <v>45678</v>
      </c>
      <c r="B494" s="1" t="s">
        <v>183</v>
      </c>
      <c r="C494" s="175">
        <f t="shared" si="21"/>
        <v>47869.499999998807</v>
      </c>
      <c r="D494" s="1">
        <v>5.52</v>
      </c>
      <c r="E494" s="176">
        <v>6.9435056746532151</v>
      </c>
      <c r="F494" s="1" t="s">
        <v>162</v>
      </c>
      <c r="G494" s="201">
        <f>MAX(E494-'[1]1a'!$H$3,0)</f>
        <v>0</v>
      </c>
      <c r="H494" s="201" t="str">
        <f t="shared" si="22"/>
        <v/>
      </c>
      <c r="I494" s="201" t="str">
        <f t="shared" si="23"/>
        <v/>
      </c>
      <c r="J494" s="201"/>
    </row>
    <row r="495" spans="1:10">
      <c r="A495" s="200">
        <v>45678</v>
      </c>
      <c r="B495" s="1" t="s">
        <v>185</v>
      </c>
      <c r="C495" s="175">
        <f t="shared" si="21"/>
        <v>47869.541666665471</v>
      </c>
      <c r="D495" s="1">
        <v>5.53</v>
      </c>
      <c r="E495" s="176">
        <v>6.9560844892812108</v>
      </c>
      <c r="F495" s="1" t="s">
        <v>162</v>
      </c>
      <c r="G495" s="201">
        <f>MAX(E495-'[1]1a'!$H$3,0)</f>
        <v>0</v>
      </c>
      <c r="H495" s="201" t="str">
        <f t="shared" si="22"/>
        <v/>
      </c>
      <c r="I495" s="201" t="str">
        <f t="shared" si="23"/>
        <v/>
      </c>
      <c r="J495" s="201"/>
    </row>
    <row r="496" spans="1:10">
      <c r="A496" s="200">
        <v>45678</v>
      </c>
      <c r="B496" s="1" t="s">
        <v>186</v>
      </c>
      <c r="C496" s="175">
        <f t="shared" si="21"/>
        <v>47869.583333332135</v>
      </c>
      <c r="D496" s="1">
        <v>5.63</v>
      </c>
      <c r="E496" s="176">
        <v>7.0818726355611608</v>
      </c>
      <c r="F496" s="1" t="s">
        <v>162</v>
      </c>
      <c r="G496" s="201">
        <f>MAX(E496-'[1]1a'!$H$3,0)</f>
        <v>0</v>
      </c>
      <c r="H496" s="201" t="str">
        <f t="shared" si="22"/>
        <v/>
      </c>
      <c r="I496" s="201" t="str">
        <f t="shared" si="23"/>
        <v/>
      </c>
      <c r="J496" s="201"/>
    </row>
    <row r="497" spans="1:10">
      <c r="A497" s="200">
        <v>45678</v>
      </c>
      <c r="B497" s="1" t="s">
        <v>187</v>
      </c>
      <c r="C497" s="175">
        <f t="shared" si="21"/>
        <v>47869.624999998799</v>
      </c>
      <c r="D497" s="1">
        <v>5.54</v>
      </c>
      <c r="E497" s="176">
        <v>6.9686633039092056</v>
      </c>
      <c r="F497" s="1" t="s">
        <v>162</v>
      </c>
      <c r="G497" s="201">
        <f>MAX(E497-'[1]1a'!$H$3,0)</f>
        <v>0</v>
      </c>
      <c r="H497" s="201" t="str">
        <f t="shared" si="22"/>
        <v/>
      </c>
      <c r="I497" s="201" t="str">
        <f t="shared" si="23"/>
        <v/>
      </c>
      <c r="J497" s="201"/>
    </row>
    <row r="498" spans="1:10">
      <c r="A498" s="200">
        <v>45678</v>
      </c>
      <c r="B498" s="1" t="s">
        <v>188</v>
      </c>
      <c r="C498" s="175">
        <f t="shared" si="21"/>
        <v>47869.666666665464</v>
      </c>
      <c r="D498" s="1">
        <v>5.62</v>
      </c>
      <c r="E498" s="176">
        <v>7.0692938209331659</v>
      </c>
      <c r="F498" s="1" t="s">
        <v>162</v>
      </c>
      <c r="G498" s="201">
        <f>MAX(E498-'[1]1a'!$H$3,0)</f>
        <v>0</v>
      </c>
      <c r="H498" s="201" t="str">
        <f t="shared" si="22"/>
        <v/>
      </c>
      <c r="I498" s="201" t="str">
        <f t="shared" si="23"/>
        <v/>
      </c>
      <c r="J498" s="201"/>
    </row>
    <row r="499" spans="1:10">
      <c r="A499" s="200">
        <v>45678</v>
      </c>
      <c r="B499" s="1" t="s">
        <v>189</v>
      </c>
      <c r="C499" s="175">
        <f t="shared" si="21"/>
        <v>47869.708333332128</v>
      </c>
      <c r="D499" s="1">
        <v>6.1</v>
      </c>
      <c r="E499" s="176">
        <v>7.6730769230769234</v>
      </c>
      <c r="F499" s="1" t="s">
        <v>162</v>
      </c>
      <c r="G499" s="201">
        <f>MAX(E499-'[1]1a'!$H$3,0)</f>
        <v>0</v>
      </c>
      <c r="H499" s="201" t="str">
        <f t="shared" si="22"/>
        <v/>
      </c>
      <c r="I499" s="201" t="str">
        <f t="shared" si="23"/>
        <v/>
      </c>
      <c r="J499" s="201"/>
    </row>
    <row r="500" spans="1:10">
      <c r="A500" s="200">
        <v>45678</v>
      </c>
      <c r="B500" s="1" t="s">
        <v>190</v>
      </c>
      <c r="C500" s="175">
        <f t="shared" si="21"/>
        <v>47869.749999998792</v>
      </c>
      <c r="D500" s="1">
        <v>6.62</v>
      </c>
      <c r="E500" s="176">
        <v>8.3271752837326609</v>
      </c>
      <c r="F500" s="1" t="s">
        <v>162</v>
      </c>
      <c r="G500" s="201">
        <f>MAX(E500-'[1]1a'!$H$3,0)</f>
        <v>0</v>
      </c>
      <c r="H500" s="201" t="str">
        <f t="shared" si="22"/>
        <v/>
      </c>
      <c r="I500" s="201" t="str">
        <f t="shared" si="23"/>
        <v/>
      </c>
      <c r="J500" s="201"/>
    </row>
    <row r="501" spans="1:10">
      <c r="A501" s="200">
        <v>45678</v>
      </c>
      <c r="B501" s="1" t="s">
        <v>191</v>
      </c>
      <c r="C501" s="175">
        <f t="shared" si="21"/>
        <v>47869.791666665456</v>
      </c>
      <c r="D501" s="1">
        <v>6.49</v>
      </c>
      <c r="E501" s="176">
        <v>8.1636506935687265</v>
      </c>
      <c r="F501" s="1" t="s">
        <v>162</v>
      </c>
      <c r="G501" s="201">
        <f>MAX(E501-'[1]1a'!$H$3,0)</f>
        <v>0</v>
      </c>
      <c r="H501" s="201" t="str">
        <f t="shared" si="22"/>
        <v/>
      </c>
      <c r="I501" s="201" t="str">
        <f t="shared" si="23"/>
        <v/>
      </c>
      <c r="J501" s="201"/>
    </row>
    <row r="502" spans="1:10">
      <c r="A502" s="200">
        <v>45678</v>
      </c>
      <c r="B502" s="1" t="s">
        <v>192</v>
      </c>
      <c r="C502" s="175">
        <f t="shared" si="21"/>
        <v>47869.833333332121</v>
      </c>
      <c r="D502" s="1">
        <v>6.43</v>
      </c>
      <c r="E502" s="176">
        <v>8.0881778058007558</v>
      </c>
      <c r="F502" s="1" t="s">
        <v>162</v>
      </c>
      <c r="G502" s="201">
        <f>MAX(E502-'[1]1a'!$H$3,0)</f>
        <v>0</v>
      </c>
      <c r="H502" s="201" t="str">
        <f t="shared" si="22"/>
        <v/>
      </c>
      <c r="I502" s="201" t="str">
        <f t="shared" si="23"/>
        <v/>
      </c>
      <c r="J502" s="201"/>
    </row>
    <row r="503" spans="1:10">
      <c r="A503" s="200">
        <v>45678</v>
      </c>
      <c r="B503" s="1" t="s">
        <v>193</v>
      </c>
      <c r="C503" s="175">
        <f t="shared" si="21"/>
        <v>47869.874999998785</v>
      </c>
      <c r="D503" s="1">
        <v>6.32</v>
      </c>
      <c r="E503" s="176">
        <v>7.9498108448928129</v>
      </c>
      <c r="F503" s="1" t="s">
        <v>162</v>
      </c>
      <c r="G503" s="201">
        <f>MAX(E503-'[1]1a'!$H$3,0)</f>
        <v>0</v>
      </c>
      <c r="H503" s="201" t="str">
        <f t="shared" si="22"/>
        <v/>
      </c>
      <c r="I503" s="201" t="str">
        <f t="shared" si="23"/>
        <v/>
      </c>
      <c r="J503" s="201"/>
    </row>
    <row r="504" spans="1:10">
      <c r="A504" s="200">
        <v>45678</v>
      </c>
      <c r="B504" s="1" t="s">
        <v>194</v>
      </c>
      <c r="C504" s="175">
        <f t="shared" si="21"/>
        <v>47869.916666665449</v>
      </c>
      <c r="D504" s="1">
        <v>6.07</v>
      </c>
      <c r="E504" s="176">
        <v>7.6353404791929389</v>
      </c>
      <c r="F504" s="1" t="s">
        <v>162</v>
      </c>
      <c r="G504" s="201">
        <f>MAX(E504-'[1]1a'!$H$3,0)</f>
        <v>0</v>
      </c>
      <c r="H504" s="201" t="str">
        <f t="shared" si="22"/>
        <v/>
      </c>
      <c r="I504" s="201" t="str">
        <f t="shared" si="23"/>
        <v/>
      </c>
      <c r="J504" s="201"/>
    </row>
    <row r="505" spans="1:10">
      <c r="A505" s="200">
        <v>45678</v>
      </c>
      <c r="B505" s="1" t="s">
        <v>195</v>
      </c>
      <c r="C505" s="175">
        <f t="shared" si="21"/>
        <v>47869.958333332113</v>
      </c>
      <c r="D505" s="1">
        <v>5.59</v>
      </c>
      <c r="E505" s="176">
        <v>7.0315573770491806</v>
      </c>
      <c r="F505" s="1" t="s">
        <v>162</v>
      </c>
      <c r="G505" s="201">
        <f>MAX(E505-'[1]1a'!$H$3,0)</f>
        <v>0</v>
      </c>
      <c r="H505" s="201" t="str">
        <f t="shared" si="22"/>
        <v/>
      </c>
      <c r="I505" s="201" t="str">
        <f t="shared" si="23"/>
        <v/>
      </c>
      <c r="J505" s="201"/>
    </row>
    <row r="506" spans="1:10">
      <c r="A506" s="200">
        <v>45679</v>
      </c>
      <c r="B506" s="1" t="s">
        <v>161</v>
      </c>
      <c r="C506" s="175">
        <f t="shared" si="21"/>
        <v>47869.999999998778</v>
      </c>
      <c r="D506" s="1">
        <v>5.0999999999999996</v>
      </c>
      <c r="E506" s="176">
        <v>6.4151954602774275</v>
      </c>
      <c r="F506" s="1" t="s">
        <v>162</v>
      </c>
      <c r="G506" s="201">
        <f>MAX(E506-'[1]1a'!$H$3,0)</f>
        <v>0</v>
      </c>
      <c r="H506" s="201" t="str">
        <f t="shared" si="22"/>
        <v/>
      </c>
      <c r="I506" s="201" t="str">
        <f t="shared" si="23"/>
        <v/>
      </c>
      <c r="J506" s="201"/>
    </row>
    <row r="507" spans="1:10">
      <c r="A507" s="200">
        <v>45679</v>
      </c>
      <c r="B507" s="1" t="s">
        <v>164</v>
      </c>
      <c r="C507" s="175">
        <f t="shared" si="21"/>
        <v>47870.041666665442</v>
      </c>
      <c r="D507" s="1">
        <v>4.71</v>
      </c>
      <c r="E507" s="176">
        <v>5.9246216897856243</v>
      </c>
      <c r="F507" s="1" t="s">
        <v>162</v>
      </c>
      <c r="G507" s="201">
        <f>MAX(E507-'[1]1a'!$H$3,0)</f>
        <v>0</v>
      </c>
      <c r="H507" s="201" t="str">
        <f t="shared" si="22"/>
        <v/>
      </c>
      <c r="I507" s="201" t="str">
        <f t="shared" si="23"/>
        <v/>
      </c>
      <c r="J507" s="201"/>
    </row>
    <row r="508" spans="1:10">
      <c r="A508" s="200">
        <v>45679</v>
      </c>
      <c r="B508" s="1" t="s">
        <v>166</v>
      </c>
      <c r="C508" s="175">
        <f t="shared" si="21"/>
        <v>47870.083333332106</v>
      </c>
      <c r="D508" s="1">
        <v>4.49</v>
      </c>
      <c r="E508" s="176">
        <v>5.6478877679697357</v>
      </c>
      <c r="F508" s="1" t="s">
        <v>162</v>
      </c>
      <c r="G508" s="201">
        <f>MAX(E508-'[1]1a'!$H$3,0)</f>
        <v>0</v>
      </c>
      <c r="H508" s="201" t="str">
        <f t="shared" si="22"/>
        <v/>
      </c>
      <c r="I508" s="201" t="str">
        <f t="shared" si="23"/>
        <v/>
      </c>
      <c r="J508" s="201"/>
    </row>
    <row r="509" spans="1:10">
      <c r="A509" s="200">
        <v>45679</v>
      </c>
      <c r="B509" s="1" t="s">
        <v>168</v>
      </c>
      <c r="C509" s="175">
        <f t="shared" si="21"/>
        <v>47870.12499999877</v>
      </c>
      <c r="D509" s="1">
        <v>4.3499999999999996</v>
      </c>
      <c r="E509" s="176">
        <v>5.4717843631778056</v>
      </c>
      <c r="F509" s="1" t="s">
        <v>162</v>
      </c>
      <c r="G509" s="201">
        <f>MAX(E509-'[1]1a'!$H$3,0)</f>
        <v>0</v>
      </c>
      <c r="H509" s="201" t="str">
        <f t="shared" si="22"/>
        <v/>
      </c>
      <c r="I509" s="201" t="str">
        <f t="shared" si="23"/>
        <v/>
      </c>
      <c r="J509" s="201"/>
    </row>
    <row r="510" spans="1:10">
      <c r="A510" s="200">
        <v>45679</v>
      </c>
      <c r="B510" s="1" t="s">
        <v>170</v>
      </c>
      <c r="C510" s="175">
        <f t="shared" si="21"/>
        <v>47870.166666665435</v>
      </c>
      <c r="D510" s="1">
        <v>4.3099999999999996</v>
      </c>
      <c r="E510" s="176">
        <v>5.4214691046658254</v>
      </c>
      <c r="F510" s="1" t="s">
        <v>162</v>
      </c>
      <c r="G510" s="201">
        <f>MAX(E510-'[1]1a'!$H$3,0)</f>
        <v>0</v>
      </c>
      <c r="H510" s="201" t="str">
        <f t="shared" si="22"/>
        <v/>
      </c>
      <c r="I510" s="201" t="str">
        <f t="shared" si="23"/>
        <v/>
      </c>
      <c r="J510" s="201"/>
    </row>
    <row r="511" spans="1:10">
      <c r="A511" s="200">
        <v>45679</v>
      </c>
      <c r="B511" s="1" t="s">
        <v>172</v>
      </c>
      <c r="C511" s="175">
        <f t="shared" si="21"/>
        <v>47870.208333332099</v>
      </c>
      <c r="D511" s="1">
        <v>4.3600000000000003</v>
      </c>
      <c r="E511" s="176">
        <v>5.4843631778058013</v>
      </c>
      <c r="F511" s="1" t="s">
        <v>162</v>
      </c>
      <c r="G511" s="201">
        <f>MAX(E511-'[1]1a'!$H$3,0)</f>
        <v>0</v>
      </c>
      <c r="H511" s="201" t="str">
        <f t="shared" si="22"/>
        <v/>
      </c>
      <c r="I511" s="201" t="str">
        <f t="shared" si="23"/>
        <v/>
      </c>
      <c r="J511" s="201"/>
    </row>
    <row r="512" spans="1:10">
      <c r="A512" s="200">
        <v>45679</v>
      </c>
      <c r="B512" s="1" t="s">
        <v>174</v>
      </c>
      <c r="C512" s="175">
        <f t="shared" si="21"/>
        <v>47870.249999998763</v>
      </c>
      <c r="D512" s="1">
        <v>4.7699999999999996</v>
      </c>
      <c r="E512" s="176">
        <v>6.0000945775535941</v>
      </c>
      <c r="F512" s="1" t="s">
        <v>162</v>
      </c>
      <c r="G512" s="201">
        <f>MAX(E512-'[1]1a'!$H$3,0)</f>
        <v>0</v>
      </c>
      <c r="H512" s="201" t="str">
        <f t="shared" si="22"/>
        <v/>
      </c>
      <c r="I512" s="201" t="str">
        <f t="shared" si="23"/>
        <v/>
      </c>
      <c r="J512" s="201"/>
    </row>
    <row r="513" spans="1:10">
      <c r="A513" s="200">
        <v>45679</v>
      </c>
      <c r="B513" s="1" t="s">
        <v>176</v>
      </c>
      <c r="C513" s="175">
        <f t="shared" si="21"/>
        <v>47870.291666665427</v>
      </c>
      <c r="D513" s="1">
        <v>5.13</v>
      </c>
      <c r="E513" s="176">
        <v>6.4529319041614128</v>
      </c>
      <c r="F513" s="1" t="s">
        <v>162</v>
      </c>
      <c r="G513" s="201">
        <f>MAX(E513-'[1]1a'!$H$3,0)</f>
        <v>0</v>
      </c>
      <c r="H513" s="201" t="str">
        <f t="shared" si="22"/>
        <v/>
      </c>
      <c r="I513" s="201" t="str">
        <f t="shared" si="23"/>
        <v/>
      </c>
      <c r="J513" s="201"/>
    </row>
    <row r="514" spans="1:10">
      <c r="A514" s="200">
        <v>45679</v>
      </c>
      <c r="B514" s="1" t="s">
        <v>178</v>
      </c>
      <c r="C514" s="175">
        <f t="shared" si="21"/>
        <v>47870.333333332092</v>
      </c>
      <c r="D514" s="1">
        <v>5.52</v>
      </c>
      <c r="E514" s="176">
        <v>6.9435056746532151</v>
      </c>
      <c r="F514" s="1" t="s">
        <v>162</v>
      </c>
      <c r="G514" s="201">
        <f>MAX(E514-'[1]1a'!$H$3,0)</f>
        <v>0</v>
      </c>
      <c r="H514" s="201" t="str">
        <f t="shared" si="22"/>
        <v/>
      </c>
      <c r="I514" s="201" t="str">
        <f t="shared" si="23"/>
        <v/>
      </c>
      <c r="J514" s="201"/>
    </row>
    <row r="515" spans="1:10">
      <c r="A515" s="200">
        <v>45679</v>
      </c>
      <c r="B515" s="1" t="s">
        <v>180</v>
      </c>
      <c r="C515" s="175">
        <f t="shared" si="21"/>
        <v>47870.374999998756</v>
      </c>
      <c r="D515" s="1">
        <v>5.72</v>
      </c>
      <c r="E515" s="176">
        <v>7.195081967213115</v>
      </c>
      <c r="F515" s="1" t="s">
        <v>162</v>
      </c>
      <c r="G515" s="201">
        <f>MAX(E515-'[1]1a'!$H$3,0)</f>
        <v>0</v>
      </c>
      <c r="H515" s="201" t="str">
        <f t="shared" si="22"/>
        <v/>
      </c>
      <c r="I515" s="201" t="str">
        <f t="shared" si="23"/>
        <v/>
      </c>
      <c r="J515" s="201"/>
    </row>
    <row r="516" spans="1:10">
      <c r="A516" s="200">
        <v>45679</v>
      </c>
      <c r="B516" s="1" t="s">
        <v>181</v>
      </c>
      <c r="C516" s="175">
        <f t="shared" ref="C516:C579" si="24">C515 + TIME(1,0,0)</f>
        <v>47870.41666666542</v>
      </c>
      <c r="D516" s="1">
        <v>5.8</v>
      </c>
      <c r="E516" s="176">
        <v>7.2957124842370744</v>
      </c>
      <c r="F516" s="1" t="s">
        <v>162</v>
      </c>
      <c r="G516" s="201">
        <f>MAX(E516-'[1]1a'!$H$3,0)</f>
        <v>0</v>
      </c>
      <c r="H516" s="201" t="str">
        <f t="shared" ref="H516:H579" si="25">IF(F516="Y",IF(F515="Y",H515+1,1),"")</f>
        <v/>
      </c>
      <c r="I516" s="201" t="str">
        <f t="shared" ref="I516:I579" si="26">IF(AND(F516="Y",F517&lt;&gt;"Y"),H516,"")</f>
        <v/>
      </c>
      <c r="J516" s="201"/>
    </row>
    <row r="517" spans="1:10">
      <c r="A517" s="200">
        <v>45679</v>
      </c>
      <c r="B517" s="1" t="s">
        <v>182</v>
      </c>
      <c r="C517" s="175">
        <f t="shared" si="24"/>
        <v>47870.458333332084</v>
      </c>
      <c r="D517" s="1">
        <v>5.78</v>
      </c>
      <c r="E517" s="176">
        <v>7.2705548549810848</v>
      </c>
      <c r="F517" s="1" t="s">
        <v>162</v>
      </c>
      <c r="G517" s="201">
        <f>MAX(E517-'[1]1a'!$H$3,0)</f>
        <v>0</v>
      </c>
      <c r="H517" s="201" t="str">
        <f t="shared" si="25"/>
        <v/>
      </c>
      <c r="I517" s="201" t="str">
        <f t="shared" si="26"/>
        <v/>
      </c>
      <c r="J517" s="201"/>
    </row>
    <row r="518" spans="1:10">
      <c r="A518" s="200">
        <v>45679</v>
      </c>
      <c r="B518" s="1" t="s">
        <v>183</v>
      </c>
      <c r="C518" s="175">
        <f t="shared" si="24"/>
        <v>47870.499999998749</v>
      </c>
      <c r="D518" s="1">
        <v>5.88</v>
      </c>
      <c r="E518" s="176">
        <v>7.3963430012610338</v>
      </c>
      <c r="F518" s="1" t="s">
        <v>162</v>
      </c>
      <c r="G518" s="201">
        <f>MAX(E518-'[1]1a'!$H$3,0)</f>
        <v>0</v>
      </c>
      <c r="H518" s="201" t="str">
        <f t="shared" si="25"/>
        <v/>
      </c>
      <c r="I518" s="201" t="str">
        <f t="shared" si="26"/>
        <v/>
      </c>
      <c r="J518" s="201"/>
    </row>
    <row r="519" spans="1:10">
      <c r="A519" s="200">
        <v>45679</v>
      </c>
      <c r="B519" s="1" t="s">
        <v>185</v>
      </c>
      <c r="C519" s="175">
        <f t="shared" si="24"/>
        <v>47870.541666665413</v>
      </c>
      <c r="D519" s="1">
        <v>5.94</v>
      </c>
      <c r="E519" s="176">
        <v>7.4718158890290045</v>
      </c>
      <c r="F519" s="1" t="s">
        <v>162</v>
      </c>
      <c r="G519" s="201">
        <f>MAX(E519-'[1]1a'!$H$3,0)</f>
        <v>0</v>
      </c>
      <c r="H519" s="201" t="str">
        <f t="shared" si="25"/>
        <v/>
      </c>
      <c r="I519" s="201" t="str">
        <f t="shared" si="26"/>
        <v/>
      </c>
      <c r="J519" s="201"/>
    </row>
    <row r="520" spans="1:10">
      <c r="A520" s="200">
        <v>45679</v>
      </c>
      <c r="B520" s="1" t="s">
        <v>186</v>
      </c>
      <c r="C520" s="175">
        <f t="shared" si="24"/>
        <v>47870.583333332077</v>
      </c>
      <c r="D520" s="1">
        <v>5.98</v>
      </c>
      <c r="E520" s="176">
        <v>7.5221311475409847</v>
      </c>
      <c r="F520" s="1" t="s">
        <v>162</v>
      </c>
      <c r="G520" s="201">
        <f>MAX(E520-'[1]1a'!$H$3,0)</f>
        <v>0</v>
      </c>
      <c r="H520" s="201" t="str">
        <f t="shared" si="25"/>
        <v/>
      </c>
      <c r="I520" s="201" t="str">
        <f t="shared" si="26"/>
        <v/>
      </c>
      <c r="J520" s="201"/>
    </row>
    <row r="521" spans="1:10">
      <c r="A521" s="200">
        <v>45679</v>
      </c>
      <c r="B521" s="1" t="s">
        <v>187</v>
      </c>
      <c r="C521" s="175">
        <f t="shared" si="24"/>
        <v>47870.624999998741</v>
      </c>
      <c r="D521" s="1">
        <v>5.78</v>
      </c>
      <c r="E521" s="176">
        <v>7.2705548549810848</v>
      </c>
      <c r="F521" s="1" t="s">
        <v>162</v>
      </c>
      <c r="G521" s="201">
        <f>MAX(E521-'[1]1a'!$H$3,0)</f>
        <v>0</v>
      </c>
      <c r="H521" s="201" t="str">
        <f t="shared" si="25"/>
        <v/>
      </c>
      <c r="I521" s="201" t="str">
        <f t="shared" si="26"/>
        <v/>
      </c>
      <c r="J521" s="201"/>
    </row>
    <row r="522" spans="1:10">
      <c r="A522" s="200">
        <v>45679</v>
      </c>
      <c r="B522" s="1" t="s">
        <v>188</v>
      </c>
      <c r="C522" s="175">
        <f t="shared" si="24"/>
        <v>47870.666666665406</v>
      </c>
      <c r="D522" s="1">
        <v>5.8</v>
      </c>
      <c r="E522" s="176">
        <v>7.2957124842370744</v>
      </c>
      <c r="F522" s="1" t="s">
        <v>162</v>
      </c>
      <c r="G522" s="201">
        <f>MAX(E522-'[1]1a'!$H$3,0)</f>
        <v>0</v>
      </c>
      <c r="H522" s="201" t="str">
        <f t="shared" si="25"/>
        <v/>
      </c>
      <c r="I522" s="201" t="str">
        <f t="shared" si="26"/>
        <v/>
      </c>
      <c r="J522" s="201"/>
    </row>
    <row r="523" spans="1:10">
      <c r="A523" s="200">
        <v>45679</v>
      </c>
      <c r="B523" s="1" t="s">
        <v>189</v>
      </c>
      <c r="C523" s="175">
        <f t="shared" si="24"/>
        <v>47870.70833333207</v>
      </c>
      <c r="D523" s="1">
        <v>6.29</v>
      </c>
      <c r="E523" s="176">
        <v>7.9120744010088275</v>
      </c>
      <c r="F523" s="1" t="s">
        <v>162</v>
      </c>
      <c r="G523" s="201">
        <f>MAX(E523-'[1]1a'!$H$3,0)</f>
        <v>0</v>
      </c>
      <c r="H523" s="201" t="str">
        <f t="shared" si="25"/>
        <v/>
      </c>
      <c r="I523" s="201" t="str">
        <f t="shared" si="26"/>
        <v/>
      </c>
      <c r="J523" s="201"/>
    </row>
    <row r="524" spans="1:10">
      <c r="A524" s="200">
        <v>45679</v>
      </c>
      <c r="B524" s="1" t="s">
        <v>190</v>
      </c>
      <c r="C524" s="175">
        <f t="shared" si="24"/>
        <v>47870.749999998734</v>
      </c>
      <c r="D524" s="1">
        <v>6.58</v>
      </c>
      <c r="E524" s="176">
        <v>8.2768600252206816</v>
      </c>
      <c r="F524" s="1" t="s">
        <v>162</v>
      </c>
      <c r="G524" s="201">
        <f>MAX(E524-'[1]1a'!$H$3,0)</f>
        <v>0</v>
      </c>
      <c r="H524" s="201" t="str">
        <f t="shared" si="25"/>
        <v/>
      </c>
      <c r="I524" s="201" t="str">
        <f t="shared" si="26"/>
        <v/>
      </c>
      <c r="J524" s="201"/>
    </row>
    <row r="525" spans="1:10">
      <c r="A525" s="200">
        <v>45679</v>
      </c>
      <c r="B525" s="1" t="s">
        <v>191</v>
      </c>
      <c r="C525" s="175">
        <f t="shared" si="24"/>
        <v>47870.791666665398</v>
      </c>
      <c r="D525" s="1">
        <v>6.65</v>
      </c>
      <c r="E525" s="176">
        <v>8.3649117276166471</v>
      </c>
      <c r="F525" s="1" t="s">
        <v>162</v>
      </c>
      <c r="G525" s="201">
        <f>MAX(E525-'[1]1a'!$H$3,0)</f>
        <v>0</v>
      </c>
      <c r="H525" s="201" t="str">
        <f t="shared" si="25"/>
        <v/>
      </c>
      <c r="I525" s="201" t="str">
        <f t="shared" si="26"/>
        <v/>
      </c>
      <c r="J525" s="201"/>
    </row>
    <row r="526" spans="1:10">
      <c r="A526" s="200">
        <v>45679</v>
      </c>
      <c r="B526" s="1" t="s">
        <v>192</v>
      </c>
      <c r="C526" s="175">
        <f t="shared" si="24"/>
        <v>47870.833333332062</v>
      </c>
      <c r="D526" s="1">
        <v>6.36</v>
      </c>
      <c r="E526" s="176">
        <v>8.0001261034047921</v>
      </c>
      <c r="F526" s="1" t="s">
        <v>162</v>
      </c>
      <c r="G526" s="201">
        <f>MAX(E526-'[1]1a'!$H$3,0)</f>
        <v>0</v>
      </c>
      <c r="H526" s="201" t="str">
        <f t="shared" si="25"/>
        <v/>
      </c>
      <c r="I526" s="201" t="str">
        <f t="shared" si="26"/>
        <v/>
      </c>
      <c r="J526" s="201"/>
    </row>
    <row r="527" spans="1:10">
      <c r="A527" s="200">
        <v>45679</v>
      </c>
      <c r="B527" s="1" t="s">
        <v>193</v>
      </c>
      <c r="C527" s="175">
        <f t="shared" si="24"/>
        <v>47870.874999998727</v>
      </c>
      <c r="D527" s="1">
        <v>6.11</v>
      </c>
      <c r="E527" s="176">
        <v>7.6856557377049191</v>
      </c>
      <c r="F527" s="1" t="s">
        <v>162</v>
      </c>
      <c r="G527" s="201">
        <f>MAX(E527-'[1]1a'!$H$3,0)</f>
        <v>0</v>
      </c>
      <c r="H527" s="201" t="str">
        <f t="shared" si="25"/>
        <v/>
      </c>
      <c r="I527" s="201" t="str">
        <f t="shared" si="26"/>
        <v/>
      </c>
      <c r="J527" s="201"/>
    </row>
    <row r="528" spans="1:10">
      <c r="A528" s="200">
        <v>45679</v>
      </c>
      <c r="B528" s="1" t="s">
        <v>194</v>
      </c>
      <c r="C528" s="175">
        <f t="shared" si="24"/>
        <v>47870.916666665391</v>
      </c>
      <c r="D528" s="1">
        <v>5.89</v>
      </c>
      <c r="E528" s="176">
        <v>7.4089218158890287</v>
      </c>
      <c r="F528" s="1" t="s">
        <v>162</v>
      </c>
      <c r="G528" s="201">
        <f>MAX(E528-'[1]1a'!$H$3,0)</f>
        <v>0</v>
      </c>
      <c r="H528" s="201" t="str">
        <f t="shared" si="25"/>
        <v/>
      </c>
      <c r="I528" s="201" t="str">
        <f t="shared" si="26"/>
        <v/>
      </c>
      <c r="J528" s="201"/>
    </row>
    <row r="529" spans="1:10">
      <c r="A529" s="200">
        <v>45679</v>
      </c>
      <c r="B529" s="1" t="s">
        <v>195</v>
      </c>
      <c r="C529" s="175">
        <f t="shared" si="24"/>
        <v>47870.958333332055</v>
      </c>
      <c r="D529" s="1">
        <v>5.57</v>
      </c>
      <c r="E529" s="176">
        <v>7.006399747793191</v>
      </c>
      <c r="F529" s="1" t="s">
        <v>162</v>
      </c>
      <c r="G529" s="201">
        <f>MAX(E529-'[1]1a'!$H$3,0)</f>
        <v>0</v>
      </c>
      <c r="H529" s="201" t="str">
        <f t="shared" si="25"/>
        <v/>
      </c>
      <c r="I529" s="201" t="str">
        <f t="shared" si="26"/>
        <v/>
      </c>
      <c r="J529" s="201"/>
    </row>
    <row r="530" spans="1:10">
      <c r="A530" s="200">
        <v>45680</v>
      </c>
      <c r="B530" s="1" t="s">
        <v>161</v>
      </c>
      <c r="C530" s="175">
        <f t="shared" si="24"/>
        <v>47870.999999998719</v>
      </c>
      <c r="D530" s="1">
        <v>4.95</v>
      </c>
      <c r="E530" s="176">
        <v>6.2265132408575035</v>
      </c>
      <c r="F530" s="1" t="s">
        <v>162</v>
      </c>
      <c r="G530" s="201">
        <f>MAX(E530-'[1]1a'!$H$3,0)</f>
        <v>0</v>
      </c>
      <c r="H530" s="201" t="str">
        <f t="shared" si="25"/>
        <v/>
      </c>
      <c r="I530" s="201" t="str">
        <f t="shared" si="26"/>
        <v/>
      </c>
      <c r="J530" s="201"/>
    </row>
    <row r="531" spans="1:10">
      <c r="A531" s="200">
        <v>45680</v>
      </c>
      <c r="B531" s="1" t="s">
        <v>164</v>
      </c>
      <c r="C531" s="175">
        <f t="shared" si="24"/>
        <v>47871.041666665384</v>
      </c>
      <c r="D531" s="1">
        <v>4.4800000000000004</v>
      </c>
      <c r="E531" s="176">
        <v>5.6353089533417409</v>
      </c>
      <c r="F531" s="1" t="s">
        <v>162</v>
      </c>
      <c r="G531" s="201">
        <f>MAX(E531-'[1]1a'!$H$3,0)</f>
        <v>0</v>
      </c>
      <c r="H531" s="201" t="str">
        <f t="shared" si="25"/>
        <v/>
      </c>
      <c r="I531" s="201" t="str">
        <f t="shared" si="26"/>
        <v/>
      </c>
      <c r="J531" s="201"/>
    </row>
    <row r="532" spans="1:10">
      <c r="A532" s="200">
        <v>45680</v>
      </c>
      <c r="B532" s="1" t="s">
        <v>166</v>
      </c>
      <c r="C532" s="175">
        <f t="shared" si="24"/>
        <v>47871.083333332048</v>
      </c>
      <c r="D532" s="1">
        <v>4.16</v>
      </c>
      <c r="E532" s="176">
        <v>5.2327868852459023</v>
      </c>
      <c r="F532" s="1" t="s">
        <v>162</v>
      </c>
      <c r="G532" s="201">
        <f>MAX(E532-'[1]1a'!$H$3,0)</f>
        <v>0</v>
      </c>
      <c r="H532" s="201" t="str">
        <f t="shared" si="25"/>
        <v/>
      </c>
      <c r="I532" s="201" t="str">
        <f t="shared" si="26"/>
        <v/>
      </c>
      <c r="J532" s="201"/>
    </row>
    <row r="533" spans="1:10">
      <c r="A533" s="200">
        <v>45680</v>
      </c>
      <c r="B533" s="1" t="s">
        <v>168</v>
      </c>
      <c r="C533" s="175">
        <f t="shared" si="24"/>
        <v>47871.124999998712</v>
      </c>
      <c r="D533" s="1">
        <v>4.07</v>
      </c>
      <c r="E533" s="176">
        <v>5.1195775535939481</v>
      </c>
      <c r="F533" s="1" t="s">
        <v>162</v>
      </c>
      <c r="G533" s="201">
        <f>MAX(E533-'[1]1a'!$H$3,0)</f>
        <v>0</v>
      </c>
      <c r="H533" s="201" t="str">
        <f t="shared" si="25"/>
        <v/>
      </c>
      <c r="I533" s="201" t="str">
        <f t="shared" si="26"/>
        <v/>
      </c>
      <c r="J533" s="201"/>
    </row>
    <row r="534" spans="1:10">
      <c r="A534" s="200">
        <v>45680</v>
      </c>
      <c r="B534" s="1" t="s">
        <v>170</v>
      </c>
      <c r="C534" s="175">
        <f t="shared" si="24"/>
        <v>47871.166666665376</v>
      </c>
      <c r="D534" s="1">
        <v>4.0199999999999996</v>
      </c>
      <c r="E534" s="176">
        <v>5.0566834804539722</v>
      </c>
      <c r="F534" s="1" t="s">
        <v>162</v>
      </c>
      <c r="G534" s="201">
        <f>MAX(E534-'[1]1a'!$H$3,0)</f>
        <v>0</v>
      </c>
      <c r="H534" s="201" t="str">
        <f t="shared" si="25"/>
        <v/>
      </c>
      <c r="I534" s="201" t="str">
        <f t="shared" si="26"/>
        <v/>
      </c>
      <c r="J534" s="201"/>
    </row>
    <row r="535" spans="1:10">
      <c r="A535" s="200">
        <v>45680</v>
      </c>
      <c r="B535" s="1" t="s">
        <v>172</v>
      </c>
      <c r="C535" s="175">
        <f t="shared" si="24"/>
        <v>47871.208333332041</v>
      </c>
      <c r="D535" s="1">
        <v>4.0199999999999996</v>
      </c>
      <c r="E535" s="176">
        <v>5.0566834804539722</v>
      </c>
      <c r="F535" s="1" t="s">
        <v>162</v>
      </c>
      <c r="G535" s="201">
        <f>MAX(E535-'[1]1a'!$H$3,0)</f>
        <v>0</v>
      </c>
      <c r="H535" s="201" t="str">
        <f t="shared" si="25"/>
        <v/>
      </c>
      <c r="I535" s="201" t="str">
        <f t="shared" si="26"/>
        <v/>
      </c>
      <c r="J535" s="201"/>
    </row>
    <row r="536" spans="1:10">
      <c r="A536" s="200">
        <v>45680</v>
      </c>
      <c r="B536" s="1" t="s">
        <v>174</v>
      </c>
      <c r="C536" s="175">
        <f t="shared" si="24"/>
        <v>47871.249999998705</v>
      </c>
      <c r="D536" s="1">
        <v>4.21</v>
      </c>
      <c r="E536" s="176">
        <v>5.2956809583858764</v>
      </c>
      <c r="F536" s="1" t="s">
        <v>162</v>
      </c>
      <c r="G536" s="201">
        <f>MAX(E536-'[1]1a'!$H$3,0)</f>
        <v>0</v>
      </c>
      <c r="H536" s="201" t="str">
        <f t="shared" si="25"/>
        <v/>
      </c>
      <c r="I536" s="201" t="str">
        <f t="shared" si="26"/>
        <v/>
      </c>
      <c r="J536" s="201"/>
    </row>
    <row r="537" spans="1:10">
      <c r="A537" s="200">
        <v>45680</v>
      </c>
      <c r="B537" s="1" t="s">
        <v>176</v>
      </c>
      <c r="C537" s="175">
        <f t="shared" si="24"/>
        <v>47871.291666665369</v>
      </c>
      <c r="D537" s="1">
        <v>4.5999999999999996</v>
      </c>
      <c r="E537" s="176">
        <v>5.7862547288776796</v>
      </c>
      <c r="F537" s="1" t="s">
        <v>162</v>
      </c>
      <c r="G537" s="201">
        <f>MAX(E537-'[1]1a'!$H$3,0)</f>
        <v>0</v>
      </c>
      <c r="H537" s="201" t="str">
        <f t="shared" si="25"/>
        <v/>
      </c>
      <c r="I537" s="201" t="str">
        <f t="shared" si="26"/>
        <v/>
      </c>
      <c r="J537" s="201"/>
    </row>
    <row r="538" spans="1:10">
      <c r="A538" s="200">
        <v>45680</v>
      </c>
      <c r="B538" s="1" t="s">
        <v>178</v>
      </c>
      <c r="C538" s="175">
        <f t="shared" si="24"/>
        <v>47871.333333332033</v>
      </c>
      <c r="D538" s="1">
        <v>4.91</v>
      </c>
      <c r="E538" s="176">
        <v>6.1761979823455242</v>
      </c>
      <c r="F538" s="1" t="s">
        <v>162</v>
      </c>
      <c r="G538" s="201">
        <f>MAX(E538-'[1]1a'!$H$3,0)</f>
        <v>0</v>
      </c>
      <c r="H538" s="201" t="str">
        <f t="shared" si="25"/>
        <v/>
      </c>
      <c r="I538" s="201" t="str">
        <f t="shared" si="26"/>
        <v/>
      </c>
      <c r="J538" s="201"/>
    </row>
    <row r="539" spans="1:10">
      <c r="A539" s="200">
        <v>45680</v>
      </c>
      <c r="B539" s="1" t="s">
        <v>180</v>
      </c>
      <c r="C539" s="175">
        <f t="shared" si="24"/>
        <v>47871.374999998698</v>
      </c>
      <c r="D539" s="1">
        <v>5.12</v>
      </c>
      <c r="E539" s="176">
        <v>6.440353089533418</v>
      </c>
      <c r="F539" s="1" t="s">
        <v>162</v>
      </c>
      <c r="G539" s="201">
        <f>MAX(E539-'[1]1a'!$H$3,0)</f>
        <v>0</v>
      </c>
      <c r="H539" s="201" t="str">
        <f t="shared" si="25"/>
        <v/>
      </c>
      <c r="I539" s="201" t="str">
        <f t="shared" si="26"/>
        <v/>
      </c>
      <c r="J539" s="201"/>
    </row>
    <row r="540" spans="1:10">
      <c r="A540" s="200">
        <v>45680</v>
      </c>
      <c r="B540" s="1" t="s">
        <v>181</v>
      </c>
      <c r="C540" s="175">
        <f t="shared" si="24"/>
        <v>47871.416666665362</v>
      </c>
      <c r="D540" s="1">
        <v>5.15</v>
      </c>
      <c r="E540" s="176">
        <v>6.4780895334174033</v>
      </c>
      <c r="F540" s="1" t="s">
        <v>162</v>
      </c>
      <c r="G540" s="201">
        <f>MAX(E540-'[1]1a'!$H$3,0)</f>
        <v>0</v>
      </c>
      <c r="H540" s="201" t="str">
        <f t="shared" si="25"/>
        <v/>
      </c>
      <c r="I540" s="201" t="str">
        <f t="shared" si="26"/>
        <v/>
      </c>
      <c r="J540" s="201"/>
    </row>
    <row r="541" spans="1:10">
      <c r="A541" s="200">
        <v>45680</v>
      </c>
      <c r="B541" s="1" t="s">
        <v>182</v>
      </c>
      <c r="C541" s="175">
        <f t="shared" si="24"/>
        <v>47871.458333332026</v>
      </c>
      <c r="D541" s="1">
        <v>5.33</v>
      </c>
      <c r="E541" s="176">
        <v>6.7045081967213118</v>
      </c>
      <c r="F541" s="1" t="s">
        <v>162</v>
      </c>
      <c r="G541" s="201">
        <f>MAX(E541-'[1]1a'!$H$3,0)</f>
        <v>0</v>
      </c>
      <c r="H541" s="201" t="str">
        <f t="shared" si="25"/>
        <v/>
      </c>
      <c r="I541" s="201" t="str">
        <f t="shared" si="26"/>
        <v/>
      </c>
      <c r="J541" s="201"/>
    </row>
    <row r="542" spans="1:10">
      <c r="A542" s="200">
        <v>45680</v>
      </c>
      <c r="B542" s="1" t="s">
        <v>183</v>
      </c>
      <c r="C542" s="175">
        <f t="shared" si="24"/>
        <v>47871.49999999869</v>
      </c>
      <c r="D542" s="1">
        <v>5.34</v>
      </c>
      <c r="E542" s="176">
        <v>6.7170870113493066</v>
      </c>
      <c r="F542" s="1" t="s">
        <v>162</v>
      </c>
      <c r="G542" s="201">
        <f>MAX(E542-'[1]1a'!$H$3,0)</f>
        <v>0</v>
      </c>
      <c r="H542" s="201" t="str">
        <f t="shared" si="25"/>
        <v/>
      </c>
      <c r="I542" s="201" t="str">
        <f t="shared" si="26"/>
        <v/>
      </c>
      <c r="J542" s="201"/>
    </row>
    <row r="543" spans="1:10">
      <c r="A543" s="200">
        <v>45680</v>
      </c>
      <c r="B543" s="1" t="s">
        <v>185</v>
      </c>
      <c r="C543" s="175">
        <f t="shared" si="24"/>
        <v>47871.541666665355</v>
      </c>
      <c r="D543" s="1">
        <v>5.45</v>
      </c>
      <c r="E543" s="176">
        <v>6.8554539722572514</v>
      </c>
      <c r="F543" s="1" t="s">
        <v>162</v>
      </c>
      <c r="G543" s="201">
        <f>MAX(E543-'[1]1a'!$H$3,0)</f>
        <v>0</v>
      </c>
      <c r="H543" s="201" t="str">
        <f t="shared" si="25"/>
        <v/>
      </c>
      <c r="I543" s="201" t="str">
        <f t="shared" si="26"/>
        <v/>
      </c>
      <c r="J543" s="201"/>
    </row>
    <row r="544" spans="1:10">
      <c r="A544" s="200">
        <v>45680</v>
      </c>
      <c r="B544" s="1" t="s">
        <v>186</v>
      </c>
      <c r="C544" s="175">
        <f t="shared" si="24"/>
        <v>47871.583333332019</v>
      </c>
      <c r="D544" s="1">
        <v>5.34</v>
      </c>
      <c r="E544" s="176">
        <v>6.7170870113493066</v>
      </c>
      <c r="F544" s="1" t="s">
        <v>162</v>
      </c>
      <c r="G544" s="201">
        <f>MAX(E544-'[1]1a'!$H$3,0)</f>
        <v>0</v>
      </c>
      <c r="H544" s="201" t="str">
        <f t="shared" si="25"/>
        <v/>
      </c>
      <c r="I544" s="201" t="str">
        <f t="shared" si="26"/>
        <v/>
      </c>
      <c r="J544" s="201"/>
    </row>
    <row r="545" spans="1:10">
      <c r="A545" s="200">
        <v>45680</v>
      </c>
      <c r="B545" s="1" t="s">
        <v>187</v>
      </c>
      <c r="C545" s="175">
        <f t="shared" si="24"/>
        <v>47871.624999998683</v>
      </c>
      <c r="D545" s="1">
        <v>5.25</v>
      </c>
      <c r="E545" s="176">
        <v>6.6038776796973524</v>
      </c>
      <c r="F545" s="1" t="s">
        <v>162</v>
      </c>
      <c r="G545" s="201">
        <f>MAX(E545-'[1]1a'!$H$3,0)</f>
        <v>0</v>
      </c>
      <c r="H545" s="201" t="str">
        <f t="shared" si="25"/>
        <v/>
      </c>
      <c r="I545" s="201" t="str">
        <f t="shared" si="26"/>
        <v/>
      </c>
      <c r="J545" s="201"/>
    </row>
    <row r="546" spans="1:10">
      <c r="A546" s="200">
        <v>45680</v>
      </c>
      <c r="B546" s="1" t="s">
        <v>188</v>
      </c>
      <c r="C546" s="175">
        <f t="shared" si="24"/>
        <v>47871.666666665347</v>
      </c>
      <c r="D546" s="1">
        <v>5.26</v>
      </c>
      <c r="E546" s="176">
        <v>6.6164564943253472</v>
      </c>
      <c r="F546" s="1" t="s">
        <v>162</v>
      </c>
      <c r="G546" s="201">
        <f>MAX(E546-'[1]1a'!$H$3,0)</f>
        <v>0</v>
      </c>
      <c r="H546" s="201" t="str">
        <f t="shared" si="25"/>
        <v/>
      </c>
      <c r="I546" s="201" t="str">
        <f t="shared" si="26"/>
        <v/>
      </c>
      <c r="J546" s="201"/>
    </row>
    <row r="547" spans="1:10">
      <c r="A547" s="200">
        <v>45680</v>
      </c>
      <c r="B547" s="1" t="s">
        <v>189</v>
      </c>
      <c r="C547" s="175">
        <f t="shared" si="24"/>
        <v>47871.708333332012</v>
      </c>
      <c r="D547" s="1">
        <v>5.75</v>
      </c>
      <c r="E547" s="176">
        <v>7.2328184110971003</v>
      </c>
      <c r="F547" s="1" t="s">
        <v>162</v>
      </c>
      <c r="G547" s="201">
        <f>MAX(E547-'[1]1a'!$H$3,0)</f>
        <v>0</v>
      </c>
      <c r="H547" s="201" t="str">
        <f t="shared" si="25"/>
        <v/>
      </c>
      <c r="I547" s="201" t="str">
        <f t="shared" si="26"/>
        <v/>
      </c>
      <c r="J547" s="201"/>
    </row>
    <row r="548" spans="1:10">
      <c r="A548" s="200">
        <v>45680</v>
      </c>
      <c r="B548" s="1" t="s">
        <v>190</v>
      </c>
      <c r="C548" s="175">
        <f t="shared" si="24"/>
        <v>47871.749999998676</v>
      </c>
      <c r="D548" s="1">
        <v>6.05</v>
      </c>
      <c r="E548" s="176">
        <v>7.6101828499369484</v>
      </c>
      <c r="F548" s="1" t="s">
        <v>162</v>
      </c>
      <c r="G548" s="201">
        <f>MAX(E548-'[1]1a'!$H$3,0)</f>
        <v>0</v>
      </c>
      <c r="H548" s="201" t="str">
        <f t="shared" si="25"/>
        <v/>
      </c>
      <c r="I548" s="201" t="str">
        <f t="shared" si="26"/>
        <v/>
      </c>
      <c r="J548" s="201"/>
    </row>
    <row r="549" spans="1:10">
      <c r="A549" s="200">
        <v>45680</v>
      </c>
      <c r="B549" s="1" t="s">
        <v>191</v>
      </c>
      <c r="C549" s="175">
        <f t="shared" si="24"/>
        <v>47871.79166666534</v>
      </c>
      <c r="D549" s="1">
        <v>6</v>
      </c>
      <c r="E549" s="176">
        <v>7.5472887767969734</v>
      </c>
      <c r="F549" s="1" t="s">
        <v>162</v>
      </c>
      <c r="G549" s="201">
        <f>MAX(E549-'[1]1a'!$H$3,0)</f>
        <v>0</v>
      </c>
      <c r="H549" s="201" t="str">
        <f t="shared" si="25"/>
        <v/>
      </c>
      <c r="I549" s="201" t="str">
        <f t="shared" si="26"/>
        <v/>
      </c>
      <c r="J549" s="201"/>
    </row>
    <row r="550" spans="1:10">
      <c r="A550" s="200">
        <v>45680</v>
      </c>
      <c r="B550" s="1" t="s">
        <v>192</v>
      </c>
      <c r="C550" s="175">
        <f t="shared" si="24"/>
        <v>47871.833333332004</v>
      </c>
      <c r="D550" s="1">
        <v>5.78</v>
      </c>
      <c r="E550" s="176">
        <v>7.2705548549810848</v>
      </c>
      <c r="F550" s="1" t="s">
        <v>162</v>
      </c>
      <c r="G550" s="201">
        <f>MAX(E550-'[1]1a'!$H$3,0)</f>
        <v>0</v>
      </c>
      <c r="H550" s="201" t="str">
        <f t="shared" si="25"/>
        <v/>
      </c>
      <c r="I550" s="201" t="str">
        <f t="shared" si="26"/>
        <v/>
      </c>
      <c r="J550" s="201"/>
    </row>
    <row r="551" spans="1:10">
      <c r="A551" s="200">
        <v>45680</v>
      </c>
      <c r="B551" s="1" t="s">
        <v>193</v>
      </c>
      <c r="C551" s="175">
        <f t="shared" si="24"/>
        <v>47871.874999998668</v>
      </c>
      <c r="D551" s="1">
        <v>5.77</v>
      </c>
      <c r="E551" s="176">
        <v>7.2579760403530891</v>
      </c>
      <c r="F551" s="1" t="s">
        <v>162</v>
      </c>
      <c r="G551" s="201">
        <f>MAX(E551-'[1]1a'!$H$3,0)</f>
        <v>0</v>
      </c>
      <c r="H551" s="201" t="str">
        <f t="shared" si="25"/>
        <v/>
      </c>
      <c r="I551" s="201" t="str">
        <f t="shared" si="26"/>
        <v/>
      </c>
      <c r="J551" s="201"/>
    </row>
    <row r="552" spans="1:10">
      <c r="A552" s="200">
        <v>45680</v>
      </c>
      <c r="B552" s="1" t="s">
        <v>194</v>
      </c>
      <c r="C552" s="175">
        <f t="shared" si="24"/>
        <v>47871.916666665333</v>
      </c>
      <c r="D552" s="1">
        <v>5.48</v>
      </c>
      <c r="E552" s="176">
        <v>6.8931904161412367</v>
      </c>
      <c r="F552" s="1" t="s">
        <v>162</v>
      </c>
      <c r="G552" s="201">
        <f>MAX(E552-'[1]1a'!$H$3,0)</f>
        <v>0</v>
      </c>
      <c r="H552" s="201" t="str">
        <f t="shared" si="25"/>
        <v/>
      </c>
      <c r="I552" s="201" t="str">
        <f t="shared" si="26"/>
        <v/>
      </c>
      <c r="J552" s="201"/>
    </row>
    <row r="553" spans="1:10">
      <c r="A553" s="200">
        <v>45680</v>
      </c>
      <c r="B553" s="1" t="s">
        <v>195</v>
      </c>
      <c r="C553" s="175">
        <f t="shared" si="24"/>
        <v>47871.958333331997</v>
      </c>
      <c r="D553" s="1">
        <v>5.12</v>
      </c>
      <c r="E553" s="176">
        <v>6.440353089533418</v>
      </c>
      <c r="F553" s="1" t="s">
        <v>162</v>
      </c>
      <c r="G553" s="201">
        <f>MAX(E553-'[1]1a'!$H$3,0)</f>
        <v>0</v>
      </c>
      <c r="H553" s="201" t="str">
        <f t="shared" si="25"/>
        <v/>
      </c>
      <c r="I553" s="201" t="str">
        <f t="shared" si="26"/>
        <v/>
      </c>
      <c r="J553" s="201"/>
    </row>
    <row r="554" spans="1:10">
      <c r="A554" s="200">
        <v>45681</v>
      </c>
      <c r="B554" s="1" t="s">
        <v>161</v>
      </c>
      <c r="C554" s="175">
        <f t="shared" si="24"/>
        <v>47871.999999998661</v>
      </c>
      <c r="D554" s="1">
        <v>4.58</v>
      </c>
      <c r="E554" s="176">
        <v>5.7610970996216899</v>
      </c>
      <c r="F554" s="1" t="s">
        <v>162</v>
      </c>
      <c r="G554" s="201">
        <f>MAX(E554-'[1]1a'!$H$3,0)</f>
        <v>0</v>
      </c>
      <c r="H554" s="201" t="str">
        <f t="shared" si="25"/>
        <v/>
      </c>
      <c r="I554" s="201" t="str">
        <f t="shared" si="26"/>
        <v/>
      </c>
      <c r="J554" s="201"/>
    </row>
    <row r="555" spans="1:10">
      <c r="A555" s="200">
        <v>45681</v>
      </c>
      <c r="B555" s="1" t="s">
        <v>164</v>
      </c>
      <c r="C555" s="175">
        <f t="shared" si="24"/>
        <v>47872.041666665325</v>
      </c>
      <c r="D555" s="1">
        <v>4.32</v>
      </c>
      <c r="E555" s="176">
        <v>5.4340479192938211</v>
      </c>
      <c r="F555" s="1" t="s">
        <v>162</v>
      </c>
      <c r="G555" s="201">
        <f>MAX(E555-'[1]1a'!$H$3,0)</f>
        <v>0</v>
      </c>
      <c r="H555" s="201" t="str">
        <f t="shared" si="25"/>
        <v/>
      </c>
      <c r="I555" s="201" t="str">
        <f t="shared" si="26"/>
        <v/>
      </c>
      <c r="J555" s="201"/>
    </row>
    <row r="556" spans="1:10">
      <c r="A556" s="200">
        <v>45681</v>
      </c>
      <c r="B556" s="1" t="s">
        <v>166</v>
      </c>
      <c r="C556" s="175">
        <f t="shared" si="24"/>
        <v>47872.08333333199</v>
      </c>
      <c r="D556" s="1">
        <v>3.95</v>
      </c>
      <c r="E556" s="176">
        <v>4.9686317780580076</v>
      </c>
      <c r="F556" s="1" t="s">
        <v>162</v>
      </c>
      <c r="G556" s="201">
        <f>MAX(E556-'[1]1a'!$H$3,0)</f>
        <v>0</v>
      </c>
      <c r="H556" s="201" t="str">
        <f t="shared" si="25"/>
        <v/>
      </c>
      <c r="I556" s="201" t="str">
        <f t="shared" si="26"/>
        <v/>
      </c>
      <c r="J556" s="201"/>
    </row>
    <row r="557" spans="1:10">
      <c r="A557" s="200">
        <v>45681</v>
      </c>
      <c r="B557" s="1" t="s">
        <v>168</v>
      </c>
      <c r="C557" s="175">
        <f t="shared" si="24"/>
        <v>47872.124999998654</v>
      </c>
      <c r="D557" s="1">
        <v>3.86</v>
      </c>
      <c r="E557" s="176">
        <v>4.8554224464060534</v>
      </c>
      <c r="F557" s="1" t="s">
        <v>162</v>
      </c>
      <c r="G557" s="201">
        <f>MAX(E557-'[1]1a'!$H$3,0)</f>
        <v>0</v>
      </c>
      <c r="H557" s="201" t="str">
        <f t="shared" si="25"/>
        <v/>
      </c>
      <c r="I557" s="201" t="str">
        <f t="shared" si="26"/>
        <v/>
      </c>
      <c r="J557" s="201"/>
    </row>
    <row r="558" spans="1:10">
      <c r="A558" s="200">
        <v>45681</v>
      </c>
      <c r="B558" s="1" t="s">
        <v>170</v>
      </c>
      <c r="C558" s="175">
        <f t="shared" si="24"/>
        <v>47872.166666665318</v>
      </c>
      <c r="D558" s="1">
        <v>3.86</v>
      </c>
      <c r="E558" s="176">
        <v>4.8554224464060534</v>
      </c>
      <c r="F558" s="1" t="s">
        <v>162</v>
      </c>
      <c r="G558" s="201">
        <f>MAX(E558-'[1]1a'!$H$3,0)</f>
        <v>0</v>
      </c>
      <c r="H558" s="201" t="str">
        <f t="shared" si="25"/>
        <v/>
      </c>
      <c r="I558" s="201" t="str">
        <f t="shared" si="26"/>
        <v/>
      </c>
      <c r="J558" s="201"/>
    </row>
    <row r="559" spans="1:10">
      <c r="A559" s="200">
        <v>45681</v>
      </c>
      <c r="B559" s="1" t="s">
        <v>172</v>
      </c>
      <c r="C559" s="175">
        <f t="shared" si="24"/>
        <v>47872.208333331982</v>
      </c>
      <c r="D559" s="1">
        <v>3.86</v>
      </c>
      <c r="E559" s="176">
        <v>4.8554224464060534</v>
      </c>
      <c r="F559" s="1" t="s">
        <v>162</v>
      </c>
      <c r="G559" s="201">
        <f>MAX(E559-'[1]1a'!$H$3,0)</f>
        <v>0</v>
      </c>
      <c r="H559" s="201" t="str">
        <f t="shared" si="25"/>
        <v/>
      </c>
      <c r="I559" s="201" t="str">
        <f t="shared" si="26"/>
        <v/>
      </c>
      <c r="J559" s="201"/>
    </row>
    <row r="560" spans="1:10">
      <c r="A560" s="200">
        <v>45681</v>
      </c>
      <c r="B560" s="1" t="s">
        <v>174</v>
      </c>
      <c r="C560" s="175">
        <f t="shared" si="24"/>
        <v>47872.249999998647</v>
      </c>
      <c r="D560" s="1">
        <v>4.03</v>
      </c>
      <c r="E560" s="176">
        <v>5.0692622950819679</v>
      </c>
      <c r="F560" s="1" t="s">
        <v>162</v>
      </c>
      <c r="G560" s="201">
        <f>MAX(E560-'[1]1a'!$H$3,0)</f>
        <v>0</v>
      </c>
      <c r="H560" s="201" t="str">
        <f t="shared" si="25"/>
        <v/>
      </c>
      <c r="I560" s="201" t="str">
        <f t="shared" si="26"/>
        <v/>
      </c>
      <c r="J560" s="201"/>
    </row>
    <row r="561" spans="1:10">
      <c r="A561" s="200">
        <v>45681</v>
      </c>
      <c r="B561" s="1" t="s">
        <v>176</v>
      </c>
      <c r="C561" s="175">
        <f t="shared" si="24"/>
        <v>47872.291666665311</v>
      </c>
      <c r="D561" s="1">
        <v>4.6100000000000003</v>
      </c>
      <c r="E561" s="176">
        <v>5.7988335435056753</v>
      </c>
      <c r="F561" s="1" t="s">
        <v>162</v>
      </c>
      <c r="G561" s="201">
        <f>MAX(E561-'[1]1a'!$H$3,0)</f>
        <v>0</v>
      </c>
      <c r="H561" s="201" t="str">
        <f t="shared" si="25"/>
        <v/>
      </c>
      <c r="I561" s="201" t="str">
        <f t="shared" si="26"/>
        <v/>
      </c>
      <c r="J561" s="201"/>
    </row>
    <row r="562" spans="1:10">
      <c r="A562" s="200">
        <v>45681</v>
      </c>
      <c r="B562" s="1" t="s">
        <v>178</v>
      </c>
      <c r="C562" s="175">
        <f t="shared" si="24"/>
        <v>47872.333333331975</v>
      </c>
      <c r="D562" s="1">
        <v>5.0199999999999996</v>
      </c>
      <c r="E562" s="176">
        <v>6.3145649432534672</v>
      </c>
      <c r="F562" s="1" t="s">
        <v>162</v>
      </c>
      <c r="G562" s="201">
        <f>MAX(E562-'[1]1a'!$H$3,0)</f>
        <v>0</v>
      </c>
      <c r="H562" s="201" t="str">
        <f t="shared" si="25"/>
        <v/>
      </c>
      <c r="I562" s="201" t="str">
        <f t="shared" si="26"/>
        <v/>
      </c>
      <c r="J562" s="201"/>
    </row>
    <row r="563" spans="1:10">
      <c r="A563" s="200">
        <v>45681</v>
      </c>
      <c r="B563" s="1" t="s">
        <v>180</v>
      </c>
      <c r="C563" s="175">
        <f t="shared" si="24"/>
        <v>47872.374999998639</v>
      </c>
      <c r="D563" s="1">
        <v>5.12</v>
      </c>
      <c r="E563" s="176">
        <v>6.440353089533418</v>
      </c>
      <c r="F563" s="1" t="s">
        <v>162</v>
      </c>
      <c r="G563" s="201">
        <f>MAX(E563-'[1]1a'!$H$3,0)</f>
        <v>0</v>
      </c>
      <c r="H563" s="201" t="str">
        <f t="shared" si="25"/>
        <v/>
      </c>
      <c r="I563" s="201" t="str">
        <f t="shared" si="26"/>
        <v/>
      </c>
      <c r="J563" s="201"/>
    </row>
    <row r="564" spans="1:10">
      <c r="A564" s="200">
        <v>45681</v>
      </c>
      <c r="B564" s="1" t="s">
        <v>181</v>
      </c>
      <c r="C564" s="175">
        <f t="shared" si="24"/>
        <v>47872.416666665304</v>
      </c>
      <c r="D564" s="1">
        <v>5.35</v>
      </c>
      <c r="E564" s="176">
        <v>6.7296658259773015</v>
      </c>
      <c r="F564" s="1" t="s">
        <v>162</v>
      </c>
      <c r="G564" s="201">
        <f>MAX(E564-'[1]1a'!$H$3,0)</f>
        <v>0</v>
      </c>
      <c r="H564" s="201" t="str">
        <f t="shared" si="25"/>
        <v/>
      </c>
      <c r="I564" s="201" t="str">
        <f t="shared" si="26"/>
        <v/>
      </c>
      <c r="J564" s="201"/>
    </row>
    <row r="565" spans="1:10">
      <c r="A565" s="200">
        <v>45681</v>
      </c>
      <c r="B565" s="1" t="s">
        <v>182</v>
      </c>
      <c r="C565" s="175">
        <f t="shared" si="24"/>
        <v>47872.458333331968</v>
      </c>
      <c r="D565" s="1">
        <v>5.22</v>
      </c>
      <c r="E565" s="176">
        <v>6.5661412358133671</v>
      </c>
      <c r="F565" s="1" t="s">
        <v>162</v>
      </c>
      <c r="G565" s="201">
        <f>MAX(E565-'[1]1a'!$H$3,0)</f>
        <v>0</v>
      </c>
      <c r="H565" s="201" t="str">
        <f t="shared" si="25"/>
        <v/>
      </c>
      <c r="I565" s="201" t="str">
        <f t="shared" si="26"/>
        <v/>
      </c>
      <c r="J565" s="201"/>
    </row>
    <row r="566" spans="1:10">
      <c r="A566" s="200">
        <v>45681</v>
      </c>
      <c r="B566" s="1" t="s">
        <v>183</v>
      </c>
      <c r="C566" s="175">
        <f t="shared" si="24"/>
        <v>47872.499999998632</v>
      </c>
      <c r="D566" s="1">
        <v>5.32</v>
      </c>
      <c r="E566" s="176">
        <v>6.691929382093317</v>
      </c>
      <c r="F566" s="1" t="s">
        <v>162</v>
      </c>
      <c r="G566" s="201">
        <f>MAX(E566-'[1]1a'!$H$3,0)</f>
        <v>0</v>
      </c>
      <c r="H566" s="201" t="str">
        <f t="shared" si="25"/>
        <v/>
      </c>
      <c r="I566" s="201" t="str">
        <f t="shared" si="26"/>
        <v/>
      </c>
      <c r="J566" s="201"/>
    </row>
    <row r="567" spans="1:10">
      <c r="A567" s="200">
        <v>45681</v>
      </c>
      <c r="B567" s="1" t="s">
        <v>185</v>
      </c>
      <c r="C567" s="175">
        <f t="shared" si="24"/>
        <v>47872.541666665296</v>
      </c>
      <c r="D567" s="1">
        <v>5.18</v>
      </c>
      <c r="E567" s="176">
        <v>6.5158259773013869</v>
      </c>
      <c r="F567" s="1" t="s">
        <v>162</v>
      </c>
      <c r="G567" s="201">
        <f>MAX(E567-'[1]1a'!$H$3,0)</f>
        <v>0</v>
      </c>
      <c r="H567" s="201" t="str">
        <f t="shared" si="25"/>
        <v/>
      </c>
      <c r="I567" s="201" t="str">
        <f t="shared" si="26"/>
        <v/>
      </c>
      <c r="J567" s="201"/>
    </row>
    <row r="568" spans="1:10">
      <c r="A568" s="200">
        <v>45681</v>
      </c>
      <c r="B568" s="1" t="s">
        <v>186</v>
      </c>
      <c r="C568" s="175">
        <f t="shared" si="24"/>
        <v>47872.583333331961</v>
      </c>
      <c r="D568" s="1">
        <v>4.97</v>
      </c>
      <c r="E568" s="176">
        <v>6.2516708701134931</v>
      </c>
      <c r="F568" s="1" t="s">
        <v>162</v>
      </c>
      <c r="G568" s="201">
        <f>MAX(E568-'[1]1a'!$H$3,0)</f>
        <v>0</v>
      </c>
      <c r="H568" s="201" t="str">
        <f t="shared" si="25"/>
        <v/>
      </c>
      <c r="I568" s="201" t="str">
        <f t="shared" si="26"/>
        <v/>
      </c>
      <c r="J568" s="201"/>
    </row>
    <row r="569" spans="1:10">
      <c r="A569" s="200">
        <v>45681</v>
      </c>
      <c r="B569" s="1" t="s">
        <v>187</v>
      </c>
      <c r="C569" s="175">
        <f t="shared" si="24"/>
        <v>47872.624999998625</v>
      </c>
      <c r="D569" s="1">
        <v>4.97</v>
      </c>
      <c r="E569" s="176">
        <v>6.2516708701134931</v>
      </c>
      <c r="F569" s="1" t="s">
        <v>162</v>
      </c>
      <c r="G569" s="201">
        <f>MAX(E569-'[1]1a'!$H$3,0)</f>
        <v>0</v>
      </c>
      <c r="H569" s="201" t="str">
        <f t="shared" si="25"/>
        <v/>
      </c>
      <c r="I569" s="201" t="str">
        <f t="shared" si="26"/>
        <v/>
      </c>
      <c r="J569" s="201"/>
    </row>
    <row r="570" spans="1:10">
      <c r="A570" s="200">
        <v>45681</v>
      </c>
      <c r="B570" s="1" t="s">
        <v>188</v>
      </c>
      <c r="C570" s="175">
        <f t="shared" si="24"/>
        <v>47872.666666665289</v>
      </c>
      <c r="D570" s="1">
        <v>5.12</v>
      </c>
      <c r="E570" s="176">
        <v>6.440353089533418</v>
      </c>
      <c r="F570" s="1" t="s">
        <v>162</v>
      </c>
      <c r="G570" s="201">
        <f>MAX(E570-'[1]1a'!$H$3,0)</f>
        <v>0</v>
      </c>
      <c r="H570" s="201" t="str">
        <f t="shared" si="25"/>
        <v/>
      </c>
      <c r="I570" s="201" t="str">
        <f t="shared" si="26"/>
        <v/>
      </c>
      <c r="J570" s="201"/>
    </row>
    <row r="571" spans="1:10">
      <c r="A571" s="200">
        <v>45681</v>
      </c>
      <c r="B571" s="1" t="s">
        <v>189</v>
      </c>
      <c r="C571" s="175">
        <f t="shared" si="24"/>
        <v>47872.708333331953</v>
      </c>
      <c r="D571" s="1">
        <v>5.51</v>
      </c>
      <c r="E571" s="176">
        <v>6.9309268600252203</v>
      </c>
      <c r="F571" s="1" t="s">
        <v>162</v>
      </c>
      <c r="G571" s="201">
        <f>MAX(E571-'[1]1a'!$H$3,0)</f>
        <v>0</v>
      </c>
      <c r="H571" s="201" t="str">
        <f t="shared" si="25"/>
        <v/>
      </c>
      <c r="I571" s="201" t="str">
        <f t="shared" si="26"/>
        <v/>
      </c>
      <c r="J571" s="201"/>
    </row>
    <row r="572" spans="1:10">
      <c r="A572" s="200">
        <v>45681</v>
      </c>
      <c r="B572" s="1" t="s">
        <v>190</v>
      </c>
      <c r="C572" s="175">
        <f t="shared" si="24"/>
        <v>47872.749999998618</v>
      </c>
      <c r="D572" s="1">
        <v>5.86</v>
      </c>
      <c r="E572" s="176">
        <v>7.3711853720050451</v>
      </c>
      <c r="F572" s="1" t="s">
        <v>162</v>
      </c>
      <c r="G572" s="201">
        <f>MAX(E572-'[1]1a'!$H$3,0)</f>
        <v>0</v>
      </c>
      <c r="H572" s="201" t="str">
        <f t="shared" si="25"/>
        <v/>
      </c>
      <c r="I572" s="201" t="str">
        <f t="shared" si="26"/>
        <v/>
      </c>
      <c r="J572" s="201"/>
    </row>
    <row r="573" spans="1:10">
      <c r="A573" s="200">
        <v>45681</v>
      </c>
      <c r="B573" s="1" t="s">
        <v>191</v>
      </c>
      <c r="C573" s="175">
        <f t="shared" si="24"/>
        <v>47872.791666665282</v>
      </c>
      <c r="D573" s="1">
        <v>5.93</v>
      </c>
      <c r="E573" s="176">
        <v>7.4592370744010088</v>
      </c>
      <c r="F573" s="1" t="s">
        <v>162</v>
      </c>
      <c r="G573" s="201">
        <f>MAX(E573-'[1]1a'!$H$3,0)</f>
        <v>0</v>
      </c>
      <c r="H573" s="201" t="str">
        <f t="shared" si="25"/>
        <v/>
      </c>
      <c r="I573" s="201" t="str">
        <f t="shared" si="26"/>
        <v/>
      </c>
      <c r="J573" s="201"/>
    </row>
    <row r="574" spans="1:10">
      <c r="A574" s="200">
        <v>45681</v>
      </c>
      <c r="B574" s="1" t="s">
        <v>192</v>
      </c>
      <c r="C574" s="175">
        <f t="shared" si="24"/>
        <v>47872.833333331946</v>
      </c>
      <c r="D574" s="1">
        <v>5.74</v>
      </c>
      <c r="E574" s="176">
        <v>7.2202395964691055</v>
      </c>
      <c r="F574" s="1" t="s">
        <v>162</v>
      </c>
      <c r="G574" s="201">
        <f>MAX(E574-'[1]1a'!$H$3,0)</f>
        <v>0</v>
      </c>
      <c r="H574" s="201" t="str">
        <f t="shared" si="25"/>
        <v/>
      </c>
      <c r="I574" s="201" t="str">
        <f t="shared" si="26"/>
        <v/>
      </c>
      <c r="J574" s="201"/>
    </row>
    <row r="575" spans="1:10">
      <c r="A575" s="200">
        <v>45681</v>
      </c>
      <c r="B575" s="1" t="s">
        <v>193</v>
      </c>
      <c r="C575" s="175">
        <f t="shared" si="24"/>
        <v>47872.87499999861</v>
      </c>
      <c r="D575" s="1">
        <v>5.58</v>
      </c>
      <c r="E575" s="176">
        <v>7.0189785624211858</v>
      </c>
      <c r="F575" s="1" t="s">
        <v>162</v>
      </c>
      <c r="G575" s="201">
        <f>MAX(E575-'[1]1a'!$H$3,0)</f>
        <v>0</v>
      </c>
      <c r="H575" s="201" t="str">
        <f t="shared" si="25"/>
        <v/>
      </c>
      <c r="I575" s="201" t="str">
        <f t="shared" si="26"/>
        <v/>
      </c>
      <c r="J575" s="201"/>
    </row>
    <row r="576" spans="1:10">
      <c r="A576" s="200">
        <v>45681</v>
      </c>
      <c r="B576" s="1" t="s">
        <v>194</v>
      </c>
      <c r="C576" s="175">
        <f t="shared" si="24"/>
        <v>47872.916666665275</v>
      </c>
      <c r="D576" s="1">
        <v>5.57</v>
      </c>
      <c r="E576" s="176">
        <v>7.006399747793191</v>
      </c>
      <c r="F576" s="1" t="s">
        <v>162</v>
      </c>
      <c r="G576" s="201">
        <f>MAX(E576-'[1]1a'!$H$3,0)</f>
        <v>0</v>
      </c>
      <c r="H576" s="201" t="str">
        <f t="shared" si="25"/>
        <v/>
      </c>
      <c r="I576" s="201" t="str">
        <f t="shared" si="26"/>
        <v/>
      </c>
      <c r="J576" s="201"/>
    </row>
    <row r="577" spans="1:10">
      <c r="A577" s="200">
        <v>45681</v>
      </c>
      <c r="B577" s="1" t="s">
        <v>195</v>
      </c>
      <c r="C577" s="175">
        <f t="shared" si="24"/>
        <v>47872.958333331939</v>
      </c>
      <c r="D577" s="1">
        <v>5.17</v>
      </c>
      <c r="E577" s="176">
        <v>6.5032471626733921</v>
      </c>
      <c r="F577" s="1" t="s">
        <v>162</v>
      </c>
      <c r="G577" s="201">
        <f>MAX(E577-'[1]1a'!$H$3,0)</f>
        <v>0</v>
      </c>
      <c r="H577" s="201" t="str">
        <f t="shared" si="25"/>
        <v/>
      </c>
      <c r="I577" s="201" t="str">
        <f t="shared" si="26"/>
        <v/>
      </c>
      <c r="J577" s="201"/>
    </row>
    <row r="578" spans="1:10">
      <c r="A578" s="200">
        <v>45682</v>
      </c>
      <c r="B578" s="1" t="s">
        <v>161</v>
      </c>
      <c r="C578" s="175">
        <f t="shared" si="24"/>
        <v>47872.999999998603</v>
      </c>
      <c r="D578" s="1">
        <v>4.6399999999999997</v>
      </c>
      <c r="E578" s="176">
        <v>5.8365699873896597</v>
      </c>
      <c r="F578" s="1" t="s">
        <v>162</v>
      </c>
      <c r="G578" s="201">
        <f>MAX(E578-'[1]1a'!$H$3,0)</f>
        <v>0</v>
      </c>
      <c r="H578" s="201" t="str">
        <f t="shared" si="25"/>
        <v/>
      </c>
      <c r="I578" s="201" t="str">
        <f t="shared" si="26"/>
        <v/>
      </c>
      <c r="J578" s="201"/>
    </row>
    <row r="579" spans="1:10">
      <c r="A579" s="200">
        <v>45682</v>
      </c>
      <c r="B579" s="1" t="s">
        <v>164</v>
      </c>
      <c r="C579" s="175">
        <f t="shared" si="24"/>
        <v>47873.041666665267</v>
      </c>
      <c r="D579" s="1">
        <v>4.2699999999999996</v>
      </c>
      <c r="E579" s="176">
        <v>5.3711538461538462</v>
      </c>
      <c r="F579" s="1" t="s">
        <v>162</v>
      </c>
      <c r="G579" s="201">
        <f>MAX(E579-'[1]1a'!$H$3,0)</f>
        <v>0</v>
      </c>
      <c r="H579" s="201" t="str">
        <f t="shared" si="25"/>
        <v/>
      </c>
      <c r="I579" s="201" t="str">
        <f t="shared" si="26"/>
        <v/>
      </c>
      <c r="J579" s="201"/>
    </row>
    <row r="580" spans="1:10">
      <c r="A580" s="200">
        <v>45682</v>
      </c>
      <c r="B580" s="1" t="s">
        <v>166</v>
      </c>
      <c r="C580" s="175">
        <f t="shared" ref="C580:C643" si="27">C579 + TIME(1,0,0)</f>
        <v>47873.083333331931</v>
      </c>
      <c r="D580" s="1">
        <v>4.0199999999999996</v>
      </c>
      <c r="E580" s="176">
        <v>5.0566834804539722</v>
      </c>
      <c r="F580" s="1" t="s">
        <v>162</v>
      </c>
      <c r="G580" s="201">
        <f>MAX(E580-'[1]1a'!$H$3,0)</f>
        <v>0</v>
      </c>
      <c r="H580" s="201" t="str">
        <f t="shared" ref="H580:H643" si="28">IF(F580="Y",IF(F579="Y",H579+1,1),"")</f>
        <v/>
      </c>
      <c r="I580" s="201" t="str">
        <f t="shared" ref="I580:I643" si="29">IF(AND(F580="Y",F581&lt;&gt;"Y"),H580,"")</f>
        <v/>
      </c>
      <c r="J580" s="201"/>
    </row>
    <row r="581" spans="1:10">
      <c r="A581" s="200">
        <v>45682</v>
      </c>
      <c r="B581" s="1" t="s">
        <v>168</v>
      </c>
      <c r="C581" s="175">
        <f t="shared" si="27"/>
        <v>47873.124999998596</v>
      </c>
      <c r="D581" s="1">
        <v>3.88</v>
      </c>
      <c r="E581" s="176">
        <v>4.880580075662043</v>
      </c>
      <c r="F581" s="1" t="s">
        <v>162</v>
      </c>
      <c r="G581" s="201">
        <f>MAX(E581-'[1]1a'!$H$3,0)</f>
        <v>0</v>
      </c>
      <c r="H581" s="201" t="str">
        <f t="shared" si="28"/>
        <v/>
      </c>
      <c r="I581" s="201" t="str">
        <f t="shared" si="29"/>
        <v/>
      </c>
      <c r="J581" s="201"/>
    </row>
    <row r="582" spans="1:10">
      <c r="A582" s="200">
        <v>45682</v>
      </c>
      <c r="B582" s="1" t="s">
        <v>170</v>
      </c>
      <c r="C582" s="175">
        <f t="shared" si="27"/>
        <v>47873.16666666526</v>
      </c>
      <c r="D582" s="1">
        <v>3.73</v>
      </c>
      <c r="E582" s="176">
        <v>4.691897856242119</v>
      </c>
      <c r="F582" s="1" t="s">
        <v>162</v>
      </c>
      <c r="G582" s="201">
        <f>MAX(E582-'[1]1a'!$H$3,0)</f>
        <v>0</v>
      </c>
      <c r="H582" s="201" t="str">
        <f t="shared" si="28"/>
        <v/>
      </c>
      <c r="I582" s="201" t="str">
        <f t="shared" si="29"/>
        <v/>
      </c>
      <c r="J582" s="201"/>
    </row>
    <row r="583" spans="1:10">
      <c r="A583" s="200">
        <v>45682</v>
      </c>
      <c r="B583" s="1" t="s">
        <v>172</v>
      </c>
      <c r="C583" s="175">
        <f t="shared" si="27"/>
        <v>47873.208333331924</v>
      </c>
      <c r="D583" s="1">
        <v>3.77</v>
      </c>
      <c r="E583" s="176">
        <v>4.7422131147540982</v>
      </c>
      <c r="F583" s="1" t="s">
        <v>162</v>
      </c>
      <c r="G583" s="201">
        <f>MAX(E583-'[1]1a'!$H$3,0)</f>
        <v>0</v>
      </c>
      <c r="H583" s="201" t="str">
        <f t="shared" si="28"/>
        <v/>
      </c>
      <c r="I583" s="201" t="str">
        <f t="shared" si="29"/>
        <v/>
      </c>
      <c r="J583" s="201"/>
    </row>
    <row r="584" spans="1:10">
      <c r="A584" s="200">
        <v>45682</v>
      </c>
      <c r="B584" s="1" t="s">
        <v>174</v>
      </c>
      <c r="C584" s="175">
        <f t="shared" si="27"/>
        <v>47873.249999998588</v>
      </c>
      <c r="D584" s="1">
        <v>3.83</v>
      </c>
      <c r="E584" s="176">
        <v>4.817686002522068</v>
      </c>
      <c r="F584" s="1" t="s">
        <v>162</v>
      </c>
      <c r="G584" s="201">
        <f>MAX(E584-'[1]1a'!$H$3,0)</f>
        <v>0</v>
      </c>
      <c r="H584" s="201" t="str">
        <f t="shared" si="28"/>
        <v/>
      </c>
      <c r="I584" s="201" t="str">
        <f t="shared" si="29"/>
        <v/>
      </c>
      <c r="J584" s="201"/>
    </row>
    <row r="585" spans="1:10">
      <c r="A585" s="200">
        <v>45682</v>
      </c>
      <c r="B585" s="1" t="s">
        <v>176</v>
      </c>
      <c r="C585" s="175">
        <f t="shared" si="27"/>
        <v>47873.291666665253</v>
      </c>
      <c r="D585" s="1">
        <v>4.07</v>
      </c>
      <c r="E585" s="176">
        <v>5.1195775535939481</v>
      </c>
      <c r="F585" s="1" t="s">
        <v>162</v>
      </c>
      <c r="G585" s="201">
        <f>MAX(E585-'[1]1a'!$H$3,0)</f>
        <v>0</v>
      </c>
      <c r="H585" s="201" t="str">
        <f t="shared" si="28"/>
        <v/>
      </c>
      <c r="I585" s="201" t="str">
        <f t="shared" si="29"/>
        <v/>
      </c>
      <c r="J585" s="201"/>
    </row>
    <row r="586" spans="1:10">
      <c r="A586" s="200">
        <v>45682</v>
      </c>
      <c r="B586" s="1" t="s">
        <v>178</v>
      </c>
      <c r="C586" s="175">
        <f t="shared" si="27"/>
        <v>47873.333333331917</v>
      </c>
      <c r="D586" s="1">
        <v>4.32</v>
      </c>
      <c r="E586" s="176">
        <v>5.4340479192938211</v>
      </c>
      <c r="F586" s="1" t="s">
        <v>162</v>
      </c>
      <c r="G586" s="201">
        <f>MAX(E586-'[1]1a'!$H$3,0)</f>
        <v>0</v>
      </c>
      <c r="H586" s="201" t="str">
        <f t="shared" si="28"/>
        <v/>
      </c>
      <c r="I586" s="201" t="str">
        <f t="shared" si="29"/>
        <v/>
      </c>
      <c r="J586" s="201"/>
    </row>
    <row r="587" spans="1:10">
      <c r="A587" s="200">
        <v>45682</v>
      </c>
      <c r="B587" s="1" t="s">
        <v>180</v>
      </c>
      <c r="C587" s="175">
        <f t="shared" si="27"/>
        <v>47873.374999998581</v>
      </c>
      <c r="D587" s="1">
        <v>4.7</v>
      </c>
      <c r="E587" s="176">
        <v>5.9120428751576295</v>
      </c>
      <c r="F587" s="1" t="s">
        <v>162</v>
      </c>
      <c r="G587" s="201">
        <f>MAX(E587-'[1]1a'!$H$3,0)</f>
        <v>0</v>
      </c>
      <c r="H587" s="201" t="str">
        <f t="shared" si="28"/>
        <v/>
      </c>
      <c r="I587" s="201" t="str">
        <f t="shared" si="29"/>
        <v/>
      </c>
      <c r="J587" s="201"/>
    </row>
    <row r="588" spans="1:10">
      <c r="A588" s="200">
        <v>45682</v>
      </c>
      <c r="B588" s="1" t="s">
        <v>181</v>
      </c>
      <c r="C588" s="175">
        <f t="shared" si="27"/>
        <v>47873.416666665245</v>
      </c>
      <c r="D588" s="1">
        <v>5.04</v>
      </c>
      <c r="E588" s="176">
        <v>6.3397225725094577</v>
      </c>
      <c r="F588" s="1" t="s">
        <v>162</v>
      </c>
      <c r="G588" s="201">
        <f>MAX(E588-'[1]1a'!$H$3,0)</f>
        <v>0</v>
      </c>
      <c r="H588" s="201" t="str">
        <f t="shared" si="28"/>
        <v/>
      </c>
      <c r="I588" s="201" t="str">
        <f t="shared" si="29"/>
        <v/>
      </c>
      <c r="J588" s="201"/>
    </row>
    <row r="589" spans="1:10">
      <c r="A589" s="200">
        <v>45682</v>
      </c>
      <c r="B589" s="1" t="s">
        <v>182</v>
      </c>
      <c r="C589" s="175">
        <f t="shared" si="27"/>
        <v>47873.45833333191</v>
      </c>
      <c r="D589" s="1">
        <v>5.19</v>
      </c>
      <c r="E589" s="176">
        <v>6.5284047919293826</v>
      </c>
      <c r="F589" s="1" t="s">
        <v>162</v>
      </c>
      <c r="G589" s="201">
        <f>MAX(E589-'[1]1a'!$H$3,0)</f>
        <v>0</v>
      </c>
      <c r="H589" s="201" t="str">
        <f t="shared" si="28"/>
        <v/>
      </c>
      <c r="I589" s="201" t="str">
        <f t="shared" si="29"/>
        <v/>
      </c>
      <c r="J589" s="201"/>
    </row>
    <row r="590" spans="1:10">
      <c r="A590" s="200">
        <v>45682</v>
      </c>
      <c r="B590" s="1" t="s">
        <v>183</v>
      </c>
      <c r="C590" s="175">
        <f t="shared" si="27"/>
        <v>47873.499999998574</v>
      </c>
      <c r="D590" s="1">
        <v>5.48</v>
      </c>
      <c r="E590" s="176">
        <v>6.8931904161412367</v>
      </c>
      <c r="F590" s="1" t="s">
        <v>162</v>
      </c>
      <c r="G590" s="201">
        <f>MAX(E590-'[1]1a'!$H$3,0)</f>
        <v>0</v>
      </c>
      <c r="H590" s="201" t="str">
        <f t="shared" si="28"/>
        <v/>
      </c>
      <c r="I590" s="201" t="str">
        <f t="shared" si="29"/>
        <v/>
      </c>
      <c r="J590" s="201"/>
    </row>
    <row r="591" spans="1:10">
      <c r="A591" s="200">
        <v>45682</v>
      </c>
      <c r="B591" s="1" t="s">
        <v>185</v>
      </c>
      <c r="C591" s="175">
        <f t="shared" si="27"/>
        <v>47873.541666665238</v>
      </c>
      <c r="D591" s="1">
        <v>5.48</v>
      </c>
      <c r="E591" s="176">
        <v>6.8931904161412367</v>
      </c>
      <c r="F591" s="1" t="s">
        <v>162</v>
      </c>
      <c r="G591" s="201">
        <f>MAX(E591-'[1]1a'!$H$3,0)</f>
        <v>0</v>
      </c>
      <c r="H591" s="201" t="str">
        <f t="shared" si="28"/>
        <v/>
      </c>
      <c r="I591" s="201" t="str">
        <f t="shared" si="29"/>
        <v/>
      </c>
      <c r="J591" s="201"/>
    </row>
    <row r="592" spans="1:10">
      <c r="A592" s="200">
        <v>45682</v>
      </c>
      <c r="B592" s="1" t="s">
        <v>186</v>
      </c>
      <c r="C592" s="175">
        <f t="shared" si="27"/>
        <v>47873.583333331902</v>
      </c>
      <c r="D592" s="1">
        <v>5.48</v>
      </c>
      <c r="E592" s="176">
        <v>6.8931904161412367</v>
      </c>
      <c r="F592" s="1" t="s">
        <v>162</v>
      </c>
      <c r="G592" s="201">
        <f>MAX(E592-'[1]1a'!$H$3,0)</f>
        <v>0</v>
      </c>
      <c r="H592" s="201" t="str">
        <f t="shared" si="28"/>
        <v/>
      </c>
      <c r="I592" s="201" t="str">
        <f t="shared" si="29"/>
        <v/>
      </c>
      <c r="J592" s="201"/>
    </row>
    <row r="593" spans="1:10">
      <c r="A593" s="200">
        <v>45682</v>
      </c>
      <c r="B593" s="1" t="s">
        <v>187</v>
      </c>
      <c r="C593" s="175">
        <f t="shared" si="27"/>
        <v>47873.624999998567</v>
      </c>
      <c r="D593" s="1">
        <v>5.32</v>
      </c>
      <c r="E593" s="176">
        <v>6.691929382093317</v>
      </c>
      <c r="F593" s="1" t="s">
        <v>162</v>
      </c>
      <c r="G593" s="201">
        <f>MAX(E593-'[1]1a'!$H$3,0)</f>
        <v>0</v>
      </c>
      <c r="H593" s="201" t="str">
        <f t="shared" si="28"/>
        <v/>
      </c>
      <c r="I593" s="201" t="str">
        <f t="shared" si="29"/>
        <v/>
      </c>
      <c r="J593" s="201"/>
    </row>
    <row r="594" spans="1:10">
      <c r="A594" s="200">
        <v>45682</v>
      </c>
      <c r="B594" s="1" t="s">
        <v>188</v>
      </c>
      <c r="C594" s="175">
        <f t="shared" si="27"/>
        <v>47873.666666665231</v>
      </c>
      <c r="D594" s="1">
        <v>5.36</v>
      </c>
      <c r="E594" s="176">
        <v>6.7422446406052972</v>
      </c>
      <c r="F594" s="1" t="s">
        <v>162</v>
      </c>
      <c r="G594" s="201">
        <f>MAX(E594-'[1]1a'!$H$3,0)</f>
        <v>0</v>
      </c>
      <c r="H594" s="201" t="str">
        <f t="shared" si="28"/>
        <v/>
      </c>
      <c r="I594" s="201" t="str">
        <f t="shared" si="29"/>
        <v/>
      </c>
      <c r="J594" s="201"/>
    </row>
    <row r="595" spans="1:10">
      <c r="A595" s="200">
        <v>45682</v>
      </c>
      <c r="B595" s="1" t="s">
        <v>189</v>
      </c>
      <c r="C595" s="175">
        <f t="shared" si="27"/>
        <v>47873.708333331895</v>
      </c>
      <c r="D595" s="1">
        <v>5.62</v>
      </c>
      <c r="E595" s="176">
        <v>7.0692938209331659</v>
      </c>
      <c r="F595" s="1" t="s">
        <v>162</v>
      </c>
      <c r="G595" s="201">
        <f>MAX(E595-'[1]1a'!$H$3,0)</f>
        <v>0</v>
      </c>
      <c r="H595" s="201" t="str">
        <f t="shared" si="28"/>
        <v/>
      </c>
      <c r="I595" s="201" t="str">
        <f t="shared" si="29"/>
        <v/>
      </c>
      <c r="J595" s="201"/>
    </row>
    <row r="596" spans="1:10">
      <c r="A596" s="200">
        <v>45682</v>
      </c>
      <c r="B596" s="1" t="s">
        <v>190</v>
      </c>
      <c r="C596" s="175">
        <f t="shared" si="27"/>
        <v>47873.749999998559</v>
      </c>
      <c r="D596" s="1">
        <v>5.82</v>
      </c>
      <c r="E596" s="176">
        <v>7.3208701134930649</v>
      </c>
      <c r="F596" s="1" t="s">
        <v>162</v>
      </c>
      <c r="G596" s="201">
        <f>MAX(E596-'[1]1a'!$H$3,0)</f>
        <v>0</v>
      </c>
      <c r="H596" s="201" t="str">
        <f t="shared" si="28"/>
        <v/>
      </c>
      <c r="I596" s="201" t="str">
        <f t="shared" si="29"/>
        <v/>
      </c>
      <c r="J596" s="201"/>
    </row>
    <row r="597" spans="1:10">
      <c r="A597" s="200">
        <v>45682</v>
      </c>
      <c r="B597" s="1" t="s">
        <v>191</v>
      </c>
      <c r="C597" s="175">
        <f t="shared" si="27"/>
        <v>47873.791666665224</v>
      </c>
      <c r="D597" s="1">
        <v>5.77</v>
      </c>
      <c r="E597" s="176">
        <v>7.2579760403530891</v>
      </c>
      <c r="F597" s="1" t="s">
        <v>162</v>
      </c>
      <c r="G597" s="201">
        <f>MAX(E597-'[1]1a'!$H$3,0)</f>
        <v>0</v>
      </c>
      <c r="H597" s="201" t="str">
        <f t="shared" si="28"/>
        <v/>
      </c>
      <c r="I597" s="201" t="str">
        <f t="shared" si="29"/>
        <v/>
      </c>
      <c r="J597" s="201"/>
    </row>
    <row r="598" spans="1:10">
      <c r="A598" s="200">
        <v>45682</v>
      </c>
      <c r="B598" s="1" t="s">
        <v>192</v>
      </c>
      <c r="C598" s="175">
        <f t="shared" si="27"/>
        <v>47873.833333331888</v>
      </c>
      <c r="D598" s="1">
        <v>5.39</v>
      </c>
      <c r="E598" s="176">
        <v>6.7799810844892807</v>
      </c>
      <c r="F598" s="1" t="s">
        <v>162</v>
      </c>
      <c r="G598" s="201">
        <f>MAX(E598-'[1]1a'!$H$3,0)</f>
        <v>0</v>
      </c>
      <c r="H598" s="201" t="str">
        <f t="shared" si="28"/>
        <v/>
      </c>
      <c r="I598" s="201" t="str">
        <f t="shared" si="29"/>
        <v/>
      </c>
      <c r="J598" s="201"/>
    </row>
    <row r="599" spans="1:10">
      <c r="A599" s="200">
        <v>45682</v>
      </c>
      <c r="B599" s="1" t="s">
        <v>193</v>
      </c>
      <c r="C599" s="175">
        <f t="shared" si="27"/>
        <v>47873.874999998552</v>
      </c>
      <c r="D599" s="1">
        <v>5.24</v>
      </c>
      <c r="E599" s="176">
        <v>6.5912988650693576</v>
      </c>
      <c r="F599" s="1" t="s">
        <v>162</v>
      </c>
      <c r="G599" s="201">
        <f>MAX(E599-'[1]1a'!$H$3,0)</f>
        <v>0</v>
      </c>
      <c r="H599" s="201" t="str">
        <f t="shared" si="28"/>
        <v/>
      </c>
      <c r="I599" s="201" t="str">
        <f t="shared" si="29"/>
        <v/>
      </c>
      <c r="J599" s="201"/>
    </row>
    <row r="600" spans="1:10">
      <c r="A600" s="200">
        <v>45682</v>
      </c>
      <c r="B600" s="1" t="s">
        <v>194</v>
      </c>
      <c r="C600" s="175">
        <f t="shared" si="27"/>
        <v>47873.916666665216</v>
      </c>
      <c r="D600" s="1">
        <v>5.19</v>
      </c>
      <c r="E600" s="176">
        <v>6.5284047919293826</v>
      </c>
      <c r="F600" s="1" t="s">
        <v>162</v>
      </c>
      <c r="G600" s="201">
        <f>MAX(E600-'[1]1a'!$H$3,0)</f>
        <v>0</v>
      </c>
      <c r="H600" s="201" t="str">
        <f t="shared" si="28"/>
        <v/>
      </c>
      <c r="I600" s="201" t="str">
        <f t="shared" si="29"/>
        <v/>
      </c>
      <c r="J600" s="201"/>
    </row>
    <row r="601" spans="1:10">
      <c r="A601" s="200">
        <v>45682</v>
      </c>
      <c r="B601" s="1" t="s">
        <v>195</v>
      </c>
      <c r="C601" s="175">
        <f t="shared" si="27"/>
        <v>47873.958333331881</v>
      </c>
      <c r="D601" s="1">
        <v>4.6100000000000003</v>
      </c>
      <c r="E601" s="176">
        <v>5.7988335435056753</v>
      </c>
      <c r="F601" s="1" t="s">
        <v>162</v>
      </c>
      <c r="G601" s="201">
        <f>MAX(E601-'[1]1a'!$H$3,0)</f>
        <v>0</v>
      </c>
      <c r="H601" s="201" t="str">
        <f t="shared" si="28"/>
        <v/>
      </c>
      <c r="I601" s="201" t="str">
        <f t="shared" si="29"/>
        <v/>
      </c>
      <c r="J601" s="201"/>
    </row>
    <row r="602" spans="1:10">
      <c r="A602" s="200">
        <v>45683</v>
      </c>
      <c r="B602" s="1" t="s">
        <v>161</v>
      </c>
      <c r="C602" s="175">
        <f t="shared" si="27"/>
        <v>47873.999999998545</v>
      </c>
      <c r="D602" s="1">
        <v>4.4000000000000004</v>
      </c>
      <c r="E602" s="176">
        <v>5.5346784363177814</v>
      </c>
      <c r="F602" s="1" t="s">
        <v>162</v>
      </c>
      <c r="G602" s="201">
        <f>MAX(E602-'[1]1a'!$H$3,0)</f>
        <v>0</v>
      </c>
      <c r="H602" s="201" t="str">
        <f t="shared" si="28"/>
        <v/>
      </c>
      <c r="I602" s="201" t="str">
        <f t="shared" si="29"/>
        <v/>
      </c>
      <c r="J602" s="201"/>
    </row>
    <row r="603" spans="1:10">
      <c r="A603" s="200">
        <v>45683</v>
      </c>
      <c r="B603" s="1" t="s">
        <v>164</v>
      </c>
      <c r="C603" s="175">
        <f t="shared" si="27"/>
        <v>47874.041666665209</v>
      </c>
      <c r="D603" s="1">
        <v>4.03</v>
      </c>
      <c r="E603" s="176">
        <v>5.0692622950819679</v>
      </c>
      <c r="F603" s="1" t="s">
        <v>162</v>
      </c>
      <c r="G603" s="201">
        <f>MAX(E603-'[1]1a'!$H$3,0)</f>
        <v>0</v>
      </c>
      <c r="H603" s="201" t="str">
        <f t="shared" si="28"/>
        <v/>
      </c>
      <c r="I603" s="201" t="str">
        <f t="shared" si="29"/>
        <v/>
      </c>
      <c r="J603" s="201"/>
    </row>
    <row r="604" spans="1:10">
      <c r="A604" s="200">
        <v>45683</v>
      </c>
      <c r="B604" s="1" t="s">
        <v>166</v>
      </c>
      <c r="C604" s="175">
        <f t="shared" si="27"/>
        <v>47874.083333331873</v>
      </c>
      <c r="D604" s="1">
        <v>3.8</v>
      </c>
      <c r="E604" s="176">
        <v>4.7799495586380836</v>
      </c>
      <c r="F604" s="1" t="s">
        <v>162</v>
      </c>
      <c r="G604" s="201">
        <f>MAX(E604-'[1]1a'!$H$3,0)</f>
        <v>0</v>
      </c>
      <c r="H604" s="201" t="str">
        <f t="shared" si="28"/>
        <v/>
      </c>
      <c r="I604" s="201" t="str">
        <f t="shared" si="29"/>
        <v/>
      </c>
      <c r="J604" s="201"/>
    </row>
    <row r="605" spans="1:10">
      <c r="A605" s="200">
        <v>45683</v>
      </c>
      <c r="B605" s="1" t="s">
        <v>168</v>
      </c>
      <c r="C605" s="175">
        <f t="shared" si="27"/>
        <v>47874.124999998538</v>
      </c>
      <c r="D605" s="1">
        <v>3.71</v>
      </c>
      <c r="E605" s="176">
        <v>4.6667402269861284</v>
      </c>
      <c r="F605" s="1" t="s">
        <v>162</v>
      </c>
      <c r="G605" s="201">
        <f>MAX(E605-'[1]1a'!$H$3,0)</f>
        <v>0</v>
      </c>
      <c r="H605" s="201" t="str">
        <f t="shared" si="28"/>
        <v/>
      </c>
      <c r="I605" s="201" t="str">
        <f t="shared" si="29"/>
        <v/>
      </c>
      <c r="J605" s="201"/>
    </row>
    <row r="606" spans="1:10">
      <c r="A606" s="200">
        <v>45683</v>
      </c>
      <c r="B606" s="1" t="s">
        <v>170</v>
      </c>
      <c r="C606" s="175">
        <f t="shared" si="27"/>
        <v>47874.166666665202</v>
      </c>
      <c r="D606" s="1">
        <v>3.57</v>
      </c>
      <c r="E606" s="176">
        <v>4.4906368221941992</v>
      </c>
      <c r="F606" s="1" t="s">
        <v>162</v>
      </c>
      <c r="G606" s="201">
        <f>MAX(E606-'[1]1a'!$H$3,0)</f>
        <v>0</v>
      </c>
      <c r="H606" s="201" t="str">
        <f t="shared" si="28"/>
        <v/>
      </c>
      <c r="I606" s="201" t="str">
        <f t="shared" si="29"/>
        <v/>
      </c>
      <c r="J606" s="201"/>
    </row>
    <row r="607" spans="1:10">
      <c r="A607" s="200">
        <v>45683</v>
      </c>
      <c r="B607" s="1" t="s">
        <v>172</v>
      </c>
      <c r="C607" s="175">
        <f t="shared" si="27"/>
        <v>47874.208333331866</v>
      </c>
      <c r="D607" s="1">
        <v>3.59</v>
      </c>
      <c r="E607" s="176">
        <v>4.5157944514501889</v>
      </c>
      <c r="F607" s="1" t="s">
        <v>162</v>
      </c>
      <c r="G607" s="201">
        <f>MAX(E607-'[1]1a'!$H$3,0)</f>
        <v>0</v>
      </c>
      <c r="H607" s="201" t="str">
        <f t="shared" si="28"/>
        <v/>
      </c>
      <c r="I607" s="201" t="str">
        <f t="shared" si="29"/>
        <v/>
      </c>
      <c r="J607" s="201"/>
    </row>
    <row r="608" spans="1:10">
      <c r="A608" s="200">
        <v>45683</v>
      </c>
      <c r="B608" s="1" t="s">
        <v>174</v>
      </c>
      <c r="C608" s="175">
        <f t="shared" si="27"/>
        <v>47874.24999999853</v>
      </c>
      <c r="D608" s="1">
        <v>3.59</v>
      </c>
      <c r="E608" s="176">
        <v>4.5157944514501889</v>
      </c>
      <c r="F608" s="1" t="s">
        <v>162</v>
      </c>
      <c r="G608" s="201">
        <f>MAX(E608-'[1]1a'!$H$3,0)</f>
        <v>0</v>
      </c>
      <c r="H608" s="201" t="str">
        <f t="shared" si="28"/>
        <v/>
      </c>
      <c r="I608" s="201" t="str">
        <f t="shared" si="29"/>
        <v/>
      </c>
      <c r="J608" s="201"/>
    </row>
    <row r="609" spans="1:10">
      <c r="A609" s="200">
        <v>45683</v>
      </c>
      <c r="B609" s="1" t="s">
        <v>176</v>
      </c>
      <c r="C609" s="175">
        <f t="shared" si="27"/>
        <v>47874.291666665194</v>
      </c>
      <c r="D609" s="1">
        <v>3.75</v>
      </c>
      <c r="E609" s="176">
        <v>4.7170554854981086</v>
      </c>
      <c r="F609" s="1" t="s">
        <v>162</v>
      </c>
      <c r="G609" s="201">
        <f>MAX(E609-'[1]1a'!$H$3,0)</f>
        <v>0</v>
      </c>
      <c r="H609" s="201" t="str">
        <f t="shared" si="28"/>
        <v/>
      </c>
      <c r="I609" s="201" t="str">
        <f t="shared" si="29"/>
        <v/>
      </c>
      <c r="J609" s="201"/>
    </row>
    <row r="610" spans="1:10">
      <c r="A610" s="200">
        <v>45683</v>
      </c>
      <c r="B610" s="1" t="s">
        <v>178</v>
      </c>
      <c r="C610" s="175">
        <f t="shared" si="27"/>
        <v>47874.333333331859</v>
      </c>
      <c r="D610" s="1">
        <v>4.0199999999999996</v>
      </c>
      <c r="E610" s="176">
        <v>5.0566834804539722</v>
      </c>
      <c r="F610" s="1" t="s">
        <v>162</v>
      </c>
      <c r="G610" s="201">
        <f>MAX(E610-'[1]1a'!$H$3,0)</f>
        <v>0</v>
      </c>
      <c r="H610" s="201" t="str">
        <f t="shared" si="28"/>
        <v/>
      </c>
      <c r="I610" s="201" t="str">
        <f t="shared" si="29"/>
        <v/>
      </c>
      <c r="J610" s="201"/>
    </row>
    <row r="611" spans="1:10">
      <c r="A611" s="200">
        <v>45683</v>
      </c>
      <c r="B611" s="1" t="s">
        <v>180</v>
      </c>
      <c r="C611" s="175">
        <f t="shared" si="27"/>
        <v>47874.374999998523</v>
      </c>
      <c r="D611" s="1">
        <v>4.2</v>
      </c>
      <c r="E611" s="176">
        <v>5.2831021437578816</v>
      </c>
      <c r="F611" s="1" t="s">
        <v>162</v>
      </c>
      <c r="G611" s="201">
        <f>MAX(E611-'[1]1a'!$H$3,0)</f>
        <v>0</v>
      </c>
      <c r="H611" s="201" t="str">
        <f t="shared" si="28"/>
        <v/>
      </c>
      <c r="I611" s="201" t="str">
        <f t="shared" si="29"/>
        <v/>
      </c>
      <c r="J611" s="201"/>
    </row>
    <row r="612" spans="1:10">
      <c r="A612" s="200">
        <v>45683</v>
      </c>
      <c r="B612" s="1" t="s">
        <v>181</v>
      </c>
      <c r="C612" s="175">
        <f t="shared" si="27"/>
        <v>47874.416666665187</v>
      </c>
      <c r="D612" s="1">
        <v>4.54</v>
      </c>
      <c r="E612" s="176">
        <v>5.7107818411097107</v>
      </c>
      <c r="F612" s="1" t="s">
        <v>162</v>
      </c>
      <c r="G612" s="201">
        <f>MAX(E612-'[1]1a'!$H$3,0)</f>
        <v>0</v>
      </c>
      <c r="H612" s="201" t="str">
        <f t="shared" si="28"/>
        <v/>
      </c>
      <c r="I612" s="201" t="str">
        <f t="shared" si="29"/>
        <v/>
      </c>
      <c r="J612" s="201"/>
    </row>
    <row r="613" spans="1:10">
      <c r="A613" s="200">
        <v>45683</v>
      </c>
      <c r="B613" s="1" t="s">
        <v>182</v>
      </c>
      <c r="C613" s="175">
        <f t="shared" si="27"/>
        <v>47874.458333331851</v>
      </c>
      <c r="D613" s="1">
        <v>4.58</v>
      </c>
      <c r="E613" s="176">
        <v>5.7610970996216899</v>
      </c>
      <c r="F613" s="1" t="s">
        <v>162</v>
      </c>
      <c r="G613" s="201">
        <f>MAX(E613-'[1]1a'!$H$3,0)</f>
        <v>0</v>
      </c>
      <c r="H613" s="201" t="str">
        <f t="shared" si="28"/>
        <v/>
      </c>
      <c r="I613" s="201" t="str">
        <f t="shared" si="29"/>
        <v/>
      </c>
      <c r="J613" s="201"/>
    </row>
    <row r="614" spans="1:10">
      <c r="A614" s="200">
        <v>45683</v>
      </c>
      <c r="B614" s="1" t="s">
        <v>183</v>
      </c>
      <c r="C614" s="175">
        <f t="shared" si="27"/>
        <v>47874.499999998516</v>
      </c>
      <c r="D614" s="1">
        <v>4.83</v>
      </c>
      <c r="E614" s="176">
        <v>6.0755674653215639</v>
      </c>
      <c r="F614" s="1" t="s">
        <v>162</v>
      </c>
      <c r="G614" s="201">
        <f>MAX(E614-'[1]1a'!$H$3,0)</f>
        <v>0</v>
      </c>
      <c r="H614" s="201" t="str">
        <f t="shared" si="28"/>
        <v/>
      </c>
      <c r="I614" s="201" t="str">
        <f t="shared" si="29"/>
        <v/>
      </c>
      <c r="J614" s="201"/>
    </row>
    <row r="615" spans="1:10">
      <c r="A615" s="200">
        <v>45683</v>
      </c>
      <c r="B615" s="1" t="s">
        <v>185</v>
      </c>
      <c r="C615" s="175">
        <f t="shared" si="27"/>
        <v>47874.54166666518</v>
      </c>
      <c r="D615" s="1">
        <v>5.12</v>
      </c>
      <c r="E615" s="176">
        <v>6.440353089533418</v>
      </c>
      <c r="F615" s="1" t="s">
        <v>162</v>
      </c>
      <c r="G615" s="201">
        <f>MAX(E615-'[1]1a'!$H$3,0)</f>
        <v>0</v>
      </c>
      <c r="H615" s="201" t="str">
        <f t="shared" si="28"/>
        <v/>
      </c>
      <c r="I615" s="201" t="str">
        <f t="shared" si="29"/>
        <v/>
      </c>
      <c r="J615" s="201"/>
    </row>
    <row r="616" spans="1:10">
      <c r="A616" s="200">
        <v>45683</v>
      </c>
      <c r="B616" s="1" t="s">
        <v>186</v>
      </c>
      <c r="C616" s="175">
        <f t="shared" si="27"/>
        <v>47874.583333331844</v>
      </c>
      <c r="D616" s="1">
        <v>5.0199999999999996</v>
      </c>
      <c r="E616" s="176">
        <v>6.3145649432534672</v>
      </c>
      <c r="F616" s="1" t="s">
        <v>162</v>
      </c>
      <c r="G616" s="201">
        <f>MAX(E616-'[1]1a'!$H$3,0)</f>
        <v>0</v>
      </c>
      <c r="H616" s="201" t="str">
        <f t="shared" si="28"/>
        <v/>
      </c>
      <c r="I616" s="201" t="str">
        <f t="shared" si="29"/>
        <v/>
      </c>
      <c r="J616" s="201"/>
    </row>
    <row r="617" spans="1:10">
      <c r="A617" s="200">
        <v>45683</v>
      </c>
      <c r="B617" s="1" t="s">
        <v>187</v>
      </c>
      <c r="C617" s="175">
        <f t="shared" si="27"/>
        <v>47874.624999998508</v>
      </c>
      <c r="D617" s="1">
        <v>5.04</v>
      </c>
      <c r="E617" s="176">
        <v>6.3397225725094577</v>
      </c>
      <c r="F617" s="1" t="s">
        <v>162</v>
      </c>
      <c r="G617" s="201">
        <f>MAX(E617-'[1]1a'!$H$3,0)</f>
        <v>0</v>
      </c>
      <c r="H617" s="201" t="str">
        <f t="shared" si="28"/>
        <v/>
      </c>
      <c r="I617" s="201" t="str">
        <f t="shared" si="29"/>
        <v/>
      </c>
      <c r="J617" s="201"/>
    </row>
    <row r="618" spans="1:10">
      <c r="A618" s="200">
        <v>45683</v>
      </c>
      <c r="B618" s="1" t="s">
        <v>188</v>
      </c>
      <c r="C618" s="175">
        <f t="shared" si="27"/>
        <v>47874.666666665173</v>
      </c>
      <c r="D618" s="1">
        <v>5.13</v>
      </c>
      <c r="E618" s="176">
        <v>6.4529319041614128</v>
      </c>
      <c r="F618" s="1" t="s">
        <v>162</v>
      </c>
      <c r="G618" s="201">
        <f>MAX(E618-'[1]1a'!$H$3,0)</f>
        <v>0</v>
      </c>
      <c r="H618" s="201" t="str">
        <f t="shared" si="28"/>
        <v/>
      </c>
      <c r="I618" s="201" t="str">
        <f t="shared" si="29"/>
        <v/>
      </c>
      <c r="J618" s="201"/>
    </row>
    <row r="619" spans="1:10">
      <c r="A619" s="200">
        <v>45683</v>
      </c>
      <c r="B619" s="1" t="s">
        <v>189</v>
      </c>
      <c r="C619" s="175">
        <f t="shared" si="27"/>
        <v>47874.708333331837</v>
      </c>
      <c r="D619" s="1">
        <v>5.52</v>
      </c>
      <c r="E619" s="176">
        <v>6.9435056746532151</v>
      </c>
      <c r="F619" s="1" t="s">
        <v>162</v>
      </c>
      <c r="G619" s="201">
        <f>MAX(E619-'[1]1a'!$H$3,0)</f>
        <v>0</v>
      </c>
      <c r="H619" s="201" t="str">
        <f t="shared" si="28"/>
        <v/>
      </c>
      <c r="I619" s="201" t="str">
        <f t="shared" si="29"/>
        <v/>
      </c>
      <c r="J619" s="201"/>
    </row>
    <row r="620" spans="1:10">
      <c r="A620" s="200">
        <v>45683</v>
      </c>
      <c r="B620" s="1" t="s">
        <v>190</v>
      </c>
      <c r="C620" s="175">
        <f t="shared" si="27"/>
        <v>47874.749999998501</v>
      </c>
      <c r="D620" s="1">
        <v>5.92</v>
      </c>
      <c r="E620" s="176">
        <v>7.446658259773014</v>
      </c>
      <c r="F620" s="1" t="s">
        <v>162</v>
      </c>
      <c r="G620" s="201">
        <f>MAX(E620-'[1]1a'!$H$3,0)</f>
        <v>0</v>
      </c>
      <c r="H620" s="201" t="str">
        <f t="shared" si="28"/>
        <v/>
      </c>
      <c r="I620" s="201" t="str">
        <f t="shared" si="29"/>
        <v/>
      </c>
      <c r="J620" s="201"/>
    </row>
    <row r="621" spans="1:10">
      <c r="A621" s="200">
        <v>45683</v>
      </c>
      <c r="B621" s="1" t="s">
        <v>191</v>
      </c>
      <c r="C621" s="175">
        <f t="shared" si="27"/>
        <v>47874.791666665165</v>
      </c>
      <c r="D621" s="1">
        <v>5.82</v>
      </c>
      <c r="E621" s="176">
        <v>7.3208701134930649</v>
      </c>
      <c r="F621" s="1" t="s">
        <v>162</v>
      </c>
      <c r="G621" s="201">
        <f>MAX(E621-'[1]1a'!$H$3,0)</f>
        <v>0</v>
      </c>
      <c r="H621" s="201" t="str">
        <f t="shared" si="28"/>
        <v/>
      </c>
      <c r="I621" s="201" t="str">
        <f t="shared" si="29"/>
        <v/>
      </c>
      <c r="J621" s="201"/>
    </row>
    <row r="622" spans="1:10">
      <c r="A622" s="200">
        <v>45683</v>
      </c>
      <c r="B622" s="1" t="s">
        <v>192</v>
      </c>
      <c r="C622" s="175">
        <f t="shared" si="27"/>
        <v>47874.83333333183</v>
      </c>
      <c r="D622" s="1">
        <v>5.57</v>
      </c>
      <c r="E622" s="176">
        <v>7.006399747793191</v>
      </c>
      <c r="F622" s="1" t="s">
        <v>162</v>
      </c>
      <c r="G622" s="201">
        <f>MAX(E622-'[1]1a'!$H$3,0)</f>
        <v>0</v>
      </c>
      <c r="H622" s="201" t="str">
        <f t="shared" si="28"/>
        <v/>
      </c>
      <c r="I622" s="201" t="str">
        <f t="shared" si="29"/>
        <v/>
      </c>
      <c r="J622" s="201"/>
    </row>
    <row r="623" spans="1:10">
      <c r="A623" s="200">
        <v>45683</v>
      </c>
      <c r="B623" s="1" t="s">
        <v>193</v>
      </c>
      <c r="C623" s="175">
        <f t="shared" si="27"/>
        <v>47874.874999998494</v>
      </c>
      <c r="D623" s="1">
        <v>5.37</v>
      </c>
      <c r="E623" s="176">
        <v>6.754823455233292</v>
      </c>
      <c r="F623" s="1" t="s">
        <v>162</v>
      </c>
      <c r="G623" s="201">
        <f>MAX(E623-'[1]1a'!$H$3,0)</f>
        <v>0</v>
      </c>
      <c r="H623" s="201" t="str">
        <f t="shared" si="28"/>
        <v/>
      </c>
      <c r="I623" s="201" t="str">
        <f t="shared" si="29"/>
        <v/>
      </c>
      <c r="J623" s="201"/>
    </row>
    <row r="624" spans="1:10">
      <c r="A624" s="200">
        <v>45683</v>
      </c>
      <c r="B624" s="1" t="s">
        <v>194</v>
      </c>
      <c r="C624" s="175">
        <f t="shared" si="27"/>
        <v>47874.916666665158</v>
      </c>
      <c r="D624" s="1">
        <v>5.18</v>
      </c>
      <c r="E624" s="176">
        <v>6.5158259773013869</v>
      </c>
      <c r="F624" s="1" t="s">
        <v>162</v>
      </c>
      <c r="G624" s="201">
        <f>MAX(E624-'[1]1a'!$H$3,0)</f>
        <v>0</v>
      </c>
      <c r="H624" s="201" t="str">
        <f t="shared" si="28"/>
        <v/>
      </c>
      <c r="I624" s="201" t="str">
        <f t="shared" si="29"/>
        <v/>
      </c>
      <c r="J624" s="201"/>
    </row>
    <row r="625" spans="1:10">
      <c r="A625" s="200">
        <v>45683</v>
      </c>
      <c r="B625" s="1" t="s">
        <v>195</v>
      </c>
      <c r="C625" s="175">
        <f t="shared" si="27"/>
        <v>47874.958333331822</v>
      </c>
      <c r="D625" s="1">
        <v>4.8</v>
      </c>
      <c r="E625" s="176">
        <v>6.0378310214375785</v>
      </c>
      <c r="F625" s="1" t="s">
        <v>162</v>
      </c>
      <c r="G625" s="201">
        <f>MAX(E625-'[1]1a'!$H$3,0)</f>
        <v>0</v>
      </c>
      <c r="H625" s="201" t="str">
        <f t="shared" si="28"/>
        <v/>
      </c>
      <c r="I625" s="201" t="str">
        <f t="shared" si="29"/>
        <v/>
      </c>
      <c r="J625" s="201"/>
    </row>
    <row r="626" spans="1:10">
      <c r="A626" s="200">
        <v>45684</v>
      </c>
      <c r="B626" s="1" t="s">
        <v>161</v>
      </c>
      <c r="C626" s="175">
        <f t="shared" si="27"/>
        <v>47874.999999998487</v>
      </c>
      <c r="D626" s="1">
        <v>4.3</v>
      </c>
      <c r="E626" s="176">
        <v>5.4088902900378306</v>
      </c>
      <c r="F626" s="1" t="s">
        <v>162</v>
      </c>
      <c r="G626" s="201">
        <f>MAX(E626-'[1]1a'!$H$3,0)</f>
        <v>0</v>
      </c>
      <c r="H626" s="201" t="str">
        <f t="shared" si="28"/>
        <v/>
      </c>
      <c r="I626" s="201" t="str">
        <f t="shared" si="29"/>
        <v/>
      </c>
      <c r="J626" s="201"/>
    </row>
    <row r="627" spans="1:10">
      <c r="A627" s="200">
        <v>45684</v>
      </c>
      <c r="B627" s="1" t="s">
        <v>164</v>
      </c>
      <c r="C627" s="175">
        <f t="shared" si="27"/>
        <v>47875.041666665151</v>
      </c>
      <c r="D627" s="1">
        <v>3.96</v>
      </c>
      <c r="E627" s="176">
        <v>4.9812105926860024</v>
      </c>
      <c r="F627" s="1" t="s">
        <v>162</v>
      </c>
      <c r="G627" s="201">
        <f>MAX(E627-'[1]1a'!$H$3,0)</f>
        <v>0</v>
      </c>
      <c r="H627" s="201" t="str">
        <f t="shared" si="28"/>
        <v/>
      </c>
      <c r="I627" s="201" t="str">
        <f t="shared" si="29"/>
        <v/>
      </c>
      <c r="J627" s="201"/>
    </row>
    <row r="628" spans="1:10">
      <c r="A628" s="200">
        <v>45684</v>
      </c>
      <c r="B628" s="1" t="s">
        <v>166</v>
      </c>
      <c r="C628" s="175">
        <f t="shared" si="27"/>
        <v>47875.083333331815</v>
      </c>
      <c r="D628" s="1">
        <v>3.79</v>
      </c>
      <c r="E628" s="176">
        <v>4.7673707440100888</v>
      </c>
      <c r="F628" s="1" t="s">
        <v>162</v>
      </c>
      <c r="G628" s="201">
        <f>MAX(E628-'[1]1a'!$H$3,0)</f>
        <v>0</v>
      </c>
      <c r="H628" s="201" t="str">
        <f t="shared" si="28"/>
        <v/>
      </c>
      <c r="I628" s="201" t="str">
        <f t="shared" si="29"/>
        <v/>
      </c>
      <c r="J628" s="201"/>
    </row>
    <row r="629" spans="1:10">
      <c r="A629" s="200">
        <v>45684</v>
      </c>
      <c r="B629" s="1" t="s">
        <v>168</v>
      </c>
      <c r="C629" s="175">
        <f t="shared" si="27"/>
        <v>47875.124999998479</v>
      </c>
      <c r="D629" s="1">
        <v>3.63</v>
      </c>
      <c r="E629" s="176">
        <v>4.566109709962169</v>
      </c>
      <c r="F629" s="1" t="s">
        <v>162</v>
      </c>
      <c r="G629" s="201">
        <f>MAX(E629-'[1]1a'!$H$3,0)</f>
        <v>0</v>
      </c>
      <c r="H629" s="201" t="str">
        <f t="shared" si="28"/>
        <v/>
      </c>
      <c r="I629" s="201" t="str">
        <f t="shared" si="29"/>
        <v/>
      </c>
      <c r="J629" s="201"/>
    </row>
    <row r="630" spans="1:10">
      <c r="A630" s="200">
        <v>45684</v>
      </c>
      <c r="B630" s="1" t="s">
        <v>170</v>
      </c>
      <c r="C630" s="175">
        <f t="shared" si="27"/>
        <v>47875.166666665144</v>
      </c>
      <c r="D630" s="1">
        <v>3.53</v>
      </c>
      <c r="E630" s="176">
        <v>4.4403215636822191</v>
      </c>
      <c r="F630" s="1" t="s">
        <v>162</v>
      </c>
      <c r="G630" s="201">
        <f>MAX(E630-'[1]1a'!$H$3,0)</f>
        <v>0</v>
      </c>
      <c r="H630" s="201" t="str">
        <f t="shared" si="28"/>
        <v/>
      </c>
      <c r="I630" s="201" t="str">
        <f t="shared" si="29"/>
        <v/>
      </c>
      <c r="J630" s="201"/>
    </row>
    <row r="631" spans="1:10">
      <c r="A631" s="200">
        <v>45684</v>
      </c>
      <c r="B631" s="1" t="s">
        <v>172</v>
      </c>
      <c r="C631" s="175">
        <f t="shared" si="27"/>
        <v>47875.208333331808</v>
      </c>
      <c r="D631" s="1">
        <v>3.7</v>
      </c>
      <c r="E631" s="176">
        <v>4.6541614123581345</v>
      </c>
      <c r="F631" s="1" t="s">
        <v>162</v>
      </c>
      <c r="G631" s="201">
        <f>MAX(E631-'[1]1a'!$H$3,0)</f>
        <v>0</v>
      </c>
      <c r="H631" s="201" t="str">
        <f t="shared" si="28"/>
        <v/>
      </c>
      <c r="I631" s="201" t="str">
        <f t="shared" si="29"/>
        <v/>
      </c>
      <c r="J631" s="201"/>
    </row>
    <row r="632" spans="1:10">
      <c r="A632" s="200">
        <v>45684</v>
      </c>
      <c r="B632" s="1" t="s">
        <v>174</v>
      </c>
      <c r="C632" s="175">
        <f t="shared" si="27"/>
        <v>47875.249999998472</v>
      </c>
      <c r="D632" s="1">
        <v>3.91</v>
      </c>
      <c r="E632" s="176">
        <v>4.9183165195460283</v>
      </c>
      <c r="F632" s="1" t="s">
        <v>162</v>
      </c>
      <c r="G632" s="201">
        <f>MAX(E632-'[1]1a'!$H$3,0)</f>
        <v>0</v>
      </c>
      <c r="H632" s="201" t="str">
        <f t="shared" si="28"/>
        <v/>
      </c>
      <c r="I632" s="201" t="str">
        <f t="shared" si="29"/>
        <v/>
      </c>
      <c r="J632" s="201"/>
    </row>
    <row r="633" spans="1:10">
      <c r="A633" s="200">
        <v>45684</v>
      </c>
      <c r="B633" s="1" t="s">
        <v>176</v>
      </c>
      <c r="C633" s="175">
        <f t="shared" si="27"/>
        <v>47875.291666665136</v>
      </c>
      <c r="D633" s="1">
        <v>4.3099999999999996</v>
      </c>
      <c r="E633" s="176">
        <v>5.4214691046658254</v>
      </c>
      <c r="F633" s="1" t="s">
        <v>162</v>
      </c>
      <c r="G633" s="201">
        <f>MAX(E633-'[1]1a'!$H$3,0)</f>
        <v>0</v>
      </c>
      <c r="H633" s="201" t="str">
        <f t="shared" si="28"/>
        <v/>
      </c>
      <c r="I633" s="201" t="str">
        <f t="shared" si="29"/>
        <v/>
      </c>
      <c r="J633" s="201"/>
    </row>
    <row r="634" spans="1:10">
      <c r="A634" s="200">
        <v>45684</v>
      </c>
      <c r="B634" s="1" t="s">
        <v>178</v>
      </c>
      <c r="C634" s="175">
        <f t="shared" si="27"/>
        <v>47875.333333331801</v>
      </c>
      <c r="D634" s="1">
        <v>4.8099999999999996</v>
      </c>
      <c r="E634" s="176">
        <v>6.0504098360655734</v>
      </c>
      <c r="F634" s="1" t="s">
        <v>162</v>
      </c>
      <c r="G634" s="201">
        <f>MAX(E634-'[1]1a'!$H$3,0)</f>
        <v>0</v>
      </c>
      <c r="H634" s="201" t="str">
        <f t="shared" si="28"/>
        <v/>
      </c>
      <c r="I634" s="201" t="str">
        <f t="shared" si="29"/>
        <v/>
      </c>
      <c r="J634" s="201"/>
    </row>
    <row r="635" spans="1:10">
      <c r="A635" s="200">
        <v>45684</v>
      </c>
      <c r="B635" s="1" t="s">
        <v>180</v>
      </c>
      <c r="C635" s="175">
        <f t="shared" si="27"/>
        <v>47875.374999998465</v>
      </c>
      <c r="D635" s="1">
        <v>4.76</v>
      </c>
      <c r="E635" s="176">
        <v>5.9875157629255993</v>
      </c>
      <c r="F635" s="1" t="s">
        <v>162</v>
      </c>
      <c r="G635" s="201">
        <f>MAX(E635-'[1]1a'!$H$3,0)</f>
        <v>0</v>
      </c>
      <c r="H635" s="201" t="str">
        <f t="shared" si="28"/>
        <v/>
      </c>
      <c r="I635" s="201" t="str">
        <f t="shared" si="29"/>
        <v/>
      </c>
      <c r="J635" s="201"/>
    </row>
    <row r="636" spans="1:10">
      <c r="A636" s="200">
        <v>45684</v>
      </c>
      <c r="B636" s="1" t="s">
        <v>181</v>
      </c>
      <c r="C636" s="175">
        <f t="shared" si="27"/>
        <v>47875.416666665129</v>
      </c>
      <c r="D636" s="1">
        <v>4.8499999999999996</v>
      </c>
      <c r="E636" s="176">
        <v>6.1007250945775535</v>
      </c>
      <c r="F636" s="1" t="s">
        <v>162</v>
      </c>
      <c r="G636" s="201">
        <f>MAX(E636-'[1]1a'!$H$3,0)</f>
        <v>0</v>
      </c>
      <c r="H636" s="201" t="str">
        <f t="shared" si="28"/>
        <v/>
      </c>
      <c r="I636" s="201" t="str">
        <f t="shared" si="29"/>
        <v/>
      </c>
      <c r="J636" s="201"/>
    </row>
    <row r="637" spans="1:10">
      <c r="A637" s="200">
        <v>45684</v>
      </c>
      <c r="B637" s="1" t="s">
        <v>182</v>
      </c>
      <c r="C637" s="175">
        <f t="shared" si="27"/>
        <v>47875.458333331793</v>
      </c>
      <c r="D637" s="1">
        <v>4.83</v>
      </c>
      <c r="E637" s="176">
        <v>6.0755674653215639</v>
      </c>
      <c r="F637" s="1" t="s">
        <v>162</v>
      </c>
      <c r="G637" s="201">
        <f>MAX(E637-'[1]1a'!$H$3,0)</f>
        <v>0</v>
      </c>
      <c r="H637" s="201" t="str">
        <f t="shared" si="28"/>
        <v/>
      </c>
      <c r="I637" s="201" t="str">
        <f t="shared" si="29"/>
        <v/>
      </c>
      <c r="J637" s="201"/>
    </row>
    <row r="638" spans="1:10">
      <c r="A638" s="200">
        <v>45684</v>
      </c>
      <c r="B638" s="1" t="s">
        <v>183</v>
      </c>
      <c r="C638" s="175">
        <f t="shared" si="27"/>
        <v>47875.499999998457</v>
      </c>
      <c r="D638" s="1">
        <v>4.93</v>
      </c>
      <c r="E638" s="176">
        <v>6.2013556116015129</v>
      </c>
      <c r="F638" s="1" t="s">
        <v>162</v>
      </c>
      <c r="G638" s="201">
        <f>MAX(E638-'[1]1a'!$H$3,0)</f>
        <v>0</v>
      </c>
      <c r="H638" s="201" t="str">
        <f t="shared" si="28"/>
        <v/>
      </c>
      <c r="I638" s="201" t="str">
        <f t="shared" si="29"/>
        <v/>
      </c>
      <c r="J638" s="201"/>
    </row>
    <row r="639" spans="1:10">
      <c r="A639" s="200">
        <v>45684</v>
      </c>
      <c r="B639" s="1" t="s">
        <v>185</v>
      </c>
      <c r="C639" s="175">
        <f t="shared" si="27"/>
        <v>47875.541666665122</v>
      </c>
      <c r="D639" s="1">
        <v>5.09</v>
      </c>
      <c r="E639" s="176">
        <v>6.4026166456494327</v>
      </c>
      <c r="F639" s="1" t="s">
        <v>162</v>
      </c>
      <c r="G639" s="201">
        <f>MAX(E639-'[1]1a'!$H$3,0)</f>
        <v>0</v>
      </c>
      <c r="H639" s="201" t="str">
        <f t="shared" si="28"/>
        <v/>
      </c>
      <c r="I639" s="201" t="str">
        <f t="shared" si="29"/>
        <v/>
      </c>
      <c r="J639" s="201"/>
    </row>
    <row r="640" spans="1:10">
      <c r="A640" s="200">
        <v>45684</v>
      </c>
      <c r="B640" s="1" t="s">
        <v>186</v>
      </c>
      <c r="C640" s="175">
        <f t="shared" si="27"/>
        <v>47875.583333331786</v>
      </c>
      <c r="D640" s="1">
        <v>5.03</v>
      </c>
      <c r="E640" s="176">
        <v>6.3271437578814638</v>
      </c>
      <c r="F640" s="1" t="s">
        <v>162</v>
      </c>
      <c r="G640" s="201">
        <f>MAX(E640-'[1]1a'!$H$3,0)</f>
        <v>0</v>
      </c>
      <c r="H640" s="201" t="str">
        <f t="shared" si="28"/>
        <v/>
      </c>
      <c r="I640" s="201" t="str">
        <f t="shared" si="29"/>
        <v/>
      </c>
      <c r="J640" s="201"/>
    </row>
    <row r="641" spans="1:10">
      <c r="A641" s="200">
        <v>45684</v>
      </c>
      <c r="B641" s="1" t="s">
        <v>187</v>
      </c>
      <c r="C641" s="175">
        <f t="shared" si="27"/>
        <v>47875.62499999845</v>
      </c>
      <c r="D641" s="1">
        <v>4.8899999999999997</v>
      </c>
      <c r="E641" s="176">
        <v>6.1510403530895337</v>
      </c>
      <c r="F641" s="1" t="s">
        <v>162</v>
      </c>
      <c r="G641" s="201">
        <f>MAX(E641-'[1]1a'!$H$3,0)</f>
        <v>0</v>
      </c>
      <c r="H641" s="201" t="str">
        <f t="shared" si="28"/>
        <v/>
      </c>
      <c r="I641" s="201" t="str">
        <f t="shared" si="29"/>
        <v/>
      </c>
      <c r="J641" s="201"/>
    </row>
    <row r="642" spans="1:10">
      <c r="A642" s="200">
        <v>45684</v>
      </c>
      <c r="B642" s="1" t="s">
        <v>188</v>
      </c>
      <c r="C642" s="175">
        <f t="shared" si="27"/>
        <v>47875.666666665114</v>
      </c>
      <c r="D642" s="1">
        <v>4.93</v>
      </c>
      <c r="E642" s="176">
        <v>6.2013556116015129</v>
      </c>
      <c r="F642" s="1" t="s">
        <v>162</v>
      </c>
      <c r="G642" s="201">
        <f>MAX(E642-'[1]1a'!$H$3,0)</f>
        <v>0</v>
      </c>
      <c r="H642" s="201" t="str">
        <f t="shared" si="28"/>
        <v/>
      </c>
      <c r="I642" s="201" t="str">
        <f t="shared" si="29"/>
        <v/>
      </c>
      <c r="J642" s="201"/>
    </row>
    <row r="643" spans="1:10">
      <c r="A643" s="200">
        <v>45684</v>
      </c>
      <c r="B643" s="1" t="s">
        <v>189</v>
      </c>
      <c r="C643" s="175">
        <f t="shared" si="27"/>
        <v>47875.708333331779</v>
      </c>
      <c r="D643" s="1">
        <v>5.54</v>
      </c>
      <c r="E643" s="176">
        <v>6.9686633039092056</v>
      </c>
      <c r="F643" s="1" t="s">
        <v>162</v>
      </c>
      <c r="G643" s="201">
        <f>MAX(E643-'[1]1a'!$H$3,0)</f>
        <v>0</v>
      </c>
      <c r="H643" s="201" t="str">
        <f t="shared" si="28"/>
        <v/>
      </c>
      <c r="I643" s="201" t="str">
        <f t="shared" si="29"/>
        <v/>
      </c>
      <c r="J643" s="201"/>
    </row>
    <row r="644" spans="1:10">
      <c r="A644" s="200">
        <v>45684</v>
      </c>
      <c r="B644" s="1" t="s">
        <v>190</v>
      </c>
      <c r="C644" s="175">
        <f t="shared" ref="C644:C707" si="30">C643 + TIME(1,0,0)</f>
        <v>47875.749999998443</v>
      </c>
      <c r="D644" s="1">
        <v>5.97</v>
      </c>
      <c r="E644" s="176">
        <v>7.509552332912989</v>
      </c>
      <c r="F644" s="1" t="s">
        <v>162</v>
      </c>
      <c r="G644" s="201">
        <f>MAX(E644-'[1]1a'!$H$3,0)</f>
        <v>0</v>
      </c>
      <c r="H644" s="201" t="str">
        <f t="shared" ref="H644:H707" si="31">IF(F644="Y",IF(F643="Y",H643+1,1),"")</f>
        <v/>
      </c>
      <c r="I644" s="201" t="str">
        <f t="shared" ref="I644:I707" si="32">IF(AND(F644="Y",F645&lt;&gt;"Y"),H644,"")</f>
        <v/>
      </c>
      <c r="J644" s="201"/>
    </row>
    <row r="645" spans="1:10">
      <c r="A645" s="200">
        <v>45684</v>
      </c>
      <c r="B645" s="1" t="s">
        <v>191</v>
      </c>
      <c r="C645" s="175">
        <f t="shared" si="30"/>
        <v>47875.791666665107</v>
      </c>
      <c r="D645" s="1">
        <v>6.03</v>
      </c>
      <c r="E645" s="176">
        <v>7.5850252206809587</v>
      </c>
      <c r="F645" s="1" t="s">
        <v>162</v>
      </c>
      <c r="G645" s="201">
        <f>MAX(E645-'[1]1a'!$H$3,0)</f>
        <v>0</v>
      </c>
      <c r="H645" s="201" t="str">
        <f t="shared" si="31"/>
        <v/>
      </c>
      <c r="I645" s="201" t="str">
        <f t="shared" si="32"/>
        <v/>
      </c>
      <c r="J645" s="201"/>
    </row>
    <row r="646" spans="1:10">
      <c r="A646" s="200">
        <v>45684</v>
      </c>
      <c r="B646" s="1" t="s">
        <v>192</v>
      </c>
      <c r="C646" s="175">
        <f t="shared" si="30"/>
        <v>47875.833333331771</v>
      </c>
      <c r="D646" s="1">
        <v>5.72</v>
      </c>
      <c r="E646" s="176">
        <v>7.195081967213115</v>
      </c>
      <c r="F646" s="1" t="s">
        <v>162</v>
      </c>
      <c r="G646" s="201">
        <f>MAX(E646-'[1]1a'!$H$3,0)</f>
        <v>0</v>
      </c>
      <c r="H646" s="201" t="str">
        <f t="shared" si="31"/>
        <v/>
      </c>
      <c r="I646" s="201" t="str">
        <f t="shared" si="32"/>
        <v/>
      </c>
      <c r="J646" s="201"/>
    </row>
    <row r="647" spans="1:10">
      <c r="A647" s="200">
        <v>45684</v>
      </c>
      <c r="B647" s="1" t="s">
        <v>193</v>
      </c>
      <c r="C647" s="175">
        <f t="shared" si="30"/>
        <v>47875.874999998436</v>
      </c>
      <c r="D647" s="1">
        <v>5.65</v>
      </c>
      <c r="E647" s="176">
        <v>7.1070302648171504</v>
      </c>
      <c r="F647" s="1" t="s">
        <v>162</v>
      </c>
      <c r="G647" s="201">
        <f>MAX(E647-'[1]1a'!$H$3,0)</f>
        <v>0</v>
      </c>
      <c r="H647" s="201" t="str">
        <f t="shared" si="31"/>
        <v/>
      </c>
      <c r="I647" s="201" t="str">
        <f t="shared" si="32"/>
        <v/>
      </c>
      <c r="J647" s="201"/>
    </row>
    <row r="648" spans="1:10">
      <c r="A648" s="200">
        <v>45684</v>
      </c>
      <c r="B648" s="1" t="s">
        <v>194</v>
      </c>
      <c r="C648" s="175">
        <f t="shared" si="30"/>
        <v>47875.9166666651</v>
      </c>
      <c r="D648" s="1">
        <v>5.28</v>
      </c>
      <c r="E648" s="176">
        <v>6.6416141235813377</v>
      </c>
      <c r="F648" s="1" t="s">
        <v>162</v>
      </c>
      <c r="G648" s="201">
        <f>MAX(E648-'[1]1a'!$H$3,0)</f>
        <v>0</v>
      </c>
      <c r="H648" s="201" t="str">
        <f t="shared" si="31"/>
        <v/>
      </c>
      <c r="I648" s="201" t="str">
        <f t="shared" si="32"/>
        <v/>
      </c>
      <c r="J648" s="201"/>
    </row>
    <row r="649" spans="1:10">
      <c r="A649" s="200">
        <v>45684</v>
      </c>
      <c r="B649" s="1" t="s">
        <v>195</v>
      </c>
      <c r="C649" s="175">
        <f t="shared" si="30"/>
        <v>47875.958333331764</v>
      </c>
      <c r="D649" s="1">
        <v>4.8600000000000003</v>
      </c>
      <c r="E649" s="176">
        <v>6.1133039092055492</v>
      </c>
      <c r="F649" s="1" t="s">
        <v>162</v>
      </c>
      <c r="G649" s="201">
        <f>MAX(E649-'[1]1a'!$H$3,0)</f>
        <v>0</v>
      </c>
      <c r="H649" s="201" t="str">
        <f t="shared" si="31"/>
        <v/>
      </c>
      <c r="I649" s="201" t="str">
        <f t="shared" si="32"/>
        <v/>
      </c>
      <c r="J649" s="201"/>
    </row>
    <row r="650" spans="1:10">
      <c r="A650" s="200">
        <v>45685</v>
      </c>
      <c r="B650" s="1" t="s">
        <v>161</v>
      </c>
      <c r="C650" s="175">
        <f t="shared" si="30"/>
        <v>47875.999999998428</v>
      </c>
      <c r="D650" s="1">
        <v>4.38</v>
      </c>
      <c r="E650" s="176">
        <v>5.5095208070617909</v>
      </c>
      <c r="F650" s="1" t="s">
        <v>162</v>
      </c>
      <c r="G650" s="201">
        <f>MAX(E650-'[1]1a'!$H$3,0)</f>
        <v>0</v>
      </c>
      <c r="H650" s="201" t="str">
        <f t="shared" si="31"/>
        <v/>
      </c>
      <c r="I650" s="201" t="str">
        <f t="shared" si="32"/>
        <v/>
      </c>
      <c r="J650" s="201"/>
    </row>
    <row r="651" spans="1:10">
      <c r="A651" s="200">
        <v>45685</v>
      </c>
      <c r="B651" s="1" t="s">
        <v>164</v>
      </c>
      <c r="C651" s="175">
        <f t="shared" si="30"/>
        <v>47876.041666665093</v>
      </c>
      <c r="D651" s="1">
        <v>3.93</v>
      </c>
      <c r="E651" s="176">
        <v>4.943474148802018</v>
      </c>
      <c r="F651" s="1" t="s">
        <v>162</v>
      </c>
      <c r="G651" s="201">
        <f>MAX(E651-'[1]1a'!$H$3,0)</f>
        <v>0</v>
      </c>
      <c r="H651" s="201" t="str">
        <f t="shared" si="31"/>
        <v/>
      </c>
      <c r="I651" s="201" t="str">
        <f t="shared" si="32"/>
        <v/>
      </c>
      <c r="J651" s="201"/>
    </row>
    <row r="652" spans="1:10">
      <c r="A652" s="200">
        <v>45685</v>
      </c>
      <c r="B652" s="1" t="s">
        <v>166</v>
      </c>
      <c r="C652" s="175">
        <f t="shared" si="30"/>
        <v>47876.083333331757</v>
      </c>
      <c r="D652" s="1">
        <v>3.71</v>
      </c>
      <c r="E652" s="176">
        <v>4.6667402269861284</v>
      </c>
      <c r="F652" s="1" t="s">
        <v>162</v>
      </c>
      <c r="G652" s="201">
        <f>MAX(E652-'[1]1a'!$H$3,0)</f>
        <v>0</v>
      </c>
      <c r="H652" s="201" t="str">
        <f t="shared" si="31"/>
        <v/>
      </c>
      <c r="I652" s="201" t="str">
        <f t="shared" si="32"/>
        <v/>
      </c>
      <c r="J652" s="201"/>
    </row>
    <row r="653" spans="1:10">
      <c r="A653" s="200">
        <v>45685</v>
      </c>
      <c r="B653" s="1" t="s">
        <v>168</v>
      </c>
      <c r="C653" s="175">
        <f t="shared" si="30"/>
        <v>47876.124999998421</v>
      </c>
      <c r="D653" s="1">
        <v>3.54</v>
      </c>
      <c r="E653" s="176">
        <v>4.4529003783102148</v>
      </c>
      <c r="F653" s="1" t="s">
        <v>162</v>
      </c>
      <c r="G653" s="201">
        <f>MAX(E653-'[1]1a'!$H$3,0)</f>
        <v>0</v>
      </c>
      <c r="H653" s="201" t="str">
        <f t="shared" si="31"/>
        <v/>
      </c>
      <c r="I653" s="201" t="str">
        <f t="shared" si="32"/>
        <v/>
      </c>
      <c r="J653" s="201"/>
    </row>
    <row r="654" spans="1:10">
      <c r="A654" s="200">
        <v>45685</v>
      </c>
      <c r="B654" s="1" t="s">
        <v>170</v>
      </c>
      <c r="C654" s="175">
        <f t="shared" si="30"/>
        <v>47876.166666665085</v>
      </c>
      <c r="D654" s="1">
        <v>3.56</v>
      </c>
      <c r="E654" s="176">
        <v>4.4780580075662044</v>
      </c>
      <c r="F654" s="1" t="s">
        <v>162</v>
      </c>
      <c r="G654" s="201">
        <f>MAX(E654-'[1]1a'!$H$3,0)</f>
        <v>0</v>
      </c>
      <c r="H654" s="201" t="str">
        <f t="shared" si="31"/>
        <v/>
      </c>
      <c r="I654" s="201" t="str">
        <f t="shared" si="32"/>
        <v/>
      </c>
      <c r="J654" s="201"/>
    </row>
    <row r="655" spans="1:10">
      <c r="A655" s="200">
        <v>45685</v>
      </c>
      <c r="B655" s="1" t="s">
        <v>172</v>
      </c>
      <c r="C655" s="175">
        <f t="shared" si="30"/>
        <v>47876.20833333175</v>
      </c>
      <c r="D655" s="1">
        <v>3.68</v>
      </c>
      <c r="E655" s="176">
        <v>4.629003783102144</v>
      </c>
      <c r="F655" s="1" t="s">
        <v>162</v>
      </c>
      <c r="G655" s="201">
        <f>MAX(E655-'[1]1a'!$H$3,0)</f>
        <v>0</v>
      </c>
      <c r="H655" s="201" t="str">
        <f t="shared" si="31"/>
        <v/>
      </c>
      <c r="I655" s="201" t="str">
        <f t="shared" si="32"/>
        <v/>
      </c>
      <c r="J655" s="201"/>
    </row>
    <row r="656" spans="1:10">
      <c r="A656" s="200">
        <v>45685</v>
      </c>
      <c r="B656" s="1" t="s">
        <v>174</v>
      </c>
      <c r="C656" s="175">
        <f t="shared" si="30"/>
        <v>47876.249999998414</v>
      </c>
      <c r="D656" s="1">
        <v>3.95</v>
      </c>
      <c r="E656" s="176">
        <v>4.9686317780580076</v>
      </c>
      <c r="F656" s="1" t="s">
        <v>162</v>
      </c>
      <c r="G656" s="201">
        <f>MAX(E656-'[1]1a'!$H$3,0)</f>
        <v>0</v>
      </c>
      <c r="H656" s="201" t="str">
        <f t="shared" si="31"/>
        <v/>
      </c>
      <c r="I656" s="201" t="str">
        <f t="shared" si="32"/>
        <v/>
      </c>
      <c r="J656" s="201"/>
    </row>
    <row r="657" spans="1:10">
      <c r="A657" s="200">
        <v>45685</v>
      </c>
      <c r="B657" s="1" t="s">
        <v>176</v>
      </c>
      <c r="C657" s="175">
        <f t="shared" si="30"/>
        <v>47876.291666665078</v>
      </c>
      <c r="D657" s="1">
        <v>4.38</v>
      </c>
      <c r="E657" s="176">
        <v>5.5095208070617909</v>
      </c>
      <c r="F657" s="1" t="s">
        <v>162</v>
      </c>
      <c r="G657" s="201">
        <f>MAX(E657-'[1]1a'!$H$3,0)</f>
        <v>0</v>
      </c>
      <c r="H657" s="201" t="str">
        <f t="shared" si="31"/>
        <v/>
      </c>
      <c r="I657" s="201" t="str">
        <f t="shared" si="32"/>
        <v/>
      </c>
      <c r="J657" s="201"/>
    </row>
    <row r="658" spans="1:10">
      <c r="A658" s="200">
        <v>45685</v>
      </c>
      <c r="B658" s="1" t="s">
        <v>178</v>
      </c>
      <c r="C658" s="175">
        <f t="shared" si="30"/>
        <v>47876.333333331742</v>
      </c>
      <c r="D658" s="1">
        <v>5.04</v>
      </c>
      <c r="E658" s="176">
        <v>6.3397225725094577</v>
      </c>
      <c r="F658" s="1" t="s">
        <v>162</v>
      </c>
      <c r="G658" s="201">
        <f>MAX(E658-'[1]1a'!$H$3,0)</f>
        <v>0</v>
      </c>
      <c r="H658" s="201" t="str">
        <f t="shared" si="31"/>
        <v/>
      </c>
      <c r="I658" s="201" t="str">
        <f t="shared" si="32"/>
        <v/>
      </c>
      <c r="J658" s="201"/>
    </row>
    <row r="659" spans="1:10">
      <c r="A659" s="200">
        <v>45685</v>
      </c>
      <c r="B659" s="1" t="s">
        <v>180</v>
      </c>
      <c r="C659" s="175">
        <f t="shared" si="30"/>
        <v>47876.374999998407</v>
      </c>
      <c r="D659" s="1">
        <v>5.08</v>
      </c>
      <c r="E659" s="176">
        <v>6.3900378310214379</v>
      </c>
      <c r="F659" s="1" t="s">
        <v>162</v>
      </c>
      <c r="G659" s="201">
        <f>MAX(E659-'[1]1a'!$H$3,0)</f>
        <v>0</v>
      </c>
      <c r="H659" s="201" t="str">
        <f t="shared" si="31"/>
        <v/>
      </c>
      <c r="I659" s="201" t="str">
        <f t="shared" si="32"/>
        <v/>
      </c>
      <c r="J659" s="201"/>
    </row>
    <row r="660" spans="1:10">
      <c r="A660" s="200">
        <v>45685</v>
      </c>
      <c r="B660" s="1" t="s">
        <v>181</v>
      </c>
      <c r="C660" s="175">
        <f t="shared" si="30"/>
        <v>47876.416666665071</v>
      </c>
      <c r="D660" s="1">
        <v>5.07</v>
      </c>
      <c r="E660" s="176">
        <v>6.377459016393443</v>
      </c>
      <c r="F660" s="1" t="s">
        <v>162</v>
      </c>
      <c r="G660" s="201">
        <f>MAX(E660-'[1]1a'!$H$3,0)</f>
        <v>0</v>
      </c>
      <c r="H660" s="201" t="str">
        <f t="shared" si="31"/>
        <v/>
      </c>
      <c r="I660" s="201" t="str">
        <f t="shared" si="32"/>
        <v/>
      </c>
      <c r="J660" s="201"/>
    </row>
    <row r="661" spans="1:10">
      <c r="A661" s="200">
        <v>45685</v>
      </c>
      <c r="B661" s="1" t="s">
        <v>182</v>
      </c>
      <c r="C661" s="175">
        <f t="shared" si="30"/>
        <v>47876.458333331735</v>
      </c>
      <c r="D661" s="1">
        <v>5.07</v>
      </c>
      <c r="E661" s="176">
        <v>6.377459016393443</v>
      </c>
      <c r="F661" s="1" t="s">
        <v>162</v>
      </c>
      <c r="G661" s="201">
        <f>MAX(E661-'[1]1a'!$H$3,0)</f>
        <v>0</v>
      </c>
      <c r="H661" s="201" t="str">
        <f t="shared" si="31"/>
        <v/>
      </c>
      <c r="I661" s="201" t="str">
        <f t="shared" si="32"/>
        <v/>
      </c>
      <c r="J661" s="201"/>
    </row>
    <row r="662" spans="1:10">
      <c r="A662" s="200">
        <v>45685</v>
      </c>
      <c r="B662" s="1" t="s">
        <v>183</v>
      </c>
      <c r="C662" s="175">
        <f t="shared" si="30"/>
        <v>47876.499999998399</v>
      </c>
      <c r="D662" s="1">
        <v>5.15</v>
      </c>
      <c r="E662" s="176">
        <v>6.4780895334174033</v>
      </c>
      <c r="F662" s="1" t="s">
        <v>162</v>
      </c>
      <c r="G662" s="201">
        <f>MAX(E662-'[1]1a'!$H$3,0)</f>
        <v>0</v>
      </c>
      <c r="H662" s="201" t="str">
        <f t="shared" si="31"/>
        <v/>
      </c>
      <c r="I662" s="201" t="str">
        <f t="shared" si="32"/>
        <v/>
      </c>
      <c r="J662" s="201"/>
    </row>
    <row r="663" spans="1:10">
      <c r="A663" s="200">
        <v>45685</v>
      </c>
      <c r="B663" s="1" t="s">
        <v>185</v>
      </c>
      <c r="C663" s="175">
        <f t="shared" si="30"/>
        <v>47876.541666665064</v>
      </c>
      <c r="D663" s="1">
        <v>5.17</v>
      </c>
      <c r="E663" s="176">
        <v>6.5032471626733921</v>
      </c>
      <c r="F663" s="1" t="s">
        <v>162</v>
      </c>
      <c r="G663" s="201">
        <f>MAX(E663-'[1]1a'!$H$3,0)</f>
        <v>0</v>
      </c>
      <c r="H663" s="201" t="str">
        <f t="shared" si="31"/>
        <v/>
      </c>
      <c r="I663" s="201" t="str">
        <f t="shared" si="32"/>
        <v/>
      </c>
      <c r="J663" s="201"/>
    </row>
    <row r="664" spans="1:10">
      <c r="A664" s="200">
        <v>45685</v>
      </c>
      <c r="B664" s="1" t="s">
        <v>186</v>
      </c>
      <c r="C664" s="175">
        <f t="shared" si="30"/>
        <v>47876.583333331728</v>
      </c>
      <c r="D664" s="1">
        <v>5</v>
      </c>
      <c r="E664" s="176">
        <v>6.2894073139974784</v>
      </c>
      <c r="F664" s="1" t="s">
        <v>162</v>
      </c>
      <c r="G664" s="201">
        <f>MAX(E664-'[1]1a'!$H$3,0)</f>
        <v>0</v>
      </c>
      <c r="H664" s="201" t="str">
        <f t="shared" si="31"/>
        <v/>
      </c>
      <c r="I664" s="201" t="str">
        <f t="shared" si="32"/>
        <v/>
      </c>
      <c r="J664" s="201"/>
    </row>
    <row r="665" spans="1:10">
      <c r="A665" s="200">
        <v>45685</v>
      </c>
      <c r="B665" s="1" t="s">
        <v>187</v>
      </c>
      <c r="C665" s="175">
        <f t="shared" si="30"/>
        <v>47876.624999998392</v>
      </c>
      <c r="D665" s="1">
        <v>5.04</v>
      </c>
      <c r="E665" s="176">
        <v>6.3397225725094577</v>
      </c>
      <c r="F665" s="1" t="s">
        <v>162</v>
      </c>
      <c r="G665" s="201">
        <f>MAX(E665-'[1]1a'!$H$3,0)</f>
        <v>0</v>
      </c>
      <c r="H665" s="201" t="str">
        <f t="shared" si="31"/>
        <v/>
      </c>
      <c r="I665" s="201" t="str">
        <f t="shared" si="32"/>
        <v/>
      </c>
      <c r="J665" s="201"/>
    </row>
    <row r="666" spans="1:10">
      <c r="A666" s="200">
        <v>45685</v>
      </c>
      <c r="B666" s="1" t="s">
        <v>188</v>
      </c>
      <c r="C666" s="175">
        <f t="shared" si="30"/>
        <v>47876.666666665056</v>
      </c>
      <c r="D666" s="1">
        <v>5.21</v>
      </c>
      <c r="E666" s="176">
        <v>6.5535624211853722</v>
      </c>
      <c r="F666" s="1" t="s">
        <v>162</v>
      </c>
      <c r="G666" s="201">
        <f>MAX(E666-'[1]1a'!$H$3,0)</f>
        <v>0</v>
      </c>
      <c r="H666" s="201" t="str">
        <f t="shared" si="31"/>
        <v/>
      </c>
      <c r="I666" s="201" t="str">
        <f t="shared" si="32"/>
        <v/>
      </c>
      <c r="J666" s="201"/>
    </row>
    <row r="667" spans="1:10">
      <c r="A667" s="200">
        <v>45685</v>
      </c>
      <c r="B667" s="1" t="s">
        <v>189</v>
      </c>
      <c r="C667" s="175">
        <f t="shared" si="30"/>
        <v>47876.70833333172</v>
      </c>
      <c r="D667" s="1">
        <v>5.7</v>
      </c>
      <c r="E667" s="176">
        <v>7.1699243379571254</v>
      </c>
      <c r="F667" s="1" t="s">
        <v>162</v>
      </c>
      <c r="G667" s="201">
        <f>MAX(E667-'[1]1a'!$H$3,0)</f>
        <v>0</v>
      </c>
      <c r="H667" s="201" t="str">
        <f t="shared" si="31"/>
        <v/>
      </c>
      <c r="I667" s="201" t="str">
        <f t="shared" si="32"/>
        <v/>
      </c>
      <c r="J667" s="201"/>
    </row>
    <row r="668" spans="1:10">
      <c r="A668" s="200">
        <v>45685</v>
      </c>
      <c r="B668" s="1" t="s">
        <v>190</v>
      </c>
      <c r="C668" s="175">
        <f t="shared" si="30"/>
        <v>47876.749999998385</v>
      </c>
      <c r="D668" s="1">
        <v>6.12</v>
      </c>
      <c r="E668" s="176">
        <v>7.6982345523329139</v>
      </c>
      <c r="F668" s="1" t="s">
        <v>162</v>
      </c>
      <c r="G668" s="201">
        <f>MAX(E668-'[1]1a'!$H$3,0)</f>
        <v>0</v>
      </c>
      <c r="H668" s="201" t="str">
        <f t="shared" si="31"/>
        <v/>
      </c>
      <c r="I668" s="201" t="str">
        <f t="shared" si="32"/>
        <v/>
      </c>
      <c r="J668" s="201"/>
    </row>
    <row r="669" spans="1:10">
      <c r="A669" s="200">
        <v>45685</v>
      </c>
      <c r="B669" s="1" t="s">
        <v>191</v>
      </c>
      <c r="C669" s="175">
        <f t="shared" si="30"/>
        <v>47876.791666665049</v>
      </c>
      <c r="D669" s="1">
        <v>6.02</v>
      </c>
      <c r="E669" s="176">
        <v>7.572446406052963</v>
      </c>
      <c r="F669" s="1" t="s">
        <v>162</v>
      </c>
      <c r="G669" s="201">
        <f>MAX(E669-'[1]1a'!$H$3,0)</f>
        <v>0</v>
      </c>
      <c r="H669" s="201" t="str">
        <f t="shared" si="31"/>
        <v/>
      </c>
      <c r="I669" s="201" t="str">
        <f t="shared" si="32"/>
        <v/>
      </c>
      <c r="J669" s="201"/>
    </row>
    <row r="670" spans="1:10">
      <c r="A670" s="200">
        <v>45685</v>
      </c>
      <c r="B670" s="1" t="s">
        <v>192</v>
      </c>
      <c r="C670" s="175">
        <f t="shared" si="30"/>
        <v>47876.833333331713</v>
      </c>
      <c r="D670" s="1">
        <v>5.58</v>
      </c>
      <c r="E670" s="176">
        <v>7.0189785624211858</v>
      </c>
      <c r="F670" s="1" t="s">
        <v>162</v>
      </c>
      <c r="G670" s="201">
        <f>MAX(E670-'[1]1a'!$H$3,0)</f>
        <v>0</v>
      </c>
      <c r="H670" s="201" t="str">
        <f t="shared" si="31"/>
        <v/>
      </c>
      <c r="I670" s="201" t="str">
        <f t="shared" si="32"/>
        <v/>
      </c>
      <c r="J670" s="201"/>
    </row>
    <row r="671" spans="1:10">
      <c r="A671" s="200">
        <v>45685</v>
      </c>
      <c r="B671" s="1" t="s">
        <v>193</v>
      </c>
      <c r="C671" s="175">
        <f t="shared" si="30"/>
        <v>47876.874999998377</v>
      </c>
      <c r="D671" s="1">
        <v>5.52</v>
      </c>
      <c r="E671" s="176">
        <v>6.9435056746532151</v>
      </c>
      <c r="F671" s="1" t="s">
        <v>162</v>
      </c>
      <c r="G671" s="201">
        <f>MAX(E671-'[1]1a'!$H$3,0)</f>
        <v>0</v>
      </c>
      <c r="H671" s="201" t="str">
        <f t="shared" si="31"/>
        <v/>
      </c>
      <c r="I671" s="201" t="str">
        <f t="shared" si="32"/>
        <v/>
      </c>
      <c r="J671" s="201"/>
    </row>
    <row r="672" spans="1:10">
      <c r="A672" s="200">
        <v>45685</v>
      </c>
      <c r="B672" s="1" t="s">
        <v>194</v>
      </c>
      <c r="C672" s="175">
        <f t="shared" si="30"/>
        <v>47876.916666665042</v>
      </c>
      <c r="D672" s="1">
        <v>5.35</v>
      </c>
      <c r="E672" s="176">
        <v>6.7296658259773015</v>
      </c>
      <c r="F672" s="1" t="s">
        <v>162</v>
      </c>
      <c r="G672" s="201">
        <f>MAX(E672-'[1]1a'!$H$3,0)</f>
        <v>0</v>
      </c>
      <c r="H672" s="201" t="str">
        <f t="shared" si="31"/>
        <v/>
      </c>
      <c r="I672" s="201" t="str">
        <f t="shared" si="32"/>
        <v/>
      </c>
      <c r="J672" s="201"/>
    </row>
    <row r="673" spans="1:10">
      <c r="A673" s="200">
        <v>45685</v>
      </c>
      <c r="B673" s="1" t="s">
        <v>195</v>
      </c>
      <c r="C673" s="175">
        <f t="shared" si="30"/>
        <v>47876.958333331706</v>
      </c>
      <c r="D673" s="1">
        <v>5</v>
      </c>
      <c r="E673" s="176">
        <v>6.2894073139974784</v>
      </c>
      <c r="F673" s="1" t="s">
        <v>162</v>
      </c>
      <c r="G673" s="201">
        <f>MAX(E673-'[1]1a'!$H$3,0)</f>
        <v>0</v>
      </c>
      <c r="H673" s="201" t="str">
        <f t="shared" si="31"/>
        <v/>
      </c>
      <c r="I673" s="201" t="str">
        <f t="shared" si="32"/>
        <v/>
      </c>
      <c r="J673" s="201"/>
    </row>
    <row r="674" spans="1:10">
      <c r="A674" s="200">
        <v>45686</v>
      </c>
      <c r="B674" s="1" t="s">
        <v>161</v>
      </c>
      <c r="C674" s="175">
        <f t="shared" si="30"/>
        <v>47876.99999999837</v>
      </c>
      <c r="D674" s="1">
        <v>4.3499999999999996</v>
      </c>
      <c r="E674" s="176">
        <v>5.4717843631778056</v>
      </c>
      <c r="F674" s="1" t="s">
        <v>162</v>
      </c>
      <c r="G674" s="201">
        <f>MAX(E674-'[1]1a'!$H$3,0)</f>
        <v>0</v>
      </c>
      <c r="H674" s="201" t="str">
        <f t="shared" si="31"/>
        <v/>
      </c>
      <c r="I674" s="201" t="str">
        <f t="shared" si="32"/>
        <v/>
      </c>
      <c r="J674" s="201"/>
    </row>
    <row r="675" spans="1:10">
      <c r="A675" s="200">
        <v>45686</v>
      </c>
      <c r="B675" s="1" t="s">
        <v>164</v>
      </c>
      <c r="C675" s="175">
        <f t="shared" si="30"/>
        <v>47877.041666665034</v>
      </c>
      <c r="D675" s="1">
        <v>3.93</v>
      </c>
      <c r="E675" s="176">
        <v>4.943474148802018</v>
      </c>
      <c r="F675" s="1" t="s">
        <v>162</v>
      </c>
      <c r="G675" s="201">
        <f>MAX(E675-'[1]1a'!$H$3,0)</f>
        <v>0</v>
      </c>
      <c r="H675" s="201" t="str">
        <f t="shared" si="31"/>
        <v/>
      </c>
      <c r="I675" s="201" t="str">
        <f t="shared" si="32"/>
        <v/>
      </c>
      <c r="J675" s="201"/>
    </row>
    <row r="676" spans="1:10">
      <c r="A676" s="200">
        <v>45686</v>
      </c>
      <c r="B676" s="1" t="s">
        <v>166</v>
      </c>
      <c r="C676" s="175">
        <f t="shared" si="30"/>
        <v>47877.083333331699</v>
      </c>
      <c r="D676" s="1">
        <v>3.64</v>
      </c>
      <c r="E676" s="176">
        <v>4.5786885245901647</v>
      </c>
      <c r="F676" s="1" t="s">
        <v>162</v>
      </c>
      <c r="G676" s="201">
        <f>MAX(E676-'[1]1a'!$H$3,0)</f>
        <v>0</v>
      </c>
      <c r="H676" s="201" t="str">
        <f t="shared" si="31"/>
        <v/>
      </c>
      <c r="I676" s="201" t="str">
        <f t="shared" si="32"/>
        <v/>
      </c>
      <c r="J676" s="201"/>
    </row>
    <row r="677" spans="1:10">
      <c r="A677" s="200">
        <v>45686</v>
      </c>
      <c r="B677" s="1" t="s">
        <v>168</v>
      </c>
      <c r="C677" s="175">
        <f t="shared" si="30"/>
        <v>47877.124999998363</v>
      </c>
      <c r="D677" s="1">
        <v>3.57</v>
      </c>
      <c r="E677" s="176">
        <v>4.4906368221941992</v>
      </c>
      <c r="F677" s="1" t="s">
        <v>162</v>
      </c>
      <c r="G677" s="201">
        <f>MAX(E677-'[1]1a'!$H$3,0)</f>
        <v>0</v>
      </c>
      <c r="H677" s="201" t="str">
        <f t="shared" si="31"/>
        <v/>
      </c>
      <c r="I677" s="201" t="str">
        <f t="shared" si="32"/>
        <v/>
      </c>
      <c r="J677" s="201"/>
    </row>
    <row r="678" spans="1:10">
      <c r="A678" s="200">
        <v>45686</v>
      </c>
      <c r="B678" s="1" t="s">
        <v>170</v>
      </c>
      <c r="C678" s="175">
        <f t="shared" si="30"/>
        <v>47877.166666665027</v>
      </c>
      <c r="D678" s="1">
        <v>3.43</v>
      </c>
      <c r="E678" s="176">
        <v>4.31453341740227</v>
      </c>
      <c r="F678" s="1" t="s">
        <v>162</v>
      </c>
      <c r="G678" s="201">
        <f>MAX(E678-'[1]1a'!$H$3,0)</f>
        <v>0</v>
      </c>
      <c r="H678" s="201" t="str">
        <f t="shared" si="31"/>
        <v/>
      </c>
      <c r="I678" s="201" t="str">
        <f t="shared" si="32"/>
        <v/>
      </c>
      <c r="J678" s="201"/>
    </row>
    <row r="679" spans="1:10">
      <c r="A679" s="200">
        <v>45686</v>
      </c>
      <c r="B679" s="1" t="s">
        <v>172</v>
      </c>
      <c r="C679" s="175">
        <f t="shared" si="30"/>
        <v>47877.208333331691</v>
      </c>
      <c r="D679" s="1">
        <v>3.47</v>
      </c>
      <c r="E679" s="176">
        <v>4.3648486759142502</v>
      </c>
      <c r="F679" s="1" t="s">
        <v>162</v>
      </c>
      <c r="G679" s="201">
        <f>MAX(E679-'[1]1a'!$H$3,0)</f>
        <v>0</v>
      </c>
      <c r="H679" s="201" t="str">
        <f t="shared" si="31"/>
        <v/>
      </c>
      <c r="I679" s="201" t="str">
        <f t="shared" si="32"/>
        <v/>
      </c>
      <c r="J679" s="201"/>
    </row>
    <row r="680" spans="1:10">
      <c r="A680" s="200">
        <v>45686</v>
      </c>
      <c r="B680" s="1" t="s">
        <v>174</v>
      </c>
      <c r="C680" s="175">
        <f t="shared" si="30"/>
        <v>47877.249999998356</v>
      </c>
      <c r="D680" s="1">
        <v>3.64</v>
      </c>
      <c r="E680" s="176">
        <v>4.5786885245901647</v>
      </c>
      <c r="F680" s="1" t="s">
        <v>162</v>
      </c>
      <c r="G680" s="201">
        <f>MAX(E680-'[1]1a'!$H$3,0)</f>
        <v>0</v>
      </c>
      <c r="H680" s="201" t="str">
        <f t="shared" si="31"/>
        <v/>
      </c>
      <c r="I680" s="201" t="str">
        <f t="shared" si="32"/>
        <v/>
      </c>
      <c r="J680" s="201"/>
    </row>
    <row r="681" spans="1:10">
      <c r="A681" s="200">
        <v>45686</v>
      </c>
      <c r="B681" s="1" t="s">
        <v>176</v>
      </c>
      <c r="C681" s="175">
        <f t="shared" si="30"/>
        <v>47877.29166666502</v>
      </c>
      <c r="D681" s="1">
        <v>4.1399999999999997</v>
      </c>
      <c r="E681" s="176">
        <v>5.2076292559899118</v>
      </c>
      <c r="F681" s="1" t="s">
        <v>162</v>
      </c>
      <c r="G681" s="201">
        <f>MAX(E681-'[1]1a'!$H$3,0)</f>
        <v>0</v>
      </c>
      <c r="H681" s="201" t="str">
        <f t="shared" si="31"/>
        <v/>
      </c>
      <c r="I681" s="201" t="str">
        <f t="shared" si="32"/>
        <v/>
      </c>
      <c r="J681" s="201"/>
    </row>
    <row r="682" spans="1:10">
      <c r="A682" s="200">
        <v>45686</v>
      </c>
      <c r="B682" s="1" t="s">
        <v>178</v>
      </c>
      <c r="C682" s="175">
        <f t="shared" si="30"/>
        <v>47877.333333331684</v>
      </c>
      <c r="D682" s="1">
        <v>4.47</v>
      </c>
      <c r="E682" s="176">
        <v>5.6227301387137452</v>
      </c>
      <c r="F682" s="1" t="s">
        <v>162</v>
      </c>
      <c r="G682" s="201">
        <f>MAX(E682-'[1]1a'!$H$3,0)</f>
        <v>0</v>
      </c>
      <c r="H682" s="201" t="str">
        <f t="shared" si="31"/>
        <v/>
      </c>
      <c r="I682" s="201" t="str">
        <f t="shared" si="32"/>
        <v/>
      </c>
      <c r="J682" s="201"/>
    </row>
    <row r="683" spans="1:10">
      <c r="A683" s="200">
        <v>45686</v>
      </c>
      <c r="B683" s="1" t="s">
        <v>180</v>
      </c>
      <c r="C683" s="175">
        <f t="shared" si="30"/>
        <v>47877.374999998348</v>
      </c>
      <c r="D683" s="1">
        <v>4.47</v>
      </c>
      <c r="E683" s="176">
        <v>5.6227301387137452</v>
      </c>
      <c r="F683" s="1" t="s">
        <v>162</v>
      </c>
      <c r="G683" s="201">
        <f>MAX(E683-'[1]1a'!$H$3,0)</f>
        <v>0</v>
      </c>
      <c r="H683" s="201" t="str">
        <f t="shared" si="31"/>
        <v/>
      </c>
      <c r="I683" s="201" t="str">
        <f t="shared" si="32"/>
        <v/>
      </c>
      <c r="J683" s="201"/>
    </row>
    <row r="684" spans="1:10">
      <c r="A684" s="200">
        <v>45686</v>
      </c>
      <c r="B684" s="1" t="s">
        <v>181</v>
      </c>
      <c r="C684" s="175">
        <f t="shared" si="30"/>
        <v>47877.416666665013</v>
      </c>
      <c r="D684" s="1">
        <v>4.78</v>
      </c>
      <c r="E684" s="176">
        <v>6.0126733921815898</v>
      </c>
      <c r="F684" s="1" t="s">
        <v>162</v>
      </c>
      <c r="G684" s="201">
        <f>MAX(E684-'[1]1a'!$H$3,0)</f>
        <v>0</v>
      </c>
      <c r="H684" s="201" t="str">
        <f t="shared" si="31"/>
        <v/>
      </c>
      <c r="I684" s="201" t="str">
        <f t="shared" si="32"/>
        <v/>
      </c>
      <c r="J684" s="201"/>
    </row>
    <row r="685" spans="1:10">
      <c r="A685" s="200">
        <v>45686</v>
      </c>
      <c r="B685" s="1" t="s">
        <v>182</v>
      </c>
      <c r="C685" s="175">
        <f t="shared" si="30"/>
        <v>47877.458333331677</v>
      </c>
      <c r="D685" s="1">
        <v>4.7300000000000004</v>
      </c>
      <c r="E685" s="176">
        <v>5.9497793190416148</v>
      </c>
      <c r="F685" s="1" t="s">
        <v>162</v>
      </c>
      <c r="G685" s="201">
        <f>MAX(E685-'[1]1a'!$H$3,0)</f>
        <v>0</v>
      </c>
      <c r="H685" s="201" t="str">
        <f t="shared" si="31"/>
        <v/>
      </c>
      <c r="I685" s="201" t="str">
        <f t="shared" si="32"/>
        <v/>
      </c>
      <c r="J685" s="201"/>
    </row>
    <row r="686" spans="1:10">
      <c r="A686" s="200">
        <v>45686</v>
      </c>
      <c r="B686" s="1" t="s">
        <v>183</v>
      </c>
      <c r="C686" s="175">
        <f t="shared" si="30"/>
        <v>47877.499999998341</v>
      </c>
      <c r="D686" s="1">
        <v>4.7300000000000004</v>
      </c>
      <c r="E686" s="176">
        <v>5.9497793190416148</v>
      </c>
      <c r="F686" s="1" t="s">
        <v>162</v>
      </c>
      <c r="G686" s="201">
        <f>MAX(E686-'[1]1a'!$H$3,0)</f>
        <v>0</v>
      </c>
      <c r="H686" s="201" t="str">
        <f t="shared" si="31"/>
        <v/>
      </c>
      <c r="I686" s="201" t="str">
        <f t="shared" si="32"/>
        <v/>
      </c>
      <c r="J686" s="201"/>
    </row>
    <row r="687" spans="1:10">
      <c r="A687" s="200">
        <v>45686</v>
      </c>
      <c r="B687" s="1" t="s">
        <v>185</v>
      </c>
      <c r="C687" s="175">
        <f t="shared" si="30"/>
        <v>47877.541666665005</v>
      </c>
      <c r="D687" s="1">
        <v>4.9800000000000004</v>
      </c>
      <c r="E687" s="176">
        <v>6.2642496847414888</v>
      </c>
      <c r="F687" s="1" t="s">
        <v>162</v>
      </c>
      <c r="G687" s="201">
        <f>MAX(E687-'[1]1a'!$H$3,0)</f>
        <v>0</v>
      </c>
      <c r="H687" s="201" t="str">
        <f t="shared" si="31"/>
        <v/>
      </c>
      <c r="I687" s="201" t="str">
        <f t="shared" si="32"/>
        <v/>
      </c>
      <c r="J687" s="201"/>
    </row>
    <row r="688" spans="1:10">
      <c r="A688" s="200">
        <v>45686</v>
      </c>
      <c r="B688" s="1" t="s">
        <v>186</v>
      </c>
      <c r="C688" s="175">
        <f t="shared" si="30"/>
        <v>47877.58333333167</v>
      </c>
      <c r="D688" s="1">
        <v>4.92</v>
      </c>
      <c r="E688" s="176">
        <v>6.1887767969735181</v>
      </c>
      <c r="F688" s="1" t="s">
        <v>162</v>
      </c>
      <c r="G688" s="201">
        <f>MAX(E688-'[1]1a'!$H$3,0)</f>
        <v>0</v>
      </c>
      <c r="H688" s="201" t="str">
        <f t="shared" si="31"/>
        <v/>
      </c>
      <c r="I688" s="201" t="str">
        <f t="shared" si="32"/>
        <v/>
      </c>
      <c r="J688" s="201"/>
    </row>
    <row r="689" spans="1:10">
      <c r="A689" s="200">
        <v>45686</v>
      </c>
      <c r="B689" s="1" t="s">
        <v>187</v>
      </c>
      <c r="C689" s="175">
        <f t="shared" si="30"/>
        <v>47877.624999998334</v>
      </c>
      <c r="D689" s="1">
        <v>4.9800000000000004</v>
      </c>
      <c r="E689" s="176">
        <v>6.2642496847414888</v>
      </c>
      <c r="F689" s="1" t="s">
        <v>162</v>
      </c>
      <c r="G689" s="201">
        <f>MAX(E689-'[1]1a'!$H$3,0)</f>
        <v>0</v>
      </c>
      <c r="H689" s="201" t="str">
        <f t="shared" si="31"/>
        <v/>
      </c>
      <c r="I689" s="201" t="str">
        <f t="shared" si="32"/>
        <v/>
      </c>
      <c r="J689" s="201"/>
    </row>
    <row r="690" spans="1:10">
      <c r="A690" s="200">
        <v>45686</v>
      </c>
      <c r="B690" s="1" t="s">
        <v>188</v>
      </c>
      <c r="C690" s="175">
        <f t="shared" si="30"/>
        <v>47877.666666664998</v>
      </c>
      <c r="D690" s="1">
        <v>5.17</v>
      </c>
      <c r="E690" s="176">
        <v>6.5032471626733921</v>
      </c>
      <c r="F690" s="1" t="s">
        <v>162</v>
      </c>
      <c r="G690" s="201">
        <f>MAX(E690-'[1]1a'!$H$3,0)</f>
        <v>0</v>
      </c>
      <c r="H690" s="201" t="str">
        <f t="shared" si="31"/>
        <v/>
      </c>
      <c r="I690" s="201" t="str">
        <f t="shared" si="32"/>
        <v/>
      </c>
      <c r="J690" s="201"/>
    </row>
    <row r="691" spans="1:10">
      <c r="A691" s="200">
        <v>45686</v>
      </c>
      <c r="B691" s="1" t="s">
        <v>189</v>
      </c>
      <c r="C691" s="175">
        <f t="shared" si="30"/>
        <v>47877.708333331662</v>
      </c>
      <c r="D691" s="1">
        <v>5.49</v>
      </c>
      <c r="E691" s="176">
        <v>6.9057692307692315</v>
      </c>
      <c r="F691" s="1" t="s">
        <v>162</v>
      </c>
      <c r="G691" s="201">
        <f>MAX(E691-'[1]1a'!$H$3,0)</f>
        <v>0</v>
      </c>
      <c r="H691" s="201" t="str">
        <f t="shared" si="31"/>
        <v/>
      </c>
      <c r="I691" s="201" t="str">
        <f t="shared" si="32"/>
        <v/>
      </c>
      <c r="J691" s="201"/>
    </row>
    <row r="692" spans="1:10">
      <c r="A692" s="200">
        <v>45686</v>
      </c>
      <c r="B692" s="1" t="s">
        <v>190</v>
      </c>
      <c r="C692" s="175">
        <f t="shared" si="30"/>
        <v>47877.749999998327</v>
      </c>
      <c r="D692" s="1">
        <v>6.02</v>
      </c>
      <c r="E692" s="176">
        <v>7.572446406052963</v>
      </c>
      <c r="F692" s="1" t="s">
        <v>162</v>
      </c>
      <c r="G692" s="201">
        <f>MAX(E692-'[1]1a'!$H$3,0)</f>
        <v>0</v>
      </c>
      <c r="H692" s="201" t="str">
        <f t="shared" si="31"/>
        <v/>
      </c>
      <c r="I692" s="201" t="str">
        <f t="shared" si="32"/>
        <v/>
      </c>
      <c r="J692" s="201"/>
    </row>
    <row r="693" spans="1:10">
      <c r="A693" s="200">
        <v>45686</v>
      </c>
      <c r="B693" s="1" t="s">
        <v>191</v>
      </c>
      <c r="C693" s="175">
        <f t="shared" si="30"/>
        <v>47877.791666664991</v>
      </c>
      <c r="D693" s="1">
        <v>5.93</v>
      </c>
      <c r="E693" s="176">
        <v>7.4592370744010088</v>
      </c>
      <c r="F693" s="1" t="s">
        <v>162</v>
      </c>
      <c r="G693" s="201">
        <f>MAX(E693-'[1]1a'!$H$3,0)</f>
        <v>0</v>
      </c>
      <c r="H693" s="201" t="str">
        <f t="shared" si="31"/>
        <v/>
      </c>
      <c r="I693" s="201" t="str">
        <f t="shared" si="32"/>
        <v/>
      </c>
      <c r="J693" s="201"/>
    </row>
    <row r="694" spans="1:10">
      <c r="A694" s="200">
        <v>45686</v>
      </c>
      <c r="B694" s="1" t="s">
        <v>192</v>
      </c>
      <c r="C694" s="175">
        <f t="shared" si="30"/>
        <v>47877.833333331655</v>
      </c>
      <c r="D694" s="1">
        <v>5.78</v>
      </c>
      <c r="E694" s="176">
        <v>7.2705548549810848</v>
      </c>
      <c r="F694" s="1" t="s">
        <v>162</v>
      </c>
      <c r="G694" s="201">
        <f>MAX(E694-'[1]1a'!$H$3,0)</f>
        <v>0</v>
      </c>
      <c r="H694" s="201" t="str">
        <f t="shared" si="31"/>
        <v/>
      </c>
      <c r="I694" s="201" t="str">
        <f t="shared" si="32"/>
        <v/>
      </c>
      <c r="J694" s="201"/>
    </row>
    <row r="695" spans="1:10">
      <c r="A695" s="200">
        <v>45686</v>
      </c>
      <c r="B695" s="1" t="s">
        <v>193</v>
      </c>
      <c r="C695" s="175">
        <f t="shared" si="30"/>
        <v>47877.874999998319</v>
      </c>
      <c r="D695" s="1">
        <v>5.72</v>
      </c>
      <c r="E695" s="176">
        <v>7.195081967213115</v>
      </c>
      <c r="F695" s="1" t="s">
        <v>162</v>
      </c>
      <c r="G695" s="201">
        <f>MAX(E695-'[1]1a'!$H$3,0)</f>
        <v>0</v>
      </c>
      <c r="H695" s="201" t="str">
        <f t="shared" si="31"/>
        <v/>
      </c>
      <c r="I695" s="201" t="str">
        <f t="shared" si="32"/>
        <v/>
      </c>
      <c r="J695" s="201"/>
    </row>
    <row r="696" spans="1:10">
      <c r="A696" s="200">
        <v>45686</v>
      </c>
      <c r="B696" s="1" t="s">
        <v>194</v>
      </c>
      <c r="C696" s="175">
        <f t="shared" si="30"/>
        <v>47877.916666664983</v>
      </c>
      <c r="D696" s="1">
        <v>5.47</v>
      </c>
      <c r="E696" s="176">
        <v>6.880611601513241</v>
      </c>
      <c r="F696" s="1" t="s">
        <v>162</v>
      </c>
      <c r="G696" s="201">
        <f>MAX(E696-'[1]1a'!$H$3,0)</f>
        <v>0</v>
      </c>
      <c r="H696" s="201" t="str">
        <f t="shared" si="31"/>
        <v/>
      </c>
      <c r="I696" s="201" t="str">
        <f t="shared" si="32"/>
        <v/>
      </c>
      <c r="J696" s="201"/>
    </row>
    <row r="697" spans="1:10">
      <c r="A697" s="200">
        <v>45686</v>
      </c>
      <c r="B697" s="1" t="s">
        <v>195</v>
      </c>
      <c r="C697" s="175">
        <f t="shared" si="30"/>
        <v>47877.958333331648</v>
      </c>
      <c r="D697" s="1">
        <v>5.0999999999999996</v>
      </c>
      <c r="E697" s="176">
        <v>6.4151954602774275</v>
      </c>
      <c r="F697" s="1" t="s">
        <v>162</v>
      </c>
      <c r="G697" s="201">
        <f>MAX(E697-'[1]1a'!$H$3,0)</f>
        <v>0</v>
      </c>
      <c r="H697" s="201" t="str">
        <f t="shared" si="31"/>
        <v/>
      </c>
      <c r="I697" s="201" t="str">
        <f t="shared" si="32"/>
        <v/>
      </c>
      <c r="J697" s="201"/>
    </row>
    <row r="698" spans="1:10">
      <c r="A698" s="200">
        <v>45687</v>
      </c>
      <c r="B698" s="1" t="s">
        <v>161</v>
      </c>
      <c r="C698" s="175">
        <f t="shared" si="30"/>
        <v>47877.999999998312</v>
      </c>
      <c r="D698" s="1">
        <v>4.49</v>
      </c>
      <c r="E698" s="176">
        <v>5.6478877679697357</v>
      </c>
      <c r="F698" s="1" t="s">
        <v>162</v>
      </c>
      <c r="G698" s="201">
        <f>MAX(E698-'[1]1a'!$H$3,0)</f>
        <v>0</v>
      </c>
      <c r="H698" s="201" t="str">
        <f t="shared" si="31"/>
        <v/>
      </c>
      <c r="I698" s="201" t="str">
        <f t="shared" si="32"/>
        <v/>
      </c>
      <c r="J698" s="201"/>
    </row>
    <row r="699" spans="1:10">
      <c r="A699" s="200">
        <v>45687</v>
      </c>
      <c r="B699" s="1" t="s">
        <v>164</v>
      </c>
      <c r="C699" s="175">
        <f t="shared" si="30"/>
        <v>47878.041666664976</v>
      </c>
      <c r="D699" s="1">
        <v>4.07</v>
      </c>
      <c r="E699" s="176">
        <v>5.1195775535939481</v>
      </c>
      <c r="F699" s="1" t="s">
        <v>162</v>
      </c>
      <c r="G699" s="201">
        <f>MAX(E699-'[1]1a'!$H$3,0)</f>
        <v>0</v>
      </c>
      <c r="H699" s="201" t="str">
        <f t="shared" si="31"/>
        <v/>
      </c>
      <c r="I699" s="201" t="str">
        <f t="shared" si="32"/>
        <v/>
      </c>
      <c r="J699" s="201"/>
    </row>
    <row r="700" spans="1:10">
      <c r="A700" s="200">
        <v>45687</v>
      </c>
      <c r="B700" s="1" t="s">
        <v>166</v>
      </c>
      <c r="C700" s="175">
        <f t="shared" si="30"/>
        <v>47878.08333333164</v>
      </c>
      <c r="D700" s="1">
        <v>3.95</v>
      </c>
      <c r="E700" s="176">
        <v>4.9686317780580076</v>
      </c>
      <c r="F700" s="1" t="s">
        <v>162</v>
      </c>
      <c r="G700" s="201">
        <f>MAX(E700-'[1]1a'!$H$3,0)</f>
        <v>0</v>
      </c>
      <c r="H700" s="201" t="str">
        <f t="shared" si="31"/>
        <v/>
      </c>
      <c r="I700" s="201" t="str">
        <f t="shared" si="32"/>
        <v/>
      </c>
      <c r="J700" s="201"/>
    </row>
    <row r="701" spans="1:10">
      <c r="A701" s="200">
        <v>45687</v>
      </c>
      <c r="B701" s="1" t="s">
        <v>168</v>
      </c>
      <c r="C701" s="175">
        <f t="shared" si="30"/>
        <v>47878.124999998305</v>
      </c>
      <c r="D701" s="1">
        <v>3.78</v>
      </c>
      <c r="E701" s="176">
        <v>4.7547919293820931</v>
      </c>
      <c r="F701" s="1" t="s">
        <v>162</v>
      </c>
      <c r="G701" s="201">
        <f>MAX(E701-'[1]1a'!$H$3,0)</f>
        <v>0</v>
      </c>
      <c r="H701" s="201" t="str">
        <f t="shared" si="31"/>
        <v/>
      </c>
      <c r="I701" s="201" t="str">
        <f t="shared" si="32"/>
        <v/>
      </c>
      <c r="J701" s="201"/>
    </row>
    <row r="702" spans="1:10">
      <c r="A702" s="200">
        <v>45687</v>
      </c>
      <c r="B702" s="1" t="s">
        <v>170</v>
      </c>
      <c r="C702" s="175">
        <f t="shared" si="30"/>
        <v>47878.166666664969</v>
      </c>
      <c r="D702" s="1">
        <v>3.77</v>
      </c>
      <c r="E702" s="176">
        <v>4.7422131147540982</v>
      </c>
      <c r="F702" s="1" t="s">
        <v>162</v>
      </c>
      <c r="G702" s="201">
        <f>MAX(E702-'[1]1a'!$H$3,0)</f>
        <v>0</v>
      </c>
      <c r="H702" s="201" t="str">
        <f t="shared" si="31"/>
        <v/>
      </c>
      <c r="I702" s="201" t="str">
        <f t="shared" si="32"/>
        <v/>
      </c>
      <c r="J702" s="201"/>
    </row>
    <row r="703" spans="1:10">
      <c r="A703" s="200">
        <v>45687</v>
      </c>
      <c r="B703" s="1" t="s">
        <v>172</v>
      </c>
      <c r="C703" s="175">
        <f t="shared" si="30"/>
        <v>47878.208333331633</v>
      </c>
      <c r="D703" s="1">
        <v>3.86</v>
      </c>
      <c r="E703" s="176">
        <v>4.8554224464060534</v>
      </c>
      <c r="F703" s="1" t="s">
        <v>162</v>
      </c>
      <c r="G703" s="201">
        <f>MAX(E703-'[1]1a'!$H$3,0)</f>
        <v>0</v>
      </c>
      <c r="H703" s="201" t="str">
        <f t="shared" si="31"/>
        <v/>
      </c>
      <c r="I703" s="201" t="str">
        <f t="shared" si="32"/>
        <v/>
      </c>
      <c r="J703" s="201"/>
    </row>
    <row r="704" spans="1:10">
      <c r="A704" s="200">
        <v>45687</v>
      </c>
      <c r="B704" s="1" t="s">
        <v>174</v>
      </c>
      <c r="C704" s="175">
        <f t="shared" si="30"/>
        <v>47878.249999998297</v>
      </c>
      <c r="D704" s="1">
        <v>3.99</v>
      </c>
      <c r="E704" s="176">
        <v>5.0189470365699878</v>
      </c>
      <c r="F704" s="1" t="s">
        <v>162</v>
      </c>
      <c r="G704" s="201">
        <f>MAX(E704-'[1]1a'!$H$3,0)</f>
        <v>0</v>
      </c>
      <c r="H704" s="201" t="str">
        <f t="shared" si="31"/>
        <v/>
      </c>
      <c r="I704" s="201" t="str">
        <f t="shared" si="32"/>
        <v/>
      </c>
      <c r="J704" s="201"/>
    </row>
    <row r="705" spans="1:10">
      <c r="A705" s="200">
        <v>45687</v>
      </c>
      <c r="B705" s="1" t="s">
        <v>176</v>
      </c>
      <c r="C705" s="175">
        <f t="shared" si="30"/>
        <v>47878.291666664962</v>
      </c>
      <c r="D705" s="1">
        <v>4.49</v>
      </c>
      <c r="E705" s="176">
        <v>5.6478877679697357</v>
      </c>
      <c r="F705" s="1" t="s">
        <v>162</v>
      </c>
      <c r="G705" s="201">
        <f>MAX(E705-'[1]1a'!$H$3,0)</f>
        <v>0</v>
      </c>
      <c r="H705" s="201" t="str">
        <f t="shared" si="31"/>
        <v/>
      </c>
      <c r="I705" s="201" t="str">
        <f t="shared" si="32"/>
        <v/>
      </c>
      <c r="J705" s="201"/>
    </row>
    <row r="706" spans="1:10">
      <c r="A706" s="200">
        <v>45687</v>
      </c>
      <c r="B706" s="1" t="s">
        <v>178</v>
      </c>
      <c r="C706" s="175">
        <f t="shared" si="30"/>
        <v>47878.333333331626</v>
      </c>
      <c r="D706" s="1">
        <v>4.99</v>
      </c>
      <c r="E706" s="176">
        <v>6.2768284993694836</v>
      </c>
      <c r="F706" s="1" t="s">
        <v>162</v>
      </c>
      <c r="G706" s="201">
        <f>MAX(E706-'[1]1a'!$H$3,0)</f>
        <v>0</v>
      </c>
      <c r="H706" s="201" t="str">
        <f t="shared" si="31"/>
        <v/>
      </c>
      <c r="I706" s="201" t="str">
        <f t="shared" si="32"/>
        <v/>
      </c>
      <c r="J706" s="201"/>
    </row>
    <row r="707" spans="1:10">
      <c r="A707" s="200">
        <v>45687</v>
      </c>
      <c r="B707" s="1" t="s">
        <v>180</v>
      </c>
      <c r="C707" s="175">
        <f t="shared" si="30"/>
        <v>47878.37499999829</v>
      </c>
      <c r="D707" s="1">
        <v>4.97</v>
      </c>
      <c r="E707" s="176">
        <v>6.2516708701134931</v>
      </c>
      <c r="F707" s="1" t="s">
        <v>162</v>
      </c>
      <c r="G707" s="201">
        <f>MAX(E707-'[1]1a'!$H$3,0)</f>
        <v>0</v>
      </c>
      <c r="H707" s="201" t="str">
        <f t="shared" si="31"/>
        <v/>
      </c>
      <c r="I707" s="201" t="str">
        <f t="shared" si="32"/>
        <v/>
      </c>
      <c r="J707" s="201"/>
    </row>
    <row r="708" spans="1:10">
      <c r="A708" s="200">
        <v>45687</v>
      </c>
      <c r="B708" s="1" t="s">
        <v>181</v>
      </c>
      <c r="C708" s="175">
        <f t="shared" ref="C708:C771" si="33">C707 + TIME(1,0,0)</f>
        <v>47878.416666664954</v>
      </c>
      <c r="D708" s="1">
        <v>5.17</v>
      </c>
      <c r="E708" s="176">
        <v>6.5032471626733921</v>
      </c>
      <c r="F708" s="1" t="s">
        <v>162</v>
      </c>
      <c r="G708" s="201">
        <f>MAX(E708-'[1]1a'!$H$3,0)</f>
        <v>0</v>
      </c>
      <c r="H708" s="201" t="str">
        <f t="shared" ref="H708:H771" si="34">IF(F708="Y",IF(F707="Y",H707+1,1),"")</f>
        <v/>
      </c>
      <c r="I708" s="201" t="str">
        <f t="shared" ref="I708:I771" si="35">IF(AND(F708="Y",F709&lt;&gt;"Y"),H708,"")</f>
        <v/>
      </c>
      <c r="J708" s="201"/>
    </row>
    <row r="709" spans="1:10">
      <c r="A709" s="200">
        <v>45687</v>
      </c>
      <c r="B709" s="1" t="s">
        <v>182</v>
      </c>
      <c r="C709" s="175">
        <f t="shared" si="33"/>
        <v>47878.458333331619</v>
      </c>
      <c r="D709" s="1">
        <v>5.07</v>
      </c>
      <c r="E709" s="176">
        <v>6.377459016393443</v>
      </c>
      <c r="F709" s="1" t="s">
        <v>162</v>
      </c>
      <c r="G709" s="201">
        <f>MAX(E709-'[1]1a'!$H$3,0)</f>
        <v>0</v>
      </c>
      <c r="H709" s="201" t="str">
        <f t="shared" si="34"/>
        <v/>
      </c>
      <c r="I709" s="201" t="str">
        <f t="shared" si="35"/>
        <v/>
      </c>
      <c r="J709" s="201"/>
    </row>
    <row r="710" spans="1:10">
      <c r="A710" s="200">
        <v>45687</v>
      </c>
      <c r="B710" s="1" t="s">
        <v>183</v>
      </c>
      <c r="C710" s="175">
        <f t="shared" si="33"/>
        <v>47878.499999998283</v>
      </c>
      <c r="D710" s="1">
        <v>5.05</v>
      </c>
      <c r="E710" s="176">
        <v>6.3523013871374525</v>
      </c>
      <c r="F710" s="1" t="s">
        <v>162</v>
      </c>
      <c r="G710" s="201">
        <f>MAX(E710-'[1]1a'!$H$3,0)</f>
        <v>0</v>
      </c>
      <c r="H710" s="201" t="str">
        <f t="shared" si="34"/>
        <v/>
      </c>
      <c r="I710" s="201" t="str">
        <f t="shared" si="35"/>
        <v/>
      </c>
      <c r="J710" s="201"/>
    </row>
    <row r="711" spans="1:10">
      <c r="A711" s="200">
        <v>45687</v>
      </c>
      <c r="B711" s="1" t="s">
        <v>185</v>
      </c>
      <c r="C711" s="175">
        <f t="shared" si="33"/>
        <v>47878.541666664947</v>
      </c>
      <c r="D711" s="1">
        <v>5.1100000000000003</v>
      </c>
      <c r="E711" s="176">
        <v>6.4277742749054232</v>
      </c>
      <c r="F711" s="1" t="s">
        <v>162</v>
      </c>
      <c r="G711" s="201">
        <f>MAX(E711-'[1]1a'!$H$3,0)</f>
        <v>0</v>
      </c>
      <c r="H711" s="201" t="str">
        <f t="shared" si="34"/>
        <v/>
      </c>
      <c r="I711" s="201" t="str">
        <f t="shared" si="35"/>
        <v/>
      </c>
      <c r="J711" s="201"/>
    </row>
    <row r="712" spans="1:10">
      <c r="A712" s="200">
        <v>45687</v>
      </c>
      <c r="B712" s="1" t="s">
        <v>186</v>
      </c>
      <c r="C712" s="175">
        <f t="shared" si="33"/>
        <v>47878.583333331611</v>
      </c>
      <c r="D712" s="1">
        <v>5.0199999999999996</v>
      </c>
      <c r="E712" s="176">
        <v>6.3145649432534672</v>
      </c>
      <c r="F712" s="1" t="s">
        <v>162</v>
      </c>
      <c r="G712" s="201">
        <f>MAX(E712-'[1]1a'!$H$3,0)</f>
        <v>0</v>
      </c>
      <c r="H712" s="201" t="str">
        <f t="shared" si="34"/>
        <v/>
      </c>
      <c r="I712" s="201" t="str">
        <f t="shared" si="35"/>
        <v/>
      </c>
      <c r="J712" s="201"/>
    </row>
    <row r="713" spans="1:10">
      <c r="A713" s="200">
        <v>45687</v>
      </c>
      <c r="B713" s="1" t="s">
        <v>187</v>
      </c>
      <c r="C713" s="175">
        <f t="shared" si="33"/>
        <v>47878.624999998276</v>
      </c>
      <c r="D713" s="1">
        <v>5.01</v>
      </c>
      <c r="E713" s="176">
        <v>6.3019861286254732</v>
      </c>
      <c r="F713" s="1" t="s">
        <v>162</v>
      </c>
      <c r="G713" s="201">
        <f>MAX(E713-'[1]1a'!$H$3,0)</f>
        <v>0</v>
      </c>
      <c r="H713" s="201" t="str">
        <f t="shared" si="34"/>
        <v/>
      </c>
      <c r="I713" s="201" t="str">
        <f t="shared" si="35"/>
        <v/>
      </c>
      <c r="J713" s="201"/>
    </row>
    <row r="714" spans="1:10">
      <c r="A714" s="200">
        <v>45687</v>
      </c>
      <c r="B714" s="1" t="s">
        <v>188</v>
      </c>
      <c r="C714" s="175">
        <f t="shared" si="33"/>
        <v>47878.66666666494</v>
      </c>
      <c r="D714" s="1">
        <v>5.07</v>
      </c>
      <c r="E714" s="176">
        <v>6.377459016393443</v>
      </c>
      <c r="F714" s="1" t="s">
        <v>162</v>
      </c>
      <c r="G714" s="201">
        <f>MAX(E714-'[1]1a'!$H$3,0)</f>
        <v>0</v>
      </c>
      <c r="H714" s="201" t="str">
        <f t="shared" si="34"/>
        <v/>
      </c>
      <c r="I714" s="201" t="str">
        <f t="shared" si="35"/>
        <v/>
      </c>
      <c r="J714" s="201"/>
    </row>
    <row r="715" spans="1:10">
      <c r="A715" s="200">
        <v>45687</v>
      </c>
      <c r="B715" s="1" t="s">
        <v>189</v>
      </c>
      <c r="C715" s="175">
        <f t="shared" si="33"/>
        <v>47878.708333331604</v>
      </c>
      <c r="D715" s="1">
        <v>5.46</v>
      </c>
      <c r="E715" s="176">
        <v>6.8680327868852462</v>
      </c>
      <c r="F715" s="1" t="s">
        <v>162</v>
      </c>
      <c r="G715" s="201">
        <f>MAX(E715-'[1]1a'!$H$3,0)</f>
        <v>0</v>
      </c>
      <c r="H715" s="201" t="str">
        <f t="shared" si="34"/>
        <v/>
      </c>
      <c r="I715" s="201" t="str">
        <f t="shared" si="35"/>
        <v/>
      </c>
      <c r="J715" s="201"/>
    </row>
    <row r="716" spans="1:10">
      <c r="A716" s="200">
        <v>45687</v>
      </c>
      <c r="B716" s="1" t="s">
        <v>190</v>
      </c>
      <c r="C716" s="175">
        <f t="shared" si="33"/>
        <v>47878.749999998268</v>
      </c>
      <c r="D716" s="1">
        <v>5.81</v>
      </c>
      <c r="E716" s="176">
        <v>7.3082912988650692</v>
      </c>
      <c r="F716" s="1" t="s">
        <v>162</v>
      </c>
      <c r="G716" s="201">
        <f>MAX(E716-'[1]1a'!$H$3,0)</f>
        <v>0</v>
      </c>
      <c r="H716" s="201" t="str">
        <f t="shared" si="34"/>
        <v/>
      </c>
      <c r="I716" s="201" t="str">
        <f t="shared" si="35"/>
        <v/>
      </c>
      <c r="J716" s="201"/>
    </row>
    <row r="717" spans="1:10">
      <c r="A717" s="200">
        <v>45687</v>
      </c>
      <c r="B717" s="1" t="s">
        <v>191</v>
      </c>
      <c r="C717" s="175">
        <f t="shared" si="33"/>
        <v>47878.791666664933</v>
      </c>
      <c r="D717" s="1">
        <v>5.82</v>
      </c>
      <c r="E717" s="176">
        <v>7.3208701134930649</v>
      </c>
      <c r="F717" s="1" t="s">
        <v>162</v>
      </c>
      <c r="G717" s="201">
        <f>MAX(E717-'[1]1a'!$H$3,0)</f>
        <v>0</v>
      </c>
      <c r="H717" s="201" t="str">
        <f t="shared" si="34"/>
        <v/>
      </c>
      <c r="I717" s="201" t="str">
        <f t="shared" si="35"/>
        <v/>
      </c>
      <c r="J717" s="201"/>
    </row>
    <row r="718" spans="1:10">
      <c r="A718" s="200">
        <v>45687</v>
      </c>
      <c r="B718" s="1" t="s">
        <v>192</v>
      </c>
      <c r="C718" s="175">
        <f t="shared" si="33"/>
        <v>47878.833333331597</v>
      </c>
      <c r="D718" s="1">
        <v>5.49</v>
      </c>
      <c r="E718" s="176">
        <v>6.9057692307692315</v>
      </c>
      <c r="F718" s="1" t="s">
        <v>162</v>
      </c>
      <c r="G718" s="201">
        <f>MAX(E718-'[1]1a'!$H$3,0)</f>
        <v>0</v>
      </c>
      <c r="H718" s="201" t="str">
        <f t="shared" si="34"/>
        <v/>
      </c>
      <c r="I718" s="201" t="str">
        <f t="shared" si="35"/>
        <v/>
      </c>
      <c r="J718" s="201"/>
    </row>
    <row r="719" spans="1:10">
      <c r="A719" s="200">
        <v>45687</v>
      </c>
      <c r="B719" s="1" t="s">
        <v>193</v>
      </c>
      <c r="C719" s="175">
        <f t="shared" si="33"/>
        <v>47878.874999998261</v>
      </c>
      <c r="D719" s="1">
        <v>5.42</v>
      </c>
      <c r="E719" s="176">
        <v>6.8177175283732661</v>
      </c>
      <c r="F719" s="1" t="s">
        <v>162</v>
      </c>
      <c r="G719" s="201">
        <f>MAX(E719-'[1]1a'!$H$3,0)</f>
        <v>0</v>
      </c>
      <c r="H719" s="201" t="str">
        <f t="shared" si="34"/>
        <v/>
      </c>
      <c r="I719" s="201" t="str">
        <f t="shared" si="35"/>
        <v/>
      </c>
      <c r="J719" s="201"/>
    </row>
    <row r="720" spans="1:10">
      <c r="A720" s="200">
        <v>45687</v>
      </c>
      <c r="B720" s="1" t="s">
        <v>194</v>
      </c>
      <c r="C720" s="175">
        <f t="shared" si="33"/>
        <v>47878.916666664925</v>
      </c>
      <c r="D720" s="1">
        <v>5.17</v>
      </c>
      <c r="E720" s="176">
        <v>6.5032471626733921</v>
      </c>
      <c r="F720" s="1" t="s">
        <v>162</v>
      </c>
      <c r="G720" s="201">
        <f>MAX(E720-'[1]1a'!$H$3,0)</f>
        <v>0</v>
      </c>
      <c r="H720" s="201" t="str">
        <f t="shared" si="34"/>
        <v/>
      </c>
      <c r="I720" s="201" t="str">
        <f t="shared" si="35"/>
        <v/>
      </c>
      <c r="J720" s="201"/>
    </row>
    <row r="721" spans="1:10">
      <c r="A721" s="200">
        <v>45687</v>
      </c>
      <c r="B721" s="1" t="s">
        <v>195</v>
      </c>
      <c r="C721" s="175">
        <f t="shared" si="33"/>
        <v>47878.95833333159</v>
      </c>
      <c r="D721" s="1">
        <v>5.0999999999999996</v>
      </c>
      <c r="E721" s="176">
        <v>6.4151954602774275</v>
      </c>
      <c r="F721" s="1" t="s">
        <v>162</v>
      </c>
      <c r="G721" s="201">
        <f>MAX(E721-'[1]1a'!$H$3,0)</f>
        <v>0</v>
      </c>
      <c r="H721" s="201" t="str">
        <f t="shared" si="34"/>
        <v/>
      </c>
      <c r="I721" s="201" t="str">
        <f t="shared" si="35"/>
        <v/>
      </c>
      <c r="J721" s="201"/>
    </row>
    <row r="722" spans="1:10">
      <c r="A722" s="200">
        <v>45688</v>
      </c>
      <c r="B722" s="1" t="s">
        <v>161</v>
      </c>
      <c r="C722" s="175">
        <f t="shared" si="33"/>
        <v>47878.999999998254</v>
      </c>
      <c r="D722" s="1">
        <v>4.3</v>
      </c>
      <c r="E722" s="176">
        <v>5.4088902900378306</v>
      </c>
      <c r="F722" s="1" t="s">
        <v>162</v>
      </c>
      <c r="G722" s="201">
        <f>MAX(E722-'[1]1a'!$H$3,0)</f>
        <v>0</v>
      </c>
      <c r="H722" s="201" t="str">
        <f t="shared" si="34"/>
        <v/>
      </c>
      <c r="I722" s="201" t="str">
        <f t="shared" si="35"/>
        <v/>
      </c>
      <c r="J722" s="201"/>
    </row>
    <row r="723" spans="1:10">
      <c r="A723" s="200">
        <v>45688</v>
      </c>
      <c r="B723" s="1" t="s">
        <v>164</v>
      </c>
      <c r="C723" s="175">
        <f t="shared" si="33"/>
        <v>47879.041666664918</v>
      </c>
      <c r="D723" s="1">
        <v>3.98</v>
      </c>
      <c r="E723" s="176">
        <v>5.0063682219419929</v>
      </c>
      <c r="F723" s="1" t="s">
        <v>162</v>
      </c>
      <c r="G723" s="201">
        <f>MAX(E723-'[1]1a'!$H$3,0)</f>
        <v>0</v>
      </c>
      <c r="H723" s="201" t="str">
        <f t="shared" si="34"/>
        <v/>
      </c>
      <c r="I723" s="201" t="str">
        <f t="shared" si="35"/>
        <v/>
      </c>
      <c r="J723" s="201"/>
    </row>
    <row r="724" spans="1:10">
      <c r="A724" s="200">
        <v>45688</v>
      </c>
      <c r="B724" s="1" t="s">
        <v>166</v>
      </c>
      <c r="C724" s="175">
        <f t="shared" si="33"/>
        <v>47879.083333331582</v>
      </c>
      <c r="D724" s="1">
        <v>3.79</v>
      </c>
      <c r="E724" s="176">
        <v>4.7673707440100888</v>
      </c>
      <c r="F724" s="1" t="s">
        <v>162</v>
      </c>
      <c r="G724" s="201">
        <f>MAX(E724-'[1]1a'!$H$3,0)</f>
        <v>0</v>
      </c>
      <c r="H724" s="201" t="str">
        <f t="shared" si="34"/>
        <v/>
      </c>
      <c r="I724" s="201" t="str">
        <f t="shared" si="35"/>
        <v/>
      </c>
      <c r="J724" s="201"/>
    </row>
    <row r="725" spans="1:10">
      <c r="A725" s="200">
        <v>45688</v>
      </c>
      <c r="B725" s="1" t="s">
        <v>168</v>
      </c>
      <c r="C725" s="175">
        <f t="shared" si="33"/>
        <v>47879.124999998246</v>
      </c>
      <c r="D725" s="1">
        <v>3.64</v>
      </c>
      <c r="E725" s="176">
        <v>4.5786885245901647</v>
      </c>
      <c r="F725" s="1" t="s">
        <v>162</v>
      </c>
      <c r="G725" s="201">
        <f>MAX(E725-'[1]1a'!$H$3,0)</f>
        <v>0</v>
      </c>
      <c r="H725" s="201" t="str">
        <f t="shared" si="34"/>
        <v/>
      </c>
      <c r="I725" s="201" t="str">
        <f t="shared" si="35"/>
        <v/>
      </c>
      <c r="J725" s="201"/>
    </row>
    <row r="726" spans="1:10">
      <c r="A726" s="200">
        <v>45688</v>
      </c>
      <c r="B726" s="1" t="s">
        <v>170</v>
      </c>
      <c r="C726" s="175">
        <f t="shared" si="33"/>
        <v>47879.166666664911</v>
      </c>
      <c r="D726" s="1">
        <v>3.62</v>
      </c>
      <c r="E726" s="176">
        <v>4.5535308953341742</v>
      </c>
      <c r="F726" s="1" t="s">
        <v>162</v>
      </c>
      <c r="G726" s="201">
        <f>MAX(E726-'[1]1a'!$H$3,0)</f>
        <v>0</v>
      </c>
      <c r="H726" s="201" t="str">
        <f t="shared" si="34"/>
        <v/>
      </c>
      <c r="I726" s="201" t="str">
        <f t="shared" si="35"/>
        <v/>
      </c>
      <c r="J726" s="201"/>
    </row>
    <row r="727" spans="1:10">
      <c r="A727" s="200">
        <v>45688</v>
      </c>
      <c r="B727" s="1" t="s">
        <v>172</v>
      </c>
      <c r="C727" s="175">
        <f t="shared" si="33"/>
        <v>47879.208333331575</v>
      </c>
      <c r="D727" s="1">
        <v>3.69</v>
      </c>
      <c r="E727" s="176">
        <v>4.6415825977301388</v>
      </c>
      <c r="F727" s="1" t="s">
        <v>162</v>
      </c>
      <c r="G727" s="201">
        <f>MAX(E727-'[1]1a'!$H$3,0)</f>
        <v>0</v>
      </c>
      <c r="H727" s="201" t="str">
        <f t="shared" si="34"/>
        <v/>
      </c>
      <c r="I727" s="201" t="str">
        <f t="shared" si="35"/>
        <v/>
      </c>
      <c r="J727" s="201"/>
    </row>
    <row r="728" spans="1:10">
      <c r="A728" s="200">
        <v>45688</v>
      </c>
      <c r="B728" s="1" t="s">
        <v>174</v>
      </c>
      <c r="C728" s="175">
        <f t="shared" si="33"/>
        <v>47879.249999998239</v>
      </c>
      <c r="D728" s="1">
        <v>3.86</v>
      </c>
      <c r="E728" s="176">
        <v>4.8554224464060534</v>
      </c>
      <c r="F728" s="1" t="s">
        <v>162</v>
      </c>
      <c r="G728" s="201">
        <f>MAX(E728-'[1]1a'!$H$3,0)</f>
        <v>0</v>
      </c>
      <c r="H728" s="201" t="str">
        <f t="shared" si="34"/>
        <v/>
      </c>
      <c r="I728" s="201" t="str">
        <f t="shared" si="35"/>
        <v/>
      </c>
      <c r="J728" s="201"/>
    </row>
    <row r="729" spans="1:10">
      <c r="A729" s="200">
        <v>45688</v>
      </c>
      <c r="B729" s="1" t="s">
        <v>176</v>
      </c>
      <c r="C729" s="175">
        <f t="shared" si="33"/>
        <v>47879.291666664903</v>
      </c>
      <c r="D729" s="1">
        <v>4.2300000000000004</v>
      </c>
      <c r="E729" s="176">
        <v>5.3208385876418669</v>
      </c>
      <c r="F729" s="1" t="s">
        <v>162</v>
      </c>
      <c r="G729" s="201">
        <f>MAX(E729-'[1]1a'!$H$3,0)</f>
        <v>0</v>
      </c>
      <c r="H729" s="201" t="str">
        <f t="shared" si="34"/>
        <v/>
      </c>
      <c r="I729" s="201" t="str">
        <f t="shared" si="35"/>
        <v/>
      </c>
      <c r="J729" s="201"/>
    </row>
    <row r="730" spans="1:10">
      <c r="A730" s="200">
        <v>45688</v>
      </c>
      <c r="B730" s="1" t="s">
        <v>178</v>
      </c>
      <c r="C730" s="175">
        <f t="shared" si="33"/>
        <v>47879.333333331568</v>
      </c>
      <c r="D730" s="1">
        <v>4.5199999999999996</v>
      </c>
      <c r="E730" s="176">
        <v>5.6856242118537201</v>
      </c>
      <c r="F730" s="1" t="s">
        <v>162</v>
      </c>
      <c r="G730" s="201">
        <f>MAX(E730-'[1]1a'!$H$3,0)</f>
        <v>0</v>
      </c>
      <c r="H730" s="201" t="str">
        <f t="shared" si="34"/>
        <v/>
      </c>
      <c r="I730" s="201" t="str">
        <f t="shared" si="35"/>
        <v/>
      </c>
      <c r="J730" s="201"/>
    </row>
    <row r="731" spans="1:10">
      <c r="A731" s="200">
        <v>45688</v>
      </c>
      <c r="B731" s="1" t="s">
        <v>180</v>
      </c>
      <c r="C731" s="175">
        <f t="shared" si="33"/>
        <v>47879.374999998232</v>
      </c>
      <c r="D731" s="1">
        <v>4.72</v>
      </c>
      <c r="E731" s="176">
        <v>5.9372005044136191</v>
      </c>
      <c r="F731" s="1" t="s">
        <v>162</v>
      </c>
      <c r="G731" s="201">
        <f>MAX(E731-'[1]1a'!$H$3,0)</f>
        <v>0</v>
      </c>
      <c r="H731" s="201" t="str">
        <f t="shared" si="34"/>
        <v/>
      </c>
      <c r="I731" s="201" t="str">
        <f t="shared" si="35"/>
        <v/>
      </c>
      <c r="J731" s="201"/>
    </row>
    <row r="732" spans="1:10">
      <c r="A732" s="200">
        <v>45688</v>
      </c>
      <c r="B732" s="1" t="s">
        <v>181</v>
      </c>
      <c r="C732" s="175">
        <f t="shared" si="33"/>
        <v>47879.416666664896</v>
      </c>
      <c r="D732" s="1">
        <v>4.8600000000000003</v>
      </c>
      <c r="E732" s="176">
        <v>6.1133039092055492</v>
      </c>
      <c r="F732" s="1" t="s">
        <v>162</v>
      </c>
      <c r="G732" s="201">
        <f>MAX(E732-'[1]1a'!$H$3,0)</f>
        <v>0</v>
      </c>
      <c r="H732" s="201" t="str">
        <f t="shared" si="34"/>
        <v/>
      </c>
      <c r="I732" s="201" t="str">
        <f t="shared" si="35"/>
        <v/>
      </c>
      <c r="J732" s="201"/>
    </row>
    <row r="733" spans="1:10">
      <c r="A733" s="200">
        <v>45688</v>
      </c>
      <c r="B733" s="1" t="s">
        <v>182</v>
      </c>
      <c r="C733" s="175">
        <f t="shared" si="33"/>
        <v>47879.45833333156</v>
      </c>
      <c r="D733" s="1">
        <v>4.8600000000000003</v>
      </c>
      <c r="E733" s="176">
        <v>6.1133039092055492</v>
      </c>
      <c r="F733" s="1" t="s">
        <v>162</v>
      </c>
      <c r="G733" s="201">
        <f>MAX(E733-'[1]1a'!$H$3,0)</f>
        <v>0</v>
      </c>
      <c r="H733" s="201" t="str">
        <f t="shared" si="34"/>
        <v/>
      </c>
      <c r="I733" s="201" t="str">
        <f t="shared" si="35"/>
        <v/>
      </c>
      <c r="J733" s="201"/>
    </row>
    <row r="734" spans="1:10">
      <c r="A734" s="200">
        <v>45688</v>
      </c>
      <c r="B734" s="1" t="s">
        <v>183</v>
      </c>
      <c r="C734" s="175">
        <f t="shared" si="33"/>
        <v>47879.499999998225</v>
      </c>
      <c r="D734" s="1">
        <v>4.93</v>
      </c>
      <c r="E734" s="176">
        <v>6.2013556116015129</v>
      </c>
      <c r="F734" s="1" t="s">
        <v>162</v>
      </c>
      <c r="G734" s="201">
        <f>MAX(E734-'[1]1a'!$H$3,0)</f>
        <v>0</v>
      </c>
      <c r="H734" s="201" t="str">
        <f t="shared" si="34"/>
        <v/>
      </c>
      <c r="I734" s="201" t="str">
        <f t="shared" si="35"/>
        <v/>
      </c>
      <c r="J734" s="201"/>
    </row>
    <row r="735" spans="1:10">
      <c r="A735" s="200">
        <v>45688</v>
      </c>
      <c r="B735" s="1" t="s">
        <v>185</v>
      </c>
      <c r="C735" s="175">
        <f t="shared" si="33"/>
        <v>47879.541666664889</v>
      </c>
      <c r="D735" s="1">
        <v>4.92</v>
      </c>
      <c r="E735" s="176">
        <v>6.1887767969735181</v>
      </c>
      <c r="F735" s="1" t="s">
        <v>162</v>
      </c>
      <c r="G735" s="201">
        <f>MAX(E735-'[1]1a'!$H$3,0)</f>
        <v>0</v>
      </c>
      <c r="H735" s="201" t="str">
        <f t="shared" si="34"/>
        <v/>
      </c>
      <c r="I735" s="201" t="str">
        <f t="shared" si="35"/>
        <v/>
      </c>
      <c r="J735" s="201"/>
    </row>
    <row r="736" spans="1:10">
      <c r="A736" s="200">
        <v>45688</v>
      </c>
      <c r="B736" s="1" t="s">
        <v>186</v>
      </c>
      <c r="C736" s="175">
        <f t="shared" si="33"/>
        <v>47879.583333331553</v>
      </c>
      <c r="D736" s="1">
        <v>4.8899999999999997</v>
      </c>
      <c r="E736" s="176">
        <v>6.1510403530895337</v>
      </c>
      <c r="F736" s="1" t="s">
        <v>162</v>
      </c>
      <c r="G736" s="201">
        <f>MAX(E736-'[1]1a'!$H$3,0)</f>
        <v>0</v>
      </c>
      <c r="H736" s="201" t="str">
        <f t="shared" si="34"/>
        <v/>
      </c>
      <c r="I736" s="201" t="str">
        <f t="shared" si="35"/>
        <v/>
      </c>
      <c r="J736" s="201"/>
    </row>
    <row r="737" spans="1:10">
      <c r="A737" s="200">
        <v>45688</v>
      </c>
      <c r="B737" s="1" t="s">
        <v>187</v>
      </c>
      <c r="C737" s="175">
        <f t="shared" si="33"/>
        <v>47879.624999998217</v>
      </c>
      <c r="D737" s="1">
        <v>4.82</v>
      </c>
      <c r="E737" s="176">
        <v>6.0629886506935691</v>
      </c>
      <c r="F737" s="1" t="s">
        <v>162</v>
      </c>
      <c r="G737" s="201">
        <f>MAX(E737-'[1]1a'!$H$3,0)</f>
        <v>0</v>
      </c>
      <c r="H737" s="201" t="str">
        <f t="shared" si="34"/>
        <v/>
      </c>
      <c r="I737" s="201" t="str">
        <f t="shared" si="35"/>
        <v/>
      </c>
      <c r="J737" s="201"/>
    </row>
    <row r="738" spans="1:10">
      <c r="A738" s="200">
        <v>45688</v>
      </c>
      <c r="B738" s="1" t="s">
        <v>188</v>
      </c>
      <c r="C738" s="175">
        <f t="shared" si="33"/>
        <v>47879.666666664882</v>
      </c>
      <c r="D738" s="1">
        <v>4.8600000000000003</v>
      </c>
      <c r="E738" s="176">
        <v>6.1133039092055492</v>
      </c>
      <c r="F738" s="1" t="s">
        <v>162</v>
      </c>
      <c r="G738" s="201">
        <f>MAX(E738-'[1]1a'!$H$3,0)</f>
        <v>0</v>
      </c>
      <c r="H738" s="201" t="str">
        <f t="shared" si="34"/>
        <v/>
      </c>
      <c r="I738" s="201" t="str">
        <f t="shared" si="35"/>
        <v/>
      </c>
      <c r="J738" s="201"/>
    </row>
    <row r="739" spans="1:10">
      <c r="A739" s="200">
        <v>45688</v>
      </c>
      <c r="B739" s="1" t="s">
        <v>189</v>
      </c>
      <c r="C739" s="175">
        <f t="shared" si="33"/>
        <v>47879.708333331546</v>
      </c>
      <c r="D739" s="1">
        <v>5.08</v>
      </c>
      <c r="E739" s="176">
        <v>6.3900378310214379</v>
      </c>
      <c r="F739" s="1" t="s">
        <v>162</v>
      </c>
      <c r="G739" s="201">
        <f>MAX(E739-'[1]1a'!$H$3,0)</f>
        <v>0</v>
      </c>
      <c r="H739" s="201" t="str">
        <f t="shared" si="34"/>
        <v/>
      </c>
      <c r="I739" s="201" t="str">
        <f t="shared" si="35"/>
        <v/>
      </c>
      <c r="J739" s="201"/>
    </row>
    <row r="740" spans="1:10">
      <c r="A740" s="200">
        <v>45688</v>
      </c>
      <c r="B740" s="1" t="s">
        <v>190</v>
      </c>
      <c r="C740" s="175">
        <f t="shared" si="33"/>
        <v>47879.74999999821</v>
      </c>
      <c r="D740" s="1">
        <v>5.36</v>
      </c>
      <c r="E740" s="176">
        <v>6.7422446406052972</v>
      </c>
      <c r="F740" s="1" t="s">
        <v>162</v>
      </c>
      <c r="G740" s="201">
        <f>MAX(E740-'[1]1a'!$H$3,0)</f>
        <v>0</v>
      </c>
      <c r="H740" s="201" t="str">
        <f t="shared" si="34"/>
        <v/>
      </c>
      <c r="I740" s="201" t="str">
        <f t="shared" si="35"/>
        <v/>
      </c>
      <c r="J740" s="201"/>
    </row>
    <row r="741" spans="1:10">
      <c r="A741" s="200">
        <v>45688</v>
      </c>
      <c r="B741" s="1" t="s">
        <v>191</v>
      </c>
      <c r="C741" s="175">
        <f t="shared" si="33"/>
        <v>47879.791666664874</v>
      </c>
      <c r="D741" s="1">
        <v>5.34</v>
      </c>
      <c r="E741" s="176">
        <v>6.7170870113493066</v>
      </c>
      <c r="F741" s="1" t="s">
        <v>162</v>
      </c>
      <c r="G741" s="201">
        <f>MAX(E741-'[1]1a'!$H$3,0)</f>
        <v>0</v>
      </c>
      <c r="H741" s="201" t="str">
        <f t="shared" si="34"/>
        <v/>
      </c>
      <c r="I741" s="201" t="str">
        <f t="shared" si="35"/>
        <v/>
      </c>
      <c r="J741" s="201"/>
    </row>
    <row r="742" spans="1:10">
      <c r="A742" s="200">
        <v>45688</v>
      </c>
      <c r="B742" s="1" t="s">
        <v>192</v>
      </c>
      <c r="C742" s="175">
        <f t="shared" si="33"/>
        <v>47879.833333331539</v>
      </c>
      <c r="D742" s="1">
        <v>5.2</v>
      </c>
      <c r="E742" s="176">
        <v>6.5409836065573774</v>
      </c>
      <c r="F742" s="1" t="s">
        <v>162</v>
      </c>
      <c r="G742" s="201">
        <f>MAX(E742-'[1]1a'!$H$3,0)</f>
        <v>0</v>
      </c>
      <c r="H742" s="201" t="str">
        <f t="shared" si="34"/>
        <v/>
      </c>
      <c r="I742" s="201" t="str">
        <f t="shared" si="35"/>
        <v/>
      </c>
      <c r="J742" s="201"/>
    </row>
    <row r="743" spans="1:10">
      <c r="A743" s="200">
        <v>45688</v>
      </c>
      <c r="B743" s="1" t="s">
        <v>193</v>
      </c>
      <c r="C743" s="175">
        <f t="shared" si="33"/>
        <v>47879.874999998203</v>
      </c>
      <c r="D743" s="1">
        <v>5.17</v>
      </c>
      <c r="E743" s="176">
        <v>6.5032471626733921</v>
      </c>
      <c r="F743" s="1" t="s">
        <v>162</v>
      </c>
      <c r="G743" s="201">
        <f>MAX(E743-'[1]1a'!$H$3,0)</f>
        <v>0</v>
      </c>
      <c r="H743" s="201" t="str">
        <f t="shared" si="34"/>
        <v/>
      </c>
      <c r="I743" s="201" t="str">
        <f t="shared" si="35"/>
        <v/>
      </c>
      <c r="J743" s="201"/>
    </row>
    <row r="744" spans="1:10">
      <c r="A744" s="200">
        <v>45688</v>
      </c>
      <c r="B744" s="1" t="s">
        <v>194</v>
      </c>
      <c r="C744" s="175">
        <f t="shared" si="33"/>
        <v>47879.916666664867</v>
      </c>
      <c r="D744" s="1">
        <v>4.99</v>
      </c>
      <c r="E744" s="176">
        <v>6.2768284993694836</v>
      </c>
      <c r="F744" s="1" t="s">
        <v>162</v>
      </c>
      <c r="G744" s="201">
        <f>MAX(E744-'[1]1a'!$H$3,0)</f>
        <v>0</v>
      </c>
      <c r="H744" s="201" t="str">
        <f t="shared" si="34"/>
        <v/>
      </c>
      <c r="I744" s="201" t="str">
        <f t="shared" si="35"/>
        <v/>
      </c>
      <c r="J744" s="201"/>
    </row>
    <row r="745" spans="1:10">
      <c r="A745" s="200">
        <v>45688</v>
      </c>
      <c r="B745" s="1" t="s">
        <v>195</v>
      </c>
      <c r="C745" s="175">
        <f t="shared" si="33"/>
        <v>47879.958333331531</v>
      </c>
      <c r="D745" s="1">
        <v>4.57</v>
      </c>
      <c r="E745" s="176">
        <v>5.7485182849936951</v>
      </c>
      <c r="F745" s="1" t="s">
        <v>162</v>
      </c>
      <c r="G745" s="201">
        <f>MAX(E745-'[1]1a'!$H$3,0)</f>
        <v>0</v>
      </c>
      <c r="H745" s="201" t="str">
        <f t="shared" si="34"/>
        <v/>
      </c>
      <c r="I745" s="201" t="str">
        <f t="shared" si="35"/>
        <v/>
      </c>
      <c r="J745" s="201"/>
    </row>
    <row r="746" spans="1:10">
      <c r="A746" s="200">
        <v>45689</v>
      </c>
      <c r="B746" s="1" t="s">
        <v>161</v>
      </c>
      <c r="C746" s="175">
        <f t="shared" si="33"/>
        <v>47879.999999998196</v>
      </c>
      <c r="D746" s="1">
        <v>4.22</v>
      </c>
      <c r="E746" s="176">
        <v>5.3082597730138712</v>
      </c>
      <c r="F746" s="1" t="s">
        <v>162</v>
      </c>
      <c r="G746" s="201">
        <f>MAX(E746-'[1]1a'!$H$3,0)</f>
        <v>0</v>
      </c>
      <c r="H746" s="201" t="str">
        <f t="shared" si="34"/>
        <v/>
      </c>
      <c r="I746" s="201" t="str">
        <f t="shared" si="35"/>
        <v/>
      </c>
      <c r="J746" s="201"/>
    </row>
    <row r="747" spans="1:10">
      <c r="A747" s="200">
        <v>45689</v>
      </c>
      <c r="B747" s="1" t="s">
        <v>164</v>
      </c>
      <c r="C747" s="175">
        <f t="shared" si="33"/>
        <v>47880.04166666486</v>
      </c>
      <c r="D747" s="1">
        <v>4.17</v>
      </c>
      <c r="E747" s="176">
        <v>5.2453656998738971</v>
      </c>
      <c r="F747" s="1" t="s">
        <v>162</v>
      </c>
      <c r="G747" s="201">
        <f>MAX(E747-'[1]1a'!$H$3,0)</f>
        <v>0</v>
      </c>
      <c r="H747" s="201" t="str">
        <f t="shared" si="34"/>
        <v/>
      </c>
      <c r="I747" s="201" t="str">
        <f t="shared" si="35"/>
        <v/>
      </c>
      <c r="J747" s="201"/>
    </row>
    <row r="748" spans="1:10">
      <c r="A748" s="200">
        <v>45689</v>
      </c>
      <c r="B748" s="1" t="s">
        <v>166</v>
      </c>
      <c r="C748" s="175">
        <f t="shared" si="33"/>
        <v>47880.083333331524</v>
      </c>
      <c r="D748" s="1">
        <v>3.99</v>
      </c>
      <c r="E748" s="176">
        <v>5.0189470365699878</v>
      </c>
      <c r="F748" s="1" t="s">
        <v>162</v>
      </c>
      <c r="G748" s="201">
        <f>MAX(E748-'[1]1a'!$H$3,0)</f>
        <v>0</v>
      </c>
      <c r="H748" s="201" t="str">
        <f t="shared" si="34"/>
        <v/>
      </c>
      <c r="I748" s="201" t="str">
        <f t="shared" si="35"/>
        <v/>
      </c>
      <c r="J748" s="201"/>
    </row>
    <row r="749" spans="1:10">
      <c r="A749" s="200">
        <v>45689</v>
      </c>
      <c r="B749" s="1" t="s">
        <v>168</v>
      </c>
      <c r="C749" s="175">
        <f t="shared" si="33"/>
        <v>47880.124999998188</v>
      </c>
      <c r="D749" s="1">
        <v>3.82</v>
      </c>
      <c r="E749" s="176">
        <v>4.8051071878940732</v>
      </c>
      <c r="F749" s="1" t="s">
        <v>162</v>
      </c>
      <c r="G749" s="201">
        <f>MAX(E749-'[1]1a'!$H$3,0)</f>
        <v>0</v>
      </c>
      <c r="H749" s="201" t="str">
        <f t="shared" si="34"/>
        <v/>
      </c>
      <c r="I749" s="201" t="str">
        <f t="shared" si="35"/>
        <v/>
      </c>
      <c r="J749" s="201"/>
    </row>
    <row r="750" spans="1:10">
      <c r="A750" s="200">
        <v>45689</v>
      </c>
      <c r="B750" s="1" t="s">
        <v>170</v>
      </c>
      <c r="C750" s="175">
        <f t="shared" si="33"/>
        <v>47880.166666664853</v>
      </c>
      <c r="D750" s="1">
        <v>3.77</v>
      </c>
      <c r="E750" s="176">
        <v>4.7422131147540982</v>
      </c>
      <c r="F750" s="1" t="s">
        <v>162</v>
      </c>
      <c r="G750" s="201">
        <f>MAX(E750-'[1]1a'!$H$3,0)</f>
        <v>0</v>
      </c>
      <c r="H750" s="201" t="str">
        <f t="shared" si="34"/>
        <v/>
      </c>
      <c r="I750" s="201" t="str">
        <f t="shared" si="35"/>
        <v/>
      </c>
      <c r="J750" s="201"/>
    </row>
    <row r="751" spans="1:10">
      <c r="A751" s="200">
        <v>45689</v>
      </c>
      <c r="B751" s="1" t="s">
        <v>172</v>
      </c>
      <c r="C751" s="175">
        <f t="shared" si="33"/>
        <v>47880.208333331517</v>
      </c>
      <c r="D751" s="1">
        <v>3.79</v>
      </c>
      <c r="E751" s="176">
        <v>4.7673707440100888</v>
      </c>
      <c r="F751" s="1" t="s">
        <v>162</v>
      </c>
      <c r="G751" s="201">
        <f>MAX(E751-'[1]1a'!$H$3,0)</f>
        <v>0</v>
      </c>
      <c r="H751" s="201" t="str">
        <f t="shared" si="34"/>
        <v/>
      </c>
      <c r="I751" s="201" t="str">
        <f t="shared" si="35"/>
        <v/>
      </c>
      <c r="J751" s="201"/>
    </row>
    <row r="752" spans="1:10">
      <c r="A752" s="200">
        <v>45689</v>
      </c>
      <c r="B752" s="1" t="s">
        <v>174</v>
      </c>
      <c r="C752" s="175">
        <f t="shared" si="33"/>
        <v>47880.249999998181</v>
      </c>
      <c r="D752" s="1">
        <v>3.93</v>
      </c>
      <c r="E752" s="176">
        <v>4.943474148802018</v>
      </c>
      <c r="F752" s="1" t="s">
        <v>162</v>
      </c>
      <c r="G752" s="201">
        <f>MAX(E752-'[1]1a'!$H$3,0)</f>
        <v>0</v>
      </c>
      <c r="H752" s="201" t="str">
        <f t="shared" si="34"/>
        <v/>
      </c>
      <c r="I752" s="201" t="str">
        <f t="shared" si="35"/>
        <v/>
      </c>
      <c r="J752" s="201"/>
    </row>
    <row r="753" spans="1:10">
      <c r="A753" s="200">
        <v>45689</v>
      </c>
      <c r="B753" s="1" t="s">
        <v>176</v>
      </c>
      <c r="C753" s="175">
        <f t="shared" si="33"/>
        <v>47880.291666664845</v>
      </c>
      <c r="D753" s="1">
        <v>4.17</v>
      </c>
      <c r="E753" s="176">
        <v>5.2453656998738971</v>
      </c>
      <c r="F753" s="1" t="s">
        <v>162</v>
      </c>
      <c r="G753" s="201">
        <f>MAX(E753-'[1]1a'!$H$3,0)</f>
        <v>0</v>
      </c>
      <c r="H753" s="201" t="str">
        <f t="shared" si="34"/>
        <v/>
      </c>
      <c r="I753" s="201" t="str">
        <f t="shared" si="35"/>
        <v/>
      </c>
      <c r="J753" s="201"/>
    </row>
    <row r="754" spans="1:10">
      <c r="A754" s="200">
        <v>45689</v>
      </c>
      <c r="B754" s="1" t="s">
        <v>178</v>
      </c>
      <c r="C754" s="175">
        <f t="shared" si="33"/>
        <v>47880.333333331509</v>
      </c>
      <c r="D754" s="1">
        <v>4.53</v>
      </c>
      <c r="E754" s="176">
        <v>5.6982030264817158</v>
      </c>
      <c r="F754" s="1" t="s">
        <v>162</v>
      </c>
      <c r="G754" s="201">
        <f>MAX(E754-'[1]1a'!$H$3,0)</f>
        <v>0</v>
      </c>
      <c r="H754" s="201" t="str">
        <f t="shared" si="34"/>
        <v/>
      </c>
      <c r="I754" s="201" t="str">
        <f t="shared" si="35"/>
        <v/>
      </c>
      <c r="J754" s="201"/>
    </row>
    <row r="755" spans="1:10">
      <c r="A755" s="200">
        <v>45689</v>
      </c>
      <c r="B755" s="1" t="s">
        <v>180</v>
      </c>
      <c r="C755" s="175">
        <f t="shared" si="33"/>
        <v>47880.374999998174</v>
      </c>
      <c r="D755" s="1">
        <v>4.76</v>
      </c>
      <c r="E755" s="176">
        <v>5.9875157629255993</v>
      </c>
      <c r="F755" s="1" t="s">
        <v>162</v>
      </c>
      <c r="G755" s="201">
        <f>MAX(E755-'[1]1a'!$H$3,0)</f>
        <v>0</v>
      </c>
      <c r="H755" s="201" t="str">
        <f t="shared" si="34"/>
        <v/>
      </c>
      <c r="I755" s="201" t="str">
        <f t="shared" si="35"/>
        <v/>
      </c>
      <c r="J755" s="201"/>
    </row>
    <row r="756" spans="1:10">
      <c r="A756" s="200">
        <v>45689</v>
      </c>
      <c r="B756" s="1" t="s">
        <v>181</v>
      </c>
      <c r="C756" s="175">
        <f t="shared" si="33"/>
        <v>47880.416666664838</v>
      </c>
      <c r="D756" s="1">
        <v>5</v>
      </c>
      <c r="E756" s="176">
        <v>6.2894073139974784</v>
      </c>
      <c r="F756" s="1" t="s">
        <v>162</v>
      </c>
      <c r="G756" s="201">
        <f>MAX(E756-'[1]1a'!$H$3,0)</f>
        <v>0</v>
      </c>
      <c r="H756" s="201" t="str">
        <f t="shared" si="34"/>
        <v/>
      </c>
      <c r="I756" s="201" t="str">
        <f t="shared" si="35"/>
        <v/>
      </c>
      <c r="J756" s="201"/>
    </row>
    <row r="757" spans="1:10">
      <c r="A757" s="200">
        <v>45689</v>
      </c>
      <c r="B757" s="1" t="s">
        <v>182</v>
      </c>
      <c r="C757" s="175">
        <f t="shared" si="33"/>
        <v>47880.458333331502</v>
      </c>
      <c r="D757" s="1">
        <v>5.0199999999999996</v>
      </c>
      <c r="E757" s="176">
        <v>6.3145649432534672</v>
      </c>
      <c r="F757" s="1" t="s">
        <v>162</v>
      </c>
      <c r="G757" s="201">
        <f>MAX(E757-'[1]1a'!$H$3,0)</f>
        <v>0</v>
      </c>
      <c r="H757" s="201" t="str">
        <f t="shared" si="34"/>
        <v/>
      </c>
      <c r="I757" s="201" t="str">
        <f t="shared" si="35"/>
        <v/>
      </c>
      <c r="J757" s="201"/>
    </row>
    <row r="758" spans="1:10">
      <c r="A758" s="200">
        <v>45689</v>
      </c>
      <c r="B758" s="1" t="s">
        <v>183</v>
      </c>
      <c r="C758" s="175">
        <f t="shared" si="33"/>
        <v>47880.499999998166</v>
      </c>
      <c r="D758" s="1">
        <v>5.27</v>
      </c>
      <c r="E758" s="176">
        <v>6.6290353089533411</v>
      </c>
      <c r="F758" s="1" t="s">
        <v>162</v>
      </c>
      <c r="G758" s="201">
        <f>MAX(E758-'[1]1a'!$H$3,0)</f>
        <v>0</v>
      </c>
      <c r="H758" s="201" t="str">
        <f t="shared" si="34"/>
        <v/>
      </c>
      <c r="I758" s="201" t="str">
        <f t="shared" si="35"/>
        <v/>
      </c>
      <c r="J758" s="201"/>
    </row>
    <row r="759" spans="1:10">
      <c r="A759" s="200">
        <v>45689</v>
      </c>
      <c r="B759" s="1" t="s">
        <v>185</v>
      </c>
      <c r="C759" s="175">
        <f t="shared" si="33"/>
        <v>47880.541666664831</v>
      </c>
      <c r="D759" s="1">
        <v>5.38</v>
      </c>
      <c r="E759" s="176">
        <v>6.7674022698612868</v>
      </c>
      <c r="F759" s="1" t="s">
        <v>162</v>
      </c>
      <c r="G759" s="201">
        <f>MAX(E759-'[1]1a'!$H$3,0)</f>
        <v>0</v>
      </c>
      <c r="H759" s="201" t="str">
        <f t="shared" si="34"/>
        <v/>
      </c>
      <c r="I759" s="201" t="str">
        <f t="shared" si="35"/>
        <v/>
      </c>
      <c r="J759" s="201"/>
    </row>
    <row r="760" spans="1:10">
      <c r="A760" s="200">
        <v>45689</v>
      </c>
      <c r="B760" s="1" t="s">
        <v>186</v>
      </c>
      <c r="C760" s="175">
        <f t="shared" si="33"/>
        <v>47880.583333331495</v>
      </c>
      <c r="D760" s="1">
        <v>5.28</v>
      </c>
      <c r="E760" s="176">
        <v>6.6416141235813377</v>
      </c>
      <c r="F760" s="1" t="s">
        <v>162</v>
      </c>
      <c r="G760" s="201">
        <f>MAX(E760-'[1]1a'!$H$3,0)</f>
        <v>0</v>
      </c>
      <c r="H760" s="201" t="str">
        <f t="shared" si="34"/>
        <v/>
      </c>
      <c r="I760" s="201" t="str">
        <f t="shared" si="35"/>
        <v/>
      </c>
      <c r="J760" s="201"/>
    </row>
    <row r="761" spans="1:10">
      <c r="A761" s="200">
        <v>45689</v>
      </c>
      <c r="B761" s="1" t="s">
        <v>187</v>
      </c>
      <c r="C761" s="175">
        <f t="shared" si="33"/>
        <v>47880.624999998159</v>
      </c>
      <c r="D761" s="1">
        <v>5.14</v>
      </c>
      <c r="E761" s="176">
        <v>6.4655107187894076</v>
      </c>
      <c r="F761" s="1" t="s">
        <v>162</v>
      </c>
      <c r="G761" s="201">
        <f>MAX(E761-'[1]1a'!$H$3,0)</f>
        <v>0</v>
      </c>
      <c r="H761" s="201" t="str">
        <f t="shared" si="34"/>
        <v/>
      </c>
      <c r="I761" s="201" t="str">
        <f t="shared" si="35"/>
        <v/>
      </c>
      <c r="J761" s="201"/>
    </row>
    <row r="762" spans="1:10">
      <c r="A762" s="200">
        <v>45689</v>
      </c>
      <c r="B762" s="1" t="s">
        <v>188</v>
      </c>
      <c r="C762" s="175">
        <f t="shared" si="33"/>
        <v>47880.666666664823</v>
      </c>
      <c r="D762" s="1">
        <v>5.34</v>
      </c>
      <c r="E762" s="176">
        <v>6.7170870113493066</v>
      </c>
      <c r="F762" s="1" t="s">
        <v>162</v>
      </c>
      <c r="G762" s="201">
        <f>MAX(E762-'[1]1a'!$H$3,0)</f>
        <v>0</v>
      </c>
      <c r="H762" s="201" t="str">
        <f t="shared" si="34"/>
        <v/>
      </c>
      <c r="I762" s="201" t="str">
        <f t="shared" si="35"/>
        <v/>
      </c>
      <c r="J762" s="201"/>
    </row>
    <row r="763" spans="1:10">
      <c r="A763" s="200">
        <v>45689</v>
      </c>
      <c r="B763" s="1" t="s">
        <v>189</v>
      </c>
      <c r="C763" s="175">
        <f t="shared" si="33"/>
        <v>47880.708333331488</v>
      </c>
      <c r="D763" s="1">
        <v>5.39</v>
      </c>
      <c r="E763" s="176">
        <v>6.7799810844892807</v>
      </c>
      <c r="F763" s="1" t="s">
        <v>162</v>
      </c>
      <c r="G763" s="201">
        <f>MAX(E763-'[1]1a'!$H$3,0)</f>
        <v>0</v>
      </c>
      <c r="H763" s="201" t="str">
        <f t="shared" si="34"/>
        <v/>
      </c>
      <c r="I763" s="201" t="str">
        <f t="shared" si="35"/>
        <v/>
      </c>
      <c r="J763" s="201"/>
    </row>
    <row r="764" spans="1:10">
      <c r="A764" s="200">
        <v>45689</v>
      </c>
      <c r="B764" s="1" t="s">
        <v>190</v>
      </c>
      <c r="C764" s="175">
        <f t="shared" si="33"/>
        <v>47880.749999998152</v>
      </c>
      <c r="D764" s="1">
        <v>5.74</v>
      </c>
      <c r="E764" s="176">
        <v>7.2202395964691055</v>
      </c>
      <c r="F764" s="1" t="s">
        <v>162</v>
      </c>
      <c r="G764" s="201">
        <f>MAX(E764-'[1]1a'!$H$3,0)</f>
        <v>0</v>
      </c>
      <c r="H764" s="201" t="str">
        <f t="shared" si="34"/>
        <v/>
      </c>
      <c r="I764" s="201" t="str">
        <f t="shared" si="35"/>
        <v/>
      </c>
      <c r="J764" s="201"/>
    </row>
    <row r="765" spans="1:10">
      <c r="A765" s="200">
        <v>45689</v>
      </c>
      <c r="B765" s="1" t="s">
        <v>191</v>
      </c>
      <c r="C765" s="175">
        <f t="shared" si="33"/>
        <v>47880.791666664816</v>
      </c>
      <c r="D765" s="1">
        <v>5.97</v>
      </c>
      <c r="E765" s="176">
        <v>7.509552332912989</v>
      </c>
      <c r="F765" s="1" t="s">
        <v>162</v>
      </c>
      <c r="G765" s="201">
        <f>MAX(E765-'[1]1a'!$H$3,0)</f>
        <v>0</v>
      </c>
      <c r="H765" s="201" t="str">
        <f t="shared" si="34"/>
        <v/>
      </c>
      <c r="I765" s="201" t="str">
        <f t="shared" si="35"/>
        <v/>
      </c>
      <c r="J765" s="201"/>
    </row>
    <row r="766" spans="1:10">
      <c r="A766" s="200">
        <v>45689</v>
      </c>
      <c r="B766" s="1" t="s">
        <v>192</v>
      </c>
      <c r="C766" s="175">
        <f t="shared" si="33"/>
        <v>47880.83333333148</v>
      </c>
      <c r="D766" s="1">
        <v>5.74</v>
      </c>
      <c r="E766" s="176">
        <v>7.2202395964691055</v>
      </c>
      <c r="F766" s="1" t="s">
        <v>162</v>
      </c>
      <c r="G766" s="201">
        <f>MAX(E766-'[1]1a'!$H$3,0)</f>
        <v>0</v>
      </c>
      <c r="H766" s="201" t="str">
        <f t="shared" si="34"/>
        <v/>
      </c>
      <c r="I766" s="201" t="str">
        <f t="shared" si="35"/>
        <v/>
      </c>
      <c r="J766" s="201"/>
    </row>
    <row r="767" spans="1:10">
      <c r="A767" s="200">
        <v>45689</v>
      </c>
      <c r="B767" s="1" t="s">
        <v>193</v>
      </c>
      <c r="C767" s="175">
        <f t="shared" si="33"/>
        <v>47880.874999998145</v>
      </c>
      <c r="D767" s="1">
        <v>5.56</v>
      </c>
      <c r="E767" s="176">
        <v>6.9938209331651953</v>
      </c>
      <c r="F767" s="1" t="s">
        <v>162</v>
      </c>
      <c r="G767" s="201">
        <f>MAX(E767-'[1]1a'!$H$3,0)</f>
        <v>0</v>
      </c>
      <c r="H767" s="201" t="str">
        <f t="shared" si="34"/>
        <v/>
      </c>
      <c r="I767" s="201" t="str">
        <f t="shared" si="35"/>
        <v/>
      </c>
      <c r="J767" s="201"/>
    </row>
    <row r="768" spans="1:10">
      <c r="A768" s="200">
        <v>45689</v>
      </c>
      <c r="B768" s="1" t="s">
        <v>194</v>
      </c>
      <c r="C768" s="175">
        <f t="shared" si="33"/>
        <v>47880.916666664809</v>
      </c>
      <c r="D768" s="1">
        <v>5.35</v>
      </c>
      <c r="E768" s="176">
        <v>6.7296658259773015</v>
      </c>
      <c r="F768" s="1" t="s">
        <v>162</v>
      </c>
      <c r="G768" s="201">
        <f>MAX(E768-'[1]1a'!$H$3,0)</f>
        <v>0</v>
      </c>
      <c r="H768" s="201" t="str">
        <f t="shared" si="34"/>
        <v/>
      </c>
      <c r="I768" s="201" t="str">
        <f t="shared" si="35"/>
        <v/>
      </c>
      <c r="J768" s="201"/>
    </row>
    <row r="769" spans="1:10">
      <c r="A769" s="200">
        <v>45689</v>
      </c>
      <c r="B769" s="1" t="s">
        <v>195</v>
      </c>
      <c r="C769" s="175">
        <f t="shared" si="33"/>
        <v>47880.958333331473</v>
      </c>
      <c r="D769" s="1">
        <v>5.12</v>
      </c>
      <c r="E769" s="176">
        <v>6.440353089533418</v>
      </c>
      <c r="F769" s="1" t="s">
        <v>162</v>
      </c>
      <c r="G769" s="201">
        <f>MAX(E769-'[1]1a'!$H$3,0)</f>
        <v>0</v>
      </c>
      <c r="H769" s="201" t="str">
        <f t="shared" si="34"/>
        <v/>
      </c>
      <c r="I769" s="201" t="str">
        <f t="shared" si="35"/>
        <v/>
      </c>
      <c r="J769" s="201"/>
    </row>
    <row r="770" spans="1:10">
      <c r="A770" s="200">
        <v>45690</v>
      </c>
      <c r="B770" s="1" t="s">
        <v>161</v>
      </c>
      <c r="C770" s="175">
        <f t="shared" si="33"/>
        <v>47880.999999998137</v>
      </c>
      <c r="D770" s="1">
        <v>4.84</v>
      </c>
      <c r="E770" s="176">
        <v>6.0881462799495587</v>
      </c>
      <c r="F770" s="1" t="s">
        <v>162</v>
      </c>
      <c r="G770" s="201">
        <f>MAX(E770-'[1]1a'!$H$3,0)</f>
        <v>0</v>
      </c>
      <c r="H770" s="201" t="str">
        <f t="shared" si="34"/>
        <v/>
      </c>
      <c r="I770" s="201" t="str">
        <f t="shared" si="35"/>
        <v/>
      </c>
      <c r="J770" s="201"/>
    </row>
    <row r="771" spans="1:10">
      <c r="A771" s="200">
        <v>45690</v>
      </c>
      <c r="B771" s="1" t="s">
        <v>164</v>
      </c>
      <c r="C771" s="175">
        <f t="shared" si="33"/>
        <v>47881.041666664802</v>
      </c>
      <c r="D771" s="1">
        <v>4.5999999999999996</v>
      </c>
      <c r="E771" s="176">
        <v>5.7862547288776796</v>
      </c>
      <c r="F771" s="1" t="s">
        <v>162</v>
      </c>
      <c r="G771" s="201">
        <f>MAX(E771-'[1]1a'!$H$3,0)</f>
        <v>0</v>
      </c>
      <c r="H771" s="201" t="str">
        <f t="shared" si="34"/>
        <v/>
      </c>
      <c r="I771" s="201" t="str">
        <f t="shared" si="35"/>
        <v/>
      </c>
      <c r="J771" s="201"/>
    </row>
    <row r="772" spans="1:10">
      <c r="A772" s="200">
        <v>45690</v>
      </c>
      <c r="B772" s="1" t="s">
        <v>166</v>
      </c>
      <c r="C772" s="175">
        <f t="shared" ref="C772:C835" si="36">C771 + TIME(1,0,0)</f>
        <v>47881.083333331466</v>
      </c>
      <c r="D772" s="1">
        <v>4.29</v>
      </c>
      <c r="E772" s="176">
        <v>5.3963114754098367</v>
      </c>
      <c r="F772" s="1" t="s">
        <v>162</v>
      </c>
      <c r="G772" s="201">
        <f>MAX(E772-'[1]1a'!$H$3,0)</f>
        <v>0</v>
      </c>
      <c r="H772" s="201" t="str">
        <f t="shared" ref="H772:H835" si="37">IF(F772="Y",IF(F771="Y",H771+1,1),"")</f>
        <v/>
      </c>
      <c r="I772" s="201" t="str">
        <f t="shared" ref="I772:I835" si="38">IF(AND(F772="Y",F773&lt;&gt;"Y"),H772,"")</f>
        <v/>
      </c>
      <c r="J772" s="201"/>
    </row>
    <row r="773" spans="1:10">
      <c r="A773" s="200">
        <v>45690</v>
      </c>
      <c r="B773" s="1" t="s">
        <v>168</v>
      </c>
      <c r="C773" s="175">
        <f t="shared" si="36"/>
        <v>47881.12499999813</v>
      </c>
      <c r="D773" s="1">
        <v>4.1500000000000004</v>
      </c>
      <c r="E773" s="176">
        <v>5.2202080706179075</v>
      </c>
      <c r="F773" s="1" t="s">
        <v>162</v>
      </c>
      <c r="G773" s="201">
        <f>MAX(E773-'[1]1a'!$H$3,0)</f>
        <v>0</v>
      </c>
      <c r="H773" s="201" t="str">
        <f t="shared" si="37"/>
        <v/>
      </c>
      <c r="I773" s="201" t="str">
        <f t="shared" si="38"/>
        <v/>
      </c>
      <c r="J773" s="201"/>
    </row>
    <row r="774" spans="1:10">
      <c r="A774" s="200">
        <v>45690</v>
      </c>
      <c r="B774" s="1" t="s">
        <v>170</v>
      </c>
      <c r="C774" s="175">
        <f t="shared" si="36"/>
        <v>47881.166666664794</v>
      </c>
      <c r="D774" s="1">
        <v>4.18</v>
      </c>
      <c r="E774" s="176">
        <v>5.257944514501891</v>
      </c>
      <c r="F774" s="1" t="s">
        <v>162</v>
      </c>
      <c r="G774" s="201">
        <f>MAX(E774-'[1]1a'!$H$3,0)</f>
        <v>0</v>
      </c>
      <c r="H774" s="201" t="str">
        <f t="shared" si="37"/>
        <v/>
      </c>
      <c r="I774" s="201" t="str">
        <f t="shared" si="38"/>
        <v/>
      </c>
      <c r="J774" s="201"/>
    </row>
    <row r="775" spans="1:10">
      <c r="A775" s="200">
        <v>45690</v>
      </c>
      <c r="B775" s="1" t="s">
        <v>172</v>
      </c>
      <c r="C775" s="175">
        <f t="shared" si="36"/>
        <v>47881.208333331459</v>
      </c>
      <c r="D775" s="1">
        <v>4.04</v>
      </c>
      <c r="E775" s="176">
        <v>5.0818411097099627</v>
      </c>
      <c r="F775" s="1" t="s">
        <v>162</v>
      </c>
      <c r="G775" s="201">
        <f>MAX(E775-'[1]1a'!$H$3,0)</f>
        <v>0</v>
      </c>
      <c r="H775" s="201" t="str">
        <f t="shared" si="37"/>
        <v/>
      </c>
      <c r="I775" s="201" t="str">
        <f t="shared" si="38"/>
        <v/>
      </c>
      <c r="J775" s="201"/>
    </row>
    <row r="776" spans="1:10">
      <c r="A776" s="200">
        <v>45690</v>
      </c>
      <c r="B776" s="1" t="s">
        <v>174</v>
      </c>
      <c r="C776" s="175">
        <f t="shared" si="36"/>
        <v>47881.249999998123</v>
      </c>
      <c r="D776" s="1">
        <v>4.18</v>
      </c>
      <c r="E776" s="176">
        <v>5.257944514501891</v>
      </c>
      <c r="F776" s="1" t="s">
        <v>162</v>
      </c>
      <c r="G776" s="201">
        <f>MAX(E776-'[1]1a'!$H$3,0)</f>
        <v>0</v>
      </c>
      <c r="H776" s="201" t="str">
        <f t="shared" si="37"/>
        <v/>
      </c>
      <c r="I776" s="201" t="str">
        <f t="shared" si="38"/>
        <v/>
      </c>
      <c r="J776" s="201"/>
    </row>
    <row r="777" spans="1:10">
      <c r="A777" s="200">
        <v>45690</v>
      </c>
      <c r="B777" s="1" t="s">
        <v>176</v>
      </c>
      <c r="C777" s="175">
        <f t="shared" si="36"/>
        <v>47881.291666664787</v>
      </c>
      <c r="D777" s="1">
        <v>4.18</v>
      </c>
      <c r="E777" s="176">
        <v>5.257944514501891</v>
      </c>
      <c r="F777" s="1" t="s">
        <v>162</v>
      </c>
      <c r="G777" s="201">
        <f>MAX(E777-'[1]1a'!$H$3,0)</f>
        <v>0</v>
      </c>
      <c r="H777" s="201" t="str">
        <f t="shared" si="37"/>
        <v/>
      </c>
      <c r="I777" s="201" t="str">
        <f t="shared" si="38"/>
        <v/>
      </c>
      <c r="J777" s="201"/>
    </row>
    <row r="778" spans="1:10">
      <c r="A778" s="200">
        <v>45690</v>
      </c>
      <c r="B778" s="1" t="s">
        <v>178</v>
      </c>
      <c r="C778" s="175">
        <f t="shared" si="36"/>
        <v>47881.333333331451</v>
      </c>
      <c r="D778" s="1">
        <v>4.5199999999999996</v>
      </c>
      <c r="E778" s="176">
        <v>5.6856242118537201</v>
      </c>
      <c r="F778" s="1" t="s">
        <v>162</v>
      </c>
      <c r="G778" s="201">
        <f>MAX(E778-'[1]1a'!$H$3,0)</f>
        <v>0</v>
      </c>
      <c r="H778" s="201" t="str">
        <f t="shared" si="37"/>
        <v/>
      </c>
      <c r="I778" s="201" t="str">
        <f t="shared" si="38"/>
        <v/>
      </c>
      <c r="J778" s="201"/>
    </row>
    <row r="779" spans="1:10">
      <c r="A779" s="200">
        <v>45690</v>
      </c>
      <c r="B779" s="1" t="s">
        <v>180</v>
      </c>
      <c r="C779" s="175">
        <f t="shared" si="36"/>
        <v>47881.374999998116</v>
      </c>
      <c r="D779" s="1">
        <v>4.8600000000000003</v>
      </c>
      <c r="E779" s="176">
        <v>6.1133039092055492</v>
      </c>
      <c r="F779" s="1" t="s">
        <v>162</v>
      </c>
      <c r="G779" s="201">
        <f>MAX(E779-'[1]1a'!$H$3,0)</f>
        <v>0</v>
      </c>
      <c r="H779" s="201" t="str">
        <f t="shared" si="37"/>
        <v/>
      </c>
      <c r="I779" s="201" t="str">
        <f t="shared" si="38"/>
        <v/>
      </c>
      <c r="J779" s="201"/>
    </row>
    <row r="780" spans="1:10">
      <c r="A780" s="200">
        <v>45690</v>
      </c>
      <c r="B780" s="1" t="s">
        <v>181</v>
      </c>
      <c r="C780" s="175">
        <f t="shared" si="36"/>
        <v>47881.41666666478</v>
      </c>
      <c r="D780" s="1">
        <v>5.05</v>
      </c>
      <c r="E780" s="176">
        <v>6.3523013871374525</v>
      </c>
      <c r="F780" s="1" t="s">
        <v>162</v>
      </c>
      <c r="G780" s="201">
        <f>MAX(E780-'[1]1a'!$H$3,0)</f>
        <v>0</v>
      </c>
      <c r="H780" s="201" t="str">
        <f t="shared" si="37"/>
        <v/>
      </c>
      <c r="I780" s="201" t="str">
        <f t="shared" si="38"/>
        <v/>
      </c>
      <c r="J780" s="201"/>
    </row>
    <row r="781" spans="1:10">
      <c r="A781" s="200">
        <v>45690</v>
      </c>
      <c r="B781" s="1" t="s">
        <v>182</v>
      </c>
      <c r="C781" s="175">
        <f t="shared" si="36"/>
        <v>47881.458333331444</v>
      </c>
      <c r="D781" s="1">
        <v>5.34</v>
      </c>
      <c r="E781" s="176">
        <v>6.7170870113493066</v>
      </c>
      <c r="F781" s="1" t="s">
        <v>162</v>
      </c>
      <c r="G781" s="201">
        <f>MAX(E781-'[1]1a'!$H$3,0)</f>
        <v>0</v>
      </c>
      <c r="H781" s="201" t="str">
        <f t="shared" si="37"/>
        <v/>
      </c>
      <c r="I781" s="201" t="str">
        <f t="shared" si="38"/>
        <v/>
      </c>
      <c r="J781" s="201"/>
    </row>
    <row r="782" spans="1:10">
      <c r="A782" s="200">
        <v>45690</v>
      </c>
      <c r="B782" s="1" t="s">
        <v>183</v>
      </c>
      <c r="C782" s="175">
        <f t="shared" si="36"/>
        <v>47881.499999998108</v>
      </c>
      <c r="D782" s="1">
        <v>5.57</v>
      </c>
      <c r="E782" s="176">
        <v>7.006399747793191</v>
      </c>
      <c r="F782" s="1" t="s">
        <v>162</v>
      </c>
      <c r="G782" s="201">
        <f>MAX(E782-'[1]1a'!$H$3,0)</f>
        <v>0</v>
      </c>
      <c r="H782" s="201" t="str">
        <f t="shared" si="37"/>
        <v/>
      </c>
      <c r="I782" s="201" t="str">
        <f t="shared" si="38"/>
        <v/>
      </c>
      <c r="J782" s="201"/>
    </row>
    <row r="783" spans="1:10">
      <c r="A783" s="200">
        <v>45690</v>
      </c>
      <c r="B783" s="1" t="s">
        <v>185</v>
      </c>
      <c r="C783" s="175">
        <f t="shared" si="36"/>
        <v>47881.541666664772</v>
      </c>
      <c r="D783" s="1">
        <v>5.67</v>
      </c>
      <c r="E783" s="176">
        <v>7.13218789407314</v>
      </c>
      <c r="F783" s="1" t="s">
        <v>162</v>
      </c>
      <c r="G783" s="201">
        <f>MAX(E783-'[1]1a'!$H$3,0)</f>
        <v>0</v>
      </c>
      <c r="H783" s="201" t="str">
        <f t="shared" si="37"/>
        <v/>
      </c>
      <c r="I783" s="201" t="str">
        <f t="shared" si="38"/>
        <v/>
      </c>
      <c r="J783" s="201"/>
    </row>
    <row r="784" spans="1:10">
      <c r="A784" s="200">
        <v>45690</v>
      </c>
      <c r="B784" s="1" t="s">
        <v>186</v>
      </c>
      <c r="C784" s="175">
        <f t="shared" si="36"/>
        <v>47881.583333331437</v>
      </c>
      <c r="D784" s="1">
        <v>5.76</v>
      </c>
      <c r="E784" s="176">
        <v>7.2453972257250943</v>
      </c>
      <c r="F784" s="1" t="s">
        <v>162</v>
      </c>
      <c r="G784" s="201">
        <f>MAX(E784-'[1]1a'!$H$3,0)</f>
        <v>0</v>
      </c>
      <c r="H784" s="201" t="str">
        <f t="shared" si="37"/>
        <v/>
      </c>
      <c r="I784" s="201" t="str">
        <f t="shared" si="38"/>
        <v/>
      </c>
      <c r="J784" s="201"/>
    </row>
    <row r="785" spans="1:10">
      <c r="A785" s="200">
        <v>45690</v>
      </c>
      <c r="B785" s="1" t="s">
        <v>187</v>
      </c>
      <c r="C785" s="175">
        <f t="shared" si="36"/>
        <v>47881.624999998101</v>
      </c>
      <c r="D785" s="1">
        <v>5.58</v>
      </c>
      <c r="E785" s="176">
        <v>7.0189785624211858</v>
      </c>
      <c r="F785" s="1" t="s">
        <v>162</v>
      </c>
      <c r="G785" s="201">
        <f>MAX(E785-'[1]1a'!$H$3,0)</f>
        <v>0</v>
      </c>
      <c r="H785" s="201" t="str">
        <f t="shared" si="37"/>
        <v/>
      </c>
      <c r="I785" s="201" t="str">
        <f t="shared" si="38"/>
        <v/>
      </c>
      <c r="J785" s="201"/>
    </row>
    <row r="786" spans="1:10">
      <c r="A786" s="200">
        <v>45690</v>
      </c>
      <c r="B786" s="1" t="s">
        <v>188</v>
      </c>
      <c r="C786" s="175">
        <f t="shared" si="36"/>
        <v>47881.666666664765</v>
      </c>
      <c r="D786" s="1">
        <v>5.67</v>
      </c>
      <c r="E786" s="176">
        <v>7.13218789407314</v>
      </c>
      <c r="F786" s="1" t="s">
        <v>162</v>
      </c>
      <c r="G786" s="201">
        <f>MAX(E786-'[1]1a'!$H$3,0)</f>
        <v>0</v>
      </c>
      <c r="H786" s="201" t="str">
        <f t="shared" si="37"/>
        <v/>
      </c>
      <c r="I786" s="201" t="str">
        <f t="shared" si="38"/>
        <v/>
      </c>
      <c r="J786" s="201"/>
    </row>
    <row r="787" spans="1:10">
      <c r="A787" s="200">
        <v>45690</v>
      </c>
      <c r="B787" s="1" t="s">
        <v>189</v>
      </c>
      <c r="C787" s="175">
        <f t="shared" si="36"/>
        <v>47881.708333331429</v>
      </c>
      <c r="D787" s="1">
        <v>5.98</v>
      </c>
      <c r="E787" s="176">
        <v>7.5221311475409847</v>
      </c>
      <c r="F787" s="1" t="s">
        <v>162</v>
      </c>
      <c r="G787" s="201">
        <f>MAX(E787-'[1]1a'!$H$3,0)</f>
        <v>0</v>
      </c>
      <c r="H787" s="201" t="str">
        <f t="shared" si="37"/>
        <v/>
      </c>
      <c r="I787" s="201" t="str">
        <f t="shared" si="38"/>
        <v/>
      </c>
      <c r="J787" s="201"/>
    </row>
    <row r="788" spans="1:10">
      <c r="A788" s="200">
        <v>45690</v>
      </c>
      <c r="B788" s="1" t="s">
        <v>190</v>
      </c>
      <c r="C788" s="175">
        <f t="shared" si="36"/>
        <v>47881.749999998094</v>
      </c>
      <c r="D788" s="1">
        <v>6.18</v>
      </c>
      <c r="E788" s="176">
        <v>7.7737074401008828</v>
      </c>
      <c r="F788" s="1" t="s">
        <v>162</v>
      </c>
      <c r="G788" s="201">
        <f>MAX(E788-'[1]1a'!$H$3,0)</f>
        <v>0</v>
      </c>
      <c r="H788" s="201" t="str">
        <f t="shared" si="37"/>
        <v/>
      </c>
      <c r="I788" s="201" t="str">
        <f t="shared" si="38"/>
        <v/>
      </c>
      <c r="J788" s="201"/>
    </row>
    <row r="789" spans="1:10">
      <c r="A789" s="200">
        <v>45690</v>
      </c>
      <c r="B789" s="1" t="s">
        <v>191</v>
      </c>
      <c r="C789" s="175">
        <f t="shared" si="36"/>
        <v>47881.791666664758</v>
      </c>
      <c r="D789" s="1">
        <v>6.26</v>
      </c>
      <c r="E789" s="176">
        <v>7.8743379571248422</v>
      </c>
      <c r="F789" s="1" t="s">
        <v>162</v>
      </c>
      <c r="G789" s="201">
        <f>MAX(E789-'[1]1a'!$H$3,0)</f>
        <v>0</v>
      </c>
      <c r="H789" s="201" t="str">
        <f t="shared" si="37"/>
        <v/>
      </c>
      <c r="I789" s="201" t="str">
        <f t="shared" si="38"/>
        <v/>
      </c>
      <c r="J789" s="201"/>
    </row>
    <row r="790" spans="1:10">
      <c r="A790" s="200">
        <v>45690</v>
      </c>
      <c r="B790" s="1" t="s">
        <v>192</v>
      </c>
      <c r="C790" s="175">
        <f t="shared" si="36"/>
        <v>47881.833333331422</v>
      </c>
      <c r="D790" s="1">
        <v>5.94</v>
      </c>
      <c r="E790" s="176">
        <v>7.4718158890290045</v>
      </c>
      <c r="F790" s="1" t="s">
        <v>162</v>
      </c>
      <c r="G790" s="201">
        <f>MAX(E790-'[1]1a'!$H$3,0)</f>
        <v>0</v>
      </c>
      <c r="H790" s="201" t="str">
        <f t="shared" si="37"/>
        <v/>
      </c>
      <c r="I790" s="201" t="str">
        <f t="shared" si="38"/>
        <v/>
      </c>
      <c r="J790" s="201"/>
    </row>
    <row r="791" spans="1:10">
      <c r="A791" s="200">
        <v>45690</v>
      </c>
      <c r="B791" s="1" t="s">
        <v>193</v>
      </c>
      <c r="C791" s="175">
        <f t="shared" si="36"/>
        <v>47881.874999998086</v>
      </c>
      <c r="D791" s="1">
        <v>5.64</v>
      </c>
      <c r="E791" s="176">
        <v>7.0944514501891547</v>
      </c>
      <c r="F791" s="1" t="s">
        <v>162</v>
      </c>
      <c r="G791" s="201">
        <f>MAX(E791-'[1]1a'!$H$3,0)</f>
        <v>0</v>
      </c>
      <c r="H791" s="201" t="str">
        <f t="shared" si="37"/>
        <v/>
      </c>
      <c r="I791" s="201" t="str">
        <f t="shared" si="38"/>
        <v/>
      </c>
      <c r="J791" s="201"/>
    </row>
    <row r="792" spans="1:10">
      <c r="A792" s="200">
        <v>45690</v>
      </c>
      <c r="B792" s="1" t="s">
        <v>194</v>
      </c>
      <c r="C792" s="175">
        <f t="shared" si="36"/>
        <v>47881.916666664751</v>
      </c>
      <c r="D792" s="1">
        <v>5.39</v>
      </c>
      <c r="E792" s="176">
        <v>6.7799810844892807</v>
      </c>
      <c r="F792" s="1" t="s">
        <v>162</v>
      </c>
      <c r="G792" s="201">
        <f>MAX(E792-'[1]1a'!$H$3,0)</f>
        <v>0</v>
      </c>
      <c r="H792" s="201" t="str">
        <f t="shared" si="37"/>
        <v/>
      </c>
      <c r="I792" s="201" t="str">
        <f t="shared" si="38"/>
        <v/>
      </c>
      <c r="J792" s="201"/>
    </row>
    <row r="793" spans="1:10">
      <c r="A793" s="200">
        <v>45690</v>
      </c>
      <c r="B793" s="1" t="s">
        <v>195</v>
      </c>
      <c r="C793" s="175">
        <f t="shared" si="36"/>
        <v>47881.958333331415</v>
      </c>
      <c r="D793" s="1">
        <v>4.74</v>
      </c>
      <c r="E793" s="176">
        <v>5.9623581336696096</v>
      </c>
      <c r="F793" s="1" t="s">
        <v>162</v>
      </c>
      <c r="G793" s="201">
        <f>MAX(E793-'[1]1a'!$H$3,0)</f>
        <v>0</v>
      </c>
      <c r="H793" s="201" t="str">
        <f t="shared" si="37"/>
        <v/>
      </c>
      <c r="I793" s="201" t="str">
        <f t="shared" si="38"/>
        <v/>
      </c>
      <c r="J793" s="201"/>
    </row>
    <row r="794" spans="1:10">
      <c r="A794" s="200">
        <v>45691</v>
      </c>
      <c r="B794" s="1" t="s">
        <v>161</v>
      </c>
      <c r="C794" s="175">
        <f t="shared" si="36"/>
        <v>47881.999999998079</v>
      </c>
      <c r="D794" s="1">
        <v>4.4800000000000004</v>
      </c>
      <c r="E794" s="176">
        <v>5.6353089533417409</v>
      </c>
      <c r="F794" s="1" t="s">
        <v>162</v>
      </c>
      <c r="G794" s="201">
        <f>MAX(E794-'[1]1a'!$H$3,0)</f>
        <v>0</v>
      </c>
      <c r="H794" s="201" t="str">
        <f t="shared" si="37"/>
        <v/>
      </c>
      <c r="I794" s="201" t="str">
        <f t="shared" si="38"/>
        <v/>
      </c>
      <c r="J794" s="201"/>
    </row>
    <row r="795" spans="1:10">
      <c r="A795" s="200">
        <v>45691</v>
      </c>
      <c r="B795" s="1" t="s">
        <v>164</v>
      </c>
      <c r="C795" s="175">
        <f t="shared" si="36"/>
        <v>47882.041666664743</v>
      </c>
      <c r="D795" s="1">
        <v>4.04</v>
      </c>
      <c r="E795" s="176">
        <v>5.0818411097099627</v>
      </c>
      <c r="F795" s="1" t="s">
        <v>162</v>
      </c>
      <c r="G795" s="201">
        <f>MAX(E795-'[1]1a'!$H$3,0)</f>
        <v>0</v>
      </c>
      <c r="H795" s="201" t="str">
        <f t="shared" si="37"/>
        <v/>
      </c>
      <c r="I795" s="201" t="str">
        <f t="shared" si="38"/>
        <v/>
      </c>
      <c r="J795" s="201"/>
    </row>
    <row r="796" spans="1:10">
      <c r="A796" s="200">
        <v>45691</v>
      </c>
      <c r="B796" s="1" t="s">
        <v>166</v>
      </c>
      <c r="C796" s="175">
        <f t="shared" si="36"/>
        <v>47882.083333331408</v>
      </c>
      <c r="D796" s="1">
        <v>3.73</v>
      </c>
      <c r="E796" s="176">
        <v>4.691897856242119</v>
      </c>
      <c r="F796" s="1" t="s">
        <v>162</v>
      </c>
      <c r="G796" s="201">
        <f>MAX(E796-'[1]1a'!$H$3,0)</f>
        <v>0</v>
      </c>
      <c r="H796" s="201" t="str">
        <f t="shared" si="37"/>
        <v/>
      </c>
      <c r="I796" s="201" t="str">
        <f t="shared" si="38"/>
        <v/>
      </c>
      <c r="J796" s="201"/>
    </row>
    <row r="797" spans="1:10">
      <c r="A797" s="200">
        <v>45691</v>
      </c>
      <c r="B797" s="1" t="s">
        <v>168</v>
      </c>
      <c r="C797" s="175">
        <f t="shared" si="36"/>
        <v>47882.124999998072</v>
      </c>
      <c r="D797" s="1">
        <v>3.73</v>
      </c>
      <c r="E797" s="176">
        <v>4.691897856242119</v>
      </c>
      <c r="F797" s="1" t="s">
        <v>162</v>
      </c>
      <c r="G797" s="201">
        <f>MAX(E797-'[1]1a'!$H$3,0)</f>
        <v>0</v>
      </c>
      <c r="H797" s="201" t="str">
        <f t="shared" si="37"/>
        <v/>
      </c>
      <c r="I797" s="201" t="str">
        <f t="shared" si="38"/>
        <v/>
      </c>
      <c r="J797" s="201"/>
    </row>
    <row r="798" spans="1:10">
      <c r="A798" s="200">
        <v>45691</v>
      </c>
      <c r="B798" s="1" t="s">
        <v>170</v>
      </c>
      <c r="C798" s="175">
        <f t="shared" si="36"/>
        <v>47882.166666664736</v>
      </c>
      <c r="D798" s="1">
        <v>3.57</v>
      </c>
      <c r="E798" s="176">
        <v>4.4906368221941992</v>
      </c>
      <c r="F798" s="1" t="s">
        <v>162</v>
      </c>
      <c r="G798" s="201">
        <f>MAX(E798-'[1]1a'!$H$3,0)</f>
        <v>0</v>
      </c>
      <c r="H798" s="201" t="str">
        <f t="shared" si="37"/>
        <v/>
      </c>
      <c r="I798" s="201" t="str">
        <f t="shared" si="38"/>
        <v/>
      </c>
      <c r="J798" s="201"/>
    </row>
    <row r="799" spans="1:10">
      <c r="A799" s="200">
        <v>45691</v>
      </c>
      <c r="B799" s="1" t="s">
        <v>172</v>
      </c>
      <c r="C799" s="175">
        <f t="shared" si="36"/>
        <v>47882.2083333314</v>
      </c>
      <c r="D799" s="1">
        <v>3.55</v>
      </c>
      <c r="E799" s="176">
        <v>4.4654791929382096</v>
      </c>
      <c r="F799" s="1" t="s">
        <v>162</v>
      </c>
      <c r="G799" s="201">
        <f>MAX(E799-'[1]1a'!$H$3,0)</f>
        <v>0</v>
      </c>
      <c r="H799" s="201" t="str">
        <f t="shared" si="37"/>
        <v/>
      </c>
      <c r="I799" s="201" t="str">
        <f t="shared" si="38"/>
        <v/>
      </c>
      <c r="J799" s="201"/>
    </row>
    <row r="800" spans="1:10">
      <c r="A800" s="200">
        <v>45691</v>
      </c>
      <c r="B800" s="1" t="s">
        <v>174</v>
      </c>
      <c r="C800" s="175">
        <f t="shared" si="36"/>
        <v>47882.249999998065</v>
      </c>
      <c r="D800" s="1">
        <v>3.88</v>
      </c>
      <c r="E800" s="176">
        <v>4.880580075662043</v>
      </c>
      <c r="F800" s="1" t="s">
        <v>162</v>
      </c>
      <c r="G800" s="201">
        <f>MAX(E800-'[1]1a'!$H$3,0)</f>
        <v>0</v>
      </c>
      <c r="H800" s="201" t="str">
        <f t="shared" si="37"/>
        <v/>
      </c>
      <c r="I800" s="201" t="str">
        <f t="shared" si="38"/>
        <v/>
      </c>
      <c r="J800" s="201"/>
    </row>
    <row r="801" spans="1:10">
      <c r="A801" s="200">
        <v>45691</v>
      </c>
      <c r="B801" s="1" t="s">
        <v>176</v>
      </c>
      <c r="C801" s="175">
        <f t="shared" si="36"/>
        <v>47882.291666664729</v>
      </c>
      <c r="D801" s="1">
        <v>4.2</v>
      </c>
      <c r="E801" s="176">
        <v>5.2831021437578816</v>
      </c>
      <c r="F801" s="1" t="s">
        <v>162</v>
      </c>
      <c r="G801" s="201">
        <f>MAX(E801-'[1]1a'!$H$3,0)</f>
        <v>0</v>
      </c>
      <c r="H801" s="201" t="str">
        <f t="shared" si="37"/>
        <v/>
      </c>
      <c r="I801" s="201" t="str">
        <f t="shared" si="38"/>
        <v/>
      </c>
      <c r="J801" s="201"/>
    </row>
    <row r="802" spans="1:10">
      <c r="A802" s="200">
        <v>45691</v>
      </c>
      <c r="B802" s="1" t="s">
        <v>178</v>
      </c>
      <c r="C802" s="175">
        <f t="shared" si="36"/>
        <v>47882.333333331393</v>
      </c>
      <c r="D802" s="1">
        <v>4.72</v>
      </c>
      <c r="E802" s="176">
        <v>5.9372005044136191</v>
      </c>
      <c r="F802" s="1" t="s">
        <v>162</v>
      </c>
      <c r="G802" s="201">
        <f>MAX(E802-'[1]1a'!$H$3,0)</f>
        <v>0</v>
      </c>
      <c r="H802" s="201" t="str">
        <f t="shared" si="37"/>
        <v/>
      </c>
      <c r="I802" s="201" t="str">
        <f t="shared" si="38"/>
        <v/>
      </c>
      <c r="J802" s="201"/>
    </row>
    <row r="803" spans="1:10">
      <c r="A803" s="200">
        <v>45691</v>
      </c>
      <c r="B803" s="1" t="s">
        <v>180</v>
      </c>
      <c r="C803" s="175">
        <f t="shared" si="36"/>
        <v>47882.374999998057</v>
      </c>
      <c r="D803" s="1">
        <v>4.8</v>
      </c>
      <c r="E803" s="176">
        <v>6.0378310214375785</v>
      </c>
      <c r="F803" s="1" t="s">
        <v>162</v>
      </c>
      <c r="G803" s="201">
        <f>MAX(E803-'[1]1a'!$H$3,0)</f>
        <v>0</v>
      </c>
      <c r="H803" s="201" t="str">
        <f t="shared" si="37"/>
        <v/>
      </c>
      <c r="I803" s="201" t="str">
        <f t="shared" si="38"/>
        <v/>
      </c>
      <c r="J803" s="201"/>
    </row>
    <row r="804" spans="1:10">
      <c r="A804" s="200">
        <v>45691</v>
      </c>
      <c r="B804" s="1" t="s">
        <v>181</v>
      </c>
      <c r="C804" s="175">
        <f t="shared" si="36"/>
        <v>47882.416666664722</v>
      </c>
      <c r="D804" s="1">
        <v>4.83</v>
      </c>
      <c r="E804" s="176">
        <v>6.0755674653215639</v>
      </c>
      <c r="F804" s="1" t="s">
        <v>162</v>
      </c>
      <c r="G804" s="201">
        <f>MAX(E804-'[1]1a'!$H$3,0)</f>
        <v>0</v>
      </c>
      <c r="H804" s="201" t="str">
        <f t="shared" si="37"/>
        <v/>
      </c>
      <c r="I804" s="201" t="str">
        <f t="shared" si="38"/>
        <v/>
      </c>
      <c r="J804" s="201"/>
    </row>
    <row r="805" spans="1:10">
      <c r="A805" s="200">
        <v>45691</v>
      </c>
      <c r="B805" s="1" t="s">
        <v>182</v>
      </c>
      <c r="C805" s="175">
        <f t="shared" si="36"/>
        <v>47882.458333331386</v>
      </c>
      <c r="D805" s="1">
        <v>5.01</v>
      </c>
      <c r="E805" s="176">
        <v>6.3019861286254732</v>
      </c>
      <c r="F805" s="1" t="s">
        <v>162</v>
      </c>
      <c r="G805" s="201">
        <f>MAX(E805-'[1]1a'!$H$3,0)</f>
        <v>0</v>
      </c>
      <c r="H805" s="201" t="str">
        <f t="shared" si="37"/>
        <v/>
      </c>
      <c r="I805" s="201" t="str">
        <f t="shared" si="38"/>
        <v/>
      </c>
      <c r="J805" s="201"/>
    </row>
    <row r="806" spans="1:10">
      <c r="A806" s="200">
        <v>45691</v>
      </c>
      <c r="B806" s="1" t="s">
        <v>183</v>
      </c>
      <c r="C806" s="175">
        <f t="shared" si="36"/>
        <v>47882.49999999805</v>
      </c>
      <c r="D806" s="1">
        <v>5.08</v>
      </c>
      <c r="E806" s="176">
        <v>6.3900378310214379</v>
      </c>
      <c r="F806" s="1" t="s">
        <v>162</v>
      </c>
      <c r="G806" s="201">
        <f>MAX(E806-'[1]1a'!$H$3,0)</f>
        <v>0</v>
      </c>
      <c r="H806" s="201" t="str">
        <f t="shared" si="37"/>
        <v/>
      </c>
      <c r="I806" s="201" t="str">
        <f t="shared" si="38"/>
        <v/>
      </c>
      <c r="J806" s="201"/>
    </row>
    <row r="807" spans="1:10">
      <c r="A807" s="200">
        <v>45691</v>
      </c>
      <c r="B807" s="1" t="s">
        <v>185</v>
      </c>
      <c r="C807" s="175">
        <f t="shared" si="36"/>
        <v>47882.541666664714</v>
      </c>
      <c r="D807" s="1">
        <v>5.14</v>
      </c>
      <c r="E807" s="176">
        <v>6.4655107187894076</v>
      </c>
      <c r="F807" s="1" t="s">
        <v>162</v>
      </c>
      <c r="G807" s="201">
        <f>MAX(E807-'[1]1a'!$H$3,0)</f>
        <v>0</v>
      </c>
      <c r="H807" s="201" t="str">
        <f t="shared" si="37"/>
        <v/>
      </c>
      <c r="I807" s="201" t="str">
        <f t="shared" si="38"/>
        <v/>
      </c>
      <c r="J807" s="201"/>
    </row>
    <row r="808" spans="1:10">
      <c r="A808" s="200">
        <v>45691</v>
      </c>
      <c r="B808" s="1" t="s">
        <v>186</v>
      </c>
      <c r="C808" s="175">
        <f t="shared" si="36"/>
        <v>47882.583333331379</v>
      </c>
      <c r="D808" s="1">
        <v>5.07</v>
      </c>
      <c r="E808" s="176">
        <v>6.377459016393443</v>
      </c>
      <c r="F808" s="1" t="s">
        <v>162</v>
      </c>
      <c r="G808" s="201">
        <f>MAX(E808-'[1]1a'!$H$3,0)</f>
        <v>0</v>
      </c>
      <c r="H808" s="201" t="str">
        <f t="shared" si="37"/>
        <v/>
      </c>
      <c r="I808" s="201" t="str">
        <f t="shared" si="38"/>
        <v/>
      </c>
      <c r="J808" s="201"/>
    </row>
    <row r="809" spans="1:10">
      <c r="A809" s="200">
        <v>45691</v>
      </c>
      <c r="B809" s="1" t="s">
        <v>187</v>
      </c>
      <c r="C809" s="175">
        <f t="shared" si="36"/>
        <v>47882.624999998043</v>
      </c>
      <c r="D809" s="1">
        <v>4.96</v>
      </c>
      <c r="E809" s="176">
        <v>6.2390920554854983</v>
      </c>
      <c r="F809" s="1" t="s">
        <v>162</v>
      </c>
      <c r="G809" s="201">
        <f>MAX(E809-'[1]1a'!$H$3,0)</f>
        <v>0</v>
      </c>
      <c r="H809" s="201" t="str">
        <f t="shared" si="37"/>
        <v/>
      </c>
      <c r="I809" s="201" t="str">
        <f t="shared" si="38"/>
        <v/>
      </c>
      <c r="J809" s="201"/>
    </row>
    <row r="810" spans="1:10">
      <c r="A810" s="200">
        <v>45691</v>
      </c>
      <c r="B810" s="1" t="s">
        <v>188</v>
      </c>
      <c r="C810" s="175">
        <f t="shared" si="36"/>
        <v>47882.666666664707</v>
      </c>
      <c r="D810" s="1">
        <v>5.0599999999999996</v>
      </c>
      <c r="E810" s="176">
        <v>6.3648802017654473</v>
      </c>
      <c r="F810" s="1" t="s">
        <v>162</v>
      </c>
      <c r="G810" s="201">
        <f>MAX(E810-'[1]1a'!$H$3,0)</f>
        <v>0</v>
      </c>
      <c r="H810" s="201" t="str">
        <f t="shared" si="37"/>
        <v/>
      </c>
      <c r="I810" s="201" t="str">
        <f t="shared" si="38"/>
        <v/>
      </c>
      <c r="J810" s="201"/>
    </row>
    <row r="811" spans="1:10">
      <c r="A811" s="200">
        <v>45691</v>
      </c>
      <c r="B811" s="1" t="s">
        <v>189</v>
      </c>
      <c r="C811" s="175">
        <f t="shared" si="36"/>
        <v>47882.708333331371</v>
      </c>
      <c r="D811" s="1">
        <v>5.38</v>
      </c>
      <c r="E811" s="176">
        <v>6.7674022698612868</v>
      </c>
      <c r="F811" s="1" t="s">
        <v>162</v>
      </c>
      <c r="G811" s="201">
        <f>MAX(E811-'[1]1a'!$H$3,0)</f>
        <v>0</v>
      </c>
      <c r="H811" s="201" t="str">
        <f t="shared" si="37"/>
        <v/>
      </c>
      <c r="I811" s="201" t="str">
        <f t="shared" si="38"/>
        <v/>
      </c>
      <c r="J811" s="201"/>
    </row>
    <row r="812" spans="1:10">
      <c r="A812" s="200">
        <v>45691</v>
      </c>
      <c r="B812" s="1" t="s">
        <v>190</v>
      </c>
      <c r="C812" s="175">
        <f t="shared" si="36"/>
        <v>47882.749999998035</v>
      </c>
      <c r="D812" s="1">
        <v>5.89</v>
      </c>
      <c r="E812" s="176">
        <v>7.4089218158890287</v>
      </c>
      <c r="F812" s="1" t="s">
        <v>162</v>
      </c>
      <c r="G812" s="201">
        <f>MAX(E812-'[1]1a'!$H$3,0)</f>
        <v>0</v>
      </c>
      <c r="H812" s="201" t="str">
        <f t="shared" si="37"/>
        <v/>
      </c>
      <c r="I812" s="201" t="str">
        <f t="shared" si="38"/>
        <v/>
      </c>
      <c r="J812" s="201"/>
    </row>
    <row r="813" spans="1:10">
      <c r="A813" s="200">
        <v>45691</v>
      </c>
      <c r="B813" s="1" t="s">
        <v>191</v>
      </c>
      <c r="C813" s="175">
        <f t="shared" si="36"/>
        <v>47882.7916666647</v>
      </c>
      <c r="D813" s="1">
        <v>5.75</v>
      </c>
      <c r="E813" s="176">
        <v>7.2328184110971003</v>
      </c>
      <c r="F813" s="1" t="s">
        <v>162</v>
      </c>
      <c r="G813" s="201">
        <f>MAX(E813-'[1]1a'!$H$3,0)</f>
        <v>0</v>
      </c>
      <c r="H813" s="201" t="str">
        <f t="shared" si="37"/>
        <v/>
      </c>
      <c r="I813" s="201" t="str">
        <f t="shared" si="38"/>
        <v/>
      </c>
      <c r="J813" s="201"/>
    </row>
    <row r="814" spans="1:10">
      <c r="A814" s="200">
        <v>45691</v>
      </c>
      <c r="B814" s="1" t="s">
        <v>192</v>
      </c>
      <c r="C814" s="175">
        <f t="shared" si="36"/>
        <v>47882.833333331364</v>
      </c>
      <c r="D814" s="1">
        <v>5.54</v>
      </c>
      <c r="E814" s="176">
        <v>6.9686633039092056</v>
      </c>
      <c r="F814" s="1" t="s">
        <v>162</v>
      </c>
      <c r="G814" s="201">
        <f>MAX(E814-'[1]1a'!$H$3,0)</f>
        <v>0</v>
      </c>
      <c r="H814" s="201" t="str">
        <f t="shared" si="37"/>
        <v/>
      </c>
      <c r="I814" s="201" t="str">
        <f t="shared" si="38"/>
        <v/>
      </c>
      <c r="J814" s="201"/>
    </row>
    <row r="815" spans="1:10">
      <c r="A815" s="200">
        <v>45691</v>
      </c>
      <c r="B815" s="1" t="s">
        <v>193</v>
      </c>
      <c r="C815" s="175">
        <f t="shared" si="36"/>
        <v>47882.874999998028</v>
      </c>
      <c r="D815" s="1">
        <v>5.42</v>
      </c>
      <c r="E815" s="176">
        <v>6.8177175283732661</v>
      </c>
      <c r="F815" s="1" t="s">
        <v>162</v>
      </c>
      <c r="G815" s="201">
        <f>MAX(E815-'[1]1a'!$H$3,0)</f>
        <v>0</v>
      </c>
      <c r="H815" s="201" t="str">
        <f t="shared" si="37"/>
        <v/>
      </c>
      <c r="I815" s="201" t="str">
        <f t="shared" si="38"/>
        <v/>
      </c>
      <c r="J815" s="201"/>
    </row>
    <row r="816" spans="1:10">
      <c r="A816" s="200">
        <v>45691</v>
      </c>
      <c r="B816" s="1" t="s">
        <v>194</v>
      </c>
      <c r="C816" s="175">
        <f t="shared" si="36"/>
        <v>47882.916666664692</v>
      </c>
      <c r="D816" s="1">
        <v>5.08</v>
      </c>
      <c r="E816" s="176">
        <v>6.3900378310214379</v>
      </c>
      <c r="F816" s="1" t="s">
        <v>162</v>
      </c>
      <c r="G816" s="201">
        <f>MAX(E816-'[1]1a'!$H$3,0)</f>
        <v>0</v>
      </c>
      <c r="H816" s="201" t="str">
        <f t="shared" si="37"/>
        <v/>
      </c>
      <c r="I816" s="201" t="str">
        <f t="shared" si="38"/>
        <v/>
      </c>
      <c r="J816" s="201"/>
    </row>
    <row r="817" spans="1:10">
      <c r="A817" s="200">
        <v>45691</v>
      </c>
      <c r="B817" s="1" t="s">
        <v>195</v>
      </c>
      <c r="C817" s="175">
        <f t="shared" si="36"/>
        <v>47882.958333331357</v>
      </c>
      <c r="D817" s="1">
        <v>4.6900000000000004</v>
      </c>
      <c r="E817" s="176">
        <v>5.8994640605296347</v>
      </c>
      <c r="F817" s="1" t="s">
        <v>162</v>
      </c>
      <c r="G817" s="201">
        <f>MAX(E817-'[1]1a'!$H$3,0)</f>
        <v>0</v>
      </c>
      <c r="H817" s="201" t="str">
        <f t="shared" si="37"/>
        <v/>
      </c>
      <c r="I817" s="201" t="str">
        <f t="shared" si="38"/>
        <v/>
      </c>
      <c r="J817" s="201"/>
    </row>
    <row r="818" spans="1:10">
      <c r="A818" s="200">
        <v>45692</v>
      </c>
      <c r="B818" s="1" t="s">
        <v>161</v>
      </c>
      <c r="C818" s="175">
        <f t="shared" si="36"/>
        <v>47882.999999998021</v>
      </c>
      <c r="D818" s="1">
        <v>4.1100000000000003</v>
      </c>
      <c r="E818" s="176">
        <v>5.1698928121059273</v>
      </c>
      <c r="F818" s="1" t="s">
        <v>162</v>
      </c>
      <c r="G818" s="201">
        <f>MAX(E818-'[1]1a'!$H$3,0)</f>
        <v>0</v>
      </c>
      <c r="H818" s="201" t="str">
        <f t="shared" si="37"/>
        <v/>
      </c>
      <c r="I818" s="201" t="str">
        <f t="shared" si="38"/>
        <v/>
      </c>
      <c r="J818" s="201"/>
    </row>
    <row r="819" spans="1:10">
      <c r="A819" s="200">
        <v>45692</v>
      </c>
      <c r="B819" s="1" t="s">
        <v>164</v>
      </c>
      <c r="C819" s="175">
        <f t="shared" si="36"/>
        <v>47883.041666664685</v>
      </c>
      <c r="D819" s="1">
        <v>3.75</v>
      </c>
      <c r="E819" s="176">
        <v>4.7170554854981086</v>
      </c>
      <c r="F819" s="1" t="s">
        <v>162</v>
      </c>
      <c r="G819" s="201">
        <f>MAX(E819-'[1]1a'!$H$3,0)</f>
        <v>0</v>
      </c>
      <c r="H819" s="201" t="str">
        <f t="shared" si="37"/>
        <v/>
      </c>
      <c r="I819" s="201" t="str">
        <f t="shared" si="38"/>
        <v/>
      </c>
      <c r="J819" s="201"/>
    </row>
    <row r="820" spans="1:10">
      <c r="A820" s="200">
        <v>45692</v>
      </c>
      <c r="B820" s="1" t="s">
        <v>166</v>
      </c>
      <c r="C820" s="175">
        <f t="shared" si="36"/>
        <v>47883.083333331349</v>
      </c>
      <c r="D820" s="1">
        <v>3.58</v>
      </c>
      <c r="E820" s="176">
        <v>4.5032156368221941</v>
      </c>
      <c r="F820" s="1" t="s">
        <v>162</v>
      </c>
      <c r="G820" s="201">
        <f>MAX(E820-'[1]1a'!$H$3,0)</f>
        <v>0</v>
      </c>
      <c r="H820" s="201" t="str">
        <f t="shared" si="37"/>
        <v/>
      </c>
      <c r="I820" s="201" t="str">
        <f t="shared" si="38"/>
        <v/>
      </c>
      <c r="J820" s="201"/>
    </row>
    <row r="821" spans="1:10">
      <c r="A821" s="200">
        <v>45692</v>
      </c>
      <c r="B821" s="1" t="s">
        <v>168</v>
      </c>
      <c r="C821" s="175">
        <f t="shared" si="36"/>
        <v>47883.124999998014</v>
      </c>
      <c r="D821" s="1">
        <v>3.42</v>
      </c>
      <c r="E821" s="176">
        <v>4.3019546027742752</v>
      </c>
      <c r="F821" s="1" t="s">
        <v>162</v>
      </c>
      <c r="G821" s="201">
        <f>MAX(E821-'[1]1a'!$H$3,0)</f>
        <v>0</v>
      </c>
      <c r="H821" s="201" t="str">
        <f t="shared" si="37"/>
        <v/>
      </c>
      <c r="I821" s="201" t="str">
        <f t="shared" si="38"/>
        <v/>
      </c>
      <c r="J821" s="201"/>
    </row>
    <row r="822" spans="1:10">
      <c r="A822" s="200">
        <v>45692</v>
      </c>
      <c r="B822" s="1" t="s">
        <v>170</v>
      </c>
      <c r="C822" s="175">
        <f t="shared" si="36"/>
        <v>47883.166666664678</v>
      </c>
      <c r="D822" s="1">
        <v>3.39</v>
      </c>
      <c r="E822" s="176">
        <v>4.2642181588902908</v>
      </c>
      <c r="F822" s="1" t="s">
        <v>162</v>
      </c>
      <c r="G822" s="201">
        <f>MAX(E822-'[1]1a'!$H$3,0)</f>
        <v>0</v>
      </c>
      <c r="H822" s="201" t="str">
        <f t="shared" si="37"/>
        <v/>
      </c>
      <c r="I822" s="201" t="str">
        <f t="shared" si="38"/>
        <v/>
      </c>
      <c r="J822" s="201"/>
    </row>
    <row r="823" spans="1:10">
      <c r="A823" s="200">
        <v>45692</v>
      </c>
      <c r="B823" s="1" t="s">
        <v>172</v>
      </c>
      <c r="C823" s="175">
        <f t="shared" si="36"/>
        <v>47883.208333331342</v>
      </c>
      <c r="D823" s="1">
        <v>3.39</v>
      </c>
      <c r="E823" s="176">
        <v>4.2642181588902908</v>
      </c>
      <c r="F823" s="1" t="s">
        <v>162</v>
      </c>
      <c r="G823" s="201">
        <f>MAX(E823-'[1]1a'!$H$3,0)</f>
        <v>0</v>
      </c>
      <c r="H823" s="201" t="str">
        <f t="shared" si="37"/>
        <v/>
      </c>
      <c r="I823" s="201" t="str">
        <f t="shared" si="38"/>
        <v/>
      </c>
      <c r="J823" s="201"/>
    </row>
    <row r="824" spans="1:10">
      <c r="A824" s="200">
        <v>45692</v>
      </c>
      <c r="B824" s="1" t="s">
        <v>174</v>
      </c>
      <c r="C824" s="175">
        <f t="shared" si="36"/>
        <v>47883.249999998006</v>
      </c>
      <c r="D824" s="1">
        <v>3.68</v>
      </c>
      <c r="E824" s="176">
        <v>4.629003783102144</v>
      </c>
      <c r="F824" s="1" t="s">
        <v>162</v>
      </c>
      <c r="G824" s="201">
        <f>MAX(E824-'[1]1a'!$H$3,0)</f>
        <v>0</v>
      </c>
      <c r="H824" s="201" t="str">
        <f t="shared" si="37"/>
        <v/>
      </c>
      <c r="I824" s="201" t="str">
        <f t="shared" si="38"/>
        <v/>
      </c>
      <c r="J824" s="201"/>
    </row>
    <row r="825" spans="1:10">
      <c r="A825" s="200">
        <v>45692</v>
      </c>
      <c r="B825" s="1" t="s">
        <v>176</v>
      </c>
      <c r="C825" s="175">
        <f t="shared" si="36"/>
        <v>47883.291666664671</v>
      </c>
      <c r="D825" s="1">
        <v>4.18</v>
      </c>
      <c r="E825" s="176">
        <v>5.257944514501891</v>
      </c>
      <c r="F825" s="1" t="s">
        <v>162</v>
      </c>
      <c r="G825" s="201">
        <f>MAX(E825-'[1]1a'!$H$3,0)</f>
        <v>0</v>
      </c>
      <c r="H825" s="201" t="str">
        <f t="shared" si="37"/>
        <v/>
      </c>
      <c r="I825" s="201" t="str">
        <f t="shared" si="38"/>
        <v/>
      </c>
      <c r="J825" s="201"/>
    </row>
    <row r="826" spans="1:10">
      <c r="A826" s="200">
        <v>45692</v>
      </c>
      <c r="B826" s="1" t="s">
        <v>178</v>
      </c>
      <c r="C826" s="175">
        <f t="shared" si="36"/>
        <v>47883.333333331335</v>
      </c>
      <c r="D826" s="1">
        <v>4.63</v>
      </c>
      <c r="E826" s="176">
        <v>5.8239911727616649</v>
      </c>
      <c r="F826" s="1" t="s">
        <v>162</v>
      </c>
      <c r="G826" s="201">
        <f>MAX(E826-'[1]1a'!$H$3,0)</f>
        <v>0</v>
      </c>
      <c r="H826" s="201" t="str">
        <f t="shared" si="37"/>
        <v/>
      </c>
      <c r="I826" s="201" t="str">
        <f t="shared" si="38"/>
        <v/>
      </c>
      <c r="J826" s="201"/>
    </row>
    <row r="827" spans="1:10">
      <c r="A827" s="200">
        <v>45692</v>
      </c>
      <c r="B827" s="1" t="s">
        <v>180</v>
      </c>
      <c r="C827" s="175">
        <f t="shared" si="36"/>
        <v>47883.374999997999</v>
      </c>
      <c r="D827" s="1">
        <v>4.74</v>
      </c>
      <c r="E827" s="176">
        <v>5.9623581336696096</v>
      </c>
      <c r="F827" s="1" t="s">
        <v>162</v>
      </c>
      <c r="G827" s="201">
        <f>MAX(E827-'[1]1a'!$H$3,0)</f>
        <v>0</v>
      </c>
      <c r="H827" s="201" t="str">
        <f t="shared" si="37"/>
        <v/>
      </c>
      <c r="I827" s="201" t="str">
        <f t="shared" si="38"/>
        <v/>
      </c>
      <c r="J827" s="201"/>
    </row>
    <row r="828" spans="1:10">
      <c r="A828" s="200">
        <v>45692</v>
      </c>
      <c r="B828" s="1" t="s">
        <v>181</v>
      </c>
      <c r="C828" s="175">
        <f t="shared" si="36"/>
        <v>47883.416666664663</v>
      </c>
      <c r="D828" s="1">
        <v>4.6100000000000003</v>
      </c>
      <c r="E828" s="176">
        <v>5.7988335435056753</v>
      </c>
      <c r="F828" s="1" t="s">
        <v>162</v>
      </c>
      <c r="G828" s="201">
        <f>MAX(E828-'[1]1a'!$H$3,0)</f>
        <v>0</v>
      </c>
      <c r="H828" s="201" t="str">
        <f t="shared" si="37"/>
        <v/>
      </c>
      <c r="I828" s="201" t="str">
        <f t="shared" si="38"/>
        <v/>
      </c>
      <c r="J828" s="201"/>
    </row>
    <row r="829" spans="1:10">
      <c r="A829" s="200">
        <v>45692</v>
      </c>
      <c r="B829" s="1" t="s">
        <v>182</v>
      </c>
      <c r="C829" s="175">
        <f t="shared" si="36"/>
        <v>47883.458333331328</v>
      </c>
      <c r="D829" s="1">
        <v>4.7699999999999996</v>
      </c>
      <c r="E829" s="176">
        <v>6.0000945775535941</v>
      </c>
      <c r="F829" s="1" t="s">
        <v>162</v>
      </c>
      <c r="G829" s="201">
        <f>MAX(E829-'[1]1a'!$H$3,0)</f>
        <v>0</v>
      </c>
      <c r="H829" s="201" t="str">
        <f t="shared" si="37"/>
        <v/>
      </c>
      <c r="I829" s="201" t="str">
        <f t="shared" si="38"/>
        <v/>
      </c>
      <c r="J829" s="201"/>
    </row>
    <row r="830" spans="1:10">
      <c r="A830" s="200">
        <v>45692</v>
      </c>
      <c r="B830" s="1" t="s">
        <v>183</v>
      </c>
      <c r="C830" s="175">
        <f t="shared" si="36"/>
        <v>47883.499999997992</v>
      </c>
      <c r="D830" s="1">
        <v>5.01</v>
      </c>
      <c r="E830" s="176">
        <v>6.3019861286254732</v>
      </c>
      <c r="F830" s="1" t="s">
        <v>162</v>
      </c>
      <c r="G830" s="201">
        <f>MAX(E830-'[1]1a'!$H$3,0)</f>
        <v>0</v>
      </c>
      <c r="H830" s="201" t="str">
        <f t="shared" si="37"/>
        <v/>
      </c>
      <c r="I830" s="201" t="str">
        <f t="shared" si="38"/>
        <v/>
      </c>
      <c r="J830" s="201"/>
    </row>
    <row r="831" spans="1:10">
      <c r="A831" s="200">
        <v>45692</v>
      </c>
      <c r="B831" s="1" t="s">
        <v>185</v>
      </c>
      <c r="C831" s="175">
        <f t="shared" si="36"/>
        <v>47883.541666664656</v>
      </c>
      <c r="D831" s="1">
        <v>5.01</v>
      </c>
      <c r="E831" s="176">
        <v>6.3019861286254732</v>
      </c>
      <c r="F831" s="1" t="s">
        <v>162</v>
      </c>
      <c r="G831" s="201">
        <f>MAX(E831-'[1]1a'!$H$3,0)</f>
        <v>0</v>
      </c>
      <c r="H831" s="201" t="str">
        <f t="shared" si="37"/>
        <v/>
      </c>
      <c r="I831" s="201" t="str">
        <f t="shared" si="38"/>
        <v/>
      </c>
      <c r="J831" s="201"/>
    </row>
    <row r="832" spans="1:10">
      <c r="A832" s="200">
        <v>45692</v>
      </c>
      <c r="B832" s="1" t="s">
        <v>186</v>
      </c>
      <c r="C832" s="175">
        <f t="shared" si="36"/>
        <v>47883.58333333132</v>
      </c>
      <c r="D832" s="1">
        <v>4.84</v>
      </c>
      <c r="E832" s="176">
        <v>6.0881462799495587</v>
      </c>
      <c r="F832" s="1" t="s">
        <v>162</v>
      </c>
      <c r="G832" s="201">
        <f>MAX(E832-'[1]1a'!$H$3,0)</f>
        <v>0</v>
      </c>
      <c r="H832" s="201" t="str">
        <f t="shared" si="37"/>
        <v/>
      </c>
      <c r="I832" s="201" t="str">
        <f t="shared" si="38"/>
        <v/>
      </c>
      <c r="J832" s="201"/>
    </row>
    <row r="833" spans="1:10">
      <c r="A833" s="200">
        <v>45692</v>
      </c>
      <c r="B833" s="1" t="s">
        <v>187</v>
      </c>
      <c r="C833" s="175">
        <f t="shared" si="36"/>
        <v>47883.624999997985</v>
      </c>
      <c r="D833" s="1">
        <v>4.75</v>
      </c>
      <c r="E833" s="176">
        <v>5.9749369482976045</v>
      </c>
      <c r="F833" s="1" t="s">
        <v>162</v>
      </c>
      <c r="G833" s="201">
        <f>MAX(E833-'[1]1a'!$H$3,0)</f>
        <v>0</v>
      </c>
      <c r="H833" s="201" t="str">
        <f t="shared" si="37"/>
        <v/>
      </c>
      <c r="I833" s="201" t="str">
        <f t="shared" si="38"/>
        <v/>
      </c>
      <c r="J833" s="201"/>
    </row>
    <row r="834" spans="1:10">
      <c r="A834" s="200">
        <v>45692</v>
      </c>
      <c r="B834" s="1" t="s">
        <v>188</v>
      </c>
      <c r="C834" s="175">
        <f t="shared" si="36"/>
        <v>47883.666666664649</v>
      </c>
      <c r="D834" s="1">
        <v>4.8099999999999996</v>
      </c>
      <c r="E834" s="176">
        <v>6.0504098360655734</v>
      </c>
      <c r="F834" s="1" t="s">
        <v>162</v>
      </c>
      <c r="G834" s="201">
        <f>MAX(E834-'[1]1a'!$H$3,0)</f>
        <v>0</v>
      </c>
      <c r="H834" s="201" t="str">
        <f t="shared" si="37"/>
        <v/>
      </c>
      <c r="I834" s="201" t="str">
        <f t="shared" si="38"/>
        <v/>
      </c>
      <c r="J834" s="201"/>
    </row>
    <row r="835" spans="1:10">
      <c r="A835" s="200">
        <v>45692</v>
      </c>
      <c r="B835" s="1" t="s">
        <v>189</v>
      </c>
      <c r="C835" s="175">
        <f t="shared" si="36"/>
        <v>47883.708333331313</v>
      </c>
      <c r="D835" s="1">
        <v>5.25</v>
      </c>
      <c r="E835" s="176">
        <v>6.6038776796973524</v>
      </c>
      <c r="F835" s="1" t="s">
        <v>162</v>
      </c>
      <c r="G835" s="201">
        <f>MAX(E835-'[1]1a'!$H$3,0)</f>
        <v>0</v>
      </c>
      <c r="H835" s="201" t="str">
        <f t="shared" si="37"/>
        <v/>
      </c>
      <c r="I835" s="201" t="str">
        <f t="shared" si="38"/>
        <v/>
      </c>
      <c r="J835" s="201"/>
    </row>
    <row r="836" spans="1:10">
      <c r="A836" s="200">
        <v>45692</v>
      </c>
      <c r="B836" s="1" t="s">
        <v>190</v>
      </c>
      <c r="C836" s="175">
        <f t="shared" ref="C836:C899" si="39">C835 + TIME(1,0,0)</f>
        <v>47883.749999997977</v>
      </c>
      <c r="D836" s="1">
        <v>5.7</v>
      </c>
      <c r="E836" s="176">
        <v>7.1699243379571254</v>
      </c>
      <c r="F836" s="1" t="s">
        <v>162</v>
      </c>
      <c r="G836" s="201">
        <f>MAX(E836-'[1]1a'!$H$3,0)</f>
        <v>0</v>
      </c>
      <c r="H836" s="201" t="str">
        <f t="shared" ref="H836:H899" si="40">IF(F836="Y",IF(F835="Y",H835+1,1),"")</f>
        <v/>
      </c>
      <c r="I836" s="201" t="str">
        <f t="shared" ref="I836:I899" si="41">IF(AND(F836="Y",F837&lt;&gt;"Y"),H836,"")</f>
        <v/>
      </c>
      <c r="J836" s="201"/>
    </row>
    <row r="837" spans="1:10">
      <c r="A837" s="200">
        <v>45692</v>
      </c>
      <c r="B837" s="1" t="s">
        <v>191</v>
      </c>
      <c r="C837" s="175">
        <f t="shared" si="39"/>
        <v>47883.791666664642</v>
      </c>
      <c r="D837" s="1">
        <v>5.97</v>
      </c>
      <c r="E837" s="176">
        <v>7.509552332912989</v>
      </c>
      <c r="F837" s="1" t="s">
        <v>162</v>
      </c>
      <c r="G837" s="201">
        <f>MAX(E837-'[1]1a'!$H$3,0)</f>
        <v>0</v>
      </c>
      <c r="H837" s="201" t="str">
        <f t="shared" si="40"/>
        <v/>
      </c>
      <c r="I837" s="201" t="str">
        <f t="shared" si="41"/>
        <v/>
      </c>
      <c r="J837" s="201"/>
    </row>
    <row r="838" spans="1:10">
      <c r="A838" s="200">
        <v>45692</v>
      </c>
      <c r="B838" s="1" t="s">
        <v>192</v>
      </c>
      <c r="C838" s="175">
        <f t="shared" si="39"/>
        <v>47883.833333331306</v>
      </c>
      <c r="D838" s="1">
        <v>5.63</v>
      </c>
      <c r="E838" s="176">
        <v>7.0818726355611608</v>
      </c>
      <c r="F838" s="1" t="s">
        <v>162</v>
      </c>
      <c r="G838" s="201">
        <f>MAX(E838-'[1]1a'!$H$3,0)</f>
        <v>0</v>
      </c>
      <c r="H838" s="201" t="str">
        <f t="shared" si="40"/>
        <v/>
      </c>
      <c r="I838" s="201" t="str">
        <f t="shared" si="41"/>
        <v/>
      </c>
      <c r="J838" s="201"/>
    </row>
    <row r="839" spans="1:10">
      <c r="A839" s="200">
        <v>45692</v>
      </c>
      <c r="B839" s="1" t="s">
        <v>193</v>
      </c>
      <c r="C839" s="175">
        <f t="shared" si="39"/>
        <v>47883.87499999797</v>
      </c>
      <c r="D839" s="1">
        <v>5.68</v>
      </c>
      <c r="E839" s="176">
        <v>7.1447667087011348</v>
      </c>
      <c r="F839" s="1" t="s">
        <v>162</v>
      </c>
      <c r="G839" s="201">
        <f>MAX(E839-'[1]1a'!$H$3,0)</f>
        <v>0</v>
      </c>
      <c r="H839" s="201" t="str">
        <f t="shared" si="40"/>
        <v/>
      </c>
      <c r="I839" s="201" t="str">
        <f t="shared" si="41"/>
        <v/>
      </c>
      <c r="J839" s="201"/>
    </row>
    <row r="840" spans="1:10">
      <c r="A840" s="200">
        <v>45692</v>
      </c>
      <c r="B840" s="1" t="s">
        <v>194</v>
      </c>
      <c r="C840" s="175">
        <f t="shared" si="39"/>
        <v>47883.916666664634</v>
      </c>
      <c r="D840" s="1">
        <v>5.61</v>
      </c>
      <c r="E840" s="176">
        <v>7.0567150063051711</v>
      </c>
      <c r="F840" s="1" t="s">
        <v>162</v>
      </c>
      <c r="G840" s="201">
        <f>MAX(E840-'[1]1a'!$H$3,0)</f>
        <v>0</v>
      </c>
      <c r="H840" s="201" t="str">
        <f t="shared" si="40"/>
        <v/>
      </c>
      <c r="I840" s="201" t="str">
        <f t="shared" si="41"/>
        <v/>
      </c>
      <c r="J840" s="201"/>
    </row>
    <row r="841" spans="1:10">
      <c r="A841" s="200">
        <v>45692</v>
      </c>
      <c r="B841" s="1" t="s">
        <v>195</v>
      </c>
      <c r="C841" s="175">
        <f t="shared" si="39"/>
        <v>47883.958333331298</v>
      </c>
      <c r="D841" s="1">
        <v>4.97</v>
      </c>
      <c r="E841" s="176">
        <v>6.2516708701134931</v>
      </c>
      <c r="F841" s="1" t="s">
        <v>162</v>
      </c>
      <c r="G841" s="201">
        <f>MAX(E841-'[1]1a'!$H$3,0)</f>
        <v>0</v>
      </c>
      <c r="H841" s="201" t="str">
        <f t="shared" si="40"/>
        <v/>
      </c>
      <c r="I841" s="201" t="str">
        <f t="shared" si="41"/>
        <v/>
      </c>
      <c r="J841" s="201"/>
    </row>
    <row r="842" spans="1:10">
      <c r="A842" s="200">
        <v>45693</v>
      </c>
      <c r="B842" s="1" t="s">
        <v>161</v>
      </c>
      <c r="C842" s="175">
        <f t="shared" si="39"/>
        <v>47883.999999997963</v>
      </c>
      <c r="D842" s="1">
        <v>4.6100000000000003</v>
      </c>
      <c r="E842" s="176">
        <v>5.7988335435056753</v>
      </c>
      <c r="F842" s="1" t="s">
        <v>162</v>
      </c>
      <c r="G842" s="201">
        <f>MAX(E842-'[1]1a'!$H$3,0)</f>
        <v>0</v>
      </c>
      <c r="H842" s="201" t="str">
        <f t="shared" si="40"/>
        <v/>
      </c>
      <c r="I842" s="201" t="str">
        <f t="shared" si="41"/>
        <v/>
      </c>
      <c r="J842" s="201"/>
    </row>
    <row r="843" spans="1:10">
      <c r="A843" s="200">
        <v>45693</v>
      </c>
      <c r="B843" s="1" t="s">
        <v>164</v>
      </c>
      <c r="C843" s="175">
        <f t="shared" si="39"/>
        <v>47884.041666664627</v>
      </c>
      <c r="D843" s="1">
        <v>4.1500000000000004</v>
      </c>
      <c r="E843" s="176">
        <v>5.2202080706179075</v>
      </c>
      <c r="F843" s="1" t="s">
        <v>162</v>
      </c>
      <c r="G843" s="201">
        <f>MAX(E843-'[1]1a'!$H$3,0)</f>
        <v>0</v>
      </c>
      <c r="H843" s="201" t="str">
        <f t="shared" si="40"/>
        <v/>
      </c>
      <c r="I843" s="201" t="str">
        <f t="shared" si="41"/>
        <v/>
      </c>
      <c r="J843" s="201"/>
    </row>
    <row r="844" spans="1:10">
      <c r="A844" s="200">
        <v>45693</v>
      </c>
      <c r="B844" s="1" t="s">
        <v>166</v>
      </c>
      <c r="C844" s="175">
        <f t="shared" si="39"/>
        <v>47884.083333331291</v>
      </c>
      <c r="D844" s="1">
        <v>4.05</v>
      </c>
      <c r="E844" s="176">
        <v>5.0944199243379575</v>
      </c>
      <c r="F844" s="1" t="s">
        <v>162</v>
      </c>
      <c r="G844" s="201">
        <f>MAX(E844-'[1]1a'!$H$3,0)</f>
        <v>0</v>
      </c>
      <c r="H844" s="201" t="str">
        <f t="shared" si="40"/>
        <v/>
      </c>
      <c r="I844" s="201" t="str">
        <f t="shared" si="41"/>
        <v/>
      </c>
      <c r="J844" s="201"/>
    </row>
    <row r="845" spans="1:10">
      <c r="A845" s="200">
        <v>45693</v>
      </c>
      <c r="B845" s="1" t="s">
        <v>168</v>
      </c>
      <c r="C845" s="175">
        <f t="shared" si="39"/>
        <v>47884.124999997955</v>
      </c>
      <c r="D845" s="1">
        <v>3.98</v>
      </c>
      <c r="E845" s="176">
        <v>5.0063682219419929</v>
      </c>
      <c r="F845" s="1" t="s">
        <v>162</v>
      </c>
      <c r="G845" s="201">
        <f>MAX(E845-'[1]1a'!$H$3,0)</f>
        <v>0</v>
      </c>
      <c r="H845" s="201" t="str">
        <f t="shared" si="40"/>
        <v/>
      </c>
      <c r="I845" s="201" t="str">
        <f t="shared" si="41"/>
        <v/>
      </c>
      <c r="J845" s="201"/>
    </row>
    <row r="846" spans="1:10">
      <c r="A846" s="200">
        <v>45693</v>
      </c>
      <c r="B846" s="1" t="s">
        <v>170</v>
      </c>
      <c r="C846" s="175">
        <f t="shared" si="39"/>
        <v>47884.16666666462</v>
      </c>
      <c r="D846" s="1">
        <v>3.85</v>
      </c>
      <c r="E846" s="176">
        <v>4.8428436317780585</v>
      </c>
      <c r="F846" s="1" t="s">
        <v>162</v>
      </c>
      <c r="G846" s="201">
        <f>MAX(E846-'[1]1a'!$H$3,0)</f>
        <v>0</v>
      </c>
      <c r="H846" s="201" t="str">
        <f t="shared" si="40"/>
        <v/>
      </c>
      <c r="I846" s="201" t="str">
        <f t="shared" si="41"/>
        <v/>
      </c>
      <c r="J846" s="201"/>
    </row>
    <row r="847" spans="1:10">
      <c r="A847" s="200">
        <v>45693</v>
      </c>
      <c r="B847" s="1" t="s">
        <v>172</v>
      </c>
      <c r="C847" s="175">
        <f t="shared" si="39"/>
        <v>47884.208333331284</v>
      </c>
      <c r="D847" s="1">
        <v>3.87</v>
      </c>
      <c r="E847" s="176">
        <v>4.8680012610340482</v>
      </c>
      <c r="F847" s="1" t="s">
        <v>162</v>
      </c>
      <c r="G847" s="201">
        <f>MAX(E847-'[1]1a'!$H$3,0)</f>
        <v>0</v>
      </c>
      <c r="H847" s="201" t="str">
        <f t="shared" si="40"/>
        <v/>
      </c>
      <c r="I847" s="201" t="str">
        <f t="shared" si="41"/>
        <v/>
      </c>
      <c r="J847" s="201"/>
    </row>
    <row r="848" spans="1:10">
      <c r="A848" s="200">
        <v>45693</v>
      </c>
      <c r="B848" s="1" t="s">
        <v>174</v>
      </c>
      <c r="C848" s="175">
        <f t="shared" si="39"/>
        <v>47884.249999997948</v>
      </c>
      <c r="D848" s="1">
        <v>4.08</v>
      </c>
      <c r="E848" s="176">
        <v>5.132156368221942</v>
      </c>
      <c r="F848" s="1" t="s">
        <v>162</v>
      </c>
      <c r="G848" s="201">
        <f>MAX(E848-'[1]1a'!$H$3,0)</f>
        <v>0</v>
      </c>
      <c r="H848" s="201" t="str">
        <f t="shared" si="40"/>
        <v/>
      </c>
      <c r="I848" s="201" t="str">
        <f t="shared" si="41"/>
        <v/>
      </c>
      <c r="J848" s="201"/>
    </row>
    <row r="849" spans="1:10">
      <c r="A849" s="200">
        <v>45693</v>
      </c>
      <c r="B849" s="1" t="s">
        <v>176</v>
      </c>
      <c r="C849" s="175">
        <f t="shared" si="39"/>
        <v>47884.291666664612</v>
      </c>
      <c r="D849" s="1">
        <v>4.62</v>
      </c>
      <c r="E849" s="176">
        <v>5.8114123581336701</v>
      </c>
      <c r="F849" s="1" t="s">
        <v>162</v>
      </c>
      <c r="G849" s="201">
        <f>MAX(E849-'[1]1a'!$H$3,0)</f>
        <v>0</v>
      </c>
      <c r="H849" s="201" t="str">
        <f t="shared" si="40"/>
        <v/>
      </c>
      <c r="I849" s="201" t="str">
        <f t="shared" si="41"/>
        <v/>
      </c>
      <c r="J849" s="201"/>
    </row>
    <row r="850" spans="1:10">
      <c r="A850" s="200">
        <v>45693</v>
      </c>
      <c r="B850" s="1" t="s">
        <v>178</v>
      </c>
      <c r="C850" s="175">
        <f t="shared" si="39"/>
        <v>47884.333333331277</v>
      </c>
      <c r="D850" s="1">
        <v>4.96</v>
      </c>
      <c r="E850" s="176">
        <v>6.2390920554854983</v>
      </c>
      <c r="F850" s="1" t="s">
        <v>162</v>
      </c>
      <c r="G850" s="201">
        <f>MAX(E850-'[1]1a'!$H$3,0)</f>
        <v>0</v>
      </c>
      <c r="H850" s="201" t="str">
        <f t="shared" si="40"/>
        <v/>
      </c>
      <c r="I850" s="201" t="str">
        <f t="shared" si="41"/>
        <v/>
      </c>
      <c r="J850" s="201"/>
    </row>
    <row r="851" spans="1:10">
      <c r="A851" s="200">
        <v>45693</v>
      </c>
      <c r="B851" s="1" t="s">
        <v>180</v>
      </c>
      <c r="C851" s="175">
        <f t="shared" si="39"/>
        <v>47884.374999997941</v>
      </c>
      <c r="D851" s="1">
        <v>4.8899999999999997</v>
      </c>
      <c r="E851" s="176">
        <v>6.1510403530895337</v>
      </c>
      <c r="F851" s="1" t="s">
        <v>162</v>
      </c>
      <c r="G851" s="201">
        <f>MAX(E851-'[1]1a'!$H$3,0)</f>
        <v>0</v>
      </c>
      <c r="H851" s="201" t="str">
        <f t="shared" si="40"/>
        <v/>
      </c>
      <c r="I851" s="201" t="str">
        <f t="shared" si="41"/>
        <v/>
      </c>
      <c r="J851" s="201"/>
    </row>
    <row r="852" spans="1:10">
      <c r="A852" s="200">
        <v>45693</v>
      </c>
      <c r="B852" s="1" t="s">
        <v>181</v>
      </c>
      <c r="C852" s="175">
        <f t="shared" si="39"/>
        <v>47884.416666664605</v>
      </c>
      <c r="D852" s="1">
        <v>4.91</v>
      </c>
      <c r="E852" s="176">
        <v>6.1761979823455242</v>
      </c>
      <c r="F852" s="1" t="s">
        <v>162</v>
      </c>
      <c r="G852" s="201">
        <f>MAX(E852-'[1]1a'!$H$3,0)</f>
        <v>0</v>
      </c>
      <c r="H852" s="201" t="str">
        <f t="shared" si="40"/>
        <v/>
      </c>
      <c r="I852" s="201" t="str">
        <f t="shared" si="41"/>
        <v/>
      </c>
      <c r="J852" s="201"/>
    </row>
    <row r="853" spans="1:10">
      <c r="A853" s="200">
        <v>45693</v>
      </c>
      <c r="B853" s="1" t="s">
        <v>182</v>
      </c>
      <c r="C853" s="175">
        <f t="shared" si="39"/>
        <v>47884.458333331269</v>
      </c>
      <c r="D853" s="1">
        <v>4.92</v>
      </c>
      <c r="E853" s="176">
        <v>6.1887767969735181</v>
      </c>
      <c r="F853" s="1" t="s">
        <v>162</v>
      </c>
      <c r="G853" s="201">
        <f>MAX(E853-'[1]1a'!$H$3,0)</f>
        <v>0</v>
      </c>
      <c r="H853" s="201" t="str">
        <f t="shared" si="40"/>
        <v/>
      </c>
      <c r="I853" s="201" t="str">
        <f t="shared" si="41"/>
        <v/>
      </c>
      <c r="J853" s="201"/>
    </row>
    <row r="854" spans="1:10">
      <c r="A854" s="200">
        <v>45693</v>
      </c>
      <c r="B854" s="1" t="s">
        <v>183</v>
      </c>
      <c r="C854" s="175">
        <f t="shared" si="39"/>
        <v>47884.499999997934</v>
      </c>
      <c r="D854" s="1">
        <v>5.0199999999999996</v>
      </c>
      <c r="E854" s="176">
        <v>6.3145649432534672</v>
      </c>
      <c r="F854" s="1" t="s">
        <v>162</v>
      </c>
      <c r="G854" s="201">
        <f>MAX(E854-'[1]1a'!$H$3,0)</f>
        <v>0</v>
      </c>
      <c r="H854" s="201" t="str">
        <f t="shared" si="40"/>
        <v/>
      </c>
      <c r="I854" s="201" t="str">
        <f t="shared" si="41"/>
        <v/>
      </c>
      <c r="J854" s="201"/>
    </row>
    <row r="855" spans="1:10">
      <c r="A855" s="200">
        <v>45693</v>
      </c>
      <c r="B855" s="1" t="s">
        <v>185</v>
      </c>
      <c r="C855" s="175">
        <f t="shared" si="39"/>
        <v>47884.541666664598</v>
      </c>
      <c r="D855" s="1">
        <v>4.97</v>
      </c>
      <c r="E855" s="176">
        <v>6.2516708701134931</v>
      </c>
      <c r="F855" s="1" t="s">
        <v>162</v>
      </c>
      <c r="G855" s="201">
        <f>MAX(E855-'[1]1a'!$H$3,0)</f>
        <v>0</v>
      </c>
      <c r="H855" s="201" t="str">
        <f t="shared" si="40"/>
        <v/>
      </c>
      <c r="I855" s="201" t="str">
        <f t="shared" si="41"/>
        <v/>
      </c>
      <c r="J855" s="201"/>
    </row>
    <row r="856" spans="1:10">
      <c r="A856" s="200">
        <v>45693</v>
      </c>
      <c r="B856" s="1" t="s">
        <v>186</v>
      </c>
      <c r="C856" s="175">
        <f t="shared" si="39"/>
        <v>47884.583333331262</v>
      </c>
      <c r="D856" s="1">
        <v>4.93</v>
      </c>
      <c r="E856" s="176">
        <v>6.2013556116015129</v>
      </c>
      <c r="F856" s="1" t="s">
        <v>162</v>
      </c>
      <c r="G856" s="201">
        <f>MAX(E856-'[1]1a'!$H$3,0)</f>
        <v>0</v>
      </c>
      <c r="H856" s="201" t="str">
        <f t="shared" si="40"/>
        <v/>
      </c>
      <c r="I856" s="201" t="str">
        <f t="shared" si="41"/>
        <v/>
      </c>
      <c r="J856" s="201"/>
    </row>
    <row r="857" spans="1:10">
      <c r="A857" s="200">
        <v>45693</v>
      </c>
      <c r="B857" s="1" t="s">
        <v>187</v>
      </c>
      <c r="C857" s="175">
        <f t="shared" si="39"/>
        <v>47884.624999997926</v>
      </c>
      <c r="D857" s="1">
        <v>4.84</v>
      </c>
      <c r="E857" s="176">
        <v>6.0881462799495587</v>
      </c>
      <c r="F857" s="1" t="s">
        <v>162</v>
      </c>
      <c r="G857" s="201">
        <f>MAX(E857-'[1]1a'!$H$3,0)</f>
        <v>0</v>
      </c>
      <c r="H857" s="201" t="str">
        <f t="shared" si="40"/>
        <v/>
      </c>
      <c r="I857" s="201" t="str">
        <f t="shared" si="41"/>
        <v/>
      </c>
      <c r="J857" s="201"/>
    </row>
    <row r="858" spans="1:10">
      <c r="A858" s="200">
        <v>45693</v>
      </c>
      <c r="B858" s="1" t="s">
        <v>188</v>
      </c>
      <c r="C858" s="175">
        <f t="shared" si="39"/>
        <v>47884.666666664591</v>
      </c>
      <c r="D858" s="1">
        <v>4.9400000000000004</v>
      </c>
      <c r="E858" s="176">
        <v>6.2139344262295086</v>
      </c>
      <c r="F858" s="1" t="s">
        <v>162</v>
      </c>
      <c r="G858" s="201">
        <f>MAX(E858-'[1]1a'!$H$3,0)</f>
        <v>0</v>
      </c>
      <c r="H858" s="201" t="str">
        <f t="shared" si="40"/>
        <v/>
      </c>
      <c r="I858" s="201" t="str">
        <f t="shared" si="41"/>
        <v/>
      </c>
      <c r="J858" s="201"/>
    </row>
    <row r="859" spans="1:10">
      <c r="A859" s="200">
        <v>45693</v>
      </c>
      <c r="B859" s="1" t="s">
        <v>189</v>
      </c>
      <c r="C859" s="175">
        <f t="shared" si="39"/>
        <v>47884.708333331255</v>
      </c>
      <c r="D859" s="1">
        <v>5.27</v>
      </c>
      <c r="E859" s="176">
        <v>6.6290353089533411</v>
      </c>
      <c r="F859" s="1" t="s">
        <v>162</v>
      </c>
      <c r="G859" s="201">
        <f>MAX(E859-'[1]1a'!$H$3,0)</f>
        <v>0</v>
      </c>
      <c r="H859" s="201" t="str">
        <f t="shared" si="40"/>
        <v/>
      </c>
      <c r="I859" s="201" t="str">
        <f t="shared" si="41"/>
        <v/>
      </c>
      <c r="J859" s="201"/>
    </row>
    <row r="860" spans="1:10">
      <c r="A860" s="200">
        <v>45693</v>
      </c>
      <c r="B860" s="1" t="s">
        <v>190</v>
      </c>
      <c r="C860" s="175">
        <f t="shared" si="39"/>
        <v>47884.749999997919</v>
      </c>
      <c r="D860" s="1">
        <v>5.9</v>
      </c>
      <c r="E860" s="176">
        <v>7.4215006305170244</v>
      </c>
      <c r="F860" s="1" t="s">
        <v>162</v>
      </c>
      <c r="G860" s="201">
        <f>MAX(E860-'[1]1a'!$H$3,0)</f>
        <v>0</v>
      </c>
      <c r="H860" s="201" t="str">
        <f t="shared" si="40"/>
        <v/>
      </c>
      <c r="I860" s="201" t="str">
        <f t="shared" si="41"/>
        <v/>
      </c>
      <c r="J860" s="201"/>
    </row>
    <row r="861" spans="1:10">
      <c r="A861" s="200">
        <v>45693</v>
      </c>
      <c r="B861" s="1" t="s">
        <v>191</v>
      </c>
      <c r="C861" s="175">
        <f t="shared" si="39"/>
        <v>47884.791666664583</v>
      </c>
      <c r="D861" s="1">
        <v>5.89</v>
      </c>
      <c r="E861" s="176">
        <v>7.4089218158890287</v>
      </c>
      <c r="F861" s="1" t="s">
        <v>162</v>
      </c>
      <c r="G861" s="201">
        <f>MAX(E861-'[1]1a'!$H$3,0)</f>
        <v>0</v>
      </c>
      <c r="H861" s="201" t="str">
        <f t="shared" si="40"/>
        <v/>
      </c>
      <c r="I861" s="201" t="str">
        <f t="shared" si="41"/>
        <v/>
      </c>
      <c r="J861" s="201"/>
    </row>
    <row r="862" spans="1:10">
      <c r="A862" s="200">
        <v>45693</v>
      </c>
      <c r="B862" s="1" t="s">
        <v>192</v>
      </c>
      <c r="C862" s="175">
        <f t="shared" si="39"/>
        <v>47884.833333331248</v>
      </c>
      <c r="D862" s="1">
        <v>5.79</v>
      </c>
      <c r="E862" s="176">
        <v>7.2831336696090796</v>
      </c>
      <c r="F862" s="1" t="s">
        <v>162</v>
      </c>
      <c r="G862" s="201">
        <f>MAX(E862-'[1]1a'!$H$3,0)</f>
        <v>0</v>
      </c>
      <c r="H862" s="201" t="str">
        <f t="shared" si="40"/>
        <v/>
      </c>
      <c r="I862" s="201" t="str">
        <f t="shared" si="41"/>
        <v/>
      </c>
      <c r="J862" s="201"/>
    </row>
    <row r="863" spans="1:10">
      <c r="A863" s="200">
        <v>45693</v>
      </c>
      <c r="B863" s="1" t="s">
        <v>193</v>
      </c>
      <c r="C863" s="175">
        <f t="shared" si="39"/>
        <v>47884.874999997912</v>
      </c>
      <c r="D863" s="1">
        <v>5.67</v>
      </c>
      <c r="E863" s="176">
        <v>7.13218789407314</v>
      </c>
      <c r="F863" s="1" t="s">
        <v>162</v>
      </c>
      <c r="G863" s="201">
        <f>MAX(E863-'[1]1a'!$H$3,0)</f>
        <v>0</v>
      </c>
      <c r="H863" s="201" t="str">
        <f t="shared" si="40"/>
        <v/>
      </c>
      <c r="I863" s="201" t="str">
        <f t="shared" si="41"/>
        <v/>
      </c>
      <c r="J863" s="201"/>
    </row>
    <row r="864" spans="1:10">
      <c r="A864" s="200">
        <v>45693</v>
      </c>
      <c r="B864" s="1" t="s">
        <v>194</v>
      </c>
      <c r="C864" s="175">
        <f t="shared" si="39"/>
        <v>47884.916666664576</v>
      </c>
      <c r="D864" s="1">
        <v>5.4</v>
      </c>
      <c r="E864" s="176">
        <v>6.7925598991172773</v>
      </c>
      <c r="F864" s="1" t="s">
        <v>162</v>
      </c>
      <c r="G864" s="201">
        <f>MAX(E864-'[1]1a'!$H$3,0)</f>
        <v>0</v>
      </c>
      <c r="H864" s="201" t="str">
        <f t="shared" si="40"/>
        <v/>
      </c>
      <c r="I864" s="201" t="str">
        <f t="shared" si="41"/>
        <v/>
      </c>
      <c r="J864" s="201"/>
    </row>
    <row r="865" spans="1:10">
      <c r="A865" s="200">
        <v>45693</v>
      </c>
      <c r="B865" s="1" t="s">
        <v>195</v>
      </c>
      <c r="C865" s="175">
        <f t="shared" si="39"/>
        <v>47884.95833333124</v>
      </c>
      <c r="D865" s="1">
        <v>5.22</v>
      </c>
      <c r="E865" s="176">
        <v>6.5661412358133671</v>
      </c>
      <c r="F865" s="1" t="s">
        <v>162</v>
      </c>
      <c r="G865" s="201">
        <f>MAX(E865-'[1]1a'!$H$3,0)</f>
        <v>0</v>
      </c>
      <c r="H865" s="201" t="str">
        <f t="shared" si="40"/>
        <v/>
      </c>
      <c r="I865" s="201" t="str">
        <f t="shared" si="41"/>
        <v/>
      </c>
      <c r="J865" s="201"/>
    </row>
    <row r="866" spans="1:10">
      <c r="A866" s="200">
        <v>45694</v>
      </c>
      <c r="B866" s="1" t="s">
        <v>161</v>
      </c>
      <c r="C866" s="175">
        <f t="shared" si="39"/>
        <v>47884.999999997905</v>
      </c>
      <c r="D866" s="1">
        <v>4.5</v>
      </c>
      <c r="E866" s="176">
        <v>5.6604665825977305</v>
      </c>
      <c r="F866" s="1" t="s">
        <v>162</v>
      </c>
      <c r="G866" s="201">
        <f>MAX(E866-'[1]1a'!$H$3,0)</f>
        <v>0</v>
      </c>
      <c r="H866" s="201" t="str">
        <f t="shared" si="40"/>
        <v/>
      </c>
      <c r="I866" s="201" t="str">
        <f t="shared" si="41"/>
        <v/>
      </c>
      <c r="J866" s="201"/>
    </row>
    <row r="867" spans="1:10">
      <c r="A867" s="200">
        <v>45694</v>
      </c>
      <c r="B867" s="1" t="s">
        <v>164</v>
      </c>
      <c r="C867" s="175">
        <f t="shared" si="39"/>
        <v>47885.041666664569</v>
      </c>
      <c r="D867" s="1">
        <v>4.29</v>
      </c>
      <c r="E867" s="176">
        <v>5.3963114754098367</v>
      </c>
      <c r="F867" s="1" t="s">
        <v>162</v>
      </c>
      <c r="G867" s="201">
        <f>MAX(E867-'[1]1a'!$H$3,0)</f>
        <v>0</v>
      </c>
      <c r="H867" s="201" t="str">
        <f t="shared" si="40"/>
        <v/>
      </c>
      <c r="I867" s="201" t="str">
        <f t="shared" si="41"/>
        <v/>
      </c>
      <c r="J867" s="201"/>
    </row>
    <row r="868" spans="1:10">
      <c r="A868" s="200">
        <v>45694</v>
      </c>
      <c r="B868" s="1" t="s">
        <v>166</v>
      </c>
      <c r="C868" s="175">
        <f t="shared" si="39"/>
        <v>47885.083333331233</v>
      </c>
      <c r="D868" s="1">
        <v>3.9</v>
      </c>
      <c r="E868" s="176">
        <v>4.9057377049180326</v>
      </c>
      <c r="F868" s="1" t="s">
        <v>162</v>
      </c>
      <c r="G868" s="201">
        <f>MAX(E868-'[1]1a'!$H$3,0)</f>
        <v>0</v>
      </c>
      <c r="H868" s="201" t="str">
        <f t="shared" si="40"/>
        <v/>
      </c>
      <c r="I868" s="201" t="str">
        <f t="shared" si="41"/>
        <v/>
      </c>
      <c r="J868" s="201"/>
    </row>
    <row r="869" spans="1:10">
      <c r="A869" s="200">
        <v>45694</v>
      </c>
      <c r="B869" s="1" t="s">
        <v>168</v>
      </c>
      <c r="C869" s="175">
        <f t="shared" si="39"/>
        <v>47885.124999997897</v>
      </c>
      <c r="D869" s="1">
        <v>3.86</v>
      </c>
      <c r="E869" s="176">
        <v>4.8554224464060534</v>
      </c>
      <c r="F869" s="1" t="s">
        <v>162</v>
      </c>
      <c r="G869" s="201">
        <f>MAX(E869-'[1]1a'!$H$3,0)</f>
        <v>0</v>
      </c>
      <c r="H869" s="201" t="str">
        <f t="shared" si="40"/>
        <v/>
      </c>
      <c r="I869" s="201" t="str">
        <f t="shared" si="41"/>
        <v/>
      </c>
      <c r="J869" s="201"/>
    </row>
    <row r="870" spans="1:10">
      <c r="A870" s="200">
        <v>45694</v>
      </c>
      <c r="B870" s="1" t="s">
        <v>170</v>
      </c>
      <c r="C870" s="175">
        <f t="shared" si="39"/>
        <v>47885.166666664561</v>
      </c>
      <c r="D870" s="1">
        <v>3.76</v>
      </c>
      <c r="E870" s="176">
        <v>4.7296343001261034</v>
      </c>
      <c r="F870" s="1" t="s">
        <v>162</v>
      </c>
      <c r="G870" s="201">
        <f>MAX(E870-'[1]1a'!$H$3,0)</f>
        <v>0</v>
      </c>
      <c r="H870" s="201" t="str">
        <f t="shared" si="40"/>
        <v/>
      </c>
      <c r="I870" s="201" t="str">
        <f t="shared" si="41"/>
        <v/>
      </c>
      <c r="J870" s="201"/>
    </row>
    <row r="871" spans="1:10">
      <c r="A871" s="200">
        <v>45694</v>
      </c>
      <c r="B871" s="1" t="s">
        <v>172</v>
      </c>
      <c r="C871" s="175">
        <f t="shared" si="39"/>
        <v>47885.208333331226</v>
      </c>
      <c r="D871" s="1">
        <v>3.76</v>
      </c>
      <c r="E871" s="176">
        <v>4.7296343001261034</v>
      </c>
      <c r="F871" s="1" t="s">
        <v>162</v>
      </c>
      <c r="G871" s="201">
        <f>MAX(E871-'[1]1a'!$H$3,0)</f>
        <v>0</v>
      </c>
      <c r="H871" s="201" t="str">
        <f t="shared" si="40"/>
        <v/>
      </c>
      <c r="I871" s="201" t="str">
        <f t="shared" si="41"/>
        <v/>
      </c>
      <c r="J871" s="201"/>
    </row>
    <row r="872" spans="1:10">
      <c r="A872" s="200">
        <v>45694</v>
      </c>
      <c r="B872" s="1" t="s">
        <v>174</v>
      </c>
      <c r="C872" s="175">
        <f t="shared" si="39"/>
        <v>47885.24999999789</v>
      </c>
      <c r="D872" s="1">
        <v>4.05</v>
      </c>
      <c r="E872" s="176">
        <v>5.0944199243379575</v>
      </c>
      <c r="F872" s="1" t="s">
        <v>162</v>
      </c>
      <c r="G872" s="201">
        <f>MAX(E872-'[1]1a'!$H$3,0)</f>
        <v>0</v>
      </c>
      <c r="H872" s="201" t="str">
        <f t="shared" si="40"/>
        <v/>
      </c>
      <c r="I872" s="201" t="str">
        <f t="shared" si="41"/>
        <v/>
      </c>
      <c r="J872" s="201"/>
    </row>
    <row r="873" spans="1:10">
      <c r="A873" s="200">
        <v>45694</v>
      </c>
      <c r="B873" s="1" t="s">
        <v>176</v>
      </c>
      <c r="C873" s="175">
        <f t="shared" si="39"/>
        <v>47885.291666664554</v>
      </c>
      <c r="D873" s="1">
        <v>4.2699999999999996</v>
      </c>
      <c r="E873" s="176">
        <v>5.3711538461538462</v>
      </c>
      <c r="F873" s="1" t="s">
        <v>162</v>
      </c>
      <c r="G873" s="201">
        <f>MAX(E873-'[1]1a'!$H$3,0)</f>
        <v>0</v>
      </c>
      <c r="H873" s="201" t="str">
        <f t="shared" si="40"/>
        <v/>
      </c>
      <c r="I873" s="201" t="str">
        <f t="shared" si="41"/>
        <v/>
      </c>
      <c r="J873" s="201"/>
    </row>
    <row r="874" spans="1:10">
      <c r="A874" s="200">
        <v>45694</v>
      </c>
      <c r="B874" s="1" t="s">
        <v>178</v>
      </c>
      <c r="C874" s="175">
        <f t="shared" si="39"/>
        <v>47885.333333331218</v>
      </c>
      <c r="D874" s="1">
        <v>4.84</v>
      </c>
      <c r="E874" s="176">
        <v>6.0881462799495587</v>
      </c>
      <c r="F874" s="1" t="s">
        <v>162</v>
      </c>
      <c r="G874" s="201">
        <f>MAX(E874-'[1]1a'!$H$3,0)</f>
        <v>0</v>
      </c>
      <c r="H874" s="201" t="str">
        <f t="shared" si="40"/>
        <v/>
      </c>
      <c r="I874" s="201" t="str">
        <f t="shared" si="41"/>
        <v/>
      </c>
      <c r="J874" s="201"/>
    </row>
    <row r="875" spans="1:10">
      <c r="A875" s="200">
        <v>45694</v>
      </c>
      <c r="B875" s="1" t="s">
        <v>180</v>
      </c>
      <c r="C875" s="175">
        <f t="shared" si="39"/>
        <v>47885.374999997883</v>
      </c>
      <c r="D875" s="1">
        <v>4.97</v>
      </c>
      <c r="E875" s="176">
        <v>6.2516708701134931</v>
      </c>
      <c r="F875" s="1" t="s">
        <v>162</v>
      </c>
      <c r="G875" s="201">
        <f>MAX(E875-'[1]1a'!$H$3,0)</f>
        <v>0</v>
      </c>
      <c r="H875" s="201" t="str">
        <f t="shared" si="40"/>
        <v/>
      </c>
      <c r="I875" s="201" t="str">
        <f t="shared" si="41"/>
        <v/>
      </c>
      <c r="J875" s="201"/>
    </row>
    <row r="876" spans="1:10">
      <c r="A876" s="200">
        <v>45694</v>
      </c>
      <c r="B876" s="1" t="s">
        <v>181</v>
      </c>
      <c r="C876" s="175">
        <f t="shared" si="39"/>
        <v>47885.416666664547</v>
      </c>
      <c r="D876" s="1">
        <v>5.12</v>
      </c>
      <c r="E876" s="176">
        <v>6.440353089533418</v>
      </c>
      <c r="F876" s="1" t="s">
        <v>162</v>
      </c>
      <c r="G876" s="201">
        <f>MAX(E876-'[1]1a'!$H$3,0)</f>
        <v>0</v>
      </c>
      <c r="H876" s="201" t="str">
        <f t="shared" si="40"/>
        <v/>
      </c>
      <c r="I876" s="201" t="str">
        <f t="shared" si="41"/>
        <v/>
      </c>
      <c r="J876" s="201"/>
    </row>
    <row r="877" spans="1:10">
      <c r="A877" s="200">
        <v>45694</v>
      </c>
      <c r="B877" s="1" t="s">
        <v>182</v>
      </c>
      <c r="C877" s="175">
        <f t="shared" si="39"/>
        <v>47885.458333331211</v>
      </c>
      <c r="D877" s="1">
        <v>5.22</v>
      </c>
      <c r="E877" s="176">
        <v>6.5661412358133671</v>
      </c>
      <c r="F877" s="1" t="s">
        <v>162</v>
      </c>
      <c r="G877" s="201">
        <f>MAX(E877-'[1]1a'!$H$3,0)</f>
        <v>0</v>
      </c>
      <c r="H877" s="201" t="str">
        <f t="shared" si="40"/>
        <v/>
      </c>
      <c r="I877" s="201" t="str">
        <f t="shared" si="41"/>
        <v/>
      </c>
      <c r="J877" s="201"/>
    </row>
    <row r="878" spans="1:10">
      <c r="A878" s="200">
        <v>45694</v>
      </c>
      <c r="B878" s="1" t="s">
        <v>183</v>
      </c>
      <c r="C878" s="175">
        <f t="shared" si="39"/>
        <v>47885.499999997875</v>
      </c>
      <c r="D878" s="1">
        <v>5.25</v>
      </c>
      <c r="E878" s="176">
        <v>6.6038776796973524</v>
      </c>
      <c r="F878" s="1" t="s">
        <v>162</v>
      </c>
      <c r="G878" s="201">
        <f>MAX(E878-'[1]1a'!$H$3,0)</f>
        <v>0</v>
      </c>
      <c r="H878" s="201" t="str">
        <f t="shared" si="40"/>
        <v/>
      </c>
      <c r="I878" s="201" t="str">
        <f t="shared" si="41"/>
        <v/>
      </c>
      <c r="J878" s="201"/>
    </row>
    <row r="879" spans="1:10">
      <c r="A879" s="200">
        <v>45694</v>
      </c>
      <c r="B879" s="1" t="s">
        <v>185</v>
      </c>
      <c r="C879" s="175">
        <f t="shared" si="39"/>
        <v>47885.54166666454</v>
      </c>
      <c r="D879" s="1">
        <v>5.26</v>
      </c>
      <c r="E879" s="176">
        <v>6.6164564943253472</v>
      </c>
      <c r="F879" s="1" t="s">
        <v>162</v>
      </c>
      <c r="G879" s="201">
        <f>MAX(E879-'[1]1a'!$H$3,0)</f>
        <v>0</v>
      </c>
      <c r="H879" s="201" t="str">
        <f t="shared" si="40"/>
        <v/>
      </c>
      <c r="I879" s="201" t="str">
        <f t="shared" si="41"/>
        <v/>
      </c>
      <c r="J879" s="201"/>
    </row>
    <row r="880" spans="1:10">
      <c r="A880" s="200">
        <v>45694</v>
      </c>
      <c r="B880" s="1" t="s">
        <v>186</v>
      </c>
      <c r="C880" s="175">
        <f t="shared" si="39"/>
        <v>47885.583333331204</v>
      </c>
      <c r="D880" s="1">
        <v>5.3</v>
      </c>
      <c r="E880" s="176">
        <v>6.6667717528373265</v>
      </c>
      <c r="F880" s="1" t="s">
        <v>162</v>
      </c>
      <c r="G880" s="201">
        <f>MAX(E880-'[1]1a'!$H$3,0)</f>
        <v>0</v>
      </c>
      <c r="H880" s="201" t="str">
        <f t="shared" si="40"/>
        <v/>
      </c>
      <c r="I880" s="201" t="str">
        <f t="shared" si="41"/>
        <v/>
      </c>
      <c r="J880" s="201"/>
    </row>
    <row r="881" spans="1:10">
      <c r="A881" s="200">
        <v>45694</v>
      </c>
      <c r="B881" s="1" t="s">
        <v>187</v>
      </c>
      <c r="C881" s="175">
        <f t="shared" si="39"/>
        <v>47885.624999997868</v>
      </c>
      <c r="D881" s="1">
        <v>5.09</v>
      </c>
      <c r="E881" s="176">
        <v>6.4026166456494327</v>
      </c>
      <c r="F881" s="1" t="s">
        <v>162</v>
      </c>
      <c r="G881" s="201">
        <f>MAX(E881-'[1]1a'!$H$3,0)</f>
        <v>0</v>
      </c>
      <c r="H881" s="201" t="str">
        <f t="shared" si="40"/>
        <v/>
      </c>
      <c r="I881" s="201" t="str">
        <f t="shared" si="41"/>
        <v/>
      </c>
      <c r="J881" s="201"/>
    </row>
    <row r="882" spans="1:10">
      <c r="A882" s="200">
        <v>45694</v>
      </c>
      <c r="B882" s="1" t="s">
        <v>188</v>
      </c>
      <c r="C882" s="175">
        <f t="shared" si="39"/>
        <v>47885.666666664532</v>
      </c>
      <c r="D882" s="1">
        <v>5.03</v>
      </c>
      <c r="E882" s="176">
        <v>6.3271437578814638</v>
      </c>
      <c r="F882" s="1" t="s">
        <v>162</v>
      </c>
      <c r="G882" s="201">
        <f>MAX(E882-'[1]1a'!$H$3,0)</f>
        <v>0</v>
      </c>
      <c r="H882" s="201" t="str">
        <f t="shared" si="40"/>
        <v/>
      </c>
      <c r="I882" s="201" t="str">
        <f t="shared" si="41"/>
        <v/>
      </c>
      <c r="J882" s="201"/>
    </row>
    <row r="883" spans="1:10">
      <c r="A883" s="200">
        <v>45694</v>
      </c>
      <c r="B883" s="1" t="s">
        <v>189</v>
      </c>
      <c r="C883" s="175">
        <f t="shared" si="39"/>
        <v>47885.708333331197</v>
      </c>
      <c r="D883" s="1">
        <v>5.42</v>
      </c>
      <c r="E883" s="176">
        <v>6.8177175283732661</v>
      </c>
      <c r="F883" s="1" t="s">
        <v>162</v>
      </c>
      <c r="G883" s="201">
        <f>MAX(E883-'[1]1a'!$H$3,0)</f>
        <v>0</v>
      </c>
      <c r="H883" s="201" t="str">
        <f t="shared" si="40"/>
        <v/>
      </c>
      <c r="I883" s="201" t="str">
        <f t="shared" si="41"/>
        <v/>
      </c>
      <c r="J883" s="201"/>
    </row>
    <row r="884" spans="1:10">
      <c r="A884" s="200">
        <v>45694</v>
      </c>
      <c r="B884" s="1" t="s">
        <v>190</v>
      </c>
      <c r="C884" s="175">
        <f t="shared" si="39"/>
        <v>47885.749999997861</v>
      </c>
      <c r="D884" s="1">
        <v>5.86</v>
      </c>
      <c r="E884" s="176">
        <v>7.3711853720050451</v>
      </c>
      <c r="F884" s="1" t="s">
        <v>162</v>
      </c>
      <c r="G884" s="201">
        <f>MAX(E884-'[1]1a'!$H$3,0)</f>
        <v>0</v>
      </c>
      <c r="H884" s="201" t="str">
        <f t="shared" si="40"/>
        <v/>
      </c>
      <c r="I884" s="201" t="str">
        <f t="shared" si="41"/>
        <v/>
      </c>
      <c r="J884" s="201"/>
    </row>
    <row r="885" spans="1:10">
      <c r="A885" s="200">
        <v>45694</v>
      </c>
      <c r="B885" s="1" t="s">
        <v>191</v>
      </c>
      <c r="C885" s="175">
        <f t="shared" si="39"/>
        <v>47885.791666664525</v>
      </c>
      <c r="D885" s="1">
        <v>5.92</v>
      </c>
      <c r="E885" s="176">
        <v>7.446658259773014</v>
      </c>
      <c r="F885" s="1" t="s">
        <v>162</v>
      </c>
      <c r="G885" s="201">
        <f>MAX(E885-'[1]1a'!$H$3,0)</f>
        <v>0</v>
      </c>
      <c r="H885" s="201" t="str">
        <f t="shared" si="40"/>
        <v/>
      </c>
      <c r="I885" s="201" t="str">
        <f t="shared" si="41"/>
        <v/>
      </c>
      <c r="J885" s="201"/>
    </row>
    <row r="886" spans="1:10">
      <c r="A886" s="200">
        <v>45694</v>
      </c>
      <c r="B886" s="1" t="s">
        <v>192</v>
      </c>
      <c r="C886" s="175">
        <f t="shared" si="39"/>
        <v>47885.833333331189</v>
      </c>
      <c r="D886" s="1">
        <v>5.47</v>
      </c>
      <c r="E886" s="176">
        <v>6.880611601513241</v>
      </c>
      <c r="F886" s="1" t="s">
        <v>162</v>
      </c>
      <c r="G886" s="201">
        <f>MAX(E886-'[1]1a'!$H$3,0)</f>
        <v>0</v>
      </c>
      <c r="H886" s="201" t="str">
        <f t="shared" si="40"/>
        <v/>
      </c>
      <c r="I886" s="201" t="str">
        <f t="shared" si="41"/>
        <v/>
      </c>
      <c r="J886" s="201"/>
    </row>
    <row r="887" spans="1:10">
      <c r="A887" s="200">
        <v>45694</v>
      </c>
      <c r="B887" s="1" t="s">
        <v>193</v>
      </c>
      <c r="C887" s="175">
        <f t="shared" si="39"/>
        <v>47885.874999997854</v>
      </c>
      <c r="D887" s="1">
        <v>5.43</v>
      </c>
      <c r="E887" s="176">
        <v>6.8302963430012609</v>
      </c>
      <c r="F887" s="1" t="s">
        <v>162</v>
      </c>
      <c r="G887" s="201">
        <f>MAX(E887-'[1]1a'!$H$3,0)</f>
        <v>0</v>
      </c>
      <c r="H887" s="201" t="str">
        <f t="shared" si="40"/>
        <v/>
      </c>
      <c r="I887" s="201" t="str">
        <f t="shared" si="41"/>
        <v/>
      </c>
      <c r="J887" s="201"/>
    </row>
    <row r="888" spans="1:10">
      <c r="A888" s="200">
        <v>45694</v>
      </c>
      <c r="B888" s="1" t="s">
        <v>194</v>
      </c>
      <c r="C888" s="175">
        <f t="shared" si="39"/>
        <v>47885.916666664518</v>
      </c>
      <c r="D888" s="1">
        <v>5.18</v>
      </c>
      <c r="E888" s="176">
        <v>6.5158259773013869</v>
      </c>
      <c r="F888" s="1" t="s">
        <v>162</v>
      </c>
      <c r="G888" s="201">
        <f>MAX(E888-'[1]1a'!$H$3,0)</f>
        <v>0</v>
      </c>
      <c r="H888" s="201" t="str">
        <f t="shared" si="40"/>
        <v/>
      </c>
      <c r="I888" s="201" t="str">
        <f t="shared" si="41"/>
        <v/>
      </c>
      <c r="J888" s="201"/>
    </row>
    <row r="889" spans="1:10">
      <c r="A889" s="200">
        <v>45694</v>
      </c>
      <c r="B889" s="1" t="s">
        <v>195</v>
      </c>
      <c r="C889" s="175">
        <f t="shared" si="39"/>
        <v>47885.958333331182</v>
      </c>
      <c r="D889" s="1">
        <v>4.6399999999999997</v>
      </c>
      <c r="E889" s="176">
        <v>5.8365699873896597</v>
      </c>
      <c r="F889" s="1" t="s">
        <v>162</v>
      </c>
      <c r="G889" s="201">
        <f>MAX(E889-'[1]1a'!$H$3,0)</f>
        <v>0</v>
      </c>
      <c r="H889" s="201" t="str">
        <f t="shared" si="40"/>
        <v/>
      </c>
      <c r="I889" s="201" t="str">
        <f t="shared" si="41"/>
        <v/>
      </c>
      <c r="J889" s="201"/>
    </row>
    <row r="890" spans="1:10">
      <c r="A890" s="200">
        <v>45695</v>
      </c>
      <c r="B890" s="1" t="s">
        <v>161</v>
      </c>
      <c r="C890" s="175">
        <f t="shared" si="39"/>
        <v>47885.999999997846</v>
      </c>
      <c r="D890" s="1">
        <v>4.22</v>
      </c>
      <c r="E890" s="176">
        <v>5.3082597730138712</v>
      </c>
      <c r="F890" s="1" t="s">
        <v>162</v>
      </c>
      <c r="G890" s="201">
        <f>MAX(E890-'[1]1a'!$H$3,0)</f>
        <v>0</v>
      </c>
      <c r="H890" s="201" t="str">
        <f t="shared" si="40"/>
        <v/>
      </c>
      <c r="I890" s="201" t="str">
        <f t="shared" si="41"/>
        <v/>
      </c>
      <c r="J890" s="201"/>
    </row>
    <row r="891" spans="1:10">
      <c r="A891" s="200">
        <v>45695</v>
      </c>
      <c r="B891" s="1" t="s">
        <v>164</v>
      </c>
      <c r="C891" s="175">
        <f t="shared" si="39"/>
        <v>47886.041666664511</v>
      </c>
      <c r="D891" s="1">
        <v>3.87</v>
      </c>
      <c r="E891" s="176">
        <v>4.8680012610340482</v>
      </c>
      <c r="F891" s="1" t="s">
        <v>162</v>
      </c>
      <c r="G891" s="201">
        <f>MAX(E891-'[1]1a'!$H$3,0)</f>
        <v>0</v>
      </c>
      <c r="H891" s="201" t="str">
        <f t="shared" si="40"/>
        <v/>
      </c>
      <c r="I891" s="201" t="str">
        <f t="shared" si="41"/>
        <v/>
      </c>
      <c r="J891" s="201"/>
    </row>
    <row r="892" spans="1:10">
      <c r="A892" s="200">
        <v>45695</v>
      </c>
      <c r="B892" s="1" t="s">
        <v>166</v>
      </c>
      <c r="C892" s="175">
        <f t="shared" si="39"/>
        <v>47886.083333331175</v>
      </c>
      <c r="D892" s="1">
        <v>3.7</v>
      </c>
      <c r="E892" s="176">
        <v>4.6541614123581345</v>
      </c>
      <c r="F892" s="1" t="s">
        <v>162</v>
      </c>
      <c r="G892" s="201">
        <f>MAX(E892-'[1]1a'!$H$3,0)</f>
        <v>0</v>
      </c>
      <c r="H892" s="201" t="str">
        <f t="shared" si="40"/>
        <v/>
      </c>
      <c r="I892" s="201" t="str">
        <f t="shared" si="41"/>
        <v/>
      </c>
      <c r="J892" s="201"/>
    </row>
    <row r="893" spans="1:10">
      <c r="A893" s="200">
        <v>45695</v>
      </c>
      <c r="B893" s="1" t="s">
        <v>168</v>
      </c>
      <c r="C893" s="175">
        <f t="shared" si="39"/>
        <v>47886.124999997839</v>
      </c>
      <c r="D893" s="1">
        <v>3.57</v>
      </c>
      <c r="E893" s="176">
        <v>4.4906368221941992</v>
      </c>
      <c r="F893" s="1" t="s">
        <v>162</v>
      </c>
      <c r="G893" s="201">
        <f>MAX(E893-'[1]1a'!$H$3,0)</f>
        <v>0</v>
      </c>
      <c r="H893" s="201" t="str">
        <f t="shared" si="40"/>
        <v/>
      </c>
      <c r="I893" s="201" t="str">
        <f t="shared" si="41"/>
        <v/>
      </c>
      <c r="J893" s="201"/>
    </row>
    <row r="894" spans="1:10">
      <c r="A894" s="200">
        <v>45695</v>
      </c>
      <c r="B894" s="1" t="s">
        <v>170</v>
      </c>
      <c r="C894" s="175">
        <f t="shared" si="39"/>
        <v>47886.166666664503</v>
      </c>
      <c r="D894" s="1">
        <v>3.54</v>
      </c>
      <c r="E894" s="176">
        <v>4.4529003783102148</v>
      </c>
      <c r="F894" s="1" t="s">
        <v>162</v>
      </c>
      <c r="G894" s="201">
        <f>MAX(E894-'[1]1a'!$H$3,0)</f>
        <v>0</v>
      </c>
      <c r="H894" s="201" t="str">
        <f t="shared" si="40"/>
        <v/>
      </c>
      <c r="I894" s="201" t="str">
        <f t="shared" si="41"/>
        <v/>
      </c>
      <c r="J894" s="201"/>
    </row>
    <row r="895" spans="1:10">
      <c r="A895" s="200">
        <v>45695</v>
      </c>
      <c r="B895" s="1" t="s">
        <v>172</v>
      </c>
      <c r="C895" s="175">
        <f t="shared" si="39"/>
        <v>47886.208333331168</v>
      </c>
      <c r="D895" s="1">
        <v>3.57</v>
      </c>
      <c r="E895" s="176">
        <v>4.4906368221941992</v>
      </c>
      <c r="F895" s="1" t="s">
        <v>162</v>
      </c>
      <c r="G895" s="201">
        <f>MAX(E895-'[1]1a'!$H$3,0)</f>
        <v>0</v>
      </c>
      <c r="H895" s="201" t="str">
        <f t="shared" si="40"/>
        <v/>
      </c>
      <c r="I895" s="201" t="str">
        <f t="shared" si="41"/>
        <v/>
      </c>
      <c r="J895" s="201"/>
    </row>
    <row r="896" spans="1:10">
      <c r="A896" s="200">
        <v>45695</v>
      </c>
      <c r="B896" s="1" t="s">
        <v>174</v>
      </c>
      <c r="C896" s="175">
        <f t="shared" si="39"/>
        <v>47886.249999997832</v>
      </c>
      <c r="D896" s="1">
        <v>3.89</v>
      </c>
      <c r="E896" s="176">
        <v>4.8931588902900378</v>
      </c>
      <c r="F896" s="1" t="s">
        <v>162</v>
      </c>
      <c r="G896" s="201">
        <f>MAX(E896-'[1]1a'!$H$3,0)</f>
        <v>0</v>
      </c>
      <c r="H896" s="201" t="str">
        <f t="shared" si="40"/>
        <v/>
      </c>
      <c r="I896" s="201" t="str">
        <f t="shared" si="41"/>
        <v/>
      </c>
      <c r="J896" s="201"/>
    </row>
    <row r="897" spans="1:10">
      <c r="A897" s="200">
        <v>45695</v>
      </c>
      <c r="B897" s="1" t="s">
        <v>176</v>
      </c>
      <c r="C897" s="175">
        <f t="shared" si="39"/>
        <v>47886.291666664496</v>
      </c>
      <c r="D897" s="1">
        <v>4.32</v>
      </c>
      <c r="E897" s="176">
        <v>5.4340479192938211</v>
      </c>
      <c r="F897" s="1" t="s">
        <v>162</v>
      </c>
      <c r="G897" s="201">
        <f>MAX(E897-'[1]1a'!$H$3,0)</f>
        <v>0</v>
      </c>
      <c r="H897" s="201" t="str">
        <f t="shared" si="40"/>
        <v/>
      </c>
      <c r="I897" s="201" t="str">
        <f t="shared" si="41"/>
        <v/>
      </c>
      <c r="J897" s="201"/>
    </row>
    <row r="898" spans="1:10">
      <c r="A898" s="200">
        <v>45695</v>
      </c>
      <c r="B898" s="1" t="s">
        <v>178</v>
      </c>
      <c r="C898" s="175">
        <f t="shared" si="39"/>
        <v>47886.33333333116</v>
      </c>
      <c r="D898" s="1">
        <v>4.74</v>
      </c>
      <c r="E898" s="176">
        <v>5.9623581336696096</v>
      </c>
      <c r="F898" s="1" t="s">
        <v>162</v>
      </c>
      <c r="G898" s="201">
        <f>MAX(E898-'[1]1a'!$H$3,0)</f>
        <v>0</v>
      </c>
      <c r="H898" s="201" t="str">
        <f t="shared" si="40"/>
        <v/>
      </c>
      <c r="I898" s="201" t="str">
        <f t="shared" si="41"/>
        <v/>
      </c>
      <c r="J898" s="201"/>
    </row>
    <row r="899" spans="1:10">
      <c r="A899" s="200">
        <v>45695</v>
      </c>
      <c r="B899" s="1" t="s">
        <v>180</v>
      </c>
      <c r="C899" s="175">
        <f t="shared" si="39"/>
        <v>47886.374999997824</v>
      </c>
      <c r="D899" s="1">
        <v>4.84</v>
      </c>
      <c r="E899" s="176">
        <v>6.0881462799495587</v>
      </c>
      <c r="F899" s="1" t="s">
        <v>162</v>
      </c>
      <c r="G899" s="201">
        <f>MAX(E899-'[1]1a'!$H$3,0)</f>
        <v>0</v>
      </c>
      <c r="H899" s="201" t="str">
        <f t="shared" si="40"/>
        <v/>
      </c>
      <c r="I899" s="201" t="str">
        <f t="shared" si="41"/>
        <v/>
      </c>
      <c r="J899" s="201"/>
    </row>
    <row r="900" spans="1:10">
      <c r="A900" s="200">
        <v>45695</v>
      </c>
      <c r="B900" s="1" t="s">
        <v>181</v>
      </c>
      <c r="C900" s="175">
        <f t="shared" ref="C900:C963" si="42">C899 + TIME(1,0,0)</f>
        <v>47886.416666664489</v>
      </c>
      <c r="D900" s="1">
        <v>4.92</v>
      </c>
      <c r="E900" s="176">
        <v>6.1887767969735181</v>
      </c>
      <c r="F900" s="1" t="s">
        <v>162</v>
      </c>
      <c r="G900" s="201">
        <f>MAX(E900-'[1]1a'!$H$3,0)</f>
        <v>0</v>
      </c>
      <c r="H900" s="201" t="str">
        <f t="shared" ref="H900:H963" si="43">IF(F900="Y",IF(F899="Y",H899+1,1),"")</f>
        <v/>
      </c>
      <c r="I900" s="201" t="str">
        <f t="shared" ref="I900:I963" si="44">IF(AND(F900="Y",F901&lt;&gt;"Y"),H900,"")</f>
        <v/>
      </c>
      <c r="J900" s="201"/>
    </row>
    <row r="901" spans="1:10">
      <c r="A901" s="200">
        <v>45695</v>
      </c>
      <c r="B901" s="1" t="s">
        <v>182</v>
      </c>
      <c r="C901" s="175">
        <f t="shared" si="42"/>
        <v>47886.458333331153</v>
      </c>
      <c r="D901" s="1">
        <v>4.9400000000000004</v>
      </c>
      <c r="E901" s="176">
        <v>6.2139344262295086</v>
      </c>
      <c r="F901" s="1" t="s">
        <v>162</v>
      </c>
      <c r="G901" s="201">
        <f>MAX(E901-'[1]1a'!$H$3,0)</f>
        <v>0</v>
      </c>
      <c r="H901" s="201" t="str">
        <f t="shared" si="43"/>
        <v/>
      </c>
      <c r="I901" s="201" t="str">
        <f t="shared" si="44"/>
        <v/>
      </c>
      <c r="J901" s="201"/>
    </row>
    <row r="902" spans="1:10">
      <c r="A902" s="200">
        <v>45695</v>
      </c>
      <c r="B902" s="1" t="s">
        <v>183</v>
      </c>
      <c r="C902" s="175">
        <f t="shared" si="42"/>
        <v>47886.499999997817</v>
      </c>
      <c r="D902" s="1">
        <v>4.99</v>
      </c>
      <c r="E902" s="176">
        <v>6.2768284993694836</v>
      </c>
      <c r="F902" s="1" t="s">
        <v>162</v>
      </c>
      <c r="G902" s="201">
        <f>MAX(E902-'[1]1a'!$H$3,0)</f>
        <v>0</v>
      </c>
      <c r="H902" s="201" t="str">
        <f t="shared" si="43"/>
        <v/>
      </c>
      <c r="I902" s="201" t="str">
        <f t="shared" si="44"/>
        <v/>
      </c>
      <c r="J902" s="201"/>
    </row>
    <row r="903" spans="1:10">
      <c r="A903" s="200">
        <v>45695</v>
      </c>
      <c r="B903" s="1" t="s">
        <v>185</v>
      </c>
      <c r="C903" s="175">
        <f t="shared" si="42"/>
        <v>47886.541666664481</v>
      </c>
      <c r="D903" s="1">
        <v>4.9800000000000004</v>
      </c>
      <c r="E903" s="176">
        <v>6.2642496847414888</v>
      </c>
      <c r="F903" s="1" t="s">
        <v>162</v>
      </c>
      <c r="G903" s="201">
        <f>MAX(E903-'[1]1a'!$H$3,0)</f>
        <v>0</v>
      </c>
      <c r="H903" s="201" t="str">
        <f t="shared" si="43"/>
        <v/>
      </c>
      <c r="I903" s="201" t="str">
        <f t="shared" si="44"/>
        <v/>
      </c>
      <c r="J903" s="201"/>
    </row>
    <row r="904" spans="1:10">
      <c r="A904" s="200">
        <v>45695</v>
      </c>
      <c r="B904" s="1" t="s">
        <v>186</v>
      </c>
      <c r="C904" s="175">
        <f t="shared" si="42"/>
        <v>47886.583333331146</v>
      </c>
      <c r="D904" s="1">
        <v>4.9400000000000004</v>
      </c>
      <c r="E904" s="176">
        <v>6.2139344262295086</v>
      </c>
      <c r="F904" s="1" t="s">
        <v>162</v>
      </c>
      <c r="G904" s="201">
        <f>MAX(E904-'[1]1a'!$H$3,0)</f>
        <v>0</v>
      </c>
      <c r="H904" s="201" t="str">
        <f t="shared" si="43"/>
        <v/>
      </c>
      <c r="I904" s="201" t="str">
        <f t="shared" si="44"/>
        <v/>
      </c>
      <c r="J904" s="201"/>
    </row>
    <row r="905" spans="1:10">
      <c r="A905" s="200">
        <v>45695</v>
      </c>
      <c r="B905" s="1" t="s">
        <v>187</v>
      </c>
      <c r="C905" s="175">
        <f t="shared" si="42"/>
        <v>47886.62499999781</v>
      </c>
      <c r="D905" s="1">
        <v>4.9400000000000004</v>
      </c>
      <c r="E905" s="176">
        <v>6.2139344262295086</v>
      </c>
      <c r="F905" s="1" t="s">
        <v>162</v>
      </c>
      <c r="G905" s="201">
        <f>MAX(E905-'[1]1a'!$H$3,0)</f>
        <v>0</v>
      </c>
      <c r="H905" s="201" t="str">
        <f t="shared" si="43"/>
        <v/>
      </c>
      <c r="I905" s="201" t="str">
        <f t="shared" si="44"/>
        <v/>
      </c>
      <c r="J905" s="201"/>
    </row>
    <row r="906" spans="1:10">
      <c r="A906" s="200">
        <v>45695</v>
      </c>
      <c r="B906" s="1" t="s">
        <v>188</v>
      </c>
      <c r="C906" s="175">
        <f t="shared" si="42"/>
        <v>47886.666666664474</v>
      </c>
      <c r="D906" s="1">
        <v>4.96</v>
      </c>
      <c r="E906" s="176">
        <v>6.2390920554854983</v>
      </c>
      <c r="F906" s="1" t="s">
        <v>162</v>
      </c>
      <c r="G906" s="201">
        <f>MAX(E906-'[1]1a'!$H$3,0)</f>
        <v>0</v>
      </c>
      <c r="H906" s="201" t="str">
        <f t="shared" si="43"/>
        <v/>
      </c>
      <c r="I906" s="201" t="str">
        <f t="shared" si="44"/>
        <v/>
      </c>
      <c r="J906" s="201"/>
    </row>
    <row r="907" spans="1:10">
      <c r="A907" s="200">
        <v>45695</v>
      </c>
      <c r="B907" s="1" t="s">
        <v>189</v>
      </c>
      <c r="C907" s="175">
        <f t="shared" si="42"/>
        <v>47886.708333331138</v>
      </c>
      <c r="D907" s="1">
        <v>5.25</v>
      </c>
      <c r="E907" s="176">
        <v>6.6038776796973524</v>
      </c>
      <c r="F907" s="1" t="s">
        <v>162</v>
      </c>
      <c r="G907" s="201">
        <f>MAX(E907-'[1]1a'!$H$3,0)</f>
        <v>0</v>
      </c>
      <c r="H907" s="201" t="str">
        <f t="shared" si="43"/>
        <v/>
      </c>
      <c r="I907" s="201" t="str">
        <f t="shared" si="44"/>
        <v/>
      </c>
      <c r="J907" s="201"/>
    </row>
    <row r="908" spans="1:10">
      <c r="A908" s="200">
        <v>45695</v>
      </c>
      <c r="B908" s="1" t="s">
        <v>190</v>
      </c>
      <c r="C908" s="175">
        <f t="shared" si="42"/>
        <v>47886.749999997803</v>
      </c>
      <c r="D908" s="1">
        <v>5.66</v>
      </c>
      <c r="E908" s="176">
        <v>7.1196090794451452</v>
      </c>
      <c r="F908" s="1" t="s">
        <v>162</v>
      </c>
      <c r="G908" s="201">
        <f>MAX(E908-'[1]1a'!$H$3,0)</f>
        <v>0</v>
      </c>
      <c r="H908" s="201" t="str">
        <f t="shared" si="43"/>
        <v/>
      </c>
      <c r="I908" s="201" t="str">
        <f t="shared" si="44"/>
        <v/>
      </c>
      <c r="J908" s="201"/>
    </row>
    <row r="909" spans="1:10">
      <c r="A909" s="200">
        <v>45695</v>
      </c>
      <c r="B909" s="1" t="s">
        <v>191</v>
      </c>
      <c r="C909" s="175">
        <f t="shared" si="42"/>
        <v>47886.791666664467</v>
      </c>
      <c r="D909" s="1">
        <v>5.64</v>
      </c>
      <c r="E909" s="176">
        <v>7.0944514501891547</v>
      </c>
      <c r="F909" s="1" t="s">
        <v>162</v>
      </c>
      <c r="G909" s="201">
        <f>MAX(E909-'[1]1a'!$H$3,0)</f>
        <v>0</v>
      </c>
      <c r="H909" s="201" t="str">
        <f t="shared" si="43"/>
        <v/>
      </c>
      <c r="I909" s="201" t="str">
        <f t="shared" si="44"/>
        <v/>
      </c>
      <c r="J909" s="201"/>
    </row>
    <row r="910" spans="1:10">
      <c r="A910" s="200">
        <v>45695</v>
      </c>
      <c r="B910" s="1" t="s">
        <v>192</v>
      </c>
      <c r="C910" s="175">
        <f t="shared" si="42"/>
        <v>47886.833333331131</v>
      </c>
      <c r="D910" s="1">
        <v>5.54</v>
      </c>
      <c r="E910" s="176">
        <v>6.9686633039092056</v>
      </c>
      <c r="F910" s="1" t="s">
        <v>162</v>
      </c>
      <c r="G910" s="201">
        <f>MAX(E910-'[1]1a'!$H$3,0)</f>
        <v>0</v>
      </c>
      <c r="H910" s="201" t="str">
        <f t="shared" si="43"/>
        <v/>
      </c>
      <c r="I910" s="201" t="str">
        <f t="shared" si="44"/>
        <v/>
      </c>
      <c r="J910" s="201"/>
    </row>
    <row r="911" spans="1:10">
      <c r="A911" s="200">
        <v>45695</v>
      </c>
      <c r="B911" s="1" t="s">
        <v>193</v>
      </c>
      <c r="C911" s="175">
        <f t="shared" si="42"/>
        <v>47886.874999997795</v>
      </c>
      <c r="D911" s="1">
        <v>5.45</v>
      </c>
      <c r="E911" s="176">
        <v>6.8554539722572514</v>
      </c>
      <c r="F911" s="1" t="s">
        <v>162</v>
      </c>
      <c r="G911" s="201">
        <f>MAX(E911-'[1]1a'!$H$3,0)</f>
        <v>0</v>
      </c>
      <c r="H911" s="201" t="str">
        <f t="shared" si="43"/>
        <v/>
      </c>
      <c r="I911" s="201" t="str">
        <f t="shared" si="44"/>
        <v/>
      </c>
      <c r="J911" s="201"/>
    </row>
    <row r="912" spans="1:10">
      <c r="A912" s="200">
        <v>45695</v>
      </c>
      <c r="B912" s="1" t="s">
        <v>194</v>
      </c>
      <c r="C912" s="175">
        <f t="shared" si="42"/>
        <v>47886.91666666446</v>
      </c>
      <c r="D912" s="1">
        <v>5.17</v>
      </c>
      <c r="E912" s="176">
        <v>6.5032471626733921</v>
      </c>
      <c r="F912" s="1" t="s">
        <v>162</v>
      </c>
      <c r="G912" s="201">
        <f>MAX(E912-'[1]1a'!$H$3,0)</f>
        <v>0</v>
      </c>
      <c r="H912" s="201" t="str">
        <f t="shared" si="43"/>
        <v/>
      </c>
      <c r="I912" s="201" t="str">
        <f t="shared" si="44"/>
        <v/>
      </c>
      <c r="J912" s="201"/>
    </row>
    <row r="913" spans="1:10">
      <c r="A913" s="200">
        <v>45695</v>
      </c>
      <c r="B913" s="1" t="s">
        <v>195</v>
      </c>
      <c r="C913" s="175">
        <f t="shared" si="42"/>
        <v>47886.958333331124</v>
      </c>
      <c r="D913" s="1">
        <v>5.0199999999999996</v>
      </c>
      <c r="E913" s="176">
        <v>6.3145649432534672</v>
      </c>
      <c r="F913" s="1" t="s">
        <v>162</v>
      </c>
      <c r="G913" s="201">
        <f>MAX(E913-'[1]1a'!$H$3,0)</f>
        <v>0</v>
      </c>
      <c r="H913" s="201" t="str">
        <f t="shared" si="43"/>
        <v/>
      </c>
      <c r="I913" s="201" t="str">
        <f t="shared" si="44"/>
        <v/>
      </c>
      <c r="J913" s="201"/>
    </row>
    <row r="914" spans="1:10">
      <c r="A914" s="200">
        <v>45696</v>
      </c>
      <c r="B914" s="1" t="s">
        <v>161</v>
      </c>
      <c r="C914" s="175">
        <f t="shared" si="42"/>
        <v>47886.999999997788</v>
      </c>
      <c r="D914" s="1">
        <v>4.5</v>
      </c>
      <c r="E914" s="176">
        <v>5.6604665825977305</v>
      </c>
      <c r="F914" s="1" t="s">
        <v>162</v>
      </c>
      <c r="G914" s="201">
        <f>MAX(E914-'[1]1a'!$H$3,0)</f>
        <v>0</v>
      </c>
      <c r="H914" s="201" t="str">
        <f t="shared" si="43"/>
        <v/>
      </c>
      <c r="I914" s="201" t="str">
        <f t="shared" si="44"/>
        <v/>
      </c>
      <c r="J914" s="201"/>
    </row>
    <row r="915" spans="1:10">
      <c r="A915" s="200">
        <v>45696</v>
      </c>
      <c r="B915" s="1" t="s">
        <v>164</v>
      </c>
      <c r="C915" s="175">
        <f t="shared" si="42"/>
        <v>47887.041666664452</v>
      </c>
      <c r="D915" s="1">
        <v>4.1399999999999997</v>
      </c>
      <c r="E915" s="176">
        <v>5.2076292559899118</v>
      </c>
      <c r="F915" s="1" t="s">
        <v>162</v>
      </c>
      <c r="G915" s="201">
        <f>MAX(E915-'[1]1a'!$H$3,0)</f>
        <v>0</v>
      </c>
      <c r="H915" s="201" t="str">
        <f t="shared" si="43"/>
        <v/>
      </c>
      <c r="I915" s="201" t="str">
        <f t="shared" si="44"/>
        <v/>
      </c>
      <c r="J915" s="201"/>
    </row>
    <row r="916" spans="1:10">
      <c r="A916" s="200">
        <v>45696</v>
      </c>
      <c r="B916" s="1" t="s">
        <v>166</v>
      </c>
      <c r="C916" s="175">
        <f t="shared" si="42"/>
        <v>47887.083333331117</v>
      </c>
      <c r="D916" s="1">
        <v>3.91</v>
      </c>
      <c r="E916" s="176">
        <v>4.9183165195460283</v>
      </c>
      <c r="F916" s="1" t="s">
        <v>162</v>
      </c>
      <c r="G916" s="201">
        <f>MAX(E916-'[1]1a'!$H$3,0)</f>
        <v>0</v>
      </c>
      <c r="H916" s="201" t="str">
        <f t="shared" si="43"/>
        <v/>
      </c>
      <c r="I916" s="201" t="str">
        <f t="shared" si="44"/>
        <v/>
      </c>
      <c r="J916" s="201"/>
    </row>
    <row r="917" spans="1:10">
      <c r="A917" s="200">
        <v>45696</v>
      </c>
      <c r="B917" s="1" t="s">
        <v>168</v>
      </c>
      <c r="C917" s="175">
        <f t="shared" si="42"/>
        <v>47887.124999997781</v>
      </c>
      <c r="D917" s="1">
        <v>3.65</v>
      </c>
      <c r="E917" s="176">
        <v>4.5912673392181587</v>
      </c>
      <c r="F917" s="1" t="s">
        <v>162</v>
      </c>
      <c r="G917" s="201">
        <f>MAX(E917-'[1]1a'!$H$3,0)</f>
        <v>0</v>
      </c>
      <c r="H917" s="201" t="str">
        <f t="shared" si="43"/>
        <v/>
      </c>
      <c r="I917" s="201" t="str">
        <f t="shared" si="44"/>
        <v/>
      </c>
      <c r="J917" s="201"/>
    </row>
    <row r="918" spans="1:10">
      <c r="A918" s="200">
        <v>45696</v>
      </c>
      <c r="B918" s="1" t="s">
        <v>170</v>
      </c>
      <c r="C918" s="175">
        <f t="shared" si="42"/>
        <v>47887.166666664445</v>
      </c>
      <c r="D918" s="1">
        <v>3.72</v>
      </c>
      <c r="E918" s="176">
        <v>4.6793190416141242</v>
      </c>
      <c r="F918" s="1" t="s">
        <v>162</v>
      </c>
      <c r="G918" s="201">
        <f>MAX(E918-'[1]1a'!$H$3,0)</f>
        <v>0</v>
      </c>
      <c r="H918" s="201" t="str">
        <f t="shared" si="43"/>
        <v/>
      </c>
      <c r="I918" s="201" t="str">
        <f t="shared" si="44"/>
        <v/>
      </c>
      <c r="J918" s="201"/>
    </row>
    <row r="919" spans="1:10">
      <c r="A919" s="200">
        <v>45696</v>
      </c>
      <c r="B919" s="1" t="s">
        <v>172</v>
      </c>
      <c r="C919" s="175">
        <f t="shared" si="42"/>
        <v>47887.208333331109</v>
      </c>
      <c r="D919" s="1">
        <v>3.62</v>
      </c>
      <c r="E919" s="176">
        <v>4.5535308953341742</v>
      </c>
      <c r="F919" s="1" t="s">
        <v>162</v>
      </c>
      <c r="G919" s="201">
        <f>MAX(E919-'[1]1a'!$H$3,0)</f>
        <v>0</v>
      </c>
      <c r="H919" s="201" t="str">
        <f t="shared" si="43"/>
        <v/>
      </c>
      <c r="I919" s="201" t="str">
        <f t="shared" si="44"/>
        <v/>
      </c>
      <c r="J919" s="201"/>
    </row>
    <row r="920" spans="1:10">
      <c r="A920" s="200">
        <v>45696</v>
      </c>
      <c r="B920" s="1" t="s">
        <v>174</v>
      </c>
      <c r="C920" s="175">
        <f t="shared" si="42"/>
        <v>47887.249999997774</v>
      </c>
      <c r="D920" s="1">
        <v>3.69</v>
      </c>
      <c r="E920" s="176">
        <v>4.6415825977301388</v>
      </c>
      <c r="F920" s="1" t="s">
        <v>162</v>
      </c>
      <c r="G920" s="201">
        <f>MAX(E920-'[1]1a'!$H$3,0)</f>
        <v>0</v>
      </c>
      <c r="H920" s="201" t="str">
        <f t="shared" si="43"/>
        <v/>
      </c>
      <c r="I920" s="201" t="str">
        <f t="shared" si="44"/>
        <v/>
      </c>
      <c r="J920" s="201"/>
    </row>
    <row r="921" spans="1:10">
      <c r="A921" s="200">
        <v>45696</v>
      </c>
      <c r="B921" s="1" t="s">
        <v>176</v>
      </c>
      <c r="C921" s="175">
        <f t="shared" si="42"/>
        <v>47887.291666664438</v>
      </c>
      <c r="D921" s="1">
        <v>3.99</v>
      </c>
      <c r="E921" s="176">
        <v>5.0189470365699878</v>
      </c>
      <c r="F921" s="1" t="s">
        <v>162</v>
      </c>
      <c r="G921" s="201">
        <f>MAX(E921-'[1]1a'!$H$3,0)</f>
        <v>0</v>
      </c>
      <c r="H921" s="201" t="str">
        <f t="shared" si="43"/>
        <v/>
      </c>
      <c r="I921" s="201" t="str">
        <f t="shared" si="44"/>
        <v/>
      </c>
      <c r="J921" s="201"/>
    </row>
    <row r="922" spans="1:10">
      <c r="A922" s="200">
        <v>45696</v>
      </c>
      <c r="B922" s="1" t="s">
        <v>178</v>
      </c>
      <c r="C922" s="175">
        <f t="shared" si="42"/>
        <v>47887.333333331102</v>
      </c>
      <c r="D922" s="1">
        <v>4.3600000000000003</v>
      </c>
      <c r="E922" s="176">
        <v>5.4843631778058013</v>
      </c>
      <c r="F922" s="1" t="s">
        <v>162</v>
      </c>
      <c r="G922" s="201">
        <f>MAX(E922-'[1]1a'!$H$3,0)</f>
        <v>0</v>
      </c>
      <c r="H922" s="201" t="str">
        <f t="shared" si="43"/>
        <v/>
      </c>
      <c r="I922" s="201" t="str">
        <f t="shared" si="44"/>
        <v/>
      </c>
      <c r="J922" s="201"/>
    </row>
    <row r="923" spans="1:10">
      <c r="A923" s="200">
        <v>45696</v>
      </c>
      <c r="B923" s="1" t="s">
        <v>180</v>
      </c>
      <c r="C923" s="175">
        <f t="shared" si="42"/>
        <v>47887.374999997766</v>
      </c>
      <c r="D923" s="1">
        <v>4.45</v>
      </c>
      <c r="E923" s="176">
        <v>5.5975725094577555</v>
      </c>
      <c r="F923" s="1" t="s">
        <v>162</v>
      </c>
      <c r="G923" s="201">
        <f>MAX(E923-'[1]1a'!$H$3,0)</f>
        <v>0</v>
      </c>
      <c r="H923" s="201" t="str">
        <f t="shared" si="43"/>
        <v/>
      </c>
      <c r="I923" s="201" t="str">
        <f t="shared" si="44"/>
        <v/>
      </c>
      <c r="J923" s="201"/>
    </row>
    <row r="924" spans="1:10">
      <c r="A924" s="200">
        <v>45696</v>
      </c>
      <c r="B924" s="1" t="s">
        <v>181</v>
      </c>
      <c r="C924" s="175">
        <f t="shared" si="42"/>
        <v>47887.416666664431</v>
      </c>
      <c r="D924" s="1">
        <v>4.66</v>
      </c>
      <c r="E924" s="176">
        <v>5.8617276166456502</v>
      </c>
      <c r="F924" s="1" t="s">
        <v>162</v>
      </c>
      <c r="G924" s="201">
        <f>MAX(E924-'[1]1a'!$H$3,0)</f>
        <v>0</v>
      </c>
      <c r="H924" s="201" t="str">
        <f t="shared" si="43"/>
        <v/>
      </c>
      <c r="I924" s="201" t="str">
        <f t="shared" si="44"/>
        <v/>
      </c>
      <c r="J924" s="201"/>
    </row>
    <row r="925" spans="1:10">
      <c r="A925" s="200">
        <v>45696</v>
      </c>
      <c r="B925" s="1" t="s">
        <v>182</v>
      </c>
      <c r="C925" s="175">
        <f t="shared" si="42"/>
        <v>47887.458333331095</v>
      </c>
      <c r="D925" s="1">
        <v>4.7699999999999996</v>
      </c>
      <c r="E925" s="176">
        <v>6.0000945775535941</v>
      </c>
      <c r="F925" s="1" t="s">
        <v>162</v>
      </c>
      <c r="G925" s="201">
        <f>MAX(E925-'[1]1a'!$H$3,0)</f>
        <v>0</v>
      </c>
      <c r="H925" s="201" t="str">
        <f t="shared" si="43"/>
        <v/>
      </c>
      <c r="I925" s="201" t="str">
        <f t="shared" si="44"/>
        <v/>
      </c>
      <c r="J925" s="201"/>
    </row>
    <row r="926" spans="1:10">
      <c r="A926" s="200">
        <v>45696</v>
      </c>
      <c r="B926" s="1" t="s">
        <v>183</v>
      </c>
      <c r="C926" s="175">
        <f t="shared" si="42"/>
        <v>47887.499999997759</v>
      </c>
      <c r="D926" s="1">
        <v>4.93</v>
      </c>
      <c r="E926" s="176">
        <v>6.2013556116015129</v>
      </c>
      <c r="F926" s="1" t="s">
        <v>162</v>
      </c>
      <c r="G926" s="201">
        <f>MAX(E926-'[1]1a'!$H$3,0)</f>
        <v>0</v>
      </c>
      <c r="H926" s="201" t="str">
        <f t="shared" si="43"/>
        <v/>
      </c>
      <c r="I926" s="201" t="str">
        <f t="shared" si="44"/>
        <v/>
      </c>
      <c r="J926" s="201"/>
    </row>
    <row r="927" spans="1:10">
      <c r="A927" s="200">
        <v>45696</v>
      </c>
      <c r="B927" s="1" t="s">
        <v>185</v>
      </c>
      <c r="C927" s="175">
        <f t="shared" si="42"/>
        <v>47887.541666664423</v>
      </c>
      <c r="D927" s="1">
        <v>5.29</v>
      </c>
      <c r="E927" s="176">
        <v>6.6541929382093317</v>
      </c>
      <c r="F927" s="1" t="s">
        <v>162</v>
      </c>
      <c r="G927" s="201">
        <f>MAX(E927-'[1]1a'!$H$3,0)</f>
        <v>0</v>
      </c>
      <c r="H927" s="201" t="str">
        <f t="shared" si="43"/>
        <v/>
      </c>
      <c r="I927" s="201" t="str">
        <f t="shared" si="44"/>
        <v/>
      </c>
      <c r="J927" s="201"/>
    </row>
    <row r="928" spans="1:10">
      <c r="A928" s="200">
        <v>45696</v>
      </c>
      <c r="B928" s="1" t="s">
        <v>186</v>
      </c>
      <c r="C928" s="175">
        <f t="shared" si="42"/>
        <v>47887.583333331087</v>
      </c>
      <c r="D928" s="1">
        <v>5.14</v>
      </c>
      <c r="E928" s="176">
        <v>6.4655107187894076</v>
      </c>
      <c r="F928" s="1" t="s">
        <v>162</v>
      </c>
      <c r="G928" s="201">
        <f>MAX(E928-'[1]1a'!$H$3,0)</f>
        <v>0</v>
      </c>
      <c r="H928" s="201" t="str">
        <f t="shared" si="43"/>
        <v/>
      </c>
      <c r="I928" s="201" t="str">
        <f t="shared" si="44"/>
        <v/>
      </c>
      <c r="J928" s="201"/>
    </row>
    <row r="929" spans="1:10">
      <c r="A929" s="200">
        <v>45696</v>
      </c>
      <c r="B929" s="1" t="s">
        <v>187</v>
      </c>
      <c r="C929" s="175">
        <f t="shared" si="42"/>
        <v>47887.624999997752</v>
      </c>
      <c r="D929" s="1">
        <v>5.2</v>
      </c>
      <c r="E929" s="176">
        <v>6.5409836065573774</v>
      </c>
      <c r="F929" s="1" t="s">
        <v>162</v>
      </c>
      <c r="G929" s="201">
        <f>MAX(E929-'[1]1a'!$H$3,0)</f>
        <v>0</v>
      </c>
      <c r="H929" s="201" t="str">
        <f t="shared" si="43"/>
        <v/>
      </c>
      <c r="I929" s="201" t="str">
        <f t="shared" si="44"/>
        <v/>
      </c>
      <c r="J929" s="201"/>
    </row>
    <row r="930" spans="1:10">
      <c r="A930" s="200">
        <v>45696</v>
      </c>
      <c r="B930" s="1" t="s">
        <v>188</v>
      </c>
      <c r="C930" s="175">
        <f t="shared" si="42"/>
        <v>47887.666666664416</v>
      </c>
      <c r="D930" s="1">
        <v>5.0599999999999996</v>
      </c>
      <c r="E930" s="176">
        <v>6.3648802017654473</v>
      </c>
      <c r="F930" s="1" t="s">
        <v>162</v>
      </c>
      <c r="G930" s="201">
        <f>MAX(E930-'[1]1a'!$H$3,0)</f>
        <v>0</v>
      </c>
      <c r="H930" s="201" t="str">
        <f t="shared" si="43"/>
        <v/>
      </c>
      <c r="I930" s="201" t="str">
        <f t="shared" si="44"/>
        <v/>
      </c>
      <c r="J930" s="201"/>
    </row>
    <row r="931" spans="1:10">
      <c r="A931" s="200">
        <v>45696</v>
      </c>
      <c r="B931" s="1" t="s">
        <v>189</v>
      </c>
      <c r="C931" s="175">
        <f t="shared" si="42"/>
        <v>47887.70833333108</v>
      </c>
      <c r="D931" s="1">
        <v>5.34</v>
      </c>
      <c r="E931" s="176">
        <v>6.7170870113493066</v>
      </c>
      <c r="F931" s="1" t="s">
        <v>162</v>
      </c>
      <c r="G931" s="201">
        <f>MAX(E931-'[1]1a'!$H$3,0)</f>
        <v>0</v>
      </c>
      <c r="H931" s="201" t="str">
        <f t="shared" si="43"/>
        <v/>
      </c>
      <c r="I931" s="201" t="str">
        <f t="shared" si="44"/>
        <v/>
      </c>
      <c r="J931" s="201"/>
    </row>
    <row r="932" spans="1:10">
      <c r="A932" s="200">
        <v>45696</v>
      </c>
      <c r="B932" s="1" t="s">
        <v>190</v>
      </c>
      <c r="C932" s="175">
        <f t="shared" si="42"/>
        <v>47887.749999997744</v>
      </c>
      <c r="D932" s="1">
        <v>5.55</v>
      </c>
      <c r="E932" s="176">
        <v>6.9812421185372004</v>
      </c>
      <c r="F932" s="1" t="s">
        <v>162</v>
      </c>
      <c r="G932" s="201">
        <f>MAX(E932-'[1]1a'!$H$3,0)</f>
        <v>0</v>
      </c>
      <c r="H932" s="201" t="str">
        <f t="shared" si="43"/>
        <v/>
      </c>
      <c r="I932" s="201" t="str">
        <f t="shared" si="44"/>
        <v/>
      </c>
      <c r="J932" s="201"/>
    </row>
    <row r="933" spans="1:10">
      <c r="A933" s="200">
        <v>45696</v>
      </c>
      <c r="B933" s="1" t="s">
        <v>191</v>
      </c>
      <c r="C933" s="175">
        <f t="shared" si="42"/>
        <v>47887.791666664409</v>
      </c>
      <c r="D933" s="1">
        <v>5.65</v>
      </c>
      <c r="E933" s="176">
        <v>7.1070302648171504</v>
      </c>
      <c r="F933" s="1" t="s">
        <v>162</v>
      </c>
      <c r="G933" s="201">
        <f>MAX(E933-'[1]1a'!$H$3,0)</f>
        <v>0</v>
      </c>
      <c r="H933" s="201" t="str">
        <f t="shared" si="43"/>
        <v/>
      </c>
      <c r="I933" s="201" t="str">
        <f t="shared" si="44"/>
        <v/>
      </c>
      <c r="J933" s="201"/>
    </row>
    <row r="934" spans="1:10">
      <c r="A934" s="200">
        <v>45696</v>
      </c>
      <c r="B934" s="1" t="s">
        <v>192</v>
      </c>
      <c r="C934" s="175">
        <f t="shared" si="42"/>
        <v>47887.833333331073</v>
      </c>
      <c r="D934" s="1">
        <v>5.47</v>
      </c>
      <c r="E934" s="176">
        <v>6.880611601513241</v>
      </c>
      <c r="F934" s="1" t="s">
        <v>162</v>
      </c>
      <c r="G934" s="201">
        <f>MAX(E934-'[1]1a'!$H$3,0)</f>
        <v>0</v>
      </c>
      <c r="H934" s="201" t="str">
        <f t="shared" si="43"/>
        <v/>
      </c>
      <c r="I934" s="201" t="str">
        <f t="shared" si="44"/>
        <v/>
      </c>
      <c r="J934" s="201"/>
    </row>
    <row r="935" spans="1:10">
      <c r="A935" s="200">
        <v>45696</v>
      </c>
      <c r="B935" s="1" t="s">
        <v>193</v>
      </c>
      <c r="C935" s="175">
        <f t="shared" si="42"/>
        <v>47887.874999997737</v>
      </c>
      <c r="D935" s="1">
        <v>5.22</v>
      </c>
      <c r="E935" s="176">
        <v>6.5661412358133671</v>
      </c>
      <c r="F935" s="1" t="s">
        <v>162</v>
      </c>
      <c r="G935" s="201">
        <f>MAX(E935-'[1]1a'!$H$3,0)</f>
        <v>0</v>
      </c>
      <c r="H935" s="201" t="str">
        <f t="shared" si="43"/>
        <v/>
      </c>
      <c r="I935" s="201" t="str">
        <f t="shared" si="44"/>
        <v/>
      </c>
      <c r="J935" s="201"/>
    </row>
    <row r="936" spans="1:10">
      <c r="A936" s="200">
        <v>45696</v>
      </c>
      <c r="B936" s="1" t="s">
        <v>194</v>
      </c>
      <c r="C936" s="175">
        <f t="shared" si="42"/>
        <v>47887.916666664401</v>
      </c>
      <c r="D936" s="1">
        <v>5.08</v>
      </c>
      <c r="E936" s="176">
        <v>6.3900378310214379</v>
      </c>
      <c r="F936" s="1" t="s">
        <v>162</v>
      </c>
      <c r="G936" s="201">
        <f>MAX(E936-'[1]1a'!$H$3,0)</f>
        <v>0</v>
      </c>
      <c r="H936" s="201" t="str">
        <f t="shared" si="43"/>
        <v/>
      </c>
      <c r="I936" s="201" t="str">
        <f t="shared" si="44"/>
        <v/>
      </c>
      <c r="J936" s="201"/>
    </row>
    <row r="937" spans="1:10">
      <c r="A937" s="200">
        <v>45696</v>
      </c>
      <c r="B937" s="1" t="s">
        <v>195</v>
      </c>
      <c r="C937" s="175">
        <f t="shared" si="42"/>
        <v>47887.958333331066</v>
      </c>
      <c r="D937" s="1">
        <v>4.7699999999999996</v>
      </c>
      <c r="E937" s="176">
        <v>6.0000945775535941</v>
      </c>
      <c r="F937" s="1" t="s">
        <v>162</v>
      </c>
      <c r="G937" s="201">
        <f>MAX(E937-'[1]1a'!$H$3,0)</f>
        <v>0</v>
      </c>
      <c r="H937" s="201" t="str">
        <f t="shared" si="43"/>
        <v/>
      </c>
      <c r="I937" s="201" t="str">
        <f t="shared" si="44"/>
        <v/>
      </c>
      <c r="J937" s="201"/>
    </row>
    <row r="938" spans="1:10">
      <c r="A938" s="200">
        <v>45697</v>
      </c>
      <c r="B938" s="1" t="s">
        <v>161</v>
      </c>
      <c r="C938" s="175">
        <f t="shared" si="42"/>
        <v>47887.99999999773</v>
      </c>
      <c r="D938" s="1">
        <v>4.29</v>
      </c>
      <c r="E938" s="176">
        <v>5.3963114754098367</v>
      </c>
      <c r="F938" s="1" t="s">
        <v>162</v>
      </c>
      <c r="G938" s="201">
        <f>MAX(E938-'[1]1a'!$H$3,0)</f>
        <v>0</v>
      </c>
      <c r="H938" s="201" t="str">
        <f t="shared" si="43"/>
        <v/>
      </c>
      <c r="I938" s="201" t="str">
        <f t="shared" si="44"/>
        <v/>
      </c>
      <c r="J938" s="201"/>
    </row>
    <row r="939" spans="1:10">
      <c r="A939" s="200">
        <v>45697</v>
      </c>
      <c r="B939" s="1" t="s">
        <v>164</v>
      </c>
      <c r="C939" s="175">
        <f t="shared" si="42"/>
        <v>47888.041666664394</v>
      </c>
      <c r="D939" s="1">
        <v>3.99</v>
      </c>
      <c r="E939" s="176">
        <v>5.0189470365699878</v>
      </c>
      <c r="F939" s="1" t="s">
        <v>162</v>
      </c>
      <c r="G939" s="201">
        <f>MAX(E939-'[1]1a'!$H$3,0)</f>
        <v>0</v>
      </c>
      <c r="H939" s="201" t="str">
        <f t="shared" si="43"/>
        <v/>
      </c>
      <c r="I939" s="201" t="str">
        <f t="shared" si="44"/>
        <v/>
      </c>
      <c r="J939" s="201"/>
    </row>
    <row r="940" spans="1:10">
      <c r="A940" s="200">
        <v>45697</v>
      </c>
      <c r="B940" s="1" t="s">
        <v>166</v>
      </c>
      <c r="C940" s="175">
        <f t="shared" si="42"/>
        <v>47888.083333331058</v>
      </c>
      <c r="D940" s="1">
        <v>3.86</v>
      </c>
      <c r="E940" s="176">
        <v>4.8554224464060534</v>
      </c>
      <c r="F940" s="1" t="s">
        <v>162</v>
      </c>
      <c r="G940" s="201">
        <f>MAX(E940-'[1]1a'!$H$3,0)</f>
        <v>0</v>
      </c>
      <c r="H940" s="201" t="str">
        <f t="shared" si="43"/>
        <v/>
      </c>
      <c r="I940" s="201" t="str">
        <f t="shared" si="44"/>
        <v/>
      </c>
      <c r="J940" s="201"/>
    </row>
    <row r="941" spans="1:10">
      <c r="A941" s="200">
        <v>45697</v>
      </c>
      <c r="B941" s="1" t="s">
        <v>168</v>
      </c>
      <c r="C941" s="175">
        <f t="shared" si="42"/>
        <v>47888.124999997723</v>
      </c>
      <c r="D941" s="1">
        <v>3.65</v>
      </c>
      <c r="E941" s="176">
        <v>4.5912673392181587</v>
      </c>
      <c r="F941" s="1" t="s">
        <v>162</v>
      </c>
      <c r="G941" s="201">
        <f>MAX(E941-'[1]1a'!$H$3,0)</f>
        <v>0</v>
      </c>
      <c r="H941" s="201" t="str">
        <f t="shared" si="43"/>
        <v/>
      </c>
      <c r="I941" s="201" t="str">
        <f t="shared" si="44"/>
        <v/>
      </c>
      <c r="J941" s="201"/>
    </row>
    <row r="942" spans="1:10">
      <c r="A942" s="200">
        <v>45697</v>
      </c>
      <c r="B942" s="1" t="s">
        <v>170</v>
      </c>
      <c r="C942" s="175">
        <f t="shared" si="42"/>
        <v>47888.166666664387</v>
      </c>
      <c r="D942" s="1">
        <v>3.57</v>
      </c>
      <c r="E942" s="176">
        <v>4.4906368221941992</v>
      </c>
      <c r="F942" s="1" t="s">
        <v>162</v>
      </c>
      <c r="G942" s="201">
        <f>MAX(E942-'[1]1a'!$H$3,0)</f>
        <v>0</v>
      </c>
      <c r="H942" s="201" t="str">
        <f t="shared" si="43"/>
        <v/>
      </c>
      <c r="I942" s="201" t="str">
        <f t="shared" si="44"/>
        <v/>
      </c>
      <c r="J942" s="201"/>
    </row>
    <row r="943" spans="1:10">
      <c r="A943" s="200">
        <v>45697</v>
      </c>
      <c r="B943" s="1" t="s">
        <v>172</v>
      </c>
      <c r="C943" s="175">
        <f t="shared" si="42"/>
        <v>47888.208333331051</v>
      </c>
      <c r="D943" s="1">
        <v>3.51</v>
      </c>
      <c r="E943" s="176">
        <v>4.4151639344262295</v>
      </c>
      <c r="F943" s="1" t="s">
        <v>162</v>
      </c>
      <c r="G943" s="201">
        <f>MAX(E943-'[1]1a'!$H$3,0)</f>
        <v>0</v>
      </c>
      <c r="H943" s="201" t="str">
        <f t="shared" si="43"/>
        <v/>
      </c>
      <c r="I943" s="201" t="str">
        <f t="shared" si="44"/>
        <v/>
      </c>
      <c r="J943" s="201"/>
    </row>
    <row r="944" spans="1:10">
      <c r="A944" s="200">
        <v>45697</v>
      </c>
      <c r="B944" s="1" t="s">
        <v>174</v>
      </c>
      <c r="C944" s="175">
        <f t="shared" si="42"/>
        <v>47888.249999997715</v>
      </c>
      <c r="D944" s="1">
        <v>3.55</v>
      </c>
      <c r="E944" s="176">
        <v>4.4654791929382096</v>
      </c>
      <c r="F944" s="1" t="s">
        <v>162</v>
      </c>
      <c r="G944" s="201">
        <f>MAX(E944-'[1]1a'!$H$3,0)</f>
        <v>0</v>
      </c>
      <c r="H944" s="201" t="str">
        <f t="shared" si="43"/>
        <v/>
      </c>
      <c r="I944" s="201" t="str">
        <f t="shared" si="44"/>
        <v/>
      </c>
      <c r="J944" s="201"/>
    </row>
    <row r="945" spans="1:10">
      <c r="A945" s="200">
        <v>45697</v>
      </c>
      <c r="B945" s="1" t="s">
        <v>176</v>
      </c>
      <c r="C945" s="175">
        <f t="shared" si="42"/>
        <v>47888.29166666438</v>
      </c>
      <c r="D945" s="1">
        <v>3.75</v>
      </c>
      <c r="E945" s="176">
        <v>4.7170554854981086</v>
      </c>
      <c r="F945" s="1" t="s">
        <v>162</v>
      </c>
      <c r="G945" s="201">
        <f>MAX(E945-'[1]1a'!$H$3,0)</f>
        <v>0</v>
      </c>
      <c r="H945" s="201" t="str">
        <f t="shared" si="43"/>
        <v/>
      </c>
      <c r="I945" s="201" t="str">
        <f t="shared" si="44"/>
        <v/>
      </c>
      <c r="J945" s="201"/>
    </row>
    <row r="946" spans="1:10">
      <c r="A946" s="200">
        <v>45697</v>
      </c>
      <c r="B946" s="1" t="s">
        <v>178</v>
      </c>
      <c r="C946" s="175">
        <f t="shared" si="42"/>
        <v>47888.333333331044</v>
      </c>
      <c r="D946" s="1">
        <v>3.96</v>
      </c>
      <c r="E946" s="176">
        <v>4.9812105926860024</v>
      </c>
      <c r="F946" s="1" t="s">
        <v>162</v>
      </c>
      <c r="G946" s="201">
        <f>MAX(E946-'[1]1a'!$H$3,0)</f>
        <v>0</v>
      </c>
      <c r="H946" s="201" t="str">
        <f t="shared" si="43"/>
        <v/>
      </c>
      <c r="I946" s="201" t="str">
        <f t="shared" si="44"/>
        <v/>
      </c>
      <c r="J946" s="201"/>
    </row>
    <row r="947" spans="1:10">
      <c r="A947" s="200">
        <v>45697</v>
      </c>
      <c r="B947" s="1" t="s">
        <v>180</v>
      </c>
      <c r="C947" s="175">
        <f t="shared" si="42"/>
        <v>47888.374999997708</v>
      </c>
      <c r="D947" s="1">
        <v>4.2300000000000004</v>
      </c>
      <c r="E947" s="176">
        <v>5.3208385876418669</v>
      </c>
      <c r="F947" s="1" t="s">
        <v>162</v>
      </c>
      <c r="G947" s="201">
        <f>MAX(E947-'[1]1a'!$H$3,0)</f>
        <v>0</v>
      </c>
      <c r="H947" s="201" t="str">
        <f t="shared" si="43"/>
        <v/>
      </c>
      <c r="I947" s="201" t="str">
        <f t="shared" si="44"/>
        <v/>
      </c>
      <c r="J947" s="201"/>
    </row>
    <row r="948" spans="1:10">
      <c r="A948" s="200">
        <v>45697</v>
      </c>
      <c r="B948" s="1" t="s">
        <v>181</v>
      </c>
      <c r="C948" s="175">
        <f t="shared" si="42"/>
        <v>47888.416666664372</v>
      </c>
      <c r="D948" s="1">
        <v>4.5999999999999996</v>
      </c>
      <c r="E948" s="176">
        <v>5.7862547288776796</v>
      </c>
      <c r="F948" s="1" t="s">
        <v>162</v>
      </c>
      <c r="G948" s="201">
        <f>MAX(E948-'[1]1a'!$H$3,0)</f>
        <v>0</v>
      </c>
      <c r="H948" s="201" t="str">
        <f t="shared" si="43"/>
        <v/>
      </c>
      <c r="I948" s="201" t="str">
        <f t="shared" si="44"/>
        <v/>
      </c>
      <c r="J948" s="201"/>
    </row>
    <row r="949" spans="1:10">
      <c r="A949" s="200">
        <v>45697</v>
      </c>
      <c r="B949" s="1" t="s">
        <v>182</v>
      </c>
      <c r="C949" s="175">
        <f t="shared" si="42"/>
        <v>47888.458333331037</v>
      </c>
      <c r="D949" s="1">
        <v>4.82</v>
      </c>
      <c r="E949" s="176">
        <v>6.0629886506935691</v>
      </c>
      <c r="F949" s="1" t="s">
        <v>162</v>
      </c>
      <c r="G949" s="201">
        <f>MAX(E949-'[1]1a'!$H$3,0)</f>
        <v>0</v>
      </c>
      <c r="H949" s="201" t="str">
        <f t="shared" si="43"/>
        <v/>
      </c>
      <c r="I949" s="201" t="str">
        <f t="shared" si="44"/>
        <v/>
      </c>
      <c r="J949" s="201"/>
    </row>
    <row r="950" spans="1:10">
      <c r="A950" s="200">
        <v>45697</v>
      </c>
      <c r="B950" s="1" t="s">
        <v>183</v>
      </c>
      <c r="C950" s="175">
        <f t="shared" si="42"/>
        <v>47888.499999997701</v>
      </c>
      <c r="D950" s="1">
        <v>5.0999999999999996</v>
      </c>
      <c r="E950" s="176">
        <v>6.4151954602774275</v>
      </c>
      <c r="F950" s="1" t="s">
        <v>162</v>
      </c>
      <c r="G950" s="201">
        <f>MAX(E950-'[1]1a'!$H$3,0)</f>
        <v>0</v>
      </c>
      <c r="H950" s="201" t="str">
        <f t="shared" si="43"/>
        <v/>
      </c>
      <c r="I950" s="201" t="str">
        <f t="shared" si="44"/>
        <v/>
      </c>
      <c r="J950" s="201"/>
    </row>
    <row r="951" spans="1:10">
      <c r="A951" s="200">
        <v>45697</v>
      </c>
      <c r="B951" s="1" t="s">
        <v>185</v>
      </c>
      <c r="C951" s="175">
        <f t="shared" si="42"/>
        <v>47888.541666664365</v>
      </c>
      <c r="D951" s="1">
        <v>5.14</v>
      </c>
      <c r="E951" s="176">
        <v>6.4655107187894076</v>
      </c>
      <c r="F951" s="1" t="s">
        <v>162</v>
      </c>
      <c r="G951" s="201">
        <f>MAX(E951-'[1]1a'!$H$3,0)</f>
        <v>0</v>
      </c>
      <c r="H951" s="201" t="str">
        <f t="shared" si="43"/>
        <v/>
      </c>
      <c r="I951" s="201" t="str">
        <f t="shared" si="44"/>
        <v/>
      </c>
      <c r="J951" s="201"/>
    </row>
    <row r="952" spans="1:10">
      <c r="A952" s="200">
        <v>45697</v>
      </c>
      <c r="B952" s="1" t="s">
        <v>186</v>
      </c>
      <c r="C952" s="175">
        <f t="shared" si="42"/>
        <v>47888.583333331029</v>
      </c>
      <c r="D952" s="1">
        <v>5.0599999999999996</v>
      </c>
      <c r="E952" s="176">
        <v>6.3648802017654473</v>
      </c>
      <c r="F952" s="1" t="s">
        <v>162</v>
      </c>
      <c r="G952" s="201">
        <f>MAX(E952-'[1]1a'!$H$3,0)</f>
        <v>0</v>
      </c>
      <c r="H952" s="201" t="str">
        <f t="shared" si="43"/>
        <v/>
      </c>
      <c r="I952" s="201" t="str">
        <f t="shared" si="44"/>
        <v/>
      </c>
      <c r="J952" s="201"/>
    </row>
    <row r="953" spans="1:10">
      <c r="A953" s="200">
        <v>45697</v>
      </c>
      <c r="B953" s="1" t="s">
        <v>187</v>
      </c>
      <c r="C953" s="175">
        <f t="shared" si="42"/>
        <v>47888.624999997694</v>
      </c>
      <c r="D953" s="1">
        <v>5.14</v>
      </c>
      <c r="E953" s="176">
        <v>6.4655107187894076</v>
      </c>
      <c r="F953" s="1" t="s">
        <v>162</v>
      </c>
      <c r="G953" s="201">
        <f>MAX(E953-'[1]1a'!$H$3,0)</f>
        <v>0</v>
      </c>
      <c r="H953" s="201" t="str">
        <f t="shared" si="43"/>
        <v/>
      </c>
      <c r="I953" s="201" t="str">
        <f t="shared" si="44"/>
        <v/>
      </c>
      <c r="J953" s="201"/>
    </row>
    <row r="954" spans="1:10">
      <c r="A954" s="200">
        <v>45697</v>
      </c>
      <c r="B954" s="1" t="s">
        <v>188</v>
      </c>
      <c r="C954" s="175">
        <f t="shared" si="42"/>
        <v>47888.666666664358</v>
      </c>
      <c r="D954" s="1">
        <v>5.13</v>
      </c>
      <c r="E954" s="176">
        <v>6.4529319041614128</v>
      </c>
      <c r="F954" s="1" t="s">
        <v>162</v>
      </c>
      <c r="G954" s="201">
        <f>MAX(E954-'[1]1a'!$H$3,0)</f>
        <v>0</v>
      </c>
      <c r="H954" s="201" t="str">
        <f t="shared" si="43"/>
        <v/>
      </c>
      <c r="I954" s="201" t="str">
        <f t="shared" si="44"/>
        <v/>
      </c>
      <c r="J954" s="201"/>
    </row>
    <row r="955" spans="1:10">
      <c r="A955" s="200">
        <v>45697</v>
      </c>
      <c r="B955" s="1" t="s">
        <v>189</v>
      </c>
      <c r="C955" s="175">
        <f t="shared" si="42"/>
        <v>47888.708333331022</v>
      </c>
      <c r="D955" s="1">
        <v>5.48</v>
      </c>
      <c r="E955" s="176">
        <v>6.8931904161412367</v>
      </c>
      <c r="F955" s="1" t="s">
        <v>162</v>
      </c>
      <c r="G955" s="201">
        <f>MAX(E955-'[1]1a'!$H$3,0)</f>
        <v>0</v>
      </c>
      <c r="H955" s="201" t="str">
        <f t="shared" si="43"/>
        <v/>
      </c>
      <c r="I955" s="201" t="str">
        <f t="shared" si="44"/>
        <v/>
      </c>
      <c r="J955" s="201"/>
    </row>
    <row r="956" spans="1:10">
      <c r="A956" s="200">
        <v>45697</v>
      </c>
      <c r="B956" s="1" t="s">
        <v>190</v>
      </c>
      <c r="C956" s="175">
        <f t="shared" si="42"/>
        <v>47888.749999997686</v>
      </c>
      <c r="D956" s="1">
        <v>5.91</v>
      </c>
      <c r="E956" s="176">
        <v>7.4340794451450192</v>
      </c>
      <c r="F956" s="1" t="s">
        <v>162</v>
      </c>
      <c r="G956" s="201">
        <f>MAX(E956-'[1]1a'!$H$3,0)</f>
        <v>0</v>
      </c>
      <c r="H956" s="201" t="str">
        <f t="shared" si="43"/>
        <v/>
      </c>
      <c r="I956" s="201" t="str">
        <f t="shared" si="44"/>
        <v/>
      </c>
      <c r="J956" s="201"/>
    </row>
    <row r="957" spans="1:10">
      <c r="A957" s="200">
        <v>45697</v>
      </c>
      <c r="B957" s="1" t="s">
        <v>191</v>
      </c>
      <c r="C957" s="175">
        <f t="shared" si="42"/>
        <v>47888.79166666435</v>
      </c>
      <c r="D957" s="1">
        <v>6.01</v>
      </c>
      <c r="E957" s="176">
        <v>7.5598675914249682</v>
      </c>
      <c r="F957" s="1" t="s">
        <v>162</v>
      </c>
      <c r="G957" s="201">
        <f>MAX(E957-'[1]1a'!$H$3,0)</f>
        <v>0</v>
      </c>
      <c r="H957" s="201" t="str">
        <f t="shared" si="43"/>
        <v/>
      </c>
      <c r="I957" s="201" t="str">
        <f t="shared" si="44"/>
        <v/>
      </c>
      <c r="J957" s="201"/>
    </row>
    <row r="958" spans="1:10">
      <c r="A958" s="200">
        <v>45697</v>
      </c>
      <c r="B958" s="1" t="s">
        <v>192</v>
      </c>
      <c r="C958" s="175">
        <f t="shared" si="42"/>
        <v>47888.833333331015</v>
      </c>
      <c r="D958" s="1">
        <v>5.57</v>
      </c>
      <c r="E958" s="176">
        <v>7.006399747793191</v>
      </c>
      <c r="F958" s="1" t="s">
        <v>162</v>
      </c>
      <c r="G958" s="201">
        <f>MAX(E958-'[1]1a'!$H$3,0)</f>
        <v>0</v>
      </c>
      <c r="H958" s="201" t="str">
        <f t="shared" si="43"/>
        <v/>
      </c>
      <c r="I958" s="201" t="str">
        <f t="shared" si="44"/>
        <v/>
      </c>
      <c r="J958" s="201"/>
    </row>
    <row r="959" spans="1:10">
      <c r="A959" s="200">
        <v>45697</v>
      </c>
      <c r="B959" s="1" t="s">
        <v>193</v>
      </c>
      <c r="C959" s="175">
        <f t="shared" si="42"/>
        <v>47888.874999997679</v>
      </c>
      <c r="D959" s="1">
        <v>5.31</v>
      </c>
      <c r="E959" s="176">
        <v>6.6793505674653213</v>
      </c>
      <c r="F959" s="1" t="s">
        <v>162</v>
      </c>
      <c r="G959" s="201">
        <f>MAX(E959-'[1]1a'!$H$3,0)</f>
        <v>0</v>
      </c>
      <c r="H959" s="201" t="str">
        <f t="shared" si="43"/>
        <v/>
      </c>
      <c r="I959" s="201" t="str">
        <f t="shared" si="44"/>
        <v/>
      </c>
      <c r="J959" s="201"/>
    </row>
    <row r="960" spans="1:10">
      <c r="A960" s="200">
        <v>45697</v>
      </c>
      <c r="B960" s="1" t="s">
        <v>194</v>
      </c>
      <c r="C960" s="175">
        <f t="shared" si="42"/>
        <v>47888.916666664343</v>
      </c>
      <c r="D960" s="1">
        <v>4.95</v>
      </c>
      <c r="E960" s="176">
        <v>6.2265132408575035</v>
      </c>
      <c r="F960" s="1" t="s">
        <v>162</v>
      </c>
      <c r="G960" s="201">
        <f>MAX(E960-'[1]1a'!$H$3,0)</f>
        <v>0</v>
      </c>
      <c r="H960" s="201" t="str">
        <f t="shared" si="43"/>
        <v/>
      </c>
      <c r="I960" s="201" t="str">
        <f t="shared" si="44"/>
        <v/>
      </c>
      <c r="J960" s="201"/>
    </row>
    <row r="961" spans="1:10">
      <c r="A961" s="200">
        <v>45697</v>
      </c>
      <c r="B961" s="1" t="s">
        <v>195</v>
      </c>
      <c r="C961" s="175">
        <f t="shared" si="42"/>
        <v>47888.958333331007</v>
      </c>
      <c r="D961" s="1">
        <v>4.6399999999999997</v>
      </c>
      <c r="E961" s="176">
        <v>5.8365699873896597</v>
      </c>
      <c r="F961" s="1" t="s">
        <v>162</v>
      </c>
      <c r="G961" s="201">
        <f>MAX(E961-'[1]1a'!$H$3,0)</f>
        <v>0</v>
      </c>
      <c r="H961" s="201" t="str">
        <f t="shared" si="43"/>
        <v/>
      </c>
      <c r="I961" s="201" t="str">
        <f t="shared" si="44"/>
        <v/>
      </c>
      <c r="J961" s="201"/>
    </row>
    <row r="962" spans="1:10">
      <c r="A962" s="200">
        <v>45698</v>
      </c>
      <c r="B962" s="1" t="s">
        <v>161</v>
      </c>
      <c r="C962" s="175">
        <f t="shared" si="42"/>
        <v>47888.999999997672</v>
      </c>
      <c r="D962" s="1">
        <v>4.3499999999999996</v>
      </c>
      <c r="E962" s="176">
        <v>5.4717843631778056</v>
      </c>
      <c r="F962" s="1" t="s">
        <v>162</v>
      </c>
      <c r="G962" s="201">
        <f>MAX(E962-'[1]1a'!$H$3,0)</f>
        <v>0</v>
      </c>
      <c r="H962" s="201" t="str">
        <f t="shared" si="43"/>
        <v/>
      </c>
      <c r="I962" s="201" t="str">
        <f t="shared" si="44"/>
        <v/>
      </c>
      <c r="J962" s="201"/>
    </row>
    <row r="963" spans="1:10">
      <c r="A963" s="200">
        <v>45698</v>
      </c>
      <c r="B963" s="1" t="s">
        <v>164</v>
      </c>
      <c r="C963" s="175">
        <f t="shared" si="42"/>
        <v>47889.041666664336</v>
      </c>
      <c r="D963" s="1">
        <v>3.84</v>
      </c>
      <c r="E963" s="176">
        <v>4.8302648171500628</v>
      </c>
      <c r="F963" s="1" t="s">
        <v>162</v>
      </c>
      <c r="G963" s="201">
        <f>MAX(E963-'[1]1a'!$H$3,0)</f>
        <v>0</v>
      </c>
      <c r="H963" s="201" t="str">
        <f t="shared" si="43"/>
        <v/>
      </c>
      <c r="I963" s="201" t="str">
        <f t="shared" si="44"/>
        <v/>
      </c>
      <c r="J963" s="201"/>
    </row>
    <row r="964" spans="1:10">
      <c r="A964" s="200">
        <v>45698</v>
      </c>
      <c r="B964" s="1" t="s">
        <v>166</v>
      </c>
      <c r="C964" s="175">
        <f t="shared" ref="C964:C1027" si="45">C963 + TIME(1,0,0)</f>
        <v>47889.083333331</v>
      </c>
      <c r="D964" s="1">
        <v>3.61</v>
      </c>
      <c r="E964" s="176">
        <v>4.5409520807061794</v>
      </c>
      <c r="F964" s="1" t="s">
        <v>162</v>
      </c>
      <c r="G964" s="201">
        <f>MAX(E964-'[1]1a'!$H$3,0)</f>
        <v>0</v>
      </c>
      <c r="H964" s="201" t="str">
        <f t="shared" ref="H964:H1027" si="46">IF(F964="Y",IF(F963="Y",H963+1,1),"")</f>
        <v/>
      </c>
      <c r="I964" s="201" t="str">
        <f t="shared" ref="I964:I1027" si="47">IF(AND(F964="Y",F965&lt;&gt;"Y"),H964,"")</f>
        <v/>
      </c>
      <c r="J964" s="201"/>
    </row>
    <row r="965" spans="1:10">
      <c r="A965" s="200">
        <v>45698</v>
      </c>
      <c r="B965" s="1" t="s">
        <v>168</v>
      </c>
      <c r="C965" s="175">
        <f t="shared" si="45"/>
        <v>47889.124999997664</v>
      </c>
      <c r="D965" s="1">
        <v>3.53</v>
      </c>
      <c r="E965" s="176">
        <v>4.4403215636822191</v>
      </c>
      <c r="F965" s="1" t="s">
        <v>162</v>
      </c>
      <c r="G965" s="201">
        <f>MAX(E965-'[1]1a'!$H$3,0)</f>
        <v>0</v>
      </c>
      <c r="H965" s="201" t="str">
        <f t="shared" si="46"/>
        <v/>
      </c>
      <c r="I965" s="201" t="str">
        <f t="shared" si="47"/>
        <v/>
      </c>
      <c r="J965" s="201"/>
    </row>
    <row r="966" spans="1:10">
      <c r="A966" s="200">
        <v>45698</v>
      </c>
      <c r="B966" s="1" t="s">
        <v>170</v>
      </c>
      <c r="C966" s="175">
        <f t="shared" si="45"/>
        <v>47889.166666664329</v>
      </c>
      <c r="D966" s="1">
        <v>3.51</v>
      </c>
      <c r="E966" s="176">
        <v>4.4151639344262295</v>
      </c>
      <c r="F966" s="1" t="s">
        <v>162</v>
      </c>
      <c r="G966" s="201">
        <f>MAX(E966-'[1]1a'!$H$3,0)</f>
        <v>0</v>
      </c>
      <c r="H966" s="201" t="str">
        <f t="shared" si="46"/>
        <v/>
      </c>
      <c r="I966" s="201" t="str">
        <f t="shared" si="47"/>
        <v/>
      </c>
      <c r="J966" s="201"/>
    </row>
    <row r="967" spans="1:10">
      <c r="A967" s="200">
        <v>45698</v>
      </c>
      <c r="B967" s="1" t="s">
        <v>172</v>
      </c>
      <c r="C967" s="175">
        <f t="shared" si="45"/>
        <v>47889.208333330993</v>
      </c>
      <c r="D967" s="1">
        <v>3.53</v>
      </c>
      <c r="E967" s="176">
        <v>4.4403215636822191</v>
      </c>
      <c r="F967" s="1" t="s">
        <v>162</v>
      </c>
      <c r="G967" s="201">
        <f>MAX(E967-'[1]1a'!$H$3,0)</f>
        <v>0</v>
      </c>
      <c r="H967" s="201" t="str">
        <f t="shared" si="46"/>
        <v/>
      </c>
      <c r="I967" s="201" t="str">
        <f t="shared" si="47"/>
        <v/>
      </c>
      <c r="J967" s="201"/>
    </row>
    <row r="968" spans="1:10">
      <c r="A968" s="200">
        <v>45698</v>
      </c>
      <c r="B968" s="1" t="s">
        <v>174</v>
      </c>
      <c r="C968" s="175">
        <f t="shared" si="45"/>
        <v>47889.249999997657</v>
      </c>
      <c r="D968" s="1">
        <v>3.85</v>
      </c>
      <c r="E968" s="176">
        <v>4.8428436317780585</v>
      </c>
      <c r="F968" s="1" t="s">
        <v>162</v>
      </c>
      <c r="G968" s="201">
        <f>MAX(E968-'[1]1a'!$H$3,0)</f>
        <v>0</v>
      </c>
      <c r="H968" s="201" t="str">
        <f t="shared" si="46"/>
        <v/>
      </c>
      <c r="I968" s="201" t="str">
        <f t="shared" si="47"/>
        <v/>
      </c>
      <c r="J968" s="201"/>
    </row>
    <row r="969" spans="1:10">
      <c r="A969" s="200">
        <v>45698</v>
      </c>
      <c r="B969" s="1" t="s">
        <v>176</v>
      </c>
      <c r="C969" s="175">
        <f t="shared" si="45"/>
        <v>47889.291666664321</v>
      </c>
      <c r="D969" s="1">
        <v>4.16</v>
      </c>
      <c r="E969" s="176">
        <v>5.2327868852459023</v>
      </c>
      <c r="F969" s="1" t="s">
        <v>162</v>
      </c>
      <c r="G969" s="201">
        <f>MAX(E969-'[1]1a'!$H$3,0)</f>
        <v>0</v>
      </c>
      <c r="H969" s="201" t="str">
        <f t="shared" si="46"/>
        <v/>
      </c>
      <c r="I969" s="201" t="str">
        <f t="shared" si="47"/>
        <v/>
      </c>
      <c r="J969" s="201"/>
    </row>
    <row r="970" spans="1:10">
      <c r="A970" s="200">
        <v>45698</v>
      </c>
      <c r="B970" s="1" t="s">
        <v>178</v>
      </c>
      <c r="C970" s="175">
        <f t="shared" si="45"/>
        <v>47889.333333330986</v>
      </c>
      <c r="D970" s="1">
        <v>4.6100000000000003</v>
      </c>
      <c r="E970" s="176">
        <v>5.7988335435056753</v>
      </c>
      <c r="F970" s="1" t="s">
        <v>162</v>
      </c>
      <c r="G970" s="201">
        <f>MAX(E970-'[1]1a'!$H$3,0)</f>
        <v>0</v>
      </c>
      <c r="H970" s="201" t="str">
        <f t="shared" si="46"/>
        <v/>
      </c>
      <c r="I970" s="201" t="str">
        <f t="shared" si="47"/>
        <v/>
      </c>
      <c r="J970" s="201"/>
    </row>
    <row r="971" spans="1:10">
      <c r="A971" s="200">
        <v>45698</v>
      </c>
      <c r="B971" s="1" t="s">
        <v>180</v>
      </c>
      <c r="C971" s="175">
        <f t="shared" si="45"/>
        <v>47889.37499999765</v>
      </c>
      <c r="D971" s="1">
        <v>4.7699999999999996</v>
      </c>
      <c r="E971" s="176">
        <v>6.0000945775535941</v>
      </c>
      <c r="F971" s="1" t="s">
        <v>162</v>
      </c>
      <c r="G971" s="201">
        <f>MAX(E971-'[1]1a'!$H$3,0)</f>
        <v>0</v>
      </c>
      <c r="H971" s="201" t="str">
        <f t="shared" si="46"/>
        <v/>
      </c>
      <c r="I971" s="201" t="str">
        <f t="shared" si="47"/>
        <v/>
      </c>
      <c r="J971" s="201"/>
    </row>
    <row r="972" spans="1:10">
      <c r="A972" s="200">
        <v>45698</v>
      </c>
      <c r="B972" s="1" t="s">
        <v>181</v>
      </c>
      <c r="C972" s="175">
        <f t="shared" si="45"/>
        <v>47889.416666664314</v>
      </c>
      <c r="D972" s="1">
        <v>4.8600000000000003</v>
      </c>
      <c r="E972" s="176">
        <v>6.1133039092055492</v>
      </c>
      <c r="F972" s="1" t="s">
        <v>162</v>
      </c>
      <c r="G972" s="201">
        <f>MAX(E972-'[1]1a'!$H$3,0)</f>
        <v>0</v>
      </c>
      <c r="H972" s="201" t="str">
        <f t="shared" si="46"/>
        <v/>
      </c>
      <c r="I972" s="201" t="str">
        <f t="shared" si="47"/>
        <v/>
      </c>
      <c r="J972" s="201"/>
    </row>
    <row r="973" spans="1:10">
      <c r="A973" s="200">
        <v>45698</v>
      </c>
      <c r="B973" s="1" t="s">
        <v>182</v>
      </c>
      <c r="C973" s="175">
        <f t="shared" si="45"/>
        <v>47889.458333330978</v>
      </c>
      <c r="D973" s="1">
        <v>4.8600000000000003</v>
      </c>
      <c r="E973" s="176">
        <v>6.1133039092055492</v>
      </c>
      <c r="F973" s="1" t="s">
        <v>162</v>
      </c>
      <c r="G973" s="201">
        <f>MAX(E973-'[1]1a'!$H$3,0)</f>
        <v>0</v>
      </c>
      <c r="H973" s="201" t="str">
        <f t="shared" si="46"/>
        <v/>
      </c>
      <c r="I973" s="201" t="str">
        <f t="shared" si="47"/>
        <v/>
      </c>
      <c r="J973" s="201"/>
    </row>
    <row r="974" spans="1:10">
      <c r="A974" s="200">
        <v>45698</v>
      </c>
      <c r="B974" s="1" t="s">
        <v>183</v>
      </c>
      <c r="C974" s="175">
        <f t="shared" si="45"/>
        <v>47889.499999997643</v>
      </c>
      <c r="D974" s="1">
        <v>4.96</v>
      </c>
      <c r="E974" s="176">
        <v>6.2390920554854983</v>
      </c>
      <c r="F974" s="1" t="s">
        <v>162</v>
      </c>
      <c r="G974" s="201">
        <f>MAX(E974-'[1]1a'!$H$3,0)</f>
        <v>0</v>
      </c>
      <c r="H974" s="201" t="str">
        <f t="shared" si="46"/>
        <v/>
      </c>
      <c r="I974" s="201" t="str">
        <f t="shared" si="47"/>
        <v/>
      </c>
      <c r="J974" s="201"/>
    </row>
    <row r="975" spans="1:10">
      <c r="A975" s="200">
        <v>45698</v>
      </c>
      <c r="B975" s="1" t="s">
        <v>185</v>
      </c>
      <c r="C975" s="175">
        <f t="shared" si="45"/>
        <v>47889.541666664307</v>
      </c>
      <c r="D975" s="1">
        <v>5.09</v>
      </c>
      <c r="E975" s="176">
        <v>6.4026166456494327</v>
      </c>
      <c r="F975" s="1" t="s">
        <v>162</v>
      </c>
      <c r="G975" s="201">
        <f>MAX(E975-'[1]1a'!$H$3,0)</f>
        <v>0</v>
      </c>
      <c r="H975" s="201" t="str">
        <f t="shared" si="46"/>
        <v/>
      </c>
      <c r="I975" s="201" t="str">
        <f t="shared" si="47"/>
        <v/>
      </c>
      <c r="J975" s="201"/>
    </row>
    <row r="976" spans="1:10">
      <c r="A976" s="200">
        <v>45698</v>
      </c>
      <c r="B976" s="1" t="s">
        <v>186</v>
      </c>
      <c r="C976" s="175">
        <f t="shared" si="45"/>
        <v>47889.583333330971</v>
      </c>
      <c r="D976" s="1">
        <v>5.01</v>
      </c>
      <c r="E976" s="176">
        <v>6.3019861286254732</v>
      </c>
      <c r="F976" s="1" t="s">
        <v>162</v>
      </c>
      <c r="G976" s="201">
        <f>MAX(E976-'[1]1a'!$H$3,0)</f>
        <v>0</v>
      </c>
      <c r="H976" s="201" t="str">
        <f t="shared" si="46"/>
        <v/>
      </c>
      <c r="I976" s="201" t="str">
        <f t="shared" si="47"/>
        <v/>
      </c>
      <c r="J976" s="201"/>
    </row>
    <row r="977" spans="1:10">
      <c r="A977" s="200">
        <v>45698</v>
      </c>
      <c r="B977" s="1" t="s">
        <v>187</v>
      </c>
      <c r="C977" s="175">
        <f t="shared" si="45"/>
        <v>47889.624999997635</v>
      </c>
      <c r="D977" s="1">
        <v>4.9800000000000004</v>
      </c>
      <c r="E977" s="176">
        <v>6.2642496847414888</v>
      </c>
      <c r="F977" s="1" t="s">
        <v>162</v>
      </c>
      <c r="G977" s="201">
        <f>MAX(E977-'[1]1a'!$H$3,0)</f>
        <v>0</v>
      </c>
      <c r="H977" s="201" t="str">
        <f t="shared" si="46"/>
        <v/>
      </c>
      <c r="I977" s="201" t="str">
        <f t="shared" si="47"/>
        <v/>
      </c>
      <c r="J977" s="201"/>
    </row>
    <row r="978" spans="1:10">
      <c r="A978" s="200">
        <v>45698</v>
      </c>
      <c r="B978" s="1" t="s">
        <v>188</v>
      </c>
      <c r="C978" s="175">
        <f t="shared" si="45"/>
        <v>47889.6666666643</v>
      </c>
      <c r="D978" s="1">
        <v>5.0999999999999996</v>
      </c>
      <c r="E978" s="176">
        <v>6.4151954602774275</v>
      </c>
      <c r="F978" s="1" t="s">
        <v>162</v>
      </c>
      <c r="G978" s="201">
        <f>MAX(E978-'[1]1a'!$H$3,0)</f>
        <v>0</v>
      </c>
      <c r="H978" s="201" t="str">
        <f t="shared" si="46"/>
        <v/>
      </c>
      <c r="I978" s="201" t="str">
        <f t="shared" si="47"/>
        <v/>
      </c>
      <c r="J978" s="201"/>
    </row>
    <row r="979" spans="1:10">
      <c r="A979" s="200">
        <v>45698</v>
      </c>
      <c r="B979" s="1" t="s">
        <v>189</v>
      </c>
      <c r="C979" s="175">
        <f t="shared" si="45"/>
        <v>47889.708333330964</v>
      </c>
      <c r="D979" s="1">
        <v>5.52</v>
      </c>
      <c r="E979" s="176">
        <v>6.9435056746532151</v>
      </c>
      <c r="F979" s="1" t="s">
        <v>162</v>
      </c>
      <c r="G979" s="201">
        <f>MAX(E979-'[1]1a'!$H$3,0)</f>
        <v>0</v>
      </c>
      <c r="H979" s="201" t="str">
        <f t="shared" si="46"/>
        <v/>
      </c>
      <c r="I979" s="201" t="str">
        <f t="shared" si="47"/>
        <v/>
      </c>
      <c r="J979" s="201"/>
    </row>
    <row r="980" spans="1:10">
      <c r="A980" s="200">
        <v>45698</v>
      </c>
      <c r="B980" s="1" t="s">
        <v>190</v>
      </c>
      <c r="C980" s="175">
        <f t="shared" si="45"/>
        <v>47889.749999997628</v>
      </c>
      <c r="D980" s="1">
        <v>5.88</v>
      </c>
      <c r="E980" s="176">
        <v>7.3963430012610338</v>
      </c>
      <c r="F980" s="1" t="s">
        <v>162</v>
      </c>
      <c r="G980" s="201">
        <f>MAX(E980-'[1]1a'!$H$3,0)</f>
        <v>0</v>
      </c>
      <c r="H980" s="201" t="str">
        <f t="shared" si="46"/>
        <v/>
      </c>
      <c r="I980" s="201" t="str">
        <f t="shared" si="47"/>
        <v/>
      </c>
      <c r="J980" s="201"/>
    </row>
    <row r="981" spans="1:10">
      <c r="A981" s="200">
        <v>45698</v>
      </c>
      <c r="B981" s="1" t="s">
        <v>191</v>
      </c>
      <c r="C981" s="175">
        <f t="shared" si="45"/>
        <v>47889.791666664292</v>
      </c>
      <c r="D981" s="1">
        <v>5.91</v>
      </c>
      <c r="E981" s="176">
        <v>7.4340794451450192</v>
      </c>
      <c r="F981" s="1" t="s">
        <v>162</v>
      </c>
      <c r="G981" s="201">
        <f>MAX(E981-'[1]1a'!$H$3,0)</f>
        <v>0</v>
      </c>
      <c r="H981" s="201" t="str">
        <f t="shared" si="46"/>
        <v/>
      </c>
      <c r="I981" s="201" t="str">
        <f t="shared" si="47"/>
        <v/>
      </c>
      <c r="J981" s="201"/>
    </row>
    <row r="982" spans="1:10">
      <c r="A982" s="200">
        <v>45698</v>
      </c>
      <c r="B982" s="1" t="s">
        <v>192</v>
      </c>
      <c r="C982" s="175">
        <f t="shared" si="45"/>
        <v>47889.833333330957</v>
      </c>
      <c r="D982" s="1">
        <v>5.64</v>
      </c>
      <c r="E982" s="176">
        <v>7.0944514501891547</v>
      </c>
      <c r="F982" s="1" t="s">
        <v>162</v>
      </c>
      <c r="G982" s="201">
        <f>MAX(E982-'[1]1a'!$H$3,0)</f>
        <v>0</v>
      </c>
      <c r="H982" s="201" t="str">
        <f t="shared" si="46"/>
        <v/>
      </c>
      <c r="I982" s="201" t="str">
        <f t="shared" si="47"/>
        <v/>
      </c>
      <c r="J982" s="201"/>
    </row>
    <row r="983" spans="1:10">
      <c r="A983" s="200">
        <v>45698</v>
      </c>
      <c r="B983" s="1" t="s">
        <v>193</v>
      </c>
      <c r="C983" s="175">
        <f t="shared" si="45"/>
        <v>47889.874999997621</v>
      </c>
      <c r="D983" s="1">
        <v>5.52</v>
      </c>
      <c r="E983" s="176">
        <v>6.9435056746532151</v>
      </c>
      <c r="F983" s="1" t="s">
        <v>162</v>
      </c>
      <c r="G983" s="201">
        <f>MAX(E983-'[1]1a'!$H$3,0)</f>
        <v>0</v>
      </c>
      <c r="H983" s="201" t="str">
        <f t="shared" si="46"/>
        <v/>
      </c>
      <c r="I983" s="201" t="str">
        <f t="shared" si="47"/>
        <v/>
      </c>
      <c r="J983" s="201"/>
    </row>
    <row r="984" spans="1:10">
      <c r="A984" s="200">
        <v>45698</v>
      </c>
      <c r="B984" s="1" t="s">
        <v>194</v>
      </c>
      <c r="C984" s="175">
        <f t="shared" si="45"/>
        <v>47889.916666664285</v>
      </c>
      <c r="D984" s="1">
        <v>5.31</v>
      </c>
      <c r="E984" s="176">
        <v>6.6793505674653213</v>
      </c>
      <c r="F984" s="1" t="s">
        <v>162</v>
      </c>
      <c r="G984" s="201">
        <f>MAX(E984-'[1]1a'!$H$3,0)</f>
        <v>0</v>
      </c>
      <c r="H984" s="201" t="str">
        <f t="shared" si="46"/>
        <v/>
      </c>
      <c r="I984" s="201" t="str">
        <f t="shared" si="47"/>
        <v/>
      </c>
      <c r="J984" s="201"/>
    </row>
    <row r="985" spans="1:10">
      <c r="A985" s="200">
        <v>45698</v>
      </c>
      <c r="B985" s="1" t="s">
        <v>195</v>
      </c>
      <c r="C985" s="175">
        <f t="shared" si="45"/>
        <v>47889.958333330949</v>
      </c>
      <c r="D985" s="1">
        <v>4.8899999999999997</v>
      </c>
      <c r="E985" s="176">
        <v>6.1510403530895337</v>
      </c>
      <c r="F985" s="1" t="s">
        <v>162</v>
      </c>
      <c r="G985" s="201">
        <f>MAX(E985-'[1]1a'!$H$3,0)</f>
        <v>0</v>
      </c>
      <c r="H985" s="201" t="str">
        <f t="shared" si="46"/>
        <v/>
      </c>
      <c r="I985" s="201" t="str">
        <f t="shared" si="47"/>
        <v/>
      </c>
      <c r="J985" s="201"/>
    </row>
    <row r="986" spans="1:10">
      <c r="A986" s="200">
        <v>45699</v>
      </c>
      <c r="B986" s="1" t="s">
        <v>161</v>
      </c>
      <c r="C986" s="175">
        <f t="shared" si="45"/>
        <v>47889.999999997613</v>
      </c>
      <c r="D986" s="1">
        <v>4.43</v>
      </c>
      <c r="E986" s="176">
        <v>5.572414880201765</v>
      </c>
      <c r="F986" s="1" t="s">
        <v>162</v>
      </c>
      <c r="G986" s="201">
        <f>MAX(E986-'[1]1a'!$H$3,0)</f>
        <v>0</v>
      </c>
      <c r="H986" s="201" t="str">
        <f t="shared" si="46"/>
        <v/>
      </c>
      <c r="I986" s="201" t="str">
        <f t="shared" si="47"/>
        <v/>
      </c>
      <c r="J986" s="201"/>
    </row>
    <row r="987" spans="1:10">
      <c r="A987" s="200">
        <v>45699</v>
      </c>
      <c r="B987" s="1" t="s">
        <v>164</v>
      </c>
      <c r="C987" s="175">
        <f t="shared" si="45"/>
        <v>47890.041666664278</v>
      </c>
      <c r="D987" s="1">
        <v>3.97</v>
      </c>
      <c r="E987" s="176">
        <v>4.9937894073139981</v>
      </c>
      <c r="F987" s="1" t="s">
        <v>162</v>
      </c>
      <c r="G987" s="201">
        <f>MAX(E987-'[1]1a'!$H$3,0)</f>
        <v>0</v>
      </c>
      <c r="H987" s="201" t="str">
        <f t="shared" si="46"/>
        <v/>
      </c>
      <c r="I987" s="201" t="str">
        <f t="shared" si="47"/>
        <v/>
      </c>
      <c r="J987" s="201"/>
    </row>
    <row r="988" spans="1:10">
      <c r="A988" s="200">
        <v>45699</v>
      </c>
      <c r="B988" s="1" t="s">
        <v>166</v>
      </c>
      <c r="C988" s="175">
        <f t="shared" si="45"/>
        <v>47890.083333330942</v>
      </c>
      <c r="D988" s="1">
        <v>3.71</v>
      </c>
      <c r="E988" s="176">
        <v>4.6667402269861284</v>
      </c>
      <c r="F988" s="1" t="s">
        <v>162</v>
      </c>
      <c r="G988" s="201">
        <f>MAX(E988-'[1]1a'!$H$3,0)</f>
        <v>0</v>
      </c>
      <c r="H988" s="201" t="str">
        <f t="shared" si="46"/>
        <v/>
      </c>
      <c r="I988" s="201" t="str">
        <f t="shared" si="47"/>
        <v/>
      </c>
      <c r="J988" s="201"/>
    </row>
    <row r="989" spans="1:10">
      <c r="A989" s="200">
        <v>45699</v>
      </c>
      <c r="B989" s="1" t="s">
        <v>168</v>
      </c>
      <c r="C989" s="175">
        <f t="shared" si="45"/>
        <v>47890.124999997606</v>
      </c>
      <c r="D989" s="1">
        <v>3.65</v>
      </c>
      <c r="E989" s="176">
        <v>4.5912673392181587</v>
      </c>
      <c r="F989" s="1" t="s">
        <v>162</v>
      </c>
      <c r="G989" s="201">
        <f>MAX(E989-'[1]1a'!$H$3,0)</f>
        <v>0</v>
      </c>
      <c r="H989" s="201" t="str">
        <f t="shared" si="46"/>
        <v/>
      </c>
      <c r="I989" s="201" t="str">
        <f t="shared" si="47"/>
        <v/>
      </c>
      <c r="J989" s="201"/>
    </row>
    <row r="990" spans="1:10">
      <c r="A990" s="200">
        <v>45699</v>
      </c>
      <c r="B990" s="1" t="s">
        <v>170</v>
      </c>
      <c r="C990" s="175">
        <f t="shared" si="45"/>
        <v>47890.16666666427</v>
      </c>
      <c r="D990" s="1">
        <v>3.64</v>
      </c>
      <c r="E990" s="176">
        <v>4.5786885245901647</v>
      </c>
      <c r="F990" s="1" t="s">
        <v>162</v>
      </c>
      <c r="G990" s="201">
        <f>MAX(E990-'[1]1a'!$H$3,0)</f>
        <v>0</v>
      </c>
      <c r="H990" s="201" t="str">
        <f t="shared" si="46"/>
        <v/>
      </c>
      <c r="I990" s="201" t="str">
        <f t="shared" si="47"/>
        <v/>
      </c>
      <c r="J990" s="201"/>
    </row>
    <row r="991" spans="1:10">
      <c r="A991" s="200">
        <v>45699</v>
      </c>
      <c r="B991" s="1" t="s">
        <v>172</v>
      </c>
      <c r="C991" s="175">
        <f t="shared" si="45"/>
        <v>47890.208333330935</v>
      </c>
      <c r="D991" s="1">
        <v>3.79</v>
      </c>
      <c r="E991" s="176">
        <v>4.7673707440100888</v>
      </c>
      <c r="F991" s="1" t="s">
        <v>162</v>
      </c>
      <c r="G991" s="201">
        <f>MAX(E991-'[1]1a'!$H$3,0)</f>
        <v>0</v>
      </c>
      <c r="H991" s="201" t="str">
        <f t="shared" si="46"/>
        <v/>
      </c>
      <c r="I991" s="201" t="str">
        <f t="shared" si="47"/>
        <v/>
      </c>
      <c r="J991" s="201"/>
    </row>
    <row r="992" spans="1:10">
      <c r="A992" s="200">
        <v>45699</v>
      </c>
      <c r="B992" s="1" t="s">
        <v>174</v>
      </c>
      <c r="C992" s="175">
        <f t="shared" si="45"/>
        <v>47890.249999997599</v>
      </c>
      <c r="D992" s="1">
        <v>4.01</v>
      </c>
      <c r="E992" s="176">
        <v>5.0441046658259774</v>
      </c>
      <c r="F992" s="1" t="s">
        <v>162</v>
      </c>
      <c r="G992" s="201">
        <f>MAX(E992-'[1]1a'!$H$3,0)</f>
        <v>0</v>
      </c>
      <c r="H992" s="201" t="str">
        <f t="shared" si="46"/>
        <v/>
      </c>
      <c r="I992" s="201" t="str">
        <f t="shared" si="47"/>
        <v/>
      </c>
      <c r="J992" s="201"/>
    </row>
    <row r="993" spans="1:10">
      <c r="A993" s="200">
        <v>45699</v>
      </c>
      <c r="B993" s="1" t="s">
        <v>176</v>
      </c>
      <c r="C993" s="175">
        <f t="shared" si="45"/>
        <v>47890.291666664263</v>
      </c>
      <c r="D993" s="1">
        <v>4.5199999999999996</v>
      </c>
      <c r="E993" s="176">
        <v>5.6856242118537201</v>
      </c>
      <c r="F993" s="1" t="s">
        <v>162</v>
      </c>
      <c r="G993" s="201">
        <f>MAX(E993-'[1]1a'!$H$3,0)</f>
        <v>0</v>
      </c>
      <c r="H993" s="201" t="str">
        <f t="shared" si="46"/>
        <v/>
      </c>
      <c r="I993" s="201" t="str">
        <f t="shared" si="47"/>
        <v/>
      </c>
      <c r="J993" s="201"/>
    </row>
    <row r="994" spans="1:10">
      <c r="A994" s="200">
        <v>45699</v>
      </c>
      <c r="B994" s="1" t="s">
        <v>178</v>
      </c>
      <c r="C994" s="175">
        <f t="shared" si="45"/>
        <v>47890.333333330927</v>
      </c>
      <c r="D994" s="1">
        <v>4.88</v>
      </c>
      <c r="E994" s="176">
        <v>6.1384615384615389</v>
      </c>
      <c r="F994" s="1" t="s">
        <v>162</v>
      </c>
      <c r="G994" s="201">
        <f>MAX(E994-'[1]1a'!$H$3,0)</f>
        <v>0</v>
      </c>
      <c r="H994" s="201" t="str">
        <f t="shared" si="46"/>
        <v/>
      </c>
      <c r="I994" s="201" t="str">
        <f t="shared" si="47"/>
        <v/>
      </c>
      <c r="J994" s="201"/>
    </row>
    <row r="995" spans="1:10">
      <c r="A995" s="200">
        <v>45699</v>
      </c>
      <c r="B995" s="1" t="s">
        <v>180</v>
      </c>
      <c r="C995" s="175">
        <f t="shared" si="45"/>
        <v>47890.374999997592</v>
      </c>
      <c r="D995" s="1">
        <v>5.03</v>
      </c>
      <c r="E995" s="176">
        <v>6.3271437578814638</v>
      </c>
      <c r="F995" s="1" t="s">
        <v>162</v>
      </c>
      <c r="G995" s="201">
        <f>MAX(E995-'[1]1a'!$H$3,0)</f>
        <v>0</v>
      </c>
      <c r="H995" s="201" t="str">
        <f t="shared" si="46"/>
        <v/>
      </c>
      <c r="I995" s="201" t="str">
        <f t="shared" si="47"/>
        <v/>
      </c>
      <c r="J995" s="201"/>
    </row>
    <row r="996" spans="1:10">
      <c r="A996" s="200">
        <v>45699</v>
      </c>
      <c r="B996" s="1" t="s">
        <v>181</v>
      </c>
      <c r="C996" s="175">
        <f t="shared" si="45"/>
        <v>47890.416666664256</v>
      </c>
      <c r="D996" s="1">
        <v>5.0599999999999996</v>
      </c>
      <c r="E996" s="176">
        <v>6.3648802017654473</v>
      </c>
      <c r="F996" s="1" t="s">
        <v>162</v>
      </c>
      <c r="G996" s="201">
        <f>MAX(E996-'[1]1a'!$H$3,0)</f>
        <v>0</v>
      </c>
      <c r="H996" s="201" t="str">
        <f t="shared" si="46"/>
        <v/>
      </c>
      <c r="I996" s="201" t="str">
        <f t="shared" si="47"/>
        <v/>
      </c>
      <c r="J996" s="201"/>
    </row>
    <row r="997" spans="1:10">
      <c r="A997" s="200">
        <v>45699</v>
      </c>
      <c r="B997" s="1" t="s">
        <v>182</v>
      </c>
      <c r="C997" s="175">
        <f t="shared" si="45"/>
        <v>47890.45833333092</v>
      </c>
      <c r="D997" s="1">
        <v>5</v>
      </c>
      <c r="E997" s="176">
        <v>6.2894073139974784</v>
      </c>
      <c r="F997" s="1" t="s">
        <v>162</v>
      </c>
      <c r="G997" s="201">
        <f>MAX(E997-'[1]1a'!$H$3,0)</f>
        <v>0</v>
      </c>
      <c r="H997" s="201" t="str">
        <f t="shared" si="46"/>
        <v/>
      </c>
      <c r="I997" s="201" t="str">
        <f t="shared" si="47"/>
        <v/>
      </c>
      <c r="J997" s="201"/>
    </row>
    <row r="998" spans="1:10">
      <c r="A998" s="200">
        <v>45699</v>
      </c>
      <c r="B998" s="1" t="s">
        <v>183</v>
      </c>
      <c r="C998" s="175">
        <f t="shared" si="45"/>
        <v>47890.499999997584</v>
      </c>
      <c r="D998" s="1">
        <v>4.8899999999999997</v>
      </c>
      <c r="E998" s="176">
        <v>6.1510403530895337</v>
      </c>
      <c r="F998" s="1" t="s">
        <v>162</v>
      </c>
      <c r="G998" s="201">
        <f>MAX(E998-'[1]1a'!$H$3,0)</f>
        <v>0</v>
      </c>
      <c r="H998" s="201" t="str">
        <f t="shared" si="46"/>
        <v/>
      </c>
      <c r="I998" s="201" t="str">
        <f t="shared" si="47"/>
        <v/>
      </c>
      <c r="J998" s="201"/>
    </row>
    <row r="999" spans="1:10">
      <c r="A999" s="200">
        <v>45699</v>
      </c>
      <c r="B999" s="1" t="s">
        <v>185</v>
      </c>
      <c r="C999" s="175">
        <f t="shared" si="45"/>
        <v>47890.541666664249</v>
      </c>
      <c r="D999" s="1">
        <v>4.8099999999999996</v>
      </c>
      <c r="E999" s="176">
        <v>6.0504098360655734</v>
      </c>
      <c r="F999" s="1" t="s">
        <v>162</v>
      </c>
      <c r="G999" s="201">
        <f>MAX(E999-'[1]1a'!$H$3,0)</f>
        <v>0</v>
      </c>
      <c r="H999" s="201" t="str">
        <f t="shared" si="46"/>
        <v/>
      </c>
      <c r="I999" s="201" t="str">
        <f t="shared" si="47"/>
        <v/>
      </c>
      <c r="J999" s="201"/>
    </row>
    <row r="1000" spans="1:10">
      <c r="A1000" s="200">
        <v>45699</v>
      </c>
      <c r="B1000" s="1" t="s">
        <v>186</v>
      </c>
      <c r="C1000" s="175">
        <f t="shared" si="45"/>
        <v>47890.583333330913</v>
      </c>
      <c r="D1000" s="1">
        <v>4.9400000000000004</v>
      </c>
      <c r="E1000" s="176">
        <v>6.2139344262295086</v>
      </c>
      <c r="F1000" s="1" t="s">
        <v>162</v>
      </c>
      <c r="G1000" s="201">
        <f>MAX(E1000-'[1]1a'!$H$3,0)</f>
        <v>0</v>
      </c>
      <c r="H1000" s="201" t="str">
        <f t="shared" si="46"/>
        <v/>
      </c>
      <c r="I1000" s="201" t="str">
        <f t="shared" si="47"/>
        <v/>
      </c>
      <c r="J1000" s="201"/>
    </row>
    <row r="1001" spans="1:10">
      <c r="A1001" s="200">
        <v>45699</v>
      </c>
      <c r="B1001" s="1" t="s">
        <v>187</v>
      </c>
      <c r="C1001" s="175">
        <f t="shared" si="45"/>
        <v>47890.624999997577</v>
      </c>
      <c r="D1001" s="1">
        <v>4.84</v>
      </c>
      <c r="E1001" s="176">
        <v>6.0881462799495587</v>
      </c>
      <c r="F1001" s="1" t="s">
        <v>162</v>
      </c>
      <c r="G1001" s="201">
        <f>MAX(E1001-'[1]1a'!$H$3,0)</f>
        <v>0</v>
      </c>
      <c r="H1001" s="201" t="str">
        <f t="shared" si="46"/>
        <v/>
      </c>
      <c r="I1001" s="201" t="str">
        <f t="shared" si="47"/>
        <v/>
      </c>
      <c r="J1001" s="201"/>
    </row>
    <row r="1002" spans="1:10">
      <c r="A1002" s="200">
        <v>45699</v>
      </c>
      <c r="B1002" s="1" t="s">
        <v>188</v>
      </c>
      <c r="C1002" s="175">
        <f t="shared" si="45"/>
        <v>47890.666666664241</v>
      </c>
      <c r="D1002" s="1">
        <v>4.8499999999999996</v>
      </c>
      <c r="E1002" s="176">
        <v>6.1007250945775535</v>
      </c>
      <c r="F1002" s="1" t="s">
        <v>162</v>
      </c>
      <c r="G1002" s="201">
        <f>MAX(E1002-'[1]1a'!$H$3,0)</f>
        <v>0</v>
      </c>
      <c r="H1002" s="201" t="str">
        <f t="shared" si="46"/>
        <v/>
      </c>
      <c r="I1002" s="201" t="str">
        <f t="shared" si="47"/>
        <v/>
      </c>
      <c r="J1002" s="201"/>
    </row>
    <row r="1003" spans="1:10">
      <c r="A1003" s="200">
        <v>45699</v>
      </c>
      <c r="B1003" s="1" t="s">
        <v>189</v>
      </c>
      <c r="C1003" s="175">
        <f t="shared" si="45"/>
        <v>47890.708333330906</v>
      </c>
      <c r="D1003" s="1">
        <v>5.26</v>
      </c>
      <c r="E1003" s="176">
        <v>6.6164564943253472</v>
      </c>
      <c r="F1003" s="1" t="s">
        <v>162</v>
      </c>
      <c r="G1003" s="201">
        <f>MAX(E1003-'[1]1a'!$H$3,0)</f>
        <v>0</v>
      </c>
      <c r="H1003" s="201" t="str">
        <f t="shared" si="46"/>
        <v/>
      </c>
      <c r="I1003" s="201" t="str">
        <f t="shared" si="47"/>
        <v/>
      </c>
      <c r="J1003" s="201"/>
    </row>
    <row r="1004" spans="1:10">
      <c r="A1004" s="200">
        <v>45699</v>
      </c>
      <c r="B1004" s="1" t="s">
        <v>190</v>
      </c>
      <c r="C1004" s="175">
        <f t="shared" si="45"/>
        <v>47890.74999999757</v>
      </c>
      <c r="D1004" s="1">
        <v>5.69</v>
      </c>
      <c r="E1004" s="176">
        <v>7.1573455233291305</v>
      </c>
      <c r="F1004" s="1" t="s">
        <v>162</v>
      </c>
      <c r="G1004" s="201">
        <f>MAX(E1004-'[1]1a'!$H$3,0)</f>
        <v>0</v>
      </c>
      <c r="H1004" s="201" t="str">
        <f t="shared" si="46"/>
        <v/>
      </c>
      <c r="I1004" s="201" t="str">
        <f t="shared" si="47"/>
        <v/>
      </c>
      <c r="J1004" s="201"/>
    </row>
    <row r="1005" spans="1:10">
      <c r="A1005" s="200">
        <v>45699</v>
      </c>
      <c r="B1005" s="1" t="s">
        <v>191</v>
      </c>
      <c r="C1005" s="175">
        <f t="shared" si="45"/>
        <v>47890.791666664234</v>
      </c>
      <c r="D1005" s="1">
        <v>5.69</v>
      </c>
      <c r="E1005" s="176">
        <v>7.1573455233291305</v>
      </c>
      <c r="F1005" s="1" t="s">
        <v>162</v>
      </c>
      <c r="G1005" s="201">
        <f>MAX(E1005-'[1]1a'!$H$3,0)</f>
        <v>0</v>
      </c>
      <c r="H1005" s="201" t="str">
        <f t="shared" si="46"/>
        <v/>
      </c>
      <c r="I1005" s="201" t="str">
        <f t="shared" si="47"/>
        <v/>
      </c>
      <c r="J1005" s="201"/>
    </row>
    <row r="1006" spans="1:10">
      <c r="A1006" s="200">
        <v>45699</v>
      </c>
      <c r="B1006" s="1" t="s">
        <v>192</v>
      </c>
      <c r="C1006" s="175">
        <f t="shared" si="45"/>
        <v>47890.833333330898</v>
      </c>
      <c r="D1006" s="1">
        <v>5.64</v>
      </c>
      <c r="E1006" s="176">
        <v>7.0944514501891547</v>
      </c>
      <c r="F1006" s="1" t="s">
        <v>162</v>
      </c>
      <c r="G1006" s="201">
        <f>MAX(E1006-'[1]1a'!$H$3,0)</f>
        <v>0</v>
      </c>
      <c r="H1006" s="201" t="str">
        <f t="shared" si="46"/>
        <v/>
      </c>
      <c r="I1006" s="201" t="str">
        <f t="shared" si="47"/>
        <v/>
      </c>
      <c r="J1006" s="201"/>
    </row>
    <row r="1007" spans="1:10">
      <c r="A1007" s="200">
        <v>45699</v>
      </c>
      <c r="B1007" s="1" t="s">
        <v>193</v>
      </c>
      <c r="C1007" s="175">
        <f t="shared" si="45"/>
        <v>47890.874999997563</v>
      </c>
      <c r="D1007" s="1">
        <v>5.49</v>
      </c>
      <c r="E1007" s="176">
        <v>6.9057692307692315</v>
      </c>
      <c r="F1007" s="1" t="s">
        <v>162</v>
      </c>
      <c r="G1007" s="201">
        <f>MAX(E1007-'[1]1a'!$H$3,0)</f>
        <v>0</v>
      </c>
      <c r="H1007" s="201" t="str">
        <f t="shared" si="46"/>
        <v/>
      </c>
      <c r="I1007" s="201" t="str">
        <f t="shared" si="47"/>
        <v/>
      </c>
      <c r="J1007" s="201"/>
    </row>
    <row r="1008" spans="1:10">
      <c r="A1008" s="200">
        <v>45699</v>
      </c>
      <c r="B1008" s="1" t="s">
        <v>194</v>
      </c>
      <c r="C1008" s="175">
        <f t="shared" si="45"/>
        <v>47890.916666664227</v>
      </c>
      <c r="D1008" s="1">
        <v>5.32</v>
      </c>
      <c r="E1008" s="176">
        <v>6.691929382093317</v>
      </c>
      <c r="F1008" s="1" t="s">
        <v>162</v>
      </c>
      <c r="G1008" s="201">
        <f>MAX(E1008-'[1]1a'!$H$3,0)</f>
        <v>0</v>
      </c>
      <c r="H1008" s="201" t="str">
        <f t="shared" si="46"/>
        <v/>
      </c>
      <c r="I1008" s="201" t="str">
        <f t="shared" si="47"/>
        <v/>
      </c>
      <c r="J1008" s="201"/>
    </row>
    <row r="1009" spans="1:10">
      <c r="A1009" s="200">
        <v>45699</v>
      </c>
      <c r="B1009" s="1" t="s">
        <v>195</v>
      </c>
      <c r="C1009" s="175">
        <f t="shared" si="45"/>
        <v>47890.958333330891</v>
      </c>
      <c r="D1009" s="1">
        <v>5</v>
      </c>
      <c r="E1009" s="176">
        <v>6.2894073139974784</v>
      </c>
      <c r="F1009" s="1" t="s">
        <v>162</v>
      </c>
      <c r="G1009" s="201">
        <f>MAX(E1009-'[1]1a'!$H$3,0)</f>
        <v>0</v>
      </c>
      <c r="H1009" s="201" t="str">
        <f t="shared" si="46"/>
        <v/>
      </c>
      <c r="I1009" s="201" t="str">
        <f t="shared" si="47"/>
        <v/>
      </c>
      <c r="J1009" s="201"/>
    </row>
    <row r="1010" spans="1:10">
      <c r="A1010" s="200">
        <v>45700</v>
      </c>
      <c r="B1010" s="1" t="s">
        <v>161</v>
      </c>
      <c r="C1010" s="175">
        <f t="shared" si="45"/>
        <v>47890.999999997555</v>
      </c>
      <c r="D1010" s="1">
        <v>4.3099999999999996</v>
      </c>
      <c r="E1010" s="176">
        <v>5.4214691046658254</v>
      </c>
      <c r="F1010" s="1" t="s">
        <v>162</v>
      </c>
      <c r="G1010" s="201">
        <f>MAX(E1010-'[1]1a'!$H$3,0)</f>
        <v>0</v>
      </c>
      <c r="H1010" s="201" t="str">
        <f t="shared" si="46"/>
        <v/>
      </c>
      <c r="I1010" s="201" t="str">
        <f t="shared" si="47"/>
        <v/>
      </c>
      <c r="J1010" s="201"/>
    </row>
    <row r="1011" spans="1:10">
      <c r="A1011" s="200">
        <v>45700</v>
      </c>
      <c r="B1011" s="1" t="s">
        <v>164</v>
      </c>
      <c r="C1011" s="175">
        <f t="shared" si="45"/>
        <v>47891.04166666422</v>
      </c>
      <c r="D1011" s="1">
        <v>3.88</v>
      </c>
      <c r="E1011" s="176">
        <v>4.880580075662043</v>
      </c>
      <c r="F1011" s="1" t="s">
        <v>162</v>
      </c>
      <c r="G1011" s="201">
        <f>MAX(E1011-'[1]1a'!$H$3,0)</f>
        <v>0</v>
      </c>
      <c r="H1011" s="201" t="str">
        <f t="shared" si="46"/>
        <v/>
      </c>
      <c r="I1011" s="201" t="str">
        <f t="shared" si="47"/>
        <v/>
      </c>
      <c r="J1011" s="201"/>
    </row>
    <row r="1012" spans="1:10">
      <c r="A1012" s="200">
        <v>45700</v>
      </c>
      <c r="B1012" s="1" t="s">
        <v>166</v>
      </c>
      <c r="C1012" s="175">
        <f t="shared" si="45"/>
        <v>47891.083333330884</v>
      </c>
      <c r="D1012" s="1">
        <v>3.8</v>
      </c>
      <c r="E1012" s="176">
        <v>4.7799495586380836</v>
      </c>
      <c r="F1012" s="1" t="s">
        <v>162</v>
      </c>
      <c r="G1012" s="201">
        <f>MAX(E1012-'[1]1a'!$H$3,0)</f>
        <v>0</v>
      </c>
      <c r="H1012" s="201" t="str">
        <f t="shared" si="46"/>
        <v/>
      </c>
      <c r="I1012" s="201" t="str">
        <f t="shared" si="47"/>
        <v/>
      </c>
      <c r="J1012" s="201"/>
    </row>
    <row r="1013" spans="1:10">
      <c r="A1013" s="200">
        <v>45700</v>
      </c>
      <c r="B1013" s="1" t="s">
        <v>168</v>
      </c>
      <c r="C1013" s="175">
        <f t="shared" si="45"/>
        <v>47891.124999997548</v>
      </c>
      <c r="D1013" s="1">
        <v>3.71</v>
      </c>
      <c r="E1013" s="176">
        <v>4.6667402269861284</v>
      </c>
      <c r="F1013" s="1" t="s">
        <v>162</v>
      </c>
      <c r="G1013" s="201">
        <f>MAX(E1013-'[1]1a'!$H$3,0)</f>
        <v>0</v>
      </c>
      <c r="H1013" s="201" t="str">
        <f t="shared" si="46"/>
        <v/>
      </c>
      <c r="I1013" s="201" t="str">
        <f t="shared" si="47"/>
        <v/>
      </c>
      <c r="J1013" s="201"/>
    </row>
    <row r="1014" spans="1:10">
      <c r="A1014" s="200">
        <v>45700</v>
      </c>
      <c r="B1014" s="1" t="s">
        <v>170</v>
      </c>
      <c r="C1014" s="175">
        <f t="shared" si="45"/>
        <v>47891.166666664212</v>
      </c>
      <c r="D1014" s="1">
        <v>3.72</v>
      </c>
      <c r="E1014" s="176">
        <v>4.6793190416141242</v>
      </c>
      <c r="F1014" s="1" t="s">
        <v>162</v>
      </c>
      <c r="G1014" s="201">
        <f>MAX(E1014-'[1]1a'!$H$3,0)</f>
        <v>0</v>
      </c>
      <c r="H1014" s="201" t="str">
        <f t="shared" si="46"/>
        <v/>
      </c>
      <c r="I1014" s="201" t="str">
        <f t="shared" si="47"/>
        <v/>
      </c>
      <c r="J1014" s="201"/>
    </row>
    <row r="1015" spans="1:10">
      <c r="A1015" s="200">
        <v>45700</v>
      </c>
      <c r="B1015" s="1" t="s">
        <v>172</v>
      </c>
      <c r="C1015" s="175">
        <f t="shared" si="45"/>
        <v>47891.208333330876</v>
      </c>
      <c r="D1015" s="1">
        <v>3.79</v>
      </c>
      <c r="E1015" s="176">
        <v>4.7673707440100888</v>
      </c>
      <c r="F1015" s="1" t="s">
        <v>162</v>
      </c>
      <c r="G1015" s="201">
        <f>MAX(E1015-'[1]1a'!$H$3,0)</f>
        <v>0</v>
      </c>
      <c r="H1015" s="201" t="str">
        <f t="shared" si="46"/>
        <v/>
      </c>
      <c r="I1015" s="201" t="str">
        <f t="shared" si="47"/>
        <v/>
      </c>
      <c r="J1015" s="201"/>
    </row>
    <row r="1016" spans="1:10">
      <c r="A1016" s="200">
        <v>45700</v>
      </c>
      <c r="B1016" s="1" t="s">
        <v>174</v>
      </c>
      <c r="C1016" s="175">
        <f t="shared" si="45"/>
        <v>47891.249999997541</v>
      </c>
      <c r="D1016" s="1">
        <v>3.9</v>
      </c>
      <c r="E1016" s="176">
        <v>4.9057377049180326</v>
      </c>
      <c r="F1016" s="1" t="s">
        <v>162</v>
      </c>
      <c r="G1016" s="201">
        <f>MAX(E1016-'[1]1a'!$H$3,0)</f>
        <v>0</v>
      </c>
      <c r="H1016" s="201" t="str">
        <f t="shared" si="46"/>
        <v/>
      </c>
      <c r="I1016" s="201" t="str">
        <f t="shared" si="47"/>
        <v/>
      </c>
      <c r="J1016" s="201"/>
    </row>
    <row r="1017" spans="1:10">
      <c r="A1017" s="200">
        <v>45700</v>
      </c>
      <c r="B1017" s="1" t="s">
        <v>176</v>
      </c>
      <c r="C1017" s="175">
        <f t="shared" si="45"/>
        <v>47891.291666664205</v>
      </c>
      <c r="D1017" s="1">
        <v>4.4000000000000004</v>
      </c>
      <c r="E1017" s="176">
        <v>5.5346784363177814</v>
      </c>
      <c r="F1017" s="1" t="s">
        <v>162</v>
      </c>
      <c r="G1017" s="201">
        <f>MAX(E1017-'[1]1a'!$H$3,0)</f>
        <v>0</v>
      </c>
      <c r="H1017" s="201" t="str">
        <f t="shared" si="46"/>
        <v/>
      </c>
      <c r="I1017" s="201" t="str">
        <f t="shared" si="47"/>
        <v/>
      </c>
      <c r="J1017" s="201"/>
    </row>
    <row r="1018" spans="1:10">
      <c r="A1018" s="200">
        <v>45700</v>
      </c>
      <c r="B1018" s="1" t="s">
        <v>178</v>
      </c>
      <c r="C1018" s="175">
        <f t="shared" si="45"/>
        <v>47891.333333330869</v>
      </c>
      <c r="D1018" s="1">
        <v>4.79</v>
      </c>
      <c r="E1018" s="176">
        <v>6.0252522068095837</v>
      </c>
      <c r="F1018" s="1" t="s">
        <v>162</v>
      </c>
      <c r="G1018" s="201">
        <f>MAX(E1018-'[1]1a'!$H$3,0)</f>
        <v>0</v>
      </c>
      <c r="H1018" s="201" t="str">
        <f t="shared" si="46"/>
        <v/>
      </c>
      <c r="I1018" s="201" t="str">
        <f t="shared" si="47"/>
        <v/>
      </c>
      <c r="J1018" s="201"/>
    </row>
    <row r="1019" spans="1:10">
      <c r="A1019" s="200">
        <v>45700</v>
      </c>
      <c r="B1019" s="1" t="s">
        <v>180</v>
      </c>
      <c r="C1019" s="175">
        <f t="shared" si="45"/>
        <v>47891.374999997533</v>
      </c>
      <c r="D1019" s="1">
        <v>4.8600000000000003</v>
      </c>
      <c r="E1019" s="176">
        <v>6.1133039092055492</v>
      </c>
      <c r="F1019" s="1" t="s">
        <v>162</v>
      </c>
      <c r="G1019" s="201">
        <f>MAX(E1019-'[1]1a'!$H$3,0)</f>
        <v>0</v>
      </c>
      <c r="H1019" s="201" t="str">
        <f t="shared" si="46"/>
        <v/>
      </c>
      <c r="I1019" s="201" t="str">
        <f t="shared" si="47"/>
        <v/>
      </c>
      <c r="J1019" s="201"/>
    </row>
    <row r="1020" spans="1:10">
      <c r="A1020" s="200">
        <v>45700</v>
      </c>
      <c r="B1020" s="1" t="s">
        <v>181</v>
      </c>
      <c r="C1020" s="175">
        <f t="shared" si="45"/>
        <v>47891.416666664198</v>
      </c>
      <c r="D1020" s="1">
        <v>4.97</v>
      </c>
      <c r="E1020" s="176">
        <v>6.2516708701134931</v>
      </c>
      <c r="F1020" s="1" t="s">
        <v>162</v>
      </c>
      <c r="G1020" s="201">
        <f>MAX(E1020-'[1]1a'!$H$3,0)</f>
        <v>0</v>
      </c>
      <c r="H1020" s="201" t="str">
        <f t="shared" si="46"/>
        <v/>
      </c>
      <c r="I1020" s="201" t="str">
        <f t="shared" si="47"/>
        <v/>
      </c>
      <c r="J1020" s="201"/>
    </row>
    <row r="1021" spans="1:10">
      <c r="A1021" s="200">
        <v>45700</v>
      </c>
      <c r="B1021" s="1" t="s">
        <v>182</v>
      </c>
      <c r="C1021" s="175">
        <f t="shared" si="45"/>
        <v>47891.458333330862</v>
      </c>
      <c r="D1021" s="1">
        <v>4.9800000000000004</v>
      </c>
      <c r="E1021" s="176">
        <v>6.2642496847414888</v>
      </c>
      <c r="F1021" s="1" t="s">
        <v>162</v>
      </c>
      <c r="G1021" s="201">
        <f>MAX(E1021-'[1]1a'!$H$3,0)</f>
        <v>0</v>
      </c>
      <c r="H1021" s="201" t="str">
        <f t="shared" si="46"/>
        <v/>
      </c>
      <c r="I1021" s="201" t="str">
        <f t="shared" si="47"/>
        <v/>
      </c>
      <c r="J1021" s="201"/>
    </row>
    <row r="1022" spans="1:10">
      <c r="A1022" s="200">
        <v>45700</v>
      </c>
      <c r="B1022" s="1" t="s">
        <v>183</v>
      </c>
      <c r="C1022" s="175">
        <f t="shared" si="45"/>
        <v>47891.499999997526</v>
      </c>
      <c r="D1022" s="1">
        <v>4.91</v>
      </c>
      <c r="E1022" s="176">
        <v>6.1761979823455242</v>
      </c>
      <c r="F1022" s="1" t="s">
        <v>162</v>
      </c>
      <c r="G1022" s="201">
        <f>MAX(E1022-'[1]1a'!$H$3,0)</f>
        <v>0</v>
      </c>
      <c r="H1022" s="201" t="str">
        <f t="shared" si="46"/>
        <v/>
      </c>
      <c r="I1022" s="201" t="str">
        <f t="shared" si="47"/>
        <v/>
      </c>
      <c r="J1022" s="201"/>
    </row>
    <row r="1023" spans="1:10">
      <c r="A1023" s="200">
        <v>45700</v>
      </c>
      <c r="B1023" s="1" t="s">
        <v>185</v>
      </c>
      <c r="C1023" s="175">
        <f t="shared" si="45"/>
        <v>47891.54166666419</v>
      </c>
      <c r="D1023" s="1">
        <v>4.97</v>
      </c>
      <c r="E1023" s="176">
        <v>6.2516708701134931</v>
      </c>
      <c r="F1023" s="1" t="s">
        <v>162</v>
      </c>
      <c r="G1023" s="201">
        <f>MAX(E1023-'[1]1a'!$H$3,0)</f>
        <v>0</v>
      </c>
      <c r="H1023" s="201" t="str">
        <f t="shared" si="46"/>
        <v/>
      </c>
      <c r="I1023" s="201" t="str">
        <f t="shared" si="47"/>
        <v/>
      </c>
      <c r="J1023" s="201"/>
    </row>
    <row r="1024" spans="1:10">
      <c r="A1024" s="200">
        <v>45700</v>
      </c>
      <c r="B1024" s="1" t="s">
        <v>186</v>
      </c>
      <c r="C1024" s="175">
        <f t="shared" si="45"/>
        <v>47891.583333330855</v>
      </c>
      <c r="D1024" s="1">
        <v>4.96</v>
      </c>
      <c r="E1024" s="176">
        <v>6.2390920554854983</v>
      </c>
      <c r="F1024" s="1" t="s">
        <v>162</v>
      </c>
      <c r="G1024" s="201">
        <f>MAX(E1024-'[1]1a'!$H$3,0)</f>
        <v>0</v>
      </c>
      <c r="H1024" s="201" t="str">
        <f t="shared" si="46"/>
        <v/>
      </c>
      <c r="I1024" s="201" t="str">
        <f t="shared" si="47"/>
        <v/>
      </c>
      <c r="J1024" s="201"/>
    </row>
    <row r="1025" spans="1:10">
      <c r="A1025" s="200">
        <v>45700</v>
      </c>
      <c r="B1025" s="1" t="s">
        <v>187</v>
      </c>
      <c r="C1025" s="175">
        <f t="shared" si="45"/>
        <v>47891.624999997519</v>
      </c>
      <c r="D1025" s="1">
        <v>5.08</v>
      </c>
      <c r="E1025" s="176">
        <v>6.3900378310214379</v>
      </c>
      <c r="F1025" s="1" t="s">
        <v>162</v>
      </c>
      <c r="G1025" s="201">
        <f>MAX(E1025-'[1]1a'!$H$3,0)</f>
        <v>0</v>
      </c>
      <c r="H1025" s="201" t="str">
        <f t="shared" si="46"/>
        <v/>
      </c>
      <c r="I1025" s="201" t="str">
        <f t="shared" si="47"/>
        <v/>
      </c>
      <c r="J1025" s="201"/>
    </row>
    <row r="1026" spans="1:10">
      <c r="A1026" s="200">
        <v>45700</v>
      </c>
      <c r="B1026" s="1" t="s">
        <v>188</v>
      </c>
      <c r="C1026" s="175">
        <f t="shared" si="45"/>
        <v>47891.666666664183</v>
      </c>
      <c r="D1026" s="1">
        <v>5.15</v>
      </c>
      <c r="E1026" s="176">
        <v>6.4780895334174033</v>
      </c>
      <c r="F1026" s="1" t="s">
        <v>162</v>
      </c>
      <c r="G1026" s="201">
        <f>MAX(E1026-'[1]1a'!$H$3,0)</f>
        <v>0</v>
      </c>
      <c r="H1026" s="201" t="str">
        <f t="shared" si="46"/>
        <v/>
      </c>
      <c r="I1026" s="201" t="str">
        <f t="shared" si="47"/>
        <v/>
      </c>
      <c r="J1026" s="201"/>
    </row>
    <row r="1027" spans="1:10">
      <c r="A1027" s="200">
        <v>45700</v>
      </c>
      <c r="B1027" s="1" t="s">
        <v>189</v>
      </c>
      <c r="C1027" s="175">
        <f t="shared" si="45"/>
        <v>47891.708333330847</v>
      </c>
      <c r="D1027" s="1">
        <v>5.69</v>
      </c>
      <c r="E1027" s="176">
        <v>7.1573455233291305</v>
      </c>
      <c r="F1027" s="1" t="s">
        <v>162</v>
      </c>
      <c r="G1027" s="201">
        <f>MAX(E1027-'[1]1a'!$H$3,0)</f>
        <v>0</v>
      </c>
      <c r="H1027" s="201" t="str">
        <f t="shared" si="46"/>
        <v/>
      </c>
      <c r="I1027" s="201" t="str">
        <f t="shared" si="47"/>
        <v/>
      </c>
      <c r="J1027" s="201"/>
    </row>
    <row r="1028" spans="1:10">
      <c r="A1028" s="200">
        <v>45700</v>
      </c>
      <c r="B1028" s="1" t="s">
        <v>190</v>
      </c>
      <c r="C1028" s="175">
        <f t="shared" ref="C1028:C1091" si="48">C1027 + TIME(1,0,0)</f>
        <v>47891.749999997512</v>
      </c>
      <c r="D1028" s="1">
        <v>5.92</v>
      </c>
      <c r="E1028" s="176">
        <v>7.446658259773014</v>
      </c>
      <c r="F1028" s="1" t="s">
        <v>162</v>
      </c>
      <c r="G1028" s="201">
        <f>MAX(E1028-'[1]1a'!$H$3,0)</f>
        <v>0</v>
      </c>
      <c r="H1028" s="201" t="str">
        <f t="shared" ref="H1028:H1091" si="49">IF(F1028="Y",IF(F1027="Y",H1027+1,1),"")</f>
        <v/>
      </c>
      <c r="I1028" s="201" t="str">
        <f t="shared" ref="I1028:I1091" si="50">IF(AND(F1028="Y",F1029&lt;&gt;"Y"),H1028,"")</f>
        <v/>
      </c>
      <c r="J1028" s="201"/>
    </row>
    <row r="1029" spans="1:10">
      <c r="A1029" s="200">
        <v>45700</v>
      </c>
      <c r="B1029" s="1" t="s">
        <v>191</v>
      </c>
      <c r="C1029" s="175">
        <f t="shared" si="48"/>
        <v>47891.791666664176</v>
      </c>
      <c r="D1029" s="1">
        <v>6.1</v>
      </c>
      <c r="E1029" s="176">
        <v>7.6730769230769234</v>
      </c>
      <c r="F1029" s="1" t="s">
        <v>162</v>
      </c>
      <c r="G1029" s="201">
        <f>MAX(E1029-'[1]1a'!$H$3,0)</f>
        <v>0</v>
      </c>
      <c r="H1029" s="201" t="str">
        <f t="shared" si="49"/>
        <v/>
      </c>
      <c r="I1029" s="201" t="str">
        <f t="shared" si="50"/>
        <v/>
      </c>
      <c r="J1029" s="201"/>
    </row>
    <row r="1030" spans="1:10">
      <c r="A1030" s="200">
        <v>45700</v>
      </c>
      <c r="B1030" s="1" t="s">
        <v>192</v>
      </c>
      <c r="C1030" s="175">
        <f t="shared" si="48"/>
        <v>47891.83333333084</v>
      </c>
      <c r="D1030" s="1">
        <v>5.91</v>
      </c>
      <c r="E1030" s="176">
        <v>7.4340794451450192</v>
      </c>
      <c r="F1030" s="1" t="s">
        <v>162</v>
      </c>
      <c r="G1030" s="201">
        <f>MAX(E1030-'[1]1a'!$H$3,0)</f>
        <v>0</v>
      </c>
      <c r="H1030" s="201" t="str">
        <f t="shared" si="49"/>
        <v/>
      </c>
      <c r="I1030" s="201" t="str">
        <f t="shared" si="50"/>
        <v/>
      </c>
      <c r="J1030" s="201"/>
    </row>
    <row r="1031" spans="1:10">
      <c r="A1031" s="200">
        <v>45700</v>
      </c>
      <c r="B1031" s="1" t="s">
        <v>193</v>
      </c>
      <c r="C1031" s="175">
        <f t="shared" si="48"/>
        <v>47891.874999997504</v>
      </c>
      <c r="D1031" s="1">
        <v>5.68</v>
      </c>
      <c r="E1031" s="176">
        <v>7.1447667087011348</v>
      </c>
      <c r="F1031" s="1" t="s">
        <v>162</v>
      </c>
      <c r="G1031" s="201">
        <f>MAX(E1031-'[1]1a'!$H$3,0)</f>
        <v>0</v>
      </c>
      <c r="H1031" s="201" t="str">
        <f t="shared" si="49"/>
        <v/>
      </c>
      <c r="I1031" s="201" t="str">
        <f t="shared" si="50"/>
        <v/>
      </c>
      <c r="J1031" s="201"/>
    </row>
    <row r="1032" spans="1:10">
      <c r="A1032" s="200">
        <v>45700</v>
      </c>
      <c r="B1032" s="1" t="s">
        <v>194</v>
      </c>
      <c r="C1032" s="175">
        <f t="shared" si="48"/>
        <v>47891.916666664169</v>
      </c>
      <c r="D1032" s="1">
        <v>5.41</v>
      </c>
      <c r="E1032" s="176">
        <v>6.8051387137452712</v>
      </c>
      <c r="F1032" s="1" t="s">
        <v>162</v>
      </c>
      <c r="G1032" s="201">
        <f>MAX(E1032-'[1]1a'!$H$3,0)</f>
        <v>0</v>
      </c>
      <c r="H1032" s="201" t="str">
        <f t="shared" si="49"/>
        <v/>
      </c>
      <c r="I1032" s="201" t="str">
        <f t="shared" si="50"/>
        <v/>
      </c>
      <c r="J1032" s="201"/>
    </row>
    <row r="1033" spans="1:10">
      <c r="A1033" s="200">
        <v>45700</v>
      </c>
      <c r="B1033" s="1" t="s">
        <v>195</v>
      </c>
      <c r="C1033" s="175">
        <f t="shared" si="48"/>
        <v>47891.958333330833</v>
      </c>
      <c r="D1033" s="1">
        <v>5.0199999999999996</v>
      </c>
      <c r="E1033" s="176">
        <v>6.3145649432534672</v>
      </c>
      <c r="F1033" s="1" t="s">
        <v>162</v>
      </c>
      <c r="G1033" s="201">
        <f>MAX(E1033-'[1]1a'!$H$3,0)</f>
        <v>0</v>
      </c>
      <c r="H1033" s="201" t="str">
        <f t="shared" si="49"/>
        <v/>
      </c>
      <c r="I1033" s="201" t="str">
        <f t="shared" si="50"/>
        <v/>
      </c>
      <c r="J1033" s="201"/>
    </row>
    <row r="1034" spans="1:10">
      <c r="A1034" s="200">
        <v>45701</v>
      </c>
      <c r="B1034" s="1" t="s">
        <v>161</v>
      </c>
      <c r="C1034" s="175">
        <f t="shared" si="48"/>
        <v>47891.999999997497</v>
      </c>
      <c r="D1034" s="1">
        <v>4.62</v>
      </c>
      <c r="E1034" s="176">
        <v>5.8114123581336701</v>
      </c>
      <c r="F1034" s="1" t="s">
        <v>162</v>
      </c>
      <c r="G1034" s="201">
        <f>MAX(E1034-'[1]1a'!$H$3,0)</f>
        <v>0</v>
      </c>
      <c r="H1034" s="201" t="str">
        <f t="shared" si="49"/>
        <v/>
      </c>
      <c r="I1034" s="201" t="str">
        <f t="shared" si="50"/>
        <v/>
      </c>
      <c r="J1034" s="201"/>
    </row>
    <row r="1035" spans="1:10">
      <c r="A1035" s="200">
        <v>45701</v>
      </c>
      <c r="B1035" s="1" t="s">
        <v>164</v>
      </c>
      <c r="C1035" s="175">
        <f t="shared" si="48"/>
        <v>47892.041666664161</v>
      </c>
      <c r="D1035" s="1">
        <v>4.05</v>
      </c>
      <c r="E1035" s="176">
        <v>5.0944199243379575</v>
      </c>
      <c r="F1035" s="1" t="s">
        <v>162</v>
      </c>
      <c r="G1035" s="201">
        <f>MAX(E1035-'[1]1a'!$H$3,0)</f>
        <v>0</v>
      </c>
      <c r="H1035" s="201" t="str">
        <f t="shared" si="49"/>
        <v/>
      </c>
      <c r="I1035" s="201" t="str">
        <f t="shared" si="50"/>
        <v/>
      </c>
      <c r="J1035" s="201"/>
    </row>
    <row r="1036" spans="1:10">
      <c r="A1036" s="200">
        <v>45701</v>
      </c>
      <c r="B1036" s="1" t="s">
        <v>166</v>
      </c>
      <c r="C1036" s="175">
        <f t="shared" si="48"/>
        <v>47892.083333330826</v>
      </c>
      <c r="D1036" s="1">
        <v>3.93</v>
      </c>
      <c r="E1036" s="176">
        <v>4.943474148802018</v>
      </c>
      <c r="F1036" s="1" t="s">
        <v>162</v>
      </c>
      <c r="G1036" s="201">
        <f>MAX(E1036-'[1]1a'!$H$3,0)</f>
        <v>0</v>
      </c>
      <c r="H1036" s="201" t="str">
        <f t="shared" si="49"/>
        <v/>
      </c>
      <c r="I1036" s="201" t="str">
        <f t="shared" si="50"/>
        <v/>
      </c>
      <c r="J1036" s="201"/>
    </row>
    <row r="1037" spans="1:10">
      <c r="A1037" s="200">
        <v>45701</v>
      </c>
      <c r="B1037" s="1" t="s">
        <v>168</v>
      </c>
      <c r="C1037" s="175">
        <f t="shared" si="48"/>
        <v>47892.12499999749</v>
      </c>
      <c r="D1037" s="1">
        <v>3.69</v>
      </c>
      <c r="E1037" s="176">
        <v>4.6415825977301388</v>
      </c>
      <c r="F1037" s="1" t="s">
        <v>162</v>
      </c>
      <c r="G1037" s="201">
        <f>MAX(E1037-'[1]1a'!$H$3,0)</f>
        <v>0</v>
      </c>
      <c r="H1037" s="201" t="str">
        <f t="shared" si="49"/>
        <v/>
      </c>
      <c r="I1037" s="201" t="str">
        <f t="shared" si="50"/>
        <v/>
      </c>
      <c r="J1037" s="201"/>
    </row>
    <row r="1038" spans="1:10">
      <c r="A1038" s="200">
        <v>45701</v>
      </c>
      <c r="B1038" s="1" t="s">
        <v>170</v>
      </c>
      <c r="C1038" s="175">
        <f t="shared" si="48"/>
        <v>47892.166666664154</v>
      </c>
      <c r="D1038" s="1">
        <v>3.75</v>
      </c>
      <c r="E1038" s="176">
        <v>4.7170554854981086</v>
      </c>
      <c r="F1038" s="1" t="s">
        <v>162</v>
      </c>
      <c r="G1038" s="201">
        <f>MAX(E1038-'[1]1a'!$H$3,0)</f>
        <v>0</v>
      </c>
      <c r="H1038" s="201" t="str">
        <f t="shared" si="49"/>
        <v/>
      </c>
      <c r="I1038" s="201" t="str">
        <f t="shared" si="50"/>
        <v/>
      </c>
      <c r="J1038" s="201"/>
    </row>
    <row r="1039" spans="1:10">
      <c r="A1039" s="200">
        <v>45701</v>
      </c>
      <c r="B1039" s="1" t="s">
        <v>172</v>
      </c>
      <c r="C1039" s="175">
        <f t="shared" si="48"/>
        <v>47892.208333330818</v>
      </c>
      <c r="D1039" s="1">
        <v>3.66</v>
      </c>
      <c r="E1039" s="176">
        <v>4.6038461538461544</v>
      </c>
      <c r="F1039" s="1" t="s">
        <v>162</v>
      </c>
      <c r="G1039" s="201">
        <f>MAX(E1039-'[1]1a'!$H$3,0)</f>
        <v>0</v>
      </c>
      <c r="H1039" s="201" t="str">
        <f t="shared" si="49"/>
        <v/>
      </c>
      <c r="I1039" s="201" t="str">
        <f t="shared" si="50"/>
        <v/>
      </c>
      <c r="J1039" s="201"/>
    </row>
    <row r="1040" spans="1:10">
      <c r="A1040" s="200">
        <v>45701</v>
      </c>
      <c r="B1040" s="1" t="s">
        <v>174</v>
      </c>
      <c r="C1040" s="175">
        <f t="shared" si="48"/>
        <v>47892.249999997483</v>
      </c>
      <c r="D1040" s="1">
        <v>3.84</v>
      </c>
      <c r="E1040" s="176">
        <v>4.8302648171500628</v>
      </c>
      <c r="F1040" s="1" t="s">
        <v>162</v>
      </c>
      <c r="G1040" s="201">
        <f>MAX(E1040-'[1]1a'!$H$3,0)</f>
        <v>0</v>
      </c>
      <c r="H1040" s="201" t="str">
        <f t="shared" si="49"/>
        <v/>
      </c>
      <c r="I1040" s="201" t="str">
        <f t="shared" si="50"/>
        <v/>
      </c>
      <c r="J1040" s="201"/>
    </row>
    <row r="1041" spans="1:10">
      <c r="A1041" s="200">
        <v>45701</v>
      </c>
      <c r="B1041" s="1" t="s">
        <v>176</v>
      </c>
      <c r="C1041" s="175">
        <f t="shared" si="48"/>
        <v>47892.291666664147</v>
      </c>
      <c r="D1041" s="1">
        <v>4.21</v>
      </c>
      <c r="E1041" s="176">
        <v>5.2956809583858764</v>
      </c>
      <c r="F1041" s="1" t="s">
        <v>162</v>
      </c>
      <c r="G1041" s="201">
        <f>MAX(E1041-'[1]1a'!$H$3,0)</f>
        <v>0</v>
      </c>
      <c r="H1041" s="201" t="str">
        <f t="shared" si="49"/>
        <v/>
      </c>
      <c r="I1041" s="201" t="str">
        <f t="shared" si="50"/>
        <v/>
      </c>
      <c r="J1041" s="201"/>
    </row>
    <row r="1042" spans="1:10">
      <c r="A1042" s="200">
        <v>45701</v>
      </c>
      <c r="B1042" s="1" t="s">
        <v>178</v>
      </c>
      <c r="C1042" s="175">
        <f t="shared" si="48"/>
        <v>47892.333333330811</v>
      </c>
      <c r="D1042" s="1">
        <v>4.38</v>
      </c>
      <c r="E1042" s="176">
        <v>5.5095208070617909</v>
      </c>
      <c r="F1042" s="1" t="s">
        <v>162</v>
      </c>
      <c r="G1042" s="201">
        <f>MAX(E1042-'[1]1a'!$H$3,0)</f>
        <v>0</v>
      </c>
      <c r="H1042" s="201" t="str">
        <f t="shared" si="49"/>
        <v/>
      </c>
      <c r="I1042" s="201" t="str">
        <f t="shared" si="50"/>
        <v/>
      </c>
      <c r="J1042" s="201"/>
    </row>
    <row r="1043" spans="1:10">
      <c r="A1043" s="200">
        <v>45701</v>
      </c>
      <c r="B1043" s="1" t="s">
        <v>180</v>
      </c>
      <c r="C1043" s="175">
        <f t="shared" si="48"/>
        <v>47892.374999997475</v>
      </c>
      <c r="D1043" s="1">
        <v>4.5999999999999996</v>
      </c>
      <c r="E1043" s="176">
        <v>5.7862547288776796</v>
      </c>
      <c r="F1043" s="1" t="s">
        <v>162</v>
      </c>
      <c r="G1043" s="201">
        <f>MAX(E1043-'[1]1a'!$H$3,0)</f>
        <v>0</v>
      </c>
      <c r="H1043" s="201" t="str">
        <f t="shared" si="49"/>
        <v/>
      </c>
      <c r="I1043" s="201" t="str">
        <f t="shared" si="50"/>
        <v/>
      </c>
      <c r="J1043" s="201"/>
    </row>
    <row r="1044" spans="1:10">
      <c r="A1044" s="200">
        <v>45701</v>
      </c>
      <c r="B1044" s="1" t="s">
        <v>181</v>
      </c>
      <c r="C1044" s="175">
        <f t="shared" si="48"/>
        <v>47892.416666664139</v>
      </c>
      <c r="D1044" s="1">
        <v>4.8899999999999997</v>
      </c>
      <c r="E1044" s="176">
        <v>6.1510403530895337</v>
      </c>
      <c r="F1044" s="1" t="s">
        <v>162</v>
      </c>
      <c r="G1044" s="201">
        <f>MAX(E1044-'[1]1a'!$H$3,0)</f>
        <v>0</v>
      </c>
      <c r="H1044" s="201" t="str">
        <f t="shared" si="49"/>
        <v/>
      </c>
      <c r="I1044" s="201" t="str">
        <f t="shared" si="50"/>
        <v/>
      </c>
      <c r="J1044" s="201"/>
    </row>
    <row r="1045" spans="1:10">
      <c r="A1045" s="200">
        <v>45701</v>
      </c>
      <c r="B1045" s="1" t="s">
        <v>182</v>
      </c>
      <c r="C1045" s="175">
        <f t="shared" si="48"/>
        <v>47892.458333330804</v>
      </c>
      <c r="D1045" s="1">
        <v>5.03</v>
      </c>
      <c r="E1045" s="176">
        <v>6.3271437578814638</v>
      </c>
      <c r="F1045" s="1" t="s">
        <v>162</v>
      </c>
      <c r="G1045" s="201">
        <f>MAX(E1045-'[1]1a'!$H$3,0)</f>
        <v>0</v>
      </c>
      <c r="H1045" s="201" t="str">
        <f t="shared" si="49"/>
        <v/>
      </c>
      <c r="I1045" s="201" t="str">
        <f t="shared" si="50"/>
        <v/>
      </c>
      <c r="J1045" s="201"/>
    </row>
    <row r="1046" spans="1:10">
      <c r="A1046" s="200">
        <v>45701</v>
      </c>
      <c r="B1046" s="1" t="s">
        <v>183</v>
      </c>
      <c r="C1046" s="175">
        <f t="shared" si="48"/>
        <v>47892.499999997468</v>
      </c>
      <c r="D1046" s="1">
        <v>5.09</v>
      </c>
      <c r="E1046" s="176">
        <v>6.4026166456494327</v>
      </c>
      <c r="F1046" s="1" t="s">
        <v>162</v>
      </c>
      <c r="G1046" s="201">
        <f>MAX(E1046-'[1]1a'!$H$3,0)</f>
        <v>0</v>
      </c>
      <c r="H1046" s="201" t="str">
        <f t="shared" si="49"/>
        <v/>
      </c>
      <c r="I1046" s="201" t="str">
        <f t="shared" si="50"/>
        <v/>
      </c>
      <c r="J1046" s="201"/>
    </row>
    <row r="1047" spans="1:10">
      <c r="A1047" s="200">
        <v>45701</v>
      </c>
      <c r="B1047" s="1" t="s">
        <v>185</v>
      </c>
      <c r="C1047" s="175">
        <f t="shared" si="48"/>
        <v>47892.541666664132</v>
      </c>
      <c r="D1047" s="1">
        <v>5.37</v>
      </c>
      <c r="E1047" s="176">
        <v>6.754823455233292</v>
      </c>
      <c r="F1047" s="1" t="s">
        <v>162</v>
      </c>
      <c r="G1047" s="201">
        <f>MAX(E1047-'[1]1a'!$H$3,0)</f>
        <v>0</v>
      </c>
      <c r="H1047" s="201" t="str">
        <f t="shared" si="49"/>
        <v/>
      </c>
      <c r="I1047" s="201" t="str">
        <f t="shared" si="50"/>
        <v/>
      </c>
      <c r="J1047" s="201"/>
    </row>
    <row r="1048" spans="1:10">
      <c r="A1048" s="200">
        <v>45701</v>
      </c>
      <c r="B1048" s="1" t="s">
        <v>186</v>
      </c>
      <c r="C1048" s="175">
        <f t="shared" si="48"/>
        <v>47892.583333330796</v>
      </c>
      <c r="D1048" s="1">
        <v>5.29</v>
      </c>
      <c r="E1048" s="176">
        <v>6.6541929382093317</v>
      </c>
      <c r="F1048" s="1" t="s">
        <v>162</v>
      </c>
      <c r="G1048" s="201">
        <f>MAX(E1048-'[1]1a'!$H$3,0)</f>
        <v>0</v>
      </c>
      <c r="H1048" s="201" t="str">
        <f t="shared" si="49"/>
        <v/>
      </c>
      <c r="I1048" s="201" t="str">
        <f t="shared" si="50"/>
        <v/>
      </c>
      <c r="J1048" s="201"/>
    </row>
    <row r="1049" spans="1:10">
      <c r="A1049" s="200">
        <v>45701</v>
      </c>
      <c r="B1049" s="1" t="s">
        <v>187</v>
      </c>
      <c r="C1049" s="175">
        <f t="shared" si="48"/>
        <v>47892.624999997461</v>
      </c>
      <c r="D1049" s="1">
        <v>5.13</v>
      </c>
      <c r="E1049" s="176">
        <v>6.4529319041614128</v>
      </c>
      <c r="F1049" s="1" t="s">
        <v>162</v>
      </c>
      <c r="G1049" s="201">
        <f>MAX(E1049-'[1]1a'!$H$3,0)</f>
        <v>0</v>
      </c>
      <c r="H1049" s="201" t="str">
        <f t="shared" si="49"/>
        <v/>
      </c>
      <c r="I1049" s="201" t="str">
        <f t="shared" si="50"/>
        <v/>
      </c>
      <c r="J1049" s="201"/>
    </row>
    <row r="1050" spans="1:10">
      <c r="A1050" s="200">
        <v>45701</v>
      </c>
      <c r="B1050" s="1" t="s">
        <v>188</v>
      </c>
      <c r="C1050" s="175">
        <f t="shared" si="48"/>
        <v>47892.666666664125</v>
      </c>
      <c r="D1050" s="1">
        <v>5.17</v>
      </c>
      <c r="E1050" s="176">
        <v>6.5032471626733921</v>
      </c>
      <c r="F1050" s="1" t="s">
        <v>162</v>
      </c>
      <c r="G1050" s="201">
        <f>MAX(E1050-'[1]1a'!$H$3,0)</f>
        <v>0</v>
      </c>
      <c r="H1050" s="201" t="str">
        <f t="shared" si="49"/>
        <v/>
      </c>
      <c r="I1050" s="201" t="str">
        <f t="shared" si="50"/>
        <v/>
      </c>
      <c r="J1050" s="201"/>
    </row>
    <row r="1051" spans="1:10">
      <c r="A1051" s="200">
        <v>45701</v>
      </c>
      <c r="B1051" s="1" t="s">
        <v>189</v>
      </c>
      <c r="C1051" s="175">
        <f t="shared" si="48"/>
        <v>47892.708333330789</v>
      </c>
      <c r="D1051" s="1">
        <v>5.41</v>
      </c>
      <c r="E1051" s="176">
        <v>6.8051387137452712</v>
      </c>
      <c r="F1051" s="1" t="s">
        <v>162</v>
      </c>
      <c r="G1051" s="201">
        <f>MAX(E1051-'[1]1a'!$H$3,0)</f>
        <v>0</v>
      </c>
      <c r="H1051" s="201" t="str">
        <f t="shared" si="49"/>
        <v/>
      </c>
      <c r="I1051" s="201" t="str">
        <f t="shared" si="50"/>
        <v/>
      </c>
      <c r="J1051" s="201"/>
    </row>
    <row r="1052" spans="1:10">
      <c r="A1052" s="200">
        <v>45701</v>
      </c>
      <c r="B1052" s="1" t="s">
        <v>190</v>
      </c>
      <c r="C1052" s="175">
        <f t="shared" si="48"/>
        <v>47892.749999997453</v>
      </c>
      <c r="D1052" s="1">
        <v>5.8</v>
      </c>
      <c r="E1052" s="176">
        <v>7.2957124842370744</v>
      </c>
      <c r="F1052" s="1" t="s">
        <v>162</v>
      </c>
      <c r="G1052" s="201">
        <f>MAX(E1052-'[1]1a'!$H$3,0)</f>
        <v>0</v>
      </c>
      <c r="H1052" s="201" t="str">
        <f t="shared" si="49"/>
        <v/>
      </c>
      <c r="I1052" s="201" t="str">
        <f t="shared" si="50"/>
        <v/>
      </c>
      <c r="J1052" s="201"/>
    </row>
    <row r="1053" spans="1:10">
      <c r="A1053" s="200">
        <v>45701</v>
      </c>
      <c r="B1053" s="1" t="s">
        <v>191</v>
      </c>
      <c r="C1053" s="175">
        <f t="shared" si="48"/>
        <v>47892.791666664118</v>
      </c>
      <c r="D1053" s="1">
        <v>5.85</v>
      </c>
      <c r="E1053" s="176">
        <v>7.3586065573770494</v>
      </c>
      <c r="F1053" s="1" t="s">
        <v>162</v>
      </c>
      <c r="G1053" s="201">
        <f>MAX(E1053-'[1]1a'!$H$3,0)</f>
        <v>0</v>
      </c>
      <c r="H1053" s="201" t="str">
        <f t="shared" si="49"/>
        <v/>
      </c>
      <c r="I1053" s="201" t="str">
        <f t="shared" si="50"/>
        <v/>
      </c>
      <c r="J1053" s="201"/>
    </row>
    <row r="1054" spans="1:10">
      <c r="A1054" s="200">
        <v>45701</v>
      </c>
      <c r="B1054" s="1" t="s">
        <v>192</v>
      </c>
      <c r="C1054" s="175">
        <f t="shared" si="48"/>
        <v>47892.833333330782</v>
      </c>
      <c r="D1054" s="1">
        <v>5.61</v>
      </c>
      <c r="E1054" s="176">
        <v>7.0567150063051711</v>
      </c>
      <c r="F1054" s="1" t="s">
        <v>162</v>
      </c>
      <c r="G1054" s="201">
        <f>MAX(E1054-'[1]1a'!$H$3,0)</f>
        <v>0</v>
      </c>
      <c r="H1054" s="201" t="str">
        <f t="shared" si="49"/>
        <v/>
      </c>
      <c r="I1054" s="201" t="str">
        <f t="shared" si="50"/>
        <v/>
      </c>
      <c r="J1054" s="201"/>
    </row>
    <row r="1055" spans="1:10">
      <c r="A1055" s="200">
        <v>45701</v>
      </c>
      <c r="B1055" s="1" t="s">
        <v>193</v>
      </c>
      <c r="C1055" s="175">
        <f t="shared" si="48"/>
        <v>47892.874999997446</v>
      </c>
      <c r="D1055" s="1">
        <v>5.51</v>
      </c>
      <c r="E1055" s="176">
        <v>6.9309268600252203</v>
      </c>
      <c r="F1055" s="1" t="s">
        <v>162</v>
      </c>
      <c r="G1055" s="201">
        <f>MAX(E1055-'[1]1a'!$H$3,0)</f>
        <v>0</v>
      </c>
      <c r="H1055" s="201" t="str">
        <f t="shared" si="49"/>
        <v/>
      </c>
      <c r="I1055" s="201" t="str">
        <f t="shared" si="50"/>
        <v/>
      </c>
      <c r="J1055" s="201"/>
    </row>
    <row r="1056" spans="1:10">
      <c r="A1056" s="200">
        <v>45701</v>
      </c>
      <c r="B1056" s="1" t="s">
        <v>194</v>
      </c>
      <c r="C1056" s="175">
        <f t="shared" si="48"/>
        <v>47892.91666666411</v>
      </c>
      <c r="D1056" s="1">
        <v>5.3</v>
      </c>
      <c r="E1056" s="176">
        <v>6.6667717528373265</v>
      </c>
      <c r="F1056" s="1" t="s">
        <v>162</v>
      </c>
      <c r="G1056" s="201">
        <f>MAX(E1056-'[1]1a'!$H$3,0)</f>
        <v>0</v>
      </c>
      <c r="H1056" s="201" t="str">
        <f t="shared" si="49"/>
        <v/>
      </c>
      <c r="I1056" s="201" t="str">
        <f t="shared" si="50"/>
        <v/>
      </c>
      <c r="J1056" s="201"/>
    </row>
    <row r="1057" spans="1:10">
      <c r="A1057" s="200">
        <v>45701</v>
      </c>
      <c r="B1057" s="1" t="s">
        <v>195</v>
      </c>
      <c r="C1057" s="175">
        <f t="shared" si="48"/>
        <v>47892.958333330775</v>
      </c>
      <c r="D1057" s="1">
        <v>4.8899999999999997</v>
      </c>
      <c r="E1057" s="176">
        <v>6.1510403530895337</v>
      </c>
      <c r="F1057" s="1" t="s">
        <v>162</v>
      </c>
      <c r="G1057" s="201">
        <f>MAX(E1057-'[1]1a'!$H$3,0)</f>
        <v>0</v>
      </c>
      <c r="H1057" s="201" t="str">
        <f t="shared" si="49"/>
        <v/>
      </c>
      <c r="I1057" s="201" t="str">
        <f t="shared" si="50"/>
        <v/>
      </c>
      <c r="J1057" s="201"/>
    </row>
    <row r="1058" spans="1:10">
      <c r="A1058" s="200">
        <v>45702</v>
      </c>
      <c r="B1058" s="1" t="s">
        <v>161</v>
      </c>
      <c r="C1058" s="175">
        <f t="shared" si="48"/>
        <v>47892.999999997439</v>
      </c>
      <c r="D1058" s="1">
        <v>4.3600000000000003</v>
      </c>
      <c r="E1058" s="176">
        <v>5.4843631778058013</v>
      </c>
      <c r="F1058" s="1" t="s">
        <v>162</v>
      </c>
      <c r="G1058" s="201">
        <f>MAX(E1058-'[1]1a'!$H$3,0)</f>
        <v>0</v>
      </c>
      <c r="H1058" s="201" t="str">
        <f t="shared" si="49"/>
        <v/>
      </c>
      <c r="I1058" s="201" t="str">
        <f t="shared" si="50"/>
        <v/>
      </c>
      <c r="J1058" s="201"/>
    </row>
    <row r="1059" spans="1:10">
      <c r="A1059" s="200">
        <v>45702</v>
      </c>
      <c r="B1059" s="1" t="s">
        <v>164</v>
      </c>
      <c r="C1059" s="175">
        <f t="shared" si="48"/>
        <v>47893.041666664103</v>
      </c>
      <c r="D1059" s="1">
        <v>4.01</v>
      </c>
      <c r="E1059" s="176">
        <v>5.0441046658259774</v>
      </c>
      <c r="F1059" s="1" t="s">
        <v>162</v>
      </c>
      <c r="G1059" s="201">
        <f>MAX(E1059-'[1]1a'!$H$3,0)</f>
        <v>0</v>
      </c>
      <c r="H1059" s="201" t="str">
        <f t="shared" si="49"/>
        <v/>
      </c>
      <c r="I1059" s="201" t="str">
        <f t="shared" si="50"/>
        <v/>
      </c>
      <c r="J1059" s="201"/>
    </row>
    <row r="1060" spans="1:10">
      <c r="A1060" s="200">
        <v>45702</v>
      </c>
      <c r="B1060" s="1" t="s">
        <v>166</v>
      </c>
      <c r="C1060" s="175">
        <f t="shared" si="48"/>
        <v>47893.083333330767</v>
      </c>
      <c r="D1060" s="1">
        <v>3.8</v>
      </c>
      <c r="E1060" s="176">
        <v>4.7799495586380836</v>
      </c>
      <c r="F1060" s="1" t="s">
        <v>162</v>
      </c>
      <c r="G1060" s="201">
        <f>MAX(E1060-'[1]1a'!$H$3,0)</f>
        <v>0</v>
      </c>
      <c r="H1060" s="201" t="str">
        <f t="shared" si="49"/>
        <v/>
      </c>
      <c r="I1060" s="201" t="str">
        <f t="shared" si="50"/>
        <v/>
      </c>
      <c r="J1060" s="201"/>
    </row>
    <row r="1061" spans="1:10">
      <c r="A1061" s="200">
        <v>45702</v>
      </c>
      <c r="B1061" s="1" t="s">
        <v>168</v>
      </c>
      <c r="C1061" s="175">
        <f t="shared" si="48"/>
        <v>47893.124999997432</v>
      </c>
      <c r="D1061" s="1">
        <v>3.78</v>
      </c>
      <c r="E1061" s="176">
        <v>4.7547919293820931</v>
      </c>
      <c r="F1061" s="1" t="s">
        <v>162</v>
      </c>
      <c r="G1061" s="201">
        <f>MAX(E1061-'[1]1a'!$H$3,0)</f>
        <v>0</v>
      </c>
      <c r="H1061" s="201" t="str">
        <f t="shared" si="49"/>
        <v/>
      </c>
      <c r="I1061" s="201" t="str">
        <f t="shared" si="50"/>
        <v/>
      </c>
      <c r="J1061" s="201"/>
    </row>
    <row r="1062" spans="1:10">
      <c r="A1062" s="200">
        <v>45702</v>
      </c>
      <c r="B1062" s="1" t="s">
        <v>170</v>
      </c>
      <c r="C1062" s="175">
        <f t="shared" si="48"/>
        <v>47893.166666664096</v>
      </c>
      <c r="D1062" s="1">
        <v>3.63</v>
      </c>
      <c r="E1062" s="176">
        <v>4.566109709962169</v>
      </c>
      <c r="F1062" s="1" t="s">
        <v>162</v>
      </c>
      <c r="G1062" s="201">
        <f>MAX(E1062-'[1]1a'!$H$3,0)</f>
        <v>0</v>
      </c>
      <c r="H1062" s="201" t="str">
        <f t="shared" si="49"/>
        <v/>
      </c>
      <c r="I1062" s="201" t="str">
        <f t="shared" si="50"/>
        <v/>
      </c>
      <c r="J1062" s="201"/>
    </row>
    <row r="1063" spans="1:10">
      <c r="A1063" s="200">
        <v>45702</v>
      </c>
      <c r="B1063" s="1" t="s">
        <v>172</v>
      </c>
      <c r="C1063" s="175">
        <f t="shared" si="48"/>
        <v>47893.20833333076</v>
      </c>
      <c r="D1063" s="1">
        <v>3.68</v>
      </c>
      <c r="E1063" s="176">
        <v>4.629003783102144</v>
      </c>
      <c r="F1063" s="1" t="s">
        <v>162</v>
      </c>
      <c r="G1063" s="201">
        <f>MAX(E1063-'[1]1a'!$H$3,0)</f>
        <v>0</v>
      </c>
      <c r="H1063" s="201" t="str">
        <f t="shared" si="49"/>
        <v/>
      </c>
      <c r="I1063" s="201" t="str">
        <f t="shared" si="50"/>
        <v/>
      </c>
      <c r="J1063" s="201"/>
    </row>
    <row r="1064" spans="1:10">
      <c r="A1064" s="200">
        <v>45702</v>
      </c>
      <c r="B1064" s="1" t="s">
        <v>174</v>
      </c>
      <c r="C1064" s="175">
        <f t="shared" si="48"/>
        <v>47893.249999997424</v>
      </c>
      <c r="D1064" s="1">
        <v>3.94</v>
      </c>
      <c r="E1064" s="176">
        <v>4.9560529634300128</v>
      </c>
      <c r="F1064" s="1" t="s">
        <v>162</v>
      </c>
      <c r="G1064" s="201">
        <f>MAX(E1064-'[1]1a'!$H$3,0)</f>
        <v>0</v>
      </c>
      <c r="H1064" s="201" t="str">
        <f t="shared" si="49"/>
        <v/>
      </c>
      <c r="I1064" s="201" t="str">
        <f t="shared" si="50"/>
        <v/>
      </c>
      <c r="J1064" s="201"/>
    </row>
    <row r="1065" spans="1:10">
      <c r="A1065" s="200">
        <v>45702</v>
      </c>
      <c r="B1065" s="1" t="s">
        <v>176</v>
      </c>
      <c r="C1065" s="175">
        <f t="shared" si="48"/>
        <v>47893.291666664089</v>
      </c>
      <c r="D1065" s="1">
        <v>4.3499999999999996</v>
      </c>
      <c r="E1065" s="176">
        <v>5.4717843631778056</v>
      </c>
      <c r="F1065" s="1" t="s">
        <v>162</v>
      </c>
      <c r="G1065" s="201">
        <f>MAX(E1065-'[1]1a'!$H$3,0)</f>
        <v>0</v>
      </c>
      <c r="H1065" s="201" t="str">
        <f t="shared" si="49"/>
        <v/>
      </c>
      <c r="I1065" s="201" t="str">
        <f t="shared" si="50"/>
        <v/>
      </c>
      <c r="J1065" s="201"/>
    </row>
    <row r="1066" spans="1:10">
      <c r="A1066" s="200">
        <v>45702</v>
      </c>
      <c r="B1066" s="1" t="s">
        <v>178</v>
      </c>
      <c r="C1066" s="175">
        <f t="shared" si="48"/>
        <v>47893.333333330753</v>
      </c>
      <c r="D1066" s="1">
        <v>4.92</v>
      </c>
      <c r="E1066" s="176">
        <v>6.1887767969735181</v>
      </c>
      <c r="F1066" s="1" t="s">
        <v>162</v>
      </c>
      <c r="G1066" s="201">
        <f>MAX(E1066-'[1]1a'!$H$3,0)</f>
        <v>0</v>
      </c>
      <c r="H1066" s="201" t="str">
        <f t="shared" si="49"/>
        <v/>
      </c>
      <c r="I1066" s="201" t="str">
        <f t="shared" si="50"/>
        <v/>
      </c>
      <c r="J1066" s="201"/>
    </row>
    <row r="1067" spans="1:10">
      <c r="A1067" s="200">
        <v>45702</v>
      </c>
      <c r="B1067" s="1" t="s">
        <v>180</v>
      </c>
      <c r="C1067" s="175">
        <f t="shared" si="48"/>
        <v>47893.374999997417</v>
      </c>
      <c r="D1067" s="1">
        <v>4.8499999999999996</v>
      </c>
      <c r="E1067" s="176">
        <v>6.1007250945775535</v>
      </c>
      <c r="F1067" s="1" t="s">
        <v>162</v>
      </c>
      <c r="G1067" s="201">
        <f>MAX(E1067-'[1]1a'!$H$3,0)</f>
        <v>0</v>
      </c>
      <c r="H1067" s="201" t="str">
        <f t="shared" si="49"/>
        <v/>
      </c>
      <c r="I1067" s="201" t="str">
        <f t="shared" si="50"/>
        <v/>
      </c>
      <c r="J1067" s="201"/>
    </row>
    <row r="1068" spans="1:10">
      <c r="A1068" s="200">
        <v>45702</v>
      </c>
      <c r="B1068" s="1" t="s">
        <v>181</v>
      </c>
      <c r="C1068" s="175">
        <f t="shared" si="48"/>
        <v>47893.416666664081</v>
      </c>
      <c r="D1068" s="1">
        <v>5</v>
      </c>
      <c r="E1068" s="176">
        <v>6.2894073139974784</v>
      </c>
      <c r="F1068" s="1" t="s">
        <v>162</v>
      </c>
      <c r="G1068" s="201">
        <f>MAX(E1068-'[1]1a'!$H$3,0)</f>
        <v>0</v>
      </c>
      <c r="H1068" s="201" t="str">
        <f t="shared" si="49"/>
        <v/>
      </c>
      <c r="I1068" s="201" t="str">
        <f t="shared" si="50"/>
        <v/>
      </c>
      <c r="J1068" s="201"/>
    </row>
    <row r="1069" spans="1:10">
      <c r="A1069" s="200">
        <v>45702</v>
      </c>
      <c r="B1069" s="1" t="s">
        <v>182</v>
      </c>
      <c r="C1069" s="175">
        <f t="shared" si="48"/>
        <v>47893.458333330746</v>
      </c>
      <c r="D1069" s="1">
        <v>5.01</v>
      </c>
      <c r="E1069" s="176">
        <v>6.3019861286254732</v>
      </c>
      <c r="F1069" s="1" t="s">
        <v>162</v>
      </c>
      <c r="G1069" s="201">
        <f>MAX(E1069-'[1]1a'!$H$3,0)</f>
        <v>0</v>
      </c>
      <c r="H1069" s="201" t="str">
        <f t="shared" si="49"/>
        <v/>
      </c>
      <c r="I1069" s="201" t="str">
        <f t="shared" si="50"/>
        <v/>
      </c>
      <c r="J1069" s="201"/>
    </row>
    <row r="1070" spans="1:10">
      <c r="A1070" s="200">
        <v>45702</v>
      </c>
      <c r="B1070" s="1" t="s">
        <v>183</v>
      </c>
      <c r="C1070" s="175">
        <f t="shared" si="48"/>
        <v>47893.49999999741</v>
      </c>
      <c r="D1070" s="1">
        <v>4.99</v>
      </c>
      <c r="E1070" s="176">
        <v>6.2768284993694836</v>
      </c>
      <c r="F1070" s="1" t="s">
        <v>162</v>
      </c>
      <c r="G1070" s="201">
        <f>MAX(E1070-'[1]1a'!$H$3,0)</f>
        <v>0</v>
      </c>
      <c r="H1070" s="201" t="str">
        <f t="shared" si="49"/>
        <v/>
      </c>
      <c r="I1070" s="201" t="str">
        <f t="shared" si="50"/>
        <v/>
      </c>
      <c r="J1070" s="201"/>
    </row>
    <row r="1071" spans="1:10">
      <c r="A1071" s="200">
        <v>45702</v>
      </c>
      <c r="B1071" s="1" t="s">
        <v>185</v>
      </c>
      <c r="C1071" s="175">
        <f t="shared" si="48"/>
        <v>47893.541666664074</v>
      </c>
      <c r="D1071" s="1">
        <v>5.22</v>
      </c>
      <c r="E1071" s="176">
        <v>6.5661412358133671</v>
      </c>
      <c r="F1071" s="1" t="s">
        <v>162</v>
      </c>
      <c r="G1071" s="201">
        <f>MAX(E1071-'[1]1a'!$H$3,0)</f>
        <v>0</v>
      </c>
      <c r="H1071" s="201" t="str">
        <f t="shared" si="49"/>
        <v/>
      </c>
      <c r="I1071" s="201" t="str">
        <f t="shared" si="50"/>
        <v/>
      </c>
      <c r="J1071" s="201"/>
    </row>
    <row r="1072" spans="1:10">
      <c r="A1072" s="200">
        <v>45702</v>
      </c>
      <c r="B1072" s="1" t="s">
        <v>186</v>
      </c>
      <c r="C1072" s="175">
        <f t="shared" si="48"/>
        <v>47893.583333330738</v>
      </c>
      <c r="D1072" s="1">
        <v>5.19</v>
      </c>
      <c r="E1072" s="176">
        <v>6.5284047919293826</v>
      </c>
      <c r="F1072" s="1" t="s">
        <v>162</v>
      </c>
      <c r="G1072" s="201">
        <f>MAX(E1072-'[1]1a'!$H$3,0)</f>
        <v>0</v>
      </c>
      <c r="H1072" s="201" t="str">
        <f t="shared" si="49"/>
        <v/>
      </c>
      <c r="I1072" s="201" t="str">
        <f t="shared" si="50"/>
        <v/>
      </c>
      <c r="J1072" s="201"/>
    </row>
    <row r="1073" spans="1:10">
      <c r="A1073" s="200">
        <v>45702</v>
      </c>
      <c r="B1073" s="1" t="s">
        <v>187</v>
      </c>
      <c r="C1073" s="175">
        <f t="shared" si="48"/>
        <v>47893.624999997402</v>
      </c>
      <c r="D1073" s="1">
        <v>5.01</v>
      </c>
      <c r="E1073" s="176">
        <v>6.3019861286254732</v>
      </c>
      <c r="F1073" s="1" t="s">
        <v>162</v>
      </c>
      <c r="G1073" s="201">
        <f>MAX(E1073-'[1]1a'!$H$3,0)</f>
        <v>0</v>
      </c>
      <c r="H1073" s="201" t="str">
        <f t="shared" si="49"/>
        <v/>
      </c>
      <c r="I1073" s="201" t="str">
        <f t="shared" si="50"/>
        <v/>
      </c>
      <c r="J1073" s="201"/>
    </row>
    <row r="1074" spans="1:10">
      <c r="A1074" s="200">
        <v>45702</v>
      </c>
      <c r="B1074" s="1" t="s">
        <v>188</v>
      </c>
      <c r="C1074" s="175">
        <f t="shared" si="48"/>
        <v>47893.666666664067</v>
      </c>
      <c r="D1074" s="1">
        <v>5.01</v>
      </c>
      <c r="E1074" s="176">
        <v>6.3019861286254732</v>
      </c>
      <c r="F1074" s="1" t="s">
        <v>162</v>
      </c>
      <c r="G1074" s="201">
        <f>MAX(E1074-'[1]1a'!$H$3,0)</f>
        <v>0</v>
      </c>
      <c r="H1074" s="201" t="str">
        <f t="shared" si="49"/>
        <v/>
      </c>
      <c r="I1074" s="201" t="str">
        <f t="shared" si="50"/>
        <v/>
      </c>
      <c r="J1074" s="201"/>
    </row>
    <row r="1075" spans="1:10">
      <c r="A1075" s="200">
        <v>45702</v>
      </c>
      <c r="B1075" s="1" t="s">
        <v>189</v>
      </c>
      <c r="C1075" s="175">
        <f t="shared" si="48"/>
        <v>47893.708333330731</v>
      </c>
      <c r="D1075" s="1">
        <v>5.22</v>
      </c>
      <c r="E1075" s="176">
        <v>6.5661412358133671</v>
      </c>
      <c r="F1075" s="1" t="s">
        <v>162</v>
      </c>
      <c r="G1075" s="201">
        <f>MAX(E1075-'[1]1a'!$H$3,0)</f>
        <v>0</v>
      </c>
      <c r="H1075" s="201" t="str">
        <f t="shared" si="49"/>
        <v/>
      </c>
      <c r="I1075" s="201" t="str">
        <f t="shared" si="50"/>
        <v/>
      </c>
      <c r="J1075" s="201"/>
    </row>
    <row r="1076" spans="1:10">
      <c r="A1076" s="200">
        <v>45702</v>
      </c>
      <c r="B1076" s="1" t="s">
        <v>190</v>
      </c>
      <c r="C1076" s="175">
        <f t="shared" si="48"/>
        <v>47893.749999997395</v>
      </c>
      <c r="D1076" s="1">
        <v>5.52</v>
      </c>
      <c r="E1076" s="176">
        <v>6.9435056746532151</v>
      </c>
      <c r="F1076" s="1" t="s">
        <v>162</v>
      </c>
      <c r="G1076" s="201">
        <f>MAX(E1076-'[1]1a'!$H$3,0)</f>
        <v>0</v>
      </c>
      <c r="H1076" s="201" t="str">
        <f t="shared" si="49"/>
        <v/>
      </c>
      <c r="I1076" s="201" t="str">
        <f t="shared" si="50"/>
        <v/>
      </c>
      <c r="J1076" s="201"/>
    </row>
    <row r="1077" spans="1:10">
      <c r="A1077" s="200">
        <v>45702</v>
      </c>
      <c r="B1077" s="1" t="s">
        <v>191</v>
      </c>
      <c r="C1077" s="175">
        <f t="shared" si="48"/>
        <v>47893.791666664059</v>
      </c>
      <c r="D1077" s="1">
        <v>5.56</v>
      </c>
      <c r="E1077" s="176">
        <v>6.9938209331651953</v>
      </c>
      <c r="F1077" s="1" t="s">
        <v>162</v>
      </c>
      <c r="G1077" s="201">
        <f>MAX(E1077-'[1]1a'!$H$3,0)</f>
        <v>0</v>
      </c>
      <c r="H1077" s="201" t="str">
        <f t="shared" si="49"/>
        <v/>
      </c>
      <c r="I1077" s="201" t="str">
        <f t="shared" si="50"/>
        <v/>
      </c>
      <c r="J1077" s="201"/>
    </row>
    <row r="1078" spans="1:10">
      <c r="A1078" s="200">
        <v>45702</v>
      </c>
      <c r="B1078" s="1" t="s">
        <v>192</v>
      </c>
      <c r="C1078" s="175">
        <f t="shared" si="48"/>
        <v>47893.833333330724</v>
      </c>
      <c r="D1078" s="1">
        <v>5.53</v>
      </c>
      <c r="E1078" s="176">
        <v>6.9560844892812108</v>
      </c>
      <c r="F1078" s="1" t="s">
        <v>162</v>
      </c>
      <c r="G1078" s="201">
        <f>MAX(E1078-'[1]1a'!$H$3,0)</f>
        <v>0</v>
      </c>
      <c r="H1078" s="201" t="str">
        <f t="shared" si="49"/>
        <v/>
      </c>
      <c r="I1078" s="201" t="str">
        <f t="shared" si="50"/>
        <v/>
      </c>
      <c r="J1078" s="201"/>
    </row>
    <row r="1079" spans="1:10">
      <c r="A1079" s="200">
        <v>45702</v>
      </c>
      <c r="B1079" s="1" t="s">
        <v>193</v>
      </c>
      <c r="C1079" s="175">
        <f t="shared" si="48"/>
        <v>47893.874999997388</v>
      </c>
      <c r="D1079" s="1">
        <v>5.44</v>
      </c>
      <c r="E1079" s="176">
        <v>6.8428751576292566</v>
      </c>
      <c r="F1079" s="1" t="s">
        <v>162</v>
      </c>
      <c r="G1079" s="201">
        <f>MAX(E1079-'[1]1a'!$H$3,0)</f>
        <v>0</v>
      </c>
      <c r="H1079" s="201" t="str">
        <f t="shared" si="49"/>
        <v/>
      </c>
      <c r="I1079" s="201" t="str">
        <f t="shared" si="50"/>
        <v/>
      </c>
      <c r="J1079" s="201"/>
    </row>
    <row r="1080" spans="1:10">
      <c r="A1080" s="200">
        <v>45702</v>
      </c>
      <c r="B1080" s="1" t="s">
        <v>194</v>
      </c>
      <c r="C1080" s="175">
        <f t="shared" si="48"/>
        <v>47893.916666664052</v>
      </c>
      <c r="D1080" s="1">
        <v>5.25</v>
      </c>
      <c r="E1080" s="176">
        <v>6.6038776796973524</v>
      </c>
      <c r="F1080" s="1" t="s">
        <v>162</v>
      </c>
      <c r="G1080" s="201">
        <f>MAX(E1080-'[1]1a'!$H$3,0)</f>
        <v>0</v>
      </c>
      <c r="H1080" s="201" t="str">
        <f t="shared" si="49"/>
        <v/>
      </c>
      <c r="I1080" s="201" t="str">
        <f t="shared" si="50"/>
        <v/>
      </c>
      <c r="J1080" s="201"/>
    </row>
    <row r="1081" spans="1:10">
      <c r="A1081" s="200">
        <v>45702</v>
      </c>
      <c r="B1081" s="1" t="s">
        <v>195</v>
      </c>
      <c r="C1081" s="175">
        <f t="shared" si="48"/>
        <v>47893.958333330716</v>
      </c>
      <c r="D1081" s="1">
        <v>4.84</v>
      </c>
      <c r="E1081" s="176">
        <v>6.0881462799495587</v>
      </c>
      <c r="F1081" s="1" t="s">
        <v>162</v>
      </c>
      <c r="G1081" s="201">
        <f>MAX(E1081-'[1]1a'!$H$3,0)</f>
        <v>0</v>
      </c>
      <c r="H1081" s="201" t="str">
        <f t="shared" si="49"/>
        <v/>
      </c>
      <c r="I1081" s="201" t="str">
        <f t="shared" si="50"/>
        <v/>
      </c>
      <c r="J1081" s="201"/>
    </row>
    <row r="1082" spans="1:10">
      <c r="A1082" s="200">
        <v>45703</v>
      </c>
      <c r="B1082" s="1" t="s">
        <v>161</v>
      </c>
      <c r="C1082" s="175">
        <f t="shared" si="48"/>
        <v>47893.999999997381</v>
      </c>
      <c r="D1082" s="1">
        <v>4.49</v>
      </c>
      <c r="E1082" s="176">
        <v>5.6478877679697357</v>
      </c>
      <c r="F1082" s="1" t="s">
        <v>162</v>
      </c>
      <c r="G1082" s="201">
        <f>MAX(E1082-'[1]1a'!$H$3,0)</f>
        <v>0</v>
      </c>
      <c r="H1082" s="201" t="str">
        <f t="shared" si="49"/>
        <v/>
      </c>
      <c r="I1082" s="201" t="str">
        <f t="shared" si="50"/>
        <v/>
      </c>
      <c r="J1082" s="201"/>
    </row>
    <row r="1083" spans="1:10">
      <c r="A1083" s="200">
        <v>45703</v>
      </c>
      <c r="B1083" s="1" t="s">
        <v>164</v>
      </c>
      <c r="C1083" s="175">
        <f t="shared" si="48"/>
        <v>47894.041666664045</v>
      </c>
      <c r="D1083" s="1">
        <v>4.03</v>
      </c>
      <c r="E1083" s="176">
        <v>5.0692622950819679</v>
      </c>
      <c r="F1083" s="1" t="s">
        <v>162</v>
      </c>
      <c r="G1083" s="201">
        <f>MAX(E1083-'[1]1a'!$H$3,0)</f>
        <v>0</v>
      </c>
      <c r="H1083" s="201" t="str">
        <f t="shared" si="49"/>
        <v/>
      </c>
      <c r="I1083" s="201" t="str">
        <f t="shared" si="50"/>
        <v/>
      </c>
      <c r="J1083" s="201"/>
    </row>
    <row r="1084" spans="1:10">
      <c r="A1084" s="200">
        <v>45703</v>
      </c>
      <c r="B1084" s="1" t="s">
        <v>166</v>
      </c>
      <c r="C1084" s="175">
        <f t="shared" si="48"/>
        <v>47894.083333330709</v>
      </c>
      <c r="D1084" s="1">
        <v>3.9</v>
      </c>
      <c r="E1084" s="176">
        <v>4.9057377049180326</v>
      </c>
      <c r="F1084" s="1" t="s">
        <v>162</v>
      </c>
      <c r="G1084" s="201">
        <f>MAX(E1084-'[1]1a'!$H$3,0)</f>
        <v>0</v>
      </c>
      <c r="H1084" s="201" t="str">
        <f t="shared" si="49"/>
        <v/>
      </c>
      <c r="I1084" s="201" t="str">
        <f t="shared" si="50"/>
        <v/>
      </c>
      <c r="J1084" s="201"/>
    </row>
    <row r="1085" spans="1:10">
      <c r="A1085" s="200">
        <v>45703</v>
      </c>
      <c r="B1085" s="1" t="s">
        <v>168</v>
      </c>
      <c r="C1085" s="175">
        <f t="shared" si="48"/>
        <v>47894.124999997373</v>
      </c>
      <c r="D1085" s="1">
        <v>3.76</v>
      </c>
      <c r="E1085" s="176">
        <v>4.7296343001261034</v>
      </c>
      <c r="F1085" s="1" t="s">
        <v>162</v>
      </c>
      <c r="G1085" s="201">
        <f>MAX(E1085-'[1]1a'!$H$3,0)</f>
        <v>0</v>
      </c>
      <c r="H1085" s="201" t="str">
        <f t="shared" si="49"/>
        <v/>
      </c>
      <c r="I1085" s="201" t="str">
        <f t="shared" si="50"/>
        <v/>
      </c>
      <c r="J1085" s="201"/>
    </row>
    <row r="1086" spans="1:10">
      <c r="A1086" s="200">
        <v>45703</v>
      </c>
      <c r="B1086" s="1" t="s">
        <v>170</v>
      </c>
      <c r="C1086" s="175">
        <f t="shared" si="48"/>
        <v>47894.166666664038</v>
      </c>
      <c r="D1086" s="1">
        <v>3.71</v>
      </c>
      <c r="E1086" s="176">
        <v>4.6667402269861284</v>
      </c>
      <c r="F1086" s="1" t="s">
        <v>162</v>
      </c>
      <c r="G1086" s="201">
        <f>MAX(E1086-'[1]1a'!$H$3,0)</f>
        <v>0</v>
      </c>
      <c r="H1086" s="201" t="str">
        <f t="shared" si="49"/>
        <v/>
      </c>
      <c r="I1086" s="201" t="str">
        <f t="shared" si="50"/>
        <v/>
      </c>
      <c r="J1086" s="201"/>
    </row>
    <row r="1087" spans="1:10">
      <c r="A1087" s="200">
        <v>45703</v>
      </c>
      <c r="B1087" s="1" t="s">
        <v>172</v>
      </c>
      <c r="C1087" s="175">
        <f t="shared" si="48"/>
        <v>47894.208333330702</v>
      </c>
      <c r="D1087" s="1">
        <v>3.68</v>
      </c>
      <c r="E1087" s="176">
        <v>4.629003783102144</v>
      </c>
      <c r="F1087" s="1" t="s">
        <v>162</v>
      </c>
      <c r="G1087" s="201">
        <f>MAX(E1087-'[1]1a'!$H$3,0)</f>
        <v>0</v>
      </c>
      <c r="H1087" s="201" t="str">
        <f t="shared" si="49"/>
        <v/>
      </c>
      <c r="I1087" s="201" t="str">
        <f t="shared" si="50"/>
        <v/>
      </c>
      <c r="J1087" s="201"/>
    </row>
    <row r="1088" spans="1:10">
      <c r="A1088" s="200">
        <v>45703</v>
      </c>
      <c r="B1088" s="1" t="s">
        <v>174</v>
      </c>
      <c r="C1088" s="175">
        <f t="shared" si="48"/>
        <v>47894.249999997366</v>
      </c>
      <c r="D1088" s="1">
        <v>3.75</v>
      </c>
      <c r="E1088" s="176">
        <v>4.7170554854981086</v>
      </c>
      <c r="F1088" s="1" t="s">
        <v>162</v>
      </c>
      <c r="G1088" s="201">
        <f>MAX(E1088-'[1]1a'!$H$3,0)</f>
        <v>0</v>
      </c>
      <c r="H1088" s="201" t="str">
        <f t="shared" si="49"/>
        <v/>
      </c>
      <c r="I1088" s="201" t="str">
        <f t="shared" si="50"/>
        <v/>
      </c>
      <c r="J1088" s="201"/>
    </row>
    <row r="1089" spans="1:10">
      <c r="A1089" s="200">
        <v>45703</v>
      </c>
      <c r="B1089" s="1" t="s">
        <v>176</v>
      </c>
      <c r="C1089" s="175">
        <f t="shared" si="48"/>
        <v>47894.29166666403</v>
      </c>
      <c r="D1089" s="1">
        <v>3.9</v>
      </c>
      <c r="E1089" s="176">
        <v>4.9057377049180326</v>
      </c>
      <c r="F1089" s="1" t="s">
        <v>162</v>
      </c>
      <c r="G1089" s="201">
        <f>MAX(E1089-'[1]1a'!$H$3,0)</f>
        <v>0</v>
      </c>
      <c r="H1089" s="201" t="str">
        <f t="shared" si="49"/>
        <v/>
      </c>
      <c r="I1089" s="201" t="str">
        <f t="shared" si="50"/>
        <v/>
      </c>
      <c r="J1089" s="201"/>
    </row>
    <row r="1090" spans="1:10">
      <c r="A1090" s="200">
        <v>45703</v>
      </c>
      <c r="B1090" s="1" t="s">
        <v>178</v>
      </c>
      <c r="C1090" s="175">
        <f t="shared" si="48"/>
        <v>47894.333333330695</v>
      </c>
      <c r="D1090" s="1">
        <v>4.0999999999999996</v>
      </c>
      <c r="E1090" s="176">
        <v>5.1573139974779316</v>
      </c>
      <c r="F1090" s="1" t="s">
        <v>162</v>
      </c>
      <c r="G1090" s="201">
        <f>MAX(E1090-'[1]1a'!$H$3,0)</f>
        <v>0</v>
      </c>
      <c r="H1090" s="201" t="str">
        <f t="shared" si="49"/>
        <v/>
      </c>
      <c r="I1090" s="201" t="str">
        <f t="shared" si="50"/>
        <v/>
      </c>
      <c r="J1090" s="201"/>
    </row>
    <row r="1091" spans="1:10">
      <c r="A1091" s="200">
        <v>45703</v>
      </c>
      <c r="B1091" s="1" t="s">
        <v>180</v>
      </c>
      <c r="C1091" s="175">
        <f t="shared" si="48"/>
        <v>47894.374999997359</v>
      </c>
      <c r="D1091" s="1">
        <v>4.45</v>
      </c>
      <c r="E1091" s="176">
        <v>5.5975725094577555</v>
      </c>
      <c r="F1091" s="1" t="s">
        <v>162</v>
      </c>
      <c r="G1091" s="201">
        <f>MAX(E1091-'[1]1a'!$H$3,0)</f>
        <v>0</v>
      </c>
      <c r="H1091" s="201" t="str">
        <f t="shared" si="49"/>
        <v/>
      </c>
      <c r="I1091" s="201" t="str">
        <f t="shared" si="50"/>
        <v/>
      </c>
      <c r="J1091" s="201"/>
    </row>
    <row r="1092" spans="1:10">
      <c r="A1092" s="200">
        <v>45703</v>
      </c>
      <c r="B1092" s="1" t="s">
        <v>181</v>
      </c>
      <c r="C1092" s="175">
        <f t="shared" ref="C1092:C1155" si="51">C1091 + TIME(1,0,0)</f>
        <v>47894.416666664023</v>
      </c>
      <c r="D1092" s="1">
        <v>4.66</v>
      </c>
      <c r="E1092" s="176">
        <v>5.8617276166456502</v>
      </c>
      <c r="F1092" s="1" t="s">
        <v>162</v>
      </c>
      <c r="G1092" s="201">
        <f>MAX(E1092-'[1]1a'!$H$3,0)</f>
        <v>0</v>
      </c>
      <c r="H1092" s="201" t="str">
        <f t="shared" ref="H1092:H1155" si="52">IF(F1092="Y",IF(F1091="Y",H1091+1,1),"")</f>
        <v/>
      </c>
      <c r="I1092" s="201" t="str">
        <f t="shared" ref="I1092:I1155" si="53">IF(AND(F1092="Y",F1093&lt;&gt;"Y"),H1092,"")</f>
        <v/>
      </c>
      <c r="J1092" s="201"/>
    </row>
    <row r="1093" spans="1:10">
      <c r="A1093" s="200">
        <v>45703</v>
      </c>
      <c r="B1093" s="1" t="s">
        <v>182</v>
      </c>
      <c r="C1093" s="175">
        <f t="shared" si="51"/>
        <v>47894.458333330687</v>
      </c>
      <c r="D1093" s="1">
        <v>4.88</v>
      </c>
      <c r="E1093" s="176">
        <v>6.1384615384615389</v>
      </c>
      <c r="F1093" s="1" t="s">
        <v>162</v>
      </c>
      <c r="G1093" s="201">
        <f>MAX(E1093-'[1]1a'!$H$3,0)</f>
        <v>0</v>
      </c>
      <c r="H1093" s="201" t="str">
        <f t="shared" si="52"/>
        <v/>
      </c>
      <c r="I1093" s="201" t="str">
        <f t="shared" si="53"/>
        <v/>
      </c>
      <c r="J1093" s="201"/>
    </row>
    <row r="1094" spans="1:10">
      <c r="A1094" s="200">
        <v>45703</v>
      </c>
      <c r="B1094" s="1" t="s">
        <v>183</v>
      </c>
      <c r="C1094" s="175">
        <f t="shared" si="51"/>
        <v>47894.499999997352</v>
      </c>
      <c r="D1094" s="1">
        <v>5.0599999999999996</v>
      </c>
      <c r="E1094" s="176">
        <v>6.3648802017654473</v>
      </c>
      <c r="F1094" s="1" t="s">
        <v>162</v>
      </c>
      <c r="G1094" s="201">
        <f>MAX(E1094-'[1]1a'!$H$3,0)</f>
        <v>0</v>
      </c>
      <c r="H1094" s="201" t="str">
        <f t="shared" si="52"/>
        <v/>
      </c>
      <c r="I1094" s="201" t="str">
        <f t="shared" si="53"/>
        <v/>
      </c>
      <c r="J1094" s="201"/>
    </row>
    <row r="1095" spans="1:10">
      <c r="A1095" s="200">
        <v>45703</v>
      </c>
      <c r="B1095" s="1" t="s">
        <v>185</v>
      </c>
      <c r="C1095" s="175">
        <f t="shared" si="51"/>
        <v>47894.541666664016</v>
      </c>
      <c r="D1095" s="1">
        <v>5.18</v>
      </c>
      <c r="E1095" s="176">
        <v>6.5158259773013869</v>
      </c>
      <c r="F1095" s="1" t="s">
        <v>162</v>
      </c>
      <c r="G1095" s="201">
        <f>MAX(E1095-'[1]1a'!$H$3,0)</f>
        <v>0</v>
      </c>
      <c r="H1095" s="201" t="str">
        <f t="shared" si="52"/>
        <v/>
      </c>
      <c r="I1095" s="201" t="str">
        <f t="shared" si="53"/>
        <v/>
      </c>
      <c r="J1095" s="201"/>
    </row>
    <row r="1096" spans="1:10">
      <c r="A1096" s="200">
        <v>45703</v>
      </c>
      <c r="B1096" s="1" t="s">
        <v>186</v>
      </c>
      <c r="C1096" s="175">
        <f t="shared" si="51"/>
        <v>47894.58333333068</v>
      </c>
      <c r="D1096" s="1">
        <v>5.17</v>
      </c>
      <c r="E1096" s="176">
        <v>6.5032471626733921</v>
      </c>
      <c r="F1096" s="1" t="s">
        <v>162</v>
      </c>
      <c r="G1096" s="201">
        <f>MAX(E1096-'[1]1a'!$H$3,0)</f>
        <v>0</v>
      </c>
      <c r="H1096" s="201" t="str">
        <f t="shared" si="52"/>
        <v/>
      </c>
      <c r="I1096" s="201" t="str">
        <f t="shared" si="53"/>
        <v/>
      </c>
      <c r="J1096" s="201"/>
    </row>
    <row r="1097" spans="1:10">
      <c r="A1097" s="200">
        <v>45703</v>
      </c>
      <c r="B1097" s="1" t="s">
        <v>187</v>
      </c>
      <c r="C1097" s="175">
        <f t="shared" si="51"/>
        <v>47894.624999997344</v>
      </c>
      <c r="D1097" s="1">
        <v>5.2</v>
      </c>
      <c r="E1097" s="176">
        <v>6.5409836065573774</v>
      </c>
      <c r="F1097" s="1" t="s">
        <v>162</v>
      </c>
      <c r="G1097" s="201">
        <f>MAX(E1097-'[1]1a'!$H$3,0)</f>
        <v>0</v>
      </c>
      <c r="H1097" s="201" t="str">
        <f t="shared" si="52"/>
        <v/>
      </c>
      <c r="I1097" s="201" t="str">
        <f t="shared" si="53"/>
        <v/>
      </c>
      <c r="J1097" s="201"/>
    </row>
    <row r="1098" spans="1:10">
      <c r="A1098" s="200">
        <v>45703</v>
      </c>
      <c r="B1098" s="1" t="s">
        <v>188</v>
      </c>
      <c r="C1098" s="175">
        <f t="shared" si="51"/>
        <v>47894.666666664009</v>
      </c>
      <c r="D1098" s="1">
        <v>5.16</v>
      </c>
      <c r="E1098" s="176">
        <v>6.4906683480453973</v>
      </c>
      <c r="F1098" s="1" t="s">
        <v>162</v>
      </c>
      <c r="G1098" s="201">
        <f>MAX(E1098-'[1]1a'!$H$3,0)</f>
        <v>0</v>
      </c>
      <c r="H1098" s="201" t="str">
        <f t="shared" si="52"/>
        <v/>
      </c>
      <c r="I1098" s="201" t="str">
        <f t="shared" si="53"/>
        <v/>
      </c>
      <c r="J1098" s="201"/>
    </row>
    <row r="1099" spans="1:10">
      <c r="A1099" s="200">
        <v>45703</v>
      </c>
      <c r="B1099" s="1" t="s">
        <v>189</v>
      </c>
      <c r="C1099" s="175">
        <f t="shared" si="51"/>
        <v>47894.708333330673</v>
      </c>
      <c r="D1099" s="1">
        <v>5.43</v>
      </c>
      <c r="E1099" s="176">
        <v>6.8302963430012609</v>
      </c>
      <c r="F1099" s="1" t="s">
        <v>162</v>
      </c>
      <c r="G1099" s="201">
        <f>MAX(E1099-'[1]1a'!$H$3,0)</f>
        <v>0</v>
      </c>
      <c r="H1099" s="201" t="str">
        <f t="shared" si="52"/>
        <v/>
      </c>
      <c r="I1099" s="201" t="str">
        <f t="shared" si="53"/>
        <v/>
      </c>
      <c r="J1099" s="201"/>
    </row>
    <row r="1100" spans="1:10">
      <c r="A1100" s="200">
        <v>45703</v>
      </c>
      <c r="B1100" s="1" t="s">
        <v>190</v>
      </c>
      <c r="C1100" s="175">
        <f t="shared" si="51"/>
        <v>47894.749999997337</v>
      </c>
      <c r="D1100" s="1">
        <v>5.7</v>
      </c>
      <c r="E1100" s="176">
        <v>7.1699243379571254</v>
      </c>
      <c r="F1100" s="1" t="s">
        <v>162</v>
      </c>
      <c r="G1100" s="201">
        <f>MAX(E1100-'[1]1a'!$H$3,0)</f>
        <v>0</v>
      </c>
      <c r="H1100" s="201" t="str">
        <f t="shared" si="52"/>
        <v/>
      </c>
      <c r="I1100" s="201" t="str">
        <f t="shared" si="53"/>
        <v/>
      </c>
      <c r="J1100" s="201"/>
    </row>
    <row r="1101" spans="1:10">
      <c r="A1101" s="200">
        <v>45703</v>
      </c>
      <c r="B1101" s="1" t="s">
        <v>191</v>
      </c>
      <c r="C1101" s="175">
        <f t="shared" si="51"/>
        <v>47894.791666664001</v>
      </c>
      <c r="D1101" s="1">
        <v>5.75</v>
      </c>
      <c r="E1101" s="176">
        <v>7.2328184110971003</v>
      </c>
      <c r="F1101" s="1" t="s">
        <v>162</v>
      </c>
      <c r="G1101" s="201">
        <f>MAX(E1101-'[1]1a'!$H$3,0)</f>
        <v>0</v>
      </c>
      <c r="H1101" s="201" t="str">
        <f t="shared" si="52"/>
        <v/>
      </c>
      <c r="I1101" s="201" t="str">
        <f t="shared" si="53"/>
        <v/>
      </c>
      <c r="J1101" s="201"/>
    </row>
    <row r="1102" spans="1:10">
      <c r="A1102" s="200">
        <v>45703</v>
      </c>
      <c r="B1102" s="1" t="s">
        <v>192</v>
      </c>
      <c r="C1102" s="175">
        <f t="shared" si="51"/>
        <v>47894.833333330665</v>
      </c>
      <c r="D1102" s="1">
        <v>5.48</v>
      </c>
      <c r="E1102" s="176">
        <v>6.8931904161412367</v>
      </c>
      <c r="F1102" s="1" t="s">
        <v>162</v>
      </c>
      <c r="G1102" s="201">
        <f>MAX(E1102-'[1]1a'!$H$3,0)</f>
        <v>0</v>
      </c>
      <c r="H1102" s="201" t="str">
        <f t="shared" si="52"/>
        <v/>
      </c>
      <c r="I1102" s="201" t="str">
        <f t="shared" si="53"/>
        <v/>
      </c>
      <c r="J1102" s="201"/>
    </row>
    <row r="1103" spans="1:10">
      <c r="A1103" s="200">
        <v>45703</v>
      </c>
      <c r="B1103" s="1" t="s">
        <v>193</v>
      </c>
      <c r="C1103" s="175">
        <f t="shared" si="51"/>
        <v>47894.87499999733</v>
      </c>
      <c r="D1103" s="1">
        <v>5.35</v>
      </c>
      <c r="E1103" s="176">
        <v>6.7296658259773015</v>
      </c>
      <c r="F1103" s="1" t="s">
        <v>162</v>
      </c>
      <c r="G1103" s="201">
        <f>MAX(E1103-'[1]1a'!$H$3,0)</f>
        <v>0</v>
      </c>
      <c r="H1103" s="201" t="str">
        <f t="shared" si="52"/>
        <v/>
      </c>
      <c r="I1103" s="201" t="str">
        <f t="shared" si="53"/>
        <v/>
      </c>
      <c r="J1103" s="201"/>
    </row>
    <row r="1104" spans="1:10">
      <c r="A1104" s="200">
        <v>45703</v>
      </c>
      <c r="B1104" s="1" t="s">
        <v>194</v>
      </c>
      <c r="C1104" s="175">
        <f t="shared" si="51"/>
        <v>47894.916666663994</v>
      </c>
      <c r="D1104" s="1">
        <v>5.05</v>
      </c>
      <c r="E1104" s="176">
        <v>6.3523013871374525</v>
      </c>
      <c r="F1104" s="1" t="s">
        <v>162</v>
      </c>
      <c r="G1104" s="201">
        <f>MAX(E1104-'[1]1a'!$H$3,0)</f>
        <v>0</v>
      </c>
      <c r="H1104" s="201" t="str">
        <f t="shared" si="52"/>
        <v/>
      </c>
      <c r="I1104" s="201" t="str">
        <f t="shared" si="53"/>
        <v/>
      </c>
      <c r="J1104" s="201"/>
    </row>
    <row r="1105" spans="1:10">
      <c r="A1105" s="200">
        <v>45703</v>
      </c>
      <c r="B1105" s="1" t="s">
        <v>195</v>
      </c>
      <c r="C1105" s="175">
        <f t="shared" si="51"/>
        <v>47894.958333330658</v>
      </c>
      <c r="D1105" s="1">
        <v>4.7300000000000004</v>
      </c>
      <c r="E1105" s="176">
        <v>5.9497793190416148</v>
      </c>
      <c r="F1105" s="1" t="s">
        <v>162</v>
      </c>
      <c r="G1105" s="201">
        <f>MAX(E1105-'[1]1a'!$H$3,0)</f>
        <v>0</v>
      </c>
      <c r="H1105" s="201" t="str">
        <f t="shared" si="52"/>
        <v/>
      </c>
      <c r="I1105" s="201" t="str">
        <f t="shared" si="53"/>
        <v/>
      </c>
      <c r="J1105" s="201"/>
    </row>
    <row r="1106" spans="1:10">
      <c r="A1106" s="200">
        <v>45704</v>
      </c>
      <c r="B1106" s="1" t="s">
        <v>161</v>
      </c>
      <c r="C1106" s="175">
        <f t="shared" si="51"/>
        <v>47894.999999997322</v>
      </c>
      <c r="D1106" s="1">
        <v>4.43</v>
      </c>
      <c r="E1106" s="176">
        <v>5.572414880201765</v>
      </c>
      <c r="F1106" s="1" t="s">
        <v>162</v>
      </c>
      <c r="G1106" s="201">
        <f>MAX(E1106-'[1]1a'!$H$3,0)</f>
        <v>0</v>
      </c>
      <c r="H1106" s="201" t="str">
        <f t="shared" si="52"/>
        <v/>
      </c>
      <c r="I1106" s="201" t="str">
        <f t="shared" si="53"/>
        <v/>
      </c>
      <c r="J1106" s="201"/>
    </row>
    <row r="1107" spans="1:10">
      <c r="A1107" s="200">
        <v>45704</v>
      </c>
      <c r="B1107" s="1" t="s">
        <v>164</v>
      </c>
      <c r="C1107" s="175">
        <f t="shared" si="51"/>
        <v>47895.041666663987</v>
      </c>
      <c r="D1107" s="1">
        <v>4.0999999999999996</v>
      </c>
      <c r="E1107" s="176">
        <v>5.1573139974779316</v>
      </c>
      <c r="F1107" s="1" t="s">
        <v>162</v>
      </c>
      <c r="G1107" s="201">
        <f>MAX(E1107-'[1]1a'!$H$3,0)</f>
        <v>0</v>
      </c>
      <c r="H1107" s="201" t="str">
        <f t="shared" si="52"/>
        <v/>
      </c>
      <c r="I1107" s="201" t="str">
        <f t="shared" si="53"/>
        <v/>
      </c>
      <c r="J1107" s="201"/>
    </row>
    <row r="1108" spans="1:10">
      <c r="A1108" s="200">
        <v>45704</v>
      </c>
      <c r="B1108" s="1" t="s">
        <v>166</v>
      </c>
      <c r="C1108" s="175">
        <f t="shared" si="51"/>
        <v>47895.083333330651</v>
      </c>
      <c r="D1108" s="1">
        <v>3.89</v>
      </c>
      <c r="E1108" s="176">
        <v>4.8931588902900378</v>
      </c>
      <c r="F1108" s="1" t="s">
        <v>162</v>
      </c>
      <c r="G1108" s="201">
        <f>MAX(E1108-'[1]1a'!$H$3,0)</f>
        <v>0</v>
      </c>
      <c r="H1108" s="201" t="str">
        <f t="shared" si="52"/>
        <v/>
      </c>
      <c r="I1108" s="201" t="str">
        <f t="shared" si="53"/>
        <v/>
      </c>
      <c r="J1108" s="201"/>
    </row>
    <row r="1109" spans="1:10">
      <c r="A1109" s="200">
        <v>45704</v>
      </c>
      <c r="B1109" s="1" t="s">
        <v>168</v>
      </c>
      <c r="C1109" s="175">
        <f t="shared" si="51"/>
        <v>47895.124999997315</v>
      </c>
      <c r="D1109" s="1">
        <v>3.84</v>
      </c>
      <c r="E1109" s="176">
        <v>4.8302648171500628</v>
      </c>
      <c r="F1109" s="1" t="s">
        <v>162</v>
      </c>
      <c r="G1109" s="201">
        <f>MAX(E1109-'[1]1a'!$H$3,0)</f>
        <v>0</v>
      </c>
      <c r="H1109" s="201" t="str">
        <f t="shared" si="52"/>
        <v/>
      </c>
      <c r="I1109" s="201" t="str">
        <f t="shared" si="53"/>
        <v/>
      </c>
      <c r="J1109" s="201"/>
    </row>
    <row r="1110" spans="1:10">
      <c r="A1110" s="200">
        <v>45704</v>
      </c>
      <c r="B1110" s="1" t="s">
        <v>170</v>
      </c>
      <c r="C1110" s="175">
        <f t="shared" si="51"/>
        <v>47895.166666663979</v>
      </c>
      <c r="D1110" s="1">
        <v>3.64</v>
      </c>
      <c r="E1110" s="176">
        <v>4.5786885245901647</v>
      </c>
      <c r="F1110" s="1" t="s">
        <v>162</v>
      </c>
      <c r="G1110" s="201">
        <f>MAX(E1110-'[1]1a'!$H$3,0)</f>
        <v>0</v>
      </c>
      <c r="H1110" s="201" t="str">
        <f t="shared" si="52"/>
        <v/>
      </c>
      <c r="I1110" s="201" t="str">
        <f t="shared" si="53"/>
        <v/>
      </c>
      <c r="J1110" s="201"/>
    </row>
    <row r="1111" spans="1:10">
      <c r="A1111" s="200">
        <v>45704</v>
      </c>
      <c r="B1111" s="1" t="s">
        <v>172</v>
      </c>
      <c r="C1111" s="175">
        <f t="shared" si="51"/>
        <v>47895.208333330644</v>
      </c>
      <c r="D1111" s="1">
        <v>3.71</v>
      </c>
      <c r="E1111" s="176">
        <v>4.6667402269861284</v>
      </c>
      <c r="F1111" s="1" t="s">
        <v>162</v>
      </c>
      <c r="G1111" s="201">
        <f>MAX(E1111-'[1]1a'!$H$3,0)</f>
        <v>0</v>
      </c>
      <c r="H1111" s="201" t="str">
        <f t="shared" si="52"/>
        <v/>
      </c>
      <c r="I1111" s="201" t="str">
        <f t="shared" si="53"/>
        <v/>
      </c>
      <c r="J1111" s="201"/>
    </row>
    <row r="1112" spans="1:10">
      <c r="A1112" s="200">
        <v>45704</v>
      </c>
      <c r="B1112" s="1" t="s">
        <v>174</v>
      </c>
      <c r="C1112" s="175">
        <f t="shared" si="51"/>
        <v>47895.249999997308</v>
      </c>
      <c r="D1112" s="1">
        <v>3.84</v>
      </c>
      <c r="E1112" s="176">
        <v>4.8302648171500628</v>
      </c>
      <c r="F1112" s="1" t="s">
        <v>162</v>
      </c>
      <c r="G1112" s="201">
        <f>MAX(E1112-'[1]1a'!$H$3,0)</f>
        <v>0</v>
      </c>
      <c r="H1112" s="201" t="str">
        <f t="shared" si="52"/>
        <v/>
      </c>
      <c r="I1112" s="201" t="str">
        <f t="shared" si="53"/>
        <v/>
      </c>
      <c r="J1112" s="201"/>
    </row>
    <row r="1113" spans="1:10">
      <c r="A1113" s="200">
        <v>45704</v>
      </c>
      <c r="B1113" s="1" t="s">
        <v>176</v>
      </c>
      <c r="C1113" s="175">
        <f t="shared" si="51"/>
        <v>47895.291666663972</v>
      </c>
      <c r="D1113" s="1">
        <v>3.9</v>
      </c>
      <c r="E1113" s="176">
        <v>4.9057377049180326</v>
      </c>
      <c r="F1113" s="1" t="s">
        <v>162</v>
      </c>
      <c r="G1113" s="201">
        <f>MAX(E1113-'[1]1a'!$H$3,0)</f>
        <v>0</v>
      </c>
      <c r="H1113" s="201" t="str">
        <f t="shared" si="52"/>
        <v/>
      </c>
      <c r="I1113" s="201" t="str">
        <f t="shared" si="53"/>
        <v/>
      </c>
      <c r="J1113" s="201"/>
    </row>
    <row r="1114" spans="1:10">
      <c r="A1114" s="200">
        <v>45704</v>
      </c>
      <c r="B1114" s="1" t="s">
        <v>178</v>
      </c>
      <c r="C1114" s="175">
        <f t="shared" si="51"/>
        <v>47895.333333330636</v>
      </c>
      <c r="D1114" s="1">
        <v>4.1100000000000003</v>
      </c>
      <c r="E1114" s="176">
        <v>5.1698928121059273</v>
      </c>
      <c r="F1114" s="1" t="s">
        <v>162</v>
      </c>
      <c r="G1114" s="201">
        <f>MAX(E1114-'[1]1a'!$H$3,0)</f>
        <v>0</v>
      </c>
      <c r="H1114" s="201" t="str">
        <f t="shared" si="52"/>
        <v/>
      </c>
      <c r="I1114" s="201" t="str">
        <f t="shared" si="53"/>
        <v/>
      </c>
      <c r="J1114" s="201"/>
    </row>
    <row r="1115" spans="1:10">
      <c r="A1115" s="200">
        <v>45704</v>
      </c>
      <c r="B1115" s="1" t="s">
        <v>180</v>
      </c>
      <c r="C1115" s="175">
        <f t="shared" si="51"/>
        <v>47895.374999997301</v>
      </c>
      <c r="D1115" s="1">
        <v>4.54</v>
      </c>
      <c r="E1115" s="176">
        <v>5.7107818411097107</v>
      </c>
      <c r="F1115" s="1" t="s">
        <v>162</v>
      </c>
      <c r="G1115" s="201">
        <f>MAX(E1115-'[1]1a'!$H$3,0)</f>
        <v>0</v>
      </c>
      <c r="H1115" s="201" t="str">
        <f t="shared" si="52"/>
        <v/>
      </c>
      <c r="I1115" s="201" t="str">
        <f t="shared" si="53"/>
        <v/>
      </c>
      <c r="J1115" s="201"/>
    </row>
    <row r="1116" spans="1:10">
      <c r="A1116" s="200">
        <v>45704</v>
      </c>
      <c r="B1116" s="1" t="s">
        <v>181</v>
      </c>
      <c r="C1116" s="175">
        <f t="shared" si="51"/>
        <v>47895.416666663965</v>
      </c>
      <c r="D1116" s="1">
        <v>4.97</v>
      </c>
      <c r="E1116" s="176">
        <v>6.2516708701134931</v>
      </c>
      <c r="F1116" s="1" t="s">
        <v>162</v>
      </c>
      <c r="G1116" s="201">
        <f>MAX(E1116-'[1]1a'!$H$3,0)</f>
        <v>0</v>
      </c>
      <c r="H1116" s="201" t="str">
        <f t="shared" si="52"/>
        <v/>
      </c>
      <c r="I1116" s="201" t="str">
        <f t="shared" si="53"/>
        <v/>
      </c>
      <c r="J1116" s="201"/>
    </row>
    <row r="1117" spans="1:10">
      <c r="A1117" s="200">
        <v>45704</v>
      </c>
      <c r="B1117" s="1" t="s">
        <v>182</v>
      </c>
      <c r="C1117" s="175">
        <f t="shared" si="51"/>
        <v>47895.458333330629</v>
      </c>
      <c r="D1117" s="1">
        <v>5.17</v>
      </c>
      <c r="E1117" s="176">
        <v>6.5032471626733921</v>
      </c>
      <c r="F1117" s="1" t="s">
        <v>162</v>
      </c>
      <c r="G1117" s="201">
        <f>MAX(E1117-'[1]1a'!$H$3,0)</f>
        <v>0</v>
      </c>
      <c r="H1117" s="201" t="str">
        <f t="shared" si="52"/>
        <v/>
      </c>
      <c r="I1117" s="201" t="str">
        <f t="shared" si="53"/>
        <v/>
      </c>
      <c r="J1117" s="201"/>
    </row>
    <row r="1118" spans="1:10">
      <c r="A1118" s="200">
        <v>45704</v>
      </c>
      <c r="B1118" s="1" t="s">
        <v>183</v>
      </c>
      <c r="C1118" s="175">
        <f t="shared" si="51"/>
        <v>47895.499999997293</v>
      </c>
      <c r="D1118" s="1">
        <v>5.38</v>
      </c>
      <c r="E1118" s="176">
        <v>6.7674022698612868</v>
      </c>
      <c r="F1118" s="1" t="s">
        <v>162</v>
      </c>
      <c r="G1118" s="201">
        <f>MAX(E1118-'[1]1a'!$H$3,0)</f>
        <v>0</v>
      </c>
      <c r="H1118" s="201" t="str">
        <f t="shared" si="52"/>
        <v/>
      </c>
      <c r="I1118" s="201" t="str">
        <f t="shared" si="53"/>
        <v/>
      </c>
      <c r="J1118" s="201"/>
    </row>
    <row r="1119" spans="1:10">
      <c r="A1119" s="200">
        <v>45704</v>
      </c>
      <c r="B1119" s="1" t="s">
        <v>185</v>
      </c>
      <c r="C1119" s="175">
        <f t="shared" si="51"/>
        <v>47895.541666663958</v>
      </c>
      <c r="D1119" s="1">
        <v>5.56</v>
      </c>
      <c r="E1119" s="176">
        <v>6.9938209331651953</v>
      </c>
      <c r="F1119" s="1" t="s">
        <v>162</v>
      </c>
      <c r="G1119" s="201">
        <f>MAX(E1119-'[1]1a'!$H$3,0)</f>
        <v>0</v>
      </c>
      <c r="H1119" s="201" t="str">
        <f t="shared" si="52"/>
        <v/>
      </c>
      <c r="I1119" s="201" t="str">
        <f t="shared" si="53"/>
        <v/>
      </c>
      <c r="J1119" s="201"/>
    </row>
    <row r="1120" spans="1:10">
      <c r="A1120" s="200">
        <v>45704</v>
      </c>
      <c r="B1120" s="1" t="s">
        <v>186</v>
      </c>
      <c r="C1120" s="175">
        <f t="shared" si="51"/>
        <v>47895.583333330622</v>
      </c>
      <c r="D1120" s="1">
        <v>5.53</v>
      </c>
      <c r="E1120" s="176">
        <v>6.9560844892812108</v>
      </c>
      <c r="F1120" s="1" t="s">
        <v>162</v>
      </c>
      <c r="G1120" s="201">
        <f>MAX(E1120-'[1]1a'!$H$3,0)</f>
        <v>0</v>
      </c>
      <c r="H1120" s="201" t="str">
        <f t="shared" si="52"/>
        <v/>
      </c>
      <c r="I1120" s="201" t="str">
        <f t="shared" si="53"/>
        <v/>
      </c>
      <c r="J1120" s="201"/>
    </row>
    <row r="1121" spans="1:10">
      <c r="A1121" s="200">
        <v>45704</v>
      </c>
      <c r="B1121" s="1" t="s">
        <v>187</v>
      </c>
      <c r="C1121" s="175">
        <f t="shared" si="51"/>
        <v>47895.624999997286</v>
      </c>
      <c r="D1121" s="1">
        <v>5.39</v>
      </c>
      <c r="E1121" s="176">
        <v>6.7799810844892807</v>
      </c>
      <c r="F1121" s="1" t="s">
        <v>162</v>
      </c>
      <c r="G1121" s="201">
        <f>MAX(E1121-'[1]1a'!$H$3,0)</f>
        <v>0</v>
      </c>
      <c r="H1121" s="201" t="str">
        <f t="shared" si="52"/>
        <v/>
      </c>
      <c r="I1121" s="201" t="str">
        <f t="shared" si="53"/>
        <v/>
      </c>
      <c r="J1121" s="201"/>
    </row>
    <row r="1122" spans="1:10">
      <c r="A1122" s="200">
        <v>45704</v>
      </c>
      <c r="B1122" s="1" t="s">
        <v>188</v>
      </c>
      <c r="C1122" s="175">
        <f t="shared" si="51"/>
        <v>47895.66666666395</v>
      </c>
      <c r="D1122" s="1">
        <v>5.43</v>
      </c>
      <c r="E1122" s="176">
        <v>6.8302963430012609</v>
      </c>
      <c r="F1122" s="1" t="s">
        <v>162</v>
      </c>
      <c r="G1122" s="201">
        <f>MAX(E1122-'[1]1a'!$H$3,0)</f>
        <v>0</v>
      </c>
      <c r="H1122" s="201" t="str">
        <f t="shared" si="52"/>
        <v/>
      </c>
      <c r="I1122" s="201" t="str">
        <f t="shared" si="53"/>
        <v/>
      </c>
      <c r="J1122" s="201"/>
    </row>
    <row r="1123" spans="1:10">
      <c r="A1123" s="200">
        <v>45704</v>
      </c>
      <c r="B1123" s="1" t="s">
        <v>189</v>
      </c>
      <c r="C1123" s="175">
        <f t="shared" si="51"/>
        <v>47895.708333330615</v>
      </c>
      <c r="D1123" s="1">
        <v>5.81</v>
      </c>
      <c r="E1123" s="176">
        <v>7.3082912988650692</v>
      </c>
      <c r="F1123" s="1" t="s">
        <v>162</v>
      </c>
      <c r="G1123" s="201">
        <f>MAX(E1123-'[1]1a'!$H$3,0)</f>
        <v>0</v>
      </c>
      <c r="H1123" s="201" t="str">
        <f t="shared" si="52"/>
        <v/>
      </c>
      <c r="I1123" s="201" t="str">
        <f t="shared" si="53"/>
        <v/>
      </c>
      <c r="J1123" s="201"/>
    </row>
    <row r="1124" spans="1:10">
      <c r="A1124" s="200">
        <v>45704</v>
      </c>
      <c r="B1124" s="1" t="s">
        <v>190</v>
      </c>
      <c r="C1124" s="175">
        <f t="shared" si="51"/>
        <v>47895.749999997279</v>
      </c>
      <c r="D1124" s="1">
        <v>5.97</v>
      </c>
      <c r="E1124" s="176">
        <v>7.509552332912989</v>
      </c>
      <c r="F1124" s="1" t="s">
        <v>162</v>
      </c>
      <c r="G1124" s="201">
        <f>MAX(E1124-'[1]1a'!$H$3,0)</f>
        <v>0</v>
      </c>
      <c r="H1124" s="201" t="str">
        <f t="shared" si="52"/>
        <v/>
      </c>
      <c r="I1124" s="201" t="str">
        <f t="shared" si="53"/>
        <v/>
      </c>
      <c r="J1124" s="201"/>
    </row>
    <row r="1125" spans="1:10">
      <c r="A1125" s="200">
        <v>45704</v>
      </c>
      <c r="B1125" s="1" t="s">
        <v>191</v>
      </c>
      <c r="C1125" s="175">
        <f t="shared" si="51"/>
        <v>47895.791666663943</v>
      </c>
      <c r="D1125" s="1">
        <v>5.95</v>
      </c>
      <c r="E1125" s="176">
        <v>7.4843947036569993</v>
      </c>
      <c r="F1125" s="1" t="s">
        <v>162</v>
      </c>
      <c r="G1125" s="201">
        <f>MAX(E1125-'[1]1a'!$H$3,0)</f>
        <v>0</v>
      </c>
      <c r="H1125" s="201" t="str">
        <f t="shared" si="52"/>
        <v/>
      </c>
      <c r="I1125" s="201" t="str">
        <f t="shared" si="53"/>
        <v/>
      </c>
      <c r="J1125" s="201"/>
    </row>
    <row r="1126" spans="1:10">
      <c r="A1126" s="200">
        <v>45704</v>
      </c>
      <c r="B1126" s="1" t="s">
        <v>192</v>
      </c>
      <c r="C1126" s="175">
        <f t="shared" si="51"/>
        <v>47895.833333330607</v>
      </c>
      <c r="D1126" s="1">
        <v>5.69</v>
      </c>
      <c r="E1126" s="176">
        <v>7.1573455233291305</v>
      </c>
      <c r="F1126" s="1" t="s">
        <v>162</v>
      </c>
      <c r="G1126" s="201">
        <f>MAX(E1126-'[1]1a'!$H$3,0)</f>
        <v>0</v>
      </c>
      <c r="H1126" s="201" t="str">
        <f t="shared" si="52"/>
        <v/>
      </c>
      <c r="I1126" s="201" t="str">
        <f t="shared" si="53"/>
        <v/>
      </c>
      <c r="J1126" s="201"/>
    </row>
    <row r="1127" spans="1:10">
      <c r="A1127" s="200">
        <v>45704</v>
      </c>
      <c r="B1127" s="1" t="s">
        <v>193</v>
      </c>
      <c r="C1127" s="175">
        <f t="shared" si="51"/>
        <v>47895.874999997272</v>
      </c>
      <c r="D1127" s="1">
        <v>5.53</v>
      </c>
      <c r="E1127" s="176">
        <v>6.9560844892812108</v>
      </c>
      <c r="F1127" s="1" t="s">
        <v>162</v>
      </c>
      <c r="G1127" s="201">
        <f>MAX(E1127-'[1]1a'!$H$3,0)</f>
        <v>0</v>
      </c>
      <c r="H1127" s="201" t="str">
        <f t="shared" si="52"/>
        <v/>
      </c>
      <c r="I1127" s="201" t="str">
        <f t="shared" si="53"/>
        <v/>
      </c>
      <c r="J1127" s="201"/>
    </row>
    <row r="1128" spans="1:10">
      <c r="A1128" s="200">
        <v>45704</v>
      </c>
      <c r="B1128" s="1" t="s">
        <v>194</v>
      </c>
      <c r="C1128" s="175">
        <f t="shared" si="51"/>
        <v>47895.916666663936</v>
      </c>
      <c r="D1128" s="1">
        <v>5.19</v>
      </c>
      <c r="E1128" s="176">
        <v>6.5284047919293826</v>
      </c>
      <c r="F1128" s="1" t="s">
        <v>162</v>
      </c>
      <c r="G1128" s="201">
        <f>MAX(E1128-'[1]1a'!$H$3,0)</f>
        <v>0</v>
      </c>
      <c r="H1128" s="201" t="str">
        <f t="shared" si="52"/>
        <v/>
      </c>
      <c r="I1128" s="201" t="str">
        <f t="shared" si="53"/>
        <v/>
      </c>
      <c r="J1128" s="201"/>
    </row>
    <row r="1129" spans="1:10">
      <c r="A1129" s="200">
        <v>45704</v>
      </c>
      <c r="B1129" s="1" t="s">
        <v>195</v>
      </c>
      <c r="C1129" s="175">
        <f t="shared" si="51"/>
        <v>47895.9583333306</v>
      </c>
      <c r="D1129" s="1">
        <v>4.92</v>
      </c>
      <c r="E1129" s="176">
        <v>6.1887767969735181</v>
      </c>
      <c r="F1129" s="1" t="s">
        <v>162</v>
      </c>
      <c r="G1129" s="201">
        <f>MAX(E1129-'[1]1a'!$H$3,0)</f>
        <v>0</v>
      </c>
      <c r="H1129" s="201" t="str">
        <f t="shared" si="52"/>
        <v/>
      </c>
      <c r="I1129" s="201" t="str">
        <f t="shared" si="53"/>
        <v/>
      </c>
      <c r="J1129" s="201"/>
    </row>
    <row r="1130" spans="1:10">
      <c r="A1130" s="200">
        <v>45705</v>
      </c>
      <c r="B1130" s="1" t="s">
        <v>161</v>
      </c>
      <c r="C1130" s="175">
        <f t="shared" si="51"/>
        <v>47895.999999997264</v>
      </c>
      <c r="D1130" s="1">
        <v>4.59</v>
      </c>
      <c r="E1130" s="176">
        <v>5.7736759142496847</v>
      </c>
      <c r="F1130" s="1" t="s">
        <v>162</v>
      </c>
      <c r="G1130" s="201">
        <f>MAX(E1130-'[1]1a'!$H$3,0)</f>
        <v>0</v>
      </c>
      <c r="H1130" s="201" t="str">
        <f t="shared" si="52"/>
        <v/>
      </c>
      <c r="I1130" s="201" t="str">
        <f t="shared" si="53"/>
        <v/>
      </c>
      <c r="J1130" s="201"/>
    </row>
    <row r="1131" spans="1:10">
      <c r="A1131" s="200">
        <v>45705</v>
      </c>
      <c r="B1131" s="1" t="s">
        <v>164</v>
      </c>
      <c r="C1131" s="175">
        <f t="shared" si="51"/>
        <v>47896.041666663928</v>
      </c>
      <c r="D1131" s="1">
        <v>4.32</v>
      </c>
      <c r="E1131" s="176">
        <v>5.4340479192938211</v>
      </c>
      <c r="F1131" s="1" t="s">
        <v>162</v>
      </c>
      <c r="G1131" s="201">
        <f>MAX(E1131-'[1]1a'!$H$3,0)</f>
        <v>0</v>
      </c>
      <c r="H1131" s="201" t="str">
        <f t="shared" si="52"/>
        <v/>
      </c>
      <c r="I1131" s="201" t="str">
        <f t="shared" si="53"/>
        <v/>
      </c>
      <c r="J1131" s="201"/>
    </row>
    <row r="1132" spans="1:10">
      <c r="A1132" s="200">
        <v>45705</v>
      </c>
      <c r="B1132" s="1" t="s">
        <v>166</v>
      </c>
      <c r="C1132" s="175">
        <f t="shared" si="51"/>
        <v>47896.083333330593</v>
      </c>
      <c r="D1132" s="1">
        <v>3.99</v>
      </c>
      <c r="E1132" s="176">
        <v>5.0189470365699878</v>
      </c>
      <c r="F1132" s="1" t="s">
        <v>162</v>
      </c>
      <c r="G1132" s="201">
        <f>MAX(E1132-'[1]1a'!$H$3,0)</f>
        <v>0</v>
      </c>
      <c r="H1132" s="201" t="str">
        <f t="shared" si="52"/>
        <v/>
      </c>
      <c r="I1132" s="201" t="str">
        <f t="shared" si="53"/>
        <v/>
      </c>
      <c r="J1132" s="201"/>
    </row>
    <row r="1133" spans="1:10">
      <c r="A1133" s="200">
        <v>45705</v>
      </c>
      <c r="B1133" s="1" t="s">
        <v>168</v>
      </c>
      <c r="C1133" s="175">
        <f t="shared" si="51"/>
        <v>47896.124999997257</v>
      </c>
      <c r="D1133" s="1">
        <v>3.9</v>
      </c>
      <c r="E1133" s="176">
        <v>4.9057377049180326</v>
      </c>
      <c r="F1133" s="1" t="s">
        <v>162</v>
      </c>
      <c r="G1133" s="201">
        <f>MAX(E1133-'[1]1a'!$H$3,0)</f>
        <v>0</v>
      </c>
      <c r="H1133" s="201" t="str">
        <f t="shared" si="52"/>
        <v/>
      </c>
      <c r="I1133" s="201" t="str">
        <f t="shared" si="53"/>
        <v/>
      </c>
      <c r="J1133" s="201"/>
    </row>
    <row r="1134" spans="1:10">
      <c r="A1134" s="200">
        <v>45705</v>
      </c>
      <c r="B1134" s="1" t="s">
        <v>170</v>
      </c>
      <c r="C1134" s="175">
        <f t="shared" si="51"/>
        <v>47896.166666663921</v>
      </c>
      <c r="D1134" s="1">
        <v>3.85</v>
      </c>
      <c r="E1134" s="176">
        <v>4.8428436317780585</v>
      </c>
      <c r="F1134" s="1" t="s">
        <v>162</v>
      </c>
      <c r="G1134" s="201">
        <f>MAX(E1134-'[1]1a'!$H$3,0)</f>
        <v>0</v>
      </c>
      <c r="H1134" s="201" t="str">
        <f t="shared" si="52"/>
        <v/>
      </c>
      <c r="I1134" s="201" t="str">
        <f t="shared" si="53"/>
        <v/>
      </c>
      <c r="J1134" s="201"/>
    </row>
    <row r="1135" spans="1:10">
      <c r="A1135" s="200">
        <v>45705</v>
      </c>
      <c r="B1135" s="1" t="s">
        <v>172</v>
      </c>
      <c r="C1135" s="175">
        <f t="shared" si="51"/>
        <v>47896.208333330585</v>
      </c>
      <c r="D1135" s="1">
        <v>3.96</v>
      </c>
      <c r="E1135" s="176">
        <v>4.9812105926860024</v>
      </c>
      <c r="F1135" s="1" t="s">
        <v>162</v>
      </c>
      <c r="G1135" s="201">
        <f>MAX(E1135-'[1]1a'!$H$3,0)</f>
        <v>0</v>
      </c>
      <c r="H1135" s="201" t="str">
        <f t="shared" si="52"/>
        <v/>
      </c>
      <c r="I1135" s="201" t="str">
        <f t="shared" si="53"/>
        <v/>
      </c>
      <c r="J1135" s="201"/>
    </row>
    <row r="1136" spans="1:10">
      <c r="A1136" s="200">
        <v>45705</v>
      </c>
      <c r="B1136" s="1" t="s">
        <v>174</v>
      </c>
      <c r="C1136" s="175">
        <f t="shared" si="51"/>
        <v>47896.24999999725</v>
      </c>
      <c r="D1136" s="1">
        <v>3.94</v>
      </c>
      <c r="E1136" s="176">
        <v>4.9560529634300128</v>
      </c>
      <c r="F1136" s="1" t="s">
        <v>162</v>
      </c>
      <c r="G1136" s="201">
        <f>MAX(E1136-'[1]1a'!$H$3,0)</f>
        <v>0</v>
      </c>
      <c r="H1136" s="201" t="str">
        <f t="shared" si="52"/>
        <v/>
      </c>
      <c r="I1136" s="201" t="str">
        <f t="shared" si="53"/>
        <v/>
      </c>
      <c r="J1136" s="201"/>
    </row>
    <row r="1137" spans="1:10">
      <c r="A1137" s="200">
        <v>45705</v>
      </c>
      <c r="B1137" s="1" t="s">
        <v>176</v>
      </c>
      <c r="C1137" s="175">
        <f t="shared" si="51"/>
        <v>47896.291666663914</v>
      </c>
      <c r="D1137" s="1">
        <v>4.21</v>
      </c>
      <c r="E1137" s="176">
        <v>5.2956809583858764</v>
      </c>
      <c r="F1137" s="1" t="s">
        <v>162</v>
      </c>
      <c r="G1137" s="201">
        <f>MAX(E1137-'[1]1a'!$H$3,0)</f>
        <v>0</v>
      </c>
      <c r="H1137" s="201" t="str">
        <f t="shared" si="52"/>
        <v/>
      </c>
      <c r="I1137" s="201" t="str">
        <f t="shared" si="53"/>
        <v/>
      </c>
      <c r="J1137" s="201"/>
    </row>
    <row r="1138" spans="1:10">
      <c r="A1138" s="200">
        <v>45705</v>
      </c>
      <c r="B1138" s="1" t="s">
        <v>178</v>
      </c>
      <c r="C1138" s="175">
        <f t="shared" si="51"/>
        <v>47896.333333330578</v>
      </c>
      <c r="D1138" s="1">
        <v>4.3</v>
      </c>
      <c r="E1138" s="176">
        <v>5.4088902900378306</v>
      </c>
      <c r="F1138" s="1" t="s">
        <v>162</v>
      </c>
      <c r="G1138" s="201">
        <f>MAX(E1138-'[1]1a'!$H$3,0)</f>
        <v>0</v>
      </c>
      <c r="H1138" s="201" t="str">
        <f t="shared" si="52"/>
        <v/>
      </c>
      <c r="I1138" s="201" t="str">
        <f t="shared" si="53"/>
        <v/>
      </c>
      <c r="J1138" s="201"/>
    </row>
    <row r="1139" spans="1:10">
      <c r="A1139" s="200">
        <v>45705</v>
      </c>
      <c r="B1139" s="1" t="s">
        <v>180</v>
      </c>
      <c r="C1139" s="175">
        <f t="shared" si="51"/>
        <v>47896.374999997242</v>
      </c>
      <c r="D1139" s="1">
        <v>4.4800000000000004</v>
      </c>
      <c r="E1139" s="176">
        <v>5.6353089533417409</v>
      </c>
      <c r="F1139" s="1" t="s">
        <v>162</v>
      </c>
      <c r="G1139" s="201">
        <f>MAX(E1139-'[1]1a'!$H$3,0)</f>
        <v>0</v>
      </c>
      <c r="H1139" s="201" t="str">
        <f t="shared" si="52"/>
        <v/>
      </c>
      <c r="I1139" s="201" t="str">
        <f t="shared" si="53"/>
        <v/>
      </c>
      <c r="J1139" s="201"/>
    </row>
    <row r="1140" spans="1:10">
      <c r="A1140" s="200">
        <v>45705</v>
      </c>
      <c r="B1140" s="1" t="s">
        <v>181</v>
      </c>
      <c r="C1140" s="175">
        <f t="shared" si="51"/>
        <v>47896.416666663907</v>
      </c>
      <c r="D1140" s="1">
        <v>4.75</v>
      </c>
      <c r="E1140" s="176">
        <v>5.9749369482976045</v>
      </c>
      <c r="F1140" s="1" t="s">
        <v>162</v>
      </c>
      <c r="G1140" s="201">
        <f>MAX(E1140-'[1]1a'!$H$3,0)</f>
        <v>0</v>
      </c>
      <c r="H1140" s="201" t="str">
        <f t="shared" si="52"/>
        <v/>
      </c>
      <c r="I1140" s="201" t="str">
        <f t="shared" si="53"/>
        <v/>
      </c>
      <c r="J1140" s="201"/>
    </row>
    <row r="1141" spans="1:10">
      <c r="A1141" s="200">
        <v>45705</v>
      </c>
      <c r="B1141" s="1" t="s">
        <v>182</v>
      </c>
      <c r="C1141" s="175">
        <f t="shared" si="51"/>
        <v>47896.458333330571</v>
      </c>
      <c r="D1141" s="1">
        <v>4.91</v>
      </c>
      <c r="E1141" s="176">
        <v>6.1761979823455242</v>
      </c>
      <c r="F1141" s="1" t="s">
        <v>162</v>
      </c>
      <c r="G1141" s="201">
        <f>MAX(E1141-'[1]1a'!$H$3,0)</f>
        <v>0</v>
      </c>
      <c r="H1141" s="201" t="str">
        <f t="shared" si="52"/>
        <v/>
      </c>
      <c r="I1141" s="201" t="str">
        <f t="shared" si="53"/>
        <v/>
      </c>
      <c r="J1141" s="201"/>
    </row>
    <row r="1142" spans="1:10">
      <c r="A1142" s="200">
        <v>45705</v>
      </c>
      <c r="B1142" s="1" t="s">
        <v>183</v>
      </c>
      <c r="C1142" s="175">
        <f t="shared" si="51"/>
        <v>47896.499999997235</v>
      </c>
      <c r="D1142" s="1">
        <v>5.09</v>
      </c>
      <c r="E1142" s="176">
        <v>6.4026166456494327</v>
      </c>
      <c r="F1142" s="1" t="s">
        <v>162</v>
      </c>
      <c r="G1142" s="201">
        <f>MAX(E1142-'[1]1a'!$H$3,0)</f>
        <v>0</v>
      </c>
      <c r="H1142" s="201" t="str">
        <f t="shared" si="52"/>
        <v/>
      </c>
      <c r="I1142" s="201" t="str">
        <f t="shared" si="53"/>
        <v/>
      </c>
      <c r="J1142" s="201"/>
    </row>
    <row r="1143" spans="1:10">
      <c r="A1143" s="200">
        <v>45705</v>
      </c>
      <c r="B1143" s="1" t="s">
        <v>185</v>
      </c>
      <c r="C1143" s="175">
        <f t="shared" si="51"/>
        <v>47896.541666663899</v>
      </c>
      <c r="D1143" s="1">
        <v>5.41</v>
      </c>
      <c r="E1143" s="176">
        <v>6.8051387137452712</v>
      </c>
      <c r="F1143" s="1" t="s">
        <v>162</v>
      </c>
      <c r="G1143" s="201">
        <f>MAX(E1143-'[1]1a'!$H$3,0)</f>
        <v>0</v>
      </c>
      <c r="H1143" s="201" t="str">
        <f t="shared" si="52"/>
        <v/>
      </c>
      <c r="I1143" s="201" t="str">
        <f t="shared" si="53"/>
        <v/>
      </c>
      <c r="J1143" s="201"/>
    </row>
    <row r="1144" spans="1:10">
      <c r="A1144" s="200">
        <v>45705</v>
      </c>
      <c r="B1144" s="1" t="s">
        <v>186</v>
      </c>
      <c r="C1144" s="175">
        <f t="shared" si="51"/>
        <v>47896.583333330564</v>
      </c>
      <c r="D1144" s="1">
        <v>5.36</v>
      </c>
      <c r="E1144" s="176">
        <v>6.7422446406052972</v>
      </c>
      <c r="F1144" s="1" t="s">
        <v>162</v>
      </c>
      <c r="G1144" s="201">
        <f>MAX(E1144-'[1]1a'!$H$3,0)</f>
        <v>0</v>
      </c>
      <c r="H1144" s="201" t="str">
        <f t="shared" si="52"/>
        <v/>
      </c>
      <c r="I1144" s="201" t="str">
        <f t="shared" si="53"/>
        <v/>
      </c>
      <c r="J1144" s="201"/>
    </row>
    <row r="1145" spans="1:10">
      <c r="A1145" s="200">
        <v>45705</v>
      </c>
      <c r="B1145" s="1" t="s">
        <v>187</v>
      </c>
      <c r="C1145" s="175">
        <f t="shared" si="51"/>
        <v>47896.624999997228</v>
      </c>
      <c r="D1145" s="1">
        <v>5.22</v>
      </c>
      <c r="E1145" s="176">
        <v>6.5661412358133671</v>
      </c>
      <c r="F1145" s="1" t="s">
        <v>162</v>
      </c>
      <c r="G1145" s="201">
        <f>MAX(E1145-'[1]1a'!$H$3,0)</f>
        <v>0</v>
      </c>
      <c r="H1145" s="201" t="str">
        <f t="shared" si="52"/>
        <v/>
      </c>
      <c r="I1145" s="201" t="str">
        <f t="shared" si="53"/>
        <v/>
      </c>
      <c r="J1145" s="201"/>
    </row>
    <row r="1146" spans="1:10">
      <c r="A1146" s="200">
        <v>45705</v>
      </c>
      <c r="B1146" s="1" t="s">
        <v>188</v>
      </c>
      <c r="C1146" s="175">
        <f t="shared" si="51"/>
        <v>47896.666666663892</v>
      </c>
      <c r="D1146" s="1">
        <v>5.29</v>
      </c>
      <c r="E1146" s="176">
        <v>6.6541929382093317</v>
      </c>
      <c r="F1146" s="1" t="s">
        <v>162</v>
      </c>
      <c r="G1146" s="201">
        <f>MAX(E1146-'[1]1a'!$H$3,0)</f>
        <v>0</v>
      </c>
      <c r="H1146" s="201" t="str">
        <f t="shared" si="52"/>
        <v/>
      </c>
      <c r="I1146" s="201" t="str">
        <f t="shared" si="53"/>
        <v/>
      </c>
      <c r="J1146" s="201"/>
    </row>
    <row r="1147" spans="1:10">
      <c r="A1147" s="200">
        <v>45705</v>
      </c>
      <c r="B1147" s="1" t="s">
        <v>189</v>
      </c>
      <c r="C1147" s="175">
        <f t="shared" si="51"/>
        <v>47896.708333330556</v>
      </c>
      <c r="D1147" s="1">
        <v>5.93</v>
      </c>
      <c r="E1147" s="176">
        <v>7.4592370744010088</v>
      </c>
      <c r="F1147" s="1" t="s">
        <v>162</v>
      </c>
      <c r="G1147" s="201">
        <f>MAX(E1147-'[1]1a'!$H$3,0)</f>
        <v>0</v>
      </c>
      <c r="H1147" s="201" t="str">
        <f t="shared" si="52"/>
        <v/>
      </c>
      <c r="I1147" s="201" t="str">
        <f t="shared" si="53"/>
        <v/>
      </c>
      <c r="J1147" s="201"/>
    </row>
    <row r="1148" spans="1:10">
      <c r="A1148" s="200">
        <v>45705</v>
      </c>
      <c r="B1148" s="1" t="s">
        <v>190</v>
      </c>
      <c r="C1148" s="175">
        <f t="shared" si="51"/>
        <v>47896.749999997221</v>
      </c>
      <c r="D1148" s="1">
        <v>6.14</v>
      </c>
      <c r="E1148" s="176">
        <v>7.7233921815889026</v>
      </c>
      <c r="F1148" s="1" t="s">
        <v>162</v>
      </c>
      <c r="G1148" s="201">
        <f>MAX(E1148-'[1]1a'!$H$3,0)</f>
        <v>0</v>
      </c>
      <c r="H1148" s="201" t="str">
        <f t="shared" si="52"/>
        <v/>
      </c>
      <c r="I1148" s="201" t="str">
        <f t="shared" si="53"/>
        <v/>
      </c>
      <c r="J1148" s="201"/>
    </row>
    <row r="1149" spans="1:10">
      <c r="A1149" s="200">
        <v>45705</v>
      </c>
      <c r="B1149" s="1" t="s">
        <v>191</v>
      </c>
      <c r="C1149" s="175">
        <f t="shared" si="51"/>
        <v>47896.791666663885</v>
      </c>
      <c r="D1149" s="1">
        <v>6.11</v>
      </c>
      <c r="E1149" s="176">
        <v>7.6856557377049191</v>
      </c>
      <c r="F1149" s="1" t="s">
        <v>162</v>
      </c>
      <c r="G1149" s="201">
        <f>MAX(E1149-'[1]1a'!$H$3,0)</f>
        <v>0</v>
      </c>
      <c r="H1149" s="201" t="str">
        <f t="shared" si="52"/>
        <v/>
      </c>
      <c r="I1149" s="201" t="str">
        <f t="shared" si="53"/>
        <v/>
      </c>
      <c r="J1149" s="201"/>
    </row>
    <row r="1150" spans="1:10">
      <c r="A1150" s="200">
        <v>45705</v>
      </c>
      <c r="B1150" s="1" t="s">
        <v>192</v>
      </c>
      <c r="C1150" s="175">
        <f t="shared" si="51"/>
        <v>47896.833333330549</v>
      </c>
      <c r="D1150" s="1">
        <v>5.9</v>
      </c>
      <c r="E1150" s="176">
        <v>7.4215006305170244</v>
      </c>
      <c r="F1150" s="1" t="s">
        <v>162</v>
      </c>
      <c r="G1150" s="201">
        <f>MAX(E1150-'[1]1a'!$H$3,0)</f>
        <v>0</v>
      </c>
      <c r="H1150" s="201" t="str">
        <f t="shared" si="52"/>
        <v/>
      </c>
      <c r="I1150" s="201" t="str">
        <f t="shared" si="53"/>
        <v/>
      </c>
      <c r="J1150" s="201"/>
    </row>
    <row r="1151" spans="1:10">
      <c r="A1151" s="200">
        <v>45705</v>
      </c>
      <c r="B1151" s="1" t="s">
        <v>193</v>
      </c>
      <c r="C1151" s="175">
        <f t="shared" si="51"/>
        <v>47896.874999997213</v>
      </c>
      <c r="D1151" s="1">
        <v>5.69</v>
      </c>
      <c r="E1151" s="176">
        <v>7.1573455233291305</v>
      </c>
      <c r="F1151" s="1" t="s">
        <v>162</v>
      </c>
      <c r="G1151" s="201">
        <f>MAX(E1151-'[1]1a'!$H$3,0)</f>
        <v>0</v>
      </c>
      <c r="H1151" s="201" t="str">
        <f t="shared" si="52"/>
        <v/>
      </c>
      <c r="I1151" s="201" t="str">
        <f t="shared" si="53"/>
        <v/>
      </c>
      <c r="J1151" s="201"/>
    </row>
    <row r="1152" spans="1:10">
      <c r="A1152" s="200">
        <v>45705</v>
      </c>
      <c r="B1152" s="1" t="s">
        <v>194</v>
      </c>
      <c r="C1152" s="175">
        <f t="shared" si="51"/>
        <v>47896.916666663878</v>
      </c>
      <c r="D1152" s="1">
        <v>5.51</v>
      </c>
      <c r="E1152" s="176">
        <v>6.9309268600252203</v>
      </c>
      <c r="F1152" s="1" t="s">
        <v>162</v>
      </c>
      <c r="G1152" s="201">
        <f>MAX(E1152-'[1]1a'!$H$3,0)</f>
        <v>0</v>
      </c>
      <c r="H1152" s="201" t="str">
        <f t="shared" si="52"/>
        <v/>
      </c>
      <c r="I1152" s="201" t="str">
        <f t="shared" si="53"/>
        <v/>
      </c>
      <c r="J1152" s="201"/>
    </row>
    <row r="1153" spans="1:10">
      <c r="A1153" s="200">
        <v>45705</v>
      </c>
      <c r="B1153" s="1" t="s">
        <v>195</v>
      </c>
      <c r="C1153" s="175">
        <f t="shared" si="51"/>
        <v>47896.958333330542</v>
      </c>
      <c r="D1153" s="1">
        <v>5.2</v>
      </c>
      <c r="E1153" s="176">
        <v>6.5409836065573774</v>
      </c>
      <c r="F1153" s="1" t="s">
        <v>162</v>
      </c>
      <c r="G1153" s="201">
        <f>MAX(E1153-'[1]1a'!$H$3,0)</f>
        <v>0</v>
      </c>
      <c r="H1153" s="201" t="str">
        <f t="shared" si="52"/>
        <v/>
      </c>
      <c r="I1153" s="201" t="str">
        <f t="shared" si="53"/>
        <v/>
      </c>
      <c r="J1153" s="201"/>
    </row>
    <row r="1154" spans="1:10">
      <c r="A1154" s="200">
        <v>45706</v>
      </c>
      <c r="B1154" s="1" t="s">
        <v>161</v>
      </c>
      <c r="C1154" s="175">
        <f t="shared" si="51"/>
        <v>47896.999999997206</v>
      </c>
      <c r="D1154" s="1">
        <v>4.6500000000000004</v>
      </c>
      <c r="E1154" s="176">
        <v>5.8491488020176554</v>
      </c>
      <c r="F1154" s="1" t="s">
        <v>162</v>
      </c>
      <c r="G1154" s="201">
        <f>MAX(E1154-'[1]1a'!$H$3,0)</f>
        <v>0</v>
      </c>
      <c r="H1154" s="201" t="str">
        <f t="shared" si="52"/>
        <v/>
      </c>
      <c r="I1154" s="201" t="str">
        <f t="shared" si="53"/>
        <v/>
      </c>
      <c r="J1154" s="201"/>
    </row>
    <row r="1155" spans="1:10">
      <c r="A1155" s="200">
        <v>45706</v>
      </c>
      <c r="B1155" s="1" t="s">
        <v>164</v>
      </c>
      <c r="C1155" s="175">
        <f t="shared" si="51"/>
        <v>47897.04166666387</v>
      </c>
      <c r="D1155" s="1">
        <v>4.3499999999999996</v>
      </c>
      <c r="E1155" s="176">
        <v>5.4717843631778056</v>
      </c>
      <c r="F1155" s="1" t="s">
        <v>162</v>
      </c>
      <c r="G1155" s="201">
        <f>MAX(E1155-'[1]1a'!$H$3,0)</f>
        <v>0</v>
      </c>
      <c r="H1155" s="201" t="str">
        <f t="shared" si="52"/>
        <v/>
      </c>
      <c r="I1155" s="201" t="str">
        <f t="shared" si="53"/>
        <v/>
      </c>
      <c r="J1155" s="201"/>
    </row>
    <row r="1156" spans="1:10">
      <c r="A1156" s="200">
        <v>45706</v>
      </c>
      <c r="B1156" s="1" t="s">
        <v>166</v>
      </c>
      <c r="C1156" s="175">
        <f t="shared" ref="C1156:C1219" si="54">C1155 + TIME(1,0,0)</f>
        <v>47897.083333330535</v>
      </c>
      <c r="D1156" s="1">
        <v>4.09</v>
      </c>
      <c r="E1156" s="176">
        <v>5.1447351828499368</v>
      </c>
      <c r="F1156" s="1" t="s">
        <v>162</v>
      </c>
      <c r="G1156" s="201">
        <f>MAX(E1156-'[1]1a'!$H$3,0)</f>
        <v>0</v>
      </c>
      <c r="H1156" s="201" t="str">
        <f t="shared" ref="H1156:H1219" si="55">IF(F1156="Y",IF(F1155="Y",H1155+1,1),"")</f>
        <v/>
      </c>
      <c r="I1156" s="201" t="str">
        <f t="shared" ref="I1156:I1219" si="56">IF(AND(F1156="Y",F1157&lt;&gt;"Y"),H1156,"")</f>
        <v/>
      </c>
      <c r="J1156" s="201"/>
    </row>
    <row r="1157" spans="1:10">
      <c r="A1157" s="200">
        <v>45706</v>
      </c>
      <c r="B1157" s="1" t="s">
        <v>168</v>
      </c>
      <c r="C1157" s="175">
        <f t="shared" si="54"/>
        <v>47897.124999997199</v>
      </c>
      <c r="D1157" s="1">
        <v>4.03</v>
      </c>
      <c r="E1157" s="176">
        <v>5.0692622950819679</v>
      </c>
      <c r="F1157" s="1" t="s">
        <v>162</v>
      </c>
      <c r="G1157" s="201">
        <f>MAX(E1157-'[1]1a'!$H$3,0)</f>
        <v>0</v>
      </c>
      <c r="H1157" s="201" t="str">
        <f t="shared" si="55"/>
        <v/>
      </c>
      <c r="I1157" s="201" t="str">
        <f t="shared" si="56"/>
        <v/>
      </c>
      <c r="J1157" s="201"/>
    </row>
    <row r="1158" spans="1:10">
      <c r="A1158" s="200">
        <v>45706</v>
      </c>
      <c r="B1158" s="1" t="s">
        <v>170</v>
      </c>
      <c r="C1158" s="175">
        <f t="shared" si="54"/>
        <v>47897.166666663863</v>
      </c>
      <c r="D1158" s="1">
        <v>3.9</v>
      </c>
      <c r="E1158" s="176">
        <v>4.9057377049180326</v>
      </c>
      <c r="F1158" s="1" t="s">
        <v>162</v>
      </c>
      <c r="G1158" s="201">
        <f>MAX(E1158-'[1]1a'!$H$3,0)</f>
        <v>0</v>
      </c>
      <c r="H1158" s="201" t="str">
        <f t="shared" si="55"/>
        <v/>
      </c>
      <c r="I1158" s="201" t="str">
        <f t="shared" si="56"/>
        <v/>
      </c>
      <c r="J1158" s="201"/>
    </row>
    <row r="1159" spans="1:10">
      <c r="A1159" s="200">
        <v>45706</v>
      </c>
      <c r="B1159" s="1" t="s">
        <v>172</v>
      </c>
      <c r="C1159" s="175">
        <f t="shared" si="54"/>
        <v>47897.208333330527</v>
      </c>
      <c r="D1159" s="1">
        <v>4.07</v>
      </c>
      <c r="E1159" s="176">
        <v>5.1195775535939481</v>
      </c>
      <c r="F1159" s="1" t="s">
        <v>162</v>
      </c>
      <c r="G1159" s="201">
        <f>MAX(E1159-'[1]1a'!$H$3,0)</f>
        <v>0</v>
      </c>
      <c r="H1159" s="201" t="str">
        <f t="shared" si="55"/>
        <v/>
      </c>
      <c r="I1159" s="201" t="str">
        <f t="shared" si="56"/>
        <v/>
      </c>
      <c r="J1159" s="201"/>
    </row>
    <row r="1160" spans="1:10">
      <c r="A1160" s="200">
        <v>45706</v>
      </c>
      <c r="B1160" s="1" t="s">
        <v>174</v>
      </c>
      <c r="C1160" s="175">
        <f t="shared" si="54"/>
        <v>47897.249999997191</v>
      </c>
      <c r="D1160" s="1">
        <v>4.3600000000000003</v>
      </c>
      <c r="E1160" s="176">
        <v>5.4843631778058013</v>
      </c>
      <c r="F1160" s="1" t="s">
        <v>162</v>
      </c>
      <c r="G1160" s="201">
        <f>MAX(E1160-'[1]1a'!$H$3,0)</f>
        <v>0</v>
      </c>
      <c r="H1160" s="201" t="str">
        <f t="shared" si="55"/>
        <v/>
      </c>
      <c r="I1160" s="201" t="str">
        <f t="shared" si="56"/>
        <v/>
      </c>
      <c r="J1160" s="201"/>
    </row>
    <row r="1161" spans="1:10">
      <c r="A1161" s="200">
        <v>45706</v>
      </c>
      <c r="B1161" s="1" t="s">
        <v>176</v>
      </c>
      <c r="C1161" s="175">
        <f t="shared" si="54"/>
        <v>47897.291666663856</v>
      </c>
      <c r="D1161" s="1">
        <v>4.62</v>
      </c>
      <c r="E1161" s="176">
        <v>5.8114123581336701</v>
      </c>
      <c r="F1161" s="1" t="s">
        <v>162</v>
      </c>
      <c r="G1161" s="201">
        <f>MAX(E1161-'[1]1a'!$H$3,0)</f>
        <v>0</v>
      </c>
      <c r="H1161" s="201" t="str">
        <f t="shared" si="55"/>
        <v/>
      </c>
      <c r="I1161" s="201" t="str">
        <f t="shared" si="56"/>
        <v/>
      </c>
      <c r="J1161" s="201"/>
    </row>
    <row r="1162" spans="1:10">
      <c r="A1162" s="200">
        <v>45706</v>
      </c>
      <c r="B1162" s="1" t="s">
        <v>178</v>
      </c>
      <c r="C1162" s="175">
        <f t="shared" si="54"/>
        <v>47897.33333333052</v>
      </c>
      <c r="D1162" s="1">
        <v>4.97</v>
      </c>
      <c r="E1162" s="176">
        <v>6.2516708701134931</v>
      </c>
      <c r="F1162" s="1" t="s">
        <v>162</v>
      </c>
      <c r="G1162" s="201">
        <f>MAX(E1162-'[1]1a'!$H$3,0)</f>
        <v>0</v>
      </c>
      <c r="H1162" s="201" t="str">
        <f t="shared" si="55"/>
        <v/>
      </c>
      <c r="I1162" s="201" t="str">
        <f t="shared" si="56"/>
        <v/>
      </c>
      <c r="J1162" s="201"/>
    </row>
    <row r="1163" spans="1:10">
      <c r="A1163" s="200">
        <v>45706</v>
      </c>
      <c r="B1163" s="1" t="s">
        <v>180</v>
      </c>
      <c r="C1163" s="175">
        <f t="shared" si="54"/>
        <v>47897.374999997184</v>
      </c>
      <c r="D1163" s="1">
        <v>5.19</v>
      </c>
      <c r="E1163" s="176">
        <v>6.5284047919293826</v>
      </c>
      <c r="F1163" s="1" t="s">
        <v>162</v>
      </c>
      <c r="G1163" s="201">
        <f>MAX(E1163-'[1]1a'!$H$3,0)</f>
        <v>0</v>
      </c>
      <c r="H1163" s="201" t="str">
        <f t="shared" si="55"/>
        <v/>
      </c>
      <c r="I1163" s="201" t="str">
        <f t="shared" si="56"/>
        <v/>
      </c>
      <c r="J1163" s="201"/>
    </row>
    <row r="1164" spans="1:10">
      <c r="A1164" s="200">
        <v>45706</v>
      </c>
      <c r="B1164" s="1" t="s">
        <v>181</v>
      </c>
      <c r="C1164" s="175">
        <f t="shared" si="54"/>
        <v>47897.416666663848</v>
      </c>
      <c r="D1164" s="1">
        <v>5.25</v>
      </c>
      <c r="E1164" s="176">
        <v>6.6038776796973524</v>
      </c>
      <c r="F1164" s="1" t="s">
        <v>162</v>
      </c>
      <c r="G1164" s="201">
        <f>MAX(E1164-'[1]1a'!$H$3,0)</f>
        <v>0</v>
      </c>
      <c r="H1164" s="201" t="str">
        <f t="shared" si="55"/>
        <v/>
      </c>
      <c r="I1164" s="201" t="str">
        <f t="shared" si="56"/>
        <v/>
      </c>
      <c r="J1164" s="201"/>
    </row>
    <row r="1165" spans="1:10">
      <c r="A1165" s="200">
        <v>45706</v>
      </c>
      <c r="B1165" s="1" t="s">
        <v>182</v>
      </c>
      <c r="C1165" s="175">
        <f t="shared" si="54"/>
        <v>47897.458333330513</v>
      </c>
      <c r="D1165" s="1">
        <v>5.19</v>
      </c>
      <c r="E1165" s="176">
        <v>6.5284047919293826</v>
      </c>
      <c r="F1165" s="1" t="s">
        <v>162</v>
      </c>
      <c r="G1165" s="201">
        <f>MAX(E1165-'[1]1a'!$H$3,0)</f>
        <v>0</v>
      </c>
      <c r="H1165" s="201" t="str">
        <f t="shared" si="55"/>
        <v/>
      </c>
      <c r="I1165" s="201" t="str">
        <f t="shared" si="56"/>
        <v/>
      </c>
      <c r="J1165" s="201"/>
    </row>
    <row r="1166" spans="1:10">
      <c r="A1166" s="200">
        <v>45706</v>
      </c>
      <c r="B1166" s="1" t="s">
        <v>183</v>
      </c>
      <c r="C1166" s="175">
        <f t="shared" si="54"/>
        <v>47897.499999997177</v>
      </c>
      <c r="D1166" s="1">
        <v>5.34</v>
      </c>
      <c r="E1166" s="176">
        <v>6.7170870113493066</v>
      </c>
      <c r="F1166" s="1" t="s">
        <v>162</v>
      </c>
      <c r="G1166" s="201">
        <f>MAX(E1166-'[1]1a'!$H$3,0)</f>
        <v>0</v>
      </c>
      <c r="H1166" s="201" t="str">
        <f t="shared" si="55"/>
        <v/>
      </c>
      <c r="I1166" s="201" t="str">
        <f t="shared" si="56"/>
        <v/>
      </c>
      <c r="J1166" s="201"/>
    </row>
    <row r="1167" spans="1:10">
      <c r="A1167" s="200">
        <v>45706</v>
      </c>
      <c r="B1167" s="1" t="s">
        <v>185</v>
      </c>
      <c r="C1167" s="175">
        <f t="shared" si="54"/>
        <v>47897.541666663841</v>
      </c>
      <c r="D1167" s="1">
        <v>5.4</v>
      </c>
      <c r="E1167" s="176">
        <v>6.7925598991172773</v>
      </c>
      <c r="F1167" s="1" t="s">
        <v>162</v>
      </c>
      <c r="G1167" s="201">
        <f>MAX(E1167-'[1]1a'!$H$3,0)</f>
        <v>0</v>
      </c>
      <c r="H1167" s="201" t="str">
        <f t="shared" si="55"/>
        <v/>
      </c>
      <c r="I1167" s="201" t="str">
        <f t="shared" si="56"/>
        <v/>
      </c>
      <c r="J1167" s="201"/>
    </row>
    <row r="1168" spans="1:10">
      <c r="A1168" s="200">
        <v>45706</v>
      </c>
      <c r="B1168" s="1" t="s">
        <v>186</v>
      </c>
      <c r="C1168" s="175">
        <f t="shared" si="54"/>
        <v>47897.583333330505</v>
      </c>
      <c r="D1168" s="1">
        <v>5.37</v>
      </c>
      <c r="E1168" s="176">
        <v>6.754823455233292</v>
      </c>
      <c r="F1168" s="1" t="s">
        <v>162</v>
      </c>
      <c r="G1168" s="201">
        <f>MAX(E1168-'[1]1a'!$H$3,0)</f>
        <v>0</v>
      </c>
      <c r="H1168" s="201" t="str">
        <f t="shared" si="55"/>
        <v/>
      </c>
      <c r="I1168" s="201" t="str">
        <f t="shared" si="56"/>
        <v/>
      </c>
      <c r="J1168" s="201"/>
    </row>
    <row r="1169" spans="1:10">
      <c r="A1169" s="200">
        <v>45706</v>
      </c>
      <c r="B1169" s="1" t="s">
        <v>187</v>
      </c>
      <c r="C1169" s="175">
        <f t="shared" si="54"/>
        <v>47897.62499999717</v>
      </c>
      <c r="D1169" s="1">
        <v>5.34</v>
      </c>
      <c r="E1169" s="176">
        <v>6.7170870113493066</v>
      </c>
      <c r="F1169" s="1" t="s">
        <v>162</v>
      </c>
      <c r="G1169" s="201">
        <f>MAX(E1169-'[1]1a'!$H$3,0)</f>
        <v>0</v>
      </c>
      <c r="H1169" s="201" t="str">
        <f t="shared" si="55"/>
        <v/>
      </c>
      <c r="I1169" s="201" t="str">
        <f t="shared" si="56"/>
        <v/>
      </c>
      <c r="J1169" s="201"/>
    </row>
    <row r="1170" spans="1:10">
      <c r="A1170" s="200">
        <v>45706</v>
      </c>
      <c r="B1170" s="1" t="s">
        <v>188</v>
      </c>
      <c r="C1170" s="175">
        <f t="shared" si="54"/>
        <v>47897.666666663834</v>
      </c>
      <c r="D1170" s="1">
        <v>5.4</v>
      </c>
      <c r="E1170" s="176">
        <v>6.7925598991172773</v>
      </c>
      <c r="F1170" s="1" t="s">
        <v>162</v>
      </c>
      <c r="G1170" s="201">
        <f>MAX(E1170-'[1]1a'!$H$3,0)</f>
        <v>0</v>
      </c>
      <c r="H1170" s="201" t="str">
        <f t="shared" si="55"/>
        <v/>
      </c>
      <c r="I1170" s="201" t="str">
        <f t="shared" si="56"/>
        <v/>
      </c>
      <c r="J1170" s="201"/>
    </row>
    <row r="1171" spans="1:10">
      <c r="A1171" s="200">
        <v>45706</v>
      </c>
      <c r="B1171" s="1" t="s">
        <v>189</v>
      </c>
      <c r="C1171" s="175">
        <f t="shared" si="54"/>
        <v>47897.708333330498</v>
      </c>
      <c r="D1171" s="1">
        <v>5.66</v>
      </c>
      <c r="E1171" s="176">
        <v>7.1196090794451452</v>
      </c>
      <c r="F1171" s="1" t="s">
        <v>162</v>
      </c>
      <c r="G1171" s="201">
        <f>MAX(E1171-'[1]1a'!$H$3,0)</f>
        <v>0</v>
      </c>
      <c r="H1171" s="201" t="str">
        <f t="shared" si="55"/>
        <v/>
      </c>
      <c r="I1171" s="201" t="str">
        <f t="shared" si="56"/>
        <v/>
      </c>
      <c r="J1171" s="201"/>
    </row>
    <row r="1172" spans="1:10">
      <c r="A1172" s="200">
        <v>45706</v>
      </c>
      <c r="B1172" s="1" t="s">
        <v>190</v>
      </c>
      <c r="C1172" s="175">
        <f t="shared" si="54"/>
        <v>47897.749999997162</v>
      </c>
      <c r="D1172" s="1">
        <v>6.21</v>
      </c>
      <c r="E1172" s="176">
        <v>7.8114438839848681</v>
      </c>
      <c r="F1172" s="1" t="s">
        <v>162</v>
      </c>
      <c r="G1172" s="201">
        <f>MAX(E1172-'[1]1a'!$H$3,0)</f>
        <v>0</v>
      </c>
      <c r="H1172" s="201" t="str">
        <f t="shared" si="55"/>
        <v/>
      </c>
      <c r="I1172" s="201" t="str">
        <f t="shared" si="56"/>
        <v/>
      </c>
      <c r="J1172" s="201"/>
    </row>
    <row r="1173" spans="1:10">
      <c r="A1173" s="200">
        <v>45706</v>
      </c>
      <c r="B1173" s="1" t="s">
        <v>191</v>
      </c>
      <c r="C1173" s="175">
        <f t="shared" si="54"/>
        <v>47897.791666663827</v>
      </c>
      <c r="D1173" s="1">
        <v>6.03</v>
      </c>
      <c r="E1173" s="176">
        <v>7.5850252206809587</v>
      </c>
      <c r="F1173" s="1" t="s">
        <v>162</v>
      </c>
      <c r="G1173" s="201">
        <f>MAX(E1173-'[1]1a'!$H$3,0)</f>
        <v>0</v>
      </c>
      <c r="H1173" s="201" t="str">
        <f t="shared" si="55"/>
        <v/>
      </c>
      <c r="I1173" s="201" t="str">
        <f t="shared" si="56"/>
        <v/>
      </c>
      <c r="J1173" s="201"/>
    </row>
    <row r="1174" spans="1:10">
      <c r="A1174" s="200">
        <v>45706</v>
      </c>
      <c r="B1174" s="1" t="s">
        <v>192</v>
      </c>
      <c r="C1174" s="175">
        <f t="shared" si="54"/>
        <v>47897.833333330491</v>
      </c>
      <c r="D1174" s="1">
        <v>5.89</v>
      </c>
      <c r="E1174" s="176">
        <v>7.4089218158890287</v>
      </c>
      <c r="F1174" s="1" t="s">
        <v>162</v>
      </c>
      <c r="G1174" s="201">
        <f>MAX(E1174-'[1]1a'!$H$3,0)</f>
        <v>0</v>
      </c>
      <c r="H1174" s="201" t="str">
        <f t="shared" si="55"/>
        <v/>
      </c>
      <c r="I1174" s="201" t="str">
        <f t="shared" si="56"/>
        <v/>
      </c>
      <c r="J1174" s="201"/>
    </row>
    <row r="1175" spans="1:10">
      <c r="A1175" s="200">
        <v>45706</v>
      </c>
      <c r="B1175" s="1" t="s">
        <v>193</v>
      </c>
      <c r="C1175" s="175">
        <f t="shared" si="54"/>
        <v>47897.874999997155</v>
      </c>
      <c r="D1175" s="1">
        <v>5.85</v>
      </c>
      <c r="E1175" s="176">
        <v>7.3586065573770494</v>
      </c>
      <c r="F1175" s="1" t="s">
        <v>162</v>
      </c>
      <c r="G1175" s="201">
        <f>MAX(E1175-'[1]1a'!$H$3,0)</f>
        <v>0</v>
      </c>
      <c r="H1175" s="201" t="str">
        <f t="shared" si="55"/>
        <v/>
      </c>
      <c r="I1175" s="201" t="str">
        <f t="shared" si="56"/>
        <v/>
      </c>
      <c r="J1175" s="201"/>
    </row>
    <row r="1176" spans="1:10">
      <c r="A1176" s="200">
        <v>45706</v>
      </c>
      <c r="B1176" s="1" t="s">
        <v>194</v>
      </c>
      <c r="C1176" s="175">
        <f t="shared" si="54"/>
        <v>47897.916666663819</v>
      </c>
      <c r="D1176" s="1">
        <v>5.59</v>
      </c>
      <c r="E1176" s="176">
        <v>7.0315573770491806</v>
      </c>
      <c r="F1176" s="1" t="s">
        <v>162</v>
      </c>
      <c r="G1176" s="201">
        <f>MAX(E1176-'[1]1a'!$H$3,0)</f>
        <v>0</v>
      </c>
      <c r="H1176" s="201" t="str">
        <f t="shared" si="55"/>
        <v/>
      </c>
      <c r="I1176" s="201" t="str">
        <f t="shared" si="56"/>
        <v/>
      </c>
      <c r="J1176" s="201"/>
    </row>
    <row r="1177" spans="1:10">
      <c r="A1177" s="200">
        <v>45706</v>
      </c>
      <c r="B1177" s="1" t="s">
        <v>195</v>
      </c>
      <c r="C1177" s="175">
        <f t="shared" si="54"/>
        <v>47897.958333330484</v>
      </c>
      <c r="D1177" s="1">
        <v>5.25</v>
      </c>
      <c r="E1177" s="176">
        <v>6.6038776796973524</v>
      </c>
      <c r="F1177" s="1" t="s">
        <v>162</v>
      </c>
      <c r="G1177" s="201">
        <f>MAX(E1177-'[1]1a'!$H$3,0)</f>
        <v>0</v>
      </c>
      <c r="H1177" s="201" t="str">
        <f t="shared" si="55"/>
        <v/>
      </c>
      <c r="I1177" s="201" t="str">
        <f t="shared" si="56"/>
        <v/>
      </c>
      <c r="J1177" s="201"/>
    </row>
    <row r="1178" spans="1:10">
      <c r="A1178" s="200">
        <v>45707</v>
      </c>
      <c r="B1178" s="1" t="s">
        <v>161</v>
      </c>
      <c r="C1178" s="175">
        <f t="shared" si="54"/>
        <v>47897.999999997148</v>
      </c>
      <c r="D1178" s="1">
        <v>4.55</v>
      </c>
      <c r="E1178" s="176">
        <v>5.7233606557377046</v>
      </c>
      <c r="F1178" s="1" t="s">
        <v>162</v>
      </c>
      <c r="G1178" s="201">
        <f>MAX(E1178-'[1]1a'!$H$3,0)</f>
        <v>0</v>
      </c>
      <c r="H1178" s="201" t="str">
        <f t="shared" si="55"/>
        <v/>
      </c>
      <c r="I1178" s="201" t="str">
        <f t="shared" si="56"/>
        <v/>
      </c>
      <c r="J1178" s="201"/>
    </row>
    <row r="1179" spans="1:10">
      <c r="A1179" s="200">
        <v>45707</v>
      </c>
      <c r="B1179" s="1" t="s">
        <v>164</v>
      </c>
      <c r="C1179" s="175">
        <f t="shared" si="54"/>
        <v>47898.041666663812</v>
      </c>
      <c r="D1179" s="1">
        <v>4.26</v>
      </c>
      <c r="E1179" s="176">
        <v>5.3585750315258514</v>
      </c>
      <c r="F1179" s="1" t="s">
        <v>162</v>
      </c>
      <c r="G1179" s="201">
        <f>MAX(E1179-'[1]1a'!$H$3,0)</f>
        <v>0</v>
      </c>
      <c r="H1179" s="201" t="str">
        <f t="shared" si="55"/>
        <v/>
      </c>
      <c r="I1179" s="201" t="str">
        <f t="shared" si="56"/>
        <v/>
      </c>
      <c r="J1179" s="201"/>
    </row>
    <row r="1180" spans="1:10">
      <c r="A1180" s="200">
        <v>45707</v>
      </c>
      <c r="B1180" s="1" t="s">
        <v>166</v>
      </c>
      <c r="C1180" s="175">
        <f t="shared" si="54"/>
        <v>47898.083333330476</v>
      </c>
      <c r="D1180" s="1">
        <v>3.97</v>
      </c>
      <c r="E1180" s="176">
        <v>4.9937894073139981</v>
      </c>
      <c r="F1180" s="1" t="s">
        <v>162</v>
      </c>
      <c r="G1180" s="201">
        <f>MAX(E1180-'[1]1a'!$H$3,0)</f>
        <v>0</v>
      </c>
      <c r="H1180" s="201" t="str">
        <f t="shared" si="55"/>
        <v/>
      </c>
      <c r="I1180" s="201" t="str">
        <f t="shared" si="56"/>
        <v/>
      </c>
      <c r="J1180" s="201"/>
    </row>
    <row r="1181" spans="1:10">
      <c r="A1181" s="200">
        <v>45707</v>
      </c>
      <c r="B1181" s="1" t="s">
        <v>168</v>
      </c>
      <c r="C1181" s="175">
        <f t="shared" si="54"/>
        <v>47898.124999997141</v>
      </c>
      <c r="D1181" s="1">
        <v>3.92</v>
      </c>
      <c r="E1181" s="176">
        <v>4.9308953341740231</v>
      </c>
      <c r="F1181" s="1" t="s">
        <v>162</v>
      </c>
      <c r="G1181" s="201">
        <f>MAX(E1181-'[1]1a'!$H$3,0)</f>
        <v>0</v>
      </c>
      <c r="H1181" s="201" t="str">
        <f t="shared" si="55"/>
        <v/>
      </c>
      <c r="I1181" s="201" t="str">
        <f t="shared" si="56"/>
        <v/>
      </c>
      <c r="J1181" s="201"/>
    </row>
    <row r="1182" spans="1:10">
      <c r="A1182" s="200">
        <v>45707</v>
      </c>
      <c r="B1182" s="1" t="s">
        <v>170</v>
      </c>
      <c r="C1182" s="175">
        <f t="shared" si="54"/>
        <v>47898.166666663805</v>
      </c>
      <c r="D1182" s="1">
        <v>3.94</v>
      </c>
      <c r="E1182" s="176">
        <v>4.9560529634300128</v>
      </c>
      <c r="F1182" s="1" t="s">
        <v>162</v>
      </c>
      <c r="G1182" s="201">
        <f>MAX(E1182-'[1]1a'!$H$3,0)</f>
        <v>0</v>
      </c>
      <c r="H1182" s="201" t="str">
        <f t="shared" si="55"/>
        <v/>
      </c>
      <c r="I1182" s="201" t="str">
        <f t="shared" si="56"/>
        <v/>
      </c>
      <c r="J1182" s="201"/>
    </row>
    <row r="1183" spans="1:10">
      <c r="A1183" s="200">
        <v>45707</v>
      </c>
      <c r="B1183" s="1" t="s">
        <v>172</v>
      </c>
      <c r="C1183" s="175">
        <f t="shared" si="54"/>
        <v>47898.208333330469</v>
      </c>
      <c r="D1183" s="1">
        <v>3.96</v>
      </c>
      <c r="E1183" s="176">
        <v>4.9812105926860024</v>
      </c>
      <c r="F1183" s="1" t="s">
        <v>162</v>
      </c>
      <c r="G1183" s="201">
        <f>MAX(E1183-'[1]1a'!$H$3,0)</f>
        <v>0</v>
      </c>
      <c r="H1183" s="201" t="str">
        <f t="shared" si="55"/>
        <v/>
      </c>
      <c r="I1183" s="201" t="str">
        <f t="shared" si="56"/>
        <v/>
      </c>
      <c r="J1183" s="201"/>
    </row>
    <row r="1184" spans="1:10">
      <c r="A1184" s="200">
        <v>45707</v>
      </c>
      <c r="B1184" s="1" t="s">
        <v>174</v>
      </c>
      <c r="C1184" s="175">
        <f t="shared" si="54"/>
        <v>47898.249999997133</v>
      </c>
      <c r="D1184" s="1">
        <v>4.2</v>
      </c>
      <c r="E1184" s="176">
        <v>5.2831021437578816</v>
      </c>
      <c r="F1184" s="1" t="s">
        <v>162</v>
      </c>
      <c r="G1184" s="201">
        <f>MAX(E1184-'[1]1a'!$H$3,0)</f>
        <v>0</v>
      </c>
      <c r="H1184" s="201" t="str">
        <f t="shared" si="55"/>
        <v/>
      </c>
      <c r="I1184" s="201" t="str">
        <f t="shared" si="56"/>
        <v/>
      </c>
      <c r="J1184" s="201"/>
    </row>
    <row r="1185" spans="1:10">
      <c r="A1185" s="200">
        <v>45707</v>
      </c>
      <c r="B1185" s="1" t="s">
        <v>176</v>
      </c>
      <c r="C1185" s="175">
        <f t="shared" si="54"/>
        <v>47898.291666663798</v>
      </c>
      <c r="D1185" s="1">
        <v>4.78</v>
      </c>
      <c r="E1185" s="176">
        <v>6.0126733921815898</v>
      </c>
      <c r="F1185" s="1" t="s">
        <v>162</v>
      </c>
      <c r="G1185" s="201">
        <f>MAX(E1185-'[1]1a'!$H$3,0)</f>
        <v>0</v>
      </c>
      <c r="H1185" s="201" t="str">
        <f t="shared" si="55"/>
        <v/>
      </c>
      <c r="I1185" s="201" t="str">
        <f t="shared" si="56"/>
        <v/>
      </c>
      <c r="J1185" s="201"/>
    </row>
    <row r="1186" spans="1:10">
      <c r="A1186" s="200">
        <v>45707</v>
      </c>
      <c r="B1186" s="1" t="s">
        <v>178</v>
      </c>
      <c r="C1186" s="175">
        <f t="shared" si="54"/>
        <v>47898.333333330462</v>
      </c>
      <c r="D1186" s="1">
        <v>5.08</v>
      </c>
      <c r="E1186" s="176">
        <v>6.3900378310214379</v>
      </c>
      <c r="F1186" s="1" t="s">
        <v>162</v>
      </c>
      <c r="G1186" s="201">
        <f>MAX(E1186-'[1]1a'!$H$3,0)</f>
        <v>0</v>
      </c>
      <c r="H1186" s="201" t="str">
        <f t="shared" si="55"/>
        <v/>
      </c>
      <c r="I1186" s="201" t="str">
        <f t="shared" si="56"/>
        <v/>
      </c>
      <c r="J1186" s="201"/>
    </row>
    <row r="1187" spans="1:10">
      <c r="A1187" s="200">
        <v>45707</v>
      </c>
      <c r="B1187" s="1" t="s">
        <v>180</v>
      </c>
      <c r="C1187" s="175">
        <f t="shared" si="54"/>
        <v>47898.374999997126</v>
      </c>
      <c r="D1187" s="1">
        <v>5</v>
      </c>
      <c r="E1187" s="176">
        <v>6.2894073139974784</v>
      </c>
      <c r="F1187" s="1" t="s">
        <v>162</v>
      </c>
      <c r="G1187" s="201">
        <f>MAX(E1187-'[1]1a'!$H$3,0)</f>
        <v>0</v>
      </c>
      <c r="H1187" s="201" t="str">
        <f t="shared" si="55"/>
        <v/>
      </c>
      <c r="I1187" s="201" t="str">
        <f t="shared" si="56"/>
        <v/>
      </c>
      <c r="J1187" s="201"/>
    </row>
    <row r="1188" spans="1:10">
      <c r="A1188" s="200">
        <v>45707</v>
      </c>
      <c r="B1188" s="1" t="s">
        <v>181</v>
      </c>
      <c r="C1188" s="175">
        <f t="shared" si="54"/>
        <v>47898.41666666379</v>
      </c>
      <c r="D1188" s="1">
        <v>5.07</v>
      </c>
      <c r="E1188" s="176">
        <v>6.377459016393443</v>
      </c>
      <c r="F1188" s="1" t="s">
        <v>162</v>
      </c>
      <c r="G1188" s="201">
        <f>MAX(E1188-'[1]1a'!$H$3,0)</f>
        <v>0</v>
      </c>
      <c r="H1188" s="201" t="str">
        <f t="shared" si="55"/>
        <v/>
      </c>
      <c r="I1188" s="201" t="str">
        <f t="shared" si="56"/>
        <v/>
      </c>
      <c r="J1188" s="201"/>
    </row>
    <row r="1189" spans="1:10">
      <c r="A1189" s="200">
        <v>45707</v>
      </c>
      <c r="B1189" s="1" t="s">
        <v>182</v>
      </c>
      <c r="C1189" s="175">
        <f t="shared" si="54"/>
        <v>47898.458333330454</v>
      </c>
      <c r="D1189" s="1">
        <v>5.1100000000000003</v>
      </c>
      <c r="E1189" s="176">
        <v>6.4277742749054232</v>
      </c>
      <c r="F1189" s="1" t="s">
        <v>162</v>
      </c>
      <c r="G1189" s="201">
        <f>MAX(E1189-'[1]1a'!$H$3,0)</f>
        <v>0</v>
      </c>
      <c r="H1189" s="201" t="str">
        <f t="shared" si="55"/>
        <v/>
      </c>
      <c r="I1189" s="201" t="str">
        <f t="shared" si="56"/>
        <v/>
      </c>
      <c r="J1189" s="201"/>
    </row>
    <row r="1190" spans="1:10">
      <c r="A1190" s="200">
        <v>45707</v>
      </c>
      <c r="B1190" s="1" t="s">
        <v>183</v>
      </c>
      <c r="C1190" s="175">
        <f t="shared" si="54"/>
        <v>47898.499999997119</v>
      </c>
      <c r="D1190" s="1">
        <v>5.14</v>
      </c>
      <c r="E1190" s="176">
        <v>6.4655107187894076</v>
      </c>
      <c r="F1190" s="1" t="s">
        <v>162</v>
      </c>
      <c r="G1190" s="201">
        <f>MAX(E1190-'[1]1a'!$H$3,0)</f>
        <v>0</v>
      </c>
      <c r="H1190" s="201" t="str">
        <f t="shared" si="55"/>
        <v/>
      </c>
      <c r="I1190" s="201" t="str">
        <f t="shared" si="56"/>
        <v/>
      </c>
      <c r="J1190" s="201"/>
    </row>
    <row r="1191" spans="1:10">
      <c r="A1191" s="200">
        <v>45707</v>
      </c>
      <c r="B1191" s="1" t="s">
        <v>185</v>
      </c>
      <c r="C1191" s="175">
        <f t="shared" si="54"/>
        <v>47898.541666663783</v>
      </c>
      <c r="D1191" s="1">
        <v>5.13</v>
      </c>
      <c r="E1191" s="176">
        <v>6.4529319041614128</v>
      </c>
      <c r="F1191" s="1" t="s">
        <v>162</v>
      </c>
      <c r="G1191" s="201">
        <f>MAX(E1191-'[1]1a'!$H$3,0)</f>
        <v>0</v>
      </c>
      <c r="H1191" s="201" t="str">
        <f t="shared" si="55"/>
        <v/>
      </c>
      <c r="I1191" s="201" t="str">
        <f t="shared" si="56"/>
        <v/>
      </c>
      <c r="J1191" s="201"/>
    </row>
    <row r="1192" spans="1:10">
      <c r="A1192" s="200">
        <v>45707</v>
      </c>
      <c r="B1192" s="1" t="s">
        <v>186</v>
      </c>
      <c r="C1192" s="175">
        <f t="shared" si="54"/>
        <v>47898.583333330447</v>
      </c>
      <c r="D1192" s="1">
        <v>5.08</v>
      </c>
      <c r="E1192" s="176">
        <v>6.3900378310214379</v>
      </c>
      <c r="F1192" s="1" t="s">
        <v>162</v>
      </c>
      <c r="G1192" s="201">
        <f>MAX(E1192-'[1]1a'!$H$3,0)</f>
        <v>0</v>
      </c>
      <c r="H1192" s="201" t="str">
        <f t="shared" si="55"/>
        <v/>
      </c>
      <c r="I1192" s="201" t="str">
        <f t="shared" si="56"/>
        <v/>
      </c>
      <c r="J1192" s="201"/>
    </row>
    <row r="1193" spans="1:10">
      <c r="A1193" s="200">
        <v>45707</v>
      </c>
      <c r="B1193" s="1" t="s">
        <v>187</v>
      </c>
      <c r="C1193" s="175">
        <f t="shared" si="54"/>
        <v>47898.624999997111</v>
      </c>
      <c r="D1193" s="1">
        <v>5.15</v>
      </c>
      <c r="E1193" s="176">
        <v>6.4780895334174033</v>
      </c>
      <c r="F1193" s="1" t="s">
        <v>162</v>
      </c>
      <c r="G1193" s="201">
        <f>MAX(E1193-'[1]1a'!$H$3,0)</f>
        <v>0</v>
      </c>
      <c r="H1193" s="201" t="str">
        <f t="shared" si="55"/>
        <v/>
      </c>
      <c r="I1193" s="201" t="str">
        <f t="shared" si="56"/>
        <v/>
      </c>
      <c r="J1193" s="201"/>
    </row>
    <row r="1194" spans="1:10">
      <c r="A1194" s="200">
        <v>45707</v>
      </c>
      <c r="B1194" s="1" t="s">
        <v>188</v>
      </c>
      <c r="C1194" s="175">
        <f t="shared" si="54"/>
        <v>47898.666666663776</v>
      </c>
      <c r="D1194" s="1">
        <v>5.14</v>
      </c>
      <c r="E1194" s="176">
        <v>6.4655107187894076</v>
      </c>
      <c r="F1194" s="1" t="s">
        <v>162</v>
      </c>
      <c r="G1194" s="201">
        <f>MAX(E1194-'[1]1a'!$H$3,0)</f>
        <v>0</v>
      </c>
      <c r="H1194" s="201" t="str">
        <f t="shared" si="55"/>
        <v/>
      </c>
      <c r="I1194" s="201" t="str">
        <f t="shared" si="56"/>
        <v/>
      </c>
      <c r="J1194" s="201"/>
    </row>
    <row r="1195" spans="1:10">
      <c r="A1195" s="200">
        <v>45707</v>
      </c>
      <c r="B1195" s="1" t="s">
        <v>189</v>
      </c>
      <c r="C1195" s="175">
        <f t="shared" si="54"/>
        <v>47898.70833333044</v>
      </c>
      <c r="D1195" s="1">
        <v>5.66</v>
      </c>
      <c r="E1195" s="176">
        <v>7.1196090794451452</v>
      </c>
      <c r="F1195" s="1" t="s">
        <v>162</v>
      </c>
      <c r="G1195" s="201">
        <f>MAX(E1195-'[1]1a'!$H$3,0)</f>
        <v>0</v>
      </c>
      <c r="H1195" s="201" t="str">
        <f t="shared" si="55"/>
        <v/>
      </c>
      <c r="I1195" s="201" t="str">
        <f t="shared" si="56"/>
        <v/>
      </c>
      <c r="J1195" s="201"/>
    </row>
    <row r="1196" spans="1:10">
      <c r="A1196" s="200">
        <v>45707</v>
      </c>
      <c r="B1196" s="1" t="s">
        <v>190</v>
      </c>
      <c r="C1196" s="175">
        <f t="shared" si="54"/>
        <v>47898.749999997104</v>
      </c>
      <c r="D1196" s="1">
        <v>5.98</v>
      </c>
      <c r="E1196" s="176">
        <v>7.5221311475409847</v>
      </c>
      <c r="F1196" s="1" t="s">
        <v>162</v>
      </c>
      <c r="G1196" s="201">
        <f>MAX(E1196-'[1]1a'!$H$3,0)</f>
        <v>0</v>
      </c>
      <c r="H1196" s="201" t="str">
        <f t="shared" si="55"/>
        <v/>
      </c>
      <c r="I1196" s="201" t="str">
        <f t="shared" si="56"/>
        <v/>
      </c>
      <c r="J1196" s="201"/>
    </row>
    <row r="1197" spans="1:10">
      <c r="A1197" s="200">
        <v>45707</v>
      </c>
      <c r="B1197" s="1" t="s">
        <v>191</v>
      </c>
      <c r="C1197" s="175">
        <f t="shared" si="54"/>
        <v>47898.791666663768</v>
      </c>
      <c r="D1197" s="1">
        <v>6.02</v>
      </c>
      <c r="E1197" s="176">
        <v>7.572446406052963</v>
      </c>
      <c r="F1197" s="1" t="s">
        <v>162</v>
      </c>
      <c r="G1197" s="201">
        <f>MAX(E1197-'[1]1a'!$H$3,0)</f>
        <v>0</v>
      </c>
      <c r="H1197" s="201" t="str">
        <f t="shared" si="55"/>
        <v/>
      </c>
      <c r="I1197" s="201" t="str">
        <f t="shared" si="56"/>
        <v/>
      </c>
      <c r="J1197" s="201"/>
    </row>
    <row r="1198" spans="1:10">
      <c r="A1198" s="200">
        <v>45707</v>
      </c>
      <c r="B1198" s="1" t="s">
        <v>192</v>
      </c>
      <c r="C1198" s="175">
        <f t="shared" si="54"/>
        <v>47898.833333330433</v>
      </c>
      <c r="D1198" s="1">
        <v>5.97</v>
      </c>
      <c r="E1198" s="176">
        <v>7.509552332912989</v>
      </c>
      <c r="F1198" s="1" t="s">
        <v>162</v>
      </c>
      <c r="G1198" s="201">
        <f>MAX(E1198-'[1]1a'!$H$3,0)</f>
        <v>0</v>
      </c>
      <c r="H1198" s="201" t="str">
        <f t="shared" si="55"/>
        <v/>
      </c>
      <c r="I1198" s="201" t="str">
        <f t="shared" si="56"/>
        <v/>
      </c>
      <c r="J1198" s="201"/>
    </row>
    <row r="1199" spans="1:10">
      <c r="A1199" s="200">
        <v>45707</v>
      </c>
      <c r="B1199" s="1" t="s">
        <v>193</v>
      </c>
      <c r="C1199" s="175">
        <f t="shared" si="54"/>
        <v>47898.874999997097</v>
      </c>
      <c r="D1199" s="1">
        <v>5.73</v>
      </c>
      <c r="E1199" s="176">
        <v>7.2076607818411107</v>
      </c>
      <c r="F1199" s="1" t="s">
        <v>162</v>
      </c>
      <c r="G1199" s="201">
        <f>MAX(E1199-'[1]1a'!$H$3,0)</f>
        <v>0</v>
      </c>
      <c r="H1199" s="201" t="str">
        <f t="shared" si="55"/>
        <v/>
      </c>
      <c r="I1199" s="201" t="str">
        <f t="shared" si="56"/>
        <v/>
      </c>
      <c r="J1199" s="201"/>
    </row>
    <row r="1200" spans="1:10">
      <c r="A1200" s="200">
        <v>45707</v>
      </c>
      <c r="B1200" s="1" t="s">
        <v>194</v>
      </c>
      <c r="C1200" s="175">
        <f t="shared" si="54"/>
        <v>47898.916666663761</v>
      </c>
      <c r="D1200" s="1">
        <v>5.7</v>
      </c>
      <c r="E1200" s="176">
        <v>7.1699243379571254</v>
      </c>
      <c r="F1200" s="1" t="s">
        <v>162</v>
      </c>
      <c r="G1200" s="201">
        <f>MAX(E1200-'[1]1a'!$H$3,0)</f>
        <v>0</v>
      </c>
      <c r="H1200" s="201" t="str">
        <f t="shared" si="55"/>
        <v/>
      </c>
      <c r="I1200" s="201" t="str">
        <f t="shared" si="56"/>
        <v/>
      </c>
      <c r="J1200" s="201"/>
    </row>
    <row r="1201" spans="1:10">
      <c r="A1201" s="200">
        <v>45707</v>
      </c>
      <c r="B1201" s="1" t="s">
        <v>195</v>
      </c>
      <c r="C1201" s="175">
        <f t="shared" si="54"/>
        <v>47898.958333330425</v>
      </c>
      <c r="D1201" s="1">
        <v>5.25</v>
      </c>
      <c r="E1201" s="176">
        <v>6.6038776796973524</v>
      </c>
      <c r="F1201" s="1" t="s">
        <v>162</v>
      </c>
      <c r="G1201" s="201">
        <f>MAX(E1201-'[1]1a'!$H$3,0)</f>
        <v>0</v>
      </c>
      <c r="H1201" s="201" t="str">
        <f t="shared" si="55"/>
        <v/>
      </c>
      <c r="I1201" s="201" t="str">
        <f t="shared" si="56"/>
        <v/>
      </c>
      <c r="J1201" s="201"/>
    </row>
    <row r="1202" spans="1:10">
      <c r="A1202" s="200">
        <v>45708</v>
      </c>
      <c r="B1202" s="1" t="s">
        <v>161</v>
      </c>
      <c r="C1202" s="175">
        <f t="shared" si="54"/>
        <v>47898.99999999709</v>
      </c>
      <c r="D1202" s="1">
        <v>4.6500000000000004</v>
      </c>
      <c r="E1202" s="176">
        <v>5.8491488020176554</v>
      </c>
      <c r="F1202" s="1" t="s">
        <v>162</v>
      </c>
      <c r="G1202" s="201">
        <f>MAX(E1202-'[1]1a'!$H$3,0)</f>
        <v>0</v>
      </c>
      <c r="H1202" s="201" t="str">
        <f t="shared" si="55"/>
        <v/>
      </c>
      <c r="I1202" s="201" t="str">
        <f t="shared" si="56"/>
        <v/>
      </c>
      <c r="J1202" s="201"/>
    </row>
    <row r="1203" spans="1:10">
      <c r="A1203" s="200">
        <v>45708</v>
      </c>
      <c r="B1203" s="1" t="s">
        <v>164</v>
      </c>
      <c r="C1203" s="175">
        <f t="shared" si="54"/>
        <v>47899.041666663754</v>
      </c>
      <c r="D1203" s="1">
        <v>4.26</v>
      </c>
      <c r="E1203" s="176">
        <v>5.3585750315258514</v>
      </c>
      <c r="F1203" s="1" t="s">
        <v>162</v>
      </c>
      <c r="G1203" s="201">
        <f>MAX(E1203-'[1]1a'!$H$3,0)</f>
        <v>0</v>
      </c>
      <c r="H1203" s="201" t="str">
        <f t="shared" si="55"/>
        <v/>
      </c>
      <c r="I1203" s="201" t="str">
        <f t="shared" si="56"/>
        <v/>
      </c>
      <c r="J1203" s="201"/>
    </row>
    <row r="1204" spans="1:10">
      <c r="A1204" s="200">
        <v>45708</v>
      </c>
      <c r="B1204" s="1" t="s">
        <v>166</v>
      </c>
      <c r="C1204" s="175">
        <f t="shared" si="54"/>
        <v>47899.083333330418</v>
      </c>
      <c r="D1204" s="1">
        <v>4.16</v>
      </c>
      <c r="E1204" s="176">
        <v>5.2327868852459023</v>
      </c>
      <c r="F1204" s="1" t="s">
        <v>162</v>
      </c>
      <c r="G1204" s="201">
        <f>MAX(E1204-'[1]1a'!$H$3,0)</f>
        <v>0</v>
      </c>
      <c r="H1204" s="201" t="str">
        <f t="shared" si="55"/>
        <v/>
      </c>
      <c r="I1204" s="201" t="str">
        <f t="shared" si="56"/>
        <v/>
      </c>
      <c r="J1204" s="201"/>
    </row>
    <row r="1205" spans="1:10">
      <c r="A1205" s="200">
        <v>45708</v>
      </c>
      <c r="B1205" s="1" t="s">
        <v>168</v>
      </c>
      <c r="C1205" s="175">
        <f t="shared" si="54"/>
        <v>47899.124999997082</v>
      </c>
      <c r="D1205" s="1">
        <v>4.03</v>
      </c>
      <c r="E1205" s="176">
        <v>5.0692622950819679</v>
      </c>
      <c r="F1205" s="1" t="s">
        <v>162</v>
      </c>
      <c r="G1205" s="201">
        <f>MAX(E1205-'[1]1a'!$H$3,0)</f>
        <v>0</v>
      </c>
      <c r="H1205" s="201" t="str">
        <f t="shared" si="55"/>
        <v/>
      </c>
      <c r="I1205" s="201" t="str">
        <f t="shared" si="56"/>
        <v/>
      </c>
      <c r="J1205" s="201"/>
    </row>
    <row r="1206" spans="1:10">
      <c r="A1206" s="200">
        <v>45708</v>
      </c>
      <c r="B1206" s="1" t="s">
        <v>170</v>
      </c>
      <c r="C1206" s="175">
        <f t="shared" si="54"/>
        <v>47899.166666663747</v>
      </c>
      <c r="D1206" s="1">
        <v>3.94</v>
      </c>
      <c r="E1206" s="176">
        <v>4.9560529634300128</v>
      </c>
      <c r="F1206" s="1" t="s">
        <v>162</v>
      </c>
      <c r="G1206" s="201">
        <f>MAX(E1206-'[1]1a'!$H$3,0)</f>
        <v>0</v>
      </c>
      <c r="H1206" s="201" t="str">
        <f t="shared" si="55"/>
        <v/>
      </c>
      <c r="I1206" s="201" t="str">
        <f t="shared" si="56"/>
        <v/>
      </c>
      <c r="J1206" s="201"/>
    </row>
    <row r="1207" spans="1:10">
      <c r="A1207" s="200">
        <v>45708</v>
      </c>
      <c r="B1207" s="1" t="s">
        <v>172</v>
      </c>
      <c r="C1207" s="175">
        <f t="shared" si="54"/>
        <v>47899.208333330411</v>
      </c>
      <c r="D1207" s="1">
        <v>3.95</v>
      </c>
      <c r="E1207" s="176">
        <v>4.9686317780580076</v>
      </c>
      <c r="F1207" s="1" t="s">
        <v>162</v>
      </c>
      <c r="G1207" s="201">
        <f>MAX(E1207-'[1]1a'!$H$3,0)</f>
        <v>0</v>
      </c>
      <c r="H1207" s="201" t="str">
        <f t="shared" si="55"/>
        <v/>
      </c>
      <c r="I1207" s="201" t="str">
        <f t="shared" si="56"/>
        <v/>
      </c>
      <c r="J1207" s="201"/>
    </row>
    <row r="1208" spans="1:10">
      <c r="A1208" s="200">
        <v>45708</v>
      </c>
      <c r="B1208" s="1" t="s">
        <v>174</v>
      </c>
      <c r="C1208" s="175">
        <f t="shared" si="54"/>
        <v>47899.249999997075</v>
      </c>
      <c r="D1208" s="1">
        <v>4.1100000000000003</v>
      </c>
      <c r="E1208" s="176">
        <v>5.1698928121059273</v>
      </c>
      <c r="F1208" s="1" t="s">
        <v>162</v>
      </c>
      <c r="G1208" s="201">
        <f>MAX(E1208-'[1]1a'!$H$3,0)</f>
        <v>0</v>
      </c>
      <c r="H1208" s="201" t="str">
        <f t="shared" si="55"/>
        <v/>
      </c>
      <c r="I1208" s="201" t="str">
        <f t="shared" si="56"/>
        <v/>
      </c>
      <c r="J1208" s="201"/>
    </row>
    <row r="1209" spans="1:10">
      <c r="A1209" s="200">
        <v>45708</v>
      </c>
      <c r="B1209" s="1" t="s">
        <v>176</v>
      </c>
      <c r="C1209" s="175">
        <f t="shared" si="54"/>
        <v>47899.291666663739</v>
      </c>
      <c r="D1209" s="1">
        <v>4.6500000000000004</v>
      </c>
      <c r="E1209" s="176">
        <v>5.8491488020176554</v>
      </c>
      <c r="F1209" s="1" t="s">
        <v>162</v>
      </c>
      <c r="G1209" s="201">
        <f>MAX(E1209-'[1]1a'!$H$3,0)</f>
        <v>0</v>
      </c>
      <c r="H1209" s="201" t="str">
        <f t="shared" si="55"/>
        <v/>
      </c>
      <c r="I1209" s="201" t="str">
        <f t="shared" si="56"/>
        <v/>
      </c>
      <c r="J1209" s="201"/>
    </row>
    <row r="1210" spans="1:10">
      <c r="A1210" s="200">
        <v>45708</v>
      </c>
      <c r="B1210" s="1" t="s">
        <v>178</v>
      </c>
      <c r="C1210" s="175">
        <f t="shared" si="54"/>
        <v>47899.333333330404</v>
      </c>
      <c r="D1210" s="1">
        <v>5.03</v>
      </c>
      <c r="E1210" s="176">
        <v>6.3271437578814638</v>
      </c>
      <c r="F1210" s="1" t="s">
        <v>162</v>
      </c>
      <c r="G1210" s="201">
        <f>MAX(E1210-'[1]1a'!$H$3,0)</f>
        <v>0</v>
      </c>
      <c r="H1210" s="201" t="str">
        <f t="shared" si="55"/>
        <v/>
      </c>
      <c r="I1210" s="201" t="str">
        <f t="shared" si="56"/>
        <v/>
      </c>
      <c r="J1210" s="201"/>
    </row>
    <row r="1211" spans="1:10">
      <c r="A1211" s="200">
        <v>45708</v>
      </c>
      <c r="B1211" s="1" t="s">
        <v>180</v>
      </c>
      <c r="C1211" s="175">
        <f t="shared" si="54"/>
        <v>47899.374999997068</v>
      </c>
      <c r="D1211" s="1">
        <v>5.07</v>
      </c>
      <c r="E1211" s="176">
        <v>6.377459016393443</v>
      </c>
      <c r="F1211" s="1" t="s">
        <v>162</v>
      </c>
      <c r="G1211" s="201">
        <f>MAX(E1211-'[1]1a'!$H$3,0)</f>
        <v>0</v>
      </c>
      <c r="H1211" s="201" t="str">
        <f t="shared" si="55"/>
        <v/>
      </c>
      <c r="I1211" s="201" t="str">
        <f t="shared" si="56"/>
        <v/>
      </c>
      <c r="J1211" s="201"/>
    </row>
    <row r="1212" spans="1:10">
      <c r="A1212" s="200">
        <v>45708</v>
      </c>
      <c r="B1212" s="1" t="s">
        <v>181</v>
      </c>
      <c r="C1212" s="175">
        <f t="shared" si="54"/>
        <v>47899.416666663732</v>
      </c>
      <c r="D1212" s="1">
        <v>5.21</v>
      </c>
      <c r="E1212" s="176">
        <v>6.5535624211853722</v>
      </c>
      <c r="F1212" s="1" t="s">
        <v>162</v>
      </c>
      <c r="G1212" s="201">
        <f>MAX(E1212-'[1]1a'!$H$3,0)</f>
        <v>0</v>
      </c>
      <c r="H1212" s="201" t="str">
        <f t="shared" si="55"/>
        <v/>
      </c>
      <c r="I1212" s="201" t="str">
        <f t="shared" si="56"/>
        <v/>
      </c>
      <c r="J1212" s="201"/>
    </row>
    <row r="1213" spans="1:10">
      <c r="A1213" s="200">
        <v>45708</v>
      </c>
      <c r="B1213" s="1" t="s">
        <v>182</v>
      </c>
      <c r="C1213" s="175">
        <f t="shared" si="54"/>
        <v>47899.458333330396</v>
      </c>
      <c r="D1213" s="1">
        <v>5.27</v>
      </c>
      <c r="E1213" s="176">
        <v>6.6290353089533411</v>
      </c>
      <c r="F1213" s="1" t="s">
        <v>162</v>
      </c>
      <c r="G1213" s="201">
        <f>MAX(E1213-'[1]1a'!$H$3,0)</f>
        <v>0</v>
      </c>
      <c r="H1213" s="201" t="str">
        <f t="shared" si="55"/>
        <v/>
      </c>
      <c r="I1213" s="201" t="str">
        <f t="shared" si="56"/>
        <v/>
      </c>
      <c r="J1213" s="201"/>
    </row>
    <row r="1214" spans="1:10">
      <c r="A1214" s="200">
        <v>45708</v>
      </c>
      <c r="B1214" s="1" t="s">
        <v>183</v>
      </c>
      <c r="C1214" s="175">
        <f t="shared" si="54"/>
        <v>47899.499999997061</v>
      </c>
      <c r="D1214" s="1">
        <v>5.4</v>
      </c>
      <c r="E1214" s="176">
        <v>6.7925598991172773</v>
      </c>
      <c r="F1214" s="1" t="s">
        <v>162</v>
      </c>
      <c r="G1214" s="201">
        <f>MAX(E1214-'[1]1a'!$H$3,0)</f>
        <v>0</v>
      </c>
      <c r="H1214" s="201" t="str">
        <f t="shared" si="55"/>
        <v/>
      </c>
      <c r="I1214" s="201" t="str">
        <f t="shared" si="56"/>
        <v/>
      </c>
      <c r="J1214" s="201"/>
    </row>
    <row r="1215" spans="1:10">
      <c r="A1215" s="200">
        <v>45708</v>
      </c>
      <c r="B1215" s="1" t="s">
        <v>185</v>
      </c>
      <c r="C1215" s="175">
        <f t="shared" si="54"/>
        <v>47899.541666663725</v>
      </c>
      <c r="D1215" s="1">
        <v>5.4</v>
      </c>
      <c r="E1215" s="176">
        <v>6.7925598991172773</v>
      </c>
      <c r="F1215" s="1" t="s">
        <v>162</v>
      </c>
      <c r="G1215" s="201">
        <f>MAX(E1215-'[1]1a'!$H$3,0)</f>
        <v>0</v>
      </c>
      <c r="H1215" s="201" t="str">
        <f t="shared" si="55"/>
        <v/>
      </c>
      <c r="I1215" s="201" t="str">
        <f t="shared" si="56"/>
        <v/>
      </c>
      <c r="J1215" s="201"/>
    </row>
    <row r="1216" spans="1:10">
      <c r="A1216" s="200">
        <v>45708</v>
      </c>
      <c r="B1216" s="1" t="s">
        <v>186</v>
      </c>
      <c r="C1216" s="175">
        <f t="shared" si="54"/>
        <v>47899.583333330389</v>
      </c>
      <c r="D1216" s="1">
        <v>5.3</v>
      </c>
      <c r="E1216" s="176">
        <v>6.6667717528373265</v>
      </c>
      <c r="F1216" s="1" t="s">
        <v>162</v>
      </c>
      <c r="G1216" s="201">
        <f>MAX(E1216-'[1]1a'!$H$3,0)</f>
        <v>0</v>
      </c>
      <c r="H1216" s="201" t="str">
        <f t="shared" si="55"/>
        <v/>
      </c>
      <c r="I1216" s="201" t="str">
        <f t="shared" si="56"/>
        <v/>
      </c>
      <c r="J1216" s="201"/>
    </row>
    <row r="1217" spans="1:10">
      <c r="A1217" s="200">
        <v>45708</v>
      </c>
      <c r="B1217" s="1" t="s">
        <v>187</v>
      </c>
      <c r="C1217" s="175">
        <f t="shared" si="54"/>
        <v>47899.624999997053</v>
      </c>
      <c r="D1217" s="1">
        <v>5.2</v>
      </c>
      <c r="E1217" s="176">
        <v>6.5409836065573774</v>
      </c>
      <c r="F1217" s="1" t="s">
        <v>162</v>
      </c>
      <c r="G1217" s="201">
        <f>MAX(E1217-'[1]1a'!$H$3,0)</f>
        <v>0</v>
      </c>
      <c r="H1217" s="201" t="str">
        <f t="shared" si="55"/>
        <v/>
      </c>
      <c r="I1217" s="201" t="str">
        <f t="shared" si="56"/>
        <v/>
      </c>
      <c r="J1217" s="201"/>
    </row>
    <row r="1218" spans="1:10">
      <c r="A1218" s="200">
        <v>45708</v>
      </c>
      <c r="B1218" s="1" t="s">
        <v>188</v>
      </c>
      <c r="C1218" s="175">
        <f t="shared" si="54"/>
        <v>47899.666666663717</v>
      </c>
      <c r="D1218" s="1">
        <v>5.19</v>
      </c>
      <c r="E1218" s="176">
        <v>6.5284047919293826</v>
      </c>
      <c r="F1218" s="1" t="s">
        <v>162</v>
      </c>
      <c r="G1218" s="201">
        <f>MAX(E1218-'[1]1a'!$H$3,0)</f>
        <v>0</v>
      </c>
      <c r="H1218" s="201" t="str">
        <f t="shared" si="55"/>
        <v/>
      </c>
      <c r="I1218" s="201" t="str">
        <f t="shared" si="56"/>
        <v/>
      </c>
      <c r="J1218" s="201"/>
    </row>
    <row r="1219" spans="1:10">
      <c r="A1219" s="200">
        <v>45708</v>
      </c>
      <c r="B1219" s="1" t="s">
        <v>189</v>
      </c>
      <c r="C1219" s="175">
        <f t="shared" si="54"/>
        <v>47899.708333330382</v>
      </c>
      <c r="D1219" s="1">
        <v>5.64</v>
      </c>
      <c r="E1219" s="176">
        <v>7.0944514501891547</v>
      </c>
      <c r="F1219" s="1" t="s">
        <v>162</v>
      </c>
      <c r="G1219" s="201">
        <f>MAX(E1219-'[1]1a'!$H$3,0)</f>
        <v>0</v>
      </c>
      <c r="H1219" s="201" t="str">
        <f t="shared" si="55"/>
        <v/>
      </c>
      <c r="I1219" s="201" t="str">
        <f t="shared" si="56"/>
        <v/>
      </c>
      <c r="J1219" s="201"/>
    </row>
    <row r="1220" spans="1:10">
      <c r="A1220" s="200">
        <v>45708</v>
      </c>
      <c r="B1220" s="1" t="s">
        <v>190</v>
      </c>
      <c r="C1220" s="175">
        <f t="shared" ref="C1220:C1283" si="57">C1219 + TIME(1,0,0)</f>
        <v>47899.749999997046</v>
      </c>
      <c r="D1220" s="1">
        <v>6.03</v>
      </c>
      <c r="E1220" s="176">
        <v>7.5850252206809587</v>
      </c>
      <c r="F1220" s="1" t="s">
        <v>162</v>
      </c>
      <c r="G1220" s="201">
        <f>MAX(E1220-'[1]1a'!$H$3,0)</f>
        <v>0</v>
      </c>
      <c r="H1220" s="201" t="str">
        <f t="shared" ref="H1220:H1283" si="58">IF(F1220="Y",IF(F1219="Y",H1219+1,1),"")</f>
        <v/>
      </c>
      <c r="I1220" s="201" t="str">
        <f t="shared" ref="I1220:I1283" si="59">IF(AND(F1220="Y",F1221&lt;&gt;"Y"),H1220,"")</f>
        <v/>
      </c>
      <c r="J1220" s="201"/>
    </row>
    <row r="1221" spans="1:10">
      <c r="A1221" s="200">
        <v>45708</v>
      </c>
      <c r="B1221" s="1" t="s">
        <v>191</v>
      </c>
      <c r="C1221" s="175">
        <f t="shared" si="57"/>
        <v>47899.79166666371</v>
      </c>
      <c r="D1221" s="1">
        <v>6.12</v>
      </c>
      <c r="E1221" s="176">
        <v>7.6982345523329139</v>
      </c>
      <c r="F1221" s="1" t="s">
        <v>162</v>
      </c>
      <c r="G1221" s="201">
        <f>MAX(E1221-'[1]1a'!$H$3,0)</f>
        <v>0</v>
      </c>
      <c r="H1221" s="201" t="str">
        <f t="shared" si="58"/>
        <v/>
      </c>
      <c r="I1221" s="201" t="str">
        <f t="shared" si="59"/>
        <v/>
      </c>
      <c r="J1221" s="201"/>
    </row>
    <row r="1222" spans="1:10">
      <c r="A1222" s="200">
        <v>45708</v>
      </c>
      <c r="B1222" s="1" t="s">
        <v>192</v>
      </c>
      <c r="C1222" s="175">
        <f t="shared" si="57"/>
        <v>47899.833333330374</v>
      </c>
      <c r="D1222" s="1">
        <v>6.06</v>
      </c>
      <c r="E1222" s="176">
        <v>7.6227616645649432</v>
      </c>
      <c r="F1222" s="1" t="s">
        <v>162</v>
      </c>
      <c r="G1222" s="201">
        <f>MAX(E1222-'[1]1a'!$H$3,0)</f>
        <v>0</v>
      </c>
      <c r="H1222" s="201" t="str">
        <f t="shared" si="58"/>
        <v/>
      </c>
      <c r="I1222" s="201" t="str">
        <f t="shared" si="59"/>
        <v/>
      </c>
      <c r="J1222" s="201"/>
    </row>
    <row r="1223" spans="1:10">
      <c r="A1223" s="200">
        <v>45708</v>
      </c>
      <c r="B1223" s="1" t="s">
        <v>193</v>
      </c>
      <c r="C1223" s="175">
        <f t="shared" si="57"/>
        <v>47899.874999997039</v>
      </c>
      <c r="D1223" s="1">
        <v>5.87</v>
      </c>
      <c r="E1223" s="176">
        <v>7.3837641866330399</v>
      </c>
      <c r="F1223" s="1" t="s">
        <v>162</v>
      </c>
      <c r="G1223" s="201">
        <f>MAX(E1223-'[1]1a'!$H$3,0)</f>
        <v>0</v>
      </c>
      <c r="H1223" s="201" t="str">
        <f t="shared" si="58"/>
        <v/>
      </c>
      <c r="I1223" s="201" t="str">
        <f t="shared" si="59"/>
        <v/>
      </c>
      <c r="J1223" s="201"/>
    </row>
    <row r="1224" spans="1:10">
      <c r="A1224" s="200">
        <v>45708</v>
      </c>
      <c r="B1224" s="1" t="s">
        <v>194</v>
      </c>
      <c r="C1224" s="175">
        <f t="shared" si="57"/>
        <v>47899.916666663703</v>
      </c>
      <c r="D1224" s="1">
        <v>5.63</v>
      </c>
      <c r="E1224" s="176">
        <v>7.0818726355611608</v>
      </c>
      <c r="F1224" s="1" t="s">
        <v>162</v>
      </c>
      <c r="G1224" s="201">
        <f>MAX(E1224-'[1]1a'!$H$3,0)</f>
        <v>0</v>
      </c>
      <c r="H1224" s="201" t="str">
        <f t="shared" si="58"/>
        <v/>
      </c>
      <c r="I1224" s="201" t="str">
        <f t="shared" si="59"/>
        <v/>
      </c>
      <c r="J1224" s="201"/>
    </row>
    <row r="1225" spans="1:10">
      <c r="A1225" s="200">
        <v>45708</v>
      </c>
      <c r="B1225" s="1" t="s">
        <v>195</v>
      </c>
      <c r="C1225" s="175">
        <f t="shared" si="57"/>
        <v>47899.958333330367</v>
      </c>
      <c r="D1225" s="1">
        <v>5.21</v>
      </c>
      <c r="E1225" s="176">
        <v>6.5535624211853722</v>
      </c>
      <c r="F1225" s="1" t="s">
        <v>162</v>
      </c>
      <c r="G1225" s="201">
        <f>MAX(E1225-'[1]1a'!$H$3,0)</f>
        <v>0</v>
      </c>
      <c r="H1225" s="201" t="str">
        <f t="shared" si="58"/>
        <v/>
      </c>
      <c r="I1225" s="201" t="str">
        <f t="shared" si="59"/>
        <v/>
      </c>
      <c r="J1225" s="201"/>
    </row>
    <row r="1226" spans="1:10">
      <c r="A1226" s="200">
        <v>45709</v>
      </c>
      <c r="B1226" s="1" t="s">
        <v>161</v>
      </c>
      <c r="C1226" s="175">
        <f t="shared" si="57"/>
        <v>47899.999999997031</v>
      </c>
      <c r="D1226" s="1">
        <v>4.68</v>
      </c>
      <c r="E1226" s="176">
        <v>5.886885245901639</v>
      </c>
      <c r="F1226" s="1" t="s">
        <v>162</v>
      </c>
      <c r="G1226" s="201">
        <f>MAX(E1226-'[1]1a'!$H$3,0)</f>
        <v>0</v>
      </c>
      <c r="H1226" s="201" t="str">
        <f t="shared" si="58"/>
        <v/>
      </c>
      <c r="I1226" s="201" t="str">
        <f t="shared" si="59"/>
        <v/>
      </c>
      <c r="J1226" s="201"/>
    </row>
    <row r="1227" spans="1:10">
      <c r="A1227" s="200">
        <v>45709</v>
      </c>
      <c r="B1227" s="1" t="s">
        <v>164</v>
      </c>
      <c r="C1227" s="175">
        <f t="shared" si="57"/>
        <v>47900.041666663696</v>
      </c>
      <c r="D1227" s="1">
        <v>4.3</v>
      </c>
      <c r="E1227" s="176">
        <v>5.4088902900378306</v>
      </c>
      <c r="F1227" s="1" t="s">
        <v>162</v>
      </c>
      <c r="G1227" s="201">
        <f>MAX(E1227-'[1]1a'!$H$3,0)</f>
        <v>0</v>
      </c>
      <c r="H1227" s="201" t="str">
        <f t="shared" si="58"/>
        <v/>
      </c>
      <c r="I1227" s="201" t="str">
        <f t="shared" si="59"/>
        <v/>
      </c>
      <c r="J1227" s="201"/>
    </row>
    <row r="1228" spans="1:10">
      <c r="A1228" s="200">
        <v>45709</v>
      </c>
      <c r="B1228" s="1" t="s">
        <v>166</v>
      </c>
      <c r="C1228" s="175">
        <f t="shared" si="57"/>
        <v>47900.08333333036</v>
      </c>
      <c r="D1228" s="1">
        <v>4.12</v>
      </c>
      <c r="E1228" s="176">
        <v>5.1824716267339221</v>
      </c>
      <c r="F1228" s="1" t="s">
        <v>162</v>
      </c>
      <c r="G1228" s="201">
        <f>MAX(E1228-'[1]1a'!$H$3,0)</f>
        <v>0</v>
      </c>
      <c r="H1228" s="201" t="str">
        <f t="shared" si="58"/>
        <v/>
      </c>
      <c r="I1228" s="201" t="str">
        <f t="shared" si="59"/>
        <v/>
      </c>
      <c r="J1228" s="201"/>
    </row>
    <row r="1229" spans="1:10">
      <c r="A1229" s="200">
        <v>45709</v>
      </c>
      <c r="B1229" s="1" t="s">
        <v>168</v>
      </c>
      <c r="C1229" s="175">
        <f t="shared" si="57"/>
        <v>47900.124999997024</v>
      </c>
      <c r="D1229" s="1">
        <v>4.08</v>
      </c>
      <c r="E1229" s="176">
        <v>5.132156368221942</v>
      </c>
      <c r="F1229" s="1" t="s">
        <v>162</v>
      </c>
      <c r="G1229" s="201">
        <f>MAX(E1229-'[1]1a'!$H$3,0)</f>
        <v>0</v>
      </c>
      <c r="H1229" s="201" t="str">
        <f t="shared" si="58"/>
        <v/>
      </c>
      <c r="I1229" s="201" t="str">
        <f t="shared" si="59"/>
        <v/>
      </c>
      <c r="J1229" s="201"/>
    </row>
    <row r="1230" spans="1:10">
      <c r="A1230" s="200">
        <v>45709</v>
      </c>
      <c r="B1230" s="1" t="s">
        <v>170</v>
      </c>
      <c r="C1230" s="175">
        <f t="shared" si="57"/>
        <v>47900.166666663688</v>
      </c>
      <c r="D1230" s="1">
        <v>3.97</v>
      </c>
      <c r="E1230" s="176">
        <v>4.9937894073139981</v>
      </c>
      <c r="F1230" s="1" t="s">
        <v>162</v>
      </c>
      <c r="G1230" s="201">
        <f>MAX(E1230-'[1]1a'!$H$3,0)</f>
        <v>0</v>
      </c>
      <c r="H1230" s="201" t="str">
        <f t="shared" si="58"/>
        <v/>
      </c>
      <c r="I1230" s="201" t="str">
        <f t="shared" si="59"/>
        <v/>
      </c>
      <c r="J1230" s="201"/>
    </row>
    <row r="1231" spans="1:10">
      <c r="A1231" s="200">
        <v>45709</v>
      </c>
      <c r="B1231" s="1" t="s">
        <v>172</v>
      </c>
      <c r="C1231" s="175">
        <f t="shared" si="57"/>
        <v>47900.208333330353</v>
      </c>
      <c r="D1231" s="1">
        <v>4.07</v>
      </c>
      <c r="E1231" s="176">
        <v>5.1195775535939481</v>
      </c>
      <c r="F1231" s="1" t="s">
        <v>162</v>
      </c>
      <c r="G1231" s="201">
        <f>MAX(E1231-'[1]1a'!$H$3,0)</f>
        <v>0</v>
      </c>
      <c r="H1231" s="201" t="str">
        <f t="shared" si="58"/>
        <v/>
      </c>
      <c r="I1231" s="201" t="str">
        <f t="shared" si="59"/>
        <v/>
      </c>
      <c r="J1231" s="201"/>
    </row>
    <row r="1232" spans="1:10">
      <c r="A1232" s="200">
        <v>45709</v>
      </c>
      <c r="B1232" s="1" t="s">
        <v>174</v>
      </c>
      <c r="C1232" s="175">
        <f t="shared" si="57"/>
        <v>47900.249999997017</v>
      </c>
      <c r="D1232" s="1">
        <v>4.29</v>
      </c>
      <c r="E1232" s="176">
        <v>5.3963114754098367</v>
      </c>
      <c r="F1232" s="1" t="s">
        <v>162</v>
      </c>
      <c r="G1232" s="201">
        <f>MAX(E1232-'[1]1a'!$H$3,0)</f>
        <v>0</v>
      </c>
      <c r="H1232" s="201" t="str">
        <f t="shared" si="58"/>
        <v/>
      </c>
      <c r="I1232" s="201" t="str">
        <f t="shared" si="59"/>
        <v/>
      </c>
      <c r="J1232" s="201"/>
    </row>
    <row r="1233" spans="1:10">
      <c r="A1233" s="200">
        <v>45709</v>
      </c>
      <c r="B1233" s="1" t="s">
        <v>176</v>
      </c>
      <c r="C1233" s="175">
        <f t="shared" si="57"/>
        <v>47900.291666663681</v>
      </c>
      <c r="D1233" s="1">
        <v>4.8</v>
      </c>
      <c r="E1233" s="176">
        <v>6.0378310214375785</v>
      </c>
      <c r="F1233" s="1" t="s">
        <v>162</v>
      </c>
      <c r="G1233" s="201">
        <f>MAX(E1233-'[1]1a'!$H$3,0)</f>
        <v>0</v>
      </c>
      <c r="H1233" s="201" t="str">
        <f t="shared" si="58"/>
        <v/>
      </c>
      <c r="I1233" s="201" t="str">
        <f t="shared" si="59"/>
        <v/>
      </c>
      <c r="J1233" s="201"/>
    </row>
    <row r="1234" spans="1:10">
      <c r="A1234" s="200">
        <v>45709</v>
      </c>
      <c r="B1234" s="1" t="s">
        <v>178</v>
      </c>
      <c r="C1234" s="175">
        <f t="shared" si="57"/>
        <v>47900.333333330345</v>
      </c>
      <c r="D1234" s="1">
        <v>5.08</v>
      </c>
      <c r="E1234" s="176">
        <v>6.3900378310214379</v>
      </c>
      <c r="F1234" s="1" t="s">
        <v>162</v>
      </c>
      <c r="G1234" s="201">
        <f>MAX(E1234-'[1]1a'!$H$3,0)</f>
        <v>0</v>
      </c>
      <c r="H1234" s="201" t="str">
        <f t="shared" si="58"/>
        <v/>
      </c>
      <c r="I1234" s="201" t="str">
        <f t="shared" si="59"/>
        <v/>
      </c>
      <c r="J1234" s="201"/>
    </row>
    <row r="1235" spans="1:10">
      <c r="A1235" s="200">
        <v>45709</v>
      </c>
      <c r="B1235" s="1" t="s">
        <v>180</v>
      </c>
      <c r="C1235" s="175">
        <f t="shared" si="57"/>
        <v>47900.37499999701</v>
      </c>
      <c r="D1235" s="1">
        <v>5.24</v>
      </c>
      <c r="E1235" s="176">
        <v>6.5912988650693576</v>
      </c>
      <c r="F1235" s="1" t="s">
        <v>162</v>
      </c>
      <c r="G1235" s="201">
        <f>MAX(E1235-'[1]1a'!$H$3,0)</f>
        <v>0</v>
      </c>
      <c r="H1235" s="201" t="str">
        <f t="shared" si="58"/>
        <v/>
      </c>
      <c r="I1235" s="201" t="str">
        <f t="shared" si="59"/>
        <v/>
      </c>
      <c r="J1235" s="201"/>
    </row>
    <row r="1236" spans="1:10">
      <c r="A1236" s="200">
        <v>45709</v>
      </c>
      <c r="B1236" s="1" t="s">
        <v>181</v>
      </c>
      <c r="C1236" s="175">
        <f t="shared" si="57"/>
        <v>47900.416666663674</v>
      </c>
      <c r="D1236" s="1">
        <v>5.31</v>
      </c>
      <c r="E1236" s="176">
        <v>6.6793505674653213</v>
      </c>
      <c r="F1236" s="1" t="s">
        <v>162</v>
      </c>
      <c r="G1236" s="201">
        <f>MAX(E1236-'[1]1a'!$H$3,0)</f>
        <v>0</v>
      </c>
      <c r="H1236" s="201" t="str">
        <f t="shared" si="58"/>
        <v/>
      </c>
      <c r="I1236" s="201" t="str">
        <f t="shared" si="59"/>
        <v/>
      </c>
      <c r="J1236" s="201"/>
    </row>
    <row r="1237" spans="1:10">
      <c r="A1237" s="200">
        <v>45709</v>
      </c>
      <c r="B1237" s="1" t="s">
        <v>182</v>
      </c>
      <c r="C1237" s="175">
        <f t="shared" si="57"/>
        <v>47900.458333330338</v>
      </c>
      <c r="D1237" s="1">
        <v>5.43</v>
      </c>
      <c r="E1237" s="176">
        <v>6.8302963430012609</v>
      </c>
      <c r="F1237" s="1" t="s">
        <v>162</v>
      </c>
      <c r="G1237" s="201">
        <f>MAX(E1237-'[1]1a'!$H$3,0)</f>
        <v>0</v>
      </c>
      <c r="H1237" s="201" t="str">
        <f t="shared" si="58"/>
        <v/>
      </c>
      <c r="I1237" s="201" t="str">
        <f t="shared" si="59"/>
        <v/>
      </c>
      <c r="J1237" s="201"/>
    </row>
    <row r="1238" spans="1:10">
      <c r="A1238" s="200">
        <v>45709</v>
      </c>
      <c r="B1238" s="1" t="s">
        <v>183</v>
      </c>
      <c r="C1238" s="175">
        <f t="shared" si="57"/>
        <v>47900.499999997002</v>
      </c>
      <c r="D1238" s="1">
        <v>5.24</v>
      </c>
      <c r="E1238" s="176">
        <v>6.5912988650693576</v>
      </c>
      <c r="F1238" s="1" t="s">
        <v>162</v>
      </c>
      <c r="G1238" s="201">
        <f>MAX(E1238-'[1]1a'!$H$3,0)</f>
        <v>0</v>
      </c>
      <c r="H1238" s="201" t="str">
        <f t="shared" si="58"/>
        <v/>
      </c>
      <c r="I1238" s="201" t="str">
        <f t="shared" si="59"/>
        <v/>
      </c>
      <c r="J1238" s="201"/>
    </row>
    <row r="1239" spans="1:10">
      <c r="A1239" s="200">
        <v>45709</v>
      </c>
      <c r="B1239" s="1" t="s">
        <v>185</v>
      </c>
      <c r="C1239" s="175">
        <f t="shared" si="57"/>
        <v>47900.541666663667</v>
      </c>
      <c r="D1239" s="1">
        <v>5.25</v>
      </c>
      <c r="E1239" s="176">
        <v>6.6038776796973524</v>
      </c>
      <c r="F1239" s="1" t="s">
        <v>162</v>
      </c>
      <c r="G1239" s="201">
        <f>MAX(E1239-'[1]1a'!$H$3,0)</f>
        <v>0</v>
      </c>
      <c r="H1239" s="201" t="str">
        <f t="shared" si="58"/>
        <v/>
      </c>
      <c r="I1239" s="201" t="str">
        <f t="shared" si="59"/>
        <v/>
      </c>
      <c r="J1239" s="201"/>
    </row>
    <row r="1240" spans="1:10">
      <c r="A1240" s="200">
        <v>45709</v>
      </c>
      <c r="B1240" s="1" t="s">
        <v>186</v>
      </c>
      <c r="C1240" s="175">
        <f t="shared" si="57"/>
        <v>47900.583333330331</v>
      </c>
      <c r="D1240" s="1">
        <v>5.18</v>
      </c>
      <c r="E1240" s="176">
        <v>6.5158259773013869</v>
      </c>
      <c r="F1240" s="1" t="s">
        <v>162</v>
      </c>
      <c r="G1240" s="201">
        <f>MAX(E1240-'[1]1a'!$H$3,0)</f>
        <v>0</v>
      </c>
      <c r="H1240" s="201" t="str">
        <f t="shared" si="58"/>
        <v/>
      </c>
      <c r="I1240" s="201" t="str">
        <f t="shared" si="59"/>
        <v/>
      </c>
      <c r="J1240" s="201"/>
    </row>
    <row r="1241" spans="1:10">
      <c r="A1241" s="200">
        <v>45709</v>
      </c>
      <c r="B1241" s="1" t="s">
        <v>187</v>
      </c>
      <c r="C1241" s="175">
        <f t="shared" si="57"/>
        <v>47900.624999996995</v>
      </c>
      <c r="D1241" s="1">
        <v>5.08</v>
      </c>
      <c r="E1241" s="176">
        <v>6.3900378310214379</v>
      </c>
      <c r="F1241" s="1" t="s">
        <v>162</v>
      </c>
      <c r="G1241" s="201">
        <f>MAX(E1241-'[1]1a'!$H$3,0)</f>
        <v>0</v>
      </c>
      <c r="H1241" s="201" t="str">
        <f t="shared" si="58"/>
        <v/>
      </c>
      <c r="I1241" s="201" t="str">
        <f t="shared" si="59"/>
        <v/>
      </c>
      <c r="J1241" s="201"/>
    </row>
    <row r="1242" spans="1:10">
      <c r="A1242" s="200">
        <v>45709</v>
      </c>
      <c r="B1242" s="1" t="s">
        <v>188</v>
      </c>
      <c r="C1242" s="175">
        <f t="shared" si="57"/>
        <v>47900.666666663659</v>
      </c>
      <c r="D1242" s="1">
        <v>5.15</v>
      </c>
      <c r="E1242" s="176">
        <v>6.4780895334174033</v>
      </c>
      <c r="F1242" s="1" t="s">
        <v>162</v>
      </c>
      <c r="G1242" s="201">
        <f>MAX(E1242-'[1]1a'!$H$3,0)</f>
        <v>0</v>
      </c>
      <c r="H1242" s="201" t="str">
        <f t="shared" si="58"/>
        <v/>
      </c>
      <c r="I1242" s="201" t="str">
        <f t="shared" si="59"/>
        <v/>
      </c>
      <c r="J1242" s="201"/>
    </row>
    <row r="1243" spans="1:10">
      <c r="A1243" s="200">
        <v>45709</v>
      </c>
      <c r="B1243" s="1" t="s">
        <v>189</v>
      </c>
      <c r="C1243" s="175">
        <f t="shared" si="57"/>
        <v>47900.708333330324</v>
      </c>
      <c r="D1243" s="1">
        <v>5.34</v>
      </c>
      <c r="E1243" s="176">
        <v>6.7170870113493066</v>
      </c>
      <c r="F1243" s="1" t="s">
        <v>162</v>
      </c>
      <c r="G1243" s="201">
        <f>MAX(E1243-'[1]1a'!$H$3,0)</f>
        <v>0</v>
      </c>
      <c r="H1243" s="201" t="str">
        <f t="shared" si="58"/>
        <v/>
      </c>
      <c r="I1243" s="201" t="str">
        <f t="shared" si="59"/>
        <v/>
      </c>
      <c r="J1243" s="201"/>
    </row>
    <row r="1244" spans="1:10">
      <c r="A1244" s="200">
        <v>45709</v>
      </c>
      <c r="B1244" s="1" t="s">
        <v>190</v>
      </c>
      <c r="C1244" s="175">
        <f t="shared" si="57"/>
        <v>47900.749999996988</v>
      </c>
      <c r="D1244" s="1">
        <v>5.78</v>
      </c>
      <c r="E1244" s="176">
        <v>7.2705548549810848</v>
      </c>
      <c r="F1244" s="1" t="s">
        <v>162</v>
      </c>
      <c r="G1244" s="201">
        <f>MAX(E1244-'[1]1a'!$H$3,0)</f>
        <v>0</v>
      </c>
      <c r="H1244" s="201" t="str">
        <f t="shared" si="58"/>
        <v/>
      </c>
      <c r="I1244" s="201" t="str">
        <f t="shared" si="59"/>
        <v/>
      </c>
      <c r="J1244" s="201"/>
    </row>
    <row r="1245" spans="1:10">
      <c r="A1245" s="200">
        <v>45709</v>
      </c>
      <c r="B1245" s="1" t="s">
        <v>191</v>
      </c>
      <c r="C1245" s="175">
        <f t="shared" si="57"/>
        <v>47900.791666663652</v>
      </c>
      <c r="D1245" s="1">
        <v>5.84</v>
      </c>
      <c r="E1245" s="176">
        <v>7.3460277427490546</v>
      </c>
      <c r="F1245" s="1" t="s">
        <v>162</v>
      </c>
      <c r="G1245" s="201">
        <f>MAX(E1245-'[1]1a'!$H$3,0)</f>
        <v>0</v>
      </c>
      <c r="H1245" s="201" t="str">
        <f t="shared" si="58"/>
        <v/>
      </c>
      <c r="I1245" s="201" t="str">
        <f t="shared" si="59"/>
        <v/>
      </c>
      <c r="J1245" s="201"/>
    </row>
    <row r="1246" spans="1:10">
      <c r="A1246" s="200">
        <v>45709</v>
      </c>
      <c r="B1246" s="1" t="s">
        <v>192</v>
      </c>
      <c r="C1246" s="175">
        <f t="shared" si="57"/>
        <v>47900.833333330316</v>
      </c>
      <c r="D1246" s="1">
        <v>5.85</v>
      </c>
      <c r="E1246" s="176">
        <v>7.3586065573770494</v>
      </c>
      <c r="F1246" s="1" t="s">
        <v>162</v>
      </c>
      <c r="G1246" s="201">
        <f>MAX(E1246-'[1]1a'!$H$3,0)</f>
        <v>0</v>
      </c>
      <c r="H1246" s="201" t="str">
        <f t="shared" si="58"/>
        <v/>
      </c>
      <c r="I1246" s="201" t="str">
        <f t="shared" si="59"/>
        <v/>
      </c>
      <c r="J1246" s="201"/>
    </row>
    <row r="1247" spans="1:10">
      <c r="A1247" s="200">
        <v>45709</v>
      </c>
      <c r="B1247" s="1" t="s">
        <v>193</v>
      </c>
      <c r="C1247" s="175">
        <f t="shared" si="57"/>
        <v>47900.87499999698</v>
      </c>
      <c r="D1247" s="1">
        <v>5.64</v>
      </c>
      <c r="E1247" s="176">
        <v>7.0944514501891547</v>
      </c>
      <c r="F1247" s="1" t="s">
        <v>162</v>
      </c>
      <c r="G1247" s="201">
        <f>MAX(E1247-'[1]1a'!$H$3,0)</f>
        <v>0</v>
      </c>
      <c r="H1247" s="201" t="str">
        <f t="shared" si="58"/>
        <v/>
      </c>
      <c r="I1247" s="201" t="str">
        <f t="shared" si="59"/>
        <v/>
      </c>
      <c r="J1247" s="201"/>
    </row>
    <row r="1248" spans="1:10">
      <c r="A1248" s="200">
        <v>45709</v>
      </c>
      <c r="B1248" s="1" t="s">
        <v>194</v>
      </c>
      <c r="C1248" s="175">
        <f t="shared" si="57"/>
        <v>47900.916666663645</v>
      </c>
      <c r="D1248" s="1">
        <v>5.42</v>
      </c>
      <c r="E1248" s="176">
        <v>6.8177175283732661</v>
      </c>
      <c r="F1248" s="1" t="s">
        <v>162</v>
      </c>
      <c r="G1248" s="201">
        <f>MAX(E1248-'[1]1a'!$H$3,0)</f>
        <v>0</v>
      </c>
      <c r="H1248" s="201" t="str">
        <f t="shared" si="58"/>
        <v/>
      </c>
      <c r="I1248" s="201" t="str">
        <f t="shared" si="59"/>
        <v/>
      </c>
      <c r="J1248" s="201"/>
    </row>
    <row r="1249" spans="1:10">
      <c r="A1249" s="200">
        <v>45709</v>
      </c>
      <c r="B1249" s="1" t="s">
        <v>195</v>
      </c>
      <c r="C1249" s="175">
        <f t="shared" si="57"/>
        <v>47900.958333330309</v>
      </c>
      <c r="D1249" s="1">
        <v>5.21</v>
      </c>
      <c r="E1249" s="176">
        <v>6.5535624211853722</v>
      </c>
      <c r="F1249" s="1" t="s">
        <v>162</v>
      </c>
      <c r="G1249" s="201">
        <f>MAX(E1249-'[1]1a'!$H$3,0)</f>
        <v>0</v>
      </c>
      <c r="H1249" s="201" t="str">
        <f t="shared" si="58"/>
        <v/>
      </c>
      <c r="I1249" s="201" t="str">
        <f t="shared" si="59"/>
        <v/>
      </c>
      <c r="J1249" s="201"/>
    </row>
    <row r="1250" spans="1:10">
      <c r="A1250" s="200">
        <v>45710</v>
      </c>
      <c r="B1250" s="1" t="s">
        <v>161</v>
      </c>
      <c r="C1250" s="175">
        <f t="shared" si="57"/>
        <v>47900.999999996973</v>
      </c>
      <c r="D1250" s="1">
        <v>4.74</v>
      </c>
      <c r="E1250" s="176">
        <v>5.9623581336696096</v>
      </c>
      <c r="F1250" s="1" t="s">
        <v>162</v>
      </c>
      <c r="G1250" s="201">
        <f>MAX(E1250-'[1]1a'!$H$3,0)</f>
        <v>0</v>
      </c>
      <c r="H1250" s="201" t="str">
        <f t="shared" si="58"/>
        <v/>
      </c>
      <c r="I1250" s="201" t="str">
        <f t="shared" si="59"/>
        <v/>
      </c>
      <c r="J1250" s="201"/>
    </row>
    <row r="1251" spans="1:10">
      <c r="A1251" s="200">
        <v>45710</v>
      </c>
      <c r="B1251" s="1" t="s">
        <v>164</v>
      </c>
      <c r="C1251" s="175">
        <f t="shared" si="57"/>
        <v>47901.041666663637</v>
      </c>
      <c r="D1251" s="1">
        <v>4.3499999999999996</v>
      </c>
      <c r="E1251" s="176">
        <v>5.4717843631778056</v>
      </c>
      <c r="F1251" s="1" t="s">
        <v>162</v>
      </c>
      <c r="G1251" s="201">
        <f>MAX(E1251-'[1]1a'!$H$3,0)</f>
        <v>0</v>
      </c>
      <c r="H1251" s="201" t="str">
        <f t="shared" si="58"/>
        <v/>
      </c>
      <c r="I1251" s="201" t="str">
        <f t="shared" si="59"/>
        <v/>
      </c>
      <c r="J1251" s="201"/>
    </row>
    <row r="1252" spans="1:10">
      <c r="A1252" s="200">
        <v>45710</v>
      </c>
      <c r="B1252" s="1" t="s">
        <v>166</v>
      </c>
      <c r="C1252" s="175">
        <f t="shared" si="57"/>
        <v>47901.083333330302</v>
      </c>
      <c r="D1252" s="1">
        <v>4.07</v>
      </c>
      <c r="E1252" s="176">
        <v>5.1195775535939481</v>
      </c>
      <c r="F1252" s="1" t="s">
        <v>162</v>
      </c>
      <c r="G1252" s="201">
        <f>MAX(E1252-'[1]1a'!$H$3,0)</f>
        <v>0</v>
      </c>
      <c r="H1252" s="201" t="str">
        <f t="shared" si="58"/>
        <v/>
      </c>
      <c r="I1252" s="201" t="str">
        <f t="shared" si="59"/>
        <v/>
      </c>
      <c r="J1252" s="201"/>
    </row>
    <row r="1253" spans="1:10">
      <c r="A1253" s="200">
        <v>45710</v>
      </c>
      <c r="B1253" s="1" t="s">
        <v>168</v>
      </c>
      <c r="C1253" s="175">
        <f t="shared" si="57"/>
        <v>47901.124999996966</v>
      </c>
      <c r="D1253" s="1">
        <v>4.04</v>
      </c>
      <c r="E1253" s="176">
        <v>5.0818411097099627</v>
      </c>
      <c r="F1253" s="1" t="s">
        <v>162</v>
      </c>
      <c r="G1253" s="201">
        <f>MAX(E1253-'[1]1a'!$H$3,0)</f>
        <v>0</v>
      </c>
      <c r="H1253" s="201" t="str">
        <f t="shared" si="58"/>
        <v/>
      </c>
      <c r="I1253" s="201" t="str">
        <f t="shared" si="59"/>
        <v/>
      </c>
      <c r="J1253" s="201"/>
    </row>
    <row r="1254" spans="1:10">
      <c r="A1254" s="200">
        <v>45710</v>
      </c>
      <c r="B1254" s="1" t="s">
        <v>170</v>
      </c>
      <c r="C1254" s="175">
        <f t="shared" si="57"/>
        <v>47901.16666666363</v>
      </c>
      <c r="D1254" s="1">
        <v>4</v>
      </c>
      <c r="E1254" s="176">
        <v>5.0315258511979826</v>
      </c>
      <c r="F1254" s="1" t="s">
        <v>162</v>
      </c>
      <c r="G1254" s="201">
        <f>MAX(E1254-'[1]1a'!$H$3,0)</f>
        <v>0</v>
      </c>
      <c r="H1254" s="201" t="str">
        <f t="shared" si="58"/>
        <v/>
      </c>
      <c r="I1254" s="201" t="str">
        <f t="shared" si="59"/>
        <v/>
      </c>
      <c r="J1254" s="201"/>
    </row>
    <row r="1255" spans="1:10">
      <c r="A1255" s="200">
        <v>45710</v>
      </c>
      <c r="B1255" s="1" t="s">
        <v>172</v>
      </c>
      <c r="C1255" s="175">
        <f t="shared" si="57"/>
        <v>47901.208333330294</v>
      </c>
      <c r="D1255" s="1">
        <v>3.95</v>
      </c>
      <c r="E1255" s="176">
        <v>4.9686317780580076</v>
      </c>
      <c r="F1255" s="1" t="s">
        <v>162</v>
      </c>
      <c r="G1255" s="201">
        <f>MAX(E1255-'[1]1a'!$H$3,0)</f>
        <v>0</v>
      </c>
      <c r="H1255" s="201" t="str">
        <f t="shared" si="58"/>
        <v/>
      </c>
      <c r="I1255" s="201" t="str">
        <f t="shared" si="59"/>
        <v/>
      </c>
      <c r="J1255" s="201"/>
    </row>
    <row r="1256" spans="1:10">
      <c r="A1256" s="200">
        <v>45710</v>
      </c>
      <c r="B1256" s="1" t="s">
        <v>174</v>
      </c>
      <c r="C1256" s="175">
        <f t="shared" si="57"/>
        <v>47901.249999996959</v>
      </c>
      <c r="D1256" s="1">
        <v>3.99</v>
      </c>
      <c r="E1256" s="176">
        <v>5.0189470365699878</v>
      </c>
      <c r="F1256" s="1" t="s">
        <v>162</v>
      </c>
      <c r="G1256" s="201">
        <f>MAX(E1256-'[1]1a'!$H$3,0)</f>
        <v>0</v>
      </c>
      <c r="H1256" s="201" t="str">
        <f t="shared" si="58"/>
        <v/>
      </c>
      <c r="I1256" s="201" t="str">
        <f t="shared" si="59"/>
        <v/>
      </c>
      <c r="J1256" s="201"/>
    </row>
    <row r="1257" spans="1:10">
      <c r="A1257" s="200">
        <v>45710</v>
      </c>
      <c r="B1257" s="1" t="s">
        <v>176</v>
      </c>
      <c r="C1257" s="175">
        <f t="shared" si="57"/>
        <v>47901.291666663623</v>
      </c>
      <c r="D1257" s="1">
        <v>4.25</v>
      </c>
      <c r="E1257" s="176">
        <v>5.3459962168978565</v>
      </c>
      <c r="F1257" s="1" t="s">
        <v>162</v>
      </c>
      <c r="G1257" s="201">
        <f>MAX(E1257-'[1]1a'!$H$3,0)</f>
        <v>0</v>
      </c>
      <c r="H1257" s="201" t="str">
        <f t="shared" si="58"/>
        <v/>
      </c>
      <c r="I1257" s="201" t="str">
        <f t="shared" si="59"/>
        <v/>
      </c>
      <c r="J1257" s="201"/>
    </row>
    <row r="1258" spans="1:10">
      <c r="A1258" s="200">
        <v>45710</v>
      </c>
      <c r="B1258" s="1" t="s">
        <v>178</v>
      </c>
      <c r="C1258" s="175">
        <f t="shared" si="57"/>
        <v>47901.333333330287</v>
      </c>
      <c r="D1258" s="1">
        <v>4.5199999999999996</v>
      </c>
      <c r="E1258" s="176">
        <v>5.6856242118537201</v>
      </c>
      <c r="F1258" s="1" t="s">
        <v>162</v>
      </c>
      <c r="G1258" s="201">
        <f>MAX(E1258-'[1]1a'!$H$3,0)</f>
        <v>0</v>
      </c>
      <c r="H1258" s="201" t="str">
        <f t="shared" si="58"/>
        <v/>
      </c>
      <c r="I1258" s="201" t="str">
        <f t="shared" si="59"/>
        <v/>
      </c>
      <c r="J1258" s="201"/>
    </row>
    <row r="1259" spans="1:10">
      <c r="A1259" s="200">
        <v>45710</v>
      </c>
      <c r="B1259" s="1" t="s">
        <v>180</v>
      </c>
      <c r="C1259" s="175">
        <f t="shared" si="57"/>
        <v>47901.374999996951</v>
      </c>
      <c r="D1259" s="1">
        <v>4.79</v>
      </c>
      <c r="E1259" s="176">
        <v>6.0252522068095837</v>
      </c>
      <c r="F1259" s="1" t="s">
        <v>162</v>
      </c>
      <c r="G1259" s="201">
        <f>MAX(E1259-'[1]1a'!$H$3,0)</f>
        <v>0</v>
      </c>
      <c r="H1259" s="201" t="str">
        <f t="shared" si="58"/>
        <v/>
      </c>
      <c r="I1259" s="201" t="str">
        <f t="shared" si="59"/>
        <v/>
      </c>
      <c r="J1259" s="201"/>
    </row>
    <row r="1260" spans="1:10">
      <c r="A1260" s="200">
        <v>45710</v>
      </c>
      <c r="B1260" s="1" t="s">
        <v>181</v>
      </c>
      <c r="C1260" s="175">
        <f t="shared" si="57"/>
        <v>47901.416666663616</v>
      </c>
      <c r="D1260" s="1">
        <v>5.1100000000000003</v>
      </c>
      <c r="E1260" s="176">
        <v>6.4277742749054232</v>
      </c>
      <c r="F1260" s="1" t="s">
        <v>162</v>
      </c>
      <c r="G1260" s="201">
        <f>MAX(E1260-'[1]1a'!$H$3,0)</f>
        <v>0</v>
      </c>
      <c r="H1260" s="201" t="str">
        <f t="shared" si="58"/>
        <v/>
      </c>
      <c r="I1260" s="201" t="str">
        <f t="shared" si="59"/>
        <v/>
      </c>
      <c r="J1260" s="201"/>
    </row>
    <row r="1261" spans="1:10">
      <c r="A1261" s="200">
        <v>45710</v>
      </c>
      <c r="B1261" s="1" t="s">
        <v>182</v>
      </c>
      <c r="C1261" s="175">
        <f t="shared" si="57"/>
        <v>47901.45833333028</v>
      </c>
      <c r="D1261" s="1">
        <v>5.25</v>
      </c>
      <c r="E1261" s="176">
        <v>6.6038776796973524</v>
      </c>
      <c r="F1261" s="1" t="s">
        <v>162</v>
      </c>
      <c r="G1261" s="201">
        <f>MAX(E1261-'[1]1a'!$H$3,0)</f>
        <v>0</v>
      </c>
      <c r="H1261" s="201" t="str">
        <f t="shared" si="58"/>
        <v/>
      </c>
      <c r="I1261" s="201" t="str">
        <f t="shared" si="59"/>
        <v/>
      </c>
      <c r="J1261" s="201"/>
    </row>
    <row r="1262" spans="1:10">
      <c r="A1262" s="200">
        <v>45710</v>
      </c>
      <c r="B1262" s="1" t="s">
        <v>183</v>
      </c>
      <c r="C1262" s="175">
        <f t="shared" si="57"/>
        <v>47901.499999996944</v>
      </c>
      <c r="D1262" s="1">
        <v>5.26</v>
      </c>
      <c r="E1262" s="176">
        <v>6.6164564943253472</v>
      </c>
      <c r="F1262" s="1" t="s">
        <v>162</v>
      </c>
      <c r="G1262" s="201">
        <f>MAX(E1262-'[1]1a'!$H$3,0)</f>
        <v>0</v>
      </c>
      <c r="H1262" s="201" t="str">
        <f t="shared" si="58"/>
        <v/>
      </c>
      <c r="I1262" s="201" t="str">
        <f t="shared" si="59"/>
        <v/>
      </c>
      <c r="J1262" s="201"/>
    </row>
    <row r="1263" spans="1:10">
      <c r="A1263" s="200">
        <v>45710</v>
      </c>
      <c r="B1263" s="1" t="s">
        <v>185</v>
      </c>
      <c r="C1263" s="175">
        <f t="shared" si="57"/>
        <v>47901.541666663608</v>
      </c>
      <c r="D1263" s="1">
        <v>5.35</v>
      </c>
      <c r="E1263" s="176">
        <v>6.7296658259773015</v>
      </c>
      <c r="F1263" s="1" t="s">
        <v>162</v>
      </c>
      <c r="G1263" s="201">
        <f>MAX(E1263-'[1]1a'!$H$3,0)</f>
        <v>0</v>
      </c>
      <c r="H1263" s="201" t="str">
        <f t="shared" si="58"/>
        <v/>
      </c>
      <c r="I1263" s="201" t="str">
        <f t="shared" si="59"/>
        <v/>
      </c>
      <c r="J1263" s="201"/>
    </row>
    <row r="1264" spans="1:10">
      <c r="A1264" s="200">
        <v>45710</v>
      </c>
      <c r="B1264" s="1" t="s">
        <v>186</v>
      </c>
      <c r="C1264" s="175">
        <f t="shared" si="57"/>
        <v>47901.583333330273</v>
      </c>
      <c r="D1264" s="1">
        <v>5.38</v>
      </c>
      <c r="E1264" s="176">
        <v>6.7674022698612868</v>
      </c>
      <c r="F1264" s="1" t="s">
        <v>162</v>
      </c>
      <c r="G1264" s="201">
        <f>MAX(E1264-'[1]1a'!$H$3,0)</f>
        <v>0</v>
      </c>
      <c r="H1264" s="201" t="str">
        <f t="shared" si="58"/>
        <v/>
      </c>
      <c r="I1264" s="201" t="str">
        <f t="shared" si="59"/>
        <v/>
      </c>
      <c r="J1264" s="201"/>
    </row>
    <row r="1265" spans="1:10">
      <c r="A1265" s="200">
        <v>45710</v>
      </c>
      <c r="B1265" s="1" t="s">
        <v>187</v>
      </c>
      <c r="C1265" s="175">
        <f t="shared" si="57"/>
        <v>47901.624999996937</v>
      </c>
      <c r="D1265" s="1">
        <v>5.22</v>
      </c>
      <c r="E1265" s="176">
        <v>6.5661412358133671</v>
      </c>
      <c r="F1265" s="1" t="s">
        <v>162</v>
      </c>
      <c r="G1265" s="201">
        <f>MAX(E1265-'[1]1a'!$H$3,0)</f>
        <v>0</v>
      </c>
      <c r="H1265" s="201" t="str">
        <f t="shared" si="58"/>
        <v/>
      </c>
      <c r="I1265" s="201" t="str">
        <f t="shared" si="59"/>
        <v/>
      </c>
      <c r="J1265" s="201"/>
    </row>
    <row r="1266" spans="1:10">
      <c r="A1266" s="200">
        <v>45710</v>
      </c>
      <c r="B1266" s="1" t="s">
        <v>188</v>
      </c>
      <c r="C1266" s="175">
        <f t="shared" si="57"/>
        <v>47901.666666663601</v>
      </c>
      <c r="D1266" s="1">
        <v>5.3</v>
      </c>
      <c r="E1266" s="176">
        <v>6.6667717528373265</v>
      </c>
      <c r="F1266" s="1" t="s">
        <v>162</v>
      </c>
      <c r="G1266" s="201">
        <f>MAX(E1266-'[1]1a'!$H$3,0)</f>
        <v>0</v>
      </c>
      <c r="H1266" s="201" t="str">
        <f t="shared" si="58"/>
        <v/>
      </c>
      <c r="I1266" s="201" t="str">
        <f t="shared" si="59"/>
        <v/>
      </c>
      <c r="J1266" s="201"/>
    </row>
    <row r="1267" spans="1:10">
      <c r="A1267" s="200">
        <v>45710</v>
      </c>
      <c r="B1267" s="1" t="s">
        <v>189</v>
      </c>
      <c r="C1267" s="175">
        <f t="shared" si="57"/>
        <v>47901.708333330265</v>
      </c>
      <c r="D1267" s="1">
        <v>5.43</v>
      </c>
      <c r="E1267" s="176">
        <v>6.8302963430012609</v>
      </c>
      <c r="F1267" s="1" t="s">
        <v>162</v>
      </c>
      <c r="G1267" s="201">
        <f>MAX(E1267-'[1]1a'!$H$3,0)</f>
        <v>0</v>
      </c>
      <c r="H1267" s="201" t="str">
        <f t="shared" si="58"/>
        <v/>
      </c>
      <c r="I1267" s="201" t="str">
        <f t="shared" si="59"/>
        <v/>
      </c>
      <c r="J1267" s="201"/>
    </row>
    <row r="1268" spans="1:10">
      <c r="A1268" s="200">
        <v>45710</v>
      </c>
      <c r="B1268" s="1" t="s">
        <v>190</v>
      </c>
      <c r="C1268" s="175">
        <f t="shared" si="57"/>
        <v>47901.74999999693</v>
      </c>
      <c r="D1268" s="1">
        <v>5.61</v>
      </c>
      <c r="E1268" s="176">
        <v>7.0567150063051711</v>
      </c>
      <c r="F1268" s="1" t="s">
        <v>162</v>
      </c>
      <c r="G1268" s="201">
        <f>MAX(E1268-'[1]1a'!$H$3,0)</f>
        <v>0</v>
      </c>
      <c r="H1268" s="201" t="str">
        <f t="shared" si="58"/>
        <v/>
      </c>
      <c r="I1268" s="201" t="str">
        <f t="shared" si="59"/>
        <v/>
      </c>
      <c r="J1268" s="201"/>
    </row>
    <row r="1269" spans="1:10">
      <c r="A1269" s="200">
        <v>45710</v>
      </c>
      <c r="B1269" s="1" t="s">
        <v>191</v>
      </c>
      <c r="C1269" s="175">
        <f t="shared" si="57"/>
        <v>47901.791666663594</v>
      </c>
      <c r="D1269" s="1">
        <v>5.62</v>
      </c>
      <c r="E1269" s="176">
        <v>7.0692938209331659</v>
      </c>
      <c r="F1269" s="1" t="s">
        <v>162</v>
      </c>
      <c r="G1269" s="201">
        <f>MAX(E1269-'[1]1a'!$H$3,0)</f>
        <v>0</v>
      </c>
      <c r="H1269" s="201" t="str">
        <f t="shared" si="58"/>
        <v/>
      </c>
      <c r="I1269" s="201" t="str">
        <f t="shared" si="59"/>
        <v/>
      </c>
      <c r="J1269" s="201"/>
    </row>
    <row r="1270" spans="1:10">
      <c r="A1270" s="200">
        <v>45710</v>
      </c>
      <c r="B1270" s="1" t="s">
        <v>192</v>
      </c>
      <c r="C1270" s="175">
        <f t="shared" si="57"/>
        <v>47901.833333330258</v>
      </c>
      <c r="D1270" s="1">
        <v>5.47</v>
      </c>
      <c r="E1270" s="176">
        <v>6.880611601513241</v>
      </c>
      <c r="F1270" s="1" t="s">
        <v>162</v>
      </c>
      <c r="G1270" s="201">
        <f>MAX(E1270-'[1]1a'!$H$3,0)</f>
        <v>0</v>
      </c>
      <c r="H1270" s="201" t="str">
        <f t="shared" si="58"/>
        <v/>
      </c>
      <c r="I1270" s="201" t="str">
        <f t="shared" si="59"/>
        <v/>
      </c>
      <c r="J1270" s="201"/>
    </row>
    <row r="1271" spans="1:10">
      <c r="A1271" s="200">
        <v>45710</v>
      </c>
      <c r="B1271" s="1" t="s">
        <v>193</v>
      </c>
      <c r="C1271" s="175">
        <f t="shared" si="57"/>
        <v>47901.874999996922</v>
      </c>
      <c r="D1271" s="1">
        <v>5.24</v>
      </c>
      <c r="E1271" s="176">
        <v>6.5912988650693576</v>
      </c>
      <c r="F1271" s="1" t="s">
        <v>162</v>
      </c>
      <c r="G1271" s="201">
        <f>MAX(E1271-'[1]1a'!$H$3,0)</f>
        <v>0</v>
      </c>
      <c r="H1271" s="201" t="str">
        <f t="shared" si="58"/>
        <v/>
      </c>
      <c r="I1271" s="201" t="str">
        <f t="shared" si="59"/>
        <v/>
      </c>
      <c r="J1271" s="201"/>
    </row>
    <row r="1272" spans="1:10">
      <c r="A1272" s="200">
        <v>45710</v>
      </c>
      <c r="B1272" s="1" t="s">
        <v>194</v>
      </c>
      <c r="C1272" s="175">
        <f t="shared" si="57"/>
        <v>47901.916666663587</v>
      </c>
      <c r="D1272" s="1">
        <v>5.0999999999999996</v>
      </c>
      <c r="E1272" s="176">
        <v>6.4151954602774275</v>
      </c>
      <c r="F1272" s="1" t="s">
        <v>162</v>
      </c>
      <c r="G1272" s="201">
        <f>MAX(E1272-'[1]1a'!$H$3,0)</f>
        <v>0</v>
      </c>
      <c r="H1272" s="201" t="str">
        <f t="shared" si="58"/>
        <v/>
      </c>
      <c r="I1272" s="201" t="str">
        <f t="shared" si="59"/>
        <v/>
      </c>
      <c r="J1272" s="201"/>
    </row>
    <row r="1273" spans="1:10">
      <c r="A1273" s="200">
        <v>45710</v>
      </c>
      <c r="B1273" s="1" t="s">
        <v>195</v>
      </c>
      <c r="C1273" s="175">
        <f t="shared" si="57"/>
        <v>47901.958333330251</v>
      </c>
      <c r="D1273" s="1">
        <v>4.8099999999999996</v>
      </c>
      <c r="E1273" s="176">
        <v>6.0504098360655734</v>
      </c>
      <c r="F1273" s="1" t="s">
        <v>162</v>
      </c>
      <c r="G1273" s="201">
        <f>MAX(E1273-'[1]1a'!$H$3,0)</f>
        <v>0</v>
      </c>
      <c r="H1273" s="201" t="str">
        <f t="shared" si="58"/>
        <v/>
      </c>
      <c r="I1273" s="201" t="str">
        <f t="shared" si="59"/>
        <v/>
      </c>
      <c r="J1273" s="201"/>
    </row>
    <row r="1274" spans="1:10">
      <c r="A1274" s="200">
        <v>45711</v>
      </c>
      <c r="B1274" s="1" t="s">
        <v>161</v>
      </c>
      <c r="C1274" s="175">
        <f t="shared" si="57"/>
        <v>47901.999999996915</v>
      </c>
      <c r="D1274" s="1">
        <v>4.41</v>
      </c>
      <c r="E1274" s="176">
        <v>5.5472572509457763</v>
      </c>
      <c r="F1274" s="1" t="s">
        <v>162</v>
      </c>
      <c r="G1274" s="201">
        <f>MAX(E1274-'[1]1a'!$H$3,0)</f>
        <v>0</v>
      </c>
      <c r="H1274" s="201" t="str">
        <f t="shared" si="58"/>
        <v/>
      </c>
      <c r="I1274" s="201" t="str">
        <f t="shared" si="59"/>
        <v/>
      </c>
      <c r="J1274" s="201"/>
    </row>
    <row r="1275" spans="1:10">
      <c r="A1275" s="200">
        <v>45711</v>
      </c>
      <c r="B1275" s="1" t="s">
        <v>164</v>
      </c>
      <c r="C1275" s="175">
        <f t="shared" si="57"/>
        <v>47902.041666663579</v>
      </c>
      <c r="D1275" s="1">
        <v>4.0199999999999996</v>
      </c>
      <c r="E1275" s="176">
        <v>5.0566834804539722</v>
      </c>
      <c r="F1275" s="1" t="s">
        <v>162</v>
      </c>
      <c r="G1275" s="201">
        <f>MAX(E1275-'[1]1a'!$H$3,0)</f>
        <v>0</v>
      </c>
      <c r="H1275" s="201" t="str">
        <f t="shared" si="58"/>
        <v/>
      </c>
      <c r="I1275" s="201" t="str">
        <f t="shared" si="59"/>
        <v/>
      </c>
      <c r="J1275" s="201"/>
    </row>
    <row r="1276" spans="1:10">
      <c r="A1276" s="200">
        <v>45711</v>
      </c>
      <c r="B1276" s="1" t="s">
        <v>166</v>
      </c>
      <c r="C1276" s="175">
        <f t="shared" si="57"/>
        <v>47902.083333330243</v>
      </c>
      <c r="D1276" s="1">
        <v>3.75</v>
      </c>
      <c r="E1276" s="176">
        <v>4.7170554854981086</v>
      </c>
      <c r="F1276" s="1" t="s">
        <v>162</v>
      </c>
      <c r="G1276" s="201">
        <f>MAX(E1276-'[1]1a'!$H$3,0)</f>
        <v>0</v>
      </c>
      <c r="H1276" s="201" t="str">
        <f t="shared" si="58"/>
        <v/>
      </c>
      <c r="I1276" s="201" t="str">
        <f t="shared" si="59"/>
        <v/>
      </c>
      <c r="J1276" s="201"/>
    </row>
    <row r="1277" spans="1:10">
      <c r="A1277" s="200">
        <v>45711</v>
      </c>
      <c r="B1277" s="1" t="s">
        <v>168</v>
      </c>
      <c r="C1277" s="175">
        <f t="shared" si="57"/>
        <v>47902.124999996908</v>
      </c>
      <c r="D1277" s="1">
        <v>3.68</v>
      </c>
      <c r="E1277" s="176">
        <v>4.629003783102144</v>
      </c>
      <c r="F1277" s="1" t="s">
        <v>162</v>
      </c>
      <c r="G1277" s="201">
        <f>MAX(E1277-'[1]1a'!$H$3,0)</f>
        <v>0</v>
      </c>
      <c r="H1277" s="201" t="str">
        <f t="shared" si="58"/>
        <v/>
      </c>
      <c r="I1277" s="201" t="str">
        <f t="shared" si="59"/>
        <v/>
      </c>
      <c r="J1277" s="201"/>
    </row>
    <row r="1278" spans="1:10">
      <c r="A1278" s="200">
        <v>45711</v>
      </c>
      <c r="B1278" s="1" t="s">
        <v>170</v>
      </c>
      <c r="C1278" s="175">
        <f t="shared" si="57"/>
        <v>47902.166666663572</v>
      </c>
      <c r="D1278" s="1">
        <v>3.62</v>
      </c>
      <c r="E1278" s="176">
        <v>4.5535308953341742</v>
      </c>
      <c r="F1278" s="1" t="s">
        <v>162</v>
      </c>
      <c r="G1278" s="201">
        <f>MAX(E1278-'[1]1a'!$H$3,0)</f>
        <v>0</v>
      </c>
      <c r="H1278" s="201" t="str">
        <f t="shared" si="58"/>
        <v/>
      </c>
      <c r="I1278" s="201" t="str">
        <f t="shared" si="59"/>
        <v/>
      </c>
      <c r="J1278" s="201"/>
    </row>
    <row r="1279" spans="1:10">
      <c r="A1279" s="200">
        <v>45711</v>
      </c>
      <c r="B1279" s="1" t="s">
        <v>172</v>
      </c>
      <c r="C1279" s="175">
        <f t="shared" si="57"/>
        <v>47902.208333330236</v>
      </c>
      <c r="D1279" s="1">
        <v>3.62</v>
      </c>
      <c r="E1279" s="176">
        <v>4.5535308953341742</v>
      </c>
      <c r="F1279" s="1" t="s">
        <v>162</v>
      </c>
      <c r="G1279" s="201">
        <f>MAX(E1279-'[1]1a'!$H$3,0)</f>
        <v>0</v>
      </c>
      <c r="H1279" s="201" t="str">
        <f t="shared" si="58"/>
        <v/>
      </c>
      <c r="I1279" s="201" t="str">
        <f t="shared" si="59"/>
        <v/>
      </c>
      <c r="J1279" s="201"/>
    </row>
    <row r="1280" spans="1:10">
      <c r="A1280" s="200">
        <v>45711</v>
      </c>
      <c r="B1280" s="1" t="s">
        <v>174</v>
      </c>
      <c r="C1280" s="175">
        <f t="shared" si="57"/>
        <v>47902.2499999969</v>
      </c>
      <c r="D1280" s="1">
        <v>3.73</v>
      </c>
      <c r="E1280" s="176">
        <v>4.691897856242119</v>
      </c>
      <c r="F1280" s="1" t="s">
        <v>162</v>
      </c>
      <c r="G1280" s="201">
        <f>MAX(E1280-'[1]1a'!$H$3,0)</f>
        <v>0</v>
      </c>
      <c r="H1280" s="201" t="str">
        <f t="shared" si="58"/>
        <v/>
      </c>
      <c r="I1280" s="201" t="str">
        <f t="shared" si="59"/>
        <v/>
      </c>
      <c r="J1280" s="201"/>
    </row>
    <row r="1281" spans="1:10">
      <c r="A1281" s="200">
        <v>45711</v>
      </c>
      <c r="B1281" s="1" t="s">
        <v>176</v>
      </c>
      <c r="C1281" s="175">
        <f t="shared" si="57"/>
        <v>47902.291666663565</v>
      </c>
      <c r="D1281" s="1">
        <v>3.86</v>
      </c>
      <c r="E1281" s="176">
        <v>4.8554224464060534</v>
      </c>
      <c r="F1281" s="1" t="s">
        <v>162</v>
      </c>
      <c r="G1281" s="201">
        <f>MAX(E1281-'[1]1a'!$H$3,0)</f>
        <v>0</v>
      </c>
      <c r="H1281" s="201" t="str">
        <f t="shared" si="58"/>
        <v/>
      </c>
      <c r="I1281" s="201" t="str">
        <f t="shared" si="59"/>
        <v/>
      </c>
      <c r="J1281" s="201"/>
    </row>
    <row r="1282" spans="1:10">
      <c r="A1282" s="200">
        <v>45711</v>
      </c>
      <c r="B1282" s="1" t="s">
        <v>178</v>
      </c>
      <c r="C1282" s="175">
        <f t="shared" si="57"/>
        <v>47902.333333330229</v>
      </c>
      <c r="D1282" s="1">
        <v>4.0599999999999996</v>
      </c>
      <c r="E1282" s="176">
        <v>5.1069987389659515</v>
      </c>
      <c r="F1282" s="1" t="s">
        <v>162</v>
      </c>
      <c r="G1282" s="201">
        <f>MAX(E1282-'[1]1a'!$H$3,0)</f>
        <v>0</v>
      </c>
      <c r="H1282" s="201" t="str">
        <f t="shared" si="58"/>
        <v/>
      </c>
      <c r="I1282" s="201" t="str">
        <f t="shared" si="59"/>
        <v/>
      </c>
      <c r="J1282" s="201"/>
    </row>
    <row r="1283" spans="1:10">
      <c r="A1283" s="200">
        <v>45711</v>
      </c>
      <c r="B1283" s="1" t="s">
        <v>180</v>
      </c>
      <c r="C1283" s="175">
        <f t="shared" si="57"/>
        <v>47902.374999996893</v>
      </c>
      <c r="D1283" s="1">
        <v>4.37</v>
      </c>
      <c r="E1283" s="176">
        <v>5.4969419924337961</v>
      </c>
      <c r="F1283" s="1" t="s">
        <v>162</v>
      </c>
      <c r="G1283" s="201">
        <f>MAX(E1283-'[1]1a'!$H$3,0)</f>
        <v>0</v>
      </c>
      <c r="H1283" s="201" t="str">
        <f t="shared" si="58"/>
        <v/>
      </c>
      <c r="I1283" s="201" t="str">
        <f t="shared" si="59"/>
        <v/>
      </c>
      <c r="J1283" s="201"/>
    </row>
    <row r="1284" spans="1:10">
      <c r="A1284" s="200">
        <v>45711</v>
      </c>
      <c r="B1284" s="1" t="s">
        <v>181</v>
      </c>
      <c r="C1284" s="175">
        <f t="shared" ref="C1284:C1347" si="60">C1283 + TIME(1,0,0)</f>
        <v>47902.416666663557</v>
      </c>
      <c r="D1284" s="1">
        <v>4.5199999999999996</v>
      </c>
      <c r="E1284" s="176">
        <v>5.6856242118537201</v>
      </c>
      <c r="F1284" s="1" t="s">
        <v>162</v>
      </c>
      <c r="G1284" s="201">
        <f>MAX(E1284-'[1]1a'!$H$3,0)</f>
        <v>0</v>
      </c>
      <c r="H1284" s="201" t="str">
        <f t="shared" ref="H1284:H1347" si="61">IF(F1284="Y",IF(F1283="Y",H1283+1,1),"")</f>
        <v/>
      </c>
      <c r="I1284" s="201" t="str">
        <f t="shared" ref="I1284:I1347" si="62">IF(AND(F1284="Y",F1285&lt;&gt;"Y"),H1284,"")</f>
        <v/>
      </c>
      <c r="J1284" s="201"/>
    </row>
    <row r="1285" spans="1:10">
      <c r="A1285" s="200">
        <v>45711</v>
      </c>
      <c r="B1285" s="1" t="s">
        <v>182</v>
      </c>
      <c r="C1285" s="175">
        <f t="shared" si="60"/>
        <v>47902.458333330222</v>
      </c>
      <c r="D1285" s="1">
        <v>4.79</v>
      </c>
      <c r="E1285" s="176">
        <v>6.0252522068095837</v>
      </c>
      <c r="F1285" s="1" t="s">
        <v>162</v>
      </c>
      <c r="G1285" s="201">
        <f>MAX(E1285-'[1]1a'!$H$3,0)</f>
        <v>0</v>
      </c>
      <c r="H1285" s="201" t="str">
        <f t="shared" si="61"/>
        <v/>
      </c>
      <c r="I1285" s="201" t="str">
        <f t="shared" si="62"/>
        <v/>
      </c>
      <c r="J1285" s="201"/>
    </row>
    <row r="1286" spans="1:10">
      <c r="A1286" s="200">
        <v>45711</v>
      </c>
      <c r="B1286" s="1" t="s">
        <v>183</v>
      </c>
      <c r="C1286" s="175">
        <f t="shared" si="60"/>
        <v>47902.499999996886</v>
      </c>
      <c r="D1286" s="1">
        <v>4.8899999999999997</v>
      </c>
      <c r="E1286" s="176">
        <v>6.1510403530895337</v>
      </c>
      <c r="F1286" s="1" t="s">
        <v>162</v>
      </c>
      <c r="G1286" s="201">
        <f>MAX(E1286-'[1]1a'!$H$3,0)</f>
        <v>0</v>
      </c>
      <c r="H1286" s="201" t="str">
        <f t="shared" si="61"/>
        <v/>
      </c>
      <c r="I1286" s="201" t="str">
        <f t="shared" si="62"/>
        <v/>
      </c>
      <c r="J1286" s="201"/>
    </row>
    <row r="1287" spans="1:10">
      <c r="A1287" s="200">
        <v>45711</v>
      </c>
      <c r="B1287" s="1" t="s">
        <v>185</v>
      </c>
      <c r="C1287" s="175">
        <f t="shared" si="60"/>
        <v>47902.54166666355</v>
      </c>
      <c r="D1287" s="1">
        <v>5.08</v>
      </c>
      <c r="E1287" s="176">
        <v>6.3900378310214379</v>
      </c>
      <c r="F1287" s="1" t="s">
        <v>162</v>
      </c>
      <c r="G1287" s="201">
        <f>MAX(E1287-'[1]1a'!$H$3,0)</f>
        <v>0</v>
      </c>
      <c r="H1287" s="201" t="str">
        <f t="shared" si="61"/>
        <v/>
      </c>
      <c r="I1287" s="201" t="str">
        <f t="shared" si="62"/>
        <v/>
      </c>
      <c r="J1287" s="201"/>
    </row>
    <row r="1288" spans="1:10">
      <c r="A1288" s="200">
        <v>45711</v>
      </c>
      <c r="B1288" s="1" t="s">
        <v>186</v>
      </c>
      <c r="C1288" s="175">
        <f t="shared" si="60"/>
        <v>47902.583333330214</v>
      </c>
      <c r="D1288" s="1">
        <v>5.16</v>
      </c>
      <c r="E1288" s="176">
        <v>6.4906683480453973</v>
      </c>
      <c r="F1288" s="1" t="s">
        <v>162</v>
      </c>
      <c r="G1288" s="201">
        <f>MAX(E1288-'[1]1a'!$H$3,0)</f>
        <v>0</v>
      </c>
      <c r="H1288" s="201" t="str">
        <f t="shared" si="61"/>
        <v/>
      </c>
      <c r="I1288" s="201" t="str">
        <f t="shared" si="62"/>
        <v/>
      </c>
      <c r="J1288" s="201"/>
    </row>
    <row r="1289" spans="1:10">
      <c r="A1289" s="200">
        <v>45711</v>
      </c>
      <c r="B1289" s="1" t="s">
        <v>187</v>
      </c>
      <c r="C1289" s="175">
        <f t="shared" si="60"/>
        <v>47902.624999996879</v>
      </c>
      <c r="D1289" s="1">
        <v>5.25</v>
      </c>
      <c r="E1289" s="176">
        <v>6.6038776796973524</v>
      </c>
      <c r="F1289" s="1" t="s">
        <v>162</v>
      </c>
      <c r="G1289" s="201">
        <f>MAX(E1289-'[1]1a'!$H$3,0)</f>
        <v>0</v>
      </c>
      <c r="H1289" s="201" t="str">
        <f t="shared" si="61"/>
        <v/>
      </c>
      <c r="I1289" s="201" t="str">
        <f t="shared" si="62"/>
        <v/>
      </c>
      <c r="J1289" s="201"/>
    </row>
    <row r="1290" spans="1:10">
      <c r="A1290" s="200">
        <v>45711</v>
      </c>
      <c r="B1290" s="1" t="s">
        <v>188</v>
      </c>
      <c r="C1290" s="175">
        <f t="shared" si="60"/>
        <v>47902.666666663543</v>
      </c>
      <c r="D1290" s="1">
        <v>5.25</v>
      </c>
      <c r="E1290" s="176">
        <v>6.6038776796973524</v>
      </c>
      <c r="F1290" s="1" t="s">
        <v>162</v>
      </c>
      <c r="G1290" s="201">
        <f>MAX(E1290-'[1]1a'!$H$3,0)</f>
        <v>0</v>
      </c>
      <c r="H1290" s="201" t="str">
        <f t="shared" si="61"/>
        <v/>
      </c>
      <c r="I1290" s="201" t="str">
        <f t="shared" si="62"/>
        <v/>
      </c>
      <c r="J1290" s="201"/>
    </row>
    <row r="1291" spans="1:10">
      <c r="A1291" s="200">
        <v>45711</v>
      </c>
      <c r="B1291" s="1" t="s">
        <v>189</v>
      </c>
      <c r="C1291" s="175">
        <f t="shared" si="60"/>
        <v>47902.708333330207</v>
      </c>
      <c r="D1291" s="1">
        <v>5.54</v>
      </c>
      <c r="E1291" s="176">
        <v>6.9686633039092056</v>
      </c>
      <c r="F1291" s="1" t="s">
        <v>162</v>
      </c>
      <c r="G1291" s="201">
        <f>MAX(E1291-'[1]1a'!$H$3,0)</f>
        <v>0</v>
      </c>
      <c r="H1291" s="201" t="str">
        <f t="shared" si="61"/>
        <v/>
      </c>
      <c r="I1291" s="201" t="str">
        <f t="shared" si="62"/>
        <v/>
      </c>
      <c r="J1291" s="201"/>
    </row>
    <row r="1292" spans="1:10">
      <c r="A1292" s="200">
        <v>45711</v>
      </c>
      <c r="B1292" s="1" t="s">
        <v>190</v>
      </c>
      <c r="C1292" s="175">
        <f t="shared" si="60"/>
        <v>47902.749999996871</v>
      </c>
      <c r="D1292" s="1">
        <v>5.64</v>
      </c>
      <c r="E1292" s="176">
        <v>7.0944514501891547</v>
      </c>
      <c r="F1292" s="1" t="s">
        <v>162</v>
      </c>
      <c r="G1292" s="201">
        <f>MAX(E1292-'[1]1a'!$H$3,0)</f>
        <v>0</v>
      </c>
      <c r="H1292" s="201" t="str">
        <f t="shared" si="61"/>
        <v/>
      </c>
      <c r="I1292" s="201" t="str">
        <f t="shared" si="62"/>
        <v/>
      </c>
      <c r="J1292" s="201"/>
    </row>
    <row r="1293" spans="1:10">
      <c r="A1293" s="200">
        <v>45711</v>
      </c>
      <c r="B1293" s="1" t="s">
        <v>191</v>
      </c>
      <c r="C1293" s="175">
        <f t="shared" si="60"/>
        <v>47902.791666663536</v>
      </c>
      <c r="D1293" s="1">
        <v>5.69</v>
      </c>
      <c r="E1293" s="176">
        <v>7.1573455233291305</v>
      </c>
      <c r="F1293" s="1" t="s">
        <v>162</v>
      </c>
      <c r="G1293" s="201">
        <f>MAX(E1293-'[1]1a'!$H$3,0)</f>
        <v>0</v>
      </c>
      <c r="H1293" s="201" t="str">
        <f t="shared" si="61"/>
        <v/>
      </c>
      <c r="I1293" s="201" t="str">
        <f t="shared" si="62"/>
        <v/>
      </c>
      <c r="J1293" s="201"/>
    </row>
    <row r="1294" spans="1:10">
      <c r="A1294" s="200">
        <v>45711</v>
      </c>
      <c r="B1294" s="1" t="s">
        <v>192</v>
      </c>
      <c r="C1294" s="175">
        <f t="shared" si="60"/>
        <v>47902.8333333302</v>
      </c>
      <c r="D1294" s="1">
        <v>5.5</v>
      </c>
      <c r="E1294" s="176">
        <v>6.9183480453972264</v>
      </c>
      <c r="F1294" s="1" t="s">
        <v>162</v>
      </c>
      <c r="G1294" s="201">
        <f>MAX(E1294-'[1]1a'!$H$3,0)</f>
        <v>0</v>
      </c>
      <c r="H1294" s="201" t="str">
        <f t="shared" si="61"/>
        <v/>
      </c>
      <c r="I1294" s="201" t="str">
        <f t="shared" si="62"/>
        <v/>
      </c>
      <c r="J1294" s="201"/>
    </row>
    <row r="1295" spans="1:10">
      <c r="A1295" s="200">
        <v>45711</v>
      </c>
      <c r="B1295" s="1" t="s">
        <v>193</v>
      </c>
      <c r="C1295" s="175">
        <f t="shared" si="60"/>
        <v>47902.874999996864</v>
      </c>
      <c r="D1295" s="1">
        <v>5.3</v>
      </c>
      <c r="E1295" s="176">
        <v>6.6667717528373265</v>
      </c>
      <c r="F1295" s="1" t="s">
        <v>162</v>
      </c>
      <c r="G1295" s="201">
        <f>MAX(E1295-'[1]1a'!$H$3,0)</f>
        <v>0</v>
      </c>
      <c r="H1295" s="201" t="str">
        <f t="shared" si="61"/>
        <v/>
      </c>
      <c r="I1295" s="201" t="str">
        <f t="shared" si="62"/>
        <v/>
      </c>
      <c r="J1295" s="201"/>
    </row>
    <row r="1296" spans="1:10">
      <c r="A1296" s="200">
        <v>45711</v>
      </c>
      <c r="B1296" s="1" t="s">
        <v>194</v>
      </c>
      <c r="C1296" s="175">
        <f t="shared" si="60"/>
        <v>47902.916666663528</v>
      </c>
      <c r="D1296" s="1">
        <v>5.01</v>
      </c>
      <c r="E1296" s="176">
        <v>6.3019861286254732</v>
      </c>
      <c r="F1296" s="1" t="s">
        <v>162</v>
      </c>
      <c r="G1296" s="201">
        <f>MAX(E1296-'[1]1a'!$H$3,0)</f>
        <v>0</v>
      </c>
      <c r="H1296" s="201" t="str">
        <f t="shared" si="61"/>
        <v/>
      </c>
      <c r="I1296" s="201" t="str">
        <f t="shared" si="62"/>
        <v/>
      </c>
      <c r="J1296" s="201"/>
    </row>
    <row r="1297" spans="1:10">
      <c r="A1297" s="200">
        <v>45711</v>
      </c>
      <c r="B1297" s="1" t="s">
        <v>195</v>
      </c>
      <c r="C1297" s="175">
        <f t="shared" si="60"/>
        <v>47902.958333330193</v>
      </c>
      <c r="D1297" s="1">
        <v>4.66</v>
      </c>
      <c r="E1297" s="176">
        <v>5.8617276166456502</v>
      </c>
      <c r="F1297" s="1" t="s">
        <v>162</v>
      </c>
      <c r="G1297" s="201">
        <f>MAX(E1297-'[1]1a'!$H$3,0)</f>
        <v>0</v>
      </c>
      <c r="H1297" s="201" t="str">
        <f t="shared" si="61"/>
        <v/>
      </c>
      <c r="I1297" s="201" t="str">
        <f t="shared" si="62"/>
        <v/>
      </c>
      <c r="J1297" s="201"/>
    </row>
    <row r="1298" spans="1:10">
      <c r="A1298" s="200">
        <v>45712</v>
      </c>
      <c r="B1298" s="1" t="s">
        <v>161</v>
      </c>
      <c r="C1298" s="175">
        <f t="shared" si="60"/>
        <v>47902.999999996857</v>
      </c>
      <c r="D1298" s="1">
        <v>4.09</v>
      </c>
      <c r="E1298" s="176">
        <v>5.1447351828499368</v>
      </c>
      <c r="F1298" s="1" t="s">
        <v>162</v>
      </c>
      <c r="G1298" s="201">
        <f>MAX(E1298-'[1]1a'!$H$3,0)</f>
        <v>0</v>
      </c>
      <c r="H1298" s="201" t="str">
        <f t="shared" si="61"/>
        <v/>
      </c>
      <c r="I1298" s="201" t="str">
        <f t="shared" si="62"/>
        <v/>
      </c>
      <c r="J1298" s="201"/>
    </row>
    <row r="1299" spans="1:10">
      <c r="A1299" s="200">
        <v>45712</v>
      </c>
      <c r="B1299" s="1" t="s">
        <v>164</v>
      </c>
      <c r="C1299" s="175">
        <f t="shared" si="60"/>
        <v>47903.041666663521</v>
      </c>
      <c r="D1299" s="1">
        <v>3.78</v>
      </c>
      <c r="E1299" s="176">
        <v>4.7547919293820931</v>
      </c>
      <c r="F1299" s="1" t="s">
        <v>162</v>
      </c>
      <c r="G1299" s="201">
        <f>MAX(E1299-'[1]1a'!$H$3,0)</f>
        <v>0</v>
      </c>
      <c r="H1299" s="201" t="str">
        <f t="shared" si="61"/>
        <v/>
      </c>
      <c r="I1299" s="201" t="str">
        <f t="shared" si="62"/>
        <v/>
      </c>
      <c r="J1299" s="201"/>
    </row>
    <row r="1300" spans="1:10">
      <c r="A1300" s="200">
        <v>45712</v>
      </c>
      <c r="B1300" s="1" t="s">
        <v>166</v>
      </c>
      <c r="C1300" s="175">
        <f t="shared" si="60"/>
        <v>47903.083333330185</v>
      </c>
      <c r="D1300" s="1">
        <v>3.51</v>
      </c>
      <c r="E1300" s="176">
        <v>4.4151639344262295</v>
      </c>
      <c r="F1300" s="1" t="s">
        <v>162</v>
      </c>
      <c r="G1300" s="201">
        <f>MAX(E1300-'[1]1a'!$H$3,0)</f>
        <v>0</v>
      </c>
      <c r="H1300" s="201" t="str">
        <f t="shared" si="61"/>
        <v/>
      </c>
      <c r="I1300" s="201" t="str">
        <f t="shared" si="62"/>
        <v/>
      </c>
      <c r="J1300" s="201"/>
    </row>
    <row r="1301" spans="1:10">
      <c r="A1301" s="200">
        <v>45712</v>
      </c>
      <c r="B1301" s="1" t="s">
        <v>168</v>
      </c>
      <c r="C1301" s="175">
        <f t="shared" si="60"/>
        <v>47903.12499999685</v>
      </c>
      <c r="D1301" s="1">
        <v>3.44</v>
      </c>
      <c r="E1301" s="176">
        <v>4.3271122320302648</v>
      </c>
      <c r="F1301" s="1" t="s">
        <v>162</v>
      </c>
      <c r="G1301" s="201">
        <f>MAX(E1301-'[1]1a'!$H$3,0)</f>
        <v>0</v>
      </c>
      <c r="H1301" s="201" t="str">
        <f t="shared" si="61"/>
        <v/>
      </c>
      <c r="I1301" s="201" t="str">
        <f t="shared" si="62"/>
        <v/>
      </c>
      <c r="J1301" s="201"/>
    </row>
    <row r="1302" spans="1:10">
      <c r="A1302" s="200">
        <v>45712</v>
      </c>
      <c r="B1302" s="1" t="s">
        <v>170</v>
      </c>
      <c r="C1302" s="175">
        <f t="shared" si="60"/>
        <v>47903.166666663514</v>
      </c>
      <c r="D1302" s="1">
        <v>3.36</v>
      </c>
      <c r="E1302" s="176">
        <v>4.2264817150063054</v>
      </c>
      <c r="F1302" s="1" t="s">
        <v>162</v>
      </c>
      <c r="G1302" s="201">
        <f>MAX(E1302-'[1]1a'!$H$3,0)</f>
        <v>0</v>
      </c>
      <c r="H1302" s="201" t="str">
        <f t="shared" si="61"/>
        <v/>
      </c>
      <c r="I1302" s="201" t="str">
        <f t="shared" si="62"/>
        <v/>
      </c>
      <c r="J1302" s="201"/>
    </row>
    <row r="1303" spans="1:10">
      <c r="A1303" s="200">
        <v>45712</v>
      </c>
      <c r="B1303" s="1" t="s">
        <v>172</v>
      </c>
      <c r="C1303" s="175">
        <f t="shared" si="60"/>
        <v>47903.208333330178</v>
      </c>
      <c r="D1303" s="1">
        <v>3.36</v>
      </c>
      <c r="E1303" s="176">
        <v>4.2264817150063054</v>
      </c>
      <c r="F1303" s="1" t="s">
        <v>162</v>
      </c>
      <c r="G1303" s="201">
        <f>MAX(E1303-'[1]1a'!$H$3,0)</f>
        <v>0</v>
      </c>
      <c r="H1303" s="201" t="str">
        <f t="shared" si="61"/>
        <v/>
      </c>
      <c r="I1303" s="201" t="str">
        <f t="shared" si="62"/>
        <v/>
      </c>
      <c r="J1303" s="201"/>
    </row>
    <row r="1304" spans="1:10">
      <c r="A1304" s="200">
        <v>45712</v>
      </c>
      <c r="B1304" s="1" t="s">
        <v>174</v>
      </c>
      <c r="C1304" s="175">
        <f t="shared" si="60"/>
        <v>47903.249999996842</v>
      </c>
      <c r="D1304" s="1">
        <v>3.64</v>
      </c>
      <c r="E1304" s="176">
        <v>4.5786885245901647</v>
      </c>
      <c r="F1304" s="1" t="s">
        <v>162</v>
      </c>
      <c r="G1304" s="201">
        <f>MAX(E1304-'[1]1a'!$H$3,0)</f>
        <v>0</v>
      </c>
      <c r="H1304" s="201" t="str">
        <f t="shared" si="61"/>
        <v/>
      </c>
      <c r="I1304" s="201" t="str">
        <f t="shared" si="62"/>
        <v/>
      </c>
      <c r="J1304" s="201"/>
    </row>
    <row r="1305" spans="1:10">
      <c r="A1305" s="200">
        <v>45712</v>
      </c>
      <c r="B1305" s="1" t="s">
        <v>176</v>
      </c>
      <c r="C1305" s="175">
        <f t="shared" si="60"/>
        <v>47903.291666663506</v>
      </c>
      <c r="D1305" s="1">
        <v>3.98</v>
      </c>
      <c r="E1305" s="176">
        <v>5.0063682219419929</v>
      </c>
      <c r="F1305" s="1" t="s">
        <v>162</v>
      </c>
      <c r="G1305" s="201">
        <f>MAX(E1305-'[1]1a'!$H$3,0)</f>
        <v>0</v>
      </c>
      <c r="H1305" s="201" t="str">
        <f t="shared" si="61"/>
        <v/>
      </c>
      <c r="I1305" s="201" t="str">
        <f t="shared" si="62"/>
        <v/>
      </c>
      <c r="J1305" s="201"/>
    </row>
    <row r="1306" spans="1:10">
      <c r="A1306" s="200">
        <v>45712</v>
      </c>
      <c r="B1306" s="1" t="s">
        <v>178</v>
      </c>
      <c r="C1306" s="175">
        <f t="shared" si="60"/>
        <v>47903.333333330171</v>
      </c>
      <c r="D1306" s="1">
        <v>4.45</v>
      </c>
      <c r="E1306" s="176">
        <v>5.5975725094577555</v>
      </c>
      <c r="F1306" s="1" t="s">
        <v>162</v>
      </c>
      <c r="G1306" s="201">
        <f>MAX(E1306-'[1]1a'!$H$3,0)</f>
        <v>0</v>
      </c>
      <c r="H1306" s="201" t="str">
        <f t="shared" si="61"/>
        <v/>
      </c>
      <c r="I1306" s="201" t="str">
        <f t="shared" si="62"/>
        <v/>
      </c>
      <c r="J1306" s="201"/>
    </row>
    <row r="1307" spans="1:10">
      <c r="A1307" s="200">
        <v>45712</v>
      </c>
      <c r="B1307" s="1" t="s">
        <v>180</v>
      </c>
      <c r="C1307" s="175">
        <f t="shared" si="60"/>
        <v>47903.374999996835</v>
      </c>
      <c r="D1307" s="1">
        <v>4.54</v>
      </c>
      <c r="E1307" s="176">
        <v>5.7107818411097107</v>
      </c>
      <c r="F1307" s="1" t="s">
        <v>162</v>
      </c>
      <c r="G1307" s="201">
        <f>MAX(E1307-'[1]1a'!$H$3,0)</f>
        <v>0</v>
      </c>
      <c r="H1307" s="201" t="str">
        <f t="shared" si="61"/>
        <v/>
      </c>
      <c r="I1307" s="201" t="str">
        <f t="shared" si="62"/>
        <v/>
      </c>
      <c r="J1307" s="201"/>
    </row>
    <row r="1308" spans="1:10">
      <c r="A1308" s="200">
        <v>45712</v>
      </c>
      <c r="B1308" s="1" t="s">
        <v>181</v>
      </c>
      <c r="C1308" s="175">
        <f t="shared" si="60"/>
        <v>47903.416666663499</v>
      </c>
      <c r="D1308" s="1">
        <v>4.6500000000000004</v>
      </c>
      <c r="E1308" s="176">
        <v>5.8491488020176554</v>
      </c>
      <c r="F1308" s="1" t="s">
        <v>162</v>
      </c>
      <c r="G1308" s="201">
        <f>MAX(E1308-'[1]1a'!$H$3,0)</f>
        <v>0</v>
      </c>
      <c r="H1308" s="201" t="str">
        <f t="shared" si="61"/>
        <v/>
      </c>
      <c r="I1308" s="201" t="str">
        <f t="shared" si="62"/>
        <v/>
      </c>
      <c r="J1308" s="201"/>
    </row>
    <row r="1309" spans="1:10">
      <c r="A1309" s="200">
        <v>45712</v>
      </c>
      <c r="B1309" s="1" t="s">
        <v>182</v>
      </c>
      <c r="C1309" s="175">
        <f t="shared" si="60"/>
        <v>47903.458333330163</v>
      </c>
      <c r="D1309" s="1">
        <v>4.6100000000000003</v>
      </c>
      <c r="E1309" s="176">
        <v>5.7988335435056753</v>
      </c>
      <c r="F1309" s="1" t="s">
        <v>162</v>
      </c>
      <c r="G1309" s="201">
        <f>MAX(E1309-'[1]1a'!$H$3,0)</f>
        <v>0</v>
      </c>
      <c r="H1309" s="201" t="str">
        <f t="shared" si="61"/>
        <v/>
      </c>
      <c r="I1309" s="201" t="str">
        <f t="shared" si="62"/>
        <v/>
      </c>
      <c r="J1309" s="201"/>
    </row>
    <row r="1310" spans="1:10">
      <c r="A1310" s="200">
        <v>45712</v>
      </c>
      <c r="B1310" s="1" t="s">
        <v>183</v>
      </c>
      <c r="C1310" s="175">
        <f t="shared" si="60"/>
        <v>47903.499999996828</v>
      </c>
      <c r="D1310" s="1">
        <v>4.71</v>
      </c>
      <c r="E1310" s="176">
        <v>5.9246216897856243</v>
      </c>
      <c r="F1310" s="1" t="s">
        <v>162</v>
      </c>
      <c r="G1310" s="201">
        <f>MAX(E1310-'[1]1a'!$H$3,0)</f>
        <v>0</v>
      </c>
      <c r="H1310" s="201" t="str">
        <f t="shared" si="61"/>
        <v/>
      </c>
      <c r="I1310" s="201" t="str">
        <f t="shared" si="62"/>
        <v/>
      </c>
      <c r="J1310" s="201"/>
    </row>
    <row r="1311" spans="1:10">
      <c r="A1311" s="200">
        <v>45712</v>
      </c>
      <c r="B1311" s="1" t="s">
        <v>185</v>
      </c>
      <c r="C1311" s="175">
        <f t="shared" si="60"/>
        <v>47903.541666663492</v>
      </c>
      <c r="D1311" s="1">
        <v>4.83</v>
      </c>
      <c r="E1311" s="176">
        <v>6.0755674653215639</v>
      </c>
      <c r="F1311" s="1" t="s">
        <v>162</v>
      </c>
      <c r="G1311" s="201">
        <f>MAX(E1311-'[1]1a'!$H$3,0)</f>
        <v>0</v>
      </c>
      <c r="H1311" s="201" t="str">
        <f t="shared" si="61"/>
        <v/>
      </c>
      <c r="I1311" s="201" t="str">
        <f t="shared" si="62"/>
        <v/>
      </c>
      <c r="J1311" s="201"/>
    </row>
    <row r="1312" spans="1:10">
      <c r="A1312" s="200">
        <v>45712</v>
      </c>
      <c r="B1312" s="1" t="s">
        <v>186</v>
      </c>
      <c r="C1312" s="175">
        <f t="shared" si="60"/>
        <v>47903.583333330156</v>
      </c>
      <c r="D1312" s="1">
        <v>4.76</v>
      </c>
      <c r="E1312" s="176">
        <v>5.9875157629255993</v>
      </c>
      <c r="F1312" s="1" t="s">
        <v>162</v>
      </c>
      <c r="G1312" s="201">
        <f>MAX(E1312-'[1]1a'!$H$3,0)</f>
        <v>0</v>
      </c>
      <c r="H1312" s="201" t="str">
        <f t="shared" si="61"/>
        <v/>
      </c>
      <c r="I1312" s="201" t="str">
        <f t="shared" si="62"/>
        <v/>
      </c>
      <c r="J1312" s="201"/>
    </row>
    <row r="1313" spans="1:10">
      <c r="A1313" s="200">
        <v>45712</v>
      </c>
      <c r="B1313" s="1" t="s">
        <v>187</v>
      </c>
      <c r="C1313" s="175">
        <f t="shared" si="60"/>
        <v>47903.62499999682</v>
      </c>
      <c r="D1313" s="1">
        <v>4.7300000000000004</v>
      </c>
      <c r="E1313" s="176">
        <v>5.9497793190416148</v>
      </c>
      <c r="F1313" s="1" t="s">
        <v>162</v>
      </c>
      <c r="G1313" s="201">
        <f>MAX(E1313-'[1]1a'!$H$3,0)</f>
        <v>0</v>
      </c>
      <c r="H1313" s="201" t="str">
        <f t="shared" si="61"/>
        <v/>
      </c>
      <c r="I1313" s="201" t="str">
        <f t="shared" si="62"/>
        <v/>
      </c>
      <c r="J1313" s="201"/>
    </row>
    <row r="1314" spans="1:10">
      <c r="A1314" s="200">
        <v>45712</v>
      </c>
      <c r="B1314" s="1" t="s">
        <v>188</v>
      </c>
      <c r="C1314" s="175">
        <f t="shared" si="60"/>
        <v>47903.666666663485</v>
      </c>
      <c r="D1314" s="1">
        <v>4.67</v>
      </c>
      <c r="E1314" s="176">
        <v>5.8743064312736442</v>
      </c>
      <c r="F1314" s="1" t="s">
        <v>162</v>
      </c>
      <c r="G1314" s="201">
        <f>MAX(E1314-'[1]1a'!$H$3,0)</f>
        <v>0</v>
      </c>
      <c r="H1314" s="201" t="str">
        <f t="shared" si="61"/>
        <v/>
      </c>
      <c r="I1314" s="201" t="str">
        <f t="shared" si="62"/>
        <v/>
      </c>
      <c r="J1314" s="201"/>
    </row>
    <row r="1315" spans="1:10">
      <c r="A1315" s="200">
        <v>45712</v>
      </c>
      <c r="B1315" s="1" t="s">
        <v>189</v>
      </c>
      <c r="C1315" s="175">
        <f t="shared" si="60"/>
        <v>47903.708333330149</v>
      </c>
      <c r="D1315" s="1">
        <v>4.96</v>
      </c>
      <c r="E1315" s="176">
        <v>6.2390920554854983</v>
      </c>
      <c r="F1315" s="1" t="s">
        <v>162</v>
      </c>
      <c r="G1315" s="201">
        <f>MAX(E1315-'[1]1a'!$H$3,0)</f>
        <v>0</v>
      </c>
      <c r="H1315" s="201" t="str">
        <f t="shared" si="61"/>
        <v/>
      </c>
      <c r="I1315" s="201" t="str">
        <f t="shared" si="62"/>
        <v/>
      </c>
      <c r="J1315" s="201"/>
    </row>
    <row r="1316" spans="1:10">
      <c r="A1316" s="200">
        <v>45712</v>
      </c>
      <c r="B1316" s="1" t="s">
        <v>190</v>
      </c>
      <c r="C1316" s="175">
        <f t="shared" si="60"/>
        <v>47903.749999996813</v>
      </c>
      <c r="D1316" s="1">
        <v>5.35</v>
      </c>
      <c r="E1316" s="176">
        <v>6.7296658259773015</v>
      </c>
      <c r="F1316" s="1" t="s">
        <v>162</v>
      </c>
      <c r="G1316" s="201">
        <f>MAX(E1316-'[1]1a'!$H$3,0)</f>
        <v>0</v>
      </c>
      <c r="H1316" s="201" t="str">
        <f t="shared" si="61"/>
        <v/>
      </c>
      <c r="I1316" s="201" t="str">
        <f t="shared" si="62"/>
        <v/>
      </c>
      <c r="J1316" s="201"/>
    </row>
    <row r="1317" spans="1:10">
      <c r="A1317" s="200">
        <v>45712</v>
      </c>
      <c r="B1317" s="1" t="s">
        <v>191</v>
      </c>
      <c r="C1317" s="175">
        <f t="shared" si="60"/>
        <v>47903.791666663477</v>
      </c>
      <c r="D1317" s="1">
        <v>5.44</v>
      </c>
      <c r="E1317" s="176">
        <v>6.8428751576292566</v>
      </c>
      <c r="F1317" s="1" t="s">
        <v>162</v>
      </c>
      <c r="G1317" s="201">
        <f>MAX(E1317-'[1]1a'!$H$3,0)</f>
        <v>0</v>
      </c>
      <c r="H1317" s="201" t="str">
        <f t="shared" si="61"/>
        <v/>
      </c>
      <c r="I1317" s="201" t="str">
        <f t="shared" si="62"/>
        <v/>
      </c>
      <c r="J1317" s="201"/>
    </row>
    <row r="1318" spans="1:10">
      <c r="A1318" s="200">
        <v>45712</v>
      </c>
      <c r="B1318" s="1" t="s">
        <v>192</v>
      </c>
      <c r="C1318" s="175">
        <f t="shared" si="60"/>
        <v>47903.833333330142</v>
      </c>
      <c r="D1318" s="1">
        <v>5.25</v>
      </c>
      <c r="E1318" s="176">
        <v>6.6038776796973524</v>
      </c>
      <c r="F1318" s="1" t="s">
        <v>162</v>
      </c>
      <c r="G1318" s="201">
        <f>MAX(E1318-'[1]1a'!$H$3,0)</f>
        <v>0</v>
      </c>
      <c r="H1318" s="201" t="str">
        <f t="shared" si="61"/>
        <v/>
      </c>
      <c r="I1318" s="201" t="str">
        <f t="shared" si="62"/>
        <v/>
      </c>
      <c r="J1318" s="201"/>
    </row>
    <row r="1319" spans="1:10">
      <c r="A1319" s="200">
        <v>45712</v>
      </c>
      <c r="B1319" s="1" t="s">
        <v>193</v>
      </c>
      <c r="C1319" s="175">
        <f t="shared" si="60"/>
        <v>47903.874999996806</v>
      </c>
      <c r="D1319" s="1">
        <v>5.13</v>
      </c>
      <c r="E1319" s="176">
        <v>6.4529319041614128</v>
      </c>
      <c r="F1319" s="1" t="s">
        <v>162</v>
      </c>
      <c r="G1319" s="201">
        <f>MAX(E1319-'[1]1a'!$H$3,0)</f>
        <v>0</v>
      </c>
      <c r="H1319" s="201" t="str">
        <f t="shared" si="61"/>
        <v/>
      </c>
      <c r="I1319" s="201" t="str">
        <f t="shared" si="62"/>
        <v/>
      </c>
      <c r="J1319" s="201"/>
    </row>
    <row r="1320" spans="1:10">
      <c r="A1320" s="200">
        <v>45712</v>
      </c>
      <c r="B1320" s="1" t="s">
        <v>194</v>
      </c>
      <c r="C1320" s="175">
        <f t="shared" si="60"/>
        <v>47903.91666666347</v>
      </c>
      <c r="D1320" s="1">
        <v>4.88</v>
      </c>
      <c r="E1320" s="176">
        <v>6.1384615384615389</v>
      </c>
      <c r="F1320" s="1" t="s">
        <v>162</v>
      </c>
      <c r="G1320" s="201">
        <f>MAX(E1320-'[1]1a'!$H$3,0)</f>
        <v>0</v>
      </c>
      <c r="H1320" s="201" t="str">
        <f t="shared" si="61"/>
        <v/>
      </c>
      <c r="I1320" s="201" t="str">
        <f t="shared" si="62"/>
        <v/>
      </c>
      <c r="J1320" s="201"/>
    </row>
    <row r="1321" spans="1:10">
      <c r="A1321" s="200">
        <v>45712</v>
      </c>
      <c r="B1321" s="1" t="s">
        <v>195</v>
      </c>
      <c r="C1321" s="175">
        <f t="shared" si="60"/>
        <v>47903.958333330134</v>
      </c>
      <c r="D1321" s="1">
        <v>4.4400000000000004</v>
      </c>
      <c r="E1321" s="176">
        <v>5.5849936948297607</v>
      </c>
      <c r="F1321" s="1" t="s">
        <v>162</v>
      </c>
      <c r="G1321" s="201">
        <f>MAX(E1321-'[1]1a'!$H$3,0)</f>
        <v>0</v>
      </c>
      <c r="H1321" s="201" t="str">
        <f t="shared" si="61"/>
        <v/>
      </c>
      <c r="I1321" s="201" t="str">
        <f t="shared" si="62"/>
        <v/>
      </c>
      <c r="J1321" s="201"/>
    </row>
    <row r="1322" spans="1:10">
      <c r="A1322" s="200">
        <v>45713</v>
      </c>
      <c r="B1322" s="1" t="s">
        <v>161</v>
      </c>
      <c r="C1322" s="175">
        <f t="shared" si="60"/>
        <v>47903.999999996799</v>
      </c>
      <c r="D1322" s="1">
        <v>3.89</v>
      </c>
      <c r="E1322" s="176">
        <v>4.8931588902900378</v>
      </c>
      <c r="F1322" s="1" t="s">
        <v>162</v>
      </c>
      <c r="G1322" s="201">
        <f>MAX(E1322-'[1]1a'!$H$3,0)</f>
        <v>0</v>
      </c>
      <c r="H1322" s="201" t="str">
        <f t="shared" si="61"/>
        <v/>
      </c>
      <c r="I1322" s="201" t="str">
        <f t="shared" si="62"/>
        <v/>
      </c>
      <c r="J1322" s="201"/>
    </row>
    <row r="1323" spans="1:10">
      <c r="A1323" s="200">
        <v>45713</v>
      </c>
      <c r="B1323" s="1" t="s">
        <v>164</v>
      </c>
      <c r="C1323" s="175">
        <f t="shared" si="60"/>
        <v>47904.041666663463</v>
      </c>
      <c r="D1323" s="1">
        <v>3.52</v>
      </c>
      <c r="E1323" s="176">
        <v>4.4277427490542243</v>
      </c>
      <c r="F1323" s="1" t="s">
        <v>162</v>
      </c>
      <c r="G1323" s="201">
        <f>MAX(E1323-'[1]1a'!$H$3,0)</f>
        <v>0</v>
      </c>
      <c r="H1323" s="201" t="str">
        <f t="shared" si="61"/>
        <v/>
      </c>
      <c r="I1323" s="201" t="str">
        <f t="shared" si="62"/>
        <v/>
      </c>
      <c r="J1323" s="201"/>
    </row>
    <row r="1324" spans="1:10">
      <c r="A1324" s="200">
        <v>45713</v>
      </c>
      <c r="B1324" s="1" t="s">
        <v>166</v>
      </c>
      <c r="C1324" s="175">
        <f t="shared" si="60"/>
        <v>47904.083333330127</v>
      </c>
      <c r="D1324" s="1">
        <v>3.36</v>
      </c>
      <c r="E1324" s="176">
        <v>4.2264817150063054</v>
      </c>
      <c r="F1324" s="1" t="s">
        <v>162</v>
      </c>
      <c r="G1324" s="201">
        <f>MAX(E1324-'[1]1a'!$H$3,0)</f>
        <v>0</v>
      </c>
      <c r="H1324" s="201" t="str">
        <f t="shared" si="61"/>
        <v/>
      </c>
      <c r="I1324" s="201" t="str">
        <f t="shared" si="62"/>
        <v/>
      </c>
      <c r="J1324" s="201"/>
    </row>
    <row r="1325" spans="1:10">
      <c r="A1325" s="200">
        <v>45713</v>
      </c>
      <c r="B1325" s="1" t="s">
        <v>168</v>
      </c>
      <c r="C1325" s="175">
        <f t="shared" si="60"/>
        <v>47904.124999996791</v>
      </c>
      <c r="D1325" s="1">
        <v>3.31</v>
      </c>
      <c r="E1325" s="176">
        <v>4.1635876418663305</v>
      </c>
      <c r="F1325" s="1" t="s">
        <v>162</v>
      </c>
      <c r="G1325" s="201">
        <f>MAX(E1325-'[1]1a'!$H$3,0)</f>
        <v>0</v>
      </c>
      <c r="H1325" s="201" t="str">
        <f t="shared" si="61"/>
        <v/>
      </c>
      <c r="I1325" s="201" t="str">
        <f t="shared" si="62"/>
        <v/>
      </c>
      <c r="J1325" s="201"/>
    </row>
    <row r="1326" spans="1:10">
      <c r="A1326" s="200">
        <v>45713</v>
      </c>
      <c r="B1326" s="1" t="s">
        <v>170</v>
      </c>
      <c r="C1326" s="175">
        <f t="shared" si="60"/>
        <v>47904.166666663456</v>
      </c>
      <c r="D1326" s="1">
        <v>3.29</v>
      </c>
      <c r="E1326" s="176">
        <v>4.1384300126103408</v>
      </c>
      <c r="F1326" s="1" t="s">
        <v>162</v>
      </c>
      <c r="G1326" s="201">
        <f>MAX(E1326-'[1]1a'!$H$3,0)</f>
        <v>0</v>
      </c>
      <c r="H1326" s="201" t="str">
        <f t="shared" si="61"/>
        <v/>
      </c>
      <c r="I1326" s="201" t="str">
        <f t="shared" si="62"/>
        <v/>
      </c>
      <c r="J1326" s="201"/>
    </row>
    <row r="1327" spans="1:10">
      <c r="A1327" s="200">
        <v>45713</v>
      </c>
      <c r="B1327" s="1" t="s">
        <v>172</v>
      </c>
      <c r="C1327" s="175">
        <f t="shared" si="60"/>
        <v>47904.20833333012</v>
      </c>
      <c r="D1327" s="1">
        <v>3.25</v>
      </c>
      <c r="E1327" s="176">
        <v>4.0881147540983607</v>
      </c>
      <c r="F1327" s="1" t="s">
        <v>162</v>
      </c>
      <c r="G1327" s="201">
        <f>MAX(E1327-'[1]1a'!$H$3,0)</f>
        <v>0</v>
      </c>
      <c r="H1327" s="201" t="str">
        <f t="shared" si="61"/>
        <v/>
      </c>
      <c r="I1327" s="201" t="str">
        <f t="shared" si="62"/>
        <v/>
      </c>
      <c r="J1327" s="201"/>
    </row>
    <row r="1328" spans="1:10">
      <c r="A1328" s="200">
        <v>45713</v>
      </c>
      <c r="B1328" s="1" t="s">
        <v>174</v>
      </c>
      <c r="C1328" s="175">
        <f t="shared" si="60"/>
        <v>47904.249999996784</v>
      </c>
      <c r="D1328" s="1">
        <v>3.55</v>
      </c>
      <c r="E1328" s="176">
        <v>4.4654791929382096</v>
      </c>
      <c r="F1328" s="1" t="s">
        <v>162</v>
      </c>
      <c r="G1328" s="201">
        <f>MAX(E1328-'[1]1a'!$H$3,0)</f>
        <v>0</v>
      </c>
      <c r="H1328" s="201" t="str">
        <f t="shared" si="61"/>
        <v/>
      </c>
      <c r="I1328" s="201" t="str">
        <f t="shared" si="62"/>
        <v/>
      </c>
      <c r="J1328" s="201"/>
    </row>
    <row r="1329" spans="1:10">
      <c r="A1329" s="200">
        <v>45713</v>
      </c>
      <c r="B1329" s="1" t="s">
        <v>176</v>
      </c>
      <c r="C1329" s="175">
        <f t="shared" si="60"/>
        <v>47904.291666663448</v>
      </c>
      <c r="D1329" s="1">
        <v>4.01</v>
      </c>
      <c r="E1329" s="176">
        <v>5.0441046658259774</v>
      </c>
      <c r="F1329" s="1" t="s">
        <v>162</v>
      </c>
      <c r="G1329" s="201">
        <f>MAX(E1329-'[1]1a'!$H$3,0)</f>
        <v>0</v>
      </c>
      <c r="H1329" s="201" t="str">
        <f t="shared" si="61"/>
        <v/>
      </c>
      <c r="I1329" s="201" t="str">
        <f t="shared" si="62"/>
        <v/>
      </c>
      <c r="J1329" s="201"/>
    </row>
    <row r="1330" spans="1:10">
      <c r="A1330" s="200">
        <v>45713</v>
      </c>
      <c r="B1330" s="1" t="s">
        <v>178</v>
      </c>
      <c r="C1330" s="175">
        <f t="shared" si="60"/>
        <v>47904.333333330113</v>
      </c>
      <c r="D1330" s="1">
        <v>4.45</v>
      </c>
      <c r="E1330" s="176">
        <v>5.5975725094577555</v>
      </c>
      <c r="F1330" s="1" t="s">
        <v>162</v>
      </c>
      <c r="G1330" s="201">
        <f>MAX(E1330-'[1]1a'!$H$3,0)</f>
        <v>0</v>
      </c>
      <c r="H1330" s="201" t="str">
        <f t="shared" si="61"/>
        <v/>
      </c>
      <c r="I1330" s="201" t="str">
        <f t="shared" si="62"/>
        <v/>
      </c>
      <c r="J1330" s="201"/>
    </row>
    <row r="1331" spans="1:10">
      <c r="A1331" s="200">
        <v>45713</v>
      </c>
      <c r="B1331" s="1" t="s">
        <v>180</v>
      </c>
      <c r="C1331" s="175">
        <f t="shared" si="60"/>
        <v>47904.374999996777</v>
      </c>
      <c r="D1331" s="1">
        <v>4.47</v>
      </c>
      <c r="E1331" s="176">
        <v>5.6227301387137452</v>
      </c>
      <c r="F1331" s="1" t="s">
        <v>162</v>
      </c>
      <c r="G1331" s="201">
        <f>MAX(E1331-'[1]1a'!$H$3,0)</f>
        <v>0</v>
      </c>
      <c r="H1331" s="201" t="str">
        <f t="shared" si="61"/>
        <v/>
      </c>
      <c r="I1331" s="201" t="str">
        <f t="shared" si="62"/>
        <v/>
      </c>
      <c r="J1331" s="201"/>
    </row>
    <row r="1332" spans="1:10">
      <c r="A1332" s="200">
        <v>45713</v>
      </c>
      <c r="B1332" s="1" t="s">
        <v>181</v>
      </c>
      <c r="C1332" s="175">
        <f t="shared" si="60"/>
        <v>47904.416666663441</v>
      </c>
      <c r="D1332" s="1">
        <v>4.45</v>
      </c>
      <c r="E1332" s="176">
        <v>5.5975725094577555</v>
      </c>
      <c r="F1332" s="1" t="s">
        <v>162</v>
      </c>
      <c r="G1332" s="201">
        <f>MAX(E1332-'[1]1a'!$H$3,0)</f>
        <v>0</v>
      </c>
      <c r="H1332" s="201" t="str">
        <f t="shared" si="61"/>
        <v/>
      </c>
      <c r="I1332" s="201" t="str">
        <f t="shared" si="62"/>
        <v/>
      </c>
      <c r="J1332" s="201"/>
    </row>
    <row r="1333" spans="1:10">
      <c r="A1333" s="200">
        <v>45713</v>
      </c>
      <c r="B1333" s="1" t="s">
        <v>182</v>
      </c>
      <c r="C1333" s="175">
        <f t="shared" si="60"/>
        <v>47904.458333330105</v>
      </c>
      <c r="D1333" s="1">
        <v>4.55</v>
      </c>
      <c r="E1333" s="176">
        <v>5.7233606557377046</v>
      </c>
      <c r="F1333" s="1" t="s">
        <v>162</v>
      </c>
      <c r="G1333" s="201">
        <f>MAX(E1333-'[1]1a'!$H$3,0)</f>
        <v>0</v>
      </c>
      <c r="H1333" s="201" t="str">
        <f t="shared" si="61"/>
        <v/>
      </c>
      <c r="I1333" s="201" t="str">
        <f t="shared" si="62"/>
        <v/>
      </c>
      <c r="J1333" s="201"/>
    </row>
    <row r="1334" spans="1:10">
      <c r="A1334" s="200">
        <v>45713</v>
      </c>
      <c r="B1334" s="1" t="s">
        <v>183</v>
      </c>
      <c r="C1334" s="175">
        <f t="shared" si="60"/>
        <v>47904.499999996769</v>
      </c>
      <c r="D1334" s="1">
        <v>4.58</v>
      </c>
      <c r="E1334" s="176">
        <v>5.7610970996216899</v>
      </c>
      <c r="F1334" s="1" t="s">
        <v>162</v>
      </c>
      <c r="G1334" s="201">
        <f>MAX(E1334-'[1]1a'!$H$3,0)</f>
        <v>0</v>
      </c>
      <c r="H1334" s="201" t="str">
        <f t="shared" si="61"/>
        <v/>
      </c>
      <c r="I1334" s="201" t="str">
        <f t="shared" si="62"/>
        <v/>
      </c>
      <c r="J1334" s="201"/>
    </row>
    <row r="1335" spans="1:10">
      <c r="A1335" s="200">
        <v>45713</v>
      </c>
      <c r="B1335" s="1" t="s">
        <v>185</v>
      </c>
      <c r="C1335" s="175">
        <f t="shared" si="60"/>
        <v>47904.541666663434</v>
      </c>
      <c r="D1335" s="1">
        <v>4.37</v>
      </c>
      <c r="E1335" s="176">
        <v>5.4969419924337961</v>
      </c>
      <c r="F1335" s="1" t="s">
        <v>162</v>
      </c>
      <c r="G1335" s="201">
        <f>MAX(E1335-'[1]1a'!$H$3,0)</f>
        <v>0</v>
      </c>
      <c r="H1335" s="201" t="str">
        <f t="shared" si="61"/>
        <v/>
      </c>
      <c r="I1335" s="201" t="str">
        <f t="shared" si="62"/>
        <v/>
      </c>
      <c r="J1335" s="201"/>
    </row>
    <row r="1336" spans="1:10">
      <c r="A1336" s="200">
        <v>45713</v>
      </c>
      <c r="B1336" s="1" t="s">
        <v>186</v>
      </c>
      <c r="C1336" s="175">
        <f t="shared" si="60"/>
        <v>47904.583333330098</v>
      </c>
      <c r="D1336" s="1">
        <v>4.33</v>
      </c>
      <c r="E1336" s="176">
        <v>5.446626733921816</v>
      </c>
      <c r="F1336" s="1" t="s">
        <v>162</v>
      </c>
      <c r="G1336" s="201">
        <f>MAX(E1336-'[1]1a'!$H$3,0)</f>
        <v>0</v>
      </c>
      <c r="H1336" s="201" t="str">
        <f t="shared" si="61"/>
        <v/>
      </c>
      <c r="I1336" s="201" t="str">
        <f t="shared" si="62"/>
        <v/>
      </c>
      <c r="J1336" s="201"/>
    </row>
    <row r="1337" spans="1:10">
      <c r="A1337" s="200">
        <v>45713</v>
      </c>
      <c r="B1337" s="1" t="s">
        <v>187</v>
      </c>
      <c r="C1337" s="175">
        <f t="shared" si="60"/>
        <v>47904.624999996762</v>
      </c>
      <c r="D1337" s="1">
        <v>4.57</v>
      </c>
      <c r="E1337" s="176">
        <v>5.7485182849936951</v>
      </c>
      <c r="F1337" s="1" t="s">
        <v>162</v>
      </c>
      <c r="G1337" s="201">
        <f>MAX(E1337-'[1]1a'!$H$3,0)</f>
        <v>0</v>
      </c>
      <c r="H1337" s="201" t="str">
        <f t="shared" si="61"/>
        <v/>
      </c>
      <c r="I1337" s="201" t="str">
        <f t="shared" si="62"/>
        <v/>
      </c>
      <c r="J1337" s="201"/>
    </row>
    <row r="1338" spans="1:10">
      <c r="A1338" s="200">
        <v>45713</v>
      </c>
      <c r="B1338" s="1" t="s">
        <v>188</v>
      </c>
      <c r="C1338" s="175">
        <f t="shared" si="60"/>
        <v>47904.666666663426</v>
      </c>
      <c r="D1338" s="1">
        <v>4.6100000000000003</v>
      </c>
      <c r="E1338" s="176">
        <v>5.7988335435056753</v>
      </c>
      <c r="F1338" s="1" t="s">
        <v>162</v>
      </c>
      <c r="G1338" s="201">
        <f>MAX(E1338-'[1]1a'!$H$3,0)</f>
        <v>0</v>
      </c>
      <c r="H1338" s="201" t="str">
        <f t="shared" si="61"/>
        <v/>
      </c>
      <c r="I1338" s="201" t="str">
        <f t="shared" si="62"/>
        <v/>
      </c>
      <c r="J1338" s="201"/>
    </row>
    <row r="1339" spans="1:10">
      <c r="A1339" s="200">
        <v>45713</v>
      </c>
      <c r="B1339" s="1" t="s">
        <v>189</v>
      </c>
      <c r="C1339" s="175">
        <f t="shared" si="60"/>
        <v>47904.708333330091</v>
      </c>
      <c r="D1339" s="1">
        <v>4.8499999999999996</v>
      </c>
      <c r="E1339" s="176">
        <v>6.1007250945775535</v>
      </c>
      <c r="F1339" s="1" t="s">
        <v>162</v>
      </c>
      <c r="G1339" s="201">
        <f>MAX(E1339-'[1]1a'!$H$3,0)</f>
        <v>0</v>
      </c>
      <c r="H1339" s="201" t="str">
        <f t="shared" si="61"/>
        <v/>
      </c>
      <c r="I1339" s="201" t="str">
        <f t="shared" si="62"/>
        <v/>
      </c>
      <c r="J1339" s="201"/>
    </row>
    <row r="1340" spans="1:10">
      <c r="A1340" s="200">
        <v>45713</v>
      </c>
      <c r="B1340" s="1" t="s">
        <v>190</v>
      </c>
      <c r="C1340" s="175">
        <f t="shared" si="60"/>
        <v>47904.749999996755</v>
      </c>
      <c r="D1340" s="1">
        <v>5.27</v>
      </c>
      <c r="E1340" s="176">
        <v>6.6290353089533411</v>
      </c>
      <c r="F1340" s="1" t="s">
        <v>162</v>
      </c>
      <c r="G1340" s="201">
        <f>MAX(E1340-'[1]1a'!$H$3,0)</f>
        <v>0</v>
      </c>
      <c r="H1340" s="201" t="str">
        <f t="shared" si="61"/>
        <v/>
      </c>
      <c r="I1340" s="201" t="str">
        <f t="shared" si="62"/>
        <v/>
      </c>
      <c r="J1340" s="201"/>
    </row>
    <row r="1341" spans="1:10">
      <c r="A1341" s="200">
        <v>45713</v>
      </c>
      <c r="B1341" s="1" t="s">
        <v>191</v>
      </c>
      <c r="C1341" s="175">
        <f t="shared" si="60"/>
        <v>47904.791666663419</v>
      </c>
      <c r="D1341" s="1">
        <v>5.31</v>
      </c>
      <c r="E1341" s="176">
        <v>6.6793505674653213</v>
      </c>
      <c r="F1341" s="1" t="s">
        <v>162</v>
      </c>
      <c r="G1341" s="201">
        <f>MAX(E1341-'[1]1a'!$H$3,0)</f>
        <v>0</v>
      </c>
      <c r="H1341" s="201" t="str">
        <f t="shared" si="61"/>
        <v/>
      </c>
      <c r="I1341" s="201" t="str">
        <f t="shared" si="62"/>
        <v/>
      </c>
      <c r="J1341" s="201"/>
    </row>
    <row r="1342" spans="1:10">
      <c r="A1342" s="200">
        <v>45713</v>
      </c>
      <c r="B1342" s="1" t="s">
        <v>192</v>
      </c>
      <c r="C1342" s="175">
        <f t="shared" si="60"/>
        <v>47904.833333330083</v>
      </c>
      <c r="D1342" s="1">
        <v>5.0999999999999996</v>
      </c>
      <c r="E1342" s="176">
        <v>6.4151954602774275</v>
      </c>
      <c r="F1342" s="1" t="s">
        <v>162</v>
      </c>
      <c r="G1342" s="201">
        <f>MAX(E1342-'[1]1a'!$H$3,0)</f>
        <v>0</v>
      </c>
      <c r="H1342" s="201" t="str">
        <f t="shared" si="61"/>
        <v/>
      </c>
      <c r="I1342" s="201" t="str">
        <f t="shared" si="62"/>
        <v/>
      </c>
      <c r="J1342" s="201"/>
    </row>
    <row r="1343" spans="1:10">
      <c r="A1343" s="200">
        <v>45713</v>
      </c>
      <c r="B1343" s="1" t="s">
        <v>193</v>
      </c>
      <c r="C1343" s="175">
        <f t="shared" si="60"/>
        <v>47904.874999996748</v>
      </c>
      <c r="D1343" s="1">
        <v>5.0199999999999996</v>
      </c>
      <c r="E1343" s="176">
        <v>6.3145649432534672</v>
      </c>
      <c r="F1343" s="1" t="s">
        <v>162</v>
      </c>
      <c r="G1343" s="201">
        <f>MAX(E1343-'[1]1a'!$H$3,0)</f>
        <v>0</v>
      </c>
      <c r="H1343" s="201" t="str">
        <f t="shared" si="61"/>
        <v/>
      </c>
      <c r="I1343" s="201" t="str">
        <f t="shared" si="62"/>
        <v/>
      </c>
      <c r="J1343" s="201"/>
    </row>
    <row r="1344" spans="1:10">
      <c r="A1344" s="200">
        <v>45713</v>
      </c>
      <c r="B1344" s="1" t="s">
        <v>194</v>
      </c>
      <c r="C1344" s="175">
        <f t="shared" si="60"/>
        <v>47904.916666663412</v>
      </c>
      <c r="D1344" s="1">
        <v>4.8899999999999997</v>
      </c>
      <c r="E1344" s="176">
        <v>6.1510403530895337</v>
      </c>
      <c r="F1344" s="1" t="s">
        <v>162</v>
      </c>
      <c r="G1344" s="201">
        <f>MAX(E1344-'[1]1a'!$H$3,0)</f>
        <v>0</v>
      </c>
      <c r="H1344" s="201" t="str">
        <f t="shared" si="61"/>
        <v/>
      </c>
      <c r="I1344" s="201" t="str">
        <f t="shared" si="62"/>
        <v/>
      </c>
      <c r="J1344" s="201"/>
    </row>
    <row r="1345" spans="1:10">
      <c r="A1345" s="200">
        <v>45713</v>
      </c>
      <c r="B1345" s="1" t="s">
        <v>195</v>
      </c>
      <c r="C1345" s="175">
        <f t="shared" si="60"/>
        <v>47904.958333330076</v>
      </c>
      <c r="D1345" s="1">
        <v>4.4800000000000004</v>
      </c>
      <c r="E1345" s="176">
        <v>5.6353089533417409</v>
      </c>
      <c r="F1345" s="1" t="s">
        <v>162</v>
      </c>
      <c r="G1345" s="201">
        <f>MAX(E1345-'[1]1a'!$H$3,0)</f>
        <v>0</v>
      </c>
      <c r="H1345" s="201" t="str">
        <f t="shared" si="61"/>
        <v/>
      </c>
      <c r="I1345" s="201" t="str">
        <f t="shared" si="62"/>
        <v/>
      </c>
      <c r="J1345" s="201"/>
    </row>
    <row r="1346" spans="1:10">
      <c r="A1346" s="200">
        <v>45714</v>
      </c>
      <c r="B1346" s="1" t="s">
        <v>161</v>
      </c>
      <c r="C1346" s="175">
        <f t="shared" si="60"/>
        <v>47904.99999999674</v>
      </c>
      <c r="D1346" s="1">
        <v>3.85</v>
      </c>
      <c r="E1346" s="176">
        <v>4.8428436317780585</v>
      </c>
      <c r="F1346" s="1" t="s">
        <v>162</v>
      </c>
      <c r="G1346" s="201">
        <f>MAX(E1346-'[1]1a'!$H$3,0)</f>
        <v>0</v>
      </c>
      <c r="H1346" s="201" t="str">
        <f t="shared" si="61"/>
        <v/>
      </c>
      <c r="I1346" s="201" t="str">
        <f t="shared" si="62"/>
        <v/>
      </c>
      <c r="J1346" s="201"/>
    </row>
    <row r="1347" spans="1:10">
      <c r="A1347" s="200">
        <v>45714</v>
      </c>
      <c r="B1347" s="1" t="s">
        <v>164</v>
      </c>
      <c r="C1347" s="175">
        <f t="shared" si="60"/>
        <v>47905.041666663405</v>
      </c>
      <c r="D1347" s="1">
        <v>3.47</v>
      </c>
      <c r="E1347" s="176">
        <v>4.3648486759142502</v>
      </c>
      <c r="F1347" s="1" t="s">
        <v>162</v>
      </c>
      <c r="G1347" s="201">
        <f>MAX(E1347-'[1]1a'!$H$3,0)</f>
        <v>0</v>
      </c>
      <c r="H1347" s="201" t="str">
        <f t="shared" si="61"/>
        <v/>
      </c>
      <c r="I1347" s="201" t="str">
        <f t="shared" si="62"/>
        <v/>
      </c>
      <c r="J1347" s="201"/>
    </row>
    <row r="1348" spans="1:10">
      <c r="A1348" s="200">
        <v>45714</v>
      </c>
      <c r="B1348" s="1" t="s">
        <v>166</v>
      </c>
      <c r="C1348" s="175">
        <f t="shared" ref="C1348:C1411" si="63">C1347 + TIME(1,0,0)</f>
        <v>47905.083333330069</v>
      </c>
      <c r="D1348" s="1">
        <v>3.34</v>
      </c>
      <c r="E1348" s="176">
        <v>4.2013240857503149</v>
      </c>
      <c r="F1348" s="1" t="s">
        <v>162</v>
      </c>
      <c r="G1348" s="201">
        <f>MAX(E1348-'[1]1a'!$H$3,0)</f>
        <v>0</v>
      </c>
      <c r="H1348" s="201" t="str">
        <f t="shared" ref="H1348:H1411" si="64">IF(F1348="Y",IF(F1347="Y",H1347+1,1),"")</f>
        <v/>
      </c>
      <c r="I1348" s="201" t="str">
        <f t="shared" ref="I1348:I1411" si="65">IF(AND(F1348="Y",F1349&lt;&gt;"Y"),H1348,"")</f>
        <v/>
      </c>
      <c r="J1348" s="201"/>
    </row>
    <row r="1349" spans="1:10">
      <c r="A1349" s="200">
        <v>45714</v>
      </c>
      <c r="B1349" s="1" t="s">
        <v>168</v>
      </c>
      <c r="C1349" s="175">
        <f t="shared" si="63"/>
        <v>47905.124999996733</v>
      </c>
      <c r="D1349" s="1">
        <v>3.18</v>
      </c>
      <c r="E1349" s="176">
        <v>4.0000630517023961</v>
      </c>
      <c r="F1349" s="1" t="s">
        <v>162</v>
      </c>
      <c r="G1349" s="201">
        <f>MAX(E1349-'[1]1a'!$H$3,0)</f>
        <v>0</v>
      </c>
      <c r="H1349" s="201" t="str">
        <f t="shared" si="64"/>
        <v/>
      </c>
      <c r="I1349" s="201" t="str">
        <f t="shared" si="65"/>
        <v/>
      </c>
      <c r="J1349" s="201"/>
    </row>
    <row r="1350" spans="1:10">
      <c r="A1350" s="200">
        <v>45714</v>
      </c>
      <c r="B1350" s="1" t="s">
        <v>170</v>
      </c>
      <c r="C1350" s="175">
        <f t="shared" si="63"/>
        <v>47905.166666663397</v>
      </c>
      <c r="D1350" s="1">
        <v>3.21</v>
      </c>
      <c r="E1350" s="176">
        <v>4.0377994955863814</v>
      </c>
      <c r="F1350" s="1" t="s">
        <v>162</v>
      </c>
      <c r="G1350" s="201">
        <f>MAX(E1350-'[1]1a'!$H$3,0)</f>
        <v>0</v>
      </c>
      <c r="H1350" s="201" t="str">
        <f t="shared" si="64"/>
        <v/>
      </c>
      <c r="I1350" s="201" t="str">
        <f t="shared" si="65"/>
        <v/>
      </c>
      <c r="J1350" s="201"/>
    </row>
    <row r="1351" spans="1:10">
      <c r="A1351" s="200">
        <v>45714</v>
      </c>
      <c r="B1351" s="1" t="s">
        <v>172</v>
      </c>
      <c r="C1351" s="175">
        <f t="shared" si="63"/>
        <v>47905.208333330062</v>
      </c>
      <c r="D1351" s="1">
        <v>3.26</v>
      </c>
      <c r="E1351" s="176">
        <v>4.1006935687263555</v>
      </c>
      <c r="F1351" s="1" t="s">
        <v>162</v>
      </c>
      <c r="G1351" s="201">
        <f>MAX(E1351-'[1]1a'!$H$3,0)</f>
        <v>0</v>
      </c>
      <c r="H1351" s="201" t="str">
        <f t="shared" si="64"/>
        <v/>
      </c>
      <c r="I1351" s="201" t="str">
        <f t="shared" si="65"/>
        <v/>
      </c>
      <c r="J1351" s="201"/>
    </row>
    <row r="1352" spans="1:10">
      <c r="A1352" s="200">
        <v>45714</v>
      </c>
      <c r="B1352" s="1" t="s">
        <v>174</v>
      </c>
      <c r="C1352" s="175">
        <f t="shared" si="63"/>
        <v>47905.249999996726</v>
      </c>
      <c r="D1352" s="1">
        <v>3.54</v>
      </c>
      <c r="E1352" s="176">
        <v>4.4529003783102148</v>
      </c>
      <c r="F1352" s="1" t="s">
        <v>162</v>
      </c>
      <c r="G1352" s="201">
        <f>MAX(E1352-'[1]1a'!$H$3,0)</f>
        <v>0</v>
      </c>
      <c r="H1352" s="201" t="str">
        <f t="shared" si="64"/>
        <v/>
      </c>
      <c r="I1352" s="201" t="str">
        <f t="shared" si="65"/>
        <v/>
      </c>
      <c r="J1352" s="201"/>
    </row>
    <row r="1353" spans="1:10">
      <c r="A1353" s="200">
        <v>45714</v>
      </c>
      <c r="B1353" s="1" t="s">
        <v>176</v>
      </c>
      <c r="C1353" s="175">
        <f t="shared" si="63"/>
        <v>47905.29166666339</v>
      </c>
      <c r="D1353" s="1">
        <v>3.87</v>
      </c>
      <c r="E1353" s="176">
        <v>4.8680012610340482</v>
      </c>
      <c r="F1353" s="1" t="s">
        <v>162</v>
      </c>
      <c r="G1353" s="201">
        <f>MAX(E1353-'[1]1a'!$H$3,0)</f>
        <v>0</v>
      </c>
      <c r="H1353" s="201" t="str">
        <f t="shared" si="64"/>
        <v/>
      </c>
      <c r="I1353" s="201" t="str">
        <f t="shared" si="65"/>
        <v/>
      </c>
      <c r="J1353" s="201"/>
    </row>
    <row r="1354" spans="1:10">
      <c r="A1354" s="200">
        <v>45714</v>
      </c>
      <c r="B1354" s="1" t="s">
        <v>178</v>
      </c>
      <c r="C1354" s="175">
        <f t="shared" si="63"/>
        <v>47905.333333330054</v>
      </c>
      <c r="D1354" s="1">
        <v>4.3099999999999996</v>
      </c>
      <c r="E1354" s="176">
        <v>5.4214691046658254</v>
      </c>
      <c r="F1354" s="1" t="s">
        <v>162</v>
      </c>
      <c r="G1354" s="201">
        <f>MAX(E1354-'[1]1a'!$H$3,0)</f>
        <v>0</v>
      </c>
      <c r="H1354" s="201" t="str">
        <f t="shared" si="64"/>
        <v/>
      </c>
      <c r="I1354" s="201" t="str">
        <f t="shared" si="65"/>
        <v/>
      </c>
      <c r="J1354" s="201"/>
    </row>
    <row r="1355" spans="1:10">
      <c r="A1355" s="200">
        <v>45714</v>
      </c>
      <c r="B1355" s="1" t="s">
        <v>180</v>
      </c>
      <c r="C1355" s="175">
        <f t="shared" si="63"/>
        <v>47905.374999996719</v>
      </c>
      <c r="D1355" s="1">
        <v>4.2699999999999996</v>
      </c>
      <c r="E1355" s="176">
        <v>5.3711538461538462</v>
      </c>
      <c r="F1355" s="1" t="s">
        <v>162</v>
      </c>
      <c r="G1355" s="201">
        <f>MAX(E1355-'[1]1a'!$H$3,0)</f>
        <v>0</v>
      </c>
      <c r="H1355" s="201" t="str">
        <f t="shared" si="64"/>
        <v/>
      </c>
      <c r="I1355" s="201" t="str">
        <f t="shared" si="65"/>
        <v/>
      </c>
      <c r="J1355" s="201"/>
    </row>
    <row r="1356" spans="1:10">
      <c r="A1356" s="200">
        <v>45714</v>
      </c>
      <c r="B1356" s="1" t="s">
        <v>181</v>
      </c>
      <c r="C1356" s="175">
        <f t="shared" si="63"/>
        <v>47905.416666663383</v>
      </c>
      <c r="D1356" s="1">
        <v>4.34</v>
      </c>
      <c r="E1356" s="176">
        <v>5.4592055485498108</v>
      </c>
      <c r="F1356" s="1" t="s">
        <v>162</v>
      </c>
      <c r="G1356" s="201">
        <f>MAX(E1356-'[1]1a'!$H$3,0)</f>
        <v>0</v>
      </c>
      <c r="H1356" s="201" t="str">
        <f t="shared" si="64"/>
        <v/>
      </c>
      <c r="I1356" s="201" t="str">
        <f t="shared" si="65"/>
        <v/>
      </c>
      <c r="J1356" s="201"/>
    </row>
    <row r="1357" spans="1:10">
      <c r="A1357" s="200">
        <v>45714</v>
      </c>
      <c r="B1357" s="1" t="s">
        <v>182</v>
      </c>
      <c r="C1357" s="175">
        <f t="shared" si="63"/>
        <v>47905.458333330047</v>
      </c>
      <c r="D1357" s="1">
        <v>4.2699999999999996</v>
      </c>
      <c r="E1357" s="176">
        <v>5.3711538461538462</v>
      </c>
      <c r="F1357" s="1" t="s">
        <v>162</v>
      </c>
      <c r="G1357" s="201">
        <f>MAX(E1357-'[1]1a'!$H$3,0)</f>
        <v>0</v>
      </c>
      <c r="H1357" s="201" t="str">
        <f t="shared" si="64"/>
        <v/>
      </c>
      <c r="I1357" s="201" t="str">
        <f t="shared" si="65"/>
        <v/>
      </c>
      <c r="J1357" s="201"/>
    </row>
    <row r="1358" spans="1:10">
      <c r="A1358" s="200">
        <v>45714</v>
      </c>
      <c r="B1358" s="1" t="s">
        <v>183</v>
      </c>
      <c r="C1358" s="175">
        <f t="shared" si="63"/>
        <v>47905.499999996711</v>
      </c>
      <c r="D1358" s="1">
        <v>4.2300000000000004</v>
      </c>
      <c r="E1358" s="176">
        <v>5.3208385876418669</v>
      </c>
      <c r="F1358" s="1" t="s">
        <v>162</v>
      </c>
      <c r="G1358" s="201">
        <f>MAX(E1358-'[1]1a'!$H$3,0)</f>
        <v>0</v>
      </c>
      <c r="H1358" s="201" t="str">
        <f t="shared" si="64"/>
        <v/>
      </c>
      <c r="I1358" s="201" t="str">
        <f t="shared" si="65"/>
        <v/>
      </c>
      <c r="J1358" s="201"/>
    </row>
    <row r="1359" spans="1:10">
      <c r="A1359" s="200">
        <v>45714</v>
      </c>
      <c r="B1359" s="1" t="s">
        <v>185</v>
      </c>
      <c r="C1359" s="175">
        <f t="shared" si="63"/>
        <v>47905.541666663376</v>
      </c>
      <c r="D1359" s="1">
        <v>4.3499999999999996</v>
      </c>
      <c r="E1359" s="176">
        <v>5.4717843631778056</v>
      </c>
      <c r="F1359" s="1" t="s">
        <v>162</v>
      </c>
      <c r="G1359" s="201">
        <f>MAX(E1359-'[1]1a'!$H$3,0)</f>
        <v>0</v>
      </c>
      <c r="H1359" s="201" t="str">
        <f t="shared" si="64"/>
        <v/>
      </c>
      <c r="I1359" s="201" t="str">
        <f t="shared" si="65"/>
        <v/>
      </c>
      <c r="J1359" s="201"/>
    </row>
    <row r="1360" spans="1:10">
      <c r="A1360" s="200">
        <v>45714</v>
      </c>
      <c r="B1360" s="1" t="s">
        <v>186</v>
      </c>
      <c r="C1360" s="175">
        <f t="shared" si="63"/>
        <v>47905.58333333004</v>
      </c>
      <c r="D1360" s="1">
        <v>4.33</v>
      </c>
      <c r="E1360" s="176">
        <v>5.446626733921816</v>
      </c>
      <c r="F1360" s="1" t="s">
        <v>162</v>
      </c>
      <c r="G1360" s="201">
        <f>MAX(E1360-'[1]1a'!$H$3,0)</f>
        <v>0</v>
      </c>
      <c r="H1360" s="201" t="str">
        <f t="shared" si="64"/>
        <v/>
      </c>
      <c r="I1360" s="201" t="str">
        <f t="shared" si="65"/>
        <v/>
      </c>
      <c r="J1360" s="201"/>
    </row>
    <row r="1361" spans="1:10">
      <c r="A1361" s="200">
        <v>45714</v>
      </c>
      <c r="B1361" s="1" t="s">
        <v>187</v>
      </c>
      <c r="C1361" s="175">
        <f t="shared" si="63"/>
        <v>47905.624999996704</v>
      </c>
      <c r="D1361" s="1">
        <v>4.26</v>
      </c>
      <c r="E1361" s="176">
        <v>5.3585750315258514</v>
      </c>
      <c r="F1361" s="1" t="s">
        <v>162</v>
      </c>
      <c r="G1361" s="201">
        <f>MAX(E1361-'[1]1a'!$H$3,0)</f>
        <v>0</v>
      </c>
      <c r="H1361" s="201" t="str">
        <f t="shared" si="64"/>
        <v/>
      </c>
      <c r="I1361" s="201" t="str">
        <f t="shared" si="65"/>
        <v/>
      </c>
      <c r="J1361" s="201"/>
    </row>
    <row r="1362" spans="1:10">
      <c r="A1362" s="200">
        <v>45714</v>
      </c>
      <c r="B1362" s="1" t="s">
        <v>188</v>
      </c>
      <c r="C1362" s="175">
        <f t="shared" si="63"/>
        <v>47905.666666663368</v>
      </c>
      <c r="D1362" s="1">
        <v>4.4400000000000004</v>
      </c>
      <c r="E1362" s="176">
        <v>5.5849936948297607</v>
      </c>
      <c r="F1362" s="1" t="s">
        <v>162</v>
      </c>
      <c r="G1362" s="201">
        <f>MAX(E1362-'[1]1a'!$H$3,0)</f>
        <v>0</v>
      </c>
      <c r="H1362" s="201" t="str">
        <f t="shared" si="64"/>
        <v/>
      </c>
      <c r="I1362" s="201" t="str">
        <f t="shared" si="65"/>
        <v/>
      </c>
      <c r="J1362" s="201"/>
    </row>
    <row r="1363" spans="1:10">
      <c r="A1363" s="200">
        <v>45714</v>
      </c>
      <c r="B1363" s="1" t="s">
        <v>189</v>
      </c>
      <c r="C1363" s="175">
        <f t="shared" si="63"/>
        <v>47905.708333330032</v>
      </c>
      <c r="D1363" s="1">
        <v>4.75</v>
      </c>
      <c r="E1363" s="176">
        <v>5.9749369482976045</v>
      </c>
      <c r="F1363" s="1" t="s">
        <v>162</v>
      </c>
      <c r="G1363" s="201">
        <f>MAX(E1363-'[1]1a'!$H$3,0)</f>
        <v>0</v>
      </c>
      <c r="H1363" s="201" t="str">
        <f t="shared" si="64"/>
        <v/>
      </c>
      <c r="I1363" s="201" t="str">
        <f t="shared" si="65"/>
        <v/>
      </c>
      <c r="J1363" s="201"/>
    </row>
    <row r="1364" spans="1:10">
      <c r="A1364" s="200">
        <v>45714</v>
      </c>
      <c r="B1364" s="1" t="s">
        <v>190</v>
      </c>
      <c r="C1364" s="175">
        <f t="shared" si="63"/>
        <v>47905.749999996697</v>
      </c>
      <c r="D1364" s="1">
        <v>5.05</v>
      </c>
      <c r="E1364" s="176">
        <v>6.3523013871374525</v>
      </c>
      <c r="F1364" s="1" t="s">
        <v>162</v>
      </c>
      <c r="G1364" s="201">
        <f>MAX(E1364-'[1]1a'!$H$3,0)</f>
        <v>0</v>
      </c>
      <c r="H1364" s="201" t="str">
        <f t="shared" si="64"/>
        <v/>
      </c>
      <c r="I1364" s="201" t="str">
        <f t="shared" si="65"/>
        <v/>
      </c>
      <c r="J1364" s="201"/>
    </row>
    <row r="1365" spans="1:10">
      <c r="A1365" s="200">
        <v>45714</v>
      </c>
      <c r="B1365" s="1" t="s">
        <v>191</v>
      </c>
      <c r="C1365" s="175">
        <f t="shared" si="63"/>
        <v>47905.791666663361</v>
      </c>
      <c r="D1365" s="1">
        <v>5.13</v>
      </c>
      <c r="E1365" s="176">
        <v>6.4529319041614128</v>
      </c>
      <c r="F1365" s="1" t="s">
        <v>162</v>
      </c>
      <c r="G1365" s="201">
        <f>MAX(E1365-'[1]1a'!$H$3,0)</f>
        <v>0</v>
      </c>
      <c r="H1365" s="201" t="str">
        <f t="shared" si="64"/>
        <v/>
      </c>
      <c r="I1365" s="201" t="str">
        <f t="shared" si="65"/>
        <v/>
      </c>
      <c r="J1365" s="201"/>
    </row>
    <row r="1366" spans="1:10">
      <c r="A1366" s="200">
        <v>45714</v>
      </c>
      <c r="B1366" s="1" t="s">
        <v>192</v>
      </c>
      <c r="C1366" s="175">
        <f t="shared" si="63"/>
        <v>47905.833333330025</v>
      </c>
      <c r="D1366" s="1">
        <v>5.15</v>
      </c>
      <c r="E1366" s="176">
        <v>6.4780895334174033</v>
      </c>
      <c r="F1366" s="1" t="s">
        <v>162</v>
      </c>
      <c r="G1366" s="201">
        <f>MAX(E1366-'[1]1a'!$H$3,0)</f>
        <v>0</v>
      </c>
      <c r="H1366" s="201" t="str">
        <f t="shared" si="64"/>
        <v/>
      </c>
      <c r="I1366" s="201" t="str">
        <f t="shared" si="65"/>
        <v/>
      </c>
      <c r="J1366" s="201"/>
    </row>
    <row r="1367" spans="1:10">
      <c r="A1367" s="200">
        <v>45714</v>
      </c>
      <c r="B1367" s="1" t="s">
        <v>193</v>
      </c>
      <c r="C1367" s="175">
        <f t="shared" si="63"/>
        <v>47905.874999996689</v>
      </c>
      <c r="D1367" s="1">
        <v>5.0599999999999996</v>
      </c>
      <c r="E1367" s="176">
        <v>6.3648802017654473</v>
      </c>
      <c r="F1367" s="1" t="s">
        <v>162</v>
      </c>
      <c r="G1367" s="201">
        <f>MAX(E1367-'[1]1a'!$H$3,0)</f>
        <v>0</v>
      </c>
      <c r="H1367" s="201" t="str">
        <f t="shared" si="64"/>
        <v/>
      </c>
      <c r="I1367" s="201" t="str">
        <f t="shared" si="65"/>
        <v/>
      </c>
      <c r="J1367" s="201"/>
    </row>
    <row r="1368" spans="1:10">
      <c r="A1368" s="200">
        <v>45714</v>
      </c>
      <c r="B1368" s="1" t="s">
        <v>194</v>
      </c>
      <c r="C1368" s="175">
        <f t="shared" si="63"/>
        <v>47905.916666663354</v>
      </c>
      <c r="D1368" s="1">
        <v>4.8499999999999996</v>
      </c>
      <c r="E1368" s="176">
        <v>6.1007250945775535</v>
      </c>
      <c r="F1368" s="1" t="s">
        <v>162</v>
      </c>
      <c r="G1368" s="201">
        <f>MAX(E1368-'[1]1a'!$H$3,0)</f>
        <v>0</v>
      </c>
      <c r="H1368" s="201" t="str">
        <f t="shared" si="64"/>
        <v/>
      </c>
      <c r="I1368" s="201" t="str">
        <f t="shared" si="65"/>
        <v/>
      </c>
      <c r="J1368" s="201"/>
    </row>
    <row r="1369" spans="1:10">
      <c r="A1369" s="200">
        <v>45714</v>
      </c>
      <c r="B1369" s="1" t="s">
        <v>195</v>
      </c>
      <c r="C1369" s="175">
        <f t="shared" si="63"/>
        <v>47905.958333330018</v>
      </c>
      <c r="D1369" s="1">
        <v>4.58</v>
      </c>
      <c r="E1369" s="176">
        <v>5.7610970996216899</v>
      </c>
      <c r="F1369" s="1" t="s">
        <v>162</v>
      </c>
      <c r="G1369" s="201">
        <f>MAX(E1369-'[1]1a'!$H$3,0)</f>
        <v>0</v>
      </c>
      <c r="H1369" s="201" t="str">
        <f t="shared" si="64"/>
        <v/>
      </c>
      <c r="I1369" s="201" t="str">
        <f t="shared" si="65"/>
        <v/>
      </c>
      <c r="J1369" s="201"/>
    </row>
    <row r="1370" spans="1:10">
      <c r="A1370" s="200">
        <v>45715</v>
      </c>
      <c r="B1370" s="1" t="s">
        <v>161</v>
      </c>
      <c r="C1370" s="175">
        <f t="shared" si="63"/>
        <v>47905.999999996682</v>
      </c>
      <c r="D1370" s="1">
        <v>3.96</v>
      </c>
      <c r="E1370" s="176">
        <v>4.9812105926860024</v>
      </c>
      <c r="F1370" s="1" t="s">
        <v>162</v>
      </c>
      <c r="G1370" s="201">
        <f>MAX(E1370-'[1]1a'!$H$3,0)</f>
        <v>0</v>
      </c>
      <c r="H1370" s="201" t="str">
        <f t="shared" si="64"/>
        <v/>
      </c>
      <c r="I1370" s="201" t="str">
        <f t="shared" si="65"/>
        <v/>
      </c>
      <c r="J1370" s="201"/>
    </row>
    <row r="1371" spans="1:10">
      <c r="A1371" s="200">
        <v>45715</v>
      </c>
      <c r="B1371" s="1" t="s">
        <v>164</v>
      </c>
      <c r="C1371" s="175">
        <f t="shared" si="63"/>
        <v>47906.041666663346</v>
      </c>
      <c r="D1371" s="1">
        <v>3.6</v>
      </c>
      <c r="E1371" s="176">
        <v>4.5283732660781846</v>
      </c>
      <c r="F1371" s="1" t="s">
        <v>162</v>
      </c>
      <c r="G1371" s="201">
        <f>MAX(E1371-'[1]1a'!$H$3,0)</f>
        <v>0</v>
      </c>
      <c r="H1371" s="201" t="str">
        <f t="shared" si="64"/>
        <v/>
      </c>
      <c r="I1371" s="201" t="str">
        <f t="shared" si="65"/>
        <v/>
      </c>
      <c r="J1371" s="201"/>
    </row>
    <row r="1372" spans="1:10">
      <c r="A1372" s="200">
        <v>45715</v>
      </c>
      <c r="B1372" s="1" t="s">
        <v>166</v>
      </c>
      <c r="C1372" s="175">
        <f t="shared" si="63"/>
        <v>47906.083333330011</v>
      </c>
      <c r="D1372" s="1">
        <v>3.32</v>
      </c>
      <c r="E1372" s="176">
        <v>4.1761664564943253</v>
      </c>
      <c r="F1372" s="1" t="s">
        <v>162</v>
      </c>
      <c r="G1372" s="201">
        <f>MAX(E1372-'[1]1a'!$H$3,0)</f>
        <v>0</v>
      </c>
      <c r="H1372" s="201" t="str">
        <f t="shared" si="64"/>
        <v/>
      </c>
      <c r="I1372" s="201" t="str">
        <f t="shared" si="65"/>
        <v/>
      </c>
      <c r="J1372" s="201"/>
    </row>
    <row r="1373" spans="1:10">
      <c r="A1373" s="200">
        <v>45715</v>
      </c>
      <c r="B1373" s="1" t="s">
        <v>168</v>
      </c>
      <c r="C1373" s="175">
        <f t="shared" si="63"/>
        <v>47906.124999996675</v>
      </c>
      <c r="D1373" s="1">
        <v>3.18</v>
      </c>
      <c r="E1373" s="176">
        <v>4.0000630517023961</v>
      </c>
      <c r="F1373" s="1" t="s">
        <v>162</v>
      </c>
      <c r="G1373" s="201">
        <f>MAX(E1373-'[1]1a'!$H$3,0)</f>
        <v>0</v>
      </c>
      <c r="H1373" s="201" t="str">
        <f t="shared" si="64"/>
        <v/>
      </c>
      <c r="I1373" s="201" t="str">
        <f t="shared" si="65"/>
        <v/>
      </c>
      <c r="J1373" s="201"/>
    </row>
    <row r="1374" spans="1:10">
      <c r="A1374" s="200">
        <v>45715</v>
      </c>
      <c r="B1374" s="1" t="s">
        <v>170</v>
      </c>
      <c r="C1374" s="175">
        <f t="shared" si="63"/>
        <v>47906.166666663339</v>
      </c>
      <c r="D1374" s="1">
        <v>3.22</v>
      </c>
      <c r="E1374" s="176">
        <v>4.0503783102143762</v>
      </c>
      <c r="F1374" s="1" t="s">
        <v>162</v>
      </c>
      <c r="G1374" s="201">
        <f>MAX(E1374-'[1]1a'!$H$3,0)</f>
        <v>0</v>
      </c>
      <c r="H1374" s="201" t="str">
        <f t="shared" si="64"/>
        <v/>
      </c>
      <c r="I1374" s="201" t="str">
        <f t="shared" si="65"/>
        <v/>
      </c>
      <c r="J1374" s="201"/>
    </row>
    <row r="1375" spans="1:10">
      <c r="A1375" s="200">
        <v>45715</v>
      </c>
      <c r="B1375" s="1" t="s">
        <v>172</v>
      </c>
      <c r="C1375" s="175">
        <f t="shared" si="63"/>
        <v>47906.208333330003</v>
      </c>
      <c r="D1375" s="1">
        <v>3.25</v>
      </c>
      <c r="E1375" s="176">
        <v>4.0881147540983607</v>
      </c>
      <c r="F1375" s="1" t="s">
        <v>162</v>
      </c>
      <c r="G1375" s="201">
        <f>MAX(E1375-'[1]1a'!$H$3,0)</f>
        <v>0</v>
      </c>
      <c r="H1375" s="201" t="str">
        <f t="shared" si="64"/>
        <v/>
      </c>
      <c r="I1375" s="201" t="str">
        <f t="shared" si="65"/>
        <v/>
      </c>
      <c r="J1375" s="201"/>
    </row>
    <row r="1376" spans="1:10">
      <c r="A1376" s="200">
        <v>45715</v>
      </c>
      <c r="B1376" s="1" t="s">
        <v>174</v>
      </c>
      <c r="C1376" s="175">
        <f t="shared" si="63"/>
        <v>47906.249999996668</v>
      </c>
      <c r="D1376" s="1">
        <v>3.36</v>
      </c>
      <c r="E1376" s="176">
        <v>4.2264817150063054</v>
      </c>
      <c r="F1376" s="1" t="s">
        <v>162</v>
      </c>
      <c r="G1376" s="201">
        <f>MAX(E1376-'[1]1a'!$H$3,0)</f>
        <v>0</v>
      </c>
      <c r="H1376" s="201" t="str">
        <f t="shared" si="64"/>
        <v/>
      </c>
      <c r="I1376" s="201" t="str">
        <f t="shared" si="65"/>
        <v/>
      </c>
      <c r="J1376" s="201"/>
    </row>
    <row r="1377" spans="1:10">
      <c r="A1377" s="200">
        <v>45715</v>
      </c>
      <c r="B1377" s="1" t="s">
        <v>176</v>
      </c>
      <c r="C1377" s="175">
        <f t="shared" si="63"/>
        <v>47906.291666663332</v>
      </c>
      <c r="D1377" s="1">
        <v>3.87</v>
      </c>
      <c r="E1377" s="176">
        <v>4.8680012610340482</v>
      </c>
      <c r="F1377" s="1" t="s">
        <v>162</v>
      </c>
      <c r="G1377" s="201">
        <f>MAX(E1377-'[1]1a'!$H$3,0)</f>
        <v>0</v>
      </c>
      <c r="H1377" s="201" t="str">
        <f t="shared" si="64"/>
        <v/>
      </c>
      <c r="I1377" s="201" t="str">
        <f t="shared" si="65"/>
        <v/>
      </c>
      <c r="J1377" s="201"/>
    </row>
    <row r="1378" spans="1:10">
      <c r="A1378" s="200">
        <v>45715</v>
      </c>
      <c r="B1378" s="1" t="s">
        <v>178</v>
      </c>
      <c r="C1378" s="175">
        <f t="shared" si="63"/>
        <v>47906.333333329996</v>
      </c>
      <c r="D1378" s="1">
        <v>4.26</v>
      </c>
      <c r="E1378" s="176">
        <v>5.3585750315258514</v>
      </c>
      <c r="F1378" s="1" t="s">
        <v>162</v>
      </c>
      <c r="G1378" s="201">
        <f>MAX(E1378-'[1]1a'!$H$3,0)</f>
        <v>0</v>
      </c>
      <c r="H1378" s="201" t="str">
        <f t="shared" si="64"/>
        <v/>
      </c>
      <c r="I1378" s="201" t="str">
        <f t="shared" si="65"/>
        <v/>
      </c>
      <c r="J1378" s="201"/>
    </row>
    <row r="1379" spans="1:10">
      <c r="A1379" s="200">
        <v>45715</v>
      </c>
      <c r="B1379" s="1" t="s">
        <v>180</v>
      </c>
      <c r="C1379" s="175">
        <f t="shared" si="63"/>
        <v>47906.37499999666</v>
      </c>
      <c r="D1379" s="1">
        <v>4.41</v>
      </c>
      <c r="E1379" s="176">
        <v>5.5472572509457763</v>
      </c>
      <c r="F1379" s="1" t="s">
        <v>162</v>
      </c>
      <c r="G1379" s="201">
        <f>MAX(E1379-'[1]1a'!$H$3,0)</f>
        <v>0</v>
      </c>
      <c r="H1379" s="201" t="str">
        <f t="shared" si="64"/>
        <v/>
      </c>
      <c r="I1379" s="201" t="str">
        <f t="shared" si="65"/>
        <v/>
      </c>
      <c r="J1379" s="201"/>
    </row>
    <row r="1380" spans="1:10">
      <c r="A1380" s="200">
        <v>45715</v>
      </c>
      <c r="B1380" s="1" t="s">
        <v>181</v>
      </c>
      <c r="C1380" s="175">
        <f t="shared" si="63"/>
        <v>47906.416666663325</v>
      </c>
      <c r="D1380" s="1">
        <v>4.4800000000000004</v>
      </c>
      <c r="E1380" s="176">
        <v>5.6353089533417409</v>
      </c>
      <c r="F1380" s="1" t="s">
        <v>162</v>
      </c>
      <c r="G1380" s="201">
        <f>MAX(E1380-'[1]1a'!$H$3,0)</f>
        <v>0</v>
      </c>
      <c r="H1380" s="201" t="str">
        <f t="shared" si="64"/>
        <v/>
      </c>
      <c r="I1380" s="201" t="str">
        <f t="shared" si="65"/>
        <v/>
      </c>
      <c r="J1380" s="201"/>
    </row>
    <row r="1381" spans="1:10">
      <c r="A1381" s="200">
        <v>45715</v>
      </c>
      <c r="B1381" s="1" t="s">
        <v>182</v>
      </c>
      <c r="C1381" s="175">
        <f t="shared" si="63"/>
        <v>47906.458333329989</v>
      </c>
      <c r="D1381" s="1">
        <v>4.51</v>
      </c>
      <c r="E1381" s="176">
        <v>5.6730453972257253</v>
      </c>
      <c r="F1381" s="1" t="s">
        <v>162</v>
      </c>
      <c r="G1381" s="201">
        <f>MAX(E1381-'[1]1a'!$H$3,0)</f>
        <v>0</v>
      </c>
      <c r="H1381" s="201" t="str">
        <f t="shared" si="64"/>
        <v/>
      </c>
      <c r="I1381" s="201" t="str">
        <f t="shared" si="65"/>
        <v/>
      </c>
      <c r="J1381" s="201"/>
    </row>
    <row r="1382" spans="1:10">
      <c r="A1382" s="200">
        <v>45715</v>
      </c>
      <c r="B1382" s="1" t="s">
        <v>183</v>
      </c>
      <c r="C1382" s="175">
        <f t="shared" si="63"/>
        <v>47906.499999996653</v>
      </c>
      <c r="D1382" s="1">
        <v>4.41</v>
      </c>
      <c r="E1382" s="176">
        <v>5.5472572509457763</v>
      </c>
      <c r="F1382" s="1" t="s">
        <v>162</v>
      </c>
      <c r="G1382" s="201">
        <f>MAX(E1382-'[1]1a'!$H$3,0)</f>
        <v>0</v>
      </c>
      <c r="H1382" s="201" t="str">
        <f t="shared" si="64"/>
        <v/>
      </c>
      <c r="I1382" s="201" t="str">
        <f t="shared" si="65"/>
        <v/>
      </c>
      <c r="J1382" s="201"/>
    </row>
    <row r="1383" spans="1:10">
      <c r="A1383" s="200">
        <v>45715</v>
      </c>
      <c r="B1383" s="1" t="s">
        <v>185</v>
      </c>
      <c r="C1383" s="175">
        <f t="shared" si="63"/>
        <v>47906.541666663317</v>
      </c>
      <c r="D1383" s="1">
        <v>4.49</v>
      </c>
      <c r="E1383" s="176">
        <v>5.6478877679697357</v>
      </c>
      <c r="F1383" s="1" t="s">
        <v>162</v>
      </c>
      <c r="G1383" s="201">
        <f>MAX(E1383-'[1]1a'!$H$3,0)</f>
        <v>0</v>
      </c>
      <c r="H1383" s="201" t="str">
        <f t="shared" si="64"/>
        <v/>
      </c>
      <c r="I1383" s="201" t="str">
        <f t="shared" si="65"/>
        <v/>
      </c>
      <c r="J1383" s="201"/>
    </row>
    <row r="1384" spans="1:10">
      <c r="A1384" s="200">
        <v>45715</v>
      </c>
      <c r="B1384" s="1" t="s">
        <v>186</v>
      </c>
      <c r="C1384" s="175">
        <f t="shared" si="63"/>
        <v>47906.583333329982</v>
      </c>
      <c r="D1384" s="1">
        <v>4.43</v>
      </c>
      <c r="E1384" s="176">
        <v>5.572414880201765</v>
      </c>
      <c r="F1384" s="1" t="s">
        <v>162</v>
      </c>
      <c r="G1384" s="201">
        <f>MAX(E1384-'[1]1a'!$H$3,0)</f>
        <v>0</v>
      </c>
      <c r="H1384" s="201" t="str">
        <f t="shared" si="64"/>
        <v/>
      </c>
      <c r="I1384" s="201" t="str">
        <f t="shared" si="65"/>
        <v/>
      </c>
      <c r="J1384" s="201"/>
    </row>
    <row r="1385" spans="1:10">
      <c r="A1385" s="200">
        <v>45715</v>
      </c>
      <c r="B1385" s="1" t="s">
        <v>187</v>
      </c>
      <c r="C1385" s="175">
        <f t="shared" si="63"/>
        <v>47906.624999996646</v>
      </c>
      <c r="D1385" s="1">
        <v>4.5599999999999996</v>
      </c>
      <c r="E1385" s="176">
        <v>5.7359394703656994</v>
      </c>
      <c r="F1385" s="1" t="s">
        <v>162</v>
      </c>
      <c r="G1385" s="201">
        <f>MAX(E1385-'[1]1a'!$H$3,0)</f>
        <v>0</v>
      </c>
      <c r="H1385" s="201" t="str">
        <f t="shared" si="64"/>
        <v/>
      </c>
      <c r="I1385" s="201" t="str">
        <f t="shared" si="65"/>
        <v/>
      </c>
      <c r="J1385" s="201"/>
    </row>
    <row r="1386" spans="1:10">
      <c r="A1386" s="200">
        <v>45715</v>
      </c>
      <c r="B1386" s="1" t="s">
        <v>188</v>
      </c>
      <c r="C1386" s="175">
        <f t="shared" si="63"/>
        <v>47906.66666666331</v>
      </c>
      <c r="D1386" s="1">
        <v>4.5599999999999996</v>
      </c>
      <c r="E1386" s="176">
        <v>5.7359394703656994</v>
      </c>
      <c r="F1386" s="1" t="s">
        <v>162</v>
      </c>
      <c r="G1386" s="201">
        <f>MAX(E1386-'[1]1a'!$H$3,0)</f>
        <v>0</v>
      </c>
      <c r="H1386" s="201" t="str">
        <f t="shared" si="64"/>
        <v/>
      </c>
      <c r="I1386" s="201" t="str">
        <f t="shared" si="65"/>
        <v/>
      </c>
      <c r="J1386" s="201"/>
    </row>
    <row r="1387" spans="1:10">
      <c r="A1387" s="200">
        <v>45715</v>
      </c>
      <c r="B1387" s="1" t="s">
        <v>189</v>
      </c>
      <c r="C1387" s="175">
        <f t="shared" si="63"/>
        <v>47906.708333329974</v>
      </c>
      <c r="D1387" s="1">
        <v>4.9800000000000004</v>
      </c>
      <c r="E1387" s="176">
        <v>6.2642496847414888</v>
      </c>
      <c r="F1387" s="1" t="s">
        <v>162</v>
      </c>
      <c r="G1387" s="201">
        <f>MAX(E1387-'[1]1a'!$H$3,0)</f>
        <v>0</v>
      </c>
      <c r="H1387" s="201" t="str">
        <f t="shared" si="64"/>
        <v/>
      </c>
      <c r="I1387" s="201" t="str">
        <f t="shared" si="65"/>
        <v/>
      </c>
      <c r="J1387" s="201"/>
    </row>
    <row r="1388" spans="1:10">
      <c r="A1388" s="200">
        <v>45715</v>
      </c>
      <c r="B1388" s="1" t="s">
        <v>190</v>
      </c>
      <c r="C1388" s="175">
        <f t="shared" si="63"/>
        <v>47906.749999996639</v>
      </c>
      <c r="D1388" s="1">
        <v>5.17</v>
      </c>
      <c r="E1388" s="176">
        <v>6.5032471626733921</v>
      </c>
      <c r="F1388" s="1" t="s">
        <v>162</v>
      </c>
      <c r="G1388" s="201">
        <f>MAX(E1388-'[1]1a'!$H$3,0)</f>
        <v>0</v>
      </c>
      <c r="H1388" s="201" t="str">
        <f t="shared" si="64"/>
        <v/>
      </c>
      <c r="I1388" s="201" t="str">
        <f t="shared" si="65"/>
        <v/>
      </c>
      <c r="J1388" s="201"/>
    </row>
    <row r="1389" spans="1:10">
      <c r="A1389" s="200">
        <v>45715</v>
      </c>
      <c r="B1389" s="1" t="s">
        <v>191</v>
      </c>
      <c r="C1389" s="175">
        <f t="shared" si="63"/>
        <v>47906.791666663303</v>
      </c>
      <c r="D1389" s="1">
        <v>5.22</v>
      </c>
      <c r="E1389" s="176">
        <v>6.5661412358133671</v>
      </c>
      <c r="F1389" s="1" t="s">
        <v>162</v>
      </c>
      <c r="G1389" s="201">
        <f>MAX(E1389-'[1]1a'!$H$3,0)</f>
        <v>0</v>
      </c>
      <c r="H1389" s="201" t="str">
        <f t="shared" si="64"/>
        <v/>
      </c>
      <c r="I1389" s="201" t="str">
        <f t="shared" si="65"/>
        <v/>
      </c>
      <c r="J1389" s="201"/>
    </row>
    <row r="1390" spans="1:10">
      <c r="A1390" s="200">
        <v>45715</v>
      </c>
      <c r="B1390" s="1" t="s">
        <v>192</v>
      </c>
      <c r="C1390" s="175">
        <f t="shared" si="63"/>
        <v>47906.833333329967</v>
      </c>
      <c r="D1390" s="1">
        <v>5.0599999999999996</v>
      </c>
      <c r="E1390" s="176">
        <v>6.3648802017654473</v>
      </c>
      <c r="F1390" s="1" t="s">
        <v>162</v>
      </c>
      <c r="G1390" s="201">
        <f>MAX(E1390-'[1]1a'!$H$3,0)</f>
        <v>0</v>
      </c>
      <c r="H1390" s="201" t="str">
        <f t="shared" si="64"/>
        <v/>
      </c>
      <c r="I1390" s="201" t="str">
        <f t="shared" si="65"/>
        <v/>
      </c>
      <c r="J1390" s="201"/>
    </row>
    <row r="1391" spans="1:10">
      <c r="A1391" s="200">
        <v>45715</v>
      </c>
      <c r="B1391" s="1" t="s">
        <v>193</v>
      </c>
      <c r="C1391" s="175">
        <f t="shared" si="63"/>
        <v>47906.874999996631</v>
      </c>
      <c r="D1391" s="1">
        <v>5</v>
      </c>
      <c r="E1391" s="176">
        <v>6.2894073139974784</v>
      </c>
      <c r="F1391" s="1" t="s">
        <v>162</v>
      </c>
      <c r="G1391" s="201">
        <f>MAX(E1391-'[1]1a'!$H$3,0)</f>
        <v>0</v>
      </c>
      <c r="H1391" s="201" t="str">
        <f t="shared" si="64"/>
        <v/>
      </c>
      <c r="I1391" s="201" t="str">
        <f t="shared" si="65"/>
        <v/>
      </c>
      <c r="J1391" s="201"/>
    </row>
    <row r="1392" spans="1:10">
      <c r="A1392" s="200">
        <v>45715</v>
      </c>
      <c r="B1392" s="1" t="s">
        <v>194</v>
      </c>
      <c r="C1392" s="175">
        <f t="shared" si="63"/>
        <v>47906.916666663295</v>
      </c>
      <c r="D1392" s="1">
        <v>4.74</v>
      </c>
      <c r="E1392" s="176">
        <v>5.9623581336696096</v>
      </c>
      <c r="F1392" s="1" t="s">
        <v>162</v>
      </c>
      <c r="G1392" s="201">
        <f>MAX(E1392-'[1]1a'!$H$3,0)</f>
        <v>0</v>
      </c>
      <c r="H1392" s="201" t="str">
        <f t="shared" si="64"/>
        <v/>
      </c>
      <c r="I1392" s="201" t="str">
        <f t="shared" si="65"/>
        <v/>
      </c>
      <c r="J1392" s="201"/>
    </row>
    <row r="1393" spans="1:10">
      <c r="A1393" s="200">
        <v>45715</v>
      </c>
      <c r="B1393" s="1" t="s">
        <v>195</v>
      </c>
      <c r="C1393" s="175">
        <f t="shared" si="63"/>
        <v>47906.95833332996</v>
      </c>
      <c r="D1393" s="1">
        <v>4.4400000000000004</v>
      </c>
      <c r="E1393" s="176">
        <v>5.5849936948297607</v>
      </c>
      <c r="F1393" s="1" t="s">
        <v>162</v>
      </c>
      <c r="G1393" s="201">
        <f>MAX(E1393-'[1]1a'!$H$3,0)</f>
        <v>0</v>
      </c>
      <c r="H1393" s="201" t="str">
        <f t="shared" si="64"/>
        <v/>
      </c>
      <c r="I1393" s="201" t="str">
        <f t="shared" si="65"/>
        <v/>
      </c>
      <c r="J1393" s="201"/>
    </row>
    <row r="1394" spans="1:10">
      <c r="A1394" s="200">
        <v>45716</v>
      </c>
      <c r="B1394" s="1" t="s">
        <v>161</v>
      </c>
      <c r="C1394" s="175">
        <f t="shared" si="63"/>
        <v>47906.999999996624</v>
      </c>
      <c r="D1394" s="1">
        <v>3.96</v>
      </c>
      <c r="E1394" s="176">
        <v>4.9812105926860024</v>
      </c>
      <c r="F1394" s="1" t="s">
        <v>162</v>
      </c>
      <c r="G1394" s="201">
        <f>MAX(E1394-'[1]1a'!$H$3,0)</f>
        <v>0</v>
      </c>
      <c r="H1394" s="201" t="str">
        <f t="shared" si="64"/>
        <v/>
      </c>
      <c r="I1394" s="201" t="str">
        <f t="shared" si="65"/>
        <v/>
      </c>
      <c r="J1394" s="201"/>
    </row>
    <row r="1395" spans="1:10">
      <c r="A1395" s="200">
        <v>45716</v>
      </c>
      <c r="B1395" s="1" t="s">
        <v>164</v>
      </c>
      <c r="C1395" s="175">
        <f t="shared" si="63"/>
        <v>47907.041666663288</v>
      </c>
      <c r="D1395" s="1">
        <v>3.58</v>
      </c>
      <c r="E1395" s="176">
        <v>4.5032156368221941</v>
      </c>
      <c r="F1395" s="1" t="s">
        <v>162</v>
      </c>
      <c r="G1395" s="201">
        <f>MAX(E1395-'[1]1a'!$H$3,0)</f>
        <v>0</v>
      </c>
      <c r="H1395" s="201" t="str">
        <f t="shared" si="64"/>
        <v/>
      </c>
      <c r="I1395" s="201" t="str">
        <f t="shared" si="65"/>
        <v/>
      </c>
      <c r="J1395" s="201"/>
    </row>
    <row r="1396" spans="1:10">
      <c r="A1396" s="200">
        <v>45716</v>
      </c>
      <c r="B1396" s="1" t="s">
        <v>166</v>
      </c>
      <c r="C1396" s="175">
        <f t="shared" si="63"/>
        <v>47907.083333329952</v>
      </c>
      <c r="D1396" s="1">
        <v>3.46</v>
      </c>
      <c r="E1396" s="176">
        <v>4.3522698612862545</v>
      </c>
      <c r="F1396" s="1" t="s">
        <v>162</v>
      </c>
      <c r="G1396" s="201">
        <f>MAX(E1396-'[1]1a'!$H$3,0)</f>
        <v>0</v>
      </c>
      <c r="H1396" s="201" t="str">
        <f t="shared" si="64"/>
        <v/>
      </c>
      <c r="I1396" s="201" t="str">
        <f t="shared" si="65"/>
        <v/>
      </c>
      <c r="J1396" s="201"/>
    </row>
    <row r="1397" spans="1:10">
      <c r="A1397" s="200">
        <v>45716</v>
      </c>
      <c r="B1397" s="1" t="s">
        <v>168</v>
      </c>
      <c r="C1397" s="175">
        <f t="shared" si="63"/>
        <v>47907.124999996617</v>
      </c>
      <c r="D1397" s="1">
        <v>3.38</v>
      </c>
      <c r="E1397" s="176">
        <v>4.2516393442622951</v>
      </c>
      <c r="F1397" s="1" t="s">
        <v>162</v>
      </c>
      <c r="G1397" s="201">
        <f>MAX(E1397-'[1]1a'!$H$3,0)</f>
        <v>0</v>
      </c>
      <c r="H1397" s="201" t="str">
        <f t="shared" si="64"/>
        <v/>
      </c>
      <c r="I1397" s="201" t="str">
        <f t="shared" si="65"/>
        <v/>
      </c>
      <c r="J1397" s="201"/>
    </row>
    <row r="1398" spans="1:10">
      <c r="A1398" s="200">
        <v>45716</v>
      </c>
      <c r="B1398" s="1" t="s">
        <v>170</v>
      </c>
      <c r="C1398" s="175">
        <f t="shared" si="63"/>
        <v>47907.166666663281</v>
      </c>
      <c r="D1398" s="1">
        <v>3.4</v>
      </c>
      <c r="E1398" s="176">
        <v>4.2767969735182847</v>
      </c>
      <c r="F1398" s="1" t="s">
        <v>162</v>
      </c>
      <c r="G1398" s="201">
        <f>MAX(E1398-'[1]1a'!$H$3,0)</f>
        <v>0</v>
      </c>
      <c r="H1398" s="201" t="str">
        <f t="shared" si="64"/>
        <v/>
      </c>
      <c r="I1398" s="201" t="str">
        <f t="shared" si="65"/>
        <v/>
      </c>
      <c r="J1398" s="201"/>
    </row>
    <row r="1399" spans="1:10">
      <c r="A1399" s="200">
        <v>45716</v>
      </c>
      <c r="B1399" s="1" t="s">
        <v>172</v>
      </c>
      <c r="C1399" s="175">
        <f t="shared" si="63"/>
        <v>47907.208333329945</v>
      </c>
      <c r="D1399" s="1">
        <v>3.38</v>
      </c>
      <c r="E1399" s="176">
        <v>4.2516393442622951</v>
      </c>
      <c r="F1399" s="1" t="s">
        <v>162</v>
      </c>
      <c r="G1399" s="201">
        <f>MAX(E1399-'[1]1a'!$H$3,0)</f>
        <v>0</v>
      </c>
      <c r="H1399" s="201" t="str">
        <f t="shared" si="64"/>
        <v/>
      </c>
      <c r="I1399" s="201" t="str">
        <f t="shared" si="65"/>
        <v/>
      </c>
      <c r="J1399" s="201"/>
    </row>
    <row r="1400" spans="1:10">
      <c r="A1400" s="200">
        <v>45716</v>
      </c>
      <c r="B1400" s="1" t="s">
        <v>174</v>
      </c>
      <c r="C1400" s="175">
        <f t="shared" si="63"/>
        <v>47907.249999996609</v>
      </c>
      <c r="D1400" s="1">
        <v>3.7</v>
      </c>
      <c r="E1400" s="176">
        <v>4.6541614123581345</v>
      </c>
      <c r="F1400" s="1" t="s">
        <v>162</v>
      </c>
      <c r="G1400" s="201">
        <f>MAX(E1400-'[1]1a'!$H$3,0)</f>
        <v>0</v>
      </c>
      <c r="H1400" s="201" t="str">
        <f t="shared" si="64"/>
        <v/>
      </c>
      <c r="I1400" s="201" t="str">
        <f t="shared" si="65"/>
        <v/>
      </c>
      <c r="J1400" s="201"/>
    </row>
    <row r="1401" spans="1:10">
      <c r="A1401" s="200">
        <v>45716</v>
      </c>
      <c r="B1401" s="1" t="s">
        <v>176</v>
      </c>
      <c r="C1401" s="175">
        <f t="shared" si="63"/>
        <v>47907.291666663274</v>
      </c>
      <c r="D1401" s="1">
        <v>4.1100000000000003</v>
      </c>
      <c r="E1401" s="176">
        <v>5.1698928121059273</v>
      </c>
      <c r="F1401" s="1" t="s">
        <v>162</v>
      </c>
      <c r="G1401" s="201">
        <f>MAX(E1401-'[1]1a'!$H$3,0)</f>
        <v>0</v>
      </c>
      <c r="H1401" s="201" t="str">
        <f t="shared" si="64"/>
        <v/>
      </c>
      <c r="I1401" s="201" t="str">
        <f t="shared" si="65"/>
        <v/>
      </c>
      <c r="J1401" s="201"/>
    </row>
    <row r="1402" spans="1:10">
      <c r="A1402" s="200">
        <v>45716</v>
      </c>
      <c r="B1402" s="1" t="s">
        <v>178</v>
      </c>
      <c r="C1402" s="175">
        <f t="shared" si="63"/>
        <v>47907.333333329938</v>
      </c>
      <c r="D1402" s="1">
        <v>4.3899999999999997</v>
      </c>
      <c r="E1402" s="176">
        <v>5.5220996216897857</v>
      </c>
      <c r="F1402" s="1" t="s">
        <v>162</v>
      </c>
      <c r="G1402" s="201">
        <f>MAX(E1402-'[1]1a'!$H$3,0)</f>
        <v>0</v>
      </c>
      <c r="H1402" s="201" t="str">
        <f t="shared" si="64"/>
        <v/>
      </c>
      <c r="I1402" s="201" t="str">
        <f t="shared" si="65"/>
        <v/>
      </c>
      <c r="J1402" s="201"/>
    </row>
    <row r="1403" spans="1:10">
      <c r="A1403" s="200">
        <v>45716</v>
      </c>
      <c r="B1403" s="1" t="s">
        <v>180</v>
      </c>
      <c r="C1403" s="175">
        <f t="shared" si="63"/>
        <v>47907.374999996602</v>
      </c>
      <c r="D1403" s="1">
        <v>4.47</v>
      </c>
      <c r="E1403" s="176">
        <v>5.6227301387137452</v>
      </c>
      <c r="F1403" s="1" t="s">
        <v>162</v>
      </c>
      <c r="G1403" s="201">
        <f>MAX(E1403-'[1]1a'!$H$3,0)</f>
        <v>0</v>
      </c>
      <c r="H1403" s="201" t="str">
        <f t="shared" si="64"/>
        <v/>
      </c>
      <c r="I1403" s="201" t="str">
        <f t="shared" si="65"/>
        <v/>
      </c>
      <c r="J1403" s="201"/>
    </row>
    <row r="1404" spans="1:10">
      <c r="A1404" s="200">
        <v>45716</v>
      </c>
      <c r="B1404" s="1" t="s">
        <v>181</v>
      </c>
      <c r="C1404" s="175">
        <f t="shared" si="63"/>
        <v>47907.416666663266</v>
      </c>
      <c r="D1404" s="1">
        <v>4.6399999999999997</v>
      </c>
      <c r="E1404" s="176">
        <v>5.8365699873896597</v>
      </c>
      <c r="F1404" s="1" t="s">
        <v>162</v>
      </c>
      <c r="G1404" s="201">
        <f>MAX(E1404-'[1]1a'!$H$3,0)</f>
        <v>0</v>
      </c>
      <c r="H1404" s="201" t="str">
        <f t="shared" si="64"/>
        <v/>
      </c>
      <c r="I1404" s="201" t="str">
        <f t="shared" si="65"/>
        <v/>
      </c>
      <c r="J1404" s="201"/>
    </row>
    <row r="1405" spans="1:10">
      <c r="A1405" s="200">
        <v>45716</v>
      </c>
      <c r="B1405" s="1" t="s">
        <v>182</v>
      </c>
      <c r="C1405" s="175">
        <f t="shared" si="63"/>
        <v>47907.458333329931</v>
      </c>
      <c r="D1405" s="1">
        <v>4.68</v>
      </c>
      <c r="E1405" s="176">
        <v>5.886885245901639</v>
      </c>
      <c r="F1405" s="1" t="s">
        <v>162</v>
      </c>
      <c r="G1405" s="201">
        <f>MAX(E1405-'[1]1a'!$H$3,0)</f>
        <v>0</v>
      </c>
      <c r="H1405" s="201" t="str">
        <f t="shared" si="64"/>
        <v/>
      </c>
      <c r="I1405" s="201" t="str">
        <f t="shared" si="65"/>
        <v/>
      </c>
      <c r="J1405" s="201"/>
    </row>
    <row r="1406" spans="1:10">
      <c r="A1406" s="200">
        <v>45716</v>
      </c>
      <c r="B1406" s="1" t="s">
        <v>183</v>
      </c>
      <c r="C1406" s="175">
        <f t="shared" si="63"/>
        <v>47907.499999996595</v>
      </c>
      <c r="D1406" s="1">
        <v>4.83</v>
      </c>
      <c r="E1406" s="176">
        <v>6.0755674653215639</v>
      </c>
      <c r="F1406" s="1" t="s">
        <v>162</v>
      </c>
      <c r="G1406" s="201">
        <f>MAX(E1406-'[1]1a'!$H$3,0)</f>
        <v>0</v>
      </c>
      <c r="H1406" s="201" t="str">
        <f t="shared" si="64"/>
        <v/>
      </c>
      <c r="I1406" s="201" t="str">
        <f t="shared" si="65"/>
        <v/>
      </c>
      <c r="J1406" s="201"/>
    </row>
    <row r="1407" spans="1:10">
      <c r="A1407" s="200">
        <v>45716</v>
      </c>
      <c r="B1407" s="1" t="s">
        <v>185</v>
      </c>
      <c r="C1407" s="175">
        <f t="shared" si="63"/>
        <v>47907.541666663259</v>
      </c>
      <c r="D1407" s="1">
        <v>4.8600000000000003</v>
      </c>
      <c r="E1407" s="176">
        <v>6.1133039092055492</v>
      </c>
      <c r="F1407" s="1" t="s">
        <v>162</v>
      </c>
      <c r="G1407" s="201">
        <f>MAX(E1407-'[1]1a'!$H$3,0)</f>
        <v>0</v>
      </c>
      <c r="H1407" s="201" t="str">
        <f t="shared" si="64"/>
        <v/>
      </c>
      <c r="I1407" s="201" t="str">
        <f t="shared" si="65"/>
        <v/>
      </c>
      <c r="J1407" s="201"/>
    </row>
    <row r="1408" spans="1:10">
      <c r="A1408" s="200">
        <v>45716</v>
      </c>
      <c r="B1408" s="1" t="s">
        <v>186</v>
      </c>
      <c r="C1408" s="175">
        <f t="shared" si="63"/>
        <v>47907.583333329923</v>
      </c>
      <c r="D1408" s="1">
        <v>4.8099999999999996</v>
      </c>
      <c r="E1408" s="176">
        <v>6.0504098360655734</v>
      </c>
      <c r="F1408" s="1" t="s">
        <v>162</v>
      </c>
      <c r="G1408" s="201">
        <f>MAX(E1408-'[1]1a'!$H$3,0)</f>
        <v>0</v>
      </c>
      <c r="H1408" s="201" t="str">
        <f t="shared" si="64"/>
        <v/>
      </c>
      <c r="I1408" s="201" t="str">
        <f t="shared" si="65"/>
        <v/>
      </c>
      <c r="J1408" s="201"/>
    </row>
    <row r="1409" spans="1:10">
      <c r="A1409" s="200">
        <v>45716</v>
      </c>
      <c r="B1409" s="1" t="s">
        <v>187</v>
      </c>
      <c r="C1409" s="175">
        <f t="shared" si="63"/>
        <v>47907.624999996588</v>
      </c>
      <c r="D1409" s="1">
        <v>4.8899999999999997</v>
      </c>
      <c r="E1409" s="176">
        <v>6.1510403530895337</v>
      </c>
      <c r="F1409" s="1" t="s">
        <v>162</v>
      </c>
      <c r="G1409" s="201">
        <f>MAX(E1409-'[1]1a'!$H$3,0)</f>
        <v>0</v>
      </c>
      <c r="H1409" s="201" t="str">
        <f t="shared" si="64"/>
        <v/>
      </c>
      <c r="I1409" s="201" t="str">
        <f t="shared" si="65"/>
        <v/>
      </c>
      <c r="J1409" s="201"/>
    </row>
    <row r="1410" spans="1:10">
      <c r="A1410" s="200">
        <v>45716</v>
      </c>
      <c r="B1410" s="1" t="s">
        <v>188</v>
      </c>
      <c r="C1410" s="175">
        <f t="shared" si="63"/>
        <v>47907.666666663252</v>
      </c>
      <c r="D1410" s="1">
        <v>5.0599999999999996</v>
      </c>
      <c r="E1410" s="176">
        <v>6.3648802017654473</v>
      </c>
      <c r="F1410" s="1" t="s">
        <v>162</v>
      </c>
      <c r="G1410" s="201">
        <f>MAX(E1410-'[1]1a'!$H$3,0)</f>
        <v>0</v>
      </c>
      <c r="H1410" s="201" t="str">
        <f t="shared" si="64"/>
        <v/>
      </c>
      <c r="I1410" s="201" t="str">
        <f t="shared" si="65"/>
        <v/>
      </c>
      <c r="J1410" s="201"/>
    </row>
    <row r="1411" spans="1:10">
      <c r="A1411" s="200">
        <v>45716</v>
      </c>
      <c r="B1411" s="1" t="s">
        <v>189</v>
      </c>
      <c r="C1411" s="175">
        <f t="shared" si="63"/>
        <v>47907.708333329916</v>
      </c>
      <c r="D1411" s="1">
        <v>5.22</v>
      </c>
      <c r="E1411" s="176">
        <v>6.5661412358133671</v>
      </c>
      <c r="F1411" s="1" t="s">
        <v>162</v>
      </c>
      <c r="G1411" s="201">
        <f>MAX(E1411-'[1]1a'!$H$3,0)</f>
        <v>0</v>
      </c>
      <c r="H1411" s="201" t="str">
        <f t="shared" si="64"/>
        <v/>
      </c>
      <c r="I1411" s="201" t="str">
        <f t="shared" si="65"/>
        <v/>
      </c>
      <c r="J1411" s="201"/>
    </row>
    <row r="1412" spans="1:10">
      <c r="A1412" s="200">
        <v>45716</v>
      </c>
      <c r="B1412" s="1" t="s">
        <v>190</v>
      </c>
      <c r="C1412" s="175">
        <f t="shared" ref="C1412:C1475" si="66">C1411 + TIME(1,0,0)</f>
        <v>47907.74999999658</v>
      </c>
      <c r="D1412" s="1">
        <v>5.46</v>
      </c>
      <c r="E1412" s="176">
        <v>6.8680327868852462</v>
      </c>
      <c r="F1412" s="1" t="s">
        <v>162</v>
      </c>
      <c r="G1412" s="201">
        <f>MAX(E1412-'[1]1a'!$H$3,0)</f>
        <v>0</v>
      </c>
      <c r="H1412" s="201" t="str">
        <f t="shared" ref="H1412:H1475" si="67">IF(F1412="Y",IF(F1411="Y",H1411+1,1),"")</f>
        <v/>
      </c>
      <c r="I1412" s="201" t="str">
        <f t="shared" ref="I1412:I1475" si="68">IF(AND(F1412="Y",F1413&lt;&gt;"Y"),H1412,"")</f>
        <v/>
      </c>
      <c r="J1412" s="201"/>
    </row>
    <row r="1413" spans="1:10">
      <c r="A1413" s="200">
        <v>45716</v>
      </c>
      <c r="B1413" s="1" t="s">
        <v>191</v>
      </c>
      <c r="C1413" s="175">
        <f t="shared" si="66"/>
        <v>47907.791666663245</v>
      </c>
      <c r="D1413" s="1">
        <v>5.39</v>
      </c>
      <c r="E1413" s="176">
        <v>6.7799810844892807</v>
      </c>
      <c r="F1413" s="1" t="s">
        <v>162</v>
      </c>
      <c r="G1413" s="201">
        <f>MAX(E1413-'[1]1a'!$H$3,0)</f>
        <v>0</v>
      </c>
      <c r="H1413" s="201" t="str">
        <f t="shared" si="67"/>
        <v/>
      </c>
      <c r="I1413" s="201" t="str">
        <f t="shared" si="68"/>
        <v/>
      </c>
      <c r="J1413" s="201"/>
    </row>
    <row r="1414" spans="1:10">
      <c r="A1414" s="200">
        <v>45716</v>
      </c>
      <c r="B1414" s="1" t="s">
        <v>192</v>
      </c>
      <c r="C1414" s="175">
        <f t="shared" si="66"/>
        <v>47907.833333329909</v>
      </c>
      <c r="D1414" s="1">
        <v>5.28</v>
      </c>
      <c r="E1414" s="176">
        <v>6.6416141235813377</v>
      </c>
      <c r="F1414" s="1" t="s">
        <v>162</v>
      </c>
      <c r="G1414" s="201">
        <f>MAX(E1414-'[1]1a'!$H$3,0)</f>
        <v>0</v>
      </c>
      <c r="H1414" s="201" t="str">
        <f t="shared" si="67"/>
        <v/>
      </c>
      <c r="I1414" s="201" t="str">
        <f t="shared" si="68"/>
        <v/>
      </c>
      <c r="J1414" s="201"/>
    </row>
    <row r="1415" spans="1:10">
      <c r="A1415" s="200">
        <v>45716</v>
      </c>
      <c r="B1415" s="1" t="s">
        <v>193</v>
      </c>
      <c r="C1415" s="175">
        <f t="shared" si="66"/>
        <v>47907.874999996573</v>
      </c>
      <c r="D1415" s="1">
        <v>5.08</v>
      </c>
      <c r="E1415" s="176">
        <v>6.3900378310214379</v>
      </c>
      <c r="F1415" s="1" t="s">
        <v>162</v>
      </c>
      <c r="G1415" s="201">
        <f>MAX(E1415-'[1]1a'!$H$3,0)</f>
        <v>0</v>
      </c>
      <c r="H1415" s="201" t="str">
        <f t="shared" si="67"/>
        <v/>
      </c>
      <c r="I1415" s="201" t="str">
        <f t="shared" si="68"/>
        <v/>
      </c>
      <c r="J1415" s="201"/>
    </row>
    <row r="1416" spans="1:10">
      <c r="A1416" s="200">
        <v>45716</v>
      </c>
      <c r="B1416" s="1" t="s">
        <v>194</v>
      </c>
      <c r="C1416" s="175">
        <f t="shared" si="66"/>
        <v>47907.916666663237</v>
      </c>
      <c r="D1416" s="1">
        <v>4.99</v>
      </c>
      <c r="E1416" s="176">
        <v>6.2768284993694836</v>
      </c>
      <c r="F1416" s="1" t="s">
        <v>162</v>
      </c>
      <c r="G1416" s="201">
        <f>MAX(E1416-'[1]1a'!$H$3,0)</f>
        <v>0</v>
      </c>
      <c r="H1416" s="201" t="str">
        <f t="shared" si="67"/>
        <v/>
      </c>
      <c r="I1416" s="201" t="str">
        <f t="shared" si="68"/>
        <v/>
      </c>
      <c r="J1416" s="201"/>
    </row>
    <row r="1417" spans="1:10">
      <c r="A1417" s="200">
        <v>45716</v>
      </c>
      <c r="B1417" s="1" t="s">
        <v>195</v>
      </c>
      <c r="C1417" s="175">
        <f t="shared" si="66"/>
        <v>47907.958333329902</v>
      </c>
      <c r="D1417" s="1">
        <v>4.63</v>
      </c>
      <c r="E1417" s="176">
        <v>5.8239911727616649</v>
      </c>
      <c r="F1417" s="1" t="s">
        <v>162</v>
      </c>
      <c r="G1417" s="201">
        <f>MAX(E1417-'[1]1a'!$H$3,0)</f>
        <v>0</v>
      </c>
      <c r="H1417" s="201" t="str">
        <f t="shared" si="67"/>
        <v/>
      </c>
      <c r="I1417" s="201" t="str">
        <f t="shared" si="68"/>
        <v/>
      </c>
      <c r="J1417" s="201"/>
    </row>
    <row r="1418" spans="1:10">
      <c r="A1418" s="200">
        <v>45717</v>
      </c>
      <c r="B1418" s="1" t="s">
        <v>161</v>
      </c>
      <c r="C1418" s="175">
        <f t="shared" si="66"/>
        <v>47907.999999996566</v>
      </c>
      <c r="D1418" s="1">
        <v>4.0599999999999996</v>
      </c>
      <c r="E1418" s="176">
        <v>5.1069987389659515</v>
      </c>
      <c r="F1418" s="1" t="s">
        <v>162</v>
      </c>
      <c r="G1418" s="201">
        <f>MAX(E1418-'[1]1a'!$H$3,0)</f>
        <v>0</v>
      </c>
      <c r="H1418" s="201" t="str">
        <f t="shared" si="67"/>
        <v/>
      </c>
      <c r="I1418" s="201" t="str">
        <f t="shared" si="68"/>
        <v/>
      </c>
      <c r="J1418" s="201"/>
    </row>
    <row r="1419" spans="1:10">
      <c r="A1419" s="200">
        <v>45717</v>
      </c>
      <c r="B1419" s="1" t="s">
        <v>164</v>
      </c>
      <c r="C1419" s="175">
        <f t="shared" si="66"/>
        <v>47908.04166666323</v>
      </c>
      <c r="D1419" s="1">
        <v>3.7</v>
      </c>
      <c r="E1419" s="176">
        <v>4.6541614123581345</v>
      </c>
      <c r="F1419" s="1" t="s">
        <v>162</v>
      </c>
      <c r="G1419" s="201">
        <f>MAX(E1419-'[1]1a'!$H$3,0)</f>
        <v>0</v>
      </c>
      <c r="H1419" s="201" t="str">
        <f t="shared" si="67"/>
        <v/>
      </c>
      <c r="I1419" s="201" t="str">
        <f t="shared" si="68"/>
        <v/>
      </c>
      <c r="J1419" s="201"/>
    </row>
    <row r="1420" spans="1:10">
      <c r="A1420" s="200">
        <v>45717</v>
      </c>
      <c r="B1420" s="1" t="s">
        <v>166</v>
      </c>
      <c r="C1420" s="175">
        <f t="shared" si="66"/>
        <v>47908.083333329894</v>
      </c>
      <c r="D1420" s="1">
        <v>3.43</v>
      </c>
      <c r="E1420" s="176">
        <v>4.31453341740227</v>
      </c>
      <c r="F1420" s="1" t="s">
        <v>162</v>
      </c>
      <c r="G1420" s="201">
        <f>MAX(E1420-'[1]1a'!$H$3,0)</f>
        <v>0</v>
      </c>
      <c r="H1420" s="201" t="str">
        <f t="shared" si="67"/>
        <v/>
      </c>
      <c r="I1420" s="201" t="str">
        <f t="shared" si="68"/>
        <v/>
      </c>
      <c r="J1420" s="201"/>
    </row>
    <row r="1421" spans="1:10">
      <c r="A1421" s="200">
        <v>45717</v>
      </c>
      <c r="B1421" s="1" t="s">
        <v>168</v>
      </c>
      <c r="C1421" s="175">
        <f t="shared" si="66"/>
        <v>47908.124999996558</v>
      </c>
      <c r="D1421" s="1">
        <v>3.35</v>
      </c>
      <c r="E1421" s="176">
        <v>4.2139029003783106</v>
      </c>
      <c r="F1421" s="1" t="s">
        <v>162</v>
      </c>
      <c r="G1421" s="201">
        <f>MAX(E1421-'[1]1a'!$H$3,0)</f>
        <v>0</v>
      </c>
      <c r="H1421" s="201" t="str">
        <f t="shared" si="67"/>
        <v/>
      </c>
      <c r="I1421" s="201" t="str">
        <f t="shared" si="68"/>
        <v/>
      </c>
      <c r="J1421" s="201"/>
    </row>
    <row r="1422" spans="1:10">
      <c r="A1422" s="200">
        <v>45717</v>
      </c>
      <c r="B1422" s="1" t="s">
        <v>170</v>
      </c>
      <c r="C1422" s="175">
        <f t="shared" si="66"/>
        <v>47908.166666663223</v>
      </c>
      <c r="D1422" s="1">
        <v>3.2</v>
      </c>
      <c r="E1422" s="176">
        <v>4.0252206809583866</v>
      </c>
      <c r="F1422" s="1" t="s">
        <v>162</v>
      </c>
      <c r="G1422" s="201">
        <f>MAX(E1422-'[1]1a'!$H$3,0)</f>
        <v>0</v>
      </c>
      <c r="H1422" s="201" t="str">
        <f t="shared" si="67"/>
        <v/>
      </c>
      <c r="I1422" s="201" t="str">
        <f t="shared" si="68"/>
        <v/>
      </c>
      <c r="J1422" s="201"/>
    </row>
    <row r="1423" spans="1:10">
      <c r="A1423" s="200">
        <v>45717</v>
      </c>
      <c r="B1423" s="1" t="s">
        <v>172</v>
      </c>
      <c r="C1423" s="175">
        <f t="shared" si="66"/>
        <v>47908.208333329887</v>
      </c>
      <c r="D1423" s="1">
        <v>3.25</v>
      </c>
      <c r="E1423" s="176">
        <v>4.0881147540983607</v>
      </c>
      <c r="F1423" s="1" t="s">
        <v>162</v>
      </c>
      <c r="G1423" s="201">
        <f>MAX(E1423-'[1]1a'!$H$3,0)</f>
        <v>0</v>
      </c>
      <c r="H1423" s="201" t="str">
        <f t="shared" si="67"/>
        <v/>
      </c>
      <c r="I1423" s="201" t="str">
        <f t="shared" si="68"/>
        <v/>
      </c>
      <c r="J1423" s="201"/>
    </row>
    <row r="1424" spans="1:10">
      <c r="A1424" s="200">
        <v>45717</v>
      </c>
      <c r="B1424" s="1" t="s">
        <v>174</v>
      </c>
      <c r="C1424" s="175">
        <f t="shared" si="66"/>
        <v>47908.249999996551</v>
      </c>
      <c r="D1424" s="1">
        <v>3.37</v>
      </c>
      <c r="E1424" s="176">
        <v>4.2390605296343002</v>
      </c>
      <c r="F1424" s="1" t="s">
        <v>162</v>
      </c>
      <c r="G1424" s="201">
        <f>MAX(E1424-'[1]1a'!$H$3,0)</f>
        <v>0</v>
      </c>
      <c r="H1424" s="201" t="str">
        <f t="shared" si="67"/>
        <v/>
      </c>
      <c r="I1424" s="201" t="str">
        <f t="shared" si="68"/>
        <v/>
      </c>
      <c r="J1424" s="201"/>
    </row>
    <row r="1425" spans="1:10">
      <c r="A1425" s="200">
        <v>45717</v>
      </c>
      <c r="B1425" s="1" t="s">
        <v>176</v>
      </c>
      <c r="C1425" s="175">
        <f t="shared" si="66"/>
        <v>47908.291666663215</v>
      </c>
      <c r="D1425" s="1">
        <v>3.71</v>
      </c>
      <c r="E1425" s="176">
        <v>4.6667402269861284</v>
      </c>
      <c r="F1425" s="1" t="s">
        <v>162</v>
      </c>
      <c r="G1425" s="201">
        <f>MAX(E1425-'[1]1a'!$H$3,0)</f>
        <v>0</v>
      </c>
      <c r="H1425" s="201" t="str">
        <f t="shared" si="67"/>
        <v/>
      </c>
      <c r="I1425" s="201" t="str">
        <f t="shared" si="68"/>
        <v/>
      </c>
      <c r="J1425" s="201"/>
    </row>
    <row r="1426" spans="1:10">
      <c r="A1426" s="200">
        <v>45717</v>
      </c>
      <c r="B1426" s="1" t="s">
        <v>178</v>
      </c>
      <c r="C1426" s="175">
        <f t="shared" si="66"/>
        <v>47908.33333332988</v>
      </c>
      <c r="D1426" s="1">
        <v>4.03</v>
      </c>
      <c r="E1426" s="176">
        <v>5.0692622950819679</v>
      </c>
      <c r="F1426" s="1" t="s">
        <v>162</v>
      </c>
      <c r="G1426" s="201">
        <f>MAX(E1426-'[1]1a'!$H$3,0)</f>
        <v>0</v>
      </c>
      <c r="H1426" s="201" t="str">
        <f t="shared" si="67"/>
        <v/>
      </c>
      <c r="I1426" s="201" t="str">
        <f t="shared" si="68"/>
        <v/>
      </c>
      <c r="J1426" s="201"/>
    </row>
    <row r="1427" spans="1:10">
      <c r="A1427" s="200">
        <v>45717</v>
      </c>
      <c r="B1427" s="1" t="s">
        <v>180</v>
      </c>
      <c r="C1427" s="175">
        <f t="shared" si="66"/>
        <v>47908.374999996544</v>
      </c>
      <c r="D1427" s="1">
        <v>4.5599999999999996</v>
      </c>
      <c r="E1427" s="176">
        <v>5.7359394703656994</v>
      </c>
      <c r="F1427" s="1" t="s">
        <v>162</v>
      </c>
      <c r="G1427" s="201">
        <f>MAX(E1427-'[1]1a'!$H$3,0)</f>
        <v>0</v>
      </c>
      <c r="H1427" s="201" t="str">
        <f t="shared" si="67"/>
        <v/>
      </c>
      <c r="I1427" s="201" t="str">
        <f t="shared" si="68"/>
        <v/>
      </c>
      <c r="J1427" s="201"/>
    </row>
    <row r="1428" spans="1:10">
      <c r="A1428" s="200">
        <v>45717</v>
      </c>
      <c r="B1428" s="1" t="s">
        <v>181</v>
      </c>
      <c r="C1428" s="175">
        <f t="shared" si="66"/>
        <v>47908.416666663208</v>
      </c>
      <c r="D1428" s="1">
        <v>4.7699999999999996</v>
      </c>
      <c r="E1428" s="176">
        <v>6.0000945775535941</v>
      </c>
      <c r="F1428" s="1" t="s">
        <v>162</v>
      </c>
      <c r="G1428" s="201">
        <f>MAX(E1428-'[1]1a'!$H$3,0)</f>
        <v>0</v>
      </c>
      <c r="H1428" s="201" t="str">
        <f t="shared" si="67"/>
        <v/>
      </c>
      <c r="I1428" s="201" t="str">
        <f t="shared" si="68"/>
        <v/>
      </c>
      <c r="J1428" s="201"/>
    </row>
    <row r="1429" spans="1:10">
      <c r="A1429" s="200">
        <v>45717</v>
      </c>
      <c r="B1429" s="1" t="s">
        <v>182</v>
      </c>
      <c r="C1429" s="175">
        <f t="shared" si="66"/>
        <v>47908.458333329872</v>
      </c>
      <c r="D1429" s="1">
        <v>4.9400000000000004</v>
      </c>
      <c r="E1429" s="176">
        <v>6.2139344262295086</v>
      </c>
      <c r="F1429" s="1" t="s">
        <v>162</v>
      </c>
      <c r="G1429" s="201">
        <f>MAX(E1429-'[1]1a'!$H$3,0)</f>
        <v>0</v>
      </c>
      <c r="H1429" s="201" t="str">
        <f t="shared" si="67"/>
        <v/>
      </c>
      <c r="I1429" s="201" t="str">
        <f t="shared" si="68"/>
        <v/>
      </c>
      <c r="J1429" s="201"/>
    </row>
    <row r="1430" spans="1:10">
      <c r="A1430" s="200">
        <v>45717</v>
      </c>
      <c r="B1430" s="1" t="s">
        <v>183</v>
      </c>
      <c r="C1430" s="175">
        <f t="shared" si="66"/>
        <v>47908.499999996537</v>
      </c>
      <c r="D1430" s="1">
        <v>5.0599999999999996</v>
      </c>
      <c r="E1430" s="176">
        <v>6.3648802017654473</v>
      </c>
      <c r="F1430" s="1" t="s">
        <v>162</v>
      </c>
      <c r="G1430" s="201">
        <f>MAX(E1430-'[1]1a'!$H$3,0)</f>
        <v>0</v>
      </c>
      <c r="H1430" s="201" t="str">
        <f t="shared" si="67"/>
        <v/>
      </c>
      <c r="I1430" s="201" t="str">
        <f t="shared" si="68"/>
        <v/>
      </c>
      <c r="J1430" s="201"/>
    </row>
    <row r="1431" spans="1:10">
      <c r="A1431" s="200">
        <v>45717</v>
      </c>
      <c r="B1431" s="1" t="s">
        <v>185</v>
      </c>
      <c r="C1431" s="175">
        <f t="shared" si="66"/>
        <v>47908.541666663201</v>
      </c>
      <c r="D1431" s="1">
        <v>5.08</v>
      </c>
      <c r="E1431" s="176">
        <v>6.3900378310214379</v>
      </c>
      <c r="F1431" s="1" t="s">
        <v>162</v>
      </c>
      <c r="G1431" s="201">
        <f>MAX(E1431-'[1]1a'!$H$3,0)</f>
        <v>0</v>
      </c>
      <c r="H1431" s="201" t="str">
        <f t="shared" si="67"/>
        <v/>
      </c>
      <c r="I1431" s="201" t="str">
        <f t="shared" si="68"/>
        <v/>
      </c>
      <c r="J1431" s="201"/>
    </row>
    <row r="1432" spans="1:10">
      <c r="A1432" s="200">
        <v>45717</v>
      </c>
      <c r="B1432" s="1" t="s">
        <v>186</v>
      </c>
      <c r="C1432" s="175">
        <f t="shared" si="66"/>
        <v>47908.583333329865</v>
      </c>
      <c r="D1432" s="1">
        <v>4.93</v>
      </c>
      <c r="E1432" s="176">
        <v>6.2013556116015129</v>
      </c>
      <c r="F1432" s="1" t="s">
        <v>162</v>
      </c>
      <c r="G1432" s="201">
        <f>MAX(E1432-'[1]1a'!$H$3,0)</f>
        <v>0</v>
      </c>
      <c r="H1432" s="201" t="str">
        <f t="shared" si="67"/>
        <v/>
      </c>
      <c r="I1432" s="201" t="str">
        <f t="shared" si="68"/>
        <v/>
      </c>
      <c r="J1432" s="201"/>
    </row>
    <row r="1433" spans="1:10">
      <c r="A1433" s="200">
        <v>45717</v>
      </c>
      <c r="B1433" s="1" t="s">
        <v>187</v>
      </c>
      <c r="C1433" s="175">
        <f t="shared" si="66"/>
        <v>47908.624999996529</v>
      </c>
      <c r="D1433" s="1">
        <v>4.9800000000000004</v>
      </c>
      <c r="E1433" s="176">
        <v>6.2642496847414888</v>
      </c>
      <c r="F1433" s="1" t="s">
        <v>162</v>
      </c>
      <c r="G1433" s="201">
        <f>MAX(E1433-'[1]1a'!$H$3,0)</f>
        <v>0</v>
      </c>
      <c r="H1433" s="201" t="str">
        <f t="shared" si="67"/>
        <v/>
      </c>
      <c r="I1433" s="201" t="str">
        <f t="shared" si="68"/>
        <v/>
      </c>
      <c r="J1433" s="201"/>
    </row>
    <row r="1434" spans="1:10">
      <c r="A1434" s="200">
        <v>45717</v>
      </c>
      <c r="B1434" s="1" t="s">
        <v>188</v>
      </c>
      <c r="C1434" s="175">
        <f t="shared" si="66"/>
        <v>47908.666666663194</v>
      </c>
      <c r="D1434" s="1">
        <v>4.9800000000000004</v>
      </c>
      <c r="E1434" s="176">
        <v>6.2642496847414888</v>
      </c>
      <c r="F1434" s="1" t="s">
        <v>162</v>
      </c>
      <c r="G1434" s="201">
        <f>MAX(E1434-'[1]1a'!$H$3,0)</f>
        <v>0</v>
      </c>
      <c r="H1434" s="201" t="str">
        <f t="shared" si="67"/>
        <v/>
      </c>
      <c r="I1434" s="201" t="str">
        <f t="shared" si="68"/>
        <v/>
      </c>
      <c r="J1434" s="201"/>
    </row>
    <row r="1435" spans="1:10">
      <c r="A1435" s="200">
        <v>45717</v>
      </c>
      <c r="B1435" s="1" t="s">
        <v>189</v>
      </c>
      <c r="C1435" s="175">
        <f t="shared" si="66"/>
        <v>47908.708333329858</v>
      </c>
      <c r="D1435" s="1">
        <v>5.29</v>
      </c>
      <c r="E1435" s="176">
        <v>6.6541929382093317</v>
      </c>
      <c r="F1435" s="1" t="s">
        <v>162</v>
      </c>
      <c r="G1435" s="201">
        <f>MAX(E1435-'[1]1a'!$H$3,0)</f>
        <v>0</v>
      </c>
      <c r="H1435" s="201" t="str">
        <f t="shared" si="67"/>
        <v/>
      </c>
      <c r="I1435" s="201" t="str">
        <f t="shared" si="68"/>
        <v/>
      </c>
      <c r="J1435" s="201"/>
    </row>
    <row r="1436" spans="1:10">
      <c r="A1436" s="200">
        <v>45717</v>
      </c>
      <c r="B1436" s="1" t="s">
        <v>190</v>
      </c>
      <c r="C1436" s="175">
        <f t="shared" si="66"/>
        <v>47908.749999996522</v>
      </c>
      <c r="D1436" s="1">
        <v>5.54</v>
      </c>
      <c r="E1436" s="176">
        <v>6.9686633039092056</v>
      </c>
      <c r="F1436" s="1" t="s">
        <v>162</v>
      </c>
      <c r="G1436" s="201">
        <f>MAX(E1436-'[1]1a'!$H$3,0)</f>
        <v>0</v>
      </c>
      <c r="H1436" s="201" t="str">
        <f t="shared" si="67"/>
        <v/>
      </c>
      <c r="I1436" s="201" t="str">
        <f t="shared" si="68"/>
        <v/>
      </c>
      <c r="J1436" s="201"/>
    </row>
    <row r="1437" spans="1:10">
      <c r="A1437" s="200">
        <v>45717</v>
      </c>
      <c r="B1437" s="1" t="s">
        <v>191</v>
      </c>
      <c r="C1437" s="175">
        <f t="shared" si="66"/>
        <v>47908.791666663186</v>
      </c>
      <c r="D1437" s="1">
        <v>5.72</v>
      </c>
      <c r="E1437" s="176">
        <v>7.195081967213115</v>
      </c>
      <c r="F1437" s="1" t="s">
        <v>162</v>
      </c>
      <c r="G1437" s="201">
        <f>MAX(E1437-'[1]1a'!$H$3,0)</f>
        <v>0</v>
      </c>
      <c r="H1437" s="201" t="str">
        <f t="shared" si="67"/>
        <v/>
      </c>
      <c r="I1437" s="201" t="str">
        <f t="shared" si="68"/>
        <v/>
      </c>
      <c r="J1437" s="201"/>
    </row>
    <row r="1438" spans="1:10">
      <c r="A1438" s="200">
        <v>45717</v>
      </c>
      <c r="B1438" s="1" t="s">
        <v>192</v>
      </c>
      <c r="C1438" s="175">
        <f t="shared" si="66"/>
        <v>47908.833333329851</v>
      </c>
      <c r="D1438" s="1">
        <v>5.69</v>
      </c>
      <c r="E1438" s="176">
        <v>7.1573455233291305</v>
      </c>
      <c r="F1438" s="1" t="s">
        <v>162</v>
      </c>
      <c r="G1438" s="201">
        <f>MAX(E1438-'[1]1a'!$H$3,0)</f>
        <v>0</v>
      </c>
      <c r="H1438" s="201" t="str">
        <f t="shared" si="67"/>
        <v/>
      </c>
      <c r="I1438" s="201" t="str">
        <f t="shared" si="68"/>
        <v/>
      </c>
      <c r="J1438" s="201"/>
    </row>
    <row r="1439" spans="1:10">
      <c r="A1439" s="200">
        <v>45717</v>
      </c>
      <c r="B1439" s="1" t="s">
        <v>193</v>
      </c>
      <c r="C1439" s="175">
        <f t="shared" si="66"/>
        <v>47908.874999996515</v>
      </c>
      <c r="D1439" s="1">
        <v>5.63</v>
      </c>
      <c r="E1439" s="176">
        <v>7.0818726355611608</v>
      </c>
      <c r="F1439" s="1" t="s">
        <v>162</v>
      </c>
      <c r="G1439" s="201">
        <f>MAX(E1439-'[1]1a'!$H$3,0)</f>
        <v>0</v>
      </c>
      <c r="H1439" s="201" t="str">
        <f t="shared" si="67"/>
        <v/>
      </c>
      <c r="I1439" s="201" t="str">
        <f t="shared" si="68"/>
        <v/>
      </c>
      <c r="J1439" s="201"/>
    </row>
    <row r="1440" spans="1:10">
      <c r="A1440" s="200">
        <v>45717</v>
      </c>
      <c r="B1440" s="1" t="s">
        <v>194</v>
      </c>
      <c r="C1440" s="175">
        <f t="shared" si="66"/>
        <v>47908.916666663179</v>
      </c>
      <c r="D1440" s="1">
        <v>5.14</v>
      </c>
      <c r="E1440" s="176">
        <v>6.4655107187894076</v>
      </c>
      <c r="F1440" s="1" t="s">
        <v>162</v>
      </c>
      <c r="G1440" s="201">
        <f>MAX(E1440-'[1]1a'!$H$3,0)</f>
        <v>0</v>
      </c>
      <c r="H1440" s="201" t="str">
        <f t="shared" si="67"/>
        <v/>
      </c>
      <c r="I1440" s="201" t="str">
        <f t="shared" si="68"/>
        <v/>
      </c>
      <c r="J1440" s="201"/>
    </row>
    <row r="1441" spans="1:10">
      <c r="A1441" s="200">
        <v>45717</v>
      </c>
      <c r="B1441" s="1" t="s">
        <v>195</v>
      </c>
      <c r="C1441" s="175">
        <f t="shared" si="66"/>
        <v>47908.958333329843</v>
      </c>
      <c r="D1441" s="1">
        <v>4.95</v>
      </c>
      <c r="E1441" s="176">
        <v>6.2265132408575035</v>
      </c>
      <c r="F1441" s="1" t="s">
        <v>162</v>
      </c>
      <c r="G1441" s="201">
        <f>MAX(E1441-'[1]1a'!$H$3,0)</f>
        <v>0</v>
      </c>
      <c r="H1441" s="201" t="str">
        <f t="shared" si="67"/>
        <v/>
      </c>
      <c r="I1441" s="201" t="str">
        <f t="shared" si="68"/>
        <v/>
      </c>
      <c r="J1441" s="201"/>
    </row>
    <row r="1442" spans="1:10">
      <c r="A1442" s="200">
        <v>45718</v>
      </c>
      <c r="B1442" s="1" t="s">
        <v>161</v>
      </c>
      <c r="C1442" s="175">
        <f t="shared" si="66"/>
        <v>47908.999999996508</v>
      </c>
      <c r="D1442" s="1">
        <v>4.72</v>
      </c>
      <c r="E1442" s="176">
        <v>5.9372005044136191</v>
      </c>
      <c r="F1442" s="1" t="s">
        <v>162</v>
      </c>
      <c r="G1442" s="201">
        <f>MAX(E1442-'[1]1a'!$H$3,0)</f>
        <v>0</v>
      </c>
      <c r="H1442" s="201" t="str">
        <f t="shared" si="67"/>
        <v/>
      </c>
      <c r="I1442" s="201" t="str">
        <f t="shared" si="68"/>
        <v/>
      </c>
      <c r="J1442" s="201"/>
    </row>
    <row r="1443" spans="1:10">
      <c r="A1443" s="200">
        <v>45718</v>
      </c>
      <c r="B1443" s="1" t="s">
        <v>164</v>
      </c>
      <c r="C1443" s="175">
        <f t="shared" si="66"/>
        <v>47909.041666663172</v>
      </c>
      <c r="D1443" s="1">
        <v>4.4800000000000004</v>
      </c>
      <c r="E1443" s="176">
        <v>5.6353089533417409</v>
      </c>
      <c r="F1443" s="1" t="s">
        <v>162</v>
      </c>
      <c r="G1443" s="201">
        <f>MAX(E1443-'[1]1a'!$H$3,0)</f>
        <v>0</v>
      </c>
      <c r="H1443" s="201" t="str">
        <f t="shared" si="67"/>
        <v/>
      </c>
      <c r="I1443" s="201" t="str">
        <f t="shared" si="68"/>
        <v/>
      </c>
      <c r="J1443" s="201"/>
    </row>
    <row r="1444" spans="1:10">
      <c r="A1444" s="200">
        <v>45718</v>
      </c>
      <c r="B1444" s="1" t="s">
        <v>166</v>
      </c>
      <c r="C1444" s="175">
        <f t="shared" si="66"/>
        <v>47909.083333329836</v>
      </c>
      <c r="D1444" s="1">
        <v>4.1100000000000003</v>
      </c>
      <c r="E1444" s="176">
        <v>5.1698928121059273</v>
      </c>
      <c r="F1444" s="1" t="s">
        <v>162</v>
      </c>
      <c r="G1444" s="201">
        <f>MAX(E1444-'[1]1a'!$H$3,0)</f>
        <v>0</v>
      </c>
      <c r="H1444" s="201" t="str">
        <f t="shared" si="67"/>
        <v/>
      </c>
      <c r="I1444" s="201" t="str">
        <f t="shared" si="68"/>
        <v/>
      </c>
      <c r="J1444" s="201"/>
    </row>
    <row r="1445" spans="1:10">
      <c r="A1445" s="200">
        <v>45718</v>
      </c>
      <c r="B1445" s="1" t="s">
        <v>168</v>
      </c>
      <c r="C1445" s="175">
        <f t="shared" si="66"/>
        <v>47909.1249999965</v>
      </c>
      <c r="D1445" s="1">
        <v>4.08</v>
      </c>
      <c r="E1445" s="176">
        <v>5.132156368221942</v>
      </c>
      <c r="F1445" s="1" t="s">
        <v>162</v>
      </c>
      <c r="G1445" s="201">
        <f>MAX(E1445-'[1]1a'!$H$3,0)</f>
        <v>0</v>
      </c>
      <c r="H1445" s="201" t="str">
        <f t="shared" si="67"/>
        <v/>
      </c>
      <c r="I1445" s="201" t="str">
        <f t="shared" si="68"/>
        <v/>
      </c>
      <c r="J1445" s="201"/>
    </row>
    <row r="1446" spans="1:10">
      <c r="A1446" s="200">
        <v>45718</v>
      </c>
      <c r="B1446" s="1" t="s">
        <v>170</v>
      </c>
      <c r="C1446" s="175">
        <f t="shared" si="66"/>
        <v>47909.166666663165</v>
      </c>
      <c r="D1446" s="1">
        <v>4.07</v>
      </c>
      <c r="E1446" s="176">
        <v>5.1195775535939481</v>
      </c>
      <c r="F1446" s="1" t="s">
        <v>162</v>
      </c>
      <c r="G1446" s="201">
        <f>MAX(E1446-'[1]1a'!$H$3,0)</f>
        <v>0</v>
      </c>
      <c r="H1446" s="201" t="str">
        <f t="shared" si="67"/>
        <v/>
      </c>
      <c r="I1446" s="201" t="str">
        <f t="shared" si="68"/>
        <v/>
      </c>
      <c r="J1446" s="201"/>
    </row>
    <row r="1447" spans="1:10">
      <c r="A1447" s="200">
        <v>45718</v>
      </c>
      <c r="B1447" s="1" t="s">
        <v>172</v>
      </c>
      <c r="C1447" s="175">
        <f t="shared" si="66"/>
        <v>47909.208333329829</v>
      </c>
      <c r="D1447" s="1">
        <v>4.04</v>
      </c>
      <c r="E1447" s="176">
        <v>5.0818411097099627</v>
      </c>
      <c r="F1447" s="1" t="s">
        <v>162</v>
      </c>
      <c r="G1447" s="201">
        <f>MAX(E1447-'[1]1a'!$H$3,0)</f>
        <v>0</v>
      </c>
      <c r="H1447" s="201" t="str">
        <f t="shared" si="67"/>
        <v/>
      </c>
      <c r="I1447" s="201" t="str">
        <f t="shared" si="68"/>
        <v/>
      </c>
      <c r="J1447" s="201"/>
    </row>
    <row r="1448" spans="1:10">
      <c r="A1448" s="200">
        <v>45718</v>
      </c>
      <c r="B1448" s="1" t="s">
        <v>174</v>
      </c>
      <c r="C1448" s="175">
        <f t="shared" si="66"/>
        <v>47909.249999996493</v>
      </c>
      <c r="D1448" s="1">
        <v>4.08</v>
      </c>
      <c r="E1448" s="176">
        <v>5.132156368221942</v>
      </c>
      <c r="F1448" s="1" t="s">
        <v>162</v>
      </c>
      <c r="G1448" s="201">
        <f>MAX(E1448-'[1]1a'!$H$3,0)</f>
        <v>0</v>
      </c>
      <c r="H1448" s="201" t="str">
        <f t="shared" si="67"/>
        <v/>
      </c>
      <c r="I1448" s="201" t="str">
        <f t="shared" si="68"/>
        <v/>
      </c>
      <c r="J1448" s="201"/>
    </row>
    <row r="1449" spans="1:10">
      <c r="A1449" s="200">
        <v>45718</v>
      </c>
      <c r="B1449" s="1" t="s">
        <v>176</v>
      </c>
      <c r="C1449" s="175">
        <f t="shared" si="66"/>
        <v>47909.291666663157</v>
      </c>
      <c r="D1449" s="1">
        <v>4.25</v>
      </c>
      <c r="E1449" s="176">
        <v>5.3459962168978565</v>
      </c>
      <c r="F1449" s="1" t="s">
        <v>162</v>
      </c>
      <c r="G1449" s="201">
        <f>MAX(E1449-'[1]1a'!$H$3,0)</f>
        <v>0</v>
      </c>
      <c r="H1449" s="201" t="str">
        <f t="shared" si="67"/>
        <v/>
      </c>
      <c r="I1449" s="201" t="str">
        <f t="shared" si="68"/>
        <v/>
      </c>
      <c r="J1449" s="201"/>
    </row>
    <row r="1450" spans="1:10">
      <c r="A1450" s="200">
        <v>45718</v>
      </c>
      <c r="B1450" s="1" t="s">
        <v>178</v>
      </c>
      <c r="C1450" s="175">
        <f t="shared" si="66"/>
        <v>47909.333333329821</v>
      </c>
      <c r="D1450" s="1">
        <v>4.46</v>
      </c>
      <c r="E1450" s="176">
        <v>5.6101513240857503</v>
      </c>
      <c r="F1450" s="1" t="s">
        <v>162</v>
      </c>
      <c r="G1450" s="201">
        <f>MAX(E1450-'[1]1a'!$H$3,0)</f>
        <v>0</v>
      </c>
      <c r="H1450" s="201" t="str">
        <f t="shared" si="67"/>
        <v/>
      </c>
      <c r="I1450" s="201" t="str">
        <f t="shared" si="68"/>
        <v/>
      </c>
      <c r="J1450" s="201"/>
    </row>
    <row r="1451" spans="1:10">
      <c r="A1451" s="200">
        <v>45718</v>
      </c>
      <c r="B1451" s="1" t="s">
        <v>180</v>
      </c>
      <c r="C1451" s="175">
        <f t="shared" si="66"/>
        <v>47909.374999996486</v>
      </c>
      <c r="D1451" s="1">
        <v>4.99</v>
      </c>
      <c r="E1451" s="176">
        <v>6.2768284993694836</v>
      </c>
      <c r="F1451" s="1" t="s">
        <v>162</v>
      </c>
      <c r="G1451" s="201">
        <f>MAX(E1451-'[1]1a'!$H$3,0)</f>
        <v>0</v>
      </c>
      <c r="H1451" s="201" t="str">
        <f t="shared" si="67"/>
        <v/>
      </c>
      <c r="I1451" s="201" t="str">
        <f t="shared" si="68"/>
        <v/>
      </c>
      <c r="J1451" s="201"/>
    </row>
    <row r="1452" spans="1:10">
      <c r="A1452" s="200">
        <v>45718</v>
      </c>
      <c r="B1452" s="1" t="s">
        <v>181</v>
      </c>
      <c r="C1452" s="175">
        <f t="shared" si="66"/>
        <v>47909.41666666315</v>
      </c>
      <c r="D1452" s="1">
        <v>5.07</v>
      </c>
      <c r="E1452" s="176">
        <v>6.377459016393443</v>
      </c>
      <c r="F1452" s="1" t="s">
        <v>162</v>
      </c>
      <c r="G1452" s="201">
        <f>MAX(E1452-'[1]1a'!$H$3,0)</f>
        <v>0</v>
      </c>
      <c r="H1452" s="201" t="str">
        <f t="shared" si="67"/>
        <v/>
      </c>
      <c r="I1452" s="201" t="str">
        <f t="shared" si="68"/>
        <v/>
      </c>
      <c r="J1452" s="201"/>
    </row>
    <row r="1453" spans="1:10">
      <c r="A1453" s="200">
        <v>45718</v>
      </c>
      <c r="B1453" s="1" t="s">
        <v>182</v>
      </c>
      <c r="C1453" s="175">
        <f t="shared" si="66"/>
        <v>47909.458333329814</v>
      </c>
      <c r="D1453" s="1">
        <v>5.41</v>
      </c>
      <c r="E1453" s="176">
        <v>6.8051387137452712</v>
      </c>
      <c r="F1453" s="1" t="s">
        <v>162</v>
      </c>
      <c r="G1453" s="201">
        <f>MAX(E1453-'[1]1a'!$H$3,0)</f>
        <v>0</v>
      </c>
      <c r="H1453" s="201" t="str">
        <f t="shared" si="67"/>
        <v/>
      </c>
      <c r="I1453" s="201" t="str">
        <f t="shared" si="68"/>
        <v/>
      </c>
      <c r="J1453" s="201"/>
    </row>
    <row r="1454" spans="1:10">
      <c r="A1454" s="200">
        <v>45718</v>
      </c>
      <c r="B1454" s="1" t="s">
        <v>183</v>
      </c>
      <c r="C1454" s="175">
        <f t="shared" si="66"/>
        <v>47909.499999996478</v>
      </c>
      <c r="D1454" s="1">
        <v>5.41</v>
      </c>
      <c r="E1454" s="176">
        <v>6.8051387137452712</v>
      </c>
      <c r="F1454" s="1" t="s">
        <v>162</v>
      </c>
      <c r="G1454" s="201">
        <f>MAX(E1454-'[1]1a'!$H$3,0)</f>
        <v>0</v>
      </c>
      <c r="H1454" s="201" t="str">
        <f t="shared" si="67"/>
        <v/>
      </c>
      <c r="I1454" s="201" t="str">
        <f t="shared" si="68"/>
        <v/>
      </c>
      <c r="J1454" s="201"/>
    </row>
    <row r="1455" spans="1:10">
      <c r="A1455" s="200">
        <v>45718</v>
      </c>
      <c r="B1455" s="1" t="s">
        <v>185</v>
      </c>
      <c r="C1455" s="175">
        <f t="shared" si="66"/>
        <v>47909.541666663143</v>
      </c>
      <c r="D1455" s="1">
        <v>5.48</v>
      </c>
      <c r="E1455" s="176">
        <v>6.8931904161412367</v>
      </c>
      <c r="F1455" s="1" t="s">
        <v>162</v>
      </c>
      <c r="G1455" s="201">
        <f>MAX(E1455-'[1]1a'!$H$3,0)</f>
        <v>0</v>
      </c>
      <c r="H1455" s="201" t="str">
        <f t="shared" si="67"/>
        <v/>
      </c>
      <c r="I1455" s="201" t="str">
        <f t="shared" si="68"/>
        <v/>
      </c>
      <c r="J1455" s="201"/>
    </row>
    <row r="1456" spans="1:10">
      <c r="A1456" s="200">
        <v>45718</v>
      </c>
      <c r="B1456" s="1" t="s">
        <v>186</v>
      </c>
      <c r="C1456" s="175">
        <f t="shared" si="66"/>
        <v>47909.583333329807</v>
      </c>
      <c r="D1456" s="1">
        <v>5.47</v>
      </c>
      <c r="E1456" s="176">
        <v>6.880611601513241</v>
      </c>
      <c r="F1456" s="1" t="s">
        <v>162</v>
      </c>
      <c r="G1456" s="201">
        <f>MAX(E1456-'[1]1a'!$H$3,0)</f>
        <v>0</v>
      </c>
      <c r="H1456" s="201" t="str">
        <f t="shared" si="67"/>
        <v/>
      </c>
      <c r="I1456" s="201" t="str">
        <f t="shared" si="68"/>
        <v/>
      </c>
      <c r="J1456" s="201"/>
    </row>
    <row r="1457" spans="1:10">
      <c r="A1457" s="200">
        <v>45718</v>
      </c>
      <c r="B1457" s="1" t="s">
        <v>187</v>
      </c>
      <c r="C1457" s="175">
        <f t="shared" si="66"/>
        <v>47909.624999996471</v>
      </c>
      <c r="D1457" s="1">
        <v>5.37</v>
      </c>
      <c r="E1457" s="176">
        <v>6.754823455233292</v>
      </c>
      <c r="F1457" s="1" t="s">
        <v>162</v>
      </c>
      <c r="G1457" s="201">
        <f>MAX(E1457-'[1]1a'!$H$3,0)</f>
        <v>0</v>
      </c>
      <c r="H1457" s="201" t="str">
        <f t="shared" si="67"/>
        <v/>
      </c>
      <c r="I1457" s="201" t="str">
        <f t="shared" si="68"/>
        <v/>
      </c>
      <c r="J1457" s="201"/>
    </row>
    <row r="1458" spans="1:10">
      <c r="A1458" s="200">
        <v>45718</v>
      </c>
      <c r="B1458" s="1" t="s">
        <v>188</v>
      </c>
      <c r="C1458" s="175">
        <f t="shared" si="66"/>
        <v>47909.666666663135</v>
      </c>
      <c r="D1458" s="1">
        <v>5.54</v>
      </c>
      <c r="E1458" s="176">
        <v>6.9686633039092056</v>
      </c>
      <c r="F1458" s="1" t="s">
        <v>162</v>
      </c>
      <c r="G1458" s="201">
        <f>MAX(E1458-'[1]1a'!$H$3,0)</f>
        <v>0</v>
      </c>
      <c r="H1458" s="201" t="str">
        <f t="shared" si="67"/>
        <v/>
      </c>
      <c r="I1458" s="201" t="str">
        <f t="shared" si="68"/>
        <v/>
      </c>
      <c r="J1458" s="201"/>
    </row>
    <row r="1459" spans="1:10">
      <c r="A1459" s="200">
        <v>45718</v>
      </c>
      <c r="B1459" s="1" t="s">
        <v>189</v>
      </c>
      <c r="C1459" s="175">
        <f t="shared" si="66"/>
        <v>47909.7083333298</v>
      </c>
      <c r="D1459" s="1">
        <v>5.69</v>
      </c>
      <c r="E1459" s="176">
        <v>7.1573455233291305</v>
      </c>
      <c r="F1459" s="1" t="s">
        <v>162</v>
      </c>
      <c r="G1459" s="201">
        <f>MAX(E1459-'[1]1a'!$H$3,0)</f>
        <v>0</v>
      </c>
      <c r="H1459" s="201" t="str">
        <f t="shared" si="67"/>
        <v/>
      </c>
      <c r="I1459" s="201" t="str">
        <f t="shared" si="68"/>
        <v/>
      </c>
      <c r="J1459" s="201"/>
    </row>
    <row r="1460" spans="1:10">
      <c r="A1460" s="200">
        <v>45718</v>
      </c>
      <c r="B1460" s="1" t="s">
        <v>190</v>
      </c>
      <c r="C1460" s="175">
        <f t="shared" si="66"/>
        <v>47909.749999996464</v>
      </c>
      <c r="D1460" s="1">
        <v>5.92</v>
      </c>
      <c r="E1460" s="176">
        <v>7.446658259773014</v>
      </c>
      <c r="F1460" s="1" t="s">
        <v>162</v>
      </c>
      <c r="G1460" s="201">
        <f>MAX(E1460-'[1]1a'!$H$3,0)</f>
        <v>0</v>
      </c>
      <c r="H1460" s="201" t="str">
        <f t="shared" si="67"/>
        <v/>
      </c>
      <c r="I1460" s="201" t="str">
        <f t="shared" si="68"/>
        <v/>
      </c>
      <c r="J1460" s="201"/>
    </row>
    <row r="1461" spans="1:10">
      <c r="A1461" s="200">
        <v>45718</v>
      </c>
      <c r="B1461" s="1" t="s">
        <v>191</v>
      </c>
      <c r="C1461" s="175">
        <f t="shared" si="66"/>
        <v>47909.791666663128</v>
      </c>
      <c r="D1461" s="1">
        <v>6.06</v>
      </c>
      <c r="E1461" s="176">
        <v>7.6227616645649432</v>
      </c>
      <c r="F1461" s="1" t="s">
        <v>162</v>
      </c>
      <c r="G1461" s="201">
        <f>MAX(E1461-'[1]1a'!$H$3,0)</f>
        <v>0</v>
      </c>
      <c r="H1461" s="201" t="str">
        <f t="shared" si="67"/>
        <v/>
      </c>
      <c r="I1461" s="201" t="str">
        <f t="shared" si="68"/>
        <v/>
      </c>
      <c r="J1461" s="201"/>
    </row>
    <row r="1462" spans="1:10">
      <c r="A1462" s="200">
        <v>45718</v>
      </c>
      <c r="B1462" s="1" t="s">
        <v>192</v>
      </c>
      <c r="C1462" s="175">
        <f t="shared" si="66"/>
        <v>47909.833333329792</v>
      </c>
      <c r="D1462" s="1">
        <v>6.04</v>
      </c>
      <c r="E1462" s="176">
        <v>7.5976040353089536</v>
      </c>
      <c r="F1462" s="1" t="s">
        <v>162</v>
      </c>
      <c r="G1462" s="201">
        <f>MAX(E1462-'[1]1a'!$H$3,0)</f>
        <v>0</v>
      </c>
      <c r="H1462" s="201" t="str">
        <f t="shared" si="67"/>
        <v/>
      </c>
      <c r="I1462" s="201" t="str">
        <f t="shared" si="68"/>
        <v/>
      </c>
      <c r="J1462" s="201"/>
    </row>
    <row r="1463" spans="1:10">
      <c r="A1463" s="200">
        <v>45718</v>
      </c>
      <c r="B1463" s="1" t="s">
        <v>193</v>
      </c>
      <c r="C1463" s="175">
        <f t="shared" si="66"/>
        <v>47909.874999996457</v>
      </c>
      <c r="D1463" s="1">
        <v>5.58</v>
      </c>
      <c r="E1463" s="176">
        <v>7.0189785624211858</v>
      </c>
      <c r="F1463" s="1" t="s">
        <v>162</v>
      </c>
      <c r="G1463" s="201">
        <f>MAX(E1463-'[1]1a'!$H$3,0)</f>
        <v>0</v>
      </c>
      <c r="H1463" s="201" t="str">
        <f t="shared" si="67"/>
        <v/>
      </c>
      <c r="I1463" s="201" t="str">
        <f t="shared" si="68"/>
        <v/>
      </c>
      <c r="J1463" s="201"/>
    </row>
    <row r="1464" spans="1:10">
      <c r="A1464" s="200">
        <v>45718</v>
      </c>
      <c r="B1464" s="1" t="s">
        <v>194</v>
      </c>
      <c r="C1464" s="175">
        <f t="shared" si="66"/>
        <v>47909.916666663121</v>
      </c>
      <c r="D1464" s="1">
        <v>5.33</v>
      </c>
      <c r="E1464" s="176">
        <v>6.7045081967213118</v>
      </c>
      <c r="F1464" s="1" t="s">
        <v>162</v>
      </c>
      <c r="G1464" s="201">
        <f>MAX(E1464-'[1]1a'!$H$3,0)</f>
        <v>0</v>
      </c>
      <c r="H1464" s="201" t="str">
        <f t="shared" si="67"/>
        <v/>
      </c>
      <c r="I1464" s="201" t="str">
        <f t="shared" si="68"/>
        <v/>
      </c>
      <c r="J1464" s="201"/>
    </row>
    <row r="1465" spans="1:10">
      <c r="A1465" s="200">
        <v>45718</v>
      </c>
      <c r="B1465" s="1" t="s">
        <v>195</v>
      </c>
      <c r="C1465" s="175">
        <f t="shared" si="66"/>
        <v>47909.958333329785</v>
      </c>
      <c r="D1465" s="1">
        <v>5.12</v>
      </c>
      <c r="E1465" s="176">
        <v>6.440353089533418</v>
      </c>
      <c r="F1465" s="1" t="s">
        <v>162</v>
      </c>
      <c r="G1465" s="201">
        <f>MAX(E1465-'[1]1a'!$H$3,0)</f>
        <v>0</v>
      </c>
      <c r="H1465" s="201" t="str">
        <f t="shared" si="67"/>
        <v/>
      </c>
      <c r="I1465" s="201" t="str">
        <f t="shared" si="68"/>
        <v/>
      </c>
      <c r="J1465" s="201"/>
    </row>
    <row r="1466" spans="1:10">
      <c r="A1466" s="200">
        <v>45719</v>
      </c>
      <c r="B1466" s="1" t="s">
        <v>161</v>
      </c>
      <c r="C1466" s="175">
        <f t="shared" si="66"/>
        <v>47909.999999996449</v>
      </c>
      <c r="D1466" s="1">
        <v>4.47</v>
      </c>
      <c r="E1466" s="176">
        <v>5.6227301387137452</v>
      </c>
      <c r="F1466" s="1" t="s">
        <v>162</v>
      </c>
      <c r="G1466" s="201">
        <f>MAX(E1466-'[1]1a'!$H$3,0)</f>
        <v>0</v>
      </c>
      <c r="H1466" s="201" t="str">
        <f t="shared" si="67"/>
        <v/>
      </c>
      <c r="I1466" s="201" t="str">
        <f t="shared" si="68"/>
        <v/>
      </c>
      <c r="J1466" s="201"/>
    </row>
    <row r="1467" spans="1:10">
      <c r="A1467" s="200">
        <v>45719</v>
      </c>
      <c r="B1467" s="1" t="s">
        <v>164</v>
      </c>
      <c r="C1467" s="175">
        <f t="shared" si="66"/>
        <v>47910.041666663114</v>
      </c>
      <c r="D1467" s="1">
        <v>4.2300000000000004</v>
      </c>
      <c r="E1467" s="176">
        <v>5.3208385876418669</v>
      </c>
      <c r="F1467" s="1" t="s">
        <v>162</v>
      </c>
      <c r="G1467" s="201">
        <f>MAX(E1467-'[1]1a'!$H$3,0)</f>
        <v>0</v>
      </c>
      <c r="H1467" s="201" t="str">
        <f t="shared" si="67"/>
        <v/>
      </c>
      <c r="I1467" s="201" t="str">
        <f t="shared" si="68"/>
        <v/>
      </c>
      <c r="J1467" s="201"/>
    </row>
    <row r="1468" spans="1:10">
      <c r="A1468" s="200">
        <v>45719</v>
      </c>
      <c r="B1468" s="1" t="s">
        <v>166</v>
      </c>
      <c r="C1468" s="175">
        <f t="shared" si="66"/>
        <v>47910.083333329778</v>
      </c>
      <c r="D1468" s="1">
        <v>4.03</v>
      </c>
      <c r="E1468" s="176">
        <v>5.0692622950819679</v>
      </c>
      <c r="F1468" s="1" t="s">
        <v>162</v>
      </c>
      <c r="G1468" s="201">
        <f>MAX(E1468-'[1]1a'!$H$3,0)</f>
        <v>0</v>
      </c>
      <c r="H1468" s="201" t="str">
        <f t="shared" si="67"/>
        <v/>
      </c>
      <c r="I1468" s="201" t="str">
        <f t="shared" si="68"/>
        <v/>
      </c>
      <c r="J1468" s="201"/>
    </row>
    <row r="1469" spans="1:10">
      <c r="A1469" s="200">
        <v>45719</v>
      </c>
      <c r="B1469" s="1" t="s">
        <v>168</v>
      </c>
      <c r="C1469" s="175">
        <f t="shared" si="66"/>
        <v>47910.124999996442</v>
      </c>
      <c r="D1469" s="1">
        <v>3.86</v>
      </c>
      <c r="E1469" s="176">
        <v>4.8554224464060534</v>
      </c>
      <c r="F1469" s="1" t="s">
        <v>162</v>
      </c>
      <c r="G1469" s="201">
        <f>MAX(E1469-'[1]1a'!$H$3,0)</f>
        <v>0</v>
      </c>
      <c r="H1469" s="201" t="str">
        <f t="shared" si="67"/>
        <v/>
      </c>
      <c r="I1469" s="201" t="str">
        <f t="shared" si="68"/>
        <v/>
      </c>
      <c r="J1469" s="201"/>
    </row>
    <row r="1470" spans="1:10">
      <c r="A1470" s="200">
        <v>45719</v>
      </c>
      <c r="B1470" s="1" t="s">
        <v>170</v>
      </c>
      <c r="C1470" s="175">
        <f t="shared" si="66"/>
        <v>47910.166666663106</v>
      </c>
      <c r="D1470" s="1">
        <v>3.87</v>
      </c>
      <c r="E1470" s="176">
        <v>4.8680012610340482</v>
      </c>
      <c r="F1470" s="1" t="s">
        <v>162</v>
      </c>
      <c r="G1470" s="201">
        <f>MAX(E1470-'[1]1a'!$H$3,0)</f>
        <v>0</v>
      </c>
      <c r="H1470" s="201" t="str">
        <f t="shared" si="67"/>
        <v/>
      </c>
      <c r="I1470" s="201" t="str">
        <f t="shared" si="68"/>
        <v/>
      </c>
      <c r="J1470" s="201"/>
    </row>
    <row r="1471" spans="1:10">
      <c r="A1471" s="200">
        <v>45719</v>
      </c>
      <c r="B1471" s="1" t="s">
        <v>172</v>
      </c>
      <c r="C1471" s="175">
        <f t="shared" si="66"/>
        <v>47910.208333329771</v>
      </c>
      <c r="D1471" s="1">
        <v>3.98</v>
      </c>
      <c r="E1471" s="176">
        <v>5.0063682219419929</v>
      </c>
      <c r="F1471" s="1" t="s">
        <v>162</v>
      </c>
      <c r="G1471" s="201">
        <f>MAX(E1471-'[1]1a'!$H$3,0)</f>
        <v>0</v>
      </c>
      <c r="H1471" s="201" t="str">
        <f t="shared" si="67"/>
        <v/>
      </c>
      <c r="I1471" s="201" t="str">
        <f t="shared" si="68"/>
        <v/>
      </c>
      <c r="J1471" s="201"/>
    </row>
    <row r="1472" spans="1:10">
      <c r="A1472" s="200">
        <v>45719</v>
      </c>
      <c r="B1472" s="1" t="s">
        <v>174</v>
      </c>
      <c r="C1472" s="175">
        <f t="shared" si="66"/>
        <v>47910.249999996435</v>
      </c>
      <c r="D1472" s="1">
        <v>4.21</v>
      </c>
      <c r="E1472" s="176">
        <v>5.2956809583858764</v>
      </c>
      <c r="F1472" s="1" t="s">
        <v>162</v>
      </c>
      <c r="G1472" s="201">
        <f>MAX(E1472-'[1]1a'!$H$3,0)</f>
        <v>0</v>
      </c>
      <c r="H1472" s="201" t="str">
        <f t="shared" si="67"/>
        <v/>
      </c>
      <c r="I1472" s="201" t="str">
        <f t="shared" si="68"/>
        <v/>
      </c>
      <c r="J1472" s="201"/>
    </row>
    <row r="1473" spans="1:10">
      <c r="A1473" s="200">
        <v>45719</v>
      </c>
      <c r="B1473" s="1" t="s">
        <v>176</v>
      </c>
      <c r="C1473" s="175">
        <f t="shared" si="66"/>
        <v>47910.291666663099</v>
      </c>
      <c r="D1473" s="1">
        <v>4.67</v>
      </c>
      <c r="E1473" s="176">
        <v>5.8743064312736442</v>
      </c>
      <c r="F1473" s="1" t="s">
        <v>162</v>
      </c>
      <c r="G1473" s="201">
        <f>MAX(E1473-'[1]1a'!$H$3,0)</f>
        <v>0</v>
      </c>
      <c r="H1473" s="201" t="str">
        <f t="shared" si="67"/>
        <v/>
      </c>
      <c r="I1473" s="201" t="str">
        <f t="shared" si="68"/>
        <v/>
      </c>
      <c r="J1473" s="201"/>
    </row>
    <row r="1474" spans="1:10">
      <c r="A1474" s="200">
        <v>45719</v>
      </c>
      <c r="B1474" s="1" t="s">
        <v>178</v>
      </c>
      <c r="C1474" s="175">
        <f t="shared" si="66"/>
        <v>47910.333333329763</v>
      </c>
      <c r="D1474" s="1">
        <v>4.8899999999999997</v>
      </c>
      <c r="E1474" s="176">
        <v>6.1510403530895337</v>
      </c>
      <c r="F1474" s="1" t="s">
        <v>162</v>
      </c>
      <c r="G1474" s="201">
        <f>MAX(E1474-'[1]1a'!$H$3,0)</f>
        <v>0</v>
      </c>
      <c r="H1474" s="201" t="str">
        <f t="shared" si="67"/>
        <v/>
      </c>
      <c r="I1474" s="201" t="str">
        <f t="shared" si="68"/>
        <v/>
      </c>
      <c r="J1474" s="201"/>
    </row>
    <row r="1475" spans="1:10">
      <c r="A1475" s="200">
        <v>45719</v>
      </c>
      <c r="B1475" s="1" t="s">
        <v>180</v>
      </c>
      <c r="C1475" s="175">
        <f t="shared" si="66"/>
        <v>47910.374999996428</v>
      </c>
      <c r="D1475" s="1">
        <v>4.99</v>
      </c>
      <c r="E1475" s="176">
        <v>6.2768284993694836</v>
      </c>
      <c r="F1475" s="1" t="s">
        <v>162</v>
      </c>
      <c r="G1475" s="201">
        <f>MAX(E1475-'[1]1a'!$H$3,0)</f>
        <v>0</v>
      </c>
      <c r="H1475" s="201" t="str">
        <f t="shared" si="67"/>
        <v/>
      </c>
      <c r="I1475" s="201" t="str">
        <f t="shared" si="68"/>
        <v/>
      </c>
      <c r="J1475" s="201"/>
    </row>
    <row r="1476" spans="1:10">
      <c r="A1476" s="200">
        <v>45719</v>
      </c>
      <c r="B1476" s="1" t="s">
        <v>181</v>
      </c>
      <c r="C1476" s="175">
        <f t="shared" ref="C1476:C1539" si="69">C1475 + TIME(1,0,0)</f>
        <v>47910.416666663092</v>
      </c>
      <c r="D1476" s="1">
        <v>4.9000000000000004</v>
      </c>
      <c r="E1476" s="176">
        <v>6.1636191677175294</v>
      </c>
      <c r="F1476" s="1" t="s">
        <v>162</v>
      </c>
      <c r="G1476" s="201">
        <f>MAX(E1476-'[1]1a'!$H$3,0)</f>
        <v>0</v>
      </c>
      <c r="H1476" s="201" t="str">
        <f t="shared" ref="H1476:H1539" si="70">IF(F1476="Y",IF(F1475="Y",H1475+1,1),"")</f>
        <v/>
      </c>
      <c r="I1476" s="201" t="str">
        <f t="shared" ref="I1476:I1539" si="71">IF(AND(F1476="Y",F1477&lt;&gt;"Y"),H1476,"")</f>
        <v/>
      </c>
      <c r="J1476" s="201"/>
    </row>
    <row r="1477" spans="1:10">
      <c r="A1477" s="200">
        <v>45719</v>
      </c>
      <c r="B1477" s="1" t="s">
        <v>182</v>
      </c>
      <c r="C1477" s="175">
        <f t="shared" si="69"/>
        <v>47910.458333329756</v>
      </c>
      <c r="D1477" s="1">
        <v>4.8899999999999997</v>
      </c>
      <c r="E1477" s="176">
        <v>6.1510403530895337</v>
      </c>
      <c r="F1477" s="1" t="s">
        <v>162</v>
      </c>
      <c r="G1477" s="201">
        <f>MAX(E1477-'[1]1a'!$H$3,0)</f>
        <v>0</v>
      </c>
      <c r="H1477" s="201" t="str">
        <f t="shared" si="70"/>
        <v/>
      </c>
      <c r="I1477" s="201" t="str">
        <f t="shared" si="71"/>
        <v/>
      </c>
      <c r="J1477" s="201"/>
    </row>
    <row r="1478" spans="1:10">
      <c r="A1478" s="200">
        <v>45719</v>
      </c>
      <c r="B1478" s="1" t="s">
        <v>183</v>
      </c>
      <c r="C1478" s="175">
        <f t="shared" si="69"/>
        <v>47910.49999999642</v>
      </c>
      <c r="D1478" s="1">
        <v>4.8600000000000003</v>
      </c>
      <c r="E1478" s="176">
        <v>6.1133039092055492</v>
      </c>
      <c r="F1478" s="1" t="s">
        <v>162</v>
      </c>
      <c r="G1478" s="201">
        <f>MAX(E1478-'[1]1a'!$H$3,0)</f>
        <v>0</v>
      </c>
      <c r="H1478" s="201" t="str">
        <f t="shared" si="70"/>
        <v/>
      </c>
      <c r="I1478" s="201" t="str">
        <f t="shared" si="71"/>
        <v/>
      </c>
      <c r="J1478" s="201"/>
    </row>
    <row r="1479" spans="1:10">
      <c r="A1479" s="200">
        <v>45719</v>
      </c>
      <c r="B1479" s="1" t="s">
        <v>185</v>
      </c>
      <c r="C1479" s="175">
        <f t="shared" si="69"/>
        <v>47910.541666663084</v>
      </c>
      <c r="D1479" s="1">
        <v>4.8</v>
      </c>
      <c r="E1479" s="176">
        <v>6.0378310214375785</v>
      </c>
      <c r="F1479" s="1" t="s">
        <v>162</v>
      </c>
      <c r="G1479" s="201">
        <f>MAX(E1479-'[1]1a'!$H$3,0)</f>
        <v>0</v>
      </c>
      <c r="H1479" s="201" t="str">
        <f t="shared" si="70"/>
        <v/>
      </c>
      <c r="I1479" s="201" t="str">
        <f t="shared" si="71"/>
        <v/>
      </c>
      <c r="J1479" s="201"/>
    </row>
    <row r="1480" spans="1:10">
      <c r="A1480" s="200">
        <v>45719</v>
      </c>
      <c r="B1480" s="1" t="s">
        <v>186</v>
      </c>
      <c r="C1480" s="175">
        <f t="shared" si="69"/>
        <v>47910.583333329749</v>
      </c>
      <c r="D1480" s="1">
        <v>4.76</v>
      </c>
      <c r="E1480" s="176">
        <v>5.9875157629255993</v>
      </c>
      <c r="F1480" s="1" t="s">
        <v>162</v>
      </c>
      <c r="G1480" s="201">
        <f>MAX(E1480-'[1]1a'!$H$3,0)</f>
        <v>0</v>
      </c>
      <c r="H1480" s="201" t="str">
        <f t="shared" si="70"/>
        <v/>
      </c>
      <c r="I1480" s="201" t="str">
        <f t="shared" si="71"/>
        <v/>
      </c>
      <c r="J1480" s="201"/>
    </row>
    <row r="1481" spans="1:10">
      <c r="A1481" s="200">
        <v>45719</v>
      </c>
      <c r="B1481" s="1" t="s">
        <v>187</v>
      </c>
      <c r="C1481" s="175">
        <f t="shared" si="69"/>
        <v>47910.624999996413</v>
      </c>
      <c r="D1481" s="1">
        <v>4.62</v>
      </c>
      <c r="E1481" s="176">
        <v>5.8114123581336701</v>
      </c>
      <c r="F1481" s="1" t="s">
        <v>162</v>
      </c>
      <c r="G1481" s="201">
        <f>MAX(E1481-'[1]1a'!$H$3,0)</f>
        <v>0</v>
      </c>
      <c r="H1481" s="201" t="str">
        <f t="shared" si="70"/>
        <v/>
      </c>
      <c r="I1481" s="201" t="str">
        <f t="shared" si="71"/>
        <v/>
      </c>
      <c r="J1481" s="201"/>
    </row>
    <row r="1482" spans="1:10">
      <c r="A1482" s="200">
        <v>45719</v>
      </c>
      <c r="B1482" s="1" t="s">
        <v>188</v>
      </c>
      <c r="C1482" s="175">
        <f t="shared" si="69"/>
        <v>47910.666666663077</v>
      </c>
      <c r="D1482" s="1">
        <v>4.82</v>
      </c>
      <c r="E1482" s="176">
        <v>6.0629886506935691</v>
      </c>
      <c r="F1482" s="1" t="s">
        <v>162</v>
      </c>
      <c r="G1482" s="201">
        <f>MAX(E1482-'[1]1a'!$H$3,0)</f>
        <v>0</v>
      </c>
      <c r="H1482" s="201" t="str">
        <f t="shared" si="70"/>
        <v/>
      </c>
      <c r="I1482" s="201" t="str">
        <f t="shared" si="71"/>
        <v/>
      </c>
      <c r="J1482" s="201"/>
    </row>
    <row r="1483" spans="1:10">
      <c r="A1483" s="200">
        <v>45719</v>
      </c>
      <c r="B1483" s="1" t="s">
        <v>189</v>
      </c>
      <c r="C1483" s="175">
        <f t="shared" si="69"/>
        <v>47910.708333329741</v>
      </c>
      <c r="D1483" s="1">
        <v>5.17</v>
      </c>
      <c r="E1483" s="176">
        <v>6.5032471626733921</v>
      </c>
      <c r="F1483" s="1" t="s">
        <v>162</v>
      </c>
      <c r="G1483" s="201">
        <f>MAX(E1483-'[1]1a'!$H$3,0)</f>
        <v>0</v>
      </c>
      <c r="H1483" s="201" t="str">
        <f t="shared" si="70"/>
        <v/>
      </c>
      <c r="I1483" s="201" t="str">
        <f t="shared" si="71"/>
        <v/>
      </c>
      <c r="J1483" s="201"/>
    </row>
    <row r="1484" spans="1:10">
      <c r="A1484" s="200">
        <v>45719</v>
      </c>
      <c r="B1484" s="1" t="s">
        <v>190</v>
      </c>
      <c r="C1484" s="175">
        <f t="shared" si="69"/>
        <v>47910.749999996406</v>
      </c>
      <c r="D1484" s="1">
        <v>5.48</v>
      </c>
      <c r="E1484" s="176">
        <v>6.8931904161412367</v>
      </c>
      <c r="F1484" s="1" t="s">
        <v>162</v>
      </c>
      <c r="G1484" s="201">
        <f>MAX(E1484-'[1]1a'!$H$3,0)</f>
        <v>0</v>
      </c>
      <c r="H1484" s="201" t="str">
        <f t="shared" si="70"/>
        <v/>
      </c>
      <c r="I1484" s="201" t="str">
        <f t="shared" si="71"/>
        <v/>
      </c>
      <c r="J1484" s="201"/>
    </row>
    <row r="1485" spans="1:10">
      <c r="A1485" s="200">
        <v>45719</v>
      </c>
      <c r="B1485" s="1" t="s">
        <v>191</v>
      </c>
      <c r="C1485" s="175">
        <f t="shared" si="69"/>
        <v>47910.79166666307</v>
      </c>
      <c r="D1485" s="1">
        <v>5.49</v>
      </c>
      <c r="E1485" s="176">
        <v>6.9057692307692315</v>
      </c>
      <c r="F1485" s="1" t="s">
        <v>162</v>
      </c>
      <c r="G1485" s="201">
        <f>MAX(E1485-'[1]1a'!$H$3,0)</f>
        <v>0</v>
      </c>
      <c r="H1485" s="201" t="str">
        <f t="shared" si="70"/>
        <v/>
      </c>
      <c r="I1485" s="201" t="str">
        <f t="shared" si="71"/>
        <v/>
      </c>
      <c r="J1485" s="201"/>
    </row>
    <row r="1486" spans="1:10">
      <c r="A1486" s="200">
        <v>45719</v>
      </c>
      <c r="B1486" s="1" t="s">
        <v>192</v>
      </c>
      <c r="C1486" s="175">
        <f t="shared" si="69"/>
        <v>47910.833333329734</v>
      </c>
      <c r="D1486" s="1">
        <v>5.41</v>
      </c>
      <c r="E1486" s="176">
        <v>6.8051387137452712</v>
      </c>
      <c r="F1486" s="1" t="s">
        <v>162</v>
      </c>
      <c r="G1486" s="201">
        <f>MAX(E1486-'[1]1a'!$H$3,0)</f>
        <v>0</v>
      </c>
      <c r="H1486" s="201" t="str">
        <f t="shared" si="70"/>
        <v/>
      </c>
      <c r="I1486" s="201" t="str">
        <f t="shared" si="71"/>
        <v/>
      </c>
      <c r="J1486" s="201"/>
    </row>
    <row r="1487" spans="1:10">
      <c r="A1487" s="200">
        <v>45719</v>
      </c>
      <c r="B1487" s="1" t="s">
        <v>193</v>
      </c>
      <c r="C1487" s="175">
        <f t="shared" si="69"/>
        <v>47910.874999996398</v>
      </c>
      <c r="D1487" s="1">
        <v>5.25</v>
      </c>
      <c r="E1487" s="176">
        <v>6.6038776796973524</v>
      </c>
      <c r="F1487" s="1" t="s">
        <v>162</v>
      </c>
      <c r="G1487" s="201">
        <f>MAX(E1487-'[1]1a'!$H$3,0)</f>
        <v>0</v>
      </c>
      <c r="H1487" s="201" t="str">
        <f t="shared" si="70"/>
        <v/>
      </c>
      <c r="I1487" s="201" t="str">
        <f t="shared" si="71"/>
        <v/>
      </c>
      <c r="J1487" s="201"/>
    </row>
    <row r="1488" spans="1:10">
      <c r="A1488" s="200">
        <v>45719</v>
      </c>
      <c r="B1488" s="1" t="s">
        <v>194</v>
      </c>
      <c r="C1488" s="175">
        <f t="shared" si="69"/>
        <v>47910.916666663063</v>
      </c>
      <c r="D1488" s="1">
        <v>5.05</v>
      </c>
      <c r="E1488" s="176">
        <v>6.3523013871374525</v>
      </c>
      <c r="F1488" s="1" t="s">
        <v>162</v>
      </c>
      <c r="G1488" s="201">
        <f>MAX(E1488-'[1]1a'!$H$3,0)</f>
        <v>0</v>
      </c>
      <c r="H1488" s="201" t="str">
        <f t="shared" si="70"/>
        <v/>
      </c>
      <c r="I1488" s="201" t="str">
        <f t="shared" si="71"/>
        <v/>
      </c>
      <c r="J1488" s="201"/>
    </row>
    <row r="1489" spans="1:10">
      <c r="A1489" s="200">
        <v>45719</v>
      </c>
      <c r="B1489" s="1" t="s">
        <v>195</v>
      </c>
      <c r="C1489" s="175">
        <f t="shared" si="69"/>
        <v>47910.958333329727</v>
      </c>
      <c r="D1489" s="1">
        <v>4.6900000000000004</v>
      </c>
      <c r="E1489" s="176">
        <v>5.8994640605296347</v>
      </c>
      <c r="F1489" s="1" t="s">
        <v>162</v>
      </c>
      <c r="G1489" s="201">
        <f>MAX(E1489-'[1]1a'!$H$3,0)</f>
        <v>0</v>
      </c>
      <c r="H1489" s="201" t="str">
        <f t="shared" si="70"/>
        <v/>
      </c>
      <c r="I1489" s="201" t="str">
        <f t="shared" si="71"/>
        <v/>
      </c>
      <c r="J1489" s="201"/>
    </row>
    <row r="1490" spans="1:10">
      <c r="A1490" s="200">
        <v>45720</v>
      </c>
      <c r="B1490" s="1" t="s">
        <v>161</v>
      </c>
      <c r="C1490" s="175">
        <f t="shared" si="69"/>
        <v>47910.999999996391</v>
      </c>
      <c r="D1490" s="1">
        <v>4.08</v>
      </c>
      <c r="E1490" s="176">
        <v>5.132156368221942</v>
      </c>
      <c r="F1490" s="1" t="s">
        <v>162</v>
      </c>
      <c r="G1490" s="201">
        <f>MAX(E1490-'[1]1a'!$H$3,0)</f>
        <v>0</v>
      </c>
      <c r="H1490" s="201" t="str">
        <f t="shared" si="70"/>
        <v/>
      </c>
      <c r="I1490" s="201" t="str">
        <f t="shared" si="71"/>
        <v/>
      </c>
      <c r="J1490" s="201"/>
    </row>
    <row r="1491" spans="1:10">
      <c r="A1491" s="200">
        <v>45720</v>
      </c>
      <c r="B1491" s="1" t="s">
        <v>164</v>
      </c>
      <c r="C1491" s="175">
        <f t="shared" si="69"/>
        <v>47911.041666663055</v>
      </c>
      <c r="D1491" s="1">
        <v>3.73</v>
      </c>
      <c r="E1491" s="176">
        <v>4.691897856242119</v>
      </c>
      <c r="F1491" s="1" t="s">
        <v>162</v>
      </c>
      <c r="G1491" s="201">
        <f>MAX(E1491-'[1]1a'!$H$3,0)</f>
        <v>0</v>
      </c>
      <c r="H1491" s="201" t="str">
        <f t="shared" si="70"/>
        <v/>
      </c>
      <c r="I1491" s="201" t="str">
        <f t="shared" si="71"/>
        <v/>
      </c>
      <c r="J1491" s="201"/>
    </row>
    <row r="1492" spans="1:10">
      <c r="A1492" s="200">
        <v>45720</v>
      </c>
      <c r="B1492" s="1" t="s">
        <v>166</v>
      </c>
      <c r="C1492" s="175">
        <f t="shared" si="69"/>
        <v>47911.08333332972</v>
      </c>
      <c r="D1492" s="1">
        <v>3.54</v>
      </c>
      <c r="E1492" s="176">
        <v>4.4529003783102148</v>
      </c>
      <c r="F1492" s="1" t="s">
        <v>162</v>
      </c>
      <c r="G1492" s="201">
        <f>MAX(E1492-'[1]1a'!$H$3,0)</f>
        <v>0</v>
      </c>
      <c r="H1492" s="201" t="str">
        <f t="shared" si="70"/>
        <v/>
      </c>
      <c r="I1492" s="201" t="str">
        <f t="shared" si="71"/>
        <v/>
      </c>
      <c r="J1492" s="201"/>
    </row>
    <row r="1493" spans="1:10">
      <c r="A1493" s="200">
        <v>45720</v>
      </c>
      <c r="B1493" s="1" t="s">
        <v>168</v>
      </c>
      <c r="C1493" s="175">
        <f t="shared" si="69"/>
        <v>47911.124999996384</v>
      </c>
      <c r="D1493" s="1">
        <v>3.44</v>
      </c>
      <c r="E1493" s="176">
        <v>4.3271122320302648</v>
      </c>
      <c r="F1493" s="1" t="s">
        <v>162</v>
      </c>
      <c r="G1493" s="201">
        <f>MAX(E1493-'[1]1a'!$H$3,0)</f>
        <v>0</v>
      </c>
      <c r="H1493" s="201" t="str">
        <f t="shared" si="70"/>
        <v/>
      </c>
      <c r="I1493" s="201" t="str">
        <f t="shared" si="71"/>
        <v/>
      </c>
      <c r="J1493" s="201"/>
    </row>
    <row r="1494" spans="1:10">
      <c r="A1494" s="200">
        <v>45720</v>
      </c>
      <c r="B1494" s="1" t="s">
        <v>170</v>
      </c>
      <c r="C1494" s="175">
        <f t="shared" si="69"/>
        <v>47911.166666663048</v>
      </c>
      <c r="D1494" s="1">
        <v>3.36</v>
      </c>
      <c r="E1494" s="176">
        <v>4.2264817150063054</v>
      </c>
      <c r="F1494" s="1" t="s">
        <v>162</v>
      </c>
      <c r="G1494" s="201">
        <f>MAX(E1494-'[1]1a'!$H$3,0)</f>
        <v>0</v>
      </c>
      <c r="H1494" s="201" t="str">
        <f t="shared" si="70"/>
        <v/>
      </c>
      <c r="I1494" s="201" t="str">
        <f t="shared" si="71"/>
        <v/>
      </c>
      <c r="J1494" s="201"/>
    </row>
    <row r="1495" spans="1:10">
      <c r="A1495" s="200">
        <v>45720</v>
      </c>
      <c r="B1495" s="1" t="s">
        <v>172</v>
      </c>
      <c r="C1495" s="175">
        <f t="shared" si="69"/>
        <v>47911.208333329712</v>
      </c>
      <c r="D1495" s="1">
        <v>3.42</v>
      </c>
      <c r="E1495" s="176">
        <v>4.3019546027742752</v>
      </c>
      <c r="F1495" s="1" t="s">
        <v>162</v>
      </c>
      <c r="G1495" s="201">
        <f>MAX(E1495-'[1]1a'!$H$3,0)</f>
        <v>0</v>
      </c>
      <c r="H1495" s="201" t="str">
        <f t="shared" si="70"/>
        <v/>
      </c>
      <c r="I1495" s="201" t="str">
        <f t="shared" si="71"/>
        <v/>
      </c>
      <c r="J1495" s="201"/>
    </row>
    <row r="1496" spans="1:10">
      <c r="A1496" s="200">
        <v>45720</v>
      </c>
      <c r="B1496" s="1" t="s">
        <v>174</v>
      </c>
      <c r="C1496" s="175">
        <f t="shared" si="69"/>
        <v>47911.249999996377</v>
      </c>
      <c r="D1496" s="1">
        <v>3.68</v>
      </c>
      <c r="E1496" s="176">
        <v>4.629003783102144</v>
      </c>
      <c r="F1496" s="1" t="s">
        <v>162</v>
      </c>
      <c r="G1496" s="201">
        <f>MAX(E1496-'[1]1a'!$H$3,0)</f>
        <v>0</v>
      </c>
      <c r="H1496" s="201" t="str">
        <f t="shared" si="70"/>
        <v/>
      </c>
      <c r="I1496" s="201" t="str">
        <f t="shared" si="71"/>
        <v/>
      </c>
      <c r="J1496" s="201"/>
    </row>
    <row r="1497" spans="1:10">
      <c r="A1497" s="200">
        <v>45720</v>
      </c>
      <c r="B1497" s="1" t="s">
        <v>176</v>
      </c>
      <c r="C1497" s="175">
        <f t="shared" si="69"/>
        <v>47911.291666663041</v>
      </c>
      <c r="D1497" s="1">
        <v>4.08</v>
      </c>
      <c r="E1497" s="176">
        <v>5.132156368221942</v>
      </c>
      <c r="F1497" s="1" t="s">
        <v>162</v>
      </c>
      <c r="G1497" s="201">
        <f>MAX(E1497-'[1]1a'!$H$3,0)</f>
        <v>0</v>
      </c>
      <c r="H1497" s="201" t="str">
        <f t="shared" si="70"/>
        <v/>
      </c>
      <c r="I1497" s="201" t="str">
        <f t="shared" si="71"/>
        <v/>
      </c>
      <c r="J1497" s="201"/>
    </row>
    <row r="1498" spans="1:10">
      <c r="A1498" s="200">
        <v>45720</v>
      </c>
      <c r="B1498" s="1" t="s">
        <v>178</v>
      </c>
      <c r="C1498" s="175">
        <f t="shared" si="69"/>
        <v>47911.333333329705</v>
      </c>
      <c r="D1498" s="1">
        <v>4.45</v>
      </c>
      <c r="E1498" s="176">
        <v>5.5975725094577555</v>
      </c>
      <c r="F1498" s="1" t="s">
        <v>162</v>
      </c>
      <c r="G1498" s="201">
        <f>MAX(E1498-'[1]1a'!$H$3,0)</f>
        <v>0</v>
      </c>
      <c r="H1498" s="201" t="str">
        <f t="shared" si="70"/>
        <v/>
      </c>
      <c r="I1498" s="201" t="str">
        <f t="shared" si="71"/>
        <v/>
      </c>
      <c r="J1498" s="201"/>
    </row>
    <row r="1499" spans="1:10">
      <c r="A1499" s="200">
        <v>45720</v>
      </c>
      <c r="B1499" s="1" t="s">
        <v>180</v>
      </c>
      <c r="C1499" s="175">
        <f t="shared" si="69"/>
        <v>47911.374999996369</v>
      </c>
      <c r="D1499" s="1">
        <v>4.5199999999999996</v>
      </c>
      <c r="E1499" s="176">
        <v>5.6856242118537201</v>
      </c>
      <c r="F1499" s="1" t="s">
        <v>162</v>
      </c>
      <c r="G1499" s="201">
        <f>MAX(E1499-'[1]1a'!$H$3,0)</f>
        <v>0</v>
      </c>
      <c r="H1499" s="201" t="str">
        <f t="shared" si="70"/>
        <v/>
      </c>
      <c r="I1499" s="201" t="str">
        <f t="shared" si="71"/>
        <v/>
      </c>
      <c r="J1499" s="201"/>
    </row>
    <row r="1500" spans="1:10">
      <c r="A1500" s="200">
        <v>45720</v>
      </c>
      <c r="B1500" s="1" t="s">
        <v>181</v>
      </c>
      <c r="C1500" s="175">
        <f t="shared" si="69"/>
        <v>47911.416666663034</v>
      </c>
      <c r="D1500" s="1">
        <v>4.49</v>
      </c>
      <c r="E1500" s="176">
        <v>5.6478877679697357</v>
      </c>
      <c r="F1500" s="1" t="s">
        <v>162</v>
      </c>
      <c r="G1500" s="201">
        <f>MAX(E1500-'[1]1a'!$H$3,0)</f>
        <v>0</v>
      </c>
      <c r="H1500" s="201" t="str">
        <f t="shared" si="70"/>
        <v/>
      </c>
      <c r="I1500" s="201" t="str">
        <f t="shared" si="71"/>
        <v/>
      </c>
      <c r="J1500" s="201"/>
    </row>
    <row r="1501" spans="1:10">
      <c r="A1501" s="200">
        <v>45720</v>
      </c>
      <c r="B1501" s="1" t="s">
        <v>182</v>
      </c>
      <c r="C1501" s="175">
        <f t="shared" si="69"/>
        <v>47911.458333329698</v>
      </c>
      <c r="D1501" s="1">
        <v>4.49</v>
      </c>
      <c r="E1501" s="176">
        <v>5.6478877679697357</v>
      </c>
      <c r="F1501" s="1" t="s">
        <v>162</v>
      </c>
      <c r="G1501" s="201">
        <f>MAX(E1501-'[1]1a'!$H$3,0)</f>
        <v>0</v>
      </c>
      <c r="H1501" s="201" t="str">
        <f t="shared" si="70"/>
        <v/>
      </c>
      <c r="I1501" s="201" t="str">
        <f t="shared" si="71"/>
        <v/>
      </c>
      <c r="J1501" s="201"/>
    </row>
    <row r="1502" spans="1:10">
      <c r="A1502" s="200">
        <v>45720</v>
      </c>
      <c r="B1502" s="1" t="s">
        <v>183</v>
      </c>
      <c r="C1502" s="175">
        <f t="shared" si="69"/>
        <v>47911.499999996362</v>
      </c>
      <c r="D1502" s="1">
        <v>4.68</v>
      </c>
      <c r="E1502" s="176">
        <v>5.886885245901639</v>
      </c>
      <c r="F1502" s="1" t="s">
        <v>162</v>
      </c>
      <c r="G1502" s="201">
        <f>MAX(E1502-'[1]1a'!$H$3,0)</f>
        <v>0</v>
      </c>
      <c r="H1502" s="201" t="str">
        <f t="shared" si="70"/>
        <v/>
      </c>
      <c r="I1502" s="201" t="str">
        <f t="shared" si="71"/>
        <v/>
      </c>
      <c r="J1502" s="201"/>
    </row>
    <row r="1503" spans="1:10">
      <c r="A1503" s="200">
        <v>45720</v>
      </c>
      <c r="B1503" s="1" t="s">
        <v>185</v>
      </c>
      <c r="C1503" s="175">
        <f t="shared" si="69"/>
        <v>47911.541666663026</v>
      </c>
      <c r="D1503" s="1">
        <v>4.71</v>
      </c>
      <c r="E1503" s="176">
        <v>5.9246216897856243</v>
      </c>
      <c r="F1503" s="1" t="s">
        <v>162</v>
      </c>
      <c r="G1503" s="201">
        <f>MAX(E1503-'[1]1a'!$H$3,0)</f>
        <v>0</v>
      </c>
      <c r="H1503" s="201" t="str">
        <f t="shared" si="70"/>
        <v/>
      </c>
      <c r="I1503" s="201" t="str">
        <f t="shared" si="71"/>
        <v/>
      </c>
      <c r="J1503" s="201"/>
    </row>
    <row r="1504" spans="1:10">
      <c r="A1504" s="200">
        <v>45720</v>
      </c>
      <c r="B1504" s="1" t="s">
        <v>186</v>
      </c>
      <c r="C1504" s="175">
        <f t="shared" si="69"/>
        <v>47911.583333329691</v>
      </c>
      <c r="D1504" s="1">
        <v>4.74</v>
      </c>
      <c r="E1504" s="176">
        <v>5.9623581336696096</v>
      </c>
      <c r="F1504" s="1" t="s">
        <v>162</v>
      </c>
      <c r="G1504" s="201">
        <f>MAX(E1504-'[1]1a'!$H$3,0)</f>
        <v>0</v>
      </c>
      <c r="H1504" s="201" t="str">
        <f t="shared" si="70"/>
        <v/>
      </c>
      <c r="I1504" s="201" t="str">
        <f t="shared" si="71"/>
        <v/>
      </c>
      <c r="J1504" s="201"/>
    </row>
    <row r="1505" spans="1:10">
      <c r="A1505" s="200">
        <v>45720</v>
      </c>
      <c r="B1505" s="1" t="s">
        <v>187</v>
      </c>
      <c r="C1505" s="175">
        <f t="shared" si="69"/>
        <v>47911.624999996355</v>
      </c>
      <c r="D1505" s="1">
        <v>4.68</v>
      </c>
      <c r="E1505" s="176">
        <v>5.886885245901639</v>
      </c>
      <c r="F1505" s="1" t="s">
        <v>162</v>
      </c>
      <c r="G1505" s="201">
        <f>MAX(E1505-'[1]1a'!$H$3,0)</f>
        <v>0</v>
      </c>
      <c r="H1505" s="201" t="str">
        <f t="shared" si="70"/>
        <v/>
      </c>
      <c r="I1505" s="201" t="str">
        <f t="shared" si="71"/>
        <v/>
      </c>
      <c r="J1505" s="201"/>
    </row>
    <row r="1506" spans="1:10">
      <c r="A1506" s="200">
        <v>45720</v>
      </c>
      <c r="B1506" s="1" t="s">
        <v>188</v>
      </c>
      <c r="C1506" s="175">
        <f t="shared" si="69"/>
        <v>47911.666666663019</v>
      </c>
      <c r="D1506" s="1">
        <v>4.6500000000000004</v>
      </c>
      <c r="E1506" s="176">
        <v>5.8491488020176554</v>
      </c>
      <c r="F1506" s="1" t="s">
        <v>162</v>
      </c>
      <c r="G1506" s="201">
        <f>MAX(E1506-'[1]1a'!$H$3,0)</f>
        <v>0</v>
      </c>
      <c r="H1506" s="201" t="str">
        <f t="shared" si="70"/>
        <v/>
      </c>
      <c r="I1506" s="201" t="str">
        <f t="shared" si="71"/>
        <v/>
      </c>
      <c r="J1506" s="201"/>
    </row>
    <row r="1507" spans="1:10">
      <c r="A1507" s="200">
        <v>45720</v>
      </c>
      <c r="B1507" s="1" t="s">
        <v>189</v>
      </c>
      <c r="C1507" s="175">
        <f t="shared" si="69"/>
        <v>47911.708333329683</v>
      </c>
      <c r="D1507" s="1">
        <v>4.9800000000000004</v>
      </c>
      <c r="E1507" s="176">
        <v>6.2642496847414888</v>
      </c>
      <c r="F1507" s="1" t="s">
        <v>162</v>
      </c>
      <c r="G1507" s="201">
        <f>MAX(E1507-'[1]1a'!$H$3,0)</f>
        <v>0</v>
      </c>
      <c r="H1507" s="201" t="str">
        <f t="shared" si="70"/>
        <v/>
      </c>
      <c r="I1507" s="201" t="str">
        <f t="shared" si="71"/>
        <v/>
      </c>
      <c r="J1507" s="201"/>
    </row>
    <row r="1508" spans="1:10">
      <c r="A1508" s="200">
        <v>45720</v>
      </c>
      <c r="B1508" s="1" t="s">
        <v>190</v>
      </c>
      <c r="C1508" s="175">
        <f t="shared" si="69"/>
        <v>47911.749999996347</v>
      </c>
      <c r="D1508" s="1">
        <v>5.23</v>
      </c>
      <c r="E1508" s="176">
        <v>6.5787200504413628</v>
      </c>
      <c r="F1508" s="1" t="s">
        <v>162</v>
      </c>
      <c r="G1508" s="201">
        <f>MAX(E1508-'[1]1a'!$H$3,0)</f>
        <v>0</v>
      </c>
      <c r="H1508" s="201" t="str">
        <f t="shared" si="70"/>
        <v/>
      </c>
      <c r="I1508" s="201" t="str">
        <f t="shared" si="71"/>
        <v/>
      </c>
      <c r="J1508" s="201"/>
    </row>
    <row r="1509" spans="1:10">
      <c r="A1509" s="200">
        <v>45720</v>
      </c>
      <c r="B1509" s="1" t="s">
        <v>191</v>
      </c>
      <c r="C1509" s="175">
        <f t="shared" si="69"/>
        <v>47911.791666663012</v>
      </c>
      <c r="D1509" s="1">
        <v>5.26</v>
      </c>
      <c r="E1509" s="176">
        <v>6.6164564943253472</v>
      </c>
      <c r="F1509" s="1" t="s">
        <v>162</v>
      </c>
      <c r="G1509" s="201">
        <f>MAX(E1509-'[1]1a'!$H$3,0)</f>
        <v>0</v>
      </c>
      <c r="H1509" s="201" t="str">
        <f t="shared" si="70"/>
        <v/>
      </c>
      <c r="I1509" s="201" t="str">
        <f t="shared" si="71"/>
        <v/>
      </c>
      <c r="J1509" s="201"/>
    </row>
    <row r="1510" spans="1:10">
      <c r="A1510" s="200">
        <v>45720</v>
      </c>
      <c r="B1510" s="1" t="s">
        <v>192</v>
      </c>
      <c r="C1510" s="175">
        <f t="shared" si="69"/>
        <v>47911.833333329676</v>
      </c>
      <c r="D1510" s="1">
        <v>5.05</v>
      </c>
      <c r="E1510" s="176">
        <v>6.3523013871374525</v>
      </c>
      <c r="F1510" s="1" t="s">
        <v>162</v>
      </c>
      <c r="G1510" s="201">
        <f>MAX(E1510-'[1]1a'!$H$3,0)</f>
        <v>0</v>
      </c>
      <c r="H1510" s="201" t="str">
        <f t="shared" si="70"/>
        <v/>
      </c>
      <c r="I1510" s="201" t="str">
        <f t="shared" si="71"/>
        <v/>
      </c>
      <c r="J1510" s="201"/>
    </row>
    <row r="1511" spans="1:10">
      <c r="A1511" s="200">
        <v>45720</v>
      </c>
      <c r="B1511" s="1" t="s">
        <v>193</v>
      </c>
      <c r="C1511" s="175">
        <f t="shared" si="69"/>
        <v>47911.87499999634</v>
      </c>
      <c r="D1511" s="1">
        <v>4.92</v>
      </c>
      <c r="E1511" s="176">
        <v>6.1887767969735181</v>
      </c>
      <c r="F1511" s="1" t="s">
        <v>162</v>
      </c>
      <c r="G1511" s="201">
        <f>MAX(E1511-'[1]1a'!$H$3,0)</f>
        <v>0</v>
      </c>
      <c r="H1511" s="201" t="str">
        <f t="shared" si="70"/>
        <v/>
      </c>
      <c r="I1511" s="201" t="str">
        <f t="shared" si="71"/>
        <v/>
      </c>
      <c r="J1511" s="201"/>
    </row>
    <row r="1512" spans="1:10">
      <c r="A1512" s="200">
        <v>45720</v>
      </c>
      <c r="B1512" s="1" t="s">
        <v>194</v>
      </c>
      <c r="C1512" s="175">
        <f t="shared" si="69"/>
        <v>47911.916666663004</v>
      </c>
      <c r="D1512" s="1">
        <v>4.79</v>
      </c>
      <c r="E1512" s="176">
        <v>6.0252522068095837</v>
      </c>
      <c r="F1512" s="1" t="s">
        <v>162</v>
      </c>
      <c r="G1512" s="201">
        <f>MAX(E1512-'[1]1a'!$H$3,0)</f>
        <v>0</v>
      </c>
      <c r="H1512" s="201" t="str">
        <f t="shared" si="70"/>
        <v/>
      </c>
      <c r="I1512" s="201" t="str">
        <f t="shared" si="71"/>
        <v/>
      </c>
      <c r="J1512" s="201"/>
    </row>
    <row r="1513" spans="1:10">
      <c r="A1513" s="200">
        <v>45720</v>
      </c>
      <c r="B1513" s="1" t="s">
        <v>195</v>
      </c>
      <c r="C1513" s="175">
        <f t="shared" si="69"/>
        <v>47911.958333329669</v>
      </c>
      <c r="D1513" s="1">
        <v>4.43</v>
      </c>
      <c r="E1513" s="176">
        <v>5.572414880201765</v>
      </c>
      <c r="F1513" s="1" t="s">
        <v>162</v>
      </c>
      <c r="G1513" s="201">
        <f>MAX(E1513-'[1]1a'!$H$3,0)</f>
        <v>0</v>
      </c>
      <c r="H1513" s="201" t="str">
        <f t="shared" si="70"/>
        <v/>
      </c>
      <c r="I1513" s="201" t="str">
        <f t="shared" si="71"/>
        <v/>
      </c>
      <c r="J1513" s="201"/>
    </row>
    <row r="1514" spans="1:10">
      <c r="A1514" s="200">
        <v>45721</v>
      </c>
      <c r="B1514" s="1" t="s">
        <v>161</v>
      </c>
      <c r="C1514" s="175">
        <f t="shared" si="69"/>
        <v>47911.999999996333</v>
      </c>
      <c r="D1514" s="1">
        <v>3.82</v>
      </c>
      <c r="E1514" s="176">
        <v>4.8051071878940732</v>
      </c>
      <c r="F1514" s="1" t="s">
        <v>162</v>
      </c>
      <c r="G1514" s="201">
        <f>MAX(E1514-'[1]1a'!$H$3,0)</f>
        <v>0</v>
      </c>
      <c r="H1514" s="201" t="str">
        <f t="shared" si="70"/>
        <v/>
      </c>
      <c r="I1514" s="201" t="str">
        <f t="shared" si="71"/>
        <v/>
      </c>
      <c r="J1514" s="201"/>
    </row>
    <row r="1515" spans="1:10">
      <c r="A1515" s="200">
        <v>45721</v>
      </c>
      <c r="B1515" s="1" t="s">
        <v>164</v>
      </c>
      <c r="C1515" s="175">
        <f t="shared" si="69"/>
        <v>47912.041666662997</v>
      </c>
      <c r="D1515" s="1">
        <v>3.48</v>
      </c>
      <c r="E1515" s="176">
        <v>4.377427490542245</v>
      </c>
      <c r="F1515" s="1" t="s">
        <v>162</v>
      </c>
      <c r="G1515" s="201">
        <f>MAX(E1515-'[1]1a'!$H$3,0)</f>
        <v>0</v>
      </c>
      <c r="H1515" s="201" t="str">
        <f t="shared" si="70"/>
        <v/>
      </c>
      <c r="I1515" s="201" t="str">
        <f t="shared" si="71"/>
        <v/>
      </c>
      <c r="J1515" s="201"/>
    </row>
    <row r="1516" spans="1:10">
      <c r="A1516" s="200">
        <v>45721</v>
      </c>
      <c r="B1516" s="1" t="s">
        <v>166</v>
      </c>
      <c r="C1516" s="175">
        <f t="shared" si="69"/>
        <v>47912.083333329661</v>
      </c>
      <c r="D1516" s="1">
        <v>3.25</v>
      </c>
      <c r="E1516" s="176">
        <v>4.0881147540983607</v>
      </c>
      <c r="F1516" s="1" t="s">
        <v>162</v>
      </c>
      <c r="G1516" s="201">
        <f>MAX(E1516-'[1]1a'!$H$3,0)</f>
        <v>0</v>
      </c>
      <c r="H1516" s="201" t="str">
        <f t="shared" si="70"/>
        <v/>
      </c>
      <c r="I1516" s="201" t="str">
        <f t="shared" si="71"/>
        <v/>
      </c>
      <c r="J1516" s="201"/>
    </row>
    <row r="1517" spans="1:10">
      <c r="A1517" s="200">
        <v>45721</v>
      </c>
      <c r="B1517" s="1" t="s">
        <v>168</v>
      </c>
      <c r="C1517" s="175">
        <f t="shared" si="69"/>
        <v>47912.124999996326</v>
      </c>
      <c r="D1517" s="1">
        <v>3.2</v>
      </c>
      <c r="E1517" s="176">
        <v>4.0252206809583866</v>
      </c>
      <c r="F1517" s="1" t="s">
        <v>162</v>
      </c>
      <c r="G1517" s="201">
        <f>MAX(E1517-'[1]1a'!$H$3,0)</f>
        <v>0</v>
      </c>
      <c r="H1517" s="201" t="str">
        <f t="shared" si="70"/>
        <v/>
      </c>
      <c r="I1517" s="201" t="str">
        <f t="shared" si="71"/>
        <v/>
      </c>
      <c r="J1517" s="201"/>
    </row>
    <row r="1518" spans="1:10">
      <c r="A1518" s="200">
        <v>45721</v>
      </c>
      <c r="B1518" s="1" t="s">
        <v>170</v>
      </c>
      <c r="C1518" s="175">
        <f t="shared" si="69"/>
        <v>47912.16666666299</v>
      </c>
      <c r="D1518" s="1">
        <v>3.15</v>
      </c>
      <c r="E1518" s="176">
        <v>3.9623266078184112</v>
      </c>
      <c r="F1518" s="1" t="s">
        <v>162</v>
      </c>
      <c r="G1518" s="201">
        <f>MAX(E1518-'[1]1a'!$H$3,0)</f>
        <v>0</v>
      </c>
      <c r="H1518" s="201" t="str">
        <f t="shared" si="70"/>
        <v/>
      </c>
      <c r="I1518" s="201" t="str">
        <f t="shared" si="71"/>
        <v/>
      </c>
      <c r="J1518" s="201"/>
    </row>
    <row r="1519" spans="1:10">
      <c r="A1519" s="200">
        <v>45721</v>
      </c>
      <c r="B1519" s="1" t="s">
        <v>172</v>
      </c>
      <c r="C1519" s="175">
        <f t="shared" si="69"/>
        <v>47912.208333329654</v>
      </c>
      <c r="D1519" s="1">
        <v>3.15</v>
      </c>
      <c r="E1519" s="176">
        <v>3.9623266078184112</v>
      </c>
      <c r="F1519" s="1" t="s">
        <v>162</v>
      </c>
      <c r="G1519" s="201">
        <f>MAX(E1519-'[1]1a'!$H$3,0)</f>
        <v>0</v>
      </c>
      <c r="H1519" s="201" t="str">
        <f t="shared" si="70"/>
        <v/>
      </c>
      <c r="I1519" s="201" t="str">
        <f t="shared" si="71"/>
        <v/>
      </c>
      <c r="J1519" s="201"/>
    </row>
    <row r="1520" spans="1:10">
      <c r="A1520" s="200">
        <v>45721</v>
      </c>
      <c r="B1520" s="1" t="s">
        <v>174</v>
      </c>
      <c r="C1520" s="175">
        <f t="shared" si="69"/>
        <v>47912.249999996318</v>
      </c>
      <c r="D1520" s="1">
        <v>3.33</v>
      </c>
      <c r="E1520" s="176">
        <v>4.188745271122321</v>
      </c>
      <c r="F1520" s="1" t="s">
        <v>162</v>
      </c>
      <c r="G1520" s="201">
        <f>MAX(E1520-'[1]1a'!$H$3,0)</f>
        <v>0</v>
      </c>
      <c r="H1520" s="201" t="str">
        <f t="shared" si="70"/>
        <v/>
      </c>
      <c r="I1520" s="201" t="str">
        <f t="shared" si="71"/>
        <v/>
      </c>
      <c r="J1520" s="201"/>
    </row>
    <row r="1521" spans="1:10">
      <c r="A1521" s="200">
        <v>45721</v>
      </c>
      <c r="B1521" s="1" t="s">
        <v>176</v>
      </c>
      <c r="C1521" s="175">
        <f t="shared" si="69"/>
        <v>47912.291666662983</v>
      </c>
      <c r="D1521" s="1">
        <v>3.8</v>
      </c>
      <c r="E1521" s="176">
        <v>4.7799495586380836</v>
      </c>
      <c r="F1521" s="1" t="s">
        <v>162</v>
      </c>
      <c r="G1521" s="201">
        <f>MAX(E1521-'[1]1a'!$H$3,0)</f>
        <v>0</v>
      </c>
      <c r="H1521" s="201" t="str">
        <f t="shared" si="70"/>
        <v/>
      </c>
      <c r="I1521" s="201" t="str">
        <f t="shared" si="71"/>
        <v/>
      </c>
      <c r="J1521" s="201"/>
    </row>
    <row r="1522" spans="1:10">
      <c r="A1522" s="200">
        <v>45721</v>
      </c>
      <c r="B1522" s="1" t="s">
        <v>178</v>
      </c>
      <c r="C1522" s="175">
        <f t="shared" si="69"/>
        <v>47912.333333329647</v>
      </c>
      <c r="D1522" s="1">
        <v>4.2</v>
      </c>
      <c r="E1522" s="176">
        <v>5.2831021437578816</v>
      </c>
      <c r="F1522" s="1" t="s">
        <v>162</v>
      </c>
      <c r="G1522" s="201">
        <f>MAX(E1522-'[1]1a'!$H$3,0)</f>
        <v>0</v>
      </c>
      <c r="H1522" s="201" t="str">
        <f t="shared" si="70"/>
        <v/>
      </c>
      <c r="I1522" s="201" t="str">
        <f t="shared" si="71"/>
        <v/>
      </c>
      <c r="J1522" s="201"/>
    </row>
    <row r="1523" spans="1:10">
      <c r="A1523" s="200">
        <v>45721</v>
      </c>
      <c r="B1523" s="1" t="s">
        <v>180</v>
      </c>
      <c r="C1523" s="175">
        <f t="shared" si="69"/>
        <v>47912.374999996311</v>
      </c>
      <c r="D1523" s="1">
        <v>4.3600000000000003</v>
      </c>
      <c r="E1523" s="176">
        <v>5.4843631778058013</v>
      </c>
      <c r="F1523" s="1" t="s">
        <v>162</v>
      </c>
      <c r="G1523" s="201">
        <f>MAX(E1523-'[1]1a'!$H$3,0)</f>
        <v>0</v>
      </c>
      <c r="H1523" s="201" t="str">
        <f t="shared" si="70"/>
        <v/>
      </c>
      <c r="I1523" s="201" t="str">
        <f t="shared" si="71"/>
        <v/>
      </c>
      <c r="J1523" s="201"/>
    </row>
    <row r="1524" spans="1:10">
      <c r="A1524" s="200">
        <v>45721</v>
      </c>
      <c r="B1524" s="1" t="s">
        <v>181</v>
      </c>
      <c r="C1524" s="175">
        <f t="shared" si="69"/>
        <v>47912.416666662975</v>
      </c>
      <c r="D1524" s="1">
        <v>4.49</v>
      </c>
      <c r="E1524" s="176">
        <v>5.6478877679697357</v>
      </c>
      <c r="F1524" s="1" t="s">
        <v>162</v>
      </c>
      <c r="G1524" s="201">
        <f>MAX(E1524-'[1]1a'!$H$3,0)</f>
        <v>0</v>
      </c>
      <c r="H1524" s="201" t="str">
        <f t="shared" si="70"/>
        <v/>
      </c>
      <c r="I1524" s="201" t="str">
        <f t="shared" si="71"/>
        <v/>
      </c>
      <c r="J1524" s="201"/>
    </row>
    <row r="1525" spans="1:10">
      <c r="A1525" s="200">
        <v>45721</v>
      </c>
      <c r="B1525" s="1" t="s">
        <v>182</v>
      </c>
      <c r="C1525" s="175">
        <f t="shared" si="69"/>
        <v>47912.45833332964</v>
      </c>
      <c r="D1525" s="1">
        <v>4.53</v>
      </c>
      <c r="E1525" s="176">
        <v>5.6982030264817158</v>
      </c>
      <c r="F1525" s="1" t="s">
        <v>162</v>
      </c>
      <c r="G1525" s="201">
        <f>MAX(E1525-'[1]1a'!$H$3,0)</f>
        <v>0</v>
      </c>
      <c r="H1525" s="201" t="str">
        <f t="shared" si="70"/>
        <v/>
      </c>
      <c r="I1525" s="201" t="str">
        <f t="shared" si="71"/>
        <v/>
      </c>
      <c r="J1525" s="201"/>
    </row>
    <row r="1526" spans="1:10">
      <c r="A1526" s="200">
        <v>45721</v>
      </c>
      <c r="B1526" s="1" t="s">
        <v>183</v>
      </c>
      <c r="C1526" s="175">
        <f t="shared" si="69"/>
        <v>47912.499999996304</v>
      </c>
      <c r="D1526" s="1">
        <v>4.6500000000000004</v>
      </c>
      <c r="E1526" s="176">
        <v>5.8491488020176554</v>
      </c>
      <c r="F1526" s="1" t="s">
        <v>162</v>
      </c>
      <c r="G1526" s="201">
        <f>MAX(E1526-'[1]1a'!$H$3,0)</f>
        <v>0</v>
      </c>
      <c r="H1526" s="201" t="str">
        <f t="shared" si="70"/>
        <v/>
      </c>
      <c r="I1526" s="201" t="str">
        <f t="shared" si="71"/>
        <v/>
      </c>
      <c r="J1526" s="201"/>
    </row>
    <row r="1527" spans="1:10">
      <c r="A1527" s="200">
        <v>45721</v>
      </c>
      <c r="B1527" s="1" t="s">
        <v>185</v>
      </c>
      <c r="C1527" s="175">
        <f t="shared" si="69"/>
        <v>47912.541666662968</v>
      </c>
      <c r="D1527" s="1">
        <v>4.5599999999999996</v>
      </c>
      <c r="E1527" s="176">
        <v>5.7359394703656994</v>
      </c>
      <c r="F1527" s="1" t="s">
        <v>162</v>
      </c>
      <c r="G1527" s="201">
        <f>MAX(E1527-'[1]1a'!$H$3,0)</f>
        <v>0</v>
      </c>
      <c r="H1527" s="201" t="str">
        <f t="shared" si="70"/>
        <v/>
      </c>
      <c r="I1527" s="201" t="str">
        <f t="shared" si="71"/>
        <v/>
      </c>
      <c r="J1527" s="201"/>
    </row>
    <row r="1528" spans="1:10">
      <c r="A1528" s="200">
        <v>45721</v>
      </c>
      <c r="B1528" s="1" t="s">
        <v>186</v>
      </c>
      <c r="C1528" s="175">
        <f t="shared" si="69"/>
        <v>47912.583333329632</v>
      </c>
      <c r="D1528" s="1">
        <v>4.58</v>
      </c>
      <c r="E1528" s="176">
        <v>5.7610970996216899</v>
      </c>
      <c r="F1528" s="1" t="s">
        <v>162</v>
      </c>
      <c r="G1528" s="201">
        <f>MAX(E1528-'[1]1a'!$H$3,0)</f>
        <v>0</v>
      </c>
      <c r="H1528" s="201" t="str">
        <f t="shared" si="70"/>
        <v/>
      </c>
      <c r="I1528" s="201" t="str">
        <f t="shared" si="71"/>
        <v/>
      </c>
      <c r="J1528" s="201"/>
    </row>
    <row r="1529" spans="1:10">
      <c r="A1529" s="200">
        <v>45721</v>
      </c>
      <c r="B1529" s="1" t="s">
        <v>187</v>
      </c>
      <c r="C1529" s="175">
        <f t="shared" si="69"/>
        <v>47912.624999996297</v>
      </c>
      <c r="D1529" s="1">
        <v>4.51</v>
      </c>
      <c r="E1529" s="176">
        <v>5.6730453972257253</v>
      </c>
      <c r="F1529" s="1" t="s">
        <v>162</v>
      </c>
      <c r="G1529" s="201">
        <f>MAX(E1529-'[1]1a'!$H$3,0)</f>
        <v>0</v>
      </c>
      <c r="H1529" s="201" t="str">
        <f t="shared" si="70"/>
        <v/>
      </c>
      <c r="I1529" s="201" t="str">
        <f t="shared" si="71"/>
        <v/>
      </c>
      <c r="J1529" s="201"/>
    </row>
    <row r="1530" spans="1:10">
      <c r="A1530" s="200">
        <v>45721</v>
      </c>
      <c r="B1530" s="1" t="s">
        <v>188</v>
      </c>
      <c r="C1530" s="175">
        <f t="shared" si="69"/>
        <v>47912.666666662961</v>
      </c>
      <c r="D1530" s="1">
        <v>4.53</v>
      </c>
      <c r="E1530" s="176">
        <v>5.6982030264817158</v>
      </c>
      <c r="F1530" s="1" t="s">
        <v>162</v>
      </c>
      <c r="G1530" s="201">
        <f>MAX(E1530-'[1]1a'!$H$3,0)</f>
        <v>0</v>
      </c>
      <c r="H1530" s="201" t="str">
        <f t="shared" si="70"/>
        <v/>
      </c>
      <c r="I1530" s="201" t="str">
        <f t="shared" si="71"/>
        <v/>
      </c>
      <c r="J1530" s="201"/>
    </row>
    <row r="1531" spans="1:10">
      <c r="A1531" s="200">
        <v>45721</v>
      </c>
      <c r="B1531" s="1" t="s">
        <v>189</v>
      </c>
      <c r="C1531" s="175">
        <f t="shared" si="69"/>
        <v>47912.708333329625</v>
      </c>
      <c r="D1531" s="1">
        <v>4.78</v>
      </c>
      <c r="E1531" s="176">
        <v>6.0126733921815898</v>
      </c>
      <c r="F1531" s="1" t="s">
        <v>162</v>
      </c>
      <c r="G1531" s="201">
        <f>MAX(E1531-'[1]1a'!$H$3,0)</f>
        <v>0</v>
      </c>
      <c r="H1531" s="201" t="str">
        <f t="shared" si="70"/>
        <v/>
      </c>
      <c r="I1531" s="201" t="str">
        <f t="shared" si="71"/>
        <v/>
      </c>
      <c r="J1531" s="201"/>
    </row>
    <row r="1532" spans="1:10">
      <c r="A1532" s="200">
        <v>45721</v>
      </c>
      <c r="B1532" s="1" t="s">
        <v>190</v>
      </c>
      <c r="C1532" s="175">
        <f t="shared" si="69"/>
        <v>47912.749999996289</v>
      </c>
      <c r="D1532" s="1">
        <v>5.15</v>
      </c>
      <c r="E1532" s="176">
        <v>6.4780895334174033</v>
      </c>
      <c r="F1532" s="1" t="s">
        <v>162</v>
      </c>
      <c r="G1532" s="201">
        <f>MAX(E1532-'[1]1a'!$H$3,0)</f>
        <v>0</v>
      </c>
      <c r="H1532" s="201" t="str">
        <f t="shared" si="70"/>
        <v/>
      </c>
      <c r="I1532" s="201" t="str">
        <f t="shared" si="71"/>
        <v/>
      </c>
      <c r="J1532" s="201"/>
    </row>
    <row r="1533" spans="1:10">
      <c r="A1533" s="200">
        <v>45721</v>
      </c>
      <c r="B1533" s="1" t="s">
        <v>191</v>
      </c>
      <c r="C1533" s="175">
        <f t="shared" si="69"/>
        <v>47912.791666662954</v>
      </c>
      <c r="D1533" s="1">
        <v>5.0199999999999996</v>
      </c>
      <c r="E1533" s="176">
        <v>6.3145649432534672</v>
      </c>
      <c r="F1533" s="1" t="s">
        <v>162</v>
      </c>
      <c r="G1533" s="201">
        <f>MAX(E1533-'[1]1a'!$H$3,0)</f>
        <v>0</v>
      </c>
      <c r="H1533" s="201" t="str">
        <f t="shared" si="70"/>
        <v/>
      </c>
      <c r="I1533" s="201" t="str">
        <f t="shared" si="71"/>
        <v/>
      </c>
      <c r="J1533" s="201"/>
    </row>
    <row r="1534" spans="1:10">
      <c r="A1534" s="200">
        <v>45721</v>
      </c>
      <c r="B1534" s="1" t="s">
        <v>192</v>
      </c>
      <c r="C1534" s="175">
        <f t="shared" si="69"/>
        <v>47912.833333329618</v>
      </c>
      <c r="D1534" s="1">
        <v>4.96</v>
      </c>
      <c r="E1534" s="176">
        <v>6.2390920554854983</v>
      </c>
      <c r="F1534" s="1" t="s">
        <v>162</v>
      </c>
      <c r="G1534" s="201">
        <f>MAX(E1534-'[1]1a'!$H$3,0)</f>
        <v>0</v>
      </c>
      <c r="H1534" s="201" t="str">
        <f t="shared" si="70"/>
        <v/>
      </c>
      <c r="I1534" s="201" t="str">
        <f t="shared" si="71"/>
        <v/>
      </c>
      <c r="J1534" s="201"/>
    </row>
    <row r="1535" spans="1:10">
      <c r="A1535" s="200">
        <v>45721</v>
      </c>
      <c r="B1535" s="1" t="s">
        <v>193</v>
      </c>
      <c r="C1535" s="175">
        <f t="shared" si="69"/>
        <v>47912.874999996282</v>
      </c>
      <c r="D1535" s="1">
        <v>4.83</v>
      </c>
      <c r="E1535" s="176">
        <v>6.0755674653215639</v>
      </c>
      <c r="F1535" s="1" t="s">
        <v>162</v>
      </c>
      <c r="G1535" s="201">
        <f>MAX(E1535-'[1]1a'!$H$3,0)</f>
        <v>0</v>
      </c>
      <c r="H1535" s="201" t="str">
        <f t="shared" si="70"/>
        <v/>
      </c>
      <c r="I1535" s="201" t="str">
        <f t="shared" si="71"/>
        <v/>
      </c>
      <c r="J1535" s="201"/>
    </row>
    <row r="1536" spans="1:10">
      <c r="A1536" s="200">
        <v>45721</v>
      </c>
      <c r="B1536" s="1" t="s">
        <v>194</v>
      </c>
      <c r="C1536" s="175">
        <f t="shared" si="69"/>
        <v>47912.916666662946</v>
      </c>
      <c r="D1536" s="1">
        <v>4.68</v>
      </c>
      <c r="E1536" s="176">
        <v>5.886885245901639</v>
      </c>
      <c r="F1536" s="1" t="s">
        <v>162</v>
      </c>
      <c r="G1536" s="201">
        <f>MAX(E1536-'[1]1a'!$H$3,0)</f>
        <v>0</v>
      </c>
      <c r="H1536" s="201" t="str">
        <f t="shared" si="70"/>
        <v/>
      </c>
      <c r="I1536" s="201" t="str">
        <f t="shared" si="71"/>
        <v/>
      </c>
      <c r="J1536" s="201"/>
    </row>
    <row r="1537" spans="1:10">
      <c r="A1537" s="200">
        <v>45721</v>
      </c>
      <c r="B1537" s="1" t="s">
        <v>195</v>
      </c>
      <c r="C1537" s="175">
        <f t="shared" si="69"/>
        <v>47912.95833332961</v>
      </c>
      <c r="D1537" s="1">
        <v>4.4000000000000004</v>
      </c>
      <c r="E1537" s="176">
        <v>5.5346784363177814</v>
      </c>
      <c r="F1537" s="1" t="s">
        <v>162</v>
      </c>
      <c r="G1537" s="201">
        <f>MAX(E1537-'[1]1a'!$H$3,0)</f>
        <v>0</v>
      </c>
      <c r="H1537" s="201" t="str">
        <f t="shared" si="70"/>
        <v/>
      </c>
      <c r="I1537" s="201" t="str">
        <f t="shared" si="71"/>
        <v/>
      </c>
      <c r="J1537" s="201"/>
    </row>
    <row r="1538" spans="1:10">
      <c r="A1538" s="200">
        <v>45722</v>
      </c>
      <c r="B1538" s="1" t="s">
        <v>161</v>
      </c>
      <c r="C1538" s="175">
        <f t="shared" si="69"/>
        <v>47912.999999996275</v>
      </c>
      <c r="D1538" s="1">
        <v>3.74</v>
      </c>
      <c r="E1538" s="176">
        <v>4.7044766708701138</v>
      </c>
      <c r="F1538" s="1" t="s">
        <v>162</v>
      </c>
      <c r="G1538" s="201">
        <f>MAX(E1538-'[1]1a'!$H$3,0)</f>
        <v>0</v>
      </c>
      <c r="H1538" s="201" t="str">
        <f t="shared" si="70"/>
        <v/>
      </c>
      <c r="I1538" s="201" t="str">
        <f t="shared" si="71"/>
        <v/>
      </c>
      <c r="J1538" s="201"/>
    </row>
    <row r="1539" spans="1:10">
      <c r="A1539" s="200">
        <v>45722</v>
      </c>
      <c r="B1539" s="1" t="s">
        <v>164</v>
      </c>
      <c r="C1539" s="175">
        <f t="shared" si="69"/>
        <v>47913.041666662939</v>
      </c>
      <c r="D1539" s="1">
        <v>3.48</v>
      </c>
      <c r="E1539" s="176">
        <v>4.377427490542245</v>
      </c>
      <c r="F1539" s="1" t="s">
        <v>162</v>
      </c>
      <c r="G1539" s="201">
        <f>MAX(E1539-'[1]1a'!$H$3,0)</f>
        <v>0</v>
      </c>
      <c r="H1539" s="201" t="str">
        <f t="shared" si="70"/>
        <v/>
      </c>
      <c r="I1539" s="201" t="str">
        <f t="shared" si="71"/>
        <v/>
      </c>
      <c r="J1539" s="201"/>
    </row>
    <row r="1540" spans="1:10">
      <c r="A1540" s="200">
        <v>45722</v>
      </c>
      <c r="B1540" s="1" t="s">
        <v>166</v>
      </c>
      <c r="C1540" s="175">
        <f t="shared" ref="C1540:C1603" si="72">C1539 + TIME(1,0,0)</f>
        <v>47913.083333329603</v>
      </c>
      <c r="D1540" s="1">
        <v>3.25</v>
      </c>
      <c r="E1540" s="176">
        <v>4.0881147540983607</v>
      </c>
      <c r="F1540" s="1" t="s">
        <v>162</v>
      </c>
      <c r="G1540" s="201">
        <f>MAX(E1540-'[1]1a'!$H$3,0)</f>
        <v>0</v>
      </c>
      <c r="H1540" s="201" t="str">
        <f t="shared" ref="H1540:H1603" si="73">IF(F1540="Y",IF(F1539="Y",H1539+1,1),"")</f>
        <v/>
      </c>
      <c r="I1540" s="201" t="str">
        <f t="shared" ref="I1540:I1603" si="74">IF(AND(F1540="Y",F1541&lt;&gt;"Y"),H1540,"")</f>
        <v/>
      </c>
      <c r="J1540" s="201"/>
    </row>
    <row r="1541" spans="1:10">
      <c r="A1541" s="200">
        <v>45722</v>
      </c>
      <c r="B1541" s="1" t="s">
        <v>168</v>
      </c>
      <c r="C1541" s="175">
        <f t="shared" si="72"/>
        <v>47913.124999996267</v>
      </c>
      <c r="D1541" s="1">
        <v>3.2</v>
      </c>
      <c r="E1541" s="176">
        <v>4.0252206809583866</v>
      </c>
      <c r="F1541" s="1" t="s">
        <v>162</v>
      </c>
      <c r="G1541" s="201">
        <f>MAX(E1541-'[1]1a'!$H$3,0)</f>
        <v>0</v>
      </c>
      <c r="H1541" s="201" t="str">
        <f t="shared" si="73"/>
        <v/>
      </c>
      <c r="I1541" s="201" t="str">
        <f t="shared" si="74"/>
        <v/>
      </c>
      <c r="J1541" s="201"/>
    </row>
    <row r="1542" spans="1:10">
      <c r="A1542" s="200">
        <v>45722</v>
      </c>
      <c r="B1542" s="1" t="s">
        <v>170</v>
      </c>
      <c r="C1542" s="175">
        <f t="shared" si="72"/>
        <v>47913.166666662932</v>
      </c>
      <c r="D1542" s="1">
        <v>3.18</v>
      </c>
      <c r="E1542" s="176">
        <v>4.0000630517023961</v>
      </c>
      <c r="F1542" s="1" t="s">
        <v>162</v>
      </c>
      <c r="G1542" s="201">
        <f>MAX(E1542-'[1]1a'!$H$3,0)</f>
        <v>0</v>
      </c>
      <c r="H1542" s="201" t="str">
        <f t="shared" si="73"/>
        <v/>
      </c>
      <c r="I1542" s="201" t="str">
        <f t="shared" si="74"/>
        <v/>
      </c>
      <c r="J1542" s="201"/>
    </row>
    <row r="1543" spans="1:10">
      <c r="A1543" s="200">
        <v>45722</v>
      </c>
      <c r="B1543" s="1" t="s">
        <v>172</v>
      </c>
      <c r="C1543" s="175">
        <f t="shared" si="72"/>
        <v>47913.208333329596</v>
      </c>
      <c r="D1543" s="1">
        <v>3.1</v>
      </c>
      <c r="E1543" s="176">
        <v>3.8994325346784366</v>
      </c>
      <c r="F1543" s="1" t="s">
        <v>162</v>
      </c>
      <c r="G1543" s="201">
        <f>MAX(E1543-'[1]1a'!$H$3,0)</f>
        <v>0</v>
      </c>
      <c r="H1543" s="201" t="str">
        <f t="shared" si="73"/>
        <v/>
      </c>
      <c r="I1543" s="201" t="str">
        <f t="shared" si="74"/>
        <v/>
      </c>
      <c r="J1543" s="201"/>
    </row>
    <row r="1544" spans="1:10">
      <c r="A1544" s="200">
        <v>45722</v>
      </c>
      <c r="B1544" s="1" t="s">
        <v>174</v>
      </c>
      <c r="C1544" s="175">
        <f t="shared" si="72"/>
        <v>47913.24999999626</v>
      </c>
      <c r="D1544" s="1">
        <v>3.45</v>
      </c>
      <c r="E1544" s="176">
        <v>4.3396910466582606</v>
      </c>
      <c r="F1544" s="1" t="s">
        <v>162</v>
      </c>
      <c r="G1544" s="201">
        <f>MAX(E1544-'[1]1a'!$H$3,0)</f>
        <v>0</v>
      </c>
      <c r="H1544" s="201" t="str">
        <f t="shared" si="73"/>
        <v/>
      </c>
      <c r="I1544" s="201" t="str">
        <f t="shared" si="74"/>
        <v/>
      </c>
      <c r="J1544" s="201"/>
    </row>
    <row r="1545" spans="1:10">
      <c r="A1545" s="200">
        <v>45722</v>
      </c>
      <c r="B1545" s="1" t="s">
        <v>176</v>
      </c>
      <c r="C1545" s="175">
        <f t="shared" si="72"/>
        <v>47913.291666662924</v>
      </c>
      <c r="D1545" s="1">
        <v>3.87</v>
      </c>
      <c r="E1545" s="176">
        <v>4.8680012610340482</v>
      </c>
      <c r="F1545" s="1" t="s">
        <v>162</v>
      </c>
      <c r="G1545" s="201">
        <f>MAX(E1545-'[1]1a'!$H$3,0)</f>
        <v>0</v>
      </c>
      <c r="H1545" s="201" t="str">
        <f t="shared" si="73"/>
        <v/>
      </c>
      <c r="I1545" s="201" t="str">
        <f t="shared" si="74"/>
        <v/>
      </c>
      <c r="J1545" s="201"/>
    </row>
    <row r="1546" spans="1:10">
      <c r="A1546" s="200">
        <v>45722</v>
      </c>
      <c r="B1546" s="1" t="s">
        <v>178</v>
      </c>
      <c r="C1546" s="175">
        <f t="shared" si="72"/>
        <v>47913.333333329589</v>
      </c>
      <c r="D1546" s="1">
        <v>4.16</v>
      </c>
      <c r="E1546" s="176">
        <v>5.2327868852459023</v>
      </c>
      <c r="F1546" s="1" t="s">
        <v>162</v>
      </c>
      <c r="G1546" s="201">
        <f>MAX(E1546-'[1]1a'!$H$3,0)</f>
        <v>0</v>
      </c>
      <c r="H1546" s="201" t="str">
        <f t="shared" si="73"/>
        <v/>
      </c>
      <c r="I1546" s="201" t="str">
        <f t="shared" si="74"/>
        <v/>
      </c>
      <c r="J1546" s="201"/>
    </row>
    <row r="1547" spans="1:10">
      <c r="A1547" s="200">
        <v>45722</v>
      </c>
      <c r="B1547" s="1" t="s">
        <v>180</v>
      </c>
      <c r="C1547" s="175">
        <f t="shared" si="72"/>
        <v>47913.374999996253</v>
      </c>
      <c r="D1547" s="1">
        <v>4.29</v>
      </c>
      <c r="E1547" s="176">
        <v>5.3963114754098367</v>
      </c>
      <c r="F1547" s="1" t="s">
        <v>162</v>
      </c>
      <c r="G1547" s="201">
        <f>MAX(E1547-'[1]1a'!$H$3,0)</f>
        <v>0</v>
      </c>
      <c r="H1547" s="201" t="str">
        <f t="shared" si="73"/>
        <v/>
      </c>
      <c r="I1547" s="201" t="str">
        <f t="shared" si="74"/>
        <v/>
      </c>
      <c r="J1547" s="201"/>
    </row>
    <row r="1548" spans="1:10">
      <c r="A1548" s="200">
        <v>45722</v>
      </c>
      <c r="B1548" s="1" t="s">
        <v>181</v>
      </c>
      <c r="C1548" s="175">
        <f t="shared" si="72"/>
        <v>47913.416666662917</v>
      </c>
      <c r="D1548" s="1">
        <v>4.46</v>
      </c>
      <c r="E1548" s="176">
        <v>5.6101513240857503</v>
      </c>
      <c r="F1548" s="1" t="s">
        <v>162</v>
      </c>
      <c r="G1548" s="201">
        <f>MAX(E1548-'[1]1a'!$H$3,0)</f>
        <v>0</v>
      </c>
      <c r="H1548" s="201" t="str">
        <f t="shared" si="73"/>
        <v/>
      </c>
      <c r="I1548" s="201" t="str">
        <f t="shared" si="74"/>
        <v/>
      </c>
      <c r="J1548" s="201"/>
    </row>
    <row r="1549" spans="1:10">
      <c r="A1549" s="200">
        <v>45722</v>
      </c>
      <c r="B1549" s="1" t="s">
        <v>182</v>
      </c>
      <c r="C1549" s="175">
        <f t="shared" si="72"/>
        <v>47913.458333329581</v>
      </c>
      <c r="D1549" s="1">
        <v>4.4800000000000004</v>
      </c>
      <c r="E1549" s="176">
        <v>5.6353089533417409</v>
      </c>
      <c r="F1549" s="1" t="s">
        <v>162</v>
      </c>
      <c r="G1549" s="201">
        <f>MAX(E1549-'[1]1a'!$H$3,0)</f>
        <v>0</v>
      </c>
      <c r="H1549" s="201" t="str">
        <f t="shared" si="73"/>
        <v/>
      </c>
      <c r="I1549" s="201" t="str">
        <f t="shared" si="74"/>
        <v/>
      </c>
      <c r="J1549" s="201"/>
    </row>
    <row r="1550" spans="1:10">
      <c r="A1550" s="200">
        <v>45722</v>
      </c>
      <c r="B1550" s="1" t="s">
        <v>183</v>
      </c>
      <c r="C1550" s="175">
        <f t="shared" si="72"/>
        <v>47913.499999996246</v>
      </c>
      <c r="D1550" s="1">
        <v>4.6100000000000003</v>
      </c>
      <c r="E1550" s="176">
        <v>5.7988335435056753</v>
      </c>
      <c r="F1550" s="1" t="s">
        <v>162</v>
      </c>
      <c r="G1550" s="201">
        <f>MAX(E1550-'[1]1a'!$H$3,0)</f>
        <v>0</v>
      </c>
      <c r="H1550" s="201" t="str">
        <f t="shared" si="73"/>
        <v/>
      </c>
      <c r="I1550" s="201" t="str">
        <f t="shared" si="74"/>
        <v/>
      </c>
      <c r="J1550" s="201"/>
    </row>
    <row r="1551" spans="1:10">
      <c r="A1551" s="200">
        <v>45722</v>
      </c>
      <c r="B1551" s="1" t="s">
        <v>185</v>
      </c>
      <c r="C1551" s="175">
        <f t="shared" si="72"/>
        <v>47913.54166666291</v>
      </c>
      <c r="D1551" s="1">
        <v>4.93</v>
      </c>
      <c r="E1551" s="176">
        <v>6.2013556116015129</v>
      </c>
      <c r="F1551" s="1" t="s">
        <v>162</v>
      </c>
      <c r="G1551" s="201">
        <f>MAX(E1551-'[1]1a'!$H$3,0)</f>
        <v>0</v>
      </c>
      <c r="H1551" s="201" t="str">
        <f t="shared" si="73"/>
        <v/>
      </c>
      <c r="I1551" s="201" t="str">
        <f t="shared" si="74"/>
        <v/>
      </c>
      <c r="J1551" s="201"/>
    </row>
    <row r="1552" spans="1:10">
      <c r="A1552" s="200">
        <v>45722</v>
      </c>
      <c r="B1552" s="1" t="s">
        <v>186</v>
      </c>
      <c r="C1552" s="175">
        <f t="shared" si="72"/>
        <v>47913.583333329574</v>
      </c>
      <c r="D1552" s="1">
        <v>4.8899999999999997</v>
      </c>
      <c r="E1552" s="176">
        <v>6.1510403530895337</v>
      </c>
      <c r="F1552" s="1" t="s">
        <v>162</v>
      </c>
      <c r="G1552" s="201">
        <f>MAX(E1552-'[1]1a'!$H$3,0)</f>
        <v>0</v>
      </c>
      <c r="H1552" s="201" t="str">
        <f t="shared" si="73"/>
        <v/>
      </c>
      <c r="I1552" s="201" t="str">
        <f t="shared" si="74"/>
        <v/>
      </c>
      <c r="J1552" s="201"/>
    </row>
    <row r="1553" spans="1:10">
      <c r="A1553" s="200">
        <v>45722</v>
      </c>
      <c r="B1553" s="1" t="s">
        <v>187</v>
      </c>
      <c r="C1553" s="175">
        <f t="shared" si="72"/>
        <v>47913.624999996238</v>
      </c>
      <c r="D1553" s="1">
        <v>4.75</v>
      </c>
      <c r="E1553" s="176">
        <v>5.9749369482976045</v>
      </c>
      <c r="F1553" s="1" t="s">
        <v>162</v>
      </c>
      <c r="G1553" s="201">
        <f>MAX(E1553-'[1]1a'!$H$3,0)</f>
        <v>0</v>
      </c>
      <c r="H1553" s="201" t="str">
        <f t="shared" si="73"/>
        <v/>
      </c>
      <c r="I1553" s="201" t="str">
        <f t="shared" si="74"/>
        <v/>
      </c>
      <c r="J1553" s="201"/>
    </row>
    <row r="1554" spans="1:10">
      <c r="A1554" s="200">
        <v>45722</v>
      </c>
      <c r="B1554" s="1" t="s">
        <v>188</v>
      </c>
      <c r="C1554" s="175">
        <f t="shared" si="72"/>
        <v>47913.666666662903</v>
      </c>
      <c r="D1554" s="1">
        <v>4.92</v>
      </c>
      <c r="E1554" s="176">
        <v>6.1887767969735181</v>
      </c>
      <c r="F1554" s="1" t="s">
        <v>162</v>
      </c>
      <c r="G1554" s="201">
        <f>MAX(E1554-'[1]1a'!$H$3,0)</f>
        <v>0</v>
      </c>
      <c r="H1554" s="201" t="str">
        <f t="shared" si="73"/>
        <v/>
      </c>
      <c r="I1554" s="201" t="str">
        <f t="shared" si="74"/>
        <v/>
      </c>
      <c r="J1554" s="201"/>
    </row>
    <row r="1555" spans="1:10">
      <c r="A1555" s="200">
        <v>45722</v>
      </c>
      <c r="B1555" s="1" t="s">
        <v>189</v>
      </c>
      <c r="C1555" s="175">
        <f t="shared" si="72"/>
        <v>47913.708333329567</v>
      </c>
      <c r="D1555" s="1">
        <v>5.16</v>
      </c>
      <c r="E1555" s="176">
        <v>6.4906683480453973</v>
      </c>
      <c r="F1555" s="1" t="s">
        <v>162</v>
      </c>
      <c r="G1555" s="201">
        <f>MAX(E1555-'[1]1a'!$H$3,0)</f>
        <v>0</v>
      </c>
      <c r="H1555" s="201" t="str">
        <f t="shared" si="73"/>
        <v/>
      </c>
      <c r="I1555" s="201" t="str">
        <f t="shared" si="74"/>
        <v/>
      </c>
      <c r="J1555" s="201"/>
    </row>
    <row r="1556" spans="1:10">
      <c r="A1556" s="200">
        <v>45722</v>
      </c>
      <c r="B1556" s="1" t="s">
        <v>190</v>
      </c>
      <c r="C1556" s="175">
        <f t="shared" si="72"/>
        <v>47913.749999996231</v>
      </c>
      <c r="D1556" s="1">
        <v>5.53</v>
      </c>
      <c r="E1556" s="176">
        <v>6.9560844892812108</v>
      </c>
      <c r="F1556" s="1" t="s">
        <v>162</v>
      </c>
      <c r="G1556" s="201">
        <f>MAX(E1556-'[1]1a'!$H$3,0)</f>
        <v>0</v>
      </c>
      <c r="H1556" s="201" t="str">
        <f t="shared" si="73"/>
        <v/>
      </c>
      <c r="I1556" s="201" t="str">
        <f t="shared" si="74"/>
        <v/>
      </c>
      <c r="J1556" s="201"/>
    </row>
    <row r="1557" spans="1:10">
      <c r="A1557" s="200">
        <v>45722</v>
      </c>
      <c r="B1557" s="1" t="s">
        <v>191</v>
      </c>
      <c r="C1557" s="175">
        <f t="shared" si="72"/>
        <v>47913.791666662895</v>
      </c>
      <c r="D1557" s="1">
        <v>5.49</v>
      </c>
      <c r="E1557" s="176">
        <v>6.9057692307692315</v>
      </c>
      <c r="F1557" s="1" t="s">
        <v>162</v>
      </c>
      <c r="G1557" s="201">
        <f>MAX(E1557-'[1]1a'!$H$3,0)</f>
        <v>0</v>
      </c>
      <c r="H1557" s="201" t="str">
        <f t="shared" si="73"/>
        <v/>
      </c>
      <c r="I1557" s="201" t="str">
        <f t="shared" si="74"/>
        <v/>
      </c>
      <c r="J1557" s="201"/>
    </row>
    <row r="1558" spans="1:10">
      <c r="A1558" s="200">
        <v>45722</v>
      </c>
      <c r="B1558" s="1" t="s">
        <v>192</v>
      </c>
      <c r="C1558" s="175">
        <f t="shared" si="72"/>
        <v>47913.83333332956</v>
      </c>
      <c r="D1558" s="1">
        <v>5.41</v>
      </c>
      <c r="E1558" s="176">
        <v>6.8051387137452712</v>
      </c>
      <c r="F1558" s="1" t="s">
        <v>162</v>
      </c>
      <c r="G1558" s="201">
        <f>MAX(E1558-'[1]1a'!$H$3,0)</f>
        <v>0</v>
      </c>
      <c r="H1558" s="201" t="str">
        <f t="shared" si="73"/>
        <v/>
      </c>
      <c r="I1558" s="201" t="str">
        <f t="shared" si="74"/>
        <v/>
      </c>
      <c r="J1558" s="201"/>
    </row>
    <row r="1559" spans="1:10">
      <c r="A1559" s="200">
        <v>45722</v>
      </c>
      <c r="B1559" s="1" t="s">
        <v>193</v>
      </c>
      <c r="C1559" s="175">
        <f t="shared" si="72"/>
        <v>47913.874999996224</v>
      </c>
      <c r="D1559" s="1">
        <v>5.28</v>
      </c>
      <c r="E1559" s="176">
        <v>6.6416141235813377</v>
      </c>
      <c r="F1559" s="1" t="s">
        <v>162</v>
      </c>
      <c r="G1559" s="201">
        <f>MAX(E1559-'[1]1a'!$H$3,0)</f>
        <v>0</v>
      </c>
      <c r="H1559" s="201" t="str">
        <f t="shared" si="73"/>
        <v/>
      </c>
      <c r="I1559" s="201" t="str">
        <f t="shared" si="74"/>
        <v/>
      </c>
      <c r="J1559" s="201"/>
    </row>
    <row r="1560" spans="1:10">
      <c r="A1560" s="200">
        <v>45722</v>
      </c>
      <c r="B1560" s="1" t="s">
        <v>194</v>
      </c>
      <c r="C1560" s="175">
        <f t="shared" si="72"/>
        <v>47913.916666662888</v>
      </c>
      <c r="D1560" s="1">
        <v>5.1100000000000003</v>
      </c>
      <c r="E1560" s="176">
        <v>6.4277742749054232</v>
      </c>
      <c r="F1560" s="1" t="s">
        <v>162</v>
      </c>
      <c r="G1560" s="201">
        <f>MAX(E1560-'[1]1a'!$H$3,0)</f>
        <v>0</v>
      </c>
      <c r="H1560" s="201" t="str">
        <f t="shared" si="73"/>
        <v/>
      </c>
      <c r="I1560" s="201" t="str">
        <f t="shared" si="74"/>
        <v/>
      </c>
      <c r="J1560" s="201"/>
    </row>
    <row r="1561" spans="1:10">
      <c r="A1561" s="200">
        <v>45722</v>
      </c>
      <c r="B1561" s="1" t="s">
        <v>195</v>
      </c>
      <c r="C1561" s="175">
        <f t="shared" si="72"/>
        <v>47913.958333329552</v>
      </c>
      <c r="D1561" s="1">
        <v>4.72</v>
      </c>
      <c r="E1561" s="176">
        <v>5.9372005044136191</v>
      </c>
      <c r="F1561" s="1" t="s">
        <v>162</v>
      </c>
      <c r="G1561" s="201">
        <f>MAX(E1561-'[1]1a'!$H$3,0)</f>
        <v>0</v>
      </c>
      <c r="H1561" s="201" t="str">
        <f t="shared" si="73"/>
        <v/>
      </c>
      <c r="I1561" s="201" t="str">
        <f t="shared" si="74"/>
        <v/>
      </c>
      <c r="J1561" s="201"/>
    </row>
    <row r="1562" spans="1:10">
      <c r="A1562" s="200">
        <v>45723</v>
      </c>
      <c r="B1562" s="1" t="s">
        <v>161</v>
      </c>
      <c r="C1562" s="175">
        <f t="shared" si="72"/>
        <v>47913.999999996217</v>
      </c>
      <c r="D1562" s="1">
        <v>4.1900000000000004</v>
      </c>
      <c r="E1562" s="176">
        <v>5.2705233291298876</v>
      </c>
      <c r="F1562" s="1" t="s">
        <v>162</v>
      </c>
      <c r="G1562" s="201">
        <f>MAX(E1562-'[1]1a'!$H$3,0)</f>
        <v>0</v>
      </c>
      <c r="H1562" s="201" t="str">
        <f t="shared" si="73"/>
        <v/>
      </c>
      <c r="I1562" s="201" t="str">
        <f t="shared" si="74"/>
        <v/>
      </c>
      <c r="J1562" s="201"/>
    </row>
    <row r="1563" spans="1:10">
      <c r="A1563" s="200">
        <v>45723</v>
      </c>
      <c r="B1563" s="1" t="s">
        <v>164</v>
      </c>
      <c r="C1563" s="175">
        <f t="shared" si="72"/>
        <v>47914.041666662881</v>
      </c>
      <c r="D1563" s="1">
        <v>3.8</v>
      </c>
      <c r="E1563" s="176">
        <v>4.7799495586380836</v>
      </c>
      <c r="F1563" s="1" t="s">
        <v>162</v>
      </c>
      <c r="G1563" s="201">
        <f>MAX(E1563-'[1]1a'!$H$3,0)</f>
        <v>0</v>
      </c>
      <c r="H1563" s="201" t="str">
        <f t="shared" si="73"/>
        <v/>
      </c>
      <c r="I1563" s="201" t="str">
        <f t="shared" si="74"/>
        <v/>
      </c>
      <c r="J1563" s="201"/>
    </row>
    <row r="1564" spans="1:10">
      <c r="A1564" s="200">
        <v>45723</v>
      </c>
      <c r="B1564" s="1" t="s">
        <v>166</v>
      </c>
      <c r="C1564" s="175">
        <f t="shared" si="72"/>
        <v>47914.083333329545</v>
      </c>
      <c r="D1564" s="1">
        <v>3.55</v>
      </c>
      <c r="E1564" s="176">
        <v>4.4654791929382096</v>
      </c>
      <c r="F1564" s="1" t="s">
        <v>162</v>
      </c>
      <c r="G1564" s="201">
        <f>MAX(E1564-'[1]1a'!$H$3,0)</f>
        <v>0</v>
      </c>
      <c r="H1564" s="201" t="str">
        <f t="shared" si="73"/>
        <v/>
      </c>
      <c r="I1564" s="201" t="str">
        <f t="shared" si="74"/>
        <v/>
      </c>
      <c r="J1564" s="201"/>
    </row>
    <row r="1565" spans="1:10">
      <c r="A1565" s="200">
        <v>45723</v>
      </c>
      <c r="B1565" s="1" t="s">
        <v>168</v>
      </c>
      <c r="C1565" s="175">
        <f t="shared" si="72"/>
        <v>47914.124999996209</v>
      </c>
      <c r="D1565" s="1">
        <v>3.38</v>
      </c>
      <c r="E1565" s="176">
        <v>4.2516393442622951</v>
      </c>
      <c r="F1565" s="1" t="s">
        <v>162</v>
      </c>
      <c r="G1565" s="201">
        <f>MAX(E1565-'[1]1a'!$H$3,0)</f>
        <v>0</v>
      </c>
      <c r="H1565" s="201" t="str">
        <f t="shared" si="73"/>
        <v/>
      </c>
      <c r="I1565" s="201" t="str">
        <f t="shared" si="74"/>
        <v/>
      </c>
      <c r="J1565" s="201"/>
    </row>
    <row r="1566" spans="1:10">
      <c r="A1566" s="200">
        <v>45723</v>
      </c>
      <c r="B1566" s="1" t="s">
        <v>170</v>
      </c>
      <c r="C1566" s="175">
        <f t="shared" si="72"/>
        <v>47914.166666662873</v>
      </c>
      <c r="D1566" s="1">
        <v>3.32</v>
      </c>
      <c r="E1566" s="176">
        <v>4.1761664564943253</v>
      </c>
      <c r="F1566" s="1" t="s">
        <v>162</v>
      </c>
      <c r="G1566" s="201">
        <f>MAX(E1566-'[1]1a'!$H$3,0)</f>
        <v>0</v>
      </c>
      <c r="H1566" s="201" t="str">
        <f t="shared" si="73"/>
        <v/>
      </c>
      <c r="I1566" s="201" t="str">
        <f t="shared" si="74"/>
        <v/>
      </c>
      <c r="J1566" s="201"/>
    </row>
    <row r="1567" spans="1:10">
      <c r="A1567" s="200">
        <v>45723</v>
      </c>
      <c r="B1567" s="1" t="s">
        <v>172</v>
      </c>
      <c r="C1567" s="175">
        <f t="shared" si="72"/>
        <v>47914.208333329538</v>
      </c>
      <c r="D1567" s="1">
        <v>3.43</v>
      </c>
      <c r="E1567" s="176">
        <v>4.31453341740227</v>
      </c>
      <c r="F1567" s="1" t="s">
        <v>162</v>
      </c>
      <c r="G1567" s="201">
        <f>MAX(E1567-'[1]1a'!$H$3,0)</f>
        <v>0</v>
      </c>
      <c r="H1567" s="201" t="str">
        <f t="shared" si="73"/>
        <v/>
      </c>
      <c r="I1567" s="201" t="str">
        <f t="shared" si="74"/>
        <v/>
      </c>
      <c r="J1567" s="201"/>
    </row>
    <row r="1568" spans="1:10">
      <c r="A1568" s="200">
        <v>45723</v>
      </c>
      <c r="B1568" s="1" t="s">
        <v>174</v>
      </c>
      <c r="C1568" s="175">
        <f t="shared" si="72"/>
        <v>47914.249999996202</v>
      </c>
      <c r="D1568" s="1">
        <v>3.65</v>
      </c>
      <c r="E1568" s="176">
        <v>4.5912673392181587</v>
      </c>
      <c r="F1568" s="1" t="s">
        <v>162</v>
      </c>
      <c r="G1568" s="201">
        <f>MAX(E1568-'[1]1a'!$H$3,0)</f>
        <v>0</v>
      </c>
      <c r="H1568" s="201" t="str">
        <f t="shared" si="73"/>
        <v/>
      </c>
      <c r="I1568" s="201" t="str">
        <f t="shared" si="74"/>
        <v/>
      </c>
      <c r="J1568" s="201"/>
    </row>
    <row r="1569" spans="1:10">
      <c r="A1569" s="200">
        <v>45723</v>
      </c>
      <c r="B1569" s="1" t="s">
        <v>176</v>
      </c>
      <c r="C1569" s="175">
        <f t="shared" si="72"/>
        <v>47914.291666662866</v>
      </c>
      <c r="D1569" s="1">
        <v>4.0599999999999996</v>
      </c>
      <c r="E1569" s="176">
        <v>5.1069987389659515</v>
      </c>
      <c r="F1569" s="1" t="s">
        <v>162</v>
      </c>
      <c r="G1569" s="201">
        <f>MAX(E1569-'[1]1a'!$H$3,0)</f>
        <v>0</v>
      </c>
      <c r="H1569" s="201" t="str">
        <f t="shared" si="73"/>
        <v/>
      </c>
      <c r="I1569" s="201" t="str">
        <f t="shared" si="74"/>
        <v/>
      </c>
      <c r="J1569" s="201"/>
    </row>
    <row r="1570" spans="1:10">
      <c r="A1570" s="200">
        <v>45723</v>
      </c>
      <c r="B1570" s="1" t="s">
        <v>178</v>
      </c>
      <c r="C1570" s="175">
        <f t="shared" si="72"/>
        <v>47914.33333332953</v>
      </c>
      <c r="D1570" s="1">
        <v>4.28</v>
      </c>
      <c r="E1570" s="176">
        <v>5.3837326607818419</v>
      </c>
      <c r="F1570" s="1" t="s">
        <v>162</v>
      </c>
      <c r="G1570" s="201">
        <f>MAX(E1570-'[1]1a'!$H$3,0)</f>
        <v>0</v>
      </c>
      <c r="H1570" s="201" t="str">
        <f t="shared" si="73"/>
        <v/>
      </c>
      <c r="I1570" s="201" t="str">
        <f t="shared" si="74"/>
        <v/>
      </c>
      <c r="J1570" s="201"/>
    </row>
    <row r="1571" spans="1:10">
      <c r="A1571" s="200">
        <v>45723</v>
      </c>
      <c r="B1571" s="1" t="s">
        <v>180</v>
      </c>
      <c r="C1571" s="175">
        <f t="shared" si="72"/>
        <v>47914.374999996195</v>
      </c>
      <c r="D1571" s="1">
        <v>4.45</v>
      </c>
      <c r="E1571" s="176">
        <v>5.5975725094577555</v>
      </c>
      <c r="F1571" s="1" t="s">
        <v>162</v>
      </c>
      <c r="G1571" s="201">
        <f>MAX(E1571-'[1]1a'!$H$3,0)</f>
        <v>0</v>
      </c>
      <c r="H1571" s="201" t="str">
        <f t="shared" si="73"/>
        <v/>
      </c>
      <c r="I1571" s="201" t="str">
        <f t="shared" si="74"/>
        <v/>
      </c>
      <c r="J1571" s="201"/>
    </row>
    <row r="1572" spans="1:10">
      <c r="A1572" s="200">
        <v>45723</v>
      </c>
      <c r="B1572" s="1" t="s">
        <v>181</v>
      </c>
      <c r="C1572" s="175">
        <f t="shared" si="72"/>
        <v>47914.416666662859</v>
      </c>
      <c r="D1572" s="1">
        <v>4.5199999999999996</v>
      </c>
      <c r="E1572" s="176">
        <v>5.6856242118537201</v>
      </c>
      <c r="F1572" s="1" t="s">
        <v>162</v>
      </c>
      <c r="G1572" s="201">
        <f>MAX(E1572-'[1]1a'!$H$3,0)</f>
        <v>0</v>
      </c>
      <c r="H1572" s="201" t="str">
        <f t="shared" si="73"/>
        <v/>
      </c>
      <c r="I1572" s="201" t="str">
        <f t="shared" si="74"/>
        <v/>
      </c>
      <c r="J1572" s="201"/>
    </row>
    <row r="1573" spans="1:10">
      <c r="A1573" s="200">
        <v>45723</v>
      </c>
      <c r="B1573" s="1" t="s">
        <v>182</v>
      </c>
      <c r="C1573" s="175">
        <f t="shared" si="72"/>
        <v>47914.458333329523</v>
      </c>
      <c r="D1573" s="1">
        <v>4.6500000000000004</v>
      </c>
      <c r="E1573" s="176">
        <v>5.8491488020176554</v>
      </c>
      <c r="F1573" s="1" t="s">
        <v>162</v>
      </c>
      <c r="G1573" s="201">
        <f>MAX(E1573-'[1]1a'!$H$3,0)</f>
        <v>0</v>
      </c>
      <c r="H1573" s="201" t="str">
        <f t="shared" si="73"/>
        <v/>
      </c>
      <c r="I1573" s="201" t="str">
        <f t="shared" si="74"/>
        <v/>
      </c>
      <c r="J1573" s="201"/>
    </row>
    <row r="1574" spans="1:10">
      <c r="A1574" s="200">
        <v>45723</v>
      </c>
      <c r="B1574" s="1" t="s">
        <v>183</v>
      </c>
      <c r="C1574" s="175">
        <f t="shared" si="72"/>
        <v>47914.499999996187</v>
      </c>
      <c r="D1574" s="1">
        <v>4.7</v>
      </c>
      <c r="E1574" s="176">
        <v>5.9120428751576295</v>
      </c>
      <c r="F1574" s="1" t="s">
        <v>162</v>
      </c>
      <c r="G1574" s="201">
        <f>MAX(E1574-'[1]1a'!$H$3,0)</f>
        <v>0</v>
      </c>
      <c r="H1574" s="201" t="str">
        <f t="shared" si="73"/>
        <v/>
      </c>
      <c r="I1574" s="201" t="str">
        <f t="shared" si="74"/>
        <v/>
      </c>
      <c r="J1574" s="201"/>
    </row>
    <row r="1575" spans="1:10">
      <c r="A1575" s="200">
        <v>45723</v>
      </c>
      <c r="B1575" s="1" t="s">
        <v>185</v>
      </c>
      <c r="C1575" s="175">
        <f t="shared" si="72"/>
        <v>47914.541666662852</v>
      </c>
      <c r="D1575" s="1">
        <v>4.6900000000000004</v>
      </c>
      <c r="E1575" s="176">
        <v>5.8994640605296347</v>
      </c>
      <c r="F1575" s="1" t="s">
        <v>162</v>
      </c>
      <c r="G1575" s="201">
        <f>MAX(E1575-'[1]1a'!$H$3,0)</f>
        <v>0</v>
      </c>
      <c r="H1575" s="201" t="str">
        <f t="shared" si="73"/>
        <v/>
      </c>
      <c r="I1575" s="201" t="str">
        <f t="shared" si="74"/>
        <v/>
      </c>
      <c r="J1575" s="201"/>
    </row>
    <row r="1576" spans="1:10">
      <c r="A1576" s="200">
        <v>45723</v>
      </c>
      <c r="B1576" s="1" t="s">
        <v>186</v>
      </c>
      <c r="C1576" s="175">
        <f t="shared" si="72"/>
        <v>47914.583333329516</v>
      </c>
      <c r="D1576" s="1">
        <v>4.63</v>
      </c>
      <c r="E1576" s="176">
        <v>5.8239911727616649</v>
      </c>
      <c r="F1576" s="1" t="s">
        <v>162</v>
      </c>
      <c r="G1576" s="201">
        <f>MAX(E1576-'[1]1a'!$H$3,0)</f>
        <v>0</v>
      </c>
      <c r="H1576" s="201" t="str">
        <f t="shared" si="73"/>
        <v/>
      </c>
      <c r="I1576" s="201" t="str">
        <f t="shared" si="74"/>
        <v/>
      </c>
      <c r="J1576" s="201"/>
    </row>
    <row r="1577" spans="1:10">
      <c r="A1577" s="200">
        <v>45723</v>
      </c>
      <c r="B1577" s="1" t="s">
        <v>187</v>
      </c>
      <c r="C1577" s="175">
        <f t="shared" si="72"/>
        <v>47914.62499999618</v>
      </c>
      <c r="D1577" s="1">
        <v>4.4400000000000004</v>
      </c>
      <c r="E1577" s="176">
        <v>5.5849936948297607</v>
      </c>
      <c r="F1577" s="1" t="s">
        <v>162</v>
      </c>
      <c r="G1577" s="201">
        <f>MAX(E1577-'[1]1a'!$H$3,0)</f>
        <v>0</v>
      </c>
      <c r="H1577" s="201" t="str">
        <f t="shared" si="73"/>
        <v/>
      </c>
      <c r="I1577" s="201" t="str">
        <f t="shared" si="74"/>
        <v/>
      </c>
      <c r="J1577" s="201"/>
    </row>
    <row r="1578" spans="1:10">
      <c r="A1578" s="200">
        <v>45723</v>
      </c>
      <c r="B1578" s="1" t="s">
        <v>188</v>
      </c>
      <c r="C1578" s="175">
        <f t="shared" si="72"/>
        <v>47914.666666662844</v>
      </c>
      <c r="D1578" s="1">
        <v>4.3899999999999997</v>
      </c>
      <c r="E1578" s="176">
        <v>5.5220996216897857</v>
      </c>
      <c r="F1578" s="1" t="s">
        <v>162</v>
      </c>
      <c r="G1578" s="201">
        <f>MAX(E1578-'[1]1a'!$H$3,0)</f>
        <v>0</v>
      </c>
      <c r="H1578" s="201" t="str">
        <f t="shared" si="73"/>
        <v/>
      </c>
      <c r="I1578" s="201" t="str">
        <f t="shared" si="74"/>
        <v/>
      </c>
      <c r="J1578" s="201"/>
    </row>
    <row r="1579" spans="1:10">
      <c r="A1579" s="200">
        <v>45723</v>
      </c>
      <c r="B1579" s="1" t="s">
        <v>189</v>
      </c>
      <c r="C1579" s="175">
        <f t="shared" si="72"/>
        <v>47914.708333329509</v>
      </c>
      <c r="D1579" s="1">
        <v>4.66</v>
      </c>
      <c r="E1579" s="176">
        <v>5.8617276166456502</v>
      </c>
      <c r="F1579" s="1" t="s">
        <v>162</v>
      </c>
      <c r="G1579" s="201">
        <f>MAX(E1579-'[1]1a'!$H$3,0)</f>
        <v>0</v>
      </c>
      <c r="H1579" s="201" t="str">
        <f t="shared" si="73"/>
        <v/>
      </c>
      <c r="I1579" s="201" t="str">
        <f t="shared" si="74"/>
        <v/>
      </c>
      <c r="J1579" s="201"/>
    </row>
    <row r="1580" spans="1:10">
      <c r="A1580" s="200">
        <v>45723</v>
      </c>
      <c r="B1580" s="1" t="s">
        <v>190</v>
      </c>
      <c r="C1580" s="175">
        <f t="shared" si="72"/>
        <v>47914.749999996173</v>
      </c>
      <c r="D1580" s="1">
        <v>4.87</v>
      </c>
      <c r="E1580" s="176">
        <v>6.125882723833544</v>
      </c>
      <c r="F1580" s="1" t="s">
        <v>162</v>
      </c>
      <c r="G1580" s="201">
        <f>MAX(E1580-'[1]1a'!$H$3,0)</f>
        <v>0</v>
      </c>
      <c r="H1580" s="201" t="str">
        <f t="shared" si="73"/>
        <v/>
      </c>
      <c r="I1580" s="201" t="str">
        <f t="shared" si="74"/>
        <v/>
      </c>
      <c r="J1580" s="201"/>
    </row>
    <row r="1581" spans="1:10">
      <c r="A1581" s="200">
        <v>45723</v>
      </c>
      <c r="B1581" s="1" t="s">
        <v>191</v>
      </c>
      <c r="C1581" s="175">
        <f t="shared" si="72"/>
        <v>47914.791666662837</v>
      </c>
      <c r="D1581" s="1">
        <v>4.95</v>
      </c>
      <c r="E1581" s="176">
        <v>6.2265132408575035</v>
      </c>
      <c r="F1581" s="1" t="s">
        <v>162</v>
      </c>
      <c r="G1581" s="201">
        <f>MAX(E1581-'[1]1a'!$H$3,0)</f>
        <v>0</v>
      </c>
      <c r="H1581" s="201" t="str">
        <f t="shared" si="73"/>
        <v/>
      </c>
      <c r="I1581" s="201" t="str">
        <f t="shared" si="74"/>
        <v/>
      </c>
      <c r="J1581" s="201"/>
    </row>
    <row r="1582" spans="1:10">
      <c r="A1582" s="200">
        <v>45723</v>
      </c>
      <c r="B1582" s="1" t="s">
        <v>192</v>
      </c>
      <c r="C1582" s="175">
        <f t="shared" si="72"/>
        <v>47914.833333329501</v>
      </c>
      <c r="D1582" s="1">
        <v>5.17</v>
      </c>
      <c r="E1582" s="176">
        <v>6.5032471626733921</v>
      </c>
      <c r="F1582" s="1" t="s">
        <v>162</v>
      </c>
      <c r="G1582" s="201">
        <f>MAX(E1582-'[1]1a'!$H$3,0)</f>
        <v>0</v>
      </c>
      <c r="H1582" s="201" t="str">
        <f t="shared" si="73"/>
        <v/>
      </c>
      <c r="I1582" s="201" t="str">
        <f t="shared" si="74"/>
        <v/>
      </c>
      <c r="J1582" s="201"/>
    </row>
    <row r="1583" spans="1:10">
      <c r="A1583" s="200">
        <v>45723</v>
      </c>
      <c r="B1583" s="1" t="s">
        <v>193</v>
      </c>
      <c r="C1583" s="175">
        <f t="shared" si="72"/>
        <v>47914.874999996166</v>
      </c>
      <c r="D1583" s="1">
        <v>5.04</v>
      </c>
      <c r="E1583" s="176">
        <v>6.3397225725094577</v>
      </c>
      <c r="F1583" s="1" t="s">
        <v>162</v>
      </c>
      <c r="G1583" s="201">
        <f>MAX(E1583-'[1]1a'!$H$3,0)</f>
        <v>0</v>
      </c>
      <c r="H1583" s="201" t="str">
        <f t="shared" si="73"/>
        <v/>
      </c>
      <c r="I1583" s="201" t="str">
        <f t="shared" si="74"/>
        <v/>
      </c>
      <c r="J1583" s="201"/>
    </row>
    <row r="1584" spans="1:10">
      <c r="A1584" s="200">
        <v>45723</v>
      </c>
      <c r="B1584" s="1" t="s">
        <v>194</v>
      </c>
      <c r="C1584" s="175">
        <f t="shared" si="72"/>
        <v>47914.91666666283</v>
      </c>
      <c r="D1584" s="1">
        <v>4.82</v>
      </c>
      <c r="E1584" s="176">
        <v>6.0629886506935691</v>
      </c>
      <c r="F1584" s="1" t="s">
        <v>162</v>
      </c>
      <c r="G1584" s="201">
        <f>MAX(E1584-'[1]1a'!$H$3,0)</f>
        <v>0</v>
      </c>
      <c r="H1584" s="201" t="str">
        <f t="shared" si="73"/>
        <v/>
      </c>
      <c r="I1584" s="201" t="str">
        <f t="shared" si="74"/>
        <v/>
      </c>
      <c r="J1584" s="201"/>
    </row>
    <row r="1585" spans="1:10">
      <c r="A1585" s="200">
        <v>45723</v>
      </c>
      <c r="B1585" s="1" t="s">
        <v>195</v>
      </c>
      <c r="C1585" s="175">
        <f t="shared" si="72"/>
        <v>47914.958333329494</v>
      </c>
      <c r="D1585" s="1">
        <v>4.63</v>
      </c>
      <c r="E1585" s="176">
        <v>5.8239911727616649</v>
      </c>
      <c r="F1585" s="1" t="s">
        <v>162</v>
      </c>
      <c r="G1585" s="201">
        <f>MAX(E1585-'[1]1a'!$H$3,0)</f>
        <v>0</v>
      </c>
      <c r="H1585" s="201" t="str">
        <f t="shared" si="73"/>
        <v/>
      </c>
      <c r="I1585" s="201" t="str">
        <f t="shared" si="74"/>
        <v/>
      </c>
      <c r="J1585" s="201"/>
    </row>
    <row r="1586" spans="1:10">
      <c r="A1586" s="200">
        <v>45724</v>
      </c>
      <c r="B1586" s="1" t="s">
        <v>161</v>
      </c>
      <c r="C1586" s="175">
        <f t="shared" si="72"/>
        <v>47914.999999996158</v>
      </c>
      <c r="D1586" s="1">
        <v>4.13</v>
      </c>
      <c r="E1586" s="176">
        <v>5.195050441361917</v>
      </c>
      <c r="F1586" s="1" t="s">
        <v>162</v>
      </c>
      <c r="G1586" s="201">
        <f>MAX(E1586-'[1]1a'!$H$3,0)</f>
        <v>0</v>
      </c>
      <c r="H1586" s="201" t="str">
        <f t="shared" si="73"/>
        <v/>
      </c>
      <c r="I1586" s="201" t="str">
        <f t="shared" si="74"/>
        <v/>
      </c>
      <c r="J1586" s="201"/>
    </row>
    <row r="1587" spans="1:10">
      <c r="A1587" s="200">
        <v>45724</v>
      </c>
      <c r="B1587" s="1" t="s">
        <v>164</v>
      </c>
      <c r="C1587" s="175">
        <f t="shared" si="72"/>
        <v>47915.041666662823</v>
      </c>
      <c r="D1587" s="1">
        <v>3.73</v>
      </c>
      <c r="E1587" s="176">
        <v>4.691897856242119</v>
      </c>
      <c r="F1587" s="1" t="s">
        <v>162</v>
      </c>
      <c r="G1587" s="201">
        <f>MAX(E1587-'[1]1a'!$H$3,0)</f>
        <v>0</v>
      </c>
      <c r="H1587" s="201" t="str">
        <f t="shared" si="73"/>
        <v/>
      </c>
      <c r="I1587" s="201" t="str">
        <f t="shared" si="74"/>
        <v/>
      </c>
      <c r="J1587" s="201"/>
    </row>
    <row r="1588" spans="1:10">
      <c r="A1588" s="200">
        <v>45724</v>
      </c>
      <c r="B1588" s="1" t="s">
        <v>166</v>
      </c>
      <c r="C1588" s="175">
        <f t="shared" si="72"/>
        <v>47915.083333329487</v>
      </c>
      <c r="D1588" s="1">
        <v>3.57</v>
      </c>
      <c r="E1588" s="176">
        <v>4.4906368221941992</v>
      </c>
      <c r="F1588" s="1" t="s">
        <v>162</v>
      </c>
      <c r="G1588" s="201">
        <f>MAX(E1588-'[1]1a'!$H$3,0)</f>
        <v>0</v>
      </c>
      <c r="H1588" s="201" t="str">
        <f t="shared" si="73"/>
        <v/>
      </c>
      <c r="I1588" s="201" t="str">
        <f t="shared" si="74"/>
        <v/>
      </c>
      <c r="J1588" s="201"/>
    </row>
    <row r="1589" spans="1:10">
      <c r="A1589" s="200">
        <v>45724</v>
      </c>
      <c r="B1589" s="1" t="s">
        <v>168</v>
      </c>
      <c r="C1589" s="175">
        <f t="shared" si="72"/>
        <v>47915.124999996151</v>
      </c>
      <c r="D1589" s="1">
        <v>3.45</v>
      </c>
      <c r="E1589" s="176">
        <v>4.3396910466582606</v>
      </c>
      <c r="F1589" s="1" t="s">
        <v>162</v>
      </c>
      <c r="G1589" s="201">
        <f>MAX(E1589-'[1]1a'!$H$3,0)</f>
        <v>0</v>
      </c>
      <c r="H1589" s="201" t="str">
        <f t="shared" si="73"/>
        <v/>
      </c>
      <c r="I1589" s="201" t="str">
        <f t="shared" si="74"/>
        <v/>
      </c>
      <c r="J1589" s="201"/>
    </row>
    <row r="1590" spans="1:10">
      <c r="A1590" s="200">
        <v>45724</v>
      </c>
      <c r="B1590" s="1" t="s">
        <v>170</v>
      </c>
      <c r="C1590" s="175">
        <f t="shared" si="72"/>
        <v>47915.166666662815</v>
      </c>
      <c r="D1590" s="1">
        <v>3.36</v>
      </c>
      <c r="E1590" s="176">
        <v>4.2264817150063054</v>
      </c>
      <c r="F1590" s="1" t="s">
        <v>162</v>
      </c>
      <c r="G1590" s="201">
        <f>MAX(E1590-'[1]1a'!$H$3,0)</f>
        <v>0</v>
      </c>
      <c r="H1590" s="201" t="str">
        <f t="shared" si="73"/>
        <v/>
      </c>
      <c r="I1590" s="201" t="str">
        <f t="shared" si="74"/>
        <v/>
      </c>
      <c r="J1590" s="201"/>
    </row>
    <row r="1591" spans="1:10">
      <c r="A1591" s="200">
        <v>45724</v>
      </c>
      <c r="B1591" s="1" t="s">
        <v>172</v>
      </c>
      <c r="C1591" s="175">
        <f t="shared" si="72"/>
        <v>47915.20833332948</v>
      </c>
      <c r="D1591" s="1">
        <v>3.37</v>
      </c>
      <c r="E1591" s="176">
        <v>4.2390605296343002</v>
      </c>
      <c r="F1591" s="1" t="s">
        <v>162</v>
      </c>
      <c r="G1591" s="201">
        <f>MAX(E1591-'[1]1a'!$H$3,0)</f>
        <v>0</v>
      </c>
      <c r="H1591" s="201" t="str">
        <f t="shared" si="73"/>
        <v/>
      </c>
      <c r="I1591" s="201" t="str">
        <f t="shared" si="74"/>
        <v/>
      </c>
      <c r="J1591" s="201"/>
    </row>
    <row r="1592" spans="1:10">
      <c r="A1592" s="200">
        <v>45724</v>
      </c>
      <c r="B1592" s="1" t="s">
        <v>174</v>
      </c>
      <c r="C1592" s="175">
        <f t="shared" si="72"/>
        <v>47915.249999996144</v>
      </c>
      <c r="D1592" s="1">
        <v>3.55</v>
      </c>
      <c r="E1592" s="176">
        <v>4.4654791929382096</v>
      </c>
      <c r="F1592" s="1" t="s">
        <v>162</v>
      </c>
      <c r="G1592" s="201">
        <f>MAX(E1592-'[1]1a'!$H$3,0)</f>
        <v>0</v>
      </c>
      <c r="H1592" s="201" t="str">
        <f t="shared" si="73"/>
        <v/>
      </c>
      <c r="I1592" s="201" t="str">
        <f t="shared" si="74"/>
        <v/>
      </c>
      <c r="J1592" s="201"/>
    </row>
    <row r="1593" spans="1:10">
      <c r="A1593" s="200">
        <v>45724</v>
      </c>
      <c r="B1593" s="1" t="s">
        <v>176</v>
      </c>
      <c r="C1593" s="175">
        <f t="shared" si="72"/>
        <v>47915.291666662808</v>
      </c>
      <c r="D1593" s="1">
        <v>3.74</v>
      </c>
      <c r="E1593" s="176">
        <v>4.7044766708701138</v>
      </c>
      <c r="F1593" s="1" t="s">
        <v>162</v>
      </c>
      <c r="G1593" s="201">
        <f>MAX(E1593-'[1]1a'!$H$3,0)</f>
        <v>0</v>
      </c>
      <c r="H1593" s="201" t="str">
        <f t="shared" si="73"/>
        <v/>
      </c>
      <c r="I1593" s="201" t="str">
        <f t="shared" si="74"/>
        <v/>
      </c>
      <c r="J1593" s="201"/>
    </row>
    <row r="1594" spans="1:10">
      <c r="A1594" s="200">
        <v>45724</v>
      </c>
      <c r="B1594" s="1" t="s">
        <v>178</v>
      </c>
      <c r="C1594" s="175">
        <f t="shared" si="72"/>
        <v>47915.333333329472</v>
      </c>
      <c r="D1594" s="1">
        <v>3.98</v>
      </c>
      <c r="E1594" s="176">
        <v>5.0063682219419929</v>
      </c>
      <c r="F1594" s="1" t="s">
        <v>162</v>
      </c>
      <c r="G1594" s="201">
        <f>MAX(E1594-'[1]1a'!$H$3,0)</f>
        <v>0</v>
      </c>
      <c r="H1594" s="201" t="str">
        <f t="shared" si="73"/>
        <v/>
      </c>
      <c r="I1594" s="201" t="str">
        <f t="shared" si="74"/>
        <v/>
      </c>
      <c r="J1594" s="201"/>
    </row>
    <row r="1595" spans="1:10">
      <c r="A1595" s="200">
        <v>45724</v>
      </c>
      <c r="B1595" s="1" t="s">
        <v>180</v>
      </c>
      <c r="C1595" s="175">
        <f t="shared" si="72"/>
        <v>47915.374999996136</v>
      </c>
      <c r="D1595" s="1">
        <v>4.2</v>
      </c>
      <c r="E1595" s="176">
        <v>5.2831021437578816</v>
      </c>
      <c r="F1595" s="1" t="s">
        <v>162</v>
      </c>
      <c r="G1595" s="201">
        <f>MAX(E1595-'[1]1a'!$H$3,0)</f>
        <v>0</v>
      </c>
      <c r="H1595" s="201" t="str">
        <f t="shared" si="73"/>
        <v/>
      </c>
      <c r="I1595" s="201" t="str">
        <f t="shared" si="74"/>
        <v/>
      </c>
      <c r="J1595" s="201"/>
    </row>
    <row r="1596" spans="1:10">
      <c r="A1596" s="200">
        <v>45724</v>
      </c>
      <c r="B1596" s="1" t="s">
        <v>181</v>
      </c>
      <c r="C1596" s="175">
        <f t="shared" si="72"/>
        <v>47915.416666662801</v>
      </c>
      <c r="D1596" s="1">
        <v>4.3899999999999997</v>
      </c>
      <c r="E1596" s="176">
        <v>5.5220996216897857</v>
      </c>
      <c r="F1596" s="1" t="s">
        <v>162</v>
      </c>
      <c r="G1596" s="201">
        <f>MAX(E1596-'[1]1a'!$H$3,0)</f>
        <v>0</v>
      </c>
      <c r="H1596" s="201" t="str">
        <f t="shared" si="73"/>
        <v/>
      </c>
      <c r="I1596" s="201" t="str">
        <f t="shared" si="74"/>
        <v/>
      </c>
      <c r="J1596" s="201"/>
    </row>
    <row r="1597" spans="1:10">
      <c r="A1597" s="200">
        <v>45724</v>
      </c>
      <c r="B1597" s="1" t="s">
        <v>182</v>
      </c>
      <c r="C1597" s="175">
        <f t="shared" si="72"/>
        <v>47915.458333329465</v>
      </c>
      <c r="D1597" s="1">
        <v>4.49</v>
      </c>
      <c r="E1597" s="176">
        <v>5.6478877679697357</v>
      </c>
      <c r="F1597" s="1" t="s">
        <v>162</v>
      </c>
      <c r="G1597" s="201">
        <f>MAX(E1597-'[1]1a'!$H$3,0)</f>
        <v>0</v>
      </c>
      <c r="H1597" s="201" t="str">
        <f t="shared" si="73"/>
        <v/>
      </c>
      <c r="I1597" s="201" t="str">
        <f t="shared" si="74"/>
        <v/>
      </c>
      <c r="J1597" s="201"/>
    </row>
    <row r="1598" spans="1:10">
      <c r="A1598" s="200">
        <v>45724</v>
      </c>
      <c r="B1598" s="1" t="s">
        <v>183</v>
      </c>
      <c r="C1598" s="175">
        <f t="shared" si="72"/>
        <v>47915.499999996129</v>
      </c>
      <c r="D1598" s="1">
        <v>4.7300000000000004</v>
      </c>
      <c r="E1598" s="176">
        <v>5.9497793190416148</v>
      </c>
      <c r="F1598" s="1" t="s">
        <v>162</v>
      </c>
      <c r="G1598" s="201">
        <f>MAX(E1598-'[1]1a'!$H$3,0)</f>
        <v>0</v>
      </c>
      <c r="H1598" s="201" t="str">
        <f t="shared" si="73"/>
        <v/>
      </c>
      <c r="I1598" s="201" t="str">
        <f t="shared" si="74"/>
        <v/>
      </c>
      <c r="J1598" s="201"/>
    </row>
    <row r="1599" spans="1:10">
      <c r="A1599" s="200">
        <v>45724</v>
      </c>
      <c r="B1599" s="1" t="s">
        <v>185</v>
      </c>
      <c r="C1599" s="175">
        <f t="shared" si="72"/>
        <v>47915.541666662793</v>
      </c>
      <c r="D1599" s="1">
        <v>4.6399999999999997</v>
      </c>
      <c r="E1599" s="176">
        <v>5.8365699873896597</v>
      </c>
      <c r="F1599" s="1" t="s">
        <v>162</v>
      </c>
      <c r="G1599" s="201">
        <f>MAX(E1599-'[1]1a'!$H$3,0)</f>
        <v>0</v>
      </c>
      <c r="H1599" s="201" t="str">
        <f t="shared" si="73"/>
        <v/>
      </c>
      <c r="I1599" s="201" t="str">
        <f t="shared" si="74"/>
        <v/>
      </c>
      <c r="J1599" s="201"/>
    </row>
    <row r="1600" spans="1:10">
      <c r="A1600" s="200">
        <v>45724</v>
      </c>
      <c r="B1600" s="1" t="s">
        <v>186</v>
      </c>
      <c r="C1600" s="175">
        <f t="shared" si="72"/>
        <v>47915.583333329458</v>
      </c>
      <c r="D1600" s="1">
        <v>4.7300000000000004</v>
      </c>
      <c r="E1600" s="176">
        <v>5.9497793190416148</v>
      </c>
      <c r="F1600" s="1" t="s">
        <v>162</v>
      </c>
      <c r="G1600" s="201">
        <f>MAX(E1600-'[1]1a'!$H$3,0)</f>
        <v>0</v>
      </c>
      <c r="H1600" s="201" t="str">
        <f t="shared" si="73"/>
        <v/>
      </c>
      <c r="I1600" s="201" t="str">
        <f t="shared" si="74"/>
        <v/>
      </c>
      <c r="J1600" s="201"/>
    </row>
    <row r="1601" spans="1:10">
      <c r="A1601" s="200">
        <v>45724</v>
      </c>
      <c r="B1601" s="1" t="s">
        <v>187</v>
      </c>
      <c r="C1601" s="175">
        <f t="shared" si="72"/>
        <v>47915.624999996122</v>
      </c>
      <c r="D1601" s="1">
        <v>4.55</v>
      </c>
      <c r="E1601" s="176">
        <v>5.7233606557377046</v>
      </c>
      <c r="F1601" s="1" t="s">
        <v>162</v>
      </c>
      <c r="G1601" s="201">
        <f>MAX(E1601-'[1]1a'!$H$3,0)</f>
        <v>0</v>
      </c>
      <c r="H1601" s="201" t="str">
        <f t="shared" si="73"/>
        <v/>
      </c>
      <c r="I1601" s="201" t="str">
        <f t="shared" si="74"/>
        <v/>
      </c>
      <c r="J1601" s="201"/>
    </row>
    <row r="1602" spans="1:10">
      <c r="A1602" s="200">
        <v>45724</v>
      </c>
      <c r="B1602" s="1" t="s">
        <v>188</v>
      </c>
      <c r="C1602" s="175">
        <f t="shared" si="72"/>
        <v>47915.666666662786</v>
      </c>
      <c r="D1602" s="1">
        <v>4.4800000000000004</v>
      </c>
      <c r="E1602" s="176">
        <v>5.6353089533417409</v>
      </c>
      <c r="F1602" s="1" t="s">
        <v>162</v>
      </c>
      <c r="G1602" s="201">
        <f>MAX(E1602-'[1]1a'!$H$3,0)</f>
        <v>0</v>
      </c>
      <c r="H1602" s="201" t="str">
        <f t="shared" si="73"/>
        <v/>
      </c>
      <c r="I1602" s="201" t="str">
        <f t="shared" si="74"/>
        <v/>
      </c>
      <c r="J1602" s="201"/>
    </row>
    <row r="1603" spans="1:10">
      <c r="A1603" s="200">
        <v>45724</v>
      </c>
      <c r="B1603" s="1" t="s">
        <v>189</v>
      </c>
      <c r="C1603" s="175">
        <f t="shared" si="72"/>
        <v>47915.70833332945</v>
      </c>
      <c r="D1603" s="1">
        <v>4.68</v>
      </c>
      <c r="E1603" s="176">
        <v>5.886885245901639</v>
      </c>
      <c r="F1603" s="1" t="s">
        <v>162</v>
      </c>
      <c r="G1603" s="201">
        <f>MAX(E1603-'[1]1a'!$H$3,0)</f>
        <v>0</v>
      </c>
      <c r="H1603" s="201" t="str">
        <f t="shared" si="73"/>
        <v/>
      </c>
      <c r="I1603" s="201" t="str">
        <f t="shared" si="74"/>
        <v/>
      </c>
      <c r="J1603" s="201"/>
    </row>
    <row r="1604" spans="1:10">
      <c r="A1604" s="200">
        <v>45724</v>
      </c>
      <c r="B1604" s="1" t="s">
        <v>190</v>
      </c>
      <c r="C1604" s="175">
        <f t="shared" ref="C1604:C1667" si="75">C1603 + TIME(1,0,0)</f>
        <v>47915.749999996115</v>
      </c>
      <c r="D1604" s="1">
        <v>5.08</v>
      </c>
      <c r="E1604" s="176">
        <v>6.3900378310214379</v>
      </c>
      <c r="F1604" s="1" t="s">
        <v>162</v>
      </c>
      <c r="G1604" s="201">
        <f>MAX(E1604-'[1]1a'!$H$3,0)</f>
        <v>0</v>
      </c>
      <c r="H1604" s="201" t="str">
        <f t="shared" ref="H1604:H1667" si="76">IF(F1604="Y",IF(F1603="Y",H1603+1,1),"")</f>
        <v/>
      </c>
      <c r="I1604" s="201" t="str">
        <f t="shared" ref="I1604:I1667" si="77">IF(AND(F1604="Y",F1605&lt;&gt;"Y"),H1604,"")</f>
        <v/>
      </c>
      <c r="J1604" s="201"/>
    </row>
    <row r="1605" spans="1:10">
      <c r="A1605" s="200">
        <v>45724</v>
      </c>
      <c r="B1605" s="1" t="s">
        <v>191</v>
      </c>
      <c r="C1605" s="175">
        <f t="shared" si="75"/>
        <v>47915.791666662779</v>
      </c>
      <c r="D1605" s="1">
        <v>4.99</v>
      </c>
      <c r="E1605" s="176">
        <v>6.2768284993694836</v>
      </c>
      <c r="F1605" s="1" t="s">
        <v>162</v>
      </c>
      <c r="G1605" s="201">
        <f>MAX(E1605-'[1]1a'!$H$3,0)</f>
        <v>0</v>
      </c>
      <c r="H1605" s="201" t="str">
        <f t="shared" si="76"/>
        <v/>
      </c>
      <c r="I1605" s="201" t="str">
        <f t="shared" si="77"/>
        <v/>
      </c>
      <c r="J1605" s="201"/>
    </row>
    <row r="1606" spans="1:10">
      <c r="A1606" s="200">
        <v>45724</v>
      </c>
      <c r="B1606" s="1" t="s">
        <v>192</v>
      </c>
      <c r="C1606" s="175">
        <f t="shared" si="75"/>
        <v>47915.833333329443</v>
      </c>
      <c r="D1606" s="1">
        <v>4.9800000000000004</v>
      </c>
      <c r="E1606" s="176">
        <v>6.2642496847414888</v>
      </c>
      <c r="F1606" s="1" t="s">
        <v>162</v>
      </c>
      <c r="G1606" s="201">
        <f>MAX(E1606-'[1]1a'!$H$3,0)</f>
        <v>0</v>
      </c>
      <c r="H1606" s="201" t="str">
        <f t="shared" si="76"/>
        <v/>
      </c>
      <c r="I1606" s="201" t="str">
        <f t="shared" si="77"/>
        <v/>
      </c>
      <c r="J1606" s="201"/>
    </row>
    <row r="1607" spans="1:10">
      <c r="A1607" s="200">
        <v>45724</v>
      </c>
      <c r="B1607" s="1" t="s">
        <v>193</v>
      </c>
      <c r="C1607" s="175">
        <f t="shared" si="75"/>
        <v>47915.874999996107</v>
      </c>
      <c r="D1607" s="1">
        <v>4.84</v>
      </c>
      <c r="E1607" s="176">
        <v>6.0881462799495587</v>
      </c>
      <c r="F1607" s="1" t="s">
        <v>162</v>
      </c>
      <c r="G1607" s="201">
        <f>MAX(E1607-'[1]1a'!$H$3,0)</f>
        <v>0</v>
      </c>
      <c r="H1607" s="201" t="str">
        <f t="shared" si="76"/>
        <v/>
      </c>
      <c r="I1607" s="201" t="str">
        <f t="shared" si="77"/>
        <v/>
      </c>
      <c r="J1607" s="201"/>
    </row>
    <row r="1608" spans="1:10">
      <c r="A1608" s="200">
        <v>45724</v>
      </c>
      <c r="B1608" s="1" t="s">
        <v>194</v>
      </c>
      <c r="C1608" s="175">
        <f t="shared" si="75"/>
        <v>47915.916666662772</v>
      </c>
      <c r="D1608" s="1">
        <v>4.66</v>
      </c>
      <c r="E1608" s="176">
        <v>5.8617276166456502</v>
      </c>
      <c r="F1608" s="1" t="s">
        <v>162</v>
      </c>
      <c r="G1608" s="201">
        <f>MAX(E1608-'[1]1a'!$H$3,0)</f>
        <v>0</v>
      </c>
      <c r="H1608" s="201" t="str">
        <f t="shared" si="76"/>
        <v/>
      </c>
      <c r="I1608" s="201" t="str">
        <f t="shared" si="77"/>
        <v/>
      </c>
      <c r="J1608" s="201"/>
    </row>
    <row r="1609" spans="1:10">
      <c r="A1609" s="200">
        <v>45724</v>
      </c>
      <c r="B1609" s="1" t="s">
        <v>195</v>
      </c>
      <c r="C1609" s="175">
        <f t="shared" si="75"/>
        <v>47915.958333329436</v>
      </c>
      <c r="D1609" s="1">
        <v>4.5</v>
      </c>
      <c r="E1609" s="176">
        <v>5.6604665825977305</v>
      </c>
      <c r="F1609" s="1" t="s">
        <v>162</v>
      </c>
      <c r="G1609" s="201">
        <f>MAX(E1609-'[1]1a'!$H$3,0)</f>
        <v>0</v>
      </c>
      <c r="H1609" s="201" t="str">
        <f t="shared" si="76"/>
        <v/>
      </c>
      <c r="I1609" s="201" t="str">
        <f t="shared" si="77"/>
        <v/>
      </c>
      <c r="J1609" s="201"/>
    </row>
    <row r="1610" spans="1:10">
      <c r="A1610" s="200">
        <v>45725</v>
      </c>
      <c r="B1610" s="1" t="s">
        <v>161</v>
      </c>
      <c r="C1610" s="175">
        <f t="shared" si="75"/>
        <v>47915.9999999961</v>
      </c>
      <c r="D1610" s="1">
        <v>4.1100000000000003</v>
      </c>
      <c r="E1610" s="176">
        <v>5.1698928121059273</v>
      </c>
      <c r="F1610" s="1" t="s">
        <v>162</v>
      </c>
      <c r="G1610" s="201">
        <f>MAX(E1610-'[1]1a'!$H$3,0)</f>
        <v>0</v>
      </c>
      <c r="H1610" s="201" t="str">
        <f t="shared" si="76"/>
        <v/>
      </c>
      <c r="I1610" s="201" t="str">
        <f t="shared" si="77"/>
        <v/>
      </c>
      <c r="J1610" s="201"/>
    </row>
    <row r="1611" spans="1:10">
      <c r="A1611" s="200">
        <v>45725</v>
      </c>
      <c r="B1611" s="1" t="s">
        <v>164</v>
      </c>
      <c r="C1611" s="175">
        <f t="shared" si="75"/>
        <v>47916.041666662764</v>
      </c>
      <c r="D1611" s="1">
        <v>3.85</v>
      </c>
      <c r="E1611" s="176">
        <v>4.8428436317780585</v>
      </c>
      <c r="F1611" s="1" t="s">
        <v>162</v>
      </c>
      <c r="G1611" s="201">
        <f>MAX(E1611-'[1]1a'!$H$3,0)</f>
        <v>0</v>
      </c>
      <c r="H1611" s="201" t="str">
        <f t="shared" si="76"/>
        <v/>
      </c>
      <c r="I1611" s="201" t="str">
        <f t="shared" si="77"/>
        <v/>
      </c>
      <c r="J1611" s="201"/>
    </row>
    <row r="1612" spans="1:10">
      <c r="A1612" s="200">
        <v>45725</v>
      </c>
      <c r="B1612" s="1" t="s">
        <v>166</v>
      </c>
      <c r="C1612" s="175">
        <f t="shared" si="75"/>
        <v>47916.083333329429</v>
      </c>
      <c r="D1612" s="1">
        <v>3.58</v>
      </c>
      <c r="E1612" s="176">
        <v>4.5032156368221941</v>
      </c>
      <c r="F1612" s="1" t="s">
        <v>162</v>
      </c>
      <c r="G1612" s="201">
        <f>MAX(E1612-'[1]1a'!$H$3,0)</f>
        <v>0</v>
      </c>
      <c r="H1612" s="201" t="str">
        <f t="shared" si="76"/>
        <v/>
      </c>
      <c r="I1612" s="201" t="str">
        <f t="shared" si="77"/>
        <v/>
      </c>
      <c r="J1612" s="201"/>
    </row>
    <row r="1613" spans="1:10">
      <c r="A1613" s="200">
        <v>45725</v>
      </c>
      <c r="B1613" s="1" t="s">
        <v>168</v>
      </c>
      <c r="C1613" s="175">
        <f t="shared" si="75"/>
        <v>47916.124999996093</v>
      </c>
      <c r="D1613" s="1">
        <v>3.51</v>
      </c>
      <c r="E1613" s="176">
        <v>4.4151639344262295</v>
      </c>
      <c r="F1613" s="1" t="s">
        <v>162</v>
      </c>
      <c r="G1613" s="201">
        <f>MAX(E1613-'[1]1a'!$H$3,0)</f>
        <v>0</v>
      </c>
      <c r="H1613" s="201" t="str">
        <f t="shared" si="76"/>
        <v/>
      </c>
      <c r="I1613" s="201" t="str">
        <f t="shared" si="77"/>
        <v/>
      </c>
      <c r="J1613" s="201"/>
    </row>
    <row r="1614" spans="1:10">
      <c r="A1614" s="200">
        <v>45725</v>
      </c>
      <c r="B1614" s="1" t="s">
        <v>170</v>
      </c>
      <c r="C1614" s="175">
        <f t="shared" si="75"/>
        <v>47916.166666662757</v>
      </c>
      <c r="D1614" s="1">
        <v>3.38</v>
      </c>
      <c r="E1614" s="176">
        <v>4.2516393442622951</v>
      </c>
      <c r="F1614" s="1" t="s">
        <v>162</v>
      </c>
      <c r="G1614" s="201">
        <f>MAX(E1614-'[1]1a'!$H$3,0)</f>
        <v>0</v>
      </c>
      <c r="H1614" s="201" t="str">
        <f t="shared" si="76"/>
        <v/>
      </c>
      <c r="I1614" s="201" t="str">
        <f t="shared" si="77"/>
        <v/>
      </c>
      <c r="J1614" s="201"/>
    </row>
    <row r="1615" spans="1:10">
      <c r="A1615" s="200">
        <v>45725</v>
      </c>
      <c r="B1615" s="1" t="s">
        <v>172</v>
      </c>
      <c r="C1615" s="175">
        <f t="shared" si="75"/>
        <v>47916.208333329421</v>
      </c>
      <c r="D1615" s="1">
        <v>3.31</v>
      </c>
      <c r="E1615" s="176">
        <v>4.1635876418663305</v>
      </c>
      <c r="F1615" s="1" t="s">
        <v>162</v>
      </c>
      <c r="G1615" s="201">
        <f>MAX(E1615-'[1]1a'!$H$3,0)</f>
        <v>0</v>
      </c>
      <c r="H1615" s="201" t="str">
        <f t="shared" si="76"/>
        <v/>
      </c>
      <c r="I1615" s="201" t="str">
        <f t="shared" si="77"/>
        <v/>
      </c>
      <c r="J1615" s="201"/>
    </row>
    <row r="1616" spans="1:10">
      <c r="A1616" s="200">
        <v>45725</v>
      </c>
      <c r="B1616" s="1" t="s">
        <v>174</v>
      </c>
      <c r="C1616" s="175">
        <f t="shared" si="75"/>
        <v>47916.249999996086</v>
      </c>
      <c r="D1616" s="1">
        <v>3.41</v>
      </c>
      <c r="E1616" s="176">
        <v>4.2893757881462804</v>
      </c>
      <c r="F1616" s="1" t="s">
        <v>162</v>
      </c>
      <c r="G1616" s="201">
        <f>MAX(E1616-'[1]1a'!$H$3,0)</f>
        <v>0</v>
      </c>
      <c r="H1616" s="201" t="str">
        <f t="shared" si="76"/>
        <v/>
      </c>
      <c r="I1616" s="201" t="str">
        <f t="shared" si="77"/>
        <v/>
      </c>
      <c r="J1616" s="201"/>
    </row>
    <row r="1617" spans="1:10">
      <c r="A1617" s="200">
        <v>45725</v>
      </c>
      <c r="B1617" s="1" t="s">
        <v>176</v>
      </c>
      <c r="C1617" s="175">
        <f t="shared" si="75"/>
        <v>47916.29166666275</v>
      </c>
      <c r="D1617" s="1">
        <v>3.73</v>
      </c>
      <c r="E1617" s="176">
        <v>4.691897856242119</v>
      </c>
      <c r="F1617" s="1" t="s">
        <v>162</v>
      </c>
      <c r="G1617" s="201">
        <f>MAX(E1617-'[1]1a'!$H$3,0)</f>
        <v>0</v>
      </c>
      <c r="H1617" s="201" t="str">
        <f t="shared" si="76"/>
        <v/>
      </c>
      <c r="I1617" s="201" t="str">
        <f t="shared" si="77"/>
        <v/>
      </c>
      <c r="J1617" s="201"/>
    </row>
    <row r="1618" spans="1:10">
      <c r="A1618" s="200">
        <v>45725</v>
      </c>
      <c r="B1618" s="1" t="s">
        <v>178</v>
      </c>
      <c r="C1618" s="175">
        <f t="shared" si="75"/>
        <v>47916.333333329414</v>
      </c>
      <c r="D1618" s="1">
        <v>3.95</v>
      </c>
      <c r="E1618" s="176">
        <v>4.9686317780580076</v>
      </c>
      <c r="F1618" s="1" t="s">
        <v>162</v>
      </c>
      <c r="G1618" s="201">
        <f>MAX(E1618-'[1]1a'!$H$3,0)</f>
        <v>0</v>
      </c>
      <c r="H1618" s="201" t="str">
        <f t="shared" si="76"/>
        <v/>
      </c>
      <c r="I1618" s="201" t="str">
        <f t="shared" si="77"/>
        <v/>
      </c>
      <c r="J1618" s="201"/>
    </row>
    <row r="1619" spans="1:10">
      <c r="A1619" s="200">
        <v>45725</v>
      </c>
      <c r="B1619" s="1" t="s">
        <v>180</v>
      </c>
      <c r="C1619" s="175">
        <f t="shared" si="75"/>
        <v>47916.374999996078</v>
      </c>
      <c r="D1619" s="1">
        <v>4.04</v>
      </c>
      <c r="E1619" s="176">
        <v>5.0818411097099627</v>
      </c>
      <c r="F1619" s="1" t="s">
        <v>162</v>
      </c>
      <c r="G1619" s="201">
        <f>MAX(E1619-'[1]1a'!$H$3,0)</f>
        <v>0</v>
      </c>
      <c r="H1619" s="201" t="str">
        <f t="shared" si="76"/>
        <v/>
      </c>
      <c r="I1619" s="201" t="str">
        <f t="shared" si="77"/>
        <v/>
      </c>
      <c r="J1619" s="201"/>
    </row>
    <row r="1620" spans="1:10">
      <c r="A1620" s="200">
        <v>45725</v>
      </c>
      <c r="B1620" s="1" t="s">
        <v>181</v>
      </c>
      <c r="C1620" s="175">
        <f t="shared" si="75"/>
        <v>47916.416666662743</v>
      </c>
      <c r="D1620" s="1">
        <v>4.08</v>
      </c>
      <c r="E1620" s="176">
        <v>5.132156368221942</v>
      </c>
      <c r="F1620" s="1" t="s">
        <v>162</v>
      </c>
      <c r="G1620" s="201">
        <f>MAX(E1620-'[1]1a'!$H$3,0)</f>
        <v>0</v>
      </c>
      <c r="H1620" s="201" t="str">
        <f t="shared" si="76"/>
        <v/>
      </c>
      <c r="I1620" s="201" t="str">
        <f t="shared" si="77"/>
        <v/>
      </c>
      <c r="J1620" s="201"/>
    </row>
    <row r="1621" spans="1:10">
      <c r="A1621" s="200">
        <v>45725</v>
      </c>
      <c r="B1621" s="1" t="s">
        <v>182</v>
      </c>
      <c r="C1621" s="175">
        <f t="shared" si="75"/>
        <v>47916.458333329407</v>
      </c>
      <c r="D1621" s="1">
        <v>4.2699999999999996</v>
      </c>
      <c r="E1621" s="176">
        <v>5.3711538461538462</v>
      </c>
      <c r="F1621" s="1" t="s">
        <v>162</v>
      </c>
      <c r="G1621" s="201">
        <f>MAX(E1621-'[1]1a'!$H$3,0)</f>
        <v>0</v>
      </c>
      <c r="H1621" s="201" t="str">
        <f t="shared" si="76"/>
        <v/>
      </c>
      <c r="I1621" s="201" t="str">
        <f t="shared" si="77"/>
        <v/>
      </c>
      <c r="J1621" s="201"/>
    </row>
    <row r="1622" spans="1:10">
      <c r="A1622" s="200">
        <v>45725</v>
      </c>
      <c r="B1622" s="1" t="s">
        <v>183</v>
      </c>
      <c r="C1622" s="175">
        <f t="shared" si="75"/>
        <v>47916.499999996071</v>
      </c>
      <c r="D1622" s="1">
        <v>4.55</v>
      </c>
      <c r="E1622" s="176">
        <v>5.7233606557377046</v>
      </c>
      <c r="F1622" s="1" t="s">
        <v>162</v>
      </c>
      <c r="G1622" s="201">
        <f>MAX(E1622-'[1]1a'!$H$3,0)</f>
        <v>0</v>
      </c>
      <c r="H1622" s="201" t="str">
        <f t="shared" si="76"/>
        <v/>
      </c>
      <c r="I1622" s="201" t="str">
        <f t="shared" si="77"/>
        <v/>
      </c>
      <c r="J1622" s="201"/>
    </row>
    <row r="1623" spans="1:10">
      <c r="A1623" s="200">
        <v>45725</v>
      </c>
      <c r="B1623" s="1" t="s">
        <v>185</v>
      </c>
      <c r="C1623" s="175">
        <f t="shared" si="75"/>
        <v>47916.541666662735</v>
      </c>
      <c r="D1623" s="1">
        <v>4.37</v>
      </c>
      <c r="E1623" s="176">
        <v>5.4969419924337961</v>
      </c>
      <c r="F1623" s="1" t="s">
        <v>162</v>
      </c>
      <c r="G1623" s="201">
        <f>MAX(E1623-'[1]1a'!$H$3,0)</f>
        <v>0</v>
      </c>
      <c r="H1623" s="201" t="str">
        <f t="shared" si="76"/>
        <v/>
      </c>
      <c r="I1623" s="201" t="str">
        <f t="shared" si="77"/>
        <v/>
      </c>
      <c r="J1623" s="201"/>
    </row>
    <row r="1624" spans="1:10">
      <c r="A1624" s="200">
        <v>45725</v>
      </c>
      <c r="B1624" s="1" t="s">
        <v>186</v>
      </c>
      <c r="C1624" s="175">
        <f t="shared" si="75"/>
        <v>47916.583333329399</v>
      </c>
      <c r="D1624" s="1">
        <v>4.3099999999999996</v>
      </c>
      <c r="E1624" s="176">
        <v>5.4214691046658254</v>
      </c>
      <c r="F1624" s="1" t="s">
        <v>162</v>
      </c>
      <c r="G1624" s="201">
        <f>MAX(E1624-'[1]1a'!$H$3,0)</f>
        <v>0</v>
      </c>
      <c r="H1624" s="201" t="str">
        <f t="shared" si="76"/>
        <v/>
      </c>
      <c r="I1624" s="201" t="str">
        <f t="shared" si="77"/>
        <v/>
      </c>
      <c r="J1624" s="201"/>
    </row>
    <row r="1625" spans="1:10">
      <c r="A1625" s="200">
        <v>45725</v>
      </c>
      <c r="B1625" s="1" t="s">
        <v>187</v>
      </c>
      <c r="C1625" s="175">
        <f t="shared" si="75"/>
        <v>47916.624999996064</v>
      </c>
      <c r="D1625" s="1">
        <v>4.4000000000000004</v>
      </c>
      <c r="E1625" s="176">
        <v>5.5346784363177814</v>
      </c>
      <c r="F1625" s="1" t="s">
        <v>162</v>
      </c>
      <c r="G1625" s="201">
        <f>MAX(E1625-'[1]1a'!$H$3,0)</f>
        <v>0</v>
      </c>
      <c r="H1625" s="201" t="str">
        <f t="shared" si="76"/>
        <v/>
      </c>
      <c r="I1625" s="201" t="str">
        <f t="shared" si="77"/>
        <v/>
      </c>
      <c r="J1625" s="201"/>
    </row>
    <row r="1626" spans="1:10">
      <c r="A1626" s="200">
        <v>45725</v>
      </c>
      <c r="B1626" s="1" t="s">
        <v>188</v>
      </c>
      <c r="C1626" s="175">
        <f t="shared" si="75"/>
        <v>47916.666666662728</v>
      </c>
      <c r="D1626" s="1">
        <v>4.6900000000000004</v>
      </c>
      <c r="E1626" s="176">
        <v>5.8994640605296347</v>
      </c>
      <c r="F1626" s="1" t="s">
        <v>162</v>
      </c>
      <c r="G1626" s="201">
        <f>MAX(E1626-'[1]1a'!$H$3,0)</f>
        <v>0</v>
      </c>
      <c r="H1626" s="201" t="str">
        <f t="shared" si="76"/>
        <v/>
      </c>
      <c r="I1626" s="201" t="str">
        <f t="shared" si="77"/>
        <v/>
      </c>
      <c r="J1626" s="201"/>
    </row>
    <row r="1627" spans="1:10">
      <c r="A1627" s="200">
        <v>45725</v>
      </c>
      <c r="B1627" s="1" t="s">
        <v>189</v>
      </c>
      <c r="C1627" s="175">
        <f t="shared" si="75"/>
        <v>47916.708333329392</v>
      </c>
      <c r="D1627" s="1">
        <v>4.79</v>
      </c>
      <c r="E1627" s="176">
        <v>6.0252522068095837</v>
      </c>
      <c r="F1627" s="1" t="s">
        <v>162</v>
      </c>
      <c r="G1627" s="201">
        <f>MAX(E1627-'[1]1a'!$H$3,0)</f>
        <v>0</v>
      </c>
      <c r="H1627" s="201" t="str">
        <f t="shared" si="76"/>
        <v/>
      </c>
      <c r="I1627" s="201" t="str">
        <f t="shared" si="77"/>
        <v/>
      </c>
      <c r="J1627" s="201"/>
    </row>
    <row r="1628" spans="1:10">
      <c r="A1628" s="200">
        <v>45725</v>
      </c>
      <c r="B1628" s="1" t="s">
        <v>190</v>
      </c>
      <c r="C1628" s="175">
        <f t="shared" si="75"/>
        <v>47916.749999996056</v>
      </c>
      <c r="D1628" s="1">
        <v>4.7300000000000004</v>
      </c>
      <c r="E1628" s="176">
        <v>5.9497793190416148</v>
      </c>
      <c r="F1628" s="1" t="s">
        <v>162</v>
      </c>
      <c r="G1628" s="201">
        <f>MAX(E1628-'[1]1a'!$H$3,0)</f>
        <v>0</v>
      </c>
      <c r="H1628" s="201" t="str">
        <f t="shared" si="76"/>
        <v/>
      </c>
      <c r="I1628" s="201" t="str">
        <f t="shared" si="77"/>
        <v/>
      </c>
      <c r="J1628" s="201"/>
    </row>
    <row r="1629" spans="1:10">
      <c r="A1629" s="200">
        <v>45725</v>
      </c>
      <c r="B1629" s="1" t="s">
        <v>191</v>
      </c>
      <c r="C1629" s="175">
        <f t="shared" si="75"/>
        <v>47916.791666662721</v>
      </c>
      <c r="D1629" s="1">
        <v>4.91</v>
      </c>
      <c r="E1629" s="176">
        <v>6.1761979823455242</v>
      </c>
      <c r="F1629" s="1" t="s">
        <v>162</v>
      </c>
      <c r="G1629" s="201">
        <f>MAX(E1629-'[1]1a'!$H$3,0)</f>
        <v>0</v>
      </c>
      <c r="H1629" s="201" t="str">
        <f t="shared" si="76"/>
        <v/>
      </c>
      <c r="I1629" s="201" t="str">
        <f t="shared" si="77"/>
        <v/>
      </c>
      <c r="J1629" s="201"/>
    </row>
    <row r="1630" spans="1:10">
      <c r="A1630" s="200">
        <v>45725</v>
      </c>
      <c r="B1630" s="1" t="s">
        <v>192</v>
      </c>
      <c r="C1630" s="175">
        <f t="shared" si="75"/>
        <v>47916.833333329385</v>
      </c>
      <c r="D1630" s="1">
        <v>4.8600000000000003</v>
      </c>
      <c r="E1630" s="176">
        <v>6.1133039092055492</v>
      </c>
      <c r="F1630" s="1" t="s">
        <v>162</v>
      </c>
      <c r="G1630" s="201">
        <f>MAX(E1630-'[1]1a'!$H$3,0)</f>
        <v>0</v>
      </c>
      <c r="H1630" s="201" t="str">
        <f t="shared" si="76"/>
        <v/>
      </c>
      <c r="I1630" s="201" t="str">
        <f t="shared" si="77"/>
        <v/>
      </c>
      <c r="J1630" s="201"/>
    </row>
    <row r="1631" spans="1:10">
      <c r="A1631" s="200">
        <v>45725</v>
      </c>
      <c r="B1631" s="1" t="s">
        <v>193</v>
      </c>
      <c r="C1631" s="175">
        <f t="shared" si="75"/>
        <v>47916.874999996049</v>
      </c>
      <c r="D1631" s="1">
        <v>4.7</v>
      </c>
      <c r="E1631" s="176">
        <v>5.9120428751576295</v>
      </c>
      <c r="F1631" s="1" t="s">
        <v>162</v>
      </c>
      <c r="G1631" s="201">
        <f>MAX(E1631-'[1]1a'!$H$3,0)</f>
        <v>0</v>
      </c>
      <c r="H1631" s="201" t="str">
        <f t="shared" si="76"/>
        <v/>
      </c>
      <c r="I1631" s="201" t="str">
        <f t="shared" si="77"/>
        <v/>
      </c>
      <c r="J1631" s="201"/>
    </row>
    <row r="1632" spans="1:10">
      <c r="A1632" s="200">
        <v>45725</v>
      </c>
      <c r="B1632" s="1" t="s">
        <v>194</v>
      </c>
      <c r="C1632" s="175">
        <f t="shared" si="75"/>
        <v>47916.916666662713</v>
      </c>
      <c r="D1632" s="1">
        <v>4.3600000000000003</v>
      </c>
      <c r="E1632" s="176">
        <v>5.4843631778058013</v>
      </c>
      <c r="F1632" s="1" t="s">
        <v>162</v>
      </c>
      <c r="G1632" s="201">
        <f>MAX(E1632-'[1]1a'!$H$3,0)</f>
        <v>0</v>
      </c>
      <c r="H1632" s="201" t="str">
        <f t="shared" si="76"/>
        <v/>
      </c>
      <c r="I1632" s="201" t="str">
        <f t="shared" si="77"/>
        <v/>
      </c>
      <c r="J1632" s="201"/>
    </row>
    <row r="1633" spans="1:10">
      <c r="A1633" s="200">
        <v>45725</v>
      </c>
      <c r="B1633" s="1" t="s">
        <v>195</v>
      </c>
      <c r="C1633" s="175">
        <f t="shared" si="75"/>
        <v>47916.958333329378</v>
      </c>
      <c r="D1633" s="1">
        <v>4.01</v>
      </c>
      <c r="E1633" s="176">
        <v>5.0441046658259774</v>
      </c>
      <c r="F1633" s="1" t="s">
        <v>162</v>
      </c>
      <c r="G1633" s="201">
        <f>MAX(E1633-'[1]1a'!$H$3,0)</f>
        <v>0</v>
      </c>
      <c r="H1633" s="201" t="str">
        <f t="shared" si="76"/>
        <v/>
      </c>
      <c r="I1633" s="201" t="str">
        <f t="shared" si="77"/>
        <v/>
      </c>
      <c r="J1633" s="201"/>
    </row>
    <row r="1634" spans="1:10">
      <c r="A1634" s="200">
        <v>45726</v>
      </c>
      <c r="B1634" s="1" t="s">
        <v>161</v>
      </c>
      <c r="C1634" s="175">
        <f t="shared" si="75"/>
        <v>47916.999999996042</v>
      </c>
      <c r="D1634" s="1">
        <v>3.47</v>
      </c>
      <c r="E1634" s="176">
        <v>4.3648486759142502</v>
      </c>
      <c r="F1634" s="1" t="s">
        <v>162</v>
      </c>
      <c r="G1634" s="201">
        <f>MAX(E1634-'[1]1a'!$H$3,0)</f>
        <v>0</v>
      </c>
      <c r="H1634" s="201" t="str">
        <f t="shared" si="76"/>
        <v/>
      </c>
      <c r="I1634" s="201" t="str">
        <f t="shared" si="77"/>
        <v/>
      </c>
      <c r="J1634" s="201"/>
    </row>
    <row r="1635" spans="1:10">
      <c r="A1635" s="200">
        <v>45726</v>
      </c>
      <c r="B1635" s="1" t="s">
        <v>164</v>
      </c>
      <c r="C1635" s="175">
        <f t="shared" si="75"/>
        <v>47917.041666662706</v>
      </c>
      <c r="D1635" s="1">
        <v>3.2</v>
      </c>
      <c r="E1635" s="176">
        <v>4.0252206809583866</v>
      </c>
      <c r="F1635" s="1" t="s">
        <v>162</v>
      </c>
      <c r="G1635" s="201">
        <f>MAX(E1635-'[1]1a'!$H$3,0)</f>
        <v>0</v>
      </c>
      <c r="H1635" s="201" t="str">
        <f t="shared" si="76"/>
        <v/>
      </c>
      <c r="I1635" s="201" t="str">
        <f t="shared" si="77"/>
        <v/>
      </c>
      <c r="J1635" s="201"/>
    </row>
    <row r="1636" spans="1:10">
      <c r="A1636" s="200">
        <v>45726</v>
      </c>
      <c r="B1636" s="1" t="s">
        <v>166</v>
      </c>
      <c r="C1636" s="175">
        <f t="shared" si="75"/>
        <v>47917.08333332937</v>
      </c>
      <c r="D1636" s="1">
        <v>3.08</v>
      </c>
      <c r="E1636" s="176">
        <v>3.8742749054224466</v>
      </c>
      <c r="F1636" s="1" t="s">
        <v>162</v>
      </c>
      <c r="G1636" s="201">
        <f>MAX(E1636-'[1]1a'!$H$3,0)</f>
        <v>0</v>
      </c>
      <c r="H1636" s="201" t="str">
        <f t="shared" si="76"/>
        <v/>
      </c>
      <c r="I1636" s="201" t="str">
        <f t="shared" si="77"/>
        <v/>
      </c>
      <c r="J1636" s="201"/>
    </row>
    <row r="1637" spans="1:10">
      <c r="A1637" s="200">
        <v>45726</v>
      </c>
      <c r="B1637" s="1" t="s">
        <v>168</v>
      </c>
      <c r="C1637" s="175">
        <f t="shared" si="75"/>
        <v>47917.124999996035</v>
      </c>
      <c r="D1637" s="1">
        <v>3.03</v>
      </c>
      <c r="E1637" s="176">
        <v>3.8113808322824716</v>
      </c>
      <c r="F1637" s="1" t="s">
        <v>162</v>
      </c>
      <c r="G1637" s="201">
        <f>MAX(E1637-'[1]1a'!$H$3,0)</f>
        <v>0</v>
      </c>
      <c r="H1637" s="201" t="str">
        <f t="shared" si="76"/>
        <v/>
      </c>
      <c r="I1637" s="201" t="str">
        <f t="shared" si="77"/>
        <v/>
      </c>
      <c r="J1637" s="201"/>
    </row>
    <row r="1638" spans="1:10">
      <c r="A1638" s="200">
        <v>45726</v>
      </c>
      <c r="B1638" s="1" t="s">
        <v>170</v>
      </c>
      <c r="C1638" s="175">
        <f t="shared" si="75"/>
        <v>47917.166666662699</v>
      </c>
      <c r="D1638" s="1">
        <v>3.08</v>
      </c>
      <c r="E1638" s="176">
        <v>3.8742749054224466</v>
      </c>
      <c r="F1638" s="1" t="s">
        <v>162</v>
      </c>
      <c r="G1638" s="201">
        <f>MAX(E1638-'[1]1a'!$H$3,0)</f>
        <v>0</v>
      </c>
      <c r="H1638" s="201" t="str">
        <f t="shared" si="76"/>
        <v/>
      </c>
      <c r="I1638" s="201" t="str">
        <f t="shared" si="77"/>
        <v/>
      </c>
      <c r="J1638" s="201"/>
    </row>
    <row r="1639" spans="1:10">
      <c r="A1639" s="200">
        <v>45726</v>
      </c>
      <c r="B1639" s="1" t="s">
        <v>172</v>
      </c>
      <c r="C1639" s="175">
        <f t="shared" si="75"/>
        <v>47917.208333329363</v>
      </c>
      <c r="D1639" s="1">
        <v>3.15</v>
      </c>
      <c r="E1639" s="176">
        <v>3.9623266078184112</v>
      </c>
      <c r="F1639" s="1" t="s">
        <v>162</v>
      </c>
      <c r="G1639" s="201">
        <f>MAX(E1639-'[1]1a'!$H$3,0)</f>
        <v>0</v>
      </c>
      <c r="H1639" s="201" t="str">
        <f t="shared" si="76"/>
        <v/>
      </c>
      <c r="I1639" s="201" t="str">
        <f t="shared" si="77"/>
        <v/>
      </c>
      <c r="J1639" s="201"/>
    </row>
    <row r="1640" spans="1:10">
      <c r="A1640" s="200">
        <v>45726</v>
      </c>
      <c r="B1640" s="1" t="s">
        <v>174</v>
      </c>
      <c r="C1640" s="175">
        <f t="shared" si="75"/>
        <v>47917.249999996027</v>
      </c>
      <c r="D1640" s="1">
        <v>3.66</v>
      </c>
      <c r="E1640" s="176">
        <v>4.6038461538461544</v>
      </c>
      <c r="F1640" s="1" t="s">
        <v>162</v>
      </c>
      <c r="G1640" s="201">
        <f>MAX(E1640-'[1]1a'!$H$3,0)</f>
        <v>0</v>
      </c>
      <c r="H1640" s="201" t="str">
        <f t="shared" si="76"/>
        <v/>
      </c>
      <c r="I1640" s="201" t="str">
        <f t="shared" si="77"/>
        <v/>
      </c>
      <c r="J1640" s="201"/>
    </row>
    <row r="1641" spans="1:10">
      <c r="A1641" s="200">
        <v>45726</v>
      </c>
      <c r="B1641" s="1" t="s">
        <v>176</v>
      </c>
      <c r="C1641" s="175">
        <f t="shared" si="75"/>
        <v>47917.291666662692</v>
      </c>
      <c r="D1641" s="1">
        <v>3.84</v>
      </c>
      <c r="E1641" s="176">
        <v>4.8302648171500628</v>
      </c>
      <c r="F1641" s="1" t="s">
        <v>162</v>
      </c>
      <c r="G1641" s="201">
        <f>MAX(E1641-'[1]1a'!$H$3,0)</f>
        <v>0</v>
      </c>
      <c r="H1641" s="201" t="str">
        <f t="shared" si="76"/>
        <v/>
      </c>
      <c r="I1641" s="201" t="str">
        <f t="shared" si="77"/>
        <v/>
      </c>
      <c r="J1641" s="201"/>
    </row>
    <row r="1642" spans="1:10">
      <c r="A1642" s="200">
        <v>45726</v>
      </c>
      <c r="B1642" s="1" t="s">
        <v>178</v>
      </c>
      <c r="C1642" s="175">
        <f t="shared" si="75"/>
        <v>47917.333333329356</v>
      </c>
      <c r="D1642" s="1">
        <v>4.0599999999999996</v>
      </c>
      <c r="E1642" s="176">
        <v>5.1069987389659515</v>
      </c>
      <c r="F1642" s="1" t="s">
        <v>162</v>
      </c>
      <c r="G1642" s="201">
        <f>MAX(E1642-'[1]1a'!$H$3,0)</f>
        <v>0</v>
      </c>
      <c r="H1642" s="201" t="str">
        <f t="shared" si="76"/>
        <v/>
      </c>
      <c r="I1642" s="201" t="str">
        <f t="shared" si="77"/>
        <v/>
      </c>
      <c r="J1642" s="201"/>
    </row>
    <row r="1643" spans="1:10">
      <c r="A1643" s="200">
        <v>45726</v>
      </c>
      <c r="B1643" s="1" t="s">
        <v>180</v>
      </c>
      <c r="C1643" s="175">
        <f t="shared" si="75"/>
        <v>47917.37499999602</v>
      </c>
      <c r="D1643" s="1">
        <v>4.08</v>
      </c>
      <c r="E1643" s="176">
        <v>5.132156368221942</v>
      </c>
      <c r="F1643" s="1" t="s">
        <v>162</v>
      </c>
      <c r="G1643" s="201">
        <f>MAX(E1643-'[1]1a'!$H$3,0)</f>
        <v>0</v>
      </c>
      <c r="H1643" s="201" t="str">
        <f t="shared" si="76"/>
        <v/>
      </c>
      <c r="I1643" s="201" t="str">
        <f t="shared" si="77"/>
        <v/>
      </c>
      <c r="J1643" s="201"/>
    </row>
    <row r="1644" spans="1:10">
      <c r="A1644" s="200">
        <v>45726</v>
      </c>
      <c r="B1644" s="1" t="s">
        <v>181</v>
      </c>
      <c r="C1644" s="175">
        <f t="shared" si="75"/>
        <v>47917.416666662684</v>
      </c>
      <c r="D1644" s="1">
        <v>4.04</v>
      </c>
      <c r="E1644" s="176">
        <v>5.0818411097099627</v>
      </c>
      <c r="F1644" s="1" t="s">
        <v>162</v>
      </c>
      <c r="G1644" s="201">
        <f>MAX(E1644-'[1]1a'!$H$3,0)</f>
        <v>0</v>
      </c>
      <c r="H1644" s="201" t="str">
        <f t="shared" si="76"/>
        <v/>
      </c>
      <c r="I1644" s="201" t="str">
        <f t="shared" si="77"/>
        <v/>
      </c>
      <c r="J1644" s="201"/>
    </row>
    <row r="1645" spans="1:10">
      <c r="A1645" s="200">
        <v>45726</v>
      </c>
      <c r="B1645" s="1" t="s">
        <v>182</v>
      </c>
      <c r="C1645" s="175">
        <f t="shared" si="75"/>
        <v>47917.458333329349</v>
      </c>
      <c r="D1645" s="1">
        <v>4.0199999999999996</v>
      </c>
      <c r="E1645" s="176">
        <v>5.0566834804539722</v>
      </c>
      <c r="F1645" s="1" t="s">
        <v>162</v>
      </c>
      <c r="G1645" s="201">
        <f>MAX(E1645-'[1]1a'!$H$3,0)</f>
        <v>0</v>
      </c>
      <c r="H1645" s="201" t="str">
        <f t="shared" si="76"/>
        <v/>
      </c>
      <c r="I1645" s="201" t="str">
        <f t="shared" si="77"/>
        <v/>
      </c>
      <c r="J1645" s="201"/>
    </row>
    <row r="1646" spans="1:10">
      <c r="A1646" s="200">
        <v>45726</v>
      </c>
      <c r="B1646" s="1" t="s">
        <v>183</v>
      </c>
      <c r="C1646" s="175">
        <f t="shared" si="75"/>
        <v>47917.499999996013</v>
      </c>
      <c r="D1646" s="1">
        <v>4.21</v>
      </c>
      <c r="E1646" s="176">
        <v>5.2956809583858764</v>
      </c>
      <c r="F1646" s="1" t="s">
        <v>162</v>
      </c>
      <c r="G1646" s="201">
        <f>MAX(E1646-'[1]1a'!$H$3,0)</f>
        <v>0</v>
      </c>
      <c r="H1646" s="201" t="str">
        <f t="shared" si="76"/>
        <v/>
      </c>
      <c r="I1646" s="201" t="str">
        <f t="shared" si="77"/>
        <v/>
      </c>
      <c r="J1646" s="201"/>
    </row>
    <row r="1647" spans="1:10">
      <c r="A1647" s="200">
        <v>45726</v>
      </c>
      <c r="B1647" s="1" t="s">
        <v>185</v>
      </c>
      <c r="C1647" s="175">
        <f t="shared" si="75"/>
        <v>47917.541666662677</v>
      </c>
      <c r="D1647" s="1">
        <v>4.05</v>
      </c>
      <c r="E1647" s="176">
        <v>5.0944199243379575</v>
      </c>
      <c r="F1647" s="1" t="s">
        <v>162</v>
      </c>
      <c r="G1647" s="201">
        <f>MAX(E1647-'[1]1a'!$H$3,0)</f>
        <v>0</v>
      </c>
      <c r="H1647" s="201" t="str">
        <f t="shared" si="76"/>
        <v/>
      </c>
      <c r="I1647" s="201" t="str">
        <f t="shared" si="77"/>
        <v/>
      </c>
      <c r="J1647" s="201"/>
    </row>
    <row r="1648" spans="1:10">
      <c r="A1648" s="200">
        <v>45726</v>
      </c>
      <c r="B1648" s="1" t="s">
        <v>186</v>
      </c>
      <c r="C1648" s="175">
        <f t="shared" si="75"/>
        <v>47917.583333329341</v>
      </c>
      <c r="D1648" s="1">
        <v>3.84</v>
      </c>
      <c r="E1648" s="176">
        <v>4.8302648171500628</v>
      </c>
      <c r="F1648" s="1" t="s">
        <v>162</v>
      </c>
      <c r="G1648" s="201">
        <f>MAX(E1648-'[1]1a'!$H$3,0)</f>
        <v>0</v>
      </c>
      <c r="H1648" s="201" t="str">
        <f t="shared" si="76"/>
        <v/>
      </c>
      <c r="I1648" s="201" t="str">
        <f t="shared" si="77"/>
        <v/>
      </c>
      <c r="J1648" s="201"/>
    </row>
    <row r="1649" spans="1:10">
      <c r="A1649" s="200">
        <v>45726</v>
      </c>
      <c r="B1649" s="1" t="s">
        <v>187</v>
      </c>
      <c r="C1649" s="175">
        <f t="shared" si="75"/>
        <v>47917.624999996005</v>
      </c>
      <c r="D1649" s="1">
        <v>3.91</v>
      </c>
      <c r="E1649" s="176">
        <v>4.9183165195460283</v>
      </c>
      <c r="F1649" s="1" t="s">
        <v>162</v>
      </c>
      <c r="G1649" s="201">
        <f>MAX(E1649-'[1]1a'!$H$3,0)</f>
        <v>0</v>
      </c>
      <c r="H1649" s="201" t="str">
        <f t="shared" si="76"/>
        <v/>
      </c>
      <c r="I1649" s="201" t="str">
        <f t="shared" si="77"/>
        <v/>
      </c>
      <c r="J1649" s="201"/>
    </row>
    <row r="1650" spans="1:10">
      <c r="A1650" s="200">
        <v>45726</v>
      </c>
      <c r="B1650" s="1" t="s">
        <v>188</v>
      </c>
      <c r="C1650" s="175">
        <f t="shared" si="75"/>
        <v>47917.66666666267</v>
      </c>
      <c r="D1650" s="1">
        <v>4.1100000000000003</v>
      </c>
      <c r="E1650" s="176">
        <v>5.1698928121059273</v>
      </c>
      <c r="F1650" s="1" t="s">
        <v>162</v>
      </c>
      <c r="G1650" s="201">
        <f>MAX(E1650-'[1]1a'!$H$3,0)</f>
        <v>0</v>
      </c>
      <c r="H1650" s="201" t="str">
        <f t="shared" si="76"/>
        <v/>
      </c>
      <c r="I1650" s="201" t="str">
        <f t="shared" si="77"/>
        <v/>
      </c>
      <c r="J1650" s="201"/>
    </row>
    <row r="1651" spans="1:10">
      <c r="A1651" s="200">
        <v>45726</v>
      </c>
      <c r="B1651" s="1" t="s">
        <v>189</v>
      </c>
      <c r="C1651" s="175">
        <f t="shared" si="75"/>
        <v>47917.708333329334</v>
      </c>
      <c r="D1651" s="1">
        <v>4.49</v>
      </c>
      <c r="E1651" s="176">
        <v>5.6478877679697357</v>
      </c>
      <c r="F1651" s="1" t="s">
        <v>162</v>
      </c>
      <c r="G1651" s="201">
        <f>MAX(E1651-'[1]1a'!$H$3,0)</f>
        <v>0</v>
      </c>
      <c r="H1651" s="201" t="str">
        <f t="shared" si="76"/>
        <v/>
      </c>
      <c r="I1651" s="201" t="str">
        <f t="shared" si="77"/>
        <v/>
      </c>
      <c r="J1651" s="201"/>
    </row>
    <row r="1652" spans="1:10">
      <c r="A1652" s="200">
        <v>45726</v>
      </c>
      <c r="B1652" s="1" t="s">
        <v>190</v>
      </c>
      <c r="C1652" s="175">
        <f t="shared" si="75"/>
        <v>47917.749999995998</v>
      </c>
      <c r="D1652" s="1">
        <v>4.51</v>
      </c>
      <c r="E1652" s="176">
        <v>5.6730453972257253</v>
      </c>
      <c r="F1652" s="1" t="s">
        <v>162</v>
      </c>
      <c r="G1652" s="201">
        <f>MAX(E1652-'[1]1a'!$H$3,0)</f>
        <v>0</v>
      </c>
      <c r="H1652" s="201" t="str">
        <f t="shared" si="76"/>
        <v/>
      </c>
      <c r="I1652" s="201" t="str">
        <f t="shared" si="77"/>
        <v/>
      </c>
      <c r="J1652" s="201"/>
    </row>
    <row r="1653" spans="1:10">
      <c r="A1653" s="200">
        <v>45726</v>
      </c>
      <c r="B1653" s="1" t="s">
        <v>191</v>
      </c>
      <c r="C1653" s="175">
        <f t="shared" si="75"/>
        <v>47917.791666662662</v>
      </c>
      <c r="D1653" s="1">
        <v>4.62</v>
      </c>
      <c r="E1653" s="176">
        <v>5.8114123581336701</v>
      </c>
      <c r="F1653" s="1" t="s">
        <v>162</v>
      </c>
      <c r="G1653" s="201">
        <f>MAX(E1653-'[1]1a'!$H$3,0)</f>
        <v>0</v>
      </c>
      <c r="H1653" s="201" t="str">
        <f t="shared" si="76"/>
        <v/>
      </c>
      <c r="I1653" s="201" t="str">
        <f t="shared" si="77"/>
        <v/>
      </c>
      <c r="J1653" s="201"/>
    </row>
    <row r="1654" spans="1:10">
      <c r="A1654" s="200">
        <v>45726</v>
      </c>
      <c r="B1654" s="1" t="s">
        <v>192</v>
      </c>
      <c r="C1654" s="175">
        <f t="shared" si="75"/>
        <v>47917.833333329327</v>
      </c>
      <c r="D1654" s="1">
        <v>4.66</v>
      </c>
      <c r="E1654" s="176">
        <v>5.8617276166456502</v>
      </c>
      <c r="F1654" s="1" t="s">
        <v>162</v>
      </c>
      <c r="G1654" s="201">
        <f>MAX(E1654-'[1]1a'!$H$3,0)</f>
        <v>0</v>
      </c>
      <c r="H1654" s="201" t="str">
        <f t="shared" si="76"/>
        <v/>
      </c>
      <c r="I1654" s="201" t="str">
        <f t="shared" si="77"/>
        <v/>
      </c>
      <c r="J1654" s="201"/>
    </row>
    <row r="1655" spans="1:10">
      <c r="A1655" s="200">
        <v>45726</v>
      </c>
      <c r="B1655" s="1" t="s">
        <v>193</v>
      </c>
      <c r="C1655" s="175">
        <f t="shared" si="75"/>
        <v>47917.874999995991</v>
      </c>
      <c r="D1655" s="1">
        <v>4.5199999999999996</v>
      </c>
      <c r="E1655" s="176">
        <v>5.6856242118537201</v>
      </c>
      <c r="F1655" s="1" t="s">
        <v>162</v>
      </c>
      <c r="G1655" s="201">
        <f>MAX(E1655-'[1]1a'!$H$3,0)</f>
        <v>0</v>
      </c>
      <c r="H1655" s="201" t="str">
        <f t="shared" si="76"/>
        <v/>
      </c>
      <c r="I1655" s="201" t="str">
        <f t="shared" si="77"/>
        <v/>
      </c>
      <c r="J1655" s="201"/>
    </row>
    <row r="1656" spans="1:10">
      <c r="A1656" s="200">
        <v>45726</v>
      </c>
      <c r="B1656" s="1" t="s">
        <v>194</v>
      </c>
      <c r="C1656" s="175">
        <f t="shared" si="75"/>
        <v>47917.916666662655</v>
      </c>
      <c r="D1656" s="1">
        <v>4.24</v>
      </c>
      <c r="E1656" s="176">
        <v>5.3334174022698617</v>
      </c>
      <c r="F1656" s="1" t="s">
        <v>162</v>
      </c>
      <c r="G1656" s="201">
        <f>MAX(E1656-'[1]1a'!$H$3,0)</f>
        <v>0</v>
      </c>
      <c r="H1656" s="201" t="str">
        <f t="shared" si="76"/>
        <v/>
      </c>
      <c r="I1656" s="201" t="str">
        <f t="shared" si="77"/>
        <v/>
      </c>
      <c r="J1656" s="201"/>
    </row>
    <row r="1657" spans="1:10">
      <c r="A1657" s="200">
        <v>45726</v>
      </c>
      <c r="B1657" s="1" t="s">
        <v>195</v>
      </c>
      <c r="C1657" s="175">
        <f t="shared" si="75"/>
        <v>47917.958333329319</v>
      </c>
      <c r="D1657" s="1">
        <v>3.7</v>
      </c>
      <c r="E1657" s="176">
        <v>4.6541614123581345</v>
      </c>
      <c r="F1657" s="1" t="s">
        <v>162</v>
      </c>
      <c r="G1657" s="201">
        <f>MAX(E1657-'[1]1a'!$H$3,0)</f>
        <v>0</v>
      </c>
      <c r="H1657" s="201" t="str">
        <f t="shared" si="76"/>
        <v/>
      </c>
      <c r="I1657" s="201" t="str">
        <f t="shared" si="77"/>
        <v/>
      </c>
      <c r="J1657" s="201"/>
    </row>
    <row r="1658" spans="1:10">
      <c r="A1658" s="200">
        <v>45727</v>
      </c>
      <c r="B1658" s="1" t="s">
        <v>161</v>
      </c>
      <c r="C1658" s="175">
        <f t="shared" si="75"/>
        <v>47917.999999995984</v>
      </c>
      <c r="D1658" s="1">
        <v>3.37</v>
      </c>
      <c r="E1658" s="176">
        <v>4.2390605296343002</v>
      </c>
      <c r="F1658" s="1" t="s">
        <v>162</v>
      </c>
      <c r="G1658" s="201">
        <f>MAX(E1658-'[1]1a'!$H$3,0)</f>
        <v>0</v>
      </c>
      <c r="H1658" s="201" t="str">
        <f t="shared" si="76"/>
        <v/>
      </c>
      <c r="I1658" s="201" t="str">
        <f t="shared" si="77"/>
        <v/>
      </c>
      <c r="J1658" s="201"/>
    </row>
    <row r="1659" spans="1:10">
      <c r="A1659" s="200">
        <v>45727</v>
      </c>
      <c r="B1659" s="1" t="s">
        <v>164</v>
      </c>
      <c r="C1659" s="175">
        <f t="shared" si="75"/>
        <v>47918.041666662648</v>
      </c>
      <c r="D1659" s="1">
        <v>3.07</v>
      </c>
      <c r="E1659" s="176">
        <v>3.8616960907944513</v>
      </c>
      <c r="F1659" s="1" t="s">
        <v>162</v>
      </c>
      <c r="G1659" s="201">
        <f>MAX(E1659-'[1]1a'!$H$3,0)</f>
        <v>0</v>
      </c>
      <c r="H1659" s="201" t="str">
        <f t="shared" si="76"/>
        <v/>
      </c>
      <c r="I1659" s="201" t="str">
        <f t="shared" si="77"/>
        <v/>
      </c>
      <c r="J1659" s="201"/>
    </row>
    <row r="1660" spans="1:10">
      <c r="A1660" s="200">
        <v>45727</v>
      </c>
      <c r="B1660" s="1" t="s">
        <v>166</v>
      </c>
      <c r="C1660" s="175">
        <f t="shared" si="75"/>
        <v>47918.083333329312</v>
      </c>
      <c r="D1660" s="1">
        <v>2.98</v>
      </c>
      <c r="E1660" s="176">
        <v>3.7484867591424971</v>
      </c>
      <c r="F1660" s="1" t="s">
        <v>162</v>
      </c>
      <c r="G1660" s="201">
        <f>MAX(E1660-'[1]1a'!$H$3,0)</f>
        <v>0</v>
      </c>
      <c r="H1660" s="201" t="str">
        <f t="shared" si="76"/>
        <v/>
      </c>
      <c r="I1660" s="201" t="str">
        <f t="shared" si="77"/>
        <v/>
      </c>
      <c r="J1660" s="201"/>
    </row>
    <row r="1661" spans="1:10">
      <c r="A1661" s="200">
        <v>45727</v>
      </c>
      <c r="B1661" s="1" t="s">
        <v>168</v>
      </c>
      <c r="C1661" s="175">
        <f t="shared" si="75"/>
        <v>47918.124999995976</v>
      </c>
      <c r="D1661" s="1">
        <v>2.98</v>
      </c>
      <c r="E1661" s="176">
        <v>3.7484867591424971</v>
      </c>
      <c r="F1661" s="1" t="s">
        <v>162</v>
      </c>
      <c r="G1661" s="201">
        <f>MAX(E1661-'[1]1a'!$H$3,0)</f>
        <v>0</v>
      </c>
      <c r="H1661" s="201" t="str">
        <f t="shared" si="76"/>
        <v/>
      </c>
      <c r="I1661" s="201" t="str">
        <f t="shared" si="77"/>
        <v/>
      </c>
      <c r="J1661" s="201"/>
    </row>
    <row r="1662" spans="1:10">
      <c r="A1662" s="200">
        <v>45727</v>
      </c>
      <c r="B1662" s="1" t="s">
        <v>170</v>
      </c>
      <c r="C1662" s="175">
        <f t="shared" si="75"/>
        <v>47918.166666662641</v>
      </c>
      <c r="D1662" s="1">
        <v>3.07</v>
      </c>
      <c r="E1662" s="176">
        <v>3.8616960907944513</v>
      </c>
      <c r="F1662" s="1" t="s">
        <v>162</v>
      </c>
      <c r="G1662" s="201">
        <f>MAX(E1662-'[1]1a'!$H$3,0)</f>
        <v>0</v>
      </c>
      <c r="H1662" s="201" t="str">
        <f t="shared" si="76"/>
        <v/>
      </c>
      <c r="I1662" s="201" t="str">
        <f t="shared" si="77"/>
        <v/>
      </c>
      <c r="J1662" s="201"/>
    </row>
    <row r="1663" spans="1:10">
      <c r="A1663" s="200">
        <v>45727</v>
      </c>
      <c r="B1663" s="1" t="s">
        <v>172</v>
      </c>
      <c r="C1663" s="175">
        <f t="shared" si="75"/>
        <v>47918.208333329305</v>
      </c>
      <c r="D1663" s="1">
        <v>3.19</v>
      </c>
      <c r="E1663" s="176">
        <v>4.0126418663303909</v>
      </c>
      <c r="F1663" s="1" t="s">
        <v>162</v>
      </c>
      <c r="G1663" s="201">
        <f>MAX(E1663-'[1]1a'!$H$3,0)</f>
        <v>0</v>
      </c>
      <c r="H1663" s="201" t="str">
        <f t="shared" si="76"/>
        <v/>
      </c>
      <c r="I1663" s="201" t="str">
        <f t="shared" si="77"/>
        <v/>
      </c>
      <c r="J1663" s="201"/>
    </row>
    <row r="1664" spans="1:10">
      <c r="A1664" s="200">
        <v>45727</v>
      </c>
      <c r="B1664" s="1" t="s">
        <v>174</v>
      </c>
      <c r="C1664" s="175">
        <f t="shared" si="75"/>
        <v>47918.249999995969</v>
      </c>
      <c r="D1664" s="1">
        <v>3.66</v>
      </c>
      <c r="E1664" s="176">
        <v>4.6038461538461544</v>
      </c>
      <c r="F1664" s="1" t="s">
        <v>162</v>
      </c>
      <c r="G1664" s="201">
        <f>MAX(E1664-'[1]1a'!$H$3,0)</f>
        <v>0</v>
      </c>
      <c r="H1664" s="201" t="str">
        <f t="shared" si="76"/>
        <v/>
      </c>
      <c r="I1664" s="201" t="str">
        <f t="shared" si="77"/>
        <v/>
      </c>
      <c r="J1664" s="201"/>
    </row>
    <row r="1665" spans="1:10">
      <c r="A1665" s="200">
        <v>45727</v>
      </c>
      <c r="B1665" s="1" t="s">
        <v>176</v>
      </c>
      <c r="C1665" s="175">
        <f t="shared" si="75"/>
        <v>47918.291666662633</v>
      </c>
      <c r="D1665" s="1">
        <v>3.88</v>
      </c>
      <c r="E1665" s="176">
        <v>4.880580075662043</v>
      </c>
      <c r="F1665" s="1" t="s">
        <v>162</v>
      </c>
      <c r="G1665" s="201">
        <f>MAX(E1665-'[1]1a'!$H$3,0)</f>
        <v>0</v>
      </c>
      <c r="H1665" s="201" t="str">
        <f t="shared" si="76"/>
        <v/>
      </c>
      <c r="I1665" s="201" t="str">
        <f t="shared" si="77"/>
        <v/>
      </c>
      <c r="J1665" s="201"/>
    </row>
    <row r="1666" spans="1:10">
      <c r="A1666" s="200">
        <v>45727</v>
      </c>
      <c r="B1666" s="1" t="s">
        <v>178</v>
      </c>
      <c r="C1666" s="175">
        <f t="shared" si="75"/>
        <v>47918.333333329298</v>
      </c>
      <c r="D1666" s="1">
        <v>3.92</v>
      </c>
      <c r="E1666" s="176">
        <v>4.9308953341740231</v>
      </c>
      <c r="F1666" s="1" t="s">
        <v>162</v>
      </c>
      <c r="G1666" s="201">
        <f>MAX(E1666-'[1]1a'!$H$3,0)</f>
        <v>0</v>
      </c>
      <c r="H1666" s="201" t="str">
        <f t="shared" si="76"/>
        <v/>
      </c>
      <c r="I1666" s="201" t="str">
        <f t="shared" si="77"/>
        <v/>
      </c>
      <c r="J1666" s="201"/>
    </row>
    <row r="1667" spans="1:10">
      <c r="A1667" s="200">
        <v>45727</v>
      </c>
      <c r="B1667" s="1" t="s">
        <v>180</v>
      </c>
      <c r="C1667" s="175">
        <f t="shared" si="75"/>
        <v>47918.374999995962</v>
      </c>
      <c r="D1667" s="1">
        <v>4</v>
      </c>
      <c r="E1667" s="176">
        <v>5.0315258511979826</v>
      </c>
      <c r="F1667" s="1" t="s">
        <v>162</v>
      </c>
      <c r="G1667" s="201">
        <f>MAX(E1667-'[1]1a'!$H$3,0)</f>
        <v>0</v>
      </c>
      <c r="H1667" s="201" t="str">
        <f t="shared" si="76"/>
        <v/>
      </c>
      <c r="I1667" s="201" t="str">
        <f t="shared" si="77"/>
        <v/>
      </c>
      <c r="J1667" s="201"/>
    </row>
    <row r="1668" spans="1:10">
      <c r="A1668" s="200">
        <v>45727</v>
      </c>
      <c r="B1668" s="1" t="s">
        <v>181</v>
      </c>
      <c r="C1668" s="175">
        <f t="shared" ref="C1668:C1731" si="78">C1667 + TIME(1,0,0)</f>
        <v>47918.416666662626</v>
      </c>
      <c r="D1668" s="1">
        <v>4</v>
      </c>
      <c r="E1668" s="176">
        <v>5.0315258511979826</v>
      </c>
      <c r="F1668" s="1" t="s">
        <v>162</v>
      </c>
      <c r="G1668" s="201">
        <f>MAX(E1668-'[1]1a'!$H$3,0)</f>
        <v>0</v>
      </c>
      <c r="H1668" s="201" t="str">
        <f t="shared" ref="H1668:H1731" si="79">IF(F1668="Y",IF(F1667="Y",H1667+1,1),"")</f>
        <v/>
      </c>
      <c r="I1668" s="201" t="str">
        <f t="shared" ref="I1668:I1731" si="80">IF(AND(F1668="Y",F1669&lt;&gt;"Y"),H1668,"")</f>
        <v/>
      </c>
      <c r="J1668" s="201"/>
    </row>
    <row r="1669" spans="1:10">
      <c r="A1669" s="200">
        <v>45727</v>
      </c>
      <c r="B1669" s="1" t="s">
        <v>182</v>
      </c>
      <c r="C1669" s="175">
        <f t="shared" si="78"/>
        <v>47918.45833332929</v>
      </c>
      <c r="D1669" s="1">
        <v>3.96</v>
      </c>
      <c r="E1669" s="176">
        <v>4.9812105926860024</v>
      </c>
      <c r="F1669" s="1" t="s">
        <v>162</v>
      </c>
      <c r="G1669" s="201">
        <f>MAX(E1669-'[1]1a'!$H$3,0)</f>
        <v>0</v>
      </c>
      <c r="H1669" s="201" t="str">
        <f t="shared" si="79"/>
        <v/>
      </c>
      <c r="I1669" s="201" t="str">
        <f t="shared" si="80"/>
        <v/>
      </c>
      <c r="J1669" s="201"/>
    </row>
    <row r="1670" spans="1:10">
      <c r="A1670" s="200">
        <v>45727</v>
      </c>
      <c r="B1670" s="1" t="s">
        <v>183</v>
      </c>
      <c r="C1670" s="175">
        <f t="shared" si="78"/>
        <v>47918.499999995955</v>
      </c>
      <c r="D1670" s="1">
        <v>4.0199999999999996</v>
      </c>
      <c r="E1670" s="176">
        <v>5.0566834804539722</v>
      </c>
      <c r="F1670" s="1" t="s">
        <v>162</v>
      </c>
      <c r="G1670" s="201">
        <f>MAX(E1670-'[1]1a'!$H$3,0)</f>
        <v>0</v>
      </c>
      <c r="H1670" s="201" t="str">
        <f t="shared" si="79"/>
        <v/>
      </c>
      <c r="I1670" s="201" t="str">
        <f t="shared" si="80"/>
        <v/>
      </c>
      <c r="J1670" s="201"/>
    </row>
    <row r="1671" spans="1:10">
      <c r="A1671" s="200">
        <v>45727</v>
      </c>
      <c r="B1671" s="1" t="s">
        <v>185</v>
      </c>
      <c r="C1671" s="175">
        <f t="shared" si="78"/>
        <v>47918.541666662619</v>
      </c>
      <c r="D1671" s="1">
        <v>3.93</v>
      </c>
      <c r="E1671" s="176">
        <v>4.943474148802018</v>
      </c>
      <c r="F1671" s="1" t="s">
        <v>162</v>
      </c>
      <c r="G1671" s="201">
        <f>MAX(E1671-'[1]1a'!$H$3,0)</f>
        <v>0</v>
      </c>
      <c r="H1671" s="201" t="str">
        <f t="shared" si="79"/>
        <v/>
      </c>
      <c r="I1671" s="201" t="str">
        <f t="shared" si="80"/>
        <v/>
      </c>
      <c r="J1671" s="201"/>
    </row>
    <row r="1672" spans="1:10">
      <c r="A1672" s="200">
        <v>45727</v>
      </c>
      <c r="B1672" s="1" t="s">
        <v>186</v>
      </c>
      <c r="C1672" s="175">
        <f t="shared" si="78"/>
        <v>47918.583333329283</v>
      </c>
      <c r="D1672" s="1">
        <v>3.93</v>
      </c>
      <c r="E1672" s="176">
        <v>4.943474148802018</v>
      </c>
      <c r="F1672" s="1" t="s">
        <v>162</v>
      </c>
      <c r="G1672" s="201">
        <f>MAX(E1672-'[1]1a'!$H$3,0)</f>
        <v>0</v>
      </c>
      <c r="H1672" s="201" t="str">
        <f t="shared" si="79"/>
        <v/>
      </c>
      <c r="I1672" s="201" t="str">
        <f t="shared" si="80"/>
        <v/>
      </c>
      <c r="J1672" s="201"/>
    </row>
    <row r="1673" spans="1:10">
      <c r="A1673" s="200">
        <v>45727</v>
      </c>
      <c r="B1673" s="1" t="s">
        <v>187</v>
      </c>
      <c r="C1673" s="175">
        <f t="shared" si="78"/>
        <v>47918.624999995947</v>
      </c>
      <c r="D1673" s="1">
        <v>4.05</v>
      </c>
      <c r="E1673" s="176">
        <v>5.0944199243379575</v>
      </c>
      <c r="F1673" s="1" t="s">
        <v>162</v>
      </c>
      <c r="G1673" s="201">
        <f>MAX(E1673-'[1]1a'!$H$3,0)</f>
        <v>0</v>
      </c>
      <c r="H1673" s="201" t="str">
        <f t="shared" si="79"/>
        <v/>
      </c>
      <c r="I1673" s="201" t="str">
        <f t="shared" si="80"/>
        <v/>
      </c>
      <c r="J1673" s="201"/>
    </row>
    <row r="1674" spans="1:10">
      <c r="A1674" s="200">
        <v>45727</v>
      </c>
      <c r="B1674" s="1" t="s">
        <v>188</v>
      </c>
      <c r="C1674" s="175">
        <f t="shared" si="78"/>
        <v>47918.666666662612</v>
      </c>
      <c r="D1674" s="1">
        <v>4.22</v>
      </c>
      <c r="E1674" s="176">
        <v>5.3082597730138712</v>
      </c>
      <c r="F1674" s="1" t="s">
        <v>162</v>
      </c>
      <c r="G1674" s="201">
        <f>MAX(E1674-'[1]1a'!$H$3,0)</f>
        <v>0</v>
      </c>
      <c r="H1674" s="201" t="str">
        <f t="shared" si="79"/>
        <v/>
      </c>
      <c r="I1674" s="201" t="str">
        <f t="shared" si="80"/>
        <v/>
      </c>
      <c r="J1674" s="201"/>
    </row>
    <row r="1675" spans="1:10">
      <c r="A1675" s="200">
        <v>45727</v>
      </c>
      <c r="B1675" s="1" t="s">
        <v>189</v>
      </c>
      <c r="C1675" s="175">
        <f t="shared" si="78"/>
        <v>47918.708333329276</v>
      </c>
      <c r="D1675" s="1">
        <v>4.47</v>
      </c>
      <c r="E1675" s="176">
        <v>5.6227301387137452</v>
      </c>
      <c r="F1675" s="1" t="s">
        <v>162</v>
      </c>
      <c r="G1675" s="201">
        <f>MAX(E1675-'[1]1a'!$H$3,0)</f>
        <v>0</v>
      </c>
      <c r="H1675" s="201" t="str">
        <f t="shared" si="79"/>
        <v/>
      </c>
      <c r="I1675" s="201" t="str">
        <f t="shared" si="80"/>
        <v/>
      </c>
      <c r="J1675" s="201"/>
    </row>
    <row r="1676" spans="1:10">
      <c r="A1676" s="200">
        <v>45727</v>
      </c>
      <c r="B1676" s="1" t="s">
        <v>190</v>
      </c>
      <c r="C1676" s="175">
        <f t="shared" si="78"/>
        <v>47918.74999999594</v>
      </c>
      <c r="D1676" s="1">
        <v>4.6100000000000003</v>
      </c>
      <c r="E1676" s="176">
        <v>5.7988335435056753</v>
      </c>
      <c r="F1676" s="1" t="s">
        <v>162</v>
      </c>
      <c r="G1676" s="201">
        <f>MAX(E1676-'[1]1a'!$H$3,0)</f>
        <v>0</v>
      </c>
      <c r="H1676" s="201" t="str">
        <f t="shared" si="79"/>
        <v/>
      </c>
      <c r="I1676" s="201" t="str">
        <f t="shared" si="80"/>
        <v/>
      </c>
      <c r="J1676" s="201"/>
    </row>
    <row r="1677" spans="1:10">
      <c r="A1677" s="200">
        <v>45727</v>
      </c>
      <c r="B1677" s="1" t="s">
        <v>191</v>
      </c>
      <c r="C1677" s="175">
        <f t="shared" si="78"/>
        <v>47918.791666662604</v>
      </c>
      <c r="D1677" s="1">
        <v>4.8099999999999996</v>
      </c>
      <c r="E1677" s="176">
        <v>6.0504098360655734</v>
      </c>
      <c r="F1677" s="1" t="s">
        <v>162</v>
      </c>
      <c r="G1677" s="201">
        <f>MAX(E1677-'[1]1a'!$H$3,0)</f>
        <v>0</v>
      </c>
      <c r="H1677" s="201" t="str">
        <f t="shared" si="79"/>
        <v/>
      </c>
      <c r="I1677" s="201" t="str">
        <f t="shared" si="80"/>
        <v/>
      </c>
      <c r="J1677" s="201"/>
    </row>
    <row r="1678" spans="1:10">
      <c r="A1678" s="200">
        <v>45727</v>
      </c>
      <c r="B1678" s="1" t="s">
        <v>192</v>
      </c>
      <c r="C1678" s="175">
        <f t="shared" si="78"/>
        <v>47918.833333329268</v>
      </c>
      <c r="D1678" s="1">
        <v>4.7300000000000004</v>
      </c>
      <c r="E1678" s="176">
        <v>5.9497793190416148</v>
      </c>
      <c r="F1678" s="1" t="s">
        <v>162</v>
      </c>
      <c r="G1678" s="201">
        <f>MAX(E1678-'[1]1a'!$H$3,0)</f>
        <v>0</v>
      </c>
      <c r="H1678" s="201" t="str">
        <f t="shared" si="79"/>
        <v/>
      </c>
      <c r="I1678" s="201" t="str">
        <f t="shared" si="80"/>
        <v/>
      </c>
      <c r="J1678" s="201"/>
    </row>
    <row r="1679" spans="1:10">
      <c r="A1679" s="200">
        <v>45727</v>
      </c>
      <c r="B1679" s="1" t="s">
        <v>193</v>
      </c>
      <c r="C1679" s="175">
        <f t="shared" si="78"/>
        <v>47918.874999995933</v>
      </c>
      <c r="D1679" s="1">
        <v>4.72</v>
      </c>
      <c r="E1679" s="176">
        <v>5.9372005044136191</v>
      </c>
      <c r="F1679" s="1" t="s">
        <v>162</v>
      </c>
      <c r="G1679" s="201">
        <f>MAX(E1679-'[1]1a'!$H$3,0)</f>
        <v>0</v>
      </c>
      <c r="H1679" s="201" t="str">
        <f t="shared" si="79"/>
        <v/>
      </c>
      <c r="I1679" s="201" t="str">
        <f t="shared" si="80"/>
        <v/>
      </c>
      <c r="J1679" s="201"/>
    </row>
    <row r="1680" spans="1:10">
      <c r="A1680" s="200">
        <v>45727</v>
      </c>
      <c r="B1680" s="1" t="s">
        <v>194</v>
      </c>
      <c r="C1680" s="175">
        <f t="shared" si="78"/>
        <v>47918.916666662597</v>
      </c>
      <c r="D1680" s="1">
        <v>4.38</v>
      </c>
      <c r="E1680" s="176">
        <v>5.5095208070617909</v>
      </c>
      <c r="F1680" s="1" t="s">
        <v>162</v>
      </c>
      <c r="G1680" s="201">
        <f>MAX(E1680-'[1]1a'!$H$3,0)</f>
        <v>0</v>
      </c>
      <c r="H1680" s="201" t="str">
        <f t="shared" si="79"/>
        <v/>
      </c>
      <c r="I1680" s="201" t="str">
        <f t="shared" si="80"/>
        <v/>
      </c>
      <c r="J1680" s="201"/>
    </row>
    <row r="1681" spans="1:10">
      <c r="A1681" s="200">
        <v>45727</v>
      </c>
      <c r="B1681" s="1" t="s">
        <v>195</v>
      </c>
      <c r="C1681" s="175">
        <f t="shared" si="78"/>
        <v>47918.958333329261</v>
      </c>
      <c r="D1681" s="1">
        <v>3.7</v>
      </c>
      <c r="E1681" s="176">
        <v>4.6541614123581345</v>
      </c>
      <c r="F1681" s="1" t="s">
        <v>162</v>
      </c>
      <c r="G1681" s="201">
        <f>MAX(E1681-'[1]1a'!$H$3,0)</f>
        <v>0</v>
      </c>
      <c r="H1681" s="201" t="str">
        <f t="shared" si="79"/>
        <v/>
      </c>
      <c r="I1681" s="201" t="str">
        <f t="shared" si="80"/>
        <v/>
      </c>
      <c r="J1681" s="201"/>
    </row>
    <row r="1682" spans="1:10">
      <c r="A1682" s="200">
        <v>45728</v>
      </c>
      <c r="B1682" s="1" t="s">
        <v>161</v>
      </c>
      <c r="C1682" s="175">
        <f t="shared" si="78"/>
        <v>47918.999999995925</v>
      </c>
      <c r="D1682" s="1">
        <v>3.44</v>
      </c>
      <c r="E1682" s="176">
        <v>4.3271122320302648</v>
      </c>
      <c r="F1682" s="1" t="s">
        <v>162</v>
      </c>
      <c r="G1682" s="201">
        <f>MAX(E1682-'[1]1a'!$H$3,0)</f>
        <v>0</v>
      </c>
      <c r="H1682" s="201" t="str">
        <f t="shared" si="79"/>
        <v/>
      </c>
      <c r="I1682" s="201" t="str">
        <f t="shared" si="80"/>
        <v/>
      </c>
      <c r="J1682" s="201"/>
    </row>
    <row r="1683" spans="1:10">
      <c r="A1683" s="200">
        <v>45728</v>
      </c>
      <c r="B1683" s="1" t="s">
        <v>164</v>
      </c>
      <c r="C1683" s="175">
        <f t="shared" si="78"/>
        <v>47919.04166666259</v>
      </c>
      <c r="D1683" s="1">
        <v>3.2</v>
      </c>
      <c r="E1683" s="176">
        <v>4.0252206809583866</v>
      </c>
      <c r="F1683" s="1" t="s">
        <v>162</v>
      </c>
      <c r="G1683" s="201">
        <f>MAX(E1683-'[1]1a'!$H$3,0)</f>
        <v>0</v>
      </c>
      <c r="H1683" s="201" t="str">
        <f t="shared" si="79"/>
        <v/>
      </c>
      <c r="I1683" s="201" t="str">
        <f t="shared" si="80"/>
        <v/>
      </c>
      <c r="J1683" s="201"/>
    </row>
    <row r="1684" spans="1:10">
      <c r="A1684" s="200">
        <v>45728</v>
      </c>
      <c r="B1684" s="1" t="s">
        <v>166</v>
      </c>
      <c r="C1684" s="175">
        <f t="shared" si="78"/>
        <v>47919.083333329254</v>
      </c>
      <c r="D1684" s="1">
        <v>3.13</v>
      </c>
      <c r="E1684" s="176">
        <v>3.9371689785624211</v>
      </c>
      <c r="F1684" s="1" t="s">
        <v>162</v>
      </c>
      <c r="G1684" s="201">
        <f>MAX(E1684-'[1]1a'!$H$3,0)</f>
        <v>0</v>
      </c>
      <c r="H1684" s="201" t="str">
        <f t="shared" si="79"/>
        <v/>
      </c>
      <c r="I1684" s="201" t="str">
        <f t="shared" si="80"/>
        <v/>
      </c>
      <c r="J1684" s="201"/>
    </row>
    <row r="1685" spans="1:10">
      <c r="A1685" s="200">
        <v>45728</v>
      </c>
      <c r="B1685" s="1" t="s">
        <v>168</v>
      </c>
      <c r="C1685" s="175">
        <f t="shared" si="78"/>
        <v>47919.124999995918</v>
      </c>
      <c r="D1685" s="1">
        <v>3.21</v>
      </c>
      <c r="E1685" s="176">
        <v>4.0377994955863814</v>
      </c>
      <c r="F1685" s="1" t="s">
        <v>162</v>
      </c>
      <c r="G1685" s="201">
        <f>MAX(E1685-'[1]1a'!$H$3,0)</f>
        <v>0</v>
      </c>
      <c r="H1685" s="201" t="str">
        <f t="shared" si="79"/>
        <v/>
      </c>
      <c r="I1685" s="201" t="str">
        <f t="shared" si="80"/>
        <v/>
      </c>
      <c r="J1685" s="201"/>
    </row>
    <row r="1686" spans="1:10">
      <c r="A1686" s="200">
        <v>45728</v>
      </c>
      <c r="B1686" s="1" t="s">
        <v>170</v>
      </c>
      <c r="C1686" s="175">
        <f t="shared" si="78"/>
        <v>47919.166666662582</v>
      </c>
      <c r="D1686" s="1">
        <v>3.22</v>
      </c>
      <c r="E1686" s="176">
        <v>4.0503783102143762</v>
      </c>
      <c r="F1686" s="1" t="s">
        <v>162</v>
      </c>
      <c r="G1686" s="201">
        <f>MAX(E1686-'[1]1a'!$H$3,0)</f>
        <v>0</v>
      </c>
      <c r="H1686" s="201" t="str">
        <f t="shared" si="79"/>
        <v/>
      </c>
      <c r="I1686" s="201" t="str">
        <f t="shared" si="80"/>
        <v/>
      </c>
      <c r="J1686" s="201"/>
    </row>
    <row r="1687" spans="1:10">
      <c r="A1687" s="200">
        <v>45728</v>
      </c>
      <c r="B1687" s="1" t="s">
        <v>172</v>
      </c>
      <c r="C1687" s="175">
        <f t="shared" si="78"/>
        <v>47919.208333329247</v>
      </c>
      <c r="D1687" s="1">
        <v>3.47</v>
      </c>
      <c r="E1687" s="176">
        <v>4.3648486759142502</v>
      </c>
      <c r="F1687" s="1" t="s">
        <v>162</v>
      </c>
      <c r="G1687" s="201">
        <f>MAX(E1687-'[1]1a'!$H$3,0)</f>
        <v>0</v>
      </c>
      <c r="H1687" s="201" t="str">
        <f t="shared" si="79"/>
        <v/>
      </c>
      <c r="I1687" s="201" t="str">
        <f t="shared" si="80"/>
        <v/>
      </c>
      <c r="J1687" s="201"/>
    </row>
    <row r="1688" spans="1:10">
      <c r="A1688" s="200">
        <v>45728</v>
      </c>
      <c r="B1688" s="1" t="s">
        <v>174</v>
      </c>
      <c r="C1688" s="175">
        <f t="shared" si="78"/>
        <v>47919.249999995911</v>
      </c>
      <c r="D1688" s="1">
        <v>3.92</v>
      </c>
      <c r="E1688" s="176">
        <v>4.9308953341740231</v>
      </c>
      <c r="F1688" s="1" t="s">
        <v>162</v>
      </c>
      <c r="G1688" s="201">
        <f>MAX(E1688-'[1]1a'!$H$3,0)</f>
        <v>0</v>
      </c>
      <c r="H1688" s="201" t="str">
        <f t="shared" si="79"/>
        <v/>
      </c>
      <c r="I1688" s="201" t="str">
        <f t="shared" si="80"/>
        <v/>
      </c>
      <c r="J1688" s="201"/>
    </row>
    <row r="1689" spans="1:10">
      <c r="A1689" s="200">
        <v>45728</v>
      </c>
      <c r="B1689" s="1" t="s">
        <v>176</v>
      </c>
      <c r="C1689" s="175">
        <f t="shared" si="78"/>
        <v>47919.291666662575</v>
      </c>
      <c r="D1689" s="1">
        <v>4.01</v>
      </c>
      <c r="E1689" s="176">
        <v>5.0441046658259774</v>
      </c>
      <c r="F1689" s="1" t="s">
        <v>162</v>
      </c>
      <c r="G1689" s="201">
        <f>MAX(E1689-'[1]1a'!$H$3,0)</f>
        <v>0</v>
      </c>
      <c r="H1689" s="201" t="str">
        <f t="shared" si="79"/>
        <v/>
      </c>
      <c r="I1689" s="201" t="str">
        <f t="shared" si="80"/>
        <v/>
      </c>
      <c r="J1689" s="201"/>
    </row>
    <row r="1690" spans="1:10">
      <c r="A1690" s="200">
        <v>45728</v>
      </c>
      <c r="B1690" s="1" t="s">
        <v>178</v>
      </c>
      <c r="C1690" s="175">
        <f t="shared" si="78"/>
        <v>47919.333333329239</v>
      </c>
      <c r="D1690" s="1">
        <v>4.24</v>
      </c>
      <c r="E1690" s="176">
        <v>5.3334174022698617</v>
      </c>
      <c r="F1690" s="1" t="s">
        <v>162</v>
      </c>
      <c r="G1690" s="201">
        <f>MAX(E1690-'[1]1a'!$H$3,0)</f>
        <v>0</v>
      </c>
      <c r="H1690" s="201" t="str">
        <f t="shared" si="79"/>
        <v/>
      </c>
      <c r="I1690" s="201" t="str">
        <f t="shared" si="80"/>
        <v/>
      </c>
      <c r="J1690" s="201"/>
    </row>
    <row r="1691" spans="1:10">
      <c r="A1691" s="200">
        <v>45728</v>
      </c>
      <c r="B1691" s="1" t="s">
        <v>180</v>
      </c>
      <c r="C1691" s="175">
        <f t="shared" si="78"/>
        <v>47919.374999995904</v>
      </c>
      <c r="D1691" s="1">
        <v>4.34</v>
      </c>
      <c r="E1691" s="176">
        <v>5.4592055485498108</v>
      </c>
      <c r="F1691" s="1" t="s">
        <v>162</v>
      </c>
      <c r="G1691" s="201">
        <f>MAX(E1691-'[1]1a'!$H$3,0)</f>
        <v>0</v>
      </c>
      <c r="H1691" s="201" t="str">
        <f t="shared" si="79"/>
        <v/>
      </c>
      <c r="I1691" s="201" t="str">
        <f t="shared" si="80"/>
        <v/>
      </c>
      <c r="J1691" s="201"/>
    </row>
    <row r="1692" spans="1:10">
      <c r="A1692" s="200">
        <v>45728</v>
      </c>
      <c r="B1692" s="1" t="s">
        <v>181</v>
      </c>
      <c r="C1692" s="175">
        <f t="shared" si="78"/>
        <v>47919.416666662568</v>
      </c>
      <c r="D1692" s="1">
        <v>4.3899999999999997</v>
      </c>
      <c r="E1692" s="176">
        <v>5.5220996216897857</v>
      </c>
      <c r="F1692" s="1" t="s">
        <v>162</v>
      </c>
      <c r="G1692" s="201">
        <f>MAX(E1692-'[1]1a'!$H$3,0)</f>
        <v>0</v>
      </c>
      <c r="H1692" s="201" t="str">
        <f t="shared" si="79"/>
        <v/>
      </c>
      <c r="I1692" s="201" t="str">
        <f t="shared" si="80"/>
        <v/>
      </c>
      <c r="J1692" s="201"/>
    </row>
    <row r="1693" spans="1:10">
      <c r="A1693" s="200">
        <v>45728</v>
      </c>
      <c r="B1693" s="1" t="s">
        <v>182</v>
      </c>
      <c r="C1693" s="175">
        <f t="shared" si="78"/>
        <v>47919.458333329232</v>
      </c>
      <c r="D1693" s="1">
        <v>4.54</v>
      </c>
      <c r="E1693" s="176">
        <v>5.7107818411097107</v>
      </c>
      <c r="F1693" s="1" t="s">
        <v>162</v>
      </c>
      <c r="G1693" s="201">
        <f>MAX(E1693-'[1]1a'!$H$3,0)</f>
        <v>0</v>
      </c>
      <c r="H1693" s="201" t="str">
        <f t="shared" si="79"/>
        <v/>
      </c>
      <c r="I1693" s="201" t="str">
        <f t="shared" si="80"/>
        <v/>
      </c>
      <c r="J1693" s="201"/>
    </row>
    <row r="1694" spans="1:10">
      <c r="A1694" s="200">
        <v>45728</v>
      </c>
      <c r="B1694" s="1" t="s">
        <v>183</v>
      </c>
      <c r="C1694" s="175">
        <f t="shared" si="78"/>
        <v>47919.499999995896</v>
      </c>
      <c r="D1694" s="1">
        <v>4.6399999999999997</v>
      </c>
      <c r="E1694" s="176">
        <v>5.8365699873896597</v>
      </c>
      <c r="F1694" s="1" t="s">
        <v>162</v>
      </c>
      <c r="G1694" s="201">
        <f>MAX(E1694-'[1]1a'!$H$3,0)</f>
        <v>0</v>
      </c>
      <c r="H1694" s="201" t="str">
        <f t="shared" si="79"/>
        <v/>
      </c>
      <c r="I1694" s="201" t="str">
        <f t="shared" si="80"/>
        <v/>
      </c>
      <c r="J1694" s="201"/>
    </row>
    <row r="1695" spans="1:10">
      <c r="A1695" s="200">
        <v>45728</v>
      </c>
      <c r="B1695" s="1" t="s">
        <v>185</v>
      </c>
      <c r="C1695" s="175">
        <f t="shared" si="78"/>
        <v>47919.541666662561</v>
      </c>
      <c r="D1695" s="1">
        <v>4.71</v>
      </c>
      <c r="E1695" s="176">
        <v>5.9246216897856243</v>
      </c>
      <c r="F1695" s="1" t="s">
        <v>162</v>
      </c>
      <c r="G1695" s="201">
        <f>MAX(E1695-'[1]1a'!$H$3,0)</f>
        <v>0</v>
      </c>
      <c r="H1695" s="201" t="str">
        <f t="shared" si="79"/>
        <v/>
      </c>
      <c r="I1695" s="201" t="str">
        <f t="shared" si="80"/>
        <v/>
      </c>
      <c r="J1695" s="201"/>
    </row>
    <row r="1696" spans="1:10">
      <c r="A1696" s="200">
        <v>45728</v>
      </c>
      <c r="B1696" s="1" t="s">
        <v>186</v>
      </c>
      <c r="C1696" s="175">
        <f t="shared" si="78"/>
        <v>47919.583333329225</v>
      </c>
      <c r="D1696" s="1">
        <v>4.5999999999999996</v>
      </c>
      <c r="E1696" s="176">
        <v>5.7862547288776796</v>
      </c>
      <c r="F1696" s="1" t="s">
        <v>162</v>
      </c>
      <c r="G1696" s="201">
        <f>MAX(E1696-'[1]1a'!$H$3,0)</f>
        <v>0</v>
      </c>
      <c r="H1696" s="201" t="str">
        <f t="shared" si="79"/>
        <v/>
      </c>
      <c r="I1696" s="201" t="str">
        <f t="shared" si="80"/>
        <v/>
      </c>
      <c r="J1696" s="201"/>
    </row>
    <row r="1697" spans="1:10">
      <c r="A1697" s="200">
        <v>45728</v>
      </c>
      <c r="B1697" s="1" t="s">
        <v>187</v>
      </c>
      <c r="C1697" s="175">
        <f t="shared" si="78"/>
        <v>47919.624999995889</v>
      </c>
      <c r="D1697" s="1">
        <v>4.59</v>
      </c>
      <c r="E1697" s="176">
        <v>5.7736759142496847</v>
      </c>
      <c r="F1697" s="1" t="s">
        <v>162</v>
      </c>
      <c r="G1697" s="201">
        <f>MAX(E1697-'[1]1a'!$H$3,0)</f>
        <v>0</v>
      </c>
      <c r="H1697" s="201" t="str">
        <f t="shared" si="79"/>
        <v/>
      </c>
      <c r="I1697" s="201" t="str">
        <f t="shared" si="80"/>
        <v/>
      </c>
      <c r="J1697" s="201"/>
    </row>
    <row r="1698" spans="1:10">
      <c r="A1698" s="200">
        <v>45728</v>
      </c>
      <c r="B1698" s="1" t="s">
        <v>188</v>
      </c>
      <c r="C1698" s="175">
        <f t="shared" si="78"/>
        <v>47919.666666662553</v>
      </c>
      <c r="D1698" s="1">
        <v>4.84</v>
      </c>
      <c r="E1698" s="176">
        <v>6.0881462799495587</v>
      </c>
      <c r="F1698" s="1" t="s">
        <v>162</v>
      </c>
      <c r="G1698" s="201">
        <f>MAX(E1698-'[1]1a'!$H$3,0)</f>
        <v>0</v>
      </c>
      <c r="H1698" s="201" t="str">
        <f t="shared" si="79"/>
        <v/>
      </c>
      <c r="I1698" s="201" t="str">
        <f t="shared" si="80"/>
        <v/>
      </c>
      <c r="J1698" s="201"/>
    </row>
    <row r="1699" spans="1:10">
      <c r="A1699" s="200">
        <v>45728</v>
      </c>
      <c r="B1699" s="1" t="s">
        <v>189</v>
      </c>
      <c r="C1699" s="175">
        <f t="shared" si="78"/>
        <v>47919.708333329218</v>
      </c>
      <c r="D1699" s="1">
        <v>4.93</v>
      </c>
      <c r="E1699" s="176">
        <v>6.2013556116015129</v>
      </c>
      <c r="F1699" s="1" t="s">
        <v>162</v>
      </c>
      <c r="G1699" s="201">
        <f>MAX(E1699-'[1]1a'!$H$3,0)</f>
        <v>0</v>
      </c>
      <c r="H1699" s="201" t="str">
        <f t="shared" si="79"/>
        <v/>
      </c>
      <c r="I1699" s="201" t="str">
        <f t="shared" si="80"/>
        <v/>
      </c>
      <c r="J1699" s="201"/>
    </row>
    <row r="1700" spans="1:10">
      <c r="A1700" s="200">
        <v>45728</v>
      </c>
      <c r="B1700" s="1" t="s">
        <v>190</v>
      </c>
      <c r="C1700" s="175">
        <f t="shared" si="78"/>
        <v>47919.749999995882</v>
      </c>
      <c r="D1700" s="1">
        <v>4.92</v>
      </c>
      <c r="E1700" s="176">
        <v>6.1887767969735181</v>
      </c>
      <c r="F1700" s="1" t="s">
        <v>162</v>
      </c>
      <c r="G1700" s="201">
        <f>MAX(E1700-'[1]1a'!$H$3,0)</f>
        <v>0</v>
      </c>
      <c r="H1700" s="201" t="str">
        <f t="shared" si="79"/>
        <v/>
      </c>
      <c r="I1700" s="201" t="str">
        <f t="shared" si="80"/>
        <v/>
      </c>
      <c r="J1700" s="201"/>
    </row>
    <row r="1701" spans="1:10">
      <c r="A1701" s="200">
        <v>45728</v>
      </c>
      <c r="B1701" s="1" t="s">
        <v>191</v>
      </c>
      <c r="C1701" s="175">
        <f t="shared" si="78"/>
        <v>47919.791666662546</v>
      </c>
      <c r="D1701" s="1">
        <v>5.0199999999999996</v>
      </c>
      <c r="E1701" s="176">
        <v>6.3145649432534672</v>
      </c>
      <c r="F1701" s="1" t="s">
        <v>162</v>
      </c>
      <c r="G1701" s="201">
        <f>MAX(E1701-'[1]1a'!$H$3,0)</f>
        <v>0</v>
      </c>
      <c r="H1701" s="201" t="str">
        <f t="shared" si="79"/>
        <v/>
      </c>
      <c r="I1701" s="201" t="str">
        <f t="shared" si="80"/>
        <v/>
      </c>
      <c r="J1701" s="201"/>
    </row>
    <row r="1702" spans="1:10">
      <c r="A1702" s="200">
        <v>45728</v>
      </c>
      <c r="B1702" s="1" t="s">
        <v>192</v>
      </c>
      <c r="C1702" s="175">
        <f t="shared" si="78"/>
        <v>47919.83333332921</v>
      </c>
      <c r="D1702" s="1">
        <v>5.04</v>
      </c>
      <c r="E1702" s="176">
        <v>6.3397225725094577</v>
      </c>
      <c r="F1702" s="1" t="s">
        <v>162</v>
      </c>
      <c r="G1702" s="201">
        <f>MAX(E1702-'[1]1a'!$H$3,0)</f>
        <v>0</v>
      </c>
      <c r="H1702" s="201" t="str">
        <f t="shared" si="79"/>
        <v/>
      </c>
      <c r="I1702" s="201" t="str">
        <f t="shared" si="80"/>
        <v/>
      </c>
      <c r="J1702" s="201"/>
    </row>
    <row r="1703" spans="1:10">
      <c r="A1703" s="200">
        <v>45728</v>
      </c>
      <c r="B1703" s="1" t="s">
        <v>193</v>
      </c>
      <c r="C1703" s="175">
        <f t="shared" si="78"/>
        <v>47919.874999995875</v>
      </c>
      <c r="D1703" s="1">
        <v>4.8499999999999996</v>
      </c>
      <c r="E1703" s="176">
        <v>6.1007250945775535</v>
      </c>
      <c r="F1703" s="1" t="s">
        <v>162</v>
      </c>
      <c r="G1703" s="201">
        <f>MAX(E1703-'[1]1a'!$H$3,0)</f>
        <v>0</v>
      </c>
      <c r="H1703" s="201" t="str">
        <f t="shared" si="79"/>
        <v/>
      </c>
      <c r="I1703" s="201" t="str">
        <f t="shared" si="80"/>
        <v/>
      </c>
      <c r="J1703" s="201"/>
    </row>
    <row r="1704" spans="1:10">
      <c r="A1704" s="200">
        <v>45728</v>
      </c>
      <c r="B1704" s="1" t="s">
        <v>194</v>
      </c>
      <c r="C1704" s="175">
        <f t="shared" si="78"/>
        <v>47919.916666662539</v>
      </c>
      <c r="D1704" s="1">
        <v>4.53</v>
      </c>
      <c r="E1704" s="176">
        <v>5.6982030264817158</v>
      </c>
      <c r="F1704" s="1" t="s">
        <v>162</v>
      </c>
      <c r="G1704" s="201">
        <f>MAX(E1704-'[1]1a'!$H$3,0)</f>
        <v>0</v>
      </c>
      <c r="H1704" s="201" t="str">
        <f t="shared" si="79"/>
        <v/>
      </c>
      <c r="I1704" s="201" t="str">
        <f t="shared" si="80"/>
        <v/>
      </c>
      <c r="J1704" s="201"/>
    </row>
    <row r="1705" spans="1:10">
      <c r="A1705" s="200">
        <v>45728</v>
      </c>
      <c r="B1705" s="1" t="s">
        <v>195</v>
      </c>
      <c r="C1705" s="175">
        <f t="shared" si="78"/>
        <v>47919.958333329203</v>
      </c>
      <c r="D1705" s="1">
        <v>4.1399999999999997</v>
      </c>
      <c r="E1705" s="176">
        <v>5.2076292559899118</v>
      </c>
      <c r="F1705" s="1" t="s">
        <v>162</v>
      </c>
      <c r="G1705" s="201">
        <f>MAX(E1705-'[1]1a'!$H$3,0)</f>
        <v>0</v>
      </c>
      <c r="H1705" s="201" t="str">
        <f t="shared" si="79"/>
        <v/>
      </c>
      <c r="I1705" s="201" t="str">
        <f t="shared" si="80"/>
        <v/>
      </c>
      <c r="J1705" s="201"/>
    </row>
    <row r="1706" spans="1:10">
      <c r="A1706" s="200">
        <v>45729</v>
      </c>
      <c r="B1706" s="1" t="s">
        <v>161</v>
      </c>
      <c r="C1706" s="175">
        <f t="shared" si="78"/>
        <v>47919.999999995867</v>
      </c>
      <c r="D1706" s="1">
        <v>3.66</v>
      </c>
      <c r="E1706" s="176">
        <v>4.6038461538461544</v>
      </c>
      <c r="F1706" s="1" t="s">
        <v>162</v>
      </c>
      <c r="G1706" s="201">
        <f>MAX(E1706-'[1]1a'!$H$3,0)</f>
        <v>0</v>
      </c>
      <c r="H1706" s="201" t="str">
        <f t="shared" si="79"/>
        <v/>
      </c>
      <c r="I1706" s="201" t="str">
        <f t="shared" si="80"/>
        <v/>
      </c>
      <c r="J1706" s="201"/>
    </row>
    <row r="1707" spans="1:10">
      <c r="A1707" s="200">
        <v>45729</v>
      </c>
      <c r="B1707" s="1" t="s">
        <v>164</v>
      </c>
      <c r="C1707" s="175">
        <f t="shared" si="78"/>
        <v>47920.041666662531</v>
      </c>
      <c r="D1707" s="1">
        <v>3.46</v>
      </c>
      <c r="E1707" s="176">
        <v>4.3522698612862545</v>
      </c>
      <c r="F1707" s="1" t="s">
        <v>162</v>
      </c>
      <c r="G1707" s="201">
        <f>MAX(E1707-'[1]1a'!$H$3,0)</f>
        <v>0</v>
      </c>
      <c r="H1707" s="201" t="str">
        <f t="shared" si="79"/>
        <v/>
      </c>
      <c r="I1707" s="201" t="str">
        <f t="shared" si="80"/>
        <v/>
      </c>
      <c r="J1707" s="201"/>
    </row>
    <row r="1708" spans="1:10">
      <c r="A1708" s="200">
        <v>45729</v>
      </c>
      <c r="B1708" s="1" t="s">
        <v>166</v>
      </c>
      <c r="C1708" s="175">
        <f t="shared" si="78"/>
        <v>47920.083333329196</v>
      </c>
      <c r="D1708" s="1">
        <v>3.29</v>
      </c>
      <c r="E1708" s="176">
        <v>4.1384300126103408</v>
      </c>
      <c r="F1708" s="1" t="s">
        <v>162</v>
      </c>
      <c r="G1708" s="201">
        <f>MAX(E1708-'[1]1a'!$H$3,0)</f>
        <v>0</v>
      </c>
      <c r="H1708" s="201" t="str">
        <f t="shared" si="79"/>
        <v/>
      </c>
      <c r="I1708" s="201" t="str">
        <f t="shared" si="80"/>
        <v/>
      </c>
      <c r="J1708" s="201"/>
    </row>
    <row r="1709" spans="1:10">
      <c r="A1709" s="200">
        <v>45729</v>
      </c>
      <c r="B1709" s="1" t="s">
        <v>168</v>
      </c>
      <c r="C1709" s="175">
        <f t="shared" si="78"/>
        <v>47920.12499999586</v>
      </c>
      <c r="D1709" s="1">
        <v>3.38</v>
      </c>
      <c r="E1709" s="176">
        <v>4.2516393442622951</v>
      </c>
      <c r="F1709" s="1" t="s">
        <v>162</v>
      </c>
      <c r="G1709" s="201">
        <f>MAX(E1709-'[1]1a'!$H$3,0)</f>
        <v>0</v>
      </c>
      <c r="H1709" s="201" t="str">
        <f t="shared" si="79"/>
        <v/>
      </c>
      <c r="I1709" s="201" t="str">
        <f t="shared" si="80"/>
        <v/>
      </c>
      <c r="J1709" s="201"/>
    </row>
    <row r="1710" spans="1:10">
      <c r="A1710" s="200">
        <v>45729</v>
      </c>
      <c r="B1710" s="1" t="s">
        <v>170</v>
      </c>
      <c r="C1710" s="175">
        <f t="shared" si="78"/>
        <v>47920.166666662524</v>
      </c>
      <c r="D1710" s="1">
        <v>3.38</v>
      </c>
      <c r="E1710" s="176">
        <v>4.2516393442622951</v>
      </c>
      <c r="F1710" s="1" t="s">
        <v>162</v>
      </c>
      <c r="G1710" s="201">
        <f>MAX(E1710-'[1]1a'!$H$3,0)</f>
        <v>0</v>
      </c>
      <c r="H1710" s="201" t="str">
        <f t="shared" si="79"/>
        <v/>
      </c>
      <c r="I1710" s="201" t="str">
        <f t="shared" si="80"/>
        <v/>
      </c>
      <c r="J1710" s="201"/>
    </row>
    <row r="1711" spans="1:10">
      <c r="A1711" s="200">
        <v>45729</v>
      </c>
      <c r="B1711" s="1" t="s">
        <v>172</v>
      </c>
      <c r="C1711" s="175">
        <f t="shared" si="78"/>
        <v>47920.208333329188</v>
      </c>
      <c r="D1711" s="1">
        <v>3.62</v>
      </c>
      <c r="E1711" s="176">
        <v>4.5535308953341742</v>
      </c>
      <c r="F1711" s="1" t="s">
        <v>162</v>
      </c>
      <c r="G1711" s="201">
        <f>MAX(E1711-'[1]1a'!$H$3,0)</f>
        <v>0</v>
      </c>
      <c r="H1711" s="201" t="str">
        <f t="shared" si="79"/>
        <v/>
      </c>
      <c r="I1711" s="201" t="str">
        <f t="shared" si="80"/>
        <v/>
      </c>
      <c r="J1711" s="201"/>
    </row>
    <row r="1712" spans="1:10">
      <c r="A1712" s="200">
        <v>45729</v>
      </c>
      <c r="B1712" s="1" t="s">
        <v>174</v>
      </c>
      <c r="C1712" s="175">
        <f t="shared" si="78"/>
        <v>47920.249999995853</v>
      </c>
      <c r="D1712" s="1">
        <v>4.03</v>
      </c>
      <c r="E1712" s="176">
        <v>5.0692622950819679</v>
      </c>
      <c r="F1712" s="1" t="s">
        <v>162</v>
      </c>
      <c r="G1712" s="201">
        <f>MAX(E1712-'[1]1a'!$H$3,0)</f>
        <v>0</v>
      </c>
      <c r="H1712" s="201" t="str">
        <f t="shared" si="79"/>
        <v/>
      </c>
      <c r="I1712" s="201" t="str">
        <f t="shared" si="80"/>
        <v/>
      </c>
      <c r="J1712" s="201"/>
    </row>
    <row r="1713" spans="1:10">
      <c r="A1713" s="200">
        <v>45729</v>
      </c>
      <c r="B1713" s="1" t="s">
        <v>176</v>
      </c>
      <c r="C1713" s="175">
        <f t="shared" si="78"/>
        <v>47920.291666662517</v>
      </c>
      <c r="D1713" s="1">
        <v>4.1399999999999997</v>
      </c>
      <c r="E1713" s="176">
        <v>5.2076292559899118</v>
      </c>
      <c r="F1713" s="1" t="s">
        <v>162</v>
      </c>
      <c r="G1713" s="201">
        <f>MAX(E1713-'[1]1a'!$H$3,0)</f>
        <v>0</v>
      </c>
      <c r="H1713" s="201" t="str">
        <f t="shared" si="79"/>
        <v/>
      </c>
      <c r="I1713" s="201" t="str">
        <f t="shared" si="80"/>
        <v/>
      </c>
      <c r="J1713" s="201"/>
    </row>
    <row r="1714" spans="1:10">
      <c r="A1714" s="200">
        <v>45729</v>
      </c>
      <c r="B1714" s="1" t="s">
        <v>178</v>
      </c>
      <c r="C1714" s="175">
        <f t="shared" si="78"/>
        <v>47920.333333329181</v>
      </c>
      <c r="D1714" s="1">
        <v>4.34</v>
      </c>
      <c r="E1714" s="176">
        <v>5.4592055485498108</v>
      </c>
      <c r="F1714" s="1" t="s">
        <v>162</v>
      </c>
      <c r="G1714" s="201">
        <f>MAX(E1714-'[1]1a'!$H$3,0)</f>
        <v>0</v>
      </c>
      <c r="H1714" s="201" t="str">
        <f t="shared" si="79"/>
        <v/>
      </c>
      <c r="I1714" s="201" t="str">
        <f t="shared" si="80"/>
        <v/>
      </c>
      <c r="J1714" s="201"/>
    </row>
    <row r="1715" spans="1:10">
      <c r="A1715" s="200">
        <v>45729</v>
      </c>
      <c r="B1715" s="1" t="s">
        <v>180</v>
      </c>
      <c r="C1715" s="175">
        <f t="shared" si="78"/>
        <v>47920.374999995845</v>
      </c>
      <c r="D1715" s="1">
        <v>4.25</v>
      </c>
      <c r="E1715" s="176">
        <v>5.3459962168978565</v>
      </c>
      <c r="F1715" s="1" t="s">
        <v>162</v>
      </c>
      <c r="G1715" s="201">
        <f>MAX(E1715-'[1]1a'!$H$3,0)</f>
        <v>0</v>
      </c>
      <c r="H1715" s="201" t="str">
        <f t="shared" si="79"/>
        <v/>
      </c>
      <c r="I1715" s="201" t="str">
        <f t="shared" si="80"/>
        <v/>
      </c>
      <c r="J1715" s="201"/>
    </row>
    <row r="1716" spans="1:10">
      <c r="A1716" s="200">
        <v>45729</v>
      </c>
      <c r="B1716" s="1" t="s">
        <v>181</v>
      </c>
      <c r="C1716" s="175">
        <f t="shared" si="78"/>
        <v>47920.41666666251</v>
      </c>
      <c r="D1716" s="1">
        <v>4.28</v>
      </c>
      <c r="E1716" s="176">
        <v>5.3837326607818419</v>
      </c>
      <c r="F1716" s="1" t="s">
        <v>162</v>
      </c>
      <c r="G1716" s="201">
        <f>MAX(E1716-'[1]1a'!$H$3,0)</f>
        <v>0</v>
      </c>
      <c r="H1716" s="201" t="str">
        <f t="shared" si="79"/>
        <v/>
      </c>
      <c r="I1716" s="201" t="str">
        <f t="shared" si="80"/>
        <v/>
      </c>
      <c r="J1716" s="201"/>
    </row>
    <row r="1717" spans="1:10">
      <c r="A1717" s="200">
        <v>45729</v>
      </c>
      <c r="B1717" s="1" t="s">
        <v>182</v>
      </c>
      <c r="C1717" s="175">
        <f t="shared" si="78"/>
        <v>47920.458333329174</v>
      </c>
      <c r="D1717" s="1">
        <v>4.3</v>
      </c>
      <c r="E1717" s="176">
        <v>5.4088902900378306</v>
      </c>
      <c r="F1717" s="1" t="s">
        <v>162</v>
      </c>
      <c r="G1717" s="201">
        <f>MAX(E1717-'[1]1a'!$H$3,0)</f>
        <v>0</v>
      </c>
      <c r="H1717" s="201" t="str">
        <f t="shared" si="79"/>
        <v/>
      </c>
      <c r="I1717" s="201" t="str">
        <f t="shared" si="80"/>
        <v/>
      </c>
      <c r="J1717" s="201"/>
    </row>
    <row r="1718" spans="1:10">
      <c r="A1718" s="200">
        <v>45729</v>
      </c>
      <c r="B1718" s="1" t="s">
        <v>183</v>
      </c>
      <c r="C1718" s="175">
        <f t="shared" si="78"/>
        <v>47920.499999995838</v>
      </c>
      <c r="D1718" s="1">
        <v>4.2699999999999996</v>
      </c>
      <c r="E1718" s="176">
        <v>5.3711538461538462</v>
      </c>
      <c r="F1718" s="1" t="s">
        <v>162</v>
      </c>
      <c r="G1718" s="201">
        <f>MAX(E1718-'[1]1a'!$H$3,0)</f>
        <v>0</v>
      </c>
      <c r="H1718" s="201" t="str">
        <f t="shared" si="79"/>
        <v/>
      </c>
      <c r="I1718" s="201" t="str">
        <f t="shared" si="80"/>
        <v/>
      </c>
      <c r="J1718" s="201"/>
    </row>
    <row r="1719" spans="1:10">
      <c r="A1719" s="200">
        <v>45729</v>
      </c>
      <c r="B1719" s="1" t="s">
        <v>185</v>
      </c>
      <c r="C1719" s="175">
        <f t="shared" si="78"/>
        <v>47920.541666662502</v>
      </c>
      <c r="D1719" s="1">
        <v>4.24</v>
      </c>
      <c r="E1719" s="176">
        <v>5.3334174022698617</v>
      </c>
      <c r="F1719" s="1" t="s">
        <v>162</v>
      </c>
      <c r="G1719" s="201">
        <f>MAX(E1719-'[1]1a'!$H$3,0)</f>
        <v>0</v>
      </c>
      <c r="H1719" s="201" t="str">
        <f t="shared" si="79"/>
        <v/>
      </c>
      <c r="I1719" s="201" t="str">
        <f t="shared" si="80"/>
        <v/>
      </c>
      <c r="J1719" s="201"/>
    </row>
    <row r="1720" spans="1:10">
      <c r="A1720" s="200">
        <v>45729</v>
      </c>
      <c r="B1720" s="1" t="s">
        <v>186</v>
      </c>
      <c r="C1720" s="175">
        <f t="shared" si="78"/>
        <v>47920.583333329167</v>
      </c>
      <c r="D1720" s="1">
        <v>4.1900000000000004</v>
      </c>
      <c r="E1720" s="176">
        <v>5.2705233291298876</v>
      </c>
      <c r="F1720" s="1" t="s">
        <v>162</v>
      </c>
      <c r="G1720" s="201">
        <f>MAX(E1720-'[1]1a'!$H$3,0)</f>
        <v>0</v>
      </c>
      <c r="H1720" s="201" t="str">
        <f t="shared" si="79"/>
        <v/>
      </c>
      <c r="I1720" s="201" t="str">
        <f t="shared" si="80"/>
        <v/>
      </c>
      <c r="J1720" s="201"/>
    </row>
    <row r="1721" spans="1:10">
      <c r="A1721" s="200">
        <v>45729</v>
      </c>
      <c r="B1721" s="1" t="s">
        <v>187</v>
      </c>
      <c r="C1721" s="175">
        <f t="shared" si="78"/>
        <v>47920.624999995831</v>
      </c>
      <c r="D1721" s="1">
        <v>4.0199999999999996</v>
      </c>
      <c r="E1721" s="176">
        <v>5.0566834804539722</v>
      </c>
      <c r="F1721" s="1" t="s">
        <v>162</v>
      </c>
      <c r="G1721" s="201">
        <f>MAX(E1721-'[1]1a'!$H$3,0)</f>
        <v>0</v>
      </c>
      <c r="H1721" s="201" t="str">
        <f t="shared" si="79"/>
        <v/>
      </c>
      <c r="I1721" s="201" t="str">
        <f t="shared" si="80"/>
        <v/>
      </c>
      <c r="J1721" s="201"/>
    </row>
    <row r="1722" spans="1:10">
      <c r="A1722" s="200">
        <v>45729</v>
      </c>
      <c r="B1722" s="1" t="s">
        <v>188</v>
      </c>
      <c r="C1722" s="175">
        <f t="shared" si="78"/>
        <v>47920.666666662495</v>
      </c>
      <c r="D1722" s="1">
        <v>4.43</v>
      </c>
      <c r="E1722" s="176">
        <v>5.572414880201765</v>
      </c>
      <c r="F1722" s="1" t="s">
        <v>162</v>
      </c>
      <c r="G1722" s="201">
        <f>MAX(E1722-'[1]1a'!$H$3,0)</f>
        <v>0</v>
      </c>
      <c r="H1722" s="201" t="str">
        <f t="shared" si="79"/>
        <v/>
      </c>
      <c r="I1722" s="201" t="str">
        <f t="shared" si="80"/>
        <v/>
      </c>
      <c r="J1722" s="201"/>
    </row>
    <row r="1723" spans="1:10">
      <c r="A1723" s="200">
        <v>45729</v>
      </c>
      <c r="B1723" s="1" t="s">
        <v>189</v>
      </c>
      <c r="C1723" s="175">
        <f t="shared" si="78"/>
        <v>47920.708333329159</v>
      </c>
      <c r="D1723" s="1">
        <v>4.6900000000000004</v>
      </c>
      <c r="E1723" s="176">
        <v>5.8994640605296347</v>
      </c>
      <c r="F1723" s="1" t="s">
        <v>162</v>
      </c>
      <c r="G1723" s="201">
        <f>MAX(E1723-'[1]1a'!$H$3,0)</f>
        <v>0</v>
      </c>
      <c r="H1723" s="201" t="str">
        <f t="shared" si="79"/>
        <v/>
      </c>
      <c r="I1723" s="201" t="str">
        <f t="shared" si="80"/>
        <v/>
      </c>
      <c r="J1723" s="201"/>
    </row>
    <row r="1724" spans="1:10">
      <c r="A1724" s="200">
        <v>45729</v>
      </c>
      <c r="B1724" s="1" t="s">
        <v>190</v>
      </c>
      <c r="C1724" s="175">
        <f t="shared" si="78"/>
        <v>47920.749999995824</v>
      </c>
      <c r="D1724" s="1">
        <v>4.5999999999999996</v>
      </c>
      <c r="E1724" s="176">
        <v>5.7862547288776796</v>
      </c>
      <c r="F1724" s="1" t="s">
        <v>162</v>
      </c>
      <c r="G1724" s="201">
        <f>MAX(E1724-'[1]1a'!$H$3,0)</f>
        <v>0</v>
      </c>
      <c r="H1724" s="201" t="str">
        <f t="shared" si="79"/>
        <v/>
      </c>
      <c r="I1724" s="201" t="str">
        <f t="shared" si="80"/>
        <v/>
      </c>
      <c r="J1724" s="201"/>
    </row>
    <row r="1725" spans="1:10">
      <c r="A1725" s="200">
        <v>45729</v>
      </c>
      <c r="B1725" s="1" t="s">
        <v>191</v>
      </c>
      <c r="C1725" s="175">
        <f t="shared" si="78"/>
        <v>47920.791666662488</v>
      </c>
      <c r="D1725" s="1">
        <v>4.74</v>
      </c>
      <c r="E1725" s="176">
        <v>5.9623581336696096</v>
      </c>
      <c r="F1725" s="1" t="s">
        <v>162</v>
      </c>
      <c r="G1725" s="201">
        <f>MAX(E1725-'[1]1a'!$H$3,0)</f>
        <v>0</v>
      </c>
      <c r="H1725" s="201" t="str">
        <f t="shared" si="79"/>
        <v/>
      </c>
      <c r="I1725" s="201" t="str">
        <f t="shared" si="80"/>
        <v/>
      </c>
      <c r="J1725" s="201"/>
    </row>
    <row r="1726" spans="1:10">
      <c r="A1726" s="200">
        <v>45729</v>
      </c>
      <c r="B1726" s="1" t="s">
        <v>192</v>
      </c>
      <c r="C1726" s="175">
        <f t="shared" si="78"/>
        <v>47920.833333329152</v>
      </c>
      <c r="D1726" s="1">
        <v>4.75</v>
      </c>
      <c r="E1726" s="176">
        <v>5.9749369482976045</v>
      </c>
      <c r="F1726" s="1" t="s">
        <v>162</v>
      </c>
      <c r="G1726" s="201">
        <f>MAX(E1726-'[1]1a'!$H$3,0)</f>
        <v>0</v>
      </c>
      <c r="H1726" s="201" t="str">
        <f t="shared" si="79"/>
        <v/>
      </c>
      <c r="I1726" s="201" t="str">
        <f t="shared" si="80"/>
        <v/>
      </c>
      <c r="J1726" s="201"/>
    </row>
    <row r="1727" spans="1:10">
      <c r="A1727" s="200">
        <v>45729</v>
      </c>
      <c r="B1727" s="1" t="s">
        <v>193</v>
      </c>
      <c r="C1727" s="175">
        <f t="shared" si="78"/>
        <v>47920.874999995816</v>
      </c>
      <c r="D1727" s="1">
        <v>4.67</v>
      </c>
      <c r="E1727" s="176">
        <v>5.8743064312736442</v>
      </c>
      <c r="F1727" s="1" t="s">
        <v>162</v>
      </c>
      <c r="G1727" s="201">
        <f>MAX(E1727-'[1]1a'!$H$3,0)</f>
        <v>0</v>
      </c>
      <c r="H1727" s="201" t="str">
        <f t="shared" si="79"/>
        <v/>
      </c>
      <c r="I1727" s="201" t="str">
        <f t="shared" si="80"/>
        <v/>
      </c>
      <c r="J1727" s="201"/>
    </row>
    <row r="1728" spans="1:10">
      <c r="A1728" s="200">
        <v>45729</v>
      </c>
      <c r="B1728" s="1" t="s">
        <v>194</v>
      </c>
      <c r="C1728" s="175">
        <f t="shared" si="78"/>
        <v>47920.916666662481</v>
      </c>
      <c r="D1728" s="1">
        <v>4.33</v>
      </c>
      <c r="E1728" s="176">
        <v>5.446626733921816</v>
      </c>
      <c r="F1728" s="1" t="s">
        <v>162</v>
      </c>
      <c r="G1728" s="201">
        <f>MAX(E1728-'[1]1a'!$H$3,0)</f>
        <v>0</v>
      </c>
      <c r="H1728" s="201" t="str">
        <f t="shared" si="79"/>
        <v/>
      </c>
      <c r="I1728" s="201" t="str">
        <f t="shared" si="80"/>
        <v/>
      </c>
      <c r="J1728" s="201"/>
    </row>
    <row r="1729" spans="1:10">
      <c r="A1729" s="200">
        <v>45729</v>
      </c>
      <c r="B1729" s="1" t="s">
        <v>195</v>
      </c>
      <c r="C1729" s="175">
        <f t="shared" si="78"/>
        <v>47920.958333329145</v>
      </c>
      <c r="D1729" s="1">
        <v>3.87</v>
      </c>
      <c r="E1729" s="176">
        <v>4.8680012610340482</v>
      </c>
      <c r="F1729" s="1" t="s">
        <v>162</v>
      </c>
      <c r="G1729" s="201">
        <f>MAX(E1729-'[1]1a'!$H$3,0)</f>
        <v>0</v>
      </c>
      <c r="H1729" s="201" t="str">
        <f t="shared" si="79"/>
        <v/>
      </c>
      <c r="I1729" s="201" t="str">
        <f t="shared" si="80"/>
        <v/>
      </c>
      <c r="J1729" s="201"/>
    </row>
    <row r="1730" spans="1:10">
      <c r="A1730" s="200">
        <v>45730</v>
      </c>
      <c r="B1730" s="1" t="s">
        <v>161</v>
      </c>
      <c r="C1730" s="175">
        <f t="shared" si="78"/>
        <v>47920.999999995809</v>
      </c>
      <c r="D1730" s="1">
        <v>3.62</v>
      </c>
      <c r="E1730" s="176">
        <v>4.5535308953341742</v>
      </c>
      <c r="F1730" s="1" t="s">
        <v>162</v>
      </c>
      <c r="G1730" s="201">
        <f>MAX(E1730-'[1]1a'!$H$3,0)</f>
        <v>0</v>
      </c>
      <c r="H1730" s="201" t="str">
        <f t="shared" si="79"/>
        <v/>
      </c>
      <c r="I1730" s="201" t="str">
        <f t="shared" si="80"/>
        <v/>
      </c>
      <c r="J1730" s="201"/>
    </row>
    <row r="1731" spans="1:10">
      <c r="A1731" s="200">
        <v>45730</v>
      </c>
      <c r="B1731" s="1" t="s">
        <v>164</v>
      </c>
      <c r="C1731" s="175">
        <f t="shared" si="78"/>
        <v>47921.041666662473</v>
      </c>
      <c r="D1731" s="1">
        <v>3.29</v>
      </c>
      <c r="E1731" s="176">
        <v>4.1384300126103408</v>
      </c>
      <c r="F1731" s="1" t="s">
        <v>162</v>
      </c>
      <c r="G1731" s="201">
        <f>MAX(E1731-'[1]1a'!$H$3,0)</f>
        <v>0</v>
      </c>
      <c r="H1731" s="201" t="str">
        <f t="shared" si="79"/>
        <v/>
      </c>
      <c r="I1731" s="201" t="str">
        <f t="shared" si="80"/>
        <v/>
      </c>
      <c r="J1731" s="201"/>
    </row>
    <row r="1732" spans="1:10">
      <c r="A1732" s="200">
        <v>45730</v>
      </c>
      <c r="B1732" s="1" t="s">
        <v>166</v>
      </c>
      <c r="C1732" s="175">
        <f t="shared" ref="C1732:C1795" si="81">C1731 + TIME(1,0,0)</f>
        <v>47921.083333329138</v>
      </c>
      <c r="D1732" s="1">
        <v>3.17</v>
      </c>
      <c r="E1732" s="176">
        <v>3.9874842370744012</v>
      </c>
      <c r="F1732" s="1" t="s">
        <v>162</v>
      </c>
      <c r="G1732" s="201">
        <f>MAX(E1732-'[1]1a'!$H$3,0)</f>
        <v>0</v>
      </c>
      <c r="H1732" s="201" t="str">
        <f t="shared" ref="H1732:H1795" si="82">IF(F1732="Y",IF(F1731="Y",H1731+1,1),"")</f>
        <v/>
      </c>
      <c r="I1732" s="201" t="str">
        <f t="shared" ref="I1732:I1795" si="83">IF(AND(F1732="Y",F1733&lt;&gt;"Y"),H1732,"")</f>
        <v/>
      </c>
      <c r="J1732" s="201"/>
    </row>
    <row r="1733" spans="1:10">
      <c r="A1733" s="200">
        <v>45730</v>
      </c>
      <c r="B1733" s="1" t="s">
        <v>168</v>
      </c>
      <c r="C1733" s="175">
        <f t="shared" si="81"/>
        <v>47921.124999995802</v>
      </c>
      <c r="D1733" s="1">
        <v>3.2</v>
      </c>
      <c r="E1733" s="176">
        <v>4.0252206809583866</v>
      </c>
      <c r="F1733" s="1" t="s">
        <v>162</v>
      </c>
      <c r="G1733" s="201">
        <f>MAX(E1733-'[1]1a'!$H$3,0)</f>
        <v>0</v>
      </c>
      <c r="H1733" s="201" t="str">
        <f t="shared" si="82"/>
        <v/>
      </c>
      <c r="I1733" s="201" t="str">
        <f t="shared" si="83"/>
        <v/>
      </c>
      <c r="J1733" s="201"/>
    </row>
    <row r="1734" spans="1:10">
      <c r="A1734" s="200">
        <v>45730</v>
      </c>
      <c r="B1734" s="1" t="s">
        <v>170</v>
      </c>
      <c r="C1734" s="175">
        <f t="shared" si="81"/>
        <v>47921.166666662466</v>
      </c>
      <c r="D1734" s="1">
        <v>3.19</v>
      </c>
      <c r="E1734" s="176">
        <v>4.0126418663303909</v>
      </c>
      <c r="F1734" s="1" t="s">
        <v>162</v>
      </c>
      <c r="G1734" s="201">
        <f>MAX(E1734-'[1]1a'!$H$3,0)</f>
        <v>0</v>
      </c>
      <c r="H1734" s="201" t="str">
        <f t="shared" si="82"/>
        <v/>
      </c>
      <c r="I1734" s="201" t="str">
        <f t="shared" si="83"/>
        <v/>
      </c>
      <c r="J1734" s="201"/>
    </row>
    <row r="1735" spans="1:10">
      <c r="A1735" s="200">
        <v>45730</v>
      </c>
      <c r="B1735" s="1" t="s">
        <v>172</v>
      </c>
      <c r="C1735" s="175">
        <f t="shared" si="81"/>
        <v>47921.20833332913</v>
      </c>
      <c r="D1735" s="1">
        <v>3.27</v>
      </c>
      <c r="E1735" s="176">
        <v>4.1132723833543512</v>
      </c>
      <c r="F1735" s="1" t="s">
        <v>162</v>
      </c>
      <c r="G1735" s="201">
        <f>MAX(E1735-'[1]1a'!$H$3,0)</f>
        <v>0</v>
      </c>
      <c r="H1735" s="201" t="str">
        <f t="shared" si="82"/>
        <v/>
      </c>
      <c r="I1735" s="201" t="str">
        <f t="shared" si="83"/>
        <v/>
      </c>
      <c r="J1735" s="201"/>
    </row>
    <row r="1736" spans="1:10">
      <c r="A1736" s="200">
        <v>45730</v>
      </c>
      <c r="B1736" s="1" t="s">
        <v>174</v>
      </c>
      <c r="C1736" s="175">
        <f t="shared" si="81"/>
        <v>47921.249999995794</v>
      </c>
      <c r="D1736" s="1">
        <v>3.86</v>
      </c>
      <c r="E1736" s="176">
        <v>4.8554224464060534</v>
      </c>
      <c r="F1736" s="1" t="s">
        <v>162</v>
      </c>
      <c r="G1736" s="201">
        <f>MAX(E1736-'[1]1a'!$H$3,0)</f>
        <v>0</v>
      </c>
      <c r="H1736" s="201" t="str">
        <f t="shared" si="82"/>
        <v/>
      </c>
      <c r="I1736" s="201" t="str">
        <f t="shared" si="83"/>
        <v/>
      </c>
      <c r="J1736" s="201"/>
    </row>
    <row r="1737" spans="1:10">
      <c r="A1737" s="200">
        <v>45730</v>
      </c>
      <c r="B1737" s="1" t="s">
        <v>176</v>
      </c>
      <c r="C1737" s="175">
        <f t="shared" si="81"/>
        <v>47921.291666662459</v>
      </c>
      <c r="D1737" s="1">
        <v>4.03</v>
      </c>
      <c r="E1737" s="176">
        <v>5.0692622950819679</v>
      </c>
      <c r="F1737" s="1" t="s">
        <v>162</v>
      </c>
      <c r="G1737" s="201">
        <f>MAX(E1737-'[1]1a'!$H$3,0)</f>
        <v>0</v>
      </c>
      <c r="H1737" s="201" t="str">
        <f t="shared" si="82"/>
        <v/>
      </c>
      <c r="I1737" s="201" t="str">
        <f t="shared" si="83"/>
        <v/>
      </c>
      <c r="J1737" s="201"/>
    </row>
    <row r="1738" spans="1:10">
      <c r="A1738" s="200">
        <v>45730</v>
      </c>
      <c r="B1738" s="1" t="s">
        <v>178</v>
      </c>
      <c r="C1738" s="175">
        <f t="shared" si="81"/>
        <v>47921.333333329123</v>
      </c>
      <c r="D1738" s="1">
        <v>4.1900000000000004</v>
      </c>
      <c r="E1738" s="176">
        <v>5.2705233291298876</v>
      </c>
      <c r="F1738" s="1" t="s">
        <v>162</v>
      </c>
      <c r="G1738" s="201">
        <f>MAX(E1738-'[1]1a'!$H$3,0)</f>
        <v>0</v>
      </c>
      <c r="H1738" s="201" t="str">
        <f t="shared" si="82"/>
        <v/>
      </c>
      <c r="I1738" s="201" t="str">
        <f t="shared" si="83"/>
        <v/>
      </c>
      <c r="J1738" s="201"/>
    </row>
    <row r="1739" spans="1:10">
      <c r="A1739" s="200">
        <v>45730</v>
      </c>
      <c r="B1739" s="1" t="s">
        <v>180</v>
      </c>
      <c r="C1739" s="175">
        <f t="shared" si="81"/>
        <v>47921.374999995787</v>
      </c>
      <c r="D1739" s="1">
        <v>4.26</v>
      </c>
      <c r="E1739" s="176">
        <v>5.3585750315258514</v>
      </c>
      <c r="F1739" s="1" t="s">
        <v>162</v>
      </c>
      <c r="G1739" s="201">
        <f>MAX(E1739-'[1]1a'!$H$3,0)</f>
        <v>0</v>
      </c>
      <c r="H1739" s="201" t="str">
        <f t="shared" si="82"/>
        <v/>
      </c>
      <c r="I1739" s="201" t="str">
        <f t="shared" si="83"/>
        <v/>
      </c>
      <c r="J1739" s="201"/>
    </row>
    <row r="1740" spans="1:10">
      <c r="A1740" s="200">
        <v>45730</v>
      </c>
      <c r="B1740" s="1" t="s">
        <v>181</v>
      </c>
      <c r="C1740" s="175">
        <f t="shared" si="81"/>
        <v>47921.416666662451</v>
      </c>
      <c r="D1740" s="1">
        <v>4.03</v>
      </c>
      <c r="E1740" s="176">
        <v>5.0692622950819679</v>
      </c>
      <c r="F1740" s="1" t="s">
        <v>162</v>
      </c>
      <c r="G1740" s="201">
        <f>MAX(E1740-'[1]1a'!$H$3,0)</f>
        <v>0</v>
      </c>
      <c r="H1740" s="201" t="str">
        <f t="shared" si="82"/>
        <v/>
      </c>
      <c r="I1740" s="201" t="str">
        <f t="shared" si="83"/>
        <v/>
      </c>
      <c r="J1740" s="201"/>
    </row>
    <row r="1741" spans="1:10">
      <c r="A1741" s="200">
        <v>45730</v>
      </c>
      <c r="B1741" s="1" t="s">
        <v>182</v>
      </c>
      <c r="C1741" s="175">
        <f t="shared" si="81"/>
        <v>47921.458333329116</v>
      </c>
      <c r="D1741" s="1">
        <v>4.0999999999999996</v>
      </c>
      <c r="E1741" s="176">
        <v>5.1573139974779316</v>
      </c>
      <c r="F1741" s="1" t="s">
        <v>162</v>
      </c>
      <c r="G1741" s="201">
        <f>MAX(E1741-'[1]1a'!$H$3,0)</f>
        <v>0</v>
      </c>
      <c r="H1741" s="201" t="str">
        <f t="shared" si="82"/>
        <v/>
      </c>
      <c r="I1741" s="201" t="str">
        <f t="shared" si="83"/>
        <v/>
      </c>
      <c r="J1741" s="201"/>
    </row>
    <row r="1742" spans="1:10">
      <c r="A1742" s="200">
        <v>45730</v>
      </c>
      <c r="B1742" s="1" t="s">
        <v>183</v>
      </c>
      <c r="C1742" s="175">
        <f t="shared" si="81"/>
        <v>47921.49999999578</v>
      </c>
      <c r="D1742" s="1">
        <v>4.12</v>
      </c>
      <c r="E1742" s="176">
        <v>5.1824716267339221</v>
      </c>
      <c r="F1742" s="1" t="s">
        <v>162</v>
      </c>
      <c r="G1742" s="201">
        <f>MAX(E1742-'[1]1a'!$H$3,0)</f>
        <v>0</v>
      </c>
      <c r="H1742" s="201" t="str">
        <f t="shared" si="82"/>
        <v/>
      </c>
      <c r="I1742" s="201" t="str">
        <f t="shared" si="83"/>
        <v/>
      </c>
      <c r="J1742" s="201"/>
    </row>
    <row r="1743" spans="1:10">
      <c r="A1743" s="200">
        <v>45730</v>
      </c>
      <c r="B1743" s="1" t="s">
        <v>185</v>
      </c>
      <c r="C1743" s="175">
        <f t="shared" si="81"/>
        <v>47921.541666662444</v>
      </c>
      <c r="D1743" s="1">
        <v>4.05</v>
      </c>
      <c r="E1743" s="176">
        <v>5.0944199243379575</v>
      </c>
      <c r="F1743" s="1" t="s">
        <v>162</v>
      </c>
      <c r="G1743" s="201">
        <f>MAX(E1743-'[1]1a'!$H$3,0)</f>
        <v>0</v>
      </c>
      <c r="H1743" s="201" t="str">
        <f t="shared" si="82"/>
        <v/>
      </c>
      <c r="I1743" s="201" t="str">
        <f t="shared" si="83"/>
        <v/>
      </c>
      <c r="J1743" s="201"/>
    </row>
    <row r="1744" spans="1:10">
      <c r="A1744" s="200">
        <v>45730</v>
      </c>
      <c r="B1744" s="1" t="s">
        <v>186</v>
      </c>
      <c r="C1744" s="175">
        <f t="shared" si="81"/>
        <v>47921.583333329108</v>
      </c>
      <c r="D1744" s="1">
        <v>3.93</v>
      </c>
      <c r="E1744" s="176">
        <v>4.943474148802018</v>
      </c>
      <c r="F1744" s="1" t="s">
        <v>162</v>
      </c>
      <c r="G1744" s="201">
        <f>MAX(E1744-'[1]1a'!$H$3,0)</f>
        <v>0</v>
      </c>
      <c r="H1744" s="201" t="str">
        <f t="shared" si="82"/>
        <v/>
      </c>
      <c r="I1744" s="201" t="str">
        <f t="shared" si="83"/>
        <v/>
      </c>
      <c r="J1744" s="201"/>
    </row>
    <row r="1745" spans="1:10">
      <c r="A1745" s="200">
        <v>45730</v>
      </c>
      <c r="B1745" s="1" t="s">
        <v>187</v>
      </c>
      <c r="C1745" s="175">
        <f t="shared" si="81"/>
        <v>47921.624999995773</v>
      </c>
      <c r="D1745" s="1">
        <v>3.82</v>
      </c>
      <c r="E1745" s="176">
        <v>4.8051071878940732</v>
      </c>
      <c r="F1745" s="1" t="s">
        <v>162</v>
      </c>
      <c r="G1745" s="201">
        <f>MAX(E1745-'[1]1a'!$H$3,0)</f>
        <v>0</v>
      </c>
      <c r="H1745" s="201" t="str">
        <f t="shared" si="82"/>
        <v/>
      </c>
      <c r="I1745" s="201" t="str">
        <f t="shared" si="83"/>
        <v/>
      </c>
      <c r="J1745" s="201"/>
    </row>
    <row r="1746" spans="1:10">
      <c r="A1746" s="200">
        <v>45730</v>
      </c>
      <c r="B1746" s="1" t="s">
        <v>188</v>
      </c>
      <c r="C1746" s="175">
        <f t="shared" si="81"/>
        <v>47921.666666662437</v>
      </c>
      <c r="D1746" s="1">
        <v>3.97</v>
      </c>
      <c r="E1746" s="176">
        <v>4.9937894073139981</v>
      </c>
      <c r="F1746" s="1" t="s">
        <v>162</v>
      </c>
      <c r="G1746" s="201">
        <f>MAX(E1746-'[1]1a'!$H$3,0)</f>
        <v>0</v>
      </c>
      <c r="H1746" s="201" t="str">
        <f t="shared" si="82"/>
        <v/>
      </c>
      <c r="I1746" s="201" t="str">
        <f t="shared" si="83"/>
        <v/>
      </c>
      <c r="J1746" s="201"/>
    </row>
    <row r="1747" spans="1:10">
      <c r="A1747" s="200">
        <v>45730</v>
      </c>
      <c r="B1747" s="1" t="s">
        <v>189</v>
      </c>
      <c r="C1747" s="175">
        <f t="shared" si="81"/>
        <v>47921.708333329101</v>
      </c>
      <c r="D1747" s="1">
        <v>4.1900000000000004</v>
      </c>
      <c r="E1747" s="176">
        <v>5.2705233291298876</v>
      </c>
      <c r="F1747" s="1" t="s">
        <v>162</v>
      </c>
      <c r="G1747" s="201">
        <f>MAX(E1747-'[1]1a'!$H$3,0)</f>
        <v>0</v>
      </c>
      <c r="H1747" s="201" t="str">
        <f t="shared" si="82"/>
        <v/>
      </c>
      <c r="I1747" s="201" t="str">
        <f t="shared" si="83"/>
        <v/>
      </c>
      <c r="J1747" s="201"/>
    </row>
    <row r="1748" spans="1:10">
      <c r="A1748" s="200">
        <v>45730</v>
      </c>
      <c r="B1748" s="1" t="s">
        <v>190</v>
      </c>
      <c r="C1748" s="175">
        <f t="shared" si="81"/>
        <v>47921.749999995765</v>
      </c>
      <c r="D1748" s="1">
        <v>4.3</v>
      </c>
      <c r="E1748" s="176">
        <v>5.4088902900378306</v>
      </c>
      <c r="F1748" s="1" t="s">
        <v>162</v>
      </c>
      <c r="G1748" s="201">
        <f>MAX(E1748-'[1]1a'!$H$3,0)</f>
        <v>0</v>
      </c>
      <c r="H1748" s="201" t="str">
        <f t="shared" si="82"/>
        <v/>
      </c>
      <c r="I1748" s="201" t="str">
        <f t="shared" si="83"/>
        <v/>
      </c>
      <c r="J1748" s="201"/>
    </row>
    <row r="1749" spans="1:10">
      <c r="A1749" s="200">
        <v>45730</v>
      </c>
      <c r="B1749" s="1" t="s">
        <v>191</v>
      </c>
      <c r="C1749" s="175">
        <f t="shared" si="81"/>
        <v>47921.79166666243</v>
      </c>
      <c r="D1749" s="1">
        <v>4.2699999999999996</v>
      </c>
      <c r="E1749" s="176">
        <v>5.3711538461538462</v>
      </c>
      <c r="F1749" s="1" t="s">
        <v>162</v>
      </c>
      <c r="G1749" s="201">
        <f>MAX(E1749-'[1]1a'!$H$3,0)</f>
        <v>0</v>
      </c>
      <c r="H1749" s="201" t="str">
        <f t="shared" si="82"/>
        <v/>
      </c>
      <c r="I1749" s="201" t="str">
        <f t="shared" si="83"/>
        <v/>
      </c>
      <c r="J1749" s="201"/>
    </row>
    <row r="1750" spans="1:10">
      <c r="A1750" s="200">
        <v>45730</v>
      </c>
      <c r="B1750" s="1" t="s">
        <v>192</v>
      </c>
      <c r="C1750" s="175">
        <f t="shared" si="81"/>
        <v>47921.833333329094</v>
      </c>
      <c r="D1750" s="1">
        <v>4.38</v>
      </c>
      <c r="E1750" s="176">
        <v>5.5095208070617909</v>
      </c>
      <c r="F1750" s="1" t="s">
        <v>162</v>
      </c>
      <c r="G1750" s="201">
        <f>MAX(E1750-'[1]1a'!$H$3,0)</f>
        <v>0</v>
      </c>
      <c r="H1750" s="201" t="str">
        <f t="shared" si="82"/>
        <v/>
      </c>
      <c r="I1750" s="201" t="str">
        <f t="shared" si="83"/>
        <v/>
      </c>
      <c r="J1750" s="201"/>
    </row>
    <row r="1751" spans="1:10">
      <c r="A1751" s="200">
        <v>45730</v>
      </c>
      <c r="B1751" s="1" t="s">
        <v>193</v>
      </c>
      <c r="C1751" s="175">
        <f t="shared" si="81"/>
        <v>47921.874999995758</v>
      </c>
      <c r="D1751" s="1">
        <v>4.1900000000000004</v>
      </c>
      <c r="E1751" s="176">
        <v>5.2705233291298876</v>
      </c>
      <c r="F1751" s="1" t="s">
        <v>162</v>
      </c>
      <c r="G1751" s="201">
        <f>MAX(E1751-'[1]1a'!$H$3,0)</f>
        <v>0</v>
      </c>
      <c r="H1751" s="201" t="str">
        <f t="shared" si="82"/>
        <v/>
      </c>
      <c r="I1751" s="201" t="str">
        <f t="shared" si="83"/>
        <v/>
      </c>
      <c r="J1751" s="201"/>
    </row>
    <row r="1752" spans="1:10">
      <c r="A1752" s="200">
        <v>45730</v>
      </c>
      <c r="B1752" s="1" t="s">
        <v>194</v>
      </c>
      <c r="C1752" s="175">
        <f t="shared" si="81"/>
        <v>47921.916666662422</v>
      </c>
      <c r="D1752" s="1">
        <v>4.04</v>
      </c>
      <c r="E1752" s="176">
        <v>5.0818411097099627</v>
      </c>
      <c r="F1752" s="1" t="s">
        <v>162</v>
      </c>
      <c r="G1752" s="201">
        <f>MAX(E1752-'[1]1a'!$H$3,0)</f>
        <v>0</v>
      </c>
      <c r="H1752" s="201" t="str">
        <f t="shared" si="82"/>
        <v/>
      </c>
      <c r="I1752" s="201" t="str">
        <f t="shared" si="83"/>
        <v/>
      </c>
      <c r="J1752" s="201"/>
    </row>
    <row r="1753" spans="1:10">
      <c r="A1753" s="200">
        <v>45730</v>
      </c>
      <c r="B1753" s="1" t="s">
        <v>195</v>
      </c>
      <c r="C1753" s="175">
        <f t="shared" si="81"/>
        <v>47921.958333329087</v>
      </c>
      <c r="D1753" s="1">
        <v>3.6</v>
      </c>
      <c r="E1753" s="176">
        <v>4.5283732660781846</v>
      </c>
      <c r="F1753" s="1" t="s">
        <v>162</v>
      </c>
      <c r="G1753" s="201">
        <f>MAX(E1753-'[1]1a'!$H$3,0)</f>
        <v>0</v>
      </c>
      <c r="H1753" s="201" t="str">
        <f t="shared" si="82"/>
        <v/>
      </c>
      <c r="I1753" s="201" t="str">
        <f t="shared" si="83"/>
        <v/>
      </c>
      <c r="J1753" s="201"/>
    </row>
    <row r="1754" spans="1:10">
      <c r="A1754" s="200">
        <v>45731</v>
      </c>
      <c r="B1754" s="1" t="s">
        <v>161</v>
      </c>
      <c r="C1754" s="175">
        <f t="shared" si="81"/>
        <v>47921.999999995751</v>
      </c>
      <c r="D1754" s="1">
        <v>3.21</v>
      </c>
      <c r="E1754" s="176">
        <v>4.0377994955863814</v>
      </c>
      <c r="F1754" s="1" t="s">
        <v>162</v>
      </c>
      <c r="G1754" s="201">
        <f>MAX(E1754-'[1]1a'!$H$3,0)</f>
        <v>0</v>
      </c>
      <c r="H1754" s="201" t="str">
        <f t="shared" si="82"/>
        <v/>
      </c>
      <c r="I1754" s="201" t="str">
        <f t="shared" si="83"/>
        <v/>
      </c>
      <c r="J1754" s="201"/>
    </row>
    <row r="1755" spans="1:10">
      <c r="A1755" s="200">
        <v>45731</v>
      </c>
      <c r="B1755" s="1" t="s">
        <v>164</v>
      </c>
      <c r="C1755" s="175">
        <f t="shared" si="81"/>
        <v>47922.041666662415</v>
      </c>
      <c r="D1755" s="1">
        <v>3.01</v>
      </c>
      <c r="E1755" s="176">
        <v>3.7862232030264815</v>
      </c>
      <c r="F1755" s="1" t="s">
        <v>162</v>
      </c>
      <c r="G1755" s="201">
        <f>MAX(E1755-'[1]1a'!$H$3,0)</f>
        <v>0</v>
      </c>
      <c r="H1755" s="201" t="str">
        <f t="shared" si="82"/>
        <v/>
      </c>
      <c r="I1755" s="201" t="str">
        <f t="shared" si="83"/>
        <v/>
      </c>
      <c r="J1755" s="201"/>
    </row>
    <row r="1756" spans="1:10">
      <c r="A1756" s="200">
        <v>45731</v>
      </c>
      <c r="B1756" s="1" t="s">
        <v>166</v>
      </c>
      <c r="C1756" s="175">
        <f t="shared" si="81"/>
        <v>47922.083333329079</v>
      </c>
      <c r="D1756" s="1">
        <v>2.83</v>
      </c>
      <c r="E1756" s="176">
        <v>3.5598045397225726</v>
      </c>
      <c r="F1756" s="1" t="s">
        <v>162</v>
      </c>
      <c r="G1756" s="201">
        <f>MAX(E1756-'[1]1a'!$H$3,0)</f>
        <v>0</v>
      </c>
      <c r="H1756" s="201" t="str">
        <f t="shared" si="82"/>
        <v/>
      </c>
      <c r="I1756" s="201" t="str">
        <f t="shared" si="83"/>
        <v/>
      </c>
      <c r="J1756" s="201"/>
    </row>
    <row r="1757" spans="1:10">
      <c r="A1757" s="200">
        <v>45731</v>
      </c>
      <c r="B1757" s="1" t="s">
        <v>168</v>
      </c>
      <c r="C1757" s="175">
        <f t="shared" si="81"/>
        <v>47922.124999995744</v>
      </c>
      <c r="D1757" s="1">
        <v>2.72</v>
      </c>
      <c r="E1757" s="176">
        <v>3.4214375788146283</v>
      </c>
      <c r="F1757" s="1" t="s">
        <v>162</v>
      </c>
      <c r="G1757" s="201">
        <f>MAX(E1757-'[1]1a'!$H$3,0)</f>
        <v>0</v>
      </c>
      <c r="H1757" s="201" t="str">
        <f t="shared" si="82"/>
        <v/>
      </c>
      <c r="I1757" s="201" t="str">
        <f t="shared" si="83"/>
        <v/>
      </c>
      <c r="J1757" s="201"/>
    </row>
    <row r="1758" spans="1:10">
      <c r="A1758" s="200">
        <v>45731</v>
      </c>
      <c r="B1758" s="1" t="s">
        <v>170</v>
      </c>
      <c r="C1758" s="175">
        <f t="shared" si="81"/>
        <v>47922.166666662408</v>
      </c>
      <c r="D1758" s="1">
        <v>2.75</v>
      </c>
      <c r="E1758" s="176">
        <v>3.4591740226986132</v>
      </c>
      <c r="F1758" s="1" t="s">
        <v>162</v>
      </c>
      <c r="G1758" s="201">
        <f>MAX(E1758-'[1]1a'!$H$3,0)</f>
        <v>0</v>
      </c>
      <c r="H1758" s="201" t="str">
        <f t="shared" si="82"/>
        <v/>
      </c>
      <c r="I1758" s="201" t="str">
        <f t="shared" si="83"/>
        <v/>
      </c>
      <c r="J1758" s="201"/>
    </row>
    <row r="1759" spans="1:10">
      <c r="A1759" s="200">
        <v>45731</v>
      </c>
      <c r="B1759" s="1" t="s">
        <v>172</v>
      </c>
      <c r="C1759" s="175">
        <f t="shared" si="81"/>
        <v>47922.208333329072</v>
      </c>
      <c r="D1759" s="1">
        <v>2.8</v>
      </c>
      <c r="E1759" s="176">
        <v>3.5220680958385877</v>
      </c>
      <c r="F1759" s="1" t="s">
        <v>162</v>
      </c>
      <c r="G1759" s="201">
        <f>MAX(E1759-'[1]1a'!$H$3,0)</f>
        <v>0</v>
      </c>
      <c r="H1759" s="201" t="str">
        <f t="shared" si="82"/>
        <v/>
      </c>
      <c r="I1759" s="201" t="str">
        <f t="shared" si="83"/>
        <v/>
      </c>
      <c r="J1759" s="201"/>
    </row>
    <row r="1760" spans="1:10">
      <c r="A1760" s="200">
        <v>45731</v>
      </c>
      <c r="B1760" s="1" t="s">
        <v>174</v>
      </c>
      <c r="C1760" s="175">
        <f t="shared" si="81"/>
        <v>47922.249999995736</v>
      </c>
      <c r="D1760" s="1">
        <v>2.95</v>
      </c>
      <c r="E1760" s="176">
        <v>3.7107503152585122</v>
      </c>
      <c r="F1760" s="1" t="s">
        <v>162</v>
      </c>
      <c r="G1760" s="201">
        <f>MAX(E1760-'[1]1a'!$H$3,0)</f>
        <v>0</v>
      </c>
      <c r="H1760" s="201" t="str">
        <f t="shared" si="82"/>
        <v/>
      </c>
      <c r="I1760" s="201" t="str">
        <f t="shared" si="83"/>
        <v/>
      </c>
      <c r="J1760" s="201"/>
    </row>
    <row r="1761" spans="1:10">
      <c r="A1761" s="200">
        <v>45731</v>
      </c>
      <c r="B1761" s="1" t="s">
        <v>176</v>
      </c>
      <c r="C1761" s="175">
        <f t="shared" si="81"/>
        <v>47922.291666662401</v>
      </c>
      <c r="D1761" s="1">
        <v>3.24</v>
      </c>
      <c r="E1761" s="176">
        <v>4.0755359394703659</v>
      </c>
      <c r="F1761" s="1" t="s">
        <v>162</v>
      </c>
      <c r="G1761" s="201">
        <f>MAX(E1761-'[1]1a'!$H$3,0)</f>
        <v>0</v>
      </c>
      <c r="H1761" s="201" t="str">
        <f t="shared" si="82"/>
        <v/>
      </c>
      <c r="I1761" s="201" t="str">
        <f t="shared" si="83"/>
        <v/>
      </c>
      <c r="J1761" s="201"/>
    </row>
    <row r="1762" spans="1:10">
      <c r="A1762" s="200">
        <v>45731</v>
      </c>
      <c r="B1762" s="1" t="s">
        <v>178</v>
      </c>
      <c r="C1762" s="175">
        <f t="shared" si="81"/>
        <v>47922.333333329065</v>
      </c>
      <c r="D1762" s="1">
        <v>3.44</v>
      </c>
      <c r="E1762" s="176">
        <v>4.3271122320302648</v>
      </c>
      <c r="F1762" s="1" t="s">
        <v>162</v>
      </c>
      <c r="G1762" s="201">
        <f>MAX(E1762-'[1]1a'!$H$3,0)</f>
        <v>0</v>
      </c>
      <c r="H1762" s="201" t="str">
        <f t="shared" si="82"/>
        <v/>
      </c>
      <c r="I1762" s="201" t="str">
        <f t="shared" si="83"/>
        <v/>
      </c>
      <c r="J1762" s="201"/>
    </row>
    <row r="1763" spans="1:10">
      <c r="A1763" s="200">
        <v>45731</v>
      </c>
      <c r="B1763" s="1" t="s">
        <v>180</v>
      </c>
      <c r="C1763" s="175">
        <f t="shared" si="81"/>
        <v>47922.374999995729</v>
      </c>
      <c r="D1763" s="1">
        <v>3.71</v>
      </c>
      <c r="E1763" s="176">
        <v>4.6667402269861284</v>
      </c>
      <c r="F1763" s="1" t="s">
        <v>162</v>
      </c>
      <c r="G1763" s="201">
        <f>MAX(E1763-'[1]1a'!$H$3,0)</f>
        <v>0</v>
      </c>
      <c r="H1763" s="201" t="str">
        <f t="shared" si="82"/>
        <v/>
      </c>
      <c r="I1763" s="201" t="str">
        <f t="shared" si="83"/>
        <v/>
      </c>
      <c r="J1763" s="201"/>
    </row>
    <row r="1764" spans="1:10">
      <c r="A1764" s="200">
        <v>45731</v>
      </c>
      <c r="B1764" s="1" t="s">
        <v>181</v>
      </c>
      <c r="C1764" s="175">
        <f t="shared" si="81"/>
        <v>47922.416666662393</v>
      </c>
      <c r="D1764" s="1">
        <v>4.01</v>
      </c>
      <c r="E1764" s="176">
        <v>5.0441046658259774</v>
      </c>
      <c r="F1764" s="1" t="s">
        <v>162</v>
      </c>
      <c r="G1764" s="201">
        <f>MAX(E1764-'[1]1a'!$H$3,0)</f>
        <v>0</v>
      </c>
      <c r="H1764" s="201" t="str">
        <f t="shared" si="82"/>
        <v/>
      </c>
      <c r="I1764" s="201" t="str">
        <f t="shared" si="83"/>
        <v/>
      </c>
      <c r="J1764" s="201"/>
    </row>
    <row r="1765" spans="1:10">
      <c r="A1765" s="200">
        <v>45731</v>
      </c>
      <c r="B1765" s="1" t="s">
        <v>182</v>
      </c>
      <c r="C1765" s="175">
        <f t="shared" si="81"/>
        <v>47922.458333329057</v>
      </c>
      <c r="D1765" s="1">
        <v>4.0999999999999996</v>
      </c>
      <c r="E1765" s="176">
        <v>5.1573139974779316</v>
      </c>
      <c r="F1765" s="1" t="s">
        <v>162</v>
      </c>
      <c r="G1765" s="201">
        <f>MAX(E1765-'[1]1a'!$H$3,0)</f>
        <v>0</v>
      </c>
      <c r="H1765" s="201" t="str">
        <f t="shared" si="82"/>
        <v/>
      </c>
      <c r="I1765" s="201" t="str">
        <f t="shared" si="83"/>
        <v/>
      </c>
      <c r="J1765" s="201"/>
    </row>
    <row r="1766" spans="1:10">
      <c r="A1766" s="200">
        <v>45731</v>
      </c>
      <c r="B1766" s="1" t="s">
        <v>183</v>
      </c>
      <c r="C1766" s="175">
        <f t="shared" si="81"/>
        <v>47922.499999995722</v>
      </c>
      <c r="D1766" s="1">
        <v>4.2</v>
      </c>
      <c r="E1766" s="176">
        <v>5.2831021437578816</v>
      </c>
      <c r="F1766" s="1" t="s">
        <v>162</v>
      </c>
      <c r="G1766" s="201">
        <f>MAX(E1766-'[1]1a'!$H$3,0)</f>
        <v>0</v>
      </c>
      <c r="H1766" s="201" t="str">
        <f t="shared" si="82"/>
        <v/>
      </c>
      <c r="I1766" s="201" t="str">
        <f t="shared" si="83"/>
        <v/>
      </c>
      <c r="J1766" s="201"/>
    </row>
    <row r="1767" spans="1:10">
      <c r="A1767" s="200">
        <v>45731</v>
      </c>
      <c r="B1767" s="1" t="s">
        <v>185</v>
      </c>
      <c r="C1767" s="175">
        <f t="shared" si="81"/>
        <v>47922.541666662386</v>
      </c>
      <c r="D1767" s="1">
        <v>4.32</v>
      </c>
      <c r="E1767" s="176">
        <v>5.4340479192938211</v>
      </c>
      <c r="F1767" s="1" t="s">
        <v>162</v>
      </c>
      <c r="G1767" s="201">
        <f>MAX(E1767-'[1]1a'!$H$3,0)</f>
        <v>0</v>
      </c>
      <c r="H1767" s="201" t="str">
        <f t="shared" si="82"/>
        <v/>
      </c>
      <c r="I1767" s="201" t="str">
        <f t="shared" si="83"/>
        <v/>
      </c>
      <c r="J1767" s="201"/>
    </row>
    <row r="1768" spans="1:10">
      <c r="A1768" s="200">
        <v>45731</v>
      </c>
      <c r="B1768" s="1" t="s">
        <v>186</v>
      </c>
      <c r="C1768" s="175">
        <f t="shared" si="81"/>
        <v>47922.58333332905</v>
      </c>
      <c r="D1768" s="1">
        <v>4.24</v>
      </c>
      <c r="E1768" s="176">
        <v>5.3334174022698617</v>
      </c>
      <c r="F1768" s="1" t="s">
        <v>162</v>
      </c>
      <c r="G1768" s="201">
        <f>MAX(E1768-'[1]1a'!$H$3,0)</f>
        <v>0</v>
      </c>
      <c r="H1768" s="201" t="str">
        <f t="shared" si="82"/>
        <v/>
      </c>
      <c r="I1768" s="201" t="str">
        <f t="shared" si="83"/>
        <v/>
      </c>
      <c r="J1768" s="201"/>
    </row>
    <row r="1769" spans="1:10">
      <c r="A1769" s="200">
        <v>45731</v>
      </c>
      <c r="B1769" s="1" t="s">
        <v>187</v>
      </c>
      <c r="C1769" s="175">
        <f t="shared" si="81"/>
        <v>47922.624999995714</v>
      </c>
      <c r="D1769" s="1">
        <v>4</v>
      </c>
      <c r="E1769" s="176">
        <v>5.0315258511979826</v>
      </c>
      <c r="F1769" s="1" t="s">
        <v>162</v>
      </c>
      <c r="G1769" s="201">
        <f>MAX(E1769-'[1]1a'!$H$3,0)</f>
        <v>0</v>
      </c>
      <c r="H1769" s="201" t="str">
        <f t="shared" si="82"/>
        <v/>
      </c>
      <c r="I1769" s="201" t="str">
        <f t="shared" si="83"/>
        <v/>
      </c>
      <c r="J1769" s="201"/>
    </row>
    <row r="1770" spans="1:10">
      <c r="A1770" s="200">
        <v>45731</v>
      </c>
      <c r="B1770" s="1" t="s">
        <v>188</v>
      </c>
      <c r="C1770" s="175">
        <f t="shared" si="81"/>
        <v>47922.666666662379</v>
      </c>
      <c r="D1770" s="1">
        <v>4.04</v>
      </c>
      <c r="E1770" s="176">
        <v>5.0818411097099627</v>
      </c>
      <c r="F1770" s="1" t="s">
        <v>162</v>
      </c>
      <c r="G1770" s="201">
        <f>MAX(E1770-'[1]1a'!$H$3,0)</f>
        <v>0</v>
      </c>
      <c r="H1770" s="201" t="str">
        <f t="shared" si="82"/>
        <v/>
      </c>
      <c r="I1770" s="201" t="str">
        <f t="shared" si="83"/>
        <v/>
      </c>
      <c r="J1770" s="201"/>
    </row>
    <row r="1771" spans="1:10">
      <c r="A1771" s="200">
        <v>45731</v>
      </c>
      <c r="B1771" s="1" t="s">
        <v>189</v>
      </c>
      <c r="C1771" s="175">
        <f t="shared" si="81"/>
        <v>47922.708333329043</v>
      </c>
      <c r="D1771" s="1">
        <v>4.2300000000000004</v>
      </c>
      <c r="E1771" s="176">
        <v>5.3208385876418669</v>
      </c>
      <c r="F1771" s="1" t="s">
        <v>162</v>
      </c>
      <c r="G1771" s="201">
        <f>MAX(E1771-'[1]1a'!$H$3,0)</f>
        <v>0</v>
      </c>
      <c r="H1771" s="201" t="str">
        <f t="shared" si="82"/>
        <v/>
      </c>
      <c r="I1771" s="201" t="str">
        <f t="shared" si="83"/>
        <v/>
      </c>
      <c r="J1771" s="201"/>
    </row>
    <row r="1772" spans="1:10">
      <c r="A1772" s="200">
        <v>45731</v>
      </c>
      <c r="B1772" s="1" t="s">
        <v>190</v>
      </c>
      <c r="C1772" s="175">
        <f t="shared" si="81"/>
        <v>47922.749999995707</v>
      </c>
      <c r="D1772" s="1">
        <v>4.2300000000000004</v>
      </c>
      <c r="E1772" s="176">
        <v>5.3208385876418669</v>
      </c>
      <c r="F1772" s="1" t="s">
        <v>162</v>
      </c>
      <c r="G1772" s="201">
        <f>MAX(E1772-'[1]1a'!$H$3,0)</f>
        <v>0</v>
      </c>
      <c r="H1772" s="201" t="str">
        <f t="shared" si="82"/>
        <v/>
      </c>
      <c r="I1772" s="201" t="str">
        <f t="shared" si="83"/>
        <v/>
      </c>
      <c r="J1772" s="201"/>
    </row>
    <row r="1773" spans="1:10">
      <c r="A1773" s="200">
        <v>45731</v>
      </c>
      <c r="B1773" s="1" t="s">
        <v>191</v>
      </c>
      <c r="C1773" s="175">
        <f t="shared" si="81"/>
        <v>47922.791666662371</v>
      </c>
      <c r="D1773" s="1">
        <v>4.17</v>
      </c>
      <c r="E1773" s="176">
        <v>5.2453656998738971</v>
      </c>
      <c r="F1773" s="1" t="s">
        <v>162</v>
      </c>
      <c r="G1773" s="201">
        <f>MAX(E1773-'[1]1a'!$H$3,0)</f>
        <v>0</v>
      </c>
      <c r="H1773" s="201" t="str">
        <f t="shared" si="82"/>
        <v/>
      </c>
      <c r="I1773" s="201" t="str">
        <f t="shared" si="83"/>
        <v/>
      </c>
      <c r="J1773" s="201"/>
    </row>
    <row r="1774" spans="1:10">
      <c r="A1774" s="200">
        <v>45731</v>
      </c>
      <c r="B1774" s="1" t="s">
        <v>192</v>
      </c>
      <c r="C1774" s="175">
        <f t="shared" si="81"/>
        <v>47922.833333329036</v>
      </c>
      <c r="D1774" s="1">
        <v>4.1500000000000004</v>
      </c>
      <c r="E1774" s="176">
        <v>5.2202080706179075</v>
      </c>
      <c r="F1774" s="1" t="s">
        <v>162</v>
      </c>
      <c r="G1774" s="201">
        <f>MAX(E1774-'[1]1a'!$H$3,0)</f>
        <v>0</v>
      </c>
      <c r="H1774" s="201" t="str">
        <f t="shared" si="82"/>
        <v/>
      </c>
      <c r="I1774" s="201" t="str">
        <f t="shared" si="83"/>
        <v/>
      </c>
      <c r="J1774" s="201"/>
    </row>
    <row r="1775" spans="1:10">
      <c r="A1775" s="200">
        <v>45731</v>
      </c>
      <c r="B1775" s="1" t="s">
        <v>193</v>
      </c>
      <c r="C1775" s="175">
        <f t="shared" si="81"/>
        <v>47922.8749999957</v>
      </c>
      <c r="D1775" s="1">
        <v>3.97</v>
      </c>
      <c r="E1775" s="176">
        <v>4.9937894073139981</v>
      </c>
      <c r="F1775" s="1" t="s">
        <v>162</v>
      </c>
      <c r="G1775" s="201">
        <f>MAX(E1775-'[1]1a'!$H$3,0)</f>
        <v>0</v>
      </c>
      <c r="H1775" s="201" t="str">
        <f t="shared" si="82"/>
        <v/>
      </c>
      <c r="I1775" s="201" t="str">
        <f t="shared" si="83"/>
        <v/>
      </c>
      <c r="J1775" s="201"/>
    </row>
    <row r="1776" spans="1:10">
      <c r="A1776" s="200">
        <v>45731</v>
      </c>
      <c r="B1776" s="1" t="s">
        <v>194</v>
      </c>
      <c r="C1776" s="175">
        <f t="shared" si="81"/>
        <v>47922.916666662364</v>
      </c>
      <c r="D1776" s="1">
        <v>3.73</v>
      </c>
      <c r="E1776" s="176">
        <v>4.691897856242119</v>
      </c>
      <c r="F1776" s="1" t="s">
        <v>162</v>
      </c>
      <c r="G1776" s="201">
        <f>MAX(E1776-'[1]1a'!$H$3,0)</f>
        <v>0</v>
      </c>
      <c r="H1776" s="201" t="str">
        <f t="shared" si="82"/>
        <v/>
      </c>
      <c r="I1776" s="201" t="str">
        <f t="shared" si="83"/>
        <v/>
      </c>
      <c r="J1776" s="201"/>
    </row>
    <row r="1777" spans="1:10">
      <c r="A1777" s="200">
        <v>45731</v>
      </c>
      <c r="B1777" s="1" t="s">
        <v>195</v>
      </c>
      <c r="C1777" s="175">
        <f t="shared" si="81"/>
        <v>47922.958333329028</v>
      </c>
      <c r="D1777" s="1">
        <v>3.49</v>
      </c>
      <c r="E1777" s="176">
        <v>4.3900063051702398</v>
      </c>
      <c r="F1777" s="1" t="s">
        <v>162</v>
      </c>
      <c r="G1777" s="201">
        <f>MAX(E1777-'[1]1a'!$H$3,0)</f>
        <v>0</v>
      </c>
      <c r="H1777" s="201" t="str">
        <f t="shared" si="82"/>
        <v/>
      </c>
      <c r="I1777" s="201" t="str">
        <f t="shared" si="83"/>
        <v/>
      </c>
      <c r="J1777" s="201"/>
    </row>
    <row r="1778" spans="1:10">
      <c r="A1778" s="200">
        <v>45732</v>
      </c>
      <c r="B1778" s="1" t="s">
        <v>161</v>
      </c>
      <c r="C1778" s="175">
        <f t="shared" si="81"/>
        <v>47922.999999995693</v>
      </c>
      <c r="D1778" s="1">
        <v>3.11</v>
      </c>
      <c r="E1778" s="176">
        <v>3.9120113493064315</v>
      </c>
      <c r="F1778" s="1" t="s">
        <v>162</v>
      </c>
      <c r="G1778" s="201">
        <f>MAX(E1778-'[1]1a'!$H$3,0)</f>
        <v>0</v>
      </c>
      <c r="H1778" s="201" t="str">
        <f t="shared" si="82"/>
        <v/>
      </c>
      <c r="I1778" s="201" t="str">
        <f t="shared" si="83"/>
        <v/>
      </c>
      <c r="J1778" s="201"/>
    </row>
    <row r="1779" spans="1:10">
      <c r="A1779" s="200">
        <v>45732</v>
      </c>
      <c r="B1779" s="1" t="s">
        <v>164</v>
      </c>
      <c r="C1779" s="175">
        <f t="shared" si="81"/>
        <v>47923.041666662357</v>
      </c>
      <c r="D1779" s="1">
        <v>2.87</v>
      </c>
      <c r="E1779" s="176">
        <v>3.6101197982345528</v>
      </c>
      <c r="F1779" s="1" t="s">
        <v>162</v>
      </c>
      <c r="G1779" s="201">
        <f>MAX(E1779-'[1]1a'!$H$3,0)</f>
        <v>0</v>
      </c>
      <c r="H1779" s="201" t="str">
        <f t="shared" si="82"/>
        <v/>
      </c>
      <c r="I1779" s="201" t="str">
        <f t="shared" si="83"/>
        <v/>
      </c>
      <c r="J1779" s="201"/>
    </row>
    <row r="1780" spans="1:10">
      <c r="A1780" s="200">
        <v>45732</v>
      </c>
      <c r="B1780" s="1" t="s">
        <v>166</v>
      </c>
      <c r="C1780" s="175">
        <f t="shared" si="81"/>
        <v>47923.083333329021</v>
      </c>
      <c r="D1780" s="1">
        <v>2.72</v>
      </c>
      <c r="E1780" s="176">
        <v>3.4214375788146283</v>
      </c>
      <c r="F1780" s="1" t="s">
        <v>162</v>
      </c>
      <c r="G1780" s="201">
        <f>MAX(E1780-'[1]1a'!$H$3,0)</f>
        <v>0</v>
      </c>
      <c r="H1780" s="201" t="str">
        <f t="shared" si="82"/>
        <v/>
      </c>
      <c r="I1780" s="201" t="str">
        <f t="shared" si="83"/>
        <v/>
      </c>
      <c r="J1780" s="201"/>
    </row>
    <row r="1781" spans="1:10">
      <c r="A1781" s="200">
        <v>45732</v>
      </c>
      <c r="B1781" s="1" t="s">
        <v>168</v>
      </c>
      <c r="C1781" s="175">
        <f t="shared" si="81"/>
        <v>47923.124999995685</v>
      </c>
      <c r="D1781" s="1">
        <v>2.68</v>
      </c>
      <c r="E1781" s="176">
        <v>3.3711223203026486</v>
      </c>
      <c r="F1781" s="1" t="s">
        <v>162</v>
      </c>
      <c r="G1781" s="201">
        <f>MAX(E1781-'[1]1a'!$H$3,0)</f>
        <v>0</v>
      </c>
      <c r="H1781" s="201" t="str">
        <f t="shared" si="82"/>
        <v/>
      </c>
      <c r="I1781" s="201" t="str">
        <f t="shared" si="83"/>
        <v/>
      </c>
      <c r="J1781" s="201"/>
    </row>
    <row r="1782" spans="1:10">
      <c r="A1782" s="200">
        <v>45732</v>
      </c>
      <c r="B1782" s="1" t="s">
        <v>170</v>
      </c>
      <c r="C1782" s="175">
        <f t="shared" si="81"/>
        <v>47923.16666666235</v>
      </c>
      <c r="D1782" s="1">
        <v>2.66</v>
      </c>
      <c r="E1782" s="176">
        <v>3.3459646910466585</v>
      </c>
      <c r="F1782" s="1" t="s">
        <v>162</v>
      </c>
      <c r="G1782" s="201">
        <f>MAX(E1782-'[1]1a'!$H$3,0)</f>
        <v>0</v>
      </c>
      <c r="H1782" s="201" t="str">
        <f t="shared" si="82"/>
        <v/>
      </c>
      <c r="I1782" s="201" t="str">
        <f t="shared" si="83"/>
        <v/>
      </c>
      <c r="J1782" s="201"/>
    </row>
    <row r="1783" spans="1:10">
      <c r="A1783" s="200">
        <v>45732</v>
      </c>
      <c r="B1783" s="1" t="s">
        <v>172</v>
      </c>
      <c r="C1783" s="175">
        <f t="shared" si="81"/>
        <v>47923.208333329014</v>
      </c>
      <c r="D1783" s="1">
        <v>2.71</v>
      </c>
      <c r="E1783" s="176">
        <v>3.408858764186633</v>
      </c>
      <c r="F1783" s="1" t="s">
        <v>162</v>
      </c>
      <c r="G1783" s="201">
        <f>MAX(E1783-'[1]1a'!$H$3,0)</f>
        <v>0</v>
      </c>
      <c r="H1783" s="201" t="str">
        <f t="shared" si="82"/>
        <v/>
      </c>
      <c r="I1783" s="201" t="str">
        <f t="shared" si="83"/>
        <v/>
      </c>
      <c r="J1783" s="201"/>
    </row>
    <row r="1784" spans="1:10">
      <c r="A1784" s="200">
        <v>45732</v>
      </c>
      <c r="B1784" s="1" t="s">
        <v>174</v>
      </c>
      <c r="C1784" s="175">
        <f t="shared" si="81"/>
        <v>47923.249999995678</v>
      </c>
      <c r="D1784" s="1">
        <v>2.75</v>
      </c>
      <c r="E1784" s="176">
        <v>3.4591740226986132</v>
      </c>
      <c r="F1784" s="1" t="s">
        <v>162</v>
      </c>
      <c r="G1784" s="201">
        <f>MAX(E1784-'[1]1a'!$H$3,0)</f>
        <v>0</v>
      </c>
      <c r="H1784" s="201" t="str">
        <f t="shared" si="82"/>
        <v/>
      </c>
      <c r="I1784" s="201" t="str">
        <f t="shared" si="83"/>
        <v/>
      </c>
      <c r="J1784" s="201"/>
    </row>
    <row r="1785" spans="1:10">
      <c r="A1785" s="200">
        <v>45732</v>
      </c>
      <c r="B1785" s="1" t="s">
        <v>176</v>
      </c>
      <c r="C1785" s="175">
        <f t="shared" si="81"/>
        <v>47923.291666662342</v>
      </c>
      <c r="D1785" s="1">
        <v>3.01</v>
      </c>
      <c r="E1785" s="176">
        <v>3.7862232030264815</v>
      </c>
      <c r="F1785" s="1" t="s">
        <v>162</v>
      </c>
      <c r="G1785" s="201">
        <f>MAX(E1785-'[1]1a'!$H$3,0)</f>
        <v>0</v>
      </c>
      <c r="H1785" s="201" t="str">
        <f t="shared" si="82"/>
        <v/>
      </c>
      <c r="I1785" s="201" t="str">
        <f t="shared" si="83"/>
        <v/>
      </c>
      <c r="J1785" s="201"/>
    </row>
    <row r="1786" spans="1:10">
      <c r="A1786" s="200">
        <v>45732</v>
      </c>
      <c r="B1786" s="1" t="s">
        <v>178</v>
      </c>
      <c r="C1786" s="175">
        <f t="shared" si="81"/>
        <v>47923.333333329007</v>
      </c>
      <c r="D1786" s="1">
        <v>3.29</v>
      </c>
      <c r="E1786" s="176">
        <v>4.1384300126103408</v>
      </c>
      <c r="F1786" s="1" t="s">
        <v>162</v>
      </c>
      <c r="G1786" s="201">
        <f>MAX(E1786-'[1]1a'!$H$3,0)</f>
        <v>0</v>
      </c>
      <c r="H1786" s="201" t="str">
        <f t="shared" si="82"/>
        <v/>
      </c>
      <c r="I1786" s="201" t="str">
        <f t="shared" si="83"/>
        <v/>
      </c>
      <c r="J1786" s="201"/>
    </row>
    <row r="1787" spans="1:10">
      <c r="A1787" s="200">
        <v>45732</v>
      </c>
      <c r="B1787" s="1" t="s">
        <v>180</v>
      </c>
      <c r="C1787" s="175">
        <f t="shared" si="81"/>
        <v>47923.374999995671</v>
      </c>
      <c r="D1787" s="1">
        <v>3.52</v>
      </c>
      <c r="E1787" s="176">
        <v>4.4277427490542243</v>
      </c>
      <c r="F1787" s="1" t="s">
        <v>162</v>
      </c>
      <c r="G1787" s="201">
        <f>MAX(E1787-'[1]1a'!$H$3,0)</f>
        <v>0</v>
      </c>
      <c r="H1787" s="201" t="str">
        <f t="shared" si="82"/>
        <v/>
      </c>
      <c r="I1787" s="201" t="str">
        <f t="shared" si="83"/>
        <v/>
      </c>
      <c r="J1787" s="201"/>
    </row>
    <row r="1788" spans="1:10">
      <c r="A1788" s="200">
        <v>45732</v>
      </c>
      <c r="B1788" s="1" t="s">
        <v>181</v>
      </c>
      <c r="C1788" s="175">
        <f t="shared" si="81"/>
        <v>47923.416666662335</v>
      </c>
      <c r="D1788" s="1">
        <v>3.8</v>
      </c>
      <c r="E1788" s="176">
        <v>4.7799495586380836</v>
      </c>
      <c r="F1788" s="1" t="s">
        <v>162</v>
      </c>
      <c r="G1788" s="201">
        <f>MAX(E1788-'[1]1a'!$H$3,0)</f>
        <v>0</v>
      </c>
      <c r="H1788" s="201" t="str">
        <f t="shared" si="82"/>
        <v/>
      </c>
      <c r="I1788" s="201" t="str">
        <f t="shared" si="83"/>
        <v/>
      </c>
      <c r="J1788" s="201"/>
    </row>
    <row r="1789" spans="1:10">
      <c r="A1789" s="200">
        <v>45732</v>
      </c>
      <c r="B1789" s="1" t="s">
        <v>182</v>
      </c>
      <c r="C1789" s="175">
        <f t="shared" si="81"/>
        <v>47923.458333328999</v>
      </c>
      <c r="D1789" s="1">
        <v>4.17</v>
      </c>
      <c r="E1789" s="176">
        <v>5.2453656998738971</v>
      </c>
      <c r="F1789" s="1" t="s">
        <v>162</v>
      </c>
      <c r="G1789" s="201">
        <f>MAX(E1789-'[1]1a'!$H$3,0)</f>
        <v>0</v>
      </c>
      <c r="H1789" s="201" t="str">
        <f t="shared" si="82"/>
        <v/>
      </c>
      <c r="I1789" s="201" t="str">
        <f t="shared" si="83"/>
        <v/>
      </c>
      <c r="J1789" s="201"/>
    </row>
    <row r="1790" spans="1:10">
      <c r="A1790" s="200">
        <v>45732</v>
      </c>
      <c r="B1790" s="1" t="s">
        <v>183</v>
      </c>
      <c r="C1790" s="175">
        <f t="shared" si="81"/>
        <v>47923.499999995664</v>
      </c>
      <c r="D1790" s="1">
        <v>4.12</v>
      </c>
      <c r="E1790" s="176">
        <v>5.1824716267339221</v>
      </c>
      <c r="F1790" s="1" t="s">
        <v>162</v>
      </c>
      <c r="G1790" s="201">
        <f>MAX(E1790-'[1]1a'!$H$3,0)</f>
        <v>0</v>
      </c>
      <c r="H1790" s="201" t="str">
        <f t="shared" si="82"/>
        <v/>
      </c>
      <c r="I1790" s="201" t="str">
        <f t="shared" si="83"/>
        <v/>
      </c>
      <c r="J1790" s="201"/>
    </row>
    <row r="1791" spans="1:10">
      <c r="A1791" s="200">
        <v>45732</v>
      </c>
      <c r="B1791" s="1" t="s">
        <v>185</v>
      </c>
      <c r="C1791" s="175">
        <f t="shared" si="81"/>
        <v>47923.541666662328</v>
      </c>
      <c r="D1791" s="1">
        <v>4.09</v>
      </c>
      <c r="E1791" s="176">
        <v>5.1447351828499368</v>
      </c>
      <c r="F1791" s="1" t="s">
        <v>162</v>
      </c>
      <c r="G1791" s="201">
        <f>MAX(E1791-'[1]1a'!$H$3,0)</f>
        <v>0</v>
      </c>
      <c r="H1791" s="201" t="str">
        <f t="shared" si="82"/>
        <v/>
      </c>
      <c r="I1791" s="201" t="str">
        <f t="shared" si="83"/>
        <v/>
      </c>
      <c r="J1791" s="201"/>
    </row>
    <row r="1792" spans="1:10">
      <c r="A1792" s="200">
        <v>45732</v>
      </c>
      <c r="B1792" s="1" t="s">
        <v>186</v>
      </c>
      <c r="C1792" s="175">
        <f t="shared" si="81"/>
        <v>47923.583333328992</v>
      </c>
      <c r="D1792" s="1">
        <v>4.1399999999999997</v>
      </c>
      <c r="E1792" s="176">
        <v>5.2076292559899118</v>
      </c>
      <c r="F1792" s="1" t="s">
        <v>162</v>
      </c>
      <c r="G1792" s="201">
        <f>MAX(E1792-'[1]1a'!$H$3,0)</f>
        <v>0</v>
      </c>
      <c r="H1792" s="201" t="str">
        <f t="shared" si="82"/>
        <v/>
      </c>
      <c r="I1792" s="201" t="str">
        <f t="shared" si="83"/>
        <v/>
      </c>
      <c r="J1792" s="201"/>
    </row>
    <row r="1793" spans="1:10">
      <c r="A1793" s="200">
        <v>45732</v>
      </c>
      <c r="B1793" s="1" t="s">
        <v>187</v>
      </c>
      <c r="C1793" s="175">
        <f t="shared" si="81"/>
        <v>47923.624999995656</v>
      </c>
      <c r="D1793" s="1">
        <v>4.38</v>
      </c>
      <c r="E1793" s="176">
        <v>5.5095208070617909</v>
      </c>
      <c r="F1793" s="1" t="s">
        <v>162</v>
      </c>
      <c r="G1793" s="201">
        <f>MAX(E1793-'[1]1a'!$H$3,0)</f>
        <v>0</v>
      </c>
      <c r="H1793" s="201" t="str">
        <f t="shared" si="82"/>
        <v/>
      </c>
      <c r="I1793" s="201" t="str">
        <f t="shared" si="83"/>
        <v/>
      </c>
      <c r="J1793" s="201"/>
    </row>
    <row r="1794" spans="1:10">
      <c r="A1794" s="200">
        <v>45732</v>
      </c>
      <c r="B1794" s="1" t="s">
        <v>188</v>
      </c>
      <c r="C1794" s="175">
        <f t="shared" si="81"/>
        <v>47923.66666666232</v>
      </c>
      <c r="D1794" s="1">
        <v>4.7300000000000004</v>
      </c>
      <c r="E1794" s="176">
        <v>5.9497793190416148</v>
      </c>
      <c r="F1794" s="1" t="s">
        <v>162</v>
      </c>
      <c r="G1794" s="201">
        <f>MAX(E1794-'[1]1a'!$H$3,0)</f>
        <v>0</v>
      </c>
      <c r="H1794" s="201" t="str">
        <f t="shared" si="82"/>
        <v/>
      </c>
      <c r="I1794" s="201" t="str">
        <f t="shared" si="83"/>
        <v/>
      </c>
      <c r="J1794" s="201"/>
    </row>
    <row r="1795" spans="1:10">
      <c r="A1795" s="200">
        <v>45732</v>
      </c>
      <c r="B1795" s="1" t="s">
        <v>189</v>
      </c>
      <c r="C1795" s="175">
        <f t="shared" si="81"/>
        <v>47923.708333328985</v>
      </c>
      <c r="D1795" s="1">
        <v>4.63</v>
      </c>
      <c r="E1795" s="176">
        <v>5.8239911727616649</v>
      </c>
      <c r="F1795" s="1" t="s">
        <v>162</v>
      </c>
      <c r="G1795" s="201">
        <f>MAX(E1795-'[1]1a'!$H$3,0)</f>
        <v>0</v>
      </c>
      <c r="H1795" s="201" t="str">
        <f t="shared" si="82"/>
        <v/>
      </c>
      <c r="I1795" s="201" t="str">
        <f t="shared" si="83"/>
        <v/>
      </c>
      <c r="J1795" s="201"/>
    </row>
    <row r="1796" spans="1:10">
      <c r="A1796" s="200">
        <v>45732</v>
      </c>
      <c r="B1796" s="1" t="s">
        <v>190</v>
      </c>
      <c r="C1796" s="175">
        <f t="shared" ref="C1796:C1859" si="84">C1795 + TIME(1,0,0)</f>
        <v>47923.749999995649</v>
      </c>
      <c r="D1796" s="1">
        <v>4.55</v>
      </c>
      <c r="E1796" s="176">
        <v>5.7233606557377046</v>
      </c>
      <c r="F1796" s="1" t="s">
        <v>162</v>
      </c>
      <c r="G1796" s="201">
        <f>MAX(E1796-'[1]1a'!$H$3,0)</f>
        <v>0</v>
      </c>
      <c r="H1796" s="201" t="str">
        <f t="shared" ref="H1796:H1859" si="85">IF(F1796="Y",IF(F1795="Y",H1795+1,1),"")</f>
        <v/>
      </c>
      <c r="I1796" s="201" t="str">
        <f t="shared" ref="I1796:I1859" si="86">IF(AND(F1796="Y",F1797&lt;&gt;"Y"),H1796,"")</f>
        <v/>
      </c>
      <c r="J1796" s="201"/>
    </row>
    <row r="1797" spans="1:10">
      <c r="A1797" s="200">
        <v>45732</v>
      </c>
      <c r="B1797" s="1" t="s">
        <v>191</v>
      </c>
      <c r="C1797" s="175">
        <f t="shared" si="84"/>
        <v>47923.791666662313</v>
      </c>
      <c r="D1797" s="1">
        <v>4.33</v>
      </c>
      <c r="E1797" s="176">
        <v>5.446626733921816</v>
      </c>
      <c r="F1797" s="1" t="s">
        <v>162</v>
      </c>
      <c r="G1797" s="201">
        <f>MAX(E1797-'[1]1a'!$H$3,0)</f>
        <v>0</v>
      </c>
      <c r="H1797" s="201" t="str">
        <f t="shared" si="85"/>
        <v/>
      </c>
      <c r="I1797" s="201" t="str">
        <f t="shared" si="86"/>
        <v/>
      </c>
      <c r="J1797" s="201"/>
    </row>
    <row r="1798" spans="1:10">
      <c r="A1798" s="200">
        <v>45732</v>
      </c>
      <c r="B1798" s="1" t="s">
        <v>192</v>
      </c>
      <c r="C1798" s="175">
        <f t="shared" si="84"/>
        <v>47923.833333328977</v>
      </c>
      <c r="D1798" s="1">
        <v>4.3499999999999996</v>
      </c>
      <c r="E1798" s="176">
        <v>5.4717843631778056</v>
      </c>
      <c r="F1798" s="1" t="s">
        <v>162</v>
      </c>
      <c r="G1798" s="201">
        <f>MAX(E1798-'[1]1a'!$H$3,0)</f>
        <v>0</v>
      </c>
      <c r="H1798" s="201" t="str">
        <f t="shared" si="85"/>
        <v/>
      </c>
      <c r="I1798" s="201" t="str">
        <f t="shared" si="86"/>
        <v/>
      </c>
      <c r="J1798" s="201"/>
    </row>
    <row r="1799" spans="1:10">
      <c r="A1799" s="200">
        <v>45732</v>
      </c>
      <c r="B1799" s="1" t="s">
        <v>193</v>
      </c>
      <c r="C1799" s="175">
        <f t="shared" si="84"/>
        <v>47923.874999995642</v>
      </c>
      <c r="D1799" s="1">
        <v>4.2</v>
      </c>
      <c r="E1799" s="176">
        <v>5.2831021437578816</v>
      </c>
      <c r="F1799" s="1" t="s">
        <v>162</v>
      </c>
      <c r="G1799" s="201">
        <f>MAX(E1799-'[1]1a'!$H$3,0)</f>
        <v>0</v>
      </c>
      <c r="H1799" s="201" t="str">
        <f t="shared" si="85"/>
        <v/>
      </c>
      <c r="I1799" s="201" t="str">
        <f t="shared" si="86"/>
        <v/>
      </c>
      <c r="J1799" s="201"/>
    </row>
    <row r="1800" spans="1:10">
      <c r="A1800" s="200">
        <v>45732</v>
      </c>
      <c r="B1800" s="1" t="s">
        <v>194</v>
      </c>
      <c r="C1800" s="175">
        <f t="shared" si="84"/>
        <v>47923.916666662306</v>
      </c>
      <c r="D1800" s="1">
        <v>3.78</v>
      </c>
      <c r="E1800" s="176">
        <v>4.7547919293820931</v>
      </c>
      <c r="F1800" s="1" t="s">
        <v>162</v>
      </c>
      <c r="G1800" s="201">
        <f>MAX(E1800-'[1]1a'!$H$3,0)</f>
        <v>0</v>
      </c>
      <c r="H1800" s="201" t="str">
        <f t="shared" si="85"/>
        <v/>
      </c>
      <c r="I1800" s="201" t="str">
        <f t="shared" si="86"/>
        <v/>
      </c>
      <c r="J1800" s="201"/>
    </row>
    <row r="1801" spans="1:10">
      <c r="A1801" s="200">
        <v>45732</v>
      </c>
      <c r="B1801" s="1" t="s">
        <v>195</v>
      </c>
      <c r="C1801" s="175">
        <f t="shared" si="84"/>
        <v>47923.95833332897</v>
      </c>
      <c r="D1801" s="1">
        <v>3.53</v>
      </c>
      <c r="E1801" s="176">
        <v>4.4403215636822191</v>
      </c>
      <c r="F1801" s="1" t="s">
        <v>162</v>
      </c>
      <c r="G1801" s="201">
        <f>MAX(E1801-'[1]1a'!$H$3,0)</f>
        <v>0</v>
      </c>
      <c r="H1801" s="201" t="str">
        <f t="shared" si="85"/>
        <v/>
      </c>
      <c r="I1801" s="201" t="str">
        <f t="shared" si="86"/>
        <v/>
      </c>
      <c r="J1801" s="201"/>
    </row>
    <row r="1802" spans="1:10">
      <c r="A1802" s="200">
        <v>45733</v>
      </c>
      <c r="B1802" s="1" t="s">
        <v>161</v>
      </c>
      <c r="C1802" s="175">
        <f t="shared" si="84"/>
        <v>47923.999999995634</v>
      </c>
      <c r="D1802" s="1">
        <v>3.16</v>
      </c>
      <c r="E1802" s="176">
        <v>3.9749054224464064</v>
      </c>
      <c r="F1802" s="1" t="s">
        <v>162</v>
      </c>
      <c r="G1802" s="201">
        <f>MAX(E1802-'[1]1a'!$H$3,0)</f>
        <v>0</v>
      </c>
      <c r="H1802" s="201" t="str">
        <f t="shared" si="85"/>
        <v/>
      </c>
      <c r="I1802" s="201" t="str">
        <f t="shared" si="86"/>
        <v/>
      </c>
      <c r="J1802" s="201"/>
    </row>
    <row r="1803" spans="1:10">
      <c r="A1803" s="200">
        <v>45733</v>
      </c>
      <c r="B1803" s="1" t="s">
        <v>164</v>
      </c>
      <c r="C1803" s="175">
        <f t="shared" si="84"/>
        <v>47924.041666662299</v>
      </c>
      <c r="D1803" s="1">
        <v>2.91</v>
      </c>
      <c r="E1803" s="176">
        <v>3.6604350567465325</v>
      </c>
      <c r="F1803" s="1" t="s">
        <v>162</v>
      </c>
      <c r="G1803" s="201">
        <f>MAX(E1803-'[1]1a'!$H$3,0)</f>
        <v>0</v>
      </c>
      <c r="H1803" s="201" t="str">
        <f t="shared" si="85"/>
        <v/>
      </c>
      <c r="I1803" s="201" t="str">
        <f t="shared" si="86"/>
        <v/>
      </c>
      <c r="J1803" s="201"/>
    </row>
    <row r="1804" spans="1:10">
      <c r="A1804" s="200">
        <v>45733</v>
      </c>
      <c r="B1804" s="1" t="s">
        <v>166</v>
      </c>
      <c r="C1804" s="175">
        <f t="shared" si="84"/>
        <v>47924.083333328963</v>
      </c>
      <c r="D1804" s="1">
        <v>2.81</v>
      </c>
      <c r="E1804" s="176">
        <v>3.534646910466583</v>
      </c>
      <c r="F1804" s="1" t="s">
        <v>162</v>
      </c>
      <c r="G1804" s="201">
        <f>MAX(E1804-'[1]1a'!$H$3,0)</f>
        <v>0</v>
      </c>
      <c r="H1804" s="201" t="str">
        <f t="shared" si="85"/>
        <v/>
      </c>
      <c r="I1804" s="201" t="str">
        <f t="shared" si="86"/>
        <v/>
      </c>
      <c r="J1804" s="201"/>
    </row>
    <row r="1805" spans="1:10">
      <c r="A1805" s="200">
        <v>45733</v>
      </c>
      <c r="B1805" s="1" t="s">
        <v>168</v>
      </c>
      <c r="C1805" s="175">
        <f t="shared" si="84"/>
        <v>47924.124999995627</v>
      </c>
      <c r="D1805" s="1">
        <v>2.76</v>
      </c>
      <c r="E1805" s="176">
        <v>3.4717528373266076</v>
      </c>
      <c r="F1805" s="1" t="s">
        <v>162</v>
      </c>
      <c r="G1805" s="201">
        <f>MAX(E1805-'[1]1a'!$H$3,0)</f>
        <v>0</v>
      </c>
      <c r="H1805" s="201" t="str">
        <f t="shared" si="85"/>
        <v/>
      </c>
      <c r="I1805" s="201" t="str">
        <f t="shared" si="86"/>
        <v/>
      </c>
      <c r="J1805" s="201"/>
    </row>
    <row r="1806" spans="1:10">
      <c r="A1806" s="200">
        <v>45733</v>
      </c>
      <c r="B1806" s="1" t="s">
        <v>170</v>
      </c>
      <c r="C1806" s="175">
        <f t="shared" si="84"/>
        <v>47924.166666662291</v>
      </c>
      <c r="D1806" s="1">
        <v>2.86</v>
      </c>
      <c r="E1806" s="176">
        <v>3.5975409836065575</v>
      </c>
      <c r="F1806" s="1" t="s">
        <v>162</v>
      </c>
      <c r="G1806" s="201">
        <f>MAX(E1806-'[1]1a'!$H$3,0)</f>
        <v>0</v>
      </c>
      <c r="H1806" s="201" t="str">
        <f t="shared" si="85"/>
        <v/>
      </c>
      <c r="I1806" s="201" t="str">
        <f t="shared" si="86"/>
        <v/>
      </c>
      <c r="J1806" s="201"/>
    </row>
    <row r="1807" spans="1:10">
      <c r="A1807" s="200">
        <v>45733</v>
      </c>
      <c r="B1807" s="1" t="s">
        <v>172</v>
      </c>
      <c r="C1807" s="175">
        <f t="shared" si="84"/>
        <v>47924.208333328956</v>
      </c>
      <c r="D1807" s="1">
        <v>3.13</v>
      </c>
      <c r="E1807" s="176">
        <v>3.9371689785624211</v>
      </c>
      <c r="F1807" s="1" t="s">
        <v>162</v>
      </c>
      <c r="G1807" s="201">
        <f>MAX(E1807-'[1]1a'!$H$3,0)</f>
        <v>0</v>
      </c>
      <c r="H1807" s="201" t="str">
        <f t="shared" si="85"/>
        <v/>
      </c>
      <c r="I1807" s="201" t="str">
        <f t="shared" si="86"/>
        <v/>
      </c>
      <c r="J1807" s="201"/>
    </row>
    <row r="1808" spans="1:10">
      <c r="A1808" s="200">
        <v>45733</v>
      </c>
      <c r="B1808" s="1" t="s">
        <v>174</v>
      </c>
      <c r="C1808" s="175">
        <f t="shared" si="84"/>
        <v>47924.24999999562</v>
      </c>
      <c r="D1808" s="1">
        <v>3.63</v>
      </c>
      <c r="E1808" s="176">
        <v>4.566109709962169</v>
      </c>
      <c r="F1808" s="1" t="s">
        <v>162</v>
      </c>
      <c r="G1808" s="201">
        <f>MAX(E1808-'[1]1a'!$H$3,0)</f>
        <v>0</v>
      </c>
      <c r="H1808" s="201" t="str">
        <f t="shared" si="85"/>
        <v/>
      </c>
      <c r="I1808" s="201" t="str">
        <f t="shared" si="86"/>
        <v/>
      </c>
      <c r="J1808" s="201"/>
    </row>
    <row r="1809" spans="1:10">
      <c r="A1809" s="200">
        <v>45733</v>
      </c>
      <c r="B1809" s="1" t="s">
        <v>176</v>
      </c>
      <c r="C1809" s="175">
        <f t="shared" si="84"/>
        <v>47924.291666662284</v>
      </c>
      <c r="D1809" s="1">
        <v>4.1100000000000003</v>
      </c>
      <c r="E1809" s="176">
        <v>5.1698928121059273</v>
      </c>
      <c r="F1809" s="1" t="s">
        <v>162</v>
      </c>
      <c r="G1809" s="201">
        <f>MAX(E1809-'[1]1a'!$H$3,0)</f>
        <v>0</v>
      </c>
      <c r="H1809" s="201" t="str">
        <f t="shared" si="85"/>
        <v/>
      </c>
      <c r="I1809" s="201" t="str">
        <f t="shared" si="86"/>
        <v/>
      </c>
      <c r="J1809" s="201"/>
    </row>
    <row r="1810" spans="1:10">
      <c r="A1810" s="200">
        <v>45733</v>
      </c>
      <c r="B1810" s="1" t="s">
        <v>178</v>
      </c>
      <c r="C1810" s="175">
        <f t="shared" si="84"/>
        <v>47924.333333328948</v>
      </c>
      <c r="D1810" s="1">
        <v>4.26</v>
      </c>
      <c r="E1810" s="176">
        <v>5.3585750315258514</v>
      </c>
      <c r="F1810" s="1" t="s">
        <v>162</v>
      </c>
      <c r="G1810" s="201">
        <f>MAX(E1810-'[1]1a'!$H$3,0)</f>
        <v>0</v>
      </c>
      <c r="H1810" s="201" t="str">
        <f t="shared" si="85"/>
        <v/>
      </c>
      <c r="I1810" s="201" t="str">
        <f t="shared" si="86"/>
        <v/>
      </c>
      <c r="J1810" s="201"/>
    </row>
    <row r="1811" spans="1:10">
      <c r="A1811" s="200">
        <v>45733</v>
      </c>
      <c r="B1811" s="1" t="s">
        <v>180</v>
      </c>
      <c r="C1811" s="175">
        <f t="shared" si="84"/>
        <v>47924.374999995613</v>
      </c>
      <c r="D1811" s="1">
        <v>4.3600000000000003</v>
      </c>
      <c r="E1811" s="176">
        <v>5.4843631778058013</v>
      </c>
      <c r="F1811" s="1" t="s">
        <v>162</v>
      </c>
      <c r="G1811" s="201">
        <f>MAX(E1811-'[1]1a'!$H$3,0)</f>
        <v>0</v>
      </c>
      <c r="H1811" s="201" t="str">
        <f t="shared" si="85"/>
        <v/>
      </c>
      <c r="I1811" s="201" t="str">
        <f t="shared" si="86"/>
        <v/>
      </c>
      <c r="J1811" s="201"/>
    </row>
    <row r="1812" spans="1:10">
      <c r="A1812" s="200">
        <v>45733</v>
      </c>
      <c r="B1812" s="1" t="s">
        <v>181</v>
      </c>
      <c r="C1812" s="175">
        <f t="shared" si="84"/>
        <v>47924.416666662277</v>
      </c>
      <c r="D1812" s="1">
        <v>4.32</v>
      </c>
      <c r="E1812" s="176">
        <v>5.4340479192938211</v>
      </c>
      <c r="F1812" s="1" t="s">
        <v>162</v>
      </c>
      <c r="G1812" s="201">
        <f>MAX(E1812-'[1]1a'!$H$3,0)</f>
        <v>0</v>
      </c>
      <c r="H1812" s="201" t="str">
        <f t="shared" si="85"/>
        <v/>
      </c>
      <c r="I1812" s="201" t="str">
        <f t="shared" si="86"/>
        <v/>
      </c>
      <c r="J1812" s="201"/>
    </row>
    <row r="1813" spans="1:10">
      <c r="A1813" s="200">
        <v>45733</v>
      </c>
      <c r="B1813" s="1" t="s">
        <v>182</v>
      </c>
      <c r="C1813" s="175">
        <f t="shared" si="84"/>
        <v>47924.458333328941</v>
      </c>
      <c r="D1813" s="1">
        <v>4.28</v>
      </c>
      <c r="E1813" s="176">
        <v>5.3837326607818419</v>
      </c>
      <c r="F1813" s="1" t="s">
        <v>162</v>
      </c>
      <c r="G1813" s="201">
        <f>MAX(E1813-'[1]1a'!$H$3,0)</f>
        <v>0</v>
      </c>
      <c r="H1813" s="201" t="str">
        <f t="shared" si="85"/>
        <v/>
      </c>
      <c r="I1813" s="201" t="str">
        <f t="shared" si="86"/>
        <v/>
      </c>
      <c r="J1813" s="201"/>
    </row>
    <row r="1814" spans="1:10">
      <c r="A1814" s="200">
        <v>45733</v>
      </c>
      <c r="B1814" s="1" t="s">
        <v>183</v>
      </c>
      <c r="C1814" s="175">
        <f t="shared" si="84"/>
        <v>47924.499999995605</v>
      </c>
      <c r="D1814" s="1">
        <v>4.3099999999999996</v>
      </c>
      <c r="E1814" s="176">
        <v>5.4214691046658254</v>
      </c>
      <c r="F1814" s="1" t="s">
        <v>162</v>
      </c>
      <c r="G1814" s="201">
        <f>MAX(E1814-'[1]1a'!$H$3,0)</f>
        <v>0</v>
      </c>
      <c r="H1814" s="201" t="str">
        <f t="shared" si="85"/>
        <v/>
      </c>
      <c r="I1814" s="201" t="str">
        <f t="shared" si="86"/>
        <v/>
      </c>
      <c r="J1814" s="201"/>
    </row>
    <row r="1815" spans="1:10">
      <c r="A1815" s="200">
        <v>45733</v>
      </c>
      <c r="B1815" s="1" t="s">
        <v>185</v>
      </c>
      <c r="C1815" s="175">
        <f t="shared" si="84"/>
        <v>47924.54166666227</v>
      </c>
      <c r="D1815" s="1">
        <v>4.28</v>
      </c>
      <c r="E1815" s="176">
        <v>5.3837326607818419</v>
      </c>
      <c r="F1815" s="1" t="s">
        <v>162</v>
      </c>
      <c r="G1815" s="201">
        <f>MAX(E1815-'[1]1a'!$H$3,0)</f>
        <v>0</v>
      </c>
      <c r="H1815" s="201" t="str">
        <f t="shared" si="85"/>
        <v/>
      </c>
      <c r="I1815" s="201" t="str">
        <f t="shared" si="86"/>
        <v/>
      </c>
      <c r="J1815" s="201"/>
    </row>
    <row r="1816" spans="1:10">
      <c r="A1816" s="200">
        <v>45733</v>
      </c>
      <c r="B1816" s="1" t="s">
        <v>186</v>
      </c>
      <c r="C1816" s="175">
        <f t="shared" si="84"/>
        <v>47924.583333328934</v>
      </c>
      <c r="D1816" s="1">
        <v>4.1900000000000004</v>
      </c>
      <c r="E1816" s="176">
        <v>5.2705233291298876</v>
      </c>
      <c r="F1816" s="1" t="s">
        <v>162</v>
      </c>
      <c r="G1816" s="201">
        <f>MAX(E1816-'[1]1a'!$H$3,0)</f>
        <v>0</v>
      </c>
      <c r="H1816" s="201" t="str">
        <f t="shared" si="85"/>
        <v/>
      </c>
      <c r="I1816" s="201" t="str">
        <f t="shared" si="86"/>
        <v/>
      </c>
      <c r="J1816" s="201"/>
    </row>
    <row r="1817" spans="1:10">
      <c r="A1817" s="200">
        <v>45733</v>
      </c>
      <c r="B1817" s="1" t="s">
        <v>187</v>
      </c>
      <c r="C1817" s="175">
        <f t="shared" si="84"/>
        <v>47924.624999995598</v>
      </c>
      <c r="D1817" s="1">
        <v>4.16</v>
      </c>
      <c r="E1817" s="176">
        <v>5.2327868852459023</v>
      </c>
      <c r="F1817" s="1" t="s">
        <v>162</v>
      </c>
      <c r="G1817" s="201">
        <f>MAX(E1817-'[1]1a'!$H$3,0)</f>
        <v>0</v>
      </c>
      <c r="H1817" s="201" t="str">
        <f t="shared" si="85"/>
        <v/>
      </c>
      <c r="I1817" s="201" t="str">
        <f t="shared" si="86"/>
        <v/>
      </c>
      <c r="J1817" s="201"/>
    </row>
    <row r="1818" spans="1:10">
      <c r="A1818" s="200">
        <v>45733</v>
      </c>
      <c r="B1818" s="1" t="s">
        <v>188</v>
      </c>
      <c r="C1818" s="175">
        <f t="shared" si="84"/>
        <v>47924.666666662262</v>
      </c>
      <c r="D1818" s="1">
        <v>4.3899999999999997</v>
      </c>
      <c r="E1818" s="176">
        <v>5.5220996216897857</v>
      </c>
      <c r="F1818" s="1" t="s">
        <v>162</v>
      </c>
      <c r="G1818" s="201">
        <f>MAX(E1818-'[1]1a'!$H$3,0)</f>
        <v>0</v>
      </c>
      <c r="H1818" s="201" t="str">
        <f t="shared" si="85"/>
        <v/>
      </c>
      <c r="I1818" s="201" t="str">
        <f t="shared" si="86"/>
        <v/>
      </c>
      <c r="J1818" s="201"/>
    </row>
    <row r="1819" spans="1:10">
      <c r="A1819" s="200">
        <v>45733</v>
      </c>
      <c r="B1819" s="1" t="s">
        <v>189</v>
      </c>
      <c r="C1819" s="175">
        <f t="shared" si="84"/>
        <v>47924.708333328927</v>
      </c>
      <c r="D1819" s="1">
        <v>4.67</v>
      </c>
      <c r="E1819" s="176">
        <v>5.8743064312736442</v>
      </c>
      <c r="F1819" s="1" t="s">
        <v>162</v>
      </c>
      <c r="G1819" s="201">
        <f>MAX(E1819-'[1]1a'!$H$3,0)</f>
        <v>0</v>
      </c>
      <c r="H1819" s="201" t="str">
        <f t="shared" si="85"/>
        <v/>
      </c>
      <c r="I1819" s="201" t="str">
        <f t="shared" si="86"/>
        <v/>
      </c>
      <c r="J1819" s="201"/>
    </row>
    <row r="1820" spans="1:10">
      <c r="A1820" s="200">
        <v>45733</v>
      </c>
      <c r="B1820" s="1" t="s">
        <v>190</v>
      </c>
      <c r="C1820" s="175">
        <f t="shared" si="84"/>
        <v>47924.749999995591</v>
      </c>
      <c r="D1820" s="1">
        <v>4.5599999999999996</v>
      </c>
      <c r="E1820" s="176">
        <v>5.7359394703656994</v>
      </c>
      <c r="F1820" s="1" t="s">
        <v>162</v>
      </c>
      <c r="G1820" s="201">
        <f>MAX(E1820-'[1]1a'!$H$3,0)</f>
        <v>0</v>
      </c>
      <c r="H1820" s="201" t="str">
        <f t="shared" si="85"/>
        <v/>
      </c>
      <c r="I1820" s="201" t="str">
        <f t="shared" si="86"/>
        <v/>
      </c>
      <c r="J1820" s="201"/>
    </row>
    <row r="1821" spans="1:10">
      <c r="A1821" s="200">
        <v>45733</v>
      </c>
      <c r="B1821" s="1" t="s">
        <v>191</v>
      </c>
      <c r="C1821" s="175">
        <f t="shared" si="84"/>
        <v>47924.791666662255</v>
      </c>
      <c r="D1821" s="1">
        <v>4.66</v>
      </c>
      <c r="E1821" s="176">
        <v>5.8617276166456502</v>
      </c>
      <c r="F1821" s="1" t="s">
        <v>162</v>
      </c>
      <c r="G1821" s="201">
        <f>MAX(E1821-'[1]1a'!$H$3,0)</f>
        <v>0</v>
      </c>
      <c r="H1821" s="201" t="str">
        <f t="shared" si="85"/>
        <v/>
      </c>
      <c r="I1821" s="201" t="str">
        <f t="shared" si="86"/>
        <v/>
      </c>
      <c r="J1821" s="201"/>
    </row>
    <row r="1822" spans="1:10">
      <c r="A1822" s="200">
        <v>45733</v>
      </c>
      <c r="B1822" s="1" t="s">
        <v>192</v>
      </c>
      <c r="C1822" s="175">
        <f t="shared" si="84"/>
        <v>47924.833333328919</v>
      </c>
      <c r="D1822" s="1">
        <v>4.79</v>
      </c>
      <c r="E1822" s="176">
        <v>6.0252522068095837</v>
      </c>
      <c r="F1822" s="1" t="s">
        <v>162</v>
      </c>
      <c r="G1822" s="201">
        <f>MAX(E1822-'[1]1a'!$H$3,0)</f>
        <v>0</v>
      </c>
      <c r="H1822" s="201" t="str">
        <f t="shared" si="85"/>
        <v/>
      </c>
      <c r="I1822" s="201" t="str">
        <f t="shared" si="86"/>
        <v/>
      </c>
      <c r="J1822" s="201"/>
    </row>
    <row r="1823" spans="1:10">
      <c r="A1823" s="200">
        <v>45733</v>
      </c>
      <c r="B1823" s="1" t="s">
        <v>193</v>
      </c>
      <c r="C1823" s="175">
        <f t="shared" si="84"/>
        <v>47924.874999995583</v>
      </c>
      <c r="D1823" s="1">
        <v>4.6900000000000004</v>
      </c>
      <c r="E1823" s="176">
        <v>5.8994640605296347</v>
      </c>
      <c r="F1823" s="1" t="s">
        <v>162</v>
      </c>
      <c r="G1823" s="201">
        <f>MAX(E1823-'[1]1a'!$H$3,0)</f>
        <v>0</v>
      </c>
      <c r="H1823" s="201" t="str">
        <f t="shared" si="85"/>
        <v/>
      </c>
      <c r="I1823" s="201" t="str">
        <f t="shared" si="86"/>
        <v/>
      </c>
      <c r="J1823" s="201"/>
    </row>
    <row r="1824" spans="1:10">
      <c r="A1824" s="200">
        <v>45733</v>
      </c>
      <c r="B1824" s="1" t="s">
        <v>194</v>
      </c>
      <c r="C1824" s="175">
        <f t="shared" si="84"/>
        <v>47924.916666662248</v>
      </c>
      <c r="D1824" s="1">
        <v>4.3499999999999996</v>
      </c>
      <c r="E1824" s="176">
        <v>5.4717843631778056</v>
      </c>
      <c r="F1824" s="1" t="s">
        <v>162</v>
      </c>
      <c r="G1824" s="201">
        <f>MAX(E1824-'[1]1a'!$H$3,0)</f>
        <v>0</v>
      </c>
      <c r="H1824" s="201" t="str">
        <f t="shared" si="85"/>
        <v/>
      </c>
      <c r="I1824" s="201" t="str">
        <f t="shared" si="86"/>
        <v/>
      </c>
      <c r="J1824" s="201"/>
    </row>
    <row r="1825" spans="1:10">
      <c r="A1825" s="200">
        <v>45733</v>
      </c>
      <c r="B1825" s="1" t="s">
        <v>195</v>
      </c>
      <c r="C1825" s="175">
        <f t="shared" si="84"/>
        <v>47924.958333328912</v>
      </c>
      <c r="D1825" s="1">
        <v>3.81</v>
      </c>
      <c r="E1825" s="176">
        <v>4.7925283732660784</v>
      </c>
      <c r="F1825" s="1" t="s">
        <v>162</v>
      </c>
      <c r="G1825" s="201">
        <f>MAX(E1825-'[1]1a'!$H$3,0)</f>
        <v>0</v>
      </c>
      <c r="H1825" s="201" t="str">
        <f t="shared" si="85"/>
        <v/>
      </c>
      <c r="I1825" s="201" t="str">
        <f t="shared" si="86"/>
        <v/>
      </c>
      <c r="J1825" s="201"/>
    </row>
    <row r="1826" spans="1:10">
      <c r="A1826" s="200">
        <v>45734</v>
      </c>
      <c r="B1826" s="1" t="s">
        <v>161</v>
      </c>
      <c r="C1826" s="175">
        <f t="shared" si="84"/>
        <v>47924.999999995576</v>
      </c>
      <c r="D1826" s="1">
        <v>3.47</v>
      </c>
      <c r="E1826" s="176">
        <v>4.3648486759142502</v>
      </c>
      <c r="F1826" s="1" t="s">
        <v>162</v>
      </c>
      <c r="G1826" s="201">
        <f>MAX(E1826-'[1]1a'!$H$3,0)</f>
        <v>0</v>
      </c>
      <c r="H1826" s="201" t="str">
        <f t="shared" si="85"/>
        <v/>
      </c>
      <c r="I1826" s="201" t="str">
        <f t="shared" si="86"/>
        <v/>
      </c>
      <c r="J1826" s="201"/>
    </row>
    <row r="1827" spans="1:10">
      <c r="A1827" s="200">
        <v>45734</v>
      </c>
      <c r="B1827" s="1" t="s">
        <v>164</v>
      </c>
      <c r="C1827" s="175">
        <f t="shared" si="84"/>
        <v>47925.04166666224</v>
      </c>
      <c r="D1827" s="1">
        <v>3.22</v>
      </c>
      <c r="E1827" s="176">
        <v>4.0503783102143762</v>
      </c>
      <c r="F1827" s="1" t="s">
        <v>162</v>
      </c>
      <c r="G1827" s="201">
        <f>MAX(E1827-'[1]1a'!$H$3,0)</f>
        <v>0</v>
      </c>
      <c r="H1827" s="201" t="str">
        <f t="shared" si="85"/>
        <v/>
      </c>
      <c r="I1827" s="201" t="str">
        <f t="shared" si="86"/>
        <v/>
      </c>
      <c r="J1827" s="201"/>
    </row>
    <row r="1828" spans="1:10">
      <c r="A1828" s="200">
        <v>45734</v>
      </c>
      <c r="B1828" s="1" t="s">
        <v>166</v>
      </c>
      <c r="C1828" s="175">
        <f t="shared" si="84"/>
        <v>47925.083333328905</v>
      </c>
      <c r="D1828" s="1">
        <v>3.16</v>
      </c>
      <c r="E1828" s="176">
        <v>3.9749054224464064</v>
      </c>
      <c r="F1828" s="1" t="s">
        <v>162</v>
      </c>
      <c r="G1828" s="201">
        <f>MAX(E1828-'[1]1a'!$H$3,0)</f>
        <v>0</v>
      </c>
      <c r="H1828" s="201" t="str">
        <f t="shared" si="85"/>
        <v/>
      </c>
      <c r="I1828" s="201" t="str">
        <f t="shared" si="86"/>
        <v/>
      </c>
      <c r="J1828" s="201"/>
    </row>
    <row r="1829" spans="1:10">
      <c r="A1829" s="200">
        <v>45734</v>
      </c>
      <c r="B1829" s="1" t="s">
        <v>168</v>
      </c>
      <c r="C1829" s="175">
        <f t="shared" si="84"/>
        <v>47925.124999995569</v>
      </c>
      <c r="D1829" s="1">
        <v>3.14</v>
      </c>
      <c r="E1829" s="176">
        <v>3.9497477931904164</v>
      </c>
      <c r="F1829" s="1" t="s">
        <v>162</v>
      </c>
      <c r="G1829" s="201">
        <f>MAX(E1829-'[1]1a'!$H$3,0)</f>
        <v>0</v>
      </c>
      <c r="H1829" s="201" t="str">
        <f t="shared" si="85"/>
        <v/>
      </c>
      <c r="I1829" s="201" t="str">
        <f t="shared" si="86"/>
        <v/>
      </c>
      <c r="J1829" s="201"/>
    </row>
    <row r="1830" spans="1:10">
      <c r="A1830" s="200">
        <v>45734</v>
      </c>
      <c r="B1830" s="1" t="s">
        <v>170</v>
      </c>
      <c r="C1830" s="175">
        <f t="shared" si="84"/>
        <v>47925.166666662233</v>
      </c>
      <c r="D1830" s="1">
        <v>3.05</v>
      </c>
      <c r="E1830" s="176">
        <v>3.8365384615384617</v>
      </c>
      <c r="F1830" s="1" t="s">
        <v>162</v>
      </c>
      <c r="G1830" s="201">
        <f>MAX(E1830-'[1]1a'!$H$3,0)</f>
        <v>0</v>
      </c>
      <c r="H1830" s="201" t="str">
        <f t="shared" si="85"/>
        <v/>
      </c>
      <c r="I1830" s="201" t="str">
        <f t="shared" si="86"/>
        <v/>
      </c>
      <c r="J1830" s="201"/>
    </row>
    <row r="1831" spans="1:10">
      <c r="A1831" s="200">
        <v>45734</v>
      </c>
      <c r="B1831" s="1" t="s">
        <v>172</v>
      </c>
      <c r="C1831" s="175">
        <f t="shared" si="84"/>
        <v>47925.208333328897</v>
      </c>
      <c r="D1831" s="1">
        <v>3.29</v>
      </c>
      <c r="E1831" s="176">
        <v>4.1384300126103408</v>
      </c>
      <c r="F1831" s="1" t="s">
        <v>162</v>
      </c>
      <c r="G1831" s="201">
        <f>MAX(E1831-'[1]1a'!$H$3,0)</f>
        <v>0</v>
      </c>
      <c r="H1831" s="201" t="str">
        <f t="shared" si="85"/>
        <v/>
      </c>
      <c r="I1831" s="201" t="str">
        <f t="shared" si="86"/>
        <v/>
      </c>
      <c r="J1831" s="201"/>
    </row>
    <row r="1832" spans="1:10">
      <c r="A1832" s="200">
        <v>45734</v>
      </c>
      <c r="B1832" s="1" t="s">
        <v>174</v>
      </c>
      <c r="C1832" s="175">
        <f t="shared" si="84"/>
        <v>47925.249999995562</v>
      </c>
      <c r="D1832" s="1">
        <v>3.85</v>
      </c>
      <c r="E1832" s="176">
        <v>4.8428436317780585</v>
      </c>
      <c r="F1832" s="1" t="s">
        <v>162</v>
      </c>
      <c r="G1832" s="201">
        <f>MAX(E1832-'[1]1a'!$H$3,0)</f>
        <v>0</v>
      </c>
      <c r="H1832" s="201" t="str">
        <f t="shared" si="85"/>
        <v/>
      </c>
      <c r="I1832" s="201" t="str">
        <f t="shared" si="86"/>
        <v/>
      </c>
      <c r="J1832" s="201"/>
    </row>
    <row r="1833" spans="1:10">
      <c r="A1833" s="200">
        <v>45734</v>
      </c>
      <c r="B1833" s="1" t="s">
        <v>176</v>
      </c>
      <c r="C1833" s="175">
        <f t="shared" si="84"/>
        <v>47925.291666662226</v>
      </c>
      <c r="D1833" s="1">
        <v>4.17</v>
      </c>
      <c r="E1833" s="176">
        <v>5.2453656998738971</v>
      </c>
      <c r="F1833" s="1" t="s">
        <v>162</v>
      </c>
      <c r="G1833" s="201">
        <f>MAX(E1833-'[1]1a'!$H$3,0)</f>
        <v>0</v>
      </c>
      <c r="H1833" s="201" t="str">
        <f t="shared" si="85"/>
        <v/>
      </c>
      <c r="I1833" s="201" t="str">
        <f t="shared" si="86"/>
        <v/>
      </c>
      <c r="J1833" s="201"/>
    </row>
    <row r="1834" spans="1:10">
      <c r="A1834" s="200">
        <v>45734</v>
      </c>
      <c r="B1834" s="1" t="s">
        <v>178</v>
      </c>
      <c r="C1834" s="175">
        <f t="shared" si="84"/>
        <v>47925.33333332889</v>
      </c>
      <c r="D1834" s="1">
        <v>4.18</v>
      </c>
      <c r="E1834" s="176">
        <v>5.257944514501891</v>
      </c>
      <c r="F1834" s="1" t="s">
        <v>162</v>
      </c>
      <c r="G1834" s="201">
        <f>MAX(E1834-'[1]1a'!$H$3,0)</f>
        <v>0</v>
      </c>
      <c r="H1834" s="201" t="str">
        <f t="shared" si="85"/>
        <v/>
      </c>
      <c r="I1834" s="201" t="str">
        <f t="shared" si="86"/>
        <v/>
      </c>
      <c r="J1834" s="201"/>
    </row>
    <row r="1835" spans="1:10">
      <c r="A1835" s="200">
        <v>45734</v>
      </c>
      <c r="B1835" s="1" t="s">
        <v>180</v>
      </c>
      <c r="C1835" s="175">
        <f t="shared" si="84"/>
        <v>47925.374999995554</v>
      </c>
      <c r="D1835" s="1">
        <v>4.21</v>
      </c>
      <c r="E1835" s="176">
        <v>5.2956809583858764</v>
      </c>
      <c r="F1835" s="1" t="s">
        <v>162</v>
      </c>
      <c r="G1835" s="201">
        <f>MAX(E1835-'[1]1a'!$H$3,0)</f>
        <v>0</v>
      </c>
      <c r="H1835" s="201" t="str">
        <f t="shared" si="85"/>
        <v/>
      </c>
      <c r="I1835" s="201" t="str">
        <f t="shared" si="86"/>
        <v/>
      </c>
      <c r="J1835" s="201"/>
    </row>
    <row r="1836" spans="1:10">
      <c r="A1836" s="200">
        <v>45734</v>
      </c>
      <c r="B1836" s="1" t="s">
        <v>181</v>
      </c>
      <c r="C1836" s="175">
        <f t="shared" si="84"/>
        <v>47925.416666662219</v>
      </c>
      <c r="D1836" s="1">
        <v>4.0599999999999996</v>
      </c>
      <c r="E1836" s="176">
        <v>5.1069987389659515</v>
      </c>
      <c r="F1836" s="1" t="s">
        <v>162</v>
      </c>
      <c r="G1836" s="201">
        <f>MAX(E1836-'[1]1a'!$H$3,0)</f>
        <v>0</v>
      </c>
      <c r="H1836" s="201" t="str">
        <f t="shared" si="85"/>
        <v/>
      </c>
      <c r="I1836" s="201" t="str">
        <f t="shared" si="86"/>
        <v/>
      </c>
      <c r="J1836" s="201"/>
    </row>
    <row r="1837" spans="1:10">
      <c r="A1837" s="200">
        <v>45734</v>
      </c>
      <c r="B1837" s="1" t="s">
        <v>182</v>
      </c>
      <c r="C1837" s="175">
        <f t="shared" si="84"/>
        <v>47925.458333328883</v>
      </c>
      <c r="D1837" s="1">
        <v>4.1399999999999997</v>
      </c>
      <c r="E1837" s="176">
        <v>5.2076292559899118</v>
      </c>
      <c r="F1837" s="1" t="s">
        <v>162</v>
      </c>
      <c r="G1837" s="201">
        <f>MAX(E1837-'[1]1a'!$H$3,0)</f>
        <v>0</v>
      </c>
      <c r="H1837" s="201" t="str">
        <f t="shared" si="85"/>
        <v/>
      </c>
      <c r="I1837" s="201" t="str">
        <f t="shared" si="86"/>
        <v/>
      </c>
      <c r="J1837" s="201"/>
    </row>
    <row r="1838" spans="1:10">
      <c r="A1838" s="200">
        <v>45734</v>
      </c>
      <c r="B1838" s="1" t="s">
        <v>183</v>
      </c>
      <c r="C1838" s="175">
        <f t="shared" si="84"/>
        <v>47925.499999995547</v>
      </c>
      <c r="D1838" s="1">
        <v>4.1100000000000003</v>
      </c>
      <c r="E1838" s="176">
        <v>5.1698928121059273</v>
      </c>
      <c r="F1838" s="1" t="s">
        <v>162</v>
      </c>
      <c r="G1838" s="201">
        <f>MAX(E1838-'[1]1a'!$H$3,0)</f>
        <v>0</v>
      </c>
      <c r="H1838" s="201" t="str">
        <f t="shared" si="85"/>
        <v/>
      </c>
      <c r="I1838" s="201" t="str">
        <f t="shared" si="86"/>
        <v/>
      </c>
      <c r="J1838" s="201"/>
    </row>
    <row r="1839" spans="1:10">
      <c r="A1839" s="200">
        <v>45734</v>
      </c>
      <c r="B1839" s="1" t="s">
        <v>185</v>
      </c>
      <c r="C1839" s="175">
        <f t="shared" si="84"/>
        <v>47925.541666662211</v>
      </c>
      <c r="D1839" s="1">
        <v>4.07</v>
      </c>
      <c r="E1839" s="176">
        <v>5.1195775535939481</v>
      </c>
      <c r="F1839" s="1" t="s">
        <v>162</v>
      </c>
      <c r="G1839" s="201">
        <f>MAX(E1839-'[1]1a'!$H$3,0)</f>
        <v>0</v>
      </c>
      <c r="H1839" s="201" t="str">
        <f t="shared" si="85"/>
        <v/>
      </c>
      <c r="I1839" s="201" t="str">
        <f t="shared" si="86"/>
        <v/>
      </c>
      <c r="J1839" s="201"/>
    </row>
    <row r="1840" spans="1:10">
      <c r="A1840" s="200">
        <v>45734</v>
      </c>
      <c r="B1840" s="1" t="s">
        <v>186</v>
      </c>
      <c r="C1840" s="175">
        <f t="shared" si="84"/>
        <v>47925.583333328876</v>
      </c>
      <c r="D1840" s="1">
        <v>3.91</v>
      </c>
      <c r="E1840" s="176">
        <v>4.9183165195460283</v>
      </c>
      <c r="F1840" s="1" t="s">
        <v>162</v>
      </c>
      <c r="G1840" s="201">
        <f>MAX(E1840-'[1]1a'!$H$3,0)</f>
        <v>0</v>
      </c>
      <c r="H1840" s="201" t="str">
        <f t="shared" si="85"/>
        <v/>
      </c>
      <c r="I1840" s="201" t="str">
        <f t="shared" si="86"/>
        <v/>
      </c>
      <c r="J1840" s="201"/>
    </row>
    <row r="1841" spans="1:10">
      <c r="A1841" s="200">
        <v>45734</v>
      </c>
      <c r="B1841" s="1" t="s">
        <v>187</v>
      </c>
      <c r="C1841" s="175">
        <f t="shared" si="84"/>
        <v>47925.62499999554</v>
      </c>
      <c r="D1841" s="1">
        <v>4.0999999999999996</v>
      </c>
      <c r="E1841" s="176">
        <v>5.1573139974779316</v>
      </c>
      <c r="F1841" s="1" t="s">
        <v>162</v>
      </c>
      <c r="G1841" s="201">
        <f>MAX(E1841-'[1]1a'!$H$3,0)</f>
        <v>0</v>
      </c>
      <c r="H1841" s="201" t="str">
        <f t="shared" si="85"/>
        <v/>
      </c>
      <c r="I1841" s="201" t="str">
        <f t="shared" si="86"/>
        <v/>
      </c>
      <c r="J1841" s="201"/>
    </row>
    <row r="1842" spans="1:10">
      <c r="A1842" s="200">
        <v>45734</v>
      </c>
      <c r="B1842" s="1" t="s">
        <v>188</v>
      </c>
      <c r="C1842" s="175">
        <f t="shared" si="84"/>
        <v>47925.666666662204</v>
      </c>
      <c r="D1842" s="1">
        <v>4.12</v>
      </c>
      <c r="E1842" s="176">
        <v>5.1824716267339221</v>
      </c>
      <c r="F1842" s="1" t="s">
        <v>162</v>
      </c>
      <c r="G1842" s="201">
        <f>MAX(E1842-'[1]1a'!$H$3,0)</f>
        <v>0</v>
      </c>
      <c r="H1842" s="201" t="str">
        <f t="shared" si="85"/>
        <v/>
      </c>
      <c r="I1842" s="201" t="str">
        <f t="shared" si="86"/>
        <v/>
      </c>
      <c r="J1842" s="201"/>
    </row>
    <row r="1843" spans="1:10">
      <c r="A1843" s="200">
        <v>45734</v>
      </c>
      <c r="B1843" s="1" t="s">
        <v>189</v>
      </c>
      <c r="C1843" s="175">
        <f t="shared" si="84"/>
        <v>47925.708333328868</v>
      </c>
      <c r="D1843" s="1">
        <v>4.45</v>
      </c>
      <c r="E1843" s="176">
        <v>5.5975725094577555</v>
      </c>
      <c r="F1843" s="1" t="s">
        <v>162</v>
      </c>
      <c r="G1843" s="201">
        <f>MAX(E1843-'[1]1a'!$H$3,0)</f>
        <v>0</v>
      </c>
      <c r="H1843" s="201" t="str">
        <f t="shared" si="85"/>
        <v/>
      </c>
      <c r="I1843" s="201" t="str">
        <f t="shared" si="86"/>
        <v/>
      </c>
      <c r="J1843" s="201"/>
    </row>
    <row r="1844" spans="1:10">
      <c r="A1844" s="200">
        <v>45734</v>
      </c>
      <c r="B1844" s="1" t="s">
        <v>190</v>
      </c>
      <c r="C1844" s="175">
        <f t="shared" si="84"/>
        <v>47925.749999995533</v>
      </c>
      <c r="D1844" s="1">
        <v>4.4800000000000004</v>
      </c>
      <c r="E1844" s="176">
        <v>5.6353089533417409</v>
      </c>
      <c r="F1844" s="1" t="s">
        <v>162</v>
      </c>
      <c r="G1844" s="201">
        <f>MAX(E1844-'[1]1a'!$H$3,0)</f>
        <v>0</v>
      </c>
      <c r="H1844" s="201" t="str">
        <f t="shared" si="85"/>
        <v/>
      </c>
      <c r="I1844" s="201" t="str">
        <f t="shared" si="86"/>
        <v/>
      </c>
      <c r="J1844" s="201"/>
    </row>
    <row r="1845" spans="1:10">
      <c r="A1845" s="200">
        <v>45734</v>
      </c>
      <c r="B1845" s="1" t="s">
        <v>191</v>
      </c>
      <c r="C1845" s="175">
        <f t="shared" si="84"/>
        <v>47925.791666662197</v>
      </c>
      <c r="D1845" s="1">
        <v>4.4400000000000004</v>
      </c>
      <c r="E1845" s="176">
        <v>5.5849936948297607</v>
      </c>
      <c r="F1845" s="1" t="s">
        <v>162</v>
      </c>
      <c r="G1845" s="201">
        <f>MAX(E1845-'[1]1a'!$H$3,0)</f>
        <v>0</v>
      </c>
      <c r="H1845" s="201" t="str">
        <f t="shared" si="85"/>
        <v/>
      </c>
      <c r="I1845" s="201" t="str">
        <f t="shared" si="86"/>
        <v/>
      </c>
      <c r="J1845" s="201"/>
    </row>
    <row r="1846" spans="1:10">
      <c r="A1846" s="200">
        <v>45734</v>
      </c>
      <c r="B1846" s="1" t="s">
        <v>192</v>
      </c>
      <c r="C1846" s="175">
        <f t="shared" si="84"/>
        <v>47925.833333328861</v>
      </c>
      <c r="D1846" s="1">
        <v>4.47</v>
      </c>
      <c r="E1846" s="176">
        <v>5.6227301387137452</v>
      </c>
      <c r="F1846" s="1" t="s">
        <v>162</v>
      </c>
      <c r="G1846" s="201">
        <f>MAX(E1846-'[1]1a'!$H$3,0)</f>
        <v>0</v>
      </c>
      <c r="H1846" s="201" t="str">
        <f t="shared" si="85"/>
        <v/>
      </c>
      <c r="I1846" s="201" t="str">
        <f t="shared" si="86"/>
        <v/>
      </c>
      <c r="J1846" s="201"/>
    </row>
    <row r="1847" spans="1:10">
      <c r="A1847" s="200">
        <v>45734</v>
      </c>
      <c r="B1847" s="1" t="s">
        <v>193</v>
      </c>
      <c r="C1847" s="175">
        <f t="shared" si="84"/>
        <v>47925.874999995525</v>
      </c>
      <c r="D1847" s="1">
        <v>4.4000000000000004</v>
      </c>
      <c r="E1847" s="176">
        <v>5.5346784363177814</v>
      </c>
      <c r="F1847" s="1" t="s">
        <v>162</v>
      </c>
      <c r="G1847" s="201">
        <f>MAX(E1847-'[1]1a'!$H$3,0)</f>
        <v>0</v>
      </c>
      <c r="H1847" s="201" t="str">
        <f t="shared" si="85"/>
        <v/>
      </c>
      <c r="I1847" s="201" t="str">
        <f t="shared" si="86"/>
        <v/>
      </c>
      <c r="J1847" s="201"/>
    </row>
    <row r="1848" spans="1:10">
      <c r="A1848" s="200">
        <v>45734</v>
      </c>
      <c r="B1848" s="1" t="s">
        <v>194</v>
      </c>
      <c r="C1848" s="175">
        <f t="shared" si="84"/>
        <v>47925.91666666219</v>
      </c>
      <c r="D1848" s="1">
        <v>4.13</v>
      </c>
      <c r="E1848" s="176">
        <v>5.195050441361917</v>
      </c>
      <c r="F1848" s="1" t="s">
        <v>162</v>
      </c>
      <c r="G1848" s="201">
        <f>MAX(E1848-'[1]1a'!$H$3,0)</f>
        <v>0</v>
      </c>
      <c r="H1848" s="201" t="str">
        <f t="shared" si="85"/>
        <v/>
      </c>
      <c r="I1848" s="201" t="str">
        <f t="shared" si="86"/>
        <v/>
      </c>
      <c r="J1848" s="201"/>
    </row>
    <row r="1849" spans="1:10">
      <c r="A1849" s="200">
        <v>45734</v>
      </c>
      <c r="B1849" s="1" t="s">
        <v>195</v>
      </c>
      <c r="C1849" s="175">
        <f t="shared" si="84"/>
        <v>47925.958333328854</v>
      </c>
      <c r="D1849" s="1">
        <v>3.51</v>
      </c>
      <c r="E1849" s="176">
        <v>4.4151639344262295</v>
      </c>
      <c r="F1849" s="1" t="s">
        <v>162</v>
      </c>
      <c r="G1849" s="201">
        <f>MAX(E1849-'[1]1a'!$H$3,0)</f>
        <v>0</v>
      </c>
      <c r="H1849" s="201" t="str">
        <f t="shared" si="85"/>
        <v/>
      </c>
      <c r="I1849" s="201" t="str">
        <f t="shared" si="86"/>
        <v/>
      </c>
      <c r="J1849" s="201"/>
    </row>
    <row r="1850" spans="1:10">
      <c r="A1850" s="200">
        <v>45735</v>
      </c>
      <c r="B1850" s="1" t="s">
        <v>161</v>
      </c>
      <c r="C1850" s="175">
        <f t="shared" si="84"/>
        <v>47925.999999995518</v>
      </c>
      <c r="D1850" s="1">
        <v>3.25</v>
      </c>
      <c r="E1850" s="176">
        <v>4.0881147540983607</v>
      </c>
      <c r="F1850" s="1" t="s">
        <v>162</v>
      </c>
      <c r="G1850" s="201">
        <f>MAX(E1850-'[1]1a'!$H$3,0)</f>
        <v>0</v>
      </c>
      <c r="H1850" s="201" t="str">
        <f t="shared" si="85"/>
        <v/>
      </c>
      <c r="I1850" s="201" t="str">
        <f t="shared" si="86"/>
        <v/>
      </c>
      <c r="J1850" s="201"/>
    </row>
    <row r="1851" spans="1:10">
      <c r="A1851" s="200">
        <v>45735</v>
      </c>
      <c r="B1851" s="1" t="s">
        <v>164</v>
      </c>
      <c r="C1851" s="175">
        <f t="shared" si="84"/>
        <v>47926.041666662182</v>
      </c>
      <c r="D1851" s="1">
        <v>2.99</v>
      </c>
      <c r="E1851" s="176">
        <v>3.7610655737704923</v>
      </c>
      <c r="F1851" s="1" t="s">
        <v>162</v>
      </c>
      <c r="G1851" s="201">
        <f>MAX(E1851-'[1]1a'!$H$3,0)</f>
        <v>0</v>
      </c>
      <c r="H1851" s="201" t="str">
        <f t="shared" si="85"/>
        <v/>
      </c>
      <c r="I1851" s="201" t="str">
        <f t="shared" si="86"/>
        <v/>
      </c>
      <c r="J1851" s="201"/>
    </row>
    <row r="1852" spans="1:10">
      <c r="A1852" s="200">
        <v>45735</v>
      </c>
      <c r="B1852" s="1" t="s">
        <v>166</v>
      </c>
      <c r="C1852" s="175">
        <f t="shared" si="84"/>
        <v>47926.083333328846</v>
      </c>
      <c r="D1852" s="1">
        <v>2.88</v>
      </c>
      <c r="E1852" s="176">
        <v>3.6226986128625471</v>
      </c>
      <c r="F1852" s="1" t="s">
        <v>162</v>
      </c>
      <c r="G1852" s="201">
        <f>MAX(E1852-'[1]1a'!$H$3,0)</f>
        <v>0</v>
      </c>
      <c r="H1852" s="201" t="str">
        <f t="shared" si="85"/>
        <v/>
      </c>
      <c r="I1852" s="201" t="str">
        <f t="shared" si="86"/>
        <v/>
      </c>
      <c r="J1852" s="201"/>
    </row>
    <row r="1853" spans="1:10">
      <c r="A1853" s="200">
        <v>45735</v>
      </c>
      <c r="B1853" s="1" t="s">
        <v>168</v>
      </c>
      <c r="C1853" s="175">
        <f t="shared" si="84"/>
        <v>47926.124999995511</v>
      </c>
      <c r="D1853" s="1">
        <v>2.83</v>
      </c>
      <c r="E1853" s="176">
        <v>3.5598045397225726</v>
      </c>
      <c r="F1853" s="1" t="s">
        <v>162</v>
      </c>
      <c r="G1853" s="201">
        <f>MAX(E1853-'[1]1a'!$H$3,0)</f>
        <v>0</v>
      </c>
      <c r="H1853" s="201" t="str">
        <f t="shared" si="85"/>
        <v/>
      </c>
      <c r="I1853" s="201" t="str">
        <f t="shared" si="86"/>
        <v/>
      </c>
      <c r="J1853" s="201"/>
    </row>
    <row r="1854" spans="1:10">
      <c r="A1854" s="200">
        <v>45735</v>
      </c>
      <c r="B1854" s="1" t="s">
        <v>170</v>
      </c>
      <c r="C1854" s="175">
        <f t="shared" si="84"/>
        <v>47926.166666662175</v>
      </c>
      <c r="D1854" s="1">
        <v>2.85</v>
      </c>
      <c r="E1854" s="176">
        <v>3.5849621689785627</v>
      </c>
      <c r="F1854" s="1" t="s">
        <v>162</v>
      </c>
      <c r="G1854" s="201">
        <f>MAX(E1854-'[1]1a'!$H$3,0)</f>
        <v>0</v>
      </c>
      <c r="H1854" s="201" t="str">
        <f t="shared" si="85"/>
        <v/>
      </c>
      <c r="I1854" s="201" t="str">
        <f t="shared" si="86"/>
        <v/>
      </c>
      <c r="J1854" s="201"/>
    </row>
    <row r="1855" spans="1:10">
      <c r="A1855" s="200">
        <v>45735</v>
      </c>
      <c r="B1855" s="1" t="s">
        <v>172</v>
      </c>
      <c r="C1855" s="175">
        <f t="shared" si="84"/>
        <v>47926.208333328839</v>
      </c>
      <c r="D1855" s="1">
        <v>3.04</v>
      </c>
      <c r="E1855" s="176">
        <v>3.8239596469104669</v>
      </c>
      <c r="F1855" s="1" t="s">
        <v>162</v>
      </c>
      <c r="G1855" s="201">
        <f>MAX(E1855-'[1]1a'!$H$3,0)</f>
        <v>0</v>
      </c>
      <c r="H1855" s="201" t="str">
        <f t="shared" si="85"/>
        <v/>
      </c>
      <c r="I1855" s="201" t="str">
        <f t="shared" si="86"/>
        <v/>
      </c>
      <c r="J1855" s="201"/>
    </row>
    <row r="1856" spans="1:10">
      <c r="A1856" s="200">
        <v>45735</v>
      </c>
      <c r="B1856" s="1" t="s">
        <v>174</v>
      </c>
      <c r="C1856" s="175">
        <f t="shared" si="84"/>
        <v>47926.249999995503</v>
      </c>
      <c r="D1856" s="1">
        <v>3.54</v>
      </c>
      <c r="E1856" s="176">
        <v>4.4529003783102148</v>
      </c>
      <c r="F1856" s="1" t="s">
        <v>162</v>
      </c>
      <c r="G1856" s="201">
        <f>MAX(E1856-'[1]1a'!$H$3,0)</f>
        <v>0</v>
      </c>
      <c r="H1856" s="201" t="str">
        <f t="shared" si="85"/>
        <v/>
      </c>
      <c r="I1856" s="201" t="str">
        <f t="shared" si="86"/>
        <v/>
      </c>
      <c r="J1856" s="201"/>
    </row>
    <row r="1857" spans="1:10">
      <c r="A1857" s="200">
        <v>45735</v>
      </c>
      <c r="B1857" s="1" t="s">
        <v>176</v>
      </c>
      <c r="C1857" s="175">
        <f t="shared" si="84"/>
        <v>47926.291666662168</v>
      </c>
      <c r="D1857" s="1">
        <v>3.98</v>
      </c>
      <c r="E1857" s="176">
        <v>5.0063682219419929</v>
      </c>
      <c r="F1857" s="1" t="s">
        <v>162</v>
      </c>
      <c r="G1857" s="201">
        <f>MAX(E1857-'[1]1a'!$H$3,0)</f>
        <v>0</v>
      </c>
      <c r="H1857" s="201" t="str">
        <f t="shared" si="85"/>
        <v/>
      </c>
      <c r="I1857" s="201" t="str">
        <f t="shared" si="86"/>
        <v/>
      </c>
      <c r="J1857" s="201"/>
    </row>
    <row r="1858" spans="1:10">
      <c r="A1858" s="200">
        <v>45735</v>
      </c>
      <c r="B1858" s="1" t="s">
        <v>178</v>
      </c>
      <c r="C1858" s="175">
        <f t="shared" si="84"/>
        <v>47926.333333328832</v>
      </c>
      <c r="D1858" s="1">
        <v>4.01</v>
      </c>
      <c r="E1858" s="176">
        <v>5.0441046658259774</v>
      </c>
      <c r="F1858" s="1" t="s">
        <v>162</v>
      </c>
      <c r="G1858" s="201">
        <f>MAX(E1858-'[1]1a'!$H$3,0)</f>
        <v>0</v>
      </c>
      <c r="H1858" s="201" t="str">
        <f t="shared" si="85"/>
        <v/>
      </c>
      <c r="I1858" s="201" t="str">
        <f t="shared" si="86"/>
        <v/>
      </c>
      <c r="J1858" s="201"/>
    </row>
    <row r="1859" spans="1:10">
      <c r="A1859" s="200">
        <v>45735</v>
      </c>
      <c r="B1859" s="1" t="s">
        <v>180</v>
      </c>
      <c r="C1859" s="175">
        <f t="shared" si="84"/>
        <v>47926.374999995496</v>
      </c>
      <c r="D1859" s="1">
        <v>4.04</v>
      </c>
      <c r="E1859" s="176">
        <v>5.0818411097099627</v>
      </c>
      <c r="F1859" s="1" t="s">
        <v>162</v>
      </c>
      <c r="G1859" s="201">
        <f>MAX(E1859-'[1]1a'!$H$3,0)</f>
        <v>0</v>
      </c>
      <c r="H1859" s="201" t="str">
        <f t="shared" si="85"/>
        <v/>
      </c>
      <c r="I1859" s="201" t="str">
        <f t="shared" si="86"/>
        <v/>
      </c>
      <c r="J1859" s="201"/>
    </row>
    <row r="1860" spans="1:10">
      <c r="A1860" s="200">
        <v>45735</v>
      </c>
      <c r="B1860" s="1" t="s">
        <v>181</v>
      </c>
      <c r="C1860" s="175">
        <f t="shared" ref="C1860:C1923" si="87">C1859 + TIME(1,0,0)</f>
        <v>47926.41666666216</v>
      </c>
      <c r="D1860" s="1">
        <v>3.99</v>
      </c>
      <c r="E1860" s="176">
        <v>5.0189470365699878</v>
      </c>
      <c r="F1860" s="1" t="s">
        <v>162</v>
      </c>
      <c r="G1860" s="201">
        <f>MAX(E1860-'[1]1a'!$H$3,0)</f>
        <v>0</v>
      </c>
      <c r="H1860" s="201" t="str">
        <f t="shared" ref="H1860:H1923" si="88">IF(F1860="Y",IF(F1859="Y",H1859+1,1),"")</f>
        <v/>
      </c>
      <c r="I1860" s="201" t="str">
        <f t="shared" ref="I1860:I1923" si="89">IF(AND(F1860="Y",F1861&lt;&gt;"Y"),H1860,"")</f>
        <v/>
      </c>
      <c r="J1860" s="201"/>
    </row>
    <row r="1861" spans="1:10">
      <c r="A1861" s="200">
        <v>45735</v>
      </c>
      <c r="B1861" s="1" t="s">
        <v>182</v>
      </c>
      <c r="C1861" s="175">
        <f t="shared" si="87"/>
        <v>47926.458333328825</v>
      </c>
      <c r="D1861" s="1">
        <v>3.88</v>
      </c>
      <c r="E1861" s="176">
        <v>4.880580075662043</v>
      </c>
      <c r="F1861" s="1" t="s">
        <v>162</v>
      </c>
      <c r="G1861" s="201">
        <f>MAX(E1861-'[1]1a'!$H$3,0)</f>
        <v>0</v>
      </c>
      <c r="H1861" s="201" t="str">
        <f t="shared" si="88"/>
        <v/>
      </c>
      <c r="I1861" s="201" t="str">
        <f t="shared" si="89"/>
        <v/>
      </c>
      <c r="J1861" s="201"/>
    </row>
    <row r="1862" spans="1:10">
      <c r="A1862" s="200">
        <v>45735</v>
      </c>
      <c r="B1862" s="1" t="s">
        <v>183</v>
      </c>
      <c r="C1862" s="175">
        <f t="shared" si="87"/>
        <v>47926.499999995489</v>
      </c>
      <c r="D1862" s="1">
        <v>3.87</v>
      </c>
      <c r="E1862" s="176">
        <v>4.8680012610340482</v>
      </c>
      <c r="F1862" s="1" t="s">
        <v>162</v>
      </c>
      <c r="G1862" s="201">
        <f>MAX(E1862-'[1]1a'!$H$3,0)</f>
        <v>0</v>
      </c>
      <c r="H1862" s="201" t="str">
        <f t="shared" si="88"/>
        <v/>
      </c>
      <c r="I1862" s="201" t="str">
        <f t="shared" si="89"/>
        <v/>
      </c>
      <c r="J1862" s="201"/>
    </row>
    <row r="1863" spans="1:10">
      <c r="A1863" s="200">
        <v>45735</v>
      </c>
      <c r="B1863" s="1" t="s">
        <v>185</v>
      </c>
      <c r="C1863" s="175">
        <f t="shared" si="87"/>
        <v>47926.541666662153</v>
      </c>
      <c r="D1863" s="1">
        <v>3.74</v>
      </c>
      <c r="E1863" s="176">
        <v>4.7044766708701138</v>
      </c>
      <c r="F1863" s="1" t="s">
        <v>162</v>
      </c>
      <c r="G1863" s="201">
        <f>MAX(E1863-'[1]1a'!$H$3,0)</f>
        <v>0</v>
      </c>
      <c r="H1863" s="201" t="str">
        <f t="shared" si="88"/>
        <v/>
      </c>
      <c r="I1863" s="201" t="str">
        <f t="shared" si="89"/>
        <v/>
      </c>
      <c r="J1863" s="201"/>
    </row>
    <row r="1864" spans="1:10">
      <c r="A1864" s="200">
        <v>45735</v>
      </c>
      <c r="B1864" s="1" t="s">
        <v>186</v>
      </c>
      <c r="C1864" s="175">
        <f t="shared" si="87"/>
        <v>47926.583333328817</v>
      </c>
      <c r="D1864" s="1">
        <v>3.68</v>
      </c>
      <c r="E1864" s="176">
        <v>4.629003783102144</v>
      </c>
      <c r="F1864" s="1" t="s">
        <v>162</v>
      </c>
      <c r="G1864" s="201">
        <f>MAX(E1864-'[1]1a'!$H$3,0)</f>
        <v>0</v>
      </c>
      <c r="H1864" s="201" t="str">
        <f t="shared" si="88"/>
        <v/>
      </c>
      <c r="I1864" s="201" t="str">
        <f t="shared" si="89"/>
        <v/>
      </c>
      <c r="J1864" s="201"/>
    </row>
    <row r="1865" spans="1:10">
      <c r="A1865" s="200">
        <v>45735</v>
      </c>
      <c r="B1865" s="1" t="s">
        <v>187</v>
      </c>
      <c r="C1865" s="175">
        <f t="shared" si="87"/>
        <v>47926.624999995482</v>
      </c>
      <c r="D1865" s="1">
        <v>3.67</v>
      </c>
      <c r="E1865" s="176">
        <v>4.6164249684741492</v>
      </c>
      <c r="F1865" s="1" t="s">
        <v>162</v>
      </c>
      <c r="G1865" s="201">
        <f>MAX(E1865-'[1]1a'!$H$3,0)</f>
        <v>0</v>
      </c>
      <c r="H1865" s="201" t="str">
        <f t="shared" si="88"/>
        <v/>
      </c>
      <c r="I1865" s="201" t="str">
        <f t="shared" si="89"/>
        <v/>
      </c>
      <c r="J1865" s="201"/>
    </row>
    <row r="1866" spans="1:10">
      <c r="A1866" s="200">
        <v>45735</v>
      </c>
      <c r="B1866" s="1" t="s">
        <v>188</v>
      </c>
      <c r="C1866" s="175">
        <f t="shared" si="87"/>
        <v>47926.666666662146</v>
      </c>
      <c r="D1866" s="1">
        <v>4.05</v>
      </c>
      <c r="E1866" s="176">
        <v>5.0944199243379575</v>
      </c>
      <c r="F1866" s="1" t="s">
        <v>162</v>
      </c>
      <c r="G1866" s="201">
        <f>MAX(E1866-'[1]1a'!$H$3,0)</f>
        <v>0</v>
      </c>
      <c r="H1866" s="201" t="str">
        <f t="shared" si="88"/>
        <v/>
      </c>
      <c r="I1866" s="201" t="str">
        <f t="shared" si="89"/>
        <v/>
      </c>
      <c r="J1866" s="201"/>
    </row>
    <row r="1867" spans="1:10">
      <c r="A1867" s="200">
        <v>45735</v>
      </c>
      <c r="B1867" s="1" t="s">
        <v>189</v>
      </c>
      <c r="C1867" s="175">
        <f t="shared" si="87"/>
        <v>47926.70833332881</v>
      </c>
      <c r="D1867" s="1">
        <v>4.21</v>
      </c>
      <c r="E1867" s="176">
        <v>5.2956809583858764</v>
      </c>
      <c r="F1867" s="1" t="s">
        <v>162</v>
      </c>
      <c r="G1867" s="201">
        <f>MAX(E1867-'[1]1a'!$H$3,0)</f>
        <v>0</v>
      </c>
      <c r="H1867" s="201" t="str">
        <f t="shared" si="88"/>
        <v/>
      </c>
      <c r="I1867" s="201" t="str">
        <f t="shared" si="89"/>
        <v/>
      </c>
      <c r="J1867" s="201"/>
    </row>
    <row r="1868" spans="1:10">
      <c r="A1868" s="200">
        <v>45735</v>
      </c>
      <c r="B1868" s="1" t="s">
        <v>190</v>
      </c>
      <c r="C1868" s="175">
        <f t="shared" si="87"/>
        <v>47926.749999995474</v>
      </c>
      <c r="D1868" s="1">
        <v>4.1900000000000004</v>
      </c>
      <c r="E1868" s="176">
        <v>5.2705233291298876</v>
      </c>
      <c r="F1868" s="1" t="s">
        <v>162</v>
      </c>
      <c r="G1868" s="201">
        <f>MAX(E1868-'[1]1a'!$H$3,0)</f>
        <v>0</v>
      </c>
      <c r="H1868" s="201" t="str">
        <f t="shared" si="88"/>
        <v/>
      </c>
      <c r="I1868" s="201" t="str">
        <f t="shared" si="89"/>
        <v/>
      </c>
      <c r="J1868" s="201"/>
    </row>
    <row r="1869" spans="1:10">
      <c r="A1869" s="200">
        <v>45735</v>
      </c>
      <c r="B1869" s="1" t="s">
        <v>191</v>
      </c>
      <c r="C1869" s="175">
        <f t="shared" si="87"/>
        <v>47926.791666662139</v>
      </c>
      <c r="D1869" s="1">
        <v>4.1500000000000004</v>
      </c>
      <c r="E1869" s="176">
        <v>5.2202080706179075</v>
      </c>
      <c r="F1869" s="1" t="s">
        <v>162</v>
      </c>
      <c r="G1869" s="201">
        <f>MAX(E1869-'[1]1a'!$H$3,0)</f>
        <v>0</v>
      </c>
      <c r="H1869" s="201" t="str">
        <f t="shared" si="88"/>
        <v/>
      </c>
      <c r="I1869" s="201" t="str">
        <f t="shared" si="89"/>
        <v/>
      </c>
      <c r="J1869" s="201"/>
    </row>
    <row r="1870" spans="1:10">
      <c r="A1870" s="200">
        <v>45735</v>
      </c>
      <c r="B1870" s="1" t="s">
        <v>192</v>
      </c>
      <c r="C1870" s="175">
        <f t="shared" si="87"/>
        <v>47926.833333328803</v>
      </c>
      <c r="D1870" s="1">
        <v>4.22</v>
      </c>
      <c r="E1870" s="176">
        <v>5.3082597730138712</v>
      </c>
      <c r="F1870" s="1" t="s">
        <v>162</v>
      </c>
      <c r="G1870" s="201">
        <f>MAX(E1870-'[1]1a'!$H$3,0)</f>
        <v>0</v>
      </c>
      <c r="H1870" s="201" t="str">
        <f t="shared" si="88"/>
        <v/>
      </c>
      <c r="I1870" s="201" t="str">
        <f t="shared" si="89"/>
        <v/>
      </c>
      <c r="J1870" s="201"/>
    </row>
    <row r="1871" spans="1:10">
      <c r="A1871" s="200">
        <v>45735</v>
      </c>
      <c r="B1871" s="1" t="s">
        <v>193</v>
      </c>
      <c r="C1871" s="175">
        <f t="shared" si="87"/>
        <v>47926.874999995467</v>
      </c>
      <c r="D1871" s="1">
        <v>4.1100000000000003</v>
      </c>
      <c r="E1871" s="176">
        <v>5.1698928121059273</v>
      </c>
      <c r="F1871" s="1" t="s">
        <v>162</v>
      </c>
      <c r="G1871" s="201">
        <f>MAX(E1871-'[1]1a'!$H$3,0)</f>
        <v>0</v>
      </c>
      <c r="H1871" s="201" t="str">
        <f t="shared" si="88"/>
        <v/>
      </c>
      <c r="I1871" s="201" t="str">
        <f t="shared" si="89"/>
        <v/>
      </c>
      <c r="J1871" s="201"/>
    </row>
    <row r="1872" spans="1:10">
      <c r="A1872" s="200">
        <v>45735</v>
      </c>
      <c r="B1872" s="1" t="s">
        <v>194</v>
      </c>
      <c r="C1872" s="175">
        <f t="shared" si="87"/>
        <v>47926.916666662131</v>
      </c>
      <c r="D1872" s="1">
        <v>3.77</v>
      </c>
      <c r="E1872" s="176">
        <v>4.7422131147540982</v>
      </c>
      <c r="F1872" s="1" t="s">
        <v>162</v>
      </c>
      <c r="G1872" s="201">
        <f>MAX(E1872-'[1]1a'!$H$3,0)</f>
        <v>0</v>
      </c>
      <c r="H1872" s="201" t="str">
        <f t="shared" si="88"/>
        <v/>
      </c>
      <c r="I1872" s="201" t="str">
        <f t="shared" si="89"/>
        <v/>
      </c>
      <c r="J1872" s="201"/>
    </row>
    <row r="1873" spans="1:10">
      <c r="A1873" s="200">
        <v>45735</v>
      </c>
      <c r="B1873" s="1" t="s">
        <v>195</v>
      </c>
      <c r="C1873" s="175">
        <f t="shared" si="87"/>
        <v>47926.958333328796</v>
      </c>
      <c r="D1873" s="1">
        <v>3.15</v>
      </c>
      <c r="E1873" s="176">
        <v>3.9623266078184112</v>
      </c>
      <c r="F1873" s="1" t="s">
        <v>162</v>
      </c>
      <c r="G1873" s="201">
        <f>MAX(E1873-'[1]1a'!$H$3,0)</f>
        <v>0</v>
      </c>
      <c r="H1873" s="201" t="str">
        <f t="shared" si="88"/>
        <v/>
      </c>
      <c r="I1873" s="201" t="str">
        <f t="shared" si="89"/>
        <v/>
      </c>
      <c r="J1873" s="201"/>
    </row>
    <row r="1874" spans="1:10">
      <c r="A1874" s="200">
        <v>45736</v>
      </c>
      <c r="B1874" s="1" t="s">
        <v>161</v>
      </c>
      <c r="C1874" s="175">
        <f t="shared" si="87"/>
        <v>47926.99999999546</v>
      </c>
      <c r="D1874" s="1">
        <v>2.9</v>
      </c>
      <c r="E1874" s="176">
        <v>3.6478562421185372</v>
      </c>
      <c r="F1874" s="1" t="s">
        <v>162</v>
      </c>
      <c r="G1874" s="201">
        <f>MAX(E1874-'[1]1a'!$H$3,0)</f>
        <v>0</v>
      </c>
      <c r="H1874" s="201" t="str">
        <f t="shared" si="88"/>
        <v/>
      </c>
      <c r="I1874" s="201" t="str">
        <f t="shared" si="89"/>
        <v/>
      </c>
      <c r="J1874" s="201"/>
    </row>
    <row r="1875" spans="1:10">
      <c r="A1875" s="200">
        <v>45736</v>
      </c>
      <c r="B1875" s="1" t="s">
        <v>164</v>
      </c>
      <c r="C1875" s="175">
        <f t="shared" si="87"/>
        <v>47927.041666662124</v>
      </c>
      <c r="D1875" s="1">
        <v>2.64</v>
      </c>
      <c r="E1875" s="176">
        <v>3.3208070617906689</v>
      </c>
      <c r="F1875" s="1" t="s">
        <v>162</v>
      </c>
      <c r="G1875" s="201">
        <f>MAX(E1875-'[1]1a'!$H$3,0)</f>
        <v>0</v>
      </c>
      <c r="H1875" s="201" t="str">
        <f t="shared" si="88"/>
        <v/>
      </c>
      <c r="I1875" s="201" t="str">
        <f t="shared" si="89"/>
        <v/>
      </c>
      <c r="J1875" s="201"/>
    </row>
    <row r="1876" spans="1:10">
      <c r="A1876" s="200">
        <v>45736</v>
      </c>
      <c r="B1876" s="1" t="s">
        <v>166</v>
      </c>
      <c r="C1876" s="175">
        <f t="shared" si="87"/>
        <v>47927.083333328788</v>
      </c>
      <c r="D1876" s="1">
        <v>2.57</v>
      </c>
      <c r="E1876" s="176">
        <v>3.2327553593947038</v>
      </c>
      <c r="F1876" s="1" t="s">
        <v>162</v>
      </c>
      <c r="G1876" s="201">
        <f>MAX(E1876-'[1]1a'!$H$3,0)</f>
        <v>0</v>
      </c>
      <c r="H1876" s="201" t="str">
        <f t="shared" si="88"/>
        <v/>
      </c>
      <c r="I1876" s="201" t="str">
        <f t="shared" si="89"/>
        <v/>
      </c>
      <c r="J1876" s="201"/>
    </row>
    <row r="1877" spans="1:10">
      <c r="A1877" s="200">
        <v>45736</v>
      </c>
      <c r="B1877" s="1" t="s">
        <v>168</v>
      </c>
      <c r="C1877" s="175">
        <f t="shared" si="87"/>
        <v>47927.124999995453</v>
      </c>
      <c r="D1877" s="1">
        <v>2.5299999999999998</v>
      </c>
      <c r="E1877" s="176">
        <v>3.1824401008827237</v>
      </c>
      <c r="F1877" s="1" t="s">
        <v>162</v>
      </c>
      <c r="G1877" s="201">
        <f>MAX(E1877-'[1]1a'!$H$3,0)</f>
        <v>0</v>
      </c>
      <c r="H1877" s="201" t="str">
        <f t="shared" si="88"/>
        <v/>
      </c>
      <c r="I1877" s="201" t="str">
        <f t="shared" si="89"/>
        <v/>
      </c>
      <c r="J1877" s="201"/>
    </row>
    <row r="1878" spans="1:10">
      <c r="A1878" s="200">
        <v>45736</v>
      </c>
      <c r="B1878" s="1" t="s">
        <v>170</v>
      </c>
      <c r="C1878" s="175">
        <f t="shared" si="87"/>
        <v>47927.166666662117</v>
      </c>
      <c r="D1878" s="1">
        <v>2.52</v>
      </c>
      <c r="E1878" s="176">
        <v>3.1698612862547288</v>
      </c>
      <c r="F1878" s="1" t="s">
        <v>162</v>
      </c>
      <c r="G1878" s="201">
        <f>MAX(E1878-'[1]1a'!$H$3,0)</f>
        <v>0</v>
      </c>
      <c r="H1878" s="201" t="str">
        <f t="shared" si="88"/>
        <v/>
      </c>
      <c r="I1878" s="201" t="str">
        <f t="shared" si="89"/>
        <v/>
      </c>
      <c r="J1878" s="201"/>
    </row>
    <row r="1879" spans="1:10">
      <c r="A1879" s="200">
        <v>45736</v>
      </c>
      <c r="B1879" s="1" t="s">
        <v>172</v>
      </c>
      <c r="C1879" s="175">
        <f t="shared" si="87"/>
        <v>47927.208333328781</v>
      </c>
      <c r="D1879" s="1">
        <v>2.78</v>
      </c>
      <c r="E1879" s="176">
        <v>3.4969104665825976</v>
      </c>
      <c r="F1879" s="1" t="s">
        <v>162</v>
      </c>
      <c r="G1879" s="201">
        <f>MAX(E1879-'[1]1a'!$H$3,0)</f>
        <v>0</v>
      </c>
      <c r="H1879" s="201" t="str">
        <f t="shared" si="88"/>
        <v/>
      </c>
      <c r="I1879" s="201" t="str">
        <f t="shared" si="89"/>
        <v/>
      </c>
      <c r="J1879" s="201"/>
    </row>
    <row r="1880" spans="1:10">
      <c r="A1880" s="200">
        <v>45736</v>
      </c>
      <c r="B1880" s="1" t="s">
        <v>174</v>
      </c>
      <c r="C1880" s="175">
        <f t="shared" si="87"/>
        <v>47927.249999995445</v>
      </c>
      <c r="D1880" s="1">
        <v>3.17</v>
      </c>
      <c r="E1880" s="176">
        <v>3.9874842370744012</v>
      </c>
      <c r="F1880" s="1" t="s">
        <v>162</v>
      </c>
      <c r="G1880" s="201">
        <f>MAX(E1880-'[1]1a'!$H$3,0)</f>
        <v>0</v>
      </c>
      <c r="H1880" s="201" t="str">
        <f t="shared" si="88"/>
        <v/>
      </c>
      <c r="I1880" s="201" t="str">
        <f t="shared" si="89"/>
        <v/>
      </c>
      <c r="J1880" s="201"/>
    </row>
    <row r="1881" spans="1:10">
      <c r="A1881" s="200">
        <v>45736</v>
      </c>
      <c r="B1881" s="1" t="s">
        <v>176</v>
      </c>
      <c r="C1881" s="175">
        <f t="shared" si="87"/>
        <v>47927.291666662109</v>
      </c>
      <c r="D1881" s="1">
        <v>3.66</v>
      </c>
      <c r="E1881" s="176">
        <v>4.6038461538461544</v>
      </c>
      <c r="F1881" s="1" t="s">
        <v>162</v>
      </c>
      <c r="G1881" s="201">
        <f>MAX(E1881-'[1]1a'!$H$3,0)</f>
        <v>0</v>
      </c>
      <c r="H1881" s="201" t="str">
        <f t="shared" si="88"/>
        <v/>
      </c>
      <c r="I1881" s="201" t="str">
        <f t="shared" si="89"/>
        <v/>
      </c>
      <c r="J1881" s="201"/>
    </row>
    <row r="1882" spans="1:10">
      <c r="A1882" s="200">
        <v>45736</v>
      </c>
      <c r="B1882" s="1" t="s">
        <v>178</v>
      </c>
      <c r="C1882" s="175">
        <f t="shared" si="87"/>
        <v>47927.333333328774</v>
      </c>
      <c r="D1882" s="1">
        <v>3.82</v>
      </c>
      <c r="E1882" s="176">
        <v>4.8051071878940732</v>
      </c>
      <c r="F1882" s="1" t="s">
        <v>162</v>
      </c>
      <c r="G1882" s="201">
        <f>MAX(E1882-'[1]1a'!$H$3,0)</f>
        <v>0</v>
      </c>
      <c r="H1882" s="201" t="str">
        <f t="shared" si="88"/>
        <v/>
      </c>
      <c r="I1882" s="201" t="str">
        <f t="shared" si="89"/>
        <v/>
      </c>
      <c r="J1882" s="201"/>
    </row>
    <row r="1883" spans="1:10">
      <c r="A1883" s="200">
        <v>45736</v>
      </c>
      <c r="B1883" s="1" t="s">
        <v>180</v>
      </c>
      <c r="C1883" s="175">
        <f t="shared" si="87"/>
        <v>47927.374999995438</v>
      </c>
      <c r="D1883" s="1">
        <v>3.87</v>
      </c>
      <c r="E1883" s="176">
        <v>4.8680012610340482</v>
      </c>
      <c r="F1883" s="1" t="s">
        <v>162</v>
      </c>
      <c r="G1883" s="201">
        <f>MAX(E1883-'[1]1a'!$H$3,0)</f>
        <v>0</v>
      </c>
      <c r="H1883" s="201" t="str">
        <f t="shared" si="88"/>
        <v/>
      </c>
      <c r="I1883" s="201" t="str">
        <f t="shared" si="89"/>
        <v/>
      </c>
      <c r="J1883" s="201"/>
    </row>
    <row r="1884" spans="1:10">
      <c r="A1884" s="200">
        <v>45736</v>
      </c>
      <c r="B1884" s="1" t="s">
        <v>181</v>
      </c>
      <c r="C1884" s="175">
        <f t="shared" si="87"/>
        <v>47927.416666662102</v>
      </c>
      <c r="D1884" s="1">
        <v>3.8</v>
      </c>
      <c r="E1884" s="176">
        <v>4.7799495586380836</v>
      </c>
      <c r="F1884" s="1" t="s">
        <v>162</v>
      </c>
      <c r="G1884" s="201">
        <f>MAX(E1884-'[1]1a'!$H$3,0)</f>
        <v>0</v>
      </c>
      <c r="H1884" s="201" t="str">
        <f t="shared" si="88"/>
        <v/>
      </c>
      <c r="I1884" s="201" t="str">
        <f t="shared" si="89"/>
        <v/>
      </c>
      <c r="J1884" s="201"/>
    </row>
    <row r="1885" spans="1:10">
      <c r="A1885" s="200">
        <v>45736</v>
      </c>
      <c r="B1885" s="1" t="s">
        <v>182</v>
      </c>
      <c r="C1885" s="175">
        <f t="shared" si="87"/>
        <v>47927.458333328766</v>
      </c>
      <c r="D1885" s="1">
        <v>3.95</v>
      </c>
      <c r="E1885" s="176">
        <v>4.9686317780580076</v>
      </c>
      <c r="F1885" s="1" t="s">
        <v>162</v>
      </c>
      <c r="G1885" s="201">
        <f>MAX(E1885-'[1]1a'!$H$3,0)</f>
        <v>0</v>
      </c>
      <c r="H1885" s="201" t="str">
        <f t="shared" si="88"/>
        <v/>
      </c>
      <c r="I1885" s="201" t="str">
        <f t="shared" si="89"/>
        <v/>
      </c>
      <c r="J1885" s="201"/>
    </row>
    <row r="1886" spans="1:10">
      <c r="A1886" s="200">
        <v>45736</v>
      </c>
      <c r="B1886" s="1" t="s">
        <v>183</v>
      </c>
      <c r="C1886" s="175">
        <f t="shared" si="87"/>
        <v>47927.499999995431</v>
      </c>
      <c r="D1886" s="1">
        <v>4.07</v>
      </c>
      <c r="E1886" s="176">
        <v>5.1195775535939481</v>
      </c>
      <c r="F1886" s="1" t="s">
        <v>162</v>
      </c>
      <c r="G1886" s="201">
        <f>MAX(E1886-'[1]1a'!$H$3,0)</f>
        <v>0</v>
      </c>
      <c r="H1886" s="201" t="str">
        <f t="shared" si="88"/>
        <v/>
      </c>
      <c r="I1886" s="201" t="str">
        <f t="shared" si="89"/>
        <v/>
      </c>
      <c r="J1886" s="201"/>
    </row>
    <row r="1887" spans="1:10">
      <c r="A1887" s="200">
        <v>45736</v>
      </c>
      <c r="B1887" s="1" t="s">
        <v>185</v>
      </c>
      <c r="C1887" s="175">
        <f t="shared" si="87"/>
        <v>47927.541666662095</v>
      </c>
      <c r="D1887" s="1">
        <v>4.18</v>
      </c>
      <c r="E1887" s="176">
        <v>5.257944514501891</v>
      </c>
      <c r="F1887" s="1" t="s">
        <v>162</v>
      </c>
      <c r="G1887" s="201">
        <f>MAX(E1887-'[1]1a'!$H$3,0)</f>
        <v>0</v>
      </c>
      <c r="H1887" s="201" t="str">
        <f t="shared" si="88"/>
        <v/>
      </c>
      <c r="I1887" s="201" t="str">
        <f t="shared" si="89"/>
        <v/>
      </c>
      <c r="J1887" s="201"/>
    </row>
    <row r="1888" spans="1:10">
      <c r="A1888" s="200">
        <v>45736</v>
      </c>
      <c r="B1888" s="1" t="s">
        <v>186</v>
      </c>
      <c r="C1888" s="175">
        <f t="shared" si="87"/>
        <v>47927.583333328759</v>
      </c>
      <c r="D1888" s="1">
        <v>4.1399999999999997</v>
      </c>
      <c r="E1888" s="176">
        <v>5.2076292559899118</v>
      </c>
      <c r="F1888" s="1" t="s">
        <v>162</v>
      </c>
      <c r="G1888" s="201">
        <f>MAX(E1888-'[1]1a'!$H$3,0)</f>
        <v>0</v>
      </c>
      <c r="H1888" s="201" t="str">
        <f t="shared" si="88"/>
        <v/>
      </c>
      <c r="I1888" s="201" t="str">
        <f t="shared" si="89"/>
        <v/>
      </c>
      <c r="J1888" s="201"/>
    </row>
    <row r="1889" spans="1:10">
      <c r="A1889" s="200">
        <v>45736</v>
      </c>
      <c r="B1889" s="1" t="s">
        <v>187</v>
      </c>
      <c r="C1889" s="175">
        <f t="shared" si="87"/>
        <v>47927.624999995423</v>
      </c>
      <c r="D1889" s="1">
        <v>4.16</v>
      </c>
      <c r="E1889" s="176">
        <v>5.2327868852459023</v>
      </c>
      <c r="F1889" s="1" t="s">
        <v>162</v>
      </c>
      <c r="G1889" s="201">
        <f>MAX(E1889-'[1]1a'!$H$3,0)</f>
        <v>0</v>
      </c>
      <c r="H1889" s="201" t="str">
        <f t="shared" si="88"/>
        <v/>
      </c>
      <c r="I1889" s="201" t="str">
        <f t="shared" si="89"/>
        <v/>
      </c>
      <c r="J1889" s="201"/>
    </row>
    <row r="1890" spans="1:10">
      <c r="A1890" s="200">
        <v>45736</v>
      </c>
      <c r="B1890" s="1" t="s">
        <v>188</v>
      </c>
      <c r="C1890" s="175">
        <f t="shared" si="87"/>
        <v>47927.666666662088</v>
      </c>
      <c r="D1890" s="1">
        <v>4.67</v>
      </c>
      <c r="E1890" s="176">
        <v>5.8743064312736442</v>
      </c>
      <c r="F1890" s="1" t="s">
        <v>162</v>
      </c>
      <c r="G1890" s="201">
        <f>MAX(E1890-'[1]1a'!$H$3,0)</f>
        <v>0</v>
      </c>
      <c r="H1890" s="201" t="str">
        <f t="shared" si="88"/>
        <v/>
      </c>
      <c r="I1890" s="201" t="str">
        <f t="shared" si="89"/>
        <v/>
      </c>
      <c r="J1890" s="201"/>
    </row>
    <row r="1891" spans="1:10">
      <c r="A1891" s="200">
        <v>45736</v>
      </c>
      <c r="B1891" s="1" t="s">
        <v>189</v>
      </c>
      <c r="C1891" s="175">
        <f t="shared" si="87"/>
        <v>47927.708333328752</v>
      </c>
      <c r="D1891" s="1">
        <v>4.74</v>
      </c>
      <c r="E1891" s="176">
        <v>5.9623581336696096</v>
      </c>
      <c r="F1891" s="1" t="s">
        <v>162</v>
      </c>
      <c r="G1891" s="201">
        <f>MAX(E1891-'[1]1a'!$H$3,0)</f>
        <v>0</v>
      </c>
      <c r="H1891" s="201" t="str">
        <f t="shared" si="88"/>
        <v/>
      </c>
      <c r="I1891" s="201" t="str">
        <f t="shared" si="89"/>
        <v/>
      </c>
      <c r="J1891" s="201"/>
    </row>
    <row r="1892" spans="1:10">
      <c r="A1892" s="200">
        <v>45736</v>
      </c>
      <c r="B1892" s="1" t="s">
        <v>190</v>
      </c>
      <c r="C1892" s="175">
        <f t="shared" si="87"/>
        <v>47927.749999995416</v>
      </c>
      <c r="D1892" s="1">
        <v>4.5599999999999996</v>
      </c>
      <c r="E1892" s="176">
        <v>5.7359394703656994</v>
      </c>
      <c r="F1892" s="1" t="s">
        <v>162</v>
      </c>
      <c r="G1892" s="201">
        <f>MAX(E1892-'[1]1a'!$H$3,0)</f>
        <v>0</v>
      </c>
      <c r="H1892" s="201" t="str">
        <f t="shared" si="88"/>
        <v/>
      </c>
      <c r="I1892" s="201" t="str">
        <f t="shared" si="89"/>
        <v/>
      </c>
      <c r="J1892" s="201"/>
    </row>
    <row r="1893" spans="1:10">
      <c r="A1893" s="200">
        <v>45736</v>
      </c>
      <c r="B1893" s="1" t="s">
        <v>191</v>
      </c>
      <c r="C1893" s="175">
        <f t="shared" si="87"/>
        <v>47927.79166666208</v>
      </c>
      <c r="D1893" s="1">
        <v>4.76</v>
      </c>
      <c r="E1893" s="176">
        <v>5.9875157629255993</v>
      </c>
      <c r="F1893" s="1" t="s">
        <v>162</v>
      </c>
      <c r="G1893" s="201">
        <f>MAX(E1893-'[1]1a'!$H$3,0)</f>
        <v>0</v>
      </c>
      <c r="H1893" s="201" t="str">
        <f t="shared" si="88"/>
        <v/>
      </c>
      <c r="I1893" s="201" t="str">
        <f t="shared" si="89"/>
        <v/>
      </c>
      <c r="J1893" s="201"/>
    </row>
    <row r="1894" spans="1:10">
      <c r="A1894" s="200">
        <v>45736</v>
      </c>
      <c r="B1894" s="1" t="s">
        <v>192</v>
      </c>
      <c r="C1894" s="175">
        <f t="shared" si="87"/>
        <v>47927.833333328745</v>
      </c>
      <c r="D1894" s="1">
        <v>4.87</v>
      </c>
      <c r="E1894" s="176">
        <v>6.125882723833544</v>
      </c>
      <c r="F1894" s="1" t="s">
        <v>162</v>
      </c>
      <c r="G1894" s="201">
        <f>MAX(E1894-'[1]1a'!$H$3,0)</f>
        <v>0</v>
      </c>
      <c r="H1894" s="201" t="str">
        <f t="shared" si="88"/>
        <v/>
      </c>
      <c r="I1894" s="201" t="str">
        <f t="shared" si="89"/>
        <v/>
      </c>
      <c r="J1894" s="201"/>
    </row>
    <row r="1895" spans="1:10">
      <c r="A1895" s="200">
        <v>45736</v>
      </c>
      <c r="B1895" s="1" t="s">
        <v>193</v>
      </c>
      <c r="C1895" s="175">
        <f t="shared" si="87"/>
        <v>47927.874999995409</v>
      </c>
      <c r="D1895" s="1">
        <v>4.74</v>
      </c>
      <c r="E1895" s="176">
        <v>5.9623581336696096</v>
      </c>
      <c r="F1895" s="1" t="s">
        <v>162</v>
      </c>
      <c r="G1895" s="201">
        <f>MAX(E1895-'[1]1a'!$H$3,0)</f>
        <v>0</v>
      </c>
      <c r="H1895" s="201" t="str">
        <f t="shared" si="88"/>
        <v/>
      </c>
      <c r="I1895" s="201" t="str">
        <f t="shared" si="89"/>
        <v/>
      </c>
      <c r="J1895" s="201"/>
    </row>
    <row r="1896" spans="1:10">
      <c r="A1896" s="200">
        <v>45736</v>
      </c>
      <c r="B1896" s="1" t="s">
        <v>194</v>
      </c>
      <c r="C1896" s="175">
        <f t="shared" si="87"/>
        <v>47927.916666662073</v>
      </c>
      <c r="D1896" s="1">
        <v>4.33</v>
      </c>
      <c r="E1896" s="176">
        <v>5.446626733921816</v>
      </c>
      <c r="F1896" s="1" t="s">
        <v>162</v>
      </c>
      <c r="G1896" s="201">
        <f>MAX(E1896-'[1]1a'!$H$3,0)</f>
        <v>0</v>
      </c>
      <c r="H1896" s="201" t="str">
        <f t="shared" si="88"/>
        <v/>
      </c>
      <c r="I1896" s="201" t="str">
        <f t="shared" si="89"/>
        <v/>
      </c>
      <c r="J1896" s="201"/>
    </row>
    <row r="1897" spans="1:10">
      <c r="A1897" s="200">
        <v>45736</v>
      </c>
      <c r="B1897" s="1" t="s">
        <v>195</v>
      </c>
      <c r="C1897" s="175">
        <f t="shared" si="87"/>
        <v>47927.958333328737</v>
      </c>
      <c r="D1897" s="1">
        <v>3.87</v>
      </c>
      <c r="E1897" s="176">
        <v>4.8680012610340482</v>
      </c>
      <c r="F1897" s="1" t="s">
        <v>162</v>
      </c>
      <c r="G1897" s="201">
        <f>MAX(E1897-'[1]1a'!$H$3,0)</f>
        <v>0</v>
      </c>
      <c r="H1897" s="201" t="str">
        <f t="shared" si="88"/>
        <v/>
      </c>
      <c r="I1897" s="201" t="str">
        <f t="shared" si="89"/>
        <v/>
      </c>
      <c r="J1897" s="201"/>
    </row>
    <row r="1898" spans="1:10">
      <c r="A1898" s="200">
        <v>45737</v>
      </c>
      <c r="B1898" s="1" t="s">
        <v>161</v>
      </c>
      <c r="C1898" s="175">
        <f t="shared" si="87"/>
        <v>47927.999999995402</v>
      </c>
      <c r="D1898" s="1">
        <v>3.44</v>
      </c>
      <c r="E1898" s="176">
        <v>4.3271122320302648</v>
      </c>
      <c r="F1898" s="1" t="s">
        <v>162</v>
      </c>
      <c r="G1898" s="201">
        <f>MAX(E1898-'[1]1a'!$H$3,0)</f>
        <v>0</v>
      </c>
      <c r="H1898" s="201" t="str">
        <f t="shared" si="88"/>
        <v/>
      </c>
      <c r="I1898" s="201" t="str">
        <f t="shared" si="89"/>
        <v/>
      </c>
      <c r="J1898" s="201"/>
    </row>
    <row r="1899" spans="1:10">
      <c r="A1899" s="200">
        <v>45737</v>
      </c>
      <c r="B1899" s="1" t="s">
        <v>164</v>
      </c>
      <c r="C1899" s="175">
        <f t="shared" si="87"/>
        <v>47928.041666662066</v>
      </c>
      <c r="D1899" s="1">
        <v>3.22</v>
      </c>
      <c r="E1899" s="176">
        <v>4.0503783102143762</v>
      </c>
      <c r="F1899" s="1" t="s">
        <v>162</v>
      </c>
      <c r="G1899" s="201">
        <f>MAX(E1899-'[1]1a'!$H$3,0)</f>
        <v>0</v>
      </c>
      <c r="H1899" s="201" t="str">
        <f t="shared" si="88"/>
        <v/>
      </c>
      <c r="I1899" s="201" t="str">
        <f t="shared" si="89"/>
        <v/>
      </c>
      <c r="J1899" s="201"/>
    </row>
    <row r="1900" spans="1:10">
      <c r="A1900" s="200">
        <v>45737</v>
      </c>
      <c r="B1900" s="1" t="s">
        <v>166</v>
      </c>
      <c r="C1900" s="175">
        <f t="shared" si="87"/>
        <v>47928.08333332873</v>
      </c>
      <c r="D1900" s="1">
        <v>3.1</v>
      </c>
      <c r="E1900" s="176">
        <v>3.8994325346784366</v>
      </c>
      <c r="F1900" s="1" t="s">
        <v>162</v>
      </c>
      <c r="G1900" s="201">
        <f>MAX(E1900-'[1]1a'!$H$3,0)</f>
        <v>0</v>
      </c>
      <c r="H1900" s="201" t="str">
        <f t="shared" si="88"/>
        <v/>
      </c>
      <c r="I1900" s="201" t="str">
        <f t="shared" si="89"/>
        <v/>
      </c>
      <c r="J1900" s="201"/>
    </row>
    <row r="1901" spans="1:10">
      <c r="A1901" s="200">
        <v>45737</v>
      </c>
      <c r="B1901" s="1" t="s">
        <v>168</v>
      </c>
      <c r="C1901" s="175">
        <f t="shared" si="87"/>
        <v>47928.124999995394</v>
      </c>
      <c r="D1901" s="1">
        <v>3.08</v>
      </c>
      <c r="E1901" s="176">
        <v>3.8742749054224466</v>
      </c>
      <c r="F1901" s="1" t="s">
        <v>162</v>
      </c>
      <c r="G1901" s="201">
        <f>MAX(E1901-'[1]1a'!$H$3,0)</f>
        <v>0</v>
      </c>
      <c r="H1901" s="201" t="str">
        <f t="shared" si="88"/>
        <v/>
      </c>
      <c r="I1901" s="201" t="str">
        <f t="shared" si="89"/>
        <v/>
      </c>
      <c r="J1901" s="201"/>
    </row>
    <row r="1902" spans="1:10">
      <c r="A1902" s="200">
        <v>45737</v>
      </c>
      <c r="B1902" s="1" t="s">
        <v>170</v>
      </c>
      <c r="C1902" s="175">
        <f t="shared" si="87"/>
        <v>47928.166666662059</v>
      </c>
      <c r="D1902" s="1">
        <v>3.14</v>
      </c>
      <c r="E1902" s="176">
        <v>3.9497477931904164</v>
      </c>
      <c r="F1902" s="1" t="s">
        <v>162</v>
      </c>
      <c r="G1902" s="201">
        <f>MAX(E1902-'[1]1a'!$H$3,0)</f>
        <v>0</v>
      </c>
      <c r="H1902" s="201" t="str">
        <f t="shared" si="88"/>
        <v/>
      </c>
      <c r="I1902" s="201" t="str">
        <f t="shared" si="89"/>
        <v/>
      </c>
      <c r="J1902" s="201"/>
    </row>
    <row r="1903" spans="1:10">
      <c r="A1903" s="200">
        <v>45737</v>
      </c>
      <c r="B1903" s="1" t="s">
        <v>172</v>
      </c>
      <c r="C1903" s="175">
        <f t="shared" si="87"/>
        <v>47928.208333328723</v>
      </c>
      <c r="D1903" s="1">
        <v>3.27</v>
      </c>
      <c r="E1903" s="176">
        <v>4.1132723833543512</v>
      </c>
      <c r="F1903" s="1" t="s">
        <v>162</v>
      </c>
      <c r="G1903" s="201">
        <f>MAX(E1903-'[1]1a'!$H$3,0)</f>
        <v>0</v>
      </c>
      <c r="H1903" s="201" t="str">
        <f t="shared" si="88"/>
        <v/>
      </c>
      <c r="I1903" s="201" t="str">
        <f t="shared" si="89"/>
        <v/>
      </c>
      <c r="J1903" s="201"/>
    </row>
    <row r="1904" spans="1:10">
      <c r="A1904" s="200">
        <v>45737</v>
      </c>
      <c r="B1904" s="1" t="s">
        <v>174</v>
      </c>
      <c r="C1904" s="175">
        <f t="shared" si="87"/>
        <v>47928.249999995387</v>
      </c>
      <c r="D1904" s="1">
        <v>3.86</v>
      </c>
      <c r="E1904" s="176">
        <v>4.8554224464060534</v>
      </c>
      <c r="F1904" s="1" t="s">
        <v>162</v>
      </c>
      <c r="G1904" s="201">
        <f>MAX(E1904-'[1]1a'!$H$3,0)</f>
        <v>0</v>
      </c>
      <c r="H1904" s="201" t="str">
        <f t="shared" si="88"/>
        <v/>
      </c>
      <c r="I1904" s="201" t="str">
        <f t="shared" si="89"/>
        <v/>
      </c>
      <c r="J1904" s="201"/>
    </row>
    <row r="1905" spans="1:10">
      <c r="A1905" s="200">
        <v>45737</v>
      </c>
      <c r="B1905" s="1" t="s">
        <v>176</v>
      </c>
      <c r="C1905" s="175">
        <f t="shared" si="87"/>
        <v>47928.291666662051</v>
      </c>
      <c r="D1905" s="1">
        <v>4.2699999999999996</v>
      </c>
      <c r="E1905" s="176">
        <v>5.3711538461538462</v>
      </c>
      <c r="F1905" s="1" t="s">
        <v>162</v>
      </c>
      <c r="G1905" s="201">
        <f>MAX(E1905-'[1]1a'!$H$3,0)</f>
        <v>0</v>
      </c>
      <c r="H1905" s="201" t="str">
        <f t="shared" si="88"/>
        <v/>
      </c>
      <c r="I1905" s="201" t="str">
        <f t="shared" si="89"/>
        <v/>
      </c>
      <c r="J1905" s="201"/>
    </row>
    <row r="1906" spans="1:10">
      <c r="A1906" s="200">
        <v>45737</v>
      </c>
      <c r="B1906" s="1" t="s">
        <v>178</v>
      </c>
      <c r="C1906" s="175">
        <f t="shared" si="87"/>
        <v>47928.333333328716</v>
      </c>
      <c r="D1906" s="1">
        <v>4.33</v>
      </c>
      <c r="E1906" s="176">
        <v>5.446626733921816</v>
      </c>
      <c r="F1906" s="1" t="s">
        <v>162</v>
      </c>
      <c r="G1906" s="201">
        <f>MAX(E1906-'[1]1a'!$H$3,0)</f>
        <v>0</v>
      </c>
      <c r="H1906" s="201" t="str">
        <f t="shared" si="88"/>
        <v/>
      </c>
      <c r="I1906" s="201" t="str">
        <f t="shared" si="89"/>
        <v/>
      </c>
      <c r="J1906" s="201"/>
    </row>
    <row r="1907" spans="1:10">
      <c r="A1907" s="200">
        <v>45737</v>
      </c>
      <c r="B1907" s="1" t="s">
        <v>180</v>
      </c>
      <c r="C1907" s="175">
        <f t="shared" si="87"/>
        <v>47928.37499999538</v>
      </c>
      <c r="D1907" s="1">
        <v>4.18</v>
      </c>
      <c r="E1907" s="176">
        <v>5.257944514501891</v>
      </c>
      <c r="F1907" s="1" t="s">
        <v>162</v>
      </c>
      <c r="G1907" s="201">
        <f>MAX(E1907-'[1]1a'!$H$3,0)</f>
        <v>0</v>
      </c>
      <c r="H1907" s="201" t="str">
        <f t="shared" si="88"/>
        <v/>
      </c>
      <c r="I1907" s="201" t="str">
        <f t="shared" si="89"/>
        <v/>
      </c>
      <c r="J1907" s="201"/>
    </row>
    <row r="1908" spans="1:10">
      <c r="A1908" s="200">
        <v>45737</v>
      </c>
      <c r="B1908" s="1" t="s">
        <v>181</v>
      </c>
      <c r="C1908" s="175">
        <f t="shared" si="87"/>
        <v>47928.416666662044</v>
      </c>
      <c r="D1908" s="1">
        <v>4.21</v>
      </c>
      <c r="E1908" s="176">
        <v>5.2956809583858764</v>
      </c>
      <c r="F1908" s="1" t="s">
        <v>162</v>
      </c>
      <c r="G1908" s="201">
        <f>MAX(E1908-'[1]1a'!$H$3,0)</f>
        <v>0</v>
      </c>
      <c r="H1908" s="201" t="str">
        <f t="shared" si="88"/>
        <v/>
      </c>
      <c r="I1908" s="201" t="str">
        <f t="shared" si="89"/>
        <v/>
      </c>
      <c r="J1908" s="201"/>
    </row>
    <row r="1909" spans="1:10">
      <c r="A1909" s="200">
        <v>45737</v>
      </c>
      <c r="B1909" s="1" t="s">
        <v>182</v>
      </c>
      <c r="C1909" s="175">
        <f t="shared" si="87"/>
        <v>47928.458333328708</v>
      </c>
      <c r="D1909" s="1">
        <v>4.2300000000000004</v>
      </c>
      <c r="E1909" s="176">
        <v>5.3208385876418669</v>
      </c>
      <c r="F1909" s="1" t="s">
        <v>162</v>
      </c>
      <c r="G1909" s="201">
        <f>MAX(E1909-'[1]1a'!$H$3,0)</f>
        <v>0</v>
      </c>
      <c r="H1909" s="201" t="str">
        <f t="shared" si="88"/>
        <v/>
      </c>
      <c r="I1909" s="201" t="str">
        <f t="shared" si="89"/>
        <v/>
      </c>
      <c r="J1909" s="201"/>
    </row>
    <row r="1910" spans="1:10">
      <c r="A1910" s="200">
        <v>45737</v>
      </c>
      <c r="B1910" s="1" t="s">
        <v>183</v>
      </c>
      <c r="C1910" s="175">
        <f t="shared" si="87"/>
        <v>47928.499999995372</v>
      </c>
      <c r="D1910" s="1">
        <v>4.32</v>
      </c>
      <c r="E1910" s="176">
        <v>5.4340479192938211</v>
      </c>
      <c r="F1910" s="1" t="s">
        <v>162</v>
      </c>
      <c r="G1910" s="201">
        <f>MAX(E1910-'[1]1a'!$H$3,0)</f>
        <v>0</v>
      </c>
      <c r="H1910" s="201" t="str">
        <f t="shared" si="88"/>
        <v/>
      </c>
      <c r="I1910" s="201" t="str">
        <f t="shared" si="89"/>
        <v/>
      </c>
      <c r="J1910" s="201"/>
    </row>
    <row r="1911" spans="1:10">
      <c r="A1911" s="200">
        <v>45737</v>
      </c>
      <c r="B1911" s="1" t="s">
        <v>185</v>
      </c>
      <c r="C1911" s="175">
        <f t="shared" si="87"/>
        <v>47928.541666662037</v>
      </c>
      <c r="D1911" s="1">
        <v>4.29</v>
      </c>
      <c r="E1911" s="176">
        <v>5.3963114754098367</v>
      </c>
      <c r="F1911" s="1" t="s">
        <v>162</v>
      </c>
      <c r="G1911" s="201">
        <f>MAX(E1911-'[1]1a'!$H$3,0)</f>
        <v>0</v>
      </c>
      <c r="H1911" s="201" t="str">
        <f t="shared" si="88"/>
        <v/>
      </c>
      <c r="I1911" s="201" t="str">
        <f t="shared" si="89"/>
        <v/>
      </c>
      <c r="J1911" s="201"/>
    </row>
    <row r="1912" spans="1:10">
      <c r="A1912" s="200">
        <v>45737</v>
      </c>
      <c r="B1912" s="1" t="s">
        <v>186</v>
      </c>
      <c r="C1912" s="175">
        <f t="shared" si="87"/>
        <v>47928.583333328701</v>
      </c>
      <c r="D1912" s="1">
        <v>4.17</v>
      </c>
      <c r="E1912" s="176">
        <v>5.2453656998738971</v>
      </c>
      <c r="F1912" s="1" t="s">
        <v>162</v>
      </c>
      <c r="G1912" s="201">
        <f>MAX(E1912-'[1]1a'!$H$3,0)</f>
        <v>0</v>
      </c>
      <c r="H1912" s="201" t="str">
        <f t="shared" si="88"/>
        <v/>
      </c>
      <c r="I1912" s="201" t="str">
        <f t="shared" si="89"/>
        <v/>
      </c>
      <c r="J1912" s="201"/>
    </row>
    <row r="1913" spans="1:10">
      <c r="A1913" s="200">
        <v>45737</v>
      </c>
      <c r="B1913" s="1" t="s">
        <v>187</v>
      </c>
      <c r="C1913" s="175">
        <f t="shared" si="87"/>
        <v>47928.624999995365</v>
      </c>
      <c r="D1913" s="1">
        <v>4.2</v>
      </c>
      <c r="E1913" s="176">
        <v>5.2831021437578816</v>
      </c>
      <c r="F1913" s="1" t="s">
        <v>162</v>
      </c>
      <c r="G1913" s="201">
        <f>MAX(E1913-'[1]1a'!$H$3,0)</f>
        <v>0</v>
      </c>
      <c r="H1913" s="201" t="str">
        <f t="shared" si="88"/>
        <v/>
      </c>
      <c r="I1913" s="201" t="str">
        <f t="shared" si="89"/>
        <v/>
      </c>
      <c r="J1913" s="201"/>
    </row>
    <row r="1914" spans="1:10">
      <c r="A1914" s="200">
        <v>45737</v>
      </c>
      <c r="B1914" s="1" t="s">
        <v>188</v>
      </c>
      <c r="C1914" s="175">
        <f t="shared" si="87"/>
        <v>47928.666666662029</v>
      </c>
      <c r="D1914" s="1">
        <v>4.29</v>
      </c>
      <c r="E1914" s="176">
        <v>5.3963114754098367</v>
      </c>
      <c r="F1914" s="1" t="s">
        <v>162</v>
      </c>
      <c r="G1914" s="201">
        <f>MAX(E1914-'[1]1a'!$H$3,0)</f>
        <v>0</v>
      </c>
      <c r="H1914" s="201" t="str">
        <f t="shared" si="88"/>
        <v/>
      </c>
      <c r="I1914" s="201" t="str">
        <f t="shared" si="89"/>
        <v/>
      </c>
      <c r="J1914" s="201"/>
    </row>
    <row r="1915" spans="1:10">
      <c r="A1915" s="200">
        <v>45737</v>
      </c>
      <c r="B1915" s="1" t="s">
        <v>189</v>
      </c>
      <c r="C1915" s="175">
        <f t="shared" si="87"/>
        <v>47928.708333328694</v>
      </c>
      <c r="D1915" s="1">
        <v>4.4800000000000004</v>
      </c>
      <c r="E1915" s="176">
        <v>5.6353089533417409</v>
      </c>
      <c r="F1915" s="1" t="s">
        <v>162</v>
      </c>
      <c r="G1915" s="201">
        <f>MAX(E1915-'[1]1a'!$H$3,0)</f>
        <v>0</v>
      </c>
      <c r="H1915" s="201" t="str">
        <f t="shared" si="88"/>
        <v/>
      </c>
      <c r="I1915" s="201" t="str">
        <f t="shared" si="89"/>
        <v/>
      </c>
      <c r="J1915" s="201"/>
    </row>
    <row r="1916" spans="1:10">
      <c r="A1916" s="200">
        <v>45737</v>
      </c>
      <c r="B1916" s="1" t="s">
        <v>190</v>
      </c>
      <c r="C1916" s="175">
        <f t="shared" si="87"/>
        <v>47928.749999995358</v>
      </c>
      <c r="D1916" s="1">
        <v>4.4800000000000004</v>
      </c>
      <c r="E1916" s="176">
        <v>5.6353089533417409</v>
      </c>
      <c r="F1916" s="1" t="s">
        <v>162</v>
      </c>
      <c r="G1916" s="201">
        <f>MAX(E1916-'[1]1a'!$H$3,0)</f>
        <v>0</v>
      </c>
      <c r="H1916" s="201" t="str">
        <f t="shared" si="88"/>
        <v/>
      </c>
      <c r="I1916" s="201" t="str">
        <f t="shared" si="89"/>
        <v/>
      </c>
      <c r="J1916" s="201"/>
    </row>
    <row r="1917" spans="1:10">
      <c r="A1917" s="200">
        <v>45737</v>
      </c>
      <c r="B1917" s="1" t="s">
        <v>191</v>
      </c>
      <c r="C1917" s="175">
        <f t="shared" si="87"/>
        <v>47928.791666662022</v>
      </c>
      <c r="D1917" s="1">
        <v>4.49</v>
      </c>
      <c r="E1917" s="176">
        <v>5.6478877679697357</v>
      </c>
      <c r="F1917" s="1" t="s">
        <v>162</v>
      </c>
      <c r="G1917" s="201">
        <f>MAX(E1917-'[1]1a'!$H$3,0)</f>
        <v>0</v>
      </c>
      <c r="H1917" s="201" t="str">
        <f t="shared" si="88"/>
        <v/>
      </c>
      <c r="I1917" s="201" t="str">
        <f t="shared" si="89"/>
        <v/>
      </c>
      <c r="J1917" s="201"/>
    </row>
    <row r="1918" spans="1:10">
      <c r="A1918" s="200">
        <v>45737</v>
      </c>
      <c r="B1918" s="1" t="s">
        <v>192</v>
      </c>
      <c r="C1918" s="175">
        <f t="shared" si="87"/>
        <v>47928.833333328686</v>
      </c>
      <c r="D1918" s="1">
        <v>4.68</v>
      </c>
      <c r="E1918" s="176">
        <v>5.886885245901639</v>
      </c>
      <c r="F1918" s="1" t="s">
        <v>162</v>
      </c>
      <c r="G1918" s="201">
        <f>MAX(E1918-'[1]1a'!$H$3,0)</f>
        <v>0</v>
      </c>
      <c r="H1918" s="201" t="str">
        <f t="shared" si="88"/>
        <v/>
      </c>
      <c r="I1918" s="201" t="str">
        <f t="shared" si="89"/>
        <v/>
      </c>
      <c r="J1918" s="201"/>
    </row>
    <row r="1919" spans="1:10">
      <c r="A1919" s="200">
        <v>45737</v>
      </c>
      <c r="B1919" s="1" t="s">
        <v>193</v>
      </c>
      <c r="C1919" s="175">
        <f t="shared" si="87"/>
        <v>47928.874999995351</v>
      </c>
      <c r="D1919" s="1">
        <v>4.57</v>
      </c>
      <c r="E1919" s="176">
        <v>5.7485182849936951</v>
      </c>
      <c r="F1919" s="1" t="s">
        <v>162</v>
      </c>
      <c r="G1919" s="201">
        <f>MAX(E1919-'[1]1a'!$H$3,0)</f>
        <v>0</v>
      </c>
      <c r="H1919" s="201" t="str">
        <f t="shared" si="88"/>
        <v/>
      </c>
      <c r="I1919" s="201" t="str">
        <f t="shared" si="89"/>
        <v/>
      </c>
      <c r="J1919" s="201"/>
    </row>
    <row r="1920" spans="1:10">
      <c r="A1920" s="200">
        <v>45737</v>
      </c>
      <c r="B1920" s="1" t="s">
        <v>194</v>
      </c>
      <c r="C1920" s="175">
        <f t="shared" si="87"/>
        <v>47928.916666662015</v>
      </c>
      <c r="D1920" s="1">
        <v>4.24</v>
      </c>
      <c r="E1920" s="176">
        <v>5.3334174022698617</v>
      </c>
      <c r="F1920" s="1" t="s">
        <v>162</v>
      </c>
      <c r="G1920" s="201">
        <f>MAX(E1920-'[1]1a'!$H$3,0)</f>
        <v>0</v>
      </c>
      <c r="H1920" s="201" t="str">
        <f t="shared" si="88"/>
        <v/>
      </c>
      <c r="I1920" s="201" t="str">
        <f t="shared" si="89"/>
        <v/>
      </c>
      <c r="J1920" s="201"/>
    </row>
    <row r="1921" spans="1:10">
      <c r="A1921" s="200">
        <v>45737</v>
      </c>
      <c r="B1921" s="1" t="s">
        <v>195</v>
      </c>
      <c r="C1921" s="175">
        <f t="shared" si="87"/>
        <v>47928.958333328679</v>
      </c>
      <c r="D1921" s="1">
        <v>3.77</v>
      </c>
      <c r="E1921" s="176">
        <v>4.7422131147540982</v>
      </c>
      <c r="F1921" s="1" t="s">
        <v>162</v>
      </c>
      <c r="G1921" s="201">
        <f>MAX(E1921-'[1]1a'!$H$3,0)</f>
        <v>0</v>
      </c>
      <c r="H1921" s="201" t="str">
        <f t="shared" si="88"/>
        <v/>
      </c>
      <c r="I1921" s="201" t="str">
        <f t="shared" si="89"/>
        <v/>
      </c>
      <c r="J1921" s="201"/>
    </row>
    <row r="1922" spans="1:10">
      <c r="A1922" s="200">
        <v>45738</v>
      </c>
      <c r="B1922" s="1" t="s">
        <v>161</v>
      </c>
      <c r="C1922" s="175">
        <f t="shared" si="87"/>
        <v>47928.999999995343</v>
      </c>
      <c r="D1922" s="1">
        <v>3.52</v>
      </c>
      <c r="E1922" s="176">
        <v>4.4277427490542243</v>
      </c>
      <c r="F1922" s="1" t="s">
        <v>162</v>
      </c>
      <c r="G1922" s="201">
        <f>MAX(E1922-'[1]1a'!$H$3,0)</f>
        <v>0</v>
      </c>
      <c r="H1922" s="201" t="str">
        <f t="shared" si="88"/>
        <v/>
      </c>
      <c r="I1922" s="201" t="str">
        <f t="shared" si="89"/>
        <v/>
      </c>
      <c r="J1922" s="201"/>
    </row>
    <row r="1923" spans="1:10">
      <c r="A1923" s="200">
        <v>45738</v>
      </c>
      <c r="B1923" s="1" t="s">
        <v>164</v>
      </c>
      <c r="C1923" s="175">
        <f t="shared" si="87"/>
        <v>47929.041666662008</v>
      </c>
      <c r="D1923" s="1">
        <v>3.24</v>
      </c>
      <c r="E1923" s="176">
        <v>4.0755359394703659</v>
      </c>
      <c r="F1923" s="1" t="s">
        <v>162</v>
      </c>
      <c r="G1923" s="201">
        <f>MAX(E1923-'[1]1a'!$H$3,0)</f>
        <v>0</v>
      </c>
      <c r="H1923" s="201" t="str">
        <f t="shared" si="88"/>
        <v/>
      </c>
      <c r="I1923" s="201" t="str">
        <f t="shared" si="89"/>
        <v/>
      </c>
      <c r="J1923" s="201"/>
    </row>
    <row r="1924" spans="1:10">
      <c r="A1924" s="200">
        <v>45738</v>
      </c>
      <c r="B1924" s="1" t="s">
        <v>166</v>
      </c>
      <c r="C1924" s="175">
        <f t="shared" ref="C1924:C1987" si="90">C1923 + TIME(1,0,0)</f>
        <v>47929.083333328672</v>
      </c>
      <c r="D1924" s="1">
        <v>3.08</v>
      </c>
      <c r="E1924" s="176">
        <v>3.8742749054224466</v>
      </c>
      <c r="F1924" s="1" t="s">
        <v>162</v>
      </c>
      <c r="G1924" s="201">
        <f>MAX(E1924-'[1]1a'!$H$3,0)</f>
        <v>0</v>
      </c>
      <c r="H1924" s="201" t="str">
        <f t="shared" ref="H1924:H1987" si="91">IF(F1924="Y",IF(F1923="Y",H1923+1,1),"")</f>
        <v/>
      </c>
      <c r="I1924" s="201" t="str">
        <f t="shared" ref="I1924:I1987" si="92">IF(AND(F1924="Y",F1925&lt;&gt;"Y"),H1924,"")</f>
        <v/>
      </c>
      <c r="J1924" s="201"/>
    </row>
    <row r="1925" spans="1:10">
      <c r="A1925" s="200">
        <v>45738</v>
      </c>
      <c r="B1925" s="1" t="s">
        <v>168</v>
      </c>
      <c r="C1925" s="175">
        <f t="shared" si="90"/>
        <v>47929.124999995336</v>
      </c>
      <c r="D1925" s="1">
        <v>2.98</v>
      </c>
      <c r="E1925" s="176">
        <v>3.7484867591424971</v>
      </c>
      <c r="F1925" s="1" t="s">
        <v>162</v>
      </c>
      <c r="G1925" s="201">
        <f>MAX(E1925-'[1]1a'!$H$3,0)</f>
        <v>0</v>
      </c>
      <c r="H1925" s="201" t="str">
        <f t="shared" si="91"/>
        <v/>
      </c>
      <c r="I1925" s="201" t="str">
        <f t="shared" si="92"/>
        <v/>
      </c>
      <c r="J1925" s="201"/>
    </row>
    <row r="1926" spans="1:10">
      <c r="A1926" s="200">
        <v>45738</v>
      </c>
      <c r="B1926" s="1" t="s">
        <v>170</v>
      </c>
      <c r="C1926" s="175">
        <f t="shared" si="90"/>
        <v>47929.166666662</v>
      </c>
      <c r="D1926" s="1">
        <v>3.03</v>
      </c>
      <c r="E1926" s="176">
        <v>3.8113808322824716</v>
      </c>
      <c r="F1926" s="1" t="s">
        <v>162</v>
      </c>
      <c r="G1926" s="201">
        <f>MAX(E1926-'[1]1a'!$H$3,0)</f>
        <v>0</v>
      </c>
      <c r="H1926" s="201" t="str">
        <f t="shared" si="91"/>
        <v/>
      </c>
      <c r="I1926" s="201" t="str">
        <f t="shared" si="92"/>
        <v/>
      </c>
      <c r="J1926" s="201"/>
    </row>
    <row r="1927" spans="1:10">
      <c r="A1927" s="200">
        <v>45738</v>
      </c>
      <c r="B1927" s="1" t="s">
        <v>172</v>
      </c>
      <c r="C1927" s="175">
        <f t="shared" si="90"/>
        <v>47929.208333328665</v>
      </c>
      <c r="D1927" s="1">
        <v>3.07</v>
      </c>
      <c r="E1927" s="176">
        <v>3.8616960907944513</v>
      </c>
      <c r="F1927" s="1" t="s">
        <v>162</v>
      </c>
      <c r="G1927" s="201">
        <f>MAX(E1927-'[1]1a'!$H$3,0)</f>
        <v>0</v>
      </c>
      <c r="H1927" s="201" t="str">
        <f t="shared" si="91"/>
        <v/>
      </c>
      <c r="I1927" s="201" t="str">
        <f t="shared" si="92"/>
        <v/>
      </c>
      <c r="J1927" s="201"/>
    </row>
    <row r="1928" spans="1:10">
      <c r="A1928" s="200">
        <v>45738</v>
      </c>
      <c r="B1928" s="1" t="s">
        <v>174</v>
      </c>
      <c r="C1928" s="175">
        <f t="shared" si="90"/>
        <v>47929.249999995329</v>
      </c>
      <c r="D1928" s="1">
        <v>3.2</v>
      </c>
      <c r="E1928" s="176">
        <v>4.0252206809583866</v>
      </c>
      <c r="F1928" s="1" t="s">
        <v>162</v>
      </c>
      <c r="G1928" s="201">
        <f>MAX(E1928-'[1]1a'!$H$3,0)</f>
        <v>0</v>
      </c>
      <c r="H1928" s="201" t="str">
        <f t="shared" si="91"/>
        <v/>
      </c>
      <c r="I1928" s="201" t="str">
        <f t="shared" si="92"/>
        <v/>
      </c>
      <c r="J1928" s="201"/>
    </row>
    <row r="1929" spans="1:10">
      <c r="A1929" s="200">
        <v>45738</v>
      </c>
      <c r="B1929" s="1" t="s">
        <v>176</v>
      </c>
      <c r="C1929" s="175">
        <f t="shared" si="90"/>
        <v>47929.291666661993</v>
      </c>
      <c r="D1929" s="1">
        <v>3.4</v>
      </c>
      <c r="E1929" s="176">
        <v>4.2767969735182847</v>
      </c>
      <c r="F1929" s="1" t="s">
        <v>162</v>
      </c>
      <c r="G1929" s="201">
        <f>MAX(E1929-'[1]1a'!$H$3,0)</f>
        <v>0</v>
      </c>
      <c r="H1929" s="201" t="str">
        <f t="shared" si="91"/>
        <v/>
      </c>
      <c r="I1929" s="201" t="str">
        <f t="shared" si="92"/>
        <v/>
      </c>
      <c r="J1929" s="201"/>
    </row>
    <row r="1930" spans="1:10">
      <c r="A1930" s="200">
        <v>45738</v>
      </c>
      <c r="B1930" s="1" t="s">
        <v>178</v>
      </c>
      <c r="C1930" s="175">
        <f t="shared" si="90"/>
        <v>47929.333333328657</v>
      </c>
      <c r="D1930" s="1">
        <v>3.89</v>
      </c>
      <c r="E1930" s="176">
        <v>4.8931588902900378</v>
      </c>
      <c r="F1930" s="1" t="s">
        <v>162</v>
      </c>
      <c r="G1930" s="201">
        <f>MAX(E1930-'[1]1a'!$H$3,0)</f>
        <v>0</v>
      </c>
      <c r="H1930" s="201" t="str">
        <f t="shared" si="91"/>
        <v/>
      </c>
      <c r="I1930" s="201" t="str">
        <f t="shared" si="92"/>
        <v/>
      </c>
      <c r="J1930" s="201"/>
    </row>
    <row r="1931" spans="1:10">
      <c r="A1931" s="200">
        <v>45738</v>
      </c>
      <c r="B1931" s="1" t="s">
        <v>180</v>
      </c>
      <c r="C1931" s="175">
        <f t="shared" si="90"/>
        <v>47929.374999995322</v>
      </c>
      <c r="D1931" s="1">
        <v>4.1399999999999997</v>
      </c>
      <c r="E1931" s="176">
        <v>5.2076292559899118</v>
      </c>
      <c r="F1931" s="1" t="s">
        <v>162</v>
      </c>
      <c r="G1931" s="201">
        <f>MAX(E1931-'[1]1a'!$H$3,0)</f>
        <v>0</v>
      </c>
      <c r="H1931" s="201" t="str">
        <f t="shared" si="91"/>
        <v/>
      </c>
      <c r="I1931" s="201" t="str">
        <f t="shared" si="92"/>
        <v/>
      </c>
      <c r="J1931" s="201"/>
    </row>
    <row r="1932" spans="1:10">
      <c r="A1932" s="200">
        <v>45738</v>
      </c>
      <c r="B1932" s="1" t="s">
        <v>181</v>
      </c>
      <c r="C1932" s="175">
        <f t="shared" si="90"/>
        <v>47929.416666661986</v>
      </c>
      <c r="D1932" s="1">
        <v>4.47</v>
      </c>
      <c r="E1932" s="176">
        <v>5.6227301387137452</v>
      </c>
      <c r="F1932" s="1" t="s">
        <v>162</v>
      </c>
      <c r="G1932" s="201">
        <f>MAX(E1932-'[1]1a'!$H$3,0)</f>
        <v>0</v>
      </c>
      <c r="H1932" s="201" t="str">
        <f t="shared" si="91"/>
        <v/>
      </c>
      <c r="I1932" s="201" t="str">
        <f t="shared" si="92"/>
        <v/>
      </c>
      <c r="J1932" s="201"/>
    </row>
    <row r="1933" spans="1:10">
      <c r="A1933" s="200">
        <v>45738</v>
      </c>
      <c r="B1933" s="1" t="s">
        <v>182</v>
      </c>
      <c r="C1933" s="175">
        <f t="shared" si="90"/>
        <v>47929.45833332865</v>
      </c>
      <c r="D1933" s="1">
        <v>4.7</v>
      </c>
      <c r="E1933" s="176">
        <v>5.9120428751576295</v>
      </c>
      <c r="F1933" s="1" t="s">
        <v>162</v>
      </c>
      <c r="G1933" s="201">
        <f>MAX(E1933-'[1]1a'!$H$3,0)</f>
        <v>0</v>
      </c>
      <c r="H1933" s="201" t="str">
        <f t="shared" si="91"/>
        <v/>
      </c>
      <c r="I1933" s="201" t="str">
        <f t="shared" si="92"/>
        <v/>
      </c>
      <c r="J1933" s="201"/>
    </row>
    <row r="1934" spans="1:10">
      <c r="A1934" s="200">
        <v>45738</v>
      </c>
      <c r="B1934" s="1" t="s">
        <v>183</v>
      </c>
      <c r="C1934" s="175">
        <f t="shared" si="90"/>
        <v>47929.499999995314</v>
      </c>
      <c r="D1934" s="1">
        <v>4.75</v>
      </c>
      <c r="E1934" s="176">
        <v>5.9749369482976045</v>
      </c>
      <c r="F1934" s="1" t="s">
        <v>162</v>
      </c>
      <c r="G1934" s="201">
        <f>MAX(E1934-'[1]1a'!$H$3,0)</f>
        <v>0</v>
      </c>
      <c r="H1934" s="201" t="str">
        <f t="shared" si="91"/>
        <v/>
      </c>
      <c r="I1934" s="201" t="str">
        <f t="shared" si="92"/>
        <v/>
      </c>
      <c r="J1934" s="201"/>
    </row>
    <row r="1935" spans="1:10">
      <c r="A1935" s="200">
        <v>45738</v>
      </c>
      <c r="B1935" s="1" t="s">
        <v>185</v>
      </c>
      <c r="C1935" s="175">
        <f t="shared" si="90"/>
        <v>47929.541666661979</v>
      </c>
      <c r="D1935" s="1">
        <v>4.6399999999999997</v>
      </c>
      <c r="E1935" s="176">
        <v>5.8365699873896597</v>
      </c>
      <c r="F1935" s="1" t="s">
        <v>162</v>
      </c>
      <c r="G1935" s="201">
        <f>MAX(E1935-'[1]1a'!$H$3,0)</f>
        <v>0</v>
      </c>
      <c r="H1935" s="201" t="str">
        <f t="shared" si="91"/>
        <v/>
      </c>
      <c r="I1935" s="201" t="str">
        <f t="shared" si="92"/>
        <v/>
      </c>
      <c r="J1935" s="201"/>
    </row>
    <row r="1936" spans="1:10">
      <c r="A1936" s="200">
        <v>45738</v>
      </c>
      <c r="B1936" s="1" t="s">
        <v>186</v>
      </c>
      <c r="C1936" s="175">
        <f t="shared" si="90"/>
        <v>47929.583333328643</v>
      </c>
      <c r="D1936" s="1">
        <v>4.45</v>
      </c>
      <c r="E1936" s="176">
        <v>5.5975725094577555</v>
      </c>
      <c r="F1936" s="1" t="s">
        <v>162</v>
      </c>
      <c r="G1936" s="201">
        <f>MAX(E1936-'[1]1a'!$H$3,0)</f>
        <v>0</v>
      </c>
      <c r="H1936" s="201" t="str">
        <f t="shared" si="91"/>
        <v/>
      </c>
      <c r="I1936" s="201" t="str">
        <f t="shared" si="92"/>
        <v/>
      </c>
      <c r="J1936" s="201"/>
    </row>
    <row r="1937" spans="1:10">
      <c r="A1937" s="200">
        <v>45738</v>
      </c>
      <c r="B1937" s="1" t="s">
        <v>187</v>
      </c>
      <c r="C1937" s="175">
        <f t="shared" si="90"/>
        <v>47929.624999995307</v>
      </c>
      <c r="D1937" s="1">
        <v>4.4000000000000004</v>
      </c>
      <c r="E1937" s="176">
        <v>5.5346784363177814</v>
      </c>
      <c r="F1937" s="1" t="s">
        <v>162</v>
      </c>
      <c r="G1937" s="201">
        <f>MAX(E1937-'[1]1a'!$H$3,0)</f>
        <v>0</v>
      </c>
      <c r="H1937" s="201" t="str">
        <f t="shared" si="91"/>
        <v/>
      </c>
      <c r="I1937" s="201" t="str">
        <f t="shared" si="92"/>
        <v/>
      </c>
      <c r="J1937" s="201"/>
    </row>
    <row r="1938" spans="1:10">
      <c r="A1938" s="200">
        <v>45738</v>
      </c>
      <c r="B1938" s="1" t="s">
        <v>188</v>
      </c>
      <c r="C1938" s="175">
        <f t="shared" si="90"/>
        <v>47929.666666661971</v>
      </c>
      <c r="D1938" s="1">
        <v>4.6399999999999997</v>
      </c>
      <c r="E1938" s="176">
        <v>5.8365699873896597</v>
      </c>
      <c r="F1938" s="1" t="s">
        <v>162</v>
      </c>
      <c r="G1938" s="201">
        <f>MAX(E1938-'[1]1a'!$H$3,0)</f>
        <v>0</v>
      </c>
      <c r="H1938" s="201" t="str">
        <f t="shared" si="91"/>
        <v/>
      </c>
      <c r="I1938" s="201" t="str">
        <f t="shared" si="92"/>
        <v/>
      </c>
      <c r="J1938" s="201"/>
    </row>
    <row r="1939" spans="1:10">
      <c r="A1939" s="200">
        <v>45738</v>
      </c>
      <c r="B1939" s="1" t="s">
        <v>189</v>
      </c>
      <c r="C1939" s="175">
        <f t="shared" si="90"/>
        <v>47929.708333328635</v>
      </c>
      <c r="D1939" s="1">
        <v>4.92</v>
      </c>
      <c r="E1939" s="176">
        <v>6.1887767969735181</v>
      </c>
      <c r="F1939" s="1" t="s">
        <v>162</v>
      </c>
      <c r="G1939" s="201">
        <f>MAX(E1939-'[1]1a'!$H$3,0)</f>
        <v>0</v>
      </c>
      <c r="H1939" s="201" t="str">
        <f t="shared" si="91"/>
        <v/>
      </c>
      <c r="I1939" s="201" t="str">
        <f t="shared" si="92"/>
        <v/>
      </c>
      <c r="J1939" s="201"/>
    </row>
    <row r="1940" spans="1:10">
      <c r="A1940" s="200">
        <v>45738</v>
      </c>
      <c r="B1940" s="1" t="s">
        <v>190</v>
      </c>
      <c r="C1940" s="175">
        <f t="shared" si="90"/>
        <v>47929.7499999953</v>
      </c>
      <c r="D1940" s="1">
        <v>4.95</v>
      </c>
      <c r="E1940" s="176">
        <v>6.2265132408575035</v>
      </c>
      <c r="F1940" s="1" t="s">
        <v>162</v>
      </c>
      <c r="G1940" s="201">
        <f>MAX(E1940-'[1]1a'!$H$3,0)</f>
        <v>0</v>
      </c>
      <c r="H1940" s="201" t="str">
        <f t="shared" si="91"/>
        <v/>
      </c>
      <c r="I1940" s="201" t="str">
        <f t="shared" si="92"/>
        <v/>
      </c>
      <c r="J1940" s="201"/>
    </row>
    <row r="1941" spans="1:10">
      <c r="A1941" s="200">
        <v>45738</v>
      </c>
      <c r="B1941" s="1" t="s">
        <v>191</v>
      </c>
      <c r="C1941" s="175">
        <f t="shared" si="90"/>
        <v>47929.791666661964</v>
      </c>
      <c r="D1941" s="1">
        <v>4.88</v>
      </c>
      <c r="E1941" s="176">
        <v>6.1384615384615389</v>
      </c>
      <c r="F1941" s="1" t="s">
        <v>162</v>
      </c>
      <c r="G1941" s="201">
        <f>MAX(E1941-'[1]1a'!$H$3,0)</f>
        <v>0</v>
      </c>
      <c r="H1941" s="201" t="str">
        <f t="shared" si="91"/>
        <v/>
      </c>
      <c r="I1941" s="201" t="str">
        <f t="shared" si="92"/>
        <v/>
      </c>
      <c r="J1941" s="201"/>
    </row>
    <row r="1942" spans="1:10">
      <c r="A1942" s="200">
        <v>45738</v>
      </c>
      <c r="B1942" s="1" t="s">
        <v>192</v>
      </c>
      <c r="C1942" s="175">
        <f t="shared" si="90"/>
        <v>47929.833333328628</v>
      </c>
      <c r="D1942" s="1">
        <v>4.87</v>
      </c>
      <c r="E1942" s="176">
        <v>6.125882723833544</v>
      </c>
      <c r="F1942" s="1" t="s">
        <v>162</v>
      </c>
      <c r="G1942" s="201">
        <f>MAX(E1942-'[1]1a'!$H$3,0)</f>
        <v>0</v>
      </c>
      <c r="H1942" s="201" t="str">
        <f t="shared" si="91"/>
        <v/>
      </c>
      <c r="I1942" s="201" t="str">
        <f t="shared" si="92"/>
        <v/>
      </c>
      <c r="J1942" s="201"/>
    </row>
    <row r="1943" spans="1:10">
      <c r="A1943" s="200">
        <v>45738</v>
      </c>
      <c r="B1943" s="1" t="s">
        <v>193</v>
      </c>
      <c r="C1943" s="175">
        <f t="shared" si="90"/>
        <v>47929.874999995292</v>
      </c>
      <c r="D1943" s="1">
        <v>4.74</v>
      </c>
      <c r="E1943" s="176">
        <v>5.9623581336696096</v>
      </c>
      <c r="F1943" s="1" t="s">
        <v>162</v>
      </c>
      <c r="G1943" s="201">
        <f>MAX(E1943-'[1]1a'!$H$3,0)</f>
        <v>0</v>
      </c>
      <c r="H1943" s="201" t="str">
        <f t="shared" si="91"/>
        <v/>
      </c>
      <c r="I1943" s="201" t="str">
        <f t="shared" si="92"/>
        <v/>
      </c>
      <c r="J1943" s="201"/>
    </row>
    <row r="1944" spans="1:10">
      <c r="A1944" s="200">
        <v>45738</v>
      </c>
      <c r="B1944" s="1" t="s">
        <v>194</v>
      </c>
      <c r="C1944" s="175">
        <f t="shared" si="90"/>
        <v>47929.916666661957</v>
      </c>
      <c r="D1944" s="1">
        <v>4.47</v>
      </c>
      <c r="E1944" s="176">
        <v>5.6227301387137452</v>
      </c>
      <c r="F1944" s="1" t="s">
        <v>162</v>
      </c>
      <c r="G1944" s="201">
        <f>MAX(E1944-'[1]1a'!$H$3,0)</f>
        <v>0</v>
      </c>
      <c r="H1944" s="201" t="str">
        <f t="shared" si="91"/>
        <v/>
      </c>
      <c r="I1944" s="201" t="str">
        <f t="shared" si="92"/>
        <v/>
      </c>
      <c r="J1944" s="201"/>
    </row>
    <row r="1945" spans="1:10">
      <c r="A1945" s="200">
        <v>45738</v>
      </c>
      <c r="B1945" s="1" t="s">
        <v>195</v>
      </c>
      <c r="C1945" s="175">
        <f t="shared" si="90"/>
        <v>47929.958333328621</v>
      </c>
      <c r="D1945" s="1">
        <v>4.25</v>
      </c>
      <c r="E1945" s="176">
        <v>5.3459962168978565</v>
      </c>
      <c r="F1945" s="1" t="s">
        <v>162</v>
      </c>
      <c r="G1945" s="201">
        <f>MAX(E1945-'[1]1a'!$H$3,0)</f>
        <v>0</v>
      </c>
      <c r="H1945" s="201" t="str">
        <f t="shared" si="91"/>
        <v/>
      </c>
      <c r="I1945" s="201" t="str">
        <f t="shared" si="92"/>
        <v/>
      </c>
      <c r="J1945" s="201"/>
    </row>
    <row r="1946" spans="1:10">
      <c r="A1946" s="200">
        <v>45739</v>
      </c>
      <c r="B1946" s="1" t="s">
        <v>161</v>
      </c>
      <c r="C1946" s="175">
        <f t="shared" si="90"/>
        <v>47929.999999995285</v>
      </c>
      <c r="D1946" s="1">
        <v>3.77</v>
      </c>
      <c r="E1946" s="176">
        <v>4.7422131147540982</v>
      </c>
      <c r="F1946" s="1" t="s">
        <v>162</v>
      </c>
      <c r="G1946" s="201">
        <f>MAX(E1946-'[1]1a'!$H$3,0)</f>
        <v>0</v>
      </c>
      <c r="H1946" s="201" t="str">
        <f t="shared" si="91"/>
        <v/>
      </c>
      <c r="I1946" s="201" t="str">
        <f t="shared" si="92"/>
        <v/>
      </c>
      <c r="J1946" s="201"/>
    </row>
    <row r="1947" spans="1:10">
      <c r="A1947" s="200">
        <v>45739</v>
      </c>
      <c r="B1947" s="1" t="s">
        <v>164</v>
      </c>
      <c r="C1947" s="175">
        <f t="shared" si="90"/>
        <v>47930.041666661949</v>
      </c>
      <c r="D1947" s="1">
        <v>3.57</v>
      </c>
      <c r="E1947" s="176">
        <v>4.4906368221941992</v>
      </c>
      <c r="F1947" s="1" t="s">
        <v>162</v>
      </c>
      <c r="G1947" s="201">
        <f>MAX(E1947-'[1]1a'!$H$3,0)</f>
        <v>0</v>
      </c>
      <c r="H1947" s="201" t="str">
        <f t="shared" si="91"/>
        <v/>
      </c>
      <c r="I1947" s="201" t="str">
        <f t="shared" si="92"/>
        <v/>
      </c>
      <c r="J1947" s="201"/>
    </row>
    <row r="1948" spans="1:10">
      <c r="A1948" s="200">
        <v>45739</v>
      </c>
      <c r="B1948" s="1" t="s">
        <v>166</v>
      </c>
      <c r="C1948" s="175">
        <f t="shared" si="90"/>
        <v>47930.083333328614</v>
      </c>
      <c r="D1948" s="1">
        <v>3.38</v>
      </c>
      <c r="E1948" s="176">
        <v>4.2516393442622951</v>
      </c>
      <c r="F1948" s="1" t="s">
        <v>162</v>
      </c>
      <c r="G1948" s="201">
        <f>MAX(E1948-'[1]1a'!$H$3,0)</f>
        <v>0</v>
      </c>
      <c r="H1948" s="201" t="str">
        <f t="shared" si="91"/>
        <v/>
      </c>
      <c r="I1948" s="201" t="str">
        <f t="shared" si="92"/>
        <v/>
      </c>
      <c r="J1948" s="201"/>
    </row>
    <row r="1949" spans="1:10">
      <c r="A1949" s="200">
        <v>45739</v>
      </c>
      <c r="B1949" s="1" t="s">
        <v>168</v>
      </c>
      <c r="C1949" s="175">
        <f t="shared" si="90"/>
        <v>47930.124999995278</v>
      </c>
      <c r="D1949" s="1">
        <v>3.37</v>
      </c>
      <c r="E1949" s="176">
        <v>4.2390605296343002</v>
      </c>
      <c r="F1949" s="1" t="s">
        <v>162</v>
      </c>
      <c r="G1949" s="201">
        <f>MAX(E1949-'[1]1a'!$H$3,0)</f>
        <v>0</v>
      </c>
      <c r="H1949" s="201" t="str">
        <f t="shared" si="91"/>
        <v/>
      </c>
      <c r="I1949" s="201" t="str">
        <f t="shared" si="92"/>
        <v/>
      </c>
      <c r="J1949" s="201"/>
    </row>
    <row r="1950" spans="1:10">
      <c r="A1950" s="200">
        <v>45739</v>
      </c>
      <c r="B1950" s="1" t="s">
        <v>170</v>
      </c>
      <c r="C1950" s="175">
        <f t="shared" si="90"/>
        <v>47930.166666661942</v>
      </c>
      <c r="D1950" s="1">
        <v>3.37</v>
      </c>
      <c r="E1950" s="176">
        <v>4.2390605296343002</v>
      </c>
      <c r="F1950" s="1" t="s">
        <v>162</v>
      </c>
      <c r="G1950" s="201">
        <f>MAX(E1950-'[1]1a'!$H$3,0)</f>
        <v>0</v>
      </c>
      <c r="H1950" s="201" t="str">
        <f t="shared" si="91"/>
        <v/>
      </c>
      <c r="I1950" s="201" t="str">
        <f t="shared" si="92"/>
        <v/>
      </c>
      <c r="J1950" s="201"/>
    </row>
    <row r="1951" spans="1:10">
      <c r="A1951" s="200">
        <v>45739</v>
      </c>
      <c r="B1951" s="1" t="s">
        <v>172</v>
      </c>
      <c r="C1951" s="175">
        <f t="shared" si="90"/>
        <v>47930.208333328606</v>
      </c>
      <c r="D1951" s="1">
        <v>3.45</v>
      </c>
      <c r="E1951" s="176">
        <v>4.3396910466582606</v>
      </c>
      <c r="F1951" s="1" t="s">
        <v>162</v>
      </c>
      <c r="G1951" s="201">
        <f>MAX(E1951-'[1]1a'!$H$3,0)</f>
        <v>0</v>
      </c>
      <c r="H1951" s="201" t="str">
        <f t="shared" si="91"/>
        <v/>
      </c>
      <c r="I1951" s="201" t="str">
        <f t="shared" si="92"/>
        <v/>
      </c>
      <c r="J1951" s="201"/>
    </row>
    <row r="1952" spans="1:10">
      <c r="A1952" s="200">
        <v>45739</v>
      </c>
      <c r="B1952" s="1" t="s">
        <v>174</v>
      </c>
      <c r="C1952" s="175">
        <f t="shared" si="90"/>
        <v>47930.249999995271</v>
      </c>
      <c r="D1952" s="1">
        <v>3.67</v>
      </c>
      <c r="E1952" s="176">
        <v>4.6164249684741492</v>
      </c>
      <c r="F1952" s="1" t="s">
        <v>162</v>
      </c>
      <c r="G1952" s="201">
        <f>MAX(E1952-'[1]1a'!$H$3,0)</f>
        <v>0</v>
      </c>
      <c r="H1952" s="201" t="str">
        <f t="shared" si="91"/>
        <v/>
      </c>
      <c r="I1952" s="201" t="str">
        <f t="shared" si="92"/>
        <v/>
      </c>
      <c r="J1952" s="201"/>
    </row>
    <row r="1953" spans="1:10">
      <c r="A1953" s="200">
        <v>45739</v>
      </c>
      <c r="B1953" s="1" t="s">
        <v>176</v>
      </c>
      <c r="C1953" s="175">
        <f t="shared" si="90"/>
        <v>47930.291666661935</v>
      </c>
      <c r="D1953" s="1">
        <v>3.94</v>
      </c>
      <c r="E1953" s="176">
        <v>4.9560529634300128</v>
      </c>
      <c r="F1953" s="1" t="s">
        <v>162</v>
      </c>
      <c r="G1953" s="201">
        <f>MAX(E1953-'[1]1a'!$H$3,0)</f>
        <v>0</v>
      </c>
      <c r="H1953" s="201" t="str">
        <f t="shared" si="91"/>
        <v/>
      </c>
      <c r="I1953" s="201" t="str">
        <f t="shared" si="92"/>
        <v/>
      </c>
      <c r="J1953" s="201"/>
    </row>
    <row r="1954" spans="1:10">
      <c r="A1954" s="200">
        <v>45739</v>
      </c>
      <c r="B1954" s="1" t="s">
        <v>178</v>
      </c>
      <c r="C1954" s="175">
        <f t="shared" si="90"/>
        <v>47930.333333328599</v>
      </c>
      <c r="D1954" s="1">
        <v>4.2300000000000004</v>
      </c>
      <c r="E1954" s="176">
        <v>5.3208385876418669</v>
      </c>
      <c r="F1954" s="1" t="s">
        <v>162</v>
      </c>
      <c r="G1954" s="201">
        <f>MAX(E1954-'[1]1a'!$H$3,0)</f>
        <v>0</v>
      </c>
      <c r="H1954" s="201" t="str">
        <f t="shared" si="91"/>
        <v/>
      </c>
      <c r="I1954" s="201" t="str">
        <f t="shared" si="92"/>
        <v/>
      </c>
      <c r="J1954" s="201"/>
    </row>
    <row r="1955" spans="1:10">
      <c r="A1955" s="200">
        <v>45739</v>
      </c>
      <c r="B1955" s="1" t="s">
        <v>180</v>
      </c>
      <c r="C1955" s="175">
        <f t="shared" si="90"/>
        <v>47930.374999995263</v>
      </c>
      <c r="D1955" s="1">
        <v>4.28</v>
      </c>
      <c r="E1955" s="176">
        <v>5.3837326607818419</v>
      </c>
      <c r="F1955" s="1" t="s">
        <v>162</v>
      </c>
      <c r="G1955" s="201">
        <f>MAX(E1955-'[1]1a'!$H$3,0)</f>
        <v>0</v>
      </c>
      <c r="H1955" s="201" t="str">
        <f t="shared" si="91"/>
        <v/>
      </c>
      <c r="I1955" s="201" t="str">
        <f t="shared" si="92"/>
        <v/>
      </c>
      <c r="J1955" s="201"/>
    </row>
    <row r="1956" spans="1:10">
      <c r="A1956" s="200">
        <v>45739</v>
      </c>
      <c r="B1956" s="1" t="s">
        <v>181</v>
      </c>
      <c r="C1956" s="175">
        <f t="shared" si="90"/>
        <v>47930.416666661928</v>
      </c>
      <c r="D1956" s="1">
        <v>4.4400000000000004</v>
      </c>
      <c r="E1956" s="176">
        <v>5.5849936948297607</v>
      </c>
      <c r="F1956" s="1" t="s">
        <v>162</v>
      </c>
      <c r="G1956" s="201">
        <f>MAX(E1956-'[1]1a'!$H$3,0)</f>
        <v>0</v>
      </c>
      <c r="H1956" s="201" t="str">
        <f t="shared" si="91"/>
        <v/>
      </c>
      <c r="I1956" s="201" t="str">
        <f t="shared" si="92"/>
        <v/>
      </c>
      <c r="J1956" s="201"/>
    </row>
    <row r="1957" spans="1:10">
      <c r="A1957" s="200">
        <v>45739</v>
      </c>
      <c r="B1957" s="1" t="s">
        <v>182</v>
      </c>
      <c r="C1957" s="175">
        <f t="shared" si="90"/>
        <v>47930.458333328592</v>
      </c>
      <c r="D1957" s="1">
        <v>4.59</v>
      </c>
      <c r="E1957" s="176">
        <v>5.7736759142496847</v>
      </c>
      <c r="F1957" s="1" t="s">
        <v>162</v>
      </c>
      <c r="G1957" s="201">
        <f>MAX(E1957-'[1]1a'!$H$3,0)</f>
        <v>0</v>
      </c>
      <c r="H1957" s="201" t="str">
        <f t="shared" si="91"/>
        <v/>
      </c>
      <c r="I1957" s="201" t="str">
        <f t="shared" si="92"/>
        <v/>
      </c>
      <c r="J1957" s="201"/>
    </row>
    <row r="1958" spans="1:10">
      <c r="A1958" s="200">
        <v>45739</v>
      </c>
      <c r="B1958" s="1" t="s">
        <v>183</v>
      </c>
      <c r="C1958" s="175">
        <f t="shared" si="90"/>
        <v>47930.499999995256</v>
      </c>
      <c r="D1958" s="1">
        <v>4.59</v>
      </c>
      <c r="E1958" s="176">
        <v>5.7736759142496847</v>
      </c>
      <c r="F1958" s="1" t="s">
        <v>162</v>
      </c>
      <c r="G1958" s="201">
        <f>MAX(E1958-'[1]1a'!$H$3,0)</f>
        <v>0</v>
      </c>
      <c r="H1958" s="201" t="str">
        <f t="shared" si="91"/>
        <v/>
      </c>
      <c r="I1958" s="201" t="str">
        <f t="shared" si="92"/>
        <v/>
      </c>
      <c r="J1958" s="201"/>
    </row>
    <row r="1959" spans="1:10">
      <c r="A1959" s="200">
        <v>45739</v>
      </c>
      <c r="B1959" s="1" t="s">
        <v>185</v>
      </c>
      <c r="C1959" s="175">
        <f t="shared" si="90"/>
        <v>47930.54166666192</v>
      </c>
      <c r="D1959" s="1">
        <v>4.74</v>
      </c>
      <c r="E1959" s="176">
        <v>5.9623581336696096</v>
      </c>
      <c r="F1959" s="1" t="s">
        <v>162</v>
      </c>
      <c r="G1959" s="201">
        <f>MAX(E1959-'[1]1a'!$H$3,0)</f>
        <v>0</v>
      </c>
      <c r="H1959" s="201" t="str">
        <f t="shared" si="91"/>
        <v/>
      </c>
      <c r="I1959" s="201" t="str">
        <f t="shared" si="92"/>
        <v/>
      </c>
      <c r="J1959" s="201"/>
    </row>
    <row r="1960" spans="1:10">
      <c r="A1960" s="200">
        <v>45739</v>
      </c>
      <c r="B1960" s="1" t="s">
        <v>186</v>
      </c>
      <c r="C1960" s="175">
        <f t="shared" si="90"/>
        <v>47930.583333328585</v>
      </c>
      <c r="D1960" s="1">
        <v>4.71</v>
      </c>
      <c r="E1960" s="176">
        <v>5.9246216897856243</v>
      </c>
      <c r="F1960" s="1" t="s">
        <v>162</v>
      </c>
      <c r="G1960" s="201">
        <f>MAX(E1960-'[1]1a'!$H$3,0)</f>
        <v>0</v>
      </c>
      <c r="H1960" s="201" t="str">
        <f t="shared" si="91"/>
        <v/>
      </c>
      <c r="I1960" s="201" t="str">
        <f t="shared" si="92"/>
        <v/>
      </c>
      <c r="J1960" s="201"/>
    </row>
    <row r="1961" spans="1:10">
      <c r="A1961" s="200">
        <v>45739</v>
      </c>
      <c r="B1961" s="1" t="s">
        <v>187</v>
      </c>
      <c r="C1961" s="175">
        <f t="shared" si="90"/>
        <v>47930.624999995249</v>
      </c>
      <c r="D1961" s="1">
        <v>4.63</v>
      </c>
      <c r="E1961" s="176">
        <v>5.8239911727616649</v>
      </c>
      <c r="F1961" s="1" t="s">
        <v>162</v>
      </c>
      <c r="G1961" s="201">
        <f>MAX(E1961-'[1]1a'!$H$3,0)</f>
        <v>0</v>
      </c>
      <c r="H1961" s="201" t="str">
        <f t="shared" si="91"/>
        <v/>
      </c>
      <c r="I1961" s="201" t="str">
        <f t="shared" si="92"/>
        <v/>
      </c>
      <c r="J1961" s="201"/>
    </row>
    <row r="1962" spans="1:10">
      <c r="A1962" s="200">
        <v>45739</v>
      </c>
      <c r="B1962" s="1" t="s">
        <v>188</v>
      </c>
      <c r="C1962" s="175">
        <f t="shared" si="90"/>
        <v>47930.666666661913</v>
      </c>
      <c r="D1962" s="1">
        <v>4.92</v>
      </c>
      <c r="E1962" s="176">
        <v>6.1887767969735181</v>
      </c>
      <c r="F1962" s="1" t="s">
        <v>162</v>
      </c>
      <c r="G1962" s="201">
        <f>MAX(E1962-'[1]1a'!$H$3,0)</f>
        <v>0</v>
      </c>
      <c r="H1962" s="201" t="str">
        <f t="shared" si="91"/>
        <v/>
      </c>
      <c r="I1962" s="201" t="str">
        <f t="shared" si="92"/>
        <v/>
      </c>
      <c r="J1962" s="201"/>
    </row>
    <row r="1963" spans="1:10">
      <c r="A1963" s="200">
        <v>45739</v>
      </c>
      <c r="B1963" s="1" t="s">
        <v>189</v>
      </c>
      <c r="C1963" s="175">
        <f t="shared" si="90"/>
        <v>47930.708333328577</v>
      </c>
      <c r="D1963" s="1">
        <v>5.15</v>
      </c>
      <c r="E1963" s="176">
        <v>6.4780895334174033</v>
      </c>
      <c r="F1963" s="1" t="s">
        <v>162</v>
      </c>
      <c r="G1963" s="201">
        <f>MAX(E1963-'[1]1a'!$H$3,0)</f>
        <v>0</v>
      </c>
      <c r="H1963" s="201" t="str">
        <f t="shared" si="91"/>
        <v/>
      </c>
      <c r="I1963" s="201" t="str">
        <f t="shared" si="92"/>
        <v/>
      </c>
      <c r="J1963" s="201"/>
    </row>
    <row r="1964" spans="1:10">
      <c r="A1964" s="200">
        <v>45739</v>
      </c>
      <c r="B1964" s="1" t="s">
        <v>190</v>
      </c>
      <c r="C1964" s="175">
        <f t="shared" si="90"/>
        <v>47930.749999995242</v>
      </c>
      <c r="D1964" s="1">
        <v>5.04</v>
      </c>
      <c r="E1964" s="176">
        <v>6.3397225725094577</v>
      </c>
      <c r="F1964" s="1" t="s">
        <v>162</v>
      </c>
      <c r="G1964" s="201">
        <f>MAX(E1964-'[1]1a'!$H$3,0)</f>
        <v>0</v>
      </c>
      <c r="H1964" s="201" t="str">
        <f t="shared" si="91"/>
        <v/>
      </c>
      <c r="I1964" s="201" t="str">
        <f t="shared" si="92"/>
        <v/>
      </c>
      <c r="J1964" s="201"/>
    </row>
    <row r="1965" spans="1:10">
      <c r="A1965" s="200">
        <v>45739</v>
      </c>
      <c r="B1965" s="1" t="s">
        <v>191</v>
      </c>
      <c r="C1965" s="175">
        <f t="shared" si="90"/>
        <v>47930.791666661906</v>
      </c>
      <c r="D1965" s="1">
        <v>5.21</v>
      </c>
      <c r="E1965" s="176">
        <v>6.5535624211853722</v>
      </c>
      <c r="F1965" s="1" t="s">
        <v>162</v>
      </c>
      <c r="G1965" s="201">
        <f>MAX(E1965-'[1]1a'!$H$3,0)</f>
        <v>0</v>
      </c>
      <c r="H1965" s="201" t="str">
        <f t="shared" si="91"/>
        <v/>
      </c>
      <c r="I1965" s="201" t="str">
        <f t="shared" si="92"/>
        <v/>
      </c>
      <c r="J1965" s="201"/>
    </row>
    <row r="1966" spans="1:10">
      <c r="A1966" s="200">
        <v>45739</v>
      </c>
      <c r="B1966" s="1" t="s">
        <v>192</v>
      </c>
      <c r="C1966" s="175">
        <f t="shared" si="90"/>
        <v>47930.83333332857</v>
      </c>
      <c r="D1966" s="1">
        <v>5.03</v>
      </c>
      <c r="E1966" s="176">
        <v>6.3271437578814638</v>
      </c>
      <c r="F1966" s="1" t="s">
        <v>162</v>
      </c>
      <c r="G1966" s="201">
        <f>MAX(E1966-'[1]1a'!$H$3,0)</f>
        <v>0</v>
      </c>
      <c r="H1966" s="201" t="str">
        <f t="shared" si="91"/>
        <v/>
      </c>
      <c r="I1966" s="201" t="str">
        <f t="shared" si="92"/>
        <v/>
      </c>
      <c r="J1966" s="201"/>
    </row>
    <row r="1967" spans="1:10">
      <c r="A1967" s="200">
        <v>45739</v>
      </c>
      <c r="B1967" s="1" t="s">
        <v>193</v>
      </c>
      <c r="C1967" s="175">
        <f t="shared" si="90"/>
        <v>47930.874999995234</v>
      </c>
      <c r="D1967" s="1">
        <v>4.8499999999999996</v>
      </c>
      <c r="E1967" s="176">
        <v>6.1007250945775535</v>
      </c>
      <c r="F1967" s="1" t="s">
        <v>162</v>
      </c>
      <c r="G1967" s="201">
        <f>MAX(E1967-'[1]1a'!$H$3,0)</f>
        <v>0</v>
      </c>
      <c r="H1967" s="201" t="str">
        <f t="shared" si="91"/>
        <v/>
      </c>
      <c r="I1967" s="201" t="str">
        <f t="shared" si="92"/>
        <v/>
      </c>
      <c r="J1967" s="201"/>
    </row>
    <row r="1968" spans="1:10">
      <c r="A1968" s="200">
        <v>45739</v>
      </c>
      <c r="B1968" s="1" t="s">
        <v>194</v>
      </c>
      <c r="C1968" s="175">
        <f t="shared" si="90"/>
        <v>47930.916666661898</v>
      </c>
      <c r="D1968" s="1">
        <v>4.3899999999999997</v>
      </c>
      <c r="E1968" s="176">
        <v>5.5220996216897857</v>
      </c>
      <c r="F1968" s="1" t="s">
        <v>162</v>
      </c>
      <c r="G1968" s="201">
        <f>MAX(E1968-'[1]1a'!$H$3,0)</f>
        <v>0</v>
      </c>
      <c r="H1968" s="201" t="str">
        <f t="shared" si="91"/>
        <v/>
      </c>
      <c r="I1968" s="201" t="str">
        <f t="shared" si="92"/>
        <v/>
      </c>
      <c r="J1968" s="201"/>
    </row>
    <row r="1969" spans="1:10">
      <c r="A1969" s="200">
        <v>45739</v>
      </c>
      <c r="B1969" s="1" t="s">
        <v>195</v>
      </c>
      <c r="C1969" s="175">
        <f t="shared" si="90"/>
        <v>47930.958333328563</v>
      </c>
      <c r="D1969" s="1">
        <v>4.1399999999999997</v>
      </c>
      <c r="E1969" s="176">
        <v>5.2076292559899118</v>
      </c>
      <c r="F1969" s="1" t="s">
        <v>162</v>
      </c>
      <c r="G1969" s="201">
        <f>MAX(E1969-'[1]1a'!$H$3,0)</f>
        <v>0</v>
      </c>
      <c r="H1969" s="201" t="str">
        <f t="shared" si="91"/>
        <v/>
      </c>
      <c r="I1969" s="201" t="str">
        <f t="shared" si="92"/>
        <v/>
      </c>
      <c r="J1969" s="201"/>
    </row>
    <row r="1970" spans="1:10">
      <c r="A1970" s="200">
        <v>45740</v>
      </c>
      <c r="B1970" s="1" t="s">
        <v>161</v>
      </c>
      <c r="C1970" s="175">
        <f t="shared" si="90"/>
        <v>47930.999999995227</v>
      </c>
      <c r="D1970" s="1">
        <v>3.63</v>
      </c>
      <c r="E1970" s="176">
        <v>4.566109709962169</v>
      </c>
      <c r="F1970" s="1" t="s">
        <v>162</v>
      </c>
      <c r="G1970" s="201">
        <f>MAX(E1970-'[1]1a'!$H$3,0)</f>
        <v>0</v>
      </c>
      <c r="H1970" s="201" t="str">
        <f t="shared" si="91"/>
        <v/>
      </c>
      <c r="I1970" s="201" t="str">
        <f t="shared" si="92"/>
        <v/>
      </c>
      <c r="J1970" s="201"/>
    </row>
    <row r="1971" spans="1:10">
      <c r="A1971" s="200">
        <v>45740</v>
      </c>
      <c r="B1971" s="1" t="s">
        <v>164</v>
      </c>
      <c r="C1971" s="175">
        <f t="shared" si="90"/>
        <v>47931.041666661891</v>
      </c>
      <c r="D1971" s="1">
        <v>3.39</v>
      </c>
      <c r="E1971" s="176">
        <v>4.2642181588902908</v>
      </c>
      <c r="F1971" s="1" t="s">
        <v>162</v>
      </c>
      <c r="G1971" s="201">
        <f>MAX(E1971-'[1]1a'!$H$3,0)</f>
        <v>0</v>
      </c>
      <c r="H1971" s="201" t="str">
        <f t="shared" si="91"/>
        <v/>
      </c>
      <c r="I1971" s="201" t="str">
        <f t="shared" si="92"/>
        <v/>
      </c>
      <c r="J1971" s="201"/>
    </row>
    <row r="1972" spans="1:10">
      <c r="A1972" s="200">
        <v>45740</v>
      </c>
      <c r="B1972" s="1" t="s">
        <v>166</v>
      </c>
      <c r="C1972" s="175">
        <f t="shared" si="90"/>
        <v>47931.083333328555</v>
      </c>
      <c r="D1972" s="1">
        <v>3.27</v>
      </c>
      <c r="E1972" s="176">
        <v>4.1132723833543512</v>
      </c>
      <c r="F1972" s="1" t="s">
        <v>162</v>
      </c>
      <c r="G1972" s="201">
        <f>MAX(E1972-'[1]1a'!$H$3,0)</f>
        <v>0</v>
      </c>
      <c r="H1972" s="201" t="str">
        <f t="shared" si="91"/>
        <v/>
      </c>
      <c r="I1972" s="201" t="str">
        <f t="shared" si="92"/>
        <v/>
      </c>
      <c r="J1972" s="201"/>
    </row>
    <row r="1973" spans="1:10">
      <c r="A1973" s="200">
        <v>45740</v>
      </c>
      <c r="B1973" s="1" t="s">
        <v>168</v>
      </c>
      <c r="C1973" s="175">
        <f t="shared" si="90"/>
        <v>47931.12499999522</v>
      </c>
      <c r="D1973" s="1">
        <v>3.24</v>
      </c>
      <c r="E1973" s="176">
        <v>4.0755359394703659</v>
      </c>
      <c r="F1973" s="1" t="s">
        <v>162</v>
      </c>
      <c r="G1973" s="201">
        <f>MAX(E1973-'[1]1a'!$H$3,0)</f>
        <v>0</v>
      </c>
      <c r="H1973" s="201" t="str">
        <f t="shared" si="91"/>
        <v/>
      </c>
      <c r="I1973" s="201" t="str">
        <f t="shared" si="92"/>
        <v/>
      </c>
      <c r="J1973" s="201"/>
    </row>
    <row r="1974" spans="1:10">
      <c r="A1974" s="200">
        <v>45740</v>
      </c>
      <c r="B1974" s="1" t="s">
        <v>170</v>
      </c>
      <c r="C1974" s="175">
        <f t="shared" si="90"/>
        <v>47931.166666661884</v>
      </c>
      <c r="D1974" s="1">
        <v>3.24</v>
      </c>
      <c r="E1974" s="176">
        <v>4.0755359394703659</v>
      </c>
      <c r="F1974" s="1" t="s">
        <v>162</v>
      </c>
      <c r="G1974" s="201">
        <f>MAX(E1974-'[1]1a'!$H$3,0)</f>
        <v>0</v>
      </c>
      <c r="H1974" s="201" t="str">
        <f t="shared" si="91"/>
        <v/>
      </c>
      <c r="I1974" s="201" t="str">
        <f t="shared" si="92"/>
        <v/>
      </c>
      <c r="J1974" s="201"/>
    </row>
    <row r="1975" spans="1:10">
      <c r="A1975" s="200">
        <v>45740</v>
      </c>
      <c r="B1975" s="1" t="s">
        <v>172</v>
      </c>
      <c r="C1975" s="175">
        <f t="shared" si="90"/>
        <v>47931.208333328548</v>
      </c>
      <c r="D1975" s="1">
        <v>3.47</v>
      </c>
      <c r="E1975" s="176">
        <v>4.3648486759142502</v>
      </c>
      <c r="F1975" s="1" t="s">
        <v>162</v>
      </c>
      <c r="G1975" s="201">
        <f>MAX(E1975-'[1]1a'!$H$3,0)</f>
        <v>0</v>
      </c>
      <c r="H1975" s="201" t="str">
        <f t="shared" si="91"/>
        <v/>
      </c>
      <c r="I1975" s="201" t="str">
        <f t="shared" si="92"/>
        <v/>
      </c>
      <c r="J1975" s="201"/>
    </row>
    <row r="1976" spans="1:10">
      <c r="A1976" s="200">
        <v>45740</v>
      </c>
      <c r="B1976" s="1" t="s">
        <v>174</v>
      </c>
      <c r="C1976" s="175">
        <f t="shared" si="90"/>
        <v>47931.249999995212</v>
      </c>
      <c r="D1976" s="1">
        <v>3.81</v>
      </c>
      <c r="E1976" s="176">
        <v>4.7925283732660784</v>
      </c>
      <c r="F1976" s="1" t="s">
        <v>162</v>
      </c>
      <c r="G1976" s="201">
        <f>MAX(E1976-'[1]1a'!$H$3,0)</f>
        <v>0</v>
      </c>
      <c r="H1976" s="201" t="str">
        <f t="shared" si="91"/>
        <v/>
      </c>
      <c r="I1976" s="201" t="str">
        <f t="shared" si="92"/>
        <v/>
      </c>
      <c r="J1976" s="201"/>
    </row>
    <row r="1977" spans="1:10">
      <c r="A1977" s="200">
        <v>45740</v>
      </c>
      <c r="B1977" s="1" t="s">
        <v>176</v>
      </c>
      <c r="C1977" s="175">
        <f t="shared" si="90"/>
        <v>47931.291666661877</v>
      </c>
      <c r="D1977" s="1">
        <v>4.18</v>
      </c>
      <c r="E1977" s="176">
        <v>5.257944514501891</v>
      </c>
      <c r="F1977" s="1" t="s">
        <v>162</v>
      </c>
      <c r="G1977" s="201">
        <f>MAX(E1977-'[1]1a'!$H$3,0)</f>
        <v>0</v>
      </c>
      <c r="H1977" s="201" t="str">
        <f t="shared" si="91"/>
        <v/>
      </c>
      <c r="I1977" s="201" t="str">
        <f t="shared" si="92"/>
        <v/>
      </c>
      <c r="J1977" s="201"/>
    </row>
    <row r="1978" spans="1:10">
      <c r="A1978" s="200">
        <v>45740</v>
      </c>
      <c r="B1978" s="1" t="s">
        <v>178</v>
      </c>
      <c r="C1978" s="175">
        <f t="shared" si="90"/>
        <v>47931.333333328541</v>
      </c>
      <c r="D1978" s="1">
        <v>4.34</v>
      </c>
      <c r="E1978" s="176">
        <v>5.4592055485498108</v>
      </c>
      <c r="F1978" s="1" t="s">
        <v>162</v>
      </c>
      <c r="G1978" s="201">
        <f>MAX(E1978-'[1]1a'!$H$3,0)</f>
        <v>0</v>
      </c>
      <c r="H1978" s="201" t="str">
        <f t="shared" si="91"/>
        <v/>
      </c>
      <c r="I1978" s="201" t="str">
        <f t="shared" si="92"/>
        <v/>
      </c>
      <c r="J1978" s="201"/>
    </row>
    <row r="1979" spans="1:10">
      <c r="A1979" s="200">
        <v>45740</v>
      </c>
      <c r="B1979" s="1" t="s">
        <v>180</v>
      </c>
      <c r="C1979" s="175">
        <f t="shared" si="90"/>
        <v>47931.374999995205</v>
      </c>
      <c r="D1979" s="1">
        <v>4.32</v>
      </c>
      <c r="E1979" s="176">
        <v>5.4340479192938211</v>
      </c>
      <c r="F1979" s="1" t="s">
        <v>162</v>
      </c>
      <c r="G1979" s="201">
        <f>MAX(E1979-'[1]1a'!$H$3,0)</f>
        <v>0</v>
      </c>
      <c r="H1979" s="201" t="str">
        <f t="shared" si="91"/>
        <v/>
      </c>
      <c r="I1979" s="201" t="str">
        <f t="shared" si="92"/>
        <v/>
      </c>
      <c r="J1979" s="201"/>
    </row>
    <row r="1980" spans="1:10">
      <c r="A1980" s="200">
        <v>45740</v>
      </c>
      <c r="B1980" s="1" t="s">
        <v>181</v>
      </c>
      <c r="C1980" s="175">
        <f t="shared" si="90"/>
        <v>47931.416666661869</v>
      </c>
      <c r="D1980" s="1">
        <v>4.41</v>
      </c>
      <c r="E1980" s="176">
        <v>5.5472572509457763</v>
      </c>
      <c r="F1980" s="1" t="s">
        <v>162</v>
      </c>
      <c r="G1980" s="201">
        <f>MAX(E1980-'[1]1a'!$H$3,0)</f>
        <v>0</v>
      </c>
      <c r="H1980" s="201" t="str">
        <f t="shared" si="91"/>
        <v/>
      </c>
      <c r="I1980" s="201" t="str">
        <f t="shared" si="92"/>
        <v/>
      </c>
      <c r="J1980" s="201"/>
    </row>
    <row r="1981" spans="1:10">
      <c r="A1981" s="200">
        <v>45740</v>
      </c>
      <c r="B1981" s="1" t="s">
        <v>182</v>
      </c>
      <c r="C1981" s="175">
        <f t="shared" si="90"/>
        <v>47931.458333328534</v>
      </c>
      <c r="D1981" s="1">
        <v>4.58</v>
      </c>
      <c r="E1981" s="176">
        <v>5.7610970996216899</v>
      </c>
      <c r="F1981" s="1" t="s">
        <v>162</v>
      </c>
      <c r="G1981" s="201">
        <f>MAX(E1981-'[1]1a'!$H$3,0)</f>
        <v>0</v>
      </c>
      <c r="H1981" s="201" t="str">
        <f t="shared" si="91"/>
        <v/>
      </c>
      <c r="I1981" s="201" t="str">
        <f t="shared" si="92"/>
        <v/>
      </c>
      <c r="J1981" s="201"/>
    </row>
    <row r="1982" spans="1:10">
      <c r="A1982" s="200">
        <v>45740</v>
      </c>
      <c r="B1982" s="1" t="s">
        <v>183</v>
      </c>
      <c r="C1982" s="175">
        <f t="shared" si="90"/>
        <v>47931.499999995198</v>
      </c>
      <c r="D1982" s="1">
        <v>4.5599999999999996</v>
      </c>
      <c r="E1982" s="176">
        <v>5.7359394703656994</v>
      </c>
      <c r="F1982" s="1" t="s">
        <v>162</v>
      </c>
      <c r="G1982" s="201">
        <f>MAX(E1982-'[1]1a'!$H$3,0)</f>
        <v>0</v>
      </c>
      <c r="H1982" s="201" t="str">
        <f t="shared" si="91"/>
        <v/>
      </c>
      <c r="I1982" s="201" t="str">
        <f t="shared" si="92"/>
        <v/>
      </c>
      <c r="J1982" s="201"/>
    </row>
    <row r="1983" spans="1:10">
      <c r="A1983" s="200">
        <v>45740</v>
      </c>
      <c r="B1983" s="1" t="s">
        <v>185</v>
      </c>
      <c r="C1983" s="175">
        <f t="shared" si="90"/>
        <v>47931.541666661862</v>
      </c>
      <c r="D1983" s="1">
        <v>4.63</v>
      </c>
      <c r="E1983" s="176">
        <v>5.8239911727616649</v>
      </c>
      <c r="F1983" s="1" t="s">
        <v>162</v>
      </c>
      <c r="G1983" s="201">
        <f>MAX(E1983-'[1]1a'!$H$3,0)</f>
        <v>0</v>
      </c>
      <c r="H1983" s="201" t="str">
        <f t="shared" si="91"/>
        <v/>
      </c>
      <c r="I1983" s="201" t="str">
        <f t="shared" si="92"/>
        <v/>
      </c>
      <c r="J1983" s="201"/>
    </row>
    <row r="1984" spans="1:10">
      <c r="A1984" s="200">
        <v>45740</v>
      </c>
      <c r="B1984" s="1" t="s">
        <v>186</v>
      </c>
      <c r="C1984" s="175">
        <f t="shared" si="90"/>
        <v>47931.583333328526</v>
      </c>
      <c r="D1984" s="1">
        <v>4.45</v>
      </c>
      <c r="E1984" s="176">
        <v>5.5975725094577555</v>
      </c>
      <c r="F1984" s="1" t="s">
        <v>162</v>
      </c>
      <c r="G1984" s="201">
        <f>MAX(E1984-'[1]1a'!$H$3,0)</f>
        <v>0</v>
      </c>
      <c r="H1984" s="201" t="str">
        <f t="shared" si="91"/>
        <v/>
      </c>
      <c r="I1984" s="201" t="str">
        <f t="shared" si="92"/>
        <v/>
      </c>
      <c r="J1984" s="201"/>
    </row>
    <row r="1985" spans="1:10">
      <c r="A1985" s="200">
        <v>45740</v>
      </c>
      <c r="B1985" s="1" t="s">
        <v>187</v>
      </c>
      <c r="C1985" s="175">
        <f t="shared" si="90"/>
        <v>47931.624999995191</v>
      </c>
      <c r="D1985" s="1">
        <v>4.6900000000000004</v>
      </c>
      <c r="E1985" s="176">
        <v>5.8994640605296347</v>
      </c>
      <c r="F1985" s="1" t="s">
        <v>162</v>
      </c>
      <c r="G1985" s="201">
        <f>MAX(E1985-'[1]1a'!$H$3,0)</f>
        <v>0</v>
      </c>
      <c r="H1985" s="201" t="str">
        <f t="shared" si="91"/>
        <v/>
      </c>
      <c r="I1985" s="201" t="str">
        <f t="shared" si="92"/>
        <v/>
      </c>
      <c r="J1985" s="201"/>
    </row>
    <row r="1986" spans="1:10">
      <c r="A1986" s="200">
        <v>45740</v>
      </c>
      <c r="B1986" s="1" t="s">
        <v>188</v>
      </c>
      <c r="C1986" s="175">
        <f t="shared" si="90"/>
        <v>47931.666666661855</v>
      </c>
      <c r="D1986" s="1">
        <v>5.04</v>
      </c>
      <c r="E1986" s="176">
        <v>6.3397225725094577</v>
      </c>
      <c r="F1986" s="1" t="s">
        <v>162</v>
      </c>
      <c r="G1986" s="201">
        <f>MAX(E1986-'[1]1a'!$H$3,0)</f>
        <v>0</v>
      </c>
      <c r="H1986" s="201" t="str">
        <f t="shared" si="91"/>
        <v/>
      </c>
      <c r="I1986" s="201" t="str">
        <f t="shared" si="92"/>
        <v/>
      </c>
      <c r="J1986" s="201"/>
    </row>
    <row r="1987" spans="1:10">
      <c r="A1987" s="200">
        <v>45740</v>
      </c>
      <c r="B1987" s="1" t="s">
        <v>189</v>
      </c>
      <c r="C1987" s="175">
        <f t="shared" si="90"/>
        <v>47931.708333328519</v>
      </c>
      <c r="D1987" s="1">
        <v>5.17</v>
      </c>
      <c r="E1987" s="176">
        <v>6.5032471626733921</v>
      </c>
      <c r="F1987" s="1" t="s">
        <v>162</v>
      </c>
      <c r="G1987" s="201">
        <f>MAX(E1987-'[1]1a'!$H$3,0)</f>
        <v>0</v>
      </c>
      <c r="H1987" s="201" t="str">
        <f t="shared" si="91"/>
        <v/>
      </c>
      <c r="I1987" s="201" t="str">
        <f t="shared" si="92"/>
        <v/>
      </c>
      <c r="J1987" s="201"/>
    </row>
    <row r="1988" spans="1:10">
      <c r="A1988" s="200">
        <v>45740</v>
      </c>
      <c r="B1988" s="1" t="s">
        <v>190</v>
      </c>
      <c r="C1988" s="175">
        <f t="shared" ref="C1988:C2051" si="93">C1987 + TIME(1,0,0)</f>
        <v>47931.749999995183</v>
      </c>
      <c r="D1988" s="1">
        <v>5.1100000000000003</v>
      </c>
      <c r="E1988" s="176">
        <v>6.4277742749054232</v>
      </c>
      <c r="F1988" s="1" t="s">
        <v>162</v>
      </c>
      <c r="G1988" s="201">
        <f>MAX(E1988-'[1]1a'!$H$3,0)</f>
        <v>0</v>
      </c>
      <c r="H1988" s="201" t="str">
        <f t="shared" ref="H1988:H2051" si="94">IF(F1988="Y",IF(F1987="Y",H1987+1,1),"")</f>
        <v/>
      </c>
      <c r="I1988" s="201" t="str">
        <f t="shared" ref="I1988:I2051" si="95">IF(AND(F1988="Y",F1989&lt;&gt;"Y"),H1988,"")</f>
        <v/>
      </c>
      <c r="J1988" s="201"/>
    </row>
    <row r="1989" spans="1:10">
      <c r="A1989" s="200">
        <v>45740</v>
      </c>
      <c r="B1989" s="1" t="s">
        <v>191</v>
      </c>
      <c r="C1989" s="175">
        <f t="shared" si="93"/>
        <v>47931.791666661848</v>
      </c>
      <c r="D1989" s="1">
        <v>4.9800000000000004</v>
      </c>
      <c r="E1989" s="176">
        <v>6.2642496847414888</v>
      </c>
      <c r="F1989" s="1" t="s">
        <v>162</v>
      </c>
      <c r="G1989" s="201">
        <f>MAX(E1989-'[1]1a'!$H$3,0)</f>
        <v>0</v>
      </c>
      <c r="H1989" s="201" t="str">
        <f t="shared" si="94"/>
        <v/>
      </c>
      <c r="I1989" s="201" t="str">
        <f t="shared" si="95"/>
        <v/>
      </c>
      <c r="J1989" s="201"/>
    </row>
    <row r="1990" spans="1:10">
      <c r="A1990" s="200">
        <v>45740</v>
      </c>
      <c r="B1990" s="1" t="s">
        <v>192</v>
      </c>
      <c r="C1990" s="175">
        <f t="shared" si="93"/>
        <v>47931.833333328512</v>
      </c>
      <c r="D1990" s="1">
        <v>4.9400000000000004</v>
      </c>
      <c r="E1990" s="176">
        <v>6.2139344262295086</v>
      </c>
      <c r="F1990" s="1" t="s">
        <v>162</v>
      </c>
      <c r="G1990" s="201">
        <f>MAX(E1990-'[1]1a'!$H$3,0)</f>
        <v>0</v>
      </c>
      <c r="H1990" s="201" t="str">
        <f t="shared" si="94"/>
        <v/>
      </c>
      <c r="I1990" s="201" t="str">
        <f t="shared" si="95"/>
        <v/>
      </c>
      <c r="J1990" s="201"/>
    </row>
    <row r="1991" spans="1:10">
      <c r="A1991" s="200">
        <v>45740</v>
      </c>
      <c r="B1991" s="1" t="s">
        <v>193</v>
      </c>
      <c r="C1991" s="175">
        <f t="shared" si="93"/>
        <v>47931.874999995176</v>
      </c>
      <c r="D1991" s="1">
        <v>4.67</v>
      </c>
      <c r="E1991" s="176">
        <v>5.8743064312736442</v>
      </c>
      <c r="F1991" s="1" t="s">
        <v>162</v>
      </c>
      <c r="G1991" s="201">
        <f>MAX(E1991-'[1]1a'!$H$3,0)</f>
        <v>0</v>
      </c>
      <c r="H1991" s="201" t="str">
        <f t="shared" si="94"/>
        <v/>
      </c>
      <c r="I1991" s="201" t="str">
        <f t="shared" si="95"/>
        <v/>
      </c>
      <c r="J1991" s="201"/>
    </row>
    <row r="1992" spans="1:10">
      <c r="A1992" s="200">
        <v>45740</v>
      </c>
      <c r="B1992" s="1" t="s">
        <v>194</v>
      </c>
      <c r="C1992" s="175">
        <f t="shared" si="93"/>
        <v>47931.91666666184</v>
      </c>
      <c r="D1992" s="1">
        <v>4.46</v>
      </c>
      <c r="E1992" s="176">
        <v>5.6101513240857503</v>
      </c>
      <c r="F1992" s="1" t="s">
        <v>162</v>
      </c>
      <c r="G1992" s="201">
        <f>MAX(E1992-'[1]1a'!$H$3,0)</f>
        <v>0</v>
      </c>
      <c r="H1992" s="201" t="str">
        <f t="shared" si="94"/>
        <v/>
      </c>
      <c r="I1992" s="201" t="str">
        <f t="shared" si="95"/>
        <v/>
      </c>
      <c r="J1992" s="201"/>
    </row>
    <row r="1993" spans="1:10">
      <c r="A1993" s="200">
        <v>45740</v>
      </c>
      <c r="B1993" s="1" t="s">
        <v>195</v>
      </c>
      <c r="C1993" s="175">
        <f t="shared" si="93"/>
        <v>47931.958333328505</v>
      </c>
      <c r="D1993" s="1">
        <v>3.81</v>
      </c>
      <c r="E1993" s="176">
        <v>4.7925283732660784</v>
      </c>
      <c r="F1993" s="1" t="s">
        <v>162</v>
      </c>
      <c r="G1993" s="201">
        <f>MAX(E1993-'[1]1a'!$H$3,0)</f>
        <v>0</v>
      </c>
      <c r="H1993" s="201" t="str">
        <f t="shared" si="94"/>
        <v/>
      </c>
      <c r="I1993" s="201" t="str">
        <f t="shared" si="95"/>
        <v/>
      </c>
      <c r="J1993" s="201"/>
    </row>
    <row r="1994" spans="1:10">
      <c r="A1994" s="200">
        <v>45741</v>
      </c>
      <c r="B1994" s="1" t="s">
        <v>161</v>
      </c>
      <c r="C1994" s="175">
        <f t="shared" si="93"/>
        <v>47931.999999995169</v>
      </c>
      <c r="D1994" s="1">
        <v>3.42</v>
      </c>
      <c r="E1994" s="176">
        <v>4.3019546027742752</v>
      </c>
      <c r="F1994" s="1" t="s">
        <v>162</v>
      </c>
      <c r="G1994" s="201">
        <f>MAX(E1994-'[1]1a'!$H$3,0)</f>
        <v>0</v>
      </c>
      <c r="H1994" s="201" t="str">
        <f t="shared" si="94"/>
        <v/>
      </c>
      <c r="I1994" s="201" t="str">
        <f t="shared" si="95"/>
        <v/>
      </c>
      <c r="J1994" s="201"/>
    </row>
    <row r="1995" spans="1:10">
      <c r="A1995" s="200">
        <v>45741</v>
      </c>
      <c r="B1995" s="1" t="s">
        <v>164</v>
      </c>
      <c r="C1995" s="175">
        <f t="shared" si="93"/>
        <v>47932.041666661833</v>
      </c>
      <c r="D1995" s="1">
        <v>3.16</v>
      </c>
      <c r="E1995" s="176">
        <v>3.9749054224464064</v>
      </c>
      <c r="F1995" s="1" t="s">
        <v>162</v>
      </c>
      <c r="G1995" s="201">
        <f>MAX(E1995-'[1]1a'!$H$3,0)</f>
        <v>0</v>
      </c>
      <c r="H1995" s="201" t="str">
        <f t="shared" si="94"/>
        <v/>
      </c>
      <c r="I1995" s="201" t="str">
        <f t="shared" si="95"/>
        <v/>
      </c>
      <c r="J1995" s="201"/>
    </row>
    <row r="1996" spans="1:10">
      <c r="A1996" s="200">
        <v>45741</v>
      </c>
      <c r="B1996" s="1" t="s">
        <v>166</v>
      </c>
      <c r="C1996" s="175">
        <f t="shared" si="93"/>
        <v>47932.083333328497</v>
      </c>
      <c r="D1996" s="1">
        <v>3.08</v>
      </c>
      <c r="E1996" s="176">
        <v>3.8742749054224466</v>
      </c>
      <c r="F1996" s="1" t="s">
        <v>162</v>
      </c>
      <c r="G1996" s="201">
        <f>MAX(E1996-'[1]1a'!$H$3,0)</f>
        <v>0</v>
      </c>
      <c r="H1996" s="201" t="str">
        <f t="shared" si="94"/>
        <v/>
      </c>
      <c r="I1996" s="201" t="str">
        <f t="shared" si="95"/>
        <v/>
      </c>
      <c r="J1996" s="201"/>
    </row>
    <row r="1997" spans="1:10">
      <c r="A1997" s="200">
        <v>45741</v>
      </c>
      <c r="B1997" s="1" t="s">
        <v>168</v>
      </c>
      <c r="C1997" s="175">
        <f t="shared" si="93"/>
        <v>47932.124999995161</v>
      </c>
      <c r="D1997" s="1">
        <v>3.02</v>
      </c>
      <c r="E1997" s="176">
        <v>3.7988020176544768</v>
      </c>
      <c r="F1997" s="1" t="s">
        <v>162</v>
      </c>
      <c r="G1997" s="201">
        <f>MAX(E1997-'[1]1a'!$H$3,0)</f>
        <v>0</v>
      </c>
      <c r="H1997" s="201" t="str">
        <f t="shared" si="94"/>
        <v/>
      </c>
      <c r="I1997" s="201" t="str">
        <f t="shared" si="95"/>
        <v/>
      </c>
      <c r="J1997" s="201"/>
    </row>
    <row r="1998" spans="1:10">
      <c r="A1998" s="200">
        <v>45741</v>
      </c>
      <c r="B1998" s="1" t="s">
        <v>170</v>
      </c>
      <c r="C1998" s="175">
        <f t="shared" si="93"/>
        <v>47932.166666661826</v>
      </c>
      <c r="D1998" s="1">
        <v>3.03</v>
      </c>
      <c r="E1998" s="176">
        <v>3.8113808322824716</v>
      </c>
      <c r="F1998" s="1" t="s">
        <v>162</v>
      </c>
      <c r="G1998" s="201">
        <f>MAX(E1998-'[1]1a'!$H$3,0)</f>
        <v>0</v>
      </c>
      <c r="H1998" s="201" t="str">
        <f t="shared" si="94"/>
        <v/>
      </c>
      <c r="I1998" s="201" t="str">
        <f t="shared" si="95"/>
        <v/>
      </c>
      <c r="J1998" s="201"/>
    </row>
    <row r="1999" spans="1:10">
      <c r="A1999" s="200">
        <v>45741</v>
      </c>
      <c r="B1999" s="1" t="s">
        <v>172</v>
      </c>
      <c r="C1999" s="175">
        <f t="shared" si="93"/>
        <v>47932.20833332849</v>
      </c>
      <c r="D1999" s="1">
        <v>3.26</v>
      </c>
      <c r="E1999" s="176">
        <v>4.1006935687263555</v>
      </c>
      <c r="F1999" s="1" t="s">
        <v>162</v>
      </c>
      <c r="G1999" s="201">
        <f>MAX(E1999-'[1]1a'!$H$3,0)</f>
        <v>0</v>
      </c>
      <c r="H1999" s="201" t="str">
        <f t="shared" si="94"/>
        <v/>
      </c>
      <c r="I1999" s="201" t="str">
        <f t="shared" si="95"/>
        <v/>
      </c>
      <c r="J1999" s="201"/>
    </row>
    <row r="2000" spans="1:10">
      <c r="A2000" s="200">
        <v>45741</v>
      </c>
      <c r="B2000" s="1" t="s">
        <v>174</v>
      </c>
      <c r="C2000" s="175">
        <f t="shared" si="93"/>
        <v>47932.249999995154</v>
      </c>
      <c r="D2000" s="1">
        <v>3.81</v>
      </c>
      <c r="E2000" s="176">
        <v>4.7925283732660784</v>
      </c>
      <c r="F2000" s="1" t="s">
        <v>162</v>
      </c>
      <c r="G2000" s="201">
        <f>MAX(E2000-'[1]1a'!$H$3,0)</f>
        <v>0</v>
      </c>
      <c r="H2000" s="201" t="str">
        <f t="shared" si="94"/>
        <v/>
      </c>
      <c r="I2000" s="201" t="str">
        <f t="shared" si="95"/>
        <v/>
      </c>
      <c r="J2000" s="201"/>
    </row>
    <row r="2001" spans="1:10">
      <c r="A2001" s="200">
        <v>45741</v>
      </c>
      <c r="B2001" s="1" t="s">
        <v>176</v>
      </c>
      <c r="C2001" s="175">
        <f t="shared" si="93"/>
        <v>47932.291666661818</v>
      </c>
      <c r="D2001" s="1">
        <v>4.1500000000000004</v>
      </c>
      <c r="E2001" s="176">
        <v>5.2202080706179075</v>
      </c>
      <c r="F2001" s="1" t="s">
        <v>162</v>
      </c>
      <c r="G2001" s="201">
        <f>MAX(E2001-'[1]1a'!$H$3,0)</f>
        <v>0</v>
      </c>
      <c r="H2001" s="201" t="str">
        <f t="shared" si="94"/>
        <v/>
      </c>
      <c r="I2001" s="201" t="str">
        <f t="shared" si="95"/>
        <v/>
      </c>
      <c r="J2001" s="201"/>
    </row>
    <row r="2002" spans="1:10">
      <c r="A2002" s="200">
        <v>45741</v>
      </c>
      <c r="B2002" s="1" t="s">
        <v>178</v>
      </c>
      <c r="C2002" s="175">
        <f t="shared" si="93"/>
        <v>47932.333333328483</v>
      </c>
      <c r="D2002" s="1">
        <v>4.3499999999999996</v>
      </c>
      <c r="E2002" s="176">
        <v>5.4717843631778056</v>
      </c>
      <c r="F2002" s="1" t="s">
        <v>162</v>
      </c>
      <c r="G2002" s="201">
        <f>MAX(E2002-'[1]1a'!$H$3,0)</f>
        <v>0</v>
      </c>
      <c r="H2002" s="201" t="str">
        <f t="shared" si="94"/>
        <v/>
      </c>
      <c r="I2002" s="201" t="str">
        <f t="shared" si="95"/>
        <v/>
      </c>
      <c r="J2002" s="201"/>
    </row>
    <row r="2003" spans="1:10">
      <c r="A2003" s="200">
        <v>45741</v>
      </c>
      <c r="B2003" s="1" t="s">
        <v>180</v>
      </c>
      <c r="C2003" s="175">
        <f t="shared" si="93"/>
        <v>47932.374999995147</v>
      </c>
      <c r="D2003" s="1">
        <v>4.3499999999999996</v>
      </c>
      <c r="E2003" s="176">
        <v>5.4717843631778056</v>
      </c>
      <c r="F2003" s="1" t="s">
        <v>162</v>
      </c>
      <c r="G2003" s="201">
        <f>MAX(E2003-'[1]1a'!$H$3,0)</f>
        <v>0</v>
      </c>
      <c r="H2003" s="201" t="str">
        <f t="shared" si="94"/>
        <v/>
      </c>
      <c r="I2003" s="201" t="str">
        <f t="shared" si="95"/>
        <v/>
      </c>
      <c r="J2003" s="201"/>
    </row>
    <row r="2004" spans="1:10">
      <c r="A2004" s="200">
        <v>45741</v>
      </c>
      <c r="B2004" s="1" t="s">
        <v>181</v>
      </c>
      <c r="C2004" s="175">
        <f t="shared" si="93"/>
        <v>47932.416666661811</v>
      </c>
      <c r="D2004" s="1">
        <v>4.38</v>
      </c>
      <c r="E2004" s="176">
        <v>5.5095208070617909</v>
      </c>
      <c r="F2004" s="1" t="s">
        <v>162</v>
      </c>
      <c r="G2004" s="201">
        <f>MAX(E2004-'[1]1a'!$H$3,0)</f>
        <v>0</v>
      </c>
      <c r="H2004" s="201" t="str">
        <f t="shared" si="94"/>
        <v/>
      </c>
      <c r="I2004" s="201" t="str">
        <f t="shared" si="95"/>
        <v/>
      </c>
      <c r="J2004" s="201"/>
    </row>
    <row r="2005" spans="1:10">
      <c r="A2005" s="200">
        <v>45741</v>
      </c>
      <c r="B2005" s="1" t="s">
        <v>182</v>
      </c>
      <c r="C2005" s="175">
        <f t="shared" si="93"/>
        <v>47932.458333328475</v>
      </c>
      <c r="D2005" s="1">
        <v>4.43</v>
      </c>
      <c r="E2005" s="176">
        <v>5.572414880201765</v>
      </c>
      <c r="F2005" s="1" t="s">
        <v>162</v>
      </c>
      <c r="G2005" s="201">
        <f>MAX(E2005-'[1]1a'!$H$3,0)</f>
        <v>0</v>
      </c>
      <c r="H2005" s="201" t="str">
        <f t="shared" si="94"/>
        <v/>
      </c>
      <c r="I2005" s="201" t="str">
        <f t="shared" si="95"/>
        <v/>
      </c>
      <c r="J2005" s="201"/>
    </row>
    <row r="2006" spans="1:10">
      <c r="A2006" s="200">
        <v>45741</v>
      </c>
      <c r="B2006" s="1" t="s">
        <v>183</v>
      </c>
      <c r="C2006" s="175">
        <f t="shared" si="93"/>
        <v>47932.49999999514</v>
      </c>
      <c r="D2006" s="1">
        <v>4.4000000000000004</v>
      </c>
      <c r="E2006" s="176">
        <v>5.5346784363177814</v>
      </c>
      <c r="F2006" s="1" t="s">
        <v>162</v>
      </c>
      <c r="G2006" s="201">
        <f>MAX(E2006-'[1]1a'!$H$3,0)</f>
        <v>0</v>
      </c>
      <c r="H2006" s="201" t="str">
        <f t="shared" si="94"/>
        <v/>
      </c>
      <c r="I2006" s="201" t="str">
        <f t="shared" si="95"/>
        <v/>
      </c>
      <c r="J2006" s="201"/>
    </row>
    <row r="2007" spans="1:10">
      <c r="A2007" s="200">
        <v>45741</v>
      </c>
      <c r="B2007" s="1" t="s">
        <v>185</v>
      </c>
      <c r="C2007" s="175">
        <f t="shared" si="93"/>
        <v>47932.541666661804</v>
      </c>
      <c r="D2007" s="1">
        <v>4.38</v>
      </c>
      <c r="E2007" s="176">
        <v>5.5095208070617909</v>
      </c>
      <c r="F2007" s="1" t="s">
        <v>162</v>
      </c>
      <c r="G2007" s="201">
        <f>MAX(E2007-'[1]1a'!$H$3,0)</f>
        <v>0</v>
      </c>
      <c r="H2007" s="201" t="str">
        <f t="shared" si="94"/>
        <v/>
      </c>
      <c r="I2007" s="201" t="str">
        <f t="shared" si="95"/>
        <v/>
      </c>
      <c r="J2007" s="201"/>
    </row>
    <row r="2008" spans="1:10">
      <c r="A2008" s="200">
        <v>45741</v>
      </c>
      <c r="B2008" s="1" t="s">
        <v>186</v>
      </c>
      <c r="C2008" s="175">
        <f t="shared" si="93"/>
        <v>47932.583333328468</v>
      </c>
      <c r="D2008" s="1">
        <v>4.4400000000000004</v>
      </c>
      <c r="E2008" s="176">
        <v>5.5849936948297607</v>
      </c>
      <c r="F2008" s="1" t="s">
        <v>162</v>
      </c>
      <c r="G2008" s="201">
        <f>MAX(E2008-'[1]1a'!$H$3,0)</f>
        <v>0</v>
      </c>
      <c r="H2008" s="201" t="str">
        <f t="shared" si="94"/>
        <v/>
      </c>
      <c r="I2008" s="201" t="str">
        <f t="shared" si="95"/>
        <v/>
      </c>
      <c r="J2008" s="201"/>
    </row>
    <row r="2009" spans="1:10">
      <c r="A2009" s="200">
        <v>45741</v>
      </c>
      <c r="B2009" s="1" t="s">
        <v>187</v>
      </c>
      <c r="C2009" s="175">
        <f t="shared" si="93"/>
        <v>47932.624999995132</v>
      </c>
      <c r="D2009" s="1">
        <v>4.51</v>
      </c>
      <c r="E2009" s="176">
        <v>5.6730453972257253</v>
      </c>
      <c r="F2009" s="1" t="s">
        <v>162</v>
      </c>
      <c r="G2009" s="201">
        <f>MAX(E2009-'[1]1a'!$H$3,0)</f>
        <v>0</v>
      </c>
      <c r="H2009" s="201" t="str">
        <f t="shared" si="94"/>
        <v/>
      </c>
      <c r="I2009" s="201" t="str">
        <f t="shared" si="95"/>
        <v/>
      </c>
      <c r="J2009" s="201"/>
    </row>
    <row r="2010" spans="1:10">
      <c r="A2010" s="200">
        <v>45741</v>
      </c>
      <c r="B2010" s="1" t="s">
        <v>188</v>
      </c>
      <c r="C2010" s="175">
        <f t="shared" si="93"/>
        <v>47932.666666661797</v>
      </c>
      <c r="D2010" s="1">
        <v>4.8</v>
      </c>
      <c r="E2010" s="176">
        <v>6.0378310214375785</v>
      </c>
      <c r="F2010" s="1" t="s">
        <v>162</v>
      </c>
      <c r="G2010" s="201">
        <f>MAX(E2010-'[1]1a'!$H$3,0)</f>
        <v>0</v>
      </c>
      <c r="H2010" s="201" t="str">
        <f t="shared" si="94"/>
        <v/>
      </c>
      <c r="I2010" s="201" t="str">
        <f t="shared" si="95"/>
        <v/>
      </c>
      <c r="J2010" s="201"/>
    </row>
    <row r="2011" spans="1:10">
      <c r="A2011" s="200">
        <v>45741</v>
      </c>
      <c r="B2011" s="1" t="s">
        <v>189</v>
      </c>
      <c r="C2011" s="175">
        <f t="shared" si="93"/>
        <v>47932.708333328461</v>
      </c>
      <c r="D2011" s="1">
        <v>5.07</v>
      </c>
      <c r="E2011" s="176">
        <v>6.377459016393443</v>
      </c>
      <c r="F2011" s="1" t="s">
        <v>162</v>
      </c>
      <c r="G2011" s="201">
        <f>MAX(E2011-'[1]1a'!$H$3,0)</f>
        <v>0</v>
      </c>
      <c r="H2011" s="201" t="str">
        <f t="shared" si="94"/>
        <v/>
      </c>
      <c r="I2011" s="201" t="str">
        <f t="shared" si="95"/>
        <v/>
      </c>
      <c r="J2011" s="201"/>
    </row>
    <row r="2012" spans="1:10">
      <c r="A2012" s="200">
        <v>45741</v>
      </c>
      <c r="B2012" s="1" t="s">
        <v>190</v>
      </c>
      <c r="C2012" s="175">
        <f t="shared" si="93"/>
        <v>47932.749999995125</v>
      </c>
      <c r="D2012" s="1">
        <v>4.97</v>
      </c>
      <c r="E2012" s="176">
        <v>6.2516708701134931</v>
      </c>
      <c r="F2012" s="1" t="s">
        <v>162</v>
      </c>
      <c r="G2012" s="201">
        <f>MAX(E2012-'[1]1a'!$H$3,0)</f>
        <v>0</v>
      </c>
      <c r="H2012" s="201" t="str">
        <f t="shared" si="94"/>
        <v/>
      </c>
      <c r="I2012" s="201" t="str">
        <f t="shared" si="95"/>
        <v/>
      </c>
      <c r="J2012" s="201"/>
    </row>
    <row r="2013" spans="1:10">
      <c r="A2013" s="200">
        <v>45741</v>
      </c>
      <c r="B2013" s="1" t="s">
        <v>191</v>
      </c>
      <c r="C2013" s="175">
        <f t="shared" si="93"/>
        <v>47932.791666661789</v>
      </c>
      <c r="D2013" s="1">
        <v>4.9000000000000004</v>
      </c>
      <c r="E2013" s="176">
        <v>6.1636191677175294</v>
      </c>
      <c r="F2013" s="1" t="s">
        <v>162</v>
      </c>
      <c r="G2013" s="201">
        <f>MAX(E2013-'[1]1a'!$H$3,0)</f>
        <v>0</v>
      </c>
      <c r="H2013" s="201" t="str">
        <f t="shared" si="94"/>
        <v/>
      </c>
      <c r="I2013" s="201" t="str">
        <f t="shared" si="95"/>
        <v/>
      </c>
      <c r="J2013" s="201"/>
    </row>
    <row r="2014" spans="1:10">
      <c r="A2014" s="200">
        <v>45741</v>
      </c>
      <c r="B2014" s="1" t="s">
        <v>192</v>
      </c>
      <c r="C2014" s="175">
        <f t="shared" si="93"/>
        <v>47932.833333328454</v>
      </c>
      <c r="D2014" s="1">
        <v>4.96</v>
      </c>
      <c r="E2014" s="176">
        <v>6.2390920554854983</v>
      </c>
      <c r="F2014" s="1" t="s">
        <v>162</v>
      </c>
      <c r="G2014" s="201">
        <f>MAX(E2014-'[1]1a'!$H$3,0)</f>
        <v>0</v>
      </c>
      <c r="H2014" s="201" t="str">
        <f t="shared" si="94"/>
        <v/>
      </c>
      <c r="I2014" s="201" t="str">
        <f t="shared" si="95"/>
        <v/>
      </c>
      <c r="J2014" s="201"/>
    </row>
    <row r="2015" spans="1:10">
      <c r="A2015" s="200">
        <v>45741</v>
      </c>
      <c r="B2015" s="1" t="s">
        <v>193</v>
      </c>
      <c r="C2015" s="175">
        <f t="shared" si="93"/>
        <v>47932.874999995118</v>
      </c>
      <c r="D2015" s="1">
        <v>4.68</v>
      </c>
      <c r="E2015" s="176">
        <v>5.886885245901639</v>
      </c>
      <c r="F2015" s="1" t="s">
        <v>162</v>
      </c>
      <c r="G2015" s="201">
        <f>MAX(E2015-'[1]1a'!$H$3,0)</f>
        <v>0</v>
      </c>
      <c r="H2015" s="201" t="str">
        <f t="shared" si="94"/>
        <v/>
      </c>
      <c r="I2015" s="201" t="str">
        <f t="shared" si="95"/>
        <v/>
      </c>
      <c r="J2015" s="201"/>
    </row>
    <row r="2016" spans="1:10">
      <c r="A2016" s="200">
        <v>45741</v>
      </c>
      <c r="B2016" s="1" t="s">
        <v>194</v>
      </c>
      <c r="C2016" s="175">
        <f t="shared" si="93"/>
        <v>47932.916666661782</v>
      </c>
      <c r="D2016" s="1">
        <v>4.3099999999999996</v>
      </c>
      <c r="E2016" s="176">
        <v>5.4214691046658254</v>
      </c>
      <c r="F2016" s="1" t="s">
        <v>162</v>
      </c>
      <c r="G2016" s="201">
        <f>MAX(E2016-'[1]1a'!$H$3,0)</f>
        <v>0</v>
      </c>
      <c r="H2016" s="201" t="str">
        <f t="shared" si="94"/>
        <v/>
      </c>
      <c r="I2016" s="201" t="str">
        <f t="shared" si="95"/>
        <v/>
      </c>
      <c r="J2016" s="201"/>
    </row>
    <row r="2017" spans="1:10">
      <c r="A2017" s="200">
        <v>45741</v>
      </c>
      <c r="B2017" s="1" t="s">
        <v>195</v>
      </c>
      <c r="C2017" s="175">
        <f t="shared" si="93"/>
        <v>47932.958333328446</v>
      </c>
      <c r="D2017" s="1">
        <v>3.76</v>
      </c>
      <c r="E2017" s="176">
        <v>4.7296343001261034</v>
      </c>
      <c r="F2017" s="1" t="s">
        <v>162</v>
      </c>
      <c r="G2017" s="201">
        <f>MAX(E2017-'[1]1a'!$H$3,0)</f>
        <v>0</v>
      </c>
      <c r="H2017" s="201" t="str">
        <f t="shared" si="94"/>
        <v/>
      </c>
      <c r="I2017" s="201" t="str">
        <f t="shared" si="95"/>
        <v/>
      </c>
      <c r="J2017" s="201"/>
    </row>
    <row r="2018" spans="1:10">
      <c r="A2018" s="200">
        <v>45742</v>
      </c>
      <c r="B2018" s="1" t="s">
        <v>161</v>
      </c>
      <c r="C2018" s="175">
        <f t="shared" si="93"/>
        <v>47932.999999995111</v>
      </c>
      <c r="D2018" s="1">
        <v>3.51</v>
      </c>
      <c r="E2018" s="176">
        <v>4.4151639344262295</v>
      </c>
      <c r="F2018" s="1" t="s">
        <v>162</v>
      </c>
      <c r="G2018" s="201">
        <f>MAX(E2018-'[1]1a'!$H$3,0)</f>
        <v>0</v>
      </c>
      <c r="H2018" s="201" t="str">
        <f t="shared" si="94"/>
        <v/>
      </c>
      <c r="I2018" s="201" t="str">
        <f t="shared" si="95"/>
        <v/>
      </c>
      <c r="J2018" s="201"/>
    </row>
    <row r="2019" spans="1:10">
      <c r="A2019" s="200">
        <v>45742</v>
      </c>
      <c r="B2019" s="1" t="s">
        <v>164</v>
      </c>
      <c r="C2019" s="175">
        <f t="shared" si="93"/>
        <v>47933.041666661775</v>
      </c>
      <c r="D2019" s="1">
        <v>3.2</v>
      </c>
      <c r="E2019" s="176">
        <v>4.0252206809583866</v>
      </c>
      <c r="F2019" s="1" t="s">
        <v>162</v>
      </c>
      <c r="G2019" s="201">
        <f>MAX(E2019-'[1]1a'!$H$3,0)</f>
        <v>0</v>
      </c>
      <c r="H2019" s="201" t="str">
        <f t="shared" si="94"/>
        <v/>
      </c>
      <c r="I2019" s="201" t="str">
        <f t="shared" si="95"/>
        <v/>
      </c>
      <c r="J2019" s="201"/>
    </row>
    <row r="2020" spans="1:10">
      <c r="A2020" s="200">
        <v>45742</v>
      </c>
      <c r="B2020" s="1" t="s">
        <v>166</v>
      </c>
      <c r="C2020" s="175">
        <f t="shared" si="93"/>
        <v>47933.083333328439</v>
      </c>
      <c r="D2020" s="1">
        <v>3.16</v>
      </c>
      <c r="E2020" s="176">
        <v>3.9749054224464064</v>
      </c>
      <c r="F2020" s="1" t="s">
        <v>162</v>
      </c>
      <c r="G2020" s="201">
        <f>MAX(E2020-'[1]1a'!$H$3,0)</f>
        <v>0</v>
      </c>
      <c r="H2020" s="201" t="str">
        <f t="shared" si="94"/>
        <v/>
      </c>
      <c r="I2020" s="201" t="str">
        <f t="shared" si="95"/>
        <v/>
      </c>
      <c r="J2020" s="201"/>
    </row>
    <row r="2021" spans="1:10">
      <c r="A2021" s="200">
        <v>45742</v>
      </c>
      <c r="B2021" s="1" t="s">
        <v>168</v>
      </c>
      <c r="C2021" s="175">
        <f t="shared" si="93"/>
        <v>47933.124999995103</v>
      </c>
      <c r="D2021" s="1">
        <v>3.05</v>
      </c>
      <c r="E2021" s="176">
        <v>3.8365384615384617</v>
      </c>
      <c r="F2021" s="1" t="s">
        <v>162</v>
      </c>
      <c r="G2021" s="201">
        <f>MAX(E2021-'[1]1a'!$H$3,0)</f>
        <v>0</v>
      </c>
      <c r="H2021" s="201" t="str">
        <f t="shared" si="94"/>
        <v/>
      </c>
      <c r="I2021" s="201" t="str">
        <f t="shared" si="95"/>
        <v/>
      </c>
      <c r="J2021" s="201"/>
    </row>
    <row r="2022" spans="1:10">
      <c r="A2022" s="200">
        <v>45742</v>
      </c>
      <c r="B2022" s="1" t="s">
        <v>170</v>
      </c>
      <c r="C2022" s="175">
        <f t="shared" si="93"/>
        <v>47933.166666661768</v>
      </c>
      <c r="D2022" s="1">
        <v>3.16</v>
      </c>
      <c r="E2022" s="176">
        <v>3.9749054224464064</v>
      </c>
      <c r="F2022" s="1" t="s">
        <v>162</v>
      </c>
      <c r="G2022" s="201">
        <f>MAX(E2022-'[1]1a'!$H$3,0)</f>
        <v>0</v>
      </c>
      <c r="H2022" s="201" t="str">
        <f t="shared" si="94"/>
        <v/>
      </c>
      <c r="I2022" s="201" t="str">
        <f t="shared" si="95"/>
        <v/>
      </c>
      <c r="J2022" s="201"/>
    </row>
    <row r="2023" spans="1:10">
      <c r="A2023" s="200">
        <v>45742</v>
      </c>
      <c r="B2023" s="1" t="s">
        <v>172</v>
      </c>
      <c r="C2023" s="175">
        <f t="shared" si="93"/>
        <v>47933.208333328432</v>
      </c>
      <c r="D2023" s="1">
        <v>3.41</v>
      </c>
      <c r="E2023" s="176">
        <v>4.2893757881462804</v>
      </c>
      <c r="F2023" s="1" t="s">
        <v>162</v>
      </c>
      <c r="G2023" s="201">
        <f>MAX(E2023-'[1]1a'!$H$3,0)</f>
        <v>0</v>
      </c>
      <c r="H2023" s="201" t="str">
        <f t="shared" si="94"/>
        <v/>
      </c>
      <c r="I2023" s="201" t="str">
        <f t="shared" si="95"/>
        <v/>
      </c>
      <c r="J2023" s="201"/>
    </row>
    <row r="2024" spans="1:10">
      <c r="A2024" s="200">
        <v>45742</v>
      </c>
      <c r="B2024" s="1" t="s">
        <v>174</v>
      </c>
      <c r="C2024" s="175">
        <f t="shared" si="93"/>
        <v>47933.249999995096</v>
      </c>
      <c r="D2024" s="1">
        <v>3.91</v>
      </c>
      <c r="E2024" s="176">
        <v>4.9183165195460283</v>
      </c>
      <c r="F2024" s="1" t="s">
        <v>162</v>
      </c>
      <c r="G2024" s="201">
        <f>MAX(E2024-'[1]1a'!$H$3,0)</f>
        <v>0</v>
      </c>
      <c r="H2024" s="201" t="str">
        <f t="shared" si="94"/>
        <v/>
      </c>
      <c r="I2024" s="201" t="str">
        <f t="shared" si="95"/>
        <v/>
      </c>
      <c r="J2024" s="201"/>
    </row>
    <row r="2025" spans="1:10">
      <c r="A2025" s="200">
        <v>45742</v>
      </c>
      <c r="B2025" s="1" t="s">
        <v>176</v>
      </c>
      <c r="C2025" s="175">
        <f t="shared" si="93"/>
        <v>47933.29166666176</v>
      </c>
      <c r="D2025" s="1">
        <v>4.1100000000000003</v>
      </c>
      <c r="E2025" s="176">
        <v>5.1698928121059273</v>
      </c>
      <c r="F2025" s="1" t="s">
        <v>162</v>
      </c>
      <c r="G2025" s="201">
        <f>MAX(E2025-'[1]1a'!$H$3,0)</f>
        <v>0</v>
      </c>
      <c r="H2025" s="201" t="str">
        <f t="shared" si="94"/>
        <v/>
      </c>
      <c r="I2025" s="201" t="str">
        <f t="shared" si="95"/>
        <v/>
      </c>
      <c r="J2025" s="201"/>
    </row>
    <row r="2026" spans="1:10">
      <c r="A2026" s="200">
        <v>45742</v>
      </c>
      <c r="B2026" s="1" t="s">
        <v>178</v>
      </c>
      <c r="C2026" s="175">
        <f t="shared" si="93"/>
        <v>47933.333333328424</v>
      </c>
      <c r="D2026" s="1">
        <v>4.47</v>
      </c>
      <c r="E2026" s="176">
        <v>5.6227301387137452</v>
      </c>
      <c r="F2026" s="1" t="s">
        <v>162</v>
      </c>
      <c r="G2026" s="201">
        <f>MAX(E2026-'[1]1a'!$H$3,0)</f>
        <v>0</v>
      </c>
      <c r="H2026" s="201" t="str">
        <f t="shared" si="94"/>
        <v/>
      </c>
      <c r="I2026" s="201" t="str">
        <f t="shared" si="95"/>
        <v/>
      </c>
      <c r="J2026" s="201"/>
    </row>
    <row r="2027" spans="1:10">
      <c r="A2027" s="200">
        <v>45742</v>
      </c>
      <c r="B2027" s="1" t="s">
        <v>180</v>
      </c>
      <c r="C2027" s="175">
        <f t="shared" si="93"/>
        <v>47933.374999995089</v>
      </c>
      <c r="D2027" s="1">
        <v>4.3600000000000003</v>
      </c>
      <c r="E2027" s="176">
        <v>5.4843631778058013</v>
      </c>
      <c r="F2027" s="1" t="s">
        <v>162</v>
      </c>
      <c r="G2027" s="201">
        <f>MAX(E2027-'[1]1a'!$H$3,0)</f>
        <v>0</v>
      </c>
      <c r="H2027" s="201" t="str">
        <f t="shared" si="94"/>
        <v/>
      </c>
      <c r="I2027" s="201" t="str">
        <f t="shared" si="95"/>
        <v/>
      </c>
      <c r="J2027" s="201"/>
    </row>
    <row r="2028" spans="1:10">
      <c r="A2028" s="200">
        <v>45742</v>
      </c>
      <c r="B2028" s="1" t="s">
        <v>181</v>
      </c>
      <c r="C2028" s="175">
        <f t="shared" si="93"/>
        <v>47933.416666661753</v>
      </c>
      <c r="D2028" s="1">
        <v>4.2300000000000004</v>
      </c>
      <c r="E2028" s="176">
        <v>5.3208385876418669</v>
      </c>
      <c r="F2028" s="1" t="s">
        <v>162</v>
      </c>
      <c r="G2028" s="201">
        <f>MAX(E2028-'[1]1a'!$H$3,0)</f>
        <v>0</v>
      </c>
      <c r="H2028" s="201" t="str">
        <f t="shared" si="94"/>
        <v/>
      </c>
      <c r="I2028" s="201" t="str">
        <f t="shared" si="95"/>
        <v/>
      </c>
      <c r="J2028" s="201"/>
    </row>
    <row r="2029" spans="1:10">
      <c r="A2029" s="200">
        <v>45742</v>
      </c>
      <c r="B2029" s="1" t="s">
        <v>182</v>
      </c>
      <c r="C2029" s="175">
        <f t="shared" si="93"/>
        <v>47933.458333328417</v>
      </c>
      <c r="D2029" s="1">
        <v>4.4000000000000004</v>
      </c>
      <c r="E2029" s="176">
        <v>5.5346784363177814</v>
      </c>
      <c r="F2029" s="1" t="s">
        <v>162</v>
      </c>
      <c r="G2029" s="201">
        <f>MAX(E2029-'[1]1a'!$H$3,0)</f>
        <v>0</v>
      </c>
      <c r="H2029" s="201" t="str">
        <f t="shared" si="94"/>
        <v/>
      </c>
      <c r="I2029" s="201" t="str">
        <f t="shared" si="95"/>
        <v/>
      </c>
      <c r="J2029" s="201"/>
    </row>
    <row r="2030" spans="1:10">
      <c r="A2030" s="200">
        <v>45742</v>
      </c>
      <c r="B2030" s="1" t="s">
        <v>183</v>
      </c>
      <c r="C2030" s="175">
        <f t="shared" si="93"/>
        <v>47933.499999995081</v>
      </c>
      <c r="D2030" s="1">
        <v>4.42</v>
      </c>
      <c r="E2030" s="176">
        <v>5.5598360655737711</v>
      </c>
      <c r="F2030" s="1" t="s">
        <v>162</v>
      </c>
      <c r="G2030" s="201">
        <f>MAX(E2030-'[1]1a'!$H$3,0)</f>
        <v>0</v>
      </c>
      <c r="H2030" s="201" t="str">
        <f t="shared" si="94"/>
        <v/>
      </c>
      <c r="I2030" s="201" t="str">
        <f t="shared" si="95"/>
        <v/>
      </c>
      <c r="J2030" s="201"/>
    </row>
    <row r="2031" spans="1:10">
      <c r="A2031" s="200">
        <v>45742</v>
      </c>
      <c r="B2031" s="1" t="s">
        <v>185</v>
      </c>
      <c r="C2031" s="175">
        <f t="shared" si="93"/>
        <v>47933.541666661746</v>
      </c>
      <c r="D2031" s="1">
        <v>4.3</v>
      </c>
      <c r="E2031" s="176">
        <v>5.4088902900378306</v>
      </c>
      <c r="F2031" s="1" t="s">
        <v>162</v>
      </c>
      <c r="G2031" s="201">
        <f>MAX(E2031-'[1]1a'!$H$3,0)</f>
        <v>0</v>
      </c>
      <c r="H2031" s="201" t="str">
        <f t="shared" si="94"/>
        <v/>
      </c>
      <c r="I2031" s="201" t="str">
        <f t="shared" si="95"/>
        <v/>
      </c>
      <c r="J2031" s="201"/>
    </row>
    <row r="2032" spans="1:10">
      <c r="A2032" s="200">
        <v>45742</v>
      </c>
      <c r="B2032" s="1" t="s">
        <v>186</v>
      </c>
      <c r="C2032" s="175">
        <f t="shared" si="93"/>
        <v>47933.58333332841</v>
      </c>
      <c r="D2032" s="1">
        <v>4.26</v>
      </c>
      <c r="E2032" s="176">
        <v>5.3585750315258514</v>
      </c>
      <c r="F2032" s="1" t="s">
        <v>162</v>
      </c>
      <c r="G2032" s="201">
        <f>MAX(E2032-'[1]1a'!$H$3,0)</f>
        <v>0</v>
      </c>
      <c r="H2032" s="201" t="str">
        <f t="shared" si="94"/>
        <v/>
      </c>
      <c r="I2032" s="201" t="str">
        <f t="shared" si="95"/>
        <v/>
      </c>
      <c r="J2032" s="201"/>
    </row>
    <row r="2033" spans="1:10">
      <c r="A2033" s="200">
        <v>45742</v>
      </c>
      <c r="B2033" s="1" t="s">
        <v>187</v>
      </c>
      <c r="C2033" s="175">
        <f t="shared" si="93"/>
        <v>47933.624999995074</v>
      </c>
      <c r="D2033" s="1">
        <v>4.32</v>
      </c>
      <c r="E2033" s="176">
        <v>5.4340479192938211</v>
      </c>
      <c r="F2033" s="1" t="s">
        <v>162</v>
      </c>
      <c r="G2033" s="201">
        <f>MAX(E2033-'[1]1a'!$H$3,0)</f>
        <v>0</v>
      </c>
      <c r="H2033" s="201" t="str">
        <f t="shared" si="94"/>
        <v/>
      </c>
      <c r="I2033" s="201" t="str">
        <f t="shared" si="95"/>
        <v/>
      </c>
      <c r="J2033" s="201"/>
    </row>
    <row r="2034" spans="1:10">
      <c r="A2034" s="200">
        <v>45742</v>
      </c>
      <c r="B2034" s="1" t="s">
        <v>188</v>
      </c>
      <c r="C2034" s="175">
        <f t="shared" si="93"/>
        <v>47933.666666661738</v>
      </c>
      <c r="D2034" s="1">
        <v>4.5</v>
      </c>
      <c r="E2034" s="176">
        <v>5.6604665825977305</v>
      </c>
      <c r="F2034" s="1" t="s">
        <v>162</v>
      </c>
      <c r="G2034" s="201">
        <f>MAX(E2034-'[1]1a'!$H$3,0)</f>
        <v>0</v>
      </c>
      <c r="H2034" s="201" t="str">
        <f t="shared" si="94"/>
        <v/>
      </c>
      <c r="I2034" s="201" t="str">
        <f t="shared" si="95"/>
        <v/>
      </c>
      <c r="J2034" s="201"/>
    </row>
    <row r="2035" spans="1:10">
      <c r="A2035" s="200">
        <v>45742</v>
      </c>
      <c r="B2035" s="1" t="s">
        <v>189</v>
      </c>
      <c r="C2035" s="175">
        <f t="shared" si="93"/>
        <v>47933.708333328403</v>
      </c>
      <c r="D2035" s="1">
        <v>4.8099999999999996</v>
      </c>
      <c r="E2035" s="176">
        <v>6.0504098360655734</v>
      </c>
      <c r="F2035" s="1" t="s">
        <v>162</v>
      </c>
      <c r="G2035" s="201">
        <f>MAX(E2035-'[1]1a'!$H$3,0)</f>
        <v>0</v>
      </c>
      <c r="H2035" s="201" t="str">
        <f t="shared" si="94"/>
        <v/>
      </c>
      <c r="I2035" s="201" t="str">
        <f t="shared" si="95"/>
        <v/>
      </c>
      <c r="J2035" s="201"/>
    </row>
    <row r="2036" spans="1:10">
      <c r="A2036" s="200">
        <v>45742</v>
      </c>
      <c r="B2036" s="1" t="s">
        <v>190</v>
      </c>
      <c r="C2036" s="175">
        <f t="shared" si="93"/>
        <v>47933.749999995067</v>
      </c>
      <c r="D2036" s="1">
        <v>4.83</v>
      </c>
      <c r="E2036" s="176">
        <v>6.0755674653215639</v>
      </c>
      <c r="F2036" s="1" t="s">
        <v>162</v>
      </c>
      <c r="G2036" s="201">
        <f>MAX(E2036-'[1]1a'!$H$3,0)</f>
        <v>0</v>
      </c>
      <c r="H2036" s="201" t="str">
        <f t="shared" si="94"/>
        <v/>
      </c>
      <c r="I2036" s="201" t="str">
        <f t="shared" si="95"/>
        <v/>
      </c>
      <c r="J2036" s="201"/>
    </row>
    <row r="2037" spans="1:10">
      <c r="A2037" s="200">
        <v>45742</v>
      </c>
      <c r="B2037" s="1" t="s">
        <v>191</v>
      </c>
      <c r="C2037" s="175">
        <f t="shared" si="93"/>
        <v>47933.791666661731</v>
      </c>
      <c r="D2037" s="1">
        <v>4.8</v>
      </c>
      <c r="E2037" s="176">
        <v>6.0378310214375785</v>
      </c>
      <c r="F2037" s="1" t="s">
        <v>162</v>
      </c>
      <c r="G2037" s="201">
        <f>MAX(E2037-'[1]1a'!$H$3,0)</f>
        <v>0</v>
      </c>
      <c r="H2037" s="201" t="str">
        <f t="shared" si="94"/>
        <v/>
      </c>
      <c r="I2037" s="201" t="str">
        <f t="shared" si="95"/>
        <v/>
      </c>
      <c r="J2037" s="201"/>
    </row>
    <row r="2038" spans="1:10">
      <c r="A2038" s="200">
        <v>45742</v>
      </c>
      <c r="B2038" s="1" t="s">
        <v>192</v>
      </c>
      <c r="C2038" s="175">
        <f t="shared" si="93"/>
        <v>47933.833333328395</v>
      </c>
      <c r="D2038" s="1">
        <v>4.93</v>
      </c>
      <c r="E2038" s="176">
        <v>6.2013556116015129</v>
      </c>
      <c r="F2038" s="1" t="s">
        <v>162</v>
      </c>
      <c r="G2038" s="201">
        <f>MAX(E2038-'[1]1a'!$H$3,0)</f>
        <v>0</v>
      </c>
      <c r="H2038" s="201" t="str">
        <f t="shared" si="94"/>
        <v/>
      </c>
      <c r="I2038" s="201" t="str">
        <f t="shared" si="95"/>
        <v/>
      </c>
      <c r="J2038" s="201"/>
    </row>
    <row r="2039" spans="1:10">
      <c r="A2039" s="200">
        <v>45742</v>
      </c>
      <c r="B2039" s="1" t="s">
        <v>193</v>
      </c>
      <c r="C2039" s="175">
        <f t="shared" si="93"/>
        <v>47933.87499999506</v>
      </c>
      <c r="D2039" s="1">
        <v>4.8499999999999996</v>
      </c>
      <c r="E2039" s="176">
        <v>6.1007250945775535</v>
      </c>
      <c r="F2039" s="1" t="s">
        <v>162</v>
      </c>
      <c r="G2039" s="201">
        <f>MAX(E2039-'[1]1a'!$H$3,0)</f>
        <v>0</v>
      </c>
      <c r="H2039" s="201" t="str">
        <f t="shared" si="94"/>
        <v/>
      </c>
      <c r="I2039" s="201" t="str">
        <f t="shared" si="95"/>
        <v/>
      </c>
      <c r="J2039" s="201"/>
    </row>
    <row r="2040" spans="1:10">
      <c r="A2040" s="200">
        <v>45742</v>
      </c>
      <c r="B2040" s="1" t="s">
        <v>194</v>
      </c>
      <c r="C2040" s="175">
        <f t="shared" si="93"/>
        <v>47933.916666661724</v>
      </c>
      <c r="D2040" s="1">
        <v>4.46</v>
      </c>
      <c r="E2040" s="176">
        <v>5.6101513240857503</v>
      </c>
      <c r="F2040" s="1" t="s">
        <v>162</v>
      </c>
      <c r="G2040" s="201">
        <f>MAX(E2040-'[1]1a'!$H$3,0)</f>
        <v>0</v>
      </c>
      <c r="H2040" s="201" t="str">
        <f t="shared" si="94"/>
        <v/>
      </c>
      <c r="I2040" s="201" t="str">
        <f t="shared" si="95"/>
        <v/>
      </c>
      <c r="J2040" s="201"/>
    </row>
    <row r="2041" spans="1:10">
      <c r="A2041" s="200">
        <v>45742</v>
      </c>
      <c r="B2041" s="1" t="s">
        <v>195</v>
      </c>
      <c r="C2041" s="175">
        <f t="shared" si="93"/>
        <v>47933.958333328388</v>
      </c>
      <c r="D2041" s="1">
        <v>3.86</v>
      </c>
      <c r="E2041" s="176">
        <v>4.8554224464060534</v>
      </c>
      <c r="F2041" s="1" t="s">
        <v>162</v>
      </c>
      <c r="G2041" s="201">
        <f>MAX(E2041-'[1]1a'!$H$3,0)</f>
        <v>0</v>
      </c>
      <c r="H2041" s="201" t="str">
        <f t="shared" si="94"/>
        <v/>
      </c>
      <c r="I2041" s="201" t="str">
        <f t="shared" si="95"/>
        <v/>
      </c>
      <c r="J2041" s="201"/>
    </row>
    <row r="2042" spans="1:10">
      <c r="A2042" s="200">
        <v>45743</v>
      </c>
      <c r="B2042" s="1" t="s">
        <v>161</v>
      </c>
      <c r="C2042" s="175">
        <f t="shared" si="93"/>
        <v>47933.999999995052</v>
      </c>
      <c r="D2042" s="1">
        <v>3.56</v>
      </c>
      <c r="E2042" s="176">
        <v>4.4780580075662044</v>
      </c>
      <c r="F2042" s="1" t="s">
        <v>162</v>
      </c>
      <c r="G2042" s="201">
        <f>MAX(E2042-'[1]1a'!$H$3,0)</f>
        <v>0</v>
      </c>
      <c r="H2042" s="201" t="str">
        <f t="shared" si="94"/>
        <v/>
      </c>
      <c r="I2042" s="201" t="str">
        <f t="shared" si="95"/>
        <v/>
      </c>
      <c r="J2042" s="201"/>
    </row>
    <row r="2043" spans="1:10">
      <c r="A2043" s="200">
        <v>45743</v>
      </c>
      <c r="B2043" s="1" t="s">
        <v>164</v>
      </c>
      <c r="C2043" s="175">
        <f t="shared" si="93"/>
        <v>47934.041666661717</v>
      </c>
      <c r="D2043" s="1">
        <v>3.37</v>
      </c>
      <c r="E2043" s="176">
        <v>4.2390605296343002</v>
      </c>
      <c r="F2043" s="1" t="s">
        <v>162</v>
      </c>
      <c r="G2043" s="201">
        <f>MAX(E2043-'[1]1a'!$H$3,0)</f>
        <v>0</v>
      </c>
      <c r="H2043" s="201" t="str">
        <f t="shared" si="94"/>
        <v/>
      </c>
      <c r="I2043" s="201" t="str">
        <f t="shared" si="95"/>
        <v/>
      </c>
      <c r="J2043" s="201"/>
    </row>
    <row r="2044" spans="1:10">
      <c r="A2044" s="200">
        <v>45743</v>
      </c>
      <c r="B2044" s="1" t="s">
        <v>166</v>
      </c>
      <c r="C2044" s="175">
        <f t="shared" si="93"/>
        <v>47934.083333328381</v>
      </c>
      <c r="D2044" s="1">
        <v>3.26</v>
      </c>
      <c r="E2044" s="176">
        <v>4.1006935687263555</v>
      </c>
      <c r="F2044" s="1" t="s">
        <v>162</v>
      </c>
      <c r="G2044" s="201">
        <f>MAX(E2044-'[1]1a'!$H$3,0)</f>
        <v>0</v>
      </c>
      <c r="H2044" s="201" t="str">
        <f t="shared" si="94"/>
        <v/>
      </c>
      <c r="I2044" s="201" t="str">
        <f t="shared" si="95"/>
        <v/>
      </c>
      <c r="J2044" s="201"/>
    </row>
    <row r="2045" spans="1:10">
      <c r="A2045" s="200">
        <v>45743</v>
      </c>
      <c r="B2045" s="1" t="s">
        <v>168</v>
      </c>
      <c r="C2045" s="175">
        <f t="shared" si="93"/>
        <v>47934.124999995045</v>
      </c>
      <c r="D2045" s="1">
        <v>3.22</v>
      </c>
      <c r="E2045" s="176">
        <v>4.0503783102143762</v>
      </c>
      <c r="F2045" s="1" t="s">
        <v>162</v>
      </c>
      <c r="G2045" s="201">
        <f>MAX(E2045-'[1]1a'!$H$3,0)</f>
        <v>0</v>
      </c>
      <c r="H2045" s="201" t="str">
        <f t="shared" si="94"/>
        <v/>
      </c>
      <c r="I2045" s="201" t="str">
        <f t="shared" si="95"/>
        <v/>
      </c>
      <c r="J2045" s="201"/>
    </row>
    <row r="2046" spans="1:10">
      <c r="A2046" s="200">
        <v>45743</v>
      </c>
      <c r="B2046" s="1" t="s">
        <v>170</v>
      </c>
      <c r="C2046" s="175">
        <f t="shared" si="93"/>
        <v>47934.166666661709</v>
      </c>
      <c r="D2046" s="1">
        <v>3.27</v>
      </c>
      <c r="E2046" s="176">
        <v>4.1132723833543512</v>
      </c>
      <c r="F2046" s="1" t="s">
        <v>162</v>
      </c>
      <c r="G2046" s="201">
        <f>MAX(E2046-'[1]1a'!$H$3,0)</f>
        <v>0</v>
      </c>
      <c r="H2046" s="201" t="str">
        <f t="shared" si="94"/>
        <v/>
      </c>
      <c r="I2046" s="201" t="str">
        <f t="shared" si="95"/>
        <v/>
      </c>
      <c r="J2046" s="201"/>
    </row>
    <row r="2047" spans="1:10">
      <c r="A2047" s="200">
        <v>45743</v>
      </c>
      <c r="B2047" s="1" t="s">
        <v>172</v>
      </c>
      <c r="C2047" s="175">
        <f t="shared" si="93"/>
        <v>47934.208333328374</v>
      </c>
      <c r="D2047" s="1">
        <v>3.53</v>
      </c>
      <c r="E2047" s="176">
        <v>4.4403215636822191</v>
      </c>
      <c r="F2047" s="1" t="s">
        <v>162</v>
      </c>
      <c r="G2047" s="201">
        <f>MAX(E2047-'[1]1a'!$H$3,0)</f>
        <v>0</v>
      </c>
      <c r="H2047" s="201" t="str">
        <f t="shared" si="94"/>
        <v/>
      </c>
      <c r="I2047" s="201" t="str">
        <f t="shared" si="95"/>
        <v/>
      </c>
      <c r="J2047" s="201"/>
    </row>
    <row r="2048" spans="1:10">
      <c r="A2048" s="200">
        <v>45743</v>
      </c>
      <c r="B2048" s="1" t="s">
        <v>174</v>
      </c>
      <c r="C2048" s="175">
        <f t="shared" si="93"/>
        <v>47934.249999995038</v>
      </c>
      <c r="D2048" s="1">
        <v>4.12</v>
      </c>
      <c r="E2048" s="176">
        <v>5.1824716267339221</v>
      </c>
      <c r="F2048" s="1" t="s">
        <v>162</v>
      </c>
      <c r="G2048" s="201">
        <f>MAX(E2048-'[1]1a'!$H$3,0)</f>
        <v>0</v>
      </c>
      <c r="H2048" s="201" t="str">
        <f t="shared" si="94"/>
        <v/>
      </c>
      <c r="I2048" s="201" t="str">
        <f t="shared" si="95"/>
        <v/>
      </c>
      <c r="J2048" s="201"/>
    </row>
    <row r="2049" spans="1:10">
      <c r="A2049" s="200">
        <v>45743</v>
      </c>
      <c r="B2049" s="1" t="s">
        <v>176</v>
      </c>
      <c r="C2049" s="175">
        <f t="shared" si="93"/>
        <v>47934.291666661702</v>
      </c>
      <c r="D2049" s="1">
        <v>4.3499999999999996</v>
      </c>
      <c r="E2049" s="176">
        <v>5.4717843631778056</v>
      </c>
      <c r="F2049" s="1" t="s">
        <v>162</v>
      </c>
      <c r="G2049" s="201">
        <f>MAX(E2049-'[1]1a'!$H$3,0)</f>
        <v>0</v>
      </c>
      <c r="H2049" s="201" t="str">
        <f t="shared" si="94"/>
        <v/>
      </c>
      <c r="I2049" s="201" t="str">
        <f t="shared" si="95"/>
        <v/>
      </c>
      <c r="J2049" s="201"/>
    </row>
    <row r="2050" spans="1:10">
      <c r="A2050" s="200">
        <v>45743</v>
      </c>
      <c r="B2050" s="1" t="s">
        <v>178</v>
      </c>
      <c r="C2050" s="175">
        <f t="shared" si="93"/>
        <v>47934.333333328366</v>
      </c>
      <c r="D2050" s="1">
        <v>4.38</v>
      </c>
      <c r="E2050" s="176">
        <v>5.5095208070617909</v>
      </c>
      <c r="F2050" s="1" t="s">
        <v>162</v>
      </c>
      <c r="G2050" s="201">
        <f>MAX(E2050-'[1]1a'!$H$3,0)</f>
        <v>0</v>
      </c>
      <c r="H2050" s="201" t="str">
        <f t="shared" si="94"/>
        <v/>
      </c>
      <c r="I2050" s="201" t="str">
        <f t="shared" si="95"/>
        <v/>
      </c>
      <c r="J2050" s="201"/>
    </row>
    <row r="2051" spans="1:10">
      <c r="A2051" s="200">
        <v>45743</v>
      </c>
      <c r="B2051" s="1" t="s">
        <v>180</v>
      </c>
      <c r="C2051" s="175">
        <f t="shared" si="93"/>
        <v>47934.374999995031</v>
      </c>
      <c r="D2051" s="1">
        <v>4.25</v>
      </c>
      <c r="E2051" s="176">
        <v>5.3459962168978565</v>
      </c>
      <c r="F2051" s="1" t="s">
        <v>162</v>
      </c>
      <c r="G2051" s="201">
        <f>MAX(E2051-'[1]1a'!$H$3,0)</f>
        <v>0</v>
      </c>
      <c r="H2051" s="201" t="str">
        <f t="shared" si="94"/>
        <v/>
      </c>
      <c r="I2051" s="201" t="str">
        <f t="shared" si="95"/>
        <v/>
      </c>
      <c r="J2051" s="201"/>
    </row>
    <row r="2052" spans="1:10">
      <c r="A2052" s="200">
        <v>45743</v>
      </c>
      <c r="B2052" s="1" t="s">
        <v>181</v>
      </c>
      <c r="C2052" s="175">
        <f t="shared" ref="C2052:C2115" si="96">C2051 + TIME(1,0,0)</f>
        <v>47934.416666661695</v>
      </c>
      <c r="D2052" s="1">
        <v>4.28</v>
      </c>
      <c r="E2052" s="176">
        <v>5.3837326607818419</v>
      </c>
      <c r="F2052" s="1" t="s">
        <v>162</v>
      </c>
      <c r="G2052" s="201">
        <f>MAX(E2052-'[1]1a'!$H$3,0)</f>
        <v>0</v>
      </c>
      <c r="H2052" s="201" t="str">
        <f t="shared" ref="H2052:H2115" si="97">IF(F2052="Y",IF(F2051="Y",H2051+1,1),"")</f>
        <v/>
      </c>
      <c r="I2052" s="201" t="str">
        <f t="shared" ref="I2052:I2115" si="98">IF(AND(F2052="Y",F2053&lt;&gt;"Y"),H2052,"")</f>
        <v/>
      </c>
      <c r="J2052" s="201"/>
    </row>
    <row r="2053" spans="1:10">
      <c r="A2053" s="200">
        <v>45743</v>
      </c>
      <c r="B2053" s="1" t="s">
        <v>182</v>
      </c>
      <c r="C2053" s="175">
        <f t="shared" si="96"/>
        <v>47934.458333328359</v>
      </c>
      <c r="D2053" s="1">
        <v>4.3</v>
      </c>
      <c r="E2053" s="176">
        <v>5.4088902900378306</v>
      </c>
      <c r="F2053" s="1" t="s">
        <v>162</v>
      </c>
      <c r="G2053" s="201">
        <f>MAX(E2053-'[1]1a'!$H$3,0)</f>
        <v>0</v>
      </c>
      <c r="H2053" s="201" t="str">
        <f t="shared" si="97"/>
        <v/>
      </c>
      <c r="I2053" s="201" t="str">
        <f t="shared" si="98"/>
        <v/>
      </c>
      <c r="J2053" s="201"/>
    </row>
    <row r="2054" spans="1:10">
      <c r="A2054" s="200">
        <v>45743</v>
      </c>
      <c r="B2054" s="1" t="s">
        <v>183</v>
      </c>
      <c r="C2054" s="175">
        <f t="shared" si="96"/>
        <v>47934.499999995023</v>
      </c>
      <c r="D2054" s="1">
        <v>4.3</v>
      </c>
      <c r="E2054" s="176">
        <v>5.4088902900378306</v>
      </c>
      <c r="F2054" s="1" t="s">
        <v>162</v>
      </c>
      <c r="G2054" s="201">
        <f>MAX(E2054-'[1]1a'!$H$3,0)</f>
        <v>0</v>
      </c>
      <c r="H2054" s="201" t="str">
        <f t="shared" si="97"/>
        <v/>
      </c>
      <c r="I2054" s="201" t="str">
        <f t="shared" si="98"/>
        <v/>
      </c>
      <c r="J2054" s="201"/>
    </row>
    <row r="2055" spans="1:10">
      <c r="A2055" s="200">
        <v>45743</v>
      </c>
      <c r="B2055" s="1" t="s">
        <v>185</v>
      </c>
      <c r="C2055" s="175">
        <f t="shared" si="96"/>
        <v>47934.541666661687</v>
      </c>
      <c r="D2055" s="1">
        <v>4.1399999999999997</v>
      </c>
      <c r="E2055" s="176">
        <v>5.2076292559899118</v>
      </c>
      <c r="F2055" s="1" t="s">
        <v>162</v>
      </c>
      <c r="G2055" s="201">
        <f>MAX(E2055-'[1]1a'!$H$3,0)</f>
        <v>0</v>
      </c>
      <c r="H2055" s="201" t="str">
        <f t="shared" si="97"/>
        <v/>
      </c>
      <c r="I2055" s="201" t="str">
        <f t="shared" si="98"/>
        <v/>
      </c>
      <c r="J2055" s="201"/>
    </row>
    <row r="2056" spans="1:10">
      <c r="A2056" s="200">
        <v>45743</v>
      </c>
      <c r="B2056" s="1" t="s">
        <v>186</v>
      </c>
      <c r="C2056" s="175">
        <f t="shared" si="96"/>
        <v>47934.583333328352</v>
      </c>
      <c r="D2056" s="1">
        <v>4.07</v>
      </c>
      <c r="E2056" s="176">
        <v>5.1195775535939481</v>
      </c>
      <c r="F2056" s="1" t="s">
        <v>162</v>
      </c>
      <c r="G2056" s="201">
        <f>MAX(E2056-'[1]1a'!$H$3,0)</f>
        <v>0</v>
      </c>
      <c r="H2056" s="201" t="str">
        <f t="shared" si="97"/>
        <v/>
      </c>
      <c r="I2056" s="201" t="str">
        <f t="shared" si="98"/>
        <v/>
      </c>
      <c r="J2056" s="201"/>
    </row>
    <row r="2057" spans="1:10">
      <c r="A2057" s="200">
        <v>45743</v>
      </c>
      <c r="B2057" s="1" t="s">
        <v>187</v>
      </c>
      <c r="C2057" s="175">
        <f t="shared" si="96"/>
        <v>47934.624999995016</v>
      </c>
      <c r="D2057" s="1">
        <v>4.1900000000000004</v>
      </c>
      <c r="E2057" s="176">
        <v>5.2705233291298876</v>
      </c>
      <c r="F2057" s="1" t="s">
        <v>162</v>
      </c>
      <c r="G2057" s="201">
        <f>MAX(E2057-'[1]1a'!$H$3,0)</f>
        <v>0</v>
      </c>
      <c r="H2057" s="201" t="str">
        <f t="shared" si="97"/>
        <v/>
      </c>
      <c r="I2057" s="201" t="str">
        <f t="shared" si="98"/>
        <v/>
      </c>
      <c r="J2057" s="201"/>
    </row>
    <row r="2058" spans="1:10">
      <c r="A2058" s="200">
        <v>45743</v>
      </c>
      <c r="B2058" s="1" t="s">
        <v>188</v>
      </c>
      <c r="C2058" s="175">
        <f t="shared" si="96"/>
        <v>47934.66666666168</v>
      </c>
      <c r="D2058" s="1">
        <v>4.54</v>
      </c>
      <c r="E2058" s="176">
        <v>5.7107818411097107</v>
      </c>
      <c r="F2058" s="1" t="s">
        <v>162</v>
      </c>
      <c r="G2058" s="201">
        <f>MAX(E2058-'[1]1a'!$H$3,0)</f>
        <v>0</v>
      </c>
      <c r="H2058" s="201" t="str">
        <f t="shared" si="97"/>
        <v/>
      </c>
      <c r="I2058" s="201" t="str">
        <f t="shared" si="98"/>
        <v/>
      </c>
      <c r="J2058" s="201"/>
    </row>
    <row r="2059" spans="1:10">
      <c r="A2059" s="200">
        <v>45743</v>
      </c>
      <c r="B2059" s="1" t="s">
        <v>189</v>
      </c>
      <c r="C2059" s="175">
        <f t="shared" si="96"/>
        <v>47934.708333328344</v>
      </c>
      <c r="D2059" s="1">
        <v>4.6100000000000003</v>
      </c>
      <c r="E2059" s="176">
        <v>5.7988335435056753</v>
      </c>
      <c r="F2059" s="1" t="s">
        <v>162</v>
      </c>
      <c r="G2059" s="201">
        <f>MAX(E2059-'[1]1a'!$H$3,0)</f>
        <v>0</v>
      </c>
      <c r="H2059" s="201" t="str">
        <f t="shared" si="97"/>
        <v/>
      </c>
      <c r="I2059" s="201" t="str">
        <f t="shared" si="98"/>
        <v/>
      </c>
      <c r="J2059" s="201"/>
    </row>
    <row r="2060" spans="1:10">
      <c r="A2060" s="200">
        <v>45743</v>
      </c>
      <c r="B2060" s="1" t="s">
        <v>190</v>
      </c>
      <c r="C2060" s="175">
        <f t="shared" si="96"/>
        <v>47934.749999995009</v>
      </c>
      <c r="D2060" s="1">
        <v>4.5999999999999996</v>
      </c>
      <c r="E2060" s="176">
        <v>5.7862547288776796</v>
      </c>
      <c r="F2060" s="1" t="s">
        <v>162</v>
      </c>
      <c r="G2060" s="201">
        <f>MAX(E2060-'[1]1a'!$H$3,0)</f>
        <v>0</v>
      </c>
      <c r="H2060" s="201" t="str">
        <f t="shared" si="97"/>
        <v/>
      </c>
      <c r="I2060" s="201" t="str">
        <f t="shared" si="98"/>
        <v/>
      </c>
      <c r="J2060" s="201"/>
    </row>
    <row r="2061" spans="1:10">
      <c r="A2061" s="200">
        <v>45743</v>
      </c>
      <c r="B2061" s="1" t="s">
        <v>191</v>
      </c>
      <c r="C2061" s="175">
        <f t="shared" si="96"/>
        <v>47934.791666661673</v>
      </c>
      <c r="D2061" s="1">
        <v>4.74</v>
      </c>
      <c r="E2061" s="176">
        <v>5.9623581336696096</v>
      </c>
      <c r="F2061" s="1" t="s">
        <v>162</v>
      </c>
      <c r="G2061" s="201">
        <f>MAX(E2061-'[1]1a'!$H$3,0)</f>
        <v>0</v>
      </c>
      <c r="H2061" s="201" t="str">
        <f t="shared" si="97"/>
        <v/>
      </c>
      <c r="I2061" s="201" t="str">
        <f t="shared" si="98"/>
        <v/>
      </c>
      <c r="J2061" s="201"/>
    </row>
    <row r="2062" spans="1:10">
      <c r="A2062" s="200">
        <v>45743</v>
      </c>
      <c r="B2062" s="1" t="s">
        <v>192</v>
      </c>
      <c r="C2062" s="175">
        <f t="shared" si="96"/>
        <v>47934.833333328337</v>
      </c>
      <c r="D2062" s="1">
        <v>4.74</v>
      </c>
      <c r="E2062" s="176">
        <v>5.9623581336696096</v>
      </c>
      <c r="F2062" s="1" t="s">
        <v>162</v>
      </c>
      <c r="G2062" s="201">
        <f>MAX(E2062-'[1]1a'!$H$3,0)</f>
        <v>0</v>
      </c>
      <c r="H2062" s="201" t="str">
        <f t="shared" si="97"/>
        <v/>
      </c>
      <c r="I2062" s="201" t="str">
        <f t="shared" si="98"/>
        <v/>
      </c>
      <c r="J2062" s="201"/>
    </row>
    <row r="2063" spans="1:10">
      <c r="A2063" s="200">
        <v>45743</v>
      </c>
      <c r="B2063" s="1" t="s">
        <v>193</v>
      </c>
      <c r="C2063" s="175">
        <f t="shared" si="96"/>
        <v>47934.874999995001</v>
      </c>
      <c r="D2063" s="1">
        <v>4.58</v>
      </c>
      <c r="E2063" s="176">
        <v>5.7610970996216899</v>
      </c>
      <c r="F2063" s="1" t="s">
        <v>162</v>
      </c>
      <c r="G2063" s="201">
        <f>MAX(E2063-'[1]1a'!$H$3,0)</f>
        <v>0</v>
      </c>
      <c r="H2063" s="201" t="str">
        <f t="shared" si="97"/>
        <v/>
      </c>
      <c r="I2063" s="201" t="str">
        <f t="shared" si="98"/>
        <v/>
      </c>
      <c r="J2063" s="201"/>
    </row>
    <row r="2064" spans="1:10">
      <c r="A2064" s="200">
        <v>45743</v>
      </c>
      <c r="B2064" s="1" t="s">
        <v>194</v>
      </c>
      <c r="C2064" s="175">
        <f t="shared" si="96"/>
        <v>47934.916666661666</v>
      </c>
      <c r="D2064" s="1">
        <v>4.22</v>
      </c>
      <c r="E2064" s="176">
        <v>5.3082597730138712</v>
      </c>
      <c r="F2064" s="1" t="s">
        <v>162</v>
      </c>
      <c r="G2064" s="201">
        <f>MAX(E2064-'[1]1a'!$H$3,0)</f>
        <v>0</v>
      </c>
      <c r="H2064" s="201" t="str">
        <f t="shared" si="97"/>
        <v/>
      </c>
      <c r="I2064" s="201" t="str">
        <f t="shared" si="98"/>
        <v/>
      </c>
      <c r="J2064" s="201"/>
    </row>
    <row r="2065" spans="1:10">
      <c r="A2065" s="200">
        <v>45743</v>
      </c>
      <c r="B2065" s="1" t="s">
        <v>195</v>
      </c>
      <c r="C2065" s="175">
        <f t="shared" si="96"/>
        <v>47934.95833332833</v>
      </c>
      <c r="D2065" s="1">
        <v>3.71</v>
      </c>
      <c r="E2065" s="176">
        <v>4.6667402269861284</v>
      </c>
      <c r="F2065" s="1" t="s">
        <v>162</v>
      </c>
      <c r="G2065" s="201">
        <f>MAX(E2065-'[1]1a'!$H$3,0)</f>
        <v>0</v>
      </c>
      <c r="H2065" s="201" t="str">
        <f t="shared" si="97"/>
        <v/>
      </c>
      <c r="I2065" s="201" t="str">
        <f t="shared" si="98"/>
        <v/>
      </c>
      <c r="J2065" s="201"/>
    </row>
    <row r="2066" spans="1:10">
      <c r="A2066" s="200">
        <v>45744</v>
      </c>
      <c r="B2066" s="1" t="s">
        <v>161</v>
      </c>
      <c r="C2066" s="175">
        <f t="shared" si="96"/>
        <v>47934.999999994994</v>
      </c>
      <c r="D2066" s="1">
        <v>3.28</v>
      </c>
      <c r="E2066" s="176">
        <v>4.1258511979823451</v>
      </c>
      <c r="F2066" s="1" t="s">
        <v>162</v>
      </c>
      <c r="G2066" s="201">
        <f>MAX(E2066-'[1]1a'!$H$3,0)</f>
        <v>0</v>
      </c>
      <c r="H2066" s="201" t="str">
        <f t="shared" si="97"/>
        <v/>
      </c>
      <c r="I2066" s="201" t="str">
        <f t="shared" si="98"/>
        <v/>
      </c>
      <c r="J2066" s="201"/>
    </row>
    <row r="2067" spans="1:10">
      <c r="A2067" s="200">
        <v>45744</v>
      </c>
      <c r="B2067" s="1" t="s">
        <v>164</v>
      </c>
      <c r="C2067" s="175">
        <f t="shared" si="96"/>
        <v>47935.041666661658</v>
      </c>
      <c r="D2067" s="1">
        <v>3.05</v>
      </c>
      <c r="E2067" s="176">
        <v>3.8365384615384617</v>
      </c>
      <c r="F2067" s="1" t="s">
        <v>162</v>
      </c>
      <c r="G2067" s="201">
        <f>MAX(E2067-'[1]1a'!$H$3,0)</f>
        <v>0</v>
      </c>
      <c r="H2067" s="201" t="str">
        <f t="shared" si="97"/>
        <v/>
      </c>
      <c r="I2067" s="201" t="str">
        <f t="shared" si="98"/>
        <v/>
      </c>
      <c r="J2067" s="201"/>
    </row>
    <row r="2068" spans="1:10">
      <c r="A2068" s="200">
        <v>45744</v>
      </c>
      <c r="B2068" s="1" t="s">
        <v>166</v>
      </c>
      <c r="C2068" s="175">
        <f t="shared" si="96"/>
        <v>47935.083333328323</v>
      </c>
      <c r="D2068" s="1">
        <v>2.97</v>
      </c>
      <c r="E2068" s="176">
        <v>3.7359079445145023</v>
      </c>
      <c r="F2068" s="1" t="s">
        <v>162</v>
      </c>
      <c r="G2068" s="201">
        <f>MAX(E2068-'[1]1a'!$H$3,0)</f>
        <v>0</v>
      </c>
      <c r="H2068" s="201" t="str">
        <f t="shared" si="97"/>
        <v/>
      </c>
      <c r="I2068" s="201" t="str">
        <f t="shared" si="98"/>
        <v/>
      </c>
      <c r="J2068" s="201"/>
    </row>
    <row r="2069" spans="1:10">
      <c r="A2069" s="200">
        <v>45744</v>
      </c>
      <c r="B2069" s="1" t="s">
        <v>168</v>
      </c>
      <c r="C2069" s="175">
        <f t="shared" si="96"/>
        <v>47935.124999994987</v>
      </c>
      <c r="D2069" s="1">
        <v>2.99</v>
      </c>
      <c r="E2069" s="176">
        <v>3.7610655737704923</v>
      </c>
      <c r="F2069" s="1" t="s">
        <v>162</v>
      </c>
      <c r="G2069" s="201">
        <f>MAX(E2069-'[1]1a'!$H$3,0)</f>
        <v>0</v>
      </c>
      <c r="H2069" s="201" t="str">
        <f t="shared" si="97"/>
        <v/>
      </c>
      <c r="I2069" s="201" t="str">
        <f t="shared" si="98"/>
        <v/>
      </c>
      <c r="J2069" s="201"/>
    </row>
    <row r="2070" spans="1:10">
      <c r="A2070" s="200">
        <v>45744</v>
      </c>
      <c r="B2070" s="1" t="s">
        <v>170</v>
      </c>
      <c r="C2070" s="175">
        <f t="shared" si="96"/>
        <v>47935.166666661651</v>
      </c>
      <c r="D2070" s="1">
        <v>2.98</v>
      </c>
      <c r="E2070" s="176">
        <v>3.7484867591424971</v>
      </c>
      <c r="F2070" s="1" t="s">
        <v>162</v>
      </c>
      <c r="G2070" s="201">
        <f>MAX(E2070-'[1]1a'!$H$3,0)</f>
        <v>0</v>
      </c>
      <c r="H2070" s="201" t="str">
        <f t="shared" si="97"/>
        <v/>
      </c>
      <c r="I2070" s="201" t="str">
        <f t="shared" si="98"/>
        <v/>
      </c>
      <c r="J2070" s="201"/>
    </row>
    <row r="2071" spans="1:10">
      <c r="A2071" s="200">
        <v>45744</v>
      </c>
      <c r="B2071" s="1" t="s">
        <v>172</v>
      </c>
      <c r="C2071" s="175">
        <f t="shared" si="96"/>
        <v>47935.208333328315</v>
      </c>
      <c r="D2071" s="1">
        <v>3.25</v>
      </c>
      <c r="E2071" s="176">
        <v>4.0881147540983607</v>
      </c>
      <c r="F2071" s="1" t="s">
        <v>162</v>
      </c>
      <c r="G2071" s="201">
        <f>MAX(E2071-'[1]1a'!$H$3,0)</f>
        <v>0</v>
      </c>
      <c r="H2071" s="201" t="str">
        <f t="shared" si="97"/>
        <v/>
      </c>
      <c r="I2071" s="201" t="str">
        <f t="shared" si="98"/>
        <v/>
      </c>
      <c r="J2071" s="201"/>
    </row>
    <row r="2072" spans="1:10">
      <c r="A2072" s="200">
        <v>45744</v>
      </c>
      <c r="B2072" s="1" t="s">
        <v>174</v>
      </c>
      <c r="C2072" s="175">
        <f t="shared" si="96"/>
        <v>47935.24999999498</v>
      </c>
      <c r="D2072" s="1">
        <v>3.71</v>
      </c>
      <c r="E2072" s="176">
        <v>4.6667402269861284</v>
      </c>
      <c r="F2072" s="1" t="s">
        <v>162</v>
      </c>
      <c r="G2072" s="201">
        <f>MAX(E2072-'[1]1a'!$H$3,0)</f>
        <v>0</v>
      </c>
      <c r="H2072" s="201" t="str">
        <f t="shared" si="97"/>
        <v/>
      </c>
      <c r="I2072" s="201" t="str">
        <f t="shared" si="98"/>
        <v/>
      </c>
      <c r="J2072" s="201"/>
    </row>
    <row r="2073" spans="1:10">
      <c r="A2073" s="200">
        <v>45744</v>
      </c>
      <c r="B2073" s="1" t="s">
        <v>176</v>
      </c>
      <c r="C2073" s="175">
        <f t="shared" si="96"/>
        <v>47935.291666661644</v>
      </c>
      <c r="D2073" s="1">
        <v>4.1500000000000004</v>
      </c>
      <c r="E2073" s="176">
        <v>5.2202080706179075</v>
      </c>
      <c r="F2073" s="1" t="s">
        <v>162</v>
      </c>
      <c r="G2073" s="201">
        <f>MAX(E2073-'[1]1a'!$H$3,0)</f>
        <v>0</v>
      </c>
      <c r="H2073" s="201" t="str">
        <f t="shared" si="97"/>
        <v/>
      </c>
      <c r="I2073" s="201" t="str">
        <f t="shared" si="98"/>
        <v/>
      </c>
      <c r="J2073" s="201"/>
    </row>
    <row r="2074" spans="1:10">
      <c r="A2074" s="200">
        <v>45744</v>
      </c>
      <c r="B2074" s="1" t="s">
        <v>178</v>
      </c>
      <c r="C2074" s="175">
        <f t="shared" si="96"/>
        <v>47935.333333328308</v>
      </c>
      <c r="D2074" s="1">
        <v>4.28</v>
      </c>
      <c r="E2074" s="176">
        <v>5.3837326607818419</v>
      </c>
      <c r="F2074" s="1" t="s">
        <v>162</v>
      </c>
      <c r="G2074" s="201">
        <f>MAX(E2074-'[1]1a'!$H$3,0)</f>
        <v>0</v>
      </c>
      <c r="H2074" s="201" t="str">
        <f t="shared" si="97"/>
        <v/>
      </c>
      <c r="I2074" s="201" t="str">
        <f t="shared" si="98"/>
        <v/>
      </c>
      <c r="J2074" s="201"/>
    </row>
    <row r="2075" spans="1:10">
      <c r="A2075" s="200">
        <v>45744</v>
      </c>
      <c r="B2075" s="1" t="s">
        <v>180</v>
      </c>
      <c r="C2075" s="175">
        <f t="shared" si="96"/>
        <v>47935.374999994972</v>
      </c>
      <c r="D2075" s="1">
        <v>4.4400000000000004</v>
      </c>
      <c r="E2075" s="176">
        <v>5.5849936948297607</v>
      </c>
      <c r="F2075" s="1" t="s">
        <v>162</v>
      </c>
      <c r="G2075" s="201">
        <f>MAX(E2075-'[1]1a'!$H$3,0)</f>
        <v>0</v>
      </c>
      <c r="H2075" s="201" t="str">
        <f t="shared" si="97"/>
        <v/>
      </c>
      <c r="I2075" s="201" t="str">
        <f t="shared" si="98"/>
        <v/>
      </c>
      <c r="J2075" s="201"/>
    </row>
    <row r="2076" spans="1:10">
      <c r="A2076" s="200">
        <v>45744</v>
      </c>
      <c r="B2076" s="1" t="s">
        <v>181</v>
      </c>
      <c r="C2076" s="175">
        <f t="shared" si="96"/>
        <v>47935.416666661637</v>
      </c>
      <c r="D2076" s="1">
        <v>4.5599999999999996</v>
      </c>
      <c r="E2076" s="176">
        <v>5.7359394703656994</v>
      </c>
      <c r="F2076" s="1" t="s">
        <v>162</v>
      </c>
      <c r="G2076" s="201">
        <f>MAX(E2076-'[1]1a'!$H$3,0)</f>
        <v>0</v>
      </c>
      <c r="H2076" s="201" t="str">
        <f t="shared" si="97"/>
        <v/>
      </c>
      <c r="I2076" s="201" t="str">
        <f t="shared" si="98"/>
        <v/>
      </c>
      <c r="J2076" s="201"/>
    </row>
    <row r="2077" spans="1:10">
      <c r="A2077" s="200">
        <v>45744</v>
      </c>
      <c r="B2077" s="1" t="s">
        <v>182</v>
      </c>
      <c r="C2077" s="175">
        <f t="shared" si="96"/>
        <v>47935.458333328301</v>
      </c>
      <c r="D2077" s="1">
        <v>4.5999999999999996</v>
      </c>
      <c r="E2077" s="176">
        <v>5.7862547288776796</v>
      </c>
      <c r="F2077" s="1" t="s">
        <v>162</v>
      </c>
      <c r="G2077" s="201">
        <f>MAX(E2077-'[1]1a'!$H$3,0)</f>
        <v>0</v>
      </c>
      <c r="H2077" s="201" t="str">
        <f t="shared" si="97"/>
        <v/>
      </c>
      <c r="I2077" s="201" t="str">
        <f t="shared" si="98"/>
        <v/>
      </c>
      <c r="J2077" s="201"/>
    </row>
    <row r="2078" spans="1:10">
      <c r="A2078" s="200">
        <v>45744</v>
      </c>
      <c r="B2078" s="1" t="s">
        <v>183</v>
      </c>
      <c r="C2078" s="175">
        <f t="shared" si="96"/>
        <v>47935.499999994965</v>
      </c>
      <c r="D2078" s="1">
        <v>4.66</v>
      </c>
      <c r="E2078" s="176">
        <v>5.8617276166456502</v>
      </c>
      <c r="F2078" s="1" t="s">
        <v>162</v>
      </c>
      <c r="G2078" s="201">
        <f>MAX(E2078-'[1]1a'!$H$3,0)</f>
        <v>0</v>
      </c>
      <c r="H2078" s="201" t="str">
        <f t="shared" si="97"/>
        <v/>
      </c>
      <c r="I2078" s="201" t="str">
        <f t="shared" si="98"/>
        <v/>
      </c>
      <c r="J2078" s="201"/>
    </row>
    <row r="2079" spans="1:10">
      <c r="A2079" s="200">
        <v>45744</v>
      </c>
      <c r="B2079" s="1" t="s">
        <v>185</v>
      </c>
      <c r="C2079" s="175">
        <f t="shared" si="96"/>
        <v>47935.541666661629</v>
      </c>
      <c r="D2079" s="1">
        <v>4.6100000000000003</v>
      </c>
      <c r="E2079" s="176">
        <v>5.7988335435056753</v>
      </c>
      <c r="F2079" s="1" t="s">
        <v>162</v>
      </c>
      <c r="G2079" s="201">
        <f>MAX(E2079-'[1]1a'!$H$3,0)</f>
        <v>0</v>
      </c>
      <c r="H2079" s="201" t="str">
        <f t="shared" si="97"/>
        <v/>
      </c>
      <c r="I2079" s="201" t="str">
        <f t="shared" si="98"/>
        <v/>
      </c>
      <c r="J2079" s="201"/>
    </row>
    <row r="2080" spans="1:10">
      <c r="A2080" s="200">
        <v>45744</v>
      </c>
      <c r="B2080" s="1" t="s">
        <v>186</v>
      </c>
      <c r="C2080" s="175">
        <f t="shared" si="96"/>
        <v>47935.583333328294</v>
      </c>
      <c r="D2080" s="1">
        <v>4.51</v>
      </c>
      <c r="E2080" s="176">
        <v>5.6730453972257253</v>
      </c>
      <c r="F2080" s="1" t="s">
        <v>162</v>
      </c>
      <c r="G2080" s="201">
        <f>MAX(E2080-'[1]1a'!$H$3,0)</f>
        <v>0</v>
      </c>
      <c r="H2080" s="201" t="str">
        <f t="shared" si="97"/>
        <v/>
      </c>
      <c r="I2080" s="201" t="str">
        <f t="shared" si="98"/>
        <v/>
      </c>
      <c r="J2080" s="201"/>
    </row>
    <row r="2081" spans="1:10">
      <c r="A2081" s="200">
        <v>45744</v>
      </c>
      <c r="B2081" s="1" t="s">
        <v>187</v>
      </c>
      <c r="C2081" s="175">
        <f t="shared" si="96"/>
        <v>47935.624999994958</v>
      </c>
      <c r="D2081" s="1">
        <v>4.55</v>
      </c>
      <c r="E2081" s="176">
        <v>5.7233606557377046</v>
      </c>
      <c r="F2081" s="1" t="s">
        <v>162</v>
      </c>
      <c r="G2081" s="201">
        <f>MAX(E2081-'[1]1a'!$H$3,0)</f>
        <v>0</v>
      </c>
      <c r="H2081" s="201" t="str">
        <f t="shared" si="97"/>
        <v/>
      </c>
      <c r="I2081" s="201" t="str">
        <f t="shared" si="98"/>
        <v/>
      </c>
      <c r="J2081" s="201"/>
    </row>
    <row r="2082" spans="1:10">
      <c r="A2082" s="200">
        <v>45744</v>
      </c>
      <c r="B2082" s="1" t="s">
        <v>188</v>
      </c>
      <c r="C2082" s="175">
        <f t="shared" si="96"/>
        <v>47935.666666661622</v>
      </c>
      <c r="D2082" s="1">
        <v>4.8</v>
      </c>
      <c r="E2082" s="176">
        <v>6.0378310214375785</v>
      </c>
      <c r="F2082" s="1" t="s">
        <v>162</v>
      </c>
      <c r="G2082" s="201">
        <f>MAX(E2082-'[1]1a'!$H$3,0)</f>
        <v>0</v>
      </c>
      <c r="H2082" s="201" t="str">
        <f t="shared" si="97"/>
        <v/>
      </c>
      <c r="I2082" s="201" t="str">
        <f t="shared" si="98"/>
        <v/>
      </c>
      <c r="J2082" s="201"/>
    </row>
    <row r="2083" spans="1:10">
      <c r="A2083" s="200">
        <v>45744</v>
      </c>
      <c r="B2083" s="1" t="s">
        <v>189</v>
      </c>
      <c r="C2083" s="175">
        <f t="shared" si="96"/>
        <v>47935.708333328286</v>
      </c>
      <c r="D2083" s="1">
        <v>4.97</v>
      </c>
      <c r="E2083" s="176">
        <v>6.2516708701134931</v>
      </c>
      <c r="F2083" s="1" t="s">
        <v>162</v>
      </c>
      <c r="G2083" s="201">
        <f>MAX(E2083-'[1]1a'!$H$3,0)</f>
        <v>0</v>
      </c>
      <c r="H2083" s="201" t="str">
        <f t="shared" si="97"/>
        <v/>
      </c>
      <c r="I2083" s="201" t="str">
        <f t="shared" si="98"/>
        <v/>
      </c>
      <c r="J2083" s="201"/>
    </row>
    <row r="2084" spans="1:10">
      <c r="A2084" s="200">
        <v>45744</v>
      </c>
      <c r="B2084" s="1" t="s">
        <v>190</v>
      </c>
      <c r="C2084" s="175">
        <f t="shared" si="96"/>
        <v>47935.74999999495</v>
      </c>
      <c r="D2084" s="1">
        <v>4.97</v>
      </c>
      <c r="E2084" s="176">
        <v>6.2516708701134931</v>
      </c>
      <c r="F2084" s="1" t="s">
        <v>162</v>
      </c>
      <c r="G2084" s="201">
        <f>MAX(E2084-'[1]1a'!$H$3,0)</f>
        <v>0</v>
      </c>
      <c r="H2084" s="201" t="str">
        <f t="shared" si="97"/>
        <v/>
      </c>
      <c r="I2084" s="201" t="str">
        <f t="shared" si="98"/>
        <v/>
      </c>
      <c r="J2084" s="201"/>
    </row>
    <row r="2085" spans="1:10">
      <c r="A2085" s="200">
        <v>45744</v>
      </c>
      <c r="B2085" s="1" t="s">
        <v>191</v>
      </c>
      <c r="C2085" s="175">
        <f t="shared" si="96"/>
        <v>47935.791666661615</v>
      </c>
      <c r="D2085" s="1">
        <v>4.96</v>
      </c>
      <c r="E2085" s="176">
        <v>6.2390920554854983</v>
      </c>
      <c r="F2085" s="1" t="s">
        <v>162</v>
      </c>
      <c r="G2085" s="201">
        <f>MAX(E2085-'[1]1a'!$H$3,0)</f>
        <v>0</v>
      </c>
      <c r="H2085" s="201" t="str">
        <f t="shared" si="97"/>
        <v/>
      </c>
      <c r="I2085" s="201" t="str">
        <f t="shared" si="98"/>
        <v/>
      </c>
      <c r="J2085" s="201"/>
    </row>
    <row r="2086" spans="1:10">
      <c r="A2086" s="200">
        <v>45744</v>
      </c>
      <c r="B2086" s="1" t="s">
        <v>192</v>
      </c>
      <c r="C2086" s="175">
        <f t="shared" si="96"/>
        <v>47935.833333328279</v>
      </c>
      <c r="D2086" s="1">
        <v>4.8099999999999996</v>
      </c>
      <c r="E2086" s="176">
        <v>6.0504098360655734</v>
      </c>
      <c r="F2086" s="1" t="s">
        <v>162</v>
      </c>
      <c r="G2086" s="201">
        <f>MAX(E2086-'[1]1a'!$H$3,0)</f>
        <v>0</v>
      </c>
      <c r="H2086" s="201" t="str">
        <f t="shared" si="97"/>
        <v/>
      </c>
      <c r="I2086" s="201" t="str">
        <f t="shared" si="98"/>
        <v/>
      </c>
      <c r="J2086" s="201"/>
    </row>
    <row r="2087" spans="1:10">
      <c r="A2087" s="200">
        <v>45744</v>
      </c>
      <c r="B2087" s="1" t="s">
        <v>193</v>
      </c>
      <c r="C2087" s="175">
        <f t="shared" si="96"/>
        <v>47935.874999994943</v>
      </c>
      <c r="D2087" s="1">
        <v>4.6500000000000004</v>
      </c>
      <c r="E2087" s="176">
        <v>5.8491488020176554</v>
      </c>
      <c r="F2087" s="1" t="s">
        <v>162</v>
      </c>
      <c r="G2087" s="201">
        <f>MAX(E2087-'[1]1a'!$H$3,0)</f>
        <v>0</v>
      </c>
      <c r="H2087" s="201" t="str">
        <f t="shared" si="97"/>
        <v/>
      </c>
      <c r="I2087" s="201" t="str">
        <f t="shared" si="98"/>
        <v/>
      </c>
      <c r="J2087" s="201"/>
    </row>
    <row r="2088" spans="1:10">
      <c r="A2088" s="200">
        <v>45744</v>
      </c>
      <c r="B2088" s="1" t="s">
        <v>194</v>
      </c>
      <c r="C2088" s="175">
        <f t="shared" si="96"/>
        <v>47935.916666661607</v>
      </c>
      <c r="D2088" s="1">
        <v>4.3600000000000003</v>
      </c>
      <c r="E2088" s="176">
        <v>5.4843631778058013</v>
      </c>
      <c r="F2088" s="1" t="s">
        <v>162</v>
      </c>
      <c r="G2088" s="201">
        <f>MAX(E2088-'[1]1a'!$H$3,0)</f>
        <v>0</v>
      </c>
      <c r="H2088" s="201" t="str">
        <f t="shared" si="97"/>
        <v/>
      </c>
      <c r="I2088" s="201" t="str">
        <f t="shared" si="98"/>
        <v/>
      </c>
      <c r="J2088" s="201"/>
    </row>
    <row r="2089" spans="1:10">
      <c r="A2089" s="200">
        <v>45744</v>
      </c>
      <c r="B2089" s="1" t="s">
        <v>195</v>
      </c>
      <c r="C2089" s="175">
        <f t="shared" si="96"/>
        <v>47935.958333328272</v>
      </c>
      <c r="D2089" s="1">
        <v>4.05</v>
      </c>
      <c r="E2089" s="176">
        <v>5.0944199243379575</v>
      </c>
      <c r="F2089" s="1" t="s">
        <v>162</v>
      </c>
      <c r="G2089" s="201">
        <f>MAX(E2089-'[1]1a'!$H$3,0)</f>
        <v>0</v>
      </c>
      <c r="H2089" s="201" t="str">
        <f t="shared" si="97"/>
        <v/>
      </c>
      <c r="I2089" s="201" t="str">
        <f t="shared" si="98"/>
        <v/>
      </c>
      <c r="J2089" s="201"/>
    </row>
    <row r="2090" spans="1:10">
      <c r="A2090" s="200">
        <v>45745</v>
      </c>
      <c r="B2090" s="1" t="s">
        <v>161</v>
      </c>
      <c r="C2090" s="175">
        <f t="shared" si="96"/>
        <v>47935.999999994936</v>
      </c>
      <c r="D2090" s="1">
        <v>3.67</v>
      </c>
      <c r="E2090" s="176">
        <v>4.6164249684741492</v>
      </c>
      <c r="F2090" s="1" t="s">
        <v>162</v>
      </c>
      <c r="G2090" s="201">
        <f>MAX(E2090-'[1]1a'!$H$3,0)</f>
        <v>0</v>
      </c>
      <c r="H2090" s="201" t="str">
        <f t="shared" si="97"/>
        <v/>
      </c>
      <c r="I2090" s="201" t="str">
        <f t="shared" si="98"/>
        <v/>
      </c>
      <c r="J2090" s="201"/>
    </row>
    <row r="2091" spans="1:10">
      <c r="A2091" s="200">
        <v>45745</v>
      </c>
      <c r="B2091" s="1" t="s">
        <v>164</v>
      </c>
      <c r="C2091" s="175">
        <f t="shared" si="96"/>
        <v>47936.0416666616</v>
      </c>
      <c r="D2091" s="1">
        <v>3.33</v>
      </c>
      <c r="E2091" s="176">
        <v>4.188745271122321</v>
      </c>
      <c r="F2091" s="1" t="s">
        <v>162</v>
      </c>
      <c r="G2091" s="201">
        <f>MAX(E2091-'[1]1a'!$H$3,0)</f>
        <v>0</v>
      </c>
      <c r="H2091" s="201" t="str">
        <f t="shared" si="97"/>
        <v/>
      </c>
      <c r="I2091" s="201" t="str">
        <f t="shared" si="98"/>
        <v/>
      </c>
      <c r="J2091" s="201"/>
    </row>
    <row r="2092" spans="1:10">
      <c r="A2092" s="200">
        <v>45745</v>
      </c>
      <c r="B2092" s="1" t="s">
        <v>166</v>
      </c>
      <c r="C2092" s="175">
        <f t="shared" si="96"/>
        <v>47936.083333328264</v>
      </c>
      <c r="D2092" s="1">
        <v>3.16</v>
      </c>
      <c r="E2092" s="176">
        <v>3.9749054224464064</v>
      </c>
      <c r="F2092" s="1" t="s">
        <v>162</v>
      </c>
      <c r="G2092" s="201">
        <f>MAX(E2092-'[1]1a'!$H$3,0)</f>
        <v>0</v>
      </c>
      <c r="H2092" s="201" t="str">
        <f t="shared" si="97"/>
        <v/>
      </c>
      <c r="I2092" s="201" t="str">
        <f t="shared" si="98"/>
        <v/>
      </c>
      <c r="J2092" s="201"/>
    </row>
    <row r="2093" spans="1:10">
      <c r="A2093" s="200">
        <v>45745</v>
      </c>
      <c r="B2093" s="1" t="s">
        <v>168</v>
      </c>
      <c r="C2093" s="175">
        <f t="shared" si="96"/>
        <v>47936.124999994929</v>
      </c>
      <c r="D2093" s="1">
        <v>3.1</v>
      </c>
      <c r="E2093" s="176">
        <v>3.8994325346784366</v>
      </c>
      <c r="F2093" s="1" t="s">
        <v>162</v>
      </c>
      <c r="G2093" s="201">
        <f>MAX(E2093-'[1]1a'!$H$3,0)</f>
        <v>0</v>
      </c>
      <c r="H2093" s="201" t="str">
        <f t="shared" si="97"/>
        <v/>
      </c>
      <c r="I2093" s="201" t="str">
        <f t="shared" si="98"/>
        <v/>
      </c>
      <c r="J2093" s="201"/>
    </row>
    <row r="2094" spans="1:10">
      <c r="A2094" s="200">
        <v>45745</v>
      </c>
      <c r="B2094" s="1" t="s">
        <v>170</v>
      </c>
      <c r="C2094" s="175">
        <f t="shared" si="96"/>
        <v>47936.166666661593</v>
      </c>
      <c r="D2094" s="1">
        <v>3.07</v>
      </c>
      <c r="E2094" s="176">
        <v>3.8616960907944513</v>
      </c>
      <c r="F2094" s="1" t="s">
        <v>162</v>
      </c>
      <c r="G2094" s="201">
        <f>MAX(E2094-'[1]1a'!$H$3,0)</f>
        <v>0</v>
      </c>
      <c r="H2094" s="201" t="str">
        <f t="shared" si="97"/>
        <v/>
      </c>
      <c r="I2094" s="201" t="str">
        <f t="shared" si="98"/>
        <v/>
      </c>
      <c r="J2094" s="201"/>
    </row>
    <row r="2095" spans="1:10">
      <c r="A2095" s="200">
        <v>45745</v>
      </c>
      <c r="B2095" s="1" t="s">
        <v>172</v>
      </c>
      <c r="C2095" s="175">
        <f t="shared" si="96"/>
        <v>47936.208333328257</v>
      </c>
      <c r="D2095" s="1">
        <v>3.16</v>
      </c>
      <c r="E2095" s="176">
        <v>3.9749054224464064</v>
      </c>
      <c r="F2095" s="1" t="s">
        <v>162</v>
      </c>
      <c r="G2095" s="201">
        <f>MAX(E2095-'[1]1a'!$H$3,0)</f>
        <v>0</v>
      </c>
      <c r="H2095" s="201" t="str">
        <f t="shared" si="97"/>
        <v/>
      </c>
      <c r="I2095" s="201" t="str">
        <f t="shared" si="98"/>
        <v/>
      </c>
      <c r="J2095" s="201"/>
    </row>
    <row r="2096" spans="1:10">
      <c r="A2096" s="200">
        <v>45745</v>
      </c>
      <c r="B2096" s="1" t="s">
        <v>174</v>
      </c>
      <c r="C2096" s="175">
        <f t="shared" si="96"/>
        <v>47936.249999994921</v>
      </c>
      <c r="D2096" s="1">
        <v>3.29</v>
      </c>
      <c r="E2096" s="176">
        <v>4.1384300126103408</v>
      </c>
      <c r="F2096" s="1" t="s">
        <v>162</v>
      </c>
      <c r="G2096" s="201">
        <f>MAX(E2096-'[1]1a'!$H$3,0)</f>
        <v>0</v>
      </c>
      <c r="H2096" s="201" t="str">
        <f t="shared" si="97"/>
        <v/>
      </c>
      <c r="I2096" s="201" t="str">
        <f t="shared" si="98"/>
        <v/>
      </c>
      <c r="J2096" s="201"/>
    </row>
    <row r="2097" spans="1:10">
      <c r="A2097" s="200">
        <v>45745</v>
      </c>
      <c r="B2097" s="1" t="s">
        <v>176</v>
      </c>
      <c r="C2097" s="175">
        <f t="shared" si="96"/>
        <v>47936.291666661586</v>
      </c>
      <c r="D2097" s="1">
        <v>3.57</v>
      </c>
      <c r="E2097" s="176">
        <v>4.4906368221941992</v>
      </c>
      <c r="F2097" s="1" t="s">
        <v>162</v>
      </c>
      <c r="G2097" s="201">
        <f>MAX(E2097-'[1]1a'!$H$3,0)</f>
        <v>0</v>
      </c>
      <c r="H2097" s="201" t="str">
        <f t="shared" si="97"/>
        <v/>
      </c>
      <c r="I2097" s="201" t="str">
        <f t="shared" si="98"/>
        <v/>
      </c>
      <c r="J2097" s="201"/>
    </row>
    <row r="2098" spans="1:10">
      <c r="A2098" s="200">
        <v>45745</v>
      </c>
      <c r="B2098" s="1" t="s">
        <v>178</v>
      </c>
      <c r="C2098" s="175">
        <f t="shared" si="96"/>
        <v>47936.33333332825</v>
      </c>
      <c r="D2098" s="1">
        <v>4.0199999999999996</v>
      </c>
      <c r="E2098" s="176">
        <v>5.0566834804539722</v>
      </c>
      <c r="F2098" s="1" t="s">
        <v>162</v>
      </c>
      <c r="G2098" s="201">
        <f>MAX(E2098-'[1]1a'!$H$3,0)</f>
        <v>0</v>
      </c>
      <c r="H2098" s="201" t="str">
        <f t="shared" si="97"/>
        <v/>
      </c>
      <c r="I2098" s="201" t="str">
        <f t="shared" si="98"/>
        <v/>
      </c>
      <c r="J2098" s="201"/>
    </row>
    <row r="2099" spans="1:10">
      <c r="A2099" s="200">
        <v>45745</v>
      </c>
      <c r="B2099" s="1" t="s">
        <v>180</v>
      </c>
      <c r="C2099" s="175">
        <f t="shared" si="96"/>
        <v>47936.374999994914</v>
      </c>
      <c r="D2099" s="1">
        <v>4.32</v>
      </c>
      <c r="E2099" s="176">
        <v>5.4340479192938211</v>
      </c>
      <c r="F2099" s="1" t="s">
        <v>162</v>
      </c>
      <c r="G2099" s="201">
        <f>MAX(E2099-'[1]1a'!$H$3,0)</f>
        <v>0</v>
      </c>
      <c r="H2099" s="201" t="str">
        <f t="shared" si="97"/>
        <v/>
      </c>
      <c r="I2099" s="201" t="str">
        <f t="shared" si="98"/>
        <v/>
      </c>
      <c r="J2099" s="201"/>
    </row>
    <row r="2100" spans="1:10">
      <c r="A2100" s="200">
        <v>45745</v>
      </c>
      <c r="B2100" s="1" t="s">
        <v>181</v>
      </c>
      <c r="C2100" s="175">
        <f t="shared" si="96"/>
        <v>47936.416666661578</v>
      </c>
      <c r="D2100" s="1">
        <v>4.5599999999999996</v>
      </c>
      <c r="E2100" s="176">
        <v>5.7359394703656994</v>
      </c>
      <c r="F2100" s="1" t="s">
        <v>162</v>
      </c>
      <c r="G2100" s="201">
        <f>MAX(E2100-'[1]1a'!$H$3,0)</f>
        <v>0</v>
      </c>
      <c r="H2100" s="201" t="str">
        <f t="shared" si="97"/>
        <v/>
      </c>
      <c r="I2100" s="201" t="str">
        <f t="shared" si="98"/>
        <v/>
      </c>
      <c r="J2100" s="201"/>
    </row>
    <row r="2101" spans="1:10">
      <c r="A2101" s="200">
        <v>45745</v>
      </c>
      <c r="B2101" s="1" t="s">
        <v>182</v>
      </c>
      <c r="C2101" s="175">
        <f t="shared" si="96"/>
        <v>47936.458333328243</v>
      </c>
      <c r="D2101" s="1">
        <v>4.8899999999999997</v>
      </c>
      <c r="E2101" s="176">
        <v>6.1510403530895337</v>
      </c>
      <c r="F2101" s="1" t="s">
        <v>162</v>
      </c>
      <c r="G2101" s="201">
        <f>MAX(E2101-'[1]1a'!$H$3,0)</f>
        <v>0</v>
      </c>
      <c r="H2101" s="201" t="str">
        <f t="shared" si="97"/>
        <v/>
      </c>
      <c r="I2101" s="201" t="str">
        <f t="shared" si="98"/>
        <v/>
      </c>
      <c r="J2101" s="201"/>
    </row>
    <row r="2102" spans="1:10">
      <c r="A2102" s="200">
        <v>45745</v>
      </c>
      <c r="B2102" s="1" t="s">
        <v>183</v>
      </c>
      <c r="C2102" s="175">
        <f t="shared" si="96"/>
        <v>47936.499999994907</v>
      </c>
      <c r="D2102" s="1">
        <v>4.95</v>
      </c>
      <c r="E2102" s="176">
        <v>6.2265132408575035</v>
      </c>
      <c r="F2102" s="1" t="s">
        <v>162</v>
      </c>
      <c r="G2102" s="201">
        <f>MAX(E2102-'[1]1a'!$H$3,0)</f>
        <v>0</v>
      </c>
      <c r="H2102" s="201" t="str">
        <f t="shared" si="97"/>
        <v/>
      </c>
      <c r="I2102" s="201" t="str">
        <f t="shared" si="98"/>
        <v/>
      </c>
      <c r="J2102" s="201"/>
    </row>
    <row r="2103" spans="1:10">
      <c r="A2103" s="200">
        <v>45745</v>
      </c>
      <c r="B2103" s="1" t="s">
        <v>185</v>
      </c>
      <c r="C2103" s="175">
        <f t="shared" si="96"/>
        <v>47936.541666661571</v>
      </c>
      <c r="D2103" s="1">
        <v>4.88</v>
      </c>
      <c r="E2103" s="176">
        <v>6.1384615384615389</v>
      </c>
      <c r="F2103" s="1" t="s">
        <v>162</v>
      </c>
      <c r="G2103" s="201">
        <f>MAX(E2103-'[1]1a'!$H$3,0)</f>
        <v>0</v>
      </c>
      <c r="H2103" s="201" t="str">
        <f t="shared" si="97"/>
        <v/>
      </c>
      <c r="I2103" s="201" t="str">
        <f t="shared" si="98"/>
        <v/>
      </c>
      <c r="J2103" s="201"/>
    </row>
    <row r="2104" spans="1:10">
      <c r="A2104" s="200">
        <v>45745</v>
      </c>
      <c r="B2104" s="1" t="s">
        <v>186</v>
      </c>
      <c r="C2104" s="175">
        <f t="shared" si="96"/>
        <v>47936.583333328235</v>
      </c>
      <c r="D2104" s="1">
        <v>4.88</v>
      </c>
      <c r="E2104" s="176">
        <v>6.1384615384615389</v>
      </c>
      <c r="F2104" s="1" t="s">
        <v>162</v>
      </c>
      <c r="G2104" s="201">
        <f>MAX(E2104-'[1]1a'!$H$3,0)</f>
        <v>0</v>
      </c>
      <c r="H2104" s="201" t="str">
        <f t="shared" si="97"/>
        <v/>
      </c>
      <c r="I2104" s="201" t="str">
        <f t="shared" si="98"/>
        <v/>
      </c>
      <c r="J2104" s="201"/>
    </row>
    <row r="2105" spans="1:10">
      <c r="A2105" s="200">
        <v>45745</v>
      </c>
      <c r="B2105" s="1" t="s">
        <v>187</v>
      </c>
      <c r="C2105" s="175">
        <f t="shared" si="96"/>
        <v>47936.6249999949</v>
      </c>
      <c r="D2105" s="1">
        <v>4.93</v>
      </c>
      <c r="E2105" s="176">
        <v>6.2013556116015129</v>
      </c>
      <c r="F2105" s="1" t="s">
        <v>162</v>
      </c>
      <c r="G2105" s="201">
        <f>MAX(E2105-'[1]1a'!$H$3,0)</f>
        <v>0</v>
      </c>
      <c r="H2105" s="201" t="str">
        <f t="shared" si="97"/>
        <v/>
      </c>
      <c r="I2105" s="201" t="str">
        <f t="shared" si="98"/>
        <v/>
      </c>
      <c r="J2105" s="201"/>
    </row>
    <row r="2106" spans="1:10">
      <c r="A2106" s="200">
        <v>45745</v>
      </c>
      <c r="B2106" s="1" t="s">
        <v>188</v>
      </c>
      <c r="C2106" s="175">
        <f t="shared" si="96"/>
        <v>47936.666666661564</v>
      </c>
      <c r="D2106" s="1">
        <v>5.22</v>
      </c>
      <c r="E2106" s="176">
        <v>6.5661412358133671</v>
      </c>
      <c r="F2106" s="1" t="s">
        <v>162</v>
      </c>
      <c r="G2106" s="201">
        <f>MAX(E2106-'[1]1a'!$H$3,0)</f>
        <v>0</v>
      </c>
      <c r="H2106" s="201" t="str">
        <f t="shared" si="97"/>
        <v/>
      </c>
      <c r="I2106" s="201" t="str">
        <f t="shared" si="98"/>
        <v/>
      </c>
      <c r="J2106" s="201"/>
    </row>
    <row r="2107" spans="1:10">
      <c r="A2107" s="200">
        <v>45745</v>
      </c>
      <c r="B2107" s="1" t="s">
        <v>189</v>
      </c>
      <c r="C2107" s="175">
        <f t="shared" si="96"/>
        <v>47936.708333328228</v>
      </c>
      <c r="D2107" s="1">
        <v>5.27</v>
      </c>
      <c r="E2107" s="176">
        <v>6.6290353089533411</v>
      </c>
      <c r="F2107" s="1" t="s">
        <v>162</v>
      </c>
      <c r="G2107" s="201">
        <f>MAX(E2107-'[1]1a'!$H$3,0)</f>
        <v>0</v>
      </c>
      <c r="H2107" s="201" t="str">
        <f t="shared" si="97"/>
        <v/>
      </c>
      <c r="I2107" s="201" t="str">
        <f t="shared" si="98"/>
        <v/>
      </c>
      <c r="J2107" s="201"/>
    </row>
    <row r="2108" spans="1:10">
      <c r="A2108" s="200">
        <v>45745</v>
      </c>
      <c r="B2108" s="1" t="s">
        <v>190</v>
      </c>
      <c r="C2108" s="175">
        <f t="shared" si="96"/>
        <v>47936.749999994892</v>
      </c>
      <c r="D2108" s="1">
        <v>5.0599999999999996</v>
      </c>
      <c r="E2108" s="176">
        <v>6.3648802017654473</v>
      </c>
      <c r="F2108" s="1" t="s">
        <v>162</v>
      </c>
      <c r="G2108" s="201">
        <f>MAX(E2108-'[1]1a'!$H$3,0)</f>
        <v>0</v>
      </c>
      <c r="H2108" s="201" t="str">
        <f t="shared" si="97"/>
        <v/>
      </c>
      <c r="I2108" s="201" t="str">
        <f t="shared" si="98"/>
        <v/>
      </c>
      <c r="J2108" s="201"/>
    </row>
    <row r="2109" spans="1:10">
      <c r="A2109" s="200">
        <v>45745</v>
      </c>
      <c r="B2109" s="1" t="s">
        <v>191</v>
      </c>
      <c r="C2109" s="175">
        <f t="shared" si="96"/>
        <v>47936.791666661557</v>
      </c>
      <c r="D2109" s="1">
        <v>5.05</v>
      </c>
      <c r="E2109" s="176">
        <v>6.3523013871374525</v>
      </c>
      <c r="F2109" s="1" t="s">
        <v>162</v>
      </c>
      <c r="G2109" s="201">
        <f>MAX(E2109-'[1]1a'!$H$3,0)</f>
        <v>0</v>
      </c>
      <c r="H2109" s="201" t="str">
        <f t="shared" si="97"/>
        <v/>
      </c>
      <c r="I2109" s="201" t="str">
        <f t="shared" si="98"/>
        <v/>
      </c>
      <c r="J2109" s="201"/>
    </row>
    <row r="2110" spans="1:10">
      <c r="A2110" s="200">
        <v>45745</v>
      </c>
      <c r="B2110" s="1" t="s">
        <v>192</v>
      </c>
      <c r="C2110" s="175">
        <f t="shared" si="96"/>
        <v>47936.833333328221</v>
      </c>
      <c r="D2110" s="1">
        <v>4.8899999999999997</v>
      </c>
      <c r="E2110" s="176">
        <v>6.1510403530895337</v>
      </c>
      <c r="F2110" s="1" t="s">
        <v>162</v>
      </c>
      <c r="G2110" s="201">
        <f>MAX(E2110-'[1]1a'!$H$3,0)</f>
        <v>0</v>
      </c>
      <c r="H2110" s="201" t="str">
        <f t="shared" si="97"/>
        <v/>
      </c>
      <c r="I2110" s="201" t="str">
        <f t="shared" si="98"/>
        <v/>
      </c>
      <c r="J2110" s="201"/>
    </row>
    <row r="2111" spans="1:10">
      <c r="A2111" s="200">
        <v>45745</v>
      </c>
      <c r="B2111" s="1" t="s">
        <v>193</v>
      </c>
      <c r="C2111" s="175">
        <f t="shared" si="96"/>
        <v>47936.874999994885</v>
      </c>
      <c r="D2111" s="1">
        <v>4.83</v>
      </c>
      <c r="E2111" s="176">
        <v>6.0755674653215639</v>
      </c>
      <c r="F2111" s="1" t="s">
        <v>162</v>
      </c>
      <c r="G2111" s="201">
        <f>MAX(E2111-'[1]1a'!$H$3,0)</f>
        <v>0</v>
      </c>
      <c r="H2111" s="201" t="str">
        <f t="shared" si="97"/>
        <v/>
      </c>
      <c r="I2111" s="201" t="str">
        <f t="shared" si="98"/>
        <v/>
      </c>
      <c r="J2111" s="201"/>
    </row>
    <row r="2112" spans="1:10">
      <c r="A2112" s="200">
        <v>45745</v>
      </c>
      <c r="B2112" s="1" t="s">
        <v>194</v>
      </c>
      <c r="C2112" s="175">
        <f t="shared" si="96"/>
        <v>47936.916666661549</v>
      </c>
      <c r="D2112" s="1">
        <v>4.34</v>
      </c>
      <c r="E2112" s="176">
        <v>5.4592055485498108</v>
      </c>
      <c r="F2112" s="1" t="s">
        <v>162</v>
      </c>
      <c r="G2112" s="201">
        <f>MAX(E2112-'[1]1a'!$H$3,0)</f>
        <v>0</v>
      </c>
      <c r="H2112" s="201" t="str">
        <f t="shared" si="97"/>
        <v/>
      </c>
      <c r="I2112" s="201" t="str">
        <f t="shared" si="98"/>
        <v/>
      </c>
      <c r="J2112" s="201"/>
    </row>
    <row r="2113" spans="1:10">
      <c r="A2113" s="200">
        <v>45745</v>
      </c>
      <c r="B2113" s="1" t="s">
        <v>195</v>
      </c>
      <c r="C2113" s="175">
        <f t="shared" si="96"/>
        <v>47936.958333328213</v>
      </c>
      <c r="D2113" s="1">
        <v>4.17</v>
      </c>
      <c r="E2113" s="176">
        <v>5.2453656998738971</v>
      </c>
      <c r="F2113" s="1" t="s">
        <v>162</v>
      </c>
      <c r="G2113" s="201">
        <f>MAX(E2113-'[1]1a'!$H$3,0)</f>
        <v>0</v>
      </c>
      <c r="H2113" s="201" t="str">
        <f t="shared" si="97"/>
        <v/>
      </c>
      <c r="I2113" s="201" t="str">
        <f t="shared" si="98"/>
        <v/>
      </c>
      <c r="J2113" s="201"/>
    </row>
    <row r="2114" spans="1:10">
      <c r="A2114" s="200">
        <v>45746</v>
      </c>
      <c r="B2114" s="1" t="s">
        <v>161</v>
      </c>
      <c r="C2114" s="175">
        <f t="shared" si="96"/>
        <v>47936.999999994878</v>
      </c>
      <c r="D2114" s="1">
        <v>3.72</v>
      </c>
      <c r="E2114" s="176">
        <v>4.6793190416141242</v>
      </c>
      <c r="F2114" s="1" t="s">
        <v>162</v>
      </c>
      <c r="G2114" s="201">
        <f>MAX(E2114-'[1]1a'!$H$3,0)</f>
        <v>0</v>
      </c>
      <c r="H2114" s="201" t="str">
        <f t="shared" si="97"/>
        <v/>
      </c>
      <c r="I2114" s="201" t="str">
        <f t="shared" si="98"/>
        <v/>
      </c>
      <c r="J2114" s="201"/>
    </row>
    <row r="2115" spans="1:10">
      <c r="A2115" s="200">
        <v>45746</v>
      </c>
      <c r="B2115" s="1" t="s">
        <v>164</v>
      </c>
      <c r="C2115" s="175">
        <f t="shared" si="96"/>
        <v>47937.041666661542</v>
      </c>
      <c r="D2115" s="1">
        <v>3.43</v>
      </c>
      <c r="E2115" s="176">
        <v>4.31453341740227</v>
      </c>
      <c r="F2115" s="1" t="s">
        <v>162</v>
      </c>
      <c r="G2115" s="201">
        <f>MAX(E2115-'[1]1a'!$H$3,0)</f>
        <v>0</v>
      </c>
      <c r="H2115" s="201" t="str">
        <f t="shared" si="97"/>
        <v/>
      </c>
      <c r="I2115" s="201" t="str">
        <f t="shared" si="98"/>
        <v/>
      </c>
      <c r="J2115" s="201"/>
    </row>
    <row r="2116" spans="1:10">
      <c r="A2116" s="200">
        <v>45746</v>
      </c>
      <c r="B2116" s="1" t="s">
        <v>166</v>
      </c>
      <c r="C2116" s="175">
        <f t="shared" ref="C2116:C2179" si="99">C2115 + TIME(1,0,0)</f>
        <v>47937.083333328206</v>
      </c>
      <c r="D2116" s="1">
        <v>3.31</v>
      </c>
      <c r="E2116" s="176">
        <v>4.1635876418663305</v>
      </c>
      <c r="F2116" s="1" t="s">
        <v>162</v>
      </c>
      <c r="G2116" s="201">
        <f>MAX(E2116-'[1]1a'!$H$3,0)</f>
        <v>0</v>
      </c>
      <c r="H2116" s="201" t="str">
        <f t="shared" ref="H2116:H2179" si="100">IF(F2116="Y",IF(F2115="Y",H2115+1,1),"")</f>
        <v/>
      </c>
      <c r="I2116" s="201" t="str">
        <f t="shared" ref="I2116:I2179" si="101">IF(AND(F2116="Y",F2117&lt;&gt;"Y"),H2116,"")</f>
        <v/>
      </c>
      <c r="J2116" s="201"/>
    </row>
    <row r="2117" spans="1:10">
      <c r="A2117" s="200">
        <v>45746</v>
      </c>
      <c r="B2117" s="1" t="s">
        <v>168</v>
      </c>
      <c r="C2117" s="175">
        <f t="shared" si="99"/>
        <v>47937.12499999487</v>
      </c>
      <c r="D2117" s="1">
        <v>3.22</v>
      </c>
      <c r="E2117" s="176">
        <v>4.0503783102143762</v>
      </c>
      <c r="F2117" s="1" t="s">
        <v>162</v>
      </c>
      <c r="G2117" s="201">
        <f>MAX(E2117-'[1]1a'!$H$3,0)</f>
        <v>0</v>
      </c>
      <c r="H2117" s="201" t="str">
        <f t="shared" si="100"/>
        <v/>
      </c>
      <c r="I2117" s="201" t="str">
        <f t="shared" si="101"/>
        <v/>
      </c>
      <c r="J2117" s="201"/>
    </row>
    <row r="2118" spans="1:10">
      <c r="A2118" s="200">
        <v>45746</v>
      </c>
      <c r="B2118" s="1" t="s">
        <v>170</v>
      </c>
      <c r="C2118" s="175">
        <f t="shared" si="99"/>
        <v>47937.166666661535</v>
      </c>
      <c r="D2118" s="1">
        <v>3.21</v>
      </c>
      <c r="E2118" s="176">
        <v>4.0377994955863814</v>
      </c>
      <c r="F2118" s="1" t="s">
        <v>162</v>
      </c>
      <c r="G2118" s="201">
        <f>MAX(E2118-'[1]1a'!$H$3,0)</f>
        <v>0</v>
      </c>
      <c r="H2118" s="201" t="str">
        <f t="shared" si="100"/>
        <v/>
      </c>
      <c r="I2118" s="201" t="str">
        <f t="shared" si="101"/>
        <v/>
      </c>
      <c r="J2118" s="201"/>
    </row>
    <row r="2119" spans="1:10">
      <c r="A2119" s="200">
        <v>45746</v>
      </c>
      <c r="B2119" s="1" t="s">
        <v>172</v>
      </c>
      <c r="C2119" s="175">
        <f t="shared" si="99"/>
        <v>47937.208333328199</v>
      </c>
      <c r="D2119" s="1">
        <v>3.22</v>
      </c>
      <c r="E2119" s="176">
        <v>4.0503783102143762</v>
      </c>
      <c r="F2119" s="1" t="s">
        <v>162</v>
      </c>
      <c r="G2119" s="201">
        <f>MAX(E2119-'[1]1a'!$H$3,0)</f>
        <v>0</v>
      </c>
      <c r="H2119" s="201" t="str">
        <f t="shared" si="100"/>
        <v/>
      </c>
      <c r="I2119" s="201" t="str">
        <f t="shared" si="101"/>
        <v/>
      </c>
      <c r="J2119" s="201"/>
    </row>
    <row r="2120" spans="1:10">
      <c r="A2120" s="200">
        <v>45746</v>
      </c>
      <c r="B2120" s="1" t="s">
        <v>174</v>
      </c>
      <c r="C2120" s="175">
        <f t="shared" si="99"/>
        <v>47937.249999994863</v>
      </c>
      <c r="D2120" s="1">
        <v>3.34</v>
      </c>
      <c r="E2120" s="176">
        <v>4.2013240857503149</v>
      </c>
      <c r="F2120" s="1" t="s">
        <v>162</v>
      </c>
      <c r="G2120" s="201">
        <f>MAX(E2120-'[1]1a'!$H$3,0)</f>
        <v>0</v>
      </c>
      <c r="H2120" s="201" t="str">
        <f t="shared" si="100"/>
        <v/>
      </c>
      <c r="I2120" s="201" t="str">
        <f t="shared" si="101"/>
        <v/>
      </c>
      <c r="J2120" s="201"/>
    </row>
    <row r="2121" spans="1:10">
      <c r="A2121" s="200">
        <v>45746</v>
      </c>
      <c r="B2121" s="1" t="s">
        <v>176</v>
      </c>
      <c r="C2121" s="175">
        <f t="shared" si="99"/>
        <v>47937.291666661527</v>
      </c>
      <c r="D2121" s="1">
        <v>3.59</v>
      </c>
      <c r="E2121" s="176">
        <v>4.5157944514501889</v>
      </c>
      <c r="F2121" s="1" t="s">
        <v>162</v>
      </c>
      <c r="G2121" s="201">
        <f>MAX(E2121-'[1]1a'!$H$3,0)</f>
        <v>0</v>
      </c>
      <c r="H2121" s="201" t="str">
        <f t="shared" si="100"/>
        <v/>
      </c>
      <c r="I2121" s="201" t="str">
        <f t="shared" si="101"/>
        <v/>
      </c>
      <c r="J2121" s="201"/>
    </row>
    <row r="2122" spans="1:10">
      <c r="A2122" s="200">
        <v>45746</v>
      </c>
      <c r="B2122" s="1" t="s">
        <v>178</v>
      </c>
      <c r="C2122" s="175">
        <f t="shared" si="99"/>
        <v>47937.333333328192</v>
      </c>
      <c r="D2122" s="1">
        <v>4.03</v>
      </c>
      <c r="E2122" s="176">
        <v>5.0692622950819679</v>
      </c>
      <c r="F2122" s="1" t="s">
        <v>162</v>
      </c>
      <c r="G2122" s="201">
        <f>MAX(E2122-'[1]1a'!$H$3,0)</f>
        <v>0</v>
      </c>
      <c r="H2122" s="201" t="str">
        <f t="shared" si="100"/>
        <v/>
      </c>
      <c r="I2122" s="201" t="str">
        <f t="shared" si="101"/>
        <v/>
      </c>
      <c r="J2122" s="201"/>
    </row>
    <row r="2123" spans="1:10">
      <c r="A2123" s="200">
        <v>45746</v>
      </c>
      <c r="B2123" s="1" t="s">
        <v>180</v>
      </c>
      <c r="C2123" s="175">
        <f t="shared" si="99"/>
        <v>47937.374999994856</v>
      </c>
      <c r="D2123" s="1">
        <v>4.26</v>
      </c>
      <c r="E2123" s="176">
        <v>5.3585750315258514</v>
      </c>
      <c r="F2123" s="1" t="s">
        <v>162</v>
      </c>
      <c r="G2123" s="201">
        <f>MAX(E2123-'[1]1a'!$H$3,0)</f>
        <v>0</v>
      </c>
      <c r="H2123" s="201" t="str">
        <f t="shared" si="100"/>
        <v/>
      </c>
      <c r="I2123" s="201" t="str">
        <f t="shared" si="101"/>
        <v/>
      </c>
      <c r="J2123" s="201"/>
    </row>
    <row r="2124" spans="1:10">
      <c r="A2124" s="200">
        <v>45746</v>
      </c>
      <c r="B2124" s="1" t="s">
        <v>181</v>
      </c>
      <c r="C2124" s="175">
        <f t="shared" si="99"/>
        <v>47937.41666666152</v>
      </c>
      <c r="D2124" s="1">
        <v>4.5599999999999996</v>
      </c>
      <c r="E2124" s="176">
        <v>5.7359394703656994</v>
      </c>
      <c r="F2124" s="1" t="s">
        <v>162</v>
      </c>
      <c r="G2124" s="201">
        <f>MAX(E2124-'[1]1a'!$H$3,0)</f>
        <v>0</v>
      </c>
      <c r="H2124" s="201" t="str">
        <f t="shared" si="100"/>
        <v/>
      </c>
      <c r="I2124" s="201" t="str">
        <f t="shared" si="101"/>
        <v/>
      </c>
      <c r="J2124" s="201"/>
    </row>
    <row r="2125" spans="1:10">
      <c r="A2125" s="200">
        <v>45746</v>
      </c>
      <c r="B2125" s="1" t="s">
        <v>182</v>
      </c>
      <c r="C2125" s="175">
        <f t="shared" si="99"/>
        <v>47937.458333328184</v>
      </c>
      <c r="D2125" s="1">
        <v>4.97</v>
      </c>
      <c r="E2125" s="176">
        <v>6.2516708701134931</v>
      </c>
      <c r="F2125" s="1" t="s">
        <v>162</v>
      </c>
      <c r="G2125" s="201">
        <f>MAX(E2125-'[1]1a'!$H$3,0)</f>
        <v>0</v>
      </c>
      <c r="H2125" s="201" t="str">
        <f t="shared" si="100"/>
        <v/>
      </c>
      <c r="I2125" s="201" t="str">
        <f t="shared" si="101"/>
        <v/>
      </c>
      <c r="J2125" s="201"/>
    </row>
    <row r="2126" spans="1:10">
      <c r="A2126" s="200">
        <v>45746</v>
      </c>
      <c r="B2126" s="1" t="s">
        <v>183</v>
      </c>
      <c r="C2126" s="175">
        <f t="shared" si="99"/>
        <v>47937.499999994849</v>
      </c>
      <c r="D2126" s="1">
        <v>5.17</v>
      </c>
      <c r="E2126" s="176">
        <v>6.5032471626733921</v>
      </c>
      <c r="F2126" s="1" t="s">
        <v>162</v>
      </c>
      <c r="G2126" s="201">
        <f>MAX(E2126-'[1]1a'!$H$3,0)</f>
        <v>0</v>
      </c>
      <c r="H2126" s="201" t="str">
        <f t="shared" si="100"/>
        <v/>
      </c>
      <c r="I2126" s="201" t="str">
        <f t="shared" si="101"/>
        <v/>
      </c>
      <c r="J2126" s="201"/>
    </row>
    <row r="2127" spans="1:10">
      <c r="A2127" s="200">
        <v>45746</v>
      </c>
      <c r="B2127" s="1" t="s">
        <v>185</v>
      </c>
      <c r="C2127" s="175">
        <f t="shared" si="99"/>
        <v>47937.541666661513</v>
      </c>
      <c r="D2127" s="1">
        <v>5.08</v>
      </c>
      <c r="E2127" s="176">
        <v>6.3900378310214379</v>
      </c>
      <c r="F2127" s="1" t="s">
        <v>162</v>
      </c>
      <c r="G2127" s="201">
        <f>MAX(E2127-'[1]1a'!$H$3,0)</f>
        <v>0</v>
      </c>
      <c r="H2127" s="201" t="str">
        <f t="shared" si="100"/>
        <v/>
      </c>
      <c r="I2127" s="201" t="str">
        <f t="shared" si="101"/>
        <v/>
      </c>
      <c r="J2127" s="201"/>
    </row>
    <row r="2128" spans="1:10">
      <c r="A2128" s="200">
        <v>45746</v>
      </c>
      <c r="B2128" s="1" t="s">
        <v>186</v>
      </c>
      <c r="C2128" s="175">
        <f t="shared" si="99"/>
        <v>47937.583333328177</v>
      </c>
      <c r="D2128" s="1">
        <v>5.05</v>
      </c>
      <c r="E2128" s="176">
        <v>6.3523013871374525</v>
      </c>
      <c r="F2128" s="1" t="s">
        <v>162</v>
      </c>
      <c r="G2128" s="201">
        <f>MAX(E2128-'[1]1a'!$H$3,0)</f>
        <v>0</v>
      </c>
      <c r="H2128" s="201" t="str">
        <f t="shared" si="100"/>
        <v/>
      </c>
      <c r="I2128" s="201" t="str">
        <f t="shared" si="101"/>
        <v/>
      </c>
      <c r="J2128" s="201"/>
    </row>
    <row r="2129" spans="1:10">
      <c r="A2129" s="200">
        <v>45746</v>
      </c>
      <c r="B2129" s="1" t="s">
        <v>187</v>
      </c>
      <c r="C2129" s="175">
        <f t="shared" si="99"/>
        <v>47937.624999994841</v>
      </c>
      <c r="D2129" s="1">
        <v>5.09</v>
      </c>
      <c r="E2129" s="176">
        <v>6.4026166456494327</v>
      </c>
      <c r="F2129" s="1" t="s">
        <v>162</v>
      </c>
      <c r="G2129" s="201">
        <f>MAX(E2129-'[1]1a'!$H$3,0)</f>
        <v>0</v>
      </c>
      <c r="H2129" s="201" t="str">
        <f t="shared" si="100"/>
        <v/>
      </c>
      <c r="I2129" s="201" t="str">
        <f t="shared" si="101"/>
        <v/>
      </c>
      <c r="J2129" s="201"/>
    </row>
    <row r="2130" spans="1:10">
      <c r="A2130" s="200">
        <v>45746</v>
      </c>
      <c r="B2130" s="1" t="s">
        <v>188</v>
      </c>
      <c r="C2130" s="175">
        <f t="shared" si="99"/>
        <v>47937.666666661506</v>
      </c>
      <c r="D2130" s="1">
        <v>5.23</v>
      </c>
      <c r="E2130" s="176">
        <v>6.5787200504413628</v>
      </c>
      <c r="F2130" s="1" t="s">
        <v>162</v>
      </c>
      <c r="G2130" s="201">
        <f>MAX(E2130-'[1]1a'!$H$3,0)</f>
        <v>0</v>
      </c>
      <c r="H2130" s="201" t="str">
        <f t="shared" si="100"/>
        <v/>
      </c>
      <c r="I2130" s="201" t="str">
        <f t="shared" si="101"/>
        <v/>
      </c>
      <c r="J2130" s="201"/>
    </row>
    <row r="2131" spans="1:10">
      <c r="A2131" s="200">
        <v>45746</v>
      </c>
      <c r="B2131" s="1" t="s">
        <v>189</v>
      </c>
      <c r="C2131" s="175">
        <f t="shared" si="99"/>
        <v>47937.70833332817</v>
      </c>
      <c r="D2131" s="1">
        <v>5.45</v>
      </c>
      <c r="E2131" s="176">
        <v>6.8554539722572514</v>
      </c>
      <c r="F2131" s="1" t="s">
        <v>162</v>
      </c>
      <c r="G2131" s="201">
        <f>MAX(E2131-'[1]1a'!$H$3,0)</f>
        <v>0</v>
      </c>
      <c r="H2131" s="201" t="str">
        <f t="shared" si="100"/>
        <v/>
      </c>
      <c r="I2131" s="201" t="str">
        <f t="shared" si="101"/>
        <v/>
      </c>
      <c r="J2131" s="201"/>
    </row>
    <row r="2132" spans="1:10">
      <c r="A2132" s="200">
        <v>45746</v>
      </c>
      <c r="B2132" s="1" t="s">
        <v>190</v>
      </c>
      <c r="C2132" s="175">
        <f t="shared" si="99"/>
        <v>47937.749999994834</v>
      </c>
      <c r="D2132" s="1">
        <v>5.26</v>
      </c>
      <c r="E2132" s="176">
        <v>6.6164564943253472</v>
      </c>
      <c r="F2132" s="1" t="s">
        <v>162</v>
      </c>
      <c r="G2132" s="201">
        <f>MAX(E2132-'[1]1a'!$H$3,0)</f>
        <v>0</v>
      </c>
      <c r="H2132" s="201" t="str">
        <f t="shared" si="100"/>
        <v/>
      </c>
      <c r="I2132" s="201" t="str">
        <f t="shared" si="101"/>
        <v/>
      </c>
      <c r="J2132" s="201"/>
    </row>
    <row r="2133" spans="1:10">
      <c r="A2133" s="200">
        <v>45746</v>
      </c>
      <c r="B2133" s="1" t="s">
        <v>191</v>
      </c>
      <c r="C2133" s="175">
        <f t="shared" si="99"/>
        <v>47937.791666661498</v>
      </c>
      <c r="D2133" s="1">
        <v>4.91</v>
      </c>
      <c r="E2133" s="176">
        <v>6.1761979823455242</v>
      </c>
      <c r="F2133" s="1" t="s">
        <v>162</v>
      </c>
      <c r="G2133" s="201">
        <f>MAX(E2133-'[1]1a'!$H$3,0)</f>
        <v>0</v>
      </c>
      <c r="H2133" s="201" t="str">
        <f t="shared" si="100"/>
        <v/>
      </c>
      <c r="I2133" s="201" t="str">
        <f t="shared" si="101"/>
        <v/>
      </c>
      <c r="J2133" s="201"/>
    </row>
    <row r="2134" spans="1:10">
      <c r="A2134" s="200">
        <v>45746</v>
      </c>
      <c r="B2134" s="1" t="s">
        <v>192</v>
      </c>
      <c r="C2134" s="175">
        <f t="shared" si="99"/>
        <v>47937.833333328163</v>
      </c>
      <c r="D2134" s="1">
        <v>4.8600000000000003</v>
      </c>
      <c r="E2134" s="176">
        <v>6.1133039092055492</v>
      </c>
      <c r="F2134" s="1" t="s">
        <v>162</v>
      </c>
      <c r="G2134" s="201">
        <f>MAX(E2134-'[1]1a'!$H$3,0)</f>
        <v>0</v>
      </c>
      <c r="H2134" s="201" t="str">
        <f t="shared" si="100"/>
        <v/>
      </c>
      <c r="I2134" s="201" t="str">
        <f t="shared" si="101"/>
        <v/>
      </c>
      <c r="J2134" s="201"/>
    </row>
    <row r="2135" spans="1:10">
      <c r="A2135" s="200">
        <v>45746</v>
      </c>
      <c r="B2135" s="1" t="s">
        <v>193</v>
      </c>
      <c r="C2135" s="175">
        <f t="shared" si="99"/>
        <v>47937.874999994827</v>
      </c>
      <c r="D2135" s="1">
        <v>4.62</v>
      </c>
      <c r="E2135" s="176">
        <v>5.8114123581336701</v>
      </c>
      <c r="F2135" s="1" t="s">
        <v>162</v>
      </c>
      <c r="G2135" s="201">
        <f>MAX(E2135-'[1]1a'!$H$3,0)</f>
        <v>0</v>
      </c>
      <c r="H2135" s="201" t="str">
        <f t="shared" si="100"/>
        <v/>
      </c>
      <c r="I2135" s="201" t="str">
        <f t="shared" si="101"/>
        <v/>
      </c>
      <c r="J2135" s="201"/>
    </row>
    <row r="2136" spans="1:10">
      <c r="A2136" s="200">
        <v>45746</v>
      </c>
      <c r="B2136" s="1" t="s">
        <v>194</v>
      </c>
      <c r="C2136" s="175">
        <f t="shared" si="99"/>
        <v>47937.916666661491</v>
      </c>
      <c r="D2136" s="1">
        <v>4.29</v>
      </c>
      <c r="E2136" s="176">
        <v>5.3963114754098367</v>
      </c>
      <c r="F2136" s="1" t="s">
        <v>162</v>
      </c>
      <c r="G2136" s="201">
        <f>MAX(E2136-'[1]1a'!$H$3,0)</f>
        <v>0</v>
      </c>
      <c r="H2136" s="201" t="str">
        <f t="shared" si="100"/>
        <v/>
      </c>
      <c r="I2136" s="201" t="str">
        <f t="shared" si="101"/>
        <v/>
      </c>
      <c r="J2136" s="201"/>
    </row>
    <row r="2137" spans="1:10">
      <c r="A2137" s="200">
        <v>45746</v>
      </c>
      <c r="B2137" s="1" t="s">
        <v>195</v>
      </c>
      <c r="C2137" s="175">
        <f t="shared" si="99"/>
        <v>47937.958333328155</v>
      </c>
      <c r="D2137" s="1">
        <v>3.73</v>
      </c>
      <c r="E2137" s="176">
        <v>4.691897856242119</v>
      </c>
      <c r="F2137" s="1" t="s">
        <v>162</v>
      </c>
      <c r="G2137" s="201">
        <f>MAX(E2137-'[1]1a'!$H$3,0)</f>
        <v>0</v>
      </c>
      <c r="H2137" s="201" t="str">
        <f t="shared" si="100"/>
        <v/>
      </c>
      <c r="I2137" s="201" t="str">
        <f t="shared" si="101"/>
        <v/>
      </c>
      <c r="J2137" s="201"/>
    </row>
    <row r="2138" spans="1:10">
      <c r="A2138" s="200">
        <v>45747</v>
      </c>
      <c r="B2138" s="1" t="s">
        <v>161</v>
      </c>
      <c r="C2138" s="175">
        <f t="shared" si="99"/>
        <v>47937.99999999482</v>
      </c>
      <c r="D2138" s="1">
        <v>3.41</v>
      </c>
      <c r="E2138" s="176">
        <v>4.2893757881462804</v>
      </c>
      <c r="F2138" s="1" t="s">
        <v>162</v>
      </c>
      <c r="G2138" s="201">
        <f>MAX(E2138-'[1]1a'!$H$3,0)</f>
        <v>0</v>
      </c>
      <c r="H2138" s="201" t="str">
        <f t="shared" si="100"/>
        <v/>
      </c>
      <c r="I2138" s="201" t="str">
        <f t="shared" si="101"/>
        <v/>
      </c>
      <c r="J2138" s="201"/>
    </row>
    <row r="2139" spans="1:10">
      <c r="A2139" s="200">
        <v>45747</v>
      </c>
      <c r="B2139" s="1" t="s">
        <v>164</v>
      </c>
      <c r="C2139" s="175">
        <f t="shared" si="99"/>
        <v>47938.041666661484</v>
      </c>
      <c r="D2139" s="1">
        <v>3.11</v>
      </c>
      <c r="E2139" s="176">
        <v>3.9120113493064315</v>
      </c>
      <c r="F2139" s="1" t="s">
        <v>162</v>
      </c>
      <c r="G2139" s="201">
        <f>MAX(E2139-'[1]1a'!$H$3,0)</f>
        <v>0</v>
      </c>
      <c r="H2139" s="201" t="str">
        <f t="shared" si="100"/>
        <v/>
      </c>
      <c r="I2139" s="201" t="str">
        <f t="shared" si="101"/>
        <v/>
      </c>
      <c r="J2139" s="201"/>
    </row>
    <row r="2140" spans="1:10">
      <c r="A2140" s="200">
        <v>45747</v>
      </c>
      <c r="B2140" s="1" t="s">
        <v>166</v>
      </c>
      <c r="C2140" s="175">
        <f t="shared" si="99"/>
        <v>47938.083333328148</v>
      </c>
      <c r="D2140" s="1">
        <v>2.92</v>
      </c>
      <c r="E2140" s="176">
        <v>3.6730138713745273</v>
      </c>
      <c r="F2140" s="1" t="s">
        <v>162</v>
      </c>
      <c r="G2140" s="201">
        <f>MAX(E2140-'[1]1a'!$H$3,0)</f>
        <v>0</v>
      </c>
      <c r="H2140" s="201" t="str">
        <f t="shared" si="100"/>
        <v/>
      </c>
      <c r="I2140" s="201" t="str">
        <f t="shared" si="101"/>
        <v/>
      </c>
      <c r="J2140" s="201"/>
    </row>
    <row r="2141" spans="1:10">
      <c r="A2141" s="200">
        <v>45747</v>
      </c>
      <c r="B2141" s="1" t="s">
        <v>168</v>
      </c>
      <c r="C2141" s="175">
        <f t="shared" si="99"/>
        <v>47938.124999994812</v>
      </c>
      <c r="D2141" s="1">
        <v>2.84</v>
      </c>
      <c r="E2141" s="176">
        <v>3.5723833543505674</v>
      </c>
      <c r="F2141" s="1" t="s">
        <v>162</v>
      </c>
      <c r="G2141" s="201">
        <f>MAX(E2141-'[1]1a'!$H$3,0)</f>
        <v>0</v>
      </c>
      <c r="H2141" s="201" t="str">
        <f t="shared" si="100"/>
        <v/>
      </c>
      <c r="I2141" s="201" t="str">
        <f t="shared" si="101"/>
        <v/>
      </c>
      <c r="J2141" s="201"/>
    </row>
    <row r="2142" spans="1:10">
      <c r="A2142" s="200">
        <v>45747</v>
      </c>
      <c r="B2142" s="1" t="s">
        <v>170</v>
      </c>
      <c r="C2142" s="175">
        <f t="shared" si="99"/>
        <v>47938.166666661476</v>
      </c>
      <c r="D2142" s="1">
        <v>2.86</v>
      </c>
      <c r="E2142" s="176">
        <v>3.5975409836065575</v>
      </c>
      <c r="F2142" s="1" t="s">
        <v>162</v>
      </c>
      <c r="G2142" s="201">
        <f>MAX(E2142-'[1]1a'!$H$3,0)</f>
        <v>0</v>
      </c>
      <c r="H2142" s="201" t="str">
        <f t="shared" si="100"/>
        <v/>
      </c>
      <c r="I2142" s="201" t="str">
        <f t="shared" si="101"/>
        <v/>
      </c>
      <c r="J2142" s="201"/>
    </row>
    <row r="2143" spans="1:10">
      <c r="A2143" s="200">
        <v>45747</v>
      </c>
      <c r="B2143" s="1" t="s">
        <v>172</v>
      </c>
      <c r="C2143" s="175">
        <f t="shared" si="99"/>
        <v>47938.208333328141</v>
      </c>
      <c r="D2143" s="1">
        <v>3.12</v>
      </c>
      <c r="E2143" s="176">
        <v>3.9245901639344267</v>
      </c>
      <c r="F2143" s="1" t="s">
        <v>162</v>
      </c>
      <c r="G2143" s="201">
        <f>MAX(E2143-'[1]1a'!$H$3,0)</f>
        <v>0</v>
      </c>
      <c r="H2143" s="201" t="str">
        <f t="shared" si="100"/>
        <v/>
      </c>
      <c r="I2143" s="201" t="str">
        <f t="shared" si="101"/>
        <v/>
      </c>
      <c r="J2143" s="201"/>
    </row>
    <row r="2144" spans="1:10">
      <c r="A2144" s="200">
        <v>45747</v>
      </c>
      <c r="B2144" s="1" t="s">
        <v>174</v>
      </c>
      <c r="C2144" s="175">
        <f t="shared" si="99"/>
        <v>47938.249999994805</v>
      </c>
      <c r="D2144" s="1">
        <v>3.41</v>
      </c>
      <c r="E2144" s="176">
        <v>4.2893757881462804</v>
      </c>
      <c r="F2144" s="1" t="s">
        <v>162</v>
      </c>
      <c r="G2144" s="201">
        <f>MAX(E2144-'[1]1a'!$H$3,0)</f>
        <v>0</v>
      </c>
      <c r="H2144" s="201" t="str">
        <f t="shared" si="100"/>
        <v/>
      </c>
      <c r="I2144" s="201" t="str">
        <f t="shared" si="101"/>
        <v/>
      </c>
      <c r="J2144" s="201"/>
    </row>
    <row r="2145" spans="1:10">
      <c r="A2145" s="200">
        <v>45747</v>
      </c>
      <c r="B2145" s="1" t="s">
        <v>176</v>
      </c>
      <c r="C2145" s="175">
        <f t="shared" si="99"/>
        <v>47938.291666661469</v>
      </c>
      <c r="D2145" s="1">
        <v>3.61</v>
      </c>
      <c r="E2145" s="176">
        <v>4.5409520807061794</v>
      </c>
      <c r="F2145" s="1" t="s">
        <v>162</v>
      </c>
      <c r="G2145" s="201">
        <f>MAX(E2145-'[1]1a'!$H$3,0)</f>
        <v>0</v>
      </c>
      <c r="H2145" s="201" t="str">
        <f t="shared" si="100"/>
        <v/>
      </c>
      <c r="I2145" s="201" t="str">
        <f t="shared" si="101"/>
        <v/>
      </c>
      <c r="J2145" s="201"/>
    </row>
    <row r="2146" spans="1:10">
      <c r="A2146" s="200">
        <v>45747</v>
      </c>
      <c r="B2146" s="1" t="s">
        <v>178</v>
      </c>
      <c r="C2146" s="175">
        <f t="shared" si="99"/>
        <v>47938.333333328133</v>
      </c>
      <c r="D2146" s="1">
        <v>3.78</v>
      </c>
      <c r="E2146" s="176">
        <v>4.7547919293820931</v>
      </c>
      <c r="F2146" s="1" t="s">
        <v>162</v>
      </c>
      <c r="G2146" s="201">
        <f>MAX(E2146-'[1]1a'!$H$3,0)</f>
        <v>0</v>
      </c>
      <c r="H2146" s="201" t="str">
        <f t="shared" si="100"/>
        <v/>
      </c>
      <c r="I2146" s="201" t="str">
        <f t="shared" si="101"/>
        <v/>
      </c>
      <c r="J2146" s="201"/>
    </row>
    <row r="2147" spans="1:10">
      <c r="A2147" s="200">
        <v>45747</v>
      </c>
      <c r="B2147" s="1" t="s">
        <v>180</v>
      </c>
      <c r="C2147" s="175">
        <f t="shared" si="99"/>
        <v>47938.374999994798</v>
      </c>
      <c r="D2147" s="1">
        <v>3.99</v>
      </c>
      <c r="E2147" s="176">
        <v>5.0189470365699878</v>
      </c>
      <c r="F2147" s="1" t="s">
        <v>162</v>
      </c>
      <c r="G2147" s="201">
        <f>MAX(E2147-'[1]1a'!$H$3,0)</f>
        <v>0</v>
      </c>
      <c r="H2147" s="201" t="str">
        <f t="shared" si="100"/>
        <v/>
      </c>
      <c r="I2147" s="201" t="str">
        <f t="shared" si="101"/>
        <v/>
      </c>
      <c r="J2147" s="201"/>
    </row>
    <row r="2148" spans="1:10">
      <c r="A2148" s="200">
        <v>45747</v>
      </c>
      <c r="B2148" s="1" t="s">
        <v>181</v>
      </c>
      <c r="C2148" s="175">
        <f t="shared" si="99"/>
        <v>47938.416666661462</v>
      </c>
      <c r="D2148" s="1">
        <v>4.07</v>
      </c>
      <c r="E2148" s="176">
        <v>5.1195775535939481</v>
      </c>
      <c r="F2148" s="1" t="s">
        <v>162</v>
      </c>
      <c r="G2148" s="201">
        <f>MAX(E2148-'[1]1a'!$H$3,0)</f>
        <v>0</v>
      </c>
      <c r="H2148" s="201" t="str">
        <f t="shared" si="100"/>
        <v/>
      </c>
      <c r="I2148" s="201" t="str">
        <f t="shared" si="101"/>
        <v/>
      </c>
      <c r="J2148" s="201"/>
    </row>
    <row r="2149" spans="1:10">
      <c r="A2149" s="200">
        <v>45747</v>
      </c>
      <c r="B2149" s="1" t="s">
        <v>182</v>
      </c>
      <c r="C2149" s="175">
        <f t="shared" si="99"/>
        <v>47938.458333328126</v>
      </c>
      <c r="D2149" s="1">
        <v>4.13</v>
      </c>
      <c r="E2149" s="176">
        <v>5.195050441361917</v>
      </c>
      <c r="F2149" s="1" t="s">
        <v>162</v>
      </c>
      <c r="G2149" s="201">
        <f>MAX(E2149-'[1]1a'!$H$3,0)</f>
        <v>0</v>
      </c>
      <c r="H2149" s="201" t="str">
        <f t="shared" si="100"/>
        <v/>
      </c>
      <c r="I2149" s="201" t="str">
        <f t="shared" si="101"/>
        <v/>
      </c>
      <c r="J2149" s="201"/>
    </row>
    <row r="2150" spans="1:10">
      <c r="A2150" s="200">
        <v>45747</v>
      </c>
      <c r="B2150" s="1" t="s">
        <v>183</v>
      </c>
      <c r="C2150" s="175">
        <f t="shared" si="99"/>
        <v>47938.49999999479</v>
      </c>
      <c r="D2150" s="1">
        <v>4.2300000000000004</v>
      </c>
      <c r="E2150" s="176">
        <v>5.3208385876418669</v>
      </c>
      <c r="F2150" s="1" t="s">
        <v>162</v>
      </c>
      <c r="G2150" s="201">
        <f>MAX(E2150-'[1]1a'!$H$3,0)</f>
        <v>0</v>
      </c>
      <c r="H2150" s="201" t="str">
        <f t="shared" si="100"/>
        <v/>
      </c>
      <c r="I2150" s="201" t="str">
        <f t="shared" si="101"/>
        <v/>
      </c>
      <c r="J2150" s="201"/>
    </row>
    <row r="2151" spans="1:10">
      <c r="A2151" s="200">
        <v>45747</v>
      </c>
      <c r="B2151" s="1" t="s">
        <v>185</v>
      </c>
      <c r="C2151" s="175">
        <f t="shared" si="99"/>
        <v>47938.541666661455</v>
      </c>
      <c r="D2151" s="1">
        <v>4.12</v>
      </c>
      <c r="E2151" s="176">
        <v>5.1824716267339221</v>
      </c>
      <c r="F2151" s="1" t="s">
        <v>162</v>
      </c>
      <c r="G2151" s="201">
        <f>MAX(E2151-'[1]1a'!$H$3,0)</f>
        <v>0</v>
      </c>
      <c r="H2151" s="201" t="str">
        <f t="shared" si="100"/>
        <v/>
      </c>
      <c r="I2151" s="201" t="str">
        <f t="shared" si="101"/>
        <v/>
      </c>
      <c r="J2151" s="201"/>
    </row>
    <row r="2152" spans="1:10">
      <c r="A2152" s="200">
        <v>45747</v>
      </c>
      <c r="B2152" s="1" t="s">
        <v>186</v>
      </c>
      <c r="C2152" s="175">
        <f t="shared" si="99"/>
        <v>47938.583333328119</v>
      </c>
      <c r="D2152" s="1">
        <v>4.0599999999999996</v>
      </c>
      <c r="E2152" s="176">
        <v>5.1069987389659515</v>
      </c>
      <c r="F2152" s="1" t="s">
        <v>162</v>
      </c>
      <c r="G2152" s="201">
        <f>MAX(E2152-'[1]1a'!$H$3,0)</f>
        <v>0</v>
      </c>
      <c r="H2152" s="201" t="str">
        <f t="shared" si="100"/>
        <v/>
      </c>
      <c r="I2152" s="201" t="str">
        <f t="shared" si="101"/>
        <v/>
      </c>
      <c r="J2152" s="201"/>
    </row>
    <row r="2153" spans="1:10">
      <c r="A2153" s="200">
        <v>45747</v>
      </c>
      <c r="B2153" s="1" t="s">
        <v>187</v>
      </c>
      <c r="C2153" s="175">
        <f t="shared" si="99"/>
        <v>47938.624999994783</v>
      </c>
      <c r="D2153" s="1">
        <v>4.22</v>
      </c>
      <c r="E2153" s="176">
        <v>5.3082597730138712</v>
      </c>
      <c r="F2153" s="1" t="s">
        <v>162</v>
      </c>
      <c r="G2153" s="201">
        <f>MAX(E2153-'[1]1a'!$H$3,0)</f>
        <v>0</v>
      </c>
      <c r="H2153" s="201" t="str">
        <f t="shared" si="100"/>
        <v/>
      </c>
      <c r="I2153" s="201" t="str">
        <f t="shared" si="101"/>
        <v/>
      </c>
      <c r="J2153" s="201"/>
    </row>
    <row r="2154" spans="1:10">
      <c r="A2154" s="200">
        <v>45747</v>
      </c>
      <c r="B2154" s="1" t="s">
        <v>188</v>
      </c>
      <c r="C2154" s="175">
        <f t="shared" si="99"/>
        <v>47938.666666661447</v>
      </c>
      <c r="D2154" s="1">
        <v>4.62</v>
      </c>
      <c r="E2154" s="176">
        <v>5.8114123581336701</v>
      </c>
      <c r="F2154" s="1" t="s">
        <v>162</v>
      </c>
      <c r="G2154" s="201">
        <f>MAX(E2154-'[1]1a'!$H$3,0)</f>
        <v>0</v>
      </c>
      <c r="H2154" s="201" t="str">
        <f t="shared" si="100"/>
        <v/>
      </c>
      <c r="I2154" s="201" t="str">
        <f t="shared" si="101"/>
        <v/>
      </c>
      <c r="J2154" s="201"/>
    </row>
    <row r="2155" spans="1:10">
      <c r="A2155" s="200">
        <v>45747</v>
      </c>
      <c r="B2155" s="1" t="s">
        <v>189</v>
      </c>
      <c r="C2155" s="175">
        <f t="shared" si="99"/>
        <v>47938.708333328112</v>
      </c>
      <c r="D2155" s="1">
        <v>4.92</v>
      </c>
      <c r="E2155" s="176">
        <v>6.1887767969735181</v>
      </c>
      <c r="F2155" s="1" t="s">
        <v>162</v>
      </c>
      <c r="G2155" s="201">
        <f>MAX(E2155-'[1]1a'!$H$3,0)</f>
        <v>0</v>
      </c>
      <c r="H2155" s="201" t="str">
        <f t="shared" si="100"/>
        <v/>
      </c>
      <c r="I2155" s="201" t="str">
        <f t="shared" si="101"/>
        <v/>
      </c>
      <c r="J2155" s="201"/>
    </row>
    <row r="2156" spans="1:10">
      <c r="A2156" s="200">
        <v>45747</v>
      </c>
      <c r="B2156" s="1" t="s">
        <v>190</v>
      </c>
      <c r="C2156" s="175">
        <f t="shared" si="99"/>
        <v>47938.749999994776</v>
      </c>
      <c r="D2156" s="1">
        <v>4.76</v>
      </c>
      <c r="E2156" s="176">
        <v>5.9875157629255993</v>
      </c>
      <c r="F2156" s="1" t="s">
        <v>162</v>
      </c>
      <c r="G2156" s="201">
        <f>MAX(E2156-'[1]1a'!$H$3,0)</f>
        <v>0</v>
      </c>
      <c r="H2156" s="201" t="str">
        <f t="shared" si="100"/>
        <v/>
      </c>
      <c r="I2156" s="201" t="str">
        <f t="shared" si="101"/>
        <v/>
      </c>
      <c r="J2156" s="201"/>
    </row>
    <row r="2157" spans="1:10">
      <c r="A2157" s="200">
        <v>45747</v>
      </c>
      <c r="B2157" s="1" t="s">
        <v>191</v>
      </c>
      <c r="C2157" s="175">
        <f t="shared" si="99"/>
        <v>47938.79166666144</v>
      </c>
      <c r="D2157" s="1">
        <v>4.71</v>
      </c>
      <c r="E2157" s="176">
        <v>5.9246216897856243</v>
      </c>
      <c r="F2157" s="1" t="s">
        <v>162</v>
      </c>
      <c r="G2157" s="201">
        <f>MAX(E2157-'[1]1a'!$H$3,0)</f>
        <v>0</v>
      </c>
      <c r="H2157" s="201" t="str">
        <f t="shared" si="100"/>
        <v/>
      </c>
      <c r="I2157" s="201" t="str">
        <f t="shared" si="101"/>
        <v/>
      </c>
      <c r="J2157" s="201"/>
    </row>
    <row r="2158" spans="1:10">
      <c r="A2158" s="200">
        <v>45747</v>
      </c>
      <c r="B2158" s="1" t="s">
        <v>192</v>
      </c>
      <c r="C2158" s="175">
        <f t="shared" si="99"/>
        <v>47938.833333328104</v>
      </c>
      <c r="D2158" s="1">
        <v>4.7699999999999996</v>
      </c>
      <c r="E2158" s="176">
        <v>6.0000945775535941</v>
      </c>
      <c r="F2158" s="1" t="s">
        <v>162</v>
      </c>
      <c r="G2158" s="201">
        <f>MAX(E2158-'[1]1a'!$H$3,0)</f>
        <v>0</v>
      </c>
      <c r="H2158" s="201" t="str">
        <f t="shared" si="100"/>
        <v/>
      </c>
      <c r="I2158" s="201" t="str">
        <f t="shared" si="101"/>
        <v/>
      </c>
      <c r="J2158" s="201"/>
    </row>
    <row r="2159" spans="1:10">
      <c r="A2159" s="200">
        <v>45747</v>
      </c>
      <c r="B2159" s="1" t="s">
        <v>193</v>
      </c>
      <c r="C2159" s="175">
        <f t="shared" si="99"/>
        <v>47938.874999994769</v>
      </c>
      <c r="D2159" s="1">
        <v>4.7300000000000004</v>
      </c>
      <c r="E2159" s="176">
        <v>5.9497793190416148</v>
      </c>
      <c r="F2159" s="1" t="s">
        <v>162</v>
      </c>
      <c r="G2159" s="201">
        <f>MAX(E2159-'[1]1a'!$H$3,0)</f>
        <v>0</v>
      </c>
      <c r="H2159" s="201" t="str">
        <f t="shared" si="100"/>
        <v/>
      </c>
      <c r="I2159" s="201" t="str">
        <f t="shared" si="101"/>
        <v/>
      </c>
      <c r="J2159" s="201"/>
    </row>
    <row r="2160" spans="1:10">
      <c r="A2160" s="200">
        <v>45747</v>
      </c>
      <c r="B2160" s="1" t="s">
        <v>194</v>
      </c>
      <c r="C2160" s="175">
        <f t="shared" si="99"/>
        <v>47938.916666661433</v>
      </c>
      <c r="D2160" s="1">
        <v>4.4000000000000004</v>
      </c>
      <c r="E2160" s="176">
        <v>5.5346784363177814</v>
      </c>
      <c r="F2160" s="1" t="s">
        <v>162</v>
      </c>
      <c r="G2160" s="201">
        <f>MAX(E2160-'[1]1a'!$H$3,0)</f>
        <v>0</v>
      </c>
      <c r="H2160" s="201" t="str">
        <f t="shared" si="100"/>
        <v/>
      </c>
      <c r="I2160" s="201" t="str">
        <f t="shared" si="101"/>
        <v/>
      </c>
      <c r="J2160" s="201"/>
    </row>
    <row r="2161" spans="1:10">
      <c r="A2161" s="200">
        <v>45747</v>
      </c>
      <c r="B2161" s="1" t="s">
        <v>195</v>
      </c>
      <c r="C2161" s="175">
        <f t="shared" si="99"/>
        <v>47938.958333328097</v>
      </c>
      <c r="D2161" s="1">
        <v>3.82</v>
      </c>
      <c r="E2161" s="176">
        <v>4.8051071878940732</v>
      </c>
      <c r="F2161" s="1" t="s">
        <v>162</v>
      </c>
      <c r="G2161" s="201">
        <f>MAX(E2161-'[1]1a'!$H$3,0)</f>
        <v>0</v>
      </c>
      <c r="H2161" s="201" t="str">
        <f t="shared" si="100"/>
        <v/>
      </c>
      <c r="I2161" s="201" t="str">
        <f t="shared" si="101"/>
        <v/>
      </c>
      <c r="J2161" s="201"/>
    </row>
    <row r="2162" spans="1:10">
      <c r="A2162" s="200">
        <v>45748</v>
      </c>
      <c r="B2162" s="1" t="s">
        <v>161</v>
      </c>
      <c r="C2162" s="175">
        <f t="shared" si="99"/>
        <v>47938.999999994761</v>
      </c>
      <c r="D2162" s="1">
        <v>3.44</v>
      </c>
      <c r="E2162" s="176">
        <v>4.3271122320302648</v>
      </c>
      <c r="F2162" s="1" t="s">
        <v>162</v>
      </c>
      <c r="G2162" s="201">
        <f>MAX(E2162-'[1]1a'!$H$3,0)</f>
        <v>0</v>
      </c>
      <c r="H2162" s="201" t="str">
        <f t="shared" si="100"/>
        <v/>
      </c>
      <c r="I2162" s="201" t="str">
        <f t="shared" si="101"/>
        <v/>
      </c>
      <c r="J2162" s="201"/>
    </row>
    <row r="2163" spans="1:10">
      <c r="A2163" s="200">
        <v>45748</v>
      </c>
      <c r="B2163" s="1" t="s">
        <v>164</v>
      </c>
      <c r="C2163" s="175">
        <f t="shared" si="99"/>
        <v>47939.041666661426</v>
      </c>
      <c r="D2163" s="1">
        <v>3.22</v>
      </c>
      <c r="E2163" s="176">
        <v>4.0503783102143762</v>
      </c>
      <c r="F2163" s="1" t="s">
        <v>162</v>
      </c>
      <c r="G2163" s="201">
        <f>MAX(E2163-'[1]1a'!$H$3,0)</f>
        <v>0</v>
      </c>
      <c r="H2163" s="201" t="str">
        <f t="shared" si="100"/>
        <v/>
      </c>
      <c r="I2163" s="201" t="str">
        <f t="shared" si="101"/>
        <v/>
      </c>
      <c r="J2163" s="201"/>
    </row>
    <row r="2164" spans="1:10">
      <c r="A2164" s="200">
        <v>45748</v>
      </c>
      <c r="B2164" s="1" t="s">
        <v>166</v>
      </c>
      <c r="C2164" s="175">
        <f t="shared" si="99"/>
        <v>47939.08333332809</v>
      </c>
      <c r="D2164" s="1">
        <v>3.14</v>
      </c>
      <c r="E2164" s="176">
        <v>3.9497477931904164</v>
      </c>
      <c r="F2164" s="1" t="s">
        <v>162</v>
      </c>
      <c r="G2164" s="201">
        <f>MAX(E2164-'[1]1a'!$H$3,0)</f>
        <v>0</v>
      </c>
      <c r="H2164" s="201" t="str">
        <f t="shared" si="100"/>
        <v/>
      </c>
      <c r="I2164" s="201" t="str">
        <f t="shared" si="101"/>
        <v/>
      </c>
      <c r="J2164" s="201"/>
    </row>
    <row r="2165" spans="1:10">
      <c r="A2165" s="200">
        <v>45748</v>
      </c>
      <c r="B2165" s="1" t="s">
        <v>168</v>
      </c>
      <c r="C2165" s="175">
        <f t="shared" si="99"/>
        <v>47939.124999994754</v>
      </c>
      <c r="D2165" s="1">
        <v>3.1</v>
      </c>
      <c r="E2165" s="176">
        <v>3.8994325346784366</v>
      </c>
      <c r="F2165" s="1" t="s">
        <v>162</v>
      </c>
      <c r="G2165" s="201">
        <f>MAX(E2165-'[1]1a'!$H$3,0)</f>
        <v>0</v>
      </c>
      <c r="H2165" s="201" t="str">
        <f t="shared" si="100"/>
        <v/>
      </c>
      <c r="I2165" s="201" t="str">
        <f t="shared" si="101"/>
        <v/>
      </c>
      <c r="J2165" s="201"/>
    </row>
    <row r="2166" spans="1:10">
      <c r="A2166" s="200">
        <v>45748</v>
      </c>
      <c r="B2166" s="1" t="s">
        <v>170</v>
      </c>
      <c r="C2166" s="175">
        <f t="shared" si="99"/>
        <v>47939.166666661418</v>
      </c>
      <c r="D2166" s="1">
        <v>3.07</v>
      </c>
      <c r="E2166" s="176">
        <v>3.8616960907944513</v>
      </c>
      <c r="F2166" s="1" t="s">
        <v>162</v>
      </c>
      <c r="G2166" s="201">
        <f>MAX(E2166-'[1]1a'!$H$3,0)</f>
        <v>0</v>
      </c>
      <c r="H2166" s="201" t="str">
        <f t="shared" si="100"/>
        <v/>
      </c>
      <c r="I2166" s="201" t="str">
        <f t="shared" si="101"/>
        <v/>
      </c>
      <c r="J2166" s="201"/>
    </row>
    <row r="2167" spans="1:10">
      <c r="A2167" s="200">
        <v>45748</v>
      </c>
      <c r="B2167" s="1" t="s">
        <v>172</v>
      </c>
      <c r="C2167" s="175">
        <f t="shared" si="99"/>
        <v>47939.208333328083</v>
      </c>
      <c r="D2167" s="1">
        <v>3.25</v>
      </c>
      <c r="E2167" s="176">
        <v>4.0881147540983607</v>
      </c>
      <c r="F2167" s="1" t="s">
        <v>162</v>
      </c>
      <c r="G2167" s="201">
        <f>MAX(E2167-'[1]1a'!$H$3,0)</f>
        <v>0</v>
      </c>
      <c r="H2167" s="201" t="str">
        <f t="shared" si="100"/>
        <v/>
      </c>
      <c r="I2167" s="201" t="str">
        <f t="shared" si="101"/>
        <v/>
      </c>
      <c r="J2167" s="201"/>
    </row>
    <row r="2168" spans="1:10">
      <c r="A2168" s="200">
        <v>45748</v>
      </c>
      <c r="B2168" s="1" t="s">
        <v>174</v>
      </c>
      <c r="C2168" s="175">
        <f t="shared" si="99"/>
        <v>47939.249999994747</v>
      </c>
      <c r="D2168" s="1">
        <v>3.67</v>
      </c>
      <c r="E2168" s="176">
        <v>4.6164249684741492</v>
      </c>
      <c r="F2168" s="1" t="s">
        <v>162</v>
      </c>
      <c r="G2168" s="201">
        <f>MAX(E2168-'[1]1a'!$H$3,0)</f>
        <v>0</v>
      </c>
      <c r="H2168" s="201" t="str">
        <f t="shared" si="100"/>
        <v/>
      </c>
      <c r="I2168" s="201" t="str">
        <f t="shared" si="101"/>
        <v/>
      </c>
      <c r="J2168" s="201"/>
    </row>
    <row r="2169" spans="1:10">
      <c r="A2169" s="200">
        <v>45748</v>
      </c>
      <c r="B2169" s="1" t="s">
        <v>176</v>
      </c>
      <c r="C2169" s="175">
        <f t="shared" si="99"/>
        <v>47939.291666661411</v>
      </c>
      <c r="D2169" s="1">
        <v>3.95</v>
      </c>
      <c r="E2169" s="176">
        <v>4.9686317780580076</v>
      </c>
      <c r="F2169" s="1" t="s">
        <v>162</v>
      </c>
      <c r="G2169" s="201">
        <f>MAX(E2169-'[1]1a'!$H$3,0)</f>
        <v>0</v>
      </c>
      <c r="H2169" s="201" t="str">
        <f t="shared" si="100"/>
        <v/>
      </c>
      <c r="I2169" s="201" t="str">
        <f t="shared" si="101"/>
        <v/>
      </c>
      <c r="J2169" s="201"/>
    </row>
    <row r="2170" spans="1:10">
      <c r="A2170" s="200">
        <v>45748</v>
      </c>
      <c r="B2170" s="1" t="s">
        <v>178</v>
      </c>
      <c r="C2170" s="175">
        <f t="shared" si="99"/>
        <v>47939.333333328075</v>
      </c>
      <c r="D2170" s="1">
        <v>4.26</v>
      </c>
      <c r="E2170" s="176">
        <v>5.3585750315258514</v>
      </c>
      <c r="F2170" s="1" t="s">
        <v>162</v>
      </c>
      <c r="G2170" s="201">
        <f>MAX(E2170-'[1]1a'!$H$3,0)</f>
        <v>0</v>
      </c>
      <c r="H2170" s="201" t="str">
        <f t="shared" si="100"/>
        <v/>
      </c>
      <c r="I2170" s="201" t="str">
        <f t="shared" si="101"/>
        <v/>
      </c>
      <c r="J2170" s="201"/>
    </row>
    <row r="2171" spans="1:10">
      <c r="A2171" s="200">
        <v>45748</v>
      </c>
      <c r="B2171" s="1" t="s">
        <v>180</v>
      </c>
      <c r="C2171" s="175">
        <f t="shared" si="99"/>
        <v>47939.374999994739</v>
      </c>
      <c r="D2171" s="1">
        <v>4.28</v>
      </c>
      <c r="E2171" s="176">
        <v>5.3837326607818419</v>
      </c>
      <c r="F2171" s="1" t="s">
        <v>162</v>
      </c>
      <c r="G2171" s="201">
        <f>MAX(E2171-'[1]1a'!$H$3,0)</f>
        <v>0</v>
      </c>
      <c r="H2171" s="201" t="str">
        <f t="shared" si="100"/>
        <v/>
      </c>
      <c r="I2171" s="201" t="str">
        <f t="shared" si="101"/>
        <v/>
      </c>
      <c r="J2171" s="201"/>
    </row>
    <row r="2172" spans="1:10">
      <c r="A2172" s="200">
        <v>45748</v>
      </c>
      <c r="B2172" s="1" t="s">
        <v>181</v>
      </c>
      <c r="C2172" s="175">
        <f t="shared" si="99"/>
        <v>47939.416666661404</v>
      </c>
      <c r="D2172" s="1">
        <v>4.12</v>
      </c>
      <c r="E2172" s="176">
        <v>5.1824716267339221</v>
      </c>
      <c r="F2172" s="1" t="s">
        <v>162</v>
      </c>
      <c r="G2172" s="201">
        <f>MAX(E2172-'[1]1a'!$H$3,0)</f>
        <v>0</v>
      </c>
      <c r="H2172" s="201" t="str">
        <f t="shared" si="100"/>
        <v/>
      </c>
      <c r="I2172" s="201" t="str">
        <f t="shared" si="101"/>
        <v/>
      </c>
      <c r="J2172" s="201"/>
    </row>
    <row r="2173" spans="1:10">
      <c r="A2173" s="200">
        <v>45748</v>
      </c>
      <c r="B2173" s="1" t="s">
        <v>182</v>
      </c>
      <c r="C2173" s="175">
        <f t="shared" si="99"/>
        <v>47939.458333328068</v>
      </c>
      <c r="D2173" s="1">
        <v>4.3</v>
      </c>
      <c r="E2173" s="176">
        <v>5.4088902900378306</v>
      </c>
      <c r="F2173" s="1" t="s">
        <v>162</v>
      </c>
      <c r="G2173" s="201">
        <f>MAX(E2173-'[1]1a'!$H$3,0)</f>
        <v>0</v>
      </c>
      <c r="H2173" s="201" t="str">
        <f t="shared" si="100"/>
        <v/>
      </c>
      <c r="I2173" s="201" t="str">
        <f t="shared" si="101"/>
        <v/>
      </c>
      <c r="J2173" s="201"/>
    </row>
    <row r="2174" spans="1:10">
      <c r="A2174" s="200">
        <v>45748</v>
      </c>
      <c r="B2174" s="1" t="s">
        <v>183</v>
      </c>
      <c r="C2174" s="175">
        <f t="shared" si="99"/>
        <v>47939.499999994732</v>
      </c>
      <c r="D2174" s="1">
        <v>4.3499999999999996</v>
      </c>
      <c r="E2174" s="176">
        <v>5.4717843631778056</v>
      </c>
      <c r="F2174" s="1" t="s">
        <v>162</v>
      </c>
      <c r="G2174" s="201">
        <f>MAX(E2174-'[1]1a'!$H$3,0)</f>
        <v>0</v>
      </c>
      <c r="H2174" s="201" t="str">
        <f t="shared" si="100"/>
        <v/>
      </c>
      <c r="I2174" s="201" t="str">
        <f t="shared" si="101"/>
        <v/>
      </c>
      <c r="J2174" s="201"/>
    </row>
    <row r="2175" spans="1:10">
      <c r="A2175" s="200">
        <v>45748</v>
      </c>
      <c r="B2175" s="1" t="s">
        <v>185</v>
      </c>
      <c r="C2175" s="175">
        <f t="shared" si="99"/>
        <v>47939.541666661396</v>
      </c>
      <c r="D2175" s="1">
        <v>4.3499999999999996</v>
      </c>
      <c r="E2175" s="176">
        <v>5.4717843631778056</v>
      </c>
      <c r="F2175" s="1" t="s">
        <v>162</v>
      </c>
      <c r="G2175" s="201">
        <f>MAX(E2175-'[1]1a'!$H$3,0)</f>
        <v>0</v>
      </c>
      <c r="H2175" s="201" t="str">
        <f t="shared" si="100"/>
        <v/>
      </c>
      <c r="I2175" s="201" t="str">
        <f t="shared" si="101"/>
        <v/>
      </c>
      <c r="J2175" s="201"/>
    </row>
    <row r="2176" spans="1:10">
      <c r="A2176" s="200">
        <v>45748</v>
      </c>
      <c r="B2176" s="1" t="s">
        <v>186</v>
      </c>
      <c r="C2176" s="175">
        <f t="shared" si="99"/>
        <v>47939.583333328061</v>
      </c>
      <c r="D2176" s="1">
        <v>4.22</v>
      </c>
      <c r="E2176" s="176">
        <v>5.3082597730138712</v>
      </c>
      <c r="F2176" s="1" t="s">
        <v>162</v>
      </c>
      <c r="G2176" s="201">
        <f>MAX(E2176-'[1]1a'!$H$3,0)</f>
        <v>0</v>
      </c>
      <c r="H2176" s="201" t="str">
        <f t="shared" si="100"/>
        <v/>
      </c>
      <c r="I2176" s="201" t="str">
        <f t="shared" si="101"/>
        <v/>
      </c>
      <c r="J2176" s="201"/>
    </row>
    <row r="2177" spans="1:10">
      <c r="A2177" s="200">
        <v>45748</v>
      </c>
      <c r="B2177" s="1" t="s">
        <v>187</v>
      </c>
      <c r="C2177" s="175">
        <f t="shared" si="99"/>
        <v>47939.624999994725</v>
      </c>
      <c r="D2177" s="1">
        <v>4.12</v>
      </c>
      <c r="E2177" s="176">
        <v>5.1824716267339221</v>
      </c>
      <c r="F2177" s="1" t="s">
        <v>162</v>
      </c>
      <c r="G2177" s="201">
        <f>MAX(E2177-'[1]1a'!$H$3,0)</f>
        <v>0</v>
      </c>
      <c r="H2177" s="201" t="str">
        <f t="shared" si="100"/>
        <v/>
      </c>
      <c r="I2177" s="201" t="str">
        <f t="shared" si="101"/>
        <v/>
      </c>
      <c r="J2177" s="201"/>
    </row>
    <row r="2178" spans="1:10">
      <c r="A2178" s="200">
        <v>45748</v>
      </c>
      <c r="B2178" s="1" t="s">
        <v>188</v>
      </c>
      <c r="C2178" s="175">
        <f t="shared" si="99"/>
        <v>47939.666666661389</v>
      </c>
      <c r="D2178" s="1">
        <v>4.51</v>
      </c>
      <c r="E2178" s="176">
        <v>5.6730453972257253</v>
      </c>
      <c r="F2178" s="1" t="s">
        <v>162</v>
      </c>
      <c r="G2178" s="201">
        <f>MAX(E2178-'[1]1a'!$H$3,0)</f>
        <v>0</v>
      </c>
      <c r="H2178" s="201" t="str">
        <f t="shared" si="100"/>
        <v/>
      </c>
      <c r="I2178" s="201" t="str">
        <f t="shared" si="101"/>
        <v/>
      </c>
      <c r="J2178" s="201"/>
    </row>
    <row r="2179" spans="1:10">
      <c r="A2179" s="200">
        <v>45748</v>
      </c>
      <c r="B2179" s="1" t="s">
        <v>189</v>
      </c>
      <c r="C2179" s="175">
        <f t="shared" si="99"/>
        <v>47939.708333328053</v>
      </c>
      <c r="D2179" s="1">
        <v>4.72</v>
      </c>
      <c r="E2179" s="176">
        <v>5.9372005044136191</v>
      </c>
      <c r="F2179" s="1" t="s">
        <v>162</v>
      </c>
      <c r="G2179" s="201">
        <f>MAX(E2179-'[1]1a'!$H$3,0)</f>
        <v>0</v>
      </c>
      <c r="H2179" s="201" t="str">
        <f t="shared" si="100"/>
        <v/>
      </c>
      <c r="I2179" s="201" t="str">
        <f t="shared" si="101"/>
        <v/>
      </c>
      <c r="J2179" s="201"/>
    </row>
    <row r="2180" spans="1:10">
      <c r="A2180" s="200">
        <v>45748</v>
      </c>
      <c r="B2180" s="1" t="s">
        <v>190</v>
      </c>
      <c r="C2180" s="175">
        <f t="shared" ref="C2180:C2243" si="102">C2179 + TIME(1,0,0)</f>
        <v>47939.749999994718</v>
      </c>
      <c r="D2180" s="1">
        <v>4.6900000000000004</v>
      </c>
      <c r="E2180" s="176">
        <v>5.8994640605296347</v>
      </c>
      <c r="F2180" s="1" t="s">
        <v>162</v>
      </c>
      <c r="G2180" s="201">
        <f>MAX(E2180-'[1]1a'!$H$3,0)</f>
        <v>0</v>
      </c>
      <c r="H2180" s="201" t="str">
        <f t="shared" ref="H2180:H2243" si="103">IF(F2180="Y",IF(F2179="Y",H2179+1,1),"")</f>
        <v/>
      </c>
      <c r="I2180" s="201" t="str">
        <f t="shared" ref="I2180:I2243" si="104">IF(AND(F2180="Y",F2181&lt;&gt;"Y"),H2180,"")</f>
        <v/>
      </c>
      <c r="J2180" s="201"/>
    </row>
    <row r="2181" spans="1:10">
      <c r="A2181" s="200">
        <v>45748</v>
      </c>
      <c r="B2181" s="1" t="s">
        <v>191</v>
      </c>
      <c r="C2181" s="175">
        <f t="shared" si="102"/>
        <v>47939.791666661382</v>
      </c>
      <c r="D2181" s="1">
        <v>4.7</v>
      </c>
      <c r="E2181" s="176">
        <v>5.9120428751576295</v>
      </c>
      <c r="F2181" s="1" t="s">
        <v>162</v>
      </c>
      <c r="G2181" s="201">
        <f>MAX(E2181-'[1]1a'!$H$3,0)</f>
        <v>0</v>
      </c>
      <c r="H2181" s="201" t="str">
        <f t="shared" si="103"/>
        <v/>
      </c>
      <c r="I2181" s="201" t="str">
        <f t="shared" si="104"/>
        <v/>
      </c>
      <c r="J2181" s="201"/>
    </row>
    <row r="2182" spans="1:10">
      <c r="A2182" s="200">
        <v>45748</v>
      </c>
      <c r="B2182" s="1" t="s">
        <v>192</v>
      </c>
      <c r="C2182" s="175">
        <f t="shared" si="102"/>
        <v>47939.833333328046</v>
      </c>
      <c r="D2182" s="1">
        <v>4.76</v>
      </c>
      <c r="E2182" s="176">
        <v>5.9875157629255993</v>
      </c>
      <c r="F2182" s="1" t="s">
        <v>162</v>
      </c>
      <c r="G2182" s="201">
        <f>MAX(E2182-'[1]1a'!$H$3,0)</f>
        <v>0</v>
      </c>
      <c r="H2182" s="201" t="str">
        <f t="shared" si="103"/>
        <v/>
      </c>
      <c r="I2182" s="201" t="str">
        <f t="shared" si="104"/>
        <v/>
      </c>
      <c r="J2182" s="201"/>
    </row>
    <row r="2183" spans="1:10">
      <c r="A2183" s="200">
        <v>45748</v>
      </c>
      <c r="B2183" s="1" t="s">
        <v>193</v>
      </c>
      <c r="C2183" s="175">
        <f t="shared" si="102"/>
        <v>47939.87499999471</v>
      </c>
      <c r="D2183" s="1">
        <v>4.76</v>
      </c>
      <c r="E2183" s="176">
        <v>5.9875157629255993</v>
      </c>
      <c r="F2183" s="1" t="s">
        <v>162</v>
      </c>
      <c r="G2183" s="201">
        <f>MAX(E2183-'[1]1a'!$H$3,0)</f>
        <v>0</v>
      </c>
      <c r="H2183" s="201" t="str">
        <f t="shared" si="103"/>
        <v/>
      </c>
      <c r="I2183" s="201" t="str">
        <f t="shared" si="104"/>
        <v/>
      </c>
      <c r="J2183" s="201"/>
    </row>
    <row r="2184" spans="1:10">
      <c r="A2184" s="200">
        <v>45748</v>
      </c>
      <c r="B2184" s="1" t="s">
        <v>194</v>
      </c>
      <c r="C2184" s="175">
        <f t="shared" si="102"/>
        <v>47939.916666661375</v>
      </c>
      <c r="D2184" s="1">
        <v>4.3099999999999996</v>
      </c>
      <c r="E2184" s="176">
        <v>5.4214691046658254</v>
      </c>
      <c r="F2184" s="1" t="s">
        <v>162</v>
      </c>
      <c r="G2184" s="201">
        <f>MAX(E2184-'[1]1a'!$H$3,0)</f>
        <v>0</v>
      </c>
      <c r="H2184" s="201" t="str">
        <f t="shared" si="103"/>
        <v/>
      </c>
      <c r="I2184" s="201" t="str">
        <f t="shared" si="104"/>
        <v/>
      </c>
      <c r="J2184" s="201"/>
    </row>
    <row r="2185" spans="1:10">
      <c r="A2185" s="200">
        <v>45748</v>
      </c>
      <c r="B2185" s="1" t="s">
        <v>195</v>
      </c>
      <c r="C2185" s="175">
        <f t="shared" si="102"/>
        <v>47939.958333328039</v>
      </c>
      <c r="D2185" s="1">
        <v>3.72</v>
      </c>
      <c r="E2185" s="176">
        <v>4.6793190416141242</v>
      </c>
      <c r="F2185" s="1" t="s">
        <v>162</v>
      </c>
      <c r="G2185" s="201">
        <f>MAX(E2185-'[1]1a'!$H$3,0)</f>
        <v>0</v>
      </c>
      <c r="H2185" s="201" t="str">
        <f t="shared" si="103"/>
        <v/>
      </c>
      <c r="I2185" s="201" t="str">
        <f t="shared" si="104"/>
        <v/>
      </c>
      <c r="J2185" s="201"/>
    </row>
    <row r="2186" spans="1:10">
      <c r="A2186" s="200">
        <v>45749</v>
      </c>
      <c r="B2186" s="1" t="s">
        <v>161</v>
      </c>
      <c r="C2186" s="175">
        <f t="shared" si="102"/>
        <v>47939.999999994703</v>
      </c>
      <c r="D2186" s="1">
        <v>3.48</v>
      </c>
      <c r="E2186" s="176">
        <v>4.377427490542245</v>
      </c>
      <c r="F2186" s="1" t="s">
        <v>162</v>
      </c>
      <c r="G2186" s="201">
        <f>MAX(E2186-'[1]1a'!$H$3,0)</f>
        <v>0</v>
      </c>
      <c r="H2186" s="201" t="str">
        <f t="shared" si="103"/>
        <v/>
      </c>
      <c r="I2186" s="201" t="str">
        <f t="shared" si="104"/>
        <v/>
      </c>
      <c r="J2186" s="201"/>
    </row>
    <row r="2187" spans="1:10">
      <c r="A2187" s="200">
        <v>45749</v>
      </c>
      <c r="B2187" s="1" t="s">
        <v>164</v>
      </c>
      <c r="C2187" s="175">
        <f t="shared" si="102"/>
        <v>47940.041666661367</v>
      </c>
      <c r="D2187" s="1">
        <v>3.23</v>
      </c>
      <c r="E2187" s="176">
        <v>4.062957124842371</v>
      </c>
      <c r="F2187" s="1" t="s">
        <v>162</v>
      </c>
      <c r="G2187" s="201">
        <f>MAX(E2187-'[1]1a'!$H$3,0)</f>
        <v>0</v>
      </c>
      <c r="H2187" s="201" t="str">
        <f t="shared" si="103"/>
        <v/>
      </c>
      <c r="I2187" s="201" t="str">
        <f t="shared" si="104"/>
        <v/>
      </c>
      <c r="J2187" s="201"/>
    </row>
    <row r="2188" spans="1:10">
      <c r="A2188" s="200">
        <v>45749</v>
      </c>
      <c r="B2188" s="1" t="s">
        <v>166</v>
      </c>
      <c r="C2188" s="175">
        <f t="shared" si="102"/>
        <v>47940.083333328032</v>
      </c>
      <c r="D2188" s="1">
        <v>3.23</v>
      </c>
      <c r="E2188" s="176">
        <v>4.062957124842371</v>
      </c>
      <c r="F2188" s="1" t="s">
        <v>162</v>
      </c>
      <c r="G2188" s="201">
        <f>MAX(E2188-'[1]1a'!$H$3,0)</f>
        <v>0</v>
      </c>
      <c r="H2188" s="201" t="str">
        <f t="shared" si="103"/>
        <v/>
      </c>
      <c r="I2188" s="201" t="str">
        <f t="shared" si="104"/>
        <v/>
      </c>
      <c r="J2188" s="201"/>
    </row>
    <row r="2189" spans="1:10">
      <c r="A2189" s="200">
        <v>45749</v>
      </c>
      <c r="B2189" s="1" t="s">
        <v>168</v>
      </c>
      <c r="C2189" s="175">
        <f t="shared" si="102"/>
        <v>47940.124999994696</v>
      </c>
      <c r="D2189" s="1">
        <v>3.11</v>
      </c>
      <c r="E2189" s="176">
        <v>3.9120113493064315</v>
      </c>
      <c r="F2189" s="1" t="s">
        <v>162</v>
      </c>
      <c r="G2189" s="201">
        <f>MAX(E2189-'[1]1a'!$H$3,0)</f>
        <v>0</v>
      </c>
      <c r="H2189" s="201" t="str">
        <f t="shared" si="103"/>
        <v/>
      </c>
      <c r="I2189" s="201" t="str">
        <f t="shared" si="104"/>
        <v/>
      </c>
      <c r="J2189" s="201"/>
    </row>
    <row r="2190" spans="1:10">
      <c r="A2190" s="200">
        <v>45749</v>
      </c>
      <c r="B2190" s="1" t="s">
        <v>170</v>
      </c>
      <c r="C2190" s="175">
        <f t="shared" si="102"/>
        <v>47940.16666666136</v>
      </c>
      <c r="D2190" s="1">
        <v>3.19</v>
      </c>
      <c r="E2190" s="176">
        <v>4.0126418663303909</v>
      </c>
      <c r="F2190" s="1" t="s">
        <v>162</v>
      </c>
      <c r="G2190" s="201">
        <f>MAX(E2190-'[1]1a'!$H$3,0)</f>
        <v>0</v>
      </c>
      <c r="H2190" s="201" t="str">
        <f t="shared" si="103"/>
        <v/>
      </c>
      <c r="I2190" s="201" t="str">
        <f t="shared" si="104"/>
        <v/>
      </c>
      <c r="J2190" s="201"/>
    </row>
    <row r="2191" spans="1:10">
      <c r="A2191" s="200">
        <v>45749</v>
      </c>
      <c r="B2191" s="1" t="s">
        <v>172</v>
      </c>
      <c r="C2191" s="175">
        <f t="shared" si="102"/>
        <v>47940.208333328024</v>
      </c>
      <c r="D2191" s="1">
        <v>3.46</v>
      </c>
      <c r="E2191" s="176">
        <v>4.3522698612862545</v>
      </c>
      <c r="F2191" s="1" t="s">
        <v>162</v>
      </c>
      <c r="G2191" s="201">
        <f>MAX(E2191-'[1]1a'!$H$3,0)</f>
        <v>0</v>
      </c>
      <c r="H2191" s="201" t="str">
        <f t="shared" si="103"/>
        <v/>
      </c>
      <c r="I2191" s="201" t="str">
        <f t="shared" si="104"/>
        <v/>
      </c>
      <c r="J2191" s="201"/>
    </row>
    <row r="2192" spans="1:10">
      <c r="A2192" s="200">
        <v>45749</v>
      </c>
      <c r="B2192" s="1" t="s">
        <v>174</v>
      </c>
      <c r="C2192" s="175">
        <f t="shared" si="102"/>
        <v>47940.249999994689</v>
      </c>
      <c r="D2192" s="1">
        <v>3.85</v>
      </c>
      <c r="E2192" s="176">
        <v>4.8428436317780585</v>
      </c>
      <c r="F2192" s="1" t="s">
        <v>162</v>
      </c>
      <c r="G2192" s="201">
        <f>MAX(E2192-'[1]1a'!$H$3,0)</f>
        <v>0</v>
      </c>
      <c r="H2192" s="201" t="str">
        <f t="shared" si="103"/>
        <v/>
      </c>
      <c r="I2192" s="201" t="str">
        <f t="shared" si="104"/>
        <v/>
      </c>
      <c r="J2192" s="201"/>
    </row>
    <row r="2193" spans="1:10">
      <c r="A2193" s="200">
        <v>45749</v>
      </c>
      <c r="B2193" s="1" t="s">
        <v>176</v>
      </c>
      <c r="C2193" s="175">
        <f t="shared" si="102"/>
        <v>47940.291666661353</v>
      </c>
      <c r="D2193" s="1">
        <v>4.2699999999999996</v>
      </c>
      <c r="E2193" s="176">
        <v>5.3711538461538462</v>
      </c>
      <c r="F2193" s="1" t="s">
        <v>162</v>
      </c>
      <c r="G2193" s="201">
        <f>MAX(E2193-'[1]1a'!$H$3,0)</f>
        <v>0</v>
      </c>
      <c r="H2193" s="201" t="str">
        <f t="shared" si="103"/>
        <v/>
      </c>
      <c r="I2193" s="201" t="str">
        <f t="shared" si="104"/>
        <v/>
      </c>
      <c r="J2193" s="201"/>
    </row>
    <row r="2194" spans="1:10">
      <c r="A2194" s="200">
        <v>45749</v>
      </c>
      <c r="B2194" s="1" t="s">
        <v>178</v>
      </c>
      <c r="C2194" s="175">
        <f t="shared" si="102"/>
        <v>47940.333333328017</v>
      </c>
      <c r="D2194" s="1">
        <v>4.5</v>
      </c>
      <c r="E2194" s="176">
        <v>5.6604665825977305</v>
      </c>
      <c r="F2194" s="1" t="s">
        <v>162</v>
      </c>
      <c r="G2194" s="201">
        <f>MAX(E2194-'[1]1a'!$H$3,0)</f>
        <v>0</v>
      </c>
      <c r="H2194" s="201" t="str">
        <f t="shared" si="103"/>
        <v/>
      </c>
      <c r="I2194" s="201" t="str">
        <f t="shared" si="104"/>
        <v/>
      </c>
      <c r="J2194" s="201"/>
    </row>
    <row r="2195" spans="1:10">
      <c r="A2195" s="200">
        <v>45749</v>
      </c>
      <c r="B2195" s="1" t="s">
        <v>180</v>
      </c>
      <c r="C2195" s="175">
        <f t="shared" si="102"/>
        <v>47940.374999994681</v>
      </c>
      <c r="D2195" s="1">
        <v>4.62</v>
      </c>
      <c r="E2195" s="176">
        <v>5.8114123581336701</v>
      </c>
      <c r="F2195" s="1" t="s">
        <v>162</v>
      </c>
      <c r="G2195" s="201">
        <f>MAX(E2195-'[1]1a'!$H$3,0)</f>
        <v>0</v>
      </c>
      <c r="H2195" s="201" t="str">
        <f t="shared" si="103"/>
        <v/>
      </c>
      <c r="I2195" s="201" t="str">
        <f t="shared" si="104"/>
        <v/>
      </c>
      <c r="J2195" s="201"/>
    </row>
    <row r="2196" spans="1:10">
      <c r="A2196" s="200">
        <v>45749</v>
      </c>
      <c r="B2196" s="1" t="s">
        <v>181</v>
      </c>
      <c r="C2196" s="175">
        <f t="shared" si="102"/>
        <v>47940.416666661346</v>
      </c>
      <c r="D2196" s="1">
        <v>4.74</v>
      </c>
      <c r="E2196" s="176">
        <v>5.9623581336696096</v>
      </c>
      <c r="F2196" s="1" t="s">
        <v>162</v>
      </c>
      <c r="G2196" s="201">
        <f>MAX(E2196-'[1]1a'!$H$3,0)</f>
        <v>0</v>
      </c>
      <c r="H2196" s="201" t="str">
        <f t="shared" si="103"/>
        <v/>
      </c>
      <c r="I2196" s="201" t="str">
        <f t="shared" si="104"/>
        <v/>
      </c>
      <c r="J2196" s="201"/>
    </row>
    <row r="2197" spans="1:10">
      <c r="A2197" s="200">
        <v>45749</v>
      </c>
      <c r="B2197" s="1" t="s">
        <v>182</v>
      </c>
      <c r="C2197" s="175">
        <f t="shared" si="102"/>
        <v>47940.45833332801</v>
      </c>
      <c r="D2197" s="1">
        <v>4.72</v>
      </c>
      <c r="E2197" s="176">
        <v>5.9372005044136191</v>
      </c>
      <c r="F2197" s="1" t="s">
        <v>162</v>
      </c>
      <c r="G2197" s="201">
        <f>MAX(E2197-'[1]1a'!$H$3,0)</f>
        <v>0</v>
      </c>
      <c r="H2197" s="201" t="str">
        <f t="shared" si="103"/>
        <v/>
      </c>
      <c r="I2197" s="201" t="str">
        <f t="shared" si="104"/>
        <v/>
      </c>
      <c r="J2197" s="201"/>
    </row>
    <row r="2198" spans="1:10">
      <c r="A2198" s="200">
        <v>45749</v>
      </c>
      <c r="B2198" s="1" t="s">
        <v>183</v>
      </c>
      <c r="C2198" s="175">
        <f t="shared" si="102"/>
        <v>47940.499999994674</v>
      </c>
      <c r="D2198" s="1">
        <v>4.95</v>
      </c>
      <c r="E2198" s="176">
        <v>6.2265132408575035</v>
      </c>
      <c r="F2198" s="1" t="s">
        <v>162</v>
      </c>
      <c r="G2198" s="201">
        <f>MAX(E2198-'[1]1a'!$H$3,0)</f>
        <v>0</v>
      </c>
      <c r="H2198" s="201" t="str">
        <f t="shared" si="103"/>
        <v/>
      </c>
      <c r="I2198" s="201" t="str">
        <f t="shared" si="104"/>
        <v/>
      </c>
      <c r="J2198" s="201"/>
    </row>
    <row r="2199" spans="1:10">
      <c r="A2199" s="200">
        <v>45749</v>
      </c>
      <c r="B2199" s="1" t="s">
        <v>185</v>
      </c>
      <c r="C2199" s="175">
        <f t="shared" si="102"/>
        <v>47940.541666661338</v>
      </c>
      <c r="D2199" s="1">
        <v>4.83</v>
      </c>
      <c r="E2199" s="176">
        <v>6.0755674653215639</v>
      </c>
      <c r="F2199" s="1" t="s">
        <v>162</v>
      </c>
      <c r="G2199" s="201">
        <f>MAX(E2199-'[1]1a'!$H$3,0)</f>
        <v>0</v>
      </c>
      <c r="H2199" s="201" t="str">
        <f t="shared" si="103"/>
        <v/>
      </c>
      <c r="I2199" s="201" t="str">
        <f t="shared" si="104"/>
        <v/>
      </c>
      <c r="J2199" s="201"/>
    </row>
    <row r="2200" spans="1:10">
      <c r="A2200" s="200">
        <v>45749</v>
      </c>
      <c r="B2200" s="1" t="s">
        <v>186</v>
      </c>
      <c r="C2200" s="175">
        <f t="shared" si="102"/>
        <v>47940.583333328002</v>
      </c>
      <c r="D2200" s="1">
        <v>4.79</v>
      </c>
      <c r="E2200" s="176">
        <v>6.0252522068095837</v>
      </c>
      <c r="F2200" s="1" t="s">
        <v>162</v>
      </c>
      <c r="G2200" s="201">
        <f>MAX(E2200-'[1]1a'!$H$3,0)</f>
        <v>0</v>
      </c>
      <c r="H2200" s="201" t="str">
        <f t="shared" si="103"/>
        <v/>
      </c>
      <c r="I2200" s="201" t="str">
        <f t="shared" si="104"/>
        <v/>
      </c>
      <c r="J2200" s="201"/>
    </row>
    <row r="2201" spans="1:10">
      <c r="A2201" s="200">
        <v>45749</v>
      </c>
      <c r="B2201" s="1" t="s">
        <v>187</v>
      </c>
      <c r="C2201" s="175">
        <f t="shared" si="102"/>
        <v>47940.624999994667</v>
      </c>
      <c r="D2201" s="1">
        <v>4.92</v>
      </c>
      <c r="E2201" s="176">
        <v>6.1887767969735181</v>
      </c>
      <c r="F2201" s="1" t="s">
        <v>162</v>
      </c>
      <c r="G2201" s="201">
        <f>MAX(E2201-'[1]1a'!$H$3,0)</f>
        <v>0</v>
      </c>
      <c r="H2201" s="201" t="str">
        <f t="shared" si="103"/>
        <v/>
      </c>
      <c r="I2201" s="201" t="str">
        <f t="shared" si="104"/>
        <v/>
      </c>
      <c r="J2201" s="201"/>
    </row>
    <row r="2202" spans="1:10">
      <c r="A2202" s="200">
        <v>45749</v>
      </c>
      <c r="B2202" s="1" t="s">
        <v>188</v>
      </c>
      <c r="C2202" s="175">
        <f t="shared" si="102"/>
        <v>47940.666666661331</v>
      </c>
      <c r="D2202" s="1">
        <v>5.4</v>
      </c>
      <c r="E2202" s="176">
        <v>6.7925598991172773</v>
      </c>
      <c r="F2202" s="1" t="s">
        <v>162</v>
      </c>
      <c r="G2202" s="201">
        <f>MAX(E2202-'[1]1a'!$H$3,0)</f>
        <v>0</v>
      </c>
      <c r="H2202" s="201" t="str">
        <f t="shared" si="103"/>
        <v/>
      </c>
      <c r="I2202" s="201" t="str">
        <f t="shared" si="104"/>
        <v/>
      </c>
      <c r="J2202" s="201"/>
    </row>
    <row r="2203" spans="1:10">
      <c r="A2203" s="200">
        <v>45749</v>
      </c>
      <c r="B2203" s="1" t="s">
        <v>189</v>
      </c>
      <c r="C2203" s="175">
        <f t="shared" si="102"/>
        <v>47940.708333327995</v>
      </c>
      <c r="D2203" s="1">
        <v>5.67</v>
      </c>
      <c r="E2203" s="176">
        <v>7.13218789407314</v>
      </c>
      <c r="F2203" s="1" t="s">
        <v>162</v>
      </c>
      <c r="G2203" s="201">
        <f>MAX(E2203-'[1]1a'!$H$3,0)</f>
        <v>0</v>
      </c>
      <c r="H2203" s="201" t="str">
        <f t="shared" si="103"/>
        <v/>
      </c>
      <c r="I2203" s="201" t="str">
        <f t="shared" si="104"/>
        <v/>
      </c>
      <c r="J2203" s="201"/>
    </row>
    <row r="2204" spans="1:10">
      <c r="A2204" s="200">
        <v>45749</v>
      </c>
      <c r="B2204" s="1" t="s">
        <v>190</v>
      </c>
      <c r="C2204" s="175">
        <f t="shared" si="102"/>
        <v>47940.749999994659</v>
      </c>
      <c r="D2204" s="1">
        <v>5.41</v>
      </c>
      <c r="E2204" s="176">
        <v>6.8051387137452712</v>
      </c>
      <c r="F2204" s="1" t="s">
        <v>162</v>
      </c>
      <c r="G2204" s="201">
        <f>MAX(E2204-'[1]1a'!$H$3,0)</f>
        <v>0</v>
      </c>
      <c r="H2204" s="201" t="str">
        <f t="shared" si="103"/>
        <v/>
      </c>
      <c r="I2204" s="201" t="str">
        <f t="shared" si="104"/>
        <v/>
      </c>
      <c r="J2204" s="201"/>
    </row>
    <row r="2205" spans="1:10">
      <c r="A2205" s="200">
        <v>45749</v>
      </c>
      <c r="B2205" s="1" t="s">
        <v>191</v>
      </c>
      <c r="C2205" s="175">
        <f t="shared" si="102"/>
        <v>47940.791666661324</v>
      </c>
      <c r="D2205" s="1">
        <v>5.28</v>
      </c>
      <c r="E2205" s="176">
        <v>6.6416141235813377</v>
      </c>
      <c r="F2205" s="1" t="s">
        <v>162</v>
      </c>
      <c r="G2205" s="201">
        <f>MAX(E2205-'[1]1a'!$H$3,0)</f>
        <v>0</v>
      </c>
      <c r="H2205" s="201" t="str">
        <f t="shared" si="103"/>
        <v/>
      </c>
      <c r="I2205" s="201" t="str">
        <f t="shared" si="104"/>
        <v/>
      </c>
      <c r="J2205" s="201"/>
    </row>
    <row r="2206" spans="1:10">
      <c r="A2206" s="200">
        <v>45749</v>
      </c>
      <c r="B2206" s="1" t="s">
        <v>192</v>
      </c>
      <c r="C2206" s="175">
        <f t="shared" si="102"/>
        <v>47940.833333327988</v>
      </c>
      <c r="D2206" s="1">
        <v>5.13</v>
      </c>
      <c r="E2206" s="176">
        <v>6.4529319041614128</v>
      </c>
      <c r="F2206" s="1" t="s">
        <v>162</v>
      </c>
      <c r="G2206" s="201">
        <f>MAX(E2206-'[1]1a'!$H$3,0)</f>
        <v>0</v>
      </c>
      <c r="H2206" s="201" t="str">
        <f t="shared" si="103"/>
        <v/>
      </c>
      <c r="I2206" s="201" t="str">
        <f t="shared" si="104"/>
        <v/>
      </c>
      <c r="J2206" s="201"/>
    </row>
    <row r="2207" spans="1:10">
      <c r="A2207" s="200">
        <v>45749</v>
      </c>
      <c r="B2207" s="1" t="s">
        <v>193</v>
      </c>
      <c r="C2207" s="175">
        <f t="shared" si="102"/>
        <v>47940.874999994652</v>
      </c>
      <c r="D2207" s="1">
        <v>4.93</v>
      </c>
      <c r="E2207" s="176">
        <v>6.2013556116015129</v>
      </c>
      <c r="F2207" s="1" t="s">
        <v>162</v>
      </c>
      <c r="G2207" s="201">
        <f>MAX(E2207-'[1]1a'!$H$3,0)</f>
        <v>0</v>
      </c>
      <c r="H2207" s="201" t="str">
        <f t="shared" si="103"/>
        <v/>
      </c>
      <c r="I2207" s="201" t="str">
        <f t="shared" si="104"/>
        <v/>
      </c>
      <c r="J2207" s="201"/>
    </row>
    <row r="2208" spans="1:10">
      <c r="A2208" s="200">
        <v>45749</v>
      </c>
      <c r="B2208" s="1" t="s">
        <v>194</v>
      </c>
      <c r="C2208" s="175">
        <f t="shared" si="102"/>
        <v>47940.916666661316</v>
      </c>
      <c r="D2208" s="1">
        <v>4.5199999999999996</v>
      </c>
      <c r="E2208" s="176">
        <v>5.6856242118537201</v>
      </c>
      <c r="F2208" s="1" t="s">
        <v>162</v>
      </c>
      <c r="G2208" s="201">
        <f>MAX(E2208-'[1]1a'!$H$3,0)</f>
        <v>0</v>
      </c>
      <c r="H2208" s="201" t="str">
        <f t="shared" si="103"/>
        <v/>
      </c>
      <c r="I2208" s="201" t="str">
        <f t="shared" si="104"/>
        <v/>
      </c>
      <c r="J2208" s="201"/>
    </row>
    <row r="2209" spans="1:10">
      <c r="A2209" s="200">
        <v>45749</v>
      </c>
      <c r="B2209" s="1" t="s">
        <v>195</v>
      </c>
      <c r="C2209" s="175">
        <f t="shared" si="102"/>
        <v>47940.958333327981</v>
      </c>
      <c r="D2209" s="1">
        <v>3.9</v>
      </c>
      <c r="E2209" s="176">
        <v>4.9057377049180326</v>
      </c>
      <c r="F2209" s="1" t="s">
        <v>162</v>
      </c>
      <c r="G2209" s="201">
        <f>MAX(E2209-'[1]1a'!$H$3,0)</f>
        <v>0</v>
      </c>
      <c r="H2209" s="201" t="str">
        <f t="shared" si="103"/>
        <v/>
      </c>
      <c r="I2209" s="201" t="str">
        <f t="shared" si="104"/>
        <v/>
      </c>
      <c r="J2209" s="201"/>
    </row>
    <row r="2210" spans="1:10">
      <c r="A2210" s="200">
        <v>45750</v>
      </c>
      <c r="B2210" s="1" t="s">
        <v>161</v>
      </c>
      <c r="C2210" s="175">
        <f t="shared" si="102"/>
        <v>47940.999999994645</v>
      </c>
      <c r="D2210" s="1">
        <v>3.52</v>
      </c>
      <c r="E2210" s="176">
        <v>4.4277427490542243</v>
      </c>
      <c r="F2210" s="1" t="s">
        <v>162</v>
      </c>
      <c r="G2210" s="201">
        <f>MAX(E2210-'[1]1a'!$H$3,0)</f>
        <v>0</v>
      </c>
      <c r="H2210" s="201" t="str">
        <f t="shared" si="103"/>
        <v/>
      </c>
      <c r="I2210" s="201" t="str">
        <f t="shared" si="104"/>
        <v/>
      </c>
      <c r="J2210" s="201"/>
    </row>
    <row r="2211" spans="1:10">
      <c r="A2211" s="200">
        <v>45750</v>
      </c>
      <c r="B2211" s="1" t="s">
        <v>164</v>
      </c>
      <c r="C2211" s="175">
        <f t="shared" si="102"/>
        <v>47941.041666661309</v>
      </c>
      <c r="D2211" s="1">
        <v>3.17</v>
      </c>
      <c r="E2211" s="176">
        <v>3.9874842370744012</v>
      </c>
      <c r="F2211" s="1" t="s">
        <v>162</v>
      </c>
      <c r="G2211" s="201">
        <f>MAX(E2211-'[1]1a'!$H$3,0)</f>
        <v>0</v>
      </c>
      <c r="H2211" s="201" t="str">
        <f t="shared" si="103"/>
        <v/>
      </c>
      <c r="I2211" s="201" t="str">
        <f t="shared" si="104"/>
        <v/>
      </c>
      <c r="J2211" s="201"/>
    </row>
    <row r="2212" spans="1:10">
      <c r="A2212" s="200">
        <v>45750</v>
      </c>
      <c r="B2212" s="1" t="s">
        <v>166</v>
      </c>
      <c r="C2212" s="175">
        <f t="shared" si="102"/>
        <v>47941.083333327973</v>
      </c>
      <c r="D2212" s="1">
        <v>3.08</v>
      </c>
      <c r="E2212" s="176">
        <v>3.8742749054224466</v>
      </c>
      <c r="F2212" s="1" t="s">
        <v>162</v>
      </c>
      <c r="G2212" s="201">
        <f>MAX(E2212-'[1]1a'!$H$3,0)</f>
        <v>0</v>
      </c>
      <c r="H2212" s="201" t="str">
        <f t="shared" si="103"/>
        <v/>
      </c>
      <c r="I2212" s="201" t="str">
        <f t="shared" si="104"/>
        <v/>
      </c>
      <c r="J2212" s="201"/>
    </row>
    <row r="2213" spans="1:10">
      <c r="A2213" s="200">
        <v>45750</v>
      </c>
      <c r="B2213" s="1" t="s">
        <v>168</v>
      </c>
      <c r="C2213" s="175">
        <f t="shared" si="102"/>
        <v>47941.124999994638</v>
      </c>
      <c r="D2213" s="1">
        <v>3.02</v>
      </c>
      <c r="E2213" s="176">
        <v>3.7988020176544768</v>
      </c>
      <c r="F2213" s="1" t="s">
        <v>162</v>
      </c>
      <c r="G2213" s="201">
        <f>MAX(E2213-'[1]1a'!$H$3,0)</f>
        <v>0</v>
      </c>
      <c r="H2213" s="201" t="str">
        <f t="shared" si="103"/>
        <v/>
      </c>
      <c r="I2213" s="201" t="str">
        <f t="shared" si="104"/>
        <v/>
      </c>
      <c r="J2213" s="201"/>
    </row>
    <row r="2214" spans="1:10">
      <c r="A2214" s="200">
        <v>45750</v>
      </c>
      <c r="B2214" s="1" t="s">
        <v>170</v>
      </c>
      <c r="C2214" s="175">
        <f t="shared" si="102"/>
        <v>47941.166666661302</v>
      </c>
      <c r="D2214" s="1">
        <v>3.01</v>
      </c>
      <c r="E2214" s="176">
        <v>3.7862232030264815</v>
      </c>
      <c r="F2214" s="1" t="s">
        <v>162</v>
      </c>
      <c r="G2214" s="201">
        <f>MAX(E2214-'[1]1a'!$H$3,0)</f>
        <v>0</v>
      </c>
      <c r="H2214" s="201" t="str">
        <f t="shared" si="103"/>
        <v/>
      </c>
      <c r="I2214" s="201" t="str">
        <f t="shared" si="104"/>
        <v/>
      </c>
      <c r="J2214" s="201"/>
    </row>
    <row r="2215" spans="1:10">
      <c r="A2215" s="200">
        <v>45750</v>
      </c>
      <c r="B2215" s="1" t="s">
        <v>172</v>
      </c>
      <c r="C2215" s="175">
        <f t="shared" si="102"/>
        <v>47941.208333327966</v>
      </c>
      <c r="D2215" s="1">
        <v>3.17</v>
      </c>
      <c r="E2215" s="176">
        <v>3.9874842370744012</v>
      </c>
      <c r="F2215" s="1" t="s">
        <v>162</v>
      </c>
      <c r="G2215" s="201">
        <f>MAX(E2215-'[1]1a'!$H$3,0)</f>
        <v>0</v>
      </c>
      <c r="H2215" s="201" t="str">
        <f t="shared" si="103"/>
        <v/>
      </c>
      <c r="I2215" s="201" t="str">
        <f t="shared" si="104"/>
        <v/>
      </c>
      <c r="J2215" s="201"/>
    </row>
    <row r="2216" spans="1:10">
      <c r="A2216" s="200">
        <v>45750</v>
      </c>
      <c r="B2216" s="1" t="s">
        <v>174</v>
      </c>
      <c r="C2216" s="175">
        <f t="shared" si="102"/>
        <v>47941.24999999463</v>
      </c>
      <c r="D2216" s="1">
        <v>3.57</v>
      </c>
      <c r="E2216" s="176">
        <v>4.4906368221941992</v>
      </c>
      <c r="F2216" s="1" t="s">
        <v>162</v>
      </c>
      <c r="G2216" s="201">
        <f>MAX(E2216-'[1]1a'!$H$3,0)</f>
        <v>0</v>
      </c>
      <c r="H2216" s="201" t="str">
        <f t="shared" si="103"/>
        <v/>
      </c>
      <c r="I2216" s="201" t="str">
        <f t="shared" si="104"/>
        <v/>
      </c>
      <c r="J2216" s="201"/>
    </row>
    <row r="2217" spans="1:10">
      <c r="A2217" s="200">
        <v>45750</v>
      </c>
      <c r="B2217" s="1" t="s">
        <v>176</v>
      </c>
      <c r="C2217" s="175">
        <f t="shared" si="102"/>
        <v>47941.291666661295</v>
      </c>
      <c r="D2217" s="1">
        <v>3.98</v>
      </c>
      <c r="E2217" s="176">
        <v>5.0063682219419929</v>
      </c>
      <c r="F2217" s="1" t="s">
        <v>162</v>
      </c>
      <c r="G2217" s="201">
        <f>MAX(E2217-'[1]1a'!$H$3,0)</f>
        <v>0</v>
      </c>
      <c r="H2217" s="201" t="str">
        <f t="shared" si="103"/>
        <v/>
      </c>
      <c r="I2217" s="201" t="str">
        <f t="shared" si="104"/>
        <v/>
      </c>
      <c r="J2217" s="201"/>
    </row>
    <row r="2218" spans="1:10">
      <c r="A2218" s="200">
        <v>45750</v>
      </c>
      <c r="B2218" s="1" t="s">
        <v>178</v>
      </c>
      <c r="C2218" s="175">
        <f t="shared" si="102"/>
        <v>47941.333333327959</v>
      </c>
      <c r="D2218" s="1">
        <v>4.16</v>
      </c>
      <c r="E2218" s="176">
        <v>5.2327868852459023</v>
      </c>
      <c r="F2218" s="1" t="s">
        <v>162</v>
      </c>
      <c r="G2218" s="201">
        <f>MAX(E2218-'[1]1a'!$H$3,0)</f>
        <v>0</v>
      </c>
      <c r="H2218" s="201" t="str">
        <f t="shared" si="103"/>
        <v/>
      </c>
      <c r="I2218" s="201" t="str">
        <f t="shared" si="104"/>
        <v/>
      </c>
      <c r="J2218" s="201"/>
    </row>
    <row r="2219" spans="1:10">
      <c r="A2219" s="200">
        <v>45750</v>
      </c>
      <c r="B2219" s="1" t="s">
        <v>180</v>
      </c>
      <c r="C2219" s="175">
        <f t="shared" si="102"/>
        <v>47941.374999994623</v>
      </c>
      <c r="D2219" s="1">
        <v>4.1500000000000004</v>
      </c>
      <c r="E2219" s="176">
        <v>5.2202080706179075</v>
      </c>
      <c r="F2219" s="1" t="s">
        <v>162</v>
      </c>
      <c r="G2219" s="201">
        <f>MAX(E2219-'[1]1a'!$H$3,0)</f>
        <v>0</v>
      </c>
      <c r="H2219" s="201" t="str">
        <f t="shared" si="103"/>
        <v/>
      </c>
      <c r="I2219" s="201" t="str">
        <f t="shared" si="104"/>
        <v/>
      </c>
      <c r="J2219" s="201"/>
    </row>
    <row r="2220" spans="1:10">
      <c r="A2220" s="200">
        <v>45750</v>
      </c>
      <c r="B2220" s="1" t="s">
        <v>181</v>
      </c>
      <c r="C2220" s="175">
        <f t="shared" si="102"/>
        <v>47941.416666661287</v>
      </c>
      <c r="D2220" s="1">
        <v>4.21</v>
      </c>
      <c r="E2220" s="176">
        <v>5.2956809583858764</v>
      </c>
      <c r="F2220" s="1" t="s">
        <v>162</v>
      </c>
      <c r="G2220" s="201">
        <f>MAX(E2220-'[1]1a'!$H$3,0)</f>
        <v>0</v>
      </c>
      <c r="H2220" s="201" t="str">
        <f t="shared" si="103"/>
        <v/>
      </c>
      <c r="I2220" s="201" t="str">
        <f t="shared" si="104"/>
        <v/>
      </c>
      <c r="J2220" s="201"/>
    </row>
    <row r="2221" spans="1:10">
      <c r="A2221" s="200">
        <v>45750</v>
      </c>
      <c r="B2221" s="1" t="s">
        <v>182</v>
      </c>
      <c r="C2221" s="175">
        <f t="shared" si="102"/>
        <v>47941.458333327952</v>
      </c>
      <c r="D2221" s="1">
        <v>3.99</v>
      </c>
      <c r="E2221" s="176">
        <v>5.0189470365699878</v>
      </c>
      <c r="F2221" s="1" t="s">
        <v>162</v>
      </c>
      <c r="G2221" s="201">
        <f>MAX(E2221-'[1]1a'!$H$3,0)</f>
        <v>0</v>
      </c>
      <c r="H2221" s="201" t="str">
        <f t="shared" si="103"/>
        <v/>
      </c>
      <c r="I2221" s="201" t="str">
        <f t="shared" si="104"/>
        <v/>
      </c>
      <c r="J2221" s="201"/>
    </row>
    <row r="2222" spans="1:10">
      <c r="A2222" s="200">
        <v>45750</v>
      </c>
      <c r="B2222" s="1" t="s">
        <v>183</v>
      </c>
      <c r="C2222" s="175">
        <f t="shared" si="102"/>
        <v>47941.499999994616</v>
      </c>
      <c r="D2222" s="1">
        <v>3.91</v>
      </c>
      <c r="E2222" s="176">
        <v>4.9183165195460283</v>
      </c>
      <c r="F2222" s="1" t="s">
        <v>162</v>
      </c>
      <c r="G2222" s="201">
        <f>MAX(E2222-'[1]1a'!$H$3,0)</f>
        <v>0</v>
      </c>
      <c r="H2222" s="201" t="str">
        <f t="shared" si="103"/>
        <v/>
      </c>
      <c r="I2222" s="201" t="str">
        <f t="shared" si="104"/>
        <v/>
      </c>
      <c r="J2222" s="201"/>
    </row>
    <row r="2223" spans="1:10">
      <c r="A2223" s="200">
        <v>45750</v>
      </c>
      <c r="B2223" s="1" t="s">
        <v>185</v>
      </c>
      <c r="C2223" s="175">
        <f t="shared" si="102"/>
        <v>47941.54166666128</v>
      </c>
      <c r="D2223" s="1">
        <v>3.86</v>
      </c>
      <c r="E2223" s="176">
        <v>4.8554224464060534</v>
      </c>
      <c r="F2223" s="1" t="s">
        <v>162</v>
      </c>
      <c r="G2223" s="201">
        <f>MAX(E2223-'[1]1a'!$H$3,0)</f>
        <v>0</v>
      </c>
      <c r="H2223" s="201" t="str">
        <f t="shared" si="103"/>
        <v/>
      </c>
      <c r="I2223" s="201" t="str">
        <f t="shared" si="104"/>
        <v/>
      </c>
      <c r="J2223" s="201"/>
    </row>
    <row r="2224" spans="1:10">
      <c r="A2224" s="200">
        <v>45750</v>
      </c>
      <c r="B2224" s="1" t="s">
        <v>186</v>
      </c>
      <c r="C2224" s="175">
        <f t="shared" si="102"/>
        <v>47941.583333327944</v>
      </c>
      <c r="D2224" s="1">
        <v>3.74</v>
      </c>
      <c r="E2224" s="176">
        <v>4.7044766708701138</v>
      </c>
      <c r="F2224" s="1" t="s">
        <v>162</v>
      </c>
      <c r="G2224" s="201">
        <f>MAX(E2224-'[1]1a'!$H$3,0)</f>
        <v>0</v>
      </c>
      <c r="H2224" s="201" t="str">
        <f t="shared" si="103"/>
        <v/>
      </c>
      <c r="I2224" s="201" t="str">
        <f t="shared" si="104"/>
        <v/>
      </c>
      <c r="J2224" s="201"/>
    </row>
    <row r="2225" spans="1:10">
      <c r="A2225" s="200">
        <v>45750</v>
      </c>
      <c r="B2225" s="1" t="s">
        <v>187</v>
      </c>
      <c r="C2225" s="175">
        <f t="shared" si="102"/>
        <v>47941.624999994609</v>
      </c>
      <c r="D2225" s="1">
        <v>3.72</v>
      </c>
      <c r="E2225" s="176">
        <v>4.6793190416141242</v>
      </c>
      <c r="F2225" s="1" t="s">
        <v>162</v>
      </c>
      <c r="G2225" s="201">
        <f>MAX(E2225-'[1]1a'!$H$3,0)</f>
        <v>0</v>
      </c>
      <c r="H2225" s="201" t="str">
        <f t="shared" si="103"/>
        <v/>
      </c>
      <c r="I2225" s="201" t="str">
        <f t="shared" si="104"/>
        <v/>
      </c>
      <c r="J2225" s="201"/>
    </row>
    <row r="2226" spans="1:10">
      <c r="A2226" s="200">
        <v>45750</v>
      </c>
      <c r="B2226" s="1" t="s">
        <v>188</v>
      </c>
      <c r="C2226" s="175">
        <f t="shared" si="102"/>
        <v>47941.666666661273</v>
      </c>
      <c r="D2226" s="1">
        <v>4.0599999999999996</v>
      </c>
      <c r="E2226" s="176">
        <v>5.1069987389659515</v>
      </c>
      <c r="F2226" s="1" t="s">
        <v>162</v>
      </c>
      <c r="G2226" s="201">
        <f>MAX(E2226-'[1]1a'!$H$3,0)</f>
        <v>0</v>
      </c>
      <c r="H2226" s="201" t="str">
        <f t="shared" si="103"/>
        <v/>
      </c>
      <c r="I2226" s="201" t="str">
        <f t="shared" si="104"/>
        <v/>
      </c>
      <c r="J2226" s="201"/>
    </row>
    <row r="2227" spans="1:10">
      <c r="A2227" s="200">
        <v>45750</v>
      </c>
      <c r="B2227" s="1" t="s">
        <v>189</v>
      </c>
      <c r="C2227" s="175">
        <f t="shared" si="102"/>
        <v>47941.708333327937</v>
      </c>
      <c r="D2227" s="1">
        <v>4.2300000000000004</v>
      </c>
      <c r="E2227" s="176">
        <v>5.3208385876418669</v>
      </c>
      <c r="F2227" s="1" t="s">
        <v>162</v>
      </c>
      <c r="G2227" s="201">
        <f>MAX(E2227-'[1]1a'!$H$3,0)</f>
        <v>0</v>
      </c>
      <c r="H2227" s="201" t="str">
        <f t="shared" si="103"/>
        <v/>
      </c>
      <c r="I2227" s="201" t="str">
        <f t="shared" si="104"/>
        <v/>
      </c>
      <c r="J2227" s="201"/>
    </row>
    <row r="2228" spans="1:10">
      <c r="A2228" s="200">
        <v>45750</v>
      </c>
      <c r="B2228" s="1" t="s">
        <v>190</v>
      </c>
      <c r="C2228" s="175">
        <f t="shared" si="102"/>
        <v>47941.749999994601</v>
      </c>
      <c r="D2228" s="1">
        <v>4.26</v>
      </c>
      <c r="E2228" s="176">
        <v>5.3585750315258514</v>
      </c>
      <c r="F2228" s="1" t="s">
        <v>162</v>
      </c>
      <c r="G2228" s="201">
        <f>MAX(E2228-'[1]1a'!$H$3,0)</f>
        <v>0</v>
      </c>
      <c r="H2228" s="201" t="str">
        <f t="shared" si="103"/>
        <v/>
      </c>
      <c r="I2228" s="201" t="str">
        <f t="shared" si="104"/>
        <v/>
      </c>
      <c r="J2228" s="201"/>
    </row>
    <row r="2229" spans="1:10">
      <c r="A2229" s="200">
        <v>45750</v>
      </c>
      <c r="B2229" s="1" t="s">
        <v>191</v>
      </c>
      <c r="C2229" s="175">
        <f t="shared" si="102"/>
        <v>47941.791666661265</v>
      </c>
      <c r="D2229" s="1">
        <v>4.2</v>
      </c>
      <c r="E2229" s="176">
        <v>5.2831021437578816</v>
      </c>
      <c r="F2229" s="1" t="s">
        <v>162</v>
      </c>
      <c r="G2229" s="201">
        <f>MAX(E2229-'[1]1a'!$H$3,0)</f>
        <v>0</v>
      </c>
      <c r="H2229" s="201" t="str">
        <f t="shared" si="103"/>
        <v/>
      </c>
      <c r="I2229" s="201" t="str">
        <f t="shared" si="104"/>
        <v/>
      </c>
      <c r="J2229" s="201"/>
    </row>
    <row r="2230" spans="1:10">
      <c r="A2230" s="200">
        <v>45750</v>
      </c>
      <c r="B2230" s="1" t="s">
        <v>192</v>
      </c>
      <c r="C2230" s="175">
        <f t="shared" si="102"/>
        <v>47941.83333332793</v>
      </c>
      <c r="D2230" s="1">
        <v>4.32</v>
      </c>
      <c r="E2230" s="176">
        <v>5.4340479192938211</v>
      </c>
      <c r="F2230" s="1" t="s">
        <v>162</v>
      </c>
      <c r="G2230" s="201">
        <f>MAX(E2230-'[1]1a'!$H$3,0)</f>
        <v>0</v>
      </c>
      <c r="H2230" s="201" t="str">
        <f t="shared" si="103"/>
        <v/>
      </c>
      <c r="I2230" s="201" t="str">
        <f t="shared" si="104"/>
        <v/>
      </c>
      <c r="J2230" s="201"/>
    </row>
    <row r="2231" spans="1:10">
      <c r="A2231" s="200">
        <v>45750</v>
      </c>
      <c r="B2231" s="1" t="s">
        <v>193</v>
      </c>
      <c r="C2231" s="175">
        <f t="shared" si="102"/>
        <v>47941.874999994594</v>
      </c>
      <c r="D2231" s="1">
        <v>4.21</v>
      </c>
      <c r="E2231" s="176">
        <v>5.2956809583858764</v>
      </c>
      <c r="F2231" s="1" t="s">
        <v>162</v>
      </c>
      <c r="G2231" s="201">
        <f>MAX(E2231-'[1]1a'!$H$3,0)</f>
        <v>0</v>
      </c>
      <c r="H2231" s="201" t="str">
        <f t="shared" si="103"/>
        <v/>
      </c>
      <c r="I2231" s="201" t="str">
        <f t="shared" si="104"/>
        <v/>
      </c>
      <c r="J2231" s="201"/>
    </row>
    <row r="2232" spans="1:10">
      <c r="A2232" s="200">
        <v>45750</v>
      </c>
      <c r="B2232" s="1" t="s">
        <v>194</v>
      </c>
      <c r="C2232" s="175">
        <f t="shared" si="102"/>
        <v>47941.916666661258</v>
      </c>
      <c r="D2232" s="1">
        <v>3.92</v>
      </c>
      <c r="E2232" s="176">
        <v>4.9308953341740231</v>
      </c>
      <c r="F2232" s="1" t="s">
        <v>162</v>
      </c>
      <c r="G2232" s="201">
        <f>MAX(E2232-'[1]1a'!$H$3,0)</f>
        <v>0</v>
      </c>
      <c r="H2232" s="201" t="str">
        <f t="shared" si="103"/>
        <v/>
      </c>
      <c r="I2232" s="201" t="str">
        <f t="shared" si="104"/>
        <v/>
      </c>
      <c r="J2232" s="201"/>
    </row>
    <row r="2233" spans="1:10">
      <c r="A2233" s="200">
        <v>45750</v>
      </c>
      <c r="B2233" s="1" t="s">
        <v>195</v>
      </c>
      <c r="C2233" s="175">
        <f t="shared" si="102"/>
        <v>47941.958333327922</v>
      </c>
      <c r="D2233" s="1">
        <v>3.38</v>
      </c>
      <c r="E2233" s="176">
        <v>4.2516393442622951</v>
      </c>
      <c r="F2233" s="1" t="s">
        <v>162</v>
      </c>
      <c r="G2233" s="201">
        <f>MAX(E2233-'[1]1a'!$H$3,0)</f>
        <v>0</v>
      </c>
      <c r="H2233" s="201" t="str">
        <f t="shared" si="103"/>
        <v/>
      </c>
      <c r="I2233" s="201" t="str">
        <f t="shared" si="104"/>
        <v/>
      </c>
      <c r="J2233" s="201"/>
    </row>
    <row r="2234" spans="1:10">
      <c r="A2234" s="200">
        <v>45751</v>
      </c>
      <c r="B2234" s="1" t="s">
        <v>161</v>
      </c>
      <c r="C2234" s="175">
        <f t="shared" si="102"/>
        <v>47941.999999994587</v>
      </c>
      <c r="D2234" s="1">
        <v>3.04</v>
      </c>
      <c r="E2234" s="176">
        <v>3.8239596469104669</v>
      </c>
      <c r="F2234" s="1" t="s">
        <v>162</v>
      </c>
      <c r="G2234" s="201">
        <f>MAX(E2234-'[1]1a'!$H$3,0)</f>
        <v>0</v>
      </c>
      <c r="H2234" s="201" t="str">
        <f t="shared" si="103"/>
        <v/>
      </c>
      <c r="I2234" s="201" t="str">
        <f t="shared" si="104"/>
        <v/>
      </c>
      <c r="J2234" s="201"/>
    </row>
    <row r="2235" spans="1:10">
      <c r="A2235" s="200">
        <v>45751</v>
      </c>
      <c r="B2235" s="1" t="s">
        <v>164</v>
      </c>
      <c r="C2235" s="175">
        <f t="shared" si="102"/>
        <v>47942.041666661251</v>
      </c>
      <c r="D2235" s="1">
        <v>2.83</v>
      </c>
      <c r="E2235" s="176">
        <v>3.5598045397225726</v>
      </c>
      <c r="F2235" s="1" t="s">
        <v>162</v>
      </c>
      <c r="G2235" s="201">
        <f>MAX(E2235-'[1]1a'!$H$3,0)</f>
        <v>0</v>
      </c>
      <c r="H2235" s="201" t="str">
        <f t="shared" si="103"/>
        <v/>
      </c>
      <c r="I2235" s="201" t="str">
        <f t="shared" si="104"/>
        <v/>
      </c>
      <c r="J2235" s="201"/>
    </row>
    <row r="2236" spans="1:10">
      <c r="A2236" s="200">
        <v>45751</v>
      </c>
      <c r="B2236" s="1" t="s">
        <v>166</v>
      </c>
      <c r="C2236" s="175">
        <f t="shared" si="102"/>
        <v>47942.083333327915</v>
      </c>
      <c r="D2236" s="1">
        <v>2.81</v>
      </c>
      <c r="E2236" s="176">
        <v>3.534646910466583</v>
      </c>
      <c r="F2236" s="1" t="s">
        <v>162</v>
      </c>
      <c r="G2236" s="201">
        <f>MAX(E2236-'[1]1a'!$H$3,0)</f>
        <v>0</v>
      </c>
      <c r="H2236" s="201" t="str">
        <f t="shared" si="103"/>
        <v/>
      </c>
      <c r="I2236" s="201" t="str">
        <f t="shared" si="104"/>
        <v/>
      </c>
      <c r="J2236" s="201"/>
    </row>
    <row r="2237" spans="1:10">
      <c r="A2237" s="200">
        <v>45751</v>
      </c>
      <c r="B2237" s="1" t="s">
        <v>168</v>
      </c>
      <c r="C2237" s="175">
        <f t="shared" si="102"/>
        <v>47942.124999994579</v>
      </c>
      <c r="D2237" s="1">
        <v>2.71</v>
      </c>
      <c r="E2237" s="176">
        <v>3.408858764186633</v>
      </c>
      <c r="F2237" s="1" t="s">
        <v>162</v>
      </c>
      <c r="G2237" s="201">
        <f>MAX(E2237-'[1]1a'!$H$3,0)</f>
        <v>0</v>
      </c>
      <c r="H2237" s="201" t="str">
        <f t="shared" si="103"/>
        <v/>
      </c>
      <c r="I2237" s="201" t="str">
        <f t="shared" si="104"/>
        <v/>
      </c>
      <c r="J2237" s="201"/>
    </row>
    <row r="2238" spans="1:10">
      <c r="A2238" s="200">
        <v>45751</v>
      </c>
      <c r="B2238" s="1" t="s">
        <v>170</v>
      </c>
      <c r="C2238" s="175">
        <f t="shared" si="102"/>
        <v>47942.166666661244</v>
      </c>
      <c r="D2238" s="1">
        <v>2.78</v>
      </c>
      <c r="E2238" s="176">
        <v>3.4969104665825976</v>
      </c>
      <c r="F2238" s="1" t="s">
        <v>162</v>
      </c>
      <c r="G2238" s="201">
        <f>MAX(E2238-'[1]1a'!$H$3,0)</f>
        <v>0</v>
      </c>
      <c r="H2238" s="201" t="str">
        <f t="shared" si="103"/>
        <v/>
      </c>
      <c r="I2238" s="201" t="str">
        <f t="shared" si="104"/>
        <v/>
      </c>
      <c r="J2238" s="201"/>
    </row>
    <row r="2239" spans="1:10">
      <c r="A2239" s="200">
        <v>45751</v>
      </c>
      <c r="B2239" s="1" t="s">
        <v>172</v>
      </c>
      <c r="C2239" s="175">
        <f t="shared" si="102"/>
        <v>47942.208333327908</v>
      </c>
      <c r="D2239" s="1">
        <v>3.2</v>
      </c>
      <c r="E2239" s="176">
        <v>4.0252206809583866</v>
      </c>
      <c r="F2239" s="1" t="s">
        <v>162</v>
      </c>
      <c r="G2239" s="201">
        <f>MAX(E2239-'[1]1a'!$H$3,0)</f>
        <v>0</v>
      </c>
      <c r="H2239" s="201" t="str">
        <f t="shared" si="103"/>
        <v/>
      </c>
      <c r="I2239" s="201" t="str">
        <f t="shared" si="104"/>
        <v/>
      </c>
      <c r="J2239" s="201"/>
    </row>
    <row r="2240" spans="1:10">
      <c r="A2240" s="200">
        <v>45751</v>
      </c>
      <c r="B2240" s="1" t="s">
        <v>174</v>
      </c>
      <c r="C2240" s="175">
        <f t="shared" si="102"/>
        <v>47942.249999994572</v>
      </c>
      <c r="D2240" s="1">
        <v>3.51</v>
      </c>
      <c r="E2240" s="176">
        <v>4.4151639344262295</v>
      </c>
      <c r="F2240" s="1" t="s">
        <v>162</v>
      </c>
      <c r="G2240" s="201">
        <f>MAX(E2240-'[1]1a'!$H$3,0)</f>
        <v>0</v>
      </c>
      <c r="H2240" s="201" t="str">
        <f t="shared" si="103"/>
        <v/>
      </c>
      <c r="I2240" s="201" t="str">
        <f t="shared" si="104"/>
        <v/>
      </c>
      <c r="J2240" s="201"/>
    </row>
    <row r="2241" spans="1:10">
      <c r="A2241" s="200">
        <v>45751</v>
      </c>
      <c r="B2241" s="1" t="s">
        <v>176</v>
      </c>
      <c r="C2241" s="175">
        <f t="shared" si="102"/>
        <v>47942.291666661236</v>
      </c>
      <c r="D2241" s="1">
        <v>3.9</v>
      </c>
      <c r="E2241" s="176">
        <v>4.9057377049180326</v>
      </c>
      <c r="F2241" s="1" t="s">
        <v>162</v>
      </c>
      <c r="G2241" s="201">
        <f>MAX(E2241-'[1]1a'!$H$3,0)</f>
        <v>0</v>
      </c>
      <c r="H2241" s="201" t="str">
        <f t="shared" si="103"/>
        <v/>
      </c>
      <c r="I2241" s="201" t="str">
        <f t="shared" si="104"/>
        <v/>
      </c>
      <c r="J2241" s="201"/>
    </row>
    <row r="2242" spans="1:10">
      <c r="A2242" s="200">
        <v>45751</v>
      </c>
      <c r="B2242" s="1" t="s">
        <v>178</v>
      </c>
      <c r="C2242" s="175">
        <f t="shared" si="102"/>
        <v>47942.333333327901</v>
      </c>
      <c r="D2242" s="1">
        <v>3.93</v>
      </c>
      <c r="E2242" s="176">
        <v>4.943474148802018</v>
      </c>
      <c r="F2242" s="1" t="s">
        <v>162</v>
      </c>
      <c r="G2242" s="201">
        <f>MAX(E2242-'[1]1a'!$H$3,0)</f>
        <v>0</v>
      </c>
      <c r="H2242" s="201" t="str">
        <f t="shared" si="103"/>
        <v/>
      </c>
      <c r="I2242" s="201" t="str">
        <f t="shared" si="104"/>
        <v/>
      </c>
      <c r="J2242" s="201"/>
    </row>
    <row r="2243" spans="1:10">
      <c r="A2243" s="200">
        <v>45751</v>
      </c>
      <c r="B2243" s="1" t="s">
        <v>180</v>
      </c>
      <c r="C2243" s="175">
        <f t="shared" si="102"/>
        <v>47942.374999994565</v>
      </c>
      <c r="D2243" s="1">
        <v>3.93</v>
      </c>
      <c r="E2243" s="176">
        <v>4.943474148802018</v>
      </c>
      <c r="F2243" s="1" t="s">
        <v>162</v>
      </c>
      <c r="G2243" s="201">
        <f>MAX(E2243-'[1]1a'!$H$3,0)</f>
        <v>0</v>
      </c>
      <c r="H2243" s="201" t="str">
        <f t="shared" si="103"/>
        <v/>
      </c>
      <c r="I2243" s="201" t="str">
        <f t="shared" si="104"/>
        <v/>
      </c>
      <c r="J2243" s="201"/>
    </row>
    <row r="2244" spans="1:10">
      <c r="A2244" s="200">
        <v>45751</v>
      </c>
      <c r="B2244" s="1" t="s">
        <v>181</v>
      </c>
      <c r="C2244" s="175">
        <f t="shared" ref="C2244:C2307" si="105">C2243 + TIME(1,0,0)</f>
        <v>47942.416666661229</v>
      </c>
      <c r="D2244" s="1">
        <v>3.88</v>
      </c>
      <c r="E2244" s="176">
        <v>4.880580075662043</v>
      </c>
      <c r="F2244" s="1" t="s">
        <v>162</v>
      </c>
      <c r="G2244" s="201">
        <f>MAX(E2244-'[1]1a'!$H$3,0)</f>
        <v>0</v>
      </c>
      <c r="H2244" s="201" t="str">
        <f t="shared" ref="H2244:H2307" si="106">IF(F2244="Y",IF(F2243="Y",H2243+1,1),"")</f>
        <v/>
      </c>
      <c r="I2244" s="201" t="str">
        <f t="shared" ref="I2244:I2307" si="107">IF(AND(F2244="Y",F2245&lt;&gt;"Y"),H2244,"")</f>
        <v/>
      </c>
      <c r="J2244" s="201"/>
    </row>
    <row r="2245" spans="1:10">
      <c r="A2245" s="200">
        <v>45751</v>
      </c>
      <c r="B2245" s="1" t="s">
        <v>182</v>
      </c>
      <c r="C2245" s="175">
        <f t="shared" si="105"/>
        <v>47942.458333327893</v>
      </c>
      <c r="D2245" s="1">
        <v>3.99</v>
      </c>
      <c r="E2245" s="176">
        <v>5.0189470365699878</v>
      </c>
      <c r="F2245" s="1" t="s">
        <v>162</v>
      </c>
      <c r="G2245" s="201">
        <f>MAX(E2245-'[1]1a'!$H$3,0)</f>
        <v>0</v>
      </c>
      <c r="H2245" s="201" t="str">
        <f t="shared" si="106"/>
        <v/>
      </c>
      <c r="I2245" s="201" t="str">
        <f t="shared" si="107"/>
        <v/>
      </c>
      <c r="J2245" s="201"/>
    </row>
    <row r="2246" spans="1:10">
      <c r="A2246" s="200">
        <v>45751</v>
      </c>
      <c r="B2246" s="1" t="s">
        <v>183</v>
      </c>
      <c r="C2246" s="175">
        <f t="shared" si="105"/>
        <v>47942.499999994558</v>
      </c>
      <c r="D2246" s="1">
        <v>3.98</v>
      </c>
      <c r="E2246" s="176">
        <v>5.0063682219419929</v>
      </c>
      <c r="F2246" s="1" t="s">
        <v>162</v>
      </c>
      <c r="G2246" s="201">
        <f>MAX(E2246-'[1]1a'!$H$3,0)</f>
        <v>0</v>
      </c>
      <c r="H2246" s="201" t="str">
        <f t="shared" si="106"/>
        <v/>
      </c>
      <c r="I2246" s="201" t="str">
        <f t="shared" si="107"/>
        <v/>
      </c>
      <c r="J2246" s="201"/>
    </row>
    <row r="2247" spans="1:10">
      <c r="A2247" s="200">
        <v>45751</v>
      </c>
      <c r="B2247" s="1" t="s">
        <v>185</v>
      </c>
      <c r="C2247" s="175">
        <f t="shared" si="105"/>
        <v>47942.541666661222</v>
      </c>
      <c r="D2247" s="1">
        <v>3.84</v>
      </c>
      <c r="E2247" s="176">
        <v>4.8302648171500628</v>
      </c>
      <c r="F2247" s="1" t="s">
        <v>162</v>
      </c>
      <c r="G2247" s="201">
        <f>MAX(E2247-'[1]1a'!$H$3,0)</f>
        <v>0</v>
      </c>
      <c r="H2247" s="201" t="str">
        <f t="shared" si="106"/>
        <v/>
      </c>
      <c r="I2247" s="201" t="str">
        <f t="shared" si="107"/>
        <v/>
      </c>
      <c r="J2247" s="201"/>
    </row>
    <row r="2248" spans="1:10">
      <c r="A2248" s="200">
        <v>45751</v>
      </c>
      <c r="B2248" s="1" t="s">
        <v>186</v>
      </c>
      <c r="C2248" s="175">
        <f t="shared" si="105"/>
        <v>47942.583333327886</v>
      </c>
      <c r="D2248" s="1">
        <v>3.87</v>
      </c>
      <c r="E2248" s="176">
        <v>4.8680012610340482</v>
      </c>
      <c r="F2248" s="1" t="s">
        <v>162</v>
      </c>
      <c r="G2248" s="201">
        <f>MAX(E2248-'[1]1a'!$H$3,0)</f>
        <v>0</v>
      </c>
      <c r="H2248" s="201" t="str">
        <f t="shared" si="106"/>
        <v/>
      </c>
      <c r="I2248" s="201" t="str">
        <f t="shared" si="107"/>
        <v/>
      </c>
      <c r="J2248" s="201"/>
    </row>
    <row r="2249" spans="1:10">
      <c r="A2249" s="200">
        <v>45751</v>
      </c>
      <c r="B2249" s="1" t="s">
        <v>187</v>
      </c>
      <c r="C2249" s="175">
        <f t="shared" si="105"/>
        <v>47942.62499999455</v>
      </c>
      <c r="D2249" s="1">
        <v>3.83</v>
      </c>
      <c r="E2249" s="176">
        <v>4.817686002522068</v>
      </c>
      <c r="F2249" s="1" t="s">
        <v>162</v>
      </c>
      <c r="G2249" s="201">
        <f>MAX(E2249-'[1]1a'!$H$3,0)</f>
        <v>0</v>
      </c>
      <c r="H2249" s="201" t="str">
        <f t="shared" si="106"/>
        <v/>
      </c>
      <c r="I2249" s="201" t="str">
        <f t="shared" si="107"/>
        <v/>
      </c>
      <c r="J2249" s="201"/>
    </row>
    <row r="2250" spans="1:10">
      <c r="A2250" s="200">
        <v>45751</v>
      </c>
      <c r="B2250" s="1" t="s">
        <v>188</v>
      </c>
      <c r="C2250" s="175">
        <f t="shared" si="105"/>
        <v>47942.666666661215</v>
      </c>
      <c r="D2250" s="1">
        <v>4.01</v>
      </c>
      <c r="E2250" s="176">
        <v>5.0441046658259774</v>
      </c>
      <c r="F2250" s="1" t="s">
        <v>162</v>
      </c>
      <c r="G2250" s="201">
        <f>MAX(E2250-'[1]1a'!$H$3,0)</f>
        <v>0</v>
      </c>
      <c r="H2250" s="201" t="str">
        <f t="shared" si="106"/>
        <v/>
      </c>
      <c r="I2250" s="201" t="str">
        <f t="shared" si="107"/>
        <v/>
      </c>
      <c r="J2250" s="201"/>
    </row>
    <row r="2251" spans="1:10">
      <c r="A2251" s="200">
        <v>45751</v>
      </c>
      <c r="B2251" s="1" t="s">
        <v>189</v>
      </c>
      <c r="C2251" s="175">
        <f t="shared" si="105"/>
        <v>47942.708333327879</v>
      </c>
      <c r="D2251" s="1">
        <v>4.32</v>
      </c>
      <c r="E2251" s="176">
        <v>5.4340479192938211</v>
      </c>
      <c r="F2251" s="1" t="s">
        <v>162</v>
      </c>
      <c r="G2251" s="201">
        <f>MAX(E2251-'[1]1a'!$H$3,0)</f>
        <v>0</v>
      </c>
      <c r="H2251" s="201" t="str">
        <f t="shared" si="106"/>
        <v/>
      </c>
      <c r="I2251" s="201" t="str">
        <f t="shared" si="107"/>
        <v/>
      </c>
      <c r="J2251" s="201"/>
    </row>
    <row r="2252" spans="1:10">
      <c r="A2252" s="200">
        <v>45751</v>
      </c>
      <c r="B2252" s="1" t="s">
        <v>190</v>
      </c>
      <c r="C2252" s="175">
        <f t="shared" si="105"/>
        <v>47942.749999994543</v>
      </c>
      <c r="D2252" s="1">
        <v>4.29</v>
      </c>
      <c r="E2252" s="176">
        <v>5.3963114754098367</v>
      </c>
      <c r="F2252" s="1" t="s">
        <v>162</v>
      </c>
      <c r="G2252" s="201">
        <f>MAX(E2252-'[1]1a'!$H$3,0)</f>
        <v>0</v>
      </c>
      <c r="H2252" s="201" t="str">
        <f t="shared" si="106"/>
        <v/>
      </c>
      <c r="I2252" s="201" t="str">
        <f t="shared" si="107"/>
        <v/>
      </c>
      <c r="J2252" s="201"/>
    </row>
    <row r="2253" spans="1:10">
      <c r="A2253" s="200">
        <v>45751</v>
      </c>
      <c r="B2253" s="1" t="s">
        <v>191</v>
      </c>
      <c r="C2253" s="175">
        <f t="shared" si="105"/>
        <v>47942.791666661207</v>
      </c>
      <c r="D2253" s="1">
        <v>4.28</v>
      </c>
      <c r="E2253" s="176">
        <v>5.3837326607818419</v>
      </c>
      <c r="F2253" s="1" t="s">
        <v>162</v>
      </c>
      <c r="G2253" s="201">
        <f>MAX(E2253-'[1]1a'!$H$3,0)</f>
        <v>0</v>
      </c>
      <c r="H2253" s="201" t="str">
        <f t="shared" si="106"/>
        <v/>
      </c>
      <c r="I2253" s="201" t="str">
        <f t="shared" si="107"/>
        <v/>
      </c>
      <c r="J2253" s="201"/>
    </row>
    <row r="2254" spans="1:10">
      <c r="A2254" s="200">
        <v>45751</v>
      </c>
      <c r="B2254" s="1" t="s">
        <v>192</v>
      </c>
      <c r="C2254" s="175">
        <f t="shared" si="105"/>
        <v>47942.833333327872</v>
      </c>
      <c r="D2254" s="1">
        <v>4.4000000000000004</v>
      </c>
      <c r="E2254" s="176">
        <v>5.5346784363177814</v>
      </c>
      <c r="F2254" s="1" t="s">
        <v>162</v>
      </c>
      <c r="G2254" s="201">
        <f>MAX(E2254-'[1]1a'!$H$3,0)</f>
        <v>0</v>
      </c>
      <c r="H2254" s="201" t="str">
        <f t="shared" si="106"/>
        <v/>
      </c>
      <c r="I2254" s="201" t="str">
        <f t="shared" si="107"/>
        <v/>
      </c>
      <c r="J2254" s="201"/>
    </row>
    <row r="2255" spans="1:10">
      <c r="A2255" s="200">
        <v>45751</v>
      </c>
      <c r="B2255" s="1" t="s">
        <v>193</v>
      </c>
      <c r="C2255" s="175">
        <f t="shared" si="105"/>
        <v>47942.874999994536</v>
      </c>
      <c r="D2255" s="1">
        <v>4.3099999999999996</v>
      </c>
      <c r="E2255" s="176">
        <v>5.4214691046658254</v>
      </c>
      <c r="F2255" s="1" t="s">
        <v>162</v>
      </c>
      <c r="G2255" s="201">
        <f>MAX(E2255-'[1]1a'!$H$3,0)</f>
        <v>0</v>
      </c>
      <c r="H2255" s="201" t="str">
        <f t="shared" si="106"/>
        <v/>
      </c>
      <c r="I2255" s="201" t="str">
        <f t="shared" si="107"/>
        <v/>
      </c>
      <c r="J2255" s="201"/>
    </row>
    <row r="2256" spans="1:10">
      <c r="A2256" s="200">
        <v>45751</v>
      </c>
      <c r="B2256" s="1" t="s">
        <v>194</v>
      </c>
      <c r="C2256" s="175">
        <f t="shared" si="105"/>
        <v>47942.9166666612</v>
      </c>
      <c r="D2256" s="1">
        <v>4</v>
      </c>
      <c r="E2256" s="176">
        <v>5.0315258511979826</v>
      </c>
      <c r="F2256" s="1" t="s">
        <v>162</v>
      </c>
      <c r="G2256" s="201">
        <f>MAX(E2256-'[1]1a'!$H$3,0)</f>
        <v>0</v>
      </c>
      <c r="H2256" s="201" t="str">
        <f t="shared" si="106"/>
        <v/>
      </c>
      <c r="I2256" s="201" t="str">
        <f t="shared" si="107"/>
        <v/>
      </c>
      <c r="J2256" s="201"/>
    </row>
    <row r="2257" spans="1:10">
      <c r="A2257" s="200">
        <v>45751</v>
      </c>
      <c r="B2257" s="1" t="s">
        <v>195</v>
      </c>
      <c r="C2257" s="175">
        <f t="shared" si="105"/>
        <v>47942.958333327864</v>
      </c>
      <c r="D2257" s="1">
        <v>3.65</v>
      </c>
      <c r="E2257" s="176">
        <v>4.5912673392181587</v>
      </c>
      <c r="F2257" s="1" t="s">
        <v>162</v>
      </c>
      <c r="G2257" s="201">
        <f>MAX(E2257-'[1]1a'!$H$3,0)</f>
        <v>0</v>
      </c>
      <c r="H2257" s="201" t="str">
        <f t="shared" si="106"/>
        <v/>
      </c>
      <c r="I2257" s="201" t="str">
        <f t="shared" si="107"/>
        <v/>
      </c>
      <c r="J2257" s="201"/>
    </row>
    <row r="2258" spans="1:10">
      <c r="A2258" s="200">
        <v>45752</v>
      </c>
      <c r="B2258" s="1" t="s">
        <v>161</v>
      </c>
      <c r="C2258" s="175">
        <f t="shared" si="105"/>
        <v>47942.999999994528</v>
      </c>
      <c r="D2258" s="1">
        <v>3.32</v>
      </c>
      <c r="E2258" s="176">
        <v>4.1761664564943253</v>
      </c>
      <c r="F2258" s="1" t="s">
        <v>162</v>
      </c>
      <c r="G2258" s="201">
        <f>MAX(E2258-'[1]1a'!$H$3,0)</f>
        <v>0</v>
      </c>
      <c r="H2258" s="201" t="str">
        <f t="shared" si="106"/>
        <v/>
      </c>
      <c r="I2258" s="201" t="str">
        <f t="shared" si="107"/>
        <v/>
      </c>
      <c r="J2258" s="201"/>
    </row>
    <row r="2259" spans="1:10">
      <c r="A2259" s="200">
        <v>45752</v>
      </c>
      <c r="B2259" s="1" t="s">
        <v>164</v>
      </c>
      <c r="C2259" s="175">
        <f t="shared" si="105"/>
        <v>47943.041666661193</v>
      </c>
      <c r="D2259" s="1">
        <v>3.04</v>
      </c>
      <c r="E2259" s="176">
        <v>3.8239596469104669</v>
      </c>
      <c r="F2259" s="1" t="s">
        <v>162</v>
      </c>
      <c r="G2259" s="201">
        <f>MAX(E2259-'[1]1a'!$H$3,0)</f>
        <v>0</v>
      </c>
      <c r="H2259" s="201" t="str">
        <f t="shared" si="106"/>
        <v/>
      </c>
      <c r="I2259" s="201" t="str">
        <f t="shared" si="107"/>
        <v/>
      </c>
      <c r="J2259" s="201"/>
    </row>
    <row r="2260" spans="1:10">
      <c r="A2260" s="200">
        <v>45752</v>
      </c>
      <c r="B2260" s="1" t="s">
        <v>166</v>
      </c>
      <c r="C2260" s="175">
        <f t="shared" si="105"/>
        <v>47943.083333327857</v>
      </c>
      <c r="D2260" s="1">
        <v>2.89</v>
      </c>
      <c r="E2260" s="176">
        <v>3.6352774274905424</v>
      </c>
      <c r="F2260" s="1" t="s">
        <v>162</v>
      </c>
      <c r="G2260" s="201">
        <f>MAX(E2260-'[1]1a'!$H$3,0)</f>
        <v>0</v>
      </c>
      <c r="H2260" s="201" t="str">
        <f t="shared" si="106"/>
        <v/>
      </c>
      <c r="I2260" s="201" t="str">
        <f t="shared" si="107"/>
        <v/>
      </c>
      <c r="J2260" s="201"/>
    </row>
    <row r="2261" spans="1:10">
      <c r="A2261" s="200">
        <v>45752</v>
      </c>
      <c r="B2261" s="1" t="s">
        <v>168</v>
      </c>
      <c r="C2261" s="175">
        <f t="shared" si="105"/>
        <v>47943.124999994521</v>
      </c>
      <c r="D2261" s="1">
        <v>2.79</v>
      </c>
      <c r="E2261" s="176">
        <v>3.5094892812105929</v>
      </c>
      <c r="F2261" s="1" t="s">
        <v>162</v>
      </c>
      <c r="G2261" s="201">
        <f>MAX(E2261-'[1]1a'!$H$3,0)</f>
        <v>0</v>
      </c>
      <c r="H2261" s="201" t="str">
        <f t="shared" si="106"/>
        <v/>
      </c>
      <c r="I2261" s="201" t="str">
        <f t="shared" si="107"/>
        <v/>
      </c>
      <c r="J2261" s="201"/>
    </row>
    <row r="2262" spans="1:10">
      <c r="A2262" s="200">
        <v>45752</v>
      </c>
      <c r="B2262" s="1" t="s">
        <v>170</v>
      </c>
      <c r="C2262" s="175">
        <f t="shared" si="105"/>
        <v>47943.166666661185</v>
      </c>
      <c r="D2262" s="1">
        <v>2.77</v>
      </c>
      <c r="E2262" s="176">
        <v>3.4843316519546028</v>
      </c>
      <c r="F2262" s="1" t="s">
        <v>162</v>
      </c>
      <c r="G2262" s="201">
        <f>MAX(E2262-'[1]1a'!$H$3,0)</f>
        <v>0</v>
      </c>
      <c r="H2262" s="201" t="str">
        <f t="shared" si="106"/>
        <v/>
      </c>
      <c r="I2262" s="201" t="str">
        <f t="shared" si="107"/>
        <v/>
      </c>
      <c r="J2262" s="201"/>
    </row>
    <row r="2263" spans="1:10">
      <c r="A2263" s="200">
        <v>45752</v>
      </c>
      <c r="B2263" s="1" t="s">
        <v>172</v>
      </c>
      <c r="C2263" s="175">
        <f t="shared" si="105"/>
        <v>47943.20833332785</v>
      </c>
      <c r="D2263" s="1">
        <v>2.88</v>
      </c>
      <c r="E2263" s="176">
        <v>3.6226986128625471</v>
      </c>
      <c r="F2263" s="1" t="s">
        <v>162</v>
      </c>
      <c r="G2263" s="201">
        <f>MAX(E2263-'[1]1a'!$H$3,0)</f>
        <v>0</v>
      </c>
      <c r="H2263" s="201" t="str">
        <f t="shared" si="106"/>
        <v/>
      </c>
      <c r="I2263" s="201" t="str">
        <f t="shared" si="107"/>
        <v/>
      </c>
      <c r="J2263" s="201"/>
    </row>
    <row r="2264" spans="1:10">
      <c r="A2264" s="200">
        <v>45752</v>
      </c>
      <c r="B2264" s="1" t="s">
        <v>174</v>
      </c>
      <c r="C2264" s="175">
        <f t="shared" si="105"/>
        <v>47943.249999994514</v>
      </c>
      <c r="D2264" s="1">
        <v>3.04</v>
      </c>
      <c r="E2264" s="176">
        <v>3.8239596469104669</v>
      </c>
      <c r="F2264" s="1" t="s">
        <v>162</v>
      </c>
      <c r="G2264" s="201">
        <f>MAX(E2264-'[1]1a'!$H$3,0)</f>
        <v>0</v>
      </c>
      <c r="H2264" s="201" t="str">
        <f t="shared" si="106"/>
        <v/>
      </c>
      <c r="I2264" s="201" t="str">
        <f t="shared" si="107"/>
        <v/>
      </c>
      <c r="J2264" s="201"/>
    </row>
    <row r="2265" spans="1:10">
      <c r="A2265" s="200">
        <v>45752</v>
      </c>
      <c r="B2265" s="1" t="s">
        <v>176</v>
      </c>
      <c r="C2265" s="175">
        <f t="shared" si="105"/>
        <v>47943.291666661178</v>
      </c>
      <c r="D2265" s="1">
        <v>3.31</v>
      </c>
      <c r="E2265" s="176">
        <v>4.1635876418663305</v>
      </c>
      <c r="F2265" s="1" t="s">
        <v>162</v>
      </c>
      <c r="G2265" s="201">
        <f>MAX(E2265-'[1]1a'!$H$3,0)</f>
        <v>0</v>
      </c>
      <c r="H2265" s="201" t="str">
        <f t="shared" si="106"/>
        <v/>
      </c>
      <c r="I2265" s="201" t="str">
        <f t="shared" si="107"/>
        <v/>
      </c>
      <c r="J2265" s="201"/>
    </row>
    <row r="2266" spans="1:10">
      <c r="A2266" s="200">
        <v>45752</v>
      </c>
      <c r="B2266" s="1" t="s">
        <v>178</v>
      </c>
      <c r="C2266" s="175">
        <f t="shared" si="105"/>
        <v>47943.333333327842</v>
      </c>
      <c r="D2266" s="1">
        <v>3.78</v>
      </c>
      <c r="E2266" s="176">
        <v>4.7547919293820931</v>
      </c>
      <c r="F2266" s="1" t="s">
        <v>162</v>
      </c>
      <c r="G2266" s="201">
        <f>MAX(E2266-'[1]1a'!$H$3,0)</f>
        <v>0</v>
      </c>
      <c r="H2266" s="201" t="str">
        <f t="shared" si="106"/>
        <v/>
      </c>
      <c r="I2266" s="201" t="str">
        <f t="shared" si="107"/>
        <v/>
      </c>
      <c r="J2266" s="201"/>
    </row>
    <row r="2267" spans="1:10">
      <c r="A2267" s="200">
        <v>45752</v>
      </c>
      <c r="B2267" s="1" t="s">
        <v>180</v>
      </c>
      <c r="C2267" s="175">
        <f t="shared" si="105"/>
        <v>47943.374999994507</v>
      </c>
      <c r="D2267" s="1">
        <v>4.0599999999999996</v>
      </c>
      <c r="E2267" s="176">
        <v>5.1069987389659515</v>
      </c>
      <c r="F2267" s="1" t="s">
        <v>162</v>
      </c>
      <c r="G2267" s="201">
        <f>MAX(E2267-'[1]1a'!$H$3,0)</f>
        <v>0</v>
      </c>
      <c r="H2267" s="201" t="str">
        <f t="shared" si="106"/>
        <v/>
      </c>
      <c r="I2267" s="201" t="str">
        <f t="shared" si="107"/>
        <v/>
      </c>
      <c r="J2267" s="201"/>
    </row>
    <row r="2268" spans="1:10">
      <c r="A2268" s="200">
        <v>45752</v>
      </c>
      <c r="B2268" s="1" t="s">
        <v>181</v>
      </c>
      <c r="C2268" s="175">
        <f t="shared" si="105"/>
        <v>47943.416666661171</v>
      </c>
      <c r="D2268" s="1">
        <v>4.28</v>
      </c>
      <c r="E2268" s="176">
        <v>5.3837326607818419</v>
      </c>
      <c r="F2268" s="1" t="s">
        <v>162</v>
      </c>
      <c r="G2268" s="201">
        <f>MAX(E2268-'[1]1a'!$H$3,0)</f>
        <v>0</v>
      </c>
      <c r="H2268" s="201" t="str">
        <f t="shared" si="106"/>
        <v/>
      </c>
      <c r="I2268" s="201" t="str">
        <f t="shared" si="107"/>
        <v/>
      </c>
      <c r="J2268" s="201"/>
    </row>
    <row r="2269" spans="1:10">
      <c r="A2269" s="200">
        <v>45752</v>
      </c>
      <c r="B2269" s="1" t="s">
        <v>182</v>
      </c>
      <c r="C2269" s="175">
        <f t="shared" si="105"/>
        <v>47943.458333327835</v>
      </c>
      <c r="D2269" s="1">
        <v>4.43</v>
      </c>
      <c r="E2269" s="176">
        <v>5.572414880201765</v>
      </c>
      <c r="F2269" s="1" t="s">
        <v>162</v>
      </c>
      <c r="G2269" s="201">
        <f>MAX(E2269-'[1]1a'!$H$3,0)</f>
        <v>0</v>
      </c>
      <c r="H2269" s="201" t="str">
        <f t="shared" si="106"/>
        <v/>
      </c>
      <c r="I2269" s="201" t="str">
        <f t="shared" si="107"/>
        <v/>
      </c>
      <c r="J2269" s="201"/>
    </row>
    <row r="2270" spans="1:10">
      <c r="A2270" s="200">
        <v>45752</v>
      </c>
      <c r="B2270" s="1" t="s">
        <v>183</v>
      </c>
      <c r="C2270" s="175">
        <f t="shared" si="105"/>
        <v>47943.499999994499</v>
      </c>
      <c r="D2270" s="1">
        <v>4.49</v>
      </c>
      <c r="E2270" s="176">
        <v>5.6478877679697357</v>
      </c>
      <c r="F2270" s="1" t="s">
        <v>162</v>
      </c>
      <c r="G2270" s="201">
        <f>MAX(E2270-'[1]1a'!$H$3,0)</f>
        <v>0</v>
      </c>
      <c r="H2270" s="201" t="str">
        <f t="shared" si="106"/>
        <v/>
      </c>
      <c r="I2270" s="201" t="str">
        <f t="shared" si="107"/>
        <v/>
      </c>
      <c r="J2270" s="201"/>
    </row>
    <row r="2271" spans="1:10">
      <c r="A2271" s="200">
        <v>45752</v>
      </c>
      <c r="B2271" s="1" t="s">
        <v>185</v>
      </c>
      <c r="C2271" s="175">
        <f t="shared" si="105"/>
        <v>47943.541666661164</v>
      </c>
      <c r="D2271" s="1">
        <v>4.43</v>
      </c>
      <c r="E2271" s="176">
        <v>5.572414880201765</v>
      </c>
      <c r="F2271" s="1" t="s">
        <v>162</v>
      </c>
      <c r="G2271" s="201">
        <f>MAX(E2271-'[1]1a'!$H$3,0)</f>
        <v>0</v>
      </c>
      <c r="H2271" s="201" t="str">
        <f t="shared" si="106"/>
        <v/>
      </c>
      <c r="I2271" s="201" t="str">
        <f t="shared" si="107"/>
        <v/>
      </c>
      <c r="J2271" s="201"/>
    </row>
    <row r="2272" spans="1:10">
      <c r="A2272" s="200">
        <v>45752</v>
      </c>
      <c r="B2272" s="1" t="s">
        <v>186</v>
      </c>
      <c r="C2272" s="175">
        <f t="shared" si="105"/>
        <v>47943.583333327828</v>
      </c>
      <c r="D2272" s="1">
        <v>4.33</v>
      </c>
      <c r="E2272" s="176">
        <v>5.446626733921816</v>
      </c>
      <c r="F2272" s="1" t="s">
        <v>162</v>
      </c>
      <c r="G2272" s="201">
        <f>MAX(E2272-'[1]1a'!$H$3,0)</f>
        <v>0</v>
      </c>
      <c r="H2272" s="201" t="str">
        <f t="shared" si="106"/>
        <v/>
      </c>
      <c r="I2272" s="201" t="str">
        <f t="shared" si="107"/>
        <v/>
      </c>
      <c r="J2272" s="201"/>
    </row>
    <row r="2273" spans="1:10">
      <c r="A2273" s="200">
        <v>45752</v>
      </c>
      <c r="B2273" s="1" t="s">
        <v>187</v>
      </c>
      <c r="C2273" s="175">
        <f t="shared" si="105"/>
        <v>47943.624999994492</v>
      </c>
      <c r="D2273" s="1">
        <v>4.3499999999999996</v>
      </c>
      <c r="E2273" s="176">
        <v>5.4717843631778056</v>
      </c>
      <c r="F2273" s="1" t="s">
        <v>162</v>
      </c>
      <c r="G2273" s="201">
        <f>MAX(E2273-'[1]1a'!$H$3,0)</f>
        <v>0</v>
      </c>
      <c r="H2273" s="201" t="str">
        <f t="shared" si="106"/>
        <v/>
      </c>
      <c r="I2273" s="201" t="str">
        <f t="shared" si="107"/>
        <v/>
      </c>
      <c r="J2273" s="201"/>
    </row>
    <row r="2274" spans="1:10">
      <c r="A2274" s="200">
        <v>45752</v>
      </c>
      <c r="B2274" s="1" t="s">
        <v>188</v>
      </c>
      <c r="C2274" s="175">
        <f t="shared" si="105"/>
        <v>47943.666666661156</v>
      </c>
      <c r="D2274" s="1">
        <v>4.47</v>
      </c>
      <c r="E2274" s="176">
        <v>5.6227301387137452</v>
      </c>
      <c r="F2274" s="1" t="s">
        <v>162</v>
      </c>
      <c r="G2274" s="201">
        <f>MAX(E2274-'[1]1a'!$H$3,0)</f>
        <v>0</v>
      </c>
      <c r="H2274" s="201" t="str">
        <f t="shared" si="106"/>
        <v/>
      </c>
      <c r="I2274" s="201" t="str">
        <f t="shared" si="107"/>
        <v/>
      </c>
      <c r="J2274" s="201"/>
    </row>
    <row r="2275" spans="1:10">
      <c r="A2275" s="200">
        <v>45752</v>
      </c>
      <c r="B2275" s="1" t="s">
        <v>189</v>
      </c>
      <c r="C2275" s="175">
        <f t="shared" si="105"/>
        <v>47943.708333327821</v>
      </c>
      <c r="D2275" s="1">
        <v>4.53</v>
      </c>
      <c r="E2275" s="176">
        <v>5.6982030264817158</v>
      </c>
      <c r="F2275" s="1" t="s">
        <v>162</v>
      </c>
      <c r="G2275" s="201">
        <f>MAX(E2275-'[1]1a'!$H$3,0)</f>
        <v>0</v>
      </c>
      <c r="H2275" s="201" t="str">
        <f t="shared" si="106"/>
        <v/>
      </c>
      <c r="I2275" s="201" t="str">
        <f t="shared" si="107"/>
        <v/>
      </c>
      <c r="J2275" s="201"/>
    </row>
    <row r="2276" spans="1:10">
      <c r="A2276" s="200">
        <v>45752</v>
      </c>
      <c r="B2276" s="1" t="s">
        <v>190</v>
      </c>
      <c r="C2276" s="175">
        <f t="shared" si="105"/>
        <v>47943.749999994485</v>
      </c>
      <c r="D2276" s="1">
        <v>4.5999999999999996</v>
      </c>
      <c r="E2276" s="176">
        <v>5.7862547288776796</v>
      </c>
      <c r="F2276" s="1" t="s">
        <v>162</v>
      </c>
      <c r="G2276" s="201">
        <f>MAX(E2276-'[1]1a'!$H$3,0)</f>
        <v>0</v>
      </c>
      <c r="H2276" s="201" t="str">
        <f t="shared" si="106"/>
        <v/>
      </c>
      <c r="I2276" s="201" t="str">
        <f t="shared" si="107"/>
        <v/>
      </c>
      <c r="J2276" s="201"/>
    </row>
    <row r="2277" spans="1:10">
      <c r="A2277" s="200">
        <v>45752</v>
      </c>
      <c r="B2277" s="1" t="s">
        <v>191</v>
      </c>
      <c r="C2277" s="175">
        <f t="shared" si="105"/>
        <v>47943.791666661149</v>
      </c>
      <c r="D2277" s="1">
        <v>4.45</v>
      </c>
      <c r="E2277" s="176">
        <v>5.5975725094577555</v>
      </c>
      <c r="F2277" s="1" t="s">
        <v>162</v>
      </c>
      <c r="G2277" s="201">
        <f>MAX(E2277-'[1]1a'!$H$3,0)</f>
        <v>0</v>
      </c>
      <c r="H2277" s="201" t="str">
        <f t="shared" si="106"/>
        <v/>
      </c>
      <c r="I2277" s="201" t="str">
        <f t="shared" si="107"/>
        <v/>
      </c>
      <c r="J2277" s="201"/>
    </row>
    <row r="2278" spans="1:10">
      <c r="A2278" s="200">
        <v>45752</v>
      </c>
      <c r="B2278" s="1" t="s">
        <v>192</v>
      </c>
      <c r="C2278" s="175">
        <f t="shared" si="105"/>
        <v>47943.833333327813</v>
      </c>
      <c r="D2278" s="1">
        <v>4.43</v>
      </c>
      <c r="E2278" s="176">
        <v>5.572414880201765</v>
      </c>
      <c r="F2278" s="1" t="s">
        <v>162</v>
      </c>
      <c r="G2278" s="201">
        <f>MAX(E2278-'[1]1a'!$H$3,0)</f>
        <v>0</v>
      </c>
      <c r="H2278" s="201" t="str">
        <f t="shared" si="106"/>
        <v/>
      </c>
      <c r="I2278" s="201" t="str">
        <f t="shared" si="107"/>
        <v/>
      </c>
      <c r="J2278" s="201"/>
    </row>
    <row r="2279" spans="1:10">
      <c r="A2279" s="200">
        <v>45752</v>
      </c>
      <c r="B2279" s="1" t="s">
        <v>193</v>
      </c>
      <c r="C2279" s="175">
        <f t="shared" si="105"/>
        <v>47943.874999994478</v>
      </c>
      <c r="D2279" s="1">
        <v>4.34</v>
      </c>
      <c r="E2279" s="176">
        <v>5.4592055485498108</v>
      </c>
      <c r="F2279" s="1" t="s">
        <v>162</v>
      </c>
      <c r="G2279" s="201">
        <f>MAX(E2279-'[1]1a'!$H$3,0)</f>
        <v>0</v>
      </c>
      <c r="H2279" s="201" t="str">
        <f t="shared" si="106"/>
        <v/>
      </c>
      <c r="I2279" s="201" t="str">
        <f t="shared" si="107"/>
        <v/>
      </c>
      <c r="J2279" s="201"/>
    </row>
    <row r="2280" spans="1:10">
      <c r="A2280" s="200">
        <v>45752</v>
      </c>
      <c r="B2280" s="1" t="s">
        <v>194</v>
      </c>
      <c r="C2280" s="175">
        <f t="shared" si="105"/>
        <v>47943.916666661142</v>
      </c>
      <c r="D2280" s="1">
        <v>3.94</v>
      </c>
      <c r="E2280" s="176">
        <v>4.9560529634300128</v>
      </c>
      <c r="F2280" s="1" t="s">
        <v>162</v>
      </c>
      <c r="G2280" s="201">
        <f>MAX(E2280-'[1]1a'!$H$3,0)</f>
        <v>0</v>
      </c>
      <c r="H2280" s="201" t="str">
        <f t="shared" si="106"/>
        <v/>
      </c>
      <c r="I2280" s="201" t="str">
        <f t="shared" si="107"/>
        <v/>
      </c>
      <c r="J2280" s="201"/>
    </row>
    <row r="2281" spans="1:10">
      <c r="A2281" s="200">
        <v>45752</v>
      </c>
      <c r="B2281" s="1" t="s">
        <v>195</v>
      </c>
      <c r="C2281" s="175">
        <f t="shared" si="105"/>
        <v>47943.958333327806</v>
      </c>
      <c r="D2281" s="1">
        <v>3.65</v>
      </c>
      <c r="E2281" s="176">
        <v>4.5912673392181587</v>
      </c>
      <c r="F2281" s="1" t="s">
        <v>162</v>
      </c>
      <c r="G2281" s="201">
        <f>MAX(E2281-'[1]1a'!$H$3,0)</f>
        <v>0</v>
      </c>
      <c r="H2281" s="201" t="str">
        <f t="shared" si="106"/>
        <v/>
      </c>
      <c r="I2281" s="201" t="str">
        <f t="shared" si="107"/>
        <v/>
      </c>
      <c r="J2281" s="201"/>
    </row>
    <row r="2282" spans="1:10">
      <c r="A2282" s="200">
        <v>45753</v>
      </c>
      <c r="B2282" s="1" t="s">
        <v>161</v>
      </c>
      <c r="C2282" s="175">
        <f t="shared" si="105"/>
        <v>47943.99999999447</v>
      </c>
      <c r="D2282" s="1">
        <v>3.38</v>
      </c>
      <c r="E2282" s="176">
        <v>4.2516393442622951</v>
      </c>
      <c r="F2282" s="1" t="s">
        <v>162</v>
      </c>
      <c r="G2282" s="201">
        <f>MAX(E2282-'[1]1a'!$H$3,0)</f>
        <v>0</v>
      </c>
      <c r="H2282" s="201" t="str">
        <f t="shared" si="106"/>
        <v/>
      </c>
      <c r="I2282" s="201" t="str">
        <f t="shared" si="107"/>
        <v/>
      </c>
      <c r="J2282" s="201"/>
    </row>
    <row r="2283" spans="1:10">
      <c r="A2283" s="200">
        <v>45753</v>
      </c>
      <c r="B2283" s="1" t="s">
        <v>164</v>
      </c>
      <c r="C2283" s="175">
        <f t="shared" si="105"/>
        <v>47944.041666661135</v>
      </c>
      <c r="D2283" s="1">
        <v>3.02</v>
      </c>
      <c r="E2283" s="176">
        <v>3.7988020176544768</v>
      </c>
      <c r="F2283" s="1" t="s">
        <v>162</v>
      </c>
      <c r="G2283" s="201">
        <f>MAX(E2283-'[1]1a'!$H$3,0)</f>
        <v>0</v>
      </c>
      <c r="H2283" s="201" t="str">
        <f t="shared" si="106"/>
        <v/>
      </c>
      <c r="I2283" s="201" t="str">
        <f t="shared" si="107"/>
        <v/>
      </c>
      <c r="J2283" s="201"/>
    </row>
    <row r="2284" spans="1:10">
      <c r="A2284" s="200">
        <v>45753</v>
      </c>
      <c r="B2284" s="1" t="s">
        <v>166</v>
      </c>
      <c r="C2284" s="175">
        <f t="shared" si="105"/>
        <v>47944.083333327799</v>
      </c>
      <c r="D2284" s="1">
        <v>2.94</v>
      </c>
      <c r="E2284" s="176">
        <v>3.6981715006305169</v>
      </c>
      <c r="F2284" s="1" t="s">
        <v>162</v>
      </c>
      <c r="G2284" s="201">
        <f>MAX(E2284-'[1]1a'!$H$3,0)</f>
        <v>0</v>
      </c>
      <c r="H2284" s="201" t="str">
        <f t="shared" si="106"/>
        <v/>
      </c>
      <c r="I2284" s="201" t="str">
        <f t="shared" si="107"/>
        <v/>
      </c>
      <c r="J2284" s="201"/>
    </row>
    <row r="2285" spans="1:10">
      <c r="A2285" s="200">
        <v>45753</v>
      </c>
      <c r="B2285" s="1" t="s">
        <v>168</v>
      </c>
      <c r="C2285" s="175">
        <f t="shared" si="105"/>
        <v>47944.124999994463</v>
      </c>
      <c r="D2285" s="1">
        <v>2.88</v>
      </c>
      <c r="E2285" s="176">
        <v>3.6226986128625471</v>
      </c>
      <c r="F2285" s="1" t="s">
        <v>162</v>
      </c>
      <c r="G2285" s="201">
        <f>MAX(E2285-'[1]1a'!$H$3,0)</f>
        <v>0</v>
      </c>
      <c r="H2285" s="201" t="str">
        <f t="shared" si="106"/>
        <v/>
      </c>
      <c r="I2285" s="201" t="str">
        <f t="shared" si="107"/>
        <v/>
      </c>
      <c r="J2285" s="201"/>
    </row>
    <row r="2286" spans="1:10">
      <c r="A2286" s="200">
        <v>45753</v>
      </c>
      <c r="B2286" s="1" t="s">
        <v>170</v>
      </c>
      <c r="C2286" s="175">
        <f t="shared" si="105"/>
        <v>47944.166666661127</v>
      </c>
      <c r="D2286" s="1">
        <v>2.88</v>
      </c>
      <c r="E2286" s="176">
        <v>3.6226986128625471</v>
      </c>
      <c r="F2286" s="1" t="s">
        <v>162</v>
      </c>
      <c r="G2286" s="201">
        <f>MAX(E2286-'[1]1a'!$H$3,0)</f>
        <v>0</v>
      </c>
      <c r="H2286" s="201" t="str">
        <f t="shared" si="106"/>
        <v/>
      </c>
      <c r="I2286" s="201" t="str">
        <f t="shared" si="107"/>
        <v/>
      </c>
      <c r="J2286" s="201"/>
    </row>
    <row r="2287" spans="1:10">
      <c r="A2287" s="200">
        <v>45753</v>
      </c>
      <c r="B2287" s="1" t="s">
        <v>172</v>
      </c>
      <c r="C2287" s="175">
        <f t="shared" si="105"/>
        <v>47944.208333327791</v>
      </c>
      <c r="D2287" s="1">
        <v>2.99</v>
      </c>
      <c r="E2287" s="176">
        <v>3.7610655737704923</v>
      </c>
      <c r="F2287" s="1" t="s">
        <v>162</v>
      </c>
      <c r="G2287" s="201">
        <f>MAX(E2287-'[1]1a'!$H$3,0)</f>
        <v>0</v>
      </c>
      <c r="H2287" s="201" t="str">
        <f t="shared" si="106"/>
        <v/>
      </c>
      <c r="I2287" s="201" t="str">
        <f t="shared" si="107"/>
        <v/>
      </c>
      <c r="J2287" s="201"/>
    </row>
    <row r="2288" spans="1:10">
      <c r="A2288" s="200">
        <v>45753</v>
      </c>
      <c r="B2288" s="1" t="s">
        <v>174</v>
      </c>
      <c r="C2288" s="175">
        <f t="shared" si="105"/>
        <v>47944.249999994456</v>
      </c>
      <c r="D2288" s="1">
        <v>3.09</v>
      </c>
      <c r="E2288" s="176">
        <v>3.8868537200504414</v>
      </c>
      <c r="F2288" s="1" t="s">
        <v>162</v>
      </c>
      <c r="G2288" s="201">
        <f>MAX(E2288-'[1]1a'!$H$3,0)</f>
        <v>0</v>
      </c>
      <c r="H2288" s="201" t="str">
        <f t="shared" si="106"/>
        <v/>
      </c>
      <c r="I2288" s="201" t="str">
        <f t="shared" si="107"/>
        <v/>
      </c>
      <c r="J2288" s="201"/>
    </row>
    <row r="2289" spans="1:10">
      <c r="A2289" s="200">
        <v>45753</v>
      </c>
      <c r="B2289" s="1" t="s">
        <v>176</v>
      </c>
      <c r="C2289" s="175">
        <f t="shared" si="105"/>
        <v>47944.29166666112</v>
      </c>
      <c r="D2289" s="1">
        <v>3.43</v>
      </c>
      <c r="E2289" s="176">
        <v>4.31453341740227</v>
      </c>
      <c r="F2289" s="1" t="s">
        <v>162</v>
      </c>
      <c r="G2289" s="201">
        <f>MAX(E2289-'[1]1a'!$H$3,0)</f>
        <v>0</v>
      </c>
      <c r="H2289" s="201" t="str">
        <f t="shared" si="106"/>
        <v/>
      </c>
      <c r="I2289" s="201" t="str">
        <f t="shared" si="107"/>
        <v/>
      </c>
      <c r="J2289" s="201"/>
    </row>
    <row r="2290" spans="1:10">
      <c r="A2290" s="200">
        <v>45753</v>
      </c>
      <c r="B2290" s="1" t="s">
        <v>178</v>
      </c>
      <c r="C2290" s="175">
        <f t="shared" si="105"/>
        <v>47944.333333327784</v>
      </c>
      <c r="D2290" s="1">
        <v>3.7</v>
      </c>
      <c r="E2290" s="176">
        <v>4.6541614123581345</v>
      </c>
      <c r="F2290" s="1" t="s">
        <v>162</v>
      </c>
      <c r="G2290" s="201">
        <f>MAX(E2290-'[1]1a'!$H$3,0)</f>
        <v>0</v>
      </c>
      <c r="H2290" s="201" t="str">
        <f t="shared" si="106"/>
        <v/>
      </c>
      <c r="I2290" s="201" t="str">
        <f t="shared" si="107"/>
        <v/>
      </c>
      <c r="J2290" s="201"/>
    </row>
    <row r="2291" spans="1:10">
      <c r="A2291" s="200">
        <v>45753</v>
      </c>
      <c r="B2291" s="1" t="s">
        <v>180</v>
      </c>
      <c r="C2291" s="175">
        <f t="shared" si="105"/>
        <v>47944.374999994448</v>
      </c>
      <c r="D2291" s="1">
        <v>3.97</v>
      </c>
      <c r="E2291" s="176">
        <v>4.9937894073139981</v>
      </c>
      <c r="F2291" s="1" t="s">
        <v>162</v>
      </c>
      <c r="G2291" s="201">
        <f>MAX(E2291-'[1]1a'!$H$3,0)</f>
        <v>0</v>
      </c>
      <c r="H2291" s="201" t="str">
        <f t="shared" si="106"/>
        <v/>
      </c>
      <c r="I2291" s="201" t="str">
        <f t="shared" si="107"/>
        <v/>
      </c>
      <c r="J2291" s="201"/>
    </row>
    <row r="2292" spans="1:10">
      <c r="A2292" s="200">
        <v>45753</v>
      </c>
      <c r="B2292" s="1" t="s">
        <v>181</v>
      </c>
      <c r="C2292" s="175">
        <f t="shared" si="105"/>
        <v>47944.416666661113</v>
      </c>
      <c r="D2292" s="1">
        <v>4.13</v>
      </c>
      <c r="E2292" s="176">
        <v>5.195050441361917</v>
      </c>
      <c r="F2292" s="1" t="s">
        <v>162</v>
      </c>
      <c r="G2292" s="201">
        <f>MAX(E2292-'[1]1a'!$H$3,0)</f>
        <v>0</v>
      </c>
      <c r="H2292" s="201" t="str">
        <f t="shared" si="106"/>
        <v/>
      </c>
      <c r="I2292" s="201" t="str">
        <f t="shared" si="107"/>
        <v/>
      </c>
      <c r="J2292" s="201"/>
    </row>
    <row r="2293" spans="1:10">
      <c r="A2293" s="200">
        <v>45753</v>
      </c>
      <c r="B2293" s="1" t="s">
        <v>182</v>
      </c>
      <c r="C2293" s="175">
        <f t="shared" si="105"/>
        <v>47944.458333327777</v>
      </c>
      <c r="D2293" s="1">
        <v>4.24</v>
      </c>
      <c r="E2293" s="176">
        <v>5.3334174022698617</v>
      </c>
      <c r="F2293" s="1" t="s">
        <v>162</v>
      </c>
      <c r="G2293" s="201">
        <f>MAX(E2293-'[1]1a'!$H$3,0)</f>
        <v>0</v>
      </c>
      <c r="H2293" s="201" t="str">
        <f t="shared" si="106"/>
        <v/>
      </c>
      <c r="I2293" s="201" t="str">
        <f t="shared" si="107"/>
        <v/>
      </c>
      <c r="J2293" s="201"/>
    </row>
    <row r="2294" spans="1:10">
      <c r="A2294" s="200">
        <v>45753</v>
      </c>
      <c r="B2294" s="1" t="s">
        <v>183</v>
      </c>
      <c r="C2294" s="175">
        <f t="shared" si="105"/>
        <v>47944.499999994441</v>
      </c>
      <c r="D2294" s="1">
        <v>4.29</v>
      </c>
      <c r="E2294" s="176">
        <v>5.3963114754098367</v>
      </c>
      <c r="F2294" s="1" t="s">
        <v>162</v>
      </c>
      <c r="G2294" s="201">
        <f>MAX(E2294-'[1]1a'!$H$3,0)</f>
        <v>0</v>
      </c>
      <c r="H2294" s="201" t="str">
        <f t="shared" si="106"/>
        <v/>
      </c>
      <c r="I2294" s="201" t="str">
        <f t="shared" si="107"/>
        <v/>
      </c>
      <c r="J2294" s="201"/>
    </row>
    <row r="2295" spans="1:10">
      <c r="A2295" s="200">
        <v>45753</v>
      </c>
      <c r="B2295" s="1" t="s">
        <v>185</v>
      </c>
      <c r="C2295" s="175">
        <f t="shared" si="105"/>
        <v>47944.541666661105</v>
      </c>
      <c r="D2295" s="1">
        <v>4.25</v>
      </c>
      <c r="E2295" s="176">
        <v>5.3459962168978565</v>
      </c>
      <c r="F2295" s="1" t="s">
        <v>162</v>
      </c>
      <c r="G2295" s="201">
        <f>MAX(E2295-'[1]1a'!$H$3,0)</f>
        <v>0</v>
      </c>
      <c r="H2295" s="201" t="str">
        <f t="shared" si="106"/>
        <v/>
      </c>
      <c r="I2295" s="201" t="str">
        <f t="shared" si="107"/>
        <v/>
      </c>
      <c r="J2295" s="201"/>
    </row>
    <row r="2296" spans="1:10">
      <c r="A2296" s="200">
        <v>45753</v>
      </c>
      <c r="B2296" s="1" t="s">
        <v>186</v>
      </c>
      <c r="C2296" s="175">
        <f t="shared" si="105"/>
        <v>47944.58333332777</v>
      </c>
      <c r="D2296" s="1">
        <v>4.21</v>
      </c>
      <c r="E2296" s="176">
        <v>5.2956809583858764</v>
      </c>
      <c r="F2296" s="1" t="s">
        <v>162</v>
      </c>
      <c r="G2296" s="201">
        <f>MAX(E2296-'[1]1a'!$H$3,0)</f>
        <v>0</v>
      </c>
      <c r="H2296" s="201" t="str">
        <f t="shared" si="106"/>
        <v/>
      </c>
      <c r="I2296" s="201" t="str">
        <f t="shared" si="107"/>
        <v/>
      </c>
      <c r="J2296" s="201"/>
    </row>
    <row r="2297" spans="1:10">
      <c r="A2297" s="200">
        <v>45753</v>
      </c>
      <c r="B2297" s="1" t="s">
        <v>187</v>
      </c>
      <c r="C2297" s="175">
        <f t="shared" si="105"/>
        <v>47944.624999994434</v>
      </c>
      <c r="D2297" s="1">
        <v>4.29</v>
      </c>
      <c r="E2297" s="176">
        <v>5.3963114754098367</v>
      </c>
      <c r="F2297" s="1" t="s">
        <v>162</v>
      </c>
      <c r="G2297" s="201">
        <f>MAX(E2297-'[1]1a'!$H$3,0)</f>
        <v>0</v>
      </c>
      <c r="H2297" s="201" t="str">
        <f t="shared" si="106"/>
        <v/>
      </c>
      <c r="I2297" s="201" t="str">
        <f t="shared" si="107"/>
        <v/>
      </c>
      <c r="J2297" s="201"/>
    </row>
    <row r="2298" spans="1:10">
      <c r="A2298" s="200">
        <v>45753</v>
      </c>
      <c r="B2298" s="1" t="s">
        <v>188</v>
      </c>
      <c r="C2298" s="175">
        <f t="shared" si="105"/>
        <v>47944.666666661098</v>
      </c>
      <c r="D2298" s="1">
        <v>4.59</v>
      </c>
      <c r="E2298" s="176">
        <v>5.7736759142496847</v>
      </c>
      <c r="F2298" s="1" t="s">
        <v>162</v>
      </c>
      <c r="G2298" s="201">
        <f>MAX(E2298-'[1]1a'!$H$3,0)</f>
        <v>0</v>
      </c>
      <c r="H2298" s="201" t="str">
        <f t="shared" si="106"/>
        <v/>
      </c>
      <c r="I2298" s="201" t="str">
        <f t="shared" si="107"/>
        <v/>
      </c>
      <c r="J2298" s="201"/>
    </row>
    <row r="2299" spans="1:10">
      <c r="A2299" s="200">
        <v>45753</v>
      </c>
      <c r="B2299" s="1" t="s">
        <v>189</v>
      </c>
      <c r="C2299" s="175">
        <f t="shared" si="105"/>
        <v>47944.708333327762</v>
      </c>
      <c r="D2299" s="1">
        <v>4.72</v>
      </c>
      <c r="E2299" s="176">
        <v>5.9372005044136191</v>
      </c>
      <c r="F2299" s="1" t="s">
        <v>162</v>
      </c>
      <c r="G2299" s="201">
        <f>MAX(E2299-'[1]1a'!$H$3,0)</f>
        <v>0</v>
      </c>
      <c r="H2299" s="201" t="str">
        <f t="shared" si="106"/>
        <v/>
      </c>
      <c r="I2299" s="201" t="str">
        <f t="shared" si="107"/>
        <v/>
      </c>
      <c r="J2299" s="201"/>
    </row>
    <row r="2300" spans="1:10">
      <c r="A2300" s="200">
        <v>45753</v>
      </c>
      <c r="B2300" s="1" t="s">
        <v>190</v>
      </c>
      <c r="C2300" s="175">
        <f t="shared" si="105"/>
        <v>47944.749999994427</v>
      </c>
      <c r="D2300" s="1">
        <v>4.78</v>
      </c>
      <c r="E2300" s="176">
        <v>6.0126733921815898</v>
      </c>
      <c r="F2300" s="1" t="s">
        <v>162</v>
      </c>
      <c r="G2300" s="201">
        <f>MAX(E2300-'[1]1a'!$H$3,0)</f>
        <v>0</v>
      </c>
      <c r="H2300" s="201" t="str">
        <f t="shared" si="106"/>
        <v/>
      </c>
      <c r="I2300" s="201" t="str">
        <f t="shared" si="107"/>
        <v/>
      </c>
      <c r="J2300" s="201"/>
    </row>
    <row r="2301" spans="1:10">
      <c r="A2301" s="200">
        <v>45753</v>
      </c>
      <c r="B2301" s="1" t="s">
        <v>191</v>
      </c>
      <c r="C2301" s="175">
        <f t="shared" si="105"/>
        <v>47944.791666661091</v>
      </c>
      <c r="D2301" s="1">
        <v>4.74</v>
      </c>
      <c r="E2301" s="176">
        <v>5.9623581336696096</v>
      </c>
      <c r="F2301" s="1" t="s">
        <v>162</v>
      </c>
      <c r="G2301" s="201">
        <f>MAX(E2301-'[1]1a'!$H$3,0)</f>
        <v>0</v>
      </c>
      <c r="H2301" s="201" t="str">
        <f t="shared" si="106"/>
        <v/>
      </c>
      <c r="I2301" s="201" t="str">
        <f t="shared" si="107"/>
        <v/>
      </c>
      <c r="J2301" s="201"/>
    </row>
    <row r="2302" spans="1:10">
      <c r="A2302" s="200">
        <v>45753</v>
      </c>
      <c r="B2302" s="1" t="s">
        <v>192</v>
      </c>
      <c r="C2302" s="175">
        <f t="shared" si="105"/>
        <v>47944.833333327755</v>
      </c>
      <c r="D2302" s="1">
        <v>4.53</v>
      </c>
      <c r="E2302" s="176">
        <v>5.6982030264817158</v>
      </c>
      <c r="F2302" s="1" t="s">
        <v>162</v>
      </c>
      <c r="G2302" s="201">
        <f>MAX(E2302-'[1]1a'!$H$3,0)</f>
        <v>0</v>
      </c>
      <c r="H2302" s="201" t="str">
        <f t="shared" si="106"/>
        <v/>
      </c>
      <c r="I2302" s="201" t="str">
        <f t="shared" si="107"/>
        <v/>
      </c>
      <c r="J2302" s="201"/>
    </row>
    <row r="2303" spans="1:10">
      <c r="A2303" s="200">
        <v>45753</v>
      </c>
      <c r="B2303" s="1" t="s">
        <v>193</v>
      </c>
      <c r="C2303" s="175">
        <f t="shared" si="105"/>
        <v>47944.874999994419</v>
      </c>
      <c r="D2303" s="1">
        <v>4.43</v>
      </c>
      <c r="E2303" s="176">
        <v>5.572414880201765</v>
      </c>
      <c r="F2303" s="1" t="s">
        <v>162</v>
      </c>
      <c r="G2303" s="201">
        <f>MAX(E2303-'[1]1a'!$H$3,0)</f>
        <v>0</v>
      </c>
      <c r="H2303" s="201" t="str">
        <f t="shared" si="106"/>
        <v/>
      </c>
      <c r="I2303" s="201" t="str">
        <f t="shared" si="107"/>
        <v/>
      </c>
      <c r="J2303" s="201"/>
    </row>
    <row r="2304" spans="1:10">
      <c r="A2304" s="200">
        <v>45753</v>
      </c>
      <c r="B2304" s="1" t="s">
        <v>194</v>
      </c>
      <c r="C2304" s="175">
        <f t="shared" si="105"/>
        <v>47944.916666661084</v>
      </c>
      <c r="D2304" s="1">
        <v>4.34</v>
      </c>
      <c r="E2304" s="176">
        <v>5.4592055485498108</v>
      </c>
      <c r="F2304" s="1" t="s">
        <v>162</v>
      </c>
      <c r="G2304" s="201">
        <f>MAX(E2304-'[1]1a'!$H$3,0)</f>
        <v>0</v>
      </c>
      <c r="H2304" s="201" t="str">
        <f t="shared" si="106"/>
        <v/>
      </c>
      <c r="I2304" s="201" t="str">
        <f t="shared" si="107"/>
        <v/>
      </c>
      <c r="J2304" s="201"/>
    </row>
    <row r="2305" spans="1:10">
      <c r="A2305" s="200">
        <v>45753</v>
      </c>
      <c r="B2305" s="1" t="s">
        <v>195</v>
      </c>
      <c r="C2305" s="175">
        <f t="shared" si="105"/>
        <v>47944.958333327748</v>
      </c>
      <c r="D2305" s="1">
        <v>3.68</v>
      </c>
      <c r="E2305" s="176">
        <v>4.629003783102144</v>
      </c>
      <c r="F2305" s="1" t="s">
        <v>162</v>
      </c>
      <c r="G2305" s="201">
        <f>MAX(E2305-'[1]1a'!$H$3,0)</f>
        <v>0</v>
      </c>
      <c r="H2305" s="201" t="str">
        <f t="shared" si="106"/>
        <v/>
      </c>
      <c r="I2305" s="201" t="str">
        <f t="shared" si="107"/>
        <v/>
      </c>
      <c r="J2305" s="201"/>
    </row>
    <row r="2306" spans="1:10">
      <c r="A2306" s="200">
        <v>45754</v>
      </c>
      <c r="B2306" s="1" t="s">
        <v>161</v>
      </c>
      <c r="C2306" s="175">
        <f t="shared" si="105"/>
        <v>47944.999999994412</v>
      </c>
      <c r="D2306" s="1">
        <v>3.37</v>
      </c>
      <c r="E2306" s="176">
        <v>4.2390605296343002</v>
      </c>
      <c r="F2306" s="1" t="s">
        <v>162</v>
      </c>
      <c r="G2306" s="201">
        <f>MAX(E2306-'[1]1a'!$H$3,0)</f>
        <v>0</v>
      </c>
      <c r="H2306" s="201" t="str">
        <f t="shared" si="106"/>
        <v/>
      </c>
      <c r="I2306" s="201" t="str">
        <f t="shared" si="107"/>
        <v/>
      </c>
      <c r="J2306" s="201"/>
    </row>
    <row r="2307" spans="1:10">
      <c r="A2307" s="200">
        <v>45754</v>
      </c>
      <c r="B2307" s="1" t="s">
        <v>164</v>
      </c>
      <c r="C2307" s="175">
        <f t="shared" si="105"/>
        <v>47945.041666661076</v>
      </c>
      <c r="D2307" s="1">
        <v>3.11</v>
      </c>
      <c r="E2307" s="176">
        <v>3.9120113493064315</v>
      </c>
      <c r="F2307" s="1" t="s">
        <v>162</v>
      </c>
      <c r="G2307" s="201">
        <f>MAX(E2307-'[1]1a'!$H$3,0)</f>
        <v>0</v>
      </c>
      <c r="H2307" s="201" t="str">
        <f t="shared" si="106"/>
        <v/>
      </c>
      <c r="I2307" s="201" t="str">
        <f t="shared" si="107"/>
        <v/>
      </c>
      <c r="J2307" s="201"/>
    </row>
    <row r="2308" spans="1:10">
      <c r="A2308" s="200">
        <v>45754</v>
      </c>
      <c r="B2308" s="1" t="s">
        <v>166</v>
      </c>
      <c r="C2308" s="175">
        <f t="shared" ref="C2308:C2371" si="108">C2307 + TIME(1,0,0)</f>
        <v>47945.083333327741</v>
      </c>
      <c r="D2308" s="1">
        <v>3.01</v>
      </c>
      <c r="E2308" s="176">
        <v>3.7862232030264815</v>
      </c>
      <c r="F2308" s="1" t="s">
        <v>162</v>
      </c>
      <c r="G2308" s="201">
        <f>MAX(E2308-'[1]1a'!$H$3,0)</f>
        <v>0</v>
      </c>
      <c r="H2308" s="201" t="str">
        <f t="shared" ref="H2308:H2371" si="109">IF(F2308="Y",IF(F2307="Y",H2307+1,1),"")</f>
        <v/>
      </c>
      <c r="I2308" s="201" t="str">
        <f t="shared" ref="I2308:I2371" si="110">IF(AND(F2308="Y",F2309&lt;&gt;"Y"),H2308,"")</f>
        <v/>
      </c>
      <c r="J2308" s="201"/>
    </row>
    <row r="2309" spans="1:10">
      <c r="A2309" s="200">
        <v>45754</v>
      </c>
      <c r="B2309" s="1" t="s">
        <v>168</v>
      </c>
      <c r="C2309" s="175">
        <f t="shared" si="108"/>
        <v>47945.124999994405</v>
      </c>
      <c r="D2309" s="1">
        <v>2.93</v>
      </c>
      <c r="E2309" s="176">
        <v>3.6855926860025225</v>
      </c>
      <c r="F2309" s="1" t="s">
        <v>162</v>
      </c>
      <c r="G2309" s="201">
        <f>MAX(E2309-'[1]1a'!$H$3,0)</f>
        <v>0</v>
      </c>
      <c r="H2309" s="201" t="str">
        <f t="shared" si="109"/>
        <v/>
      </c>
      <c r="I2309" s="201" t="str">
        <f t="shared" si="110"/>
        <v/>
      </c>
      <c r="J2309" s="201"/>
    </row>
    <row r="2310" spans="1:10">
      <c r="A2310" s="200">
        <v>45754</v>
      </c>
      <c r="B2310" s="1" t="s">
        <v>170</v>
      </c>
      <c r="C2310" s="175">
        <f t="shared" si="108"/>
        <v>47945.166666661069</v>
      </c>
      <c r="D2310" s="1">
        <v>3.06</v>
      </c>
      <c r="E2310" s="176">
        <v>3.8491172761664569</v>
      </c>
      <c r="F2310" s="1" t="s">
        <v>162</v>
      </c>
      <c r="G2310" s="201">
        <f>MAX(E2310-'[1]1a'!$H$3,0)</f>
        <v>0</v>
      </c>
      <c r="H2310" s="201" t="str">
        <f t="shared" si="109"/>
        <v/>
      </c>
      <c r="I2310" s="201" t="str">
        <f t="shared" si="110"/>
        <v/>
      </c>
      <c r="J2310" s="201"/>
    </row>
    <row r="2311" spans="1:10">
      <c r="A2311" s="200">
        <v>45754</v>
      </c>
      <c r="B2311" s="1" t="s">
        <v>172</v>
      </c>
      <c r="C2311" s="175">
        <f t="shared" si="108"/>
        <v>47945.208333327733</v>
      </c>
      <c r="D2311" s="1">
        <v>3.29</v>
      </c>
      <c r="E2311" s="176">
        <v>4.1384300126103408</v>
      </c>
      <c r="F2311" s="1" t="s">
        <v>162</v>
      </c>
      <c r="G2311" s="201">
        <f>MAX(E2311-'[1]1a'!$H$3,0)</f>
        <v>0</v>
      </c>
      <c r="H2311" s="201" t="str">
        <f t="shared" si="109"/>
        <v/>
      </c>
      <c r="I2311" s="201" t="str">
        <f t="shared" si="110"/>
        <v/>
      </c>
      <c r="J2311" s="201"/>
    </row>
    <row r="2312" spans="1:10">
      <c r="A2312" s="200">
        <v>45754</v>
      </c>
      <c r="B2312" s="1" t="s">
        <v>174</v>
      </c>
      <c r="C2312" s="175">
        <f t="shared" si="108"/>
        <v>47945.249999994398</v>
      </c>
      <c r="D2312" s="1">
        <v>3.77</v>
      </c>
      <c r="E2312" s="176">
        <v>4.7422131147540982</v>
      </c>
      <c r="F2312" s="1" t="s">
        <v>162</v>
      </c>
      <c r="G2312" s="201">
        <f>MAX(E2312-'[1]1a'!$H$3,0)</f>
        <v>0</v>
      </c>
      <c r="H2312" s="201" t="str">
        <f t="shared" si="109"/>
        <v/>
      </c>
      <c r="I2312" s="201" t="str">
        <f t="shared" si="110"/>
        <v/>
      </c>
      <c r="J2312" s="201"/>
    </row>
    <row r="2313" spans="1:10">
      <c r="A2313" s="200">
        <v>45754</v>
      </c>
      <c r="B2313" s="1" t="s">
        <v>176</v>
      </c>
      <c r="C2313" s="175">
        <f t="shared" si="108"/>
        <v>47945.291666661062</v>
      </c>
      <c r="D2313" s="1">
        <v>4.1399999999999997</v>
      </c>
      <c r="E2313" s="176">
        <v>5.2076292559899118</v>
      </c>
      <c r="F2313" s="1" t="s">
        <v>162</v>
      </c>
      <c r="G2313" s="201">
        <f>MAX(E2313-'[1]1a'!$H$3,0)</f>
        <v>0</v>
      </c>
      <c r="H2313" s="201" t="str">
        <f t="shared" si="109"/>
        <v/>
      </c>
      <c r="I2313" s="201" t="str">
        <f t="shared" si="110"/>
        <v/>
      </c>
      <c r="J2313" s="201"/>
    </row>
    <row r="2314" spans="1:10">
      <c r="A2314" s="200">
        <v>45754</v>
      </c>
      <c r="B2314" s="1" t="s">
        <v>178</v>
      </c>
      <c r="C2314" s="175">
        <f t="shared" si="108"/>
        <v>47945.333333327726</v>
      </c>
      <c r="D2314" s="1">
        <v>4.09</v>
      </c>
      <c r="E2314" s="176">
        <v>5.1447351828499368</v>
      </c>
      <c r="F2314" s="1" t="s">
        <v>162</v>
      </c>
      <c r="G2314" s="201">
        <f>MAX(E2314-'[1]1a'!$H$3,0)</f>
        <v>0</v>
      </c>
      <c r="H2314" s="201" t="str">
        <f t="shared" si="109"/>
        <v/>
      </c>
      <c r="I2314" s="201" t="str">
        <f t="shared" si="110"/>
        <v/>
      </c>
      <c r="J2314" s="201"/>
    </row>
    <row r="2315" spans="1:10">
      <c r="A2315" s="200">
        <v>45754</v>
      </c>
      <c r="B2315" s="1" t="s">
        <v>180</v>
      </c>
      <c r="C2315" s="175">
        <f t="shared" si="108"/>
        <v>47945.37499999439</v>
      </c>
      <c r="D2315" s="1">
        <v>4.09</v>
      </c>
      <c r="E2315" s="176">
        <v>5.1447351828499368</v>
      </c>
      <c r="F2315" s="1" t="s">
        <v>162</v>
      </c>
      <c r="G2315" s="201">
        <f>MAX(E2315-'[1]1a'!$H$3,0)</f>
        <v>0</v>
      </c>
      <c r="H2315" s="201" t="str">
        <f t="shared" si="109"/>
        <v/>
      </c>
      <c r="I2315" s="201" t="str">
        <f t="shared" si="110"/>
        <v/>
      </c>
      <c r="J2315" s="201"/>
    </row>
    <row r="2316" spans="1:10">
      <c r="A2316" s="200">
        <v>45754</v>
      </c>
      <c r="B2316" s="1" t="s">
        <v>181</v>
      </c>
      <c r="C2316" s="175">
        <f t="shared" si="108"/>
        <v>47945.416666661054</v>
      </c>
      <c r="D2316" s="1">
        <v>4.16</v>
      </c>
      <c r="E2316" s="176">
        <v>5.2327868852459023</v>
      </c>
      <c r="F2316" s="1" t="s">
        <v>162</v>
      </c>
      <c r="G2316" s="201">
        <f>MAX(E2316-'[1]1a'!$H$3,0)</f>
        <v>0</v>
      </c>
      <c r="H2316" s="201" t="str">
        <f t="shared" si="109"/>
        <v/>
      </c>
      <c r="I2316" s="201" t="str">
        <f t="shared" si="110"/>
        <v/>
      </c>
      <c r="J2316" s="201"/>
    </row>
    <row r="2317" spans="1:10">
      <c r="A2317" s="200">
        <v>45754</v>
      </c>
      <c r="B2317" s="1" t="s">
        <v>182</v>
      </c>
      <c r="C2317" s="175">
        <f t="shared" si="108"/>
        <v>47945.458333327719</v>
      </c>
      <c r="D2317" s="1">
        <v>4.0599999999999996</v>
      </c>
      <c r="E2317" s="176">
        <v>5.1069987389659515</v>
      </c>
      <c r="F2317" s="1" t="s">
        <v>162</v>
      </c>
      <c r="G2317" s="201">
        <f>MAX(E2317-'[1]1a'!$H$3,0)</f>
        <v>0</v>
      </c>
      <c r="H2317" s="201" t="str">
        <f t="shared" si="109"/>
        <v/>
      </c>
      <c r="I2317" s="201" t="str">
        <f t="shared" si="110"/>
        <v/>
      </c>
      <c r="J2317" s="201"/>
    </row>
    <row r="2318" spans="1:10">
      <c r="A2318" s="200">
        <v>45754</v>
      </c>
      <c r="B2318" s="1" t="s">
        <v>183</v>
      </c>
      <c r="C2318" s="175">
        <f t="shared" si="108"/>
        <v>47945.499999994383</v>
      </c>
      <c r="D2318" s="1">
        <v>4.1100000000000003</v>
      </c>
      <c r="E2318" s="176">
        <v>5.1698928121059273</v>
      </c>
      <c r="F2318" s="1" t="s">
        <v>162</v>
      </c>
      <c r="G2318" s="201">
        <f>MAX(E2318-'[1]1a'!$H$3,0)</f>
        <v>0</v>
      </c>
      <c r="H2318" s="201" t="str">
        <f t="shared" si="109"/>
        <v/>
      </c>
      <c r="I2318" s="201" t="str">
        <f t="shared" si="110"/>
        <v/>
      </c>
      <c r="J2318" s="201"/>
    </row>
    <row r="2319" spans="1:10">
      <c r="A2319" s="200">
        <v>45754</v>
      </c>
      <c r="B2319" s="1" t="s">
        <v>185</v>
      </c>
      <c r="C2319" s="175">
        <f t="shared" si="108"/>
        <v>47945.541666661047</v>
      </c>
      <c r="D2319" s="1">
        <v>4.09</v>
      </c>
      <c r="E2319" s="176">
        <v>5.1447351828499368</v>
      </c>
      <c r="F2319" s="1" t="s">
        <v>162</v>
      </c>
      <c r="G2319" s="201">
        <f>MAX(E2319-'[1]1a'!$H$3,0)</f>
        <v>0</v>
      </c>
      <c r="H2319" s="201" t="str">
        <f t="shared" si="109"/>
        <v/>
      </c>
      <c r="I2319" s="201" t="str">
        <f t="shared" si="110"/>
        <v/>
      </c>
      <c r="J2319" s="201"/>
    </row>
    <row r="2320" spans="1:10">
      <c r="A2320" s="200">
        <v>45754</v>
      </c>
      <c r="B2320" s="1" t="s">
        <v>186</v>
      </c>
      <c r="C2320" s="175">
        <f t="shared" si="108"/>
        <v>47945.583333327711</v>
      </c>
      <c r="D2320" s="1">
        <v>3.96</v>
      </c>
      <c r="E2320" s="176">
        <v>4.9812105926860024</v>
      </c>
      <c r="F2320" s="1" t="s">
        <v>162</v>
      </c>
      <c r="G2320" s="201">
        <f>MAX(E2320-'[1]1a'!$H$3,0)</f>
        <v>0</v>
      </c>
      <c r="H2320" s="201" t="str">
        <f t="shared" si="109"/>
        <v/>
      </c>
      <c r="I2320" s="201" t="str">
        <f t="shared" si="110"/>
        <v/>
      </c>
      <c r="J2320" s="201"/>
    </row>
    <row r="2321" spans="1:10">
      <c r="A2321" s="200">
        <v>45754</v>
      </c>
      <c r="B2321" s="1" t="s">
        <v>187</v>
      </c>
      <c r="C2321" s="175">
        <f t="shared" si="108"/>
        <v>47945.624999994376</v>
      </c>
      <c r="D2321" s="1">
        <v>4.0199999999999996</v>
      </c>
      <c r="E2321" s="176">
        <v>5.0566834804539722</v>
      </c>
      <c r="F2321" s="1" t="s">
        <v>162</v>
      </c>
      <c r="G2321" s="201">
        <f>MAX(E2321-'[1]1a'!$H$3,0)</f>
        <v>0</v>
      </c>
      <c r="H2321" s="201" t="str">
        <f t="shared" si="109"/>
        <v/>
      </c>
      <c r="I2321" s="201" t="str">
        <f t="shared" si="110"/>
        <v/>
      </c>
      <c r="J2321" s="201"/>
    </row>
    <row r="2322" spans="1:10">
      <c r="A2322" s="200">
        <v>45754</v>
      </c>
      <c r="B2322" s="1" t="s">
        <v>188</v>
      </c>
      <c r="C2322" s="175">
        <f t="shared" si="108"/>
        <v>47945.66666666104</v>
      </c>
      <c r="D2322" s="1">
        <v>4.47</v>
      </c>
      <c r="E2322" s="176">
        <v>5.6227301387137452</v>
      </c>
      <c r="F2322" s="1" t="s">
        <v>162</v>
      </c>
      <c r="G2322" s="201">
        <f>MAX(E2322-'[1]1a'!$H$3,0)</f>
        <v>0</v>
      </c>
      <c r="H2322" s="201" t="str">
        <f t="shared" si="109"/>
        <v/>
      </c>
      <c r="I2322" s="201" t="str">
        <f t="shared" si="110"/>
        <v/>
      </c>
      <c r="J2322" s="201"/>
    </row>
    <row r="2323" spans="1:10">
      <c r="A2323" s="200">
        <v>45754</v>
      </c>
      <c r="B2323" s="1" t="s">
        <v>189</v>
      </c>
      <c r="C2323" s="175">
        <f t="shared" si="108"/>
        <v>47945.708333327704</v>
      </c>
      <c r="D2323" s="1">
        <v>4.8</v>
      </c>
      <c r="E2323" s="176">
        <v>6.0378310214375785</v>
      </c>
      <c r="F2323" s="1" t="s">
        <v>162</v>
      </c>
      <c r="G2323" s="201">
        <f>MAX(E2323-'[1]1a'!$H$3,0)</f>
        <v>0</v>
      </c>
      <c r="H2323" s="201" t="str">
        <f t="shared" si="109"/>
        <v/>
      </c>
      <c r="I2323" s="201" t="str">
        <f t="shared" si="110"/>
        <v/>
      </c>
      <c r="J2323" s="201"/>
    </row>
    <row r="2324" spans="1:10">
      <c r="A2324" s="200">
        <v>45754</v>
      </c>
      <c r="B2324" s="1" t="s">
        <v>190</v>
      </c>
      <c r="C2324" s="175">
        <f t="shared" si="108"/>
        <v>47945.749999994368</v>
      </c>
      <c r="D2324" s="1">
        <v>4.88</v>
      </c>
      <c r="E2324" s="176">
        <v>6.1384615384615389</v>
      </c>
      <c r="F2324" s="1" t="s">
        <v>162</v>
      </c>
      <c r="G2324" s="201">
        <f>MAX(E2324-'[1]1a'!$H$3,0)</f>
        <v>0</v>
      </c>
      <c r="H2324" s="201" t="str">
        <f t="shared" si="109"/>
        <v/>
      </c>
      <c r="I2324" s="201" t="str">
        <f t="shared" si="110"/>
        <v/>
      </c>
      <c r="J2324" s="201"/>
    </row>
    <row r="2325" spans="1:10">
      <c r="A2325" s="200">
        <v>45754</v>
      </c>
      <c r="B2325" s="1" t="s">
        <v>191</v>
      </c>
      <c r="C2325" s="175">
        <f t="shared" si="108"/>
        <v>47945.791666661033</v>
      </c>
      <c r="D2325" s="1">
        <v>4.6399999999999997</v>
      </c>
      <c r="E2325" s="176">
        <v>5.8365699873896597</v>
      </c>
      <c r="F2325" s="1" t="s">
        <v>162</v>
      </c>
      <c r="G2325" s="201">
        <f>MAX(E2325-'[1]1a'!$H$3,0)</f>
        <v>0</v>
      </c>
      <c r="H2325" s="201" t="str">
        <f t="shared" si="109"/>
        <v/>
      </c>
      <c r="I2325" s="201" t="str">
        <f t="shared" si="110"/>
        <v/>
      </c>
      <c r="J2325" s="201"/>
    </row>
    <row r="2326" spans="1:10">
      <c r="A2326" s="200">
        <v>45754</v>
      </c>
      <c r="B2326" s="1" t="s">
        <v>192</v>
      </c>
      <c r="C2326" s="175">
        <f t="shared" si="108"/>
        <v>47945.833333327697</v>
      </c>
      <c r="D2326" s="1">
        <v>4.88</v>
      </c>
      <c r="E2326" s="176">
        <v>6.1384615384615389</v>
      </c>
      <c r="F2326" s="1" t="s">
        <v>162</v>
      </c>
      <c r="G2326" s="201">
        <f>MAX(E2326-'[1]1a'!$H$3,0)</f>
        <v>0</v>
      </c>
      <c r="H2326" s="201" t="str">
        <f t="shared" si="109"/>
        <v/>
      </c>
      <c r="I2326" s="201" t="str">
        <f t="shared" si="110"/>
        <v/>
      </c>
      <c r="J2326" s="201"/>
    </row>
    <row r="2327" spans="1:10">
      <c r="A2327" s="200">
        <v>45754</v>
      </c>
      <c r="B2327" s="1" t="s">
        <v>193</v>
      </c>
      <c r="C2327" s="175">
        <f t="shared" si="108"/>
        <v>47945.874999994361</v>
      </c>
      <c r="D2327" s="1">
        <v>4.68</v>
      </c>
      <c r="E2327" s="176">
        <v>5.886885245901639</v>
      </c>
      <c r="F2327" s="1" t="s">
        <v>162</v>
      </c>
      <c r="G2327" s="201">
        <f>MAX(E2327-'[1]1a'!$H$3,0)</f>
        <v>0</v>
      </c>
      <c r="H2327" s="201" t="str">
        <f t="shared" si="109"/>
        <v/>
      </c>
      <c r="I2327" s="201" t="str">
        <f t="shared" si="110"/>
        <v/>
      </c>
      <c r="J2327" s="201"/>
    </row>
    <row r="2328" spans="1:10">
      <c r="A2328" s="200">
        <v>45754</v>
      </c>
      <c r="B2328" s="1" t="s">
        <v>194</v>
      </c>
      <c r="C2328" s="175">
        <f t="shared" si="108"/>
        <v>47945.916666661025</v>
      </c>
      <c r="D2328" s="1">
        <v>4.29</v>
      </c>
      <c r="E2328" s="176">
        <v>5.3963114754098367</v>
      </c>
      <c r="F2328" s="1" t="s">
        <v>162</v>
      </c>
      <c r="G2328" s="201">
        <f>MAX(E2328-'[1]1a'!$H$3,0)</f>
        <v>0</v>
      </c>
      <c r="H2328" s="201" t="str">
        <f t="shared" si="109"/>
        <v/>
      </c>
      <c r="I2328" s="201" t="str">
        <f t="shared" si="110"/>
        <v/>
      </c>
      <c r="J2328" s="201"/>
    </row>
    <row r="2329" spans="1:10">
      <c r="A2329" s="200">
        <v>45754</v>
      </c>
      <c r="B2329" s="1" t="s">
        <v>195</v>
      </c>
      <c r="C2329" s="175">
        <f t="shared" si="108"/>
        <v>47945.95833332769</v>
      </c>
      <c r="D2329" s="1">
        <v>3.91</v>
      </c>
      <c r="E2329" s="176">
        <v>4.9183165195460283</v>
      </c>
      <c r="F2329" s="1" t="s">
        <v>162</v>
      </c>
      <c r="G2329" s="201">
        <f>MAX(E2329-'[1]1a'!$H$3,0)</f>
        <v>0</v>
      </c>
      <c r="H2329" s="201" t="str">
        <f t="shared" si="109"/>
        <v/>
      </c>
      <c r="I2329" s="201" t="str">
        <f t="shared" si="110"/>
        <v/>
      </c>
      <c r="J2329" s="201"/>
    </row>
    <row r="2330" spans="1:10">
      <c r="A2330" s="200">
        <v>45755</v>
      </c>
      <c r="B2330" s="1" t="s">
        <v>161</v>
      </c>
      <c r="C2330" s="175">
        <f t="shared" si="108"/>
        <v>47945.999999994354</v>
      </c>
      <c r="D2330" s="1">
        <v>3.55</v>
      </c>
      <c r="E2330" s="176">
        <v>4.4654791929382096</v>
      </c>
      <c r="F2330" s="1" t="s">
        <v>162</v>
      </c>
      <c r="G2330" s="201">
        <f>MAX(E2330-'[1]1a'!$H$3,0)</f>
        <v>0</v>
      </c>
      <c r="H2330" s="201" t="str">
        <f t="shared" si="109"/>
        <v/>
      </c>
      <c r="I2330" s="201" t="str">
        <f t="shared" si="110"/>
        <v/>
      </c>
      <c r="J2330" s="201"/>
    </row>
    <row r="2331" spans="1:10">
      <c r="A2331" s="200">
        <v>45755</v>
      </c>
      <c r="B2331" s="1" t="s">
        <v>164</v>
      </c>
      <c r="C2331" s="175">
        <f t="shared" si="108"/>
        <v>47946.041666661018</v>
      </c>
      <c r="D2331" s="1">
        <v>3.33</v>
      </c>
      <c r="E2331" s="176">
        <v>4.188745271122321</v>
      </c>
      <c r="F2331" s="1" t="s">
        <v>162</v>
      </c>
      <c r="G2331" s="201">
        <f>MAX(E2331-'[1]1a'!$H$3,0)</f>
        <v>0</v>
      </c>
      <c r="H2331" s="201" t="str">
        <f t="shared" si="109"/>
        <v/>
      </c>
      <c r="I2331" s="201" t="str">
        <f t="shared" si="110"/>
        <v/>
      </c>
      <c r="J2331" s="201"/>
    </row>
    <row r="2332" spans="1:10">
      <c r="A2332" s="200">
        <v>45755</v>
      </c>
      <c r="B2332" s="1" t="s">
        <v>166</v>
      </c>
      <c r="C2332" s="175">
        <f t="shared" si="108"/>
        <v>47946.083333327682</v>
      </c>
      <c r="D2332" s="1">
        <v>3.22</v>
      </c>
      <c r="E2332" s="176">
        <v>4.0503783102143762</v>
      </c>
      <c r="F2332" s="1" t="s">
        <v>162</v>
      </c>
      <c r="G2332" s="201">
        <f>MAX(E2332-'[1]1a'!$H$3,0)</f>
        <v>0</v>
      </c>
      <c r="H2332" s="201" t="str">
        <f t="shared" si="109"/>
        <v/>
      </c>
      <c r="I2332" s="201" t="str">
        <f t="shared" si="110"/>
        <v/>
      </c>
      <c r="J2332" s="201"/>
    </row>
    <row r="2333" spans="1:10">
      <c r="A2333" s="200">
        <v>45755</v>
      </c>
      <c r="B2333" s="1" t="s">
        <v>168</v>
      </c>
      <c r="C2333" s="175">
        <f t="shared" si="108"/>
        <v>47946.124999994347</v>
      </c>
      <c r="D2333" s="1">
        <v>3.19</v>
      </c>
      <c r="E2333" s="176">
        <v>4.0126418663303909</v>
      </c>
      <c r="F2333" s="1" t="s">
        <v>162</v>
      </c>
      <c r="G2333" s="201">
        <f>MAX(E2333-'[1]1a'!$H$3,0)</f>
        <v>0</v>
      </c>
      <c r="H2333" s="201" t="str">
        <f t="shared" si="109"/>
        <v/>
      </c>
      <c r="I2333" s="201" t="str">
        <f t="shared" si="110"/>
        <v/>
      </c>
      <c r="J2333" s="201"/>
    </row>
    <row r="2334" spans="1:10">
      <c r="A2334" s="200">
        <v>45755</v>
      </c>
      <c r="B2334" s="1" t="s">
        <v>170</v>
      </c>
      <c r="C2334" s="175">
        <f t="shared" si="108"/>
        <v>47946.166666661011</v>
      </c>
      <c r="D2334" s="1">
        <v>3.3</v>
      </c>
      <c r="E2334" s="176">
        <v>4.1510088272383356</v>
      </c>
      <c r="F2334" s="1" t="s">
        <v>162</v>
      </c>
      <c r="G2334" s="201">
        <f>MAX(E2334-'[1]1a'!$H$3,0)</f>
        <v>0</v>
      </c>
      <c r="H2334" s="201" t="str">
        <f t="shared" si="109"/>
        <v/>
      </c>
      <c r="I2334" s="201" t="str">
        <f t="shared" si="110"/>
        <v/>
      </c>
      <c r="J2334" s="201"/>
    </row>
    <row r="2335" spans="1:10">
      <c r="A2335" s="200">
        <v>45755</v>
      </c>
      <c r="B2335" s="1" t="s">
        <v>172</v>
      </c>
      <c r="C2335" s="175">
        <f t="shared" si="108"/>
        <v>47946.208333327675</v>
      </c>
      <c r="D2335" s="1">
        <v>3.59</v>
      </c>
      <c r="E2335" s="176">
        <v>4.5157944514501889</v>
      </c>
      <c r="F2335" s="1" t="s">
        <v>162</v>
      </c>
      <c r="G2335" s="201">
        <f>MAX(E2335-'[1]1a'!$H$3,0)</f>
        <v>0</v>
      </c>
      <c r="H2335" s="201" t="str">
        <f t="shared" si="109"/>
        <v/>
      </c>
      <c r="I2335" s="201" t="str">
        <f t="shared" si="110"/>
        <v/>
      </c>
      <c r="J2335" s="201"/>
    </row>
    <row r="2336" spans="1:10">
      <c r="A2336" s="200">
        <v>45755</v>
      </c>
      <c r="B2336" s="1" t="s">
        <v>174</v>
      </c>
      <c r="C2336" s="175">
        <f t="shared" si="108"/>
        <v>47946.249999994339</v>
      </c>
      <c r="D2336" s="1">
        <v>4.05</v>
      </c>
      <c r="E2336" s="176">
        <v>5.0944199243379575</v>
      </c>
      <c r="F2336" s="1" t="s">
        <v>162</v>
      </c>
      <c r="G2336" s="201">
        <f>MAX(E2336-'[1]1a'!$H$3,0)</f>
        <v>0</v>
      </c>
      <c r="H2336" s="201" t="str">
        <f t="shared" si="109"/>
        <v/>
      </c>
      <c r="I2336" s="201" t="str">
        <f t="shared" si="110"/>
        <v/>
      </c>
      <c r="J2336" s="201"/>
    </row>
    <row r="2337" spans="1:10">
      <c r="A2337" s="200">
        <v>45755</v>
      </c>
      <c r="B2337" s="1" t="s">
        <v>176</v>
      </c>
      <c r="C2337" s="175">
        <f t="shared" si="108"/>
        <v>47946.291666661004</v>
      </c>
      <c r="D2337" s="1">
        <v>4.46</v>
      </c>
      <c r="E2337" s="176">
        <v>5.6101513240857503</v>
      </c>
      <c r="F2337" s="1" t="s">
        <v>162</v>
      </c>
      <c r="G2337" s="201">
        <f>MAX(E2337-'[1]1a'!$H$3,0)</f>
        <v>0</v>
      </c>
      <c r="H2337" s="201" t="str">
        <f t="shared" si="109"/>
        <v/>
      </c>
      <c r="I2337" s="201" t="str">
        <f t="shared" si="110"/>
        <v/>
      </c>
      <c r="J2337" s="201"/>
    </row>
    <row r="2338" spans="1:10">
      <c r="A2338" s="200">
        <v>45755</v>
      </c>
      <c r="B2338" s="1" t="s">
        <v>178</v>
      </c>
      <c r="C2338" s="175">
        <f t="shared" si="108"/>
        <v>47946.333333327668</v>
      </c>
      <c r="D2338" s="1">
        <v>4.75</v>
      </c>
      <c r="E2338" s="176">
        <v>5.9749369482976045</v>
      </c>
      <c r="F2338" s="1" t="s">
        <v>162</v>
      </c>
      <c r="G2338" s="201">
        <f>MAX(E2338-'[1]1a'!$H$3,0)</f>
        <v>0</v>
      </c>
      <c r="H2338" s="201" t="str">
        <f t="shared" si="109"/>
        <v/>
      </c>
      <c r="I2338" s="201" t="str">
        <f t="shared" si="110"/>
        <v/>
      </c>
      <c r="J2338" s="201"/>
    </row>
    <row r="2339" spans="1:10">
      <c r="A2339" s="200">
        <v>45755</v>
      </c>
      <c r="B2339" s="1" t="s">
        <v>180</v>
      </c>
      <c r="C2339" s="175">
        <f t="shared" si="108"/>
        <v>47946.374999994332</v>
      </c>
      <c r="D2339" s="1">
        <v>4.72</v>
      </c>
      <c r="E2339" s="176">
        <v>5.9372005044136191</v>
      </c>
      <c r="F2339" s="1" t="s">
        <v>162</v>
      </c>
      <c r="G2339" s="201">
        <f>MAX(E2339-'[1]1a'!$H$3,0)</f>
        <v>0</v>
      </c>
      <c r="H2339" s="201" t="str">
        <f t="shared" si="109"/>
        <v/>
      </c>
      <c r="I2339" s="201" t="str">
        <f t="shared" si="110"/>
        <v/>
      </c>
      <c r="J2339" s="201"/>
    </row>
    <row r="2340" spans="1:10">
      <c r="A2340" s="200">
        <v>45755</v>
      </c>
      <c r="B2340" s="1" t="s">
        <v>181</v>
      </c>
      <c r="C2340" s="175">
        <f t="shared" si="108"/>
        <v>47946.416666660996</v>
      </c>
      <c r="D2340" s="1">
        <v>4.7300000000000004</v>
      </c>
      <c r="E2340" s="176">
        <v>5.9497793190416148</v>
      </c>
      <c r="F2340" s="1" t="s">
        <v>162</v>
      </c>
      <c r="G2340" s="201">
        <f>MAX(E2340-'[1]1a'!$H$3,0)</f>
        <v>0</v>
      </c>
      <c r="H2340" s="201" t="str">
        <f t="shared" si="109"/>
        <v/>
      </c>
      <c r="I2340" s="201" t="str">
        <f t="shared" si="110"/>
        <v/>
      </c>
      <c r="J2340" s="201"/>
    </row>
    <row r="2341" spans="1:10">
      <c r="A2341" s="200">
        <v>45755</v>
      </c>
      <c r="B2341" s="1" t="s">
        <v>182</v>
      </c>
      <c r="C2341" s="175">
        <f t="shared" si="108"/>
        <v>47946.458333327661</v>
      </c>
      <c r="D2341" s="1">
        <v>4.7300000000000004</v>
      </c>
      <c r="E2341" s="176">
        <v>5.9497793190416148</v>
      </c>
      <c r="F2341" s="1" t="s">
        <v>162</v>
      </c>
      <c r="G2341" s="201">
        <f>MAX(E2341-'[1]1a'!$H$3,0)</f>
        <v>0</v>
      </c>
      <c r="H2341" s="201" t="str">
        <f t="shared" si="109"/>
        <v/>
      </c>
      <c r="I2341" s="201" t="str">
        <f t="shared" si="110"/>
        <v/>
      </c>
      <c r="J2341" s="201"/>
    </row>
    <row r="2342" spans="1:10">
      <c r="A2342" s="200">
        <v>45755</v>
      </c>
      <c r="B2342" s="1" t="s">
        <v>183</v>
      </c>
      <c r="C2342" s="175">
        <f t="shared" si="108"/>
        <v>47946.499999994325</v>
      </c>
      <c r="D2342" s="1">
        <v>4.97</v>
      </c>
      <c r="E2342" s="176">
        <v>6.2516708701134931</v>
      </c>
      <c r="F2342" s="1" t="s">
        <v>162</v>
      </c>
      <c r="G2342" s="201">
        <f>MAX(E2342-'[1]1a'!$H$3,0)</f>
        <v>0</v>
      </c>
      <c r="H2342" s="201" t="str">
        <f t="shared" si="109"/>
        <v/>
      </c>
      <c r="I2342" s="201" t="str">
        <f t="shared" si="110"/>
        <v/>
      </c>
      <c r="J2342" s="201"/>
    </row>
    <row r="2343" spans="1:10">
      <c r="A2343" s="200">
        <v>45755</v>
      </c>
      <c r="B2343" s="1" t="s">
        <v>185</v>
      </c>
      <c r="C2343" s="175">
        <f t="shared" si="108"/>
        <v>47946.541666660989</v>
      </c>
      <c r="D2343" s="1">
        <v>4.76</v>
      </c>
      <c r="E2343" s="176">
        <v>5.9875157629255993</v>
      </c>
      <c r="F2343" s="1" t="s">
        <v>162</v>
      </c>
      <c r="G2343" s="201">
        <f>MAX(E2343-'[1]1a'!$H$3,0)</f>
        <v>0</v>
      </c>
      <c r="H2343" s="201" t="str">
        <f t="shared" si="109"/>
        <v/>
      </c>
      <c r="I2343" s="201" t="str">
        <f t="shared" si="110"/>
        <v/>
      </c>
      <c r="J2343" s="201"/>
    </row>
    <row r="2344" spans="1:10">
      <c r="A2344" s="200">
        <v>45755</v>
      </c>
      <c r="B2344" s="1" t="s">
        <v>186</v>
      </c>
      <c r="C2344" s="175">
        <f t="shared" si="108"/>
        <v>47946.583333327653</v>
      </c>
      <c r="D2344" s="1">
        <v>4.5599999999999996</v>
      </c>
      <c r="E2344" s="176">
        <v>5.7359394703656994</v>
      </c>
      <c r="F2344" s="1" t="s">
        <v>162</v>
      </c>
      <c r="G2344" s="201">
        <f>MAX(E2344-'[1]1a'!$H$3,0)</f>
        <v>0</v>
      </c>
      <c r="H2344" s="201" t="str">
        <f t="shared" si="109"/>
        <v/>
      </c>
      <c r="I2344" s="201" t="str">
        <f t="shared" si="110"/>
        <v/>
      </c>
      <c r="J2344" s="201"/>
    </row>
    <row r="2345" spans="1:10">
      <c r="A2345" s="200">
        <v>45755</v>
      </c>
      <c r="B2345" s="1" t="s">
        <v>187</v>
      </c>
      <c r="C2345" s="175">
        <f t="shared" si="108"/>
        <v>47946.624999994317</v>
      </c>
      <c r="D2345" s="1">
        <v>4.6399999999999997</v>
      </c>
      <c r="E2345" s="176">
        <v>5.8365699873896597</v>
      </c>
      <c r="F2345" s="1" t="s">
        <v>162</v>
      </c>
      <c r="G2345" s="201">
        <f>MAX(E2345-'[1]1a'!$H$3,0)</f>
        <v>0</v>
      </c>
      <c r="H2345" s="201" t="str">
        <f t="shared" si="109"/>
        <v/>
      </c>
      <c r="I2345" s="201" t="str">
        <f t="shared" si="110"/>
        <v/>
      </c>
      <c r="J2345" s="201"/>
    </row>
    <row r="2346" spans="1:10">
      <c r="A2346" s="200">
        <v>45755</v>
      </c>
      <c r="B2346" s="1" t="s">
        <v>188</v>
      </c>
      <c r="C2346" s="175">
        <f t="shared" si="108"/>
        <v>47946.666666660982</v>
      </c>
      <c r="D2346" s="1">
        <v>5.01</v>
      </c>
      <c r="E2346" s="176">
        <v>6.3019861286254732</v>
      </c>
      <c r="F2346" s="1" t="s">
        <v>162</v>
      </c>
      <c r="G2346" s="201">
        <f>MAX(E2346-'[1]1a'!$H$3,0)</f>
        <v>0</v>
      </c>
      <c r="H2346" s="201" t="str">
        <f t="shared" si="109"/>
        <v/>
      </c>
      <c r="I2346" s="201" t="str">
        <f t="shared" si="110"/>
        <v/>
      </c>
      <c r="J2346" s="201"/>
    </row>
    <row r="2347" spans="1:10">
      <c r="A2347" s="200">
        <v>45755</v>
      </c>
      <c r="B2347" s="1" t="s">
        <v>189</v>
      </c>
      <c r="C2347" s="175">
        <f t="shared" si="108"/>
        <v>47946.708333327646</v>
      </c>
      <c r="D2347" s="1">
        <v>5.15</v>
      </c>
      <c r="E2347" s="176">
        <v>6.4780895334174033</v>
      </c>
      <c r="F2347" s="1" t="s">
        <v>162</v>
      </c>
      <c r="G2347" s="201">
        <f>MAX(E2347-'[1]1a'!$H$3,0)</f>
        <v>0</v>
      </c>
      <c r="H2347" s="201" t="str">
        <f t="shared" si="109"/>
        <v/>
      </c>
      <c r="I2347" s="201" t="str">
        <f t="shared" si="110"/>
        <v/>
      </c>
      <c r="J2347" s="201"/>
    </row>
    <row r="2348" spans="1:10">
      <c r="A2348" s="200">
        <v>45755</v>
      </c>
      <c r="B2348" s="1" t="s">
        <v>190</v>
      </c>
      <c r="C2348" s="175">
        <f t="shared" si="108"/>
        <v>47946.74999999431</v>
      </c>
      <c r="D2348" s="1">
        <v>5.0599999999999996</v>
      </c>
      <c r="E2348" s="176">
        <v>6.3648802017654473</v>
      </c>
      <c r="F2348" s="1" t="s">
        <v>162</v>
      </c>
      <c r="G2348" s="201">
        <f>MAX(E2348-'[1]1a'!$H$3,0)</f>
        <v>0</v>
      </c>
      <c r="H2348" s="201" t="str">
        <f t="shared" si="109"/>
        <v/>
      </c>
      <c r="I2348" s="201" t="str">
        <f t="shared" si="110"/>
        <v/>
      </c>
      <c r="J2348" s="201"/>
    </row>
    <row r="2349" spans="1:10">
      <c r="A2349" s="200">
        <v>45755</v>
      </c>
      <c r="B2349" s="1" t="s">
        <v>191</v>
      </c>
      <c r="C2349" s="175">
        <f t="shared" si="108"/>
        <v>47946.791666660974</v>
      </c>
      <c r="D2349" s="1">
        <v>5.16</v>
      </c>
      <c r="E2349" s="176">
        <v>6.4906683480453973</v>
      </c>
      <c r="F2349" s="1" t="s">
        <v>162</v>
      </c>
      <c r="G2349" s="201">
        <f>MAX(E2349-'[1]1a'!$H$3,0)</f>
        <v>0</v>
      </c>
      <c r="H2349" s="201" t="str">
        <f t="shared" si="109"/>
        <v/>
      </c>
      <c r="I2349" s="201" t="str">
        <f t="shared" si="110"/>
        <v/>
      </c>
      <c r="J2349" s="201"/>
    </row>
    <row r="2350" spans="1:10">
      <c r="A2350" s="200">
        <v>45755</v>
      </c>
      <c r="B2350" s="1" t="s">
        <v>192</v>
      </c>
      <c r="C2350" s="175">
        <f t="shared" si="108"/>
        <v>47946.833333327639</v>
      </c>
      <c r="D2350" s="1">
        <v>5.2</v>
      </c>
      <c r="E2350" s="176">
        <v>6.5409836065573774</v>
      </c>
      <c r="F2350" s="1" t="s">
        <v>162</v>
      </c>
      <c r="G2350" s="201">
        <f>MAX(E2350-'[1]1a'!$H$3,0)</f>
        <v>0</v>
      </c>
      <c r="H2350" s="201" t="str">
        <f t="shared" si="109"/>
        <v/>
      </c>
      <c r="I2350" s="201" t="str">
        <f t="shared" si="110"/>
        <v/>
      </c>
      <c r="J2350" s="201"/>
    </row>
    <row r="2351" spans="1:10">
      <c r="A2351" s="200">
        <v>45755</v>
      </c>
      <c r="B2351" s="1" t="s">
        <v>193</v>
      </c>
      <c r="C2351" s="175">
        <f t="shared" si="108"/>
        <v>47946.874999994303</v>
      </c>
      <c r="D2351" s="1">
        <v>5.13</v>
      </c>
      <c r="E2351" s="176">
        <v>6.4529319041614128</v>
      </c>
      <c r="F2351" s="1" t="s">
        <v>162</v>
      </c>
      <c r="G2351" s="201">
        <f>MAX(E2351-'[1]1a'!$H$3,0)</f>
        <v>0</v>
      </c>
      <c r="H2351" s="201" t="str">
        <f t="shared" si="109"/>
        <v/>
      </c>
      <c r="I2351" s="201" t="str">
        <f t="shared" si="110"/>
        <v/>
      </c>
      <c r="J2351" s="201"/>
    </row>
    <row r="2352" spans="1:10">
      <c r="A2352" s="200">
        <v>45755</v>
      </c>
      <c r="B2352" s="1" t="s">
        <v>194</v>
      </c>
      <c r="C2352" s="175">
        <f t="shared" si="108"/>
        <v>47946.916666660967</v>
      </c>
      <c r="D2352" s="1">
        <v>4.55</v>
      </c>
      <c r="E2352" s="176">
        <v>5.7233606557377046</v>
      </c>
      <c r="F2352" s="1" t="s">
        <v>162</v>
      </c>
      <c r="G2352" s="201">
        <f>MAX(E2352-'[1]1a'!$H$3,0)</f>
        <v>0</v>
      </c>
      <c r="H2352" s="201" t="str">
        <f t="shared" si="109"/>
        <v/>
      </c>
      <c r="I2352" s="201" t="str">
        <f t="shared" si="110"/>
        <v/>
      </c>
      <c r="J2352" s="201"/>
    </row>
    <row r="2353" spans="1:10">
      <c r="A2353" s="200">
        <v>45755</v>
      </c>
      <c r="B2353" s="1" t="s">
        <v>195</v>
      </c>
      <c r="C2353" s="175">
        <f t="shared" si="108"/>
        <v>47946.958333327631</v>
      </c>
      <c r="D2353" s="1">
        <v>3.95</v>
      </c>
      <c r="E2353" s="176">
        <v>4.9686317780580076</v>
      </c>
      <c r="F2353" s="1" t="s">
        <v>162</v>
      </c>
      <c r="G2353" s="201">
        <f>MAX(E2353-'[1]1a'!$H$3,0)</f>
        <v>0</v>
      </c>
      <c r="H2353" s="201" t="str">
        <f t="shared" si="109"/>
        <v/>
      </c>
      <c r="I2353" s="201" t="str">
        <f t="shared" si="110"/>
        <v/>
      </c>
      <c r="J2353" s="201"/>
    </row>
    <row r="2354" spans="1:10">
      <c r="A2354" s="200">
        <v>45756</v>
      </c>
      <c r="B2354" s="1" t="s">
        <v>161</v>
      </c>
      <c r="C2354" s="175">
        <f t="shared" si="108"/>
        <v>47946.999999994296</v>
      </c>
      <c r="D2354" s="1">
        <v>3.71</v>
      </c>
      <c r="E2354" s="176">
        <v>4.6667402269861284</v>
      </c>
      <c r="F2354" s="1" t="s">
        <v>162</v>
      </c>
      <c r="G2354" s="201">
        <f>MAX(E2354-'[1]1a'!$H$3,0)</f>
        <v>0</v>
      </c>
      <c r="H2354" s="201" t="str">
        <f t="shared" si="109"/>
        <v/>
      </c>
      <c r="I2354" s="201" t="str">
        <f t="shared" si="110"/>
        <v/>
      </c>
      <c r="J2354" s="201"/>
    </row>
    <row r="2355" spans="1:10">
      <c r="A2355" s="200">
        <v>45756</v>
      </c>
      <c r="B2355" s="1" t="s">
        <v>164</v>
      </c>
      <c r="C2355" s="175">
        <f t="shared" si="108"/>
        <v>47947.04166666096</v>
      </c>
      <c r="D2355" s="1">
        <v>3.48</v>
      </c>
      <c r="E2355" s="176">
        <v>4.377427490542245</v>
      </c>
      <c r="F2355" s="1" t="s">
        <v>162</v>
      </c>
      <c r="G2355" s="201">
        <f>MAX(E2355-'[1]1a'!$H$3,0)</f>
        <v>0</v>
      </c>
      <c r="H2355" s="201" t="str">
        <f t="shared" si="109"/>
        <v/>
      </c>
      <c r="I2355" s="201" t="str">
        <f t="shared" si="110"/>
        <v/>
      </c>
      <c r="J2355" s="201"/>
    </row>
    <row r="2356" spans="1:10">
      <c r="A2356" s="200">
        <v>45756</v>
      </c>
      <c r="B2356" s="1" t="s">
        <v>166</v>
      </c>
      <c r="C2356" s="175">
        <f t="shared" si="108"/>
        <v>47947.083333327624</v>
      </c>
      <c r="D2356" s="1">
        <v>3.44</v>
      </c>
      <c r="E2356" s="176">
        <v>4.3271122320302648</v>
      </c>
      <c r="F2356" s="1" t="s">
        <v>162</v>
      </c>
      <c r="G2356" s="201">
        <f>MAX(E2356-'[1]1a'!$H$3,0)</f>
        <v>0</v>
      </c>
      <c r="H2356" s="201" t="str">
        <f t="shared" si="109"/>
        <v/>
      </c>
      <c r="I2356" s="201" t="str">
        <f t="shared" si="110"/>
        <v/>
      </c>
      <c r="J2356" s="201"/>
    </row>
    <row r="2357" spans="1:10">
      <c r="A2357" s="200">
        <v>45756</v>
      </c>
      <c r="B2357" s="1" t="s">
        <v>168</v>
      </c>
      <c r="C2357" s="175">
        <f t="shared" si="108"/>
        <v>47947.124999994288</v>
      </c>
      <c r="D2357" s="1">
        <v>3.43</v>
      </c>
      <c r="E2357" s="176">
        <v>4.31453341740227</v>
      </c>
      <c r="F2357" s="1" t="s">
        <v>162</v>
      </c>
      <c r="G2357" s="201">
        <f>MAX(E2357-'[1]1a'!$H$3,0)</f>
        <v>0</v>
      </c>
      <c r="H2357" s="201" t="str">
        <f t="shared" si="109"/>
        <v/>
      </c>
      <c r="I2357" s="201" t="str">
        <f t="shared" si="110"/>
        <v/>
      </c>
      <c r="J2357" s="201"/>
    </row>
    <row r="2358" spans="1:10">
      <c r="A2358" s="200">
        <v>45756</v>
      </c>
      <c r="B2358" s="1" t="s">
        <v>170</v>
      </c>
      <c r="C2358" s="175">
        <f t="shared" si="108"/>
        <v>47947.166666660953</v>
      </c>
      <c r="D2358" s="1">
        <v>3.42</v>
      </c>
      <c r="E2358" s="176">
        <v>4.3019546027742752</v>
      </c>
      <c r="F2358" s="1" t="s">
        <v>162</v>
      </c>
      <c r="G2358" s="201">
        <f>MAX(E2358-'[1]1a'!$H$3,0)</f>
        <v>0</v>
      </c>
      <c r="H2358" s="201" t="str">
        <f t="shared" si="109"/>
        <v/>
      </c>
      <c r="I2358" s="201" t="str">
        <f t="shared" si="110"/>
        <v/>
      </c>
      <c r="J2358" s="201"/>
    </row>
    <row r="2359" spans="1:10">
      <c r="A2359" s="200">
        <v>45756</v>
      </c>
      <c r="B2359" s="1" t="s">
        <v>172</v>
      </c>
      <c r="C2359" s="175">
        <f t="shared" si="108"/>
        <v>47947.208333327617</v>
      </c>
      <c r="D2359" s="1">
        <v>3.67</v>
      </c>
      <c r="E2359" s="176">
        <v>4.6164249684741492</v>
      </c>
      <c r="F2359" s="1" t="s">
        <v>162</v>
      </c>
      <c r="G2359" s="201">
        <f>MAX(E2359-'[1]1a'!$H$3,0)</f>
        <v>0</v>
      </c>
      <c r="H2359" s="201" t="str">
        <f t="shared" si="109"/>
        <v/>
      </c>
      <c r="I2359" s="201" t="str">
        <f t="shared" si="110"/>
        <v/>
      </c>
      <c r="J2359" s="201"/>
    </row>
    <row r="2360" spans="1:10">
      <c r="A2360" s="200">
        <v>45756</v>
      </c>
      <c r="B2360" s="1" t="s">
        <v>174</v>
      </c>
      <c r="C2360" s="175">
        <f t="shared" si="108"/>
        <v>47947.249999994281</v>
      </c>
      <c r="D2360" s="1">
        <v>4.09</v>
      </c>
      <c r="E2360" s="176">
        <v>5.1447351828499368</v>
      </c>
      <c r="F2360" s="1" t="s">
        <v>162</v>
      </c>
      <c r="G2360" s="201">
        <f>MAX(E2360-'[1]1a'!$H$3,0)</f>
        <v>0</v>
      </c>
      <c r="H2360" s="201" t="str">
        <f t="shared" si="109"/>
        <v/>
      </c>
      <c r="I2360" s="201" t="str">
        <f t="shared" si="110"/>
        <v/>
      </c>
      <c r="J2360" s="201"/>
    </row>
    <row r="2361" spans="1:10">
      <c r="A2361" s="200">
        <v>45756</v>
      </c>
      <c r="B2361" s="1" t="s">
        <v>176</v>
      </c>
      <c r="C2361" s="175">
        <f t="shared" si="108"/>
        <v>47947.291666660945</v>
      </c>
      <c r="D2361" s="1">
        <v>4.43</v>
      </c>
      <c r="E2361" s="176">
        <v>5.572414880201765</v>
      </c>
      <c r="F2361" s="1" t="s">
        <v>162</v>
      </c>
      <c r="G2361" s="201">
        <f>MAX(E2361-'[1]1a'!$H$3,0)</f>
        <v>0</v>
      </c>
      <c r="H2361" s="201" t="str">
        <f t="shared" si="109"/>
        <v/>
      </c>
      <c r="I2361" s="201" t="str">
        <f t="shared" si="110"/>
        <v/>
      </c>
      <c r="J2361" s="201"/>
    </row>
    <row r="2362" spans="1:10">
      <c r="A2362" s="200">
        <v>45756</v>
      </c>
      <c r="B2362" s="1" t="s">
        <v>178</v>
      </c>
      <c r="C2362" s="175">
        <f t="shared" si="108"/>
        <v>47947.33333332761</v>
      </c>
      <c r="D2362" s="1">
        <v>4.47</v>
      </c>
      <c r="E2362" s="176">
        <v>5.6227301387137452</v>
      </c>
      <c r="F2362" s="1" t="s">
        <v>162</v>
      </c>
      <c r="G2362" s="201">
        <f>MAX(E2362-'[1]1a'!$H$3,0)</f>
        <v>0</v>
      </c>
      <c r="H2362" s="201" t="str">
        <f t="shared" si="109"/>
        <v/>
      </c>
      <c r="I2362" s="201" t="str">
        <f t="shared" si="110"/>
        <v/>
      </c>
      <c r="J2362" s="201"/>
    </row>
    <row r="2363" spans="1:10">
      <c r="A2363" s="200">
        <v>45756</v>
      </c>
      <c r="B2363" s="1" t="s">
        <v>180</v>
      </c>
      <c r="C2363" s="175">
        <f t="shared" si="108"/>
        <v>47947.374999994274</v>
      </c>
      <c r="D2363" s="1">
        <v>4.45</v>
      </c>
      <c r="E2363" s="176">
        <v>5.5975725094577555</v>
      </c>
      <c r="F2363" s="1" t="s">
        <v>162</v>
      </c>
      <c r="G2363" s="201">
        <f>MAX(E2363-'[1]1a'!$H$3,0)</f>
        <v>0</v>
      </c>
      <c r="H2363" s="201" t="str">
        <f t="shared" si="109"/>
        <v/>
      </c>
      <c r="I2363" s="201" t="str">
        <f t="shared" si="110"/>
        <v/>
      </c>
      <c r="J2363" s="201"/>
    </row>
    <row r="2364" spans="1:10">
      <c r="A2364" s="200">
        <v>45756</v>
      </c>
      <c r="B2364" s="1" t="s">
        <v>181</v>
      </c>
      <c r="C2364" s="175">
        <f t="shared" si="108"/>
        <v>47947.416666660938</v>
      </c>
      <c r="D2364" s="1">
        <v>4.4400000000000004</v>
      </c>
      <c r="E2364" s="176">
        <v>5.5849936948297607</v>
      </c>
      <c r="F2364" s="1" t="s">
        <v>162</v>
      </c>
      <c r="G2364" s="201">
        <f>MAX(E2364-'[1]1a'!$H$3,0)</f>
        <v>0</v>
      </c>
      <c r="H2364" s="201" t="str">
        <f t="shared" si="109"/>
        <v/>
      </c>
      <c r="I2364" s="201" t="str">
        <f t="shared" si="110"/>
        <v/>
      </c>
      <c r="J2364" s="201"/>
    </row>
    <row r="2365" spans="1:10">
      <c r="A2365" s="200">
        <v>45756</v>
      </c>
      <c r="B2365" s="1" t="s">
        <v>182</v>
      </c>
      <c r="C2365" s="175">
        <f t="shared" si="108"/>
        <v>47947.458333327602</v>
      </c>
      <c r="D2365" s="1">
        <v>4.5199999999999996</v>
      </c>
      <c r="E2365" s="176">
        <v>5.6856242118537201</v>
      </c>
      <c r="F2365" s="1" t="s">
        <v>162</v>
      </c>
      <c r="G2365" s="201">
        <f>MAX(E2365-'[1]1a'!$H$3,0)</f>
        <v>0</v>
      </c>
      <c r="H2365" s="201" t="str">
        <f t="shared" si="109"/>
        <v/>
      </c>
      <c r="I2365" s="201" t="str">
        <f t="shared" si="110"/>
        <v/>
      </c>
      <c r="J2365" s="201"/>
    </row>
    <row r="2366" spans="1:10">
      <c r="A2366" s="200">
        <v>45756</v>
      </c>
      <c r="B2366" s="1" t="s">
        <v>183</v>
      </c>
      <c r="C2366" s="175">
        <f t="shared" si="108"/>
        <v>47947.499999994267</v>
      </c>
      <c r="D2366" s="1">
        <v>4.4800000000000004</v>
      </c>
      <c r="E2366" s="176">
        <v>5.6353089533417409</v>
      </c>
      <c r="F2366" s="1" t="s">
        <v>162</v>
      </c>
      <c r="G2366" s="201">
        <f>MAX(E2366-'[1]1a'!$H$3,0)</f>
        <v>0</v>
      </c>
      <c r="H2366" s="201" t="str">
        <f t="shared" si="109"/>
        <v/>
      </c>
      <c r="I2366" s="201" t="str">
        <f t="shared" si="110"/>
        <v/>
      </c>
      <c r="J2366" s="201"/>
    </row>
    <row r="2367" spans="1:10">
      <c r="A2367" s="200">
        <v>45756</v>
      </c>
      <c r="B2367" s="1" t="s">
        <v>185</v>
      </c>
      <c r="C2367" s="175">
        <f t="shared" si="108"/>
        <v>47947.541666660931</v>
      </c>
      <c r="D2367" s="1">
        <v>4.46</v>
      </c>
      <c r="E2367" s="176">
        <v>5.6101513240857503</v>
      </c>
      <c r="F2367" s="1" t="s">
        <v>162</v>
      </c>
      <c r="G2367" s="201">
        <f>MAX(E2367-'[1]1a'!$H$3,0)</f>
        <v>0</v>
      </c>
      <c r="H2367" s="201" t="str">
        <f t="shared" si="109"/>
        <v/>
      </c>
      <c r="I2367" s="201" t="str">
        <f t="shared" si="110"/>
        <v/>
      </c>
      <c r="J2367" s="201"/>
    </row>
    <row r="2368" spans="1:10">
      <c r="A2368" s="200">
        <v>45756</v>
      </c>
      <c r="B2368" s="1" t="s">
        <v>186</v>
      </c>
      <c r="C2368" s="175">
        <f t="shared" si="108"/>
        <v>47947.583333327595</v>
      </c>
      <c r="D2368" s="1">
        <v>4.32</v>
      </c>
      <c r="E2368" s="176">
        <v>5.4340479192938211</v>
      </c>
      <c r="F2368" s="1" t="s">
        <v>162</v>
      </c>
      <c r="G2368" s="201">
        <f>MAX(E2368-'[1]1a'!$H$3,0)</f>
        <v>0</v>
      </c>
      <c r="H2368" s="201" t="str">
        <f t="shared" si="109"/>
        <v/>
      </c>
      <c r="I2368" s="201" t="str">
        <f t="shared" si="110"/>
        <v/>
      </c>
      <c r="J2368" s="201"/>
    </row>
    <row r="2369" spans="1:10">
      <c r="A2369" s="200">
        <v>45756</v>
      </c>
      <c r="B2369" s="1" t="s">
        <v>187</v>
      </c>
      <c r="C2369" s="175">
        <f t="shared" si="108"/>
        <v>47947.624999994259</v>
      </c>
      <c r="D2369" s="1">
        <v>4.34</v>
      </c>
      <c r="E2369" s="176">
        <v>5.4592055485498108</v>
      </c>
      <c r="F2369" s="1" t="s">
        <v>162</v>
      </c>
      <c r="G2369" s="201">
        <f>MAX(E2369-'[1]1a'!$H$3,0)</f>
        <v>0</v>
      </c>
      <c r="H2369" s="201" t="str">
        <f t="shared" si="109"/>
        <v/>
      </c>
      <c r="I2369" s="201" t="str">
        <f t="shared" si="110"/>
        <v/>
      </c>
      <c r="J2369" s="201"/>
    </row>
    <row r="2370" spans="1:10">
      <c r="A2370" s="200">
        <v>45756</v>
      </c>
      <c r="B2370" s="1" t="s">
        <v>188</v>
      </c>
      <c r="C2370" s="175">
        <f t="shared" si="108"/>
        <v>47947.666666660924</v>
      </c>
      <c r="D2370" s="1">
        <v>4.67</v>
      </c>
      <c r="E2370" s="176">
        <v>5.8743064312736442</v>
      </c>
      <c r="F2370" s="1" t="s">
        <v>162</v>
      </c>
      <c r="G2370" s="201">
        <f>MAX(E2370-'[1]1a'!$H$3,0)</f>
        <v>0</v>
      </c>
      <c r="H2370" s="201" t="str">
        <f t="shared" si="109"/>
        <v/>
      </c>
      <c r="I2370" s="201" t="str">
        <f t="shared" si="110"/>
        <v/>
      </c>
      <c r="J2370" s="201"/>
    </row>
    <row r="2371" spans="1:10">
      <c r="A2371" s="200">
        <v>45756</v>
      </c>
      <c r="B2371" s="1" t="s">
        <v>189</v>
      </c>
      <c r="C2371" s="175">
        <f t="shared" si="108"/>
        <v>47947.708333327588</v>
      </c>
      <c r="D2371" s="1">
        <v>4.95</v>
      </c>
      <c r="E2371" s="176">
        <v>6.2265132408575035</v>
      </c>
      <c r="F2371" s="1" t="s">
        <v>162</v>
      </c>
      <c r="G2371" s="201">
        <f>MAX(E2371-'[1]1a'!$H$3,0)</f>
        <v>0</v>
      </c>
      <c r="H2371" s="201" t="str">
        <f t="shared" si="109"/>
        <v/>
      </c>
      <c r="I2371" s="201" t="str">
        <f t="shared" si="110"/>
        <v/>
      </c>
      <c r="J2371" s="201"/>
    </row>
    <row r="2372" spans="1:10">
      <c r="A2372" s="200">
        <v>45756</v>
      </c>
      <c r="B2372" s="1" t="s">
        <v>190</v>
      </c>
      <c r="C2372" s="175">
        <f t="shared" ref="C2372:C2435" si="111">C2371 + TIME(1,0,0)</f>
        <v>47947.749999994252</v>
      </c>
      <c r="D2372" s="1">
        <v>4.92</v>
      </c>
      <c r="E2372" s="176">
        <v>6.1887767969735181</v>
      </c>
      <c r="F2372" s="1" t="s">
        <v>162</v>
      </c>
      <c r="G2372" s="201">
        <f>MAX(E2372-'[1]1a'!$H$3,0)</f>
        <v>0</v>
      </c>
      <c r="H2372" s="201" t="str">
        <f t="shared" ref="H2372:H2435" si="112">IF(F2372="Y",IF(F2371="Y",H2371+1,1),"")</f>
        <v/>
      </c>
      <c r="I2372" s="201" t="str">
        <f t="shared" ref="I2372:I2435" si="113">IF(AND(F2372="Y",F2373&lt;&gt;"Y"),H2372,"")</f>
        <v/>
      </c>
      <c r="J2372" s="201"/>
    </row>
    <row r="2373" spans="1:10">
      <c r="A2373" s="200">
        <v>45756</v>
      </c>
      <c r="B2373" s="1" t="s">
        <v>191</v>
      </c>
      <c r="C2373" s="175">
        <f t="shared" si="111"/>
        <v>47947.791666660916</v>
      </c>
      <c r="D2373" s="1">
        <v>4.8499999999999996</v>
      </c>
      <c r="E2373" s="176">
        <v>6.1007250945775535</v>
      </c>
      <c r="F2373" s="1" t="s">
        <v>162</v>
      </c>
      <c r="G2373" s="201">
        <f>MAX(E2373-'[1]1a'!$H$3,0)</f>
        <v>0</v>
      </c>
      <c r="H2373" s="201" t="str">
        <f t="shared" si="112"/>
        <v/>
      </c>
      <c r="I2373" s="201" t="str">
        <f t="shared" si="113"/>
        <v/>
      </c>
      <c r="J2373" s="201"/>
    </row>
    <row r="2374" spans="1:10">
      <c r="A2374" s="200">
        <v>45756</v>
      </c>
      <c r="B2374" s="1" t="s">
        <v>192</v>
      </c>
      <c r="C2374" s="175">
        <f t="shared" si="111"/>
        <v>47947.83333332758</v>
      </c>
      <c r="D2374" s="1">
        <v>4.97</v>
      </c>
      <c r="E2374" s="176">
        <v>6.2516708701134931</v>
      </c>
      <c r="F2374" s="1" t="s">
        <v>162</v>
      </c>
      <c r="G2374" s="201">
        <f>MAX(E2374-'[1]1a'!$H$3,0)</f>
        <v>0</v>
      </c>
      <c r="H2374" s="201" t="str">
        <f t="shared" si="112"/>
        <v/>
      </c>
      <c r="I2374" s="201" t="str">
        <f t="shared" si="113"/>
        <v/>
      </c>
      <c r="J2374" s="201"/>
    </row>
    <row r="2375" spans="1:10">
      <c r="A2375" s="200">
        <v>45756</v>
      </c>
      <c r="B2375" s="1" t="s">
        <v>193</v>
      </c>
      <c r="C2375" s="175">
        <f t="shared" si="111"/>
        <v>47947.874999994245</v>
      </c>
      <c r="D2375" s="1">
        <v>4.82</v>
      </c>
      <c r="E2375" s="176">
        <v>6.0629886506935691</v>
      </c>
      <c r="F2375" s="1" t="s">
        <v>162</v>
      </c>
      <c r="G2375" s="201">
        <f>MAX(E2375-'[1]1a'!$H$3,0)</f>
        <v>0</v>
      </c>
      <c r="H2375" s="201" t="str">
        <f t="shared" si="112"/>
        <v/>
      </c>
      <c r="I2375" s="201" t="str">
        <f t="shared" si="113"/>
        <v/>
      </c>
      <c r="J2375" s="201"/>
    </row>
    <row r="2376" spans="1:10">
      <c r="A2376" s="200">
        <v>45756</v>
      </c>
      <c r="B2376" s="1" t="s">
        <v>194</v>
      </c>
      <c r="C2376" s="175">
        <f t="shared" si="111"/>
        <v>47947.916666660909</v>
      </c>
      <c r="D2376" s="1">
        <v>4.5</v>
      </c>
      <c r="E2376" s="176">
        <v>5.6604665825977305</v>
      </c>
      <c r="F2376" s="1" t="s">
        <v>162</v>
      </c>
      <c r="G2376" s="201">
        <f>MAX(E2376-'[1]1a'!$H$3,0)</f>
        <v>0</v>
      </c>
      <c r="H2376" s="201" t="str">
        <f t="shared" si="112"/>
        <v/>
      </c>
      <c r="I2376" s="201" t="str">
        <f t="shared" si="113"/>
        <v/>
      </c>
      <c r="J2376" s="201"/>
    </row>
    <row r="2377" spans="1:10">
      <c r="A2377" s="200">
        <v>45756</v>
      </c>
      <c r="B2377" s="1" t="s">
        <v>195</v>
      </c>
      <c r="C2377" s="175">
        <f t="shared" si="111"/>
        <v>47947.958333327573</v>
      </c>
      <c r="D2377" s="1">
        <v>3.8</v>
      </c>
      <c r="E2377" s="176">
        <v>4.7799495586380836</v>
      </c>
      <c r="F2377" s="1" t="s">
        <v>162</v>
      </c>
      <c r="G2377" s="201">
        <f>MAX(E2377-'[1]1a'!$H$3,0)</f>
        <v>0</v>
      </c>
      <c r="H2377" s="201" t="str">
        <f t="shared" si="112"/>
        <v/>
      </c>
      <c r="I2377" s="201" t="str">
        <f t="shared" si="113"/>
        <v/>
      </c>
      <c r="J2377" s="201"/>
    </row>
    <row r="2378" spans="1:10">
      <c r="A2378" s="200">
        <v>45757</v>
      </c>
      <c r="B2378" s="1" t="s">
        <v>161</v>
      </c>
      <c r="C2378" s="175">
        <f t="shared" si="111"/>
        <v>47947.999999994237</v>
      </c>
      <c r="D2378" s="1">
        <v>3.48</v>
      </c>
      <c r="E2378" s="176">
        <v>4.377427490542245</v>
      </c>
      <c r="F2378" s="1" t="s">
        <v>162</v>
      </c>
      <c r="G2378" s="201">
        <f>MAX(E2378-'[1]1a'!$H$3,0)</f>
        <v>0</v>
      </c>
      <c r="H2378" s="201" t="str">
        <f t="shared" si="112"/>
        <v/>
      </c>
      <c r="I2378" s="201" t="str">
        <f t="shared" si="113"/>
        <v/>
      </c>
      <c r="J2378" s="201"/>
    </row>
    <row r="2379" spans="1:10">
      <c r="A2379" s="200">
        <v>45757</v>
      </c>
      <c r="B2379" s="1" t="s">
        <v>164</v>
      </c>
      <c r="C2379" s="175">
        <f t="shared" si="111"/>
        <v>47948.041666660902</v>
      </c>
      <c r="D2379" s="1">
        <v>3.24</v>
      </c>
      <c r="E2379" s="176">
        <v>4.0755359394703659</v>
      </c>
      <c r="F2379" s="1" t="s">
        <v>162</v>
      </c>
      <c r="G2379" s="201">
        <f>MAX(E2379-'[1]1a'!$H$3,0)</f>
        <v>0</v>
      </c>
      <c r="H2379" s="201" t="str">
        <f t="shared" si="112"/>
        <v/>
      </c>
      <c r="I2379" s="201" t="str">
        <f t="shared" si="113"/>
        <v/>
      </c>
      <c r="J2379" s="201"/>
    </row>
    <row r="2380" spans="1:10">
      <c r="A2380" s="200">
        <v>45757</v>
      </c>
      <c r="B2380" s="1" t="s">
        <v>166</v>
      </c>
      <c r="C2380" s="175">
        <f t="shared" si="111"/>
        <v>47948.083333327566</v>
      </c>
      <c r="D2380" s="1">
        <v>3.14</v>
      </c>
      <c r="E2380" s="176">
        <v>3.9497477931904164</v>
      </c>
      <c r="F2380" s="1" t="s">
        <v>162</v>
      </c>
      <c r="G2380" s="201">
        <f>MAX(E2380-'[1]1a'!$H$3,0)</f>
        <v>0</v>
      </c>
      <c r="H2380" s="201" t="str">
        <f t="shared" si="112"/>
        <v/>
      </c>
      <c r="I2380" s="201" t="str">
        <f t="shared" si="113"/>
        <v/>
      </c>
      <c r="J2380" s="201"/>
    </row>
    <row r="2381" spans="1:10">
      <c r="A2381" s="200">
        <v>45757</v>
      </c>
      <c r="B2381" s="1" t="s">
        <v>168</v>
      </c>
      <c r="C2381" s="175">
        <f t="shared" si="111"/>
        <v>47948.12499999423</v>
      </c>
      <c r="D2381" s="1">
        <v>3.07</v>
      </c>
      <c r="E2381" s="176">
        <v>3.8616960907944513</v>
      </c>
      <c r="F2381" s="1" t="s">
        <v>162</v>
      </c>
      <c r="G2381" s="201">
        <f>MAX(E2381-'[1]1a'!$H$3,0)</f>
        <v>0</v>
      </c>
      <c r="H2381" s="201" t="str">
        <f t="shared" si="112"/>
        <v/>
      </c>
      <c r="I2381" s="201" t="str">
        <f t="shared" si="113"/>
        <v/>
      </c>
      <c r="J2381" s="201"/>
    </row>
    <row r="2382" spans="1:10">
      <c r="A2382" s="200">
        <v>45757</v>
      </c>
      <c r="B2382" s="1" t="s">
        <v>170</v>
      </c>
      <c r="C2382" s="175">
        <f t="shared" si="111"/>
        <v>47948.166666660894</v>
      </c>
      <c r="D2382" s="1">
        <v>3.14</v>
      </c>
      <c r="E2382" s="176">
        <v>3.9497477931904164</v>
      </c>
      <c r="F2382" s="1" t="s">
        <v>162</v>
      </c>
      <c r="G2382" s="201">
        <f>MAX(E2382-'[1]1a'!$H$3,0)</f>
        <v>0</v>
      </c>
      <c r="H2382" s="201" t="str">
        <f t="shared" si="112"/>
        <v/>
      </c>
      <c r="I2382" s="201" t="str">
        <f t="shared" si="113"/>
        <v/>
      </c>
      <c r="J2382" s="201"/>
    </row>
    <row r="2383" spans="1:10">
      <c r="A2383" s="200">
        <v>45757</v>
      </c>
      <c r="B2383" s="1" t="s">
        <v>172</v>
      </c>
      <c r="C2383" s="175">
        <f t="shared" si="111"/>
        <v>47948.208333327559</v>
      </c>
      <c r="D2383" s="1">
        <v>3.37</v>
      </c>
      <c r="E2383" s="176">
        <v>4.2390605296343002</v>
      </c>
      <c r="F2383" s="1" t="s">
        <v>162</v>
      </c>
      <c r="G2383" s="201">
        <f>MAX(E2383-'[1]1a'!$H$3,0)</f>
        <v>0</v>
      </c>
      <c r="H2383" s="201" t="str">
        <f t="shared" si="112"/>
        <v/>
      </c>
      <c r="I2383" s="201" t="str">
        <f t="shared" si="113"/>
        <v/>
      </c>
      <c r="J2383" s="201"/>
    </row>
    <row r="2384" spans="1:10">
      <c r="A2384" s="200">
        <v>45757</v>
      </c>
      <c r="B2384" s="1" t="s">
        <v>174</v>
      </c>
      <c r="C2384" s="175">
        <f t="shared" si="111"/>
        <v>47948.249999994223</v>
      </c>
      <c r="D2384" s="1">
        <v>3.85</v>
      </c>
      <c r="E2384" s="176">
        <v>4.8428436317780585</v>
      </c>
      <c r="F2384" s="1" t="s">
        <v>162</v>
      </c>
      <c r="G2384" s="201">
        <f>MAX(E2384-'[1]1a'!$H$3,0)</f>
        <v>0</v>
      </c>
      <c r="H2384" s="201" t="str">
        <f t="shared" si="112"/>
        <v/>
      </c>
      <c r="I2384" s="201" t="str">
        <f t="shared" si="113"/>
        <v/>
      </c>
      <c r="J2384" s="201"/>
    </row>
    <row r="2385" spans="1:10">
      <c r="A2385" s="200">
        <v>45757</v>
      </c>
      <c r="B2385" s="1" t="s">
        <v>176</v>
      </c>
      <c r="C2385" s="175">
        <f t="shared" si="111"/>
        <v>47948.291666660887</v>
      </c>
      <c r="D2385" s="1">
        <v>4.34</v>
      </c>
      <c r="E2385" s="176">
        <v>5.4592055485498108</v>
      </c>
      <c r="F2385" s="1" t="s">
        <v>162</v>
      </c>
      <c r="G2385" s="201">
        <f>MAX(E2385-'[1]1a'!$H$3,0)</f>
        <v>0</v>
      </c>
      <c r="H2385" s="201" t="str">
        <f t="shared" si="112"/>
        <v/>
      </c>
      <c r="I2385" s="201" t="str">
        <f t="shared" si="113"/>
        <v/>
      </c>
      <c r="J2385" s="201"/>
    </row>
    <row r="2386" spans="1:10">
      <c r="A2386" s="200">
        <v>45757</v>
      </c>
      <c r="B2386" s="1" t="s">
        <v>178</v>
      </c>
      <c r="C2386" s="175">
        <f t="shared" si="111"/>
        <v>47948.333333327551</v>
      </c>
      <c r="D2386" s="1">
        <v>4.37</v>
      </c>
      <c r="E2386" s="176">
        <v>5.4969419924337961</v>
      </c>
      <c r="F2386" s="1" t="s">
        <v>162</v>
      </c>
      <c r="G2386" s="201">
        <f>MAX(E2386-'[1]1a'!$H$3,0)</f>
        <v>0</v>
      </c>
      <c r="H2386" s="201" t="str">
        <f t="shared" si="112"/>
        <v/>
      </c>
      <c r="I2386" s="201" t="str">
        <f t="shared" si="113"/>
        <v/>
      </c>
      <c r="J2386" s="201"/>
    </row>
    <row r="2387" spans="1:10">
      <c r="A2387" s="200">
        <v>45757</v>
      </c>
      <c r="B2387" s="1" t="s">
        <v>180</v>
      </c>
      <c r="C2387" s="175">
        <f t="shared" si="111"/>
        <v>47948.374999994216</v>
      </c>
      <c r="D2387" s="1">
        <v>4.46</v>
      </c>
      <c r="E2387" s="176">
        <v>5.6101513240857503</v>
      </c>
      <c r="F2387" s="1" t="s">
        <v>162</v>
      </c>
      <c r="G2387" s="201">
        <f>MAX(E2387-'[1]1a'!$H$3,0)</f>
        <v>0</v>
      </c>
      <c r="H2387" s="201" t="str">
        <f t="shared" si="112"/>
        <v/>
      </c>
      <c r="I2387" s="201" t="str">
        <f t="shared" si="113"/>
        <v/>
      </c>
      <c r="J2387" s="201"/>
    </row>
    <row r="2388" spans="1:10">
      <c r="A2388" s="200">
        <v>45757</v>
      </c>
      <c r="B2388" s="1" t="s">
        <v>181</v>
      </c>
      <c r="C2388" s="175">
        <f t="shared" si="111"/>
        <v>47948.41666666088</v>
      </c>
      <c r="D2388" s="1">
        <v>4.37</v>
      </c>
      <c r="E2388" s="176">
        <v>5.4969419924337961</v>
      </c>
      <c r="F2388" s="1" t="s">
        <v>162</v>
      </c>
      <c r="G2388" s="201">
        <f>MAX(E2388-'[1]1a'!$H$3,0)</f>
        <v>0</v>
      </c>
      <c r="H2388" s="201" t="str">
        <f t="shared" si="112"/>
        <v/>
      </c>
      <c r="I2388" s="201" t="str">
        <f t="shared" si="113"/>
        <v/>
      </c>
      <c r="J2388" s="201"/>
    </row>
    <row r="2389" spans="1:10">
      <c r="A2389" s="200">
        <v>45757</v>
      </c>
      <c r="B2389" s="1" t="s">
        <v>182</v>
      </c>
      <c r="C2389" s="175">
        <f t="shared" si="111"/>
        <v>47948.458333327544</v>
      </c>
      <c r="D2389" s="1">
        <v>4.42</v>
      </c>
      <c r="E2389" s="176">
        <v>5.5598360655737711</v>
      </c>
      <c r="F2389" s="1" t="s">
        <v>162</v>
      </c>
      <c r="G2389" s="201">
        <f>MAX(E2389-'[1]1a'!$H$3,0)</f>
        <v>0</v>
      </c>
      <c r="H2389" s="201" t="str">
        <f t="shared" si="112"/>
        <v/>
      </c>
      <c r="I2389" s="201" t="str">
        <f t="shared" si="113"/>
        <v/>
      </c>
      <c r="J2389" s="201"/>
    </row>
    <row r="2390" spans="1:10">
      <c r="A2390" s="200">
        <v>45757</v>
      </c>
      <c r="B2390" s="1" t="s">
        <v>183</v>
      </c>
      <c r="C2390" s="175">
        <f t="shared" si="111"/>
        <v>47948.499999994208</v>
      </c>
      <c r="D2390" s="1">
        <v>4.5199999999999996</v>
      </c>
      <c r="E2390" s="176">
        <v>5.6856242118537201</v>
      </c>
      <c r="F2390" s="1" t="s">
        <v>162</v>
      </c>
      <c r="G2390" s="201">
        <f>MAX(E2390-'[1]1a'!$H$3,0)</f>
        <v>0</v>
      </c>
      <c r="H2390" s="201" t="str">
        <f t="shared" si="112"/>
        <v/>
      </c>
      <c r="I2390" s="201" t="str">
        <f t="shared" si="113"/>
        <v/>
      </c>
      <c r="J2390" s="201"/>
    </row>
    <row r="2391" spans="1:10">
      <c r="A2391" s="200">
        <v>45757</v>
      </c>
      <c r="B2391" s="1" t="s">
        <v>185</v>
      </c>
      <c r="C2391" s="175">
        <f t="shared" si="111"/>
        <v>47948.541666660873</v>
      </c>
      <c r="D2391" s="1">
        <v>4.43</v>
      </c>
      <c r="E2391" s="176">
        <v>5.572414880201765</v>
      </c>
      <c r="F2391" s="1" t="s">
        <v>162</v>
      </c>
      <c r="G2391" s="201">
        <f>MAX(E2391-'[1]1a'!$H$3,0)</f>
        <v>0</v>
      </c>
      <c r="H2391" s="201" t="str">
        <f t="shared" si="112"/>
        <v/>
      </c>
      <c r="I2391" s="201" t="str">
        <f t="shared" si="113"/>
        <v/>
      </c>
      <c r="J2391" s="201"/>
    </row>
    <row r="2392" spans="1:10">
      <c r="A2392" s="200">
        <v>45757</v>
      </c>
      <c r="B2392" s="1" t="s">
        <v>186</v>
      </c>
      <c r="C2392" s="175">
        <f t="shared" si="111"/>
        <v>47948.583333327537</v>
      </c>
      <c r="D2392" s="1">
        <v>4.43</v>
      </c>
      <c r="E2392" s="176">
        <v>5.572414880201765</v>
      </c>
      <c r="F2392" s="1" t="s">
        <v>162</v>
      </c>
      <c r="G2392" s="201">
        <f>MAX(E2392-'[1]1a'!$H$3,0)</f>
        <v>0</v>
      </c>
      <c r="H2392" s="201" t="str">
        <f t="shared" si="112"/>
        <v/>
      </c>
      <c r="I2392" s="201" t="str">
        <f t="shared" si="113"/>
        <v/>
      </c>
      <c r="J2392" s="201"/>
    </row>
    <row r="2393" spans="1:10">
      <c r="A2393" s="200">
        <v>45757</v>
      </c>
      <c r="B2393" s="1" t="s">
        <v>187</v>
      </c>
      <c r="C2393" s="175">
        <f t="shared" si="111"/>
        <v>47948.624999994201</v>
      </c>
      <c r="D2393" s="1">
        <v>4.47</v>
      </c>
      <c r="E2393" s="176">
        <v>5.6227301387137452</v>
      </c>
      <c r="F2393" s="1" t="s">
        <v>162</v>
      </c>
      <c r="G2393" s="201">
        <f>MAX(E2393-'[1]1a'!$H$3,0)</f>
        <v>0</v>
      </c>
      <c r="H2393" s="201" t="str">
        <f t="shared" si="112"/>
        <v/>
      </c>
      <c r="I2393" s="201" t="str">
        <f t="shared" si="113"/>
        <v/>
      </c>
      <c r="J2393" s="201"/>
    </row>
    <row r="2394" spans="1:10">
      <c r="A2394" s="200">
        <v>45757</v>
      </c>
      <c r="B2394" s="1" t="s">
        <v>188</v>
      </c>
      <c r="C2394" s="175">
        <f t="shared" si="111"/>
        <v>47948.666666660865</v>
      </c>
      <c r="D2394" s="1">
        <v>4.8600000000000003</v>
      </c>
      <c r="E2394" s="176">
        <v>6.1133039092055492</v>
      </c>
      <c r="F2394" s="1" t="s">
        <v>162</v>
      </c>
      <c r="G2394" s="201">
        <f>MAX(E2394-'[1]1a'!$H$3,0)</f>
        <v>0</v>
      </c>
      <c r="H2394" s="201" t="str">
        <f t="shared" si="112"/>
        <v/>
      </c>
      <c r="I2394" s="201" t="str">
        <f t="shared" si="113"/>
        <v/>
      </c>
      <c r="J2394" s="201"/>
    </row>
    <row r="2395" spans="1:10">
      <c r="A2395" s="200">
        <v>45757</v>
      </c>
      <c r="B2395" s="1" t="s">
        <v>189</v>
      </c>
      <c r="C2395" s="175">
        <f t="shared" si="111"/>
        <v>47948.70833332753</v>
      </c>
      <c r="D2395" s="1">
        <v>5</v>
      </c>
      <c r="E2395" s="176">
        <v>6.2894073139974784</v>
      </c>
      <c r="F2395" s="1" t="s">
        <v>162</v>
      </c>
      <c r="G2395" s="201">
        <f>MAX(E2395-'[1]1a'!$H$3,0)</f>
        <v>0</v>
      </c>
      <c r="H2395" s="201" t="str">
        <f t="shared" si="112"/>
        <v/>
      </c>
      <c r="I2395" s="201" t="str">
        <f t="shared" si="113"/>
        <v/>
      </c>
      <c r="J2395" s="201"/>
    </row>
    <row r="2396" spans="1:10">
      <c r="A2396" s="200">
        <v>45757</v>
      </c>
      <c r="B2396" s="1" t="s">
        <v>190</v>
      </c>
      <c r="C2396" s="175">
        <f t="shared" si="111"/>
        <v>47948.749999994194</v>
      </c>
      <c r="D2396" s="1">
        <v>4.9400000000000004</v>
      </c>
      <c r="E2396" s="176">
        <v>6.2139344262295086</v>
      </c>
      <c r="F2396" s="1" t="s">
        <v>162</v>
      </c>
      <c r="G2396" s="201">
        <f>MAX(E2396-'[1]1a'!$H$3,0)</f>
        <v>0</v>
      </c>
      <c r="H2396" s="201" t="str">
        <f t="shared" si="112"/>
        <v/>
      </c>
      <c r="I2396" s="201" t="str">
        <f t="shared" si="113"/>
        <v/>
      </c>
      <c r="J2396" s="201"/>
    </row>
    <row r="2397" spans="1:10">
      <c r="A2397" s="200">
        <v>45757</v>
      </c>
      <c r="B2397" s="1" t="s">
        <v>191</v>
      </c>
      <c r="C2397" s="175">
        <f t="shared" si="111"/>
        <v>47948.791666660858</v>
      </c>
      <c r="D2397" s="1">
        <v>4.83</v>
      </c>
      <c r="E2397" s="176">
        <v>6.0755674653215639</v>
      </c>
      <c r="F2397" s="1" t="s">
        <v>162</v>
      </c>
      <c r="G2397" s="201">
        <f>MAX(E2397-'[1]1a'!$H$3,0)</f>
        <v>0</v>
      </c>
      <c r="H2397" s="201" t="str">
        <f t="shared" si="112"/>
        <v/>
      </c>
      <c r="I2397" s="201" t="str">
        <f t="shared" si="113"/>
        <v/>
      </c>
      <c r="J2397" s="201"/>
    </row>
    <row r="2398" spans="1:10">
      <c r="A2398" s="200">
        <v>45757</v>
      </c>
      <c r="B2398" s="1" t="s">
        <v>192</v>
      </c>
      <c r="C2398" s="175">
        <f t="shared" si="111"/>
        <v>47948.833333327522</v>
      </c>
      <c r="D2398" s="1">
        <v>4.95</v>
      </c>
      <c r="E2398" s="176">
        <v>6.2265132408575035</v>
      </c>
      <c r="F2398" s="1" t="s">
        <v>162</v>
      </c>
      <c r="G2398" s="201">
        <f>MAX(E2398-'[1]1a'!$H$3,0)</f>
        <v>0</v>
      </c>
      <c r="H2398" s="201" t="str">
        <f t="shared" si="112"/>
        <v/>
      </c>
      <c r="I2398" s="201" t="str">
        <f t="shared" si="113"/>
        <v/>
      </c>
      <c r="J2398" s="201"/>
    </row>
    <row r="2399" spans="1:10">
      <c r="A2399" s="200">
        <v>45757</v>
      </c>
      <c r="B2399" s="1" t="s">
        <v>193</v>
      </c>
      <c r="C2399" s="175">
        <f t="shared" si="111"/>
        <v>47948.874999994187</v>
      </c>
      <c r="D2399" s="1">
        <v>4.74</v>
      </c>
      <c r="E2399" s="176">
        <v>5.9623581336696096</v>
      </c>
      <c r="F2399" s="1" t="s">
        <v>162</v>
      </c>
      <c r="G2399" s="201">
        <f>MAX(E2399-'[1]1a'!$H$3,0)</f>
        <v>0</v>
      </c>
      <c r="H2399" s="201" t="str">
        <f t="shared" si="112"/>
        <v/>
      </c>
      <c r="I2399" s="201" t="str">
        <f t="shared" si="113"/>
        <v/>
      </c>
      <c r="J2399" s="201"/>
    </row>
    <row r="2400" spans="1:10">
      <c r="A2400" s="200">
        <v>45757</v>
      </c>
      <c r="B2400" s="1" t="s">
        <v>194</v>
      </c>
      <c r="C2400" s="175">
        <f t="shared" si="111"/>
        <v>47948.916666660851</v>
      </c>
      <c r="D2400" s="1">
        <v>4.4000000000000004</v>
      </c>
      <c r="E2400" s="176">
        <v>5.5346784363177814</v>
      </c>
      <c r="F2400" s="1" t="s">
        <v>162</v>
      </c>
      <c r="G2400" s="201">
        <f>MAX(E2400-'[1]1a'!$H$3,0)</f>
        <v>0</v>
      </c>
      <c r="H2400" s="201" t="str">
        <f t="shared" si="112"/>
        <v/>
      </c>
      <c r="I2400" s="201" t="str">
        <f t="shared" si="113"/>
        <v/>
      </c>
      <c r="J2400" s="201"/>
    </row>
    <row r="2401" spans="1:10">
      <c r="A2401" s="200">
        <v>45757</v>
      </c>
      <c r="B2401" s="1" t="s">
        <v>195</v>
      </c>
      <c r="C2401" s="175">
        <f t="shared" si="111"/>
        <v>47948.958333327515</v>
      </c>
      <c r="D2401" s="1">
        <v>3.78</v>
      </c>
      <c r="E2401" s="176">
        <v>4.7547919293820931</v>
      </c>
      <c r="F2401" s="1" t="s">
        <v>162</v>
      </c>
      <c r="G2401" s="201">
        <f>MAX(E2401-'[1]1a'!$H$3,0)</f>
        <v>0</v>
      </c>
      <c r="H2401" s="201" t="str">
        <f t="shared" si="112"/>
        <v/>
      </c>
      <c r="I2401" s="201" t="str">
        <f t="shared" si="113"/>
        <v/>
      </c>
      <c r="J2401" s="201"/>
    </row>
    <row r="2402" spans="1:10">
      <c r="A2402" s="200">
        <v>45758</v>
      </c>
      <c r="B2402" s="1" t="s">
        <v>161</v>
      </c>
      <c r="C2402" s="175">
        <f t="shared" si="111"/>
        <v>47948.999999994179</v>
      </c>
      <c r="D2402" s="1">
        <v>3.5</v>
      </c>
      <c r="E2402" s="176">
        <v>4.4025851197982346</v>
      </c>
      <c r="F2402" s="1" t="s">
        <v>162</v>
      </c>
      <c r="G2402" s="201">
        <f>MAX(E2402-'[1]1a'!$H$3,0)</f>
        <v>0</v>
      </c>
      <c r="H2402" s="201" t="str">
        <f t="shared" si="112"/>
        <v/>
      </c>
      <c r="I2402" s="201" t="str">
        <f t="shared" si="113"/>
        <v/>
      </c>
      <c r="J2402" s="201"/>
    </row>
    <row r="2403" spans="1:10">
      <c r="A2403" s="200">
        <v>45758</v>
      </c>
      <c r="B2403" s="1" t="s">
        <v>164</v>
      </c>
      <c r="C2403" s="175">
        <f t="shared" si="111"/>
        <v>47949.041666660843</v>
      </c>
      <c r="D2403" s="1">
        <v>3.24</v>
      </c>
      <c r="E2403" s="176">
        <v>4.0755359394703659</v>
      </c>
      <c r="F2403" s="1" t="s">
        <v>162</v>
      </c>
      <c r="G2403" s="201">
        <f>MAX(E2403-'[1]1a'!$H$3,0)</f>
        <v>0</v>
      </c>
      <c r="H2403" s="201" t="str">
        <f t="shared" si="112"/>
        <v/>
      </c>
      <c r="I2403" s="201" t="str">
        <f t="shared" si="113"/>
        <v/>
      </c>
      <c r="J2403" s="201"/>
    </row>
    <row r="2404" spans="1:10">
      <c r="A2404" s="200">
        <v>45758</v>
      </c>
      <c r="B2404" s="1" t="s">
        <v>166</v>
      </c>
      <c r="C2404" s="175">
        <f t="shared" si="111"/>
        <v>47949.083333327508</v>
      </c>
      <c r="D2404" s="1">
        <v>3.13</v>
      </c>
      <c r="E2404" s="176">
        <v>3.9371689785624211</v>
      </c>
      <c r="F2404" s="1" t="s">
        <v>162</v>
      </c>
      <c r="G2404" s="201">
        <f>MAX(E2404-'[1]1a'!$H$3,0)</f>
        <v>0</v>
      </c>
      <c r="H2404" s="201" t="str">
        <f t="shared" si="112"/>
        <v/>
      </c>
      <c r="I2404" s="201" t="str">
        <f t="shared" si="113"/>
        <v/>
      </c>
      <c r="J2404" s="201"/>
    </row>
    <row r="2405" spans="1:10">
      <c r="A2405" s="200">
        <v>45758</v>
      </c>
      <c r="B2405" s="1" t="s">
        <v>168</v>
      </c>
      <c r="C2405" s="175">
        <f t="shared" si="111"/>
        <v>47949.124999994172</v>
      </c>
      <c r="D2405" s="1">
        <v>3.08</v>
      </c>
      <c r="E2405" s="176">
        <v>3.8742749054224466</v>
      </c>
      <c r="F2405" s="1" t="s">
        <v>162</v>
      </c>
      <c r="G2405" s="201">
        <f>MAX(E2405-'[1]1a'!$H$3,0)</f>
        <v>0</v>
      </c>
      <c r="H2405" s="201" t="str">
        <f t="shared" si="112"/>
        <v/>
      </c>
      <c r="I2405" s="201" t="str">
        <f t="shared" si="113"/>
        <v/>
      </c>
      <c r="J2405" s="201"/>
    </row>
    <row r="2406" spans="1:10">
      <c r="A2406" s="200">
        <v>45758</v>
      </c>
      <c r="B2406" s="1" t="s">
        <v>170</v>
      </c>
      <c r="C2406" s="175">
        <f t="shared" si="111"/>
        <v>47949.166666660836</v>
      </c>
      <c r="D2406" s="1">
        <v>3.07</v>
      </c>
      <c r="E2406" s="176">
        <v>3.8616960907944513</v>
      </c>
      <c r="F2406" s="1" t="s">
        <v>162</v>
      </c>
      <c r="G2406" s="201">
        <f>MAX(E2406-'[1]1a'!$H$3,0)</f>
        <v>0</v>
      </c>
      <c r="H2406" s="201" t="str">
        <f t="shared" si="112"/>
        <v/>
      </c>
      <c r="I2406" s="201" t="str">
        <f t="shared" si="113"/>
        <v/>
      </c>
      <c r="J2406" s="201"/>
    </row>
    <row r="2407" spans="1:10">
      <c r="A2407" s="200">
        <v>45758</v>
      </c>
      <c r="B2407" s="1" t="s">
        <v>172</v>
      </c>
      <c r="C2407" s="175">
        <f t="shared" si="111"/>
        <v>47949.2083333275</v>
      </c>
      <c r="D2407" s="1">
        <v>3.26</v>
      </c>
      <c r="E2407" s="176">
        <v>4.1006935687263555</v>
      </c>
      <c r="F2407" s="1" t="s">
        <v>162</v>
      </c>
      <c r="G2407" s="201">
        <f>MAX(E2407-'[1]1a'!$H$3,0)</f>
        <v>0</v>
      </c>
      <c r="H2407" s="201" t="str">
        <f t="shared" si="112"/>
        <v/>
      </c>
      <c r="I2407" s="201" t="str">
        <f t="shared" si="113"/>
        <v/>
      </c>
      <c r="J2407" s="201"/>
    </row>
    <row r="2408" spans="1:10">
      <c r="A2408" s="200">
        <v>45758</v>
      </c>
      <c r="B2408" s="1" t="s">
        <v>174</v>
      </c>
      <c r="C2408" s="175">
        <f t="shared" si="111"/>
        <v>47949.249999994165</v>
      </c>
      <c r="D2408" s="1">
        <v>3.55</v>
      </c>
      <c r="E2408" s="176">
        <v>4.4654791929382096</v>
      </c>
      <c r="F2408" s="1" t="s">
        <v>162</v>
      </c>
      <c r="G2408" s="201">
        <f>MAX(E2408-'[1]1a'!$H$3,0)</f>
        <v>0</v>
      </c>
      <c r="H2408" s="201" t="str">
        <f t="shared" si="112"/>
        <v/>
      </c>
      <c r="I2408" s="201" t="str">
        <f t="shared" si="113"/>
        <v/>
      </c>
      <c r="J2408" s="201"/>
    </row>
    <row r="2409" spans="1:10">
      <c r="A2409" s="200">
        <v>45758</v>
      </c>
      <c r="B2409" s="1" t="s">
        <v>176</v>
      </c>
      <c r="C2409" s="175">
        <f t="shared" si="111"/>
        <v>47949.291666660829</v>
      </c>
      <c r="D2409" s="1">
        <v>4</v>
      </c>
      <c r="E2409" s="176">
        <v>5.0315258511979826</v>
      </c>
      <c r="F2409" s="1" t="s">
        <v>162</v>
      </c>
      <c r="G2409" s="201">
        <f>MAX(E2409-'[1]1a'!$H$3,0)</f>
        <v>0</v>
      </c>
      <c r="H2409" s="201" t="str">
        <f t="shared" si="112"/>
        <v/>
      </c>
      <c r="I2409" s="201" t="str">
        <f t="shared" si="113"/>
        <v/>
      </c>
      <c r="J2409" s="201"/>
    </row>
    <row r="2410" spans="1:10">
      <c r="A2410" s="200">
        <v>45758</v>
      </c>
      <c r="B2410" s="1" t="s">
        <v>178</v>
      </c>
      <c r="C2410" s="175">
        <f t="shared" si="111"/>
        <v>47949.333333327493</v>
      </c>
      <c r="D2410" s="1">
        <v>4.1500000000000004</v>
      </c>
      <c r="E2410" s="176">
        <v>5.2202080706179075</v>
      </c>
      <c r="F2410" s="1" t="s">
        <v>162</v>
      </c>
      <c r="G2410" s="201">
        <f>MAX(E2410-'[1]1a'!$H$3,0)</f>
        <v>0</v>
      </c>
      <c r="H2410" s="201" t="str">
        <f t="shared" si="112"/>
        <v/>
      </c>
      <c r="I2410" s="201" t="str">
        <f t="shared" si="113"/>
        <v/>
      </c>
      <c r="J2410" s="201"/>
    </row>
    <row r="2411" spans="1:10">
      <c r="A2411" s="200">
        <v>45758</v>
      </c>
      <c r="B2411" s="1" t="s">
        <v>180</v>
      </c>
      <c r="C2411" s="175">
        <f t="shared" si="111"/>
        <v>47949.374999994157</v>
      </c>
      <c r="D2411" s="1">
        <v>4.26</v>
      </c>
      <c r="E2411" s="176">
        <v>5.3585750315258514</v>
      </c>
      <c r="F2411" s="1" t="s">
        <v>162</v>
      </c>
      <c r="G2411" s="201">
        <f>MAX(E2411-'[1]1a'!$H$3,0)</f>
        <v>0</v>
      </c>
      <c r="H2411" s="201" t="str">
        <f t="shared" si="112"/>
        <v/>
      </c>
      <c r="I2411" s="201" t="str">
        <f t="shared" si="113"/>
        <v/>
      </c>
      <c r="J2411" s="201"/>
    </row>
    <row r="2412" spans="1:10">
      <c r="A2412" s="200">
        <v>45758</v>
      </c>
      <c r="B2412" s="1" t="s">
        <v>181</v>
      </c>
      <c r="C2412" s="175">
        <f t="shared" si="111"/>
        <v>47949.416666660822</v>
      </c>
      <c r="D2412" s="1">
        <v>4.4400000000000004</v>
      </c>
      <c r="E2412" s="176">
        <v>5.5849936948297607</v>
      </c>
      <c r="F2412" s="1" t="s">
        <v>162</v>
      </c>
      <c r="G2412" s="201">
        <f>MAX(E2412-'[1]1a'!$H$3,0)</f>
        <v>0</v>
      </c>
      <c r="H2412" s="201" t="str">
        <f t="shared" si="112"/>
        <v/>
      </c>
      <c r="I2412" s="201" t="str">
        <f t="shared" si="113"/>
        <v/>
      </c>
      <c r="J2412" s="201"/>
    </row>
    <row r="2413" spans="1:10">
      <c r="A2413" s="200">
        <v>45758</v>
      </c>
      <c r="B2413" s="1" t="s">
        <v>182</v>
      </c>
      <c r="C2413" s="175">
        <f t="shared" si="111"/>
        <v>47949.458333327486</v>
      </c>
      <c r="D2413" s="1">
        <v>4.58</v>
      </c>
      <c r="E2413" s="176">
        <v>5.7610970996216899</v>
      </c>
      <c r="F2413" s="1" t="s">
        <v>162</v>
      </c>
      <c r="G2413" s="201">
        <f>MAX(E2413-'[1]1a'!$H$3,0)</f>
        <v>0</v>
      </c>
      <c r="H2413" s="201" t="str">
        <f t="shared" si="112"/>
        <v/>
      </c>
      <c r="I2413" s="201" t="str">
        <f t="shared" si="113"/>
        <v/>
      </c>
      <c r="J2413" s="201"/>
    </row>
    <row r="2414" spans="1:10">
      <c r="A2414" s="200">
        <v>45758</v>
      </c>
      <c r="B2414" s="1" t="s">
        <v>183</v>
      </c>
      <c r="C2414" s="175">
        <f t="shared" si="111"/>
        <v>47949.49999999415</v>
      </c>
      <c r="D2414" s="1">
        <v>4.72</v>
      </c>
      <c r="E2414" s="176">
        <v>5.9372005044136191</v>
      </c>
      <c r="F2414" s="1" t="s">
        <v>162</v>
      </c>
      <c r="G2414" s="201">
        <f>MAX(E2414-'[1]1a'!$H$3,0)</f>
        <v>0</v>
      </c>
      <c r="H2414" s="201" t="str">
        <f t="shared" si="112"/>
        <v/>
      </c>
      <c r="I2414" s="201" t="str">
        <f t="shared" si="113"/>
        <v/>
      </c>
      <c r="J2414" s="201"/>
    </row>
    <row r="2415" spans="1:10">
      <c r="A2415" s="200">
        <v>45758</v>
      </c>
      <c r="B2415" s="1" t="s">
        <v>185</v>
      </c>
      <c r="C2415" s="175">
        <f t="shared" si="111"/>
        <v>47949.541666660814</v>
      </c>
      <c r="D2415" s="1">
        <v>4.59</v>
      </c>
      <c r="E2415" s="176">
        <v>5.7736759142496847</v>
      </c>
      <c r="F2415" s="1" t="s">
        <v>162</v>
      </c>
      <c r="G2415" s="201">
        <f>MAX(E2415-'[1]1a'!$H$3,0)</f>
        <v>0</v>
      </c>
      <c r="H2415" s="201" t="str">
        <f t="shared" si="112"/>
        <v/>
      </c>
      <c r="I2415" s="201" t="str">
        <f t="shared" si="113"/>
        <v/>
      </c>
      <c r="J2415" s="201"/>
    </row>
    <row r="2416" spans="1:10">
      <c r="A2416" s="200">
        <v>45758</v>
      </c>
      <c r="B2416" s="1" t="s">
        <v>186</v>
      </c>
      <c r="C2416" s="175">
        <f t="shared" si="111"/>
        <v>47949.583333327479</v>
      </c>
      <c r="D2416" s="1">
        <v>4.59</v>
      </c>
      <c r="E2416" s="176">
        <v>5.7736759142496847</v>
      </c>
      <c r="F2416" s="1" t="s">
        <v>162</v>
      </c>
      <c r="G2416" s="201">
        <f>MAX(E2416-'[1]1a'!$H$3,0)</f>
        <v>0</v>
      </c>
      <c r="H2416" s="201" t="str">
        <f t="shared" si="112"/>
        <v/>
      </c>
      <c r="I2416" s="201" t="str">
        <f t="shared" si="113"/>
        <v/>
      </c>
      <c r="J2416" s="201"/>
    </row>
    <row r="2417" spans="1:10">
      <c r="A2417" s="200">
        <v>45758</v>
      </c>
      <c r="B2417" s="1" t="s">
        <v>187</v>
      </c>
      <c r="C2417" s="175">
        <f t="shared" si="111"/>
        <v>47949.624999994143</v>
      </c>
      <c r="D2417" s="1">
        <v>4.57</v>
      </c>
      <c r="E2417" s="176">
        <v>5.7485182849936951</v>
      </c>
      <c r="F2417" s="1" t="s">
        <v>162</v>
      </c>
      <c r="G2417" s="201">
        <f>MAX(E2417-'[1]1a'!$H$3,0)</f>
        <v>0</v>
      </c>
      <c r="H2417" s="201" t="str">
        <f t="shared" si="112"/>
        <v/>
      </c>
      <c r="I2417" s="201" t="str">
        <f t="shared" si="113"/>
        <v/>
      </c>
      <c r="J2417" s="201"/>
    </row>
    <row r="2418" spans="1:10">
      <c r="A2418" s="200">
        <v>45758</v>
      </c>
      <c r="B2418" s="1" t="s">
        <v>188</v>
      </c>
      <c r="C2418" s="175">
        <f t="shared" si="111"/>
        <v>47949.666666660807</v>
      </c>
      <c r="D2418" s="1">
        <v>4.7699999999999996</v>
      </c>
      <c r="E2418" s="176">
        <v>6.0000945775535941</v>
      </c>
      <c r="F2418" s="1" t="s">
        <v>162</v>
      </c>
      <c r="G2418" s="201">
        <f>MAX(E2418-'[1]1a'!$H$3,0)</f>
        <v>0</v>
      </c>
      <c r="H2418" s="201" t="str">
        <f t="shared" si="112"/>
        <v/>
      </c>
      <c r="I2418" s="201" t="str">
        <f t="shared" si="113"/>
        <v/>
      </c>
      <c r="J2418" s="201"/>
    </row>
    <row r="2419" spans="1:10">
      <c r="A2419" s="200">
        <v>45758</v>
      </c>
      <c r="B2419" s="1" t="s">
        <v>189</v>
      </c>
      <c r="C2419" s="175">
        <f t="shared" si="111"/>
        <v>47949.708333327471</v>
      </c>
      <c r="D2419" s="1">
        <v>4.8099999999999996</v>
      </c>
      <c r="E2419" s="176">
        <v>6.0504098360655734</v>
      </c>
      <c r="F2419" s="1" t="s">
        <v>162</v>
      </c>
      <c r="G2419" s="201">
        <f>MAX(E2419-'[1]1a'!$H$3,0)</f>
        <v>0</v>
      </c>
      <c r="H2419" s="201" t="str">
        <f t="shared" si="112"/>
        <v/>
      </c>
      <c r="I2419" s="201" t="str">
        <f t="shared" si="113"/>
        <v/>
      </c>
      <c r="J2419" s="201"/>
    </row>
    <row r="2420" spans="1:10">
      <c r="A2420" s="200">
        <v>45758</v>
      </c>
      <c r="B2420" s="1" t="s">
        <v>190</v>
      </c>
      <c r="C2420" s="175">
        <f t="shared" si="111"/>
        <v>47949.749999994136</v>
      </c>
      <c r="D2420" s="1">
        <v>4.7699999999999996</v>
      </c>
      <c r="E2420" s="176">
        <v>6.0000945775535941</v>
      </c>
      <c r="F2420" s="1" t="s">
        <v>162</v>
      </c>
      <c r="G2420" s="201">
        <f>MAX(E2420-'[1]1a'!$H$3,0)</f>
        <v>0</v>
      </c>
      <c r="H2420" s="201" t="str">
        <f t="shared" si="112"/>
        <v/>
      </c>
      <c r="I2420" s="201" t="str">
        <f t="shared" si="113"/>
        <v/>
      </c>
      <c r="J2420" s="201"/>
    </row>
    <row r="2421" spans="1:10">
      <c r="A2421" s="200">
        <v>45758</v>
      </c>
      <c r="B2421" s="1" t="s">
        <v>191</v>
      </c>
      <c r="C2421" s="175">
        <f t="shared" si="111"/>
        <v>47949.7916666608</v>
      </c>
      <c r="D2421" s="1">
        <v>4.71</v>
      </c>
      <c r="E2421" s="176">
        <v>5.9246216897856243</v>
      </c>
      <c r="F2421" s="1" t="s">
        <v>162</v>
      </c>
      <c r="G2421" s="201">
        <f>MAX(E2421-'[1]1a'!$H$3,0)</f>
        <v>0</v>
      </c>
      <c r="H2421" s="201" t="str">
        <f t="shared" si="112"/>
        <v/>
      </c>
      <c r="I2421" s="201" t="str">
        <f t="shared" si="113"/>
        <v/>
      </c>
      <c r="J2421" s="201"/>
    </row>
    <row r="2422" spans="1:10">
      <c r="A2422" s="200">
        <v>45758</v>
      </c>
      <c r="B2422" s="1" t="s">
        <v>192</v>
      </c>
      <c r="C2422" s="175">
        <f t="shared" si="111"/>
        <v>47949.833333327464</v>
      </c>
      <c r="D2422" s="1">
        <v>4.75</v>
      </c>
      <c r="E2422" s="176">
        <v>5.9749369482976045</v>
      </c>
      <c r="F2422" s="1" t="s">
        <v>162</v>
      </c>
      <c r="G2422" s="201">
        <f>MAX(E2422-'[1]1a'!$H$3,0)</f>
        <v>0</v>
      </c>
      <c r="H2422" s="201" t="str">
        <f t="shared" si="112"/>
        <v/>
      </c>
      <c r="I2422" s="201" t="str">
        <f t="shared" si="113"/>
        <v/>
      </c>
      <c r="J2422" s="201"/>
    </row>
    <row r="2423" spans="1:10">
      <c r="A2423" s="200">
        <v>45758</v>
      </c>
      <c r="B2423" s="1" t="s">
        <v>193</v>
      </c>
      <c r="C2423" s="175">
        <f t="shared" si="111"/>
        <v>47949.874999994128</v>
      </c>
      <c r="D2423" s="1">
        <v>4.5</v>
      </c>
      <c r="E2423" s="176">
        <v>5.6604665825977305</v>
      </c>
      <c r="F2423" s="1" t="s">
        <v>162</v>
      </c>
      <c r="G2423" s="201">
        <f>MAX(E2423-'[1]1a'!$H$3,0)</f>
        <v>0</v>
      </c>
      <c r="H2423" s="201" t="str">
        <f t="shared" si="112"/>
        <v/>
      </c>
      <c r="I2423" s="201" t="str">
        <f t="shared" si="113"/>
        <v/>
      </c>
      <c r="J2423" s="201"/>
    </row>
    <row r="2424" spans="1:10">
      <c r="A2424" s="200">
        <v>45758</v>
      </c>
      <c r="B2424" s="1" t="s">
        <v>194</v>
      </c>
      <c r="C2424" s="175">
        <f t="shared" si="111"/>
        <v>47949.916666660793</v>
      </c>
      <c r="D2424" s="1">
        <v>4.2300000000000004</v>
      </c>
      <c r="E2424" s="176">
        <v>5.3208385876418669</v>
      </c>
      <c r="F2424" s="1" t="s">
        <v>162</v>
      </c>
      <c r="G2424" s="201">
        <f>MAX(E2424-'[1]1a'!$H$3,0)</f>
        <v>0</v>
      </c>
      <c r="H2424" s="201" t="str">
        <f t="shared" si="112"/>
        <v/>
      </c>
      <c r="I2424" s="201" t="str">
        <f t="shared" si="113"/>
        <v/>
      </c>
      <c r="J2424" s="201"/>
    </row>
    <row r="2425" spans="1:10">
      <c r="A2425" s="200">
        <v>45758</v>
      </c>
      <c r="B2425" s="1" t="s">
        <v>195</v>
      </c>
      <c r="C2425" s="175">
        <f t="shared" si="111"/>
        <v>47949.958333327457</v>
      </c>
      <c r="D2425" s="1">
        <v>3.92</v>
      </c>
      <c r="E2425" s="176">
        <v>4.9308953341740231</v>
      </c>
      <c r="F2425" s="1" t="s">
        <v>162</v>
      </c>
      <c r="G2425" s="201">
        <f>MAX(E2425-'[1]1a'!$H$3,0)</f>
        <v>0</v>
      </c>
      <c r="H2425" s="201" t="str">
        <f t="shared" si="112"/>
        <v/>
      </c>
      <c r="I2425" s="201" t="str">
        <f t="shared" si="113"/>
        <v/>
      </c>
      <c r="J2425" s="201"/>
    </row>
    <row r="2426" spans="1:10">
      <c r="A2426" s="200">
        <v>45759</v>
      </c>
      <c r="B2426" s="1" t="s">
        <v>161</v>
      </c>
      <c r="C2426" s="175">
        <f t="shared" si="111"/>
        <v>47949.999999994121</v>
      </c>
      <c r="D2426" s="1">
        <v>3.49</v>
      </c>
      <c r="E2426" s="176">
        <v>4.3900063051702398</v>
      </c>
      <c r="F2426" s="1" t="s">
        <v>162</v>
      </c>
      <c r="G2426" s="201">
        <f>MAX(E2426-'[1]1a'!$H$3,0)</f>
        <v>0</v>
      </c>
      <c r="H2426" s="201" t="str">
        <f t="shared" si="112"/>
        <v/>
      </c>
      <c r="I2426" s="201" t="str">
        <f t="shared" si="113"/>
        <v/>
      </c>
      <c r="J2426" s="201"/>
    </row>
    <row r="2427" spans="1:10">
      <c r="A2427" s="200">
        <v>45759</v>
      </c>
      <c r="B2427" s="1" t="s">
        <v>164</v>
      </c>
      <c r="C2427" s="175">
        <f t="shared" si="111"/>
        <v>47950.041666660785</v>
      </c>
      <c r="D2427" s="1">
        <v>3.2</v>
      </c>
      <c r="E2427" s="176">
        <v>4.0252206809583866</v>
      </c>
      <c r="F2427" s="1" t="s">
        <v>162</v>
      </c>
      <c r="G2427" s="201">
        <f>MAX(E2427-'[1]1a'!$H$3,0)</f>
        <v>0</v>
      </c>
      <c r="H2427" s="201" t="str">
        <f t="shared" si="112"/>
        <v/>
      </c>
      <c r="I2427" s="201" t="str">
        <f t="shared" si="113"/>
        <v/>
      </c>
      <c r="J2427" s="201"/>
    </row>
    <row r="2428" spans="1:10">
      <c r="A2428" s="200">
        <v>45759</v>
      </c>
      <c r="B2428" s="1" t="s">
        <v>166</v>
      </c>
      <c r="C2428" s="175">
        <f t="shared" si="111"/>
        <v>47950.08333332745</v>
      </c>
      <c r="D2428" s="1">
        <v>3.08</v>
      </c>
      <c r="E2428" s="176">
        <v>3.8742749054224466</v>
      </c>
      <c r="F2428" s="1" t="s">
        <v>162</v>
      </c>
      <c r="G2428" s="201">
        <f>MAX(E2428-'[1]1a'!$H$3,0)</f>
        <v>0</v>
      </c>
      <c r="H2428" s="201" t="str">
        <f t="shared" si="112"/>
        <v/>
      </c>
      <c r="I2428" s="201" t="str">
        <f t="shared" si="113"/>
        <v/>
      </c>
      <c r="J2428" s="201"/>
    </row>
    <row r="2429" spans="1:10">
      <c r="A2429" s="200">
        <v>45759</v>
      </c>
      <c r="B2429" s="1" t="s">
        <v>168</v>
      </c>
      <c r="C2429" s="175">
        <f t="shared" si="111"/>
        <v>47950.124999994114</v>
      </c>
      <c r="D2429" s="1">
        <v>2.99</v>
      </c>
      <c r="E2429" s="176">
        <v>3.7610655737704923</v>
      </c>
      <c r="F2429" s="1" t="s">
        <v>162</v>
      </c>
      <c r="G2429" s="201">
        <f>MAX(E2429-'[1]1a'!$H$3,0)</f>
        <v>0</v>
      </c>
      <c r="H2429" s="201" t="str">
        <f t="shared" si="112"/>
        <v/>
      </c>
      <c r="I2429" s="201" t="str">
        <f t="shared" si="113"/>
        <v/>
      </c>
      <c r="J2429" s="201"/>
    </row>
    <row r="2430" spans="1:10">
      <c r="A2430" s="200">
        <v>45759</v>
      </c>
      <c r="B2430" s="1" t="s">
        <v>170</v>
      </c>
      <c r="C2430" s="175">
        <f t="shared" si="111"/>
        <v>47950.166666660778</v>
      </c>
      <c r="D2430" s="1">
        <v>2.99</v>
      </c>
      <c r="E2430" s="176">
        <v>3.7610655737704923</v>
      </c>
      <c r="F2430" s="1" t="s">
        <v>162</v>
      </c>
      <c r="G2430" s="201">
        <f>MAX(E2430-'[1]1a'!$H$3,0)</f>
        <v>0</v>
      </c>
      <c r="H2430" s="201" t="str">
        <f t="shared" si="112"/>
        <v/>
      </c>
      <c r="I2430" s="201" t="str">
        <f t="shared" si="113"/>
        <v/>
      </c>
      <c r="J2430" s="201"/>
    </row>
    <row r="2431" spans="1:10">
      <c r="A2431" s="200">
        <v>45759</v>
      </c>
      <c r="B2431" s="1" t="s">
        <v>172</v>
      </c>
      <c r="C2431" s="175">
        <f t="shared" si="111"/>
        <v>47950.208333327442</v>
      </c>
      <c r="D2431" s="1">
        <v>3.03</v>
      </c>
      <c r="E2431" s="176">
        <v>3.8113808322824716</v>
      </c>
      <c r="F2431" s="1" t="s">
        <v>162</v>
      </c>
      <c r="G2431" s="201">
        <f>MAX(E2431-'[1]1a'!$H$3,0)</f>
        <v>0</v>
      </c>
      <c r="H2431" s="201" t="str">
        <f t="shared" si="112"/>
        <v/>
      </c>
      <c r="I2431" s="201" t="str">
        <f t="shared" si="113"/>
        <v/>
      </c>
      <c r="J2431" s="201"/>
    </row>
    <row r="2432" spans="1:10">
      <c r="A2432" s="200">
        <v>45759</v>
      </c>
      <c r="B2432" s="1" t="s">
        <v>174</v>
      </c>
      <c r="C2432" s="175">
        <f t="shared" si="111"/>
        <v>47950.249999994106</v>
      </c>
      <c r="D2432" s="1">
        <v>3.24</v>
      </c>
      <c r="E2432" s="176">
        <v>4.0755359394703659</v>
      </c>
      <c r="F2432" s="1" t="s">
        <v>162</v>
      </c>
      <c r="G2432" s="201">
        <f>MAX(E2432-'[1]1a'!$H$3,0)</f>
        <v>0</v>
      </c>
      <c r="H2432" s="201" t="str">
        <f t="shared" si="112"/>
        <v/>
      </c>
      <c r="I2432" s="201" t="str">
        <f t="shared" si="113"/>
        <v/>
      </c>
      <c r="J2432" s="201"/>
    </row>
    <row r="2433" spans="1:10">
      <c r="A2433" s="200">
        <v>45759</v>
      </c>
      <c r="B2433" s="1" t="s">
        <v>176</v>
      </c>
      <c r="C2433" s="175">
        <f t="shared" si="111"/>
        <v>47950.291666660771</v>
      </c>
      <c r="D2433" s="1">
        <v>3.64</v>
      </c>
      <c r="E2433" s="176">
        <v>4.5786885245901647</v>
      </c>
      <c r="F2433" s="1" t="s">
        <v>162</v>
      </c>
      <c r="G2433" s="201">
        <f>MAX(E2433-'[1]1a'!$H$3,0)</f>
        <v>0</v>
      </c>
      <c r="H2433" s="201" t="str">
        <f t="shared" si="112"/>
        <v/>
      </c>
      <c r="I2433" s="201" t="str">
        <f t="shared" si="113"/>
        <v/>
      </c>
      <c r="J2433" s="201"/>
    </row>
    <row r="2434" spans="1:10">
      <c r="A2434" s="200">
        <v>45759</v>
      </c>
      <c r="B2434" s="1" t="s">
        <v>178</v>
      </c>
      <c r="C2434" s="175">
        <f t="shared" si="111"/>
        <v>47950.333333327435</v>
      </c>
      <c r="D2434" s="1">
        <v>3.95</v>
      </c>
      <c r="E2434" s="176">
        <v>4.9686317780580076</v>
      </c>
      <c r="F2434" s="1" t="s">
        <v>162</v>
      </c>
      <c r="G2434" s="201">
        <f>MAX(E2434-'[1]1a'!$H$3,0)</f>
        <v>0</v>
      </c>
      <c r="H2434" s="201" t="str">
        <f t="shared" si="112"/>
        <v/>
      </c>
      <c r="I2434" s="201" t="str">
        <f t="shared" si="113"/>
        <v/>
      </c>
      <c r="J2434" s="201"/>
    </row>
    <row r="2435" spans="1:10">
      <c r="A2435" s="200">
        <v>45759</v>
      </c>
      <c r="B2435" s="1" t="s">
        <v>180</v>
      </c>
      <c r="C2435" s="175">
        <f t="shared" si="111"/>
        <v>47950.374999994099</v>
      </c>
      <c r="D2435" s="1">
        <v>4.08</v>
      </c>
      <c r="E2435" s="176">
        <v>5.132156368221942</v>
      </c>
      <c r="F2435" s="1" t="s">
        <v>162</v>
      </c>
      <c r="G2435" s="201">
        <f>MAX(E2435-'[1]1a'!$H$3,0)</f>
        <v>0</v>
      </c>
      <c r="H2435" s="201" t="str">
        <f t="shared" si="112"/>
        <v/>
      </c>
      <c r="I2435" s="201" t="str">
        <f t="shared" si="113"/>
        <v/>
      </c>
      <c r="J2435" s="201"/>
    </row>
    <row r="2436" spans="1:10">
      <c r="A2436" s="200">
        <v>45759</v>
      </c>
      <c r="B2436" s="1" t="s">
        <v>181</v>
      </c>
      <c r="C2436" s="175">
        <f t="shared" ref="C2436:C2499" si="114">C2435 + TIME(1,0,0)</f>
        <v>47950.416666660763</v>
      </c>
      <c r="D2436" s="1">
        <v>4.2699999999999996</v>
      </c>
      <c r="E2436" s="176">
        <v>5.3711538461538462</v>
      </c>
      <c r="F2436" s="1" t="s">
        <v>162</v>
      </c>
      <c r="G2436" s="201">
        <f>MAX(E2436-'[1]1a'!$H$3,0)</f>
        <v>0</v>
      </c>
      <c r="H2436" s="201" t="str">
        <f t="shared" ref="H2436:H2499" si="115">IF(F2436="Y",IF(F2435="Y",H2435+1,1),"")</f>
        <v/>
      </c>
      <c r="I2436" s="201" t="str">
        <f t="shared" ref="I2436:I2499" si="116">IF(AND(F2436="Y",F2437&lt;&gt;"Y"),H2436,"")</f>
        <v/>
      </c>
      <c r="J2436" s="201"/>
    </row>
    <row r="2437" spans="1:10">
      <c r="A2437" s="200">
        <v>45759</v>
      </c>
      <c r="B2437" s="1" t="s">
        <v>182</v>
      </c>
      <c r="C2437" s="175">
        <f t="shared" si="114"/>
        <v>47950.458333327428</v>
      </c>
      <c r="D2437" s="1">
        <v>4.38</v>
      </c>
      <c r="E2437" s="176">
        <v>5.5095208070617909</v>
      </c>
      <c r="F2437" s="1" t="s">
        <v>162</v>
      </c>
      <c r="G2437" s="201">
        <f>MAX(E2437-'[1]1a'!$H$3,0)</f>
        <v>0</v>
      </c>
      <c r="H2437" s="201" t="str">
        <f t="shared" si="115"/>
        <v/>
      </c>
      <c r="I2437" s="201" t="str">
        <f t="shared" si="116"/>
        <v/>
      </c>
      <c r="J2437" s="201"/>
    </row>
    <row r="2438" spans="1:10">
      <c r="A2438" s="200">
        <v>45759</v>
      </c>
      <c r="B2438" s="1" t="s">
        <v>183</v>
      </c>
      <c r="C2438" s="175">
        <f t="shared" si="114"/>
        <v>47950.499999994092</v>
      </c>
      <c r="D2438" s="1">
        <v>4.4400000000000004</v>
      </c>
      <c r="E2438" s="176">
        <v>5.5849936948297607</v>
      </c>
      <c r="F2438" s="1" t="s">
        <v>162</v>
      </c>
      <c r="G2438" s="201">
        <f>MAX(E2438-'[1]1a'!$H$3,0)</f>
        <v>0</v>
      </c>
      <c r="H2438" s="201" t="str">
        <f t="shared" si="115"/>
        <v/>
      </c>
      <c r="I2438" s="201" t="str">
        <f t="shared" si="116"/>
        <v/>
      </c>
      <c r="J2438" s="201"/>
    </row>
    <row r="2439" spans="1:10">
      <c r="A2439" s="200">
        <v>45759</v>
      </c>
      <c r="B2439" s="1" t="s">
        <v>185</v>
      </c>
      <c r="C2439" s="175">
        <f t="shared" si="114"/>
        <v>47950.541666660756</v>
      </c>
      <c r="D2439" s="1">
        <v>4.37</v>
      </c>
      <c r="E2439" s="176">
        <v>5.4969419924337961</v>
      </c>
      <c r="F2439" s="1" t="s">
        <v>162</v>
      </c>
      <c r="G2439" s="201">
        <f>MAX(E2439-'[1]1a'!$H$3,0)</f>
        <v>0</v>
      </c>
      <c r="H2439" s="201" t="str">
        <f t="shared" si="115"/>
        <v/>
      </c>
      <c r="I2439" s="201" t="str">
        <f t="shared" si="116"/>
        <v/>
      </c>
      <c r="J2439" s="201"/>
    </row>
    <row r="2440" spans="1:10">
      <c r="A2440" s="200">
        <v>45759</v>
      </c>
      <c r="B2440" s="1" t="s">
        <v>186</v>
      </c>
      <c r="C2440" s="175">
        <f t="shared" si="114"/>
        <v>47950.58333332742</v>
      </c>
      <c r="D2440" s="1">
        <v>4.34</v>
      </c>
      <c r="E2440" s="176">
        <v>5.4592055485498108</v>
      </c>
      <c r="F2440" s="1" t="s">
        <v>162</v>
      </c>
      <c r="G2440" s="201">
        <f>MAX(E2440-'[1]1a'!$H$3,0)</f>
        <v>0</v>
      </c>
      <c r="H2440" s="201" t="str">
        <f t="shared" si="115"/>
        <v/>
      </c>
      <c r="I2440" s="201" t="str">
        <f t="shared" si="116"/>
        <v/>
      </c>
      <c r="J2440" s="201"/>
    </row>
    <row r="2441" spans="1:10">
      <c r="A2441" s="200">
        <v>45759</v>
      </c>
      <c r="B2441" s="1" t="s">
        <v>187</v>
      </c>
      <c r="C2441" s="175">
        <f t="shared" si="114"/>
        <v>47950.624999994085</v>
      </c>
      <c r="D2441" s="1">
        <v>4.25</v>
      </c>
      <c r="E2441" s="176">
        <v>5.3459962168978565</v>
      </c>
      <c r="F2441" s="1" t="s">
        <v>162</v>
      </c>
      <c r="G2441" s="201">
        <f>MAX(E2441-'[1]1a'!$H$3,0)</f>
        <v>0</v>
      </c>
      <c r="H2441" s="201" t="str">
        <f t="shared" si="115"/>
        <v/>
      </c>
      <c r="I2441" s="201" t="str">
        <f t="shared" si="116"/>
        <v/>
      </c>
      <c r="J2441" s="201"/>
    </row>
    <row r="2442" spans="1:10">
      <c r="A2442" s="200">
        <v>45759</v>
      </c>
      <c r="B2442" s="1" t="s">
        <v>188</v>
      </c>
      <c r="C2442" s="175">
        <f t="shared" si="114"/>
        <v>47950.666666660749</v>
      </c>
      <c r="D2442" s="1">
        <v>4.3499999999999996</v>
      </c>
      <c r="E2442" s="176">
        <v>5.4717843631778056</v>
      </c>
      <c r="F2442" s="1" t="s">
        <v>162</v>
      </c>
      <c r="G2442" s="201">
        <f>MAX(E2442-'[1]1a'!$H$3,0)</f>
        <v>0</v>
      </c>
      <c r="H2442" s="201" t="str">
        <f t="shared" si="115"/>
        <v/>
      </c>
      <c r="I2442" s="201" t="str">
        <f t="shared" si="116"/>
        <v/>
      </c>
      <c r="J2442" s="201"/>
    </row>
    <row r="2443" spans="1:10">
      <c r="A2443" s="200">
        <v>45759</v>
      </c>
      <c r="B2443" s="1" t="s">
        <v>189</v>
      </c>
      <c r="C2443" s="175">
        <f t="shared" si="114"/>
        <v>47950.708333327413</v>
      </c>
      <c r="D2443" s="1">
        <v>4.37</v>
      </c>
      <c r="E2443" s="176">
        <v>5.4969419924337961</v>
      </c>
      <c r="F2443" s="1" t="s">
        <v>162</v>
      </c>
      <c r="G2443" s="201">
        <f>MAX(E2443-'[1]1a'!$H$3,0)</f>
        <v>0</v>
      </c>
      <c r="H2443" s="201" t="str">
        <f t="shared" si="115"/>
        <v/>
      </c>
      <c r="I2443" s="201" t="str">
        <f t="shared" si="116"/>
        <v/>
      </c>
      <c r="J2443" s="201"/>
    </row>
    <row r="2444" spans="1:10">
      <c r="A2444" s="200">
        <v>45759</v>
      </c>
      <c r="B2444" s="1" t="s">
        <v>190</v>
      </c>
      <c r="C2444" s="175">
        <f t="shared" si="114"/>
        <v>47950.749999994077</v>
      </c>
      <c r="D2444" s="1">
        <v>4.3600000000000003</v>
      </c>
      <c r="E2444" s="176">
        <v>5.4843631778058013</v>
      </c>
      <c r="F2444" s="1" t="s">
        <v>162</v>
      </c>
      <c r="G2444" s="201">
        <f>MAX(E2444-'[1]1a'!$H$3,0)</f>
        <v>0</v>
      </c>
      <c r="H2444" s="201" t="str">
        <f t="shared" si="115"/>
        <v/>
      </c>
      <c r="I2444" s="201" t="str">
        <f t="shared" si="116"/>
        <v/>
      </c>
      <c r="J2444" s="201"/>
    </row>
    <row r="2445" spans="1:10">
      <c r="A2445" s="200">
        <v>45759</v>
      </c>
      <c r="B2445" s="1" t="s">
        <v>191</v>
      </c>
      <c r="C2445" s="175">
        <f t="shared" si="114"/>
        <v>47950.791666660742</v>
      </c>
      <c r="D2445" s="1">
        <v>4.42</v>
      </c>
      <c r="E2445" s="176">
        <v>5.5598360655737711</v>
      </c>
      <c r="F2445" s="1" t="s">
        <v>162</v>
      </c>
      <c r="G2445" s="201">
        <f>MAX(E2445-'[1]1a'!$H$3,0)</f>
        <v>0</v>
      </c>
      <c r="H2445" s="201" t="str">
        <f t="shared" si="115"/>
        <v/>
      </c>
      <c r="I2445" s="201" t="str">
        <f t="shared" si="116"/>
        <v/>
      </c>
      <c r="J2445" s="201"/>
    </row>
    <row r="2446" spans="1:10">
      <c r="A2446" s="200">
        <v>45759</v>
      </c>
      <c r="B2446" s="1" t="s">
        <v>192</v>
      </c>
      <c r="C2446" s="175">
        <f t="shared" si="114"/>
        <v>47950.833333327406</v>
      </c>
      <c r="D2446" s="1">
        <v>4.38</v>
      </c>
      <c r="E2446" s="176">
        <v>5.5095208070617909</v>
      </c>
      <c r="F2446" s="1" t="s">
        <v>162</v>
      </c>
      <c r="G2446" s="201">
        <f>MAX(E2446-'[1]1a'!$H$3,0)</f>
        <v>0</v>
      </c>
      <c r="H2446" s="201" t="str">
        <f t="shared" si="115"/>
        <v/>
      </c>
      <c r="I2446" s="201" t="str">
        <f t="shared" si="116"/>
        <v/>
      </c>
      <c r="J2446" s="201"/>
    </row>
    <row r="2447" spans="1:10">
      <c r="A2447" s="200">
        <v>45759</v>
      </c>
      <c r="B2447" s="1" t="s">
        <v>193</v>
      </c>
      <c r="C2447" s="175">
        <f t="shared" si="114"/>
        <v>47950.87499999407</v>
      </c>
      <c r="D2447" s="1">
        <v>4.29</v>
      </c>
      <c r="E2447" s="176">
        <v>5.3963114754098367</v>
      </c>
      <c r="F2447" s="1" t="s">
        <v>162</v>
      </c>
      <c r="G2447" s="201">
        <f>MAX(E2447-'[1]1a'!$H$3,0)</f>
        <v>0</v>
      </c>
      <c r="H2447" s="201" t="str">
        <f t="shared" si="115"/>
        <v/>
      </c>
      <c r="I2447" s="201" t="str">
        <f t="shared" si="116"/>
        <v/>
      </c>
      <c r="J2447" s="201"/>
    </row>
    <row r="2448" spans="1:10">
      <c r="A2448" s="200">
        <v>45759</v>
      </c>
      <c r="B2448" s="1" t="s">
        <v>194</v>
      </c>
      <c r="C2448" s="175">
        <f t="shared" si="114"/>
        <v>47950.916666660734</v>
      </c>
      <c r="D2448" s="1">
        <v>4.04</v>
      </c>
      <c r="E2448" s="176">
        <v>5.0818411097099627</v>
      </c>
      <c r="F2448" s="1" t="s">
        <v>162</v>
      </c>
      <c r="G2448" s="201">
        <f>MAX(E2448-'[1]1a'!$H$3,0)</f>
        <v>0</v>
      </c>
      <c r="H2448" s="201" t="str">
        <f t="shared" si="115"/>
        <v/>
      </c>
      <c r="I2448" s="201" t="str">
        <f t="shared" si="116"/>
        <v/>
      </c>
      <c r="J2448" s="201"/>
    </row>
    <row r="2449" spans="1:10">
      <c r="A2449" s="200">
        <v>45759</v>
      </c>
      <c r="B2449" s="1" t="s">
        <v>195</v>
      </c>
      <c r="C2449" s="175">
        <f t="shared" si="114"/>
        <v>47950.958333327399</v>
      </c>
      <c r="D2449" s="1">
        <v>3.76</v>
      </c>
      <c r="E2449" s="176">
        <v>4.7296343001261034</v>
      </c>
      <c r="F2449" s="1" t="s">
        <v>162</v>
      </c>
      <c r="G2449" s="201">
        <f>MAX(E2449-'[1]1a'!$H$3,0)</f>
        <v>0</v>
      </c>
      <c r="H2449" s="201" t="str">
        <f t="shared" si="115"/>
        <v/>
      </c>
      <c r="I2449" s="201" t="str">
        <f t="shared" si="116"/>
        <v/>
      </c>
      <c r="J2449" s="201"/>
    </row>
    <row r="2450" spans="1:10">
      <c r="A2450" s="200">
        <v>45760</v>
      </c>
      <c r="B2450" s="1" t="s">
        <v>161</v>
      </c>
      <c r="C2450" s="175">
        <f t="shared" si="114"/>
        <v>47950.999999994063</v>
      </c>
      <c r="D2450" s="1">
        <v>3.43</v>
      </c>
      <c r="E2450" s="176">
        <v>4.31453341740227</v>
      </c>
      <c r="F2450" s="1" t="s">
        <v>162</v>
      </c>
      <c r="G2450" s="201">
        <f>MAX(E2450-'[1]1a'!$H$3,0)</f>
        <v>0</v>
      </c>
      <c r="H2450" s="201" t="str">
        <f t="shared" si="115"/>
        <v/>
      </c>
      <c r="I2450" s="201" t="str">
        <f t="shared" si="116"/>
        <v/>
      </c>
      <c r="J2450" s="201"/>
    </row>
    <row r="2451" spans="1:10">
      <c r="A2451" s="200">
        <v>45760</v>
      </c>
      <c r="B2451" s="1" t="s">
        <v>164</v>
      </c>
      <c r="C2451" s="175">
        <f t="shared" si="114"/>
        <v>47951.041666660727</v>
      </c>
      <c r="D2451" s="1">
        <v>3.14</v>
      </c>
      <c r="E2451" s="176">
        <v>3.9497477931904164</v>
      </c>
      <c r="F2451" s="1" t="s">
        <v>162</v>
      </c>
      <c r="G2451" s="201">
        <f>MAX(E2451-'[1]1a'!$H$3,0)</f>
        <v>0</v>
      </c>
      <c r="H2451" s="201" t="str">
        <f t="shared" si="115"/>
        <v/>
      </c>
      <c r="I2451" s="201" t="str">
        <f t="shared" si="116"/>
        <v/>
      </c>
      <c r="J2451" s="201"/>
    </row>
    <row r="2452" spans="1:10">
      <c r="A2452" s="200">
        <v>45760</v>
      </c>
      <c r="B2452" s="1" t="s">
        <v>166</v>
      </c>
      <c r="C2452" s="175">
        <f t="shared" si="114"/>
        <v>47951.083333327391</v>
      </c>
      <c r="D2452" s="1">
        <v>3.05</v>
      </c>
      <c r="E2452" s="176">
        <v>3.8365384615384617</v>
      </c>
      <c r="F2452" s="1" t="s">
        <v>162</v>
      </c>
      <c r="G2452" s="201">
        <f>MAX(E2452-'[1]1a'!$H$3,0)</f>
        <v>0</v>
      </c>
      <c r="H2452" s="201" t="str">
        <f t="shared" si="115"/>
        <v/>
      </c>
      <c r="I2452" s="201" t="str">
        <f t="shared" si="116"/>
        <v/>
      </c>
      <c r="J2452" s="201"/>
    </row>
    <row r="2453" spans="1:10">
      <c r="A2453" s="200">
        <v>45760</v>
      </c>
      <c r="B2453" s="1" t="s">
        <v>168</v>
      </c>
      <c r="C2453" s="175">
        <f t="shared" si="114"/>
        <v>47951.124999994056</v>
      </c>
      <c r="D2453" s="1">
        <v>3.01</v>
      </c>
      <c r="E2453" s="176">
        <v>3.7862232030264815</v>
      </c>
      <c r="F2453" s="1" t="s">
        <v>162</v>
      </c>
      <c r="G2453" s="201">
        <f>MAX(E2453-'[1]1a'!$H$3,0)</f>
        <v>0</v>
      </c>
      <c r="H2453" s="201" t="str">
        <f t="shared" si="115"/>
        <v/>
      </c>
      <c r="I2453" s="201" t="str">
        <f t="shared" si="116"/>
        <v/>
      </c>
      <c r="J2453" s="201"/>
    </row>
    <row r="2454" spans="1:10">
      <c r="A2454" s="200">
        <v>45760</v>
      </c>
      <c r="B2454" s="1" t="s">
        <v>170</v>
      </c>
      <c r="C2454" s="175">
        <f t="shared" si="114"/>
        <v>47951.16666666072</v>
      </c>
      <c r="D2454" s="1">
        <v>3.07</v>
      </c>
      <c r="E2454" s="176">
        <v>3.8616960907944513</v>
      </c>
      <c r="F2454" s="1" t="s">
        <v>162</v>
      </c>
      <c r="G2454" s="201">
        <f>MAX(E2454-'[1]1a'!$H$3,0)</f>
        <v>0</v>
      </c>
      <c r="H2454" s="201" t="str">
        <f t="shared" si="115"/>
        <v/>
      </c>
      <c r="I2454" s="201" t="str">
        <f t="shared" si="116"/>
        <v/>
      </c>
      <c r="J2454" s="201"/>
    </row>
    <row r="2455" spans="1:10">
      <c r="A2455" s="200">
        <v>45760</v>
      </c>
      <c r="B2455" s="1" t="s">
        <v>172</v>
      </c>
      <c r="C2455" s="175">
        <f t="shared" si="114"/>
        <v>47951.208333327384</v>
      </c>
      <c r="D2455" s="1">
        <v>3.04</v>
      </c>
      <c r="E2455" s="176">
        <v>3.8239596469104669</v>
      </c>
      <c r="F2455" s="1" t="s">
        <v>162</v>
      </c>
      <c r="G2455" s="201">
        <f>MAX(E2455-'[1]1a'!$H$3,0)</f>
        <v>0</v>
      </c>
      <c r="H2455" s="201" t="str">
        <f t="shared" si="115"/>
        <v/>
      </c>
      <c r="I2455" s="201" t="str">
        <f t="shared" si="116"/>
        <v/>
      </c>
      <c r="J2455" s="201"/>
    </row>
    <row r="2456" spans="1:10">
      <c r="A2456" s="200">
        <v>45760</v>
      </c>
      <c r="B2456" s="1" t="s">
        <v>174</v>
      </c>
      <c r="C2456" s="175">
        <f t="shared" si="114"/>
        <v>47951.249999994048</v>
      </c>
      <c r="D2456" s="1">
        <v>3.23</v>
      </c>
      <c r="E2456" s="176">
        <v>4.062957124842371</v>
      </c>
      <c r="F2456" s="1" t="s">
        <v>162</v>
      </c>
      <c r="G2456" s="201">
        <f>MAX(E2456-'[1]1a'!$H$3,0)</f>
        <v>0</v>
      </c>
      <c r="H2456" s="201" t="str">
        <f t="shared" si="115"/>
        <v/>
      </c>
      <c r="I2456" s="201" t="str">
        <f t="shared" si="116"/>
        <v/>
      </c>
      <c r="J2456" s="201"/>
    </row>
    <row r="2457" spans="1:10">
      <c r="A2457" s="200">
        <v>45760</v>
      </c>
      <c r="B2457" s="1" t="s">
        <v>176</v>
      </c>
      <c r="C2457" s="175">
        <f t="shared" si="114"/>
        <v>47951.291666660713</v>
      </c>
      <c r="D2457" s="1">
        <v>3.49</v>
      </c>
      <c r="E2457" s="176">
        <v>4.3900063051702398</v>
      </c>
      <c r="F2457" s="1" t="s">
        <v>162</v>
      </c>
      <c r="G2457" s="201">
        <f>MAX(E2457-'[1]1a'!$H$3,0)</f>
        <v>0</v>
      </c>
      <c r="H2457" s="201" t="str">
        <f t="shared" si="115"/>
        <v/>
      </c>
      <c r="I2457" s="201" t="str">
        <f t="shared" si="116"/>
        <v/>
      </c>
      <c r="J2457" s="201"/>
    </row>
    <row r="2458" spans="1:10">
      <c r="A2458" s="200">
        <v>45760</v>
      </c>
      <c r="B2458" s="1" t="s">
        <v>178</v>
      </c>
      <c r="C2458" s="175">
        <f t="shared" si="114"/>
        <v>47951.333333327377</v>
      </c>
      <c r="D2458" s="1">
        <v>3.64</v>
      </c>
      <c r="E2458" s="176">
        <v>4.5786885245901647</v>
      </c>
      <c r="F2458" s="1" t="s">
        <v>162</v>
      </c>
      <c r="G2458" s="201">
        <f>MAX(E2458-'[1]1a'!$H$3,0)</f>
        <v>0</v>
      </c>
      <c r="H2458" s="201" t="str">
        <f t="shared" si="115"/>
        <v/>
      </c>
      <c r="I2458" s="201" t="str">
        <f t="shared" si="116"/>
        <v/>
      </c>
      <c r="J2458" s="201"/>
    </row>
    <row r="2459" spans="1:10">
      <c r="A2459" s="200">
        <v>45760</v>
      </c>
      <c r="B2459" s="1" t="s">
        <v>180</v>
      </c>
      <c r="C2459" s="175">
        <f t="shared" si="114"/>
        <v>47951.374999994041</v>
      </c>
      <c r="D2459" s="1">
        <v>3.92</v>
      </c>
      <c r="E2459" s="176">
        <v>4.9308953341740231</v>
      </c>
      <c r="F2459" s="1" t="s">
        <v>162</v>
      </c>
      <c r="G2459" s="201">
        <f>MAX(E2459-'[1]1a'!$H$3,0)</f>
        <v>0</v>
      </c>
      <c r="H2459" s="201" t="str">
        <f t="shared" si="115"/>
        <v/>
      </c>
      <c r="I2459" s="201" t="str">
        <f t="shared" si="116"/>
        <v/>
      </c>
      <c r="J2459" s="201"/>
    </row>
    <row r="2460" spans="1:10">
      <c r="A2460" s="200">
        <v>45760</v>
      </c>
      <c r="B2460" s="1" t="s">
        <v>181</v>
      </c>
      <c r="C2460" s="175">
        <f t="shared" si="114"/>
        <v>47951.416666660705</v>
      </c>
      <c r="D2460" s="1">
        <v>3.91</v>
      </c>
      <c r="E2460" s="176">
        <v>4.9183165195460283</v>
      </c>
      <c r="F2460" s="1" t="s">
        <v>162</v>
      </c>
      <c r="G2460" s="201">
        <f>MAX(E2460-'[1]1a'!$H$3,0)</f>
        <v>0</v>
      </c>
      <c r="H2460" s="201" t="str">
        <f t="shared" si="115"/>
        <v/>
      </c>
      <c r="I2460" s="201" t="str">
        <f t="shared" si="116"/>
        <v/>
      </c>
      <c r="J2460" s="201"/>
    </row>
    <row r="2461" spans="1:10">
      <c r="A2461" s="200">
        <v>45760</v>
      </c>
      <c r="B2461" s="1" t="s">
        <v>182</v>
      </c>
      <c r="C2461" s="175">
        <f t="shared" si="114"/>
        <v>47951.458333327369</v>
      </c>
      <c r="D2461" s="1">
        <v>3.94</v>
      </c>
      <c r="E2461" s="176">
        <v>4.9560529634300128</v>
      </c>
      <c r="F2461" s="1" t="s">
        <v>162</v>
      </c>
      <c r="G2461" s="201">
        <f>MAX(E2461-'[1]1a'!$H$3,0)</f>
        <v>0</v>
      </c>
      <c r="H2461" s="201" t="str">
        <f t="shared" si="115"/>
        <v/>
      </c>
      <c r="I2461" s="201" t="str">
        <f t="shared" si="116"/>
        <v/>
      </c>
      <c r="J2461" s="201"/>
    </row>
    <row r="2462" spans="1:10">
      <c r="A2462" s="200">
        <v>45760</v>
      </c>
      <c r="B2462" s="1" t="s">
        <v>183</v>
      </c>
      <c r="C2462" s="175">
        <f t="shared" si="114"/>
        <v>47951.499999994034</v>
      </c>
      <c r="D2462" s="1">
        <v>4.05</v>
      </c>
      <c r="E2462" s="176">
        <v>5.0944199243379575</v>
      </c>
      <c r="F2462" s="1" t="s">
        <v>162</v>
      </c>
      <c r="G2462" s="201">
        <f>MAX(E2462-'[1]1a'!$H$3,0)</f>
        <v>0</v>
      </c>
      <c r="H2462" s="201" t="str">
        <f t="shared" si="115"/>
        <v/>
      </c>
      <c r="I2462" s="201" t="str">
        <f t="shared" si="116"/>
        <v/>
      </c>
      <c r="J2462" s="201"/>
    </row>
    <row r="2463" spans="1:10">
      <c r="A2463" s="200">
        <v>45760</v>
      </c>
      <c r="B2463" s="1" t="s">
        <v>185</v>
      </c>
      <c r="C2463" s="175">
        <f t="shared" si="114"/>
        <v>47951.541666660698</v>
      </c>
      <c r="D2463" s="1">
        <v>4.12</v>
      </c>
      <c r="E2463" s="176">
        <v>5.1824716267339221</v>
      </c>
      <c r="F2463" s="1" t="s">
        <v>162</v>
      </c>
      <c r="G2463" s="201">
        <f>MAX(E2463-'[1]1a'!$H$3,0)</f>
        <v>0</v>
      </c>
      <c r="H2463" s="201" t="str">
        <f t="shared" si="115"/>
        <v/>
      </c>
      <c r="I2463" s="201" t="str">
        <f t="shared" si="116"/>
        <v/>
      </c>
      <c r="J2463" s="201"/>
    </row>
    <row r="2464" spans="1:10">
      <c r="A2464" s="200">
        <v>45760</v>
      </c>
      <c r="B2464" s="1" t="s">
        <v>186</v>
      </c>
      <c r="C2464" s="175">
        <f t="shared" si="114"/>
        <v>47951.583333327362</v>
      </c>
      <c r="D2464" s="1">
        <v>4.01</v>
      </c>
      <c r="E2464" s="176">
        <v>5.0441046658259774</v>
      </c>
      <c r="F2464" s="1" t="s">
        <v>162</v>
      </c>
      <c r="G2464" s="201">
        <f>MAX(E2464-'[1]1a'!$H$3,0)</f>
        <v>0</v>
      </c>
      <c r="H2464" s="201" t="str">
        <f t="shared" si="115"/>
        <v/>
      </c>
      <c r="I2464" s="201" t="str">
        <f t="shared" si="116"/>
        <v/>
      </c>
      <c r="J2464" s="201"/>
    </row>
    <row r="2465" spans="1:10">
      <c r="A2465" s="200">
        <v>45760</v>
      </c>
      <c r="B2465" s="1" t="s">
        <v>187</v>
      </c>
      <c r="C2465" s="175">
        <f t="shared" si="114"/>
        <v>47951.624999994026</v>
      </c>
      <c r="D2465" s="1">
        <v>4.0999999999999996</v>
      </c>
      <c r="E2465" s="176">
        <v>5.1573139974779316</v>
      </c>
      <c r="F2465" s="1" t="s">
        <v>162</v>
      </c>
      <c r="G2465" s="201">
        <f>MAX(E2465-'[1]1a'!$H$3,0)</f>
        <v>0</v>
      </c>
      <c r="H2465" s="201" t="str">
        <f t="shared" si="115"/>
        <v/>
      </c>
      <c r="I2465" s="201" t="str">
        <f t="shared" si="116"/>
        <v/>
      </c>
      <c r="J2465" s="201"/>
    </row>
    <row r="2466" spans="1:10">
      <c r="A2466" s="200">
        <v>45760</v>
      </c>
      <c r="B2466" s="1" t="s">
        <v>188</v>
      </c>
      <c r="C2466" s="175">
        <f t="shared" si="114"/>
        <v>47951.666666660691</v>
      </c>
      <c r="D2466" s="1">
        <v>4.2300000000000004</v>
      </c>
      <c r="E2466" s="176">
        <v>5.3208385876418669</v>
      </c>
      <c r="F2466" s="1" t="s">
        <v>162</v>
      </c>
      <c r="G2466" s="201">
        <f>MAX(E2466-'[1]1a'!$H$3,0)</f>
        <v>0</v>
      </c>
      <c r="H2466" s="201" t="str">
        <f t="shared" si="115"/>
        <v/>
      </c>
      <c r="I2466" s="201" t="str">
        <f t="shared" si="116"/>
        <v/>
      </c>
      <c r="J2466" s="201"/>
    </row>
    <row r="2467" spans="1:10">
      <c r="A2467" s="200">
        <v>45760</v>
      </c>
      <c r="B2467" s="1" t="s">
        <v>189</v>
      </c>
      <c r="C2467" s="175">
        <f t="shared" si="114"/>
        <v>47951.708333327355</v>
      </c>
      <c r="D2467" s="1">
        <v>4.3899999999999997</v>
      </c>
      <c r="E2467" s="176">
        <v>5.5220996216897857</v>
      </c>
      <c r="F2467" s="1" t="s">
        <v>162</v>
      </c>
      <c r="G2467" s="201">
        <f>MAX(E2467-'[1]1a'!$H$3,0)</f>
        <v>0</v>
      </c>
      <c r="H2467" s="201" t="str">
        <f t="shared" si="115"/>
        <v/>
      </c>
      <c r="I2467" s="201" t="str">
        <f t="shared" si="116"/>
        <v/>
      </c>
      <c r="J2467" s="201"/>
    </row>
    <row r="2468" spans="1:10">
      <c r="A2468" s="200">
        <v>45760</v>
      </c>
      <c r="B2468" s="1" t="s">
        <v>190</v>
      </c>
      <c r="C2468" s="175">
        <f t="shared" si="114"/>
        <v>47951.749999994019</v>
      </c>
      <c r="D2468" s="1">
        <v>4.37</v>
      </c>
      <c r="E2468" s="176">
        <v>5.4969419924337961</v>
      </c>
      <c r="F2468" s="1" t="s">
        <v>162</v>
      </c>
      <c r="G2468" s="201">
        <f>MAX(E2468-'[1]1a'!$H$3,0)</f>
        <v>0</v>
      </c>
      <c r="H2468" s="201" t="str">
        <f t="shared" si="115"/>
        <v/>
      </c>
      <c r="I2468" s="201" t="str">
        <f t="shared" si="116"/>
        <v/>
      </c>
      <c r="J2468" s="201"/>
    </row>
    <row r="2469" spans="1:10">
      <c r="A2469" s="200">
        <v>45760</v>
      </c>
      <c r="B2469" s="1" t="s">
        <v>191</v>
      </c>
      <c r="C2469" s="175">
        <f t="shared" si="114"/>
        <v>47951.791666660683</v>
      </c>
      <c r="D2469" s="1">
        <v>4.2699999999999996</v>
      </c>
      <c r="E2469" s="176">
        <v>5.3711538461538462</v>
      </c>
      <c r="F2469" s="1" t="s">
        <v>162</v>
      </c>
      <c r="G2469" s="201">
        <f>MAX(E2469-'[1]1a'!$H$3,0)</f>
        <v>0</v>
      </c>
      <c r="H2469" s="201" t="str">
        <f t="shared" si="115"/>
        <v/>
      </c>
      <c r="I2469" s="201" t="str">
        <f t="shared" si="116"/>
        <v/>
      </c>
      <c r="J2469" s="201"/>
    </row>
    <row r="2470" spans="1:10">
      <c r="A2470" s="200">
        <v>45760</v>
      </c>
      <c r="B2470" s="1" t="s">
        <v>192</v>
      </c>
      <c r="C2470" s="175">
        <f t="shared" si="114"/>
        <v>47951.833333327348</v>
      </c>
      <c r="D2470" s="1">
        <v>4.29</v>
      </c>
      <c r="E2470" s="176">
        <v>5.3963114754098367</v>
      </c>
      <c r="F2470" s="1" t="s">
        <v>162</v>
      </c>
      <c r="G2470" s="201">
        <f>MAX(E2470-'[1]1a'!$H$3,0)</f>
        <v>0</v>
      </c>
      <c r="H2470" s="201" t="str">
        <f t="shared" si="115"/>
        <v/>
      </c>
      <c r="I2470" s="201" t="str">
        <f t="shared" si="116"/>
        <v/>
      </c>
      <c r="J2470" s="201"/>
    </row>
    <row r="2471" spans="1:10">
      <c r="A2471" s="200">
        <v>45760</v>
      </c>
      <c r="B2471" s="1" t="s">
        <v>193</v>
      </c>
      <c r="C2471" s="175">
        <f t="shared" si="114"/>
        <v>47951.874999994012</v>
      </c>
      <c r="D2471" s="1">
        <v>4.0999999999999996</v>
      </c>
      <c r="E2471" s="176">
        <v>5.1573139974779316</v>
      </c>
      <c r="F2471" s="1" t="s">
        <v>162</v>
      </c>
      <c r="G2471" s="201">
        <f>MAX(E2471-'[1]1a'!$H$3,0)</f>
        <v>0</v>
      </c>
      <c r="H2471" s="201" t="str">
        <f t="shared" si="115"/>
        <v/>
      </c>
      <c r="I2471" s="201" t="str">
        <f t="shared" si="116"/>
        <v/>
      </c>
      <c r="J2471" s="201"/>
    </row>
    <row r="2472" spans="1:10">
      <c r="A2472" s="200">
        <v>45760</v>
      </c>
      <c r="B2472" s="1" t="s">
        <v>194</v>
      </c>
      <c r="C2472" s="175">
        <f t="shared" si="114"/>
        <v>47951.916666660676</v>
      </c>
      <c r="D2472" s="1">
        <v>3.79</v>
      </c>
      <c r="E2472" s="176">
        <v>4.7673707440100888</v>
      </c>
      <c r="F2472" s="1" t="s">
        <v>162</v>
      </c>
      <c r="G2472" s="201">
        <f>MAX(E2472-'[1]1a'!$H$3,0)</f>
        <v>0</v>
      </c>
      <c r="H2472" s="201" t="str">
        <f t="shared" si="115"/>
        <v/>
      </c>
      <c r="I2472" s="201" t="str">
        <f t="shared" si="116"/>
        <v/>
      </c>
      <c r="J2472" s="201"/>
    </row>
    <row r="2473" spans="1:10">
      <c r="A2473" s="200">
        <v>45760</v>
      </c>
      <c r="B2473" s="1" t="s">
        <v>195</v>
      </c>
      <c r="C2473" s="175">
        <f t="shared" si="114"/>
        <v>47951.95833332734</v>
      </c>
      <c r="D2473" s="1">
        <v>3.44</v>
      </c>
      <c r="E2473" s="176">
        <v>4.3271122320302648</v>
      </c>
      <c r="F2473" s="1" t="s">
        <v>162</v>
      </c>
      <c r="G2473" s="201">
        <f>MAX(E2473-'[1]1a'!$H$3,0)</f>
        <v>0</v>
      </c>
      <c r="H2473" s="201" t="str">
        <f t="shared" si="115"/>
        <v/>
      </c>
      <c r="I2473" s="201" t="str">
        <f t="shared" si="116"/>
        <v/>
      </c>
      <c r="J2473" s="201"/>
    </row>
    <row r="2474" spans="1:10">
      <c r="A2474" s="200">
        <v>45761</v>
      </c>
      <c r="B2474" s="1" t="s">
        <v>161</v>
      </c>
      <c r="C2474" s="175">
        <f t="shared" si="114"/>
        <v>47951.999999994005</v>
      </c>
      <c r="D2474" s="1">
        <v>3.04</v>
      </c>
      <c r="E2474" s="176">
        <v>3.8239596469104669</v>
      </c>
      <c r="F2474" s="1" t="s">
        <v>162</v>
      </c>
      <c r="G2474" s="201">
        <f>MAX(E2474-'[1]1a'!$H$3,0)</f>
        <v>0</v>
      </c>
      <c r="H2474" s="201" t="str">
        <f t="shared" si="115"/>
        <v/>
      </c>
      <c r="I2474" s="201" t="str">
        <f t="shared" si="116"/>
        <v/>
      </c>
      <c r="J2474" s="201"/>
    </row>
    <row r="2475" spans="1:10">
      <c r="A2475" s="200">
        <v>45761</v>
      </c>
      <c r="B2475" s="1" t="s">
        <v>164</v>
      </c>
      <c r="C2475" s="175">
        <f t="shared" si="114"/>
        <v>47952.041666660669</v>
      </c>
      <c r="D2475" s="1">
        <v>2.82</v>
      </c>
      <c r="E2475" s="176">
        <v>3.5472257250945773</v>
      </c>
      <c r="F2475" s="1" t="s">
        <v>162</v>
      </c>
      <c r="G2475" s="201">
        <f>MAX(E2475-'[1]1a'!$H$3,0)</f>
        <v>0</v>
      </c>
      <c r="H2475" s="201" t="str">
        <f t="shared" si="115"/>
        <v/>
      </c>
      <c r="I2475" s="201" t="str">
        <f t="shared" si="116"/>
        <v/>
      </c>
      <c r="J2475" s="201"/>
    </row>
    <row r="2476" spans="1:10">
      <c r="A2476" s="200">
        <v>45761</v>
      </c>
      <c r="B2476" s="1" t="s">
        <v>166</v>
      </c>
      <c r="C2476" s="175">
        <f t="shared" si="114"/>
        <v>47952.083333327333</v>
      </c>
      <c r="D2476" s="1">
        <v>2.77</v>
      </c>
      <c r="E2476" s="176">
        <v>3.4843316519546028</v>
      </c>
      <c r="F2476" s="1" t="s">
        <v>162</v>
      </c>
      <c r="G2476" s="201">
        <f>MAX(E2476-'[1]1a'!$H$3,0)</f>
        <v>0</v>
      </c>
      <c r="H2476" s="201" t="str">
        <f t="shared" si="115"/>
        <v/>
      </c>
      <c r="I2476" s="201" t="str">
        <f t="shared" si="116"/>
        <v/>
      </c>
      <c r="J2476" s="201"/>
    </row>
    <row r="2477" spans="1:10">
      <c r="A2477" s="200">
        <v>45761</v>
      </c>
      <c r="B2477" s="1" t="s">
        <v>168</v>
      </c>
      <c r="C2477" s="175">
        <f t="shared" si="114"/>
        <v>47952.124999993997</v>
      </c>
      <c r="D2477" s="1">
        <v>2.68</v>
      </c>
      <c r="E2477" s="176">
        <v>3.3711223203026486</v>
      </c>
      <c r="F2477" s="1" t="s">
        <v>162</v>
      </c>
      <c r="G2477" s="201">
        <f>MAX(E2477-'[1]1a'!$H$3,0)</f>
        <v>0</v>
      </c>
      <c r="H2477" s="201" t="str">
        <f t="shared" si="115"/>
        <v/>
      </c>
      <c r="I2477" s="201" t="str">
        <f t="shared" si="116"/>
        <v/>
      </c>
      <c r="J2477" s="201"/>
    </row>
    <row r="2478" spans="1:10">
      <c r="A2478" s="200">
        <v>45761</v>
      </c>
      <c r="B2478" s="1" t="s">
        <v>170</v>
      </c>
      <c r="C2478" s="175">
        <f t="shared" si="114"/>
        <v>47952.166666660662</v>
      </c>
      <c r="D2478" s="1">
        <v>2.73</v>
      </c>
      <c r="E2478" s="176">
        <v>3.4340163934426231</v>
      </c>
      <c r="F2478" s="1" t="s">
        <v>162</v>
      </c>
      <c r="G2478" s="201">
        <f>MAX(E2478-'[1]1a'!$H$3,0)</f>
        <v>0</v>
      </c>
      <c r="H2478" s="201" t="str">
        <f t="shared" si="115"/>
        <v/>
      </c>
      <c r="I2478" s="201" t="str">
        <f t="shared" si="116"/>
        <v/>
      </c>
      <c r="J2478" s="201"/>
    </row>
    <row r="2479" spans="1:10">
      <c r="A2479" s="200">
        <v>45761</v>
      </c>
      <c r="B2479" s="1" t="s">
        <v>172</v>
      </c>
      <c r="C2479" s="175">
        <f t="shared" si="114"/>
        <v>47952.208333327326</v>
      </c>
      <c r="D2479" s="1">
        <v>3.01</v>
      </c>
      <c r="E2479" s="176">
        <v>3.7862232030264815</v>
      </c>
      <c r="F2479" s="1" t="s">
        <v>162</v>
      </c>
      <c r="G2479" s="201">
        <f>MAX(E2479-'[1]1a'!$H$3,0)</f>
        <v>0</v>
      </c>
      <c r="H2479" s="201" t="str">
        <f t="shared" si="115"/>
        <v/>
      </c>
      <c r="I2479" s="201" t="str">
        <f t="shared" si="116"/>
        <v/>
      </c>
      <c r="J2479" s="201"/>
    </row>
    <row r="2480" spans="1:10">
      <c r="A2480" s="200">
        <v>45761</v>
      </c>
      <c r="B2480" s="1" t="s">
        <v>174</v>
      </c>
      <c r="C2480" s="175">
        <f t="shared" si="114"/>
        <v>47952.24999999399</v>
      </c>
      <c r="D2480" s="1">
        <v>3.39</v>
      </c>
      <c r="E2480" s="176">
        <v>4.2642181588902908</v>
      </c>
      <c r="F2480" s="1" t="s">
        <v>162</v>
      </c>
      <c r="G2480" s="201">
        <f>MAX(E2480-'[1]1a'!$H$3,0)</f>
        <v>0</v>
      </c>
      <c r="H2480" s="201" t="str">
        <f t="shared" si="115"/>
        <v/>
      </c>
      <c r="I2480" s="201" t="str">
        <f t="shared" si="116"/>
        <v/>
      </c>
      <c r="J2480" s="201"/>
    </row>
    <row r="2481" spans="1:10">
      <c r="A2481" s="200">
        <v>45761</v>
      </c>
      <c r="B2481" s="1" t="s">
        <v>176</v>
      </c>
      <c r="C2481" s="175">
        <f t="shared" si="114"/>
        <v>47952.291666660654</v>
      </c>
      <c r="D2481" s="1">
        <v>3.83</v>
      </c>
      <c r="E2481" s="176">
        <v>4.817686002522068</v>
      </c>
      <c r="F2481" s="1" t="s">
        <v>162</v>
      </c>
      <c r="G2481" s="201">
        <f>MAX(E2481-'[1]1a'!$H$3,0)</f>
        <v>0</v>
      </c>
      <c r="H2481" s="201" t="str">
        <f t="shared" si="115"/>
        <v/>
      </c>
      <c r="I2481" s="201" t="str">
        <f t="shared" si="116"/>
        <v/>
      </c>
      <c r="J2481" s="201"/>
    </row>
    <row r="2482" spans="1:10">
      <c r="A2482" s="200">
        <v>45761</v>
      </c>
      <c r="B2482" s="1" t="s">
        <v>178</v>
      </c>
      <c r="C2482" s="175">
        <f t="shared" si="114"/>
        <v>47952.333333327319</v>
      </c>
      <c r="D2482" s="1">
        <v>4.03</v>
      </c>
      <c r="E2482" s="176">
        <v>5.0692622950819679</v>
      </c>
      <c r="F2482" s="1" t="s">
        <v>162</v>
      </c>
      <c r="G2482" s="201">
        <f>MAX(E2482-'[1]1a'!$H$3,0)</f>
        <v>0</v>
      </c>
      <c r="H2482" s="201" t="str">
        <f t="shared" si="115"/>
        <v/>
      </c>
      <c r="I2482" s="201" t="str">
        <f t="shared" si="116"/>
        <v/>
      </c>
      <c r="J2482" s="201"/>
    </row>
    <row r="2483" spans="1:10">
      <c r="A2483" s="200">
        <v>45761</v>
      </c>
      <c r="B2483" s="1" t="s">
        <v>180</v>
      </c>
      <c r="C2483" s="175">
        <f t="shared" si="114"/>
        <v>47952.374999993983</v>
      </c>
      <c r="D2483" s="1">
        <v>3.99</v>
      </c>
      <c r="E2483" s="176">
        <v>5.0189470365699878</v>
      </c>
      <c r="F2483" s="1" t="s">
        <v>162</v>
      </c>
      <c r="G2483" s="201">
        <f>MAX(E2483-'[1]1a'!$H$3,0)</f>
        <v>0</v>
      </c>
      <c r="H2483" s="201" t="str">
        <f t="shared" si="115"/>
        <v/>
      </c>
      <c r="I2483" s="201" t="str">
        <f t="shared" si="116"/>
        <v/>
      </c>
      <c r="J2483" s="201"/>
    </row>
    <row r="2484" spans="1:10">
      <c r="A2484" s="200">
        <v>45761</v>
      </c>
      <c r="B2484" s="1" t="s">
        <v>181</v>
      </c>
      <c r="C2484" s="175">
        <f t="shared" si="114"/>
        <v>47952.416666660647</v>
      </c>
      <c r="D2484" s="1">
        <v>3.99</v>
      </c>
      <c r="E2484" s="176">
        <v>5.0189470365699878</v>
      </c>
      <c r="F2484" s="1" t="s">
        <v>162</v>
      </c>
      <c r="G2484" s="201">
        <f>MAX(E2484-'[1]1a'!$H$3,0)</f>
        <v>0</v>
      </c>
      <c r="H2484" s="201" t="str">
        <f t="shared" si="115"/>
        <v/>
      </c>
      <c r="I2484" s="201" t="str">
        <f t="shared" si="116"/>
        <v/>
      </c>
      <c r="J2484" s="201"/>
    </row>
    <row r="2485" spans="1:10">
      <c r="A2485" s="200">
        <v>45761</v>
      </c>
      <c r="B2485" s="1" t="s">
        <v>182</v>
      </c>
      <c r="C2485" s="175">
        <f t="shared" si="114"/>
        <v>47952.458333327311</v>
      </c>
      <c r="D2485" s="1">
        <v>3.89</v>
      </c>
      <c r="E2485" s="176">
        <v>4.8931588902900378</v>
      </c>
      <c r="F2485" s="1" t="s">
        <v>162</v>
      </c>
      <c r="G2485" s="201">
        <f>MAX(E2485-'[1]1a'!$H$3,0)</f>
        <v>0</v>
      </c>
      <c r="H2485" s="201" t="str">
        <f t="shared" si="115"/>
        <v/>
      </c>
      <c r="I2485" s="201" t="str">
        <f t="shared" si="116"/>
        <v/>
      </c>
      <c r="J2485" s="201"/>
    </row>
    <row r="2486" spans="1:10">
      <c r="A2486" s="200">
        <v>45761</v>
      </c>
      <c r="B2486" s="1" t="s">
        <v>183</v>
      </c>
      <c r="C2486" s="175">
        <f t="shared" si="114"/>
        <v>47952.499999993976</v>
      </c>
      <c r="D2486" s="1">
        <v>3.92</v>
      </c>
      <c r="E2486" s="176">
        <v>4.9308953341740231</v>
      </c>
      <c r="F2486" s="1" t="s">
        <v>162</v>
      </c>
      <c r="G2486" s="201">
        <f>MAX(E2486-'[1]1a'!$H$3,0)</f>
        <v>0</v>
      </c>
      <c r="H2486" s="201" t="str">
        <f t="shared" si="115"/>
        <v/>
      </c>
      <c r="I2486" s="201" t="str">
        <f t="shared" si="116"/>
        <v/>
      </c>
      <c r="J2486" s="201"/>
    </row>
    <row r="2487" spans="1:10">
      <c r="A2487" s="200">
        <v>45761</v>
      </c>
      <c r="B2487" s="1" t="s">
        <v>185</v>
      </c>
      <c r="C2487" s="175">
        <f t="shared" si="114"/>
        <v>47952.54166666064</v>
      </c>
      <c r="D2487" s="1">
        <v>3.9</v>
      </c>
      <c r="E2487" s="176">
        <v>4.9057377049180326</v>
      </c>
      <c r="F2487" s="1" t="s">
        <v>162</v>
      </c>
      <c r="G2487" s="201">
        <f>MAX(E2487-'[1]1a'!$H$3,0)</f>
        <v>0</v>
      </c>
      <c r="H2487" s="201" t="str">
        <f t="shared" si="115"/>
        <v/>
      </c>
      <c r="I2487" s="201" t="str">
        <f t="shared" si="116"/>
        <v/>
      </c>
      <c r="J2487" s="201"/>
    </row>
    <row r="2488" spans="1:10">
      <c r="A2488" s="200">
        <v>45761</v>
      </c>
      <c r="B2488" s="1" t="s">
        <v>186</v>
      </c>
      <c r="C2488" s="175">
        <f t="shared" si="114"/>
        <v>47952.583333327304</v>
      </c>
      <c r="D2488" s="1">
        <v>3.88</v>
      </c>
      <c r="E2488" s="176">
        <v>4.880580075662043</v>
      </c>
      <c r="F2488" s="1" t="s">
        <v>162</v>
      </c>
      <c r="G2488" s="201">
        <f>MAX(E2488-'[1]1a'!$H$3,0)</f>
        <v>0</v>
      </c>
      <c r="H2488" s="201" t="str">
        <f t="shared" si="115"/>
        <v/>
      </c>
      <c r="I2488" s="201" t="str">
        <f t="shared" si="116"/>
        <v/>
      </c>
      <c r="J2488" s="201"/>
    </row>
    <row r="2489" spans="1:10">
      <c r="A2489" s="200">
        <v>45761</v>
      </c>
      <c r="B2489" s="1" t="s">
        <v>187</v>
      </c>
      <c r="C2489" s="175">
        <f t="shared" si="114"/>
        <v>47952.624999993968</v>
      </c>
      <c r="D2489" s="1">
        <v>3.89</v>
      </c>
      <c r="E2489" s="176">
        <v>4.8931588902900378</v>
      </c>
      <c r="F2489" s="1" t="s">
        <v>162</v>
      </c>
      <c r="G2489" s="201">
        <f>MAX(E2489-'[1]1a'!$H$3,0)</f>
        <v>0</v>
      </c>
      <c r="H2489" s="201" t="str">
        <f t="shared" si="115"/>
        <v/>
      </c>
      <c r="I2489" s="201" t="str">
        <f t="shared" si="116"/>
        <v/>
      </c>
      <c r="J2489" s="201"/>
    </row>
    <row r="2490" spans="1:10">
      <c r="A2490" s="200">
        <v>45761</v>
      </c>
      <c r="B2490" s="1" t="s">
        <v>188</v>
      </c>
      <c r="C2490" s="175">
        <f t="shared" si="114"/>
        <v>47952.666666660632</v>
      </c>
      <c r="D2490" s="1">
        <v>4.3099999999999996</v>
      </c>
      <c r="E2490" s="176">
        <v>5.4214691046658254</v>
      </c>
      <c r="F2490" s="1" t="s">
        <v>162</v>
      </c>
      <c r="G2490" s="201">
        <f>MAX(E2490-'[1]1a'!$H$3,0)</f>
        <v>0</v>
      </c>
      <c r="H2490" s="201" t="str">
        <f t="shared" si="115"/>
        <v/>
      </c>
      <c r="I2490" s="201" t="str">
        <f t="shared" si="116"/>
        <v/>
      </c>
      <c r="J2490" s="201"/>
    </row>
    <row r="2491" spans="1:10">
      <c r="A2491" s="200">
        <v>45761</v>
      </c>
      <c r="B2491" s="1" t="s">
        <v>189</v>
      </c>
      <c r="C2491" s="175">
        <f t="shared" si="114"/>
        <v>47952.708333327297</v>
      </c>
      <c r="D2491" s="1">
        <v>4.38</v>
      </c>
      <c r="E2491" s="176">
        <v>5.5095208070617909</v>
      </c>
      <c r="F2491" s="1" t="s">
        <v>162</v>
      </c>
      <c r="G2491" s="201">
        <f>MAX(E2491-'[1]1a'!$H$3,0)</f>
        <v>0</v>
      </c>
      <c r="H2491" s="201" t="str">
        <f t="shared" si="115"/>
        <v/>
      </c>
      <c r="I2491" s="201" t="str">
        <f t="shared" si="116"/>
        <v/>
      </c>
      <c r="J2491" s="201"/>
    </row>
    <row r="2492" spans="1:10">
      <c r="A2492" s="200">
        <v>45761</v>
      </c>
      <c r="B2492" s="1" t="s">
        <v>190</v>
      </c>
      <c r="C2492" s="175">
        <f t="shared" si="114"/>
        <v>47952.749999993961</v>
      </c>
      <c r="D2492" s="1">
        <v>4.3</v>
      </c>
      <c r="E2492" s="176">
        <v>5.4088902900378306</v>
      </c>
      <c r="F2492" s="1" t="s">
        <v>162</v>
      </c>
      <c r="G2492" s="201">
        <f>MAX(E2492-'[1]1a'!$H$3,0)</f>
        <v>0</v>
      </c>
      <c r="H2492" s="201" t="str">
        <f t="shared" si="115"/>
        <v/>
      </c>
      <c r="I2492" s="201" t="str">
        <f t="shared" si="116"/>
        <v/>
      </c>
      <c r="J2492" s="201"/>
    </row>
    <row r="2493" spans="1:10">
      <c r="A2493" s="200">
        <v>45761</v>
      </c>
      <c r="B2493" s="1" t="s">
        <v>191</v>
      </c>
      <c r="C2493" s="175">
        <f t="shared" si="114"/>
        <v>47952.791666660625</v>
      </c>
      <c r="D2493" s="1">
        <v>4.1399999999999997</v>
      </c>
      <c r="E2493" s="176">
        <v>5.2076292559899118</v>
      </c>
      <c r="F2493" s="1" t="s">
        <v>162</v>
      </c>
      <c r="G2493" s="201">
        <f>MAX(E2493-'[1]1a'!$H$3,0)</f>
        <v>0</v>
      </c>
      <c r="H2493" s="201" t="str">
        <f t="shared" si="115"/>
        <v/>
      </c>
      <c r="I2493" s="201" t="str">
        <f t="shared" si="116"/>
        <v/>
      </c>
      <c r="J2493" s="201"/>
    </row>
    <row r="2494" spans="1:10">
      <c r="A2494" s="200">
        <v>45761</v>
      </c>
      <c r="B2494" s="1" t="s">
        <v>192</v>
      </c>
      <c r="C2494" s="175">
        <f t="shared" si="114"/>
        <v>47952.833333327289</v>
      </c>
      <c r="D2494" s="1">
        <v>4.3</v>
      </c>
      <c r="E2494" s="176">
        <v>5.4088902900378306</v>
      </c>
      <c r="F2494" s="1" t="s">
        <v>162</v>
      </c>
      <c r="G2494" s="201">
        <f>MAX(E2494-'[1]1a'!$H$3,0)</f>
        <v>0</v>
      </c>
      <c r="H2494" s="201" t="str">
        <f t="shared" si="115"/>
        <v/>
      </c>
      <c r="I2494" s="201" t="str">
        <f t="shared" si="116"/>
        <v/>
      </c>
      <c r="J2494" s="201"/>
    </row>
    <row r="2495" spans="1:10">
      <c r="A2495" s="200">
        <v>45761</v>
      </c>
      <c r="B2495" s="1" t="s">
        <v>193</v>
      </c>
      <c r="C2495" s="175">
        <f t="shared" si="114"/>
        <v>47952.874999993954</v>
      </c>
      <c r="D2495" s="1">
        <v>4.1399999999999997</v>
      </c>
      <c r="E2495" s="176">
        <v>5.2076292559899118</v>
      </c>
      <c r="F2495" s="1" t="s">
        <v>162</v>
      </c>
      <c r="G2495" s="201">
        <f>MAX(E2495-'[1]1a'!$H$3,0)</f>
        <v>0</v>
      </c>
      <c r="H2495" s="201" t="str">
        <f t="shared" si="115"/>
        <v/>
      </c>
      <c r="I2495" s="201" t="str">
        <f t="shared" si="116"/>
        <v/>
      </c>
      <c r="J2495" s="201"/>
    </row>
    <row r="2496" spans="1:10">
      <c r="A2496" s="200">
        <v>45761</v>
      </c>
      <c r="B2496" s="1" t="s">
        <v>194</v>
      </c>
      <c r="C2496" s="175">
        <f t="shared" si="114"/>
        <v>47952.916666660618</v>
      </c>
      <c r="D2496" s="1">
        <v>3.74</v>
      </c>
      <c r="E2496" s="176">
        <v>4.7044766708701138</v>
      </c>
      <c r="F2496" s="1" t="s">
        <v>162</v>
      </c>
      <c r="G2496" s="201">
        <f>MAX(E2496-'[1]1a'!$H$3,0)</f>
        <v>0</v>
      </c>
      <c r="H2496" s="201" t="str">
        <f t="shared" si="115"/>
        <v/>
      </c>
      <c r="I2496" s="201" t="str">
        <f t="shared" si="116"/>
        <v/>
      </c>
      <c r="J2496" s="201"/>
    </row>
    <row r="2497" spans="1:10">
      <c r="A2497" s="200">
        <v>45761</v>
      </c>
      <c r="B2497" s="1" t="s">
        <v>195</v>
      </c>
      <c r="C2497" s="175">
        <f t="shared" si="114"/>
        <v>47952.958333327282</v>
      </c>
      <c r="D2497" s="1">
        <v>3.2</v>
      </c>
      <c r="E2497" s="176">
        <v>4.0252206809583866</v>
      </c>
      <c r="F2497" s="1" t="s">
        <v>162</v>
      </c>
      <c r="G2497" s="201">
        <f>MAX(E2497-'[1]1a'!$H$3,0)</f>
        <v>0</v>
      </c>
      <c r="H2497" s="201" t="str">
        <f t="shared" si="115"/>
        <v/>
      </c>
      <c r="I2497" s="201" t="str">
        <f t="shared" si="116"/>
        <v/>
      </c>
      <c r="J2497" s="201"/>
    </row>
    <row r="2498" spans="1:10">
      <c r="A2498" s="200">
        <v>45762</v>
      </c>
      <c r="B2498" s="1" t="s">
        <v>161</v>
      </c>
      <c r="C2498" s="175">
        <f t="shared" si="114"/>
        <v>47952.999999993946</v>
      </c>
      <c r="D2498" s="1">
        <v>2.96</v>
      </c>
      <c r="E2498" s="176">
        <v>3.723329129886507</v>
      </c>
      <c r="F2498" s="1" t="s">
        <v>162</v>
      </c>
      <c r="G2498" s="201">
        <f>MAX(E2498-'[1]1a'!$H$3,0)</f>
        <v>0</v>
      </c>
      <c r="H2498" s="201" t="str">
        <f t="shared" si="115"/>
        <v/>
      </c>
      <c r="I2498" s="201" t="str">
        <f t="shared" si="116"/>
        <v/>
      </c>
      <c r="J2498" s="201"/>
    </row>
    <row r="2499" spans="1:10">
      <c r="A2499" s="200">
        <v>45762</v>
      </c>
      <c r="B2499" s="1" t="s">
        <v>164</v>
      </c>
      <c r="C2499" s="175">
        <f t="shared" si="114"/>
        <v>47953.041666660611</v>
      </c>
      <c r="D2499" s="1">
        <v>2.73</v>
      </c>
      <c r="E2499" s="176">
        <v>3.4340163934426231</v>
      </c>
      <c r="F2499" s="1" t="s">
        <v>162</v>
      </c>
      <c r="G2499" s="201">
        <f>MAX(E2499-'[1]1a'!$H$3,0)</f>
        <v>0</v>
      </c>
      <c r="H2499" s="201" t="str">
        <f t="shared" si="115"/>
        <v/>
      </c>
      <c r="I2499" s="201" t="str">
        <f t="shared" si="116"/>
        <v/>
      </c>
      <c r="J2499" s="201"/>
    </row>
    <row r="2500" spans="1:10">
      <c r="A2500" s="200">
        <v>45762</v>
      </c>
      <c r="B2500" s="1" t="s">
        <v>166</v>
      </c>
      <c r="C2500" s="175">
        <f t="shared" ref="C2500:C2563" si="117">C2499 + TIME(1,0,0)</f>
        <v>47953.083333327275</v>
      </c>
      <c r="D2500" s="1">
        <v>2.63</v>
      </c>
      <c r="E2500" s="176">
        <v>3.3082282471626736</v>
      </c>
      <c r="F2500" s="1" t="s">
        <v>162</v>
      </c>
      <c r="G2500" s="201">
        <f>MAX(E2500-'[1]1a'!$H$3,0)</f>
        <v>0</v>
      </c>
      <c r="H2500" s="201" t="str">
        <f t="shared" ref="H2500:H2563" si="118">IF(F2500="Y",IF(F2499="Y",H2499+1,1),"")</f>
        <v/>
      </c>
      <c r="I2500" s="201" t="str">
        <f t="shared" ref="I2500:I2563" si="119">IF(AND(F2500="Y",F2501&lt;&gt;"Y"),H2500,"")</f>
        <v/>
      </c>
      <c r="J2500" s="201"/>
    </row>
    <row r="2501" spans="1:10">
      <c r="A2501" s="200">
        <v>45762</v>
      </c>
      <c r="B2501" s="1" t="s">
        <v>168</v>
      </c>
      <c r="C2501" s="175">
        <f t="shared" si="117"/>
        <v>47953.124999993939</v>
      </c>
      <c r="D2501" s="1">
        <v>2.58</v>
      </c>
      <c r="E2501" s="176">
        <v>3.2453341740226986</v>
      </c>
      <c r="F2501" s="1" t="s">
        <v>162</v>
      </c>
      <c r="G2501" s="201">
        <f>MAX(E2501-'[1]1a'!$H$3,0)</f>
        <v>0</v>
      </c>
      <c r="H2501" s="201" t="str">
        <f t="shared" si="118"/>
        <v/>
      </c>
      <c r="I2501" s="201" t="str">
        <f t="shared" si="119"/>
        <v/>
      </c>
      <c r="J2501" s="201"/>
    </row>
    <row r="2502" spans="1:10">
      <c r="A2502" s="200">
        <v>45762</v>
      </c>
      <c r="B2502" s="1" t="s">
        <v>170</v>
      </c>
      <c r="C2502" s="175">
        <f t="shared" si="117"/>
        <v>47953.166666660603</v>
      </c>
      <c r="D2502" s="1">
        <v>2.63</v>
      </c>
      <c r="E2502" s="176">
        <v>3.3082282471626736</v>
      </c>
      <c r="F2502" s="1" t="s">
        <v>162</v>
      </c>
      <c r="G2502" s="201">
        <f>MAX(E2502-'[1]1a'!$H$3,0)</f>
        <v>0</v>
      </c>
      <c r="H2502" s="201" t="str">
        <f t="shared" si="118"/>
        <v/>
      </c>
      <c r="I2502" s="201" t="str">
        <f t="shared" si="119"/>
        <v/>
      </c>
      <c r="J2502" s="201"/>
    </row>
    <row r="2503" spans="1:10">
      <c r="A2503" s="200">
        <v>45762</v>
      </c>
      <c r="B2503" s="1" t="s">
        <v>172</v>
      </c>
      <c r="C2503" s="175">
        <f t="shared" si="117"/>
        <v>47953.208333327268</v>
      </c>
      <c r="D2503" s="1">
        <v>2.88</v>
      </c>
      <c r="E2503" s="176">
        <v>3.6226986128625471</v>
      </c>
      <c r="F2503" s="1" t="s">
        <v>162</v>
      </c>
      <c r="G2503" s="201">
        <f>MAX(E2503-'[1]1a'!$H$3,0)</f>
        <v>0</v>
      </c>
      <c r="H2503" s="201" t="str">
        <f t="shared" si="118"/>
        <v/>
      </c>
      <c r="I2503" s="201" t="str">
        <f t="shared" si="119"/>
        <v/>
      </c>
      <c r="J2503" s="201"/>
    </row>
    <row r="2504" spans="1:10">
      <c r="A2504" s="200">
        <v>45762</v>
      </c>
      <c r="B2504" s="1" t="s">
        <v>174</v>
      </c>
      <c r="C2504" s="175">
        <f t="shared" si="117"/>
        <v>47953.249999993932</v>
      </c>
      <c r="D2504" s="1">
        <v>3.22</v>
      </c>
      <c r="E2504" s="176">
        <v>4.0503783102143762</v>
      </c>
      <c r="F2504" s="1" t="s">
        <v>162</v>
      </c>
      <c r="G2504" s="201">
        <f>MAX(E2504-'[1]1a'!$H$3,0)</f>
        <v>0</v>
      </c>
      <c r="H2504" s="201" t="str">
        <f t="shared" si="118"/>
        <v/>
      </c>
      <c r="I2504" s="201" t="str">
        <f t="shared" si="119"/>
        <v/>
      </c>
      <c r="J2504" s="201"/>
    </row>
    <row r="2505" spans="1:10">
      <c r="A2505" s="200">
        <v>45762</v>
      </c>
      <c r="B2505" s="1" t="s">
        <v>176</v>
      </c>
      <c r="C2505" s="175">
        <f t="shared" si="117"/>
        <v>47953.291666660596</v>
      </c>
      <c r="D2505" s="1">
        <v>3.66</v>
      </c>
      <c r="E2505" s="176">
        <v>4.6038461538461544</v>
      </c>
      <c r="F2505" s="1" t="s">
        <v>162</v>
      </c>
      <c r="G2505" s="201">
        <f>MAX(E2505-'[1]1a'!$H$3,0)</f>
        <v>0</v>
      </c>
      <c r="H2505" s="201" t="str">
        <f t="shared" si="118"/>
        <v/>
      </c>
      <c r="I2505" s="201" t="str">
        <f t="shared" si="119"/>
        <v/>
      </c>
      <c r="J2505" s="201"/>
    </row>
    <row r="2506" spans="1:10">
      <c r="A2506" s="200">
        <v>45762</v>
      </c>
      <c r="B2506" s="1" t="s">
        <v>178</v>
      </c>
      <c r="C2506" s="175">
        <f t="shared" si="117"/>
        <v>47953.33333332726</v>
      </c>
      <c r="D2506" s="1">
        <v>3.87</v>
      </c>
      <c r="E2506" s="176">
        <v>4.8680012610340482</v>
      </c>
      <c r="F2506" s="1" t="s">
        <v>162</v>
      </c>
      <c r="G2506" s="201">
        <f>MAX(E2506-'[1]1a'!$H$3,0)</f>
        <v>0</v>
      </c>
      <c r="H2506" s="201" t="str">
        <f t="shared" si="118"/>
        <v/>
      </c>
      <c r="I2506" s="201" t="str">
        <f t="shared" si="119"/>
        <v/>
      </c>
      <c r="J2506" s="201"/>
    </row>
    <row r="2507" spans="1:10">
      <c r="A2507" s="200">
        <v>45762</v>
      </c>
      <c r="B2507" s="1" t="s">
        <v>180</v>
      </c>
      <c r="C2507" s="175">
        <f t="shared" si="117"/>
        <v>47953.374999993925</v>
      </c>
      <c r="D2507" s="1">
        <v>3.84</v>
      </c>
      <c r="E2507" s="176">
        <v>4.8302648171500628</v>
      </c>
      <c r="F2507" s="1" t="s">
        <v>162</v>
      </c>
      <c r="G2507" s="201">
        <f>MAX(E2507-'[1]1a'!$H$3,0)</f>
        <v>0</v>
      </c>
      <c r="H2507" s="201" t="str">
        <f t="shared" si="118"/>
        <v/>
      </c>
      <c r="I2507" s="201" t="str">
        <f t="shared" si="119"/>
        <v/>
      </c>
      <c r="J2507" s="201"/>
    </row>
    <row r="2508" spans="1:10">
      <c r="A2508" s="200">
        <v>45762</v>
      </c>
      <c r="B2508" s="1" t="s">
        <v>181</v>
      </c>
      <c r="C2508" s="175">
        <f t="shared" si="117"/>
        <v>47953.416666660589</v>
      </c>
      <c r="D2508" s="1">
        <v>3.97</v>
      </c>
      <c r="E2508" s="176">
        <v>4.9937894073139981</v>
      </c>
      <c r="F2508" s="1" t="s">
        <v>162</v>
      </c>
      <c r="G2508" s="201">
        <f>MAX(E2508-'[1]1a'!$H$3,0)</f>
        <v>0</v>
      </c>
      <c r="H2508" s="201" t="str">
        <f t="shared" si="118"/>
        <v/>
      </c>
      <c r="I2508" s="201" t="str">
        <f t="shared" si="119"/>
        <v/>
      </c>
      <c r="J2508" s="201"/>
    </row>
    <row r="2509" spans="1:10">
      <c r="A2509" s="200">
        <v>45762</v>
      </c>
      <c r="B2509" s="1" t="s">
        <v>182</v>
      </c>
      <c r="C2509" s="175">
        <f t="shared" si="117"/>
        <v>47953.458333327253</v>
      </c>
      <c r="D2509" s="1">
        <v>4.01</v>
      </c>
      <c r="E2509" s="176">
        <v>5.0441046658259774</v>
      </c>
      <c r="F2509" s="1" t="s">
        <v>162</v>
      </c>
      <c r="G2509" s="201">
        <f>MAX(E2509-'[1]1a'!$H$3,0)</f>
        <v>0</v>
      </c>
      <c r="H2509" s="201" t="str">
        <f t="shared" si="118"/>
        <v/>
      </c>
      <c r="I2509" s="201" t="str">
        <f t="shared" si="119"/>
        <v/>
      </c>
      <c r="J2509" s="201"/>
    </row>
    <row r="2510" spans="1:10">
      <c r="A2510" s="200">
        <v>45762</v>
      </c>
      <c r="B2510" s="1" t="s">
        <v>183</v>
      </c>
      <c r="C2510" s="175">
        <f t="shared" si="117"/>
        <v>47953.499999993917</v>
      </c>
      <c r="D2510" s="1">
        <v>3.98</v>
      </c>
      <c r="E2510" s="176">
        <v>5.0063682219419929</v>
      </c>
      <c r="F2510" s="1" t="s">
        <v>162</v>
      </c>
      <c r="G2510" s="201">
        <f>MAX(E2510-'[1]1a'!$H$3,0)</f>
        <v>0</v>
      </c>
      <c r="H2510" s="201" t="str">
        <f t="shared" si="118"/>
        <v/>
      </c>
      <c r="I2510" s="201" t="str">
        <f t="shared" si="119"/>
        <v/>
      </c>
      <c r="J2510" s="201"/>
    </row>
    <row r="2511" spans="1:10">
      <c r="A2511" s="200">
        <v>45762</v>
      </c>
      <c r="B2511" s="1" t="s">
        <v>185</v>
      </c>
      <c r="C2511" s="175">
        <f t="shared" si="117"/>
        <v>47953.541666660582</v>
      </c>
      <c r="D2511" s="1">
        <v>3.96</v>
      </c>
      <c r="E2511" s="176">
        <v>4.9812105926860024</v>
      </c>
      <c r="F2511" s="1" t="s">
        <v>162</v>
      </c>
      <c r="G2511" s="201">
        <f>MAX(E2511-'[1]1a'!$H$3,0)</f>
        <v>0</v>
      </c>
      <c r="H2511" s="201" t="str">
        <f t="shared" si="118"/>
        <v/>
      </c>
      <c r="I2511" s="201" t="str">
        <f t="shared" si="119"/>
        <v/>
      </c>
      <c r="J2511" s="201"/>
    </row>
    <row r="2512" spans="1:10">
      <c r="A2512" s="200">
        <v>45762</v>
      </c>
      <c r="B2512" s="1" t="s">
        <v>186</v>
      </c>
      <c r="C2512" s="175">
        <f t="shared" si="117"/>
        <v>47953.583333327246</v>
      </c>
      <c r="D2512" s="1">
        <v>3.92</v>
      </c>
      <c r="E2512" s="176">
        <v>4.9308953341740231</v>
      </c>
      <c r="F2512" s="1" t="s">
        <v>162</v>
      </c>
      <c r="G2512" s="201">
        <f>MAX(E2512-'[1]1a'!$H$3,0)</f>
        <v>0</v>
      </c>
      <c r="H2512" s="201" t="str">
        <f t="shared" si="118"/>
        <v/>
      </c>
      <c r="I2512" s="201" t="str">
        <f t="shared" si="119"/>
        <v/>
      </c>
      <c r="J2512" s="201"/>
    </row>
    <row r="2513" spans="1:10">
      <c r="A2513" s="200">
        <v>45762</v>
      </c>
      <c r="B2513" s="1" t="s">
        <v>187</v>
      </c>
      <c r="C2513" s="175">
        <f t="shared" si="117"/>
        <v>47953.62499999391</v>
      </c>
      <c r="D2513" s="1">
        <v>3.98</v>
      </c>
      <c r="E2513" s="176">
        <v>5.0063682219419929</v>
      </c>
      <c r="F2513" s="1" t="s">
        <v>162</v>
      </c>
      <c r="G2513" s="201">
        <f>MAX(E2513-'[1]1a'!$H$3,0)</f>
        <v>0</v>
      </c>
      <c r="H2513" s="201" t="str">
        <f t="shared" si="118"/>
        <v/>
      </c>
      <c r="I2513" s="201" t="str">
        <f t="shared" si="119"/>
        <v/>
      </c>
      <c r="J2513" s="201"/>
    </row>
    <row r="2514" spans="1:10">
      <c r="A2514" s="200">
        <v>45762</v>
      </c>
      <c r="B2514" s="1" t="s">
        <v>188</v>
      </c>
      <c r="C2514" s="175">
        <f t="shared" si="117"/>
        <v>47953.666666660574</v>
      </c>
      <c r="D2514" s="1">
        <v>4.3499999999999996</v>
      </c>
      <c r="E2514" s="176">
        <v>5.4717843631778056</v>
      </c>
      <c r="F2514" s="1" t="s">
        <v>162</v>
      </c>
      <c r="G2514" s="201">
        <f>MAX(E2514-'[1]1a'!$H$3,0)</f>
        <v>0</v>
      </c>
      <c r="H2514" s="201" t="str">
        <f t="shared" si="118"/>
        <v/>
      </c>
      <c r="I2514" s="201" t="str">
        <f t="shared" si="119"/>
        <v/>
      </c>
      <c r="J2514" s="201"/>
    </row>
    <row r="2515" spans="1:10">
      <c r="A2515" s="200">
        <v>45762</v>
      </c>
      <c r="B2515" s="1" t="s">
        <v>189</v>
      </c>
      <c r="C2515" s="175">
        <f t="shared" si="117"/>
        <v>47953.708333327239</v>
      </c>
      <c r="D2515" s="1">
        <v>4.82</v>
      </c>
      <c r="E2515" s="176">
        <v>6.0629886506935691</v>
      </c>
      <c r="F2515" s="1" t="s">
        <v>162</v>
      </c>
      <c r="G2515" s="201">
        <f>MAX(E2515-'[1]1a'!$H$3,0)</f>
        <v>0</v>
      </c>
      <c r="H2515" s="201" t="str">
        <f t="shared" si="118"/>
        <v/>
      </c>
      <c r="I2515" s="201" t="str">
        <f t="shared" si="119"/>
        <v/>
      </c>
      <c r="J2515" s="201"/>
    </row>
    <row r="2516" spans="1:10">
      <c r="A2516" s="200">
        <v>45762</v>
      </c>
      <c r="B2516" s="1" t="s">
        <v>190</v>
      </c>
      <c r="C2516" s="175">
        <f t="shared" si="117"/>
        <v>47953.749999993903</v>
      </c>
      <c r="D2516" s="1">
        <v>4.76</v>
      </c>
      <c r="E2516" s="176">
        <v>5.9875157629255993</v>
      </c>
      <c r="F2516" s="1" t="s">
        <v>162</v>
      </c>
      <c r="G2516" s="201">
        <f>MAX(E2516-'[1]1a'!$H$3,0)</f>
        <v>0</v>
      </c>
      <c r="H2516" s="201" t="str">
        <f t="shared" si="118"/>
        <v/>
      </c>
      <c r="I2516" s="201" t="str">
        <f t="shared" si="119"/>
        <v/>
      </c>
      <c r="J2516" s="201"/>
    </row>
    <row r="2517" spans="1:10">
      <c r="A2517" s="200">
        <v>45762</v>
      </c>
      <c r="B2517" s="1" t="s">
        <v>191</v>
      </c>
      <c r="C2517" s="175">
        <f t="shared" si="117"/>
        <v>47953.791666660567</v>
      </c>
      <c r="D2517" s="1">
        <v>4.63</v>
      </c>
      <c r="E2517" s="176">
        <v>5.8239911727616649</v>
      </c>
      <c r="F2517" s="1" t="s">
        <v>162</v>
      </c>
      <c r="G2517" s="201">
        <f>MAX(E2517-'[1]1a'!$H$3,0)</f>
        <v>0</v>
      </c>
      <c r="H2517" s="201" t="str">
        <f t="shared" si="118"/>
        <v/>
      </c>
      <c r="I2517" s="201" t="str">
        <f t="shared" si="119"/>
        <v/>
      </c>
      <c r="J2517" s="201"/>
    </row>
    <row r="2518" spans="1:10">
      <c r="A2518" s="200">
        <v>45762</v>
      </c>
      <c r="B2518" s="1" t="s">
        <v>192</v>
      </c>
      <c r="C2518" s="175">
        <f t="shared" si="117"/>
        <v>47953.833333327231</v>
      </c>
      <c r="D2518" s="1">
        <v>4.7</v>
      </c>
      <c r="E2518" s="176">
        <v>5.9120428751576295</v>
      </c>
      <c r="F2518" s="1" t="s">
        <v>162</v>
      </c>
      <c r="G2518" s="201">
        <f>MAX(E2518-'[1]1a'!$H$3,0)</f>
        <v>0</v>
      </c>
      <c r="H2518" s="201" t="str">
        <f t="shared" si="118"/>
        <v/>
      </c>
      <c r="I2518" s="201" t="str">
        <f t="shared" si="119"/>
        <v/>
      </c>
      <c r="J2518" s="201"/>
    </row>
    <row r="2519" spans="1:10">
      <c r="A2519" s="200">
        <v>45762</v>
      </c>
      <c r="B2519" s="1" t="s">
        <v>193</v>
      </c>
      <c r="C2519" s="175">
        <f t="shared" si="117"/>
        <v>47953.874999993895</v>
      </c>
      <c r="D2519" s="1">
        <v>4.4800000000000004</v>
      </c>
      <c r="E2519" s="176">
        <v>5.6353089533417409</v>
      </c>
      <c r="F2519" s="1" t="s">
        <v>162</v>
      </c>
      <c r="G2519" s="201">
        <f>MAX(E2519-'[1]1a'!$H$3,0)</f>
        <v>0</v>
      </c>
      <c r="H2519" s="201" t="str">
        <f t="shared" si="118"/>
        <v/>
      </c>
      <c r="I2519" s="201" t="str">
        <f t="shared" si="119"/>
        <v/>
      </c>
      <c r="J2519" s="201"/>
    </row>
    <row r="2520" spans="1:10">
      <c r="A2520" s="200">
        <v>45762</v>
      </c>
      <c r="B2520" s="1" t="s">
        <v>194</v>
      </c>
      <c r="C2520" s="175">
        <f t="shared" si="117"/>
        <v>47953.91666666056</v>
      </c>
      <c r="D2520" s="1">
        <v>4.1500000000000004</v>
      </c>
      <c r="E2520" s="176">
        <v>5.2202080706179075</v>
      </c>
      <c r="F2520" s="1" t="s">
        <v>162</v>
      </c>
      <c r="G2520" s="201">
        <f>MAX(E2520-'[1]1a'!$H$3,0)</f>
        <v>0</v>
      </c>
      <c r="H2520" s="201" t="str">
        <f t="shared" si="118"/>
        <v/>
      </c>
      <c r="I2520" s="201" t="str">
        <f t="shared" si="119"/>
        <v/>
      </c>
      <c r="J2520" s="201"/>
    </row>
    <row r="2521" spans="1:10">
      <c r="A2521" s="200">
        <v>45762</v>
      </c>
      <c r="B2521" s="1" t="s">
        <v>195</v>
      </c>
      <c r="C2521" s="175">
        <f t="shared" si="117"/>
        <v>47953.958333327224</v>
      </c>
      <c r="D2521" s="1">
        <v>3.57</v>
      </c>
      <c r="E2521" s="176">
        <v>4.4906368221941992</v>
      </c>
      <c r="F2521" s="1" t="s">
        <v>162</v>
      </c>
      <c r="G2521" s="201">
        <f>MAX(E2521-'[1]1a'!$H$3,0)</f>
        <v>0</v>
      </c>
      <c r="H2521" s="201" t="str">
        <f t="shared" si="118"/>
        <v/>
      </c>
      <c r="I2521" s="201" t="str">
        <f t="shared" si="119"/>
        <v/>
      </c>
      <c r="J2521" s="201"/>
    </row>
    <row r="2522" spans="1:10">
      <c r="A2522" s="200">
        <v>45763</v>
      </c>
      <c r="B2522" s="1" t="s">
        <v>161</v>
      </c>
      <c r="C2522" s="175">
        <f t="shared" si="117"/>
        <v>47953.999999993888</v>
      </c>
      <c r="D2522" s="1">
        <v>3.28</v>
      </c>
      <c r="E2522" s="176">
        <v>4.1258511979823451</v>
      </c>
      <c r="F2522" s="1" t="s">
        <v>162</v>
      </c>
      <c r="G2522" s="201">
        <f>MAX(E2522-'[1]1a'!$H$3,0)</f>
        <v>0</v>
      </c>
      <c r="H2522" s="201" t="str">
        <f t="shared" si="118"/>
        <v/>
      </c>
      <c r="I2522" s="201" t="str">
        <f t="shared" si="119"/>
        <v/>
      </c>
      <c r="J2522" s="201"/>
    </row>
    <row r="2523" spans="1:10">
      <c r="A2523" s="200">
        <v>45763</v>
      </c>
      <c r="B2523" s="1" t="s">
        <v>164</v>
      </c>
      <c r="C2523" s="175">
        <f t="shared" si="117"/>
        <v>47954.041666660552</v>
      </c>
      <c r="D2523" s="1">
        <v>3.03</v>
      </c>
      <c r="E2523" s="176">
        <v>3.8113808322824716</v>
      </c>
      <c r="F2523" s="1" t="s">
        <v>162</v>
      </c>
      <c r="G2523" s="201">
        <f>MAX(E2523-'[1]1a'!$H$3,0)</f>
        <v>0</v>
      </c>
      <c r="H2523" s="201" t="str">
        <f t="shared" si="118"/>
        <v/>
      </c>
      <c r="I2523" s="201" t="str">
        <f t="shared" si="119"/>
        <v/>
      </c>
      <c r="J2523" s="201"/>
    </row>
    <row r="2524" spans="1:10">
      <c r="A2524" s="200">
        <v>45763</v>
      </c>
      <c r="B2524" s="1" t="s">
        <v>166</v>
      </c>
      <c r="C2524" s="175">
        <f t="shared" si="117"/>
        <v>47954.083333327217</v>
      </c>
      <c r="D2524" s="1">
        <v>2.97</v>
      </c>
      <c r="E2524" s="176">
        <v>3.7359079445145023</v>
      </c>
      <c r="F2524" s="1" t="s">
        <v>162</v>
      </c>
      <c r="G2524" s="201">
        <f>MAX(E2524-'[1]1a'!$H$3,0)</f>
        <v>0</v>
      </c>
      <c r="H2524" s="201" t="str">
        <f t="shared" si="118"/>
        <v/>
      </c>
      <c r="I2524" s="201" t="str">
        <f t="shared" si="119"/>
        <v/>
      </c>
      <c r="J2524" s="201"/>
    </row>
    <row r="2525" spans="1:10">
      <c r="A2525" s="200">
        <v>45763</v>
      </c>
      <c r="B2525" s="1" t="s">
        <v>168</v>
      </c>
      <c r="C2525" s="175">
        <f t="shared" si="117"/>
        <v>47954.124999993881</v>
      </c>
      <c r="D2525" s="1">
        <v>2.94</v>
      </c>
      <c r="E2525" s="176">
        <v>3.6981715006305169</v>
      </c>
      <c r="F2525" s="1" t="s">
        <v>162</v>
      </c>
      <c r="G2525" s="201">
        <f>MAX(E2525-'[1]1a'!$H$3,0)</f>
        <v>0</v>
      </c>
      <c r="H2525" s="201" t="str">
        <f t="shared" si="118"/>
        <v/>
      </c>
      <c r="I2525" s="201" t="str">
        <f t="shared" si="119"/>
        <v/>
      </c>
      <c r="J2525" s="201"/>
    </row>
    <row r="2526" spans="1:10">
      <c r="A2526" s="200">
        <v>45763</v>
      </c>
      <c r="B2526" s="1" t="s">
        <v>170</v>
      </c>
      <c r="C2526" s="175">
        <f t="shared" si="117"/>
        <v>47954.166666660545</v>
      </c>
      <c r="D2526" s="1">
        <v>2.95</v>
      </c>
      <c r="E2526" s="176">
        <v>3.7107503152585122</v>
      </c>
      <c r="F2526" s="1" t="s">
        <v>162</v>
      </c>
      <c r="G2526" s="201">
        <f>MAX(E2526-'[1]1a'!$H$3,0)</f>
        <v>0</v>
      </c>
      <c r="H2526" s="201" t="str">
        <f t="shared" si="118"/>
        <v/>
      </c>
      <c r="I2526" s="201" t="str">
        <f t="shared" si="119"/>
        <v/>
      </c>
      <c r="J2526" s="201"/>
    </row>
    <row r="2527" spans="1:10">
      <c r="A2527" s="200">
        <v>45763</v>
      </c>
      <c r="B2527" s="1" t="s">
        <v>172</v>
      </c>
      <c r="C2527" s="175">
        <f t="shared" si="117"/>
        <v>47954.208333327209</v>
      </c>
      <c r="D2527" s="1">
        <v>3.21</v>
      </c>
      <c r="E2527" s="176">
        <v>4.0377994955863814</v>
      </c>
      <c r="F2527" s="1" t="s">
        <v>162</v>
      </c>
      <c r="G2527" s="201">
        <f>MAX(E2527-'[1]1a'!$H$3,0)</f>
        <v>0</v>
      </c>
      <c r="H2527" s="201" t="str">
        <f t="shared" si="118"/>
        <v/>
      </c>
      <c r="I2527" s="201" t="str">
        <f t="shared" si="119"/>
        <v/>
      </c>
      <c r="J2527" s="201"/>
    </row>
    <row r="2528" spans="1:10">
      <c r="A2528" s="200">
        <v>45763</v>
      </c>
      <c r="B2528" s="1" t="s">
        <v>174</v>
      </c>
      <c r="C2528" s="175">
        <f t="shared" si="117"/>
        <v>47954.249999993874</v>
      </c>
      <c r="D2528" s="1">
        <v>3.59</v>
      </c>
      <c r="E2528" s="176">
        <v>4.5157944514501889</v>
      </c>
      <c r="F2528" s="1" t="s">
        <v>162</v>
      </c>
      <c r="G2528" s="201">
        <f>MAX(E2528-'[1]1a'!$H$3,0)</f>
        <v>0</v>
      </c>
      <c r="H2528" s="201" t="str">
        <f t="shared" si="118"/>
        <v/>
      </c>
      <c r="I2528" s="201" t="str">
        <f t="shared" si="119"/>
        <v/>
      </c>
      <c r="J2528" s="201"/>
    </row>
    <row r="2529" spans="1:10">
      <c r="A2529" s="200">
        <v>45763</v>
      </c>
      <c r="B2529" s="1" t="s">
        <v>176</v>
      </c>
      <c r="C2529" s="175">
        <f t="shared" si="117"/>
        <v>47954.291666660538</v>
      </c>
      <c r="D2529" s="1">
        <v>4.16</v>
      </c>
      <c r="E2529" s="176">
        <v>5.2327868852459023</v>
      </c>
      <c r="F2529" s="1" t="s">
        <v>162</v>
      </c>
      <c r="G2529" s="201">
        <f>MAX(E2529-'[1]1a'!$H$3,0)</f>
        <v>0</v>
      </c>
      <c r="H2529" s="201" t="str">
        <f t="shared" si="118"/>
        <v/>
      </c>
      <c r="I2529" s="201" t="str">
        <f t="shared" si="119"/>
        <v/>
      </c>
      <c r="J2529" s="201"/>
    </row>
    <row r="2530" spans="1:10">
      <c r="A2530" s="200">
        <v>45763</v>
      </c>
      <c r="B2530" s="1" t="s">
        <v>178</v>
      </c>
      <c r="C2530" s="175">
        <f t="shared" si="117"/>
        <v>47954.333333327202</v>
      </c>
      <c r="D2530" s="1">
        <v>4.2699999999999996</v>
      </c>
      <c r="E2530" s="176">
        <v>5.3711538461538462</v>
      </c>
      <c r="F2530" s="1" t="s">
        <v>162</v>
      </c>
      <c r="G2530" s="201">
        <f>MAX(E2530-'[1]1a'!$H$3,0)</f>
        <v>0</v>
      </c>
      <c r="H2530" s="201" t="str">
        <f t="shared" si="118"/>
        <v/>
      </c>
      <c r="I2530" s="201" t="str">
        <f t="shared" si="119"/>
        <v/>
      </c>
      <c r="J2530" s="201"/>
    </row>
    <row r="2531" spans="1:10">
      <c r="A2531" s="200">
        <v>45763</v>
      </c>
      <c r="B2531" s="1" t="s">
        <v>180</v>
      </c>
      <c r="C2531" s="175">
        <f t="shared" si="117"/>
        <v>47954.374999993866</v>
      </c>
      <c r="D2531" s="1">
        <v>4.3</v>
      </c>
      <c r="E2531" s="176">
        <v>5.4088902900378306</v>
      </c>
      <c r="F2531" s="1" t="s">
        <v>162</v>
      </c>
      <c r="G2531" s="201">
        <f>MAX(E2531-'[1]1a'!$H$3,0)</f>
        <v>0</v>
      </c>
      <c r="H2531" s="201" t="str">
        <f t="shared" si="118"/>
        <v/>
      </c>
      <c r="I2531" s="201" t="str">
        <f t="shared" si="119"/>
        <v/>
      </c>
      <c r="J2531" s="201"/>
    </row>
    <row r="2532" spans="1:10">
      <c r="A2532" s="200">
        <v>45763</v>
      </c>
      <c r="B2532" s="1" t="s">
        <v>181</v>
      </c>
      <c r="C2532" s="175">
        <f t="shared" si="117"/>
        <v>47954.416666660531</v>
      </c>
      <c r="D2532" s="1">
        <v>4.4000000000000004</v>
      </c>
      <c r="E2532" s="176">
        <v>5.5346784363177814</v>
      </c>
      <c r="F2532" s="1" t="s">
        <v>162</v>
      </c>
      <c r="G2532" s="201">
        <f>MAX(E2532-'[1]1a'!$H$3,0)</f>
        <v>0</v>
      </c>
      <c r="H2532" s="201" t="str">
        <f t="shared" si="118"/>
        <v/>
      </c>
      <c r="I2532" s="201" t="str">
        <f t="shared" si="119"/>
        <v/>
      </c>
      <c r="J2532" s="201"/>
    </row>
    <row r="2533" spans="1:10">
      <c r="A2533" s="200">
        <v>45763</v>
      </c>
      <c r="B2533" s="1" t="s">
        <v>182</v>
      </c>
      <c r="C2533" s="175">
        <f t="shared" si="117"/>
        <v>47954.458333327195</v>
      </c>
      <c r="D2533" s="1">
        <v>4.42</v>
      </c>
      <c r="E2533" s="176">
        <v>5.5598360655737711</v>
      </c>
      <c r="F2533" s="1" t="s">
        <v>162</v>
      </c>
      <c r="G2533" s="201">
        <f>MAX(E2533-'[1]1a'!$H$3,0)</f>
        <v>0</v>
      </c>
      <c r="H2533" s="201" t="str">
        <f t="shared" si="118"/>
        <v/>
      </c>
      <c r="I2533" s="201" t="str">
        <f t="shared" si="119"/>
        <v/>
      </c>
      <c r="J2533" s="201"/>
    </row>
    <row r="2534" spans="1:10">
      <c r="A2534" s="200">
        <v>45763</v>
      </c>
      <c r="B2534" s="1" t="s">
        <v>183</v>
      </c>
      <c r="C2534" s="175">
        <f t="shared" si="117"/>
        <v>47954.499999993859</v>
      </c>
      <c r="D2534" s="1">
        <v>4.57</v>
      </c>
      <c r="E2534" s="176">
        <v>5.7485182849936951</v>
      </c>
      <c r="F2534" s="1" t="s">
        <v>162</v>
      </c>
      <c r="G2534" s="201">
        <f>MAX(E2534-'[1]1a'!$H$3,0)</f>
        <v>0</v>
      </c>
      <c r="H2534" s="201" t="str">
        <f t="shared" si="118"/>
        <v/>
      </c>
      <c r="I2534" s="201" t="str">
        <f t="shared" si="119"/>
        <v/>
      </c>
      <c r="J2534" s="201"/>
    </row>
    <row r="2535" spans="1:10">
      <c r="A2535" s="200">
        <v>45763</v>
      </c>
      <c r="B2535" s="1" t="s">
        <v>185</v>
      </c>
      <c r="C2535" s="175">
        <f t="shared" si="117"/>
        <v>47954.541666660523</v>
      </c>
      <c r="D2535" s="1">
        <v>4.47</v>
      </c>
      <c r="E2535" s="176">
        <v>5.6227301387137452</v>
      </c>
      <c r="F2535" s="1" t="s">
        <v>162</v>
      </c>
      <c r="G2535" s="201">
        <f>MAX(E2535-'[1]1a'!$H$3,0)</f>
        <v>0</v>
      </c>
      <c r="H2535" s="201" t="str">
        <f t="shared" si="118"/>
        <v/>
      </c>
      <c r="I2535" s="201" t="str">
        <f t="shared" si="119"/>
        <v/>
      </c>
      <c r="J2535" s="201"/>
    </row>
    <row r="2536" spans="1:10">
      <c r="A2536" s="200">
        <v>45763</v>
      </c>
      <c r="B2536" s="1" t="s">
        <v>186</v>
      </c>
      <c r="C2536" s="175">
        <f t="shared" si="117"/>
        <v>47954.583333327188</v>
      </c>
      <c r="D2536" s="1">
        <v>4.32</v>
      </c>
      <c r="E2536" s="176">
        <v>5.4340479192938211</v>
      </c>
      <c r="F2536" s="1" t="s">
        <v>162</v>
      </c>
      <c r="G2536" s="201">
        <f>MAX(E2536-'[1]1a'!$H$3,0)</f>
        <v>0</v>
      </c>
      <c r="H2536" s="201" t="str">
        <f t="shared" si="118"/>
        <v/>
      </c>
      <c r="I2536" s="201" t="str">
        <f t="shared" si="119"/>
        <v/>
      </c>
      <c r="J2536" s="201"/>
    </row>
    <row r="2537" spans="1:10">
      <c r="A2537" s="200">
        <v>45763</v>
      </c>
      <c r="B2537" s="1" t="s">
        <v>187</v>
      </c>
      <c r="C2537" s="175">
        <f t="shared" si="117"/>
        <v>47954.624999993852</v>
      </c>
      <c r="D2537" s="1">
        <v>4.3600000000000003</v>
      </c>
      <c r="E2537" s="176">
        <v>5.4843631778058013</v>
      </c>
      <c r="F2537" s="1" t="s">
        <v>162</v>
      </c>
      <c r="G2537" s="201">
        <f>MAX(E2537-'[1]1a'!$H$3,0)</f>
        <v>0</v>
      </c>
      <c r="H2537" s="201" t="str">
        <f t="shared" si="118"/>
        <v/>
      </c>
      <c r="I2537" s="201" t="str">
        <f t="shared" si="119"/>
        <v/>
      </c>
      <c r="J2537" s="201"/>
    </row>
    <row r="2538" spans="1:10">
      <c r="A2538" s="200">
        <v>45763</v>
      </c>
      <c r="B2538" s="1" t="s">
        <v>188</v>
      </c>
      <c r="C2538" s="175">
        <f t="shared" si="117"/>
        <v>47954.666666660516</v>
      </c>
      <c r="D2538" s="1">
        <v>4.7</v>
      </c>
      <c r="E2538" s="176">
        <v>5.9120428751576295</v>
      </c>
      <c r="F2538" s="1" t="s">
        <v>162</v>
      </c>
      <c r="G2538" s="201">
        <f>MAX(E2538-'[1]1a'!$H$3,0)</f>
        <v>0</v>
      </c>
      <c r="H2538" s="201" t="str">
        <f t="shared" si="118"/>
        <v/>
      </c>
      <c r="I2538" s="201" t="str">
        <f t="shared" si="119"/>
        <v/>
      </c>
      <c r="J2538" s="201"/>
    </row>
    <row r="2539" spans="1:10">
      <c r="A2539" s="200">
        <v>45763</v>
      </c>
      <c r="B2539" s="1" t="s">
        <v>189</v>
      </c>
      <c r="C2539" s="175">
        <f t="shared" si="117"/>
        <v>47954.70833332718</v>
      </c>
      <c r="D2539" s="1">
        <v>4.84</v>
      </c>
      <c r="E2539" s="176">
        <v>6.0881462799495587</v>
      </c>
      <c r="F2539" s="1" t="s">
        <v>162</v>
      </c>
      <c r="G2539" s="201">
        <f>MAX(E2539-'[1]1a'!$H$3,0)</f>
        <v>0</v>
      </c>
      <c r="H2539" s="201" t="str">
        <f t="shared" si="118"/>
        <v/>
      </c>
      <c r="I2539" s="201" t="str">
        <f t="shared" si="119"/>
        <v/>
      </c>
      <c r="J2539" s="201"/>
    </row>
    <row r="2540" spans="1:10">
      <c r="A2540" s="200">
        <v>45763</v>
      </c>
      <c r="B2540" s="1" t="s">
        <v>190</v>
      </c>
      <c r="C2540" s="175">
        <f t="shared" si="117"/>
        <v>47954.749999993845</v>
      </c>
      <c r="D2540" s="1">
        <v>4.66</v>
      </c>
      <c r="E2540" s="176">
        <v>5.8617276166456502</v>
      </c>
      <c r="F2540" s="1" t="s">
        <v>162</v>
      </c>
      <c r="G2540" s="201">
        <f>MAX(E2540-'[1]1a'!$H$3,0)</f>
        <v>0</v>
      </c>
      <c r="H2540" s="201" t="str">
        <f t="shared" si="118"/>
        <v/>
      </c>
      <c r="I2540" s="201" t="str">
        <f t="shared" si="119"/>
        <v/>
      </c>
      <c r="J2540" s="201"/>
    </row>
    <row r="2541" spans="1:10">
      <c r="A2541" s="200">
        <v>45763</v>
      </c>
      <c r="B2541" s="1" t="s">
        <v>191</v>
      </c>
      <c r="C2541" s="175">
        <f t="shared" si="117"/>
        <v>47954.791666660509</v>
      </c>
      <c r="D2541" s="1">
        <v>4.55</v>
      </c>
      <c r="E2541" s="176">
        <v>5.7233606557377046</v>
      </c>
      <c r="F2541" s="1" t="s">
        <v>162</v>
      </c>
      <c r="G2541" s="201">
        <f>MAX(E2541-'[1]1a'!$H$3,0)</f>
        <v>0</v>
      </c>
      <c r="H2541" s="201" t="str">
        <f t="shared" si="118"/>
        <v/>
      </c>
      <c r="I2541" s="201" t="str">
        <f t="shared" si="119"/>
        <v/>
      </c>
      <c r="J2541" s="201"/>
    </row>
    <row r="2542" spans="1:10">
      <c r="A2542" s="200">
        <v>45763</v>
      </c>
      <c r="B2542" s="1" t="s">
        <v>192</v>
      </c>
      <c r="C2542" s="175">
        <f t="shared" si="117"/>
        <v>47954.833333327173</v>
      </c>
      <c r="D2542" s="1">
        <v>4.75</v>
      </c>
      <c r="E2542" s="176">
        <v>5.9749369482976045</v>
      </c>
      <c r="F2542" s="1" t="s">
        <v>162</v>
      </c>
      <c r="G2542" s="201">
        <f>MAX(E2542-'[1]1a'!$H$3,0)</f>
        <v>0</v>
      </c>
      <c r="H2542" s="201" t="str">
        <f t="shared" si="118"/>
        <v/>
      </c>
      <c r="I2542" s="201" t="str">
        <f t="shared" si="119"/>
        <v/>
      </c>
      <c r="J2542" s="201"/>
    </row>
    <row r="2543" spans="1:10">
      <c r="A2543" s="200">
        <v>45763</v>
      </c>
      <c r="B2543" s="1" t="s">
        <v>193</v>
      </c>
      <c r="C2543" s="175">
        <f t="shared" si="117"/>
        <v>47954.874999993837</v>
      </c>
      <c r="D2543" s="1">
        <v>4.67</v>
      </c>
      <c r="E2543" s="176">
        <v>5.8743064312736442</v>
      </c>
      <c r="F2543" s="1" t="s">
        <v>162</v>
      </c>
      <c r="G2543" s="201">
        <f>MAX(E2543-'[1]1a'!$H$3,0)</f>
        <v>0</v>
      </c>
      <c r="H2543" s="201" t="str">
        <f t="shared" si="118"/>
        <v/>
      </c>
      <c r="I2543" s="201" t="str">
        <f t="shared" si="119"/>
        <v/>
      </c>
      <c r="J2543" s="201"/>
    </row>
    <row r="2544" spans="1:10">
      <c r="A2544" s="200">
        <v>45763</v>
      </c>
      <c r="B2544" s="1" t="s">
        <v>194</v>
      </c>
      <c r="C2544" s="175">
        <f t="shared" si="117"/>
        <v>47954.916666660502</v>
      </c>
      <c r="D2544" s="1">
        <v>4.38</v>
      </c>
      <c r="E2544" s="176">
        <v>5.5095208070617909</v>
      </c>
      <c r="F2544" s="1" t="s">
        <v>162</v>
      </c>
      <c r="G2544" s="201">
        <f>MAX(E2544-'[1]1a'!$H$3,0)</f>
        <v>0</v>
      </c>
      <c r="H2544" s="201" t="str">
        <f t="shared" si="118"/>
        <v/>
      </c>
      <c r="I2544" s="201" t="str">
        <f t="shared" si="119"/>
        <v/>
      </c>
      <c r="J2544" s="201"/>
    </row>
    <row r="2545" spans="1:10">
      <c r="A2545" s="200">
        <v>45763</v>
      </c>
      <c r="B2545" s="1" t="s">
        <v>195</v>
      </c>
      <c r="C2545" s="175">
        <f t="shared" si="117"/>
        <v>47954.958333327166</v>
      </c>
      <c r="D2545" s="1">
        <v>3.73</v>
      </c>
      <c r="E2545" s="176">
        <v>4.691897856242119</v>
      </c>
      <c r="F2545" s="1" t="s">
        <v>162</v>
      </c>
      <c r="G2545" s="201">
        <f>MAX(E2545-'[1]1a'!$H$3,0)</f>
        <v>0</v>
      </c>
      <c r="H2545" s="201" t="str">
        <f t="shared" si="118"/>
        <v/>
      </c>
      <c r="I2545" s="201" t="str">
        <f t="shared" si="119"/>
        <v/>
      </c>
      <c r="J2545" s="201"/>
    </row>
    <row r="2546" spans="1:10">
      <c r="A2546" s="200">
        <v>45764</v>
      </c>
      <c r="B2546" s="1" t="s">
        <v>161</v>
      </c>
      <c r="C2546" s="175">
        <f t="shared" si="117"/>
        <v>47954.99999999383</v>
      </c>
      <c r="D2546" s="1">
        <v>3.38</v>
      </c>
      <c r="E2546" s="176">
        <v>4.2516393442622951</v>
      </c>
      <c r="F2546" s="1" t="s">
        <v>162</v>
      </c>
      <c r="G2546" s="201">
        <f>MAX(E2546-'[1]1a'!$H$3,0)</f>
        <v>0</v>
      </c>
      <c r="H2546" s="201" t="str">
        <f t="shared" si="118"/>
        <v/>
      </c>
      <c r="I2546" s="201" t="str">
        <f t="shared" si="119"/>
        <v/>
      </c>
      <c r="J2546" s="201"/>
    </row>
    <row r="2547" spans="1:10">
      <c r="A2547" s="200">
        <v>45764</v>
      </c>
      <c r="B2547" s="1" t="s">
        <v>164</v>
      </c>
      <c r="C2547" s="175">
        <f t="shared" si="117"/>
        <v>47955.041666660494</v>
      </c>
      <c r="D2547" s="1">
        <v>3.16</v>
      </c>
      <c r="E2547" s="176">
        <v>3.9749054224464064</v>
      </c>
      <c r="F2547" s="1" t="s">
        <v>162</v>
      </c>
      <c r="G2547" s="201">
        <f>MAX(E2547-'[1]1a'!$H$3,0)</f>
        <v>0</v>
      </c>
      <c r="H2547" s="201" t="str">
        <f t="shared" si="118"/>
        <v/>
      </c>
      <c r="I2547" s="201" t="str">
        <f t="shared" si="119"/>
        <v/>
      </c>
      <c r="J2547" s="201"/>
    </row>
    <row r="2548" spans="1:10">
      <c r="A2548" s="200">
        <v>45764</v>
      </c>
      <c r="B2548" s="1" t="s">
        <v>166</v>
      </c>
      <c r="C2548" s="175">
        <f t="shared" si="117"/>
        <v>47955.083333327158</v>
      </c>
      <c r="D2548" s="1">
        <v>3.08</v>
      </c>
      <c r="E2548" s="176">
        <v>3.8742749054224466</v>
      </c>
      <c r="F2548" s="1" t="s">
        <v>162</v>
      </c>
      <c r="G2548" s="201">
        <f>MAX(E2548-'[1]1a'!$H$3,0)</f>
        <v>0</v>
      </c>
      <c r="H2548" s="201" t="str">
        <f t="shared" si="118"/>
        <v/>
      </c>
      <c r="I2548" s="201" t="str">
        <f t="shared" si="119"/>
        <v/>
      </c>
      <c r="J2548" s="201"/>
    </row>
    <row r="2549" spans="1:10">
      <c r="A2549" s="200">
        <v>45764</v>
      </c>
      <c r="B2549" s="1" t="s">
        <v>168</v>
      </c>
      <c r="C2549" s="175">
        <f t="shared" si="117"/>
        <v>47955.124999993823</v>
      </c>
      <c r="D2549" s="1">
        <v>3.05</v>
      </c>
      <c r="E2549" s="176">
        <v>3.8365384615384617</v>
      </c>
      <c r="F2549" s="1" t="s">
        <v>162</v>
      </c>
      <c r="G2549" s="201">
        <f>MAX(E2549-'[1]1a'!$H$3,0)</f>
        <v>0</v>
      </c>
      <c r="H2549" s="201" t="str">
        <f t="shared" si="118"/>
        <v/>
      </c>
      <c r="I2549" s="201" t="str">
        <f t="shared" si="119"/>
        <v/>
      </c>
      <c r="J2549" s="201"/>
    </row>
    <row r="2550" spans="1:10">
      <c r="A2550" s="200">
        <v>45764</v>
      </c>
      <c r="B2550" s="1" t="s">
        <v>170</v>
      </c>
      <c r="C2550" s="175">
        <f t="shared" si="117"/>
        <v>47955.166666660487</v>
      </c>
      <c r="D2550" s="1">
        <v>3.15</v>
      </c>
      <c r="E2550" s="176">
        <v>3.9623266078184112</v>
      </c>
      <c r="F2550" s="1" t="s">
        <v>162</v>
      </c>
      <c r="G2550" s="201">
        <f>MAX(E2550-'[1]1a'!$H$3,0)</f>
        <v>0</v>
      </c>
      <c r="H2550" s="201" t="str">
        <f t="shared" si="118"/>
        <v/>
      </c>
      <c r="I2550" s="201" t="str">
        <f t="shared" si="119"/>
        <v/>
      </c>
      <c r="J2550" s="201"/>
    </row>
    <row r="2551" spans="1:10">
      <c r="A2551" s="200">
        <v>45764</v>
      </c>
      <c r="B2551" s="1" t="s">
        <v>172</v>
      </c>
      <c r="C2551" s="175">
        <f t="shared" si="117"/>
        <v>47955.208333327151</v>
      </c>
      <c r="D2551" s="1">
        <v>3.32</v>
      </c>
      <c r="E2551" s="176">
        <v>4.1761664564943253</v>
      </c>
      <c r="F2551" s="1" t="s">
        <v>162</v>
      </c>
      <c r="G2551" s="201">
        <f>MAX(E2551-'[1]1a'!$H$3,0)</f>
        <v>0</v>
      </c>
      <c r="H2551" s="201" t="str">
        <f t="shared" si="118"/>
        <v/>
      </c>
      <c r="I2551" s="201" t="str">
        <f t="shared" si="119"/>
        <v/>
      </c>
      <c r="J2551" s="201"/>
    </row>
    <row r="2552" spans="1:10">
      <c r="A2552" s="200">
        <v>45764</v>
      </c>
      <c r="B2552" s="1" t="s">
        <v>174</v>
      </c>
      <c r="C2552" s="175">
        <f t="shared" si="117"/>
        <v>47955.249999993815</v>
      </c>
      <c r="D2552" s="1">
        <v>3.77</v>
      </c>
      <c r="E2552" s="176">
        <v>4.7422131147540982</v>
      </c>
      <c r="F2552" s="1" t="s">
        <v>162</v>
      </c>
      <c r="G2552" s="201">
        <f>MAX(E2552-'[1]1a'!$H$3,0)</f>
        <v>0</v>
      </c>
      <c r="H2552" s="201" t="str">
        <f t="shared" si="118"/>
        <v/>
      </c>
      <c r="I2552" s="201" t="str">
        <f t="shared" si="119"/>
        <v/>
      </c>
      <c r="J2552" s="201"/>
    </row>
    <row r="2553" spans="1:10">
      <c r="A2553" s="200">
        <v>45764</v>
      </c>
      <c r="B2553" s="1" t="s">
        <v>176</v>
      </c>
      <c r="C2553" s="175">
        <f t="shared" si="117"/>
        <v>47955.29166666048</v>
      </c>
      <c r="D2553" s="1">
        <v>4.12</v>
      </c>
      <c r="E2553" s="176">
        <v>5.1824716267339221</v>
      </c>
      <c r="F2553" s="1" t="s">
        <v>162</v>
      </c>
      <c r="G2553" s="201">
        <f>MAX(E2553-'[1]1a'!$H$3,0)</f>
        <v>0</v>
      </c>
      <c r="H2553" s="201" t="str">
        <f t="shared" si="118"/>
        <v/>
      </c>
      <c r="I2553" s="201" t="str">
        <f t="shared" si="119"/>
        <v/>
      </c>
      <c r="J2553" s="201"/>
    </row>
    <row r="2554" spans="1:10">
      <c r="A2554" s="200">
        <v>45764</v>
      </c>
      <c r="B2554" s="1" t="s">
        <v>178</v>
      </c>
      <c r="C2554" s="175">
        <f t="shared" si="117"/>
        <v>47955.333333327144</v>
      </c>
      <c r="D2554" s="1">
        <v>4.08</v>
      </c>
      <c r="E2554" s="176">
        <v>5.132156368221942</v>
      </c>
      <c r="F2554" s="1" t="s">
        <v>162</v>
      </c>
      <c r="G2554" s="201">
        <f>MAX(E2554-'[1]1a'!$H$3,0)</f>
        <v>0</v>
      </c>
      <c r="H2554" s="201" t="str">
        <f t="shared" si="118"/>
        <v/>
      </c>
      <c r="I2554" s="201" t="str">
        <f t="shared" si="119"/>
        <v/>
      </c>
      <c r="J2554" s="201"/>
    </row>
    <row r="2555" spans="1:10">
      <c r="A2555" s="200">
        <v>45764</v>
      </c>
      <c r="B2555" s="1" t="s">
        <v>180</v>
      </c>
      <c r="C2555" s="175">
        <f t="shared" si="117"/>
        <v>47955.374999993808</v>
      </c>
      <c r="D2555" s="1">
        <v>4.1500000000000004</v>
      </c>
      <c r="E2555" s="176">
        <v>5.2202080706179075</v>
      </c>
      <c r="F2555" s="1" t="s">
        <v>162</v>
      </c>
      <c r="G2555" s="201">
        <f>MAX(E2555-'[1]1a'!$H$3,0)</f>
        <v>0</v>
      </c>
      <c r="H2555" s="201" t="str">
        <f t="shared" si="118"/>
        <v/>
      </c>
      <c r="I2555" s="201" t="str">
        <f t="shared" si="119"/>
        <v/>
      </c>
      <c r="J2555" s="201"/>
    </row>
    <row r="2556" spans="1:10">
      <c r="A2556" s="200">
        <v>45764</v>
      </c>
      <c r="B2556" s="1" t="s">
        <v>181</v>
      </c>
      <c r="C2556" s="175">
        <f t="shared" si="117"/>
        <v>47955.416666660472</v>
      </c>
      <c r="D2556" s="1">
        <v>4.09</v>
      </c>
      <c r="E2556" s="176">
        <v>5.1447351828499368</v>
      </c>
      <c r="F2556" s="1" t="s">
        <v>162</v>
      </c>
      <c r="G2556" s="201">
        <f>MAX(E2556-'[1]1a'!$H$3,0)</f>
        <v>0</v>
      </c>
      <c r="H2556" s="201" t="str">
        <f t="shared" si="118"/>
        <v/>
      </c>
      <c r="I2556" s="201" t="str">
        <f t="shared" si="119"/>
        <v/>
      </c>
      <c r="J2556" s="201"/>
    </row>
    <row r="2557" spans="1:10">
      <c r="A2557" s="200">
        <v>45764</v>
      </c>
      <c r="B2557" s="1" t="s">
        <v>182</v>
      </c>
      <c r="C2557" s="175">
        <f t="shared" si="117"/>
        <v>47955.458333327137</v>
      </c>
      <c r="D2557" s="1">
        <v>3.99</v>
      </c>
      <c r="E2557" s="176">
        <v>5.0189470365699878</v>
      </c>
      <c r="F2557" s="1" t="s">
        <v>162</v>
      </c>
      <c r="G2557" s="201">
        <f>MAX(E2557-'[1]1a'!$H$3,0)</f>
        <v>0</v>
      </c>
      <c r="H2557" s="201" t="str">
        <f t="shared" si="118"/>
        <v/>
      </c>
      <c r="I2557" s="201" t="str">
        <f t="shared" si="119"/>
        <v/>
      </c>
      <c r="J2557" s="201"/>
    </row>
    <row r="2558" spans="1:10">
      <c r="A2558" s="200">
        <v>45764</v>
      </c>
      <c r="B2558" s="1" t="s">
        <v>183</v>
      </c>
      <c r="C2558" s="175">
        <f t="shared" si="117"/>
        <v>47955.499999993801</v>
      </c>
      <c r="D2558" s="1">
        <v>4.08</v>
      </c>
      <c r="E2558" s="176">
        <v>5.132156368221942</v>
      </c>
      <c r="F2558" s="1" t="s">
        <v>162</v>
      </c>
      <c r="G2558" s="201">
        <f>MAX(E2558-'[1]1a'!$H$3,0)</f>
        <v>0</v>
      </c>
      <c r="H2558" s="201" t="str">
        <f t="shared" si="118"/>
        <v/>
      </c>
      <c r="I2558" s="201" t="str">
        <f t="shared" si="119"/>
        <v/>
      </c>
      <c r="J2558" s="201"/>
    </row>
    <row r="2559" spans="1:10">
      <c r="A2559" s="200">
        <v>45764</v>
      </c>
      <c r="B2559" s="1" t="s">
        <v>185</v>
      </c>
      <c r="C2559" s="175">
        <f t="shared" si="117"/>
        <v>47955.541666660465</v>
      </c>
      <c r="D2559" s="1">
        <v>4.08</v>
      </c>
      <c r="E2559" s="176">
        <v>5.132156368221942</v>
      </c>
      <c r="F2559" s="1" t="s">
        <v>162</v>
      </c>
      <c r="G2559" s="201">
        <f>MAX(E2559-'[1]1a'!$H$3,0)</f>
        <v>0</v>
      </c>
      <c r="H2559" s="201" t="str">
        <f t="shared" si="118"/>
        <v/>
      </c>
      <c r="I2559" s="201" t="str">
        <f t="shared" si="119"/>
        <v/>
      </c>
      <c r="J2559" s="201"/>
    </row>
    <row r="2560" spans="1:10">
      <c r="A2560" s="200">
        <v>45764</v>
      </c>
      <c r="B2560" s="1" t="s">
        <v>186</v>
      </c>
      <c r="C2560" s="175">
        <f t="shared" si="117"/>
        <v>47955.583333327129</v>
      </c>
      <c r="D2560" s="1">
        <v>3.97</v>
      </c>
      <c r="E2560" s="176">
        <v>4.9937894073139981</v>
      </c>
      <c r="F2560" s="1" t="s">
        <v>162</v>
      </c>
      <c r="G2560" s="201">
        <f>MAX(E2560-'[1]1a'!$H$3,0)</f>
        <v>0</v>
      </c>
      <c r="H2560" s="201" t="str">
        <f t="shared" si="118"/>
        <v/>
      </c>
      <c r="I2560" s="201" t="str">
        <f t="shared" si="119"/>
        <v/>
      </c>
      <c r="J2560" s="201"/>
    </row>
    <row r="2561" spans="1:10">
      <c r="A2561" s="200">
        <v>45764</v>
      </c>
      <c r="B2561" s="1" t="s">
        <v>187</v>
      </c>
      <c r="C2561" s="175">
        <f t="shared" si="117"/>
        <v>47955.624999993794</v>
      </c>
      <c r="D2561" s="1">
        <v>3.93</v>
      </c>
      <c r="E2561" s="176">
        <v>4.943474148802018</v>
      </c>
      <c r="F2561" s="1" t="s">
        <v>162</v>
      </c>
      <c r="G2561" s="201">
        <f>MAX(E2561-'[1]1a'!$H$3,0)</f>
        <v>0</v>
      </c>
      <c r="H2561" s="201" t="str">
        <f t="shared" si="118"/>
        <v/>
      </c>
      <c r="I2561" s="201" t="str">
        <f t="shared" si="119"/>
        <v/>
      </c>
      <c r="J2561" s="201"/>
    </row>
    <row r="2562" spans="1:10">
      <c r="A2562" s="200">
        <v>45764</v>
      </c>
      <c r="B2562" s="1" t="s">
        <v>188</v>
      </c>
      <c r="C2562" s="175">
        <f t="shared" si="117"/>
        <v>47955.666666660458</v>
      </c>
      <c r="D2562" s="1">
        <v>4.12</v>
      </c>
      <c r="E2562" s="176">
        <v>5.1824716267339221</v>
      </c>
      <c r="F2562" s="1" t="s">
        <v>162</v>
      </c>
      <c r="G2562" s="201">
        <f>MAX(E2562-'[1]1a'!$H$3,0)</f>
        <v>0</v>
      </c>
      <c r="H2562" s="201" t="str">
        <f t="shared" si="118"/>
        <v/>
      </c>
      <c r="I2562" s="201" t="str">
        <f t="shared" si="119"/>
        <v/>
      </c>
      <c r="J2562" s="201"/>
    </row>
    <row r="2563" spans="1:10">
      <c r="A2563" s="200">
        <v>45764</v>
      </c>
      <c r="B2563" s="1" t="s">
        <v>189</v>
      </c>
      <c r="C2563" s="175">
        <f t="shared" si="117"/>
        <v>47955.708333327122</v>
      </c>
      <c r="D2563" s="1">
        <v>4.2300000000000004</v>
      </c>
      <c r="E2563" s="176">
        <v>5.3208385876418669</v>
      </c>
      <c r="F2563" s="1" t="s">
        <v>162</v>
      </c>
      <c r="G2563" s="201">
        <f>MAX(E2563-'[1]1a'!$H$3,0)</f>
        <v>0</v>
      </c>
      <c r="H2563" s="201" t="str">
        <f t="shared" si="118"/>
        <v/>
      </c>
      <c r="I2563" s="201" t="str">
        <f t="shared" si="119"/>
        <v/>
      </c>
      <c r="J2563" s="201"/>
    </row>
    <row r="2564" spans="1:10">
      <c r="A2564" s="200">
        <v>45764</v>
      </c>
      <c r="B2564" s="1" t="s">
        <v>190</v>
      </c>
      <c r="C2564" s="175">
        <f t="shared" ref="C2564:C2627" si="120">C2563 + TIME(1,0,0)</f>
        <v>47955.749999993786</v>
      </c>
      <c r="D2564" s="1">
        <v>4.18</v>
      </c>
      <c r="E2564" s="176">
        <v>5.257944514501891</v>
      </c>
      <c r="F2564" s="1" t="s">
        <v>162</v>
      </c>
      <c r="G2564" s="201">
        <f>MAX(E2564-'[1]1a'!$H$3,0)</f>
        <v>0</v>
      </c>
      <c r="H2564" s="201" t="str">
        <f t="shared" ref="H2564:H2627" si="121">IF(F2564="Y",IF(F2563="Y",H2563+1,1),"")</f>
        <v/>
      </c>
      <c r="I2564" s="201" t="str">
        <f t="shared" ref="I2564:I2627" si="122">IF(AND(F2564="Y",F2565&lt;&gt;"Y"),H2564,"")</f>
        <v/>
      </c>
      <c r="J2564" s="201"/>
    </row>
    <row r="2565" spans="1:10">
      <c r="A2565" s="200">
        <v>45764</v>
      </c>
      <c r="B2565" s="1" t="s">
        <v>191</v>
      </c>
      <c r="C2565" s="175">
        <f t="shared" si="120"/>
        <v>47955.791666660451</v>
      </c>
      <c r="D2565" s="1">
        <v>4.21</v>
      </c>
      <c r="E2565" s="176">
        <v>5.2956809583858764</v>
      </c>
      <c r="F2565" s="1" t="s">
        <v>162</v>
      </c>
      <c r="G2565" s="201">
        <f>MAX(E2565-'[1]1a'!$H$3,0)</f>
        <v>0</v>
      </c>
      <c r="H2565" s="201" t="str">
        <f t="shared" si="121"/>
        <v/>
      </c>
      <c r="I2565" s="201" t="str">
        <f t="shared" si="122"/>
        <v/>
      </c>
      <c r="J2565" s="201"/>
    </row>
    <row r="2566" spans="1:10">
      <c r="A2566" s="200">
        <v>45764</v>
      </c>
      <c r="B2566" s="1" t="s">
        <v>192</v>
      </c>
      <c r="C2566" s="175">
        <f t="shared" si="120"/>
        <v>47955.833333327115</v>
      </c>
      <c r="D2566" s="1">
        <v>4.4800000000000004</v>
      </c>
      <c r="E2566" s="176">
        <v>5.6353089533417409</v>
      </c>
      <c r="F2566" s="1" t="s">
        <v>162</v>
      </c>
      <c r="G2566" s="201">
        <f>MAX(E2566-'[1]1a'!$H$3,0)</f>
        <v>0</v>
      </c>
      <c r="H2566" s="201" t="str">
        <f t="shared" si="121"/>
        <v/>
      </c>
      <c r="I2566" s="201" t="str">
        <f t="shared" si="122"/>
        <v/>
      </c>
      <c r="J2566" s="201"/>
    </row>
    <row r="2567" spans="1:10">
      <c r="A2567" s="200">
        <v>45764</v>
      </c>
      <c r="B2567" s="1" t="s">
        <v>193</v>
      </c>
      <c r="C2567" s="175">
        <f t="shared" si="120"/>
        <v>47955.874999993779</v>
      </c>
      <c r="D2567" s="1">
        <v>4.3899999999999997</v>
      </c>
      <c r="E2567" s="176">
        <v>5.5220996216897857</v>
      </c>
      <c r="F2567" s="1" t="s">
        <v>162</v>
      </c>
      <c r="G2567" s="201">
        <f>MAX(E2567-'[1]1a'!$H$3,0)</f>
        <v>0</v>
      </c>
      <c r="H2567" s="201" t="str">
        <f t="shared" si="121"/>
        <v/>
      </c>
      <c r="I2567" s="201" t="str">
        <f t="shared" si="122"/>
        <v/>
      </c>
      <c r="J2567" s="201"/>
    </row>
    <row r="2568" spans="1:10">
      <c r="A2568" s="200">
        <v>45764</v>
      </c>
      <c r="B2568" s="1" t="s">
        <v>194</v>
      </c>
      <c r="C2568" s="175">
        <f t="shared" si="120"/>
        <v>47955.916666660443</v>
      </c>
      <c r="D2568" s="1">
        <v>4</v>
      </c>
      <c r="E2568" s="176">
        <v>5.0315258511979826</v>
      </c>
      <c r="F2568" s="1" t="s">
        <v>162</v>
      </c>
      <c r="G2568" s="201">
        <f>MAX(E2568-'[1]1a'!$H$3,0)</f>
        <v>0</v>
      </c>
      <c r="H2568" s="201" t="str">
        <f t="shared" si="121"/>
        <v/>
      </c>
      <c r="I2568" s="201" t="str">
        <f t="shared" si="122"/>
        <v/>
      </c>
      <c r="J2568" s="201"/>
    </row>
    <row r="2569" spans="1:10">
      <c r="A2569" s="200">
        <v>45764</v>
      </c>
      <c r="B2569" s="1" t="s">
        <v>195</v>
      </c>
      <c r="C2569" s="175">
        <f t="shared" si="120"/>
        <v>47955.958333327108</v>
      </c>
      <c r="D2569" s="1">
        <v>3.6</v>
      </c>
      <c r="E2569" s="176">
        <v>4.5283732660781846</v>
      </c>
      <c r="F2569" s="1" t="s">
        <v>162</v>
      </c>
      <c r="G2569" s="201">
        <f>MAX(E2569-'[1]1a'!$H$3,0)</f>
        <v>0</v>
      </c>
      <c r="H2569" s="201" t="str">
        <f t="shared" si="121"/>
        <v/>
      </c>
      <c r="I2569" s="201" t="str">
        <f t="shared" si="122"/>
        <v/>
      </c>
      <c r="J2569" s="201"/>
    </row>
    <row r="2570" spans="1:10">
      <c r="A2570" s="200">
        <v>45765</v>
      </c>
      <c r="B2570" s="1" t="s">
        <v>161</v>
      </c>
      <c r="C2570" s="175">
        <f t="shared" si="120"/>
        <v>47955.999999993772</v>
      </c>
      <c r="D2570" s="1">
        <v>3.29</v>
      </c>
      <c r="E2570" s="176">
        <v>4.1384300126103408</v>
      </c>
      <c r="F2570" s="1" t="s">
        <v>162</v>
      </c>
      <c r="G2570" s="201">
        <f>MAX(E2570-'[1]1a'!$H$3,0)</f>
        <v>0</v>
      </c>
      <c r="H2570" s="201" t="str">
        <f t="shared" si="121"/>
        <v/>
      </c>
      <c r="I2570" s="201" t="str">
        <f t="shared" si="122"/>
        <v/>
      </c>
      <c r="J2570" s="201"/>
    </row>
    <row r="2571" spans="1:10">
      <c r="A2571" s="200">
        <v>45765</v>
      </c>
      <c r="B2571" s="1" t="s">
        <v>164</v>
      </c>
      <c r="C2571" s="175">
        <f t="shared" si="120"/>
        <v>47956.041666660436</v>
      </c>
      <c r="D2571" s="1">
        <v>3.02</v>
      </c>
      <c r="E2571" s="176">
        <v>3.7988020176544768</v>
      </c>
      <c r="F2571" s="1" t="s">
        <v>162</v>
      </c>
      <c r="G2571" s="201">
        <f>MAX(E2571-'[1]1a'!$H$3,0)</f>
        <v>0</v>
      </c>
      <c r="H2571" s="201" t="str">
        <f t="shared" si="121"/>
        <v/>
      </c>
      <c r="I2571" s="201" t="str">
        <f t="shared" si="122"/>
        <v/>
      </c>
      <c r="J2571" s="201"/>
    </row>
    <row r="2572" spans="1:10">
      <c r="A2572" s="200">
        <v>45765</v>
      </c>
      <c r="B2572" s="1" t="s">
        <v>166</v>
      </c>
      <c r="C2572" s="175">
        <f t="shared" si="120"/>
        <v>47956.0833333271</v>
      </c>
      <c r="D2572" s="1">
        <v>2.89</v>
      </c>
      <c r="E2572" s="176">
        <v>3.6352774274905424</v>
      </c>
      <c r="F2572" s="1" t="s">
        <v>162</v>
      </c>
      <c r="G2572" s="201">
        <f>MAX(E2572-'[1]1a'!$H$3,0)</f>
        <v>0</v>
      </c>
      <c r="H2572" s="201" t="str">
        <f t="shared" si="121"/>
        <v/>
      </c>
      <c r="I2572" s="201" t="str">
        <f t="shared" si="122"/>
        <v/>
      </c>
      <c r="J2572" s="201"/>
    </row>
    <row r="2573" spans="1:10">
      <c r="A2573" s="200">
        <v>45765</v>
      </c>
      <c r="B2573" s="1" t="s">
        <v>168</v>
      </c>
      <c r="C2573" s="175">
        <f t="shared" si="120"/>
        <v>47956.124999993765</v>
      </c>
      <c r="D2573" s="1">
        <v>2.92</v>
      </c>
      <c r="E2573" s="176">
        <v>3.6730138713745273</v>
      </c>
      <c r="F2573" s="1" t="s">
        <v>162</v>
      </c>
      <c r="G2573" s="201">
        <f>MAX(E2573-'[1]1a'!$H$3,0)</f>
        <v>0</v>
      </c>
      <c r="H2573" s="201" t="str">
        <f t="shared" si="121"/>
        <v/>
      </c>
      <c r="I2573" s="201" t="str">
        <f t="shared" si="122"/>
        <v/>
      </c>
      <c r="J2573" s="201"/>
    </row>
    <row r="2574" spans="1:10">
      <c r="A2574" s="200">
        <v>45765</v>
      </c>
      <c r="B2574" s="1" t="s">
        <v>170</v>
      </c>
      <c r="C2574" s="175">
        <f t="shared" si="120"/>
        <v>47956.166666660429</v>
      </c>
      <c r="D2574" s="1">
        <v>2.89</v>
      </c>
      <c r="E2574" s="176">
        <v>3.6352774274905424</v>
      </c>
      <c r="F2574" s="1" t="s">
        <v>162</v>
      </c>
      <c r="G2574" s="201">
        <f>MAX(E2574-'[1]1a'!$H$3,0)</f>
        <v>0</v>
      </c>
      <c r="H2574" s="201" t="str">
        <f t="shared" si="121"/>
        <v/>
      </c>
      <c r="I2574" s="201" t="str">
        <f t="shared" si="122"/>
        <v/>
      </c>
      <c r="J2574" s="201"/>
    </row>
    <row r="2575" spans="1:10">
      <c r="A2575" s="200">
        <v>45765</v>
      </c>
      <c r="B2575" s="1" t="s">
        <v>172</v>
      </c>
      <c r="C2575" s="175">
        <f t="shared" si="120"/>
        <v>47956.208333327093</v>
      </c>
      <c r="D2575" s="1">
        <v>2.93</v>
      </c>
      <c r="E2575" s="176">
        <v>3.6855926860025225</v>
      </c>
      <c r="F2575" s="1" t="s">
        <v>162</v>
      </c>
      <c r="G2575" s="201">
        <f>MAX(E2575-'[1]1a'!$H$3,0)</f>
        <v>0</v>
      </c>
      <c r="H2575" s="201" t="str">
        <f t="shared" si="121"/>
        <v/>
      </c>
      <c r="I2575" s="201" t="str">
        <f t="shared" si="122"/>
        <v/>
      </c>
      <c r="J2575" s="201"/>
    </row>
    <row r="2576" spans="1:10">
      <c r="A2576" s="200">
        <v>45765</v>
      </c>
      <c r="B2576" s="1" t="s">
        <v>174</v>
      </c>
      <c r="C2576" s="175">
        <f t="shared" si="120"/>
        <v>47956.249999993757</v>
      </c>
      <c r="D2576" s="1">
        <v>3.24</v>
      </c>
      <c r="E2576" s="176">
        <v>4.0755359394703659</v>
      </c>
      <c r="F2576" s="1" t="s">
        <v>162</v>
      </c>
      <c r="G2576" s="201">
        <f>MAX(E2576-'[1]1a'!$H$3,0)</f>
        <v>0</v>
      </c>
      <c r="H2576" s="201" t="str">
        <f t="shared" si="121"/>
        <v/>
      </c>
      <c r="I2576" s="201" t="str">
        <f t="shared" si="122"/>
        <v/>
      </c>
      <c r="J2576" s="201"/>
    </row>
    <row r="2577" spans="1:10">
      <c r="A2577" s="200">
        <v>45765</v>
      </c>
      <c r="B2577" s="1" t="s">
        <v>176</v>
      </c>
      <c r="C2577" s="175">
        <f t="shared" si="120"/>
        <v>47956.291666660421</v>
      </c>
      <c r="D2577" s="1">
        <v>3.57</v>
      </c>
      <c r="E2577" s="176">
        <v>4.4906368221941992</v>
      </c>
      <c r="F2577" s="1" t="s">
        <v>162</v>
      </c>
      <c r="G2577" s="201">
        <f>MAX(E2577-'[1]1a'!$H$3,0)</f>
        <v>0</v>
      </c>
      <c r="H2577" s="201" t="str">
        <f t="shared" si="121"/>
        <v/>
      </c>
      <c r="I2577" s="201" t="str">
        <f t="shared" si="122"/>
        <v/>
      </c>
      <c r="J2577" s="201"/>
    </row>
    <row r="2578" spans="1:10">
      <c r="A2578" s="200">
        <v>45765</v>
      </c>
      <c r="B2578" s="1" t="s">
        <v>178</v>
      </c>
      <c r="C2578" s="175">
        <f t="shared" si="120"/>
        <v>47956.333333327086</v>
      </c>
      <c r="D2578" s="1">
        <v>3.82</v>
      </c>
      <c r="E2578" s="176">
        <v>4.8051071878940732</v>
      </c>
      <c r="F2578" s="1" t="s">
        <v>162</v>
      </c>
      <c r="G2578" s="201">
        <f>MAX(E2578-'[1]1a'!$H$3,0)</f>
        <v>0</v>
      </c>
      <c r="H2578" s="201" t="str">
        <f t="shared" si="121"/>
        <v/>
      </c>
      <c r="I2578" s="201" t="str">
        <f t="shared" si="122"/>
        <v/>
      </c>
      <c r="J2578" s="201"/>
    </row>
    <row r="2579" spans="1:10">
      <c r="A2579" s="200">
        <v>45765</v>
      </c>
      <c r="B2579" s="1" t="s">
        <v>180</v>
      </c>
      <c r="C2579" s="175">
        <f t="shared" si="120"/>
        <v>47956.37499999375</v>
      </c>
      <c r="D2579" s="1">
        <v>3.99</v>
      </c>
      <c r="E2579" s="176">
        <v>5.0189470365699878</v>
      </c>
      <c r="F2579" s="1" t="s">
        <v>162</v>
      </c>
      <c r="G2579" s="201">
        <f>MAX(E2579-'[1]1a'!$H$3,0)</f>
        <v>0</v>
      </c>
      <c r="H2579" s="201" t="str">
        <f t="shared" si="121"/>
        <v/>
      </c>
      <c r="I2579" s="201" t="str">
        <f t="shared" si="122"/>
        <v/>
      </c>
      <c r="J2579" s="201"/>
    </row>
    <row r="2580" spans="1:10">
      <c r="A2580" s="200">
        <v>45765</v>
      </c>
      <c r="B2580" s="1" t="s">
        <v>181</v>
      </c>
      <c r="C2580" s="175">
        <f t="shared" si="120"/>
        <v>47956.416666660414</v>
      </c>
      <c r="D2580" s="1">
        <v>4.22</v>
      </c>
      <c r="E2580" s="176">
        <v>5.3082597730138712</v>
      </c>
      <c r="F2580" s="1" t="s">
        <v>162</v>
      </c>
      <c r="G2580" s="201">
        <f>MAX(E2580-'[1]1a'!$H$3,0)</f>
        <v>0</v>
      </c>
      <c r="H2580" s="201" t="str">
        <f t="shared" si="121"/>
        <v/>
      </c>
      <c r="I2580" s="201" t="str">
        <f t="shared" si="122"/>
        <v/>
      </c>
      <c r="J2580" s="201"/>
    </row>
    <row r="2581" spans="1:10">
      <c r="A2581" s="200">
        <v>45765</v>
      </c>
      <c r="B2581" s="1" t="s">
        <v>182</v>
      </c>
      <c r="C2581" s="175">
        <f t="shared" si="120"/>
        <v>47956.458333327078</v>
      </c>
      <c r="D2581" s="1">
        <v>4.42</v>
      </c>
      <c r="E2581" s="176">
        <v>5.5598360655737711</v>
      </c>
      <c r="F2581" s="1" t="s">
        <v>162</v>
      </c>
      <c r="G2581" s="201">
        <f>MAX(E2581-'[1]1a'!$H$3,0)</f>
        <v>0</v>
      </c>
      <c r="H2581" s="201" t="str">
        <f t="shared" si="121"/>
        <v/>
      </c>
      <c r="I2581" s="201" t="str">
        <f t="shared" si="122"/>
        <v/>
      </c>
      <c r="J2581" s="201"/>
    </row>
    <row r="2582" spans="1:10">
      <c r="A2582" s="200">
        <v>45765</v>
      </c>
      <c r="B2582" s="1" t="s">
        <v>183</v>
      </c>
      <c r="C2582" s="175">
        <f t="shared" si="120"/>
        <v>47956.499999993743</v>
      </c>
      <c r="D2582" s="1">
        <v>4.55</v>
      </c>
      <c r="E2582" s="176">
        <v>5.7233606557377046</v>
      </c>
      <c r="F2582" s="1" t="s">
        <v>162</v>
      </c>
      <c r="G2582" s="201">
        <f>MAX(E2582-'[1]1a'!$H$3,0)</f>
        <v>0</v>
      </c>
      <c r="H2582" s="201" t="str">
        <f t="shared" si="121"/>
        <v/>
      </c>
      <c r="I2582" s="201" t="str">
        <f t="shared" si="122"/>
        <v/>
      </c>
      <c r="J2582" s="201"/>
    </row>
    <row r="2583" spans="1:10">
      <c r="A2583" s="200">
        <v>45765</v>
      </c>
      <c r="B2583" s="1" t="s">
        <v>185</v>
      </c>
      <c r="C2583" s="175">
        <f t="shared" si="120"/>
        <v>47956.541666660407</v>
      </c>
      <c r="D2583" s="1">
        <v>4.55</v>
      </c>
      <c r="E2583" s="176">
        <v>5.7233606557377046</v>
      </c>
      <c r="F2583" s="1" t="s">
        <v>162</v>
      </c>
      <c r="G2583" s="201">
        <f>MAX(E2583-'[1]1a'!$H$3,0)</f>
        <v>0</v>
      </c>
      <c r="H2583" s="201" t="str">
        <f t="shared" si="121"/>
        <v/>
      </c>
      <c r="I2583" s="201" t="str">
        <f t="shared" si="122"/>
        <v/>
      </c>
      <c r="J2583" s="201"/>
    </row>
    <row r="2584" spans="1:10">
      <c r="A2584" s="200">
        <v>45765</v>
      </c>
      <c r="B2584" s="1" t="s">
        <v>186</v>
      </c>
      <c r="C2584" s="175">
        <f t="shared" si="120"/>
        <v>47956.583333327071</v>
      </c>
      <c r="D2584" s="1">
        <v>4.6399999999999997</v>
      </c>
      <c r="E2584" s="176">
        <v>5.8365699873896597</v>
      </c>
      <c r="F2584" s="1" t="s">
        <v>162</v>
      </c>
      <c r="G2584" s="201">
        <f>MAX(E2584-'[1]1a'!$H$3,0)</f>
        <v>0</v>
      </c>
      <c r="H2584" s="201" t="str">
        <f t="shared" si="121"/>
        <v/>
      </c>
      <c r="I2584" s="201" t="str">
        <f t="shared" si="122"/>
        <v/>
      </c>
      <c r="J2584" s="201"/>
    </row>
    <row r="2585" spans="1:10">
      <c r="A2585" s="200">
        <v>45765</v>
      </c>
      <c r="B2585" s="1" t="s">
        <v>187</v>
      </c>
      <c r="C2585" s="175">
        <f t="shared" si="120"/>
        <v>47956.624999993735</v>
      </c>
      <c r="D2585" s="1">
        <v>4.22</v>
      </c>
      <c r="E2585" s="176">
        <v>5.3082597730138712</v>
      </c>
      <c r="F2585" s="1" t="s">
        <v>162</v>
      </c>
      <c r="G2585" s="201">
        <f>MAX(E2585-'[1]1a'!$H$3,0)</f>
        <v>0</v>
      </c>
      <c r="H2585" s="201" t="str">
        <f t="shared" si="121"/>
        <v/>
      </c>
      <c r="I2585" s="201" t="str">
        <f t="shared" si="122"/>
        <v/>
      </c>
      <c r="J2585" s="201"/>
    </row>
    <row r="2586" spans="1:10">
      <c r="A2586" s="200">
        <v>45765</v>
      </c>
      <c r="B2586" s="1" t="s">
        <v>188</v>
      </c>
      <c r="C2586" s="175">
        <f t="shared" si="120"/>
        <v>47956.6666666604</v>
      </c>
      <c r="D2586" s="1">
        <v>4.29</v>
      </c>
      <c r="E2586" s="176">
        <v>5.3963114754098367</v>
      </c>
      <c r="F2586" s="1" t="s">
        <v>162</v>
      </c>
      <c r="G2586" s="201">
        <f>MAX(E2586-'[1]1a'!$H$3,0)</f>
        <v>0</v>
      </c>
      <c r="H2586" s="201" t="str">
        <f t="shared" si="121"/>
        <v/>
      </c>
      <c r="I2586" s="201" t="str">
        <f t="shared" si="122"/>
        <v/>
      </c>
      <c r="J2586" s="201"/>
    </row>
    <row r="2587" spans="1:10">
      <c r="A2587" s="200">
        <v>45765</v>
      </c>
      <c r="B2587" s="1" t="s">
        <v>189</v>
      </c>
      <c r="C2587" s="175">
        <f t="shared" si="120"/>
        <v>47956.708333327064</v>
      </c>
      <c r="D2587" s="1">
        <v>4.32</v>
      </c>
      <c r="E2587" s="176">
        <v>5.4340479192938211</v>
      </c>
      <c r="F2587" s="1" t="s">
        <v>162</v>
      </c>
      <c r="G2587" s="201">
        <f>MAX(E2587-'[1]1a'!$H$3,0)</f>
        <v>0</v>
      </c>
      <c r="H2587" s="201" t="str">
        <f t="shared" si="121"/>
        <v/>
      </c>
      <c r="I2587" s="201" t="str">
        <f t="shared" si="122"/>
        <v/>
      </c>
      <c r="J2587" s="201"/>
    </row>
    <row r="2588" spans="1:10">
      <c r="A2588" s="200">
        <v>45765</v>
      </c>
      <c r="B2588" s="1" t="s">
        <v>190</v>
      </c>
      <c r="C2588" s="175">
        <f t="shared" si="120"/>
        <v>47956.749999993728</v>
      </c>
      <c r="D2588" s="1">
        <v>4.1900000000000004</v>
      </c>
      <c r="E2588" s="176">
        <v>5.2705233291298876</v>
      </c>
      <c r="F2588" s="1" t="s">
        <v>162</v>
      </c>
      <c r="G2588" s="201">
        <f>MAX(E2588-'[1]1a'!$H$3,0)</f>
        <v>0</v>
      </c>
      <c r="H2588" s="201" t="str">
        <f t="shared" si="121"/>
        <v/>
      </c>
      <c r="I2588" s="201" t="str">
        <f t="shared" si="122"/>
        <v/>
      </c>
      <c r="J2588" s="201"/>
    </row>
    <row r="2589" spans="1:10">
      <c r="A2589" s="200">
        <v>45765</v>
      </c>
      <c r="B2589" s="1" t="s">
        <v>191</v>
      </c>
      <c r="C2589" s="175">
        <f t="shared" si="120"/>
        <v>47956.791666660392</v>
      </c>
      <c r="D2589" s="1">
        <v>4.0199999999999996</v>
      </c>
      <c r="E2589" s="176">
        <v>5.0566834804539722</v>
      </c>
      <c r="F2589" s="1" t="s">
        <v>162</v>
      </c>
      <c r="G2589" s="201">
        <f>MAX(E2589-'[1]1a'!$H$3,0)</f>
        <v>0</v>
      </c>
      <c r="H2589" s="201" t="str">
        <f t="shared" si="121"/>
        <v/>
      </c>
      <c r="I2589" s="201" t="str">
        <f t="shared" si="122"/>
        <v/>
      </c>
      <c r="J2589" s="201"/>
    </row>
    <row r="2590" spans="1:10">
      <c r="A2590" s="200">
        <v>45765</v>
      </c>
      <c r="B2590" s="1" t="s">
        <v>192</v>
      </c>
      <c r="C2590" s="175">
        <f t="shared" si="120"/>
        <v>47956.833333327057</v>
      </c>
      <c r="D2590" s="1">
        <v>4.2699999999999996</v>
      </c>
      <c r="E2590" s="176">
        <v>5.3711538461538462</v>
      </c>
      <c r="F2590" s="1" t="s">
        <v>162</v>
      </c>
      <c r="G2590" s="201">
        <f>MAX(E2590-'[1]1a'!$H$3,0)</f>
        <v>0</v>
      </c>
      <c r="H2590" s="201" t="str">
        <f t="shared" si="121"/>
        <v/>
      </c>
      <c r="I2590" s="201" t="str">
        <f t="shared" si="122"/>
        <v/>
      </c>
      <c r="J2590" s="201"/>
    </row>
    <row r="2591" spans="1:10">
      <c r="A2591" s="200">
        <v>45765</v>
      </c>
      <c r="B2591" s="1" t="s">
        <v>193</v>
      </c>
      <c r="C2591" s="175">
        <f t="shared" si="120"/>
        <v>47956.874999993721</v>
      </c>
      <c r="D2591" s="1">
        <v>3.96</v>
      </c>
      <c r="E2591" s="176">
        <v>4.9812105926860024</v>
      </c>
      <c r="F2591" s="1" t="s">
        <v>162</v>
      </c>
      <c r="G2591" s="201">
        <f>MAX(E2591-'[1]1a'!$H$3,0)</f>
        <v>0</v>
      </c>
      <c r="H2591" s="201" t="str">
        <f t="shared" si="121"/>
        <v/>
      </c>
      <c r="I2591" s="201" t="str">
        <f t="shared" si="122"/>
        <v/>
      </c>
      <c r="J2591" s="201"/>
    </row>
    <row r="2592" spans="1:10">
      <c r="A2592" s="200">
        <v>45765</v>
      </c>
      <c r="B2592" s="1" t="s">
        <v>194</v>
      </c>
      <c r="C2592" s="175">
        <f t="shared" si="120"/>
        <v>47956.916666660385</v>
      </c>
      <c r="D2592" s="1">
        <v>3.73</v>
      </c>
      <c r="E2592" s="176">
        <v>4.691897856242119</v>
      </c>
      <c r="F2592" s="1" t="s">
        <v>162</v>
      </c>
      <c r="G2592" s="201">
        <f>MAX(E2592-'[1]1a'!$H$3,0)</f>
        <v>0</v>
      </c>
      <c r="H2592" s="201" t="str">
        <f t="shared" si="121"/>
        <v/>
      </c>
      <c r="I2592" s="201" t="str">
        <f t="shared" si="122"/>
        <v/>
      </c>
      <c r="J2592" s="201"/>
    </row>
    <row r="2593" spans="1:10">
      <c r="A2593" s="200">
        <v>45765</v>
      </c>
      <c r="B2593" s="1" t="s">
        <v>195</v>
      </c>
      <c r="C2593" s="175">
        <f t="shared" si="120"/>
        <v>47956.958333327049</v>
      </c>
      <c r="D2593" s="1">
        <v>3.38</v>
      </c>
      <c r="E2593" s="176">
        <v>4.2516393442622951</v>
      </c>
      <c r="F2593" s="1" t="s">
        <v>162</v>
      </c>
      <c r="G2593" s="201">
        <f>MAX(E2593-'[1]1a'!$H$3,0)</f>
        <v>0</v>
      </c>
      <c r="H2593" s="201" t="str">
        <f t="shared" si="121"/>
        <v/>
      </c>
      <c r="I2593" s="201" t="str">
        <f t="shared" si="122"/>
        <v/>
      </c>
      <c r="J2593" s="201"/>
    </row>
    <row r="2594" spans="1:10">
      <c r="A2594" s="200">
        <v>45766</v>
      </c>
      <c r="B2594" s="1" t="s">
        <v>161</v>
      </c>
      <c r="C2594" s="175">
        <f t="shared" si="120"/>
        <v>47956.999999993714</v>
      </c>
      <c r="D2594" s="1">
        <v>2.97</v>
      </c>
      <c r="E2594" s="176">
        <v>3.7359079445145023</v>
      </c>
      <c r="F2594" s="1" t="s">
        <v>162</v>
      </c>
      <c r="G2594" s="201">
        <f>MAX(E2594-'[1]1a'!$H$3,0)</f>
        <v>0</v>
      </c>
      <c r="H2594" s="201" t="str">
        <f t="shared" si="121"/>
        <v/>
      </c>
      <c r="I2594" s="201" t="str">
        <f t="shared" si="122"/>
        <v/>
      </c>
      <c r="J2594" s="201"/>
    </row>
    <row r="2595" spans="1:10">
      <c r="A2595" s="200">
        <v>45766</v>
      </c>
      <c r="B2595" s="1" t="s">
        <v>164</v>
      </c>
      <c r="C2595" s="175">
        <f t="shared" si="120"/>
        <v>47957.041666660378</v>
      </c>
      <c r="D2595" s="1">
        <v>2.83</v>
      </c>
      <c r="E2595" s="176">
        <v>3.5598045397225726</v>
      </c>
      <c r="F2595" s="1" t="s">
        <v>162</v>
      </c>
      <c r="G2595" s="201">
        <f>MAX(E2595-'[1]1a'!$H$3,0)</f>
        <v>0</v>
      </c>
      <c r="H2595" s="201" t="str">
        <f t="shared" si="121"/>
        <v/>
      </c>
      <c r="I2595" s="201" t="str">
        <f t="shared" si="122"/>
        <v/>
      </c>
      <c r="J2595" s="201"/>
    </row>
    <row r="2596" spans="1:10">
      <c r="A2596" s="200">
        <v>45766</v>
      </c>
      <c r="B2596" s="1" t="s">
        <v>166</v>
      </c>
      <c r="C2596" s="175">
        <f t="shared" si="120"/>
        <v>47957.083333327042</v>
      </c>
      <c r="D2596" s="1">
        <v>2.64</v>
      </c>
      <c r="E2596" s="176">
        <v>3.3208070617906689</v>
      </c>
      <c r="F2596" s="1" t="s">
        <v>162</v>
      </c>
      <c r="G2596" s="201">
        <f>MAX(E2596-'[1]1a'!$H$3,0)</f>
        <v>0</v>
      </c>
      <c r="H2596" s="201" t="str">
        <f t="shared" si="121"/>
        <v/>
      </c>
      <c r="I2596" s="201" t="str">
        <f t="shared" si="122"/>
        <v/>
      </c>
      <c r="J2596" s="201"/>
    </row>
    <row r="2597" spans="1:10">
      <c r="A2597" s="200">
        <v>45766</v>
      </c>
      <c r="B2597" s="1" t="s">
        <v>168</v>
      </c>
      <c r="C2597" s="175">
        <f t="shared" si="120"/>
        <v>47957.124999993706</v>
      </c>
      <c r="D2597" s="1">
        <v>2.56</v>
      </c>
      <c r="E2597" s="176">
        <v>3.220176544766709</v>
      </c>
      <c r="F2597" s="1" t="s">
        <v>162</v>
      </c>
      <c r="G2597" s="201">
        <f>MAX(E2597-'[1]1a'!$H$3,0)</f>
        <v>0</v>
      </c>
      <c r="H2597" s="201" t="str">
        <f t="shared" si="121"/>
        <v/>
      </c>
      <c r="I2597" s="201" t="str">
        <f t="shared" si="122"/>
        <v/>
      </c>
      <c r="J2597" s="201"/>
    </row>
    <row r="2598" spans="1:10">
      <c r="A2598" s="200">
        <v>45766</v>
      </c>
      <c r="B2598" s="1" t="s">
        <v>170</v>
      </c>
      <c r="C2598" s="175">
        <f t="shared" si="120"/>
        <v>47957.166666660371</v>
      </c>
      <c r="D2598" s="1">
        <v>2.4900000000000002</v>
      </c>
      <c r="E2598" s="176">
        <v>3.1321248423707444</v>
      </c>
      <c r="F2598" s="1" t="s">
        <v>162</v>
      </c>
      <c r="G2598" s="201">
        <f>MAX(E2598-'[1]1a'!$H$3,0)</f>
        <v>0</v>
      </c>
      <c r="H2598" s="201" t="str">
        <f t="shared" si="121"/>
        <v/>
      </c>
      <c r="I2598" s="201" t="str">
        <f t="shared" si="122"/>
        <v/>
      </c>
      <c r="J2598" s="201"/>
    </row>
    <row r="2599" spans="1:10">
      <c r="A2599" s="200">
        <v>45766</v>
      </c>
      <c r="B2599" s="1" t="s">
        <v>172</v>
      </c>
      <c r="C2599" s="175">
        <f t="shared" si="120"/>
        <v>47957.208333327035</v>
      </c>
      <c r="D2599" s="1">
        <v>2.54</v>
      </c>
      <c r="E2599" s="176">
        <v>3.1950189155107189</v>
      </c>
      <c r="F2599" s="1" t="s">
        <v>162</v>
      </c>
      <c r="G2599" s="201">
        <f>MAX(E2599-'[1]1a'!$H$3,0)</f>
        <v>0</v>
      </c>
      <c r="H2599" s="201" t="str">
        <f t="shared" si="121"/>
        <v/>
      </c>
      <c r="I2599" s="201" t="str">
        <f t="shared" si="122"/>
        <v/>
      </c>
      <c r="J2599" s="201"/>
    </row>
    <row r="2600" spans="1:10">
      <c r="A2600" s="200">
        <v>45766</v>
      </c>
      <c r="B2600" s="1" t="s">
        <v>174</v>
      </c>
      <c r="C2600" s="175">
        <f t="shared" si="120"/>
        <v>47957.249999993699</v>
      </c>
      <c r="D2600" s="1">
        <v>2.64</v>
      </c>
      <c r="E2600" s="176">
        <v>3.3208070617906689</v>
      </c>
      <c r="F2600" s="1" t="s">
        <v>162</v>
      </c>
      <c r="G2600" s="201">
        <f>MAX(E2600-'[1]1a'!$H$3,0)</f>
        <v>0</v>
      </c>
      <c r="H2600" s="201" t="str">
        <f t="shared" si="121"/>
        <v/>
      </c>
      <c r="I2600" s="201" t="str">
        <f t="shared" si="122"/>
        <v/>
      </c>
      <c r="J2600" s="201"/>
    </row>
    <row r="2601" spans="1:10">
      <c r="A2601" s="200">
        <v>45766</v>
      </c>
      <c r="B2601" s="1" t="s">
        <v>176</v>
      </c>
      <c r="C2601" s="175">
        <f t="shared" si="120"/>
        <v>47957.291666660363</v>
      </c>
      <c r="D2601" s="1">
        <v>2.91</v>
      </c>
      <c r="E2601" s="176">
        <v>3.6604350567465325</v>
      </c>
      <c r="F2601" s="1" t="s">
        <v>162</v>
      </c>
      <c r="G2601" s="201">
        <f>MAX(E2601-'[1]1a'!$H$3,0)</f>
        <v>0</v>
      </c>
      <c r="H2601" s="201" t="str">
        <f t="shared" si="121"/>
        <v/>
      </c>
      <c r="I2601" s="201" t="str">
        <f t="shared" si="122"/>
        <v/>
      </c>
      <c r="J2601" s="201"/>
    </row>
    <row r="2602" spans="1:10">
      <c r="A2602" s="200">
        <v>45766</v>
      </c>
      <c r="B2602" s="1" t="s">
        <v>178</v>
      </c>
      <c r="C2602" s="175">
        <f t="shared" si="120"/>
        <v>47957.333333327028</v>
      </c>
      <c r="D2602" s="1">
        <v>3.24</v>
      </c>
      <c r="E2602" s="176">
        <v>4.0755359394703659</v>
      </c>
      <c r="F2602" s="1" t="s">
        <v>162</v>
      </c>
      <c r="G2602" s="201">
        <f>MAX(E2602-'[1]1a'!$H$3,0)</f>
        <v>0</v>
      </c>
      <c r="H2602" s="201" t="str">
        <f t="shared" si="121"/>
        <v/>
      </c>
      <c r="I2602" s="201" t="str">
        <f t="shared" si="122"/>
        <v/>
      </c>
      <c r="J2602" s="201"/>
    </row>
    <row r="2603" spans="1:10">
      <c r="A2603" s="200">
        <v>45766</v>
      </c>
      <c r="B2603" s="1" t="s">
        <v>180</v>
      </c>
      <c r="C2603" s="175">
        <f t="shared" si="120"/>
        <v>47957.374999993692</v>
      </c>
      <c r="D2603" s="1">
        <v>3.48</v>
      </c>
      <c r="E2603" s="176">
        <v>4.377427490542245</v>
      </c>
      <c r="F2603" s="1" t="s">
        <v>162</v>
      </c>
      <c r="G2603" s="201">
        <f>MAX(E2603-'[1]1a'!$H$3,0)</f>
        <v>0</v>
      </c>
      <c r="H2603" s="201" t="str">
        <f t="shared" si="121"/>
        <v/>
      </c>
      <c r="I2603" s="201" t="str">
        <f t="shared" si="122"/>
        <v/>
      </c>
      <c r="J2603" s="201"/>
    </row>
    <row r="2604" spans="1:10">
      <c r="A2604" s="200">
        <v>45766</v>
      </c>
      <c r="B2604" s="1" t="s">
        <v>181</v>
      </c>
      <c r="C2604" s="175">
        <f t="shared" si="120"/>
        <v>47957.416666660356</v>
      </c>
      <c r="D2604" s="1">
        <v>3.62</v>
      </c>
      <c r="E2604" s="176">
        <v>4.5535308953341742</v>
      </c>
      <c r="F2604" s="1" t="s">
        <v>162</v>
      </c>
      <c r="G2604" s="201">
        <f>MAX(E2604-'[1]1a'!$H$3,0)</f>
        <v>0</v>
      </c>
      <c r="H2604" s="201" t="str">
        <f t="shared" si="121"/>
        <v/>
      </c>
      <c r="I2604" s="201" t="str">
        <f t="shared" si="122"/>
        <v/>
      </c>
      <c r="J2604" s="201"/>
    </row>
    <row r="2605" spans="1:10">
      <c r="A2605" s="200">
        <v>45766</v>
      </c>
      <c r="B2605" s="1" t="s">
        <v>182</v>
      </c>
      <c r="C2605" s="175">
        <f t="shared" si="120"/>
        <v>47957.45833332702</v>
      </c>
      <c r="D2605" s="1">
        <v>3.75</v>
      </c>
      <c r="E2605" s="176">
        <v>4.7170554854981086</v>
      </c>
      <c r="F2605" s="1" t="s">
        <v>162</v>
      </c>
      <c r="G2605" s="201">
        <f>MAX(E2605-'[1]1a'!$H$3,0)</f>
        <v>0</v>
      </c>
      <c r="H2605" s="201" t="str">
        <f t="shared" si="121"/>
        <v/>
      </c>
      <c r="I2605" s="201" t="str">
        <f t="shared" si="122"/>
        <v/>
      </c>
      <c r="J2605" s="201"/>
    </row>
    <row r="2606" spans="1:10">
      <c r="A2606" s="200">
        <v>45766</v>
      </c>
      <c r="B2606" s="1" t="s">
        <v>183</v>
      </c>
      <c r="C2606" s="175">
        <f t="shared" si="120"/>
        <v>47957.499999993684</v>
      </c>
      <c r="D2606" s="1">
        <v>3.72</v>
      </c>
      <c r="E2606" s="176">
        <v>4.6793190416141242</v>
      </c>
      <c r="F2606" s="1" t="s">
        <v>162</v>
      </c>
      <c r="G2606" s="201">
        <f>MAX(E2606-'[1]1a'!$H$3,0)</f>
        <v>0</v>
      </c>
      <c r="H2606" s="201" t="str">
        <f t="shared" si="121"/>
        <v/>
      </c>
      <c r="I2606" s="201" t="str">
        <f t="shared" si="122"/>
        <v/>
      </c>
      <c r="J2606" s="201"/>
    </row>
    <row r="2607" spans="1:10">
      <c r="A2607" s="200">
        <v>45766</v>
      </c>
      <c r="B2607" s="1" t="s">
        <v>185</v>
      </c>
      <c r="C2607" s="175">
        <f t="shared" si="120"/>
        <v>47957.541666660349</v>
      </c>
      <c r="D2607" s="1">
        <v>3.7</v>
      </c>
      <c r="E2607" s="176">
        <v>4.6541614123581345</v>
      </c>
      <c r="F2607" s="1" t="s">
        <v>162</v>
      </c>
      <c r="G2607" s="201">
        <f>MAX(E2607-'[1]1a'!$H$3,0)</f>
        <v>0</v>
      </c>
      <c r="H2607" s="201" t="str">
        <f t="shared" si="121"/>
        <v/>
      </c>
      <c r="I2607" s="201" t="str">
        <f t="shared" si="122"/>
        <v/>
      </c>
      <c r="J2607" s="201"/>
    </row>
    <row r="2608" spans="1:10">
      <c r="A2608" s="200">
        <v>45766</v>
      </c>
      <c r="B2608" s="1" t="s">
        <v>186</v>
      </c>
      <c r="C2608" s="175">
        <f t="shared" si="120"/>
        <v>47957.583333327013</v>
      </c>
      <c r="D2608" s="1">
        <v>3.71</v>
      </c>
      <c r="E2608" s="176">
        <v>4.6667402269861284</v>
      </c>
      <c r="F2608" s="1" t="s">
        <v>162</v>
      </c>
      <c r="G2608" s="201">
        <f>MAX(E2608-'[1]1a'!$H$3,0)</f>
        <v>0</v>
      </c>
      <c r="H2608" s="201" t="str">
        <f t="shared" si="121"/>
        <v/>
      </c>
      <c r="I2608" s="201" t="str">
        <f t="shared" si="122"/>
        <v/>
      </c>
      <c r="J2608" s="201"/>
    </row>
    <row r="2609" spans="1:10">
      <c r="A2609" s="200">
        <v>45766</v>
      </c>
      <c r="B2609" s="1" t="s">
        <v>187</v>
      </c>
      <c r="C2609" s="175">
        <f t="shared" si="120"/>
        <v>47957.624999993677</v>
      </c>
      <c r="D2609" s="1">
        <v>3.71</v>
      </c>
      <c r="E2609" s="176">
        <v>4.6667402269861284</v>
      </c>
      <c r="F2609" s="1" t="s">
        <v>162</v>
      </c>
      <c r="G2609" s="201">
        <f>MAX(E2609-'[1]1a'!$H$3,0)</f>
        <v>0</v>
      </c>
      <c r="H2609" s="201" t="str">
        <f t="shared" si="121"/>
        <v/>
      </c>
      <c r="I2609" s="201" t="str">
        <f t="shared" si="122"/>
        <v/>
      </c>
      <c r="J2609" s="201"/>
    </row>
    <row r="2610" spans="1:10">
      <c r="A2610" s="200">
        <v>45766</v>
      </c>
      <c r="B2610" s="1" t="s">
        <v>188</v>
      </c>
      <c r="C2610" s="175">
        <f t="shared" si="120"/>
        <v>47957.666666660341</v>
      </c>
      <c r="D2610" s="1">
        <v>3.86</v>
      </c>
      <c r="E2610" s="176">
        <v>4.8554224464060534</v>
      </c>
      <c r="F2610" s="1" t="s">
        <v>162</v>
      </c>
      <c r="G2610" s="201">
        <f>MAX(E2610-'[1]1a'!$H$3,0)</f>
        <v>0</v>
      </c>
      <c r="H2610" s="201" t="str">
        <f t="shared" si="121"/>
        <v/>
      </c>
      <c r="I2610" s="201" t="str">
        <f t="shared" si="122"/>
        <v/>
      </c>
      <c r="J2610" s="201"/>
    </row>
    <row r="2611" spans="1:10">
      <c r="A2611" s="200">
        <v>45766</v>
      </c>
      <c r="B2611" s="1" t="s">
        <v>189</v>
      </c>
      <c r="C2611" s="175">
        <f t="shared" si="120"/>
        <v>47957.708333327006</v>
      </c>
      <c r="D2611" s="1">
        <v>3.8</v>
      </c>
      <c r="E2611" s="176">
        <v>4.7799495586380836</v>
      </c>
      <c r="F2611" s="1" t="s">
        <v>162</v>
      </c>
      <c r="G2611" s="201">
        <f>MAX(E2611-'[1]1a'!$H$3,0)</f>
        <v>0</v>
      </c>
      <c r="H2611" s="201" t="str">
        <f t="shared" si="121"/>
        <v/>
      </c>
      <c r="I2611" s="201" t="str">
        <f t="shared" si="122"/>
        <v/>
      </c>
      <c r="J2611" s="201"/>
    </row>
    <row r="2612" spans="1:10">
      <c r="A2612" s="200">
        <v>45766</v>
      </c>
      <c r="B2612" s="1" t="s">
        <v>190</v>
      </c>
      <c r="C2612" s="175">
        <f t="shared" si="120"/>
        <v>47957.74999999367</v>
      </c>
      <c r="D2612" s="1">
        <v>3.72</v>
      </c>
      <c r="E2612" s="176">
        <v>4.6793190416141242</v>
      </c>
      <c r="F2612" s="1" t="s">
        <v>162</v>
      </c>
      <c r="G2612" s="201">
        <f>MAX(E2612-'[1]1a'!$H$3,0)</f>
        <v>0</v>
      </c>
      <c r="H2612" s="201" t="str">
        <f t="shared" si="121"/>
        <v/>
      </c>
      <c r="I2612" s="201" t="str">
        <f t="shared" si="122"/>
        <v/>
      </c>
      <c r="J2612" s="201"/>
    </row>
    <row r="2613" spans="1:10">
      <c r="A2613" s="200">
        <v>45766</v>
      </c>
      <c r="B2613" s="1" t="s">
        <v>191</v>
      </c>
      <c r="C2613" s="175">
        <f t="shared" si="120"/>
        <v>47957.791666660334</v>
      </c>
      <c r="D2613" s="1">
        <v>3.77</v>
      </c>
      <c r="E2613" s="176">
        <v>4.7422131147540982</v>
      </c>
      <c r="F2613" s="1" t="s">
        <v>162</v>
      </c>
      <c r="G2613" s="201">
        <f>MAX(E2613-'[1]1a'!$H$3,0)</f>
        <v>0</v>
      </c>
      <c r="H2613" s="201" t="str">
        <f t="shared" si="121"/>
        <v/>
      </c>
      <c r="I2613" s="201" t="str">
        <f t="shared" si="122"/>
        <v/>
      </c>
      <c r="J2613" s="201"/>
    </row>
    <row r="2614" spans="1:10">
      <c r="A2614" s="200">
        <v>45766</v>
      </c>
      <c r="B2614" s="1" t="s">
        <v>192</v>
      </c>
      <c r="C2614" s="175">
        <f t="shared" si="120"/>
        <v>47957.833333326998</v>
      </c>
      <c r="D2614" s="1">
        <v>3.84</v>
      </c>
      <c r="E2614" s="176">
        <v>4.8302648171500628</v>
      </c>
      <c r="F2614" s="1" t="s">
        <v>162</v>
      </c>
      <c r="G2614" s="201">
        <f>MAX(E2614-'[1]1a'!$H$3,0)</f>
        <v>0</v>
      </c>
      <c r="H2614" s="201" t="str">
        <f t="shared" si="121"/>
        <v/>
      </c>
      <c r="I2614" s="201" t="str">
        <f t="shared" si="122"/>
        <v/>
      </c>
      <c r="J2614" s="201"/>
    </row>
    <row r="2615" spans="1:10">
      <c r="A2615" s="200">
        <v>45766</v>
      </c>
      <c r="B2615" s="1" t="s">
        <v>193</v>
      </c>
      <c r="C2615" s="175">
        <f t="shared" si="120"/>
        <v>47957.874999993663</v>
      </c>
      <c r="D2615" s="1">
        <v>3.67</v>
      </c>
      <c r="E2615" s="176">
        <v>4.6164249684741492</v>
      </c>
      <c r="F2615" s="1" t="s">
        <v>162</v>
      </c>
      <c r="G2615" s="201">
        <f>MAX(E2615-'[1]1a'!$H$3,0)</f>
        <v>0</v>
      </c>
      <c r="H2615" s="201" t="str">
        <f t="shared" si="121"/>
        <v/>
      </c>
      <c r="I2615" s="201" t="str">
        <f t="shared" si="122"/>
        <v/>
      </c>
      <c r="J2615" s="201"/>
    </row>
    <row r="2616" spans="1:10">
      <c r="A2616" s="200">
        <v>45766</v>
      </c>
      <c r="B2616" s="1" t="s">
        <v>194</v>
      </c>
      <c r="C2616" s="175">
        <f t="shared" si="120"/>
        <v>47957.916666660327</v>
      </c>
      <c r="D2616" s="1">
        <v>3.63</v>
      </c>
      <c r="E2616" s="176">
        <v>4.566109709962169</v>
      </c>
      <c r="F2616" s="1" t="s">
        <v>162</v>
      </c>
      <c r="G2616" s="201">
        <f>MAX(E2616-'[1]1a'!$H$3,0)</f>
        <v>0</v>
      </c>
      <c r="H2616" s="201" t="str">
        <f t="shared" si="121"/>
        <v/>
      </c>
      <c r="I2616" s="201" t="str">
        <f t="shared" si="122"/>
        <v/>
      </c>
      <c r="J2616" s="201"/>
    </row>
    <row r="2617" spans="1:10">
      <c r="A2617" s="200">
        <v>45766</v>
      </c>
      <c r="B2617" s="1" t="s">
        <v>195</v>
      </c>
      <c r="C2617" s="175">
        <f t="shared" si="120"/>
        <v>47957.958333326991</v>
      </c>
      <c r="D2617" s="1">
        <v>3.32</v>
      </c>
      <c r="E2617" s="176">
        <v>4.1761664564943253</v>
      </c>
      <c r="F2617" s="1" t="s">
        <v>162</v>
      </c>
      <c r="G2617" s="201">
        <f>MAX(E2617-'[1]1a'!$H$3,0)</f>
        <v>0</v>
      </c>
      <c r="H2617" s="201" t="str">
        <f t="shared" si="121"/>
        <v/>
      </c>
      <c r="I2617" s="201" t="str">
        <f t="shared" si="122"/>
        <v/>
      </c>
      <c r="J2617" s="201"/>
    </row>
    <row r="2618" spans="1:10">
      <c r="A2618" s="200">
        <v>45767</v>
      </c>
      <c r="B2618" s="1" t="s">
        <v>161</v>
      </c>
      <c r="C2618" s="175">
        <f t="shared" si="120"/>
        <v>47957.999999993655</v>
      </c>
      <c r="D2618" s="1">
        <v>3.07</v>
      </c>
      <c r="E2618" s="176">
        <v>3.8616960907944513</v>
      </c>
      <c r="F2618" s="1" t="s">
        <v>162</v>
      </c>
      <c r="G2618" s="201">
        <f>MAX(E2618-'[1]1a'!$H$3,0)</f>
        <v>0</v>
      </c>
      <c r="H2618" s="201" t="str">
        <f t="shared" si="121"/>
        <v/>
      </c>
      <c r="I2618" s="201" t="str">
        <f t="shared" si="122"/>
        <v/>
      </c>
      <c r="J2618" s="201"/>
    </row>
    <row r="2619" spans="1:10">
      <c r="A2619" s="200">
        <v>45767</v>
      </c>
      <c r="B2619" s="1" t="s">
        <v>164</v>
      </c>
      <c r="C2619" s="175">
        <f t="shared" si="120"/>
        <v>47958.04166666032</v>
      </c>
      <c r="D2619" s="1">
        <v>2.78</v>
      </c>
      <c r="E2619" s="176">
        <v>3.4969104665825976</v>
      </c>
      <c r="F2619" s="1" t="s">
        <v>162</v>
      </c>
      <c r="G2619" s="201">
        <f>MAX(E2619-'[1]1a'!$H$3,0)</f>
        <v>0</v>
      </c>
      <c r="H2619" s="201" t="str">
        <f t="shared" si="121"/>
        <v/>
      </c>
      <c r="I2619" s="201" t="str">
        <f t="shared" si="122"/>
        <v/>
      </c>
      <c r="J2619" s="201"/>
    </row>
    <row r="2620" spans="1:10">
      <c r="A2620" s="200">
        <v>45767</v>
      </c>
      <c r="B2620" s="1" t="s">
        <v>166</v>
      </c>
      <c r="C2620" s="175">
        <f t="shared" si="120"/>
        <v>47958.083333326984</v>
      </c>
      <c r="D2620" s="1">
        <v>2.76</v>
      </c>
      <c r="E2620" s="176">
        <v>3.4717528373266076</v>
      </c>
      <c r="F2620" s="1" t="s">
        <v>162</v>
      </c>
      <c r="G2620" s="201">
        <f>MAX(E2620-'[1]1a'!$H$3,0)</f>
        <v>0</v>
      </c>
      <c r="H2620" s="201" t="str">
        <f t="shared" si="121"/>
        <v/>
      </c>
      <c r="I2620" s="201" t="str">
        <f t="shared" si="122"/>
        <v/>
      </c>
      <c r="J2620" s="201"/>
    </row>
    <row r="2621" spans="1:10">
      <c r="A2621" s="200">
        <v>45767</v>
      </c>
      <c r="B2621" s="1" t="s">
        <v>168</v>
      </c>
      <c r="C2621" s="175">
        <f t="shared" si="120"/>
        <v>47958.124999993648</v>
      </c>
      <c r="D2621" s="1">
        <v>2.63</v>
      </c>
      <c r="E2621" s="176">
        <v>3.3082282471626736</v>
      </c>
      <c r="F2621" s="1" t="s">
        <v>162</v>
      </c>
      <c r="G2621" s="201">
        <f>MAX(E2621-'[1]1a'!$H$3,0)</f>
        <v>0</v>
      </c>
      <c r="H2621" s="201" t="str">
        <f t="shared" si="121"/>
        <v/>
      </c>
      <c r="I2621" s="201" t="str">
        <f t="shared" si="122"/>
        <v/>
      </c>
      <c r="J2621" s="201"/>
    </row>
    <row r="2622" spans="1:10">
      <c r="A2622" s="200">
        <v>45767</v>
      </c>
      <c r="B2622" s="1" t="s">
        <v>170</v>
      </c>
      <c r="C2622" s="175">
        <f t="shared" si="120"/>
        <v>47958.166666660312</v>
      </c>
      <c r="D2622" s="1">
        <v>2.68</v>
      </c>
      <c r="E2622" s="176">
        <v>3.3711223203026486</v>
      </c>
      <c r="F2622" s="1" t="s">
        <v>162</v>
      </c>
      <c r="G2622" s="201">
        <f>MAX(E2622-'[1]1a'!$H$3,0)</f>
        <v>0</v>
      </c>
      <c r="H2622" s="201" t="str">
        <f t="shared" si="121"/>
        <v/>
      </c>
      <c r="I2622" s="201" t="str">
        <f t="shared" si="122"/>
        <v/>
      </c>
      <c r="J2622" s="201"/>
    </row>
    <row r="2623" spans="1:10">
      <c r="A2623" s="200">
        <v>45767</v>
      </c>
      <c r="B2623" s="1" t="s">
        <v>172</v>
      </c>
      <c r="C2623" s="175">
        <f t="shared" si="120"/>
        <v>47958.208333326977</v>
      </c>
      <c r="D2623" s="1">
        <v>2.73</v>
      </c>
      <c r="E2623" s="176">
        <v>3.4340163934426231</v>
      </c>
      <c r="F2623" s="1" t="s">
        <v>162</v>
      </c>
      <c r="G2623" s="201">
        <f>MAX(E2623-'[1]1a'!$H$3,0)</f>
        <v>0</v>
      </c>
      <c r="H2623" s="201" t="str">
        <f t="shared" si="121"/>
        <v/>
      </c>
      <c r="I2623" s="201" t="str">
        <f t="shared" si="122"/>
        <v/>
      </c>
      <c r="J2623" s="201"/>
    </row>
    <row r="2624" spans="1:10">
      <c r="A2624" s="200">
        <v>45767</v>
      </c>
      <c r="B2624" s="1" t="s">
        <v>174</v>
      </c>
      <c r="C2624" s="175">
        <f t="shared" si="120"/>
        <v>47958.249999993641</v>
      </c>
      <c r="D2624" s="1">
        <v>2.78</v>
      </c>
      <c r="E2624" s="176">
        <v>3.4969104665825976</v>
      </c>
      <c r="F2624" s="1" t="s">
        <v>162</v>
      </c>
      <c r="G2624" s="201">
        <f>MAX(E2624-'[1]1a'!$H$3,0)</f>
        <v>0</v>
      </c>
      <c r="H2624" s="201" t="str">
        <f t="shared" si="121"/>
        <v/>
      </c>
      <c r="I2624" s="201" t="str">
        <f t="shared" si="122"/>
        <v/>
      </c>
      <c r="J2624" s="201"/>
    </row>
    <row r="2625" spans="1:10">
      <c r="A2625" s="200">
        <v>45767</v>
      </c>
      <c r="B2625" s="1" t="s">
        <v>176</v>
      </c>
      <c r="C2625" s="175">
        <f t="shared" si="120"/>
        <v>47958.291666660305</v>
      </c>
      <c r="D2625" s="1">
        <v>3.24</v>
      </c>
      <c r="E2625" s="176">
        <v>4.0755359394703659</v>
      </c>
      <c r="F2625" s="1" t="s">
        <v>162</v>
      </c>
      <c r="G2625" s="201">
        <f>MAX(E2625-'[1]1a'!$H$3,0)</f>
        <v>0</v>
      </c>
      <c r="H2625" s="201" t="str">
        <f t="shared" si="121"/>
        <v/>
      </c>
      <c r="I2625" s="201" t="str">
        <f t="shared" si="122"/>
        <v/>
      </c>
      <c r="J2625" s="201"/>
    </row>
    <row r="2626" spans="1:10">
      <c r="A2626" s="200">
        <v>45767</v>
      </c>
      <c r="B2626" s="1" t="s">
        <v>178</v>
      </c>
      <c r="C2626" s="175">
        <f t="shared" si="120"/>
        <v>47958.333333326969</v>
      </c>
      <c r="D2626" s="1">
        <v>3.49</v>
      </c>
      <c r="E2626" s="176">
        <v>4.3900063051702398</v>
      </c>
      <c r="F2626" s="1" t="s">
        <v>162</v>
      </c>
      <c r="G2626" s="201">
        <f>MAX(E2626-'[1]1a'!$H$3,0)</f>
        <v>0</v>
      </c>
      <c r="H2626" s="201" t="str">
        <f t="shared" si="121"/>
        <v/>
      </c>
      <c r="I2626" s="201" t="str">
        <f t="shared" si="122"/>
        <v/>
      </c>
      <c r="J2626" s="201"/>
    </row>
    <row r="2627" spans="1:10">
      <c r="A2627" s="200">
        <v>45767</v>
      </c>
      <c r="B2627" s="1" t="s">
        <v>180</v>
      </c>
      <c r="C2627" s="175">
        <f t="shared" si="120"/>
        <v>47958.374999993634</v>
      </c>
      <c r="D2627" s="1">
        <v>3.6</v>
      </c>
      <c r="E2627" s="176">
        <v>4.5283732660781846</v>
      </c>
      <c r="F2627" s="1" t="s">
        <v>162</v>
      </c>
      <c r="G2627" s="201">
        <f>MAX(E2627-'[1]1a'!$H$3,0)</f>
        <v>0</v>
      </c>
      <c r="H2627" s="201" t="str">
        <f t="shared" si="121"/>
        <v/>
      </c>
      <c r="I2627" s="201" t="str">
        <f t="shared" si="122"/>
        <v/>
      </c>
      <c r="J2627" s="201"/>
    </row>
    <row r="2628" spans="1:10">
      <c r="A2628" s="200">
        <v>45767</v>
      </c>
      <c r="B2628" s="1" t="s">
        <v>181</v>
      </c>
      <c r="C2628" s="175">
        <f t="shared" ref="C2628:C2691" si="123">C2627 + TIME(1,0,0)</f>
        <v>47958.416666660298</v>
      </c>
      <c r="D2628" s="1">
        <v>3.85</v>
      </c>
      <c r="E2628" s="176">
        <v>4.8428436317780585</v>
      </c>
      <c r="F2628" s="1" t="s">
        <v>162</v>
      </c>
      <c r="G2628" s="201">
        <f>MAX(E2628-'[1]1a'!$H$3,0)</f>
        <v>0</v>
      </c>
      <c r="H2628" s="201" t="str">
        <f t="shared" ref="H2628:H2691" si="124">IF(F2628="Y",IF(F2627="Y",H2627+1,1),"")</f>
        <v/>
      </c>
      <c r="I2628" s="201" t="str">
        <f t="shared" ref="I2628:I2691" si="125">IF(AND(F2628="Y",F2629&lt;&gt;"Y"),H2628,"")</f>
        <v/>
      </c>
      <c r="J2628" s="201"/>
    </row>
    <row r="2629" spans="1:10">
      <c r="A2629" s="200">
        <v>45767</v>
      </c>
      <c r="B2629" s="1" t="s">
        <v>182</v>
      </c>
      <c r="C2629" s="175">
        <f t="shared" si="123"/>
        <v>47958.458333326962</v>
      </c>
      <c r="D2629" s="1">
        <v>3.95</v>
      </c>
      <c r="E2629" s="176">
        <v>4.9686317780580076</v>
      </c>
      <c r="F2629" s="1" t="s">
        <v>162</v>
      </c>
      <c r="G2629" s="201">
        <f>MAX(E2629-'[1]1a'!$H$3,0)</f>
        <v>0</v>
      </c>
      <c r="H2629" s="201" t="str">
        <f t="shared" si="124"/>
        <v/>
      </c>
      <c r="I2629" s="201" t="str">
        <f t="shared" si="125"/>
        <v/>
      </c>
      <c r="J2629" s="201"/>
    </row>
    <row r="2630" spans="1:10">
      <c r="A2630" s="200">
        <v>45767</v>
      </c>
      <c r="B2630" s="1" t="s">
        <v>183</v>
      </c>
      <c r="C2630" s="175">
        <f t="shared" si="123"/>
        <v>47958.499999993626</v>
      </c>
      <c r="D2630" s="1">
        <v>4.07</v>
      </c>
      <c r="E2630" s="176">
        <v>5.1195775535939481</v>
      </c>
      <c r="F2630" s="1" t="s">
        <v>162</v>
      </c>
      <c r="G2630" s="201">
        <f>MAX(E2630-'[1]1a'!$H$3,0)</f>
        <v>0</v>
      </c>
      <c r="H2630" s="201" t="str">
        <f t="shared" si="124"/>
        <v/>
      </c>
      <c r="I2630" s="201" t="str">
        <f t="shared" si="125"/>
        <v/>
      </c>
      <c r="J2630" s="201"/>
    </row>
    <row r="2631" spans="1:10">
      <c r="A2631" s="200">
        <v>45767</v>
      </c>
      <c r="B2631" s="1" t="s">
        <v>185</v>
      </c>
      <c r="C2631" s="175">
        <f t="shared" si="123"/>
        <v>47958.541666660291</v>
      </c>
      <c r="D2631" s="1">
        <v>3.91</v>
      </c>
      <c r="E2631" s="176">
        <v>4.9183165195460283</v>
      </c>
      <c r="F2631" s="1" t="s">
        <v>162</v>
      </c>
      <c r="G2631" s="201">
        <f>MAX(E2631-'[1]1a'!$H$3,0)</f>
        <v>0</v>
      </c>
      <c r="H2631" s="201" t="str">
        <f t="shared" si="124"/>
        <v/>
      </c>
      <c r="I2631" s="201" t="str">
        <f t="shared" si="125"/>
        <v/>
      </c>
      <c r="J2631" s="201"/>
    </row>
    <row r="2632" spans="1:10">
      <c r="A2632" s="200">
        <v>45767</v>
      </c>
      <c r="B2632" s="1" t="s">
        <v>186</v>
      </c>
      <c r="C2632" s="175">
        <f t="shared" si="123"/>
        <v>47958.583333326955</v>
      </c>
      <c r="D2632" s="1">
        <v>3.98</v>
      </c>
      <c r="E2632" s="176">
        <v>5.0063682219419929</v>
      </c>
      <c r="F2632" s="1" t="s">
        <v>162</v>
      </c>
      <c r="G2632" s="201">
        <f>MAX(E2632-'[1]1a'!$H$3,0)</f>
        <v>0</v>
      </c>
      <c r="H2632" s="201" t="str">
        <f t="shared" si="124"/>
        <v/>
      </c>
      <c r="I2632" s="201" t="str">
        <f t="shared" si="125"/>
        <v/>
      </c>
      <c r="J2632" s="201"/>
    </row>
    <row r="2633" spans="1:10">
      <c r="A2633" s="200">
        <v>45767</v>
      </c>
      <c r="B2633" s="1" t="s">
        <v>187</v>
      </c>
      <c r="C2633" s="175">
        <f t="shared" si="123"/>
        <v>47958.624999993619</v>
      </c>
      <c r="D2633" s="1">
        <v>3.95</v>
      </c>
      <c r="E2633" s="176">
        <v>4.9686317780580076</v>
      </c>
      <c r="F2633" s="1" t="s">
        <v>162</v>
      </c>
      <c r="G2633" s="201">
        <f>MAX(E2633-'[1]1a'!$H$3,0)</f>
        <v>0</v>
      </c>
      <c r="H2633" s="201" t="str">
        <f t="shared" si="124"/>
        <v/>
      </c>
      <c r="I2633" s="201" t="str">
        <f t="shared" si="125"/>
        <v/>
      </c>
      <c r="J2633" s="201"/>
    </row>
    <row r="2634" spans="1:10">
      <c r="A2634" s="200">
        <v>45767</v>
      </c>
      <c r="B2634" s="1" t="s">
        <v>188</v>
      </c>
      <c r="C2634" s="175">
        <f t="shared" si="123"/>
        <v>47958.666666660283</v>
      </c>
      <c r="D2634" s="1">
        <v>4.04</v>
      </c>
      <c r="E2634" s="176">
        <v>5.0818411097099627</v>
      </c>
      <c r="F2634" s="1" t="s">
        <v>162</v>
      </c>
      <c r="G2634" s="201">
        <f>MAX(E2634-'[1]1a'!$H$3,0)</f>
        <v>0</v>
      </c>
      <c r="H2634" s="201" t="str">
        <f t="shared" si="124"/>
        <v/>
      </c>
      <c r="I2634" s="201" t="str">
        <f t="shared" si="125"/>
        <v/>
      </c>
      <c r="J2634" s="201"/>
    </row>
    <row r="2635" spans="1:10">
      <c r="A2635" s="200">
        <v>45767</v>
      </c>
      <c r="B2635" s="1" t="s">
        <v>189</v>
      </c>
      <c r="C2635" s="175">
        <f t="shared" si="123"/>
        <v>47958.708333326947</v>
      </c>
      <c r="D2635" s="1">
        <v>3.99</v>
      </c>
      <c r="E2635" s="176">
        <v>5.0189470365699878</v>
      </c>
      <c r="F2635" s="1" t="s">
        <v>162</v>
      </c>
      <c r="G2635" s="201">
        <f>MAX(E2635-'[1]1a'!$H$3,0)</f>
        <v>0</v>
      </c>
      <c r="H2635" s="201" t="str">
        <f t="shared" si="124"/>
        <v/>
      </c>
      <c r="I2635" s="201" t="str">
        <f t="shared" si="125"/>
        <v/>
      </c>
      <c r="J2635" s="201"/>
    </row>
    <row r="2636" spans="1:10">
      <c r="A2636" s="200">
        <v>45767</v>
      </c>
      <c r="B2636" s="1" t="s">
        <v>190</v>
      </c>
      <c r="C2636" s="175">
        <f t="shared" si="123"/>
        <v>47958.749999993612</v>
      </c>
      <c r="D2636" s="1">
        <v>3.82</v>
      </c>
      <c r="E2636" s="176">
        <v>4.8051071878940732</v>
      </c>
      <c r="F2636" s="1" t="s">
        <v>162</v>
      </c>
      <c r="G2636" s="201">
        <f>MAX(E2636-'[1]1a'!$H$3,0)</f>
        <v>0</v>
      </c>
      <c r="H2636" s="201" t="str">
        <f t="shared" si="124"/>
        <v/>
      </c>
      <c r="I2636" s="201" t="str">
        <f t="shared" si="125"/>
        <v/>
      </c>
      <c r="J2636" s="201"/>
    </row>
    <row r="2637" spans="1:10">
      <c r="A2637" s="200">
        <v>45767</v>
      </c>
      <c r="B2637" s="1" t="s">
        <v>191</v>
      </c>
      <c r="C2637" s="175">
        <f t="shared" si="123"/>
        <v>47958.791666660276</v>
      </c>
      <c r="D2637" s="1">
        <v>3.78</v>
      </c>
      <c r="E2637" s="176">
        <v>4.7547919293820931</v>
      </c>
      <c r="F2637" s="1" t="s">
        <v>162</v>
      </c>
      <c r="G2637" s="201">
        <f>MAX(E2637-'[1]1a'!$H$3,0)</f>
        <v>0</v>
      </c>
      <c r="H2637" s="201" t="str">
        <f t="shared" si="124"/>
        <v/>
      </c>
      <c r="I2637" s="201" t="str">
        <f t="shared" si="125"/>
        <v/>
      </c>
      <c r="J2637" s="201"/>
    </row>
    <row r="2638" spans="1:10">
      <c r="A2638" s="200">
        <v>45767</v>
      </c>
      <c r="B2638" s="1" t="s">
        <v>192</v>
      </c>
      <c r="C2638" s="175">
        <f t="shared" si="123"/>
        <v>47958.83333332694</v>
      </c>
      <c r="D2638" s="1">
        <v>3.93</v>
      </c>
      <c r="E2638" s="176">
        <v>4.943474148802018</v>
      </c>
      <c r="F2638" s="1" t="s">
        <v>162</v>
      </c>
      <c r="G2638" s="201">
        <f>MAX(E2638-'[1]1a'!$H$3,0)</f>
        <v>0</v>
      </c>
      <c r="H2638" s="201" t="str">
        <f t="shared" si="124"/>
        <v/>
      </c>
      <c r="I2638" s="201" t="str">
        <f t="shared" si="125"/>
        <v/>
      </c>
      <c r="J2638" s="201"/>
    </row>
    <row r="2639" spans="1:10">
      <c r="A2639" s="200">
        <v>45767</v>
      </c>
      <c r="B2639" s="1" t="s">
        <v>193</v>
      </c>
      <c r="C2639" s="175">
        <f t="shared" si="123"/>
        <v>47958.874999993604</v>
      </c>
      <c r="D2639" s="1">
        <v>4.0199999999999996</v>
      </c>
      <c r="E2639" s="176">
        <v>5.0566834804539722</v>
      </c>
      <c r="F2639" s="1" t="s">
        <v>162</v>
      </c>
      <c r="G2639" s="201">
        <f>MAX(E2639-'[1]1a'!$H$3,0)</f>
        <v>0</v>
      </c>
      <c r="H2639" s="201" t="str">
        <f t="shared" si="124"/>
        <v/>
      </c>
      <c r="I2639" s="201" t="str">
        <f t="shared" si="125"/>
        <v/>
      </c>
      <c r="J2639" s="201"/>
    </row>
    <row r="2640" spans="1:10">
      <c r="A2640" s="200">
        <v>45767</v>
      </c>
      <c r="B2640" s="1" t="s">
        <v>194</v>
      </c>
      <c r="C2640" s="175">
        <f t="shared" si="123"/>
        <v>47958.916666660269</v>
      </c>
      <c r="D2640" s="1">
        <v>3.84</v>
      </c>
      <c r="E2640" s="176">
        <v>4.8302648171500628</v>
      </c>
      <c r="F2640" s="1" t="s">
        <v>162</v>
      </c>
      <c r="G2640" s="201">
        <f>MAX(E2640-'[1]1a'!$H$3,0)</f>
        <v>0</v>
      </c>
      <c r="H2640" s="201" t="str">
        <f t="shared" si="124"/>
        <v/>
      </c>
      <c r="I2640" s="201" t="str">
        <f t="shared" si="125"/>
        <v/>
      </c>
      <c r="J2640" s="201"/>
    </row>
    <row r="2641" spans="1:10">
      <c r="A2641" s="200">
        <v>45767</v>
      </c>
      <c r="B2641" s="1" t="s">
        <v>195</v>
      </c>
      <c r="C2641" s="175">
        <f t="shared" si="123"/>
        <v>47958.958333326933</v>
      </c>
      <c r="D2641" s="1">
        <v>3.47</v>
      </c>
      <c r="E2641" s="176">
        <v>4.3648486759142502</v>
      </c>
      <c r="F2641" s="1" t="s">
        <v>162</v>
      </c>
      <c r="G2641" s="201">
        <f>MAX(E2641-'[1]1a'!$H$3,0)</f>
        <v>0</v>
      </c>
      <c r="H2641" s="201" t="str">
        <f t="shared" si="124"/>
        <v/>
      </c>
      <c r="I2641" s="201" t="str">
        <f t="shared" si="125"/>
        <v/>
      </c>
      <c r="J2641" s="201"/>
    </row>
    <row r="2642" spans="1:10">
      <c r="A2642" s="200">
        <v>45768</v>
      </c>
      <c r="B2642" s="1" t="s">
        <v>161</v>
      </c>
      <c r="C2642" s="175">
        <f t="shared" si="123"/>
        <v>47958.999999993597</v>
      </c>
      <c r="D2642" s="1">
        <v>3.09</v>
      </c>
      <c r="E2642" s="176">
        <v>3.8868537200504414</v>
      </c>
      <c r="F2642" s="1" t="s">
        <v>162</v>
      </c>
      <c r="G2642" s="201">
        <f>MAX(E2642-'[1]1a'!$H$3,0)</f>
        <v>0</v>
      </c>
      <c r="H2642" s="201" t="str">
        <f t="shared" si="124"/>
        <v/>
      </c>
      <c r="I2642" s="201" t="str">
        <f t="shared" si="125"/>
        <v/>
      </c>
      <c r="J2642" s="201"/>
    </row>
    <row r="2643" spans="1:10">
      <c r="A2643" s="200">
        <v>45768</v>
      </c>
      <c r="B2643" s="1" t="s">
        <v>164</v>
      </c>
      <c r="C2643" s="175">
        <f t="shared" si="123"/>
        <v>47959.041666660261</v>
      </c>
      <c r="D2643" s="1">
        <v>2.84</v>
      </c>
      <c r="E2643" s="176">
        <v>3.5723833543505674</v>
      </c>
      <c r="F2643" s="1" t="s">
        <v>162</v>
      </c>
      <c r="G2643" s="201">
        <f>MAX(E2643-'[1]1a'!$H$3,0)</f>
        <v>0</v>
      </c>
      <c r="H2643" s="201" t="str">
        <f t="shared" si="124"/>
        <v/>
      </c>
      <c r="I2643" s="201" t="str">
        <f t="shared" si="125"/>
        <v/>
      </c>
      <c r="J2643" s="201"/>
    </row>
    <row r="2644" spans="1:10">
      <c r="A2644" s="200">
        <v>45768</v>
      </c>
      <c r="B2644" s="1" t="s">
        <v>166</v>
      </c>
      <c r="C2644" s="175">
        <f t="shared" si="123"/>
        <v>47959.083333326926</v>
      </c>
      <c r="D2644" s="1">
        <v>2.74</v>
      </c>
      <c r="E2644" s="176">
        <v>3.4465952080706184</v>
      </c>
      <c r="F2644" s="1" t="s">
        <v>162</v>
      </c>
      <c r="G2644" s="201">
        <f>MAX(E2644-'[1]1a'!$H$3,0)</f>
        <v>0</v>
      </c>
      <c r="H2644" s="201" t="str">
        <f t="shared" si="124"/>
        <v/>
      </c>
      <c r="I2644" s="201" t="str">
        <f t="shared" si="125"/>
        <v/>
      </c>
      <c r="J2644" s="201"/>
    </row>
    <row r="2645" spans="1:10">
      <c r="A2645" s="200">
        <v>45768</v>
      </c>
      <c r="B2645" s="1" t="s">
        <v>168</v>
      </c>
      <c r="C2645" s="175">
        <f t="shared" si="123"/>
        <v>47959.12499999359</v>
      </c>
      <c r="D2645" s="1">
        <v>2.71</v>
      </c>
      <c r="E2645" s="176">
        <v>3.408858764186633</v>
      </c>
      <c r="F2645" s="1" t="s">
        <v>162</v>
      </c>
      <c r="G2645" s="201">
        <f>MAX(E2645-'[1]1a'!$H$3,0)</f>
        <v>0</v>
      </c>
      <c r="H2645" s="201" t="str">
        <f t="shared" si="124"/>
        <v/>
      </c>
      <c r="I2645" s="201" t="str">
        <f t="shared" si="125"/>
        <v/>
      </c>
      <c r="J2645" s="201"/>
    </row>
    <row r="2646" spans="1:10">
      <c r="A2646" s="200">
        <v>45768</v>
      </c>
      <c r="B2646" s="1" t="s">
        <v>170</v>
      </c>
      <c r="C2646" s="175">
        <f t="shared" si="123"/>
        <v>47959.166666660254</v>
      </c>
      <c r="D2646" s="1">
        <v>2.82</v>
      </c>
      <c r="E2646" s="176">
        <v>3.5472257250945773</v>
      </c>
      <c r="F2646" s="1" t="s">
        <v>162</v>
      </c>
      <c r="G2646" s="201">
        <f>MAX(E2646-'[1]1a'!$H$3,0)</f>
        <v>0</v>
      </c>
      <c r="H2646" s="201" t="str">
        <f t="shared" si="124"/>
        <v/>
      </c>
      <c r="I2646" s="201" t="str">
        <f t="shared" si="125"/>
        <v/>
      </c>
      <c r="J2646" s="201"/>
    </row>
    <row r="2647" spans="1:10">
      <c r="A2647" s="200">
        <v>45768</v>
      </c>
      <c r="B2647" s="1" t="s">
        <v>172</v>
      </c>
      <c r="C2647" s="175">
        <f t="shared" si="123"/>
        <v>47959.208333326918</v>
      </c>
      <c r="D2647" s="1">
        <v>2.87</v>
      </c>
      <c r="E2647" s="176">
        <v>3.6101197982345528</v>
      </c>
      <c r="F2647" s="1" t="s">
        <v>162</v>
      </c>
      <c r="G2647" s="201">
        <f>MAX(E2647-'[1]1a'!$H$3,0)</f>
        <v>0</v>
      </c>
      <c r="H2647" s="201" t="str">
        <f t="shared" si="124"/>
        <v/>
      </c>
      <c r="I2647" s="201" t="str">
        <f t="shared" si="125"/>
        <v/>
      </c>
      <c r="J2647" s="201"/>
    </row>
    <row r="2648" spans="1:10">
      <c r="A2648" s="200">
        <v>45768</v>
      </c>
      <c r="B2648" s="1" t="s">
        <v>174</v>
      </c>
      <c r="C2648" s="175">
        <f t="shared" si="123"/>
        <v>47959.249999993583</v>
      </c>
      <c r="D2648" s="1">
        <v>3.18</v>
      </c>
      <c r="E2648" s="176">
        <v>4.0000630517023961</v>
      </c>
      <c r="F2648" s="1" t="s">
        <v>162</v>
      </c>
      <c r="G2648" s="201">
        <f>MAX(E2648-'[1]1a'!$H$3,0)</f>
        <v>0</v>
      </c>
      <c r="H2648" s="201" t="str">
        <f t="shared" si="124"/>
        <v/>
      </c>
      <c r="I2648" s="201" t="str">
        <f t="shared" si="125"/>
        <v/>
      </c>
      <c r="J2648" s="201"/>
    </row>
    <row r="2649" spans="1:10">
      <c r="A2649" s="200">
        <v>45768</v>
      </c>
      <c r="B2649" s="1" t="s">
        <v>176</v>
      </c>
      <c r="C2649" s="175">
        <f t="shared" si="123"/>
        <v>47959.291666660247</v>
      </c>
      <c r="D2649" s="1">
        <v>3.54</v>
      </c>
      <c r="E2649" s="176">
        <v>4.4529003783102148</v>
      </c>
      <c r="F2649" s="1" t="s">
        <v>162</v>
      </c>
      <c r="G2649" s="201">
        <f>MAX(E2649-'[1]1a'!$H$3,0)</f>
        <v>0</v>
      </c>
      <c r="H2649" s="201" t="str">
        <f t="shared" si="124"/>
        <v/>
      </c>
      <c r="I2649" s="201" t="str">
        <f t="shared" si="125"/>
        <v/>
      </c>
      <c r="J2649" s="201"/>
    </row>
    <row r="2650" spans="1:10">
      <c r="A2650" s="200">
        <v>45768</v>
      </c>
      <c r="B2650" s="1" t="s">
        <v>178</v>
      </c>
      <c r="C2650" s="175">
        <f t="shared" si="123"/>
        <v>47959.333333326911</v>
      </c>
      <c r="D2650" s="1">
        <v>3.62</v>
      </c>
      <c r="E2650" s="176">
        <v>4.5535308953341742</v>
      </c>
      <c r="F2650" s="1" t="s">
        <v>162</v>
      </c>
      <c r="G2650" s="201">
        <f>MAX(E2650-'[1]1a'!$H$3,0)</f>
        <v>0</v>
      </c>
      <c r="H2650" s="201" t="str">
        <f t="shared" si="124"/>
        <v/>
      </c>
      <c r="I2650" s="201" t="str">
        <f t="shared" si="125"/>
        <v/>
      </c>
      <c r="J2650" s="201"/>
    </row>
    <row r="2651" spans="1:10">
      <c r="A2651" s="200">
        <v>45768</v>
      </c>
      <c r="B2651" s="1" t="s">
        <v>180</v>
      </c>
      <c r="C2651" s="175">
        <f t="shared" si="123"/>
        <v>47959.374999993575</v>
      </c>
      <c r="D2651" s="1">
        <v>3.99</v>
      </c>
      <c r="E2651" s="176">
        <v>5.0189470365699878</v>
      </c>
      <c r="F2651" s="1" t="s">
        <v>162</v>
      </c>
      <c r="G2651" s="201">
        <f>MAX(E2651-'[1]1a'!$H$3,0)</f>
        <v>0</v>
      </c>
      <c r="H2651" s="201" t="str">
        <f t="shared" si="124"/>
        <v/>
      </c>
      <c r="I2651" s="201" t="str">
        <f t="shared" si="125"/>
        <v/>
      </c>
      <c r="J2651" s="201"/>
    </row>
    <row r="2652" spans="1:10">
      <c r="A2652" s="200">
        <v>45768</v>
      </c>
      <c r="B2652" s="1" t="s">
        <v>181</v>
      </c>
      <c r="C2652" s="175">
        <f t="shared" si="123"/>
        <v>47959.41666666024</v>
      </c>
      <c r="D2652" s="1">
        <v>4.2</v>
      </c>
      <c r="E2652" s="176">
        <v>5.2831021437578816</v>
      </c>
      <c r="F2652" s="1" t="s">
        <v>162</v>
      </c>
      <c r="G2652" s="201">
        <f>MAX(E2652-'[1]1a'!$H$3,0)</f>
        <v>0</v>
      </c>
      <c r="H2652" s="201" t="str">
        <f t="shared" si="124"/>
        <v/>
      </c>
      <c r="I2652" s="201" t="str">
        <f t="shared" si="125"/>
        <v/>
      </c>
      <c r="J2652" s="201"/>
    </row>
    <row r="2653" spans="1:10">
      <c r="A2653" s="200">
        <v>45768</v>
      </c>
      <c r="B2653" s="1" t="s">
        <v>182</v>
      </c>
      <c r="C2653" s="175">
        <f t="shared" si="123"/>
        <v>47959.458333326904</v>
      </c>
      <c r="D2653" s="1">
        <v>4.5199999999999996</v>
      </c>
      <c r="E2653" s="176">
        <v>5.6856242118537201</v>
      </c>
      <c r="F2653" s="1" t="s">
        <v>162</v>
      </c>
      <c r="G2653" s="201">
        <f>MAX(E2653-'[1]1a'!$H$3,0)</f>
        <v>0</v>
      </c>
      <c r="H2653" s="201" t="str">
        <f t="shared" si="124"/>
        <v/>
      </c>
      <c r="I2653" s="201" t="str">
        <f t="shared" si="125"/>
        <v/>
      </c>
      <c r="J2653" s="201"/>
    </row>
    <row r="2654" spans="1:10">
      <c r="A2654" s="200">
        <v>45768</v>
      </c>
      <c r="B2654" s="1" t="s">
        <v>183</v>
      </c>
      <c r="C2654" s="175">
        <f t="shared" si="123"/>
        <v>47959.499999993568</v>
      </c>
      <c r="D2654" s="1">
        <v>4.49</v>
      </c>
      <c r="E2654" s="176">
        <v>5.6478877679697357</v>
      </c>
      <c r="F2654" s="1" t="s">
        <v>162</v>
      </c>
      <c r="G2654" s="201">
        <f>MAX(E2654-'[1]1a'!$H$3,0)</f>
        <v>0</v>
      </c>
      <c r="H2654" s="201" t="str">
        <f t="shared" si="124"/>
        <v/>
      </c>
      <c r="I2654" s="201" t="str">
        <f t="shared" si="125"/>
        <v/>
      </c>
      <c r="J2654" s="201"/>
    </row>
    <row r="2655" spans="1:10">
      <c r="A2655" s="200">
        <v>45768</v>
      </c>
      <c r="B2655" s="1" t="s">
        <v>185</v>
      </c>
      <c r="C2655" s="175">
        <f t="shared" si="123"/>
        <v>47959.541666660232</v>
      </c>
      <c r="D2655" s="1">
        <v>4.5</v>
      </c>
      <c r="E2655" s="176">
        <v>5.6604665825977305</v>
      </c>
      <c r="F2655" s="1" t="s">
        <v>162</v>
      </c>
      <c r="G2655" s="201">
        <f>MAX(E2655-'[1]1a'!$H$3,0)</f>
        <v>0</v>
      </c>
      <c r="H2655" s="201" t="str">
        <f t="shared" si="124"/>
        <v/>
      </c>
      <c r="I2655" s="201" t="str">
        <f t="shared" si="125"/>
        <v/>
      </c>
      <c r="J2655" s="201"/>
    </row>
    <row r="2656" spans="1:10">
      <c r="A2656" s="200">
        <v>45768</v>
      </c>
      <c r="B2656" s="1" t="s">
        <v>186</v>
      </c>
      <c r="C2656" s="175">
        <f t="shared" si="123"/>
        <v>47959.583333326897</v>
      </c>
      <c r="D2656" s="1">
        <v>4.4800000000000004</v>
      </c>
      <c r="E2656" s="176">
        <v>5.6353089533417409</v>
      </c>
      <c r="F2656" s="1" t="s">
        <v>162</v>
      </c>
      <c r="G2656" s="201">
        <f>MAX(E2656-'[1]1a'!$H$3,0)</f>
        <v>0</v>
      </c>
      <c r="H2656" s="201" t="str">
        <f t="shared" si="124"/>
        <v/>
      </c>
      <c r="I2656" s="201" t="str">
        <f t="shared" si="125"/>
        <v/>
      </c>
      <c r="J2656" s="201"/>
    </row>
    <row r="2657" spans="1:10">
      <c r="A2657" s="200">
        <v>45768</v>
      </c>
      <c r="B2657" s="1" t="s">
        <v>187</v>
      </c>
      <c r="C2657" s="175">
        <f t="shared" si="123"/>
        <v>47959.624999993561</v>
      </c>
      <c r="D2657" s="1">
        <v>4.46</v>
      </c>
      <c r="E2657" s="176">
        <v>5.6101513240857503</v>
      </c>
      <c r="F2657" s="1" t="s">
        <v>162</v>
      </c>
      <c r="G2657" s="201">
        <f>MAX(E2657-'[1]1a'!$H$3,0)</f>
        <v>0</v>
      </c>
      <c r="H2657" s="201" t="str">
        <f t="shared" si="124"/>
        <v/>
      </c>
      <c r="I2657" s="201" t="str">
        <f t="shared" si="125"/>
        <v/>
      </c>
      <c r="J2657" s="201"/>
    </row>
    <row r="2658" spans="1:10">
      <c r="A2658" s="200">
        <v>45768</v>
      </c>
      <c r="B2658" s="1" t="s">
        <v>188</v>
      </c>
      <c r="C2658" s="175">
        <f t="shared" si="123"/>
        <v>47959.666666660225</v>
      </c>
      <c r="D2658" s="1">
        <v>4.83</v>
      </c>
      <c r="E2658" s="176">
        <v>6.0755674653215639</v>
      </c>
      <c r="F2658" s="1" t="s">
        <v>162</v>
      </c>
      <c r="G2658" s="201">
        <f>MAX(E2658-'[1]1a'!$H$3,0)</f>
        <v>0</v>
      </c>
      <c r="H2658" s="201" t="str">
        <f t="shared" si="124"/>
        <v/>
      </c>
      <c r="I2658" s="201" t="str">
        <f t="shared" si="125"/>
        <v/>
      </c>
      <c r="J2658" s="201"/>
    </row>
    <row r="2659" spans="1:10">
      <c r="A2659" s="200">
        <v>45768</v>
      </c>
      <c r="B2659" s="1" t="s">
        <v>189</v>
      </c>
      <c r="C2659" s="175">
        <f t="shared" si="123"/>
        <v>47959.708333326889</v>
      </c>
      <c r="D2659" s="1">
        <v>4.95</v>
      </c>
      <c r="E2659" s="176">
        <v>6.2265132408575035</v>
      </c>
      <c r="F2659" s="1" t="s">
        <v>162</v>
      </c>
      <c r="G2659" s="201">
        <f>MAX(E2659-'[1]1a'!$H$3,0)</f>
        <v>0</v>
      </c>
      <c r="H2659" s="201" t="str">
        <f t="shared" si="124"/>
        <v/>
      </c>
      <c r="I2659" s="201" t="str">
        <f t="shared" si="125"/>
        <v/>
      </c>
      <c r="J2659" s="201"/>
    </row>
    <row r="2660" spans="1:10">
      <c r="A2660" s="200">
        <v>45768</v>
      </c>
      <c r="B2660" s="1" t="s">
        <v>190</v>
      </c>
      <c r="C2660" s="175">
        <f t="shared" si="123"/>
        <v>47959.749999993554</v>
      </c>
      <c r="D2660" s="1">
        <v>4.6900000000000004</v>
      </c>
      <c r="E2660" s="176">
        <v>5.8994640605296347</v>
      </c>
      <c r="F2660" s="1" t="s">
        <v>162</v>
      </c>
      <c r="G2660" s="201">
        <f>MAX(E2660-'[1]1a'!$H$3,0)</f>
        <v>0</v>
      </c>
      <c r="H2660" s="201" t="str">
        <f t="shared" si="124"/>
        <v/>
      </c>
      <c r="I2660" s="201" t="str">
        <f t="shared" si="125"/>
        <v/>
      </c>
      <c r="J2660" s="201"/>
    </row>
    <row r="2661" spans="1:10">
      <c r="A2661" s="200">
        <v>45768</v>
      </c>
      <c r="B2661" s="1" t="s">
        <v>191</v>
      </c>
      <c r="C2661" s="175">
        <f t="shared" si="123"/>
        <v>47959.791666660218</v>
      </c>
      <c r="D2661" s="1">
        <v>4.32</v>
      </c>
      <c r="E2661" s="176">
        <v>5.4340479192938211</v>
      </c>
      <c r="F2661" s="1" t="s">
        <v>162</v>
      </c>
      <c r="G2661" s="201">
        <f>MAX(E2661-'[1]1a'!$H$3,0)</f>
        <v>0</v>
      </c>
      <c r="H2661" s="201" t="str">
        <f t="shared" si="124"/>
        <v/>
      </c>
      <c r="I2661" s="201" t="str">
        <f t="shared" si="125"/>
        <v/>
      </c>
      <c r="J2661" s="201"/>
    </row>
    <row r="2662" spans="1:10">
      <c r="A2662" s="200">
        <v>45768</v>
      </c>
      <c r="B2662" s="1" t="s">
        <v>192</v>
      </c>
      <c r="C2662" s="175">
        <f t="shared" si="123"/>
        <v>47959.833333326882</v>
      </c>
      <c r="D2662" s="1">
        <v>4.4400000000000004</v>
      </c>
      <c r="E2662" s="176">
        <v>5.5849936948297607</v>
      </c>
      <c r="F2662" s="1" t="s">
        <v>162</v>
      </c>
      <c r="G2662" s="201">
        <f>MAX(E2662-'[1]1a'!$H$3,0)</f>
        <v>0</v>
      </c>
      <c r="H2662" s="201" t="str">
        <f t="shared" si="124"/>
        <v/>
      </c>
      <c r="I2662" s="201" t="str">
        <f t="shared" si="125"/>
        <v/>
      </c>
      <c r="J2662" s="201"/>
    </row>
    <row r="2663" spans="1:10">
      <c r="A2663" s="200">
        <v>45768</v>
      </c>
      <c r="B2663" s="1" t="s">
        <v>193</v>
      </c>
      <c r="C2663" s="175">
        <f t="shared" si="123"/>
        <v>47959.874999993546</v>
      </c>
      <c r="D2663" s="1">
        <v>4.26</v>
      </c>
      <c r="E2663" s="176">
        <v>5.3585750315258514</v>
      </c>
      <c r="F2663" s="1" t="s">
        <v>162</v>
      </c>
      <c r="G2663" s="201">
        <f>MAX(E2663-'[1]1a'!$H$3,0)</f>
        <v>0</v>
      </c>
      <c r="H2663" s="201" t="str">
        <f t="shared" si="124"/>
        <v/>
      </c>
      <c r="I2663" s="201" t="str">
        <f t="shared" si="125"/>
        <v/>
      </c>
      <c r="J2663" s="201"/>
    </row>
    <row r="2664" spans="1:10">
      <c r="A2664" s="200">
        <v>45768</v>
      </c>
      <c r="B2664" s="1" t="s">
        <v>194</v>
      </c>
      <c r="C2664" s="175">
        <f t="shared" si="123"/>
        <v>47959.91666666021</v>
      </c>
      <c r="D2664" s="1">
        <v>3.96</v>
      </c>
      <c r="E2664" s="176">
        <v>4.9812105926860024</v>
      </c>
      <c r="F2664" s="1" t="s">
        <v>162</v>
      </c>
      <c r="G2664" s="201">
        <f>MAX(E2664-'[1]1a'!$H$3,0)</f>
        <v>0</v>
      </c>
      <c r="H2664" s="201" t="str">
        <f t="shared" si="124"/>
        <v/>
      </c>
      <c r="I2664" s="201" t="str">
        <f t="shared" si="125"/>
        <v/>
      </c>
      <c r="J2664" s="201"/>
    </row>
    <row r="2665" spans="1:10">
      <c r="A2665" s="200">
        <v>45768</v>
      </c>
      <c r="B2665" s="1" t="s">
        <v>195</v>
      </c>
      <c r="C2665" s="175">
        <f t="shared" si="123"/>
        <v>47959.958333326875</v>
      </c>
      <c r="D2665" s="1">
        <v>3.56</v>
      </c>
      <c r="E2665" s="176">
        <v>4.4780580075662044</v>
      </c>
      <c r="F2665" s="1" t="s">
        <v>162</v>
      </c>
      <c r="G2665" s="201">
        <f>MAX(E2665-'[1]1a'!$H$3,0)</f>
        <v>0</v>
      </c>
      <c r="H2665" s="201" t="str">
        <f t="shared" si="124"/>
        <v/>
      </c>
      <c r="I2665" s="201" t="str">
        <f t="shared" si="125"/>
        <v/>
      </c>
      <c r="J2665" s="201"/>
    </row>
    <row r="2666" spans="1:10">
      <c r="A2666" s="200">
        <v>45769</v>
      </c>
      <c r="B2666" s="1" t="s">
        <v>161</v>
      </c>
      <c r="C2666" s="175">
        <f t="shared" si="123"/>
        <v>47959.999999993539</v>
      </c>
      <c r="D2666" s="1">
        <v>2.99</v>
      </c>
      <c r="E2666" s="176">
        <v>3.7610655737704923</v>
      </c>
      <c r="F2666" s="1" t="s">
        <v>162</v>
      </c>
      <c r="G2666" s="201">
        <f>MAX(E2666-'[1]1a'!$H$3,0)</f>
        <v>0</v>
      </c>
      <c r="H2666" s="201" t="str">
        <f t="shared" si="124"/>
        <v/>
      </c>
      <c r="I2666" s="201" t="str">
        <f t="shared" si="125"/>
        <v/>
      </c>
      <c r="J2666" s="201"/>
    </row>
    <row r="2667" spans="1:10">
      <c r="A2667" s="200">
        <v>45769</v>
      </c>
      <c r="B2667" s="1" t="s">
        <v>164</v>
      </c>
      <c r="C2667" s="175">
        <f t="shared" si="123"/>
        <v>47960.041666660203</v>
      </c>
      <c r="D2667" s="1">
        <v>2.76</v>
      </c>
      <c r="E2667" s="176">
        <v>3.4717528373266076</v>
      </c>
      <c r="F2667" s="1" t="s">
        <v>162</v>
      </c>
      <c r="G2667" s="201">
        <f>MAX(E2667-'[1]1a'!$H$3,0)</f>
        <v>0</v>
      </c>
      <c r="H2667" s="201" t="str">
        <f t="shared" si="124"/>
        <v/>
      </c>
      <c r="I2667" s="201" t="str">
        <f t="shared" si="125"/>
        <v/>
      </c>
      <c r="J2667" s="201"/>
    </row>
    <row r="2668" spans="1:10">
      <c r="A2668" s="200">
        <v>45769</v>
      </c>
      <c r="B2668" s="1" t="s">
        <v>166</v>
      </c>
      <c r="C2668" s="175">
        <f t="shared" si="123"/>
        <v>47960.083333326867</v>
      </c>
      <c r="D2668" s="1">
        <v>2.64</v>
      </c>
      <c r="E2668" s="176">
        <v>3.3208070617906689</v>
      </c>
      <c r="F2668" s="1" t="s">
        <v>162</v>
      </c>
      <c r="G2668" s="201">
        <f>MAX(E2668-'[1]1a'!$H$3,0)</f>
        <v>0</v>
      </c>
      <c r="H2668" s="201" t="str">
        <f t="shared" si="124"/>
        <v/>
      </c>
      <c r="I2668" s="201" t="str">
        <f t="shared" si="125"/>
        <v/>
      </c>
      <c r="J2668" s="201"/>
    </row>
    <row r="2669" spans="1:10">
      <c r="A2669" s="200">
        <v>45769</v>
      </c>
      <c r="B2669" s="1" t="s">
        <v>168</v>
      </c>
      <c r="C2669" s="175">
        <f t="shared" si="123"/>
        <v>47960.124999993532</v>
      </c>
      <c r="D2669" s="1">
        <v>2.63</v>
      </c>
      <c r="E2669" s="176">
        <v>3.3082282471626736</v>
      </c>
      <c r="F2669" s="1" t="s">
        <v>162</v>
      </c>
      <c r="G2669" s="201">
        <f>MAX(E2669-'[1]1a'!$H$3,0)</f>
        <v>0</v>
      </c>
      <c r="H2669" s="201" t="str">
        <f t="shared" si="124"/>
        <v/>
      </c>
      <c r="I2669" s="201" t="str">
        <f t="shared" si="125"/>
        <v/>
      </c>
      <c r="J2669" s="201"/>
    </row>
    <row r="2670" spans="1:10">
      <c r="A2670" s="200">
        <v>45769</v>
      </c>
      <c r="B2670" s="1" t="s">
        <v>170</v>
      </c>
      <c r="C2670" s="175">
        <f t="shared" si="123"/>
        <v>47960.166666660196</v>
      </c>
      <c r="D2670" s="1">
        <v>2.65</v>
      </c>
      <c r="E2670" s="176">
        <v>3.3333858764186632</v>
      </c>
      <c r="F2670" s="1" t="s">
        <v>162</v>
      </c>
      <c r="G2670" s="201">
        <f>MAX(E2670-'[1]1a'!$H$3,0)</f>
        <v>0</v>
      </c>
      <c r="H2670" s="201" t="str">
        <f t="shared" si="124"/>
        <v/>
      </c>
      <c r="I2670" s="201" t="str">
        <f t="shared" si="125"/>
        <v/>
      </c>
      <c r="J2670" s="201"/>
    </row>
    <row r="2671" spans="1:10">
      <c r="A2671" s="200">
        <v>45769</v>
      </c>
      <c r="B2671" s="1" t="s">
        <v>172</v>
      </c>
      <c r="C2671" s="175">
        <f t="shared" si="123"/>
        <v>47960.20833332686</v>
      </c>
      <c r="D2671" s="1">
        <v>2.88</v>
      </c>
      <c r="E2671" s="176">
        <v>3.6226986128625471</v>
      </c>
      <c r="F2671" s="1" t="s">
        <v>162</v>
      </c>
      <c r="G2671" s="201">
        <f>MAX(E2671-'[1]1a'!$H$3,0)</f>
        <v>0</v>
      </c>
      <c r="H2671" s="201" t="str">
        <f t="shared" si="124"/>
        <v/>
      </c>
      <c r="I2671" s="201" t="str">
        <f t="shared" si="125"/>
        <v/>
      </c>
      <c r="J2671" s="201"/>
    </row>
    <row r="2672" spans="1:10">
      <c r="A2672" s="200">
        <v>45769</v>
      </c>
      <c r="B2672" s="1" t="s">
        <v>174</v>
      </c>
      <c r="C2672" s="175">
        <f t="shared" si="123"/>
        <v>47960.249999993524</v>
      </c>
      <c r="D2672" s="1">
        <v>3.31</v>
      </c>
      <c r="E2672" s="176">
        <v>4.1635876418663305</v>
      </c>
      <c r="F2672" s="1" t="s">
        <v>162</v>
      </c>
      <c r="G2672" s="201">
        <f>MAX(E2672-'[1]1a'!$H$3,0)</f>
        <v>0</v>
      </c>
      <c r="H2672" s="201" t="str">
        <f t="shared" si="124"/>
        <v/>
      </c>
      <c r="I2672" s="201" t="str">
        <f t="shared" si="125"/>
        <v/>
      </c>
      <c r="J2672" s="201"/>
    </row>
    <row r="2673" spans="1:10">
      <c r="A2673" s="200">
        <v>45769</v>
      </c>
      <c r="B2673" s="1" t="s">
        <v>176</v>
      </c>
      <c r="C2673" s="175">
        <f t="shared" si="123"/>
        <v>47960.291666660189</v>
      </c>
      <c r="D2673" s="1">
        <v>3.68</v>
      </c>
      <c r="E2673" s="176">
        <v>4.629003783102144</v>
      </c>
      <c r="F2673" s="1" t="s">
        <v>162</v>
      </c>
      <c r="G2673" s="201">
        <f>MAX(E2673-'[1]1a'!$H$3,0)</f>
        <v>0</v>
      </c>
      <c r="H2673" s="201" t="str">
        <f t="shared" si="124"/>
        <v/>
      </c>
      <c r="I2673" s="201" t="str">
        <f t="shared" si="125"/>
        <v/>
      </c>
      <c r="J2673" s="201"/>
    </row>
    <row r="2674" spans="1:10">
      <c r="A2674" s="200">
        <v>45769</v>
      </c>
      <c r="B2674" s="1" t="s">
        <v>178</v>
      </c>
      <c r="C2674" s="175">
        <f t="shared" si="123"/>
        <v>47960.333333326853</v>
      </c>
      <c r="D2674" s="1">
        <v>3.87</v>
      </c>
      <c r="E2674" s="176">
        <v>4.8680012610340482</v>
      </c>
      <c r="F2674" s="1" t="s">
        <v>162</v>
      </c>
      <c r="G2674" s="201">
        <f>MAX(E2674-'[1]1a'!$H$3,0)</f>
        <v>0</v>
      </c>
      <c r="H2674" s="201" t="str">
        <f t="shared" si="124"/>
        <v/>
      </c>
      <c r="I2674" s="201" t="str">
        <f t="shared" si="125"/>
        <v/>
      </c>
      <c r="J2674" s="201"/>
    </row>
    <row r="2675" spans="1:10">
      <c r="A2675" s="200">
        <v>45769</v>
      </c>
      <c r="B2675" s="1" t="s">
        <v>180</v>
      </c>
      <c r="C2675" s="175">
        <f t="shared" si="123"/>
        <v>47960.374999993517</v>
      </c>
      <c r="D2675" s="1">
        <v>3.84</v>
      </c>
      <c r="E2675" s="176">
        <v>4.8302648171500628</v>
      </c>
      <c r="F2675" s="1" t="s">
        <v>162</v>
      </c>
      <c r="G2675" s="201">
        <f>MAX(E2675-'[1]1a'!$H$3,0)</f>
        <v>0</v>
      </c>
      <c r="H2675" s="201" t="str">
        <f t="shared" si="124"/>
        <v/>
      </c>
      <c r="I2675" s="201" t="str">
        <f t="shared" si="125"/>
        <v/>
      </c>
      <c r="J2675" s="201"/>
    </row>
    <row r="2676" spans="1:10">
      <c r="A2676" s="200">
        <v>45769</v>
      </c>
      <c r="B2676" s="1" t="s">
        <v>181</v>
      </c>
      <c r="C2676" s="175">
        <f t="shared" si="123"/>
        <v>47960.416666660181</v>
      </c>
      <c r="D2676" s="1">
        <v>3.88</v>
      </c>
      <c r="E2676" s="176">
        <v>4.880580075662043</v>
      </c>
      <c r="F2676" s="1" t="s">
        <v>162</v>
      </c>
      <c r="G2676" s="201">
        <f>MAX(E2676-'[1]1a'!$H$3,0)</f>
        <v>0</v>
      </c>
      <c r="H2676" s="201" t="str">
        <f t="shared" si="124"/>
        <v/>
      </c>
      <c r="I2676" s="201" t="str">
        <f t="shared" si="125"/>
        <v/>
      </c>
      <c r="J2676" s="201"/>
    </row>
    <row r="2677" spans="1:10">
      <c r="A2677" s="200">
        <v>45769</v>
      </c>
      <c r="B2677" s="1" t="s">
        <v>182</v>
      </c>
      <c r="C2677" s="175">
        <f t="shared" si="123"/>
        <v>47960.458333326846</v>
      </c>
      <c r="D2677" s="1">
        <v>3.91</v>
      </c>
      <c r="E2677" s="176">
        <v>4.9183165195460283</v>
      </c>
      <c r="F2677" s="1" t="s">
        <v>162</v>
      </c>
      <c r="G2677" s="201">
        <f>MAX(E2677-'[1]1a'!$H$3,0)</f>
        <v>0</v>
      </c>
      <c r="H2677" s="201" t="str">
        <f t="shared" si="124"/>
        <v/>
      </c>
      <c r="I2677" s="201" t="str">
        <f t="shared" si="125"/>
        <v/>
      </c>
      <c r="J2677" s="201"/>
    </row>
    <row r="2678" spans="1:10">
      <c r="A2678" s="200">
        <v>45769</v>
      </c>
      <c r="B2678" s="1" t="s">
        <v>183</v>
      </c>
      <c r="C2678" s="175">
        <f t="shared" si="123"/>
        <v>47960.49999999351</v>
      </c>
      <c r="D2678" s="1">
        <v>3.92</v>
      </c>
      <c r="E2678" s="176">
        <v>4.9308953341740231</v>
      </c>
      <c r="F2678" s="1" t="s">
        <v>162</v>
      </c>
      <c r="G2678" s="201">
        <f>MAX(E2678-'[1]1a'!$H$3,0)</f>
        <v>0</v>
      </c>
      <c r="H2678" s="201" t="str">
        <f t="shared" si="124"/>
        <v/>
      </c>
      <c r="I2678" s="201" t="str">
        <f t="shared" si="125"/>
        <v/>
      </c>
      <c r="J2678" s="201"/>
    </row>
    <row r="2679" spans="1:10">
      <c r="A2679" s="200">
        <v>45769</v>
      </c>
      <c r="B2679" s="1" t="s">
        <v>185</v>
      </c>
      <c r="C2679" s="175">
        <f t="shared" si="123"/>
        <v>47960.541666660174</v>
      </c>
      <c r="D2679" s="1">
        <v>3.9</v>
      </c>
      <c r="E2679" s="176">
        <v>4.9057377049180326</v>
      </c>
      <c r="F2679" s="1" t="s">
        <v>162</v>
      </c>
      <c r="G2679" s="201">
        <f>MAX(E2679-'[1]1a'!$H$3,0)</f>
        <v>0</v>
      </c>
      <c r="H2679" s="201" t="str">
        <f t="shared" si="124"/>
        <v/>
      </c>
      <c r="I2679" s="201" t="str">
        <f t="shared" si="125"/>
        <v/>
      </c>
      <c r="J2679" s="201"/>
    </row>
    <row r="2680" spans="1:10">
      <c r="A2680" s="200">
        <v>45769</v>
      </c>
      <c r="B2680" s="1" t="s">
        <v>186</v>
      </c>
      <c r="C2680" s="175">
        <f t="shared" si="123"/>
        <v>47960.583333326838</v>
      </c>
      <c r="D2680" s="1">
        <v>3.89</v>
      </c>
      <c r="E2680" s="176">
        <v>4.8931588902900378</v>
      </c>
      <c r="F2680" s="1" t="s">
        <v>162</v>
      </c>
      <c r="G2680" s="201">
        <f>MAX(E2680-'[1]1a'!$H$3,0)</f>
        <v>0</v>
      </c>
      <c r="H2680" s="201" t="str">
        <f t="shared" si="124"/>
        <v/>
      </c>
      <c r="I2680" s="201" t="str">
        <f t="shared" si="125"/>
        <v/>
      </c>
      <c r="J2680" s="201"/>
    </row>
    <row r="2681" spans="1:10">
      <c r="A2681" s="200">
        <v>45769</v>
      </c>
      <c r="B2681" s="1" t="s">
        <v>187</v>
      </c>
      <c r="C2681" s="175">
        <f t="shared" si="123"/>
        <v>47960.624999993503</v>
      </c>
      <c r="D2681" s="1">
        <v>3.79</v>
      </c>
      <c r="E2681" s="176">
        <v>4.7673707440100888</v>
      </c>
      <c r="F2681" s="1" t="s">
        <v>162</v>
      </c>
      <c r="G2681" s="201">
        <f>MAX(E2681-'[1]1a'!$H$3,0)</f>
        <v>0</v>
      </c>
      <c r="H2681" s="201" t="str">
        <f t="shared" si="124"/>
        <v/>
      </c>
      <c r="I2681" s="201" t="str">
        <f t="shared" si="125"/>
        <v/>
      </c>
      <c r="J2681" s="201"/>
    </row>
    <row r="2682" spans="1:10">
      <c r="A2682" s="200">
        <v>45769</v>
      </c>
      <c r="B2682" s="1" t="s">
        <v>188</v>
      </c>
      <c r="C2682" s="175">
        <f t="shared" si="123"/>
        <v>47960.666666660167</v>
      </c>
      <c r="D2682" s="1">
        <v>4.01</v>
      </c>
      <c r="E2682" s="176">
        <v>5.0441046658259774</v>
      </c>
      <c r="F2682" s="1" t="s">
        <v>162</v>
      </c>
      <c r="G2682" s="201">
        <f>MAX(E2682-'[1]1a'!$H$3,0)</f>
        <v>0</v>
      </c>
      <c r="H2682" s="201" t="str">
        <f t="shared" si="124"/>
        <v/>
      </c>
      <c r="I2682" s="201" t="str">
        <f t="shared" si="125"/>
        <v/>
      </c>
      <c r="J2682" s="201"/>
    </row>
    <row r="2683" spans="1:10">
      <c r="A2683" s="200">
        <v>45769</v>
      </c>
      <c r="B2683" s="1" t="s">
        <v>189</v>
      </c>
      <c r="C2683" s="175">
        <f t="shared" si="123"/>
        <v>47960.708333326831</v>
      </c>
      <c r="D2683" s="1">
        <v>4.25</v>
      </c>
      <c r="E2683" s="176">
        <v>5.3459962168978565</v>
      </c>
      <c r="F2683" s="1" t="s">
        <v>162</v>
      </c>
      <c r="G2683" s="201">
        <f>MAX(E2683-'[1]1a'!$H$3,0)</f>
        <v>0</v>
      </c>
      <c r="H2683" s="201" t="str">
        <f t="shared" si="124"/>
        <v/>
      </c>
      <c r="I2683" s="201" t="str">
        <f t="shared" si="125"/>
        <v/>
      </c>
      <c r="J2683" s="201"/>
    </row>
    <row r="2684" spans="1:10">
      <c r="A2684" s="200">
        <v>45769</v>
      </c>
      <c r="B2684" s="1" t="s">
        <v>190</v>
      </c>
      <c r="C2684" s="175">
        <f t="shared" si="123"/>
        <v>47960.749999993495</v>
      </c>
      <c r="D2684" s="1">
        <v>4.1100000000000003</v>
      </c>
      <c r="E2684" s="176">
        <v>5.1698928121059273</v>
      </c>
      <c r="F2684" s="1" t="s">
        <v>162</v>
      </c>
      <c r="G2684" s="201">
        <f>MAX(E2684-'[1]1a'!$H$3,0)</f>
        <v>0</v>
      </c>
      <c r="H2684" s="201" t="str">
        <f t="shared" si="124"/>
        <v/>
      </c>
      <c r="I2684" s="201" t="str">
        <f t="shared" si="125"/>
        <v/>
      </c>
      <c r="J2684" s="201"/>
    </row>
    <row r="2685" spans="1:10">
      <c r="A2685" s="200">
        <v>45769</v>
      </c>
      <c r="B2685" s="1" t="s">
        <v>191</v>
      </c>
      <c r="C2685" s="175">
        <f t="shared" si="123"/>
        <v>47960.79166666016</v>
      </c>
      <c r="D2685" s="1">
        <v>4.0199999999999996</v>
      </c>
      <c r="E2685" s="176">
        <v>5.0566834804539722</v>
      </c>
      <c r="F2685" s="1" t="s">
        <v>162</v>
      </c>
      <c r="G2685" s="201">
        <f>MAX(E2685-'[1]1a'!$H$3,0)</f>
        <v>0</v>
      </c>
      <c r="H2685" s="201" t="str">
        <f t="shared" si="124"/>
        <v/>
      </c>
      <c r="I2685" s="201" t="str">
        <f t="shared" si="125"/>
        <v/>
      </c>
      <c r="J2685" s="201"/>
    </row>
    <row r="2686" spans="1:10">
      <c r="A2686" s="200">
        <v>45769</v>
      </c>
      <c r="B2686" s="1" t="s">
        <v>192</v>
      </c>
      <c r="C2686" s="175">
        <f t="shared" si="123"/>
        <v>47960.833333326824</v>
      </c>
      <c r="D2686" s="1">
        <v>4.2300000000000004</v>
      </c>
      <c r="E2686" s="176">
        <v>5.3208385876418669</v>
      </c>
      <c r="F2686" s="1" t="s">
        <v>162</v>
      </c>
      <c r="G2686" s="201">
        <f>MAX(E2686-'[1]1a'!$H$3,0)</f>
        <v>0</v>
      </c>
      <c r="H2686" s="201" t="str">
        <f t="shared" si="124"/>
        <v/>
      </c>
      <c r="I2686" s="201" t="str">
        <f t="shared" si="125"/>
        <v/>
      </c>
      <c r="J2686" s="201"/>
    </row>
    <row r="2687" spans="1:10">
      <c r="A2687" s="200">
        <v>45769</v>
      </c>
      <c r="B2687" s="1" t="s">
        <v>193</v>
      </c>
      <c r="C2687" s="175">
        <f t="shared" si="123"/>
        <v>47960.874999993488</v>
      </c>
      <c r="D2687" s="1">
        <v>4.2</v>
      </c>
      <c r="E2687" s="176">
        <v>5.2831021437578816</v>
      </c>
      <c r="F2687" s="1" t="s">
        <v>162</v>
      </c>
      <c r="G2687" s="201">
        <f>MAX(E2687-'[1]1a'!$H$3,0)</f>
        <v>0</v>
      </c>
      <c r="H2687" s="201" t="str">
        <f t="shared" si="124"/>
        <v/>
      </c>
      <c r="I2687" s="201" t="str">
        <f t="shared" si="125"/>
        <v/>
      </c>
      <c r="J2687" s="201"/>
    </row>
    <row r="2688" spans="1:10">
      <c r="A2688" s="200">
        <v>45769</v>
      </c>
      <c r="B2688" s="1" t="s">
        <v>194</v>
      </c>
      <c r="C2688" s="175">
        <f t="shared" si="123"/>
        <v>47960.916666660152</v>
      </c>
      <c r="D2688" s="1">
        <v>3.89</v>
      </c>
      <c r="E2688" s="176">
        <v>4.8931588902900378</v>
      </c>
      <c r="F2688" s="1" t="s">
        <v>162</v>
      </c>
      <c r="G2688" s="201">
        <f>MAX(E2688-'[1]1a'!$H$3,0)</f>
        <v>0</v>
      </c>
      <c r="H2688" s="201" t="str">
        <f t="shared" si="124"/>
        <v/>
      </c>
      <c r="I2688" s="201" t="str">
        <f t="shared" si="125"/>
        <v/>
      </c>
      <c r="J2688" s="201"/>
    </row>
    <row r="2689" spans="1:10">
      <c r="A2689" s="200">
        <v>45769</v>
      </c>
      <c r="B2689" s="1" t="s">
        <v>195</v>
      </c>
      <c r="C2689" s="175">
        <f t="shared" si="123"/>
        <v>47960.958333326817</v>
      </c>
      <c r="D2689" s="1">
        <v>3.44</v>
      </c>
      <c r="E2689" s="176">
        <v>4.3271122320302648</v>
      </c>
      <c r="F2689" s="1" t="s">
        <v>162</v>
      </c>
      <c r="G2689" s="201">
        <f>MAX(E2689-'[1]1a'!$H$3,0)</f>
        <v>0</v>
      </c>
      <c r="H2689" s="201" t="str">
        <f t="shared" si="124"/>
        <v/>
      </c>
      <c r="I2689" s="201" t="str">
        <f t="shared" si="125"/>
        <v/>
      </c>
      <c r="J2689" s="201"/>
    </row>
    <row r="2690" spans="1:10">
      <c r="A2690" s="200">
        <v>45770</v>
      </c>
      <c r="B2690" s="1" t="s">
        <v>161</v>
      </c>
      <c r="C2690" s="175">
        <f t="shared" si="123"/>
        <v>47960.999999993481</v>
      </c>
      <c r="D2690" s="1">
        <v>3.01</v>
      </c>
      <c r="E2690" s="176">
        <v>3.7862232030264815</v>
      </c>
      <c r="F2690" s="1" t="s">
        <v>162</v>
      </c>
      <c r="G2690" s="201">
        <f>MAX(E2690-'[1]1a'!$H$3,0)</f>
        <v>0</v>
      </c>
      <c r="H2690" s="201" t="str">
        <f t="shared" si="124"/>
        <v/>
      </c>
      <c r="I2690" s="201" t="str">
        <f t="shared" si="125"/>
        <v/>
      </c>
      <c r="J2690" s="201"/>
    </row>
    <row r="2691" spans="1:10">
      <c r="A2691" s="200">
        <v>45770</v>
      </c>
      <c r="B2691" s="1" t="s">
        <v>164</v>
      </c>
      <c r="C2691" s="175">
        <f t="shared" si="123"/>
        <v>47961.041666660145</v>
      </c>
      <c r="D2691" s="1">
        <v>2.82</v>
      </c>
      <c r="E2691" s="176">
        <v>3.5472257250945773</v>
      </c>
      <c r="F2691" s="1" t="s">
        <v>162</v>
      </c>
      <c r="G2691" s="201">
        <f>MAX(E2691-'[1]1a'!$H$3,0)</f>
        <v>0</v>
      </c>
      <c r="H2691" s="201" t="str">
        <f t="shared" si="124"/>
        <v/>
      </c>
      <c r="I2691" s="201" t="str">
        <f t="shared" si="125"/>
        <v/>
      </c>
      <c r="J2691" s="201"/>
    </row>
    <row r="2692" spans="1:10">
      <c r="A2692" s="200">
        <v>45770</v>
      </c>
      <c r="B2692" s="1" t="s">
        <v>166</v>
      </c>
      <c r="C2692" s="175">
        <f t="shared" ref="C2692:C2755" si="126">C2691 + TIME(1,0,0)</f>
        <v>47961.083333326809</v>
      </c>
      <c r="D2692" s="1">
        <v>2.69</v>
      </c>
      <c r="E2692" s="176">
        <v>3.3837011349306434</v>
      </c>
      <c r="F2692" s="1" t="s">
        <v>162</v>
      </c>
      <c r="G2692" s="201">
        <f>MAX(E2692-'[1]1a'!$H$3,0)</f>
        <v>0</v>
      </c>
      <c r="H2692" s="201" t="str">
        <f t="shared" ref="H2692:H2755" si="127">IF(F2692="Y",IF(F2691="Y",H2691+1,1),"")</f>
        <v/>
      </c>
      <c r="I2692" s="201" t="str">
        <f t="shared" ref="I2692:I2755" si="128">IF(AND(F2692="Y",F2693&lt;&gt;"Y"),H2692,"")</f>
        <v/>
      </c>
      <c r="J2692" s="201"/>
    </row>
    <row r="2693" spans="1:10">
      <c r="A2693" s="200">
        <v>45770</v>
      </c>
      <c r="B2693" s="1" t="s">
        <v>168</v>
      </c>
      <c r="C2693" s="175">
        <f t="shared" si="126"/>
        <v>47961.124999993473</v>
      </c>
      <c r="D2693" s="1">
        <v>2.66</v>
      </c>
      <c r="E2693" s="176">
        <v>3.3459646910466585</v>
      </c>
      <c r="F2693" s="1" t="s">
        <v>162</v>
      </c>
      <c r="G2693" s="201">
        <f>MAX(E2693-'[1]1a'!$H$3,0)</f>
        <v>0</v>
      </c>
      <c r="H2693" s="201" t="str">
        <f t="shared" si="127"/>
        <v/>
      </c>
      <c r="I2693" s="201" t="str">
        <f t="shared" si="128"/>
        <v/>
      </c>
      <c r="J2693" s="201"/>
    </row>
    <row r="2694" spans="1:10">
      <c r="A2694" s="200">
        <v>45770</v>
      </c>
      <c r="B2694" s="1" t="s">
        <v>170</v>
      </c>
      <c r="C2694" s="175">
        <f t="shared" si="126"/>
        <v>47961.166666660138</v>
      </c>
      <c r="D2694" s="1">
        <v>2.72</v>
      </c>
      <c r="E2694" s="176">
        <v>3.4214375788146283</v>
      </c>
      <c r="F2694" s="1" t="s">
        <v>162</v>
      </c>
      <c r="G2694" s="201">
        <f>MAX(E2694-'[1]1a'!$H$3,0)</f>
        <v>0</v>
      </c>
      <c r="H2694" s="201" t="str">
        <f t="shared" si="127"/>
        <v/>
      </c>
      <c r="I2694" s="201" t="str">
        <f t="shared" si="128"/>
        <v/>
      </c>
      <c r="J2694" s="201"/>
    </row>
    <row r="2695" spans="1:10">
      <c r="A2695" s="200">
        <v>45770</v>
      </c>
      <c r="B2695" s="1" t="s">
        <v>172</v>
      </c>
      <c r="C2695" s="175">
        <f t="shared" si="126"/>
        <v>47961.208333326802</v>
      </c>
      <c r="D2695" s="1">
        <v>3.07</v>
      </c>
      <c r="E2695" s="176">
        <v>3.8616960907944513</v>
      </c>
      <c r="F2695" s="1" t="s">
        <v>162</v>
      </c>
      <c r="G2695" s="201">
        <f>MAX(E2695-'[1]1a'!$H$3,0)</f>
        <v>0</v>
      </c>
      <c r="H2695" s="201" t="str">
        <f t="shared" si="127"/>
        <v/>
      </c>
      <c r="I2695" s="201" t="str">
        <f t="shared" si="128"/>
        <v/>
      </c>
      <c r="J2695" s="201"/>
    </row>
    <row r="2696" spans="1:10">
      <c r="A2696" s="200">
        <v>45770</v>
      </c>
      <c r="B2696" s="1" t="s">
        <v>174</v>
      </c>
      <c r="C2696" s="175">
        <f t="shared" si="126"/>
        <v>47961.249999993466</v>
      </c>
      <c r="D2696" s="1">
        <v>3.38</v>
      </c>
      <c r="E2696" s="176">
        <v>4.2516393442622951</v>
      </c>
      <c r="F2696" s="1" t="s">
        <v>162</v>
      </c>
      <c r="G2696" s="201">
        <f>MAX(E2696-'[1]1a'!$H$3,0)</f>
        <v>0</v>
      </c>
      <c r="H2696" s="201" t="str">
        <f t="shared" si="127"/>
        <v/>
      </c>
      <c r="I2696" s="201" t="str">
        <f t="shared" si="128"/>
        <v/>
      </c>
      <c r="J2696" s="201"/>
    </row>
    <row r="2697" spans="1:10">
      <c r="A2697" s="200">
        <v>45770</v>
      </c>
      <c r="B2697" s="1" t="s">
        <v>176</v>
      </c>
      <c r="C2697" s="175">
        <f t="shared" si="126"/>
        <v>47961.29166666013</v>
      </c>
      <c r="D2697" s="1">
        <v>3.71</v>
      </c>
      <c r="E2697" s="176">
        <v>4.6667402269861284</v>
      </c>
      <c r="F2697" s="1" t="s">
        <v>162</v>
      </c>
      <c r="G2697" s="201">
        <f>MAX(E2697-'[1]1a'!$H$3,0)</f>
        <v>0</v>
      </c>
      <c r="H2697" s="201" t="str">
        <f t="shared" si="127"/>
        <v/>
      </c>
      <c r="I2697" s="201" t="str">
        <f t="shared" si="128"/>
        <v/>
      </c>
      <c r="J2697" s="201"/>
    </row>
    <row r="2698" spans="1:10">
      <c r="A2698" s="200">
        <v>45770</v>
      </c>
      <c r="B2698" s="1" t="s">
        <v>178</v>
      </c>
      <c r="C2698" s="175">
        <f t="shared" si="126"/>
        <v>47961.333333326795</v>
      </c>
      <c r="D2698" s="1">
        <v>3.75</v>
      </c>
      <c r="E2698" s="176">
        <v>4.7170554854981086</v>
      </c>
      <c r="F2698" s="1" t="s">
        <v>162</v>
      </c>
      <c r="G2698" s="201">
        <f>MAX(E2698-'[1]1a'!$H$3,0)</f>
        <v>0</v>
      </c>
      <c r="H2698" s="201" t="str">
        <f t="shared" si="127"/>
        <v/>
      </c>
      <c r="I2698" s="201" t="str">
        <f t="shared" si="128"/>
        <v/>
      </c>
      <c r="J2698" s="201"/>
    </row>
    <row r="2699" spans="1:10">
      <c r="A2699" s="200">
        <v>45770</v>
      </c>
      <c r="B2699" s="1" t="s">
        <v>180</v>
      </c>
      <c r="C2699" s="175">
        <f t="shared" si="126"/>
        <v>47961.374999993459</v>
      </c>
      <c r="D2699" s="1">
        <v>3.79</v>
      </c>
      <c r="E2699" s="176">
        <v>4.7673707440100888</v>
      </c>
      <c r="F2699" s="1" t="s">
        <v>162</v>
      </c>
      <c r="G2699" s="201">
        <f>MAX(E2699-'[1]1a'!$H$3,0)</f>
        <v>0</v>
      </c>
      <c r="H2699" s="201" t="str">
        <f t="shared" si="127"/>
        <v/>
      </c>
      <c r="I2699" s="201" t="str">
        <f t="shared" si="128"/>
        <v/>
      </c>
      <c r="J2699" s="201"/>
    </row>
    <row r="2700" spans="1:10">
      <c r="A2700" s="200">
        <v>45770</v>
      </c>
      <c r="B2700" s="1" t="s">
        <v>181</v>
      </c>
      <c r="C2700" s="175">
        <f t="shared" si="126"/>
        <v>47961.416666660123</v>
      </c>
      <c r="D2700" s="1">
        <v>3.76</v>
      </c>
      <c r="E2700" s="176">
        <v>4.7296343001261034</v>
      </c>
      <c r="F2700" s="1" t="s">
        <v>162</v>
      </c>
      <c r="G2700" s="201">
        <f>MAX(E2700-'[1]1a'!$H$3,0)</f>
        <v>0</v>
      </c>
      <c r="H2700" s="201" t="str">
        <f t="shared" si="127"/>
        <v/>
      </c>
      <c r="I2700" s="201" t="str">
        <f t="shared" si="128"/>
        <v/>
      </c>
      <c r="J2700" s="201"/>
    </row>
    <row r="2701" spans="1:10">
      <c r="A2701" s="200">
        <v>45770</v>
      </c>
      <c r="B2701" s="1" t="s">
        <v>182</v>
      </c>
      <c r="C2701" s="175">
        <f t="shared" si="126"/>
        <v>47961.458333326787</v>
      </c>
      <c r="D2701" s="1">
        <v>3.74</v>
      </c>
      <c r="E2701" s="176">
        <v>4.7044766708701138</v>
      </c>
      <c r="F2701" s="1" t="s">
        <v>162</v>
      </c>
      <c r="G2701" s="201">
        <f>MAX(E2701-'[1]1a'!$H$3,0)</f>
        <v>0</v>
      </c>
      <c r="H2701" s="201" t="str">
        <f t="shared" si="127"/>
        <v/>
      </c>
      <c r="I2701" s="201" t="str">
        <f t="shared" si="128"/>
        <v/>
      </c>
      <c r="J2701" s="201"/>
    </row>
    <row r="2702" spans="1:10">
      <c r="A2702" s="200">
        <v>45770</v>
      </c>
      <c r="B2702" s="1" t="s">
        <v>183</v>
      </c>
      <c r="C2702" s="175">
        <f t="shared" si="126"/>
        <v>47961.499999993452</v>
      </c>
      <c r="D2702" s="1">
        <v>3.77</v>
      </c>
      <c r="E2702" s="176">
        <v>4.7422131147540982</v>
      </c>
      <c r="F2702" s="1" t="s">
        <v>162</v>
      </c>
      <c r="G2702" s="201">
        <f>MAX(E2702-'[1]1a'!$H$3,0)</f>
        <v>0</v>
      </c>
      <c r="H2702" s="201" t="str">
        <f t="shared" si="127"/>
        <v/>
      </c>
      <c r="I2702" s="201" t="str">
        <f t="shared" si="128"/>
        <v/>
      </c>
      <c r="J2702" s="201"/>
    </row>
    <row r="2703" spans="1:10">
      <c r="A2703" s="200">
        <v>45770</v>
      </c>
      <c r="B2703" s="1" t="s">
        <v>185</v>
      </c>
      <c r="C2703" s="175">
        <f t="shared" si="126"/>
        <v>47961.541666660116</v>
      </c>
      <c r="D2703" s="1">
        <v>3.75</v>
      </c>
      <c r="E2703" s="176">
        <v>4.7170554854981086</v>
      </c>
      <c r="F2703" s="1" t="s">
        <v>162</v>
      </c>
      <c r="G2703" s="201">
        <f>MAX(E2703-'[1]1a'!$H$3,0)</f>
        <v>0</v>
      </c>
      <c r="H2703" s="201" t="str">
        <f t="shared" si="127"/>
        <v/>
      </c>
      <c r="I2703" s="201" t="str">
        <f t="shared" si="128"/>
        <v/>
      </c>
      <c r="J2703" s="201"/>
    </row>
    <row r="2704" spans="1:10">
      <c r="A2704" s="200">
        <v>45770</v>
      </c>
      <c r="B2704" s="1" t="s">
        <v>186</v>
      </c>
      <c r="C2704" s="175">
        <f t="shared" si="126"/>
        <v>47961.58333332678</v>
      </c>
      <c r="D2704" s="1">
        <v>3.67</v>
      </c>
      <c r="E2704" s="176">
        <v>4.6164249684741492</v>
      </c>
      <c r="F2704" s="1" t="s">
        <v>162</v>
      </c>
      <c r="G2704" s="201">
        <f>MAX(E2704-'[1]1a'!$H$3,0)</f>
        <v>0</v>
      </c>
      <c r="H2704" s="201" t="str">
        <f t="shared" si="127"/>
        <v/>
      </c>
      <c r="I2704" s="201" t="str">
        <f t="shared" si="128"/>
        <v/>
      </c>
      <c r="J2704" s="201"/>
    </row>
    <row r="2705" spans="1:10">
      <c r="A2705" s="200">
        <v>45770</v>
      </c>
      <c r="B2705" s="1" t="s">
        <v>187</v>
      </c>
      <c r="C2705" s="175">
        <f t="shared" si="126"/>
        <v>47961.624999993444</v>
      </c>
      <c r="D2705" s="1">
        <v>3.76</v>
      </c>
      <c r="E2705" s="176">
        <v>4.7296343001261034</v>
      </c>
      <c r="F2705" s="1" t="s">
        <v>162</v>
      </c>
      <c r="G2705" s="201">
        <f>MAX(E2705-'[1]1a'!$H$3,0)</f>
        <v>0</v>
      </c>
      <c r="H2705" s="201" t="str">
        <f t="shared" si="127"/>
        <v/>
      </c>
      <c r="I2705" s="201" t="str">
        <f t="shared" si="128"/>
        <v/>
      </c>
      <c r="J2705" s="201"/>
    </row>
    <row r="2706" spans="1:10">
      <c r="A2706" s="200">
        <v>45770</v>
      </c>
      <c r="B2706" s="1" t="s">
        <v>188</v>
      </c>
      <c r="C2706" s="175">
        <f t="shared" si="126"/>
        <v>47961.666666660109</v>
      </c>
      <c r="D2706" s="1">
        <v>3.87</v>
      </c>
      <c r="E2706" s="176">
        <v>4.8680012610340482</v>
      </c>
      <c r="F2706" s="1" t="s">
        <v>162</v>
      </c>
      <c r="G2706" s="201">
        <f>MAX(E2706-'[1]1a'!$H$3,0)</f>
        <v>0</v>
      </c>
      <c r="H2706" s="201" t="str">
        <f t="shared" si="127"/>
        <v/>
      </c>
      <c r="I2706" s="201" t="str">
        <f t="shared" si="128"/>
        <v/>
      </c>
      <c r="J2706" s="201"/>
    </row>
    <row r="2707" spans="1:10">
      <c r="A2707" s="200">
        <v>45770</v>
      </c>
      <c r="B2707" s="1" t="s">
        <v>189</v>
      </c>
      <c r="C2707" s="175">
        <f t="shared" si="126"/>
        <v>47961.708333326773</v>
      </c>
      <c r="D2707" s="1">
        <v>4.0999999999999996</v>
      </c>
      <c r="E2707" s="176">
        <v>5.1573139974779316</v>
      </c>
      <c r="F2707" s="1" t="s">
        <v>162</v>
      </c>
      <c r="G2707" s="201">
        <f>MAX(E2707-'[1]1a'!$H$3,0)</f>
        <v>0</v>
      </c>
      <c r="H2707" s="201" t="str">
        <f t="shared" si="127"/>
        <v/>
      </c>
      <c r="I2707" s="201" t="str">
        <f t="shared" si="128"/>
        <v/>
      </c>
      <c r="J2707" s="201"/>
    </row>
    <row r="2708" spans="1:10">
      <c r="A2708" s="200">
        <v>45770</v>
      </c>
      <c r="B2708" s="1" t="s">
        <v>190</v>
      </c>
      <c r="C2708" s="175">
        <f t="shared" si="126"/>
        <v>47961.749999993437</v>
      </c>
      <c r="D2708" s="1">
        <v>4.18</v>
      </c>
      <c r="E2708" s="176">
        <v>5.257944514501891</v>
      </c>
      <c r="F2708" s="1" t="s">
        <v>162</v>
      </c>
      <c r="G2708" s="201">
        <f>MAX(E2708-'[1]1a'!$H$3,0)</f>
        <v>0</v>
      </c>
      <c r="H2708" s="201" t="str">
        <f t="shared" si="127"/>
        <v/>
      </c>
      <c r="I2708" s="201" t="str">
        <f t="shared" si="128"/>
        <v/>
      </c>
      <c r="J2708" s="201"/>
    </row>
    <row r="2709" spans="1:10">
      <c r="A2709" s="200">
        <v>45770</v>
      </c>
      <c r="B2709" s="1" t="s">
        <v>191</v>
      </c>
      <c r="C2709" s="175">
        <f t="shared" si="126"/>
        <v>47961.791666660101</v>
      </c>
      <c r="D2709" s="1">
        <v>4.18</v>
      </c>
      <c r="E2709" s="176">
        <v>5.257944514501891</v>
      </c>
      <c r="F2709" s="1" t="s">
        <v>162</v>
      </c>
      <c r="G2709" s="201">
        <f>MAX(E2709-'[1]1a'!$H$3,0)</f>
        <v>0</v>
      </c>
      <c r="H2709" s="201" t="str">
        <f t="shared" si="127"/>
        <v/>
      </c>
      <c r="I2709" s="201" t="str">
        <f t="shared" si="128"/>
        <v/>
      </c>
      <c r="J2709" s="201"/>
    </row>
    <row r="2710" spans="1:10">
      <c r="A2710" s="200">
        <v>45770</v>
      </c>
      <c r="B2710" s="1" t="s">
        <v>192</v>
      </c>
      <c r="C2710" s="175">
        <f t="shared" si="126"/>
        <v>47961.833333326766</v>
      </c>
      <c r="D2710" s="1">
        <v>4.3</v>
      </c>
      <c r="E2710" s="176">
        <v>5.4088902900378306</v>
      </c>
      <c r="F2710" s="1" t="s">
        <v>162</v>
      </c>
      <c r="G2710" s="201">
        <f>MAX(E2710-'[1]1a'!$H$3,0)</f>
        <v>0</v>
      </c>
      <c r="H2710" s="201" t="str">
        <f t="shared" si="127"/>
        <v/>
      </c>
      <c r="I2710" s="201" t="str">
        <f t="shared" si="128"/>
        <v/>
      </c>
      <c r="J2710" s="201"/>
    </row>
    <row r="2711" spans="1:10">
      <c r="A2711" s="200">
        <v>45770</v>
      </c>
      <c r="B2711" s="1" t="s">
        <v>193</v>
      </c>
      <c r="C2711" s="175">
        <f t="shared" si="126"/>
        <v>47961.87499999343</v>
      </c>
      <c r="D2711" s="1">
        <v>4.29</v>
      </c>
      <c r="E2711" s="176">
        <v>5.3963114754098367</v>
      </c>
      <c r="F2711" s="1" t="s">
        <v>162</v>
      </c>
      <c r="G2711" s="201">
        <f>MAX(E2711-'[1]1a'!$H$3,0)</f>
        <v>0</v>
      </c>
      <c r="H2711" s="201" t="str">
        <f t="shared" si="127"/>
        <v/>
      </c>
      <c r="I2711" s="201" t="str">
        <f t="shared" si="128"/>
        <v/>
      </c>
      <c r="J2711" s="201"/>
    </row>
    <row r="2712" spans="1:10">
      <c r="A2712" s="200">
        <v>45770</v>
      </c>
      <c r="B2712" s="1" t="s">
        <v>194</v>
      </c>
      <c r="C2712" s="175">
        <f t="shared" si="126"/>
        <v>47961.916666660094</v>
      </c>
      <c r="D2712" s="1">
        <v>3.85</v>
      </c>
      <c r="E2712" s="176">
        <v>4.8428436317780585</v>
      </c>
      <c r="F2712" s="1" t="s">
        <v>162</v>
      </c>
      <c r="G2712" s="201">
        <f>MAX(E2712-'[1]1a'!$H$3,0)</f>
        <v>0</v>
      </c>
      <c r="H2712" s="201" t="str">
        <f t="shared" si="127"/>
        <v/>
      </c>
      <c r="I2712" s="201" t="str">
        <f t="shared" si="128"/>
        <v/>
      </c>
      <c r="J2712" s="201"/>
    </row>
    <row r="2713" spans="1:10">
      <c r="A2713" s="200">
        <v>45770</v>
      </c>
      <c r="B2713" s="1" t="s">
        <v>195</v>
      </c>
      <c r="C2713" s="175">
        <f t="shared" si="126"/>
        <v>47961.958333326758</v>
      </c>
      <c r="D2713" s="1">
        <v>3.31</v>
      </c>
      <c r="E2713" s="176">
        <v>4.1635876418663305</v>
      </c>
      <c r="F2713" s="1" t="s">
        <v>162</v>
      </c>
      <c r="G2713" s="201">
        <f>MAX(E2713-'[1]1a'!$H$3,0)</f>
        <v>0</v>
      </c>
      <c r="H2713" s="201" t="str">
        <f t="shared" si="127"/>
        <v/>
      </c>
      <c r="I2713" s="201" t="str">
        <f t="shared" si="128"/>
        <v/>
      </c>
      <c r="J2713" s="201"/>
    </row>
    <row r="2714" spans="1:10">
      <c r="A2714" s="200">
        <v>45771</v>
      </c>
      <c r="B2714" s="1" t="s">
        <v>161</v>
      </c>
      <c r="C2714" s="175">
        <f t="shared" si="126"/>
        <v>47961.999999993423</v>
      </c>
      <c r="D2714" s="1">
        <v>2.98</v>
      </c>
      <c r="E2714" s="176">
        <v>3.7484867591424971</v>
      </c>
      <c r="F2714" s="1" t="s">
        <v>162</v>
      </c>
      <c r="G2714" s="201">
        <f>MAX(E2714-'[1]1a'!$H$3,0)</f>
        <v>0</v>
      </c>
      <c r="H2714" s="201" t="str">
        <f t="shared" si="127"/>
        <v/>
      </c>
      <c r="I2714" s="201" t="str">
        <f t="shared" si="128"/>
        <v/>
      </c>
      <c r="J2714" s="201"/>
    </row>
    <row r="2715" spans="1:10">
      <c r="A2715" s="200">
        <v>45771</v>
      </c>
      <c r="B2715" s="1" t="s">
        <v>164</v>
      </c>
      <c r="C2715" s="175">
        <f t="shared" si="126"/>
        <v>47962.041666660087</v>
      </c>
      <c r="D2715" s="1">
        <v>2.67</v>
      </c>
      <c r="E2715" s="176">
        <v>3.3585435056746533</v>
      </c>
      <c r="F2715" s="1" t="s">
        <v>162</v>
      </c>
      <c r="G2715" s="201">
        <f>MAX(E2715-'[1]1a'!$H$3,0)</f>
        <v>0</v>
      </c>
      <c r="H2715" s="201" t="str">
        <f t="shared" si="127"/>
        <v/>
      </c>
      <c r="I2715" s="201" t="str">
        <f t="shared" si="128"/>
        <v/>
      </c>
      <c r="J2715" s="201"/>
    </row>
    <row r="2716" spans="1:10">
      <c r="A2716" s="200">
        <v>45771</v>
      </c>
      <c r="B2716" s="1" t="s">
        <v>166</v>
      </c>
      <c r="C2716" s="175">
        <f t="shared" si="126"/>
        <v>47962.083333326751</v>
      </c>
      <c r="D2716" s="1">
        <v>2.62</v>
      </c>
      <c r="E2716" s="176">
        <v>3.2956494325346788</v>
      </c>
      <c r="F2716" s="1" t="s">
        <v>162</v>
      </c>
      <c r="G2716" s="201">
        <f>MAX(E2716-'[1]1a'!$H$3,0)</f>
        <v>0</v>
      </c>
      <c r="H2716" s="201" t="str">
        <f t="shared" si="127"/>
        <v/>
      </c>
      <c r="I2716" s="201" t="str">
        <f t="shared" si="128"/>
        <v/>
      </c>
      <c r="J2716" s="201"/>
    </row>
    <row r="2717" spans="1:10">
      <c r="A2717" s="200">
        <v>45771</v>
      </c>
      <c r="B2717" s="1" t="s">
        <v>168</v>
      </c>
      <c r="C2717" s="175">
        <f t="shared" si="126"/>
        <v>47962.124999993415</v>
      </c>
      <c r="D2717" s="1">
        <v>2.56</v>
      </c>
      <c r="E2717" s="176">
        <v>3.220176544766709</v>
      </c>
      <c r="F2717" s="1" t="s">
        <v>162</v>
      </c>
      <c r="G2717" s="201">
        <f>MAX(E2717-'[1]1a'!$H$3,0)</f>
        <v>0</v>
      </c>
      <c r="H2717" s="201" t="str">
        <f t="shared" si="127"/>
        <v/>
      </c>
      <c r="I2717" s="201" t="str">
        <f t="shared" si="128"/>
        <v/>
      </c>
      <c r="J2717" s="201"/>
    </row>
    <row r="2718" spans="1:10">
      <c r="A2718" s="200">
        <v>45771</v>
      </c>
      <c r="B2718" s="1" t="s">
        <v>170</v>
      </c>
      <c r="C2718" s="175">
        <f t="shared" si="126"/>
        <v>47962.166666660079</v>
      </c>
      <c r="D2718" s="1">
        <v>2.54</v>
      </c>
      <c r="E2718" s="176">
        <v>3.1950189155107189</v>
      </c>
      <c r="F2718" s="1" t="s">
        <v>162</v>
      </c>
      <c r="G2718" s="201">
        <f>MAX(E2718-'[1]1a'!$H$3,0)</f>
        <v>0</v>
      </c>
      <c r="H2718" s="201" t="str">
        <f t="shared" si="127"/>
        <v/>
      </c>
      <c r="I2718" s="201" t="str">
        <f t="shared" si="128"/>
        <v/>
      </c>
      <c r="J2718" s="201"/>
    </row>
    <row r="2719" spans="1:10">
      <c r="A2719" s="200">
        <v>45771</v>
      </c>
      <c r="B2719" s="1" t="s">
        <v>172</v>
      </c>
      <c r="C2719" s="175">
        <f t="shared" si="126"/>
        <v>47962.208333326744</v>
      </c>
      <c r="D2719" s="1">
        <v>2.81</v>
      </c>
      <c r="E2719" s="176">
        <v>3.534646910466583</v>
      </c>
      <c r="F2719" s="1" t="s">
        <v>162</v>
      </c>
      <c r="G2719" s="201">
        <f>MAX(E2719-'[1]1a'!$H$3,0)</f>
        <v>0</v>
      </c>
      <c r="H2719" s="201" t="str">
        <f t="shared" si="127"/>
        <v/>
      </c>
      <c r="I2719" s="201" t="str">
        <f t="shared" si="128"/>
        <v/>
      </c>
      <c r="J2719" s="201"/>
    </row>
    <row r="2720" spans="1:10">
      <c r="A2720" s="200">
        <v>45771</v>
      </c>
      <c r="B2720" s="1" t="s">
        <v>174</v>
      </c>
      <c r="C2720" s="175">
        <f t="shared" si="126"/>
        <v>47962.249999993408</v>
      </c>
      <c r="D2720" s="1">
        <v>3.07</v>
      </c>
      <c r="E2720" s="176">
        <v>3.8616960907944513</v>
      </c>
      <c r="F2720" s="1" t="s">
        <v>162</v>
      </c>
      <c r="G2720" s="201">
        <f>MAX(E2720-'[1]1a'!$H$3,0)</f>
        <v>0</v>
      </c>
      <c r="H2720" s="201" t="str">
        <f t="shared" si="127"/>
        <v/>
      </c>
      <c r="I2720" s="201" t="str">
        <f t="shared" si="128"/>
        <v/>
      </c>
      <c r="J2720" s="201"/>
    </row>
    <row r="2721" spans="1:10">
      <c r="A2721" s="200">
        <v>45771</v>
      </c>
      <c r="B2721" s="1" t="s">
        <v>176</v>
      </c>
      <c r="C2721" s="175">
        <f t="shared" si="126"/>
        <v>47962.291666660072</v>
      </c>
      <c r="D2721" s="1">
        <v>3.51</v>
      </c>
      <c r="E2721" s="176">
        <v>4.4151639344262295</v>
      </c>
      <c r="F2721" s="1" t="s">
        <v>162</v>
      </c>
      <c r="G2721" s="201">
        <f>MAX(E2721-'[1]1a'!$H$3,0)</f>
        <v>0</v>
      </c>
      <c r="H2721" s="201" t="str">
        <f t="shared" si="127"/>
        <v/>
      </c>
      <c r="I2721" s="201" t="str">
        <f t="shared" si="128"/>
        <v/>
      </c>
      <c r="J2721" s="201"/>
    </row>
    <row r="2722" spans="1:10">
      <c r="A2722" s="200">
        <v>45771</v>
      </c>
      <c r="B2722" s="1" t="s">
        <v>178</v>
      </c>
      <c r="C2722" s="175">
        <f t="shared" si="126"/>
        <v>47962.333333326736</v>
      </c>
      <c r="D2722" s="1">
        <v>3.53</v>
      </c>
      <c r="E2722" s="176">
        <v>4.4403215636822191</v>
      </c>
      <c r="F2722" s="1" t="s">
        <v>162</v>
      </c>
      <c r="G2722" s="201">
        <f>MAX(E2722-'[1]1a'!$H$3,0)</f>
        <v>0</v>
      </c>
      <c r="H2722" s="201" t="str">
        <f t="shared" si="127"/>
        <v/>
      </c>
      <c r="I2722" s="201" t="str">
        <f t="shared" si="128"/>
        <v/>
      </c>
      <c r="J2722" s="201"/>
    </row>
    <row r="2723" spans="1:10">
      <c r="A2723" s="200">
        <v>45771</v>
      </c>
      <c r="B2723" s="1" t="s">
        <v>180</v>
      </c>
      <c r="C2723" s="175">
        <f t="shared" si="126"/>
        <v>47962.374999993401</v>
      </c>
      <c r="D2723" s="1">
        <v>3.72</v>
      </c>
      <c r="E2723" s="176">
        <v>4.6793190416141242</v>
      </c>
      <c r="F2723" s="1" t="s">
        <v>162</v>
      </c>
      <c r="G2723" s="201">
        <f>MAX(E2723-'[1]1a'!$H$3,0)</f>
        <v>0</v>
      </c>
      <c r="H2723" s="201" t="str">
        <f t="shared" si="127"/>
        <v/>
      </c>
      <c r="I2723" s="201" t="str">
        <f t="shared" si="128"/>
        <v/>
      </c>
      <c r="J2723" s="201"/>
    </row>
    <row r="2724" spans="1:10">
      <c r="A2724" s="200">
        <v>45771</v>
      </c>
      <c r="B2724" s="1" t="s">
        <v>181</v>
      </c>
      <c r="C2724" s="175">
        <f t="shared" si="126"/>
        <v>47962.416666660065</v>
      </c>
      <c r="D2724" s="1">
        <v>3.88</v>
      </c>
      <c r="E2724" s="176">
        <v>4.880580075662043</v>
      </c>
      <c r="F2724" s="1" t="s">
        <v>162</v>
      </c>
      <c r="G2724" s="201">
        <f>MAX(E2724-'[1]1a'!$H$3,0)</f>
        <v>0</v>
      </c>
      <c r="H2724" s="201" t="str">
        <f t="shared" si="127"/>
        <v/>
      </c>
      <c r="I2724" s="201" t="str">
        <f t="shared" si="128"/>
        <v/>
      </c>
      <c r="J2724" s="201"/>
    </row>
    <row r="2725" spans="1:10">
      <c r="A2725" s="200">
        <v>45771</v>
      </c>
      <c r="B2725" s="1" t="s">
        <v>182</v>
      </c>
      <c r="C2725" s="175">
        <f t="shared" si="126"/>
        <v>47962.458333326729</v>
      </c>
      <c r="D2725" s="1">
        <v>3.81</v>
      </c>
      <c r="E2725" s="176">
        <v>4.7925283732660784</v>
      </c>
      <c r="F2725" s="1" t="s">
        <v>162</v>
      </c>
      <c r="G2725" s="201">
        <f>MAX(E2725-'[1]1a'!$H$3,0)</f>
        <v>0</v>
      </c>
      <c r="H2725" s="201" t="str">
        <f t="shared" si="127"/>
        <v/>
      </c>
      <c r="I2725" s="201" t="str">
        <f t="shared" si="128"/>
        <v/>
      </c>
      <c r="J2725" s="201"/>
    </row>
    <row r="2726" spans="1:10">
      <c r="A2726" s="200">
        <v>45771</v>
      </c>
      <c r="B2726" s="1" t="s">
        <v>183</v>
      </c>
      <c r="C2726" s="175">
        <f t="shared" si="126"/>
        <v>47962.499999993393</v>
      </c>
      <c r="D2726" s="1">
        <v>3.77</v>
      </c>
      <c r="E2726" s="176">
        <v>4.7422131147540982</v>
      </c>
      <c r="F2726" s="1" t="s">
        <v>162</v>
      </c>
      <c r="G2726" s="201">
        <f>MAX(E2726-'[1]1a'!$H$3,0)</f>
        <v>0</v>
      </c>
      <c r="H2726" s="201" t="str">
        <f t="shared" si="127"/>
        <v/>
      </c>
      <c r="I2726" s="201" t="str">
        <f t="shared" si="128"/>
        <v/>
      </c>
      <c r="J2726" s="201"/>
    </row>
    <row r="2727" spans="1:10">
      <c r="A2727" s="200">
        <v>45771</v>
      </c>
      <c r="B2727" s="1" t="s">
        <v>185</v>
      </c>
      <c r="C2727" s="175">
        <f t="shared" si="126"/>
        <v>47962.541666660058</v>
      </c>
      <c r="D2727" s="1">
        <v>3.76</v>
      </c>
      <c r="E2727" s="176">
        <v>4.7296343001261034</v>
      </c>
      <c r="F2727" s="1" t="s">
        <v>162</v>
      </c>
      <c r="G2727" s="201">
        <f>MAX(E2727-'[1]1a'!$H$3,0)</f>
        <v>0</v>
      </c>
      <c r="H2727" s="201" t="str">
        <f t="shared" si="127"/>
        <v/>
      </c>
      <c r="I2727" s="201" t="str">
        <f t="shared" si="128"/>
        <v/>
      </c>
      <c r="J2727" s="201"/>
    </row>
    <row r="2728" spans="1:10">
      <c r="A2728" s="200">
        <v>45771</v>
      </c>
      <c r="B2728" s="1" t="s">
        <v>186</v>
      </c>
      <c r="C2728" s="175">
        <f t="shared" si="126"/>
        <v>47962.583333326722</v>
      </c>
      <c r="D2728" s="1">
        <v>3.71</v>
      </c>
      <c r="E2728" s="176">
        <v>4.6667402269861284</v>
      </c>
      <c r="F2728" s="1" t="s">
        <v>162</v>
      </c>
      <c r="G2728" s="201">
        <f>MAX(E2728-'[1]1a'!$H$3,0)</f>
        <v>0</v>
      </c>
      <c r="H2728" s="201" t="str">
        <f t="shared" si="127"/>
        <v/>
      </c>
      <c r="I2728" s="201" t="str">
        <f t="shared" si="128"/>
        <v/>
      </c>
      <c r="J2728" s="201"/>
    </row>
    <row r="2729" spans="1:10">
      <c r="A2729" s="200">
        <v>45771</v>
      </c>
      <c r="B2729" s="1" t="s">
        <v>187</v>
      </c>
      <c r="C2729" s="175">
        <f t="shared" si="126"/>
        <v>47962.624999993386</v>
      </c>
      <c r="D2729" s="1">
        <v>3.66</v>
      </c>
      <c r="E2729" s="176">
        <v>4.6038461538461544</v>
      </c>
      <c r="F2729" s="1" t="s">
        <v>162</v>
      </c>
      <c r="G2729" s="201">
        <f>MAX(E2729-'[1]1a'!$H$3,0)</f>
        <v>0</v>
      </c>
      <c r="H2729" s="201" t="str">
        <f t="shared" si="127"/>
        <v/>
      </c>
      <c r="I2729" s="201" t="str">
        <f t="shared" si="128"/>
        <v/>
      </c>
      <c r="J2729" s="201"/>
    </row>
    <row r="2730" spans="1:10">
      <c r="A2730" s="200">
        <v>45771</v>
      </c>
      <c r="B2730" s="1" t="s">
        <v>188</v>
      </c>
      <c r="C2730" s="175">
        <f t="shared" si="126"/>
        <v>47962.66666666005</v>
      </c>
      <c r="D2730" s="1">
        <v>3.89</v>
      </c>
      <c r="E2730" s="176">
        <v>4.8931588902900378</v>
      </c>
      <c r="F2730" s="1" t="s">
        <v>162</v>
      </c>
      <c r="G2730" s="201">
        <f>MAX(E2730-'[1]1a'!$H$3,0)</f>
        <v>0</v>
      </c>
      <c r="H2730" s="201" t="str">
        <f t="shared" si="127"/>
        <v/>
      </c>
      <c r="I2730" s="201" t="str">
        <f t="shared" si="128"/>
        <v/>
      </c>
      <c r="J2730" s="201"/>
    </row>
    <row r="2731" spans="1:10">
      <c r="A2731" s="200">
        <v>45771</v>
      </c>
      <c r="B2731" s="1" t="s">
        <v>189</v>
      </c>
      <c r="C2731" s="175">
        <f t="shared" si="126"/>
        <v>47962.708333326715</v>
      </c>
      <c r="D2731" s="1">
        <v>4.1399999999999997</v>
      </c>
      <c r="E2731" s="176">
        <v>5.2076292559899118</v>
      </c>
      <c r="F2731" s="1" t="s">
        <v>162</v>
      </c>
      <c r="G2731" s="201">
        <f>MAX(E2731-'[1]1a'!$H$3,0)</f>
        <v>0</v>
      </c>
      <c r="H2731" s="201" t="str">
        <f t="shared" si="127"/>
        <v/>
      </c>
      <c r="I2731" s="201" t="str">
        <f t="shared" si="128"/>
        <v/>
      </c>
      <c r="J2731" s="201"/>
    </row>
    <row r="2732" spans="1:10">
      <c r="A2732" s="200">
        <v>45771</v>
      </c>
      <c r="B2732" s="1" t="s">
        <v>190</v>
      </c>
      <c r="C2732" s="175">
        <f t="shared" si="126"/>
        <v>47962.749999993379</v>
      </c>
      <c r="D2732" s="1">
        <v>4.17</v>
      </c>
      <c r="E2732" s="176">
        <v>5.2453656998738971</v>
      </c>
      <c r="F2732" s="1" t="s">
        <v>162</v>
      </c>
      <c r="G2732" s="201">
        <f>MAX(E2732-'[1]1a'!$H$3,0)</f>
        <v>0</v>
      </c>
      <c r="H2732" s="201" t="str">
        <f t="shared" si="127"/>
        <v/>
      </c>
      <c r="I2732" s="201" t="str">
        <f t="shared" si="128"/>
        <v/>
      </c>
      <c r="J2732" s="201"/>
    </row>
    <row r="2733" spans="1:10">
      <c r="A2733" s="200">
        <v>45771</v>
      </c>
      <c r="B2733" s="1" t="s">
        <v>191</v>
      </c>
      <c r="C2733" s="175">
        <f t="shared" si="126"/>
        <v>47962.791666660043</v>
      </c>
      <c r="D2733" s="1">
        <v>3.97</v>
      </c>
      <c r="E2733" s="176">
        <v>4.9937894073139981</v>
      </c>
      <c r="F2733" s="1" t="s">
        <v>162</v>
      </c>
      <c r="G2733" s="201">
        <f>MAX(E2733-'[1]1a'!$H$3,0)</f>
        <v>0</v>
      </c>
      <c r="H2733" s="201" t="str">
        <f t="shared" si="127"/>
        <v/>
      </c>
      <c r="I2733" s="201" t="str">
        <f t="shared" si="128"/>
        <v/>
      </c>
      <c r="J2733" s="201"/>
    </row>
    <row r="2734" spans="1:10">
      <c r="A2734" s="200">
        <v>45771</v>
      </c>
      <c r="B2734" s="1" t="s">
        <v>192</v>
      </c>
      <c r="C2734" s="175">
        <f t="shared" si="126"/>
        <v>47962.833333326707</v>
      </c>
      <c r="D2734" s="1">
        <v>4.08</v>
      </c>
      <c r="E2734" s="176">
        <v>5.132156368221942</v>
      </c>
      <c r="F2734" s="1" t="s">
        <v>162</v>
      </c>
      <c r="G2734" s="201">
        <f>MAX(E2734-'[1]1a'!$H$3,0)</f>
        <v>0</v>
      </c>
      <c r="H2734" s="201" t="str">
        <f t="shared" si="127"/>
        <v/>
      </c>
      <c r="I2734" s="201" t="str">
        <f t="shared" si="128"/>
        <v/>
      </c>
      <c r="J2734" s="201"/>
    </row>
    <row r="2735" spans="1:10">
      <c r="A2735" s="200">
        <v>45771</v>
      </c>
      <c r="B2735" s="1" t="s">
        <v>193</v>
      </c>
      <c r="C2735" s="175">
        <f t="shared" si="126"/>
        <v>47962.874999993372</v>
      </c>
      <c r="D2735" s="1">
        <v>3.99</v>
      </c>
      <c r="E2735" s="176">
        <v>5.0189470365699878</v>
      </c>
      <c r="F2735" s="1" t="s">
        <v>162</v>
      </c>
      <c r="G2735" s="201">
        <f>MAX(E2735-'[1]1a'!$H$3,0)</f>
        <v>0</v>
      </c>
      <c r="H2735" s="201" t="str">
        <f t="shared" si="127"/>
        <v/>
      </c>
      <c r="I2735" s="201" t="str">
        <f t="shared" si="128"/>
        <v/>
      </c>
      <c r="J2735" s="201"/>
    </row>
    <row r="2736" spans="1:10">
      <c r="A2736" s="200">
        <v>45771</v>
      </c>
      <c r="B2736" s="1" t="s">
        <v>194</v>
      </c>
      <c r="C2736" s="175">
        <f t="shared" si="126"/>
        <v>47962.916666660036</v>
      </c>
      <c r="D2736" s="1">
        <v>3.68</v>
      </c>
      <c r="E2736" s="176">
        <v>4.629003783102144</v>
      </c>
      <c r="F2736" s="1" t="s">
        <v>162</v>
      </c>
      <c r="G2736" s="201">
        <f>MAX(E2736-'[1]1a'!$H$3,0)</f>
        <v>0</v>
      </c>
      <c r="H2736" s="201" t="str">
        <f t="shared" si="127"/>
        <v/>
      </c>
      <c r="I2736" s="201" t="str">
        <f t="shared" si="128"/>
        <v/>
      </c>
      <c r="J2736" s="201"/>
    </row>
    <row r="2737" spans="1:10">
      <c r="A2737" s="200">
        <v>45771</v>
      </c>
      <c r="B2737" s="1" t="s">
        <v>195</v>
      </c>
      <c r="C2737" s="175">
        <f t="shared" si="126"/>
        <v>47962.9583333267</v>
      </c>
      <c r="D2737" s="1">
        <v>3.12</v>
      </c>
      <c r="E2737" s="176">
        <v>3.9245901639344267</v>
      </c>
      <c r="F2737" s="1" t="s">
        <v>162</v>
      </c>
      <c r="G2737" s="201">
        <f>MAX(E2737-'[1]1a'!$H$3,0)</f>
        <v>0</v>
      </c>
      <c r="H2737" s="201" t="str">
        <f t="shared" si="127"/>
        <v/>
      </c>
      <c r="I2737" s="201" t="str">
        <f t="shared" si="128"/>
        <v/>
      </c>
      <c r="J2737" s="201"/>
    </row>
    <row r="2738" spans="1:10">
      <c r="A2738" s="200">
        <v>45772</v>
      </c>
      <c r="B2738" s="1" t="s">
        <v>161</v>
      </c>
      <c r="C2738" s="175">
        <f t="shared" si="126"/>
        <v>47962.999999993364</v>
      </c>
      <c r="D2738" s="1">
        <v>2.81</v>
      </c>
      <c r="E2738" s="176">
        <v>3.534646910466583</v>
      </c>
      <c r="F2738" s="1" t="s">
        <v>162</v>
      </c>
      <c r="G2738" s="201">
        <f>MAX(E2738-'[1]1a'!$H$3,0)</f>
        <v>0</v>
      </c>
      <c r="H2738" s="201" t="str">
        <f t="shared" si="127"/>
        <v/>
      </c>
      <c r="I2738" s="201" t="str">
        <f t="shared" si="128"/>
        <v/>
      </c>
      <c r="J2738" s="201"/>
    </row>
    <row r="2739" spans="1:10">
      <c r="A2739" s="200">
        <v>45772</v>
      </c>
      <c r="B2739" s="1" t="s">
        <v>164</v>
      </c>
      <c r="C2739" s="175">
        <f t="shared" si="126"/>
        <v>47963.041666660029</v>
      </c>
      <c r="D2739" s="1">
        <v>2.5299999999999998</v>
      </c>
      <c r="E2739" s="176">
        <v>3.1824401008827237</v>
      </c>
      <c r="F2739" s="1" t="s">
        <v>162</v>
      </c>
      <c r="G2739" s="201">
        <f>MAX(E2739-'[1]1a'!$H$3,0)</f>
        <v>0</v>
      </c>
      <c r="H2739" s="201" t="str">
        <f t="shared" si="127"/>
        <v/>
      </c>
      <c r="I2739" s="201" t="str">
        <f t="shared" si="128"/>
        <v/>
      </c>
      <c r="J2739" s="201"/>
    </row>
    <row r="2740" spans="1:10">
      <c r="A2740" s="200">
        <v>45772</v>
      </c>
      <c r="B2740" s="1" t="s">
        <v>166</v>
      </c>
      <c r="C2740" s="175">
        <f t="shared" si="126"/>
        <v>47963.083333326693</v>
      </c>
      <c r="D2740" s="1">
        <v>2.38</v>
      </c>
      <c r="E2740" s="176">
        <v>2.9937578814627996</v>
      </c>
      <c r="F2740" s="1" t="s">
        <v>162</v>
      </c>
      <c r="G2740" s="201">
        <f>MAX(E2740-'[1]1a'!$H$3,0)</f>
        <v>0</v>
      </c>
      <c r="H2740" s="201" t="str">
        <f t="shared" si="127"/>
        <v/>
      </c>
      <c r="I2740" s="201" t="str">
        <f t="shared" si="128"/>
        <v/>
      </c>
      <c r="J2740" s="201"/>
    </row>
    <row r="2741" spans="1:10">
      <c r="A2741" s="200">
        <v>45772</v>
      </c>
      <c r="B2741" s="1" t="s">
        <v>168</v>
      </c>
      <c r="C2741" s="175">
        <f t="shared" si="126"/>
        <v>47963.124999993357</v>
      </c>
      <c r="D2741" s="1">
        <v>2.36</v>
      </c>
      <c r="E2741" s="176">
        <v>2.9686002522068096</v>
      </c>
      <c r="F2741" s="1" t="s">
        <v>162</v>
      </c>
      <c r="G2741" s="201">
        <f>MAX(E2741-'[1]1a'!$H$3,0)</f>
        <v>0</v>
      </c>
      <c r="H2741" s="201" t="str">
        <f t="shared" si="127"/>
        <v/>
      </c>
      <c r="I2741" s="201" t="str">
        <f t="shared" si="128"/>
        <v/>
      </c>
      <c r="J2741" s="201"/>
    </row>
    <row r="2742" spans="1:10">
      <c r="A2742" s="200">
        <v>45772</v>
      </c>
      <c r="B2742" s="1" t="s">
        <v>170</v>
      </c>
      <c r="C2742" s="175">
        <f t="shared" si="126"/>
        <v>47963.166666660021</v>
      </c>
      <c r="D2742" s="1">
        <v>2.41</v>
      </c>
      <c r="E2742" s="176">
        <v>3.0314943253467845</v>
      </c>
      <c r="F2742" s="1" t="s">
        <v>162</v>
      </c>
      <c r="G2742" s="201">
        <f>MAX(E2742-'[1]1a'!$H$3,0)</f>
        <v>0</v>
      </c>
      <c r="H2742" s="201" t="str">
        <f t="shared" si="127"/>
        <v/>
      </c>
      <c r="I2742" s="201" t="str">
        <f t="shared" si="128"/>
        <v/>
      </c>
      <c r="J2742" s="201"/>
    </row>
    <row r="2743" spans="1:10">
      <c r="A2743" s="200">
        <v>45772</v>
      </c>
      <c r="B2743" s="1" t="s">
        <v>172</v>
      </c>
      <c r="C2743" s="175">
        <f t="shared" si="126"/>
        <v>47963.208333326686</v>
      </c>
      <c r="D2743" s="1">
        <v>2.62</v>
      </c>
      <c r="E2743" s="176">
        <v>3.2956494325346788</v>
      </c>
      <c r="F2743" s="1" t="s">
        <v>162</v>
      </c>
      <c r="G2743" s="201">
        <f>MAX(E2743-'[1]1a'!$H$3,0)</f>
        <v>0</v>
      </c>
      <c r="H2743" s="201" t="str">
        <f t="shared" si="127"/>
        <v/>
      </c>
      <c r="I2743" s="201" t="str">
        <f t="shared" si="128"/>
        <v/>
      </c>
      <c r="J2743" s="201"/>
    </row>
    <row r="2744" spans="1:10">
      <c r="A2744" s="200">
        <v>45772</v>
      </c>
      <c r="B2744" s="1" t="s">
        <v>174</v>
      </c>
      <c r="C2744" s="175">
        <f t="shared" si="126"/>
        <v>47963.24999999335</v>
      </c>
      <c r="D2744" s="1">
        <v>3.01</v>
      </c>
      <c r="E2744" s="176">
        <v>3.7862232030264815</v>
      </c>
      <c r="F2744" s="1" t="s">
        <v>162</v>
      </c>
      <c r="G2744" s="201">
        <f>MAX(E2744-'[1]1a'!$H$3,0)</f>
        <v>0</v>
      </c>
      <c r="H2744" s="201" t="str">
        <f t="shared" si="127"/>
        <v/>
      </c>
      <c r="I2744" s="201" t="str">
        <f t="shared" si="128"/>
        <v/>
      </c>
      <c r="J2744" s="201"/>
    </row>
    <row r="2745" spans="1:10">
      <c r="A2745" s="200">
        <v>45772</v>
      </c>
      <c r="B2745" s="1" t="s">
        <v>176</v>
      </c>
      <c r="C2745" s="175">
        <f t="shared" si="126"/>
        <v>47963.291666660014</v>
      </c>
      <c r="D2745" s="1">
        <v>3.31</v>
      </c>
      <c r="E2745" s="176">
        <v>4.1635876418663305</v>
      </c>
      <c r="F2745" s="1" t="s">
        <v>162</v>
      </c>
      <c r="G2745" s="201">
        <f>MAX(E2745-'[1]1a'!$H$3,0)</f>
        <v>0</v>
      </c>
      <c r="H2745" s="201" t="str">
        <f t="shared" si="127"/>
        <v/>
      </c>
      <c r="I2745" s="201" t="str">
        <f t="shared" si="128"/>
        <v/>
      </c>
      <c r="J2745" s="201"/>
    </row>
    <row r="2746" spans="1:10">
      <c r="A2746" s="200">
        <v>45772</v>
      </c>
      <c r="B2746" s="1" t="s">
        <v>178</v>
      </c>
      <c r="C2746" s="175">
        <f t="shared" si="126"/>
        <v>47963.333333326678</v>
      </c>
      <c r="D2746" s="1">
        <v>3.55</v>
      </c>
      <c r="E2746" s="176">
        <v>4.4654791929382096</v>
      </c>
      <c r="F2746" s="1" t="s">
        <v>162</v>
      </c>
      <c r="G2746" s="201">
        <f>MAX(E2746-'[1]1a'!$H$3,0)</f>
        <v>0</v>
      </c>
      <c r="H2746" s="201" t="str">
        <f t="shared" si="127"/>
        <v/>
      </c>
      <c r="I2746" s="201" t="str">
        <f t="shared" si="128"/>
        <v/>
      </c>
      <c r="J2746" s="201"/>
    </row>
    <row r="2747" spans="1:10">
      <c r="A2747" s="200">
        <v>45772</v>
      </c>
      <c r="B2747" s="1" t="s">
        <v>180</v>
      </c>
      <c r="C2747" s="175">
        <f t="shared" si="126"/>
        <v>47963.374999993342</v>
      </c>
      <c r="D2747" s="1">
        <v>3.55</v>
      </c>
      <c r="E2747" s="176">
        <v>4.4654791929382096</v>
      </c>
      <c r="F2747" s="1" t="s">
        <v>162</v>
      </c>
      <c r="G2747" s="201">
        <f>MAX(E2747-'[1]1a'!$H$3,0)</f>
        <v>0</v>
      </c>
      <c r="H2747" s="201" t="str">
        <f t="shared" si="127"/>
        <v/>
      </c>
      <c r="I2747" s="201" t="str">
        <f t="shared" si="128"/>
        <v/>
      </c>
      <c r="J2747" s="201"/>
    </row>
    <row r="2748" spans="1:10">
      <c r="A2748" s="200">
        <v>45772</v>
      </c>
      <c r="B2748" s="1" t="s">
        <v>181</v>
      </c>
      <c r="C2748" s="175">
        <f t="shared" si="126"/>
        <v>47963.416666660007</v>
      </c>
      <c r="D2748" s="1">
        <v>3.62</v>
      </c>
      <c r="E2748" s="176">
        <v>4.5535308953341742</v>
      </c>
      <c r="F2748" s="1" t="s">
        <v>162</v>
      </c>
      <c r="G2748" s="201">
        <f>MAX(E2748-'[1]1a'!$H$3,0)</f>
        <v>0</v>
      </c>
      <c r="H2748" s="201" t="str">
        <f t="shared" si="127"/>
        <v/>
      </c>
      <c r="I2748" s="201" t="str">
        <f t="shared" si="128"/>
        <v/>
      </c>
      <c r="J2748" s="201"/>
    </row>
    <row r="2749" spans="1:10">
      <c r="A2749" s="200">
        <v>45772</v>
      </c>
      <c r="B2749" s="1" t="s">
        <v>182</v>
      </c>
      <c r="C2749" s="175">
        <f t="shared" si="126"/>
        <v>47963.458333326671</v>
      </c>
      <c r="D2749" s="1">
        <v>3.79</v>
      </c>
      <c r="E2749" s="176">
        <v>4.7673707440100888</v>
      </c>
      <c r="F2749" s="1" t="s">
        <v>162</v>
      </c>
      <c r="G2749" s="201">
        <f>MAX(E2749-'[1]1a'!$H$3,0)</f>
        <v>0</v>
      </c>
      <c r="H2749" s="201" t="str">
        <f t="shared" si="127"/>
        <v/>
      </c>
      <c r="I2749" s="201" t="str">
        <f t="shared" si="128"/>
        <v/>
      </c>
      <c r="J2749" s="201"/>
    </row>
    <row r="2750" spans="1:10">
      <c r="A2750" s="200">
        <v>45772</v>
      </c>
      <c r="B2750" s="1" t="s">
        <v>183</v>
      </c>
      <c r="C2750" s="175">
        <f t="shared" si="126"/>
        <v>47963.499999993335</v>
      </c>
      <c r="D2750" s="1">
        <v>3.72</v>
      </c>
      <c r="E2750" s="176">
        <v>4.6793190416141242</v>
      </c>
      <c r="F2750" s="1" t="s">
        <v>162</v>
      </c>
      <c r="G2750" s="201">
        <f>MAX(E2750-'[1]1a'!$H$3,0)</f>
        <v>0</v>
      </c>
      <c r="H2750" s="201" t="str">
        <f t="shared" si="127"/>
        <v/>
      </c>
      <c r="I2750" s="201" t="str">
        <f t="shared" si="128"/>
        <v/>
      </c>
      <c r="J2750" s="201"/>
    </row>
    <row r="2751" spans="1:10">
      <c r="A2751" s="200">
        <v>45772</v>
      </c>
      <c r="B2751" s="1" t="s">
        <v>185</v>
      </c>
      <c r="C2751" s="175">
        <f t="shared" si="126"/>
        <v>47963.541666659999</v>
      </c>
      <c r="D2751" s="1">
        <v>3.7</v>
      </c>
      <c r="E2751" s="176">
        <v>4.6541614123581345</v>
      </c>
      <c r="F2751" s="1" t="s">
        <v>162</v>
      </c>
      <c r="G2751" s="201">
        <f>MAX(E2751-'[1]1a'!$H$3,0)</f>
        <v>0</v>
      </c>
      <c r="H2751" s="201" t="str">
        <f t="shared" si="127"/>
        <v/>
      </c>
      <c r="I2751" s="201" t="str">
        <f t="shared" si="128"/>
        <v/>
      </c>
      <c r="J2751" s="201"/>
    </row>
    <row r="2752" spans="1:10">
      <c r="A2752" s="200">
        <v>45772</v>
      </c>
      <c r="B2752" s="1" t="s">
        <v>186</v>
      </c>
      <c r="C2752" s="175">
        <f t="shared" si="126"/>
        <v>47963.583333326664</v>
      </c>
      <c r="D2752" s="1">
        <v>3.72</v>
      </c>
      <c r="E2752" s="176">
        <v>4.6793190416141242</v>
      </c>
      <c r="F2752" s="1" t="s">
        <v>162</v>
      </c>
      <c r="G2752" s="201">
        <f>MAX(E2752-'[1]1a'!$H$3,0)</f>
        <v>0</v>
      </c>
      <c r="H2752" s="201" t="str">
        <f t="shared" si="127"/>
        <v/>
      </c>
      <c r="I2752" s="201" t="str">
        <f t="shared" si="128"/>
        <v/>
      </c>
      <c r="J2752" s="201"/>
    </row>
    <row r="2753" spans="1:10">
      <c r="A2753" s="200">
        <v>45772</v>
      </c>
      <c r="B2753" s="1" t="s">
        <v>187</v>
      </c>
      <c r="C2753" s="175">
        <f t="shared" si="126"/>
        <v>47963.624999993328</v>
      </c>
      <c r="D2753" s="1">
        <v>3.73</v>
      </c>
      <c r="E2753" s="176">
        <v>4.691897856242119</v>
      </c>
      <c r="F2753" s="1" t="s">
        <v>162</v>
      </c>
      <c r="G2753" s="201">
        <f>MAX(E2753-'[1]1a'!$H$3,0)</f>
        <v>0</v>
      </c>
      <c r="H2753" s="201" t="str">
        <f t="shared" si="127"/>
        <v/>
      </c>
      <c r="I2753" s="201" t="str">
        <f t="shared" si="128"/>
        <v/>
      </c>
      <c r="J2753" s="201"/>
    </row>
    <row r="2754" spans="1:10">
      <c r="A2754" s="200">
        <v>45772</v>
      </c>
      <c r="B2754" s="1" t="s">
        <v>188</v>
      </c>
      <c r="C2754" s="175">
        <f t="shared" si="126"/>
        <v>47963.666666659992</v>
      </c>
      <c r="D2754" s="1">
        <v>3.89</v>
      </c>
      <c r="E2754" s="176">
        <v>4.8931588902900378</v>
      </c>
      <c r="F2754" s="1" t="s">
        <v>162</v>
      </c>
      <c r="G2754" s="201">
        <f>MAX(E2754-'[1]1a'!$H$3,0)</f>
        <v>0</v>
      </c>
      <c r="H2754" s="201" t="str">
        <f t="shared" si="127"/>
        <v/>
      </c>
      <c r="I2754" s="201" t="str">
        <f t="shared" si="128"/>
        <v/>
      </c>
      <c r="J2754" s="201"/>
    </row>
    <row r="2755" spans="1:10">
      <c r="A2755" s="200">
        <v>45772</v>
      </c>
      <c r="B2755" s="1" t="s">
        <v>189</v>
      </c>
      <c r="C2755" s="175">
        <f t="shared" si="126"/>
        <v>47963.708333326656</v>
      </c>
      <c r="D2755" s="1">
        <v>3.93</v>
      </c>
      <c r="E2755" s="176">
        <v>4.943474148802018</v>
      </c>
      <c r="F2755" s="1" t="s">
        <v>162</v>
      </c>
      <c r="G2755" s="201">
        <f>MAX(E2755-'[1]1a'!$H$3,0)</f>
        <v>0</v>
      </c>
      <c r="H2755" s="201" t="str">
        <f t="shared" si="127"/>
        <v/>
      </c>
      <c r="I2755" s="201" t="str">
        <f t="shared" si="128"/>
        <v/>
      </c>
      <c r="J2755" s="201"/>
    </row>
    <row r="2756" spans="1:10">
      <c r="A2756" s="200">
        <v>45772</v>
      </c>
      <c r="B2756" s="1" t="s">
        <v>190</v>
      </c>
      <c r="C2756" s="175">
        <f t="shared" ref="C2756:C2819" si="129">C2755 + TIME(1,0,0)</f>
        <v>47963.749999993321</v>
      </c>
      <c r="D2756" s="1">
        <v>3.89</v>
      </c>
      <c r="E2756" s="176">
        <v>4.8931588902900378</v>
      </c>
      <c r="F2756" s="1" t="s">
        <v>162</v>
      </c>
      <c r="G2756" s="201">
        <f>MAX(E2756-'[1]1a'!$H$3,0)</f>
        <v>0</v>
      </c>
      <c r="H2756" s="201" t="str">
        <f t="shared" ref="H2756:H2819" si="130">IF(F2756="Y",IF(F2755="Y",H2755+1,1),"")</f>
        <v/>
      </c>
      <c r="I2756" s="201" t="str">
        <f t="shared" ref="I2756:I2819" si="131">IF(AND(F2756="Y",F2757&lt;&gt;"Y"),H2756,"")</f>
        <v/>
      </c>
      <c r="J2756" s="201"/>
    </row>
    <row r="2757" spans="1:10">
      <c r="A2757" s="200">
        <v>45772</v>
      </c>
      <c r="B2757" s="1" t="s">
        <v>191</v>
      </c>
      <c r="C2757" s="175">
        <f t="shared" si="129"/>
        <v>47963.791666659985</v>
      </c>
      <c r="D2757" s="1">
        <v>3.91</v>
      </c>
      <c r="E2757" s="176">
        <v>4.9183165195460283</v>
      </c>
      <c r="F2757" s="1" t="s">
        <v>162</v>
      </c>
      <c r="G2757" s="201">
        <f>MAX(E2757-'[1]1a'!$H$3,0)</f>
        <v>0</v>
      </c>
      <c r="H2757" s="201" t="str">
        <f t="shared" si="130"/>
        <v/>
      </c>
      <c r="I2757" s="201" t="str">
        <f t="shared" si="131"/>
        <v/>
      </c>
      <c r="J2757" s="201"/>
    </row>
    <row r="2758" spans="1:10">
      <c r="A2758" s="200">
        <v>45772</v>
      </c>
      <c r="B2758" s="1" t="s">
        <v>192</v>
      </c>
      <c r="C2758" s="175">
        <f t="shared" si="129"/>
        <v>47963.833333326649</v>
      </c>
      <c r="D2758" s="1">
        <v>4</v>
      </c>
      <c r="E2758" s="176">
        <v>5.0315258511979826</v>
      </c>
      <c r="F2758" s="1" t="s">
        <v>162</v>
      </c>
      <c r="G2758" s="201">
        <f>MAX(E2758-'[1]1a'!$H$3,0)</f>
        <v>0</v>
      </c>
      <c r="H2758" s="201" t="str">
        <f t="shared" si="130"/>
        <v/>
      </c>
      <c r="I2758" s="201" t="str">
        <f t="shared" si="131"/>
        <v/>
      </c>
      <c r="J2758" s="201"/>
    </row>
    <row r="2759" spans="1:10">
      <c r="A2759" s="200">
        <v>45772</v>
      </c>
      <c r="B2759" s="1" t="s">
        <v>193</v>
      </c>
      <c r="C2759" s="175">
        <f t="shared" si="129"/>
        <v>47963.874999993313</v>
      </c>
      <c r="D2759" s="1">
        <v>3.98</v>
      </c>
      <c r="E2759" s="176">
        <v>5.0063682219419929</v>
      </c>
      <c r="F2759" s="1" t="s">
        <v>162</v>
      </c>
      <c r="G2759" s="201">
        <f>MAX(E2759-'[1]1a'!$H$3,0)</f>
        <v>0</v>
      </c>
      <c r="H2759" s="201" t="str">
        <f t="shared" si="130"/>
        <v/>
      </c>
      <c r="I2759" s="201" t="str">
        <f t="shared" si="131"/>
        <v/>
      </c>
      <c r="J2759" s="201"/>
    </row>
    <row r="2760" spans="1:10">
      <c r="A2760" s="200">
        <v>45772</v>
      </c>
      <c r="B2760" s="1" t="s">
        <v>194</v>
      </c>
      <c r="C2760" s="175">
        <f t="shared" si="129"/>
        <v>47963.916666659978</v>
      </c>
      <c r="D2760" s="1">
        <v>3.68</v>
      </c>
      <c r="E2760" s="176">
        <v>4.629003783102144</v>
      </c>
      <c r="F2760" s="1" t="s">
        <v>162</v>
      </c>
      <c r="G2760" s="201">
        <f>MAX(E2760-'[1]1a'!$H$3,0)</f>
        <v>0</v>
      </c>
      <c r="H2760" s="201" t="str">
        <f t="shared" si="130"/>
        <v/>
      </c>
      <c r="I2760" s="201" t="str">
        <f t="shared" si="131"/>
        <v/>
      </c>
      <c r="J2760" s="201"/>
    </row>
    <row r="2761" spans="1:10">
      <c r="A2761" s="200">
        <v>45772</v>
      </c>
      <c r="B2761" s="1" t="s">
        <v>195</v>
      </c>
      <c r="C2761" s="175">
        <f t="shared" si="129"/>
        <v>47963.958333326642</v>
      </c>
      <c r="D2761" s="1">
        <v>3.24</v>
      </c>
      <c r="E2761" s="176">
        <v>4.0755359394703659</v>
      </c>
      <c r="F2761" s="1" t="s">
        <v>162</v>
      </c>
      <c r="G2761" s="201">
        <f>MAX(E2761-'[1]1a'!$H$3,0)</f>
        <v>0</v>
      </c>
      <c r="H2761" s="201" t="str">
        <f t="shared" si="130"/>
        <v/>
      </c>
      <c r="I2761" s="201" t="str">
        <f t="shared" si="131"/>
        <v/>
      </c>
      <c r="J2761" s="201"/>
    </row>
    <row r="2762" spans="1:10">
      <c r="A2762" s="200">
        <v>45773</v>
      </c>
      <c r="B2762" s="1" t="s">
        <v>161</v>
      </c>
      <c r="C2762" s="175">
        <f t="shared" si="129"/>
        <v>47963.999999993306</v>
      </c>
      <c r="D2762" s="1">
        <v>2.91</v>
      </c>
      <c r="E2762" s="176">
        <v>3.6604350567465325</v>
      </c>
      <c r="F2762" s="1" t="s">
        <v>162</v>
      </c>
      <c r="G2762" s="201">
        <f>MAX(E2762-'[1]1a'!$H$3,0)</f>
        <v>0</v>
      </c>
      <c r="H2762" s="201" t="str">
        <f t="shared" si="130"/>
        <v/>
      </c>
      <c r="I2762" s="201" t="str">
        <f t="shared" si="131"/>
        <v/>
      </c>
      <c r="J2762" s="201"/>
    </row>
    <row r="2763" spans="1:10">
      <c r="A2763" s="200">
        <v>45773</v>
      </c>
      <c r="B2763" s="1" t="s">
        <v>164</v>
      </c>
      <c r="C2763" s="175">
        <f t="shared" si="129"/>
        <v>47964.04166665997</v>
      </c>
      <c r="D2763" s="1">
        <v>2.68</v>
      </c>
      <c r="E2763" s="176">
        <v>3.3711223203026486</v>
      </c>
      <c r="F2763" s="1" t="s">
        <v>162</v>
      </c>
      <c r="G2763" s="201">
        <f>MAX(E2763-'[1]1a'!$H$3,0)</f>
        <v>0</v>
      </c>
      <c r="H2763" s="201" t="str">
        <f t="shared" si="130"/>
        <v/>
      </c>
      <c r="I2763" s="201" t="str">
        <f t="shared" si="131"/>
        <v/>
      </c>
      <c r="J2763" s="201"/>
    </row>
    <row r="2764" spans="1:10">
      <c r="A2764" s="200">
        <v>45773</v>
      </c>
      <c r="B2764" s="1" t="s">
        <v>166</v>
      </c>
      <c r="C2764" s="175">
        <f t="shared" si="129"/>
        <v>47964.083333326635</v>
      </c>
      <c r="D2764" s="1">
        <v>2.48</v>
      </c>
      <c r="E2764" s="176">
        <v>3.1195460277427491</v>
      </c>
      <c r="F2764" s="1" t="s">
        <v>162</v>
      </c>
      <c r="G2764" s="201">
        <f>MAX(E2764-'[1]1a'!$H$3,0)</f>
        <v>0</v>
      </c>
      <c r="H2764" s="201" t="str">
        <f t="shared" si="130"/>
        <v/>
      </c>
      <c r="I2764" s="201" t="str">
        <f t="shared" si="131"/>
        <v/>
      </c>
      <c r="J2764" s="201"/>
    </row>
    <row r="2765" spans="1:10">
      <c r="A2765" s="200">
        <v>45773</v>
      </c>
      <c r="B2765" s="1" t="s">
        <v>168</v>
      </c>
      <c r="C2765" s="175">
        <f t="shared" si="129"/>
        <v>47964.124999993299</v>
      </c>
      <c r="D2765" s="1">
        <v>2.37</v>
      </c>
      <c r="E2765" s="176">
        <v>2.9811790668348048</v>
      </c>
      <c r="F2765" s="1" t="s">
        <v>162</v>
      </c>
      <c r="G2765" s="201">
        <f>MAX(E2765-'[1]1a'!$H$3,0)</f>
        <v>0</v>
      </c>
      <c r="H2765" s="201" t="str">
        <f t="shared" si="130"/>
        <v/>
      </c>
      <c r="I2765" s="201" t="str">
        <f t="shared" si="131"/>
        <v/>
      </c>
      <c r="J2765" s="201"/>
    </row>
    <row r="2766" spans="1:10">
      <c r="A2766" s="200">
        <v>45773</v>
      </c>
      <c r="B2766" s="1" t="s">
        <v>170</v>
      </c>
      <c r="C2766" s="175">
        <f t="shared" si="129"/>
        <v>47964.166666659963</v>
      </c>
      <c r="D2766" s="1">
        <v>2.36</v>
      </c>
      <c r="E2766" s="176">
        <v>2.9686002522068096</v>
      </c>
      <c r="F2766" s="1" t="s">
        <v>162</v>
      </c>
      <c r="G2766" s="201">
        <f>MAX(E2766-'[1]1a'!$H$3,0)</f>
        <v>0</v>
      </c>
      <c r="H2766" s="201" t="str">
        <f t="shared" si="130"/>
        <v/>
      </c>
      <c r="I2766" s="201" t="str">
        <f t="shared" si="131"/>
        <v/>
      </c>
      <c r="J2766" s="201"/>
    </row>
    <row r="2767" spans="1:10">
      <c r="A2767" s="200">
        <v>45773</v>
      </c>
      <c r="B2767" s="1" t="s">
        <v>172</v>
      </c>
      <c r="C2767" s="175">
        <f t="shared" si="129"/>
        <v>47964.208333326627</v>
      </c>
      <c r="D2767" s="1">
        <v>2.46</v>
      </c>
      <c r="E2767" s="176">
        <v>3.0943883984867591</v>
      </c>
      <c r="F2767" s="1" t="s">
        <v>162</v>
      </c>
      <c r="G2767" s="201">
        <f>MAX(E2767-'[1]1a'!$H$3,0)</f>
        <v>0</v>
      </c>
      <c r="H2767" s="201" t="str">
        <f t="shared" si="130"/>
        <v/>
      </c>
      <c r="I2767" s="201" t="str">
        <f t="shared" si="131"/>
        <v/>
      </c>
      <c r="J2767" s="201"/>
    </row>
    <row r="2768" spans="1:10">
      <c r="A2768" s="200">
        <v>45773</v>
      </c>
      <c r="B2768" s="1" t="s">
        <v>174</v>
      </c>
      <c r="C2768" s="175">
        <f t="shared" si="129"/>
        <v>47964.249999993292</v>
      </c>
      <c r="D2768" s="1">
        <v>2.58</v>
      </c>
      <c r="E2768" s="176">
        <v>3.2453341740226986</v>
      </c>
      <c r="F2768" s="1" t="s">
        <v>162</v>
      </c>
      <c r="G2768" s="201">
        <f>MAX(E2768-'[1]1a'!$H$3,0)</f>
        <v>0</v>
      </c>
      <c r="H2768" s="201" t="str">
        <f t="shared" si="130"/>
        <v/>
      </c>
      <c r="I2768" s="201" t="str">
        <f t="shared" si="131"/>
        <v/>
      </c>
      <c r="J2768" s="201"/>
    </row>
    <row r="2769" spans="1:10">
      <c r="A2769" s="200">
        <v>45773</v>
      </c>
      <c r="B2769" s="1" t="s">
        <v>176</v>
      </c>
      <c r="C2769" s="175">
        <f t="shared" si="129"/>
        <v>47964.291666659956</v>
      </c>
      <c r="D2769" s="1">
        <v>2.98</v>
      </c>
      <c r="E2769" s="176">
        <v>3.7484867591424971</v>
      </c>
      <c r="F2769" s="1" t="s">
        <v>162</v>
      </c>
      <c r="G2769" s="201">
        <f>MAX(E2769-'[1]1a'!$H$3,0)</f>
        <v>0</v>
      </c>
      <c r="H2769" s="201" t="str">
        <f t="shared" si="130"/>
        <v/>
      </c>
      <c r="I2769" s="201" t="str">
        <f t="shared" si="131"/>
        <v/>
      </c>
      <c r="J2769" s="201"/>
    </row>
    <row r="2770" spans="1:10">
      <c r="A2770" s="200">
        <v>45773</v>
      </c>
      <c r="B2770" s="1" t="s">
        <v>178</v>
      </c>
      <c r="C2770" s="175">
        <f t="shared" si="129"/>
        <v>47964.33333332662</v>
      </c>
      <c r="D2770" s="1">
        <v>3.26</v>
      </c>
      <c r="E2770" s="176">
        <v>4.1006935687263555</v>
      </c>
      <c r="F2770" s="1" t="s">
        <v>162</v>
      </c>
      <c r="G2770" s="201">
        <f>MAX(E2770-'[1]1a'!$H$3,0)</f>
        <v>0</v>
      </c>
      <c r="H2770" s="201" t="str">
        <f t="shared" si="130"/>
        <v/>
      </c>
      <c r="I2770" s="201" t="str">
        <f t="shared" si="131"/>
        <v/>
      </c>
      <c r="J2770" s="201"/>
    </row>
    <row r="2771" spans="1:10">
      <c r="A2771" s="200">
        <v>45773</v>
      </c>
      <c r="B2771" s="1" t="s">
        <v>180</v>
      </c>
      <c r="C2771" s="175">
        <f t="shared" si="129"/>
        <v>47964.374999993284</v>
      </c>
      <c r="D2771" s="1">
        <v>3.56</v>
      </c>
      <c r="E2771" s="176">
        <v>4.4780580075662044</v>
      </c>
      <c r="F2771" s="1" t="s">
        <v>162</v>
      </c>
      <c r="G2771" s="201">
        <f>MAX(E2771-'[1]1a'!$H$3,0)</f>
        <v>0</v>
      </c>
      <c r="H2771" s="201" t="str">
        <f t="shared" si="130"/>
        <v/>
      </c>
      <c r="I2771" s="201" t="str">
        <f t="shared" si="131"/>
        <v/>
      </c>
      <c r="J2771" s="201"/>
    </row>
    <row r="2772" spans="1:10">
      <c r="A2772" s="200">
        <v>45773</v>
      </c>
      <c r="B2772" s="1" t="s">
        <v>181</v>
      </c>
      <c r="C2772" s="175">
        <f t="shared" si="129"/>
        <v>47964.416666659949</v>
      </c>
      <c r="D2772" s="1">
        <v>3.84</v>
      </c>
      <c r="E2772" s="176">
        <v>4.8302648171500628</v>
      </c>
      <c r="F2772" s="1" t="s">
        <v>162</v>
      </c>
      <c r="G2772" s="201">
        <f>MAX(E2772-'[1]1a'!$H$3,0)</f>
        <v>0</v>
      </c>
      <c r="H2772" s="201" t="str">
        <f t="shared" si="130"/>
        <v/>
      </c>
      <c r="I2772" s="201" t="str">
        <f t="shared" si="131"/>
        <v/>
      </c>
      <c r="J2772" s="201"/>
    </row>
    <row r="2773" spans="1:10">
      <c r="A2773" s="200">
        <v>45773</v>
      </c>
      <c r="B2773" s="1" t="s">
        <v>182</v>
      </c>
      <c r="C2773" s="175">
        <f t="shared" si="129"/>
        <v>47964.458333326613</v>
      </c>
      <c r="D2773" s="1">
        <v>3.78</v>
      </c>
      <c r="E2773" s="176">
        <v>4.7547919293820931</v>
      </c>
      <c r="F2773" s="1" t="s">
        <v>162</v>
      </c>
      <c r="G2773" s="201">
        <f>MAX(E2773-'[1]1a'!$H$3,0)</f>
        <v>0</v>
      </c>
      <c r="H2773" s="201" t="str">
        <f t="shared" si="130"/>
        <v/>
      </c>
      <c r="I2773" s="201" t="str">
        <f t="shared" si="131"/>
        <v/>
      </c>
      <c r="J2773" s="201"/>
    </row>
    <row r="2774" spans="1:10">
      <c r="A2774" s="200">
        <v>45773</v>
      </c>
      <c r="B2774" s="1" t="s">
        <v>183</v>
      </c>
      <c r="C2774" s="175">
        <f t="shared" si="129"/>
        <v>47964.499999993277</v>
      </c>
      <c r="D2774" s="1">
        <v>3.82</v>
      </c>
      <c r="E2774" s="176">
        <v>4.8051071878940732</v>
      </c>
      <c r="F2774" s="1" t="s">
        <v>162</v>
      </c>
      <c r="G2774" s="201">
        <f>MAX(E2774-'[1]1a'!$H$3,0)</f>
        <v>0</v>
      </c>
      <c r="H2774" s="201" t="str">
        <f t="shared" si="130"/>
        <v/>
      </c>
      <c r="I2774" s="201" t="str">
        <f t="shared" si="131"/>
        <v/>
      </c>
      <c r="J2774" s="201"/>
    </row>
    <row r="2775" spans="1:10">
      <c r="A2775" s="200">
        <v>45773</v>
      </c>
      <c r="B2775" s="1" t="s">
        <v>185</v>
      </c>
      <c r="C2775" s="175">
        <f t="shared" si="129"/>
        <v>47964.541666659941</v>
      </c>
      <c r="D2775" s="1">
        <v>3.86</v>
      </c>
      <c r="E2775" s="176">
        <v>4.8554224464060534</v>
      </c>
      <c r="F2775" s="1" t="s">
        <v>162</v>
      </c>
      <c r="G2775" s="201">
        <f>MAX(E2775-'[1]1a'!$H$3,0)</f>
        <v>0</v>
      </c>
      <c r="H2775" s="201" t="str">
        <f t="shared" si="130"/>
        <v/>
      </c>
      <c r="I2775" s="201" t="str">
        <f t="shared" si="131"/>
        <v/>
      </c>
      <c r="J2775" s="201"/>
    </row>
    <row r="2776" spans="1:10">
      <c r="A2776" s="200">
        <v>45773</v>
      </c>
      <c r="B2776" s="1" t="s">
        <v>186</v>
      </c>
      <c r="C2776" s="175">
        <f t="shared" si="129"/>
        <v>47964.583333326605</v>
      </c>
      <c r="D2776" s="1">
        <v>3.86</v>
      </c>
      <c r="E2776" s="176">
        <v>4.8554224464060534</v>
      </c>
      <c r="F2776" s="1" t="s">
        <v>162</v>
      </c>
      <c r="G2776" s="201">
        <f>MAX(E2776-'[1]1a'!$H$3,0)</f>
        <v>0</v>
      </c>
      <c r="H2776" s="201" t="str">
        <f t="shared" si="130"/>
        <v/>
      </c>
      <c r="I2776" s="201" t="str">
        <f t="shared" si="131"/>
        <v/>
      </c>
      <c r="J2776" s="201"/>
    </row>
    <row r="2777" spans="1:10">
      <c r="A2777" s="200">
        <v>45773</v>
      </c>
      <c r="B2777" s="1" t="s">
        <v>187</v>
      </c>
      <c r="C2777" s="175">
        <f t="shared" si="129"/>
        <v>47964.62499999327</v>
      </c>
      <c r="D2777" s="1">
        <v>4</v>
      </c>
      <c r="E2777" s="176">
        <v>5.0315258511979826</v>
      </c>
      <c r="F2777" s="1" t="s">
        <v>162</v>
      </c>
      <c r="G2777" s="201">
        <f>MAX(E2777-'[1]1a'!$H$3,0)</f>
        <v>0</v>
      </c>
      <c r="H2777" s="201" t="str">
        <f t="shared" si="130"/>
        <v/>
      </c>
      <c r="I2777" s="201" t="str">
        <f t="shared" si="131"/>
        <v/>
      </c>
      <c r="J2777" s="201"/>
    </row>
    <row r="2778" spans="1:10">
      <c r="A2778" s="200">
        <v>45773</v>
      </c>
      <c r="B2778" s="1" t="s">
        <v>188</v>
      </c>
      <c r="C2778" s="175">
        <f t="shared" si="129"/>
        <v>47964.666666659934</v>
      </c>
      <c r="D2778" s="1">
        <v>3.93</v>
      </c>
      <c r="E2778" s="176">
        <v>4.943474148802018</v>
      </c>
      <c r="F2778" s="1" t="s">
        <v>162</v>
      </c>
      <c r="G2778" s="201">
        <f>MAX(E2778-'[1]1a'!$H$3,0)</f>
        <v>0</v>
      </c>
      <c r="H2778" s="201" t="str">
        <f t="shared" si="130"/>
        <v/>
      </c>
      <c r="I2778" s="201" t="str">
        <f t="shared" si="131"/>
        <v/>
      </c>
      <c r="J2778" s="201"/>
    </row>
    <row r="2779" spans="1:10">
      <c r="A2779" s="200">
        <v>45773</v>
      </c>
      <c r="B2779" s="1" t="s">
        <v>189</v>
      </c>
      <c r="C2779" s="175">
        <f t="shared" si="129"/>
        <v>47964.708333326598</v>
      </c>
      <c r="D2779" s="1">
        <v>4.21</v>
      </c>
      <c r="E2779" s="176">
        <v>5.2956809583858764</v>
      </c>
      <c r="F2779" s="1" t="s">
        <v>162</v>
      </c>
      <c r="G2779" s="201">
        <f>MAX(E2779-'[1]1a'!$H$3,0)</f>
        <v>0</v>
      </c>
      <c r="H2779" s="201" t="str">
        <f t="shared" si="130"/>
        <v/>
      </c>
      <c r="I2779" s="201" t="str">
        <f t="shared" si="131"/>
        <v/>
      </c>
      <c r="J2779" s="201"/>
    </row>
    <row r="2780" spans="1:10">
      <c r="A2780" s="200">
        <v>45773</v>
      </c>
      <c r="B2780" s="1" t="s">
        <v>190</v>
      </c>
      <c r="C2780" s="175">
        <f t="shared" si="129"/>
        <v>47964.749999993262</v>
      </c>
      <c r="D2780" s="1">
        <v>4.1399999999999997</v>
      </c>
      <c r="E2780" s="176">
        <v>5.2076292559899118</v>
      </c>
      <c r="F2780" s="1" t="s">
        <v>162</v>
      </c>
      <c r="G2780" s="201">
        <f>MAX(E2780-'[1]1a'!$H$3,0)</f>
        <v>0</v>
      </c>
      <c r="H2780" s="201" t="str">
        <f t="shared" si="130"/>
        <v/>
      </c>
      <c r="I2780" s="201" t="str">
        <f t="shared" si="131"/>
        <v/>
      </c>
      <c r="J2780" s="201"/>
    </row>
    <row r="2781" spans="1:10">
      <c r="A2781" s="200">
        <v>45773</v>
      </c>
      <c r="B2781" s="1" t="s">
        <v>191</v>
      </c>
      <c r="C2781" s="175">
        <f t="shared" si="129"/>
        <v>47964.791666659927</v>
      </c>
      <c r="D2781" s="1">
        <v>4.07</v>
      </c>
      <c r="E2781" s="176">
        <v>5.1195775535939481</v>
      </c>
      <c r="F2781" s="1" t="s">
        <v>162</v>
      </c>
      <c r="G2781" s="201">
        <f>MAX(E2781-'[1]1a'!$H$3,0)</f>
        <v>0</v>
      </c>
      <c r="H2781" s="201" t="str">
        <f t="shared" si="130"/>
        <v/>
      </c>
      <c r="I2781" s="201" t="str">
        <f t="shared" si="131"/>
        <v/>
      </c>
      <c r="J2781" s="201"/>
    </row>
    <row r="2782" spans="1:10">
      <c r="A2782" s="200">
        <v>45773</v>
      </c>
      <c r="B2782" s="1" t="s">
        <v>192</v>
      </c>
      <c r="C2782" s="175">
        <f t="shared" si="129"/>
        <v>47964.833333326591</v>
      </c>
      <c r="D2782" s="1">
        <v>4.07</v>
      </c>
      <c r="E2782" s="176">
        <v>5.1195775535939481</v>
      </c>
      <c r="F2782" s="1" t="s">
        <v>162</v>
      </c>
      <c r="G2782" s="201">
        <f>MAX(E2782-'[1]1a'!$H$3,0)</f>
        <v>0</v>
      </c>
      <c r="H2782" s="201" t="str">
        <f t="shared" si="130"/>
        <v/>
      </c>
      <c r="I2782" s="201" t="str">
        <f t="shared" si="131"/>
        <v/>
      </c>
      <c r="J2782" s="201"/>
    </row>
    <row r="2783" spans="1:10">
      <c r="A2783" s="200">
        <v>45773</v>
      </c>
      <c r="B2783" s="1" t="s">
        <v>193</v>
      </c>
      <c r="C2783" s="175">
        <f t="shared" si="129"/>
        <v>47964.874999993255</v>
      </c>
      <c r="D2783" s="1">
        <v>4.07</v>
      </c>
      <c r="E2783" s="176">
        <v>5.1195775535939481</v>
      </c>
      <c r="F2783" s="1" t="s">
        <v>162</v>
      </c>
      <c r="G2783" s="201">
        <f>MAX(E2783-'[1]1a'!$H$3,0)</f>
        <v>0</v>
      </c>
      <c r="H2783" s="201" t="str">
        <f t="shared" si="130"/>
        <v/>
      </c>
      <c r="I2783" s="201" t="str">
        <f t="shared" si="131"/>
        <v/>
      </c>
      <c r="J2783" s="201"/>
    </row>
    <row r="2784" spans="1:10">
      <c r="A2784" s="200">
        <v>45773</v>
      </c>
      <c r="B2784" s="1" t="s">
        <v>194</v>
      </c>
      <c r="C2784" s="175">
        <f t="shared" si="129"/>
        <v>47964.916666659919</v>
      </c>
      <c r="D2784" s="1">
        <v>3.81</v>
      </c>
      <c r="E2784" s="176">
        <v>4.7925283732660784</v>
      </c>
      <c r="F2784" s="1" t="s">
        <v>162</v>
      </c>
      <c r="G2784" s="201">
        <f>MAX(E2784-'[1]1a'!$H$3,0)</f>
        <v>0</v>
      </c>
      <c r="H2784" s="201" t="str">
        <f t="shared" si="130"/>
        <v/>
      </c>
      <c r="I2784" s="201" t="str">
        <f t="shared" si="131"/>
        <v/>
      </c>
      <c r="J2784" s="201"/>
    </row>
    <row r="2785" spans="1:10">
      <c r="A2785" s="200">
        <v>45773</v>
      </c>
      <c r="B2785" s="1" t="s">
        <v>195</v>
      </c>
      <c r="C2785" s="175">
        <f t="shared" si="129"/>
        <v>47964.958333326584</v>
      </c>
      <c r="D2785" s="1">
        <v>3.49</v>
      </c>
      <c r="E2785" s="176">
        <v>4.3900063051702398</v>
      </c>
      <c r="F2785" s="1" t="s">
        <v>162</v>
      </c>
      <c r="G2785" s="201">
        <f>MAX(E2785-'[1]1a'!$H$3,0)</f>
        <v>0</v>
      </c>
      <c r="H2785" s="201" t="str">
        <f t="shared" si="130"/>
        <v/>
      </c>
      <c r="I2785" s="201" t="str">
        <f t="shared" si="131"/>
        <v/>
      </c>
      <c r="J2785" s="201"/>
    </row>
    <row r="2786" spans="1:10">
      <c r="A2786" s="200">
        <v>45774</v>
      </c>
      <c r="B2786" s="1" t="s">
        <v>161</v>
      </c>
      <c r="C2786" s="175">
        <f t="shared" si="129"/>
        <v>47964.999999993248</v>
      </c>
      <c r="D2786" s="1">
        <v>3.15</v>
      </c>
      <c r="E2786" s="176">
        <v>3.9623266078184112</v>
      </c>
      <c r="F2786" s="1" t="s">
        <v>162</v>
      </c>
      <c r="G2786" s="201">
        <f>MAX(E2786-'[1]1a'!$H$3,0)</f>
        <v>0</v>
      </c>
      <c r="H2786" s="201" t="str">
        <f t="shared" si="130"/>
        <v/>
      </c>
      <c r="I2786" s="201" t="str">
        <f t="shared" si="131"/>
        <v/>
      </c>
      <c r="J2786" s="201"/>
    </row>
    <row r="2787" spans="1:10">
      <c r="A2787" s="200">
        <v>45774</v>
      </c>
      <c r="B2787" s="1" t="s">
        <v>164</v>
      </c>
      <c r="C2787" s="175">
        <f t="shared" si="129"/>
        <v>47965.041666659912</v>
      </c>
      <c r="D2787" s="1">
        <v>2.85</v>
      </c>
      <c r="E2787" s="176">
        <v>3.5849621689785627</v>
      </c>
      <c r="F2787" s="1" t="s">
        <v>162</v>
      </c>
      <c r="G2787" s="201">
        <f>MAX(E2787-'[1]1a'!$H$3,0)</f>
        <v>0</v>
      </c>
      <c r="H2787" s="201" t="str">
        <f t="shared" si="130"/>
        <v/>
      </c>
      <c r="I2787" s="201" t="str">
        <f t="shared" si="131"/>
        <v/>
      </c>
      <c r="J2787" s="201"/>
    </row>
    <row r="2788" spans="1:10">
      <c r="A2788" s="200">
        <v>45774</v>
      </c>
      <c r="B2788" s="1" t="s">
        <v>166</v>
      </c>
      <c r="C2788" s="175">
        <f t="shared" si="129"/>
        <v>47965.083333326576</v>
      </c>
      <c r="D2788" s="1">
        <v>2.72</v>
      </c>
      <c r="E2788" s="176">
        <v>3.4214375788146283</v>
      </c>
      <c r="F2788" s="1" t="s">
        <v>162</v>
      </c>
      <c r="G2788" s="201">
        <f>MAX(E2788-'[1]1a'!$H$3,0)</f>
        <v>0</v>
      </c>
      <c r="H2788" s="201" t="str">
        <f t="shared" si="130"/>
        <v/>
      </c>
      <c r="I2788" s="201" t="str">
        <f t="shared" si="131"/>
        <v/>
      </c>
      <c r="J2788" s="201"/>
    </row>
    <row r="2789" spans="1:10">
      <c r="A2789" s="200">
        <v>45774</v>
      </c>
      <c r="B2789" s="1" t="s">
        <v>168</v>
      </c>
      <c r="C2789" s="175">
        <f t="shared" si="129"/>
        <v>47965.124999993241</v>
      </c>
      <c r="D2789" s="1">
        <v>2.59</v>
      </c>
      <c r="E2789" s="176">
        <v>3.2579129886506935</v>
      </c>
      <c r="F2789" s="1" t="s">
        <v>162</v>
      </c>
      <c r="G2789" s="201">
        <f>MAX(E2789-'[1]1a'!$H$3,0)</f>
        <v>0</v>
      </c>
      <c r="H2789" s="201" t="str">
        <f t="shared" si="130"/>
        <v/>
      </c>
      <c r="I2789" s="201" t="str">
        <f t="shared" si="131"/>
        <v/>
      </c>
      <c r="J2789" s="201"/>
    </row>
    <row r="2790" spans="1:10">
      <c r="A2790" s="200">
        <v>45774</v>
      </c>
      <c r="B2790" s="1" t="s">
        <v>170</v>
      </c>
      <c r="C2790" s="175">
        <f t="shared" si="129"/>
        <v>47965.166666659905</v>
      </c>
      <c r="D2790" s="1">
        <v>2.63</v>
      </c>
      <c r="E2790" s="176">
        <v>3.3082282471626736</v>
      </c>
      <c r="F2790" s="1" t="s">
        <v>162</v>
      </c>
      <c r="G2790" s="201">
        <f>MAX(E2790-'[1]1a'!$H$3,0)</f>
        <v>0</v>
      </c>
      <c r="H2790" s="201" t="str">
        <f t="shared" si="130"/>
        <v/>
      </c>
      <c r="I2790" s="201" t="str">
        <f t="shared" si="131"/>
        <v/>
      </c>
      <c r="J2790" s="201"/>
    </row>
    <row r="2791" spans="1:10">
      <c r="A2791" s="200">
        <v>45774</v>
      </c>
      <c r="B2791" s="1" t="s">
        <v>172</v>
      </c>
      <c r="C2791" s="175">
        <f t="shared" si="129"/>
        <v>47965.208333326569</v>
      </c>
      <c r="D2791" s="1">
        <v>2.7</v>
      </c>
      <c r="E2791" s="176">
        <v>3.3962799495586387</v>
      </c>
      <c r="F2791" s="1" t="s">
        <v>162</v>
      </c>
      <c r="G2791" s="201">
        <f>MAX(E2791-'[1]1a'!$H$3,0)</f>
        <v>0</v>
      </c>
      <c r="H2791" s="201" t="str">
        <f t="shared" si="130"/>
        <v/>
      </c>
      <c r="I2791" s="201" t="str">
        <f t="shared" si="131"/>
        <v/>
      </c>
      <c r="J2791" s="201"/>
    </row>
    <row r="2792" spans="1:10">
      <c r="A2792" s="200">
        <v>45774</v>
      </c>
      <c r="B2792" s="1" t="s">
        <v>174</v>
      </c>
      <c r="C2792" s="175">
        <f t="shared" si="129"/>
        <v>47965.249999993233</v>
      </c>
      <c r="D2792" s="1">
        <v>2.84</v>
      </c>
      <c r="E2792" s="176">
        <v>3.5723833543505674</v>
      </c>
      <c r="F2792" s="1" t="s">
        <v>162</v>
      </c>
      <c r="G2792" s="201">
        <f>MAX(E2792-'[1]1a'!$H$3,0)</f>
        <v>0</v>
      </c>
      <c r="H2792" s="201" t="str">
        <f t="shared" si="130"/>
        <v/>
      </c>
      <c r="I2792" s="201" t="str">
        <f t="shared" si="131"/>
        <v/>
      </c>
      <c r="J2792" s="201"/>
    </row>
    <row r="2793" spans="1:10">
      <c r="A2793" s="200">
        <v>45774</v>
      </c>
      <c r="B2793" s="1" t="s">
        <v>176</v>
      </c>
      <c r="C2793" s="175">
        <f t="shared" si="129"/>
        <v>47965.291666659898</v>
      </c>
      <c r="D2793" s="1">
        <v>3.03</v>
      </c>
      <c r="E2793" s="176">
        <v>3.8113808322824716</v>
      </c>
      <c r="F2793" s="1" t="s">
        <v>162</v>
      </c>
      <c r="G2793" s="201">
        <f>MAX(E2793-'[1]1a'!$H$3,0)</f>
        <v>0</v>
      </c>
      <c r="H2793" s="201" t="str">
        <f t="shared" si="130"/>
        <v/>
      </c>
      <c r="I2793" s="201" t="str">
        <f t="shared" si="131"/>
        <v/>
      </c>
      <c r="J2793" s="201"/>
    </row>
    <row r="2794" spans="1:10">
      <c r="A2794" s="200">
        <v>45774</v>
      </c>
      <c r="B2794" s="1" t="s">
        <v>178</v>
      </c>
      <c r="C2794" s="175">
        <f t="shared" si="129"/>
        <v>47965.333333326562</v>
      </c>
      <c r="D2794" s="1">
        <v>3.39</v>
      </c>
      <c r="E2794" s="176">
        <v>4.2642181588902908</v>
      </c>
      <c r="F2794" s="1" t="s">
        <v>162</v>
      </c>
      <c r="G2794" s="201">
        <f>MAX(E2794-'[1]1a'!$H$3,0)</f>
        <v>0</v>
      </c>
      <c r="H2794" s="201" t="str">
        <f t="shared" si="130"/>
        <v/>
      </c>
      <c r="I2794" s="201" t="str">
        <f t="shared" si="131"/>
        <v/>
      </c>
      <c r="J2794" s="201"/>
    </row>
    <row r="2795" spans="1:10">
      <c r="A2795" s="200">
        <v>45774</v>
      </c>
      <c r="B2795" s="1" t="s">
        <v>180</v>
      </c>
      <c r="C2795" s="175">
        <f t="shared" si="129"/>
        <v>47965.374999993226</v>
      </c>
      <c r="D2795" s="1">
        <v>3.48</v>
      </c>
      <c r="E2795" s="176">
        <v>4.377427490542245</v>
      </c>
      <c r="F2795" s="1" t="s">
        <v>162</v>
      </c>
      <c r="G2795" s="201">
        <f>MAX(E2795-'[1]1a'!$H$3,0)</f>
        <v>0</v>
      </c>
      <c r="H2795" s="201" t="str">
        <f t="shared" si="130"/>
        <v/>
      </c>
      <c r="I2795" s="201" t="str">
        <f t="shared" si="131"/>
        <v/>
      </c>
      <c r="J2795" s="201"/>
    </row>
    <row r="2796" spans="1:10">
      <c r="A2796" s="200">
        <v>45774</v>
      </c>
      <c r="B2796" s="1" t="s">
        <v>181</v>
      </c>
      <c r="C2796" s="175">
        <f t="shared" si="129"/>
        <v>47965.41666665989</v>
      </c>
      <c r="D2796" s="1">
        <v>3.6</v>
      </c>
      <c r="E2796" s="176">
        <v>4.5283732660781846</v>
      </c>
      <c r="F2796" s="1" t="s">
        <v>162</v>
      </c>
      <c r="G2796" s="201">
        <f>MAX(E2796-'[1]1a'!$H$3,0)</f>
        <v>0</v>
      </c>
      <c r="H2796" s="201" t="str">
        <f t="shared" si="130"/>
        <v/>
      </c>
      <c r="I2796" s="201" t="str">
        <f t="shared" si="131"/>
        <v/>
      </c>
      <c r="J2796" s="201"/>
    </row>
    <row r="2797" spans="1:10">
      <c r="A2797" s="200">
        <v>45774</v>
      </c>
      <c r="B2797" s="1" t="s">
        <v>182</v>
      </c>
      <c r="C2797" s="175">
        <f t="shared" si="129"/>
        <v>47965.458333326555</v>
      </c>
      <c r="D2797" s="1">
        <v>3.66</v>
      </c>
      <c r="E2797" s="176">
        <v>4.6038461538461544</v>
      </c>
      <c r="F2797" s="1" t="s">
        <v>162</v>
      </c>
      <c r="G2797" s="201">
        <f>MAX(E2797-'[1]1a'!$H$3,0)</f>
        <v>0</v>
      </c>
      <c r="H2797" s="201" t="str">
        <f t="shared" si="130"/>
        <v/>
      </c>
      <c r="I2797" s="201" t="str">
        <f t="shared" si="131"/>
        <v/>
      </c>
      <c r="J2797" s="201"/>
    </row>
    <row r="2798" spans="1:10">
      <c r="A2798" s="200">
        <v>45774</v>
      </c>
      <c r="B2798" s="1" t="s">
        <v>183</v>
      </c>
      <c r="C2798" s="175">
        <f t="shared" si="129"/>
        <v>47965.499999993219</v>
      </c>
      <c r="D2798" s="1">
        <v>3.8</v>
      </c>
      <c r="E2798" s="176">
        <v>4.7799495586380836</v>
      </c>
      <c r="F2798" s="1" t="s">
        <v>162</v>
      </c>
      <c r="G2798" s="201">
        <f>MAX(E2798-'[1]1a'!$H$3,0)</f>
        <v>0</v>
      </c>
      <c r="H2798" s="201" t="str">
        <f t="shared" si="130"/>
        <v/>
      </c>
      <c r="I2798" s="201" t="str">
        <f t="shared" si="131"/>
        <v/>
      </c>
      <c r="J2798" s="201"/>
    </row>
    <row r="2799" spans="1:10">
      <c r="A2799" s="200">
        <v>45774</v>
      </c>
      <c r="B2799" s="1" t="s">
        <v>185</v>
      </c>
      <c r="C2799" s="175">
        <f t="shared" si="129"/>
        <v>47965.541666659883</v>
      </c>
      <c r="D2799" s="1">
        <v>3.73</v>
      </c>
      <c r="E2799" s="176">
        <v>4.691897856242119</v>
      </c>
      <c r="F2799" s="1" t="s">
        <v>162</v>
      </c>
      <c r="G2799" s="201">
        <f>MAX(E2799-'[1]1a'!$H$3,0)</f>
        <v>0</v>
      </c>
      <c r="H2799" s="201" t="str">
        <f t="shared" si="130"/>
        <v/>
      </c>
      <c r="I2799" s="201" t="str">
        <f t="shared" si="131"/>
        <v/>
      </c>
      <c r="J2799" s="201"/>
    </row>
    <row r="2800" spans="1:10">
      <c r="A2800" s="200">
        <v>45774</v>
      </c>
      <c r="B2800" s="1" t="s">
        <v>186</v>
      </c>
      <c r="C2800" s="175">
        <f t="shared" si="129"/>
        <v>47965.583333326547</v>
      </c>
      <c r="D2800" s="1">
        <v>3.59</v>
      </c>
      <c r="E2800" s="176">
        <v>4.5157944514501889</v>
      </c>
      <c r="F2800" s="1" t="s">
        <v>162</v>
      </c>
      <c r="G2800" s="201">
        <f>MAX(E2800-'[1]1a'!$H$3,0)</f>
        <v>0</v>
      </c>
      <c r="H2800" s="201" t="str">
        <f t="shared" si="130"/>
        <v/>
      </c>
      <c r="I2800" s="201" t="str">
        <f t="shared" si="131"/>
        <v/>
      </c>
      <c r="J2800" s="201"/>
    </row>
    <row r="2801" spans="1:10">
      <c r="A2801" s="200">
        <v>45774</v>
      </c>
      <c r="B2801" s="1" t="s">
        <v>187</v>
      </c>
      <c r="C2801" s="175">
        <f t="shared" si="129"/>
        <v>47965.624999993212</v>
      </c>
      <c r="D2801" s="1">
        <v>3.72</v>
      </c>
      <c r="E2801" s="176">
        <v>4.6793190416141242</v>
      </c>
      <c r="F2801" s="1" t="s">
        <v>162</v>
      </c>
      <c r="G2801" s="201">
        <f>MAX(E2801-'[1]1a'!$H$3,0)</f>
        <v>0</v>
      </c>
      <c r="H2801" s="201" t="str">
        <f t="shared" si="130"/>
        <v/>
      </c>
      <c r="I2801" s="201" t="str">
        <f t="shared" si="131"/>
        <v/>
      </c>
      <c r="J2801" s="201"/>
    </row>
    <row r="2802" spans="1:10">
      <c r="A2802" s="200">
        <v>45774</v>
      </c>
      <c r="B2802" s="1" t="s">
        <v>188</v>
      </c>
      <c r="C2802" s="175">
        <f t="shared" si="129"/>
        <v>47965.666666659876</v>
      </c>
      <c r="D2802" s="1">
        <v>3.96</v>
      </c>
      <c r="E2802" s="176">
        <v>4.9812105926860024</v>
      </c>
      <c r="F2802" s="1" t="s">
        <v>162</v>
      </c>
      <c r="G2802" s="201">
        <f>MAX(E2802-'[1]1a'!$H$3,0)</f>
        <v>0</v>
      </c>
      <c r="H2802" s="201" t="str">
        <f t="shared" si="130"/>
        <v/>
      </c>
      <c r="I2802" s="201" t="str">
        <f t="shared" si="131"/>
        <v/>
      </c>
      <c r="J2802" s="201"/>
    </row>
    <row r="2803" spans="1:10">
      <c r="A2803" s="200">
        <v>45774</v>
      </c>
      <c r="B2803" s="1" t="s">
        <v>189</v>
      </c>
      <c r="C2803" s="175">
        <f t="shared" si="129"/>
        <v>47965.70833332654</v>
      </c>
      <c r="D2803" s="1">
        <v>4.1900000000000004</v>
      </c>
      <c r="E2803" s="176">
        <v>5.2705233291298876</v>
      </c>
      <c r="F2803" s="1" t="s">
        <v>162</v>
      </c>
      <c r="G2803" s="201">
        <f>MAX(E2803-'[1]1a'!$H$3,0)</f>
        <v>0</v>
      </c>
      <c r="H2803" s="201" t="str">
        <f t="shared" si="130"/>
        <v/>
      </c>
      <c r="I2803" s="201" t="str">
        <f t="shared" si="131"/>
        <v/>
      </c>
      <c r="J2803" s="201"/>
    </row>
    <row r="2804" spans="1:10">
      <c r="A2804" s="200">
        <v>45774</v>
      </c>
      <c r="B2804" s="1" t="s">
        <v>190</v>
      </c>
      <c r="C2804" s="175">
        <f t="shared" si="129"/>
        <v>47965.749999993204</v>
      </c>
      <c r="D2804" s="1">
        <v>4.16</v>
      </c>
      <c r="E2804" s="176">
        <v>5.2327868852459023</v>
      </c>
      <c r="F2804" s="1" t="s">
        <v>162</v>
      </c>
      <c r="G2804" s="201">
        <f>MAX(E2804-'[1]1a'!$H$3,0)</f>
        <v>0</v>
      </c>
      <c r="H2804" s="201" t="str">
        <f t="shared" si="130"/>
        <v/>
      </c>
      <c r="I2804" s="201" t="str">
        <f t="shared" si="131"/>
        <v/>
      </c>
      <c r="J2804" s="201"/>
    </row>
    <row r="2805" spans="1:10">
      <c r="A2805" s="200">
        <v>45774</v>
      </c>
      <c r="B2805" s="1" t="s">
        <v>191</v>
      </c>
      <c r="C2805" s="175">
        <f t="shared" si="129"/>
        <v>47965.791666659868</v>
      </c>
      <c r="D2805" s="1">
        <v>4.04</v>
      </c>
      <c r="E2805" s="176">
        <v>5.0818411097099627</v>
      </c>
      <c r="F2805" s="1" t="s">
        <v>162</v>
      </c>
      <c r="G2805" s="201">
        <f>MAX(E2805-'[1]1a'!$H$3,0)</f>
        <v>0</v>
      </c>
      <c r="H2805" s="201" t="str">
        <f t="shared" si="130"/>
        <v/>
      </c>
      <c r="I2805" s="201" t="str">
        <f t="shared" si="131"/>
        <v/>
      </c>
      <c r="J2805" s="201"/>
    </row>
    <row r="2806" spans="1:10">
      <c r="A2806" s="200">
        <v>45774</v>
      </c>
      <c r="B2806" s="1" t="s">
        <v>192</v>
      </c>
      <c r="C2806" s="175">
        <f t="shared" si="129"/>
        <v>47965.833333326533</v>
      </c>
      <c r="D2806" s="1">
        <v>4.1399999999999997</v>
      </c>
      <c r="E2806" s="176">
        <v>5.2076292559899118</v>
      </c>
      <c r="F2806" s="1" t="s">
        <v>162</v>
      </c>
      <c r="G2806" s="201">
        <f>MAX(E2806-'[1]1a'!$H$3,0)</f>
        <v>0</v>
      </c>
      <c r="H2806" s="201" t="str">
        <f t="shared" si="130"/>
        <v/>
      </c>
      <c r="I2806" s="201" t="str">
        <f t="shared" si="131"/>
        <v/>
      </c>
      <c r="J2806" s="201"/>
    </row>
    <row r="2807" spans="1:10">
      <c r="A2807" s="200">
        <v>45774</v>
      </c>
      <c r="B2807" s="1" t="s">
        <v>193</v>
      </c>
      <c r="C2807" s="175">
        <f t="shared" si="129"/>
        <v>47965.874999993197</v>
      </c>
      <c r="D2807" s="1">
        <v>4.07</v>
      </c>
      <c r="E2807" s="176">
        <v>5.1195775535939481</v>
      </c>
      <c r="F2807" s="1" t="s">
        <v>162</v>
      </c>
      <c r="G2807" s="201">
        <f>MAX(E2807-'[1]1a'!$H$3,0)</f>
        <v>0</v>
      </c>
      <c r="H2807" s="201" t="str">
        <f t="shared" si="130"/>
        <v/>
      </c>
      <c r="I2807" s="201" t="str">
        <f t="shared" si="131"/>
        <v/>
      </c>
      <c r="J2807" s="201"/>
    </row>
    <row r="2808" spans="1:10">
      <c r="A2808" s="200">
        <v>45774</v>
      </c>
      <c r="B2808" s="1" t="s">
        <v>194</v>
      </c>
      <c r="C2808" s="175">
        <f t="shared" si="129"/>
        <v>47965.916666659861</v>
      </c>
      <c r="D2808" s="1">
        <v>3.77</v>
      </c>
      <c r="E2808" s="176">
        <v>4.7422131147540982</v>
      </c>
      <c r="F2808" s="1" t="s">
        <v>162</v>
      </c>
      <c r="G2808" s="201">
        <f>MAX(E2808-'[1]1a'!$H$3,0)</f>
        <v>0</v>
      </c>
      <c r="H2808" s="201" t="str">
        <f t="shared" si="130"/>
        <v/>
      </c>
      <c r="I2808" s="201" t="str">
        <f t="shared" si="131"/>
        <v/>
      </c>
      <c r="J2808" s="201"/>
    </row>
    <row r="2809" spans="1:10">
      <c r="A2809" s="200">
        <v>45774</v>
      </c>
      <c r="B2809" s="1" t="s">
        <v>195</v>
      </c>
      <c r="C2809" s="175">
        <f t="shared" si="129"/>
        <v>47965.958333326525</v>
      </c>
      <c r="D2809" s="1">
        <v>3.3</v>
      </c>
      <c r="E2809" s="176">
        <v>4.1510088272383356</v>
      </c>
      <c r="F2809" s="1" t="s">
        <v>162</v>
      </c>
      <c r="G2809" s="201">
        <f>MAX(E2809-'[1]1a'!$H$3,0)</f>
        <v>0</v>
      </c>
      <c r="H2809" s="201" t="str">
        <f t="shared" si="130"/>
        <v/>
      </c>
      <c r="I2809" s="201" t="str">
        <f t="shared" si="131"/>
        <v/>
      </c>
      <c r="J2809" s="201"/>
    </row>
    <row r="2810" spans="1:10">
      <c r="A2810" s="200">
        <v>45775</v>
      </c>
      <c r="B2810" s="1" t="s">
        <v>161</v>
      </c>
      <c r="C2810" s="175">
        <f t="shared" si="129"/>
        <v>47965.99999999319</v>
      </c>
      <c r="D2810" s="1">
        <v>2.87</v>
      </c>
      <c r="E2810" s="176">
        <v>3.6101197982345528</v>
      </c>
      <c r="F2810" s="1" t="s">
        <v>162</v>
      </c>
      <c r="G2810" s="201">
        <f>MAX(E2810-'[1]1a'!$H$3,0)</f>
        <v>0</v>
      </c>
      <c r="H2810" s="201" t="str">
        <f t="shared" si="130"/>
        <v/>
      </c>
      <c r="I2810" s="201" t="str">
        <f t="shared" si="131"/>
        <v/>
      </c>
      <c r="J2810" s="201"/>
    </row>
    <row r="2811" spans="1:10">
      <c r="A2811" s="200">
        <v>45775</v>
      </c>
      <c r="B2811" s="1" t="s">
        <v>164</v>
      </c>
      <c r="C2811" s="175">
        <f t="shared" si="129"/>
        <v>47966.041666659854</v>
      </c>
      <c r="D2811" s="1">
        <v>2.6</v>
      </c>
      <c r="E2811" s="176">
        <v>3.2704918032786887</v>
      </c>
      <c r="F2811" s="1" t="s">
        <v>162</v>
      </c>
      <c r="G2811" s="201">
        <f>MAX(E2811-'[1]1a'!$H$3,0)</f>
        <v>0</v>
      </c>
      <c r="H2811" s="201" t="str">
        <f t="shared" si="130"/>
        <v/>
      </c>
      <c r="I2811" s="201" t="str">
        <f t="shared" si="131"/>
        <v/>
      </c>
      <c r="J2811" s="201"/>
    </row>
    <row r="2812" spans="1:10">
      <c r="A2812" s="200">
        <v>45775</v>
      </c>
      <c r="B2812" s="1" t="s">
        <v>166</v>
      </c>
      <c r="C2812" s="175">
        <f t="shared" si="129"/>
        <v>47966.083333326518</v>
      </c>
      <c r="D2812" s="1">
        <v>2.5</v>
      </c>
      <c r="E2812" s="176">
        <v>3.1447036569987392</v>
      </c>
      <c r="F2812" s="1" t="s">
        <v>162</v>
      </c>
      <c r="G2812" s="201">
        <f>MAX(E2812-'[1]1a'!$H$3,0)</f>
        <v>0</v>
      </c>
      <c r="H2812" s="201" t="str">
        <f t="shared" si="130"/>
        <v/>
      </c>
      <c r="I2812" s="201" t="str">
        <f t="shared" si="131"/>
        <v/>
      </c>
      <c r="J2812" s="201"/>
    </row>
    <row r="2813" spans="1:10">
      <c r="A2813" s="200">
        <v>45775</v>
      </c>
      <c r="B2813" s="1" t="s">
        <v>168</v>
      </c>
      <c r="C2813" s="175">
        <f t="shared" si="129"/>
        <v>47966.124999993182</v>
      </c>
      <c r="D2813" s="1">
        <v>2.46</v>
      </c>
      <c r="E2813" s="176">
        <v>3.0943883984867591</v>
      </c>
      <c r="F2813" s="1" t="s">
        <v>162</v>
      </c>
      <c r="G2813" s="201">
        <f>MAX(E2813-'[1]1a'!$H$3,0)</f>
        <v>0</v>
      </c>
      <c r="H2813" s="201" t="str">
        <f t="shared" si="130"/>
        <v/>
      </c>
      <c r="I2813" s="201" t="str">
        <f t="shared" si="131"/>
        <v/>
      </c>
      <c r="J2813" s="201"/>
    </row>
    <row r="2814" spans="1:10">
      <c r="A2814" s="200">
        <v>45775</v>
      </c>
      <c r="B2814" s="1" t="s">
        <v>170</v>
      </c>
      <c r="C2814" s="175">
        <f t="shared" si="129"/>
        <v>47966.166666659847</v>
      </c>
      <c r="D2814" s="1">
        <v>2.5099999999999998</v>
      </c>
      <c r="E2814" s="176">
        <v>3.1572824716267336</v>
      </c>
      <c r="F2814" s="1" t="s">
        <v>162</v>
      </c>
      <c r="G2814" s="201">
        <f>MAX(E2814-'[1]1a'!$H$3,0)</f>
        <v>0</v>
      </c>
      <c r="H2814" s="201" t="str">
        <f t="shared" si="130"/>
        <v/>
      </c>
      <c r="I2814" s="201" t="str">
        <f t="shared" si="131"/>
        <v/>
      </c>
      <c r="J2814" s="201"/>
    </row>
    <row r="2815" spans="1:10">
      <c r="A2815" s="200">
        <v>45775</v>
      </c>
      <c r="B2815" s="1" t="s">
        <v>172</v>
      </c>
      <c r="C2815" s="175">
        <f t="shared" si="129"/>
        <v>47966.208333326511</v>
      </c>
      <c r="D2815" s="1">
        <v>2.85</v>
      </c>
      <c r="E2815" s="176">
        <v>3.5849621689785627</v>
      </c>
      <c r="F2815" s="1" t="s">
        <v>162</v>
      </c>
      <c r="G2815" s="201">
        <f>MAX(E2815-'[1]1a'!$H$3,0)</f>
        <v>0</v>
      </c>
      <c r="H2815" s="201" t="str">
        <f t="shared" si="130"/>
        <v/>
      </c>
      <c r="I2815" s="201" t="str">
        <f t="shared" si="131"/>
        <v/>
      </c>
      <c r="J2815" s="201"/>
    </row>
    <row r="2816" spans="1:10">
      <c r="A2816" s="200">
        <v>45775</v>
      </c>
      <c r="B2816" s="1" t="s">
        <v>174</v>
      </c>
      <c r="C2816" s="175">
        <f t="shared" si="129"/>
        <v>47966.249999993175</v>
      </c>
      <c r="D2816" s="1">
        <v>3.13</v>
      </c>
      <c r="E2816" s="176">
        <v>3.9371689785624211</v>
      </c>
      <c r="F2816" s="1" t="s">
        <v>162</v>
      </c>
      <c r="G2816" s="201">
        <f>MAX(E2816-'[1]1a'!$H$3,0)</f>
        <v>0</v>
      </c>
      <c r="H2816" s="201" t="str">
        <f t="shared" si="130"/>
        <v/>
      </c>
      <c r="I2816" s="201" t="str">
        <f t="shared" si="131"/>
        <v/>
      </c>
      <c r="J2816" s="201"/>
    </row>
    <row r="2817" spans="1:10">
      <c r="A2817" s="200">
        <v>45775</v>
      </c>
      <c r="B2817" s="1" t="s">
        <v>176</v>
      </c>
      <c r="C2817" s="175">
        <f t="shared" si="129"/>
        <v>47966.291666659839</v>
      </c>
      <c r="D2817" s="1">
        <v>3.63</v>
      </c>
      <c r="E2817" s="176">
        <v>4.566109709962169</v>
      </c>
      <c r="F2817" s="1" t="s">
        <v>162</v>
      </c>
      <c r="G2817" s="201">
        <f>MAX(E2817-'[1]1a'!$H$3,0)</f>
        <v>0</v>
      </c>
      <c r="H2817" s="201" t="str">
        <f t="shared" si="130"/>
        <v/>
      </c>
      <c r="I2817" s="201" t="str">
        <f t="shared" si="131"/>
        <v/>
      </c>
      <c r="J2817" s="201"/>
    </row>
    <row r="2818" spans="1:10">
      <c r="A2818" s="200">
        <v>45775</v>
      </c>
      <c r="B2818" s="1" t="s">
        <v>178</v>
      </c>
      <c r="C2818" s="175">
        <f t="shared" si="129"/>
        <v>47966.333333326504</v>
      </c>
      <c r="D2818" s="1">
        <v>3.52</v>
      </c>
      <c r="E2818" s="176">
        <v>4.4277427490542243</v>
      </c>
      <c r="F2818" s="1" t="s">
        <v>162</v>
      </c>
      <c r="G2818" s="201">
        <f>MAX(E2818-'[1]1a'!$H$3,0)</f>
        <v>0</v>
      </c>
      <c r="H2818" s="201" t="str">
        <f t="shared" si="130"/>
        <v/>
      </c>
      <c r="I2818" s="201" t="str">
        <f t="shared" si="131"/>
        <v/>
      </c>
      <c r="J2818" s="201"/>
    </row>
    <row r="2819" spans="1:10">
      <c r="A2819" s="200">
        <v>45775</v>
      </c>
      <c r="B2819" s="1" t="s">
        <v>180</v>
      </c>
      <c r="C2819" s="175">
        <f t="shared" si="129"/>
        <v>47966.374999993168</v>
      </c>
      <c r="D2819" s="1">
        <v>3.62</v>
      </c>
      <c r="E2819" s="176">
        <v>4.5535308953341742</v>
      </c>
      <c r="F2819" s="1" t="s">
        <v>162</v>
      </c>
      <c r="G2819" s="201">
        <f>MAX(E2819-'[1]1a'!$H$3,0)</f>
        <v>0</v>
      </c>
      <c r="H2819" s="201" t="str">
        <f t="shared" si="130"/>
        <v/>
      </c>
      <c r="I2819" s="201" t="str">
        <f t="shared" si="131"/>
        <v/>
      </c>
      <c r="J2819" s="201"/>
    </row>
    <row r="2820" spans="1:10">
      <c r="A2820" s="200">
        <v>45775</v>
      </c>
      <c r="B2820" s="1" t="s">
        <v>181</v>
      </c>
      <c r="C2820" s="175">
        <f t="shared" ref="C2820:C2883" si="132">C2819 + TIME(1,0,0)</f>
        <v>47966.416666659832</v>
      </c>
      <c r="D2820" s="1">
        <v>3.53</v>
      </c>
      <c r="E2820" s="176">
        <v>4.4403215636822191</v>
      </c>
      <c r="F2820" s="1" t="s">
        <v>162</v>
      </c>
      <c r="G2820" s="201">
        <f>MAX(E2820-'[1]1a'!$H$3,0)</f>
        <v>0</v>
      </c>
      <c r="H2820" s="201" t="str">
        <f t="shared" ref="H2820:H2883" si="133">IF(F2820="Y",IF(F2819="Y",H2819+1,1),"")</f>
        <v/>
      </c>
      <c r="I2820" s="201" t="str">
        <f t="shared" ref="I2820:I2883" si="134">IF(AND(F2820="Y",F2821&lt;&gt;"Y"),H2820,"")</f>
        <v/>
      </c>
      <c r="J2820" s="201"/>
    </row>
    <row r="2821" spans="1:10">
      <c r="A2821" s="200">
        <v>45775</v>
      </c>
      <c r="B2821" s="1" t="s">
        <v>182</v>
      </c>
      <c r="C2821" s="175">
        <f t="shared" si="132"/>
        <v>47966.458333326496</v>
      </c>
      <c r="D2821" s="1">
        <v>3.55</v>
      </c>
      <c r="E2821" s="176">
        <v>4.4654791929382096</v>
      </c>
      <c r="F2821" s="1" t="s">
        <v>162</v>
      </c>
      <c r="G2821" s="201">
        <f>MAX(E2821-'[1]1a'!$H$3,0)</f>
        <v>0</v>
      </c>
      <c r="H2821" s="201" t="str">
        <f t="shared" si="133"/>
        <v/>
      </c>
      <c r="I2821" s="201" t="str">
        <f t="shared" si="134"/>
        <v/>
      </c>
      <c r="J2821" s="201"/>
    </row>
    <row r="2822" spans="1:10">
      <c r="A2822" s="200">
        <v>45775</v>
      </c>
      <c r="B2822" s="1" t="s">
        <v>183</v>
      </c>
      <c r="C2822" s="175">
        <f t="shared" si="132"/>
        <v>47966.499999993161</v>
      </c>
      <c r="D2822" s="1">
        <v>3.75</v>
      </c>
      <c r="E2822" s="176">
        <v>4.7170554854981086</v>
      </c>
      <c r="F2822" s="1" t="s">
        <v>162</v>
      </c>
      <c r="G2822" s="201">
        <f>MAX(E2822-'[1]1a'!$H$3,0)</f>
        <v>0</v>
      </c>
      <c r="H2822" s="201" t="str">
        <f t="shared" si="133"/>
        <v/>
      </c>
      <c r="I2822" s="201" t="str">
        <f t="shared" si="134"/>
        <v/>
      </c>
      <c r="J2822" s="201"/>
    </row>
    <row r="2823" spans="1:10">
      <c r="A2823" s="200">
        <v>45775</v>
      </c>
      <c r="B2823" s="1" t="s">
        <v>185</v>
      </c>
      <c r="C2823" s="175">
        <f t="shared" si="132"/>
        <v>47966.541666659825</v>
      </c>
      <c r="D2823" s="1">
        <v>3.63</v>
      </c>
      <c r="E2823" s="176">
        <v>4.566109709962169</v>
      </c>
      <c r="F2823" s="1" t="s">
        <v>162</v>
      </c>
      <c r="G2823" s="201">
        <f>MAX(E2823-'[1]1a'!$H$3,0)</f>
        <v>0</v>
      </c>
      <c r="H2823" s="201" t="str">
        <f t="shared" si="133"/>
        <v/>
      </c>
      <c r="I2823" s="201" t="str">
        <f t="shared" si="134"/>
        <v/>
      </c>
      <c r="J2823" s="201"/>
    </row>
    <row r="2824" spans="1:10">
      <c r="A2824" s="200">
        <v>45775</v>
      </c>
      <c r="B2824" s="1" t="s">
        <v>186</v>
      </c>
      <c r="C2824" s="175">
        <f t="shared" si="132"/>
        <v>47966.583333326489</v>
      </c>
      <c r="D2824" s="1">
        <v>3.55</v>
      </c>
      <c r="E2824" s="176">
        <v>4.4654791929382096</v>
      </c>
      <c r="F2824" s="1" t="s">
        <v>162</v>
      </c>
      <c r="G2824" s="201">
        <f>MAX(E2824-'[1]1a'!$H$3,0)</f>
        <v>0</v>
      </c>
      <c r="H2824" s="201" t="str">
        <f t="shared" si="133"/>
        <v/>
      </c>
      <c r="I2824" s="201" t="str">
        <f t="shared" si="134"/>
        <v/>
      </c>
      <c r="J2824" s="201"/>
    </row>
    <row r="2825" spans="1:10">
      <c r="A2825" s="200">
        <v>45775</v>
      </c>
      <c r="B2825" s="1" t="s">
        <v>187</v>
      </c>
      <c r="C2825" s="175">
        <f t="shared" si="132"/>
        <v>47966.624999993153</v>
      </c>
      <c r="D2825" s="1">
        <v>3.59</v>
      </c>
      <c r="E2825" s="176">
        <v>4.5157944514501889</v>
      </c>
      <c r="F2825" s="1" t="s">
        <v>162</v>
      </c>
      <c r="G2825" s="201">
        <f>MAX(E2825-'[1]1a'!$H$3,0)</f>
        <v>0</v>
      </c>
      <c r="H2825" s="201" t="str">
        <f t="shared" si="133"/>
        <v/>
      </c>
      <c r="I2825" s="201" t="str">
        <f t="shared" si="134"/>
        <v/>
      </c>
      <c r="J2825" s="201"/>
    </row>
    <row r="2826" spans="1:10">
      <c r="A2826" s="200">
        <v>45775</v>
      </c>
      <c r="B2826" s="1" t="s">
        <v>188</v>
      </c>
      <c r="C2826" s="175">
        <f t="shared" si="132"/>
        <v>47966.666666659818</v>
      </c>
      <c r="D2826" s="1">
        <v>3.89</v>
      </c>
      <c r="E2826" s="176">
        <v>4.8931588902900378</v>
      </c>
      <c r="F2826" s="1" t="s">
        <v>162</v>
      </c>
      <c r="G2826" s="201">
        <f>MAX(E2826-'[1]1a'!$H$3,0)</f>
        <v>0</v>
      </c>
      <c r="H2826" s="201" t="str">
        <f t="shared" si="133"/>
        <v/>
      </c>
      <c r="I2826" s="201" t="str">
        <f t="shared" si="134"/>
        <v/>
      </c>
      <c r="J2826" s="201"/>
    </row>
    <row r="2827" spans="1:10">
      <c r="A2827" s="200">
        <v>45775</v>
      </c>
      <c r="B2827" s="1" t="s">
        <v>189</v>
      </c>
      <c r="C2827" s="175">
        <f t="shared" si="132"/>
        <v>47966.708333326482</v>
      </c>
      <c r="D2827" s="1">
        <v>4.24</v>
      </c>
      <c r="E2827" s="176">
        <v>5.3334174022698617</v>
      </c>
      <c r="F2827" s="1" t="s">
        <v>162</v>
      </c>
      <c r="G2827" s="201">
        <f>MAX(E2827-'[1]1a'!$H$3,0)</f>
        <v>0</v>
      </c>
      <c r="H2827" s="201" t="str">
        <f t="shared" si="133"/>
        <v/>
      </c>
      <c r="I2827" s="201" t="str">
        <f t="shared" si="134"/>
        <v/>
      </c>
      <c r="J2827" s="201"/>
    </row>
    <row r="2828" spans="1:10">
      <c r="A2828" s="200">
        <v>45775</v>
      </c>
      <c r="B2828" s="1" t="s">
        <v>190</v>
      </c>
      <c r="C2828" s="175">
        <f t="shared" si="132"/>
        <v>47966.749999993146</v>
      </c>
      <c r="D2828" s="1">
        <v>4.12</v>
      </c>
      <c r="E2828" s="176">
        <v>5.1824716267339221</v>
      </c>
      <c r="F2828" s="1" t="s">
        <v>162</v>
      </c>
      <c r="G2828" s="201">
        <f>MAX(E2828-'[1]1a'!$H$3,0)</f>
        <v>0</v>
      </c>
      <c r="H2828" s="201" t="str">
        <f t="shared" si="133"/>
        <v/>
      </c>
      <c r="I2828" s="201" t="str">
        <f t="shared" si="134"/>
        <v/>
      </c>
      <c r="J2828" s="201"/>
    </row>
    <row r="2829" spans="1:10">
      <c r="A2829" s="200">
        <v>45775</v>
      </c>
      <c r="B2829" s="1" t="s">
        <v>191</v>
      </c>
      <c r="C2829" s="175">
        <f t="shared" si="132"/>
        <v>47966.79166665981</v>
      </c>
      <c r="D2829" s="1">
        <v>3.99</v>
      </c>
      <c r="E2829" s="176">
        <v>5.0189470365699878</v>
      </c>
      <c r="F2829" s="1" t="s">
        <v>162</v>
      </c>
      <c r="G2829" s="201">
        <f>MAX(E2829-'[1]1a'!$H$3,0)</f>
        <v>0</v>
      </c>
      <c r="H2829" s="201" t="str">
        <f t="shared" si="133"/>
        <v/>
      </c>
      <c r="I2829" s="201" t="str">
        <f t="shared" si="134"/>
        <v/>
      </c>
      <c r="J2829" s="201"/>
    </row>
    <row r="2830" spans="1:10">
      <c r="A2830" s="200">
        <v>45775</v>
      </c>
      <c r="B2830" s="1" t="s">
        <v>192</v>
      </c>
      <c r="C2830" s="175">
        <f t="shared" si="132"/>
        <v>47966.833333326475</v>
      </c>
      <c r="D2830" s="1">
        <v>4.22</v>
      </c>
      <c r="E2830" s="176">
        <v>5.3082597730138712</v>
      </c>
      <c r="F2830" s="1" t="s">
        <v>162</v>
      </c>
      <c r="G2830" s="201">
        <f>MAX(E2830-'[1]1a'!$H$3,0)</f>
        <v>0</v>
      </c>
      <c r="H2830" s="201" t="str">
        <f t="shared" si="133"/>
        <v/>
      </c>
      <c r="I2830" s="201" t="str">
        <f t="shared" si="134"/>
        <v/>
      </c>
      <c r="J2830" s="201"/>
    </row>
    <row r="2831" spans="1:10">
      <c r="A2831" s="200">
        <v>45775</v>
      </c>
      <c r="B2831" s="1" t="s">
        <v>193</v>
      </c>
      <c r="C2831" s="175">
        <f t="shared" si="132"/>
        <v>47966.874999993139</v>
      </c>
      <c r="D2831" s="1">
        <v>4.0599999999999996</v>
      </c>
      <c r="E2831" s="176">
        <v>5.1069987389659515</v>
      </c>
      <c r="F2831" s="1" t="s">
        <v>162</v>
      </c>
      <c r="G2831" s="201">
        <f>MAX(E2831-'[1]1a'!$H$3,0)</f>
        <v>0</v>
      </c>
      <c r="H2831" s="201" t="str">
        <f t="shared" si="133"/>
        <v/>
      </c>
      <c r="I2831" s="201" t="str">
        <f t="shared" si="134"/>
        <v/>
      </c>
      <c r="J2831" s="201"/>
    </row>
    <row r="2832" spans="1:10">
      <c r="A2832" s="200">
        <v>45775</v>
      </c>
      <c r="B2832" s="1" t="s">
        <v>194</v>
      </c>
      <c r="C2832" s="175">
        <f t="shared" si="132"/>
        <v>47966.916666659803</v>
      </c>
      <c r="D2832" s="1">
        <v>3.81</v>
      </c>
      <c r="E2832" s="176">
        <v>4.7925283732660784</v>
      </c>
      <c r="F2832" s="1" t="s">
        <v>162</v>
      </c>
      <c r="G2832" s="201">
        <f>MAX(E2832-'[1]1a'!$H$3,0)</f>
        <v>0</v>
      </c>
      <c r="H2832" s="201" t="str">
        <f t="shared" si="133"/>
        <v/>
      </c>
      <c r="I2832" s="201" t="str">
        <f t="shared" si="134"/>
        <v/>
      </c>
      <c r="J2832" s="201"/>
    </row>
    <row r="2833" spans="1:10">
      <c r="A2833" s="200">
        <v>45775</v>
      </c>
      <c r="B2833" s="1" t="s">
        <v>195</v>
      </c>
      <c r="C2833" s="175">
        <f t="shared" si="132"/>
        <v>47966.958333326467</v>
      </c>
      <c r="D2833" s="1">
        <v>3.2</v>
      </c>
      <c r="E2833" s="176">
        <v>4.0252206809583866</v>
      </c>
      <c r="F2833" s="1" t="s">
        <v>162</v>
      </c>
      <c r="G2833" s="201">
        <f>MAX(E2833-'[1]1a'!$H$3,0)</f>
        <v>0</v>
      </c>
      <c r="H2833" s="201" t="str">
        <f t="shared" si="133"/>
        <v/>
      </c>
      <c r="I2833" s="201" t="str">
        <f t="shared" si="134"/>
        <v/>
      </c>
      <c r="J2833" s="201"/>
    </row>
    <row r="2834" spans="1:10">
      <c r="A2834" s="200">
        <v>45776</v>
      </c>
      <c r="B2834" s="1" t="s">
        <v>161</v>
      </c>
      <c r="C2834" s="175">
        <f t="shared" si="132"/>
        <v>47966.999999993131</v>
      </c>
      <c r="D2834" s="1">
        <v>2.9</v>
      </c>
      <c r="E2834" s="176">
        <v>3.6478562421185372</v>
      </c>
      <c r="F2834" s="1" t="s">
        <v>162</v>
      </c>
      <c r="G2834" s="201">
        <f>MAX(E2834-'[1]1a'!$H$3,0)</f>
        <v>0</v>
      </c>
      <c r="H2834" s="201" t="str">
        <f t="shared" si="133"/>
        <v/>
      </c>
      <c r="I2834" s="201" t="str">
        <f t="shared" si="134"/>
        <v/>
      </c>
      <c r="J2834" s="201"/>
    </row>
    <row r="2835" spans="1:10">
      <c r="A2835" s="200">
        <v>45776</v>
      </c>
      <c r="B2835" s="1" t="s">
        <v>164</v>
      </c>
      <c r="C2835" s="175">
        <f t="shared" si="132"/>
        <v>47967.041666659796</v>
      </c>
      <c r="D2835" s="1">
        <v>2.68</v>
      </c>
      <c r="E2835" s="176">
        <v>3.3711223203026486</v>
      </c>
      <c r="F2835" s="1" t="s">
        <v>162</v>
      </c>
      <c r="G2835" s="201">
        <f>MAX(E2835-'[1]1a'!$H$3,0)</f>
        <v>0</v>
      </c>
      <c r="H2835" s="201" t="str">
        <f t="shared" si="133"/>
        <v/>
      </c>
      <c r="I2835" s="201" t="str">
        <f t="shared" si="134"/>
        <v/>
      </c>
      <c r="J2835" s="201"/>
    </row>
    <row r="2836" spans="1:10">
      <c r="A2836" s="200">
        <v>45776</v>
      </c>
      <c r="B2836" s="1" t="s">
        <v>166</v>
      </c>
      <c r="C2836" s="175">
        <f t="shared" si="132"/>
        <v>47967.08333332646</v>
      </c>
      <c r="D2836" s="1">
        <v>2.4700000000000002</v>
      </c>
      <c r="E2836" s="176">
        <v>3.1069672131147543</v>
      </c>
      <c r="F2836" s="1" t="s">
        <v>162</v>
      </c>
      <c r="G2836" s="201">
        <f>MAX(E2836-'[1]1a'!$H$3,0)</f>
        <v>0</v>
      </c>
      <c r="H2836" s="201" t="str">
        <f t="shared" si="133"/>
        <v/>
      </c>
      <c r="I2836" s="201" t="str">
        <f t="shared" si="134"/>
        <v/>
      </c>
      <c r="J2836" s="201"/>
    </row>
    <row r="2837" spans="1:10">
      <c r="A2837" s="200">
        <v>45776</v>
      </c>
      <c r="B2837" s="1" t="s">
        <v>168</v>
      </c>
      <c r="C2837" s="175">
        <f t="shared" si="132"/>
        <v>47967.124999993124</v>
      </c>
      <c r="D2837" s="1">
        <v>2.46</v>
      </c>
      <c r="E2837" s="176">
        <v>3.0943883984867591</v>
      </c>
      <c r="F2837" s="1" t="s">
        <v>162</v>
      </c>
      <c r="G2837" s="201">
        <f>MAX(E2837-'[1]1a'!$H$3,0)</f>
        <v>0</v>
      </c>
      <c r="H2837" s="201" t="str">
        <f t="shared" si="133"/>
        <v/>
      </c>
      <c r="I2837" s="201" t="str">
        <f t="shared" si="134"/>
        <v/>
      </c>
      <c r="J2837" s="201"/>
    </row>
    <row r="2838" spans="1:10">
      <c r="A2838" s="200">
        <v>45776</v>
      </c>
      <c r="B2838" s="1" t="s">
        <v>170</v>
      </c>
      <c r="C2838" s="175">
        <f t="shared" si="132"/>
        <v>47967.166666659788</v>
      </c>
      <c r="D2838" s="1">
        <v>2.5</v>
      </c>
      <c r="E2838" s="176">
        <v>3.1447036569987392</v>
      </c>
      <c r="F2838" s="1" t="s">
        <v>162</v>
      </c>
      <c r="G2838" s="201">
        <f>MAX(E2838-'[1]1a'!$H$3,0)</f>
        <v>0</v>
      </c>
      <c r="H2838" s="201" t="str">
        <f t="shared" si="133"/>
        <v/>
      </c>
      <c r="I2838" s="201" t="str">
        <f t="shared" si="134"/>
        <v/>
      </c>
      <c r="J2838" s="201"/>
    </row>
    <row r="2839" spans="1:10">
      <c r="A2839" s="200">
        <v>45776</v>
      </c>
      <c r="B2839" s="1" t="s">
        <v>172</v>
      </c>
      <c r="C2839" s="175">
        <f t="shared" si="132"/>
        <v>47967.208333326453</v>
      </c>
      <c r="D2839" s="1">
        <v>2.7</v>
      </c>
      <c r="E2839" s="176">
        <v>3.3962799495586387</v>
      </c>
      <c r="F2839" s="1" t="s">
        <v>162</v>
      </c>
      <c r="G2839" s="201">
        <f>MAX(E2839-'[1]1a'!$H$3,0)</f>
        <v>0</v>
      </c>
      <c r="H2839" s="201" t="str">
        <f t="shared" si="133"/>
        <v/>
      </c>
      <c r="I2839" s="201" t="str">
        <f t="shared" si="134"/>
        <v/>
      </c>
      <c r="J2839" s="201"/>
    </row>
    <row r="2840" spans="1:10">
      <c r="A2840" s="200">
        <v>45776</v>
      </c>
      <c r="B2840" s="1" t="s">
        <v>174</v>
      </c>
      <c r="C2840" s="175">
        <f t="shared" si="132"/>
        <v>47967.249999993117</v>
      </c>
      <c r="D2840" s="1">
        <v>2.96</v>
      </c>
      <c r="E2840" s="176">
        <v>3.723329129886507</v>
      </c>
      <c r="F2840" s="1" t="s">
        <v>162</v>
      </c>
      <c r="G2840" s="201">
        <f>MAX(E2840-'[1]1a'!$H$3,0)</f>
        <v>0</v>
      </c>
      <c r="H2840" s="201" t="str">
        <f t="shared" si="133"/>
        <v/>
      </c>
      <c r="I2840" s="201" t="str">
        <f t="shared" si="134"/>
        <v/>
      </c>
      <c r="J2840" s="201"/>
    </row>
    <row r="2841" spans="1:10">
      <c r="A2841" s="200">
        <v>45776</v>
      </c>
      <c r="B2841" s="1" t="s">
        <v>176</v>
      </c>
      <c r="C2841" s="175">
        <f t="shared" si="132"/>
        <v>47967.291666659781</v>
      </c>
      <c r="D2841" s="1">
        <v>3.41</v>
      </c>
      <c r="E2841" s="176">
        <v>4.2893757881462804</v>
      </c>
      <c r="F2841" s="1" t="s">
        <v>162</v>
      </c>
      <c r="G2841" s="201">
        <f>MAX(E2841-'[1]1a'!$H$3,0)</f>
        <v>0</v>
      </c>
      <c r="H2841" s="201" t="str">
        <f t="shared" si="133"/>
        <v/>
      </c>
      <c r="I2841" s="201" t="str">
        <f t="shared" si="134"/>
        <v/>
      </c>
      <c r="J2841" s="201"/>
    </row>
    <row r="2842" spans="1:10">
      <c r="A2842" s="200">
        <v>45776</v>
      </c>
      <c r="B2842" s="1" t="s">
        <v>178</v>
      </c>
      <c r="C2842" s="175">
        <f t="shared" si="132"/>
        <v>47967.333333326445</v>
      </c>
      <c r="D2842" s="1">
        <v>3.53</v>
      </c>
      <c r="E2842" s="176">
        <v>4.4403215636822191</v>
      </c>
      <c r="F2842" s="1" t="s">
        <v>162</v>
      </c>
      <c r="G2842" s="201">
        <f>MAX(E2842-'[1]1a'!$H$3,0)</f>
        <v>0</v>
      </c>
      <c r="H2842" s="201" t="str">
        <f t="shared" si="133"/>
        <v/>
      </c>
      <c r="I2842" s="201" t="str">
        <f t="shared" si="134"/>
        <v/>
      </c>
      <c r="J2842" s="201"/>
    </row>
    <row r="2843" spans="1:10">
      <c r="A2843" s="200">
        <v>45776</v>
      </c>
      <c r="B2843" s="1" t="s">
        <v>180</v>
      </c>
      <c r="C2843" s="175">
        <f t="shared" si="132"/>
        <v>47967.37499999311</v>
      </c>
      <c r="D2843" s="1">
        <v>3.52</v>
      </c>
      <c r="E2843" s="176">
        <v>4.4277427490542243</v>
      </c>
      <c r="F2843" s="1" t="s">
        <v>162</v>
      </c>
      <c r="G2843" s="201">
        <f>MAX(E2843-'[1]1a'!$H$3,0)</f>
        <v>0</v>
      </c>
      <c r="H2843" s="201" t="str">
        <f t="shared" si="133"/>
        <v/>
      </c>
      <c r="I2843" s="201" t="str">
        <f t="shared" si="134"/>
        <v/>
      </c>
      <c r="J2843" s="201"/>
    </row>
    <row r="2844" spans="1:10">
      <c r="A2844" s="200">
        <v>45776</v>
      </c>
      <c r="B2844" s="1" t="s">
        <v>181</v>
      </c>
      <c r="C2844" s="175">
        <f t="shared" si="132"/>
        <v>47967.416666659774</v>
      </c>
      <c r="D2844" s="1">
        <v>3.56</v>
      </c>
      <c r="E2844" s="176">
        <v>4.4780580075662044</v>
      </c>
      <c r="F2844" s="1" t="s">
        <v>162</v>
      </c>
      <c r="G2844" s="201">
        <f>MAX(E2844-'[1]1a'!$H$3,0)</f>
        <v>0</v>
      </c>
      <c r="H2844" s="201" t="str">
        <f t="shared" si="133"/>
        <v/>
      </c>
      <c r="I2844" s="201" t="str">
        <f t="shared" si="134"/>
        <v/>
      </c>
      <c r="J2844" s="201"/>
    </row>
    <row r="2845" spans="1:10">
      <c r="A2845" s="200">
        <v>45776</v>
      </c>
      <c r="B2845" s="1" t="s">
        <v>182</v>
      </c>
      <c r="C2845" s="175">
        <f t="shared" si="132"/>
        <v>47967.458333326438</v>
      </c>
      <c r="D2845" s="1">
        <v>3.69</v>
      </c>
      <c r="E2845" s="176">
        <v>4.6415825977301388</v>
      </c>
      <c r="F2845" s="1" t="s">
        <v>162</v>
      </c>
      <c r="G2845" s="201">
        <f>MAX(E2845-'[1]1a'!$H$3,0)</f>
        <v>0</v>
      </c>
      <c r="H2845" s="201" t="str">
        <f t="shared" si="133"/>
        <v/>
      </c>
      <c r="I2845" s="201" t="str">
        <f t="shared" si="134"/>
        <v/>
      </c>
      <c r="J2845" s="201"/>
    </row>
    <row r="2846" spans="1:10">
      <c r="A2846" s="200">
        <v>45776</v>
      </c>
      <c r="B2846" s="1" t="s">
        <v>183</v>
      </c>
      <c r="C2846" s="175">
        <f t="shared" si="132"/>
        <v>47967.499999993102</v>
      </c>
      <c r="D2846" s="1">
        <v>3.74</v>
      </c>
      <c r="E2846" s="176">
        <v>4.7044766708701138</v>
      </c>
      <c r="F2846" s="1" t="s">
        <v>162</v>
      </c>
      <c r="G2846" s="201">
        <f>MAX(E2846-'[1]1a'!$H$3,0)</f>
        <v>0</v>
      </c>
      <c r="H2846" s="201" t="str">
        <f t="shared" si="133"/>
        <v/>
      </c>
      <c r="I2846" s="201" t="str">
        <f t="shared" si="134"/>
        <v/>
      </c>
      <c r="J2846" s="201"/>
    </row>
    <row r="2847" spans="1:10">
      <c r="A2847" s="200">
        <v>45776</v>
      </c>
      <c r="B2847" s="1" t="s">
        <v>185</v>
      </c>
      <c r="C2847" s="175">
        <f t="shared" si="132"/>
        <v>47967.541666659767</v>
      </c>
      <c r="D2847" s="1">
        <v>3.76</v>
      </c>
      <c r="E2847" s="176">
        <v>4.7296343001261034</v>
      </c>
      <c r="F2847" s="1" t="s">
        <v>162</v>
      </c>
      <c r="G2847" s="201">
        <f>MAX(E2847-'[1]1a'!$H$3,0)</f>
        <v>0</v>
      </c>
      <c r="H2847" s="201" t="str">
        <f t="shared" si="133"/>
        <v/>
      </c>
      <c r="I2847" s="201" t="str">
        <f t="shared" si="134"/>
        <v/>
      </c>
      <c r="J2847" s="201"/>
    </row>
    <row r="2848" spans="1:10">
      <c r="A2848" s="200">
        <v>45776</v>
      </c>
      <c r="B2848" s="1" t="s">
        <v>186</v>
      </c>
      <c r="C2848" s="175">
        <f t="shared" si="132"/>
        <v>47967.583333326431</v>
      </c>
      <c r="D2848" s="1">
        <v>3.67</v>
      </c>
      <c r="E2848" s="176">
        <v>4.6164249684741492</v>
      </c>
      <c r="F2848" s="1" t="s">
        <v>162</v>
      </c>
      <c r="G2848" s="201">
        <f>MAX(E2848-'[1]1a'!$H$3,0)</f>
        <v>0</v>
      </c>
      <c r="H2848" s="201" t="str">
        <f t="shared" si="133"/>
        <v/>
      </c>
      <c r="I2848" s="201" t="str">
        <f t="shared" si="134"/>
        <v/>
      </c>
      <c r="J2848" s="201"/>
    </row>
    <row r="2849" spans="1:10">
      <c r="A2849" s="200">
        <v>45776</v>
      </c>
      <c r="B2849" s="1" t="s">
        <v>187</v>
      </c>
      <c r="C2849" s="175">
        <f t="shared" si="132"/>
        <v>47967.624999993095</v>
      </c>
      <c r="D2849" s="1">
        <v>3.73</v>
      </c>
      <c r="E2849" s="176">
        <v>4.691897856242119</v>
      </c>
      <c r="F2849" s="1" t="s">
        <v>162</v>
      </c>
      <c r="G2849" s="201">
        <f>MAX(E2849-'[1]1a'!$H$3,0)</f>
        <v>0</v>
      </c>
      <c r="H2849" s="201" t="str">
        <f t="shared" si="133"/>
        <v/>
      </c>
      <c r="I2849" s="201" t="str">
        <f t="shared" si="134"/>
        <v/>
      </c>
      <c r="J2849" s="201"/>
    </row>
    <row r="2850" spans="1:10">
      <c r="A2850" s="200">
        <v>45776</v>
      </c>
      <c r="B2850" s="1" t="s">
        <v>188</v>
      </c>
      <c r="C2850" s="175">
        <f t="shared" si="132"/>
        <v>47967.666666659759</v>
      </c>
      <c r="D2850" s="1">
        <v>3.97</v>
      </c>
      <c r="E2850" s="176">
        <v>4.9937894073139981</v>
      </c>
      <c r="F2850" s="1" t="s">
        <v>162</v>
      </c>
      <c r="G2850" s="201">
        <f>MAX(E2850-'[1]1a'!$H$3,0)</f>
        <v>0</v>
      </c>
      <c r="H2850" s="201" t="str">
        <f t="shared" si="133"/>
        <v/>
      </c>
      <c r="I2850" s="201" t="str">
        <f t="shared" si="134"/>
        <v/>
      </c>
      <c r="J2850" s="201"/>
    </row>
    <row r="2851" spans="1:10">
      <c r="A2851" s="200">
        <v>45776</v>
      </c>
      <c r="B2851" s="1" t="s">
        <v>189</v>
      </c>
      <c r="C2851" s="175">
        <f t="shared" si="132"/>
        <v>47967.708333326424</v>
      </c>
      <c r="D2851" s="1">
        <v>4.3</v>
      </c>
      <c r="E2851" s="176">
        <v>5.4088902900378306</v>
      </c>
      <c r="F2851" s="1" t="s">
        <v>162</v>
      </c>
      <c r="G2851" s="201">
        <f>MAX(E2851-'[1]1a'!$H$3,0)</f>
        <v>0</v>
      </c>
      <c r="H2851" s="201" t="str">
        <f t="shared" si="133"/>
        <v/>
      </c>
      <c r="I2851" s="201" t="str">
        <f t="shared" si="134"/>
        <v/>
      </c>
      <c r="J2851" s="201"/>
    </row>
    <row r="2852" spans="1:10">
      <c r="A2852" s="200">
        <v>45776</v>
      </c>
      <c r="B2852" s="1" t="s">
        <v>190</v>
      </c>
      <c r="C2852" s="175">
        <f t="shared" si="132"/>
        <v>47967.749999993088</v>
      </c>
      <c r="D2852" s="1">
        <v>4.3</v>
      </c>
      <c r="E2852" s="176">
        <v>5.4088902900378306</v>
      </c>
      <c r="F2852" s="1" t="s">
        <v>162</v>
      </c>
      <c r="G2852" s="201">
        <f>MAX(E2852-'[1]1a'!$H$3,0)</f>
        <v>0</v>
      </c>
      <c r="H2852" s="201" t="str">
        <f t="shared" si="133"/>
        <v/>
      </c>
      <c r="I2852" s="201" t="str">
        <f t="shared" si="134"/>
        <v/>
      </c>
      <c r="J2852" s="201"/>
    </row>
    <row r="2853" spans="1:10">
      <c r="A2853" s="200">
        <v>45776</v>
      </c>
      <c r="B2853" s="1" t="s">
        <v>191</v>
      </c>
      <c r="C2853" s="175">
        <f t="shared" si="132"/>
        <v>47967.791666659752</v>
      </c>
      <c r="D2853" s="1">
        <v>4.16</v>
      </c>
      <c r="E2853" s="176">
        <v>5.2327868852459023</v>
      </c>
      <c r="F2853" s="1" t="s">
        <v>162</v>
      </c>
      <c r="G2853" s="201">
        <f>MAX(E2853-'[1]1a'!$H$3,0)</f>
        <v>0</v>
      </c>
      <c r="H2853" s="201" t="str">
        <f t="shared" si="133"/>
        <v/>
      </c>
      <c r="I2853" s="201" t="str">
        <f t="shared" si="134"/>
        <v/>
      </c>
      <c r="J2853" s="201"/>
    </row>
    <row r="2854" spans="1:10">
      <c r="A2854" s="200">
        <v>45776</v>
      </c>
      <c r="B2854" s="1" t="s">
        <v>192</v>
      </c>
      <c r="C2854" s="175">
        <f t="shared" si="132"/>
        <v>47967.833333326416</v>
      </c>
      <c r="D2854" s="1">
        <v>4.1399999999999997</v>
      </c>
      <c r="E2854" s="176">
        <v>5.2076292559899118</v>
      </c>
      <c r="F2854" s="1" t="s">
        <v>162</v>
      </c>
      <c r="G2854" s="201">
        <f>MAX(E2854-'[1]1a'!$H$3,0)</f>
        <v>0</v>
      </c>
      <c r="H2854" s="201" t="str">
        <f t="shared" si="133"/>
        <v/>
      </c>
      <c r="I2854" s="201" t="str">
        <f t="shared" si="134"/>
        <v/>
      </c>
      <c r="J2854" s="201"/>
    </row>
    <row r="2855" spans="1:10">
      <c r="A2855" s="200">
        <v>45776</v>
      </c>
      <c r="B2855" s="1" t="s">
        <v>193</v>
      </c>
      <c r="C2855" s="175">
        <f t="shared" si="132"/>
        <v>47967.874999993081</v>
      </c>
      <c r="D2855" s="1">
        <v>4.17</v>
      </c>
      <c r="E2855" s="176">
        <v>5.2453656998738971</v>
      </c>
      <c r="F2855" s="1" t="s">
        <v>162</v>
      </c>
      <c r="G2855" s="201">
        <f>MAX(E2855-'[1]1a'!$H$3,0)</f>
        <v>0</v>
      </c>
      <c r="H2855" s="201" t="str">
        <f t="shared" si="133"/>
        <v/>
      </c>
      <c r="I2855" s="201" t="str">
        <f t="shared" si="134"/>
        <v/>
      </c>
      <c r="J2855" s="201"/>
    </row>
    <row r="2856" spans="1:10">
      <c r="A2856" s="200">
        <v>45776</v>
      </c>
      <c r="B2856" s="1" t="s">
        <v>194</v>
      </c>
      <c r="C2856" s="175">
        <f t="shared" si="132"/>
        <v>47967.916666659745</v>
      </c>
      <c r="D2856" s="1">
        <v>2.0099999999999998</v>
      </c>
      <c r="E2856" s="176">
        <v>2.5283417402269861</v>
      </c>
      <c r="F2856" s="1" t="s">
        <v>162</v>
      </c>
      <c r="G2856" s="201">
        <f>MAX(E2856-'[1]1a'!$H$3,0)</f>
        <v>0</v>
      </c>
      <c r="H2856" s="201" t="str">
        <f t="shared" si="133"/>
        <v/>
      </c>
      <c r="I2856" s="201" t="str">
        <f t="shared" si="134"/>
        <v/>
      </c>
      <c r="J2856" s="201"/>
    </row>
    <row r="2857" spans="1:10">
      <c r="A2857" s="200">
        <v>45776</v>
      </c>
      <c r="B2857" s="1" t="s">
        <v>195</v>
      </c>
      <c r="C2857" s="175">
        <f t="shared" si="132"/>
        <v>47967.958333326409</v>
      </c>
      <c r="D2857" s="1">
        <v>1.73</v>
      </c>
      <c r="E2857" s="176">
        <v>2.1761349306431272</v>
      </c>
      <c r="F2857" s="1" t="s">
        <v>162</v>
      </c>
      <c r="G2857" s="201">
        <f>MAX(E2857-'[1]1a'!$H$3,0)</f>
        <v>0</v>
      </c>
      <c r="H2857" s="201" t="str">
        <f t="shared" si="133"/>
        <v/>
      </c>
      <c r="I2857" s="201" t="str">
        <f t="shared" si="134"/>
        <v/>
      </c>
      <c r="J2857" s="201"/>
    </row>
    <row r="2858" spans="1:10">
      <c r="A2858" s="200">
        <v>45777</v>
      </c>
      <c r="B2858" s="1" t="s">
        <v>161</v>
      </c>
      <c r="C2858" s="175">
        <f t="shared" si="132"/>
        <v>47967.999999993073</v>
      </c>
      <c r="D2858" s="1">
        <v>3.8</v>
      </c>
      <c r="E2858" s="176">
        <v>4.7799495586380836</v>
      </c>
      <c r="F2858" s="1" t="s">
        <v>162</v>
      </c>
      <c r="G2858" s="201">
        <f>MAX(E2858-'[1]1a'!$H$3,0)</f>
        <v>0</v>
      </c>
      <c r="H2858" s="201" t="str">
        <f t="shared" si="133"/>
        <v/>
      </c>
      <c r="I2858" s="201" t="str">
        <f t="shared" si="134"/>
        <v/>
      </c>
      <c r="J2858" s="201"/>
    </row>
    <row r="2859" spans="1:10">
      <c r="A2859" s="200">
        <v>45777</v>
      </c>
      <c r="B2859" s="1" t="s">
        <v>164</v>
      </c>
      <c r="C2859" s="175">
        <f t="shared" si="132"/>
        <v>47968.041666659738</v>
      </c>
      <c r="D2859" s="1">
        <v>2.67</v>
      </c>
      <c r="E2859" s="176">
        <v>3.3585435056746533</v>
      </c>
      <c r="F2859" s="1" t="s">
        <v>162</v>
      </c>
      <c r="G2859" s="201">
        <f>MAX(E2859-'[1]1a'!$H$3,0)</f>
        <v>0</v>
      </c>
      <c r="H2859" s="201" t="str">
        <f t="shared" si="133"/>
        <v/>
      </c>
      <c r="I2859" s="201" t="str">
        <f t="shared" si="134"/>
        <v/>
      </c>
      <c r="J2859" s="201"/>
    </row>
    <row r="2860" spans="1:10">
      <c r="A2860" s="200">
        <v>45777</v>
      </c>
      <c r="B2860" s="1" t="s">
        <v>166</v>
      </c>
      <c r="C2860" s="175">
        <f t="shared" si="132"/>
        <v>47968.083333326402</v>
      </c>
      <c r="D2860" s="1">
        <v>2.52</v>
      </c>
      <c r="E2860" s="176">
        <v>3.1698612862547288</v>
      </c>
      <c r="F2860" s="1" t="s">
        <v>162</v>
      </c>
      <c r="G2860" s="201">
        <f>MAX(E2860-'[1]1a'!$H$3,0)</f>
        <v>0</v>
      </c>
      <c r="H2860" s="201" t="str">
        <f t="shared" si="133"/>
        <v/>
      </c>
      <c r="I2860" s="201" t="str">
        <f t="shared" si="134"/>
        <v/>
      </c>
      <c r="J2860" s="201"/>
    </row>
    <row r="2861" spans="1:10">
      <c r="A2861" s="200">
        <v>45777</v>
      </c>
      <c r="B2861" s="1" t="s">
        <v>168</v>
      </c>
      <c r="C2861" s="175">
        <f t="shared" si="132"/>
        <v>47968.124999993066</v>
      </c>
      <c r="D2861" s="1">
        <v>2.5</v>
      </c>
      <c r="E2861" s="176">
        <v>3.1447036569987392</v>
      </c>
      <c r="F2861" s="1" t="s">
        <v>162</v>
      </c>
      <c r="G2861" s="201">
        <f>MAX(E2861-'[1]1a'!$H$3,0)</f>
        <v>0</v>
      </c>
      <c r="H2861" s="201" t="str">
        <f t="shared" si="133"/>
        <v/>
      </c>
      <c r="I2861" s="201" t="str">
        <f t="shared" si="134"/>
        <v/>
      </c>
      <c r="J2861" s="201"/>
    </row>
    <row r="2862" spans="1:10">
      <c r="A2862" s="200">
        <v>45777</v>
      </c>
      <c r="B2862" s="1" t="s">
        <v>170</v>
      </c>
      <c r="C2862" s="175">
        <f t="shared" si="132"/>
        <v>47968.16666665973</v>
      </c>
      <c r="D2862" s="1">
        <v>2.56</v>
      </c>
      <c r="E2862" s="176">
        <v>3.220176544766709</v>
      </c>
      <c r="F2862" s="1" t="s">
        <v>162</v>
      </c>
      <c r="G2862" s="201">
        <f>MAX(E2862-'[1]1a'!$H$3,0)</f>
        <v>0</v>
      </c>
      <c r="H2862" s="201" t="str">
        <f t="shared" si="133"/>
        <v/>
      </c>
      <c r="I2862" s="201" t="str">
        <f t="shared" si="134"/>
        <v/>
      </c>
      <c r="J2862" s="201"/>
    </row>
    <row r="2863" spans="1:10">
      <c r="A2863" s="200">
        <v>45777</v>
      </c>
      <c r="B2863" s="1" t="s">
        <v>172</v>
      </c>
      <c r="C2863" s="175">
        <f t="shared" si="132"/>
        <v>47968.208333326394</v>
      </c>
      <c r="D2863" s="1">
        <v>2.84</v>
      </c>
      <c r="E2863" s="176">
        <v>3.5723833543505674</v>
      </c>
      <c r="F2863" s="1" t="s">
        <v>162</v>
      </c>
      <c r="G2863" s="201">
        <f>MAX(E2863-'[1]1a'!$H$3,0)</f>
        <v>0</v>
      </c>
      <c r="H2863" s="201" t="str">
        <f t="shared" si="133"/>
        <v/>
      </c>
      <c r="I2863" s="201" t="str">
        <f t="shared" si="134"/>
        <v/>
      </c>
      <c r="J2863" s="201"/>
    </row>
    <row r="2864" spans="1:10">
      <c r="A2864" s="200">
        <v>45777</v>
      </c>
      <c r="B2864" s="1" t="s">
        <v>174</v>
      </c>
      <c r="C2864" s="175">
        <f t="shared" si="132"/>
        <v>47968.249999993059</v>
      </c>
      <c r="D2864" s="1">
        <v>3.25</v>
      </c>
      <c r="E2864" s="176">
        <v>4.0881147540983607</v>
      </c>
      <c r="F2864" s="1" t="s">
        <v>162</v>
      </c>
      <c r="G2864" s="201">
        <f>MAX(E2864-'[1]1a'!$H$3,0)</f>
        <v>0</v>
      </c>
      <c r="H2864" s="201" t="str">
        <f t="shared" si="133"/>
        <v/>
      </c>
      <c r="I2864" s="201" t="str">
        <f t="shared" si="134"/>
        <v/>
      </c>
      <c r="J2864" s="201"/>
    </row>
    <row r="2865" spans="1:10">
      <c r="A2865" s="200">
        <v>45777</v>
      </c>
      <c r="B2865" s="1" t="s">
        <v>176</v>
      </c>
      <c r="C2865" s="175">
        <f t="shared" si="132"/>
        <v>47968.291666659723</v>
      </c>
      <c r="D2865" s="1">
        <v>3.65</v>
      </c>
      <c r="E2865" s="176">
        <v>4.5912673392181587</v>
      </c>
      <c r="F2865" s="1" t="s">
        <v>162</v>
      </c>
      <c r="G2865" s="201">
        <f>MAX(E2865-'[1]1a'!$H$3,0)</f>
        <v>0</v>
      </c>
      <c r="H2865" s="201" t="str">
        <f t="shared" si="133"/>
        <v/>
      </c>
      <c r="I2865" s="201" t="str">
        <f t="shared" si="134"/>
        <v/>
      </c>
      <c r="J2865" s="201"/>
    </row>
    <row r="2866" spans="1:10">
      <c r="A2866" s="200">
        <v>45777</v>
      </c>
      <c r="B2866" s="1" t="s">
        <v>178</v>
      </c>
      <c r="C2866" s="175">
        <f t="shared" si="132"/>
        <v>47968.333333326387</v>
      </c>
      <c r="D2866" s="1">
        <v>3.73</v>
      </c>
      <c r="E2866" s="176">
        <v>4.691897856242119</v>
      </c>
      <c r="F2866" s="1" t="s">
        <v>162</v>
      </c>
      <c r="G2866" s="201">
        <f>MAX(E2866-'[1]1a'!$H$3,0)</f>
        <v>0</v>
      </c>
      <c r="H2866" s="201" t="str">
        <f t="shared" si="133"/>
        <v/>
      </c>
      <c r="I2866" s="201" t="str">
        <f t="shared" si="134"/>
        <v/>
      </c>
      <c r="J2866" s="201"/>
    </row>
    <row r="2867" spans="1:10">
      <c r="A2867" s="200">
        <v>45777</v>
      </c>
      <c r="B2867" s="1" t="s">
        <v>180</v>
      </c>
      <c r="C2867" s="175">
        <f t="shared" si="132"/>
        <v>47968.374999993051</v>
      </c>
      <c r="D2867" s="1">
        <v>3.78</v>
      </c>
      <c r="E2867" s="176">
        <v>4.7547919293820931</v>
      </c>
      <c r="F2867" s="1" t="s">
        <v>162</v>
      </c>
      <c r="G2867" s="201">
        <f>MAX(E2867-'[1]1a'!$H$3,0)</f>
        <v>0</v>
      </c>
      <c r="H2867" s="201" t="str">
        <f t="shared" si="133"/>
        <v/>
      </c>
      <c r="I2867" s="201" t="str">
        <f t="shared" si="134"/>
        <v/>
      </c>
      <c r="J2867" s="201"/>
    </row>
    <row r="2868" spans="1:10">
      <c r="A2868" s="200">
        <v>45777</v>
      </c>
      <c r="B2868" s="1" t="s">
        <v>181</v>
      </c>
      <c r="C2868" s="175">
        <f t="shared" si="132"/>
        <v>47968.416666659716</v>
      </c>
      <c r="D2868" s="1">
        <v>3.71</v>
      </c>
      <c r="E2868" s="176">
        <v>4.6667402269861284</v>
      </c>
      <c r="F2868" s="1" t="s">
        <v>162</v>
      </c>
      <c r="G2868" s="201">
        <f>MAX(E2868-'[1]1a'!$H$3,0)</f>
        <v>0</v>
      </c>
      <c r="H2868" s="201" t="str">
        <f t="shared" si="133"/>
        <v/>
      </c>
      <c r="I2868" s="201" t="str">
        <f t="shared" si="134"/>
        <v/>
      </c>
      <c r="J2868" s="201"/>
    </row>
    <row r="2869" spans="1:10">
      <c r="A2869" s="200">
        <v>45777</v>
      </c>
      <c r="B2869" s="1" t="s">
        <v>182</v>
      </c>
      <c r="C2869" s="175">
        <f t="shared" si="132"/>
        <v>47968.45833332638</v>
      </c>
      <c r="D2869" s="1">
        <v>3.68</v>
      </c>
      <c r="E2869" s="176">
        <v>4.629003783102144</v>
      </c>
      <c r="F2869" s="1" t="s">
        <v>162</v>
      </c>
      <c r="G2869" s="201">
        <f>MAX(E2869-'[1]1a'!$H$3,0)</f>
        <v>0</v>
      </c>
      <c r="H2869" s="201" t="str">
        <f t="shared" si="133"/>
        <v/>
      </c>
      <c r="I2869" s="201" t="str">
        <f t="shared" si="134"/>
        <v/>
      </c>
      <c r="J2869" s="201"/>
    </row>
    <row r="2870" spans="1:10">
      <c r="A2870" s="200">
        <v>45777</v>
      </c>
      <c r="B2870" s="1" t="s">
        <v>183</v>
      </c>
      <c r="C2870" s="175">
        <f t="shared" si="132"/>
        <v>47968.499999993044</v>
      </c>
      <c r="D2870" s="1">
        <v>3.77</v>
      </c>
      <c r="E2870" s="176">
        <v>4.7422131147540982</v>
      </c>
      <c r="F2870" s="1" t="s">
        <v>162</v>
      </c>
      <c r="G2870" s="201">
        <f>MAX(E2870-'[1]1a'!$H$3,0)</f>
        <v>0</v>
      </c>
      <c r="H2870" s="201" t="str">
        <f t="shared" si="133"/>
        <v/>
      </c>
      <c r="I2870" s="201" t="str">
        <f t="shared" si="134"/>
        <v/>
      </c>
      <c r="J2870" s="201"/>
    </row>
    <row r="2871" spans="1:10">
      <c r="A2871" s="200">
        <v>45777</v>
      </c>
      <c r="B2871" s="1" t="s">
        <v>185</v>
      </c>
      <c r="C2871" s="175">
        <f t="shared" si="132"/>
        <v>47968.541666659708</v>
      </c>
      <c r="D2871" s="1">
        <v>3.7</v>
      </c>
      <c r="E2871" s="176">
        <v>4.6541614123581345</v>
      </c>
      <c r="F2871" s="1" t="s">
        <v>162</v>
      </c>
      <c r="G2871" s="201">
        <f>MAX(E2871-'[1]1a'!$H$3,0)</f>
        <v>0</v>
      </c>
      <c r="H2871" s="201" t="str">
        <f t="shared" si="133"/>
        <v/>
      </c>
      <c r="I2871" s="201" t="str">
        <f t="shared" si="134"/>
        <v/>
      </c>
      <c r="J2871" s="201"/>
    </row>
    <row r="2872" spans="1:10">
      <c r="A2872" s="200">
        <v>45777</v>
      </c>
      <c r="B2872" s="1" t="s">
        <v>186</v>
      </c>
      <c r="C2872" s="175">
        <f t="shared" si="132"/>
        <v>47968.583333326373</v>
      </c>
      <c r="D2872" s="1">
        <v>3.7</v>
      </c>
      <c r="E2872" s="176">
        <v>4.6541614123581345</v>
      </c>
      <c r="F2872" s="1" t="s">
        <v>162</v>
      </c>
      <c r="G2872" s="201">
        <f>MAX(E2872-'[1]1a'!$H$3,0)</f>
        <v>0</v>
      </c>
      <c r="H2872" s="201" t="str">
        <f t="shared" si="133"/>
        <v/>
      </c>
      <c r="I2872" s="201" t="str">
        <f t="shared" si="134"/>
        <v/>
      </c>
      <c r="J2872" s="201"/>
    </row>
    <row r="2873" spans="1:10">
      <c r="A2873" s="200">
        <v>45777</v>
      </c>
      <c r="B2873" s="1" t="s">
        <v>187</v>
      </c>
      <c r="C2873" s="175">
        <f t="shared" si="132"/>
        <v>47968.624999993037</v>
      </c>
      <c r="D2873" s="1">
        <v>3.73</v>
      </c>
      <c r="E2873" s="176">
        <v>4.691897856242119</v>
      </c>
      <c r="F2873" s="1" t="s">
        <v>162</v>
      </c>
      <c r="G2873" s="201">
        <f>MAX(E2873-'[1]1a'!$H$3,0)</f>
        <v>0</v>
      </c>
      <c r="H2873" s="201" t="str">
        <f t="shared" si="133"/>
        <v/>
      </c>
      <c r="I2873" s="201" t="str">
        <f t="shared" si="134"/>
        <v/>
      </c>
      <c r="J2873" s="201"/>
    </row>
    <row r="2874" spans="1:10">
      <c r="A2874" s="200">
        <v>45777</v>
      </c>
      <c r="B2874" s="1" t="s">
        <v>188</v>
      </c>
      <c r="C2874" s="175">
        <f t="shared" si="132"/>
        <v>47968.666666659701</v>
      </c>
      <c r="D2874" s="1">
        <v>4.0199999999999996</v>
      </c>
      <c r="E2874" s="176">
        <v>5.0566834804539722</v>
      </c>
      <c r="F2874" s="1" t="s">
        <v>162</v>
      </c>
      <c r="G2874" s="201">
        <f>MAX(E2874-'[1]1a'!$H$3,0)</f>
        <v>0</v>
      </c>
      <c r="H2874" s="201" t="str">
        <f t="shared" si="133"/>
        <v/>
      </c>
      <c r="I2874" s="201" t="str">
        <f t="shared" si="134"/>
        <v/>
      </c>
      <c r="J2874" s="201"/>
    </row>
    <row r="2875" spans="1:10">
      <c r="A2875" s="200">
        <v>45777</v>
      </c>
      <c r="B2875" s="1" t="s">
        <v>189</v>
      </c>
      <c r="C2875" s="175">
        <f t="shared" si="132"/>
        <v>47968.708333326365</v>
      </c>
      <c r="D2875" s="1">
        <v>4.21</v>
      </c>
      <c r="E2875" s="176">
        <v>5.2956809583858764</v>
      </c>
      <c r="F2875" s="1" t="s">
        <v>162</v>
      </c>
      <c r="G2875" s="201">
        <f>MAX(E2875-'[1]1a'!$H$3,0)</f>
        <v>0</v>
      </c>
      <c r="H2875" s="201" t="str">
        <f t="shared" si="133"/>
        <v/>
      </c>
      <c r="I2875" s="201" t="str">
        <f t="shared" si="134"/>
        <v/>
      </c>
      <c r="J2875" s="201"/>
    </row>
    <row r="2876" spans="1:10">
      <c r="A2876" s="200">
        <v>45777</v>
      </c>
      <c r="B2876" s="1" t="s">
        <v>190</v>
      </c>
      <c r="C2876" s="175">
        <f t="shared" si="132"/>
        <v>47968.74999999303</v>
      </c>
      <c r="D2876" s="1">
        <v>4.1500000000000004</v>
      </c>
      <c r="E2876" s="176">
        <v>5.2202080706179075</v>
      </c>
      <c r="F2876" s="1" t="s">
        <v>162</v>
      </c>
      <c r="G2876" s="201">
        <f>MAX(E2876-'[1]1a'!$H$3,0)</f>
        <v>0</v>
      </c>
      <c r="H2876" s="201" t="str">
        <f t="shared" si="133"/>
        <v/>
      </c>
      <c r="I2876" s="201" t="str">
        <f t="shared" si="134"/>
        <v/>
      </c>
      <c r="J2876" s="201"/>
    </row>
    <row r="2877" spans="1:10">
      <c r="A2877" s="200">
        <v>45777</v>
      </c>
      <c r="B2877" s="1" t="s">
        <v>191</v>
      </c>
      <c r="C2877" s="175">
        <f t="shared" si="132"/>
        <v>47968.791666659694</v>
      </c>
      <c r="D2877" s="1">
        <v>4.1399999999999997</v>
      </c>
      <c r="E2877" s="176">
        <v>5.2076292559899118</v>
      </c>
      <c r="F2877" s="1" t="s">
        <v>162</v>
      </c>
      <c r="G2877" s="201">
        <f>MAX(E2877-'[1]1a'!$H$3,0)</f>
        <v>0</v>
      </c>
      <c r="H2877" s="201" t="str">
        <f t="shared" si="133"/>
        <v/>
      </c>
      <c r="I2877" s="201" t="str">
        <f t="shared" si="134"/>
        <v/>
      </c>
      <c r="J2877" s="201"/>
    </row>
    <row r="2878" spans="1:10">
      <c r="A2878" s="200">
        <v>45777</v>
      </c>
      <c r="B2878" s="1" t="s">
        <v>192</v>
      </c>
      <c r="C2878" s="175">
        <f t="shared" si="132"/>
        <v>47968.833333326358</v>
      </c>
      <c r="D2878" s="1">
        <v>4.2699999999999996</v>
      </c>
      <c r="E2878" s="176">
        <v>5.3711538461538462</v>
      </c>
      <c r="F2878" s="1" t="s">
        <v>162</v>
      </c>
      <c r="G2878" s="201">
        <f>MAX(E2878-'[1]1a'!$H$3,0)</f>
        <v>0</v>
      </c>
      <c r="H2878" s="201" t="str">
        <f t="shared" si="133"/>
        <v/>
      </c>
      <c r="I2878" s="201" t="str">
        <f t="shared" si="134"/>
        <v/>
      </c>
      <c r="J2878" s="201"/>
    </row>
    <row r="2879" spans="1:10">
      <c r="A2879" s="200">
        <v>45777</v>
      </c>
      <c r="B2879" s="1" t="s">
        <v>193</v>
      </c>
      <c r="C2879" s="175">
        <f t="shared" si="132"/>
        <v>47968.874999993022</v>
      </c>
      <c r="D2879" s="1">
        <v>4.21</v>
      </c>
      <c r="E2879" s="176">
        <v>5.2956809583858764</v>
      </c>
      <c r="F2879" s="1" t="s">
        <v>162</v>
      </c>
      <c r="G2879" s="201">
        <f>MAX(E2879-'[1]1a'!$H$3,0)</f>
        <v>0</v>
      </c>
      <c r="H2879" s="201" t="str">
        <f t="shared" si="133"/>
        <v/>
      </c>
      <c r="I2879" s="201" t="str">
        <f t="shared" si="134"/>
        <v/>
      </c>
      <c r="J2879" s="201"/>
    </row>
    <row r="2880" spans="1:10">
      <c r="A2880" s="200">
        <v>45777</v>
      </c>
      <c r="B2880" s="1" t="s">
        <v>194</v>
      </c>
      <c r="C2880" s="175">
        <f t="shared" si="132"/>
        <v>47968.916666659687</v>
      </c>
      <c r="D2880" s="1">
        <v>3.93</v>
      </c>
      <c r="E2880" s="176">
        <v>4.943474148802018</v>
      </c>
      <c r="F2880" s="1" t="s">
        <v>162</v>
      </c>
      <c r="G2880" s="201">
        <f>MAX(E2880-'[1]1a'!$H$3,0)</f>
        <v>0</v>
      </c>
      <c r="H2880" s="201" t="str">
        <f t="shared" si="133"/>
        <v/>
      </c>
      <c r="I2880" s="201" t="str">
        <f t="shared" si="134"/>
        <v/>
      </c>
      <c r="J2880" s="201"/>
    </row>
    <row r="2881" spans="1:10">
      <c r="A2881" s="200">
        <v>45777</v>
      </c>
      <c r="B2881" s="1" t="s">
        <v>195</v>
      </c>
      <c r="C2881" s="175">
        <f t="shared" si="132"/>
        <v>47968.958333326351</v>
      </c>
      <c r="D2881" s="1">
        <v>3.32</v>
      </c>
      <c r="E2881" s="176">
        <v>4.1761664564943253</v>
      </c>
      <c r="F2881" s="1" t="s">
        <v>162</v>
      </c>
      <c r="G2881" s="201">
        <f>MAX(E2881-'[1]1a'!$H$3,0)</f>
        <v>0</v>
      </c>
      <c r="H2881" s="201" t="str">
        <f t="shared" si="133"/>
        <v/>
      </c>
      <c r="I2881" s="201" t="str">
        <f t="shared" si="134"/>
        <v/>
      </c>
      <c r="J2881" s="201"/>
    </row>
    <row r="2882" spans="1:10">
      <c r="A2882" s="200">
        <v>45778</v>
      </c>
      <c r="B2882" s="1" t="s">
        <v>161</v>
      </c>
      <c r="C2882" s="175">
        <f t="shared" si="132"/>
        <v>47968.999999993015</v>
      </c>
      <c r="D2882" s="1">
        <v>3.07</v>
      </c>
      <c r="E2882" s="176">
        <v>3.8616960907944513</v>
      </c>
      <c r="F2882" s="1" t="s">
        <v>162</v>
      </c>
      <c r="G2882" s="201">
        <f>MAX(E2882-'[1]1a'!$H$3,0)</f>
        <v>0</v>
      </c>
      <c r="H2882" s="201" t="str">
        <f t="shared" si="133"/>
        <v/>
      </c>
      <c r="I2882" s="201" t="str">
        <f t="shared" si="134"/>
        <v/>
      </c>
      <c r="J2882" s="201"/>
    </row>
    <row r="2883" spans="1:10">
      <c r="A2883" s="200">
        <v>45778</v>
      </c>
      <c r="B2883" s="1" t="s">
        <v>164</v>
      </c>
      <c r="C2883" s="175">
        <f t="shared" si="132"/>
        <v>47969.041666659679</v>
      </c>
      <c r="D2883" s="1">
        <v>2.83</v>
      </c>
      <c r="E2883" s="176">
        <v>3.5598045397225726</v>
      </c>
      <c r="F2883" s="1" t="s">
        <v>162</v>
      </c>
      <c r="G2883" s="201">
        <f>MAX(E2883-'[1]1a'!$H$3,0)</f>
        <v>0</v>
      </c>
      <c r="H2883" s="201" t="str">
        <f t="shared" si="133"/>
        <v/>
      </c>
      <c r="I2883" s="201" t="str">
        <f t="shared" si="134"/>
        <v/>
      </c>
      <c r="J2883" s="201"/>
    </row>
    <row r="2884" spans="1:10">
      <c r="A2884" s="200">
        <v>45778</v>
      </c>
      <c r="B2884" s="1" t="s">
        <v>166</v>
      </c>
      <c r="C2884" s="175">
        <f t="shared" ref="C2884:C2947" si="135">C2883 + TIME(1,0,0)</f>
        <v>47969.083333326344</v>
      </c>
      <c r="D2884" s="1">
        <v>2.58</v>
      </c>
      <c r="E2884" s="176">
        <v>3.2453341740226986</v>
      </c>
      <c r="F2884" s="1" t="s">
        <v>162</v>
      </c>
      <c r="G2884" s="201">
        <f>MAX(E2884-'[1]1a'!$H$3,0)</f>
        <v>0</v>
      </c>
      <c r="H2884" s="201" t="str">
        <f t="shared" ref="H2884:H2947" si="136">IF(F2884="Y",IF(F2883="Y",H2883+1,1),"")</f>
        <v/>
      </c>
      <c r="I2884" s="201" t="str">
        <f t="shared" ref="I2884:I2947" si="137">IF(AND(F2884="Y",F2885&lt;&gt;"Y"),H2884,"")</f>
        <v/>
      </c>
      <c r="J2884" s="201"/>
    </row>
    <row r="2885" spans="1:10">
      <c r="A2885" s="200">
        <v>45778</v>
      </c>
      <c r="B2885" s="1" t="s">
        <v>168</v>
      </c>
      <c r="C2885" s="175">
        <f t="shared" si="135"/>
        <v>47969.124999993008</v>
      </c>
      <c r="D2885" s="1">
        <v>2.5499999999999998</v>
      </c>
      <c r="E2885" s="176">
        <v>3.2075977301387137</v>
      </c>
      <c r="F2885" s="1" t="s">
        <v>162</v>
      </c>
      <c r="G2885" s="201">
        <f>MAX(E2885-'[1]1a'!$H$3,0)</f>
        <v>0</v>
      </c>
      <c r="H2885" s="201" t="str">
        <f t="shared" si="136"/>
        <v/>
      </c>
      <c r="I2885" s="201" t="str">
        <f t="shared" si="137"/>
        <v/>
      </c>
      <c r="J2885" s="201"/>
    </row>
    <row r="2886" spans="1:10">
      <c r="A2886" s="200">
        <v>45778</v>
      </c>
      <c r="B2886" s="1" t="s">
        <v>170</v>
      </c>
      <c r="C2886" s="175">
        <f t="shared" si="135"/>
        <v>47969.166666659672</v>
      </c>
      <c r="D2886" s="1">
        <v>2.5499999999999998</v>
      </c>
      <c r="E2886" s="176">
        <v>3.2075977301387137</v>
      </c>
      <c r="F2886" s="1" t="s">
        <v>162</v>
      </c>
      <c r="G2886" s="201">
        <f>MAX(E2886-'[1]1a'!$H$3,0)</f>
        <v>0</v>
      </c>
      <c r="H2886" s="201" t="str">
        <f t="shared" si="136"/>
        <v/>
      </c>
      <c r="I2886" s="201" t="str">
        <f t="shared" si="137"/>
        <v/>
      </c>
      <c r="J2886" s="201"/>
    </row>
    <row r="2887" spans="1:10">
      <c r="A2887" s="200">
        <v>45778</v>
      </c>
      <c r="B2887" s="1" t="s">
        <v>172</v>
      </c>
      <c r="C2887" s="175">
        <f t="shared" si="135"/>
        <v>47969.208333326336</v>
      </c>
      <c r="D2887" s="1">
        <v>2.83</v>
      </c>
      <c r="E2887" s="176">
        <v>3.5598045397225726</v>
      </c>
      <c r="F2887" s="1" t="s">
        <v>162</v>
      </c>
      <c r="G2887" s="201">
        <f>MAX(E2887-'[1]1a'!$H$3,0)</f>
        <v>0</v>
      </c>
      <c r="H2887" s="201" t="str">
        <f t="shared" si="136"/>
        <v/>
      </c>
      <c r="I2887" s="201" t="str">
        <f t="shared" si="137"/>
        <v/>
      </c>
      <c r="J2887" s="201"/>
    </row>
    <row r="2888" spans="1:10">
      <c r="A2888" s="200">
        <v>45778</v>
      </c>
      <c r="B2888" s="1" t="s">
        <v>174</v>
      </c>
      <c r="C2888" s="175">
        <f t="shared" si="135"/>
        <v>47969.249999993001</v>
      </c>
      <c r="D2888" s="1">
        <v>3.21</v>
      </c>
      <c r="E2888" s="176">
        <v>4.0377994955863814</v>
      </c>
      <c r="F2888" s="1" t="s">
        <v>162</v>
      </c>
      <c r="G2888" s="201">
        <f>MAX(E2888-'[1]1a'!$H$3,0)</f>
        <v>0</v>
      </c>
      <c r="H2888" s="201" t="str">
        <f t="shared" si="136"/>
        <v/>
      </c>
      <c r="I2888" s="201" t="str">
        <f t="shared" si="137"/>
        <v/>
      </c>
      <c r="J2888" s="201"/>
    </row>
    <row r="2889" spans="1:10">
      <c r="A2889" s="200">
        <v>45778</v>
      </c>
      <c r="B2889" s="1" t="s">
        <v>176</v>
      </c>
      <c r="C2889" s="175">
        <f t="shared" si="135"/>
        <v>47969.291666659665</v>
      </c>
      <c r="D2889" s="1">
        <v>3.67</v>
      </c>
      <c r="E2889" s="176">
        <v>4.6164249684741492</v>
      </c>
      <c r="F2889" s="1" t="s">
        <v>162</v>
      </c>
      <c r="G2889" s="201">
        <f>MAX(E2889-'[1]1a'!$H$3,0)</f>
        <v>0</v>
      </c>
      <c r="H2889" s="201" t="str">
        <f t="shared" si="136"/>
        <v/>
      </c>
      <c r="I2889" s="201" t="str">
        <f t="shared" si="137"/>
        <v/>
      </c>
      <c r="J2889" s="201"/>
    </row>
    <row r="2890" spans="1:10">
      <c r="A2890" s="200">
        <v>45778</v>
      </c>
      <c r="B2890" s="1" t="s">
        <v>178</v>
      </c>
      <c r="C2890" s="175">
        <f t="shared" si="135"/>
        <v>47969.333333326329</v>
      </c>
      <c r="D2890" s="1">
        <v>3.63</v>
      </c>
      <c r="E2890" s="176">
        <v>4.566109709962169</v>
      </c>
      <c r="F2890" s="1" t="s">
        <v>162</v>
      </c>
      <c r="G2890" s="201">
        <f>MAX(E2890-'[1]1a'!$H$3,0)</f>
        <v>0</v>
      </c>
      <c r="H2890" s="201" t="str">
        <f t="shared" si="136"/>
        <v/>
      </c>
      <c r="I2890" s="201" t="str">
        <f t="shared" si="137"/>
        <v/>
      </c>
      <c r="J2890" s="201"/>
    </row>
    <row r="2891" spans="1:10">
      <c r="A2891" s="200">
        <v>45778</v>
      </c>
      <c r="B2891" s="1" t="s">
        <v>180</v>
      </c>
      <c r="C2891" s="175">
        <f t="shared" si="135"/>
        <v>47969.374999992993</v>
      </c>
      <c r="D2891" s="1">
        <v>3.68</v>
      </c>
      <c r="E2891" s="176">
        <v>4.629003783102144</v>
      </c>
      <c r="F2891" s="1" t="s">
        <v>162</v>
      </c>
      <c r="G2891" s="201">
        <f>MAX(E2891-'[1]1a'!$H$3,0)</f>
        <v>0</v>
      </c>
      <c r="H2891" s="201" t="str">
        <f t="shared" si="136"/>
        <v/>
      </c>
      <c r="I2891" s="201" t="str">
        <f t="shared" si="137"/>
        <v/>
      </c>
      <c r="J2891" s="201"/>
    </row>
    <row r="2892" spans="1:10">
      <c r="A2892" s="200">
        <v>45778</v>
      </c>
      <c r="B2892" s="1" t="s">
        <v>181</v>
      </c>
      <c r="C2892" s="175">
        <f t="shared" si="135"/>
        <v>47969.416666659657</v>
      </c>
      <c r="D2892" s="1">
        <v>3.68</v>
      </c>
      <c r="E2892" s="176">
        <v>4.629003783102144</v>
      </c>
      <c r="F2892" s="1" t="s">
        <v>162</v>
      </c>
      <c r="G2892" s="201">
        <f>MAX(E2892-'[1]1a'!$H$3,0)</f>
        <v>0</v>
      </c>
      <c r="H2892" s="201" t="str">
        <f t="shared" si="136"/>
        <v/>
      </c>
      <c r="I2892" s="201" t="str">
        <f t="shared" si="137"/>
        <v/>
      </c>
      <c r="J2892" s="201"/>
    </row>
    <row r="2893" spans="1:10">
      <c r="A2893" s="200">
        <v>45778</v>
      </c>
      <c r="B2893" s="1" t="s">
        <v>182</v>
      </c>
      <c r="C2893" s="175">
        <f t="shared" si="135"/>
        <v>47969.458333326322</v>
      </c>
      <c r="D2893" s="1">
        <v>3.79</v>
      </c>
      <c r="E2893" s="176">
        <v>4.7673707440100888</v>
      </c>
      <c r="F2893" s="1" t="s">
        <v>162</v>
      </c>
      <c r="G2893" s="201">
        <f>MAX(E2893-'[1]1a'!$H$3,0)</f>
        <v>0</v>
      </c>
      <c r="H2893" s="201" t="str">
        <f t="shared" si="136"/>
        <v/>
      </c>
      <c r="I2893" s="201" t="str">
        <f t="shared" si="137"/>
        <v/>
      </c>
      <c r="J2893" s="201"/>
    </row>
    <row r="2894" spans="1:10">
      <c r="A2894" s="200">
        <v>45778</v>
      </c>
      <c r="B2894" s="1" t="s">
        <v>183</v>
      </c>
      <c r="C2894" s="175">
        <f t="shared" si="135"/>
        <v>47969.499999992986</v>
      </c>
      <c r="D2894" s="1">
        <v>3.98</v>
      </c>
      <c r="E2894" s="176">
        <v>5.0063682219419929</v>
      </c>
      <c r="F2894" s="1" t="s">
        <v>162</v>
      </c>
      <c r="G2894" s="201">
        <f>MAX(E2894-'[1]1a'!$H$3,0)</f>
        <v>0</v>
      </c>
      <c r="H2894" s="201" t="str">
        <f t="shared" si="136"/>
        <v/>
      </c>
      <c r="I2894" s="201" t="str">
        <f t="shared" si="137"/>
        <v/>
      </c>
      <c r="J2894" s="201"/>
    </row>
    <row r="2895" spans="1:10">
      <c r="A2895" s="200">
        <v>45778</v>
      </c>
      <c r="B2895" s="1" t="s">
        <v>185</v>
      </c>
      <c r="C2895" s="175">
        <f t="shared" si="135"/>
        <v>47969.54166665965</v>
      </c>
      <c r="D2895" s="1">
        <v>3.92</v>
      </c>
      <c r="E2895" s="176">
        <v>4.9308953341740231</v>
      </c>
      <c r="F2895" s="1" t="s">
        <v>162</v>
      </c>
      <c r="G2895" s="201">
        <f>MAX(E2895-'[1]1a'!$H$3,0)</f>
        <v>0</v>
      </c>
      <c r="H2895" s="201" t="str">
        <f t="shared" si="136"/>
        <v/>
      </c>
      <c r="I2895" s="201" t="str">
        <f t="shared" si="137"/>
        <v/>
      </c>
      <c r="J2895" s="201"/>
    </row>
    <row r="2896" spans="1:10">
      <c r="A2896" s="200">
        <v>45778</v>
      </c>
      <c r="B2896" s="1" t="s">
        <v>186</v>
      </c>
      <c r="C2896" s="175">
        <f t="shared" si="135"/>
        <v>47969.583333326314</v>
      </c>
      <c r="D2896" s="1">
        <v>4.03</v>
      </c>
      <c r="E2896" s="176">
        <v>5.0692622950819679</v>
      </c>
      <c r="F2896" s="1" t="s">
        <v>162</v>
      </c>
      <c r="G2896" s="201">
        <f>MAX(E2896-'[1]1a'!$H$3,0)</f>
        <v>0</v>
      </c>
      <c r="H2896" s="201" t="str">
        <f t="shared" si="136"/>
        <v/>
      </c>
      <c r="I2896" s="201" t="str">
        <f t="shared" si="137"/>
        <v/>
      </c>
      <c r="J2896" s="201"/>
    </row>
    <row r="2897" spans="1:10">
      <c r="A2897" s="200">
        <v>45778</v>
      </c>
      <c r="B2897" s="1" t="s">
        <v>187</v>
      </c>
      <c r="C2897" s="175">
        <f t="shared" si="135"/>
        <v>47969.624999992979</v>
      </c>
      <c r="D2897" s="1">
        <v>4</v>
      </c>
      <c r="E2897" s="176">
        <v>5.0315258511979826</v>
      </c>
      <c r="F2897" s="1" t="s">
        <v>162</v>
      </c>
      <c r="G2897" s="201">
        <f>MAX(E2897-'[1]1a'!$H$3,0)</f>
        <v>0</v>
      </c>
      <c r="H2897" s="201" t="str">
        <f t="shared" si="136"/>
        <v/>
      </c>
      <c r="I2897" s="201" t="str">
        <f t="shared" si="137"/>
        <v/>
      </c>
      <c r="J2897" s="201"/>
    </row>
    <row r="2898" spans="1:10">
      <c r="A2898" s="200">
        <v>45778</v>
      </c>
      <c r="B2898" s="1" t="s">
        <v>188</v>
      </c>
      <c r="C2898" s="175">
        <f t="shared" si="135"/>
        <v>47969.666666659643</v>
      </c>
      <c r="D2898" s="1">
        <v>4.42</v>
      </c>
      <c r="E2898" s="176">
        <v>5.5598360655737711</v>
      </c>
      <c r="F2898" s="1" t="s">
        <v>162</v>
      </c>
      <c r="G2898" s="201">
        <f>MAX(E2898-'[1]1a'!$H$3,0)</f>
        <v>0</v>
      </c>
      <c r="H2898" s="201" t="str">
        <f t="shared" si="136"/>
        <v/>
      </c>
      <c r="I2898" s="201" t="str">
        <f t="shared" si="137"/>
        <v/>
      </c>
      <c r="J2898" s="201"/>
    </row>
    <row r="2899" spans="1:10">
      <c r="A2899" s="200">
        <v>45778</v>
      </c>
      <c r="B2899" s="1" t="s">
        <v>189</v>
      </c>
      <c r="C2899" s="175">
        <f t="shared" si="135"/>
        <v>47969.708333326307</v>
      </c>
      <c r="D2899" s="1">
        <v>4.5999999999999996</v>
      </c>
      <c r="E2899" s="176">
        <v>5.7862547288776796</v>
      </c>
      <c r="F2899" s="1" t="s">
        <v>162</v>
      </c>
      <c r="G2899" s="201">
        <f>MAX(E2899-'[1]1a'!$H$3,0)</f>
        <v>0</v>
      </c>
      <c r="H2899" s="201" t="str">
        <f t="shared" si="136"/>
        <v/>
      </c>
      <c r="I2899" s="201" t="str">
        <f t="shared" si="137"/>
        <v/>
      </c>
      <c r="J2899" s="201"/>
    </row>
    <row r="2900" spans="1:10">
      <c r="A2900" s="200">
        <v>45778</v>
      </c>
      <c r="B2900" s="1" t="s">
        <v>190</v>
      </c>
      <c r="C2900" s="175">
        <f t="shared" si="135"/>
        <v>47969.749999992971</v>
      </c>
      <c r="D2900" s="1">
        <v>4.49</v>
      </c>
      <c r="E2900" s="176">
        <v>5.6478877679697357</v>
      </c>
      <c r="F2900" s="1" t="s">
        <v>162</v>
      </c>
      <c r="G2900" s="201">
        <f>MAX(E2900-'[1]1a'!$H$3,0)</f>
        <v>0</v>
      </c>
      <c r="H2900" s="201" t="str">
        <f t="shared" si="136"/>
        <v/>
      </c>
      <c r="I2900" s="201" t="str">
        <f t="shared" si="137"/>
        <v/>
      </c>
      <c r="J2900" s="201"/>
    </row>
    <row r="2901" spans="1:10">
      <c r="A2901" s="200">
        <v>45778</v>
      </c>
      <c r="B2901" s="1" t="s">
        <v>191</v>
      </c>
      <c r="C2901" s="175">
        <f t="shared" si="135"/>
        <v>47969.791666659636</v>
      </c>
      <c r="D2901" s="1">
        <v>4.43</v>
      </c>
      <c r="E2901" s="176">
        <v>5.572414880201765</v>
      </c>
      <c r="F2901" s="1" t="s">
        <v>162</v>
      </c>
      <c r="G2901" s="201">
        <f>MAX(E2901-'[1]1a'!$H$3,0)</f>
        <v>0</v>
      </c>
      <c r="H2901" s="201" t="str">
        <f t="shared" si="136"/>
        <v/>
      </c>
      <c r="I2901" s="201" t="str">
        <f t="shared" si="137"/>
        <v/>
      </c>
      <c r="J2901" s="201"/>
    </row>
    <row r="2902" spans="1:10">
      <c r="A2902" s="200">
        <v>45778</v>
      </c>
      <c r="B2902" s="1" t="s">
        <v>192</v>
      </c>
      <c r="C2902" s="175">
        <f t="shared" si="135"/>
        <v>47969.8333333263</v>
      </c>
      <c r="D2902" s="1">
        <v>4.43</v>
      </c>
      <c r="E2902" s="176">
        <v>5.572414880201765</v>
      </c>
      <c r="F2902" s="1" t="s">
        <v>162</v>
      </c>
      <c r="G2902" s="201">
        <f>MAX(E2902-'[1]1a'!$H$3,0)</f>
        <v>0</v>
      </c>
      <c r="H2902" s="201" t="str">
        <f t="shared" si="136"/>
        <v/>
      </c>
      <c r="I2902" s="201" t="str">
        <f t="shared" si="137"/>
        <v/>
      </c>
      <c r="J2902" s="201"/>
    </row>
    <row r="2903" spans="1:10">
      <c r="A2903" s="200">
        <v>45778</v>
      </c>
      <c r="B2903" s="1" t="s">
        <v>193</v>
      </c>
      <c r="C2903" s="175">
        <f t="shared" si="135"/>
        <v>47969.874999992964</v>
      </c>
      <c r="D2903" s="1">
        <v>4.38</v>
      </c>
      <c r="E2903" s="176">
        <v>5.5095208070617909</v>
      </c>
      <c r="F2903" s="1" t="s">
        <v>162</v>
      </c>
      <c r="G2903" s="201">
        <f>MAX(E2903-'[1]1a'!$H$3,0)</f>
        <v>0</v>
      </c>
      <c r="H2903" s="201" t="str">
        <f t="shared" si="136"/>
        <v/>
      </c>
      <c r="I2903" s="201" t="str">
        <f t="shared" si="137"/>
        <v/>
      </c>
      <c r="J2903" s="201"/>
    </row>
    <row r="2904" spans="1:10">
      <c r="A2904" s="200">
        <v>45778</v>
      </c>
      <c r="B2904" s="1" t="s">
        <v>194</v>
      </c>
      <c r="C2904" s="175">
        <f t="shared" si="135"/>
        <v>47969.916666659628</v>
      </c>
      <c r="D2904" s="1">
        <v>3.79</v>
      </c>
      <c r="E2904" s="176">
        <v>4.7673707440100888</v>
      </c>
      <c r="F2904" s="1" t="s">
        <v>162</v>
      </c>
      <c r="G2904" s="201">
        <f>MAX(E2904-'[1]1a'!$H$3,0)</f>
        <v>0</v>
      </c>
      <c r="H2904" s="201" t="str">
        <f t="shared" si="136"/>
        <v/>
      </c>
      <c r="I2904" s="201" t="str">
        <f t="shared" si="137"/>
        <v/>
      </c>
      <c r="J2904" s="201"/>
    </row>
    <row r="2905" spans="1:10">
      <c r="A2905" s="200">
        <v>45778</v>
      </c>
      <c r="B2905" s="1" t="s">
        <v>195</v>
      </c>
      <c r="C2905" s="175">
        <f t="shared" si="135"/>
        <v>47969.958333326293</v>
      </c>
      <c r="D2905" s="1">
        <v>3.32</v>
      </c>
      <c r="E2905" s="176">
        <v>4.1761664564943253</v>
      </c>
      <c r="F2905" s="1" t="s">
        <v>162</v>
      </c>
      <c r="G2905" s="201">
        <f>MAX(E2905-'[1]1a'!$H$3,0)</f>
        <v>0</v>
      </c>
      <c r="H2905" s="201" t="str">
        <f t="shared" si="136"/>
        <v/>
      </c>
      <c r="I2905" s="201" t="str">
        <f t="shared" si="137"/>
        <v/>
      </c>
      <c r="J2905" s="201"/>
    </row>
    <row r="2906" spans="1:10">
      <c r="A2906" s="200">
        <v>45779</v>
      </c>
      <c r="B2906" s="1" t="s">
        <v>161</v>
      </c>
      <c r="C2906" s="175">
        <f t="shared" si="135"/>
        <v>47969.999999992957</v>
      </c>
      <c r="D2906" s="1">
        <v>3.05</v>
      </c>
      <c r="E2906" s="176">
        <v>3.8365384615384617</v>
      </c>
      <c r="F2906" s="1" t="s">
        <v>162</v>
      </c>
      <c r="G2906" s="201">
        <f>MAX(E2906-'[1]1a'!$H$3,0)</f>
        <v>0</v>
      </c>
      <c r="H2906" s="201" t="str">
        <f t="shared" si="136"/>
        <v/>
      </c>
      <c r="I2906" s="201" t="str">
        <f t="shared" si="137"/>
        <v/>
      </c>
      <c r="J2906" s="201"/>
    </row>
    <row r="2907" spans="1:10">
      <c r="A2907" s="200">
        <v>45779</v>
      </c>
      <c r="B2907" s="1" t="s">
        <v>164</v>
      </c>
      <c r="C2907" s="175">
        <f t="shared" si="135"/>
        <v>47970.041666659621</v>
      </c>
      <c r="D2907" s="1">
        <v>2.79</v>
      </c>
      <c r="E2907" s="176">
        <v>3.5094892812105929</v>
      </c>
      <c r="F2907" s="1" t="s">
        <v>162</v>
      </c>
      <c r="G2907" s="201">
        <f>MAX(E2907-'[1]1a'!$H$3,0)</f>
        <v>0</v>
      </c>
      <c r="H2907" s="201" t="str">
        <f t="shared" si="136"/>
        <v/>
      </c>
      <c r="I2907" s="201" t="str">
        <f t="shared" si="137"/>
        <v/>
      </c>
      <c r="J2907" s="201"/>
    </row>
    <row r="2908" spans="1:10">
      <c r="A2908" s="200">
        <v>45779</v>
      </c>
      <c r="B2908" s="1" t="s">
        <v>166</v>
      </c>
      <c r="C2908" s="175">
        <f t="shared" si="135"/>
        <v>47970.083333326285</v>
      </c>
      <c r="D2908" s="1">
        <v>2.61</v>
      </c>
      <c r="E2908" s="176">
        <v>3.2830706179066835</v>
      </c>
      <c r="F2908" s="1" t="s">
        <v>162</v>
      </c>
      <c r="G2908" s="201">
        <f>MAX(E2908-'[1]1a'!$H$3,0)</f>
        <v>0</v>
      </c>
      <c r="H2908" s="201" t="str">
        <f t="shared" si="136"/>
        <v/>
      </c>
      <c r="I2908" s="201" t="str">
        <f t="shared" si="137"/>
        <v/>
      </c>
      <c r="J2908" s="201"/>
    </row>
    <row r="2909" spans="1:10">
      <c r="A2909" s="200">
        <v>45779</v>
      </c>
      <c r="B2909" s="1" t="s">
        <v>168</v>
      </c>
      <c r="C2909" s="175">
        <f t="shared" si="135"/>
        <v>47970.12499999295</v>
      </c>
      <c r="D2909" s="1">
        <v>2.5099999999999998</v>
      </c>
      <c r="E2909" s="176">
        <v>3.1572824716267336</v>
      </c>
      <c r="F2909" s="1" t="s">
        <v>162</v>
      </c>
      <c r="G2909" s="201">
        <f>MAX(E2909-'[1]1a'!$H$3,0)</f>
        <v>0</v>
      </c>
      <c r="H2909" s="201" t="str">
        <f t="shared" si="136"/>
        <v/>
      </c>
      <c r="I2909" s="201" t="str">
        <f t="shared" si="137"/>
        <v/>
      </c>
      <c r="J2909" s="201"/>
    </row>
    <row r="2910" spans="1:10">
      <c r="A2910" s="200">
        <v>45779</v>
      </c>
      <c r="B2910" s="1" t="s">
        <v>170</v>
      </c>
      <c r="C2910" s="175">
        <f t="shared" si="135"/>
        <v>47970.166666659614</v>
      </c>
      <c r="D2910" s="1">
        <v>2.48</v>
      </c>
      <c r="E2910" s="176">
        <v>3.1195460277427491</v>
      </c>
      <c r="F2910" s="1" t="s">
        <v>162</v>
      </c>
      <c r="G2910" s="201">
        <f>MAX(E2910-'[1]1a'!$H$3,0)</f>
        <v>0</v>
      </c>
      <c r="H2910" s="201" t="str">
        <f t="shared" si="136"/>
        <v/>
      </c>
      <c r="I2910" s="201" t="str">
        <f t="shared" si="137"/>
        <v/>
      </c>
      <c r="J2910" s="201"/>
    </row>
    <row r="2911" spans="1:10">
      <c r="A2911" s="200">
        <v>45779</v>
      </c>
      <c r="B2911" s="1" t="s">
        <v>172</v>
      </c>
      <c r="C2911" s="175">
        <f t="shared" si="135"/>
        <v>47970.208333326278</v>
      </c>
      <c r="D2911" s="1">
        <v>2.73</v>
      </c>
      <c r="E2911" s="176">
        <v>3.4340163934426231</v>
      </c>
      <c r="F2911" s="1" t="s">
        <v>162</v>
      </c>
      <c r="G2911" s="201">
        <f>MAX(E2911-'[1]1a'!$H$3,0)</f>
        <v>0</v>
      </c>
      <c r="H2911" s="201" t="str">
        <f t="shared" si="136"/>
        <v/>
      </c>
      <c r="I2911" s="201" t="str">
        <f t="shared" si="137"/>
        <v/>
      </c>
      <c r="J2911" s="201"/>
    </row>
    <row r="2912" spans="1:10">
      <c r="A2912" s="200">
        <v>45779</v>
      </c>
      <c r="B2912" s="1" t="s">
        <v>174</v>
      </c>
      <c r="C2912" s="175">
        <f t="shared" si="135"/>
        <v>47970.249999992942</v>
      </c>
      <c r="D2912" s="1">
        <v>3.04</v>
      </c>
      <c r="E2912" s="176">
        <v>3.8239596469104669</v>
      </c>
      <c r="F2912" s="1" t="s">
        <v>162</v>
      </c>
      <c r="G2912" s="201">
        <f>MAX(E2912-'[1]1a'!$H$3,0)</f>
        <v>0</v>
      </c>
      <c r="H2912" s="201" t="str">
        <f t="shared" si="136"/>
        <v/>
      </c>
      <c r="I2912" s="201" t="str">
        <f t="shared" si="137"/>
        <v/>
      </c>
      <c r="J2912" s="201"/>
    </row>
    <row r="2913" spans="1:10">
      <c r="A2913" s="200">
        <v>45779</v>
      </c>
      <c r="B2913" s="1" t="s">
        <v>176</v>
      </c>
      <c r="C2913" s="175">
        <f t="shared" si="135"/>
        <v>47970.291666659607</v>
      </c>
      <c r="D2913" s="1">
        <v>3.5</v>
      </c>
      <c r="E2913" s="176">
        <v>4.4025851197982346</v>
      </c>
      <c r="F2913" s="1" t="s">
        <v>162</v>
      </c>
      <c r="G2913" s="201">
        <f>MAX(E2913-'[1]1a'!$H$3,0)</f>
        <v>0</v>
      </c>
      <c r="H2913" s="201" t="str">
        <f t="shared" si="136"/>
        <v/>
      </c>
      <c r="I2913" s="201" t="str">
        <f t="shared" si="137"/>
        <v/>
      </c>
      <c r="J2913" s="201"/>
    </row>
    <row r="2914" spans="1:10">
      <c r="A2914" s="200">
        <v>45779</v>
      </c>
      <c r="B2914" s="1" t="s">
        <v>178</v>
      </c>
      <c r="C2914" s="175">
        <f t="shared" si="135"/>
        <v>47970.333333326271</v>
      </c>
      <c r="D2914" s="1">
        <v>3.6</v>
      </c>
      <c r="E2914" s="176">
        <v>4.5283732660781846</v>
      </c>
      <c r="F2914" s="1" t="s">
        <v>162</v>
      </c>
      <c r="G2914" s="201">
        <f>MAX(E2914-'[1]1a'!$H$3,0)</f>
        <v>0</v>
      </c>
      <c r="H2914" s="201" t="str">
        <f t="shared" si="136"/>
        <v/>
      </c>
      <c r="I2914" s="201" t="str">
        <f t="shared" si="137"/>
        <v/>
      </c>
      <c r="J2914" s="201"/>
    </row>
    <row r="2915" spans="1:10">
      <c r="A2915" s="200">
        <v>45779</v>
      </c>
      <c r="B2915" s="1" t="s">
        <v>180</v>
      </c>
      <c r="C2915" s="175">
        <f t="shared" si="135"/>
        <v>47970.374999992935</v>
      </c>
      <c r="D2915" s="1">
        <v>3.62</v>
      </c>
      <c r="E2915" s="176">
        <v>4.5535308953341742</v>
      </c>
      <c r="F2915" s="1" t="s">
        <v>162</v>
      </c>
      <c r="G2915" s="201">
        <f>MAX(E2915-'[1]1a'!$H$3,0)</f>
        <v>0</v>
      </c>
      <c r="H2915" s="201" t="str">
        <f t="shared" si="136"/>
        <v/>
      </c>
      <c r="I2915" s="201" t="str">
        <f t="shared" si="137"/>
        <v/>
      </c>
      <c r="J2915" s="201"/>
    </row>
    <row r="2916" spans="1:10">
      <c r="A2916" s="200">
        <v>45779</v>
      </c>
      <c r="B2916" s="1" t="s">
        <v>181</v>
      </c>
      <c r="C2916" s="175">
        <f t="shared" si="135"/>
        <v>47970.416666659599</v>
      </c>
      <c r="D2916" s="1">
        <v>3.69</v>
      </c>
      <c r="E2916" s="176">
        <v>4.6415825977301388</v>
      </c>
      <c r="F2916" s="1" t="s">
        <v>162</v>
      </c>
      <c r="G2916" s="201">
        <f>MAX(E2916-'[1]1a'!$H$3,0)</f>
        <v>0</v>
      </c>
      <c r="H2916" s="201" t="str">
        <f t="shared" si="136"/>
        <v/>
      </c>
      <c r="I2916" s="201" t="str">
        <f t="shared" si="137"/>
        <v/>
      </c>
      <c r="J2916" s="201"/>
    </row>
    <row r="2917" spans="1:10">
      <c r="A2917" s="200">
        <v>45779</v>
      </c>
      <c r="B2917" s="1" t="s">
        <v>182</v>
      </c>
      <c r="C2917" s="175">
        <f t="shared" si="135"/>
        <v>47970.458333326264</v>
      </c>
      <c r="D2917" s="1">
        <v>3.79</v>
      </c>
      <c r="E2917" s="176">
        <v>4.7673707440100888</v>
      </c>
      <c r="F2917" s="1" t="s">
        <v>162</v>
      </c>
      <c r="G2917" s="201">
        <f>MAX(E2917-'[1]1a'!$H$3,0)</f>
        <v>0</v>
      </c>
      <c r="H2917" s="201" t="str">
        <f t="shared" si="136"/>
        <v/>
      </c>
      <c r="I2917" s="201" t="str">
        <f t="shared" si="137"/>
        <v/>
      </c>
      <c r="J2917" s="201"/>
    </row>
    <row r="2918" spans="1:10">
      <c r="A2918" s="200">
        <v>45779</v>
      </c>
      <c r="B2918" s="1" t="s">
        <v>183</v>
      </c>
      <c r="C2918" s="175">
        <f t="shared" si="135"/>
        <v>47970.499999992928</v>
      </c>
      <c r="D2918" s="1">
        <v>3.78</v>
      </c>
      <c r="E2918" s="176">
        <v>4.7547919293820931</v>
      </c>
      <c r="F2918" s="1" t="s">
        <v>162</v>
      </c>
      <c r="G2918" s="201">
        <f>MAX(E2918-'[1]1a'!$H$3,0)</f>
        <v>0</v>
      </c>
      <c r="H2918" s="201" t="str">
        <f t="shared" si="136"/>
        <v/>
      </c>
      <c r="I2918" s="201" t="str">
        <f t="shared" si="137"/>
        <v/>
      </c>
      <c r="J2918" s="201"/>
    </row>
    <row r="2919" spans="1:10">
      <c r="A2919" s="200">
        <v>45779</v>
      </c>
      <c r="B2919" s="1" t="s">
        <v>185</v>
      </c>
      <c r="C2919" s="175">
        <f t="shared" si="135"/>
        <v>47970.541666659592</v>
      </c>
      <c r="D2919" s="1">
        <v>3.76</v>
      </c>
      <c r="E2919" s="176">
        <v>4.7296343001261034</v>
      </c>
      <c r="F2919" s="1" t="s">
        <v>162</v>
      </c>
      <c r="G2919" s="201">
        <f>MAX(E2919-'[1]1a'!$H$3,0)</f>
        <v>0</v>
      </c>
      <c r="H2919" s="201" t="str">
        <f t="shared" si="136"/>
        <v/>
      </c>
      <c r="I2919" s="201" t="str">
        <f t="shared" si="137"/>
        <v/>
      </c>
      <c r="J2919" s="201"/>
    </row>
    <row r="2920" spans="1:10">
      <c r="A2920" s="200">
        <v>45779</v>
      </c>
      <c r="B2920" s="1" t="s">
        <v>186</v>
      </c>
      <c r="C2920" s="175">
        <f t="shared" si="135"/>
        <v>47970.583333326256</v>
      </c>
      <c r="D2920" s="1">
        <v>3.7</v>
      </c>
      <c r="E2920" s="176">
        <v>4.6541614123581345</v>
      </c>
      <c r="F2920" s="1" t="s">
        <v>162</v>
      </c>
      <c r="G2920" s="201">
        <f>MAX(E2920-'[1]1a'!$H$3,0)</f>
        <v>0</v>
      </c>
      <c r="H2920" s="201" t="str">
        <f t="shared" si="136"/>
        <v/>
      </c>
      <c r="I2920" s="201" t="str">
        <f t="shared" si="137"/>
        <v/>
      </c>
      <c r="J2920" s="201"/>
    </row>
    <row r="2921" spans="1:10">
      <c r="A2921" s="200">
        <v>45779</v>
      </c>
      <c r="B2921" s="1" t="s">
        <v>187</v>
      </c>
      <c r="C2921" s="175">
        <f t="shared" si="135"/>
        <v>47970.62499999292</v>
      </c>
      <c r="D2921" s="1">
        <v>3.78</v>
      </c>
      <c r="E2921" s="176">
        <v>4.7547919293820931</v>
      </c>
      <c r="F2921" s="1" t="s">
        <v>162</v>
      </c>
      <c r="G2921" s="201">
        <f>MAX(E2921-'[1]1a'!$H$3,0)</f>
        <v>0</v>
      </c>
      <c r="H2921" s="201" t="str">
        <f t="shared" si="136"/>
        <v/>
      </c>
      <c r="I2921" s="201" t="str">
        <f t="shared" si="137"/>
        <v/>
      </c>
      <c r="J2921" s="201"/>
    </row>
    <row r="2922" spans="1:10">
      <c r="A2922" s="200">
        <v>45779</v>
      </c>
      <c r="B2922" s="1" t="s">
        <v>188</v>
      </c>
      <c r="C2922" s="175">
        <f t="shared" si="135"/>
        <v>47970.666666659585</v>
      </c>
      <c r="D2922" s="1">
        <v>3.89</v>
      </c>
      <c r="E2922" s="176">
        <v>4.8931588902900378</v>
      </c>
      <c r="F2922" s="1" t="s">
        <v>162</v>
      </c>
      <c r="G2922" s="201">
        <f>MAX(E2922-'[1]1a'!$H$3,0)</f>
        <v>0</v>
      </c>
      <c r="H2922" s="201" t="str">
        <f t="shared" si="136"/>
        <v/>
      </c>
      <c r="I2922" s="201" t="str">
        <f t="shared" si="137"/>
        <v/>
      </c>
      <c r="J2922" s="201"/>
    </row>
    <row r="2923" spans="1:10">
      <c r="A2923" s="200">
        <v>45779</v>
      </c>
      <c r="B2923" s="1" t="s">
        <v>189</v>
      </c>
      <c r="C2923" s="175">
        <f t="shared" si="135"/>
        <v>47970.708333326249</v>
      </c>
      <c r="D2923" s="1">
        <v>3.97</v>
      </c>
      <c r="E2923" s="176">
        <v>4.9937894073139981</v>
      </c>
      <c r="F2923" s="1" t="s">
        <v>162</v>
      </c>
      <c r="G2923" s="201">
        <f>MAX(E2923-'[1]1a'!$H$3,0)</f>
        <v>0</v>
      </c>
      <c r="H2923" s="201" t="str">
        <f t="shared" si="136"/>
        <v/>
      </c>
      <c r="I2923" s="201" t="str">
        <f t="shared" si="137"/>
        <v/>
      </c>
      <c r="J2923" s="201"/>
    </row>
    <row r="2924" spans="1:10">
      <c r="A2924" s="200">
        <v>45779</v>
      </c>
      <c r="B2924" s="1" t="s">
        <v>190</v>
      </c>
      <c r="C2924" s="175">
        <f t="shared" si="135"/>
        <v>47970.749999992913</v>
      </c>
      <c r="D2924" s="1">
        <v>3.91</v>
      </c>
      <c r="E2924" s="176">
        <v>4.9183165195460283</v>
      </c>
      <c r="F2924" s="1" t="s">
        <v>162</v>
      </c>
      <c r="G2924" s="201">
        <f>MAX(E2924-'[1]1a'!$H$3,0)</f>
        <v>0</v>
      </c>
      <c r="H2924" s="201" t="str">
        <f t="shared" si="136"/>
        <v/>
      </c>
      <c r="I2924" s="201" t="str">
        <f t="shared" si="137"/>
        <v/>
      </c>
      <c r="J2924" s="201"/>
    </row>
    <row r="2925" spans="1:10">
      <c r="A2925" s="200">
        <v>45779</v>
      </c>
      <c r="B2925" s="1" t="s">
        <v>191</v>
      </c>
      <c r="C2925" s="175">
        <f t="shared" si="135"/>
        <v>47970.791666659577</v>
      </c>
      <c r="D2925" s="1">
        <v>3.79</v>
      </c>
      <c r="E2925" s="176">
        <v>4.7673707440100888</v>
      </c>
      <c r="F2925" s="1" t="s">
        <v>162</v>
      </c>
      <c r="G2925" s="201">
        <f>MAX(E2925-'[1]1a'!$H$3,0)</f>
        <v>0</v>
      </c>
      <c r="H2925" s="201" t="str">
        <f t="shared" si="136"/>
        <v/>
      </c>
      <c r="I2925" s="201" t="str">
        <f t="shared" si="137"/>
        <v/>
      </c>
      <c r="J2925" s="201"/>
    </row>
    <row r="2926" spans="1:10">
      <c r="A2926" s="200">
        <v>45779</v>
      </c>
      <c r="B2926" s="1" t="s">
        <v>192</v>
      </c>
      <c r="C2926" s="175">
        <f t="shared" si="135"/>
        <v>47970.833333326242</v>
      </c>
      <c r="D2926" s="1">
        <v>3.96</v>
      </c>
      <c r="E2926" s="176">
        <v>4.9812105926860024</v>
      </c>
      <c r="F2926" s="1" t="s">
        <v>162</v>
      </c>
      <c r="G2926" s="201">
        <f>MAX(E2926-'[1]1a'!$H$3,0)</f>
        <v>0</v>
      </c>
      <c r="H2926" s="201" t="str">
        <f t="shared" si="136"/>
        <v/>
      </c>
      <c r="I2926" s="201" t="str">
        <f t="shared" si="137"/>
        <v/>
      </c>
      <c r="J2926" s="201"/>
    </row>
    <row r="2927" spans="1:10">
      <c r="A2927" s="200">
        <v>45779</v>
      </c>
      <c r="B2927" s="1" t="s">
        <v>193</v>
      </c>
      <c r="C2927" s="175">
        <f t="shared" si="135"/>
        <v>47970.874999992906</v>
      </c>
      <c r="D2927" s="1">
        <v>3.89</v>
      </c>
      <c r="E2927" s="176">
        <v>4.8931588902900378</v>
      </c>
      <c r="F2927" s="1" t="s">
        <v>162</v>
      </c>
      <c r="G2927" s="201">
        <f>MAX(E2927-'[1]1a'!$H$3,0)</f>
        <v>0</v>
      </c>
      <c r="H2927" s="201" t="str">
        <f t="shared" si="136"/>
        <v/>
      </c>
      <c r="I2927" s="201" t="str">
        <f t="shared" si="137"/>
        <v/>
      </c>
      <c r="J2927" s="201"/>
    </row>
    <row r="2928" spans="1:10">
      <c r="A2928" s="200">
        <v>45779</v>
      </c>
      <c r="B2928" s="1" t="s">
        <v>194</v>
      </c>
      <c r="C2928" s="175">
        <f t="shared" si="135"/>
        <v>47970.91666665957</v>
      </c>
      <c r="D2928" s="1">
        <v>3.67</v>
      </c>
      <c r="E2928" s="176">
        <v>4.6164249684741492</v>
      </c>
      <c r="F2928" s="1" t="s">
        <v>162</v>
      </c>
      <c r="G2928" s="201">
        <f>MAX(E2928-'[1]1a'!$H$3,0)</f>
        <v>0</v>
      </c>
      <c r="H2928" s="201" t="str">
        <f t="shared" si="136"/>
        <v/>
      </c>
      <c r="I2928" s="201" t="str">
        <f t="shared" si="137"/>
        <v/>
      </c>
      <c r="J2928" s="201"/>
    </row>
    <row r="2929" spans="1:10">
      <c r="A2929" s="200">
        <v>45779</v>
      </c>
      <c r="B2929" s="1" t="s">
        <v>195</v>
      </c>
      <c r="C2929" s="175">
        <f t="shared" si="135"/>
        <v>47970.958333326234</v>
      </c>
      <c r="D2929" s="1">
        <v>3.31</v>
      </c>
      <c r="E2929" s="176">
        <v>4.1635876418663305</v>
      </c>
      <c r="F2929" s="1" t="s">
        <v>162</v>
      </c>
      <c r="G2929" s="201">
        <f>MAX(E2929-'[1]1a'!$H$3,0)</f>
        <v>0</v>
      </c>
      <c r="H2929" s="201" t="str">
        <f t="shared" si="136"/>
        <v/>
      </c>
      <c r="I2929" s="201" t="str">
        <f t="shared" si="137"/>
        <v/>
      </c>
      <c r="J2929" s="201"/>
    </row>
    <row r="2930" spans="1:10">
      <c r="A2930" s="200">
        <v>45780</v>
      </c>
      <c r="B2930" s="1" t="s">
        <v>161</v>
      </c>
      <c r="C2930" s="175">
        <f t="shared" si="135"/>
        <v>47970.999999992899</v>
      </c>
      <c r="D2930" s="1">
        <v>2.94</v>
      </c>
      <c r="E2930" s="176">
        <v>3.6981715006305169</v>
      </c>
      <c r="F2930" s="1" t="s">
        <v>162</v>
      </c>
      <c r="G2930" s="201">
        <f>MAX(E2930-'[1]1a'!$H$3,0)</f>
        <v>0</v>
      </c>
      <c r="H2930" s="201" t="str">
        <f t="shared" si="136"/>
        <v/>
      </c>
      <c r="I2930" s="201" t="str">
        <f t="shared" si="137"/>
        <v/>
      </c>
      <c r="J2930" s="201"/>
    </row>
    <row r="2931" spans="1:10">
      <c r="A2931" s="200">
        <v>45780</v>
      </c>
      <c r="B2931" s="1" t="s">
        <v>164</v>
      </c>
      <c r="C2931" s="175">
        <f t="shared" si="135"/>
        <v>47971.041666659563</v>
      </c>
      <c r="D2931" s="1">
        <v>2.67</v>
      </c>
      <c r="E2931" s="176">
        <v>3.3585435056746533</v>
      </c>
      <c r="F2931" s="1" t="s">
        <v>162</v>
      </c>
      <c r="G2931" s="201">
        <f>MAX(E2931-'[1]1a'!$H$3,0)</f>
        <v>0</v>
      </c>
      <c r="H2931" s="201" t="str">
        <f t="shared" si="136"/>
        <v/>
      </c>
      <c r="I2931" s="201" t="str">
        <f t="shared" si="137"/>
        <v/>
      </c>
      <c r="J2931" s="201"/>
    </row>
    <row r="2932" spans="1:10">
      <c r="A2932" s="200">
        <v>45780</v>
      </c>
      <c r="B2932" s="1" t="s">
        <v>166</v>
      </c>
      <c r="C2932" s="175">
        <f t="shared" si="135"/>
        <v>47971.083333326227</v>
      </c>
      <c r="D2932" s="1">
        <v>2.44</v>
      </c>
      <c r="E2932" s="176">
        <v>3.0692307692307694</v>
      </c>
      <c r="F2932" s="1" t="s">
        <v>162</v>
      </c>
      <c r="G2932" s="201">
        <f>MAX(E2932-'[1]1a'!$H$3,0)</f>
        <v>0</v>
      </c>
      <c r="H2932" s="201" t="str">
        <f t="shared" si="136"/>
        <v/>
      </c>
      <c r="I2932" s="201" t="str">
        <f t="shared" si="137"/>
        <v/>
      </c>
      <c r="J2932" s="201"/>
    </row>
    <row r="2933" spans="1:10">
      <c r="A2933" s="200">
        <v>45780</v>
      </c>
      <c r="B2933" s="1" t="s">
        <v>168</v>
      </c>
      <c r="C2933" s="175">
        <f t="shared" si="135"/>
        <v>47971.124999992891</v>
      </c>
      <c r="D2933" s="1">
        <v>2.41</v>
      </c>
      <c r="E2933" s="176">
        <v>3.0314943253467845</v>
      </c>
      <c r="F2933" s="1" t="s">
        <v>162</v>
      </c>
      <c r="G2933" s="201">
        <f>MAX(E2933-'[1]1a'!$H$3,0)</f>
        <v>0</v>
      </c>
      <c r="H2933" s="201" t="str">
        <f t="shared" si="136"/>
        <v/>
      </c>
      <c r="I2933" s="201" t="str">
        <f t="shared" si="137"/>
        <v/>
      </c>
      <c r="J2933" s="201"/>
    </row>
    <row r="2934" spans="1:10">
      <c r="A2934" s="200">
        <v>45780</v>
      </c>
      <c r="B2934" s="1" t="s">
        <v>170</v>
      </c>
      <c r="C2934" s="175">
        <f t="shared" si="135"/>
        <v>47971.166666659556</v>
      </c>
      <c r="D2934" s="1">
        <v>2.38</v>
      </c>
      <c r="E2934" s="176">
        <v>2.9937578814627996</v>
      </c>
      <c r="F2934" s="1" t="s">
        <v>162</v>
      </c>
      <c r="G2934" s="201">
        <f>MAX(E2934-'[1]1a'!$H$3,0)</f>
        <v>0</v>
      </c>
      <c r="H2934" s="201" t="str">
        <f t="shared" si="136"/>
        <v/>
      </c>
      <c r="I2934" s="201" t="str">
        <f t="shared" si="137"/>
        <v/>
      </c>
      <c r="J2934" s="201"/>
    </row>
    <row r="2935" spans="1:10">
      <c r="A2935" s="200">
        <v>45780</v>
      </c>
      <c r="B2935" s="1" t="s">
        <v>172</v>
      </c>
      <c r="C2935" s="175">
        <f t="shared" si="135"/>
        <v>47971.20833332622</v>
      </c>
      <c r="D2935" s="1">
        <v>2.46</v>
      </c>
      <c r="E2935" s="176">
        <v>3.0943883984867591</v>
      </c>
      <c r="F2935" s="1" t="s">
        <v>162</v>
      </c>
      <c r="G2935" s="201">
        <f>MAX(E2935-'[1]1a'!$H$3,0)</f>
        <v>0</v>
      </c>
      <c r="H2935" s="201" t="str">
        <f t="shared" si="136"/>
        <v/>
      </c>
      <c r="I2935" s="201" t="str">
        <f t="shared" si="137"/>
        <v/>
      </c>
      <c r="J2935" s="201"/>
    </row>
    <row r="2936" spans="1:10">
      <c r="A2936" s="200">
        <v>45780</v>
      </c>
      <c r="B2936" s="1" t="s">
        <v>174</v>
      </c>
      <c r="C2936" s="175">
        <f t="shared" si="135"/>
        <v>47971.249999992884</v>
      </c>
      <c r="D2936" s="1">
        <v>2.6</v>
      </c>
      <c r="E2936" s="176">
        <v>3.2704918032786887</v>
      </c>
      <c r="F2936" s="1" t="s">
        <v>162</v>
      </c>
      <c r="G2936" s="201">
        <f>MAX(E2936-'[1]1a'!$H$3,0)</f>
        <v>0</v>
      </c>
      <c r="H2936" s="201" t="str">
        <f t="shared" si="136"/>
        <v/>
      </c>
      <c r="I2936" s="201" t="str">
        <f t="shared" si="137"/>
        <v/>
      </c>
      <c r="J2936" s="201"/>
    </row>
    <row r="2937" spans="1:10">
      <c r="A2937" s="200">
        <v>45780</v>
      </c>
      <c r="B2937" s="1" t="s">
        <v>176</v>
      </c>
      <c r="C2937" s="175">
        <f t="shared" si="135"/>
        <v>47971.291666659548</v>
      </c>
      <c r="D2937" s="1">
        <v>2.95</v>
      </c>
      <c r="E2937" s="176">
        <v>3.7107503152585122</v>
      </c>
      <c r="F2937" s="1" t="s">
        <v>162</v>
      </c>
      <c r="G2937" s="201">
        <f>MAX(E2937-'[1]1a'!$H$3,0)</f>
        <v>0</v>
      </c>
      <c r="H2937" s="201" t="str">
        <f t="shared" si="136"/>
        <v/>
      </c>
      <c r="I2937" s="201" t="str">
        <f t="shared" si="137"/>
        <v/>
      </c>
      <c r="J2937" s="201"/>
    </row>
    <row r="2938" spans="1:10">
      <c r="A2938" s="200">
        <v>45780</v>
      </c>
      <c r="B2938" s="1" t="s">
        <v>178</v>
      </c>
      <c r="C2938" s="175">
        <f t="shared" si="135"/>
        <v>47971.333333326213</v>
      </c>
      <c r="D2938" s="1">
        <v>3.5</v>
      </c>
      <c r="E2938" s="176">
        <v>4.4025851197982346</v>
      </c>
      <c r="F2938" s="1" t="s">
        <v>162</v>
      </c>
      <c r="G2938" s="201">
        <f>MAX(E2938-'[1]1a'!$H$3,0)</f>
        <v>0</v>
      </c>
      <c r="H2938" s="201" t="str">
        <f t="shared" si="136"/>
        <v/>
      </c>
      <c r="I2938" s="201" t="str">
        <f t="shared" si="137"/>
        <v/>
      </c>
      <c r="J2938" s="201"/>
    </row>
    <row r="2939" spans="1:10">
      <c r="A2939" s="200">
        <v>45780</v>
      </c>
      <c r="B2939" s="1" t="s">
        <v>180</v>
      </c>
      <c r="C2939" s="175">
        <f t="shared" si="135"/>
        <v>47971.374999992877</v>
      </c>
      <c r="D2939" s="1">
        <v>3.57</v>
      </c>
      <c r="E2939" s="176">
        <v>4.4906368221941992</v>
      </c>
      <c r="F2939" s="1" t="s">
        <v>162</v>
      </c>
      <c r="G2939" s="201">
        <f>MAX(E2939-'[1]1a'!$H$3,0)</f>
        <v>0</v>
      </c>
      <c r="H2939" s="201" t="str">
        <f t="shared" si="136"/>
        <v/>
      </c>
      <c r="I2939" s="201" t="str">
        <f t="shared" si="137"/>
        <v/>
      </c>
      <c r="J2939" s="201"/>
    </row>
    <row r="2940" spans="1:10">
      <c r="A2940" s="200">
        <v>45780</v>
      </c>
      <c r="B2940" s="1" t="s">
        <v>181</v>
      </c>
      <c r="C2940" s="175">
        <f t="shared" si="135"/>
        <v>47971.416666659541</v>
      </c>
      <c r="D2940" s="1">
        <v>3.73</v>
      </c>
      <c r="E2940" s="176">
        <v>4.691897856242119</v>
      </c>
      <c r="F2940" s="1" t="s">
        <v>162</v>
      </c>
      <c r="G2940" s="201">
        <f>MAX(E2940-'[1]1a'!$H$3,0)</f>
        <v>0</v>
      </c>
      <c r="H2940" s="201" t="str">
        <f t="shared" si="136"/>
        <v/>
      </c>
      <c r="I2940" s="201" t="str">
        <f t="shared" si="137"/>
        <v/>
      </c>
      <c r="J2940" s="201"/>
    </row>
    <row r="2941" spans="1:10">
      <c r="A2941" s="200">
        <v>45780</v>
      </c>
      <c r="B2941" s="1" t="s">
        <v>182</v>
      </c>
      <c r="C2941" s="175">
        <f t="shared" si="135"/>
        <v>47971.458333326205</v>
      </c>
      <c r="D2941" s="1">
        <v>3.89</v>
      </c>
      <c r="E2941" s="176">
        <v>4.8931588902900378</v>
      </c>
      <c r="F2941" s="1" t="s">
        <v>162</v>
      </c>
      <c r="G2941" s="201">
        <f>MAX(E2941-'[1]1a'!$H$3,0)</f>
        <v>0</v>
      </c>
      <c r="H2941" s="201" t="str">
        <f t="shared" si="136"/>
        <v/>
      </c>
      <c r="I2941" s="201" t="str">
        <f t="shared" si="137"/>
        <v/>
      </c>
      <c r="J2941" s="201"/>
    </row>
    <row r="2942" spans="1:10">
      <c r="A2942" s="200">
        <v>45780</v>
      </c>
      <c r="B2942" s="1" t="s">
        <v>183</v>
      </c>
      <c r="C2942" s="175">
        <f t="shared" si="135"/>
        <v>47971.49999999287</v>
      </c>
      <c r="D2942" s="1">
        <v>3.96</v>
      </c>
      <c r="E2942" s="176">
        <v>4.9812105926860024</v>
      </c>
      <c r="F2942" s="1" t="s">
        <v>162</v>
      </c>
      <c r="G2942" s="201">
        <f>MAX(E2942-'[1]1a'!$H$3,0)</f>
        <v>0</v>
      </c>
      <c r="H2942" s="201" t="str">
        <f t="shared" si="136"/>
        <v/>
      </c>
      <c r="I2942" s="201" t="str">
        <f t="shared" si="137"/>
        <v/>
      </c>
      <c r="J2942" s="201"/>
    </row>
    <row r="2943" spans="1:10">
      <c r="A2943" s="200">
        <v>45780</v>
      </c>
      <c r="B2943" s="1" t="s">
        <v>185</v>
      </c>
      <c r="C2943" s="175">
        <f t="shared" si="135"/>
        <v>47971.541666659534</v>
      </c>
      <c r="D2943" s="1">
        <v>3.78</v>
      </c>
      <c r="E2943" s="176">
        <v>4.7547919293820931</v>
      </c>
      <c r="F2943" s="1" t="s">
        <v>162</v>
      </c>
      <c r="G2943" s="201">
        <f>MAX(E2943-'[1]1a'!$H$3,0)</f>
        <v>0</v>
      </c>
      <c r="H2943" s="201" t="str">
        <f t="shared" si="136"/>
        <v/>
      </c>
      <c r="I2943" s="201" t="str">
        <f t="shared" si="137"/>
        <v/>
      </c>
      <c r="J2943" s="201"/>
    </row>
    <row r="2944" spans="1:10">
      <c r="A2944" s="200">
        <v>45780</v>
      </c>
      <c r="B2944" s="1" t="s">
        <v>186</v>
      </c>
      <c r="C2944" s="175">
        <f t="shared" si="135"/>
        <v>47971.583333326198</v>
      </c>
      <c r="D2944" s="1">
        <v>3.61</v>
      </c>
      <c r="E2944" s="176">
        <v>4.5409520807061794</v>
      </c>
      <c r="F2944" s="1" t="s">
        <v>162</v>
      </c>
      <c r="G2944" s="201">
        <f>MAX(E2944-'[1]1a'!$H$3,0)</f>
        <v>0</v>
      </c>
      <c r="H2944" s="201" t="str">
        <f t="shared" si="136"/>
        <v/>
      </c>
      <c r="I2944" s="201" t="str">
        <f t="shared" si="137"/>
        <v/>
      </c>
      <c r="J2944" s="201"/>
    </row>
    <row r="2945" spans="1:10">
      <c r="A2945" s="200">
        <v>45780</v>
      </c>
      <c r="B2945" s="1" t="s">
        <v>187</v>
      </c>
      <c r="C2945" s="175">
        <f t="shared" si="135"/>
        <v>47971.624999992862</v>
      </c>
      <c r="D2945" s="1">
        <v>3.81</v>
      </c>
      <c r="E2945" s="176">
        <v>4.7925283732660784</v>
      </c>
      <c r="F2945" s="1" t="s">
        <v>162</v>
      </c>
      <c r="G2945" s="201">
        <f>MAX(E2945-'[1]1a'!$H$3,0)</f>
        <v>0</v>
      </c>
      <c r="H2945" s="201" t="str">
        <f t="shared" si="136"/>
        <v/>
      </c>
      <c r="I2945" s="201" t="str">
        <f t="shared" si="137"/>
        <v/>
      </c>
      <c r="J2945" s="201"/>
    </row>
    <row r="2946" spans="1:10">
      <c r="A2946" s="200">
        <v>45780</v>
      </c>
      <c r="B2946" s="1" t="s">
        <v>188</v>
      </c>
      <c r="C2946" s="175">
        <f t="shared" si="135"/>
        <v>47971.666666659527</v>
      </c>
      <c r="D2946" s="1">
        <v>3.92</v>
      </c>
      <c r="E2946" s="176">
        <v>4.9308953341740231</v>
      </c>
      <c r="F2946" s="1" t="s">
        <v>162</v>
      </c>
      <c r="G2946" s="201">
        <f>MAX(E2946-'[1]1a'!$H$3,0)</f>
        <v>0</v>
      </c>
      <c r="H2946" s="201" t="str">
        <f t="shared" si="136"/>
        <v/>
      </c>
      <c r="I2946" s="201" t="str">
        <f t="shared" si="137"/>
        <v/>
      </c>
      <c r="J2946" s="201"/>
    </row>
    <row r="2947" spans="1:10">
      <c r="A2947" s="200">
        <v>45780</v>
      </c>
      <c r="B2947" s="1" t="s">
        <v>189</v>
      </c>
      <c r="C2947" s="175">
        <f t="shared" si="135"/>
        <v>47971.708333326191</v>
      </c>
      <c r="D2947" s="1">
        <v>4.1399999999999997</v>
      </c>
      <c r="E2947" s="176">
        <v>5.2076292559899118</v>
      </c>
      <c r="F2947" s="1" t="s">
        <v>162</v>
      </c>
      <c r="G2947" s="201">
        <f>MAX(E2947-'[1]1a'!$H$3,0)</f>
        <v>0</v>
      </c>
      <c r="H2947" s="201" t="str">
        <f t="shared" si="136"/>
        <v/>
      </c>
      <c r="I2947" s="201" t="str">
        <f t="shared" si="137"/>
        <v/>
      </c>
      <c r="J2947" s="201"/>
    </row>
    <row r="2948" spans="1:10">
      <c r="A2948" s="200">
        <v>45780</v>
      </c>
      <c r="B2948" s="1" t="s">
        <v>190</v>
      </c>
      <c r="C2948" s="175">
        <f t="shared" ref="C2948:C3011" si="138">C2947 + TIME(1,0,0)</f>
        <v>47971.749999992855</v>
      </c>
      <c r="D2948" s="1">
        <v>4.03</v>
      </c>
      <c r="E2948" s="176">
        <v>5.0692622950819679</v>
      </c>
      <c r="F2948" s="1" t="s">
        <v>162</v>
      </c>
      <c r="G2948" s="201">
        <f>MAX(E2948-'[1]1a'!$H$3,0)</f>
        <v>0</v>
      </c>
      <c r="H2948" s="201" t="str">
        <f t="shared" ref="H2948:H3011" si="139">IF(F2948="Y",IF(F2947="Y",H2947+1,1),"")</f>
        <v/>
      </c>
      <c r="I2948" s="201" t="str">
        <f t="shared" ref="I2948:I3011" si="140">IF(AND(F2948="Y",F2949&lt;&gt;"Y"),H2948,"")</f>
        <v/>
      </c>
      <c r="J2948" s="201"/>
    </row>
    <row r="2949" spans="1:10">
      <c r="A2949" s="200">
        <v>45780</v>
      </c>
      <c r="B2949" s="1" t="s">
        <v>191</v>
      </c>
      <c r="C2949" s="175">
        <f t="shared" si="138"/>
        <v>47971.791666659519</v>
      </c>
      <c r="D2949" s="1">
        <v>3.87</v>
      </c>
      <c r="E2949" s="176">
        <v>4.8680012610340482</v>
      </c>
      <c r="F2949" s="1" t="s">
        <v>162</v>
      </c>
      <c r="G2949" s="201">
        <f>MAX(E2949-'[1]1a'!$H$3,0)</f>
        <v>0</v>
      </c>
      <c r="H2949" s="201" t="str">
        <f t="shared" si="139"/>
        <v/>
      </c>
      <c r="I2949" s="201" t="str">
        <f t="shared" si="140"/>
        <v/>
      </c>
      <c r="J2949" s="201"/>
    </row>
    <row r="2950" spans="1:10">
      <c r="A2950" s="200">
        <v>45780</v>
      </c>
      <c r="B2950" s="1" t="s">
        <v>192</v>
      </c>
      <c r="C2950" s="175">
        <f t="shared" si="138"/>
        <v>47971.833333326183</v>
      </c>
      <c r="D2950" s="1">
        <v>3.88</v>
      </c>
      <c r="E2950" s="176">
        <v>4.880580075662043</v>
      </c>
      <c r="F2950" s="1" t="s">
        <v>162</v>
      </c>
      <c r="G2950" s="201">
        <f>MAX(E2950-'[1]1a'!$H$3,0)</f>
        <v>0</v>
      </c>
      <c r="H2950" s="201" t="str">
        <f t="shared" si="139"/>
        <v/>
      </c>
      <c r="I2950" s="201" t="str">
        <f t="shared" si="140"/>
        <v/>
      </c>
      <c r="J2950" s="201"/>
    </row>
    <row r="2951" spans="1:10">
      <c r="A2951" s="200">
        <v>45780</v>
      </c>
      <c r="B2951" s="1" t="s">
        <v>193</v>
      </c>
      <c r="C2951" s="175">
        <f t="shared" si="138"/>
        <v>47971.874999992848</v>
      </c>
      <c r="D2951" s="1">
        <v>3.89</v>
      </c>
      <c r="E2951" s="176">
        <v>4.8931588902900378</v>
      </c>
      <c r="F2951" s="1" t="s">
        <v>162</v>
      </c>
      <c r="G2951" s="201">
        <f>MAX(E2951-'[1]1a'!$H$3,0)</f>
        <v>0</v>
      </c>
      <c r="H2951" s="201" t="str">
        <f t="shared" si="139"/>
        <v/>
      </c>
      <c r="I2951" s="201" t="str">
        <f t="shared" si="140"/>
        <v/>
      </c>
      <c r="J2951" s="201"/>
    </row>
    <row r="2952" spans="1:10">
      <c r="A2952" s="200">
        <v>45780</v>
      </c>
      <c r="B2952" s="1" t="s">
        <v>194</v>
      </c>
      <c r="C2952" s="175">
        <f t="shared" si="138"/>
        <v>47971.916666659512</v>
      </c>
      <c r="D2952" s="1">
        <v>3.57</v>
      </c>
      <c r="E2952" s="176">
        <v>4.4906368221941992</v>
      </c>
      <c r="F2952" s="1" t="s">
        <v>162</v>
      </c>
      <c r="G2952" s="201">
        <f>MAX(E2952-'[1]1a'!$H$3,0)</f>
        <v>0</v>
      </c>
      <c r="H2952" s="201" t="str">
        <f t="shared" si="139"/>
        <v/>
      </c>
      <c r="I2952" s="201" t="str">
        <f t="shared" si="140"/>
        <v/>
      </c>
      <c r="J2952" s="201"/>
    </row>
    <row r="2953" spans="1:10">
      <c r="A2953" s="200">
        <v>45780</v>
      </c>
      <c r="B2953" s="1" t="s">
        <v>195</v>
      </c>
      <c r="C2953" s="175">
        <f t="shared" si="138"/>
        <v>47971.958333326176</v>
      </c>
      <c r="D2953" s="1">
        <v>3.38</v>
      </c>
      <c r="E2953" s="176">
        <v>4.2516393442622951</v>
      </c>
      <c r="F2953" s="1" t="s">
        <v>162</v>
      </c>
      <c r="G2953" s="201">
        <f>MAX(E2953-'[1]1a'!$H$3,0)</f>
        <v>0</v>
      </c>
      <c r="H2953" s="201" t="str">
        <f t="shared" si="139"/>
        <v/>
      </c>
      <c r="I2953" s="201" t="str">
        <f t="shared" si="140"/>
        <v/>
      </c>
      <c r="J2953" s="201"/>
    </row>
    <row r="2954" spans="1:10">
      <c r="A2954" s="200">
        <v>45781</v>
      </c>
      <c r="B2954" s="1" t="s">
        <v>161</v>
      </c>
      <c r="C2954" s="175">
        <f t="shared" si="138"/>
        <v>47971.99999999284</v>
      </c>
      <c r="D2954" s="1">
        <v>3.06</v>
      </c>
      <c r="E2954" s="176">
        <v>3.8491172761664569</v>
      </c>
      <c r="F2954" s="1" t="s">
        <v>162</v>
      </c>
      <c r="G2954" s="201">
        <f>MAX(E2954-'[1]1a'!$H$3,0)</f>
        <v>0</v>
      </c>
      <c r="H2954" s="201" t="str">
        <f t="shared" si="139"/>
        <v/>
      </c>
      <c r="I2954" s="201" t="str">
        <f t="shared" si="140"/>
        <v/>
      </c>
      <c r="J2954" s="201"/>
    </row>
    <row r="2955" spans="1:10">
      <c r="A2955" s="200">
        <v>45781</v>
      </c>
      <c r="B2955" s="1" t="s">
        <v>164</v>
      </c>
      <c r="C2955" s="175">
        <f t="shared" si="138"/>
        <v>47972.041666659505</v>
      </c>
      <c r="D2955" s="1">
        <v>2.81</v>
      </c>
      <c r="E2955" s="176">
        <v>3.534646910466583</v>
      </c>
      <c r="F2955" s="1" t="s">
        <v>162</v>
      </c>
      <c r="G2955" s="201">
        <f>MAX(E2955-'[1]1a'!$H$3,0)</f>
        <v>0</v>
      </c>
      <c r="H2955" s="201" t="str">
        <f t="shared" si="139"/>
        <v/>
      </c>
      <c r="I2955" s="201" t="str">
        <f t="shared" si="140"/>
        <v/>
      </c>
      <c r="J2955" s="201"/>
    </row>
    <row r="2956" spans="1:10">
      <c r="A2956" s="200">
        <v>45781</v>
      </c>
      <c r="B2956" s="1" t="s">
        <v>166</v>
      </c>
      <c r="C2956" s="175">
        <f t="shared" si="138"/>
        <v>47972.083333326169</v>
      </c>
      <c r="D2956" s="1">
        <v>2.61</v>
      </c>
      <c r="E2956" s="176">
        <v>3.2830706179066835</v>
      </c>
      <c r="F2956" s="1" t="s">
        <v>162</v>
      </c>
      <c r="G2956" s="201">
        <f>MAX(E2956-'[1]1a'!$H$3,0)</f>
        <v>0</v>
      </c>
      <c r="H2956" s="201" t="str">
        <f t="shared" si="139"/>
        <v/>
      </c>
      <c r="I2956" s="201" t="str">
        <f t="shared" si="140"/>
        <v/>
      </c>
      <c r="J2956" s="201"/>
    </row>
    <row r="2957" spans="1:10">
      <c r="A2957" s="200">
        <v>45781</v>
      </c>
      <c r="B2957" s="1" t="s">
        <v>168</v>
      </c>
      <c r="C2957" s="175">
        <f t="shared" si="138"/>
        <v>47972.124999992833</v>
      </c>
      <c r="D2957" s="1">
        <v>2.52</v>
      </c>
      <c r="E2957" s="176">
        <v>3.1698612862547288</v>
      </c>
      <c r="F2957" s="1" t="s">
        <v>162</v>
      </c>
      <c r="G2957" s="201">
        <f>MAX(E2957-'[1]1a'!$H$3,0)</f>
        <v>0</v>
      </c>
      <c r="H2957" s="201" t="str">
        <f t="shared" si="139"/>
        <v/>
      </c>
      <c r="I2957" s="201" t="str">
        <f t="shared" si="140"/>
        <v/>
      </c>
      <c r="J2957" s="201"/>
    </row>
    <row r="2958" spans="1:10">
      <c r="A2958" s="200">
        <v>45781</v>
      </c>
      <c r="B2958" s="1" t="s">
        <v>170</v>
      </c>
      <c r="C2958" s="175">
        <f t="shared" si="138"/>
        <v>47972.166666659497</v>
      </c>
      <c r="D2958" s="1">
        <v>2.52</v>
      </c>
      <c r="E2958" s="176">
        <v>3.1698612862547288</v>
      </c>
      <c r="F2958" s="1" t="s">
        <v>162</v>
      </c>
      <c r="G2958" s="201">
        <f>MAX(E2958-'[1]1a'!$H$3,0)</f>
        <v>0</v>
      </c>
      <c r="H2958" s="201" t="str">
        <f t="shared" si="139"/>
        <v/>
      </c>
      <c r="I2958" s="201" t="str">
        <f t="shared" si="140"/>
        <v/>
      </c>
      <c r="J2958" s="201"/>
    </row>
    <row r="2959" spans="1:10">
      <c r="A2959" s="200">
        <v>45781</v>
      </c>
      <c r="B2959" s="1" t="s">
        <v>172</v>
      </c>
      <c r="C2959" s="175">
        <f t="shared" si="138"/>
        <v>47972.208333326162</v>
      </c>
      <c r="D2959" s="1">
        <v>2.5099999999999998</v>
      </c>
      <c r="E2959" s="176">
        <v>3.1572824716267336</v>
      </c>
      <c r="F2959" s="1" t="s">
        <v>162</v>
      </c>
      <c r="G2959" s="201">
        <f>MAX(E2959-'[1]1a'!$H$3,0)</f>
        <v>0</v>
      </c>
      <c r="H2959" s="201" t="str">
        <f t="shared" si="139"/>
        <v/>
      </c>
      <c r="I2959" s="201" t="str">
        <f t="shared" si="140"/>
        <v/>
      </c>
      <c r="J2959" s="201"/>
    </row>
    <row r="2960" spans="1:10">
      <c r="A2960" s="200">
        <v>45781</v>
      </c>
      <c r="B2960" s="1" t="s">
        <v>174</v>
      </c>
      <c r="C2960" s="175">
        <f t="shared" si="138"/>
        <v>47972.249999992826</v>
      </c>
      <c r="D2960" s="1">
        <v>2.66</v>
      </c>
      <c r="E2960" s="176">
        <v>3.3459646910466585</v>
      </c>
      <c r="F2960" s="1" t="s">
        <v>162</v>
      </c>
      <c r="G2960" s="201">
        <f>MAX(E2960-'[1]1a'!$H$3,0)</f>
        <v>0</v>
      </c>
      <c r="H2960" s="201" t="str">
        <f t="shared" si="139"/>
        <v/>
      </c>
      <c r="I2960" s="201" t="str">
        <f t="shared" si="140"/>
        <v/>
      </c>
      <c r="J2960" s="201"/>
    </row>
    <row r="2961" spans="1:10">
      <c r="A2961" s="200">
        <v>45781</v>
      </c>
      <c r="B2961" s="1" t="s">
        <v>176</v>
      </c>
      <c r="C2961" s="175">
        <f t="shared" si="138"/>
        <v>47972.29166665949</v>
      </c>
      <c r="D2961" s="1">
        <v>2.92</v>
      </c>
      <c r="E2961" s="176">
        <v>3.6730138713745273</v>
      </c>
      <c r="F2961" s="1" t="s">
        <v>162</v>
      </c>
      <c r="G2961" s="201">
        <f>MAX(E2961-'[1]1a'!$H$3,0)</f>
        <v>0</v>
      </c>
      <c r="H2961" s="201" t="str">
        <f t="shared" si="139"/>
        <v/>
      </c>
      <c r="I2961" s="201" t="str">
        <f t="shared" si="140"/>
        <v/>
      </c>
      <c r="J2961" s="201"/>
    </row>
    <row r="2962" spans="1:10">
      <c r="A2962" s="200">
        <v>45781</v>
      </c>
      <c r="B2962" s="1" t="s">
        <v>178</v>
      </c>
      <c r="C2962" s="175">
        <f t="shared" si="138"/>
        <v>47972.333333326154</v>
      </c>
      <c r="D2962" s="1">
        <v>3.23</v>
      </c>
      <c r="E2962" s="176">
        <v>4.062957124842371</v>
      </c>
      <c r="F2962" s="1" t="s">
        <v>162</v>
      </c>
      <c r="G2962" s="201">
        <f>MAX(E2962-'[1]1a'!$H$3,0)</f>
        <v>0</v>
      </c>
      <c r="H2962" s="201" t="str">
        <f t="shared" si="139"/>
        <v/>
      </c>
      <c r="I2962" s="201" t="str">
        <f t="shared" si="140"/>
        <v/>
      </c>
      <c r="J2962" s="201"/>
    </row>
    <row r="2963" spans="1:10">
      <c r="A2963" s="200">
        <v>45781</v>
      </c>
      <c r="B2963" s="1" t="s">
        <v>180</v>
      </c>
      <c r="C2963" s="175">
        <f t="shared" si="138"/>
        <v>47972.374999992819</v>
      </c>
      <c r="D2963" s="1">
        <v>3.49</v>
      </c>
      <c r="E2963" s="176">
        <v>4.3900063051702398</v>
      </c>
      <c r="F2963" s="1" t="s">
        <v>162</v>
      </c>
      <c r="G2963" s="201">
        <f>MAX(E2963-'[1]1a'!$H$3,0)</f>
        <v>0</v>
      </c>
      <c r="H2963" s="201" t="str">
        <f t="shared" si="139"/>
        <v/>
      </c>
      <c r="I2963" s="201" t="str">
        <f t="shared" si="140"/>
        <v/>
      </c>
      <c r="J2963" s="201"/>
    </row>
    <row r="2964" spans="1:10">
      <c r="A2964" s="200">
        <v>45781</v>
      </c>
      <c r="B2964" s="1" t="s">
        <v>181</v>
      </c>
      <c r="C2964" s="175">
        <f t="shared" si="138"/>
        <v>47972.416666659483</v>
      </c>
      <c r="D2964" s="1">
        <v>3.61</v>
      </c>
      <c r="E2964" s="176">
        <v>4.5409520807061794</v>
      </c>
      <c r="F2964" s="1" t="s">
        <v>162</v>
      </c>
      <c r="G2964" s="201">
        <f>MAX(E2964-'[1]1a'!$H$3,0)</f>
        <v>0</v>
      </c>
      <c r="H2964" s="201" t="str">
        <f t="shared" si="139"/>
        <v/>
      </c>
      <c r="I2964" s="201" t="str">
        <f t="shared" si="140"/>
        <v/>
      </c>
      <c r="J2964" s="201"/>
    </row>
    <row r="2965" spans="1:10">
      <c r="A2965" s="200">
        <v>45781</v>
      </c>
      <c r="B2965" s="1" t="s">
        <v>182</v>
      </c>
      <c r="C2965" s="175">
        <f t="shared" si="138"/>
        <v>47972.458333326147</v>
      </c>
      <c r="D2965" s="1">
        <v>3.63</v>
      </c>
      <c r="E2965" s="176">
        <v>4.566109709962169</v>
      </c>
      <c r="F2965" s="1" t="s">
        <v>162</v>
      </c>
      <c r="G2965" s="201">
        <f>MAX(E2965-'[1]1a'!$H$3,0)</f>
        <v>0</v>
      </c>
      <c r="H2965" s="201" t="str">
        <f t="shared" si="139"/>
        <v/>
      </c>
      <c r="I2965" s="201" t="str">
        <f t="shared" si="140"/>
        <v/>
      </c>
      <c r="J2965" s="201"/>
    </row>
    <row r="2966" spans="1:10">
      <c r="A2966" s="200">
        <v>45781</v>
      </c>
      <c r="B2966" s="1" t="s">
        <v>183</v>
      </c>
      <c r="C2966" s="175">
        <f t="shared" si="138"/>
        <v>47972.499999992811</v>
      </c>
      <c r="D2966" s="1">
        <v>3.8</v>
      </c>
      <c r="E2966" s="176">
        <v>4.7799495586380836</v>
      </c>
      <c r="F2966" s="1" t="s">
        <v>162</v>
      </c>
      <c r="G2966" s="201">
        <f>MAX(E2966-'[1]1a'!$H$3,0)</f>
        <v>0</v>
      </c>
      <c r="H2966" s="201" t="str">
        <f t="shared" si="139"/>
        <v/>
      </c>
      <c r="I2966" s="201" t="str">
        <f t="shared" si="140"/>
        <v/>
      </c>
      <c r="J2966" s="201"/>
    </row>
    <row r="2967" spans="1:10">
      <c r="A2967" s="200">
        <v>45781</v>
      </c>
      <c r="B2967" s="1" t="s">
        <v>185</v>
      </c>
      <c r="C2967" s="175">
        <f t="shared" si="138"/>
        <v>47972.541666659476</v>
      </c>
      <c r="D2967" s="1">
        <v>3.81</v>
      </c>
      <c r="E2967" s="176">
        <v>4.7925283732660784</v>
      </c>
      <c r="F2967" s="1" t="s">
        <v>162</v>
      </c>
      <c r="G2967" s="201">
        <f>MAX(E2967-'[1]1a'!$H$3,0)</f>
        <v>0</v>
      </c>
      <c r="H2967" s="201" t="str">
        <f t="shared" si="139"/>
        <v/>
      </c>
      <c r="I2967" s="201" t="str">
        <f t="shared" si="140"/>
        <v/>
      </c>
      <c r="J2967" s="201"/>
    </row>
    <row r="2968" spans="1:10">
      <c r="A2968" s="200">
        <v>45781</v>
      </c>
      <c r="B2968" s="1" t="s">
        <v>186</v>
      </c>
      <c r="C2968" s="175">
        <f t="shared" si="138"/>
        <v>47972.58333332614</v>
      </c>
      <c r="D2968" s="1">
        <v>3.83</v>
      </c>
      <c r="E2968" s="176">
        <v>4.817686002522068</v>
      </c>
      <c r="F2968" s="1" t="s">
        <v>162</v>
      </c>
      <c r="G2968" s="201">
        <f>MAX(E2968-'[1]1a'!$H$3,0)</f>
        <v>0</v>
      </c>
      <c r="H2968" s="201" t="str">
        <f t="shared" si="139"/>
        <v/>
      </c>
      <c r="I2968" s="201" t="str">
        <f t="shared" si="140"/>
        <v/>
      </c>
      <c r="J2968" s="201"/>
    </row>
    <row r="2969" spans="1:10">
      <c r="A2969" s="200">
        <v>45781</v>
      </c>
      <c r="B2969" s="1" t="s">
        <v>187</v>
      </c>
      <c r="C2969" s="175">
        <f t="shared" si="138"/>
        <v>47972.624999992804</v>
      </c>
      <c r="D2969" s="1">
        <v>3.87</v>
      </c>
      <c r="E2969" s="176">
        <v>4.8680012610340482</v>
      </c>
      <c r="F2969" s="1" t="s">
        <v>162</v>
      </c>
      <c r="G2969" s="201">
        <f>MAX(E2969-'[1]1a'!$H$3,0)</f>
        <v>0</v>
      </c>
      <c r="H2969" s="201" t="str">
        <f t="shared" si="139"/>
        <v/>
      </c>
      <c r="I2969" s="201" t="str">
        <f t="shared" si="140"/>
        <v/>
      </c>
      <c r="J2969" s="201"/>
    </row>
    <row r="2970" spans="1:10">
      <c r="A2970" s="200">
        <v>45781</v>
      </c>
      <c r="B2970" s="1" t="s">
        <v>188</v>
      </c>
      <c r="C2970" s="175">
        <f t="shared" si="138"/>
        <v>47972.666666659468</v>
      </c>
      <c r="D2970" s="1">
        <v>4.1399999999999997</v>
      </c>
      <c r="E2970" s="176">
        <v>5.2076292559899118</v>
      </c>
      <c r="F2970" s="1" t="s">
        <v>162</v>
      </c>
      <c r="G2970" s="201">
        <f>MAX(E2970-'[1]1a'!$H$3,0)</f>
        <v>0</v>
      </c>
      <c r="H2970" s="201" t="str">
        <f t="shared" si="139"/>
        <v/>
      </c>
      <c r="I2970" s="201" t="str">
        <f t="shared" si="140"/>
        <v/>
      </c>
      <c r="J2970" s="201"/>
    </row>
    <row r="2971" spans="1:10">
      <c r="A2971" s="200">
        <v>45781</v>
      </c>
      <c r="B2971" s="1" t="s">
        <v>189</v>
      </c>
      <c r="C2971" s="175">
        <f t="shared" si="138"/>
        <v>47972.708333326133</v>
      </c>
      <c r="D2971" s="1">
        <v>4.3099999999999996</v>
      </c>
      <c r="E2971" s="176">
        <v>5.4214691046658254</v>
      </c>
      <c r="F2971" s="1" t="s">
        <v>162</v>
      </c>
      <c r="G2971" s="201">
        <f>MAX(E2971-'[1]1a'!$H$3,0)</f>
        <v>0</v>
      </c>
      <c r="H2971" s="201" t="str">
        <f t="shared" si="139"/>
        <v/>
      </c>
      <c r="I2971" s="201" t="str">
        <f t="shared" si="140"/>
        <v/>
      </c>
      <c r="J2971" s="201"/>
    </row>
    <row r="2972" spans="1:10">
      <c r="A2972" s="200">
        <v>45781</v>
      </c>
      <c r="B2972" s="1" t="s">
        <v>190</v>
      </c>
      <c r="C2972" s="175">
        <f t="shared" si="138"/>
        <v>47972.749999992797</v>
      </c>
      <c r="D2972" s="1">
        <v>4.16</v>
      </c>
      <c r="E2972" s="176">
        <v>5.2327868852459023</v>
      </c>
      <c r="F2972" s="1" t="s">
        <v>162</v>
      </c>
      <c r="G2972" s="201">
        <f>MAX(E2972-'[1]1a'!$H$3,0)</f>
        <v>0</v>
      </c>
      <c r="H2972" s="201" t="str">
        <f t="shared" si="139"/>
        <v/>
      </c>
      <c r="I2972" s="201" t="str">
        <f t="shared" si="140"/>
        <v/>
      </c>
      <c r="J2972" s="201"/>
    </row>
    <row r="2973" spans="1:10">
      <c r="A2973" s="200">
        <v>45781</v>
      </c>
      <c r="B2973" s="1" t="s">
        <v>191</v>
      </c>
      <c r="C2973" s="175">
        <f t="shared" si="138"/>
        <v>47972.791666659461</v>
      </c>
      <c r="D2973" s="1">
        <v>4.2</v>
      </c>
      <c r="E2973" s="176">
        <v>5.2831021437578816</v>
      </c>
      <c r="F2973" s="1" t="s">
        <v>162</v>
      </c>
      <c r="G2973" s="201">
        <f>MAX(E2973-'[1]1a'!$H$3,0)</f>
        <v>0</v>
      </c>
      <c r="H2973" s="201" t="str">
        <f t="shared" si="139"/>
        <v/>
      </c>
      <c r="I2973" s="201" t="str">
        <f t="shared" si="140"/>
        <v/>
      </c>
      <c r="J2973" s="201"/>
    </row>
    <row r="2974" spans="1:10">
      <c r="A2974" s="200">
        <v>45781</v>
      </c>
      <c r="B2974" s="1" t="s">
        <v>192</v>
      </c>
      <c r="C2974" s="175">
        <f t="shared" si="138"/>
        <v>47972.833333326125</v>
      </c>
      <c r="D2974" s="1">
        <v>4.01</v>
      </c>
      <c r="E2974" s="176">
        <v>5.0441046658259774</v>
      </c>
      <c r="F2974" s="1" t="s">
        <v>162</v>
      </c>
      <c r="G2974" s="201">
        <f>MAX(E2974-'[1]1a'!$H$3,0)</f>
        <v>0</v>
      </c>
      <c r="H2974" s="201" t="str">
        <f t="shared" si="139"/>
        <v/>
      </c>
      <c r="I2974" s="201" t="str">
        <f t="shared" si="140"/>
        <v/>
      </c>
      <c r="J2974" s="201"/>
    </row>
    <row r="2975" spans="1:10">
      <c r="A2975" s="200">
        <v>45781</v>
      </c>
      <c r="B2975" s="1" t="s">
        <v>193</v>
      </c>
      <c r="C2975" s="175">
        <f t="shared" si="138"/>
        <v>47972.87499999279</v>
      </c>
      <c r="D2975" s="1">
        <v>4.0199999999999996</v>
      </c>
      <c r="E2975" s="176">
        <v>5.0566834804539722</v>
      </c>
      <c r="F2975" s="1" t="s">
        <v>162</v>
      </c>
      <c r="G2975" s="201">
        <f>MAX(E2975-'[1]1a'!$H$3,0)</f>
        <v>0</v>
      </c>
      <c r="H2975" s="201" t="str">
        <f t="shared" si="139"/>
        <v/>
      </c>
      <c r="I2975" s="201" t="str">
        <f t="shared" si="140"/>
        <v/>
      </c>
      <c r="J2975" s="201"/>
    </row>
    <row r="2976" spans="1:10">
      <c r="A2976" s="200">
        <v>45781</v>
      </c>
      <c r="B2976" s="1" t="s">
        <v>194</v>
      </c>
      <c r="C2976" s="175">
        <f t="shared" si="138"/>
        <v>47972.916666659454</v>
      </c>
      <c r="D2976" s="1">
        <v>3.65</v>
      </c>
      <c r="E2976" s="176">
        <v>4.5912673392181587</v>
      </c>
      <c r="F2976" s="1" t="s">
        <v>162</v>
      </c>
      <c r="G2976" s="201">
        <f>MAX(E2976-'[1]1a'!$H$3,0)</f>
        <v>0</v>
      </c>
      <c r="H2976" s="201" t="str">
        <f t="shared" si="139"/>
        <v/>
      </c>
      <c r="I2976" s="201" t="str">
        <f t="shared" si="140"/>
        <v/>
      </c>
      <c r="J2976" s="201"/>
    </row>
    <row r="2977" spans="1:10">
      <c r="A2977" s="200">
        <v>45781</v>
      </c>
      <c r="B2977" s="1" t="s">
        <v>195</v>
      </c>
      <c r="C2977" s="175">
        <f t="shared" si="138"/>
        <v>47972.958333326118</v>
      </c>
      <c r="D2977" s="1">
        <v>3.25</v>
      </c>
      <c r="E2977" s="176">
        <v>4.0881147540983607</v>
      </c>
      <c r="F2977" s="1" t="s">
        <v>162</v>
      </c>
      <c r="G2977" s="201">
        <f>MAX(E2977-'[1]1a'!$H$3,0)</f>
        <v>0</v>
      </c>
      <c r="H2977" s="201" t="str">
        <f t="shared" si="139"/>
        <v/>
      </c>
      <c r="I2977" s="201" t="str">
        <f t="shared" si="140"/>
        <v/>
      </c>
      <c r="J2977" s="201"/>
    </row>
    <row r="2978" spans="1:10">
      <c r="A2978" s="200">
        <v>45782</v>
      </c>
      <c r="B2978" s="1" t="s">
        <v>161</v>
      </c>
      <c r="C2978" s="175">
        <f t="shared" si="138"/>
        <v>47972.999999992782</v>
      </c>
      <c r="D2978" s="1">
        <v>2.78</v>
      </c>
      <c r="E2978" s="176">
        <v>3.4969104665825976</v>
      </c>
      <c r="F2978" s="1" t="s">
        <v>162</v>
      </c>
      <c r="G2978" s="201">
        <f>MAX(E2978-'[1]1a'!$H$3,0)</f>
        <v>0</v>
      </c>
      <c r="H2978" s="201" t="str">
        <f t="shared" si="139"/>
        <v/>
      </c>
      <c r="I2978" s="201" t="str">
        <f t="shared" si="140"/>
        <v/>
      </c>
      <c r="J2978" s="201"/>
    </row>
    <row r="2979" spans="1:10">
      <c r="A2979" s="200">
        <v>45782</v>
      </c>
      <c r="B2979" s="1" t="s">
        <v>164</v>
      </c>
      <c r="C2979" s="175">
        <f t="shared" si="138"/>
        <v>47973.041666659446</v>
      </c>
      <c r="D2979" s="1">
        <v>2.5299999999999998</v>
      </c>
      <c r="E2979" s="176">
        <v>3.1824401008827237</v>
      </c>
      <c r="F2979" s="1" t="s">
        <v>162</v>
      </c>
      <c r="G2979" s="201">
        <f>MAX(E2979-'[1]1a'!$H$3,0)</f>
        <v>0</v>
      </c>
      <c r="H2979" s="201" t="str">
        <f t="shared" si="139"/>
        <v/>
      </c>
      <c r="I2979" s="201" t="str">
        <f t="shared" si="140"/>
        <v/>
      </c>
      <c r="J2979" s="201"/>
    </row>
    <row r="2980" spans="1:10">
      <c r="A2980" s="200">
        <v>45782</v>
      </c>
      <c r="B2980" s="1" t="s">
        <v>166</v>
      </c>
      <c r="C2980" s="175">
        <f t="shared" si="138"/>
        <v>47973.083333326111</v>
      </c>
      <c r="D2980" s="1">
        <v>2.35</v>
      </c>
      <c r="E2980" s="176">
        <v>2.9560214375788147</v>
      </c>
      <c r="F2980" s="1" t="s">
        <v>162</v>
      </c>
      <c r="G2980" s="201">
        <f>MAX(E2980-'[1]1a'!$H$3,0)</f>
        <v>0</v>
      </c>
      <c r="H2980" s="201" t="str">
        <f t="shared" si="139"/>
        <v/>
      </c>
      <c r="I2980" s="201" t="str">
        <f t="shared" si="140"/>
        <v/>
      </c>
      <c r="J2980" s="201"/>
    </row>
    <row r="2981" spans="1:10">
      <c r="A2981" s="200">
        <v>45782</v>
      </c>
      <c r="B2981" s="1" t="s">
        <v>168</v>
      </c>
      <c r="C2981" s="175">
        <f t="shared" si="138"/>
        <v>47973.124999992775</v>
      </c>
      <c r="D2981" s="1">
        <v>2.35</v>
      </c>
      <c r="E2981" s="176">
        <v>2.9560214375788147</v>
      </c>
      <c r="F2981" s="1" t="s">
        <v>162</v>
      </c>
      <c r="G2981" s="201">
        <f>MAX(E2981-'[1]1a'!$H$3,0)</f>
        <v>0</v>
      </c>
      <c r="H2981" s="201" t="str">
        <f t="shared" si="139"/>
        <v/>
      </c>
      <c r="I2981" s="201" t="str">
        <f t="shared" si="140"/>
        <v/>
      </c>
      <c r="J2981" s="201"/>
    </row>
    <row r="2982" spans="1:10">
      <c r="A2982" s="200">
        <v>45782</v>
      </c>
      <c r="B2982" s="1" t="s">
        <v>170</v>
      </c>
      <c r="C2982" s="175">
        <f t="shared" si="138"/>
        <v>47973.166666659439</v>
      </c>
      <c r="D2982" s="1">
        <v>2.39</v>
      </c>
      <c r="E2982" s="176">
        <v>3.0063366960907949</v>
      </c>
      <c r="F2982" s="1" t="s">
        <v>162</v>
      </c>
      <c r="G2982" s="201">
        <f>MAX(E2982-'[1]1a'!$H$3,0)</f>
        <v>0</v>
      </c>
      <c r="H2982" s="201" t="str">
        <f t="shared" si="139"/>
        <v/>
      </c>
      <c r="I2982" s="201" t="str">
        <f t="shared" si="140"/>
        <v/>
      </c>
      <c r="J2982" s="201"/>
    </row>
    <row r="2983" spans="1:10">
      <c r="A2983" s="200">
        <v>45782</v>
      </c>
      <c r="B2983" s="1" t="s">
        <v>172</v>
      </c>
      <c r="C2983" s="175">
        <f t="shared" si="138"/>
        <v>47973.208333326103</v>
      </c>
      <c r="D2983" s="1">
        <v>2.58</v>
      </c>
      <c r="E2983" s="176">
        <v>3.2453341740226986</v>
      </c>
      <c r="F2983" s="1" t="s">
        <v>162</v>
      </c>
      <c r="G2983" s="201">
        <f>MAX(E2983-'[1]1a'!$H$3,0)</f>
        <v>0</v>
      </c>
      <c r="H2983" s="201" t="str">
        <f t="shared" si="139"/>
        <v/>
      </c>
      <c r="I2983" s="201" t="str">
        <f t="shared" si="140"/>
        <v/>
      </c>
      <c r="J2983" s="201"/>
    </row>
    <row r="2984" spans="1:10">
      <c r="A2984" s="200">
        <v>45782</v>
      </c>
      <c r="B2984" s="1" t="s">
        <v>174</v>
      </c>
      <c r="C2984" s="175">
        <f t="shared" si="138"/>
        <v>47973.249999992768</v>
      </c>
      <c r="D2984" s="1">
        <v>3.01</v>
      </c>
      <c r="E2984" s="176">
        <v>3.7862232030264815</v>
      </c>
      <c r="F2984" s="1" t="s">
        <v>162</v>
      </c>
      <c r="G2984" s="201">
        <f>MAX(E2984-'[1]1a'!$H$3,0)</f>
        <v>0</v>
      </c>
      <c r="H2984" s="201" t="str">
        <f t="shared" si="139"/>
        <v/>
      </c>
      <c r="I2984" s="201" t="str">
        <f t="shared" si="140"/>
        <v/>
      </c>
      <c r="J2984" s="201"/>
    </row>
    <row r="2985" spans="1:10">
      <c r="A2985" s="200">
        <v>45782</v>
      </c>
      <c r="B2985" s="1" t="s">
        <v>176</v>
      </c>
      <c r="C2985" s="175">
        <f t="shared" si="138"/>
        <v>47973.291666659432</v>
      </c>
      <c r="D2985" s="1">
        <v>3.29</v>
      </c>
      <c r="E2985" s="176">
        <v>4.1384300126103408</v>
      </c>
      <c r="F2985" s="1" t="s">
        <v>162</v>
      </c>
      <c r="G2985" s="201">
        <f>MAX(E2985-'[1]1a'!$H$3,0)</f>
        <v>0</v>
      </c>
      <c r="H2985" s="201" t="str">
        <f t="shared" si="139"/>
        <v/>
      </c>
      <c r="I2985" s="201" t="str">
        <f t="shared" si="140"/>
        <v/>
      </c>
      <c r="J2985" s="201"/>
    </row>
    <row r="2986" spans="1:10">
      <c r="A2986" s="200">
        <v>45782</v>
      </c>
      <c r="B2986" s="1" t="s">
        <v>178</v>
      </c>
      <c r="C2986" s="175">
        <f t="shared" si="138"/>
        <v>47973.333333326096</v>
      </c>
      <c r="D2986" s="1">
        <v>3.51</v>
      </c>
      <c r="E2986" s="176">
        <v>4.4151639344262295</v>
      </c>
      <c r="F2986" s="1" t="s">
        <v>162</v>
      </c>
      <c r="G2986" s="201">
        <f>MAX(E2986-'[1]1a'!$H$3,0)</f>
        <v>0</v>
      </c>
      <c r="H2986" s="201" t="str">
        <f t="shared" si="139"/>
        <v/>
      </c>
      <c r="I2986" s="201" t="str">
        <f t="shared" si="140"/>
        <v/>
      </c>
      <c r="J2986" s="201"/>
    </row>
    <row r="2987" spans="1:10">
      <c r="A2987" s="200">
        <v>45782</v>
      </c>
      <c r="B2987" s="1" t="s">
        <v>180</v>
      </c>
      <c r="C2987" s="175">
        <f t="shared" si="138"/>
        <v>47973.37499999276</v>
      </c>
      <c r="D2987" s="1">
        <v>3.55</v>
      </c>
      <c r="E2987" s="176">
        <v>4.4654791929382096</v>
      </c>
      <c r="F2987" s="1" t="s">
        <v>162</v>
      </c>
      <c r="G2987" s="201">
        <f>MAX(E2987-'[1]1a'!$H$3,0)</f>
        <v>0</v>
      </c>
      <c r="H2987" s="201" t="str">
        <f t="shared" si="139"/>
        <v/>
      </c>
      <c r="I2987" s="201" t="str">
        <f t="shared" si="140"/>
        <v/>
      </c>
      <c r="J2987" s="201"/>
    </row>
    <row r="2988" spans="1:10">
      <c r="A2988" s="200">
        <v>45782</v>
      </c>
      <c r="B2988" s="1" t="s">
        <v>181</v>
      </c>
      <c r="C2988" s="175">
        <f t="shared" si="138"/>
        <v>47973.416666659425</v>
      </c>
      <c r="D2988" s="1">
        <v>3.63</v>
      </c>
      <c r="E2988" s="176">
        <v>4.566109709962169</v>
      </c>
      <c r="F2988" s="1" t="s">
        <v>162</v>
      </c>
      <c r="G2988" s="201">
        <f>MAX(E2988-'[1]1a'!$H$3,0)</f>
        <v>0</v>
      </c>
      <c r="H2988" s="201" t="str">
        <f t="shared" si="139"/>
        <v/>
      </c>
      <c r="I2988" s="201" t="str">
        <f t="shared" si="140"/>
        <v/>
      </c>
      <c r="J2988" s="201"/>
    </row>
    <row r="2989" spans="1:10">
      <c r="A2989" s="200">
        <v>45782</v>
      </c>
      <c r="B2989" s="1" t="s">
        <v>182</v>
      </c>
      <c r="C2989" s="175">
        <f t="shared" si="138"/>
        <v>47973.458333326089</v>
      </c>
      <c r="D2989" s="1">
        <v>3.78</v>
      </c>
      <c r="E2989" s="176">
        <v>4.7547919293820931</v>
      </c>
      <c r="F2989" s="1" t="s">
        <v>162</v>
      </c>
      <c r="G2989" s="201">
        <f>MAX(E2989-'[1]1a'!$H$3,0)</f>
        <v>0</v>
      </c>
      <c r="H2989" s="201" t="str">
        <f t="shared" si="139"/>
        <v/>
      </c>
      <c r="I2989" s="201" t="str">
        <f t="shared" si="140"/>
        <v/>
      </c>
      <c r="J2989" s="201"/>
    </row>
    <row r="2990" spans="1:10">
      <c r="A2990" s="200">
        <v>45782</v>
      </c>
      <c r="B2990" s="1" t="s">
        <v>183</v>
      </c>
      <c r="C2990" s="175">
        <f t="shared" si="138"/>
        <v>47973.499999992753</v>
      </c>
      <c r="D2990" s="1">
        <v>3.82</v>
      </c>
      <c r="E2990" s="176">
        <v>4.8051071878940732</v>
      </c>
      <c r="F2990" s="1" t="s">
        <v>162</v>
      </c>
      <c r="G2990" s="201">
        <f>MAX(E2990-'[1]1a'!$H$3,0)</f>
        <v>0</v>
      </c>
      <c r="H2990" s="201" t="str">
        <f t="shared" si="139"/>
        <v/>
      </c>
      <c r="I2990" s="201" t="str">
        <f t="shared" si="140"/>
        <v/>
      </c>
      <c r="J2990" s="201"/>
    </row>
    <row r="2991" spans="1:10">
      <c r="A2991" s="200">
        <v>45782</v>
      </c>
      <c r="B2991" s="1" t="s">
        <v>185</v>
      </c>
      <c r="C2991" s="175">
        <f t="shared" si="138"/>
        <v>47973.541666659417</v>
      </c>
      <c r="D2991" s="1">
        <v>3.79</v>
      </c>
      <c r="E2991" s="176">
        <v>4.7673707440100888</v>
      </c>
      <c r="F2991" s="1" t="s">
        <v>162</v>
      </c>
      <c r="G2991" s="201">
        <f>MAX(E2991-'[1]1a'!$H$3,0)</f>
        <v>0</v>
      </c>
      <c r="H2991" s="201" t="str">
        <f t="shared" si="139"/>
        <v/>
      </c>
      <c r="I2991" s="201" t="str">
        <f t="shared" si="140"/>
        <v/>
      </c>
      <c r="J2991" s="201"/>
    </row>
    <row r="2992" spans="1:10">
      <c r="A2992" s="200">
        <v>45782</v>
      </c>
      <c r="B2992" s="1" t="s">
        <v>186</v>
      </c>
      <c r="C2992" s="175">
        <f t="shared" si="138"/>
        <v>47973.583333326082</v>
      </c>
      <c r="D2992" s="1">
        <v>3.81</v>
      </c>
      <c r="E2992" s="176">
        <v>4.7925283732660784</v>
      </c>
      <c r="F2992" s="1" t="s">
        <v>162</v>
      </c>
      <c r="G2992" s="201">
        <f>MAX(E2992-'[1]1a'!$H$3,0)</f>
        <v>0</v>
      </c>
      <c r="H2992" s="201" t="str">
        <f t="shared" si="139"/>
        <v/>
      </c>
      <c r="I2992" s="201" t="str">
        <f t="shared" si="140"/>
        <v/>
      </c>
      <c r="J2992" s="201"/>
    </row>
    <row r="2993" spans="1:10">
      <c r="A2993" s="200">
        <v>45782</v>
      </c>
      <c r="B2993" s="1" t="s">
        <v>187</v>
      </c>
      <c r="C2993" s="175">
        <f t="shared" si="138"/>
        <v>47973.624999992746</v>
      </c>
      <c r="D2993" s="1">
        <v>3.92</v>
      </c>
      <c r="E2993" s="176">
        <v>4.9308953341740231</v>
      </c>
      <c r="F2993" s="1" t="s">
        <v>162</v>
      </c>
      <c r="G2993" s="201">
        <f>MAX(E2993-'[1]1a'!$H$3,0)</f>
        <v>0</v>
      </c>
      <c r="H2993" s="201" t="str">
        <f t="shared" si="139"/>
        <v/>
      </c>
      <c r="I2993" s="201" t="str">
        <f t="shared" si="140"/>
        <v/>
      </c>
      <c r="J2993" s="201"/>
    </row>
    <row r="2994" spans="1:10">
      <c r="A2994" s="200">
        <v>45782</v>
      </c>
      <c r="B2994" s="1" t="s">
        <v>188</v>
      </c>
      <c r="C2994" s="175">
        <f t="shared" si="138"/>
        <v>47973.66666665941</v>
      </c>
      <c r="D2994" s="1">
        <v>4.09</v>
      </c>
      <c r="E2994" s="176">
        <v>5.1447351828499368</v>
      </c>
      <c r="F2994" s="1" t="s">
        <v>162</v>
      </c>
      <c r="G2994" s="201">
        <f>MAX(E2994-'[1]1a'!$H$3,0)</f>
        <v>0</v>
      </c>
      <c r="H2994" s="201" t="str">
        <f t="shared" si="139"/>
        <v/>
      </c>
      <c r="I2994" s="201" t="str">
        <f t="shared" si="140"/>
        <v/>
      </c>
      <c r="J2994" s="201"/>
    </row>
    <row r="2995" spans="1:10">
      <c r="A2995" s="200">
        <v>45782</v>
      </c>
      <c r="B2995" s="1" t="s">
        <v>189</v>
      </c>
      <c r="C2995" s="175">
        <f t="shared" si="138"/>
        <v>47973.708333326074</v>
      </c>
      <c r="D2995" s="1">
        <v>4.3899999999999997</v>
      </c>
      <c r="E2995" s="176">
        <v>5.5220996216897857</v>
      </c>
      <c r="F2995" s="1" t="s">
        <v>162</v>
      </c>
      <c r="G2995" s="201">
        <f>MAX(E2995-'[1]1a'!$H$3,0)</f>
        <v>0</v>
      </c>
      <c r="H2995" s="201" t="str">
        <f t="shared" si="139"/>
        <v/>
      </c>
      <c r="I2995" s="201" t="str">
        <f t="shared" si="140"/>
        <v/>
      </c>
      <c r="J2995" s="201"/>
    </row>
    <row r="2996" spans="1:10">
      <c r="A2996" s="200">
        <v>45782</v>
      </c>
      <c r="B2996" s="1" t="s">
        <v>190</v>
      </c>
      <c r="C2996" s="175">
        <f t="shared" si="138"/>
        <v>47973.749999992739</v>
      </c>
      <c r="D2996" s="1">
        <v>4.26</v>
      </c>
      <c r="E2996" s="176">
        <v>5.3585750315258514</v>
      </c>
      <c r="F2996" s="1" t="s">
        <v>162</v>
      </c>
      <c r="G2996" s="201">
        <f>MAX(E2996-'[1]1a'!$H$3,0)</f>
        <v>0</v>
      </c>
      <c r="H2996" s="201" t="str">
        <f t="shared" si="139"/>
        <v/>
      </c>
      <c r="I2996" s="201" t="str">
        <f t="shared" si="140"/>
        <v/>
      </c>
      <c r="J2996" s="201"/>
    </row>
    <row r="2997" spans="1:10">
      <c r="A2997" s="200">
        <v>45782</v>
      </c>
      <c r="B2997" s="1" t="s">
        <v>191</v>
      </c>
      <c r="C2997" s="175">
        <f t="shared" si="138"/>
        <v>47973.791666659403</v>
      </c>
      <c r="D2997" s="1">
        <v>4.1500000000000004</v>
      </c>
      <c r="E2997" s="176">
        <v>5.2202080706179075</v>
      </c>
      <c r="F2997" s="1" t="s">
        <v>162</v>
      </c>
      <c r="G2997" s="201">
        <f>MAX(E2997-'[1]1a'!$H$3,0)</f>
        <v>0</v>
      </c>
      <c r="H2997" s="201" t="str">
        <f t="shared" si="139"/>
        <v/>
      </c>
      <c r="I2997" s="201" t="str">
        <f t="shared" si="140"/>
        <v/>
      </c>
      <c r="J2997" s="201"/>
    </row>
    <row r="2998" spans="1:10">
      <c r="A2998" s="200">
        <v>45782</v>
      </c>
      <c r="B2998" s="1" t="s">
        <v>192</v>
      </c>
      <c r="C2998" s="175">
        <f t="shared" si="138"/>
        <v>47973.833333326067</v>
      </c>
      <c r="D2998" s="1">
        <v>4.21</v>
      </c>
      <c r="E2998" s="176">
        <v>5.2956809583858764</v>
      </c>
      <c r="F2998" s="1" t="s">
        <v>162</v>
      </c>
      <c r="G2998" s="201">
        <f>MAX(E2998-'[1]1a'!$H$3,0)</f>
        <v>0</v>
      </c>
      <c r="H2998" s="201" t="str">
        <f t="shared" si="139"/>
        <v/>
      </c>
      <c r="I2998" s="201" t="str">
        <f t="shared" si="140"/>
        <v/>
      </c>
      <c r="J2998" s="201"/>
    </row>
    <row r="2999" spans="1:10">
      <c r="A2999" s="200">
        <v>45782</v>
      </c>
      <c r="B2999" s="1" t="s">
        <v>193</v>
      </c>
      <c r="C2999" s="175">
        <f t="shared" si="138"/>
        <v>47973.874999992731</v>
      </c>
      <c r="D2999" s="1">
        <v>4.0999999999999996</v>
      </c>
      <c r="E2999" s="176">
        <v>5.1573139974779316</v>
      </c>
      <c r="F2999" s="1" t="s">
        <v>162</v>
      </c>
      <c r="G2999" s="201">
        <f>MAX(E2999-'[1]1a'!$H$3,0)</f>
        <v>0</v>
      </c>
      <c r="H2999" s="201" t="str">
        <f t="shared" si="139"/>
        <v/>
      </c>
      <c r="I2999" s="201" t="str">
        <f t="shared" si="140"/>
        <v/>
      </c>
      <c r="J2999" s="201"/>
    </row>
    <row r="3000" spans="1:10">
      <c r="A3000" s="200">
        <v>45782</v>
      </c>
      <c r="B3000" s="1" t="s">
        <v>194</v>
      </c>
      <c r="C3000" s="175">
        <f t="shared" si="138"/>
        <v>47973.916666659396</v>
      </c>
      <c r="D3000" s="1">
        <v>3.81</v>
      </c>
      <c r="E3000" s="176">
        <v>4.7925283732660784</v>
      </c>
      <c r="F3000" s="1" t="s">
        <v>162</v>
      </c>
      <c r="G3000" s="201">
        <f>MAX(E3000-'[1]1a'!$H$3,0)</f>
        <v>0</v>
      </c>
      <c r="H3000" s="201" t="str">
        <f t="shared" si="139"/>
        <v/>
      </c>
      <c r="I3000" s="201" t="str">
        <f t="shared" si="140"/>
        <v/>
      </c>
      <c r="J3000" s="201"/>
    </row>
    <row r="3001" spans="1:10">
      <c r="A3001" s="200">
        <v>45782</v>
      </c>
      <c r="B3001" s="1" t="s">
        <v>195</v>
      </c>
      <c r="C3001" s="175">
        <f t="shared" si="138"/>
        <v>47973.95833332606</v>
      </c>
      <c r="D3001" s="1">
        <v>3.2</v>
      </c>
      <c r="E3001" s="176">
        <v>4.0252206809583866</v>
      </c>
      <c r="F3001" s="1" t="s">
        <v>162</v>
      </c>
      <c r="G3001" s="201">
        <f>MAX(E3001-'[1]1a'!$H$3,0)</f>
        <v>0</v>
      </c>
      <c r="H3001" s="201" t="str">
        <f t="shared" si="139"/>
        <v/>
      </c>
      <c r="I3001" s="201" t="str">
        <f t="shared" si="140"/>
        <v/>
      </c>
      <c r="J3001" s="201"/>
    </row>
    <row r="3002" spans="1:10">
      <c r="A3002" s="200">
        <v>45783</v>
      </c>
      <c r="B3002" s="1" t="s">
        <v>161</v>
      </c>
      <c r="C3002" s="175">
        <f t="shared" si="138"/>
        <v>47973.999999992724</v>
      </c>
      <c r="D3002" s="1">
        <v>2.84</v>
      </c>
      <c r="E3002" s="176">
        <v>3.5723833543505674</v>
      </c>
      <c r="F3002" s="1" t="s">
        <v>162</v>
      </c>
      <c r="G3002" s="201">
        <f>MAX(E3002-'[1]1a'!$H$3,0)</f>
        <v>0</v>
      </c>
      <c r="H3002" s="201" t="str">
        <f t="shared" si="139"/>
        <v/>
      </c>
      <c r="I3002" s="201" t="str">
        <f t="shared" si="140"/>
        <v/>
      </c>
      <c r="J3002" s="201"/>
    </row>
    <row r="3003" spans="1:10">
      <c r="A3003" s="200">
        <v>45783</v>
      </c>
      <c r="B3003" s="1" t="s">
        <v>164</v>
      </c>
      <c r="C3003" s="175">
        <f t="shared" si="138"/>
        <v>47974.041666659388</v>
      </c>
      <c r="D3003" s="1">
        <v>2.5099999999999998</v>
      </c>
      <c r="E3003" s="176">
        <v>3.1572824716267336</v>
      </c>
      <c r="F3003" s="1" t="s">
        <v>162</v>
      </c>
      <c r="G3003" s="201">
        <f>MAX(E3003-'[1]1a'!$H$3,0)</f>
        <v>0</v>
      </c>
      <c r="H3003" s="201" t="str">
        <f t="shared" si="139"/>
        <v/>
      </c>
      <c r="I3003" s="201" t="str">
        <f t="shared" si="140"/>
        <v/>
      </c>
      <c r="J3003" s="201"/>
    </row>
    <row r="3004" spans="1:10">
      <c r="A3004" s="200">
        <v>45783</v>
      </c>
      <c r="B3004" s="1" t="s">
        <v>166</v>
      </c>
      <c r="C3004" s="175">
        <f t="shared" si="138"/>
        <v>47974.083333326053</v>
      </c>
      <c r="D3004" s="1">
        <v>2.41</v>
      </c>
      <c r="E3004" s="176">
        <v>3.0314943253467845</v>
      </c>
      <c r="F3004" s="1" t="s">
        <v>162</v>
      </c>
      <c r="G3004" s="201">
        <f>MAX(E3004-'[1]1a'!$H$3,0)</f>
        <v>0</v>
      </c>
      <c r="H3004" s="201" t="str">
        <f t="shared" si="139"/>
        <v/>
      </c>
      <c r="I3004" s="201" t="str">
        <f t="shared" si="140"/>
        <v/>
      </c>
      <c r="J3004" s="201"/>
    </row>
    <row r="3005" spans="1:10">
      <c r="A3005" s="200">
        <v>45783</v>
      </c>
      <c r="B3005" s="1" t="s">
        <v>168</v>
      </c>
      <c r="C3005" s="175">
        <f t="shared" si="138"/>
        <v>47974.124999992717</v>
      </c>
      <c r="D3005" s="1">
        <v>2.2999999999999998</v>
      </c>
      <c r="E3005" s="176">
        <v>2.8931273644388398</v>
      </c>
      <c r="F3005" s="1" t="s">
        <v>162</v>
      </c>
      <c r="G3005" s="201">
        <f>MAX(E3005-'[1]1a'!$H$3,0)</f>
        <v>0</v>
      </c>
      <c r="H3005" s="201" t="str">
        <f t="shared" si="139"/>
        <v/>
      </c>
      <c r="I3005" s="201" t="str">
        <f t="shared" si="140"/>
        <v/>
      </c>
      <c r="J3005" s="201"/>
    </row>
    <row r="3006" spans="1:10">
      <c r="A3006" s="200">
        <v>45783</v>
      </c>
      <c r="B3006" s="1" t="s">
        <v>170</v>
      </c>
      <c r="C3006" s="175">
        <f t="shared" si="138"/>
        <v>47974.166666659381</v>
      </c>
      <c r="D3006" s="1">
        <v>2.33</v>
      </c>
      <c r="E3006" s="176">
        <v>2.9308638083228251</v>
      </c>
      <c r="F3006" s="1" t="s">
        <v>162</v>
      </c>
      <c r="G3006" s="201">
        <f>MAX(E3006-'[1]1a'!$H$3,0)</f>
        <v>0</v>
      </c>
      <c r="H3006" s="201" t="str">
        <f t="shared" si="139"/>
        <v/>
      </c>
      <c r="I3006" s="201" t="str">
        <f t="shared" si="140"/>
        <v/>
      </c>
      <c r="J3006" s="201"/>
    </row>
    <row r="3007" spans="1:10">
      <c r="A3007" s="200">
        <v>45783</v>
      </c>
      <c r="B3007" s="1" t="s">
        <v>172</v>
      </c>
      <c r="C3007" s="175">
        <f t="shared" si="138"/>
        <v>47974.208333326045</v>
      </c>
      <c r="D3007" s="1">
        <v>2.5</v>
      </c>
      <c r="E3007" s="176">
        <v>3.1447036569987392</v>
      </c>
      <c r="F3007" s="1" t="s">
        <v>162</v>
      </c>
      <c r="G3007" s="201">
        <f>MAX(E3007-'[1]1a'!$H$3,0)</f>
        <v>0</v>
      </c>
      <c r="H3007" s="201" t="str">
        <f t="shared" si="139"/>
        <v/>
      </c>
      <c r="I3007" s="201" t="str">
        <f t="shared" si="140"/>
        <v/>
      </c>
      <c r="J3007" s="201"/>
    </row>
    <row r="3008" spans="1:10">
      <c r="A3008" s="200">
        <v>45783</v>
      </c>
      <c r="B3008" s="1" t="s">
        <v>174</v>
      </c>
      <c r="C3008" s="175">
        <f t="shared" si="138"/>
        <v>47974.249999992709</v>
      </c>
      <c r="D3008" s="1">
        <v>2.98</v>
      </c>
      <c r="E3008" s="176">
        <v>3.7484867591424971</v>
      </c>
      <c r="F3008" s="1" t="s">
        <v>162</v>
      </c>
      <c r="G3008" s="201">
        <f>MAX(E3008-'[1]1a'!$H$3,0)</f>
        <v>0</v>
      </c>
      <c r="H3008" s="201" t="str">
        <f t="shared" si="139"/>
        <v/>
      </c>
      <c r="I3008" s="201" t="str">
        <f t="shared" si="140"/>
        <v/>
      </c>
      <c r="J3008" s="201"/>
    </row>
    <row r="3009" spans="1:10">
      <c r="A3009" s="200">
        <v>45783</v>
      </c>
      <c r="B3009" s="1" t="s">
        <v>176</v>
      </c>
      <c r="C3009" s="175">
        <f t="shared" si="138"/>
        <v>47974.291666659374</v>
      </c>
      <c r="D3009" s="1">
        <v>3.3</v>
      </c>
      <c r="E3009" s="176">
        <v>4.1510088272383356</v>
      </c>
      <c r="F3009" s="1" t="s">
        <v>162</v>
      </c>
      <c r="G3009" s="201">
        <f>MAX(E3009-'[1]1a'!$H$3,0)</f>
        <v>0</v>
      </c>
      <c r="H3009" s="201" t="str">
        <f t="shared" si="139"/>
        <v/>
      </c>
      <c r="I3009" s="201" t="str">
        <f t="shared" si="140"/>
        <v/>
      </c>
      <c r="J3009" s="201"/>
    </row>
    <row r="3010" spans="1:10">
      <c r="A3010" s="200">
        <v>45783</v>
      </c>
      <c r="B3010" s="1" t="s">
        <v>178</v>
      </c>
      <c r="C3010" s="175">
        <f t="shared" si="138"/>
        <v>47974.333333326038</v>
      </c>
      <c r="D3010" s="1">
        <v>3.58</v>
      </c>
      <c r="E3010" s="176">
        <v>4.5032156368221941</v>
      </c>
      <c r="F3010" s="1" t="s">
        <v>162</v>
      </c>
      <c r="G3010" s="201">
        <f>MAX(E3010-'[1]1a'!$H$3,0)</f>
        <v>0</v>
      </c>
      <c r="H3010" s="201" t="str">
        <f t="shared" si="139"/>
        <v/>
      </c>
      <c r="I3010" s="201" t="str">
        <f t="shared" si="140"/>
        <v/>
      </c>
      <c r="J3010" s="201"/>
    </row>
    <row r="3011" spans="1:10">
      <c r="A3011" s="200">
        <v>45783</v>
      </c>
      <c r="B3011" s="1" t="s">
        <v>180</v>
      </c>
      <c r="C3011" s="175">
        <f t="shared" si="138"/>
        <v>47974.374999992702</v>
      </c>
      <c r="D3011" s="1">
        <v>3.69</v>
      </c>
      <c r="E3011" s="176">
        <v>4.6415825977301388</v>
      </c>
      <c r="F3011" s="1" t="s">
        <v>162</v>
      </c>
      <c r="G3011" s="201">
        <f>MAX(E3011-'[1]1a'!$H$3,0)</f>
        <v>0</v>
      </c>
      <c r="H3011" s="201" t="str">
        <f t="shared" si="139"/>
        <v/>
      </c>
      <c r="I3011" s="201" t="str">
        <f t="shared" si="140"/>
        <v/>
      </c>
      <c r="J3011" s="201"/>
    </row>
    <row r="3012" spans="1:10">
      <c r="A3012" s="200">
        <v>45783</v>
      </c>
      <c r="B3012" s="1" t="s">
        <v>181</v>
      </c>
      <c r="C3012" s="175">
        <f t="shared" ref="C3012:C3075" si="141">C3011 + TIME(1,0,0)</f>
        <v>47974.416666659366</v>
      </c>
      <c r="D3012" s="1">
        <v>3.68</v>
      </c>
      <c r="E3012" s="176">
        <v>4.629003783102144</v>
      </c>
      <c r="F3012" s="1" t="s">
        <v>162</v>
      </c>
      <c r="G3012" s="201">
        <f>MAX(E3012-'[1]1a'!$H$3,0)</f>
        <v>0</v>
      </c>
      <c r="H3012" s="201" t="str">
        <f t="shared" ref="H3012:H3075" si="142">IF(F3012="Y",IF(F3011="Y",H3011+1,1),"")</f>
        <v/>
      </c>
      <c r="I3012" s="201" t="str">
        <f t="shared" ref="I3012:I3075" si="143">IF(AND(F3012="Y",F3013&lt;&gt;"Y"),H3012,"")</f>
        <v/>
      </c>
      <c r="J3012" s="201"/>
    </row>
    <row r="3013" spans="1:10">
      <c r="A3013" s="200">
        <v>45783</v>
      </c>
      <c r="B3013" s="1" t="s">
        <v>182</v>
      </c>
      <c r="C3013" s="175">
        <f t="shared" si="141"/>
        <v>47974.458333326031</v>
      </c>
      <c r="D3013" s="1">
        <v>3.59</v>
      </c>
      <c r="E3013" s="176">
        <v>4.5157944514501889</v>
      </c>
      <c r="F3013" s="1" t="s">
        <v>162</v>
      </c>
      <c r="G3013" s="201">
        <f>MAX(E3013-'[1]1a'!$H$3,0)</f>
        <v>0</v>
      </c>
      <c r="H3013" s="201" t="str">
        <f t="shared" si="142"/>
        <v/>
      </c>
      <c r="I3013" s="201" t="str">
        <f t="shared" si="143"/>
        <v/>
      </c>
      <c r="J3013" s="201"/>
    </row>
    <row r="3014" spans="1:10">
      <c r="A3014" s="200">
        <v>45783</v>
      </c>
      <c r="B3014" s="1" t="s">
        <v>183</v>
      </c>
      <c r="C3014" s="175">
        <f t="shared" si="141"/>
        <v>47974.499999992695</v>
      </c>
      <c r="D3014" s="1">
        <v>3.7</v>
      </c>
      <c r="E3014" s="176">
        <v>4.6541614123581345</v>
      </c>
      <c r="F3014" s="1" t="s">
        <v>162</v>
      </c>
      <c r="G3014" s="201">
        <f>MAX(E3014-'[1]1a'!$H$3,0)</f>
        <v>0</v>
      </c>
      <c r="H3014" s="201" t="str">
        <f t="shared" si="142"/>
        <v/>
      </c>
      <c r="I3014" s="201" t="str">
        <f t="shared" si="143"/>
        <v/>
      </c>
      <c r="J3014" s="201"/>
    </row>
    <row r="3015" spans="1:10">
      <c r="A3015" s="200">
        <v>45783</v>
      </c>
      <c r="B3015" s="1" t="s">
        <v>185</v>
      </c>
      <c r="C3015" s="175">
        <f t="shared" si="141"/>
        <v>47974.541666659359</v>
      </c>
      <c r="D3015" s="1">
        <v>3.7</v>
      </c>
      <c r="E3015" s="176">
        <v>4.6541614123581345</v>
      </c>
      <c r="F3015" s="1" t="s">
        <v>162</v>
      </c>
      <c r="G3015" s="201">
        <f>MAX(E3015-'[1]1a'!$H$3,0)</f>
        <v>0</v>
      </c>
      <c r="H3015" s="201" t="str">
        <f t="shared" si="142"/>
        <v/>
      </c>
      <c r="I3015" s="201" t="str">
        <f t="shared" si="143"/>
        <v/>
      </c>
      <c r="J3015" s="201"/>
    </row>
    <row r="3016" spans="1:10">
      <c r="A3016" s="200">
        <v>45783</v>
      </c>
      <c r="B3016" s="1" t="s">
        <v>186</v>
      </c>
      <c r="C3016" s="175">
        <f t="shared" si="141"/>
        <v>47974.583333326023</v>
      </c>
      <c r="D3016" s="1">
        <v>3.62</v>
      </c>
      <c r="E3016" s="176">
        <v>4.5535308953341742</v>
      </c>
      <c r="F3016" s="1" t="s">
        <v>162</v>
      </c>
      <c r="G3016" s="201">
        <f>MAX(E3016-'[1]1a'!$H$3,0)</f>
        <v>0</v>
      </c>
      <c r="H3016" s="201" t="str">
        <f t="shared" si="142"/>
        <v/>
      </c>
      <c r="I3016" s="201" t="str">
        <f t="shared" si="143"/>
        <v/>
      </c>
      <c r="J3016" s="201"/>
    </row>
    <row r="3017" spans="1:10">
      <c r="A3017" s="200">
        <v>45783</v>
      </c>
      <c r="B3017" s="1" t="s">
        <v>187</v>
      </c>
      <c r="C3017" s="175">
        <f t="shared" si="141"/>
        <v>47974.624999992688</v>
      </c>
      <c r="D3017" s="1">
        <v>3.72</v>
      </c>
      <c r="E3017" s="176">
        <v>4.6793190416141242</v>
      </c>
      <c r="F3017" s="1" t="s">
        <v>162</v>
      </c>
      <c r="G3017" s="201">
        <f>MAX(E3017-'[1]1a'!$H$3,0)</f>
        <v>0</v>
      </c>
      <c r="H3017" s="201" t="str">
        <f t="shared" si="142"/>
        <v/>
      </c>
      <c r="I3017" s="201" t="str">
        <f t="shared" si="143"/>
        <v/>
      </c>
      <c r="J3017" s="201"/>
    </row>
    <row r="3018" spans="1:10">
      <c r="A3018" s="200">
        <v>45783</v>
      </c>
      <c r="B3018" s="1" t="s">
        <v>188</v>
      </c>
      <c r="C3018" s="175">
        <f t="shared" si="141"/>
        <v>47974.666666659352</v>
      </c>
      <c r="D3018" s="1">
        <v>3.89</v>
      </c>
      <c r="E3018" s="176">
        <v>4.8931588902900378</v>
      </c>
      <c r="F3018" s="1" t="s">
        <v>162</v>
      </c>
      <c r="G3018" s="201">
        <f>MAX(E3018-'[1]1a'!$H$3,0)</f>
        <v>0</v>
      </c>
      <c r="H3018" s="201" t="str">
        <f t="shared" si="142"/>
        <v/>
      </c>
      <c r="I3018" s="201" t="str">
        <f t="shared" si="143"/>
        <v/>
      </c>
      <c r="J3018" s="201"/>
    </row>
    <row r="3019" spans="1:10">
      <c r="A3019" s="200">
        <v>45783</v>
      </c>
      <c r="B3019" s="1" t="s">
        <v>189</v>
      </c>
      <c r="C3019" s="175">
        <f t="shared" si="141"/>
        <v>47974.708333326016</v>
      </c>
      <c r="D3019" s="1">
        <v>4.12</v>
      </c>
      <c r="E3019" s="176">
        <v>5.1824716267339221</v>
      </c>
      <c r="F3019" s="1" t="s">
        <v>162</v>
      </c>
      <c r="G3019" s="201">
        <f>MAX(E3019-'[1]1a'!$H$3,0)</f>
        <v>0</v>
      </c>
      <c r="H3019" s="201" t="str">
        <f t="shared" si="142"/>
        <v/>
      </c>
      <c r="I3019" s="201" t="str">
        <f t="shared" si="143"/>
        <v/>
      </c>
      <c r="J3019" s="201"/>
    </row>
    <row r="3020" spans="1:10">
      <c r="A3020" s="200">
        <v>45783</v>
      </c>
      <c r="B3020" s="1" t="s">
        <v>190</v>
      </c>
      <c r="C3020" s="175">
        <f t="shared" si="141"/>
        <v>47974.74999999268</v>
      </c>
      <c r="D3020" s="1">
        <v>4.13</v>
      </c>
      <c r="E3020" s="176">
        <v>5.195050441361917</v>
      </c>
      <c r="F3020" s="1" t="s">
        <v>162</v>
      </c>
      <c r="G3020" s="201">
        <f>MAX(E3020-'[1]1a'!$H$3,0)</f>
        <v>0</v>
      </c>
      <c r="H3020" s="201" t="str">
        <f t="shared" si="142"/>
        <v/>
      </c>
      <c r="I3020" s="201" t="str">
        <f t="shared" si="143"/>
        <v/>
      </c>
      <c r="J3020" s="201"/>
    </row>
    <row r="3021" spans="1:10">
      <c r="A3021" s="200">
        <v>45783</v>
      </c>
      <c r="B3021" s="1" t="s">
        <v>191</v>
      </c>
      <c r="C3021" s="175">
        <f t="shared" si="141"/>
        <v>47974.791666659345</v>
      </c>
      <c r="D3021" s="1">
        <v>4.07</v>
      </c>
      <c r="E3021" s="176">
        <v>5.1195775535939481</v>
      </c>
      <c r="F3021" s="1" t="s">
        <v>162</v>
      </c>
      <c r="G3021" s="201">
        <f>MAX(E3021-'[1]1a'!$H$3,0)</f>
        <v>0</v>
      </c>
      <c r="H3021" s="201" t="str">
        <f t="shared" si="142"/>
        <v/>
      </c>
      <c r="I3021" s="201" t="str">
        <f t="shared" si="143"/>
        <v/>
      </c>
      <c r="J3021" s="201"/>
    </row>
    <row r="3022" spans="1:10">
      <c r="A3022" s="200">
        <v>45783</v>
      </c>
      <c r="B3022" s="1" t="s">
        <v>192</v>
      </c>
      <c r="C3022" s="175">
        <f t="shared" si="141"/>
        <v>47974.833333326009</v>
      </c>
      <c r="D3022" s="1">
        <v>4.0999999999999996</v>
      </c>
      <c r="E3022" s="176">
        <v>5.1573139974779316</v>
      </c>
      <c r="F3022" s="1" t="s">
        <v>162</v>
      </c>
      <c r="G3022" s="201">
        <f>MAX(E3022-'[1]1a'!$H$3,0)</f>
        <v>0</v>
      </c>
      <c r="H3022" s="201" t="str">
        <f t="shared" si="142"/>
        <v/>
      </c>
      <c r="I3022" s="201" t="str">
        <f t="shared" si="143"/>
        <v/>
      </c>
      <c r="J3022" s="201"/>
    </row>
    <row r="3023" spans="1:10">
      <c r="A3023" s="200">
        <v>45783</v>
      </c>
      <c r="B3023" s="1" t="s">
        <v>193</v>
      </c>
      <c r="C3023" s="175">
        <f t="shared" si="141"/>
        <v>47974.874999992673</v>
      </c>
      <c r="D3023" s="1">
        <v>4.0599999999999996</v>
      </c>
      <c r="E3023" s="176">
        <v>5.1069987389659515</v>
      </c>
      <c r="F3023" s="1" t="s">
        <v>162</v>
      </c>
      <c r="G3023" s="201">
        <f>MAX(E3023-'[1]1a'!$H$3,0)</f>
        <v>0</v>
      </c>
      <c r="H3023" s="201" t="str">
        <f t="shared" si="142"/>
        <v/>
      </c>
      <c r="I3023" s="201" t="str">
        <f t="shared" si="143"/>
        <v/>
      </c>
      <c r="J3023" s="201"/>
    </row>
    <row r="3024" spans="1:10">
      <c r="A3024" s="200">
        <v>45783</v>
      </c>
      <c r="B3024" s="1" t="s">
        <v>194</v>
      </c>
      <c r="C3024" s="175">
        <f t="shared" si="141"/>
        <v>47974.916666659337</v>
      </c>
      <c r="D3024" s="1">
        <v>3.69</v>
      </c>
      <c r="E3024" s="176">
        <v>4.6415825977301388</v>
      </c>
      <c r="F3024" s="1" t="s">
        <v>162</v>
      </c>
      <c r="G3024" s="201">
        <f>MAX(E3024-'[1]1a'!$H$3,0)</f>
        <v>0</v>
      </c>
      <c r="H3024" s="201" t="str">
        <f t="shared" si="142"/>
        <v/>
      </c>
      <c r="I3024" s="201" t="str">
        <f t="shared" si="143"/>
        <v/>
      </c>
      <c r="J3024" s="201"/>
    </row>
    <row r="3025" spans="1:10">
      <c r="A3025" s="200">
        <v>45783</v>
      </c>
      <c r="B3025" s="1" t="s">
        <v>195</v>
      </c>
      <c r="C3025" s="175">
        <f t="shared" si="141"/>
        <v>47974.958333326002</v>
      </c>
      <c r="D3025" s="1">
        <v>3.15</v>
      </c>
      <c r="E3025" s="176">
        <v>3.9623266078184112</v>
      </c>
      <c r="F3025" s="1" t="s">
        <v>162</v>
      </c>
      <c r="G3025" s="201">
        <f>MAX(E3025-'[1]1a'!$H$3,0)</f>
        <v>0</v>
      </c>
      <c r="H3025" s="201" t="str">
        <f t="shared" si="142"/>
        <v/>
      </c>
      <c r="I3025" s="201" t="str">
        <f t="shared" si="143"/>
        <v/>
      </c>
      <c r="J3025" s="201"/>
    </row>
    <row r="3026" spans="1:10">
      <c r="A3026" s="200">
        <v>45784</v>
      </c>
      <c r="B3026" s="1" t="s">
        <v>161</v>
      </c>
      <c r="C3026" s="175">
        <f t="shared" si="141"/>
        <v>47974.999999992666</v>
      </c>
      <c r="D3026" s="1">
        <v>2.78</v>
      </c>
      <c r="E3026" s="176">
        <v>3.4969104665825976</v>
      </c>
      <c r="F3026" s="1" t="s">
        <v>162</v>
      </c>
      <c r="G3026" s="201">
        <f>MAX(E3026-'[1]1a'!$H$3,0)</f>
        <v>0</v>
      </c>
      <c r="H3026" s="201" t="str">
        <f t="shared" si="142"/>
        <v/>
      </c>
      <c r="I3026" s="201" t="str">
        <f t="shared" si="143"/>
        <v/>
      </c>
      <c r="J3026" s="201"/>
    </row>
    <row r="3027" spans="1:10">
      <c r="A3027" s="200">
        <v>45784</v>
      </c>
      <c r="B3027" s="1" t="s">
        <v>164</v>
      </c>
      <c r="C3027" s="175">
        <f t="shared" si="141"/>
        <v>47975.04166665933</v>
      </c>
      <c r="D3027" s="1">
        <v>2.4500000000000002</v>
      </c>
      <c r="E3027" s="176">
        <v>3.0818095838587647</v>
      </c>
      <c r="F3027" s="1" t="s">
        <v>162</v>
      </c>
      <c r="G3027" s="201">
        <f>MAX(E3027-'[1]1a'!$H$3,0)</f>
        <v>0</v>
      </c>
      <c r="H3027" s="201" t="str">
        <f t="shared" si="142"/>
        <v/>
      </c>
      <c r="I3027" s="201" t="str">
        <f t="shared" si="143"/>
        <v/>
      </c>
      <c r="J3027" s="201"/>
    </row>
    <row r="3028" spans="1:10">
      <c r="A3028" s="200">
        <v>45784</v>
      </c>
      <c r="B3028" s="1" t="s">
        <v>166</v>
      </c>
      <c r="C3028" s="175">
        <f t="shared" si="141"/>
        <v>47975.083333325994</v>
      </c>
      <c r="D3028" s="1">
        <v>2.38</v>
      </c>
      <c r="E3028" s="176">
        <v>2.9937578814627996</v>
      </c>
      <c r="F3028" s="1" t="s">
        <v>162</v>
      </c>
      <c r="G3028" s="201">
        <f>MAX(E3028-'[1]1a'!$H$3,0)</f>
        <v>0</v>
      </c>
      <c r="H3028" s="201" t="str">
        <f t="shared" si="142"/>
        <v/>
      </c>
      <c r="I3028" s="201" t="str">
        <f t="shared" si="143"/>
        <v/>
      </c>
      <c r="J3028" s="201"/>
    </row>
    <row r="3029" spans="1:10">
      <c r="A3029" s="200">
        <v>45784</v>
      </c>
      <c r="B3029" s="1" t="s">
        <v>168</v>
      </c>
      <c r="C3029" s="175">
        <f t="shared" si="141"/>
        <v>47975.124999992659</v>
      </c>
      <c r="D3029" s="1">
        <v>2.2799999999999998</v>
      </c>
      <c r="E3029" s="176">
        <v>2.8679697351828497</v>
      </c>
      <c r="F3029" s="1" t="s">
        <v>162</v>
      </c>
      <c r="G3029" s="201">
        <f>MAX(E3029-'[1]1a'!$H$3,0)</f>
        <v>0</v>
      </c>
      <c r="H3029" s="201" t="str">
        <f t="shared" si="142"/>
        <v/>
      </c>
      <c r="I3029" s="201" t="str">
        <f t="shared" si="143"/>
        <v/>
      </c>
      <c r="J3029" s="201"/>
    </row>
    <row r="3030" spans="1:10">
      <c r="A3030" s="200">
        <v>45784</v>
      </c>
      <c r="B3030" s="1" t="s">
        <v>170</v>
      </c>
      <c r="C3030" s="175">
        <f t="shared" si="141"/>
        <v>47975.166666659323</v>
      </c>
      <c r="D3030" s="1">
        <v>2.31</v>
      </c>
      <c r="E3030" s="176">
        <v>2.905706179066835</v>
      </c>
      <c r="F3030" s="1" t="s">
        <v>162</v>
      </c>
      <c r="G3030" s="201">
        <f>MAX(E3030-'[1]1a'!$H$3,0)</f>
        <v>0</v>
      </c>
      <c r="H3030" s="201" t="str">
        <f t="shared" si="142"/>
        <v/>
      </c>
      <c r="I3030" s="201" t="str">
        <f t="shared" si="143"/>
        <v/>
      </c>
      <c r="J3030" s="201"/>
    </row>
    <row r="3031" spans="1:10">
      <c r="A3031" s="200">
        <v>45784</v>
      </c>
      <c r="B3031" s="1" t="s">
        <v>172</v>
      </c>
      <c r="C3031" s="175">
        <f t="shared" si="141"/>
        <v>47975.208333325987</v>
      </c>
      <c r="D3031" s="1">
        <v>2.46</v>
      </c>
      <c r="E3031" s="176">
        <v>3.0943883984867591</v>
      </c>
      <c r="F3031" s="1" t="s">
        <v>162</v>
      </c>
      <c r="G3031" s="201">
        <f>MAX(E3031-'[1]1a'!$H$3,0)</f>
        <v>0</v>
      </c>
      <c r="H3031" s="201" t="str">
        <f t="shared" si="142"/>
        <v/>
      </c>
      <c r="I3031" s="201" t="str">
        <f t="shared" si="143"/>
        <v/>
      </c>
      <c r="J3031" s="201"/>
    </row>
    <row r="3032" spans="1:10">
      <c r="A3032" s="200">
        <v>45784</v>
      </c>
      <c r="B3032" s="1" t="s">
        <v>174</v>
      </c>
      <c r="C3032" s="175">
        <f t="shared" si="141"/>
        <v>47975.249999992651</v>
      </c>
      <c r="D3032" s="1">
        <v>2.85</v>
      </c>
      <c r="E3032" s="176">
        <v>3.5849621689785627</v>
      </c>
      <c r="F3032" s="1" t="s">
        <v>162</v>
      </c>
      <c r="G3032" s="201">
        <f>MAX(E3032-'[1]1a'!$H$3,0)</f>
        <v>0</v>
      </c>
      <c r="H3032" s="201" t="str">
        <f t="shared" si="142"/>
        <v/>
      </c>
      <c r="I3032" s="201" t="str">
        <f t="shared" si="143"/>
        <v/>
      </c>
      <c r="J3032" s="201"/>
    </row>
    <row r="3033" spans="1:10">
      <c r="A3033" s="200">
        <v>45784</v>
      </c>
      <c r="B3033" s="1" t="s">
        <v>176</v>
      </c>
      <c r="C3033" s="175">
        <f t="shared" si="141"/>
        <v>47975.291666659316</v>
      </c>
      <c r="D3033" s="1">
        <v>3.19</v>
      </c>
      <c r="E3033" s="176">
        <v>4.0126418663303909</v>
      </c>
      <c r="F3033" s="1" t="s">
        <v>162</v>
      </c>
      <c r="G3033" s="201">
        <f>MAX(E3033-'[1]1a'!$H$3,0)</f>
        <v>0</v>
      </c>
      <c r="H3033" s="201" t="str">
        <f t="shared" si="142"/>
        <v/>
      </c>
      <c r="I3033" s="201" t="str">
        <f t="shared" si="143"/>
        <v/>
      </c>
      <c r="J3033" s="201"/>
    </row>
    <row r="3034" spans="1:10">
      <c r="A3034" s="200">
        <v>45784</v>
      </c>
      <c r="B3034" s="1" t="s">
        <v>178</v>
      </c>
      <c r="C3034" s="175">
        <f t="shared" si="141"/>
        <v>47975.33333332598</v>
      </c>
      <c r="D3034" s="1">
        <v>3.38</v>
      </c>
      <c r="E3034" s="176">
        <v>4.2516393442622951</v>
      </c>
      <c r="F3034" s="1" t="s">
        <v>162</v>
      </c>
      <c r="G3034" s="201">
        <f>MAX(E3034-'[1]1a'!$H$3,0)</f>
        <v>0</v>
      </c>
      <c r="H3034" s="201" t="str">
        <f t="shared" si="142"/>
        <v/>
      </c>
      <c r="I3034" s="201" t="str">
        <f t="shared" si="143"/>
        <v/>
      </c>
      <c r="J3034" s="201"/>
    </row>
    <row r="3035" spans="1:10">
      <c r="A3035" s="200">
        <v>45784</v>
      </c>
      <c r="B3035" s="1" t="s">
        <v>180</v>
      </c>
      <c r="C3035" s="175">
        <f t="shared" si="141"/>
        <v>47975.374999992644</v>
      </c>
      <c r="D3035" s="1">
        <v>3.5</v>
      </c>
      <c r="E3035" s="176">
        <v>4.4025851197982346</v>
      </c>
      <c r="F3035" s="1" t="s">
        <v>162</v>
      </c>
      <c r="G3035" s="201">
        <f>MAX(E3035-'[1]1a'!$H$3,0)</f>
        <v>0</v>
      </c>
      <c r="H3035" s="201" t="str">
        <f t="shared" si="142"/>
        <v/>
      </c>
      <c r="I3035" s="201" t="str">
        <f t="shared" si="143"/>
        <v/>
      </c>
      <c r="J3035" s="201"/>
    </row>
    <row r="3036" spans="1:10">
      <c r="A3036" s="200">
        <v>45784</v>
      </c>
      <c r="B3036" s="1" t="s">
        <v>181</v>
      </c>
      <c r="C3036" s="175">
        <f t="shared" si="141"/>
        <v>47975.416666659308</v>
      </c>
      <c r="D3036" s="1">
        <v>3.57</v>
      </c>
      <c r="E3036" s="176">
        <v>4.4906368221941992</v>
      </c>
      <c r="F3036" s="1" t="s">
        <v>162</v>
      </c>
      <c r="G3036" s="201">
        <f>MAX(E3036-'[1]1a'!$H$3,0)</f>
        <v>0</v>
      </c>
      <c r="H3036" s="201" t="str">
        <f t="shared" si="142"/>
        <v/>
      </c>
      <c r="I3036" s="201" t="str">
        <f t="shared" si="143"/>
        <v/>
      </c>
      <c r="J3036" s="201"/>
    </row>
    <row r="3037" spans="1:10">
      <c r="A3037" s="200">
        <v>45784</v>
      </c>
      <c r="B3037" s="1" t="s">
        <v>182</v>
      </c>
      <c r="C3037" s="175">
        <f t="shared" si="141"/>
        <v>47975.458333325972</v>
      </c>
      <c r="D3037" s="1">
        <v>3.65</v>
      </c>
      <c r="E3037" s="176">
        <v>4.5912673392181587</v>
      </c>
      <c r="F3037" s="1" t="s">
        <v>162</v>
      </c>
      <c r="G3037" s="201">
        <f>MAX(E3037-'[1]1a'!$H$3,0)</f>
        <v>0</v>
      </c>
      <c r="H3037" s="201" t="str">
        <f t="shared" si="142"/>
        <v/>
      </c>
      <c r="I3037" s="201" t="str">
        <f t="shared" si="143"/>
        <v/>
      </c>
      <c r="J3037" s="201"/>
    </row>
    <row r="3038" spans="1:10">
      <c r="A3038" s="200">
        <v>45784</v>
      </c>
      <c r="B3038" s="1" t="s">
        <v>183</v>
      </c>
      <c r="C3038" s="175">
        <f t="shared" si="141"/>
        <v>47975.499999992637</v>
      </c>
      <c r="D3038" s="1">
        <v>3.67</v>
      </c>
      <c r="E3038" s="176">
        <v>4.6164249684741492</v>
      </c>
      <c r="F3038" s="1" t="s">
        <v>162</v>
      </c>
      <c r="G3038" s="201">
        <f>MAX(E3038-'[1]1a'!$H$3,0)</f>
        <v>0</v>
      </c>
      <c r="H3038" s="201" t="str">
        <f t="shared" si="142"/>
        <v/>
      </c>
      <c r="I3038" s="201" t="str">
        <f t="shared" si="143"/>
        <v/>
      </c>
      <c r="J3038" s="201"/>
    </row>
    <row r="3039" spans="1:10">
      <c r="A3039" s="200">
        <v>45784</v>
      </c>
      <c r="B3039" s="1" t="s">
        <v>185</v>
      </c>
      <c r="C3039" s="175">
        <f t="shared" si="141"/>
        <v>47975.541666659301</v>
      </c>
      <c r="D3039" s="1">
        <v>3.68</v>
      </c>
      <c r="E3039" s="176">
        <v>4.629003783102144</v>
      </c>
      <c r="F3039" s="1" t="s">
        <v>162</v>
      </c>
      <c r="G3039" s="201">
        <f>MAX(E3039-'[1]1a'!$H$3,0)</f>
        <v>0</v>
      </c>
      <c r="H3039" s="201" t="str">
        <f t="shared" si="142"/>
        <v/>
      </c>
      <c r="I3039" s="201" t="str">
        <f t="shared" si="143"/>
        <v/>
      </c>
      <c r="J3039" s="201"/>
    </row>
    <row r="3040" spans="1:10">
      <c r="A3040" s="200">
        <v>45784</v>
      </c>
      <c r="B3040" s="1" t="s">
        <v>186</v>
      </c>
      <c r="C3040" s="175">
        <f t="shared" si="141"/>
        <v>47975.583333325965</v>
      </c>
      <c r="D3040" s="1">
        <v>3.64</v>
      </c>
      <c r="E3040" s="176">
        <v>4.5786885245901647</v>
      </c>
      <c r="F3040" s="1" t="s">
        <v>162</v>
      </c>
      <c r="G3040" s="201">
        <f>MAX(E3040-'[1]1a'!$H$3,0)</f>
        <v>0</v>
      </c>
      <c r="H3040" s="201" t="str">
        <f t="shared" si="142"/>
        <v/>
      </c>
      <c r="I3040" s="201" t="str">
        <f t="shared" si="143"/>
        <v/>
      </c>
      <c r="J3040" s="201"/>
    </row>
    <row r="3041" spans="1:10">
      <c r="A3041" s="200">
        <v>45784</v>
      </c>
      <c r="B3041" s="1" t="s">
        <v>187</v>
      </c>
      <c r="C3041" s="175">
        <f t="shared" si="141"/>
        <v>47975.624999992629</v>
      </c>
      <c r="D3041" s="1">
        <v>3.91</v>
      </c>
      <c r="E3041" s="176">
        <v>4.9183165195460283</v>
      </c>
      <c r="F3041" s="1" t="s">
        <v>162</v>
      </c>
      <c r="G3041" s="201">
        <f>MAX(E3041-'[1]1a'!$H$3,0)</f>
        <v>0</v>
      </c>
      <c r="H3041" s="201" t="str">
        <f t="shared" si="142"/>
        <v/>
      </c>
      <c r="I3041" s="201" t="str">
        <f t="shared" si="143"/>
        <v/>
      </c>
      <c r="J3041" s="201"/>
    </row>
    <row r="3042" spans="1:10">
      <c r="A3042" s="200">
        <v>45784</v>
      </c>
      <c r="B3042" s="1" t="s">
        <v>188</v>
      </c>
      <c r="C3042" s="175">
        <f t="shared" si="141"/>
        <v>47975.666666659294</v>
      </c>
      <c r="D3042" s="1">
        <v>4.0199999999999996</v>
      </c>
      <c r="E3042" s="176">
        <v>5.0566834804539722</v>
      </c>
      <c r="F3042" s="1" t="s">
        <v>162</v>
      </c>
      <c r="G3042" s="201">
        <f>MAX(E3042-'[1]1a'!$H$3,0)</f>
        <v>0</v>
      </c>
      <c r="H3042" s="201" t="str">
        <f t="shared" si="142"/>
        <v/>
      </c>
      <c r="I3042" s="201" t="str">
        <f t="shared" si="143"/>
        <v/>
      </c>
      <c r="J3042" s="201"/>
    </row>
    <row r="3043" spans="1:10">
      <c r="A3043" s="200">
        <v>45784</v>
      </c>
      <c r="B3043" s="1" t="s">
        <v>189</v>
      </c>
      <c r="C3043" s="175">
        <f t="shared" si="141"/>
        <v>47975.708333325958</v>
      </c>
      <c r="D3043" s="1">
        <v>4.3099999999999996</v>
      </c>
      <c r="E3043" s="176">
        <v>5.4214691046658254</v>
      </c>
      <c r="F3043" s="1" t="s">
        <v>162</v>
      </c>
      <c r="G3043" s="201">
        <f>MAX(E3043-'[1]1a'!$H$3,0)</f>
        <v>0</v>
      </c>
      <c r="H3043" s="201" t="str">
        <f t="shared" si="142"/>
        <v/>
      </c>
      <c r="I3043" s="201" t="str">
        <f t="shared" si="143"/>
        <v/>
      </c>
      <c r="J3043" s="201"/>
    </row>
    <row r="3044" spans="1:10">
      <c r="A3044" s="200">
        <v>45784</v>
      </c>
      <c r="B3044" s="1" t="s">
        <v>190</v>
      </c>
      <c r="C3044" s="175">
        <f t="shared" si="141"/>
        <v>47975.749999992622</v>
      </c>
      <c r="D3044" s="1">
        <v>4.2</v>
      </c>
      <c r="E3044" s="176">
        <v>5.2831021437578816</v>
      </c>
      <c r="F3044" s="1" t="s">
        <v>162</v>
      </c>
      <c r="G3044" s="201">
        <f>MAX(E3044-'[1]1a'!$H$3,0)</f>
        <v>0</v>
      </c>
      <c r="H3044" s="201" t="str">
        <f t="shared" si="142"/>
        <v/>
      </c>
      <c r="I3044" s="201" t="str">
        <f t="shared" si="143"/>
        <v/>
      </c>
      <c r="J3044" s="201"/>
    </row>
    <row r="3045" spans="1:10">
      <c r="A3045" s="200">
        <v>45784</v>
      </c>
      <c r="B3045" s="1" t="s">
        <v>191</v>
      </c>
      <c r="C3045" s="175">
        <f t="shared" si="141"/>
        <v>47975.791666659286</v>
      </c>
      <c r="D3045" s="1">
        <v>4.1399999999999997</v>
      </c>
      <c r="E3045" s="176">
        <v>5.2076292559899118</v>
      </c>
      <c r="F3045" s="1" t="s">
        <v>162</v>
      </c>
      <c r="G3045" s="201">
        <f>MAX(E3045-'[1]1a'!$H$3,0)</f>
        <v>0</v>
      </c>
      <c r="H3045" s="201" t="str">
        <f t="shared" si="142"/>
        <v/>
      </c>
      <c r="I3045" s="201" t="str">
        <f t="shared" si="143"/>
        <v/>
      </c>
      <c r="J3045" s="201"/>
    </row>
    <row r="3046" spans="1:10">
      <c r="A3046" s="200">
        <v>45784</v>
      </c>
      <c r="B3046" s="1" t="s">
        <v>192</v>
      </c>
      <c r="C3046" s="175">
        <f t="shared" si="141"/>
        <v>47975.833333325951</v>
      </c>
      <c r="D3046" s="1">
        <v>4.34</v>
      </c>
      <c r="E3046" s="176">
        <v>5.4592055485498108</v>
      </c>
      <c r="F3046" s="1" t="s">
        <v>162</v>
      </c>
      <c r="G3046" s="201">
        <f>MAX(E3046-'[1]1a'!$H$3,0)</f>
        <v>0</v>
      </c>
      <c r="H3046" s="201" t="str">
        <f t="shared" si="142"/>
        <v/>
      </c>
      <c r="I3046" s="201" t="str">
        <f t="shared" si="143"/>
        <v/>
      </c>
      <c r="J3046" s="201"/>
    </row>
    <row r="3047" spans="1:10">
      <c r="A3047" s="200">
        <v>45784</v>
      </c>
      <c r="B3047" s="1" t="s">
        <v>193</v>
      </c>
      <c r="C3047" s="175">
        <f t="shared" si="141"/>
        <v>47975.874999992615</v>
      </c>
      <c r="D3047" s="1">
        <v>4.34</v>
      </c>
      <c r="E3047" s="176">
        <v>5.4592055485498108</v>
      </c>
      <c r="F3047" s="1" t="s">
        <v>162</v>
      </c>
      <c r="G3047" s="201">
        <f>MAX(E3047-'[1]1a'!$H$3,0)</f>
        <v>0</v>
      </c>
      <c r="H3047" s="201" t="str">
        <f t="shared" si="142"/>
        <v/>
      </c>
      <c r="I3047" s="201" t="str">
        <f t="shared" si="143"/>
        <v/>
      </c>
      <c r="J3047" s="201"/>
    </row>
    <row r="3048" spans="1:10">
      <c r="A3048" s="200">
        <v>45784</v>
      </c>
      <c r="B3048" s="1" t="s">
        <v>194</v>
      </c>
      <c r="C3048" s="175">
        <f t="shared" si="141"/>
        <v>47975.916666659279</v>
      </c>
      <c r="D3048" s="1">
        <v>3.75</v>
      </c>
      <c r="E3048" s="176">
        <v>4.7170554854981086</v>
      </c>
      <c r="F3048" s="1" t="s">
        <v>162</v>
      </c>
      <c r="G3048" s="201">
        <f>MAX(E3048-'[1]1a'!$H$3,0)</f>
        <v>0</v>
      </c>
      <c r="H3048" s="201" t="str">
        <f t="shared" si="142"/>
        <v/>
      </c>
      <c r="I3048" s="201" t="str">
        <f t="shared" si="143"/>
        <v/>
      </c>
      <c r="J3048" s="201"/>
    </row>
    <row r="3049" spans="1:10">
      <c r="A3049" s="200">
        <v>45784</v>
      </c>
      <c r="B3049" s="1" t="s">
        <v>195</v>
      </c>
      <c r="C3049" s="175">
        <f t="shared" si="141"/>
        <v>47975.958333325943</v>
      </c>
      <c r="D3049" s="1">
        <v>3.18</v>
      </c>
      <c r="E3049" s="176">
        <v>4.0000630517023961</v>
      </c>
      <c r="F3049" s="1" t="s">
        <v>162</v>
      </c>
      <c r="G3049" s="201">
        <f>MAX(E3049-'[1]1a'!$H$3,0)</f>
        <v>0</v>
      </c>
      <c r="H3049" s="201" t="str">
        <f t="shared" si="142"/>
        <v/>
      </c>
      <c r="I3049" s="201" t="str">
        <f t="shared" si="143"/>
        <v/>
      </c>
      <c r="J3049" s="201"/>
    </row>
    <row r="3050" spans="1:10">
      <c r="A3050" s="200">
        <v>45785</v>
      </c>
      <c r="B3050" s="1" t="s">
        <v>161</v>
      </c>
      <c r="C3050" s="175">
        <f t="shared" si="141"/>
        <v>47975.999999992608</v>
      </c>
      <c r="D3050" s="1">
        <v>2.85</v>
      </c>
      <c r="E3050" s="176">
        <v>3.5849621689785627</v>
      </c>
      <c r="F3050" s="1" t="s">
        <v>162</v>
      </c>
      <c r="G3050" s="201">
        <f>MAX(E3050-'[1]1a'!$H$3,0)</f>
        <v>0</v>
      </c>
      <c r="H3050" s="201" t="str">
        <f t="shared" si="142"/>
        <v/>
      </c>
      <c r="I3050" s="201" t="str">
        <f t="shared" si="143"/>
        <v/>
      </c>
      <c r="J3050" s="201"/>
    </row>
    <row r="3051" spans="1:10">
      <c r="A3051" s="200">
        <v>45785</v>
      </c>
      <c r="B3051" s="1" t="s">
        <v>164</v>
      </c>
      <c r="C3051" s="175">
        <f t="shared" si="141"/>
        <v>47976.041666659272</v>
      </c>
      <c r="D3051" s="1">
        <v>2.4900000000000002</v>
      </c>
      <c r="E3051" s="176">
        <v>3.1321248423707444</v>
      </c>
      <c r="F3051" s="1" t="s">
        <v>162</v>
      </c>
      <c r="G3051" s="201">
        <f>MAX(E3051-'[1]1a'!$H$3,0)</f>
        <v>0</v>
      </c>
      <c r="H3051" s="201" t="str">
        <f t="shared" si="142"/>
        <v/>
      </c>
      <c r="I3051" s="201" t="str">
        <f t="shared" si="143"/>
        <v/>
      </c>
      <c r="J3051" s="201"/>
    </row>
    <row r="3052" spans="1:10">
      <c r="A3052" s="200">
        <v>45785</v>
      </c>
      <c r="B3052" s="1" t="s">
        <v>166</v>
      </c>
      <c r="C3052" s="175">
        <f t="shared" si="141"/>
        <v>47976.083333325936</v>
      </c>
      <c r="D3052" s="1">
        <v>2.42</v>
      </c>
      <c r="E3052" s="176">
        <v>3.0440731399747794</v>
      </c>
      <c r="F3052" s="1" t="s">
        <v>162</v>
      </c>
      <c r="G3052" s="201">
        <f>MAX(E3052-'[1]1a'!$H$3,0)</f>
        <v>0</v>
      </c>
      <c r="H3052" s="201" t="str">
        <f t="shared" si="142"/>
        <v/>
      </c>
      <c r="I3052" s="201" t="str">
        <f t="shared" si="143"/>
        <v/>
      </c>
      <c r="J3052" s="201"/>
    </row>
    <row r="3053" spans="1:10">
      <c r="A3053" s="200">
        <v>45785</v>
      </c>
      <c r="B3053" s="1" t="s">
        <v>168</v>
      </c>
      <c r="C3053" s="175">
        <f t="shared" si="141"/>
        <v>47976.1249999926</v>
      </c>
      <c r="D3053" s="1">
        <v>2.34</v>
      </c>
      <c r="E3053" s="176">
        <v>2.9434426229508195</v>
      </c>
      <c r="F3053" s="1" t="s">
        <v>162</v>
      </c>
      <c r="G3053" s="201">
        <f>MAX(E3053-'[1]1a'!$H$3,0)</f>
        <v>0</v>
      </c>
      <c r="H3053" s="201" t="str">
        <f t="shared" si="142"/>
        <v/>
      </c>
      <c r="I3053" s="201" t="str">
        <f t="shared" si="143"/>
        <v/>
      </c>
      <c r="J3053" s="201"/>
    </row>
    <row r="3054" spans="1:10">
      <c r="A3054" s="200">
        <v>45785</v>
      </c>
      <c r="B3054" s="1" t="s">
        <v>170</v>
      </c>
      <c r="C3054" s="175">
        <f t="shared" si="141"/>
        <v>47976.166666659265</v>
      </c>
      <c r="D3054" s="1">
        <v>2.39</v>
      </c>
      <c r="E3054" s="176">
        <v>3.0063366960907949</v>
      </c>
      <c r="F3054" s="1" t="s">
        <v>162</v>
      </c>
      <c r="G3054" s="201">
        <f>MAX(E3054-'[1]1a'!$H$3,0)</f>
        <v>0</v>
      </c>
      <c r="H3054" s="201" t="str">
        <f t="shared" si="142"/>
        <v/>
      </c>
      <c r="I3054" s="201" t="str">
        <f t="shared" si="143"/>
        <v/>
      </c>
      <c r="J3054" s="201"/>
    </row>
    <row r="3055" spans="1:10">
      <c r="A3055" s="200">
        <v>45785</v>
      </c>
      <c r="B3055" s="1" t="s">
        <v>172</v>
      </c>
      <c r="C3055" s="175">
        <f t="shared" si="141"/>
        <v>47976.208333325929</v>
      </c>
      <c r="D3055" s="1">
        <v>2.5499999999999998</v>
      </c>
      <c r="E3055" s="176">
        <v>3.2075977301387137</v>
      </c>
      <c r="F3055" s="1" t="s">
        <v>162</v>
      </c>
      <c r="G3055" s="201">
        <f>MAX(E3055-'[1]1a'!$H$3,0)</f>
        <v>0</v>
      </c>
      <c r="H3055" s="201" t="str">
        <f t="shared" si="142"/>
        <v/>
      </c>
      <c r="I3055" s="201" t="str">
        <f t="shared" si="143"/>
        <v/>
      </c>
      <c r="J3055" s="201"/>
    </row>
    <row r="3056" spans="1:10">
      <c r="A3056" s="200">
        <v>45785</v>
      </c>
      <c r="B3056" s="1" t="s">
        <v>174</v>
      </c>
      <c r="C3056" s="175">
        <f t="shared" si="141"/>
        <v>47976.249999992593</v>
      </c>
      <c r="D3056" s="1">
        <v>2.97</v>
      </c>
      <c r="E3056" s="176">
        <v>3.7359079445145023</v>
      </c>
      <c r="F3056" s="1" t="s">
        <v>162</v>
      </c>
      <c r="G3056" s="201">
        <f>MAX(E3056-'[1]1a'!$H$3,0)</f>
        <v>0</v>
      </c>
      <c r="H3056" s="201" t="str">
        <f t="shared" si="142"/>
        <v/>
      </c>
      <c r="I3056" s="201" t="str">
        <f t="shared" si="143"/>
        <v/>
      </c>
      <c r="J3056" s="201"/>
    </row>
    <row r="3057" spans="1:10">
      <c r="A3057" s="200">
        <v>45785</v>
      </c>
      <c r="B3057" s="1" t="s">
        <v>176</v>
      </c>
      <c r="C3057" s="175">
        <f t="shared" si="141"/>
        <v>47976.291666659257</v>
      </c>
      <c r="D3057" s="1">
        <v>3.24</v>
      </c>
      <c r="E3057" s="176">
        <v>4.0755359394703659</v>
      </c>
      <c r="F3057" s="1" t="s">
        <v>162</v>
      </c>
      <c r="G3057" s="201">
        <f>MAX(E3057-'[1]1a'!$H$3,0)</f>
        <v>0</v>
      </c>
      <c r="H3057" s="201" t="str">
        <f t="shared" si="142"/>
        <v/>
      </c>
      <c r="I3057" s="201" t="str">
        <f t="shared" si="143"/>
        <v/>
      </c>
      <c r="J3057" s="201"/>
    </row>
    <row r="3058" spans="1:10">
      <c r="A3058" s="200">
        <v>45785</v>
      </c>
      <c r="B3058" s="1" t="s">
        <v>178</v>
      </c>
      <c r="C3058" s="175">
        <f t="shared" si="141"/>
        <v>47976.333333325922</v>
      </c>
      <c r="D3058" s="1">
        <v>3.49</v>
      </c>
      <c r="E3058" s="176">
        <v>4.3900063051702398</v>
      </c>
      <c r="F3058" s="1" t="s">
        <v>162</v>
      </c>
      <c r="G3058" s="201">
        <f>MAX(E3058-'[1]1a'!$H$3,0)</f>
        <v>0</v>
      </c>
      <c r="H3058" s="201" t="str">
        <f t="shared" si="142"/>
        <v/>
      </c>
      <c r="I3058" s="201" t="str">
        <f t="shared" si="143"/>
        <v/>
      </c>
      <c r="J3058" s="201"/>
    </row>
    <row r="3059" spans="1:10">
      <c r="A3059" s="200">
        <v>45785</v>
      </c>
      <c r="B3059" s="1" t="s">
        <v>180</v>
      </c>
      <c r="C3059" s="175">
        <f t="shared" si="141"/>
        <v>47976.374999992586</v>
      </c>
      <c r="D3059" s="1">
        <v>3.5</v>
      </c>
      <c r="E3059" s="176">
        <v>4.4025851197982346</v>
      </c>
      <c r="F3059" s="1" t="s">
        <v>162</v>
      </c>
      <c r="G3059" s="201">
        <f>MAX(E3059-'[1]1a'!$H$3,0)</f>
        <v>0</v>
      </c>
      <c r="H3059" s="201" t="str">
        <f t="shared" si="142"/>
        <v/>
      </c>
      <c r="I3059" s="201" t="str">
        <f t="shared" si="143"/>
        <v/>
      </c>
      <c r="J3059" s="201"/>
    </row>
    <row r="3060" spans="1:10">
      <c r="A3060" s="200">
        <v>45785</v>
      </c>
      <c r="B3060" s="1" t="s">
        <v>181</v>
      </c>
      <c r="C3060" s="175">
        <f t="shared" si="141"/>
        <v>47976.41666665925</v>
      </c>
      <c r="D3060" s="1">
        <v>3.75</v>
      </c>
      <c r="E3060" s="176">
        <v>4.7170554854981086</v>
      </c>
      <c r="F3060" s="1" t="s">
        <v>162</v>
      </c>
      <c r="G3060" s="201">
        <f>MAX(E3060-'[1]1a'!$H$3,0)</f>
        <v>0</v>
      </c>
      <c r="H3060" s="201" t="str">
        <f t="shared" si="142"/>
        <v/>
      </c>
      <c r="I3060" s="201" t="str">
        <f t="shared" si="143"/>
        <v/>
      </c>
      <c r="J3060" s="201"/>
    </row>
    <row r="3061" spans="1:10">
      <c r="A3061" s="200">
        <v>45785</v>
      </c>
      <c r="B3061" s="1" t="s">
        <v>182</v>
      </c>
      <c r="C3061" s="175">
        <f t="shared" si="141"/>
        <v>47976.458333325914</v>
      </c>
      <c r="D3061" s="1">
        <v>3.7</v>
      </c>
      <c r="E3061" s="176">
        <v>4.6541614123581345</v>
      </c>
      <c r="F3061" s="1" t="s">
        <v>162</v>
      </c>
      <c r="G3061" s="201">
        <f>MAX(E3061-'[1]1a'!$H$3,0)</f>
        <v>0</v>
      </c>
      <c r="H3061" s="201" t="str">
        <f t="shared" si="142"/>
        <v/>
      </c>
      <c r="I3061" s="201" t="str">
        <f t="shared" si="143"/>
        <v/>
      </c>
      <c r="J3061" s="201"/>
    </row>
    <row r="3062" spans="1:10">
      <c r="A3062" s="200">
        <v>45785</v>
      </c>
      <c r="B3062" s="1" t="s">
        <v>183</v>
      </c>
      <c r="C3062" s="175">
        <f t="shared" si="141"/>
        <v>47976.499999992579</v>
      </c>
      <c r="D3062" s="1">
        <v>3.84</v>
      </c>
      <c r="E3062" s="176">
        <v>4.8302648171500628</v>
      </c>
      <c r="F3062" s="1" t="s">
        <v>162</v>
      </c>
      <c r="G3062" s="201">
        <f>MAX(E3062-'[1]1a'!$H$3,0)</f>
        <v>0</v>
      </c>
      <c r="H3062" s="201" t="str">
        <f t="shared" si="142"/>
        <v/>
      </c>
      <c r="I3062" s="201" t="str">
        <f t="shared" si="143"/>
        <v/>
      </c>
      <c r="J3062" s="201"/>
    </row>
    <row r="3063" spans="1:10">
      <c r="A3063" s="200">
        <v>45785</v>
      </c>
      <c r="B3063" s="1" t="s">
        <v>185</v>
      </c>
      <c r="C3063" s="175">
        <f t="shared" si="141"/>
        <v>47976.541666659243</v>
      </c>
      <c r="D3063" s="1">
        <v>3.76</v>
      </c>
      <c r="E3063" s="176">
        <v>4.7296343001261034</v>
      </c>
      <c r="F3063" s="1" t="s">
        <v>162</v>
      </c>
      <c r="G3063" s="201">
        <f>MAX(E3063-'[1]1a'!$H$3,0)</f>
        <v>0</v>
      </c>
      <c r="H3063" s="201" t="str">
        <f t="shared" si="142"/>
        <v/>
      </c>
      <c r="I3063" s="201" t="str">
        <f t="shared" si="143"/>
        <v/>
      </c>
      <c r="J3063" s="201"/>
    </row>
    <row r="3064" spans="1:10">
      <c r="A3064" s="200">
        <v>45785</v>
      </c>
      <c r="B3064" s="1" t="s">
        <v>186</v>
      </c>
      <c r="C3064" s="175">
        <f t="shared" si="141"/>
        <v>47976.583333325907</v>
      </c>
      <c r="D3064" s="1">
        <v>3.7</v>
      </c>
      <c r="E3064" s="176">
        <v>4.6541614123581345</v>
      </c>
      <c r="F3064" s="1" t="s">
        <v>162</v>
      </c>
      <c r="G3064" s="201">
        <f>MAX(E3064-'[1]1a'!$H$3,0)</f>
        <v>0</v>
      </c>
      <c r="H3064" s="201" t="str">
        <f t="shared" si="142"/>
        <v/>
      </c>
      <c r="I3064" s="201" t="str">
        <f t="shared" si="143"/>
        <v/>
      </c>
      <c r="J3064" s="201"/>
    </row>
    <row r="3065" spans="1:10">
      <c r="A3065" s="200">
        <v>45785</v>
      </c>
      <c r="B3065" s="1" t="s">
        <v>187</v>
      </c>
      <c r="C3065" s="175">
        <f t="shared" si="141"/>
        <v>47976.624999992571</v>
      </c>
      <c r="D3065" s="1">
        <v>3.7</v>
      </c>
      <c r="E3065" s="176">
        <v>4.6541614123581345</v>
      </c>
      <c r="F3065" s="1" t="s">
        <v>162</v>
      </c>
      <c r="G3065" s="201">
        <f>MAX(E3065-'[1]1a'!$H$3,0)</f>
        <v>0</v>
      </c>
      <c r="H3065" s="201" t="str">
        <f t="shared" si="142"/>
        <v/>
      </c>
      <c r="I3065" s="201" t="str">
        <f t="shared" si="143"/>
        <v/>
      </c>
      <c r="J3065" s="201"/>
    </row>
    <row r="3066" spans="1:10">
      <c r="A3066" s="200">
        <v>45785</v>
      </c>
      <c r="B3066" s="1" t="s">
        <v>188</v>
      </c>
      <c r="C3066" s="175">
        <f t="shared" si="141"/>
        <v>47976.666666659235</v>
      </c>
      <c r="D3066" s="1">
        <v>2.39</v>
      </c>
      <c r="E3066" s="176">
        <v>3.0063366960907949</v>
      </c>
      <c r="F3066" s="1" t="s">
        <v>162</v>
      </c>
      <c r="G3066" s="201">
        <f>MAX(E3066-'[1]1a'!$H$3,0)</f>
        <v>0</v>
      </c>
      <c r="H3066" s="201" t="str">
        <f t="shared" si="142"/>
        <v/>
      </c>
      <c r="I3066" s="201" t="str">
        <f t="shared" si="143"/>
        <v/>
      </c>
      <c r="J3066" s="201"/>
    </row>
    <row r="3067" spans="1:10">
      <c r="A3067" s="200">
        <v>45785</v>
      </c>
      <c r="B3067" s="1" t="s">
        <v>189</v>
      </c>
      <c r="C3067" s="175">
        <f t="shared" si="141"/>
        <v>47976.7083333259</v>
      </c>
      <c r="D3067" s="1">
        <v>4.54</v>
      </c>
      <c r="E3067" s="176">
        <v>5.7107818411097107</v>
      </c>
      <c r="F3067" s="1" t="s">
        <v>162</v>
      </c>
      <c r="G3067" s="201">
        <f>MAX(E3067-'[1]1a'!$H$3,0)</f>
        <v>0</v>
      </c>
      <c r="H3067" s="201" t="str">
        <f t="shared" si="142"/>
        <v/>
      </c>
      <c r="I3067" s="201" t="str">
        <f t="shared" si="143"/>
        <v/>
      </c>
      <c r="J3067" s="201"/>
    </row>
    <row r="3068" spans="1:10">
      <c r="A3068" s="200">
        <v>45785</v>
      </c>
      <c r="B3068" s="1" t="s">
        <v>190</v>
      </c>
      <c r="C3068" s="175">
        <f t="shared" si="141"/>
        <v>47976.749999992564</v>
      </c>
      <c r="D3068" s="1">
        <v>4.12</v>
      </c>
      <c r="E3068" s="176">
        <v>5.1824716267339221</v>
      </c>
      <c r="F3068" s="1" t="s">
        <v>162</v>
      </c>
      <c r="G3068" s="201">
        <f>MAX(E3068-'[1]1a'!$H$3,0)</f>
        <v>0</v>
      </c>
      <c r="H3068" s="201" t="str">
        <f t="shared" si="142"/>
        <v/>
      </c>
      <c r="I3068" s="201" t="str">
        <f t="shared" si="143"/>
        <v/>
      </c>
      <c r="J3068" s="201"/>
    </row>
    <row r="3069" spans="1:10">
      <c r="A3069" s="200">
        <v>45785</v>
      </c>
      <c r="B3069" s="1" t="s">
        <v>191</v>
      </c>
      <c r="C3069" s="175">
        <f t="shared" si="141"/>
        <v>47976.791666659228</v>
      </c>
      <c r="D3069" s="1">
        <v>4.09</v>
      </c>
      <c r="E3069" s="176">
        <v>5.1447351828499368</v>
      </c>
      <c r="F3069" s="1" t="s">
        <v>162</v>
      </c>
      <c r="G3069" s="201">
        <f>MAX(E3069-'[1]1a'!$H$3,0)</f>
        <v>0</v>
      </c>
      <c r="H3069" s="201" t="str">
        <f t="shared" si="142"/>
        <v/>
      </c>
      <c r="I3069" s="201" t="str">
        <f t="shared" si="143"/>
        <v/>
      </c>
      <c r="J3069" s="201"/>
    </row>
    <row r="3070" spans="1:10">
      <c r="A3070" s="200">
        <v>45785</v>
      </c>
      <c r="B3070" s="1" t="s">
        <v>192</v>
      </c>
      <c r="C3070" s="175">
        <f t="shared" si="141"/>
        <v>47976.833333325892</v>
      </c>
      <c r="D3070" s="1">
        <v>4.0599999999999996</v>
      </c>
      <c r="E3070" s="176">
        <v>5.1069987389659515</v>
      </c>
      <c r="F3070" s="1" t="s">
        <v>162</v>
      </c>
      <c r="G3070" s="201">
        <f>MAX(E3070-'[1]1a'!$H$3,0)</f>
        <v>0</v>
      </c>
      <c r="H3070" s="201" t="str">
        <f t="shared" si="142"/>
        <v/>
      </c>
      <c r="I3070" s="201" t="str">
        <f t="shared" si="143"/>
        <v/>
      </c>
      <c r="J3070" s="201"/>
    </row>
    <row r="3071" spans="1:10">
      <c r="A3071" s="200">
        <v>45785</v>
      </c>
      <c r="B3071" s="1" t="s">
        <v>193</v>
      </c>
      <c r="C3071" s="175">
        <f t="shared" si="141"/>
        <v>47976.874999992557</v>
      </c>
      <c r="D3071" s="1">
        <v>4.18</v>
      </c>
      <c r="E3071" s="176">
        <v>5.257944514501891</v>
      </c>
      <c r="F3071" s="1" t="s">
        <v>162</v>
      </c>
      <c r="G3071" s="201">
        <f>MAX(E3071-'[1]1a'!$H$3,0)</f>
        <v>0</v>
      </c>
      <c r="H3071" s="201" t="str">
        <f t="shared" si="142"/>
        <v/>
      </c>
      <c r="I3071" s="201" t="str">
        <f t="shared" si="143"/>
        <v/>
      </c>
      <c r="J3071" s="201"/>
    </row>
    <row r="3072" spans="1:10">
      <c r="A3072" s="200">
        <v>45785</v>
      </c>
      <c r="B3072" s="1" t="s">
        <v>194</v>
      </c>
      <c r="C3072" s="175">
        <f t="shared" si="141"/>
        <v>47976.916666659221</v>
      </c>
      <c r="D3072" s="1">
        <v>3.8</v>
      </c>
      <c r="E3072" s="176">
        <v>4.7799495586380836</v>
      </c>
      <c r="F3072" s="1" t="s">
        <v>162</v>
      </c>
      <c r="G3072" s="201">
        <f>MAX(E3072-'[1]1a'!$H$3,0)</f>
        <v>0</v>
      </c>
      <c r="H3072" s="201" t="str">
        <f t="shared" si="142"/>
        <v/>
      </c>
      <c r="I3072" s="201" t="str">
        <f t="shared" si="143"/>
        <v/>
      </c>
      <c r="J3072" s="201"/>
    </row>
    <row r="3073" spans="1:10">
      <c r="A3073" s="200">
        <v>45785</v>
      </c>
      <c r="B3073" s="1" t="s">
        <v>195</v>
      </c>
      <c r="C3073" s="175">
        <f t="shared" si="141"/>
        <v>47976.958333325885</v>
      </c>
      <c r="D3073" s="1">
        <v>3.26</v>
      </c>
      <c r="E3073" s="176">
        <v>4.1006935687263555</v>
      </c>
      <c r="F3073" s="1" t="s">
        <v>162</v>
      </c>
      <c r="G3073" s="201">
        <f>MAX(E3073-'[1]1a'!$H$3,0)</f>
        <v>0</v>
      </c>
      <c r="H3073" s="201" t="str">
        <f t="shared" si="142"/>
        <v/>
      </c>
      <c r="I3073" s="201" t="str">
        <f t="shared" si="143"/>
        <v/>
      </c>
      <c r="J3073" s="201"/>
    </row>
    <row r="3074" spans="1:10">
      <c r="A3074" s="200">
        <v>45786</v>
      </c>
      <c r="B3074" s="1" t="s">
        <v>161</v>
      </c>
      <c r="C3074" s="175">
        <f t="shared" si="141"/>
        <v>47976.999999992549</v>
      </c>
      <c r="D3074" s="1">
        <v>2.86</v>
      </c>
      <c r="E3074" s="176">
        <v>3.5975409836065575</v>
      </c>
      <c r="F3074" s="1" t="s">
        <v>162</v>
      </c>
      <c r="G3074" s="201">
        <f>MAX(E3074-'[1]1a'!$H$3,0)</f>
        <v>0</v>
      </c>
      <c r="H3074" s="201" t="str">
        <f t="shared" si="142"/>
        <v/>
      </c>
      <c r="I3074" s="201" t="str">
        <f t="shared" si="143"/>
        <v/>
      </c>
      <c r="J3074" s="201"/>
    </row>
    <row r="3075" spans="1:10">
      <c r="A3075" s="200">
        <v>45786</v>
      </c>
      <c r="B3075" s="1" t="s">
        <v>164</v>
      </c>
      <c r="C3075" s="175">
        <f t="shared" si="141"/>
        <v>47977.041666659214</v>
      </c>
      <c r="D3075" s="1">
        <v>2.67</v>
      </c>
      <c r="E3075" s="176">
        <v>3.3585435056746533</v>
      </c>
      <c r="F3075" s="1" t="s">
        <v>162</v>
      </c>
      <c r="G3075" s="201">
        <f>MAX(E3075-'[1]1a'!$H$3,0)</f>
        <v>0</v>
      </c>
      <c r="H3075" s="201" t="str">
        <f t="shared" si="142"/>
        <v/>
      </c>
      <c r="I3075" s="201" t="str">
        <f t="shared" si="143"/>
        <v/>
      </c>
      <c r="J3075" s="201"/>
    </row>
    <row r="3076" spans="1:10">
      <c r="A3076" s="200">
        <v>45786</v>
      </c>
      <c r="B3076" s="1" t="s">
        <v>166</v>
      </c>
      <c r="C3076" s="175">
        <f t="shared" ref="C3076:C3139" si="144">C3075 + TIME(1,0,0)</f>
        <v>47977.083333325878</v>
      </c>
      <c r="D3076" s="1">
        <v>2.5499999999999998</v>
      </c>
      <c r="E3076" s="176">
        <v>3.2075977301387137</v>
      </c>
      <c r="F3076" s="1" t="s">
        <v>162</v>
      </c>
      <c r="G3076" s="201">
        <f>MAX(E3076-'[1]1a'!$H$3,0)</f>
        <v>0</v>
      </c>
      <c r="H3076" s="201" t="str">
        <f t="shared" ref="H3076:H3139" si="145">IF(F3076="Y",IF(F3075="Y",H3075+1,1),"")</f>
        <v/>
      </c>
      <c r="I3076" s="201" t="str">
        <f t="shared" ref="I3076:I3139" si="146">IF(AND(F3076="Y",F3077&lt;&gt;"Y"),H3076,"")</f>
        <v/>
      </c>
      <c r="J3076" s="201"/>
    </row>
    <row r="3077" spans="1:10">
      <c r="A3077" s="200">
        <v>45786</v>
      </c>
      <c r="B3077" s="1" t="s">
        <v>168</v>
      </c>
      <c r="C3077" s="175">
        <f t="shared" si="144"/>
        <v>47977.124999992542</v>
      </c>
      <c r="D3077" s="1">
        <v>2.46</v>
      </c>
      <c r="E3077" s="176">
        <v>3.0943883984867591</v>
      </c>
      <c r="F3077" s="1" t="s">
        <v>162</v>
      </c>
      <c r="G3077" s="201">
        <f>MAX(E3077-'[1]1a'!$H$3,0)</f>
        <v>0</v>
      </c>
      <c r="H3077" s="201" t="str">
        <f t="shared" si="145"/>
        <v/>
      </c>
      <c r="I3077" s="201" t="str">
        <f t="shared" si="146"/>
        <v/>
      </c>
      <c r="J3077" s="201"/>
    </row>
    <row r="3078" spans="1:10">
      <c r="A3078" s="200">
        <v>45786</v>
      </c>
      <c r="B3078" s="1" t="s">
        <v>170</v>
      </c>
      <c r="C3078" s="175">
        <f t="shared" si="144"/>
        <v>47977.166666659206</v>
      </c>
      <c r="D3078" s="1">
        <v>2.5299999999999998</v>
      </c>
      <c r="E3078" s="176">
        <v>3.1824401008827237</v>
      </c>
      <c r="F3078" s="1" t="s">
        <v>162</v>
      </c>
      <c r="G3078" s="201">
        <f>MAX(E3078-'[1]1a'!$H$3,0)</f>
        <v>0</v>
      </c>
      <c r="H3078" s="201" t="str">
        <f t="shared" si="145"/>
        <v/>
      </c>
      <c r="I3078" s="201" t="str">
        <f t="shared" si="146"/>
        <v/>
      </c>
      <c r="J3078" s="201"/>
    </row>
    <row r="3079" spans="1:10">
      <c r="A3079" s="200">
        <v>45786</v>
      </c>
      <c r="B3079" s="1" t="s">
        <v>172</v>
      </c>
      <c r="C3079" s="175">
        <f t="shared" si="144"/>
        <v>47977.208333325871</v>
      </c>
      <c r="D3079" s="1">
        <v>2.8</v>
      </c>
      <c r="E3079" s="176">
        <v>3.5220680958385877</v>
      </c>
      <c r="F3079" s="1" t="s">
        <v>162</v>
      </c>
      <c r="G3079" s="201">
        <f>MAX(E3079-'[1]1a'!$H$3,0)</f>
        <v>0</v>
      </c>
      <c r="H3079" s="201" t="str">
        <f t="shared" si="145"/>
        <v/>
      </c>
      <c r="I3079" s="201" t="str">
        <f t="shared" si="146"/>
        <v/>
      </c>
      <c r="J3079" s="201"/>
    </row>
    <row r="3080" spans="1:10">
      <c r="A3080" s="200">
        <v>45786</v>
      </c>
      <c r="B3080" s="1" t="s">
        <v>174</v>
      </c>
      <c r="C3080" s="175">
        <f t="shared" si="144"/>
        <v>47977.249999992535</v>
      </c>
      <c r="D3080" s="1">
        <v>3.12</v>
      </c>
      <c r="E3080" s="176">
        <v>3.9245901639344267</v>
      </c>
      <c r="F3080" s="1" t="s">
        <v>162</v>
      </c>
      <c r="G3080" s="201">
        <f>MAX(E3080-'[1]1a'!$H$3,0)</f>
        <v>0</v>
      </c>
      <c r="H3080" s="201" t="str">
        <f t="shared" si="145"/>
        <v/>
      </c>
      <c r="I3080" s="201" t="str">
        <f t="shared" si="146"/>
        <v/>
      </c>
      <c r="J3080" s="201"/>
    </row>
    <row r="3081" spans="1:10">
      <c r="A3081" s="200">
        <v>45786</v>
      </c>
      <c r="B3081" s="1" t="s">
        <v>176</v>
      </c>
      <c r="C3081" s="175">
        <f t="shared" si="144"/>
        <v>47977.291666659199</v>
      </c>
      <c r="D3081" s="1">
        <v>3.51</v>
      </c>
      <c r="E3081" s="176">
        <v>4.4151639344262295</v>
      </c>
      <c r="F3081" s="1" t="s">
        <v>162</v>
      </c>
      <c r="G3081" s="201">
        <f>MAX(E3081-'[1]1a'!$H$3,0)</f>
        <v>0</v>
      </c>
      <c r="H3081" s="201" t="str">
        <f t="shared" si="145"/>
        <v/>
      </c>
      <c r="I3081" s="201" t="str">
        <f t="shared" si="146"/>
        <v/>
      </c>
      <c r="J3081" s="201"/>
    </row>
    <row r="3082" spans="1:10">
      <c r="A3082" s="200">
        <v>45786</v>
      </c>
      <c r="B3082" s="1" t="s">
        <v>178</v>
      </c>
      <c r="C3082" s="175">
        <f t="shared" si="144"/>
        <v>47977.333333325863</v>
      </c>
      <c r="D3082" s="1">
        <v>3.5</v>
      </c>
      <c r="E3082" s="176">
        <v>4.4025851197982346</v>
      </c>
      <c r="F3082" s="1" t="s">
        <v>162</v>
      </c>
      <c r="G3082" s="201">
        <f>MAX(E3082-'[1]1a'!$H$3,0)</f>
        <v>0</v>
      </c>
      <c r="H3082" s="201" t="str">
        <f t="shared" si="145"/>
        <v/>
      </c>
      <c r="I3082" s="201" t="str">
        <f t="shared" si="146"/>
        <v/>
      </c>
      <c r="J3082" s="201"/>
    </row>
    <row r="3083" spans="1:10">
      <c r="A3083" s="200">
        <v>45786</v>
      </c>
      <c r="B3083" s="1" t="s">
        <v>180</v>
      </c>
      <c r="C3083" s="175">
        <f t="shared" si="144"/>
        <v>47977.374999992528</v>
      </c>
      <c r="D3083" s="1">
        <v>3.62</v>
      </c>
      <c r="E3083" s="176">
        <v>4.5535308953341742</v>
      </c>
      <c r="F3083" s="1" t="s">
        <v>162</v>
      </c>
      <c r="G3083" s="201">
        <f>MAX(E3083-'[1]1a'!$H$3,0)</f>
        <v>0</v>
      </c>
      <c r="H3083" s="201" t="str">
        <f t="shared" si="145"/>
        <v/>
      </c>
      <c r="I3083" s="201" t="str">
        <f t="shared" si="146"/>
        <v/>
      </c>
      <c r="J3083" s="201"/>
    </row>
    <row r="3084" spans="1:10">
      <c r="A3084" s="200">
        <v>45786</v>
      </c>
      <c r="B3084" s="1" t="s">
        <v>181</v>
      </c>
      <c r="C3084" s="175">
        <f t="shared" si="144"/>
        <v>47977.416666659192</v>
      </c>
      <c r="D3084" s="1">
        <v>3.58</v>
      </c>
      <c r="E3084" s="176">
        <v>4.5032156368221941</v>
      </c>
      <c r="F3084" s="1" t="s">
        <v>162</v>
      </c>
      <c r="G3084" s="201">
        <f>MAX(E3084-'[1]1a'!$H$3,0)</f>
        <v>0</v>
      </c>
      <c r="H3084" s="201" t="str">
        <f t="shared" si="145"/>
        <v/>
      </c>
      <c r="I3084" s="201" t="str">
        <f t="shared" si="146"/>
        <v/>
      </c>
      <c r="J3084" s="201"/>
    </row>
    <row r="3085" spans="1:10">
      <c r="A3085" s="200">
        <v>45786</v>
      </c>
      <c r="B3085" s="1" t="s">
        <v>182</v>
      </c>
      <c r="C3085" s="175">
        <f t="shared" si="144"/>
        <v>47977.458333325856</v>
      </c>
      <c r="D3085" s="1">
        <v>3.67</v>
      </c>
      <c r="E3085" s="176">
        <v>4.6164249684741492</v>
      </c>
      <c r="F3085" s="1" t="s">
        <v>162</v>
      </c>
      <c r="G3085" s="201">
        <f>MAX(E3085-'[1]1a'!$H$3,0)</f>
        <v>0</v>
      </c>
      <c r="H3085" s="201" t="str">
        <f t="shared" si="145"/>
        <v/>
      </c>
      <c r="I3085" s="201" t="str">
        <f t="shared" si="146"/>
        <v/>
      </c>
      <c r="J3085" s="201"/>
    </row>
    <row r="3086" spans="1:10">
      <c r="A3086" s="200">
        <v>45786</v>
      </c>
      <c r="B3086" s="1" t="s">
        <v>183</v>
      </c>
      <c r="C3086" s="175">
        <f t="shared" si="144"/>
        <v>47977.49999999252</v>
      </c>
      <c r="D3086" s="1">
        <v>3.81</v>
      </c>
      <c r="E3086" s="176">
        <v>4.7925283732660784</v>
      </c>
      <c r="F3086" s="1" t="s">
        <v>162</v>
      </c>
      <c r="G3086" s="201">
        <f>MAX(E3086-'[1]1a'!$H$3,0)</f>
        <v>0</v>
      </c>
      <c r="H3086" s="201" t="str">
        <f t="shared" si="145"/>
        <v/>
      </c>
      <c r="I3086" s="201" t="str">
        <f t="shared" si="146"/>
        <v/>
      </c>
      <c r="J3086" s="201"/>
    </row>
    <row r="3087" spans="1:10">
      <c r="A3087" s="200">
        <v>45786</v>
      </c>
      <c r="B3087" s="1" t="s">
        <v>185</v>
      </c>
      <c r="C3087" s="175">
        <f t="shared" si="144"/>
        <v>47977.541666659185</v>
      </c>
      <c r="D3087" s="1">
        <v>3.69</v>
      </c>
      <c r="E3087" s="176">
        <v>4.6415825977301388</v>
      </c>
      <c r="F3087" s="1" t="s">
        <v>162</v>
      </c>
      <c r="G3087" s="201">
        <f>MAX(E3087-'[1]1a'!$H$3,0)</f>
        <v>0</v>
      </c>
      <c r="H3087" s="201" t="str">
        <f t="shared" si="145"/>
        <v/>
      </c>
      <c r="I3087" s="201" t="str">
        <f t="shared" si="146"/>
        <v/>
      </c>
      <c r="J3087" s="201"/>
    </row>
    <row r="3088" spans="1:10">
      <c r="A3088" s="200">
        <v>45786</v>
      </c>
      <c r="B3088" s="1" t="s">
        <v>186</v>
      </c>
      <c r="C3088" s="175">
        <f t="shared" si="144"/>
        <v>47977.583333325849</v>
      </c>
      <c r="D3088" s="1">
        <v>3.55</v>
      </c>
      <c r="E3088" s="176">
        <v>4.4654791929382096</v>
      </c>
      <c r="F3088" s="1" t="s">
        <v>162</v>
      </c>
      <c r="G3088" s="201">
        <f>MAX(E3088-'[1]1a'!$H$3,0)</f>
        <v>0</v>
      </c>
      <c r="H3088" s="201" t="str">
        <f t="shared" si="145"/>
        <v/>
      </c>
      <c r="I3088" s="201" t="str">
        <f t="shared" si="146"/>
        <v/>
      </c>
      <c r="J3088" s="201"/>
    </row>
    <row r="3089" spans="1:10">
      <c r="A3089" s="200">
        <v>45786</v>
      </c>
      <c r="B3089" s="1" t="s">
        <v>187</v>
      </c>
      <c r="C3089" s="175">
        <f t="shared" si="144"/>
        <v>47977.624999992513</v>
      </c>
      <c r="D3089" s="1">
        <v>3.62</v>
      </c>
      <c r="E3089" s="176">
        <v>4.5535308953341742</v>
      </c>
      <c r="F3089" s="1" t="s">
        <v>162</v>
      </c>
      <c r="G3089" s="201">
        <f>MAX(E3089-'[1]1a'!$H$3,0)</f>
        <v>0</v>
      </c>
      <c r="H3089" s="201" t="str">
        <f t="shared" si="145"/>
        <v/>
      </c>
      <c r="I3089" s="201" t="str">
        <f t="shared" si="146"/>
        <v/>
      </c>
      <c r="J3089" s="201"/>
    </row>
    <row r="3090" spans="1:10">
      <c r="A3090" s="200">
        <v>45786</v>
      </c>
      <c r="B3090" s="1" t="s">
        <v>188</v>
      </c>
      <c r="C3090" s="175">
        <f t="shared" si="144"/>
        <v>47977.666666659177</v>
      </c>
      <c r="D3090" s="1">
        <v>3.9</v>
      </c>
      <c r="E3090" s="176">
        <v>4.9057377049180326</v>
      </c>
      <c r="F3090" s="1" t="s">
        <v>162</v>
      </c>
      <c r="G3090" s="201">
        <f>MAX(E3090-'[1]1a'!$H$3,0)</f>
        <v>0</v>
      </c>
      <c r="H3090" s="201" t="str">
        <f t="shared" si="145"/>
        <v/>
      </c>
      <c r="I3090" s="201" t="str">
        <f t="shared" si="146"/>
        <v/>
      </c>
      <c r="J3090" s="201"/>
    </row>
    <row r="3091" spans="1:10">
      <c r="A3091" s="200">
        <v>45786</v>
      </c>
      <c r="B3091" s="1" t="s">
        <v>189</v>
      </c>
      <c r="C3091" s="175">
        <f t="shared" si="144"/>
        <v>47977.708333325842</v>
      </c>
      <c r="D3091" s="1">
        <v>4.01</v>
      </c>
      <c r="E3091" s="176">
        <v>5.0441046658259774</v>
      </c>
      <c r="F3091" s="1" t="s">
        <v>162</v>
      </c>
      <c r="G3091" s="201">
        <f>MAX(E3091-'[1]1a'!$H$3,0)</f>
        <v>0</v>
      </c>
      <c r="H3091" s="201" t="str">
        <f t="shared" si="145"/>
        <v/>
      </c>
      <c r="I3091" s="201" t="str">
        <f t="shared" si="146"/>
        <v/>
      </c>
      <c r="J3091" s="201"/>
    </row>
    <row r="3092" spans="1:10">
      <c r="A3092" s="200">
        <v>45786</v>
      </c>
      <c r="B3092" s="1" t="s">
        <v>190</v>
      </c>
      <c r="C3092" s="175">
        <f t="shared" si="144"/>
        <v>47977.749999992506</v>
      </c>
      <c r="D3092" s="1">
        <v>3.96</v>
      </c>
      <c r="E3092" s="176">
        <v>4.9812105926860024</v>
      </c>
      <c r="F3092" s="1" t="s">
        <v>162</v>
      </c>
      <c r="G3092" s="201">
        <f>MAX(E3092-'[1]1a'!$H$3,0)</f>
        <v>0</v>
      </c>
      <c r="H3092" s="201" t="str">
        <f t="shared" si="145"/>
        <v/>
      </c>
      <c r="I3092" s="201" t="str">
        <f t="shared" si="146"/>
        <v/>
      </c>
      <c r="J3092" s="201"/>
    </row>
    <row r="3093" spans="1:10">
      <c r="A3093" s="200">
        <v>45786</v>
      </c>
      <c r="B3093" s="1" t="s">
        <v>191</v>
      </c>
      <c r="C3093" s="175">
        <f t="shared" si="144"/>
        <v>47977.79166665917</v>
      </c>
      <c r="D3093" s="1">
        <v>3.86</v>
      </c>
      <c r="E3093" s="176">
        <v>4.8554224464060534</v>
      </c>
      <c r="F3093" s="1" t="s">
        <v>162</v>
      </c>
      <c r="G3093" s="201">
        <f>MAX(E3093-'[1]1a'!$H$3,0)</f>
        <v>0</v>
      </c>
      <c r="H3093" s="201" t="str">
        <f t="shared" si="145"/>
        <v/>
      </c>
      <c r="I3093" s="201" t="str">
        <f t="shared" si="146"/>
        <v/>
      </c>
      <c r="J3093" s="201"/>
    </row>
    <row r="3094" spans="1:10">
      <c r="A3094" s="200">
        <v>45786</v>
      </c>
      <c r="B3094" s="1" t="s">
        <v>192</v>
      </c>
      <c r="C3094" s="175">
        <f t="shared" si="144"/>
        <v>47977.833333325834</v>
      </c>
      <c r="D3094" s="1">
        <v>3.96</v>
      </c>
      <c r="E3094" s="176">
        <v>4.9812105926860024</v>
      </c>
      <c r="F3094" s="1" t="s">
        <v>162</v>
      </c>
      <c r="G3094" s="201">
        <f>MAX(E3094-'[1]1a'!$H$3,0)</f>
        <v>0</v>
      </c>
      <c r="H3094" s="201" t="str">
        <f t="shared" si="145"/>
        <v/>
      </c>
      <c r="I3094" s="201" t="str">
        <f t="shared" si="146"/>
        <v/>
      </c>
      <c r="J3094" s="201"/>
    </row>
    <row r="3095" spans="1:10">
      <c r="A3095" s="200">
        <v>45786</v>
      </c>
      <c r="B3095" s="1" t="s">
        <v>193</v>
      </c>
      <c r="C3095" s="175">
        <f t="shared" si="144"/>
        <v>47977.874999992498</v>
      </c>
      <c r="D3095" s="1">
        <v>4.01</v>
      </c>
      <c r="E3095" s="176">
        <v>5.0441046658259774</v>
      </c>
      <c r="F3095" s="1" t="s">
        <v>162</v>
      </c>
      <c r="G3095" s="201">
        <f>MAX(E3095-'[1]1a'!$H$3,0)</f>
        <v>0</v>
      </c>
      <c r="H3095" s="201" t="str">
        <f t="shared" si="145"/>
        <v/>
      </c>
      <c r="I3095" s="201" t="str">
        <f t="shared" si="146"/>
        <v/>
      </c>
      <c r="J3095" s="201"/>
    </row>
    <row r="3096" spans="1:10">
      <c r="A3096" s="200">
        <v>45786</v>
      </c>
      <c r="B3096" s="1" t="s">
        <v>194</v>
      </c>
      <c r="C3096" s="175">
        <f t="shared" si="144"/>
        <v>47977.916666659163</v>
      </c>
      <c r="D3096" s="1">
        <v>3.77</v>
      </c>
      <c r="E3096" s="176">
        <v>4.7422131147540982</v>
      </c>
      <c r="F3096" s="1" t="s">
        <v>162</v>
      </c>
      <c r="G3096" s="201">
        <f>MAX(E3096-'[1]1a'!$H$3,0)</f>
        <v>0</v>
      </c>
      <c r="H3096" s="201" t="str">
        <f t="shared" si="145"/>
        <v/>
      </c>
      <c r="I3096" s="201" t="str">
        <f t="shared" si="146"/>
        <v/>
      </c>
      <c r="J3096" s="201"/>
    </row>
    <row r="3097" spans="1:10">
      <c r="A3097" s="200">
        <v>45786</v>
      </c>
      <c r="B3097" s="1" t="s">
        <v>195</v>
      </c>
      <c r="C3097" s="175">
        <f t="shared" si="144"/>
        <v>47977.958333325827</v>
      </c>
      <c r="D3097" s="1">
        <v>3.38</v>
      </c>
      <c r="E3097" s="176">
        <v>4.2516393442622951</v>
      </c>
      <c r="F3097" s="1" t="s">
        <v>162</v>
      </c>
      <c r="G3097" s="201">
        <f>MAX(E3097-'[1]1a'!$H$3,0)</f>
        <v>0</v>
      </c>
      <c r="H3097" s="201" t="str">
        <f t="shared" si="145"/>
        <v/>
      </c>
      <c r="I3097" s="201" t="str">
        <f t="shared" si="146"/>
        <v/>
      </c>
      <c r="J3097" s="201"/>
    </row>
    <row r="3098" spans="1:10">
      <c r="A3098" s="200">
        <v>45787</v>
      </c>
      <c r="B3098" s="1" t="s">
        <v>161</v>
      </c>
      <c r="C3098" s="175">
        <f t="shared" si="144"/>
        <v>47977.999999992491</v>
      </c>
      <c r="D3098" s="1">
        <v>3.05</v>
      </c>
      <c r="E3098" s="176">
        <v>3.8365384615384617</v>
      </c>
      <c r="F3098" s="1" t="s">
        <v>162</v>
      </c>
      <c r="G3098" s="201">
        <f>MAX(E3098-'[1]1a'!$H$3,0)</f>
        <v>0</v>
      </c>
      <c r="H3098" s="201" t="str">
        <f t="shared" si="145"/>
        <v/>
      </c>
      <c r="I3098" s="201" t="str">
        <f t="shared" si="146"/>
        <v/>
      </c>
      <c r="J3098" s="201"/>
    </row>
    <row r="3099" spans="1:10">
      <c r="A3099" s="200">
        <v>45787</v>
      </c>
      <c r="B3099" s="1" t="s">
        <v>164</v>
      </c>
      <c r="C3099" s="175">
        <f t="shared" si="144"/>
        <v>47978.041666659155</v>
      </c>
      <c r="D3099" s="1">
        <v>2.79</v>
      </c>
      <c r="E3099" s="176">
        <v>3.5094892812105929</v>
      </c>
      <c r="F3099" s="1" t="s">
        <v>162</v>
      </c>
      <c r="G3099" s="201">
        <f>MAX(E3099-'[1]1a'!$H$3,0)</f>
        <v>0</v>
      </c>
      <c r="H3099" s="201" t="str">
        <f t="shared" si="145"/>
        <v/>
      </c>
      <c r="I3099" s="201" t="str">
        <f t="shared" si="146"/>
        <v/>
      </c>
      <c r="J3099" s="201"/>
    </row>
    <row r="3100" spans="1:10">
      <c r="A3100" s="200">
        <v>45787</v>
      </c>
      <c r="B3100" s="1" t="s">
        <v>166</v>
      </c>
      <c r="C3100" s="175">
        <f t="shared" si="144"/>
        <v>47978.08333332582</v>
      </c>
      <c r="D3100" s="1">
        <v>2.62</v>
      </c>
      <c r="E3100" s="176">
        <v>3.2956494325346788</v>
      </c>
      <c r="F3100" s="1" t="s">
        <v>162</v>
      </c>
      <c r="G3100" s="201">
        <f>MAX(E3100-'[1]1a'!$H$3,0)</f>
        <v>0</v>
      </c>
      <c r="H3100" s="201" t="str">
        <f t="shared" si="145"/>
        <v/>
      </c>
      <c r="I3100" s="201" t="str">
        <f t="shared" si="146"/>
        <v/>
      </c>
      <c r="J3100" s="201"/>
    </row>
    <row r="3101" spans="1:10">
      <c r="A3101" s="200">
        <v>45787</v>
      </c>
      <c r="B3101" s="1" t="s">
        <v>168</v>
      </c>
      <c r="C3101" s="175">
        <f t="shared" si="144"/>
        <v>47978.124999992484</v>
      </c>
      <c r="D3101" s="1">
        <v>2.5</v>
      </c>
      <c r="E3101" s="176">
        <v>3.1447036569987392</v>
      </c>
      <c r="F3101" s="1" t="s">
        <v>162</v>
      </c>
      <c r="G3101" s="201">
        <f>MAX(E3101-'[1]1a'!$H$3,0)</f>
        <v>0</v>
      </c>
      <c r="H3101" s="201" t="str">
        <f t="shared" si="145"/>
        <v/>
      </c>
      <c r="I3101" s="201" t="str">
        <f t="shared" si="146"/>
        <v/>
      </c>
      <c r="J3101" s="201"/>
    </row>
    <row r="3102" spans="1:10">
      <c r="A3102" s="200">
        <v>45787</v>
      </c>
      <c r="B3102" s="1" t="s">
        <v>170</v>
      </c>
      <c r="C3102" s="175">
        <f t="shared" si="144"/>
        <v>47978.166666659148</v>
      </c>
      <c r="D3102" s="1">
        <v>2.5</v>
      </c>
      <c r="E3102" s="176">
        <v>3.1447036569987392</v>
      </c>
      <c r="F3102" s="1" t="s">
        <v>162</v>
      </c>
      <c r="G3102" s="201">
        <f>MAX(E3102-'[1]1a'!$H$3,0)</f>
        <v>0</v>
      </c>
      <c r="H3102" s="201" t="str">
        <f t="shared" si="145"/>
        <v/>
      </c>
      <c r="I3102" s="201" t="str">
        <f t="shared" si="146"/>
        <v/>
      </c>
      <c r="J3102" s="201"/>
    </row>
    <row r="3103" spans="1:10">
      <c r="A3103" s="200">
        <v>45787</v>
      </c>
      <c r="B3103" s="1" t="s">
        <v>172</v>
      </c>
      <c r="C3103" s="175">
        <f t="shared" si="144"/>
        <v>47978.208333325812</v>
      </c>
      <c r="D3103" s="1">
        <v>2.56</v>
      </c>
      <c r="E3103" s="176">
        <v>3.220176544766709</v>
      </c>
      <c r="F3103" s="1" t="s">
        <v>162</v>
      </c>
      <c r="G3103" s="201">
        <f>MAX(E3103-'[1]1a'!$H$3,0)</f>
        <v>0</v>
      </c>
      <c r="H3103" s="201" t="str">
        <f t="shared" si="145"/>
        <v/>
      </c>
      <c r="I3103" s="201" t="str">
        <f t="shared" si="146"/>
        <v/>
      </c>
      <c r="J3103" s="201"/>
    </row>
    <row r="3104" spans="1:10">
      <c r="A3104" s="200">
        <v>45787</v>
      </c>
      <c r="B3104" s="1" t="s">
        <v>174</v>
      </c>
      <c r="C3104" s="175">
        <f t="shared" si="144"/>
        <v>47978.249999992477</v>
      </c>
      <c r="D3104" s="1">
        <v>2.61</v>
      </c>
      <c r="E3104" s="176">
        <v>3.2830706179066835</v>
      </c>
      <c r="F3104" s="1" t="s">
        <v>162</v>
      </c>
      <c r="G3104" s="201">
        <f>MAX(E3104-'[1]1a'!$H$3,0)</f>
        <v>0</v>
      </c>
      <c r="H3104" s="201" t="str">
        <f t="shared" si="145"/>
        <v/>
      </c>
      <c r="I3104" s="201" t="str">
        <f t="shared" si="146"/>
        <v/>
      </c>
      <c r="J3104" s="201"/>
    </row>
    <row r="3105" spans="1:10">
      <c r="A3105" s="200">
        <v>45787</v>
      </c>
      <c r="B3105" s="1" t="s">
        <v>176</v>
      </c>
      <c r="C3105" s="175">
        <f t="shared" si="144"/>
        <v>47978.291666659141</v>
      </c>
      <c r="D3105" s="1">
        <v>2.88</v>
      </c>
      <c r="E3105" s="176">
        <v>3.6226986128625471</v>
      </c>
      <c r="F3105" s="1" t="s">
        <v>162</v>
      </c>
      <c r="G3105" s="201">
        <f>MAX(E3105-'[1]1a'!$H$3,0)</f>
        <v>0</v>
      </c>
      <c r="H3105" s="201" t="str">
        <f t="shared" si="145"/>
        <v/>
      </c>
      <c r="I3105" s="201" t="str">
        <f t="shared" si="146"/>
        <v/>
      </c>
      <c r="J3105" s="201"/>
    </row>
    <row r="3106" spans="1:10">
      <c r="A3106" s="200">
        <v>45787</v>
      </c>
      <c r="B3106" s="1" t="s">
        <v>178</v>
      </c>
      <c r="C3106" s="175">
        <f t="shared" si="144"/>
        <v>47978.333333325805</v>
      </c>
      <c r="D3106" s="1">
        <v>3.32</v>
      </c>
      <c r="E3106" s="176">
        <v>4.1761664564943253</v>
      </c>
      <c r="F3106" s="1" t="s">
        <v>162</v>
      </c>
      <c r="G3106" s="201">
        <f>MAX(E3106-'[1]1a'!$H$3,0)</f>
        <v>0</v>
      </c>
      <c r="H3106" s="201" t="str">
        <f t="shared" si="145"/>
        <v/>
      </c>
      <c r="I3106" s="201" t="str">
        <f t="shared" si="146"/>
        <v/>
      </c>
      <c r="J3106" s="201"/>
    </row>
    <row r="3107" spans="1:10">
      <c r="A3107" s="200">
        <v>45787</v>
      </c>
      <c r="B3107" s="1" t="s">
        <v>180</v>
      </c>
      <c r="C3107" s="175">
        <f t="shared" si="144"/>
        <v>47978.374999992469</v>
      </c>
      <c r="D3107" s="1">
        <v>3.37</v>
      </c>
      <c r="E3107" s="176">
        <v>4.2390605296343002</v>
      </c>
      <c r="F3107" s="1" t="s">
        <v>162</v>
      </c>
      <c r="G3107" s="201">
        <f>MAX(E3107-'[1]1a'!$H$3,0)</f>
        <v>0</v>
      </c>
      <c r="H3107" s="201" t="str">
        <f t="shared" si="145"/>
        <v/>
      </c>
      <c r="I3107" s="201" t="str">
        <f t="shared" si="146"/>
        <v/>
      </c>
      <c r="J3107" s="201"/>
    </row>
    <row r="3108" spans="1:10">
      <c r="A3108" s="200">
        <v>45787</v>
      </c>
      <c r="B3108" s="1" t="s">
        <v>181</v>
      </c>
      <c r="C3108" s="175">
        <f t="shared" si="144"/>
        <v>47978.416666659134</v>
      </c>
      <c r="D3108" s="1">
        <v>3.48</v>
      </c>
      <c r="E3108" s="176">
        <v>4.377427490542245</v>
      </c>
      <c r="F3108" s="1" t="s">
        <v>162</v>
      </c>
      <c r="G3108" s="201">
        <f>MAX(E3108-'[1]1a'!$H$3,0)</f>
        <v>0</v>
      </c>
      <c r="H3108" s="201" t="str">
        <f t="shared" si="145"/>
        <v/>
      </c>
      <c r="I3108" s="201" t="str">
        <f t="shared" si="146"/>
        <v/>
      </c>
      <c r="J3108" s="201"/>
    </row>
    <row r="3109" spans="1:10">
      <c r="A3109" s="200">
        <v>45787</v>
      </c>
      <c r="B3109" s="1" t="s">
        <v>182</v>
      </c>
      <c r="C3109" s="175">
        <f t="shared" si="144"/>
        <v>47978.458333325798</v>
      </c>
      <c r="D3109" s="1">
        <v>3.52</v>
      </c>
      <c r="E3109" s="176">
        <v>4.4277427490542243</v>
      </c>
      <c r="F3109" s="1" t="s">
        <v>162</v>
      </c>
      <c r="G3109" s="201">
        <f>MAX(E3109-'[1]1a'!$H$3,0)</f>
        <v>0</v>
      </c>
      <c r="H3109" s="201" t="str">
        <f t="shared" si="145"/>
        <v/>
      </c>
      <c r="I3109" s="201" t="str">
        <f t="shared" si="146"/>
        <v/>
      </c>
      <c r="J3109" s="201"/>
    </row>
    <row r="3110" spans="1:10">
      <c r="A3110" s="200">
        <v>45787</v>
      </c>
      <c r="B3110" s="1" t="s">
        <v>183</v>
      </c>
      <c r="C3110" s="175">
        <f t="shared" si="144"/>
        <v>47978.499999992462</v>
      </c>
      <c r="D3110" s="1">
        <v>3.56</v>
      </c>
      <c r="E3110" s="176">
        <v>4.4780580075662044</v>
      </c>
      <c r="F3110" s="1" t="s">
        <v>162</v>
      </c>
      <c r="G3110" s="201">
        <f>MAX(E3110-'[1]1a'!$H$3,0)</f>
        <v>0</v>
      </c>
      <c r="H3110" s="201" t="str">
        <f t="shared" si="145"/>
        <v/>
      </c>
      <c r="I3110" s="201" t="str">
        <f t="shared" si="146"/>
        <v/>
      </c>
      <c r="J3110" s="201"/>
    </row>
    <row r="3111" spans="1:10">
      <c r="A3111" s="200">
        <v>45787</v>
      </c>
      <c r="B3111" s="1" t="s">
        <v>185</v>
      </c>
      <c r="C3111" s="175">
        <f t="shared" si="144"/>
        <v>47978.541666659126</v>
      </c>
      <c r="D3111" s="1">
        <v>3.62</v>
      </c>
      <c r="E3111" s="176">
        <v>4.5535308953341742</v>
      </c>
      <c r="F3111" s="1" t="s">
        <v>162</v>
      </c>
      <c r="G3111" s="201">
        <f>MAX(E3111-'[1]1a'!$H$3,0)</f>
        <v>0</v>
      </c>
      <c r="H3111" s="201" t="str">
        <f t="shared" si="145"/>
        <v/>
      </c>
      <c r="I3111" s="201" t="str">
        <f t="shared" si="146"/>
        <v/>
      </c>
      <c r="J3111" s="201"/>
    </row>
    <row r="3112" spans="1:10">
      <c r="A3112" s="200">
        <v>45787</v>
      </c>
      <c r="B3112" s="1" t="s">
        <v>186</v>
      </c>
      <c r="C3112" s="175">
        <f t="shared" si="144"/>
        <v>47978.583333325791</v>
      </c>
      <c r="D3112" s="1">
        <v>3.42</v>
      </c>
      <c r="E3112" s="176">
        <v>4.3019546027742752</v>
      </c>
      <c r="F3112" s="1" t="s">
        <v>162</v>
      </c>
      <c r="G3112" s="201">
        <f>MAX(E3112-'[1]1a'!$H$3,0)</f>
        <v>0</v>
      </c>
      <c r="H3112" s="201" t="str">
        <f t="shared" si="145"/>
        <v/>
      </c>
      <c r="I3112" s="201" t="str">
        <f t="shared" si="146"/>
        <v/>
      </c>
      <c r="J3112" s="201"/>
    </row>
    <row r="3113" spans="1:10">
      <c r="A3113" s="200">
        <v>45787</v>
      </c>
      <c r="B3113" s="1" t="s">
        <v>187</v>
      </c>
      <c r="C3113" s="175">
        <f t="shared" si="144"/>
        <v>47978.624999992455</v>
      </c>
      <c r="D3113" s="1">
        <v>3.46</v>
      </c>
      <c r="E3113" s="176">
        <v>4.3522698612862545</v>
      </c>
      <c r="F3113" s="1" t="s">
        <v>162</v>
      </c>
      <c r="G3113" s="201">
        <f>MAX(E3113-'[1]1a'!$H$3,0)</f>
        <v>0</v>
      </c>
      <c r="H3113" s="201" t="str">
        <f t="shared" si="145"/>
        <v/>
      </c>
      <c r="I3113" s="201" t="str">
        <f t="shared" si="146"/>
        <v/>
      </c>
      <c r="J3113" s="201"/>
    </row>
    <row r="3114" spans="1:10">
      <c r="A3114" s="200">
        <v>45787</v>
      </c>
      <c r="B3114" s="1" t="s">
        <v>188</v>
      </c>
      <c r="C3114" s="175">
        <f t="shared" si="144"/>
        <v>47978.666666659119</v>
      </c>
      <c r="D3114" s="1">
        <v>3.6</v>
      </c>
      <c r="E3114" s="176">
        <v>4.5283732660781846</v>
      </c>
      <c r="F3114" s="1" t="s">
        <v>162</v>
      </c>
      <c r="G3114" s="201">
        <f>MAX(E3114-'[1]1a'!$H$3,0)</f>
        <v>0</v>
      </c>
      <c r="H3114" s="201" t="str">
        <f t="shared" si="145"/>
        <v/>
      </c>
      <c r="I3114" s="201" t="str">
        <f t="shared" si="146"/>
        <v/>
      </c>
      <c r="J3114" s="201"/>
    </row>
    <row r="3115" spans="1:10">
      <c r="A3115" s="200">
        <v>45787</v>
      </c>
      <c r="B3115" s="1" t="s">
        <v>189</v>
      </c>
      <c r="C3115" s="175">
        <f t="shared" si="144"/>
        <v>47978.708333325783</v>
      </c>
      <c r="D3115" s="1">
        <v>3.69</v>
      </c>
      <c r="E3115" s="176">
        <v>4.6415825977301388</v>
      </c>
      <c r="F3115" s="1" t="s">
        <v>162</v>
      </c>
      <c r="G3115" s="201">
        <f>MAX(E3115-'[1]1a'!$H$3,0)</f>
        <v>0</v>
      </c>
      <c r="H3115" s="201" t="str">
        <f t="shared" si="145"/>
        <v/>
      </c>
      <c r="I3115" s="201" t="str">
        <f t="shared" si="146"/>
        <v/>
      </c>
      <c r="J3115" s="201"/>
    </row>
    <row r="3116" spans="1:10">
      <c r="A3116" s="200">
        <v>45787</v>
      </c>
      <c r="B3116" s="1" t="s">
        <v>190</v>
      </c>
      <c r="C3116" s="175">
        <f t="shared" si="144"/>
        <v>47978.749999992448</v>
      </c>
      <c r="D3116" s="1">
        <v>3.8</v>
      </c>
      <c r="E3116" s="176">
        <v>4.7799495586380836</v>
      </c>
      <c r="F3116" s="1" t="s">
        <v>162</v>
      </c>
      <c r="G3116" s="201">
        <f>MAX(E3116-'[1]1a'!$H$3,0)</f>
        <v>0</v>
      </c>
      <c r="H3116" s="201" t="str">
        <f t="shared" si="145"/>
        <v/>
      </c>
      <c r="I3116" s="201" t="str">
        <f t="shared" si="146"/>
        <v/>
      </c>
      <c r="J3116" s="201"/>
    </row>
    <row r="3117" spans="1:10">
      <c r="A3117" s="200">
        <v>45787</v>
      </c>
      <c r="B3117" s="1" t="s">
        <v>191</v>
      </c>
      <c r="C3117" s="175">
        <f t="shared" si="144"/>
        <v>47978.791666659112</v>
      </c>
      <c r="D3117" s="1">
        <v>3.7</v>
      </c>
      <c r="E3117" s="176">
        <v>4.6541614123581345</v>
      </c>
      <c r="F3117" s="1" t="s">
        <v>162</v>
      </c>
      <c r="G3117" s="201">
        <f>MAX(E3117-'[1]1a'!$H$3,0)</f>
        <v>0</v>
      </c>
      <c r="H3117" s="201" t="str">
        <f t="shared" si="145"/>
        <v/>
      </c>
      <c r="I3117" s="201" t="str">
        <f t="shared" si="146"/>
        <v/>
      </c>
      <c r="J3117" s="201"/>
    </row>
    <row r="3118" spans="1:10">
      <c r="A3118" s="200">
        <v>45787</v>
      </c>
      <c r="B3118" s="1" t="s">
        <v>192</v>
      </c>
      <c r="C3118" s="175">
        <f t="shared" si="144"/>
        <v>47978.833333325776</v>
      </c>
      <c r="D3118" s="1">
        <v>3.66</v>
      </c>
      <c r="E3118" s="176">
        <v>4.6038461538461544</v>
      </c>
      <c r="F3118" s="1" t="s">
        <v>162</v>
      </c>
      <c r="G3118" s="201">
        <f>MAX(E3118-'[1]1a'!$H$3,0)</f>
        <v>0</v>
      </c>
      <c r="H3118" s="201" t="str">
        <f t="shared" si="145"/>
        <v/>
      </c>
      <c r="I3118" s="201" t="str">
        <f t="shared" si="146"/>
        <v/>
      </c>
      <c r="J3118" s="201"/>
    </row>
    <row r="3119" spans="1:10">
      <c r="A3119" s="200">
        <v>45787</v>
      </c>
      <c r="B3119" s="1" t="s">
        <v>193</v>
      </c>
      <c r="C3119" s="175">
        <f t="shared" si="144"/>
        <v>47978.87499999244</v>
      </c>
      <c r="D3119" s="1">
        <v>3.72</v>
      </c>
      <c r="E3119" s="176">
        <v>4.6793190416141242</v>
      </c>
      <c r="F3119" s="1" t="s">
        <v>162</v>
      </c>
      <c r="G3119" s="201">
        <f>MAX(E3119-'[1]1a'!$H$3,0)</f>
        <v>0</v>
      </c>
      <c r="H3119" s="201" t="str">
        <f t="shared" si="145"/>
        <v/>
      </c>
      <c r="I3119" s="201" t="str">
        <f t="shared" si="146"/>
        <v/>
      </c>
      <c r="J3119" s="201"/>
    </row>
    <row r="3120" spans="1:10">
      <c r="A3120" s="200">
        <v>45787</v>
      </c>
      <c r="B3120" s="1" t="s">
        <v>194</v>
      </c>
      <c r="C3120" s="175">
        <f t="shared" si="144"/>
        <v>47978.916666659105</v>
      </c>
      <c r="D3120" s="1">
        <v>3.51</v>
      </c>
      <c r="E3120" s="176">
        <v>4.4151639344262295</v>
      </c>
      <c r="F3120" s="1" t="s">
        <v>162</v>
      </c>
      <c r="G3120" s="201">
        <f>MAX(E3120-'[1]1a'!$H$3,0)</f>
        <v>0</v>
      </c>
      <c r="H3120" s="201" t="str">
        <f t="shared" si="145"/>
        <v/>
      </c>
      <c r="I3120" s="201" t="str">
        <f t="shared" si="146"/>
        <v/>
      </c>
      <c r="J3120" s="201"/>
    </row>
    <row r="3121" spans="1:10">
      <c r="A3121" s="200">
        <v>45787</v>
      </c>
      <c r="B3121" s="1" t="s">
        <v>195</v>
      </c>
      <c r="C3121" s="175">
        <f t="shared" si="144"/>
        <v>47978.958333325769</v>
      </c>
      <c r="D3121" s="1">
        <v>3.13</v>
      </c>
      <c r="E3121" s="176">
        <v>3.9371689785624211</v>
      </c>
      <c r="F3121" s="1" t="s">
        <v>162</v>
      </c>
      <c r="G3121" s="201">
        <f>MAX(E3121-'[1]1a'!$H$3,0)</f>
        <v>0</v>
      </c>
      <c r="H3121" s="201" t="str">
        <f t="shared" si="145"/>
        <v/>
      </c>
      <c r="I3121" s="201" t="str">
        <f t="shared" si="146"/>
        <v/>
      </c>
      <c r="J3121" s="201"/>
    </row>
    <row r="3122" spans="1:10">
      <c r="A3122" s="200">
        <v>45788</v>
      </c>
      <c r="B3122" s="1" t="s">
        <v>161</v>
      </c>
      <c r="C3122" s="175">
        <f t="shared" si="144"/>
        <v>47978.999999992433</v>
      </c>
      <c r="D3122" s="1">
        <v>2.9</v>
      </c>
      <c r="E3122" s="176">
        <v>3.6478562421185372</v>
      </c>
      <c r="F3122" s="1" t="s">
        <v>162</v>
      </c>
      <c r="G3122" s="201">
        <f>MAX(E3122-'[1]1a'!$H$3,0)</f>
        <v>0</v>
      </c>
      <c r="H3122" s="201" t="str">
        <f t="shared" si="145"/>
        <v/>
      </c>
      <c r="I3122" s="201" t="str">
        <f t="shared" si="146"/>
        <v/>
      </c>
      <c r="J3122" s="201"/>
    </row>
    <row r="3123" spans="1:10">
      <c r="A3123" s="200">
        <v>45788</v>
      </c>
      <c r="B3123" s="1" t="s">
        <v>164</v>
      </c>
      <c r="C3123" s="175">
        <f t="shared" si="144"/>
        <v>47979.041666659097</v>
      </c>
      <c r="D3123" s="1">
        <v>2.64</v>
      </c>
      <c r="E3123" s="176">
        <v>3.3208070617906689</v>
      </c>
      <c r="F3123" s="1" t="s">
        <v>162</v>
      </c>
      <c r="G3123" s="201">
        <f>MAX(E3123-'[1]1a'!$H$3,0)</f>
        <v>0</v>
      </c>
      <c r="H3123" s="201" t="str">
        <f t="shared" si="145"/>
        <v/>
      </c>
      <c r="I3123" s="201" t="str">
        <f t="shared" si="146"/>
        <v/>
      </c>
      <c r="J3123" s="201"/>
    </row>
    <row r="3124" spans="1:10">
      <c r="A3124" s="200">
        <v>45788</v>
      </c>
      <c r="B3124" s="1" t="s">
        <v>166</v>
      </c>
      <c r="C3124" s="175">
        <f t="shared" si="144"/>
        <v>47979.083333325761</v>
      </c>
      <c r="D3124" s="1">
        <v>2.42</v>
      </c>
      <c r="E3124" s="176">
        <v>3.0440731399747794</v>
      </c>
      <c r="F3124" s="1" t="s">
        <v>162</v>
      </c>
      <c r="G3124" s="201">
        <f>MAX(E3124-'[1]1a'!$H$3,0)</f>
        <v>0</v>
      </c>
      <c r="H3124" s="201" t="str">
        <f t="shared" si="145"/>
        <v/>
      </c>
      <c r="I3124" s="201" t="str">
        <f t="shared" si="146"/>
        <v/>
      </c>
      <c r="J3124" s="201"/>
    </row>
    <row r="3125" spans="1:10">
      <c r="A3125" s="200">
        <v>45788</v>
      </c>
      <c r="B3125" s="1" t="s">
        <v>168</v>
      </c>
      <c r="C3125" s="175">
        <f t="shared" si="144"/>
        <v>47979.124999992426</v>
      </c>
      <c r="D3125" s="1">
        <v>2.33</v>
      </c>
      <c r="E3125" s="176">
        <v>2.9308638083228251</v>
      </c>
      <c r="F3125" s="1" t="s">
        <v>162</v>
      </c>
      <c r="G3125" s="201">
        <f>MAX(E3125-'[1]1a'!$H$3,0)</f>
        <v>0</v>
      </c>
      <c r="H3125" s="201" t="str">
        <f t="shared" si="145"/>
        <v/>
      </c>
      <c r="I3125" s="201" t="str">
        <f t="shared" si="146"/>
        <v/>
      </c>
      <c r="J3125" s="201"/>
    </row>
    <row r="3126" spans="1:10">
      <c r="A3126" s="200">
        <v>45788</v>
      </c>
      <c r="B3126" s="1" t="s">
        <v>170</v>
      </c>
      <c r="C3126" s="175">
        <f t="shared" si="144"/>
        <v>47979.16666665909</v>
      </c>
      <c r="D3126" s="1">
        <v>2.2799999999999998</v>
      </c>
      <c r="E3126" s="176">
        <v>2.8679697351828497</v>
      </c>
      <c r="F3126" s="1" t="s">
        <v>162</v>
      </c>
      <c r="G3126" s="201">
        <f>MAX(E3126-'[1]1a'!$H$3,0)</f>
        <v>0</v>
      </c>
      <c r="H3126" s="201" t="str">
        <f t="shared" si="145"/>
        <v/>
      </c>
      <c r="I3126" s="201" t="str">
        <f t="shared" si="146"/>
        <v/>
      </c>
      <c r="J3126" s="201"/>
    </row>
    <row r="3127" spans="1:10">
      <c r="A3127" s="200">
        <v>45788</v>
      </c>
      <c r="B3127" s="1" t="s">
        <v>172</v>
      </c>
      <c r="C3127" s="175">
        <f t="shared" si="144"/>
        <v>47979.208333325754</v>
      </c>
      <c r="D3127" s="1">
        <v>2.38</v>
      </c>
      <c r="E3127" s="176">
        <v>2.9937578814627996</v>
      </c>
      <c r="F3127" s="1" t="s">
        <v>162</v>
      </c>
      <c r="G3127" s="201">
        <f>MAX(E3127-'[1]1a'!$H$3,0)</f>
        <v>0</v>
      </c>
      <c r="H3127" s="201" t="str">
        <f t="shared" si="145"/>
        <v/>
      </c>
      <c r="I3127" s="201" t="str">
        <f t="shared" si="146"/>
        <v/>
      </c>
      <c r="J3127" s="201"/>
    </row>
    <row r="3128" spans="1:10">
      <c r="A3128" s="200">
        <v>45788</v>
      </c>
      <c r="B3128" s="1" t="s">
        <v>174</v>
      </c>
      <c r="C3128" s="175">
        <f t="shared" si="144"/>
        <v>47979.249999992418</v>
      </c>
      <c r="D3128" s="1">
        <v>2.5</v>
      </c>
      <c r="E3128" s="176">
        <v>3.1447036569987392</v>
      </c>
      <c r="F3128" s="1" t="s">
        <v>162</v>
      </c>
      <c r="G3128" s="201">
        <f>MAX(E3128-'[1]1a'!$H$3,0)</f>
        <v>0</v>
      </c>
      <c r="H3128" s="201" t="str">
        <f t="shared" si="145"/>
        <v/>
      </c>
      <c r="I3128" s="201" t="str">
        <f t="shared" si="146"/>
        <v/>
      </c>
      <c r="J3128" s="201"/>
    </row>
    <row r="3129" spans="1:10">
      <c r="A3129" s="200">
        <v>45788</v>
      </c>
      <c r="B3129" s="1" t="s">
        <v>176</v>
      </c>
      <c r="C3129" s="175">
        <f t="shared" si="144"/>
        <v>47979.291666659083</v>
      </c>
      <c r="D3129" s="1">
        <v>2.77</v>
      </c>
      <c r="E3129" s="176">
        <v>3.4843316519546028</v>
      </c>
      <c r="F3129" s="1" t="s">
        <v>162</v>
      </c>
      <c r="G3129" s="201">
        <f>MAX(E3129-'[1]1a'!$H$3,0)</f>
        <v>0</v>
      </c>
      <c r="H3129" s="201" t="str">
        <f t="shared" si="145"/>
        <v/>
      </c>
      <c r="I3129" s="201" t="str">
        <f t="shared" si="146"/>
        <v/>
      </c>
      <c r="J3129" s="201"/>
    </row>
    <row r="3130" spans="1:10">
      <c r="A3130" s="200">
        <v>45788</v>
      </c>
      <c r="B3130" s="1" t="s">
        <v>178</v>
      </c>
      <c r="C3130" s="175">
        <f t="shared" si="144"/>
        <v>47979.333333325747</v>
      </c>
      <c r="D3130" s="1">
        <v>3.23</v>
      </c>
      <c r="E3130" s="176">
        <v>4.062957124842371</v>
      </c>
      <c r="F3130" s="1" t="s">
        <v>162</v>
      </c>
      <c r="G3130" s="201">
        <f>MAX(E3130-'[1]1a'!$H$3,0)</f>
        <v>0</v>
      </c>
      <c r="H3130" s="201" t="str">
        <f t="shared" si="145"/>
        <v/>
      </c>
      <c r="I3130" s="201" t="str">
        <f t="shared" si="146"/>
        <v/>
      </c>
      <c r="J3130" s="201"/>
    </row>
    <row r="3131" spans="1:10">
      <c r="A3131" s="200">
        <v>45788</v>
      </c>
      <c r="B3131" s="1" t="s">
        <v>180</v>
      </c>
      <c r="C3131" s="175">
        <f t="shared" si="144"/>
        <v>47979.374999992411</v>
      </c>
      <c r="D3131" s="1">
        <v>3.35</v>
      </c>
      <c r="E3131" s="176">
        <v>4.2139029003783106</v>
      </c>
      <c r="F3131" s="1" t="s">
        <v>162</v>
      </c>
      <c r="G3131" s="201">
        <f>MAX(E3131-'[1]1a'!$H$3,0)</f>
        <v>0</v>
      </c>
      <c r="H3131" s="201" t="str">
        <f t="shared" si="145"/>
        <v/>
      </c>
      <c r="I3131" s="201" t="str">
        <f t="shared" si="146"/>
        <v/>
      </c>
      <c r="J3131" s="201"/>
    </row>
    <row r="3132" spans="1:10">
      <c r="A3132" s="200">
        <v>45788</v>
      </c>
      <c r="B3132" s="1" t="s">
        <v>181</v>
      </c>
      <c r="C3132" s="175">
        <f t="shared" si="144"/>
        <v>47979.416666659075</v>
      </c>
      <c r="D3132" s="1">
        <v>3.53</v>
      </c>
      <c r="E3132" s="176">
        <v>4.4403215636822191</v>
      </c>
      <c r="F3132" s="1" t="s">
        <v>162</v>
      </c>
      <c r="G3132" s="201">
        <f>MAX(E3132-'[1]1a'!$H$3,0)</f>
        <v>0</v>
      </c>
      <c r="H3132" s="201" t="str">
        <f t="shared" si="145"/>
        <v/>
      </c>
      <c r="I3132" s="201" t="str">
        <f t="shared" si="146"/>
        <v/>
      </c>
      <c r="J3132" s="201"/>
    </row>
    <row r="3133" spans="1:10">
      <c r="A3133" s="200">
        <v>45788</v>
      </c>
      <c r="B3133" s="1" t="s">
        <v>182</v>
      </c>
      <c r="C3133" s="175">
        <f t="shared" si="144"/>
        <v>47979.45833332574</v>
      </c>
      <c r="D3133" s="1">
        <v>3.54</v>
      </c>
      <c r="E3133" s="176">
        <v>4.4529003783102148</v>
      </c>
      <c r="F3133" s="1" t="s">
        <v>162</v>
      </c>
      <c r="G3133" s="201">
        <f>MAX(E3133-'[1]1a'!$H$3,0)</f>
        <v>0</v>
      </c>
      <c r="H3133" s="201" t="str">
        <f t="shared" si="145"/>
        <v/>
      </c>
      <c r="I3133" s="201" t="str">
        <f t="shared" si="146"/>
        <v/>
      </c>
      <c r="J3133" s="201"/>
    </row>
    <row r="3134" spans="1:10">
      <c r="A3134" s="200">
        <v>45788</v>
      </c>
      <c r="B3134" s="1" t="s">
        <v>183</v>
      </c>
      <c r="C3134" s="175">
        <f t="shared" si="144"/>
        <v>47979.499999992404</v>
      </c>
      <c r="D3134" s="1">
        <v>3.56</v>
      </c>
      <c r="E3134" s="176">
        <v>4.4780580075662044</v>
      </c>
      <c r="F3134" s="1" t="s">
        <v>162</v>
      </c>
      <c r="G3134" s="201">
        <f>MAX(E3134-'[1]1a'!$H$3,0)</f>
        <v>0</v>
      </c>
      <c r="H3134" s="201" t="str">
        <f t="shared" si="145"/>
        <v/>
      </c>
      <c r="I3134" s="201" t="str">
        <f t="shared" si="146"/>
        <v/>
      </c>
      <c r="J3134" s="201"/>
    </row>
    <row r="3135" spans="1:10">
      <c r="A3135" s="200">
        <v>45788</v>
      </c>
      <c r="B3135" s="1" t="s">
        <v>185</v>
      </c>
      <c r="C3135" s="175">
        <f t="shared" si="144"/>
        <v>47979.541666659068</v>
      </c>
      <c r="D3135" s="1">
        <v>3.65</v>
      </c>
      <c r="E3135" s="176">
        <v>4.5912673392181587</v>
      </c>
      <c r="F3135" s="1" t="s">
        <v>162</v>
      </c>
      <c r="G3135" s="201">
        <f>MAX(E3135-'[1]1a'!$H$3,0)</f>
        <v>0</v>
      </c>
      <c r="H3135" s="201" t="str">
        <f t="shared" si="145"/>
        <v/>
      </c>
      <c r="I3135" s="201" t="str">
        <f t="shared" si="146"/>
        <v/>
      </c>
      <c r="J3135" s="201"/>
    </row>
    <row r="3136" spans="1:10">
      <c r="A3136" s="200">
        <v>45788</v>
      </c>
      <c r="B3136" s="1" t="s">
        <v>186</v>
      </c>
      <c r="C3136" s="175">
        <f t="shared" si="144"/>
        <v>47979.583333325732</v>
      </c>
      <c r="D3136" s="1">
        <v>3.4</v>
      </c>
      <c r="E3136" s="176">
        <v>4.2767969735182847</v>
      </c>
      <c r="F3136" s="1" t="s">
        <v>162</v>
      </c>
      <c r="G3136" s="201">
        <f>MAX(E3136-'[1]1a'!$H$3,0)</f>
        <v>0</v>
      </c>
      <c r="H3136" s="201" t="str">
        <f t="shared" si="145"/>
        <v/>
      </c>
      <c r="I3136" s="201" t="str">
        <f t="shared" si="146"/>
        <v/>
      </c>
      <c r="J3136" s="201"/>
    </row>
    <row r="3137" spans="1:10">
      <c r="A3137" s="200">
        <v>45788</v>
      </c>
      <c r="B3137" s="1" t="s">
        <v>187</v>
      </c>
      <c r="C3137" s="175">
        <f t="shared" si="144"/>
        <v>47979.624999992397</v>
      </c>
      <c r="D3137" s="1">
        <v>3.51</v>
      </c>
      <c r="E3137" s="176">
        <v>4.4151639344262295</v>
      </c>
      <c r="F3137" s="1" t="s">
        <v>162</v>
      </c>
      <c r="G3137" s="201">
        <f>MAX(E3137-'[1]1a'!$H$3,0)</f>
        <v>0</v>
      </c>
      <c r="H3137" s="201" t="str">
        <f t="shared" si="145"/>
        <v/>
      </c>
      <c r="I3137" s="201" t="str">
        <f t="shared" si="146"/>
        <v/>
      </c>
      <c r="J3137" s="201"/>
    </row>
    <row r="3138" spans="1:10">
      <c r="A3138" s="200">
        <v>45788</v>
      </c>
      <c r="B3138" s="1" t="s">
        <v>188</v>
      </c>
      <c r="C3138" s="175">
        <f t="shared" si="144"/>
        <v>47979.666666659061</v>
      </c>
      <c r="D3138" s="1">
        <v>3.75</v>
      </c>
      <c r="E3138" s="176">
        <v>4.7170554854981086</v>
      </c>
      <c r="F3138" s="1" t="s">
        <v>162</v>
      </c>
      <c r="G3138" s="201">
        <f>MAX(E3138-'[1]1a'!$H$3,0)</f>
        <v>0</v>
      </c>
      <c r="H3138" s="201" t="str">
        <f t="shared" si="145"/>
        <v/>
      </c>
      <c r="I3138" s="201" t="str">
        <f t="shared" si="146"/>
        <v/>
      </c>
      <c r="J3138" s="201"/>
    </row>
    <row r="3139" spans="1:10">
      <c r="A3139" s="200">
        <v>45788</v>
      </c>
      <c r="B3139" s="1" t="s">
        <v>189</v>
      </c>
      <c r="C3139" s="175">
        <f t="shared" si="144"/>
        <v>47979.708333325725</v>
      </c>
      <c r="D3139" s="1">
        <v>3.96</v>
      </c>
      <c r="E3139" s="176">
        <v>4.9812105926860024</v>
      </c>
      <c r="F3139" s="1" t="s">
        <v>162</v>
      </c>
      <c r="G3139" s="201">
        <f>MAX(E3139-'[1]1a'!$H$3,0)</f>
        <v>0</v>
      </c>
      <c r="H3139" s="201" t="str">
        <f t="shared" si="145"/>
        <v/>
      </c>
      <c r="I3139" s="201" t="str">
        <f t="shared" si="146"/>
        <v/>
      </c>
      <c r="J3139" s="201"/>
    </row>
    <row r="3140" spans="1:10">
      <c r="A3140" s="200">
        <v>45788</v>
      </c>
      <c r="B3140" s="1" t="s">
        <v>190</v>
      </c>
      <c r="C3140" s="175">
        <f t="shared" ref="C3140:C3203" si="147">C3139 + TIME(1,0,0)</f>
        <v>47979.749999992389</v>
      </c>
      <c r="D3140" s="1">
        <v>3.95</v>
      </c>
      <c r="E3140" s="176">
        <v>4.9686317780580076</v>
      </c>
      <c r="F3140" s="1" t="s">
        <v>162</v>
      </c>
      <c r="G3140" s="201">
        <f>MAX(E3140-'[1]1a'!$H$3,0)</f>
        <v>0</v>
      </c>
      <c r="H3140" s="201" t="str">
        <f t="shared" ref="H3140:H3203" si="148">IF(F3140="Y",IF(F3139="Y",H3139+1,1),"")</f>
        <v/>
      </c>
      <c r="I3140" s="201" t="str">
        <f t="shared" ref="I3140:I3203" si="149">IF(AND(F3140="Y",F3141&lt;&gt;"Y"),H3140,"")</f>
        <v/>
      </c>
      <c r="J3140" s="201"/>
    </row>
    <row r="3141" spans="1:10">
      <c r="A3141" s="200">
        <v>45788</v>
      </c>
      <c r="B3141" s="1" t="s">
        <v>191</v>
      </c>
      <c r="C3141" s="175">
        <f t="shared" si="147"/>
        <v>47979.791666659054</v>
      </c>
      <c r="D3141" s="1">
        <v>4</v>
      </c>
      <c r="E3141" s="176">
        <v>5.0315258511979826</v>
      </c>
      <c r="F3141" s="1" t="s">
        <v>162</v>
      </c>
      <c r="G3141" s="201">
        <f>MAX(E3141-'[1]1a'!$H$3,0)</f>
        <v>0</v>
      </c>
      <c r="H3141" s="201" t="str">
        <f t="shared" si="148"/>
        <v/>
      </c>
      <c r="I3141" s="201" t="str">
        <f t="shared" si="149"/>
        <v/>
      </c>
      <c r="J3141" s="201"/>
    </row>
    <row r="3142" spans="1:10">
      <c r="A3142" s="200">
        <v>45788</v>
      </c>
      <c r="B3142" s="1" t="s">
        <v>192</v>
      </c>
      <c r="C3142" s="175">
        <f t="shared" si="147"/>
        <v>47979.833333325718</v>
      </c>
      <c r="D3142" s="1">
        <v>4.03</v>
      </c>
      <c r="E3142" s="176">
        <v>5.0692622950819679</v>
      </c>
      <c r="F3142" s="1" t="s">
        <v>162</v>
      </c>
      <c r="G3142" s="201">
        <f>MAX(E3142-'[1]1a'!$H$3,0)</f>
        <v>0</v>
      </c>
      <c r="H3142" s="201" t="str">
        <f t="shared" si="148"/>
        <v/>
      </c>
      <c r="I3142" s="201" t="str">
        <f t="shared" si="149"/>
        <v/>
      </c>
      <c r="J3142" s="201"/>
    </row>
    <row r="3143" spans="1:10">
      <c r="A3143" s="200">
        <v>45788</v>
      </c>
      <c r="B3143" s="1" t="s">
        <v>193</v>
      </c>
      <c r="C3143" s="175">
        <f t="shared" si="147"/>
        <v>47979.874999992382</v>
      </c>
      <c r="D3143" s="1">
        <v>4.0199999999999996</v>
      </c>
      <c r="E3143" s="176">
        <v>5.0566834804539722</v>
      </c>
      <c r="F3143" s="1" t="s">
        <v>162</v>
      </c>
      <c r="G3143" s="201">
        <f>MAX(E3143-'[1]1a'!$H$3,0)</f>
        <v>0</v>
      </c>
      <c r="H3143" s="201" t="str">
        <f t="shared" si="148"/>
        <v/>
      </c>
      <c r="I3143" s="201" t="str">
        <f t="shared" si="149"/>
        <v/>
      </c>
      <c r="J3143" s="201"/>
    </row>
    <row r="3144" spans="1:10">
      <c r="A3144" s="200">
        <v>45788</v>
      </c>
      <c r="B3144" s="1" t="s">
        <v>194</v>
      </c>
      <c r="C3144" s="175">
        <f t="shared" si="147"/>
        <v>47979.916666659046</v>
      </c>
      <c r="D3144" s="1">
        <v>3.8</v>
      </c>
      <c r="E3144" s="176">
        <v>4.7799495586380836</v>
      </c>
      <c r="F3144" s="1" t="s">
        <v>162</v>
      </c>
      <c r="G3144" s="201">
        <f>MAX(E3144-'[1]1a'!$H$3,0)</f>
        <v>0</v>
      </c>
      <c r="H3144" s="201" t="str">
        <f t="shared" si="148"/>
        <v/>
      </c>
      <c r="I3144" s="201" t="str">
        <f t="shared" si="149"/>
        <v/>
      </c>
      <c r="J3144" s="201"/>
    </row>
    <row r="3145" spans="1:10">
      <c r="A3145" s="200">
        <v>45788</v>
      </c>
      <c r="B3145" s="1" t="s">
        <v>195</v>
      </c>
      <c r="C3145" s="175">
        <f t="shared" si="147"/>
        <v>47979.958333325711</v>
      </c>
      <c r="D3145" s="1">
        <v>3.37</v>
      </c>
      <c r="E3145" s="176">
        <v>4.2390605296343002</v>
      </c>
      <c r="F3145" s="1" t="s">
        <v>162</v>
      </c>
      <c r="G3145" s="201">
        <f>MAX(E3145-'[1]1a'!$H$3,0)</f>
        <v>0</v>
      </c>
      <c r="H3145" s="201" t="str">
        <f t="shared" si="148"/>
        <v/>
      </c>
      <c r="I3145" s="201" t="str">
        <f t="shared" si="149"/>
        <v/>
      </c>
      <c r="J3145" s="201"/>
    </row>
    <row r="3146" spans="1:10">
      <c r="A3146" s="200">
        <v>45789</v>
      </c>
      <c r="B3146" s="1" t="s">
        <v>161</v>
      </c>
      <c r="C3146" s="175">
        <f t="shared" si="147"/>
        <v>47979.999999992375</v>
      </c>
      <c r="D3146" s="1">
        <v>2.89</v>
      </c>
      <c r="E3146" s="176">
        <v>3.6352774274905424</v>
      </c>
      <c r="F3146" s="1" t="s">
        <v>162</v>
      </c>
      <c r="G3146" s="201">
        <f>MAX(E3146-'[1]1a'!$H$3,0)</f>
        <v>0</v>
      </c>
      <c r="H3146" s="201" t="str">
        <f t="shared" si="148"/>
        <v/>
      </c>
      <c r="I3146" s="201" t="str">
        <f t="shared" si="149"/>
        <v/>
      </c>
      <c r="J3146" s="201"/>
    </row>
    <row r="3147" spans="1:10">
      <c r="A3147" s="200">
        <v>45789</v>
      </c>
      <c r="B3147" s="1" t="s">
        <v>164</v>
      </c>
      <c r="C3147" s="175">
        <f t="shared" si="147"/>
        <v>47980.041666659039</v>
      </c>
      <c r="D3147" s="1">
        <v>2.64</v>
      </c>
      <c r="E3147" s="176">
        <v>3.3208070617906689</v>
      </c>
      <c r="F3147" s="1" t="s">
        <v>162</v>
      </c>
      <c r="G3147" s="201">
        <f>MAX(E3147-'[1]1a'!$H$3,0)</f>
        <v>0</v>
      </c>
      <c r="H3147" s="201" t="str">
        <f t="shared" si="148"/>
        <v/>
      </c>
      <c r="I3147" s="201" t="str">
        <f t="shared" si="149"/>
        <v/>
      </c>
      <c r="J3147" s="201"/>
    </row>
    <row r="3148" spans="1:10">
      <c r="A3148" s="200">
        <v>45789</v>
      </c>
      <c r="B3148" s="1" t="s">
        <v>166</v>
      </c>
      <c r="C3148" s="175">
        <f t="shared" si="147"/>
        <v>47980.083333325703</v>
      </c>
      <c r="D3148" s="1">
        <v>2.56</v>
      </c>
      <c r="E3148" s="176">
        <v>3.220176544766709</v>
      </c>
      <c r="F3148" s="1" t="s">
        <v>162</v>
      </c>
      <c r="G3148" s="201">
        <f>MAX(E3148-'[1]1a'!$H$3,0)</f>
        <v>0</v>
      </c>
      <c r="H3148" s="201" t="str">
        <f t="shared" si="148"/>
        <v/>
      </c>
      <c r="I3148" s="201" t="str">
        <f t="shared" si="149"/>
        <v/>
      </c>
      <c r="J3148" s="201"/>
    </row>
    <row r="3149" spans="1:10">
      <c r="A3149" s="200">
        <v>45789</v>
      </c>
      <c r="B3149" s="1" t="s">
        <v>168</v>
      </c>
      <c r="C3149" s="175">
        <f t="shared" si="147"/>
        <v>47980.124999992368</v>
      </c>
      <c r="D3149" s="1">
        <v>2.5099999999999998</v>
      </c>
      <c r="E3149" s="176">
        <v>3.1572824716267336</v>
      </c>
      <c r="F3149" s="1" t="s">
        <v>162</v>
      </c>
      <c r="G3149" s="201">
        <f>MAX(E3149-'[1]1a'!$H$3,0)</f>
        <v>0</v>
      </c>
      <c r="H3149" s="201" t="str">
        <f t="shared" si="148"/>
        <v/>
      </c>
      <c r="I3149" s="201" t="str">
        <f t="shared" si="149"/>
        <v/>
      </c>
      <c r="J3149" s="201"/>
    </row>
    <row r="3150" spans="1:10">
      <c r="A3150" s="200">
        <v>45789</v>
      </c>
      <c r="B3150" s="1" t="s">
        <v>170</v>
      </c>
      <c r="C3150" s="175">
        <f t="shared" si="147"/>
        <v>47980.166666659032</v>
      </c>
      <c r="D3150" s="1">
        <v>2.5</v>
      </c>
      <c r="E3150" s="176">
        <v>3.1447036569987392</v>
      </c>
      <c r="F3150" s="1" t="s">
        <v>162</v>
      </c>
      <c r="G3150" s="201">
        <f>MAX(E3150-'[1]1a'!$H$3,0)</f>
        <v>0</v>
      </c>
      <c r="H3150" s="201" t="str">
        <f t="shared" si="148"/>
        <v/>
      </c>
      <c r="I3150" s="201" t="str">
        <f t="shared" si="149"/>
        <v/>
      </c>
      <c r="J3150" s="201"/>
    </row>
    <row r="3151" spans="1:10">
      <c r="A3151" s="200">
        <v>45789</v>
      </c>
      <c r="B3151" s="1" t="s">
        <v>172</v>
      </c>
      <c r="C3151" s="175">
        <f t="shared" si="147"/>
        <v>47980.208333325696</v>
      </c>
      <c r="D3151" s="1">
        <v>2.73</v>
      </c>
      <c r="E3151" s="176">
        <v>3.4340163934426231</v>
      </c>
      <c r="F3151" s="1" t="s">
        <v>162</v>
      </c>
      <c r="G3151" s="201">
        <f>MAX(E3151-'[1]1a'!$H$3,0)</f>
        <v>0</v>
      </c>
      <c r="H3151" s="201" t="str">
        <f t="shared" si="148"/>
        <v/>
      </c>
      <c r="I3151" s="201" t="str">
        <f t="shared" si="149"/>
        <v/>
      </c>
      <c r="J3151" s="201"/>
    </row>
    <row r="3152" spans="1:10">
      <c r="A3152" s="200">
        <v>45789</v>
      </c>
      <c r="B3152" s="1" t="s">
        <v>174</v>
      </c>
      <c r="C3152" s="175">
        <f t="shared" si="147"/>
        <v>47980.24999999236</v>
      </c>
      <c r="D3152" s="1">
        <v>3.11</v>
      </c>
      <c r="E3152" s="176">
        <v>3.9120113493064315</v>
      </c>
      <c r="F3152" s="1" t="s">
        <v>162</v>
      </c>
      <c r="G3152" s="201">
        <f>MAX(E3152-'[1]1a'!$H$3,0)</f>
        <v>0</v>
      </c>
      <c r="H3152" s="201" t="str">
        <f t="shared" si="148"/>
        <v/>
      </c>
      <c r="I3152" s="201" t="str">
        <f t="shared" si="149"/>
        <v/>
      </c>
      <c r="J3152" s="201"/>
    </row>
    <row r="3153" spans="1:10">
      <c r="A3153" s="200">
        <v>45789</v>
      </c>
      <c r="B3153" s="1" t="s">
        <v>176</v>
      </c>
      <c r="C3153" s="175">
        <f t="shared" si="147"/>
        <v>47980.291666659024</v>
      </c>
      <c r="D3153" s="1">
        <v>3.45</v>
      </c>
      <c r="E3153" s="176">
        <v>4.3396910466582606</v>
      </c>
      <c r="F3153" s="1" t="s">
        <v>162</v>
      </c>
      <c r="G3153" s="201">
        <f>MAX(E3153-'[1]1a'!$H$3,0)</f>
        <v>0</v>
      </c>
      <c r="H3153" s="201" t="str">
        <f t="shared" si="148"/>
        <v/>
      </c>
      <c r="I3153" s="201" t="str">
        <f t="shared" si="149"/>
        <v/>
      </c>
      <c r="J3153" s="201"/>
    </row>
    <row r="3154" spans="1:10">
      <c r="A3154" s="200">
        <v>45789</v>
      </c>
      <c r="B3154" s="1" t="s">
        <v>178</v>
      </c>
      <c r="C3154" s="175">
        <f t="shared" si="147"/>
        <v>47980.333333325689</v>
      </c>
      <c r="D3154" s="1">
        <v>3.55</v>
      </c>
      <c r="E3154" s="176">
        <v>4.4654791929382096</v>
      </c>
      <c r="F3154" s="1" t="s">
        <v>162</v>
      </c>
      <c r="G3154" s="201">
        <f>MAX(E3154-'[1]1a'!$H$3,0)</f>
        <v>0</v>
      </c>
      <c r="H3154" s="201" t="str">
        <f t="shared" si="148"/>
        <v/>
      </c>
      <c r="I3154" s="201" t="str">
        <f t="shared" si="149"/>
        <v/>
      </c>
      <c r="J3154" s="201"/>
    </row>
    <row r="3155" spans="1:10">
      <c r="A3155" s="200">
        <v>45789</v>
      </c>
      <c r="B3155" s="1" t="s">
        <v>180</v>
      </c>
      <c r="C3155" s="175">
        <f t="shared" si="147"/>
        <v>47980.374999992353</v>
      </c>
      <c r="D3155" s="1">
        <v>3.5</v>
      </c>
      <c r="E3155" s="176">
        <v>4.4025851197982346</v>
      </c>
      <c r="F3155" s="1" t="s">
        <v>162</v>
      </c>
      <c r="G3155" s="201">
        <f>MAX(E3155-'[1]1a'!$H$3,0)</f>
        <v>0</v>
      </c>
      <c r="H3155" s="201" t="str">
        <f t="shared" si="148"/>
        <v/>
      </c>
      <c r="I3155" s="201" t="str">
        <f t="shared" si="149"/>
        <v/>
      </c>
      <c r="J3155" s="201"/>
    </row>
    <row r="3156" spans="1:10">
      <c r="A3156" s="200">
        <v>45789</v>
      </c>
      <c r="B3156" s="1" t="s">
        <v>181</v>
      </c>
      <c r="C3156" s="175">
        <f t="shared" si="147"/>
        <v>47980.416666659017</v>
      </c>
      <c r="D3156" s="1">
        <v>3.59</v>
      </c>
      <c r="E3156" s="176">
        <v>4.5157944514501889</v>
      </c>
      <c r="F3156" s="1" t="s">
        <v>162</v>
      </c>
      <c r="G3156" s="201">
        <f>MAX(E3156-'[1]1a'!$H$3,0)</f>
        <v>0</v>
      </c>
      <c r="H3156" s="201" t="str">
        <f t="shared" si="148"/>
        <v/>
      </c>
      <c r="I3156" s="201" t="str">
        <f t="shared" si="149"/>
        <v/>
      </c>
      <c r="J3156" s="201"/>
    </row>
    <row r="3157" spans="1:10">
      <c r="A3157" s="200">
        <v>45789</v>
      </c>
      <c r="B3157" s="1" t="s">
        <v>182</v>
      </c>
      <c r="C3157" s="175">
        <f t="shared" si="147"/>
        <v>47980.458333325681</v>
      </c>
      <c r="D3157" s="1">
        <v>3.62</v>
      </c>
      <c r="E3157" s="176">
        <v>4.5535308953341742</v>
      </c>
      <c r="F3157" s="1" t="s">
        <v>162</v>
      </c>
      <c r="G3157" s="201">
        <f>MAX(E3157-'[1]1a'!$H$3,0)</f>
        <v>0</v>
      </c>
      <c r="H3157" s="201" t="str">
        <f t="shared" si="148"/>
        <v/>
      </c>
      <c r="I3157" s="201" t="str">
        <f t="shared" si="149"/>
        <v/>
      </c>
      <c r="J3157" s="201"/>
    </row>
    <row r="3158" spans="1:10">
      <c r="A3158" s="200">
        <v>45789</v>
      </c>
      <c r="B3158" s="1" t="s">
        <v>183</v>
      </c>
      <c r="C3158" s="175">
        <f t="shared" si="147"/>
        <v>47980.499999992346</v>
      </c>
      <c r="D3158" s="1">
        <v>3.73</v>
      </c>
      <c r="E3158" s="176">
        <v>4.691897856242119</v>
      </c>
      <c r="F3158" s="1" t="s">
        <v>162</v>
      </c>
      <c r="G3158" s="201">
        <f>MAX(E3158-'[1]1a'!$H$3,0)</f>
        <v>0</v>
      </c>
      <c r="H3158" s="201" t="str">
        <f t="shared" si="148"/>
        <v/>
      </c>
      <c r="I3158" s="201" t="str">
        <f t="shared" si="149"/>
        <v/>
      </c>
      <c r="J3158" s="201"/>
    </row>
    <row r="3159" spans="1:10">
      <c r="A3159" s="200">
        <v>45789</v>
      </c>
      <c r="B3159" s="1" t="s">
        <v>185</v>
      </c>
      <c r="C3159" s="175">
        <f t="shared" si="147"/>
        <v>47980.54166665901</v>
      </c>
      <c r="D3159" s="1">
        <v>3.74</v>
      </c>
      <c r="E3159" s="176">
        <v>4.7044766708701138</v>
      </c>
      <c r="F3159" s="1" t="s">
        <v>162</v>
      </c>
      <c r="G3159" s="201">
        <f>MAX(E3159-'[1]1a'!$H$3,0)</f>
        <v>0</v>
      </c>
      <c r="H3159" s="201" t="str">
        <f t="shared" si="148"/>
        <v/>
      </c>
      <c r="I3159" s="201" t="str">
        <f t="shared" si="149"/>
        <v/>
      </c>
      <c r="J3159" s="201"/>
    </row>
    <row r="3160" spans="1:10">
      <c r="A3160" s="200">
        <v>45789</v>
      </c>
      <c r="B3160" s="1" t="s">
        <v>186</v>
      </c>
      <c r="C3160" s="175">
        <f t="shared" si="147"/>
        <v>47980.583333325674</v>
      </c>
      <c r="D3160" s="1">
        <v>3.69</v>
      </c>
      <c r="E3160" s="176">
        <v>4.6415825977301388</v>
      </c>
      <c r="F3160" s="1" t="s">
        <v>162</v>
      </c>
      <c r="G3160" s="201">
        <f>MAX(E3160-'[1]1a'!$H$3,0)</f>
        <v>0</v>
      </c>
      <c r="H3160" s="201" t="str">
        <f t="shared" si="148"/>
        <v/>
      </c>
      <c r="I3160" s="201" t="str">
        <f t="shared" si="149"/>
        <v/>
      </c>
      <c r="J3160" s="201"/>
    </row>
    <row r="3161" spans="1:10">
      <c r="A3161" s="200">
        <v>45789</v>
      </c>
      <c r="B3161" s="1" t="s">
        <v>187</v>
      </c>
      <c r="C3161" s="175">
        <f t="shared" si="147"/>
        <v>47980.624999992338</v>
      </c>
      <c r="D3161" s="1">
        <v>3.77</v>
      </c>
      <c r="E3161" s="176">
        <v>4.7422131147540982</v>
      </c>
      <c r="F3161" s="1" t="s">
        <v>162</v>
      </c>
      <c r="G3161" s="201">
        <f>MAX(E3161-'[1]1a'!$H$3,0)</f>
        <v>0</v>
      </c>
      <c r="H3161" s="201" t="str">
        <f t="shared" si="148"/>
        <v/>
      </c>
      <c r="I3161" s="201" t="str">
        <f t="shared" si="149"/>
        <v/>
      </c>
      <c r="J3161" s="201"/>
    </row>
    <row r="3162" spans="1:10">
      <c r="A3162" s="200">
        <v>45789</v>
      </c>
      <c r="B3162" s="1" t="s">
        <v>188</v>
      </c>
      <c r="C3162" s="175">
        <f t="shared" si="147"/>
        <v>47980.666666659003</v>
      </c>
      <c r="D3162" s="1">
        <v>4.0199999999999996</v>
      </c>
      <c r="E3162" s="176">
        <v>5.0566834804539722</v>
      </c>
      <c r="F3162" s="1" t="s">
        <v>162</v>
      </c>
      <c r="G3162" s="201">
        <f>MAX(E3162-'[1]1a'!$H$3,0)</f>
        <v>0</v>
      </c>
      <c r="H3162" s="201" t="str">
        <f t="shared" si="148"/>
        <v/>
      </c>
      <c r="I3162" s="201" t="str">
        <f t="shared" si="149"/>
        <v/>
      </c>
      <c r="J3162" s="201"/>
    </row>
    <row r="3163" spans="1:10">
      <c r="A3163" s="200">
        <v>45789</v>
      </c>
      <c r="B3163" s="1" t="s">
        <v>189</v>
      </c>
      <c r="C3163" s="175">
        <f t="shared" si="147"/>
        <v>47980.708333325667</v>
      </c>
      <c r="D3163" s="1">
        <v>4.28</v>
      </c>
      <c r="E3163" s="176">
        <v>5.3837326607818419</v>
      </c>
      <c r="F3163" s="1" t="s">
        <v>162</v>
      </c>
      <c r="G3163" s="201">
        <f>MAX(E3163-'[1]1a'!$H$3,0)</f>
        <v>0</v>
      </c>
      <c r="H3163" s="201" t="str">
        <f t="shared" si="148"/>
        <v/>
      </c>
      <c r="I3163" s="201" t="str">
        <f t="shared" si="149"/>
        <v/>
      </c>
      <c r="J3163" s="201"/>
    </row>
    <row r="3164" spans="1:10">
      <c r="A3164" s="200">
        <v>45789</v>
      </c>
      <c r="B3164" s="1" t="s">
        <v>190</v>
      </c>
      <c r="C3164" s="175">
        <f t="shared" si="147"/>
        <v>47980.749999992331</v>
      </c>
      <c r="D3164" s="1">
        <v>4.29</v>
      </c>
      <c r="E3164" s="176">
        <v>5.3963114754098367</v>
      </c>
      <c r="F3164" s="1" t="s">
        <v>162</v>
      </c>
      <c r="G3164" s="201">
        <f>MAX(E3164-'[1]1a'!$H$3,0)</f>
        <v>0</v>
      </c>
      <c r="H3164" s="201" t="str">
        <f t="shared" si="148"/>
        <v/>
      </c>
      <c r="I3164" s="201" t="str">
        <f t="shared" si="149"/>
        <v/>
      </c>
      <c r="J3164" s="201"/>
    </row>
    <row r="3165" spans="1:10">
      <c r="A3165" s="200">
        <v>45789</v>
      </c>
      <c r="B3165" s="1" t="s">
        <v>191</v>
      </c>
      <c r="C3165" s="175">
        <f t="shared" si="147"/>
        <v>47980.791666658995</v>
      </c>
      <c r="D3165" s="1">
        <v>4.2</v>
      </c>
      <c r="E3165" s="176">
        <v>5.2831021437578816</v>
      </c>
      <c r="F3165" s="1" t="s">
        <v>162</v>
      </c>
      <c r="G3165" s="201">
        <f>MAX(E3165-'[1]1a'!$H$3,0)</f>
        <v>0</v>
      </c>
      <c r="H3165" s="201" t="str">
        <f t="shared" si="148"/>
        <v/>
      </c>
      <c r="I3165" s="201" t="str">
        <f t="shared" si="149"/>
        <v/>
      </c>
      <c r="J3165" s="201"/>
    </row>
    <row r="3166" spans="1:10">
      <c r="A3166" s="200">
        <v>45789</v>
      </c>
      <c r="B3166" s="1" t="s">
        <v>192</v>
      </c>
      <c r="C3166" s="175">
        <f t="shared" si="147"/>
        <v>47980.83333332566</v>
      </c>
      <c r="D3166" s="1">
        <v>4.07</v>
      </c>
      <c r="E3166" s="176">
        <v>5.1195775535939481</v>
      </c>
      <c r="F3166" s="1" t="s">
        <v>162</v>
      </c>
      <c r="G3166" s="201">
        <f>MAX(E3166-'[1]1a'!$H$3,0)</f>
        <v>0</v>
      </c>
      <c r="H3166" s="201" t="str">
        <f t="shared" si="148"/>
        <v/>
      </c>
      <c r="I3166" s="201" t="str">
        <f t="shared" si="149"/>
        <v/>
      </c>
      <c r="J3166" s="201"/>
    </row>
    <row r="3167" spans="1:10">
      <c r="A3167" s="200">
        <v>45789</v>
      </c>
      <c r="B3167" s="1" t="s">
        <v>193</v>
      </c>
      <c r="C3167" s="175">
        <f t="shared" si="147"/>
        <v>47980.874999992324</v>
      </c>
      <c r="D3167" s="1">
        <v>4.0599999999999996</v>
      </c>
      <c r="E3167" s="176">
        <v>5.1069987389659515</v>
      </c>
      <c r="F3167" s="1" t="s">
        <v>162</v>
      </c>
      <c r="G3167" s="201">
        <f>MAX(E3167-'[1]1a'!$H$3,0)</f>
        <v>0</v>
      </c>
      <c r="H3167" s="201" t="str">
        <f t="shared" si="148"/>
        <v/>
      </c>
      <c r="I3167" s="201" t="str">
        <f t="shared" si="149"/>
        <v/>
      </c>
      <c r="J3167" s="201"/>
    </row>
    <row r="3168" spans="1:10">
      <c r="A3168" s="200">
        <v>45789</v>
      </c>
      <c r="B3168" s="1" t="s">
        <v>194</v>
      </c>
      <c r="C3168" s="175">
        <f t="shared" si="147"/>
        <v>47980.916666658988</v>
      </c>
      <c r="D3168" s="1">
        <v>3.8</v>
      </c>
      <c r="E3168" s="176">
        <v>4.7799495586380836</v>
      </c>
      <c r="F3168" s="1" t="s">
        <v>162</v>
      </c>
      <c r="G3168" s="201">
        <f>MAX(E3168-'[1]1a'!$H$3,0)</f>
        <v>0</v>
      </c>
      <c r="H3168" s="201" t="str">
        <f t="shared" si="148"/>
        <v/>
      </c>
      <c r="I3168" s="201" t="str">
        <f t="shared" si="149"/>
        <v/>
      </c>
      <c r="J3168" s="201"/>
    </row>
    <row r="3169" spans="1:10">
      <c r="A3169" s="200">
        <v>45789</v>
      </c>
      <c r="B3169" s="1" t="s">
        <v>195</v>
      </c>
      <c r="C3169" s="175">
        <f t="shared" si="147"/>
        <v>47980.958333325652</v>
      </c>
      <c r="D3169" s="1">
        <v>3.14</v>
      </c>
      <c r="E3169" s="176">
        <v>3.9497477931904164</v>
      </c>
      <c r="F3169" s="1" t="s">
        <v>162</v>
      </c>
      <c r="G3169" s="201">
        <f>MAX(E3169-'[1]1a'!$H$3,0)</f>
        <v>0</v>
      </c>
      <c r="H3169" s="201" t="str">
        <f t="shared" si="148"/>
        <v/>
      </c>
      <c r="I3169" s="201" t="str">
        <f t="shared" si="149"/>
        <v/>
      </c>
      <c r="J3169" s="201"/>
    </row>
    <row r="3170" spans="1:10">
      <c r="A3170" s="200">
        <v>45790</v>
      </c>
      <c r="B3170" s="1" t="s">
        <v>161</v>
      </c>
      <c r="C3170" s="175">
        <f t="shared" si="147"/>
        <v>47980.999999992317</v>
      </c>
      <c r="D3170" s="1">
        <v>2.72</v>
      </c>
      <c r="E3170" s="176">
        <v>3.4214375788146283</v>
      </c>
      <c r="F3170" s="1" t="s">
        <v>162</v>
      </c>
      <c r="G3170" s="201">
        <f>MAX(E3170-'[1]1a'!$H$3,0)</f>
        <v>0</v>
      </c>
      <c r="H3170" s="201" t="str">
        <f t="shared" si="148"/>
        <v/>
      </c>
      <c r="I3170" s="201" t="str">
        <f t="shared" si="149"/>
        <v/>
      </c>
      <c r="J3170" s="201"/>
    </row>
    <row r="3171" spans="1:10">
      <c r="A3171" s="200">
        <v>45790</v>
      </c>
      <c r="B3171" s="1" t="s">
        <v>164</v>
      </c>
      <c r="C3171" s="175">
        <f t="shared" si="147"/>
        <v>47981.041666658981</v>
      </c>
      <c r="D3171" s="1">
        <v>2.5099999999999998</v>
      </c>
      <c r="E3171" s="176">
        <v>3.1572824716267336</v>
      </c>
      <c r="F3171" s="1" t="s">
        <v>162</v>
      </c>
      <c r="G3171" s="201">
        <f>MAX(E3171-'[1]1a'!$H$3,0)</f>
        <v>0</v>
      </c>
      <c r="H3171" s="201" t="str">
        <f t="shared" si="148"/>
        <v/>
      </c>
      <c r="I3171" s="201" t="str">
        <f t="shared" si="149"/>
        <v/>
      </c>
      <c r="J3171" s="201"/>
    </row>
    <row r="3172" spans="1:10">
      <c r="A3172" s="200">
        <v>45790</v>
      </c>
      <c r="B3172" s="1" t="s">
        <v>166</v>
      </c>
      <c r="C3172" s="175">
        <f t="shared" si="147"/>
        <v>47981.083333325645</v>
      </c>
      <c r="D3172" s="1">
        <v>2.39</v>
      </c>
      <c r="E3172" s="176">
        <v>3.0063366960907949</v>
      </c>
      <c r="F3172" s="1" t="s">
        <v>162</v>
      </c>
      <c r="G3172" s="201">
        <f>MAX(E3172-'[1]1a'!$H$3,0)</f>
        <v>0</v>
      </c>
      <c r="H3172" s="201" t="str">
        <f t="shared" si="148"/>
        <v/>
      </c>
      <c r="I3172" s="201" t="str">
        <f t="shared" si="149"/>
        <v/>
      </c>
      <c r="J3172" s="201"/>
    </row>
    <row r="3173" spans="1:10">
      <c r="A3173" s="200">
        <v>45790</v>
      </c>
      <c r="B3173" s="1" t="s">
        <v>168</v>
      </c>
      <c r="C3173" s="175">
        <f t="shared" si="147"/>
        <v>47981.124999992309</v>
      </c>
      <c r="D3173" s="1">
        <v>2.35</v>
      </c>
      <c r="E3173" s="176">
        <v>2.9560214375788147</v>
      </c>
      <c r="F3173" s="1" t="s">
        <v>162</v>
      </c>
      <c r="G3173" s="201">
        <f>MAX(E3173-'[1]1a'!$H$3,0)</f>
        <v>0</v>
      </c>
      <c r="H3173" s="201" t="str">
        <f t="shared" si="148"/>
        <v/>
      </c>
      <c r="I3173" s="201" t="str">
        <f t="shared" si="149"/>
        <v/>
      </c>
      <c r="J3173" s="201"/>
    </row>
    <row r="3174" spans="1:10">
      <c r="A3174" s="200">
        <v>45790</v>
      </c>
      <c r="B3174" s="1" t="s">
        <v>170</v>
      </c>
      <c r="C3174" s="175">
        <f t="shared" si="147"/>
        <v>47981.166666658974</v>
      </c>
      <c r="D3174" s="1">
        <v>2.33</v>
      </c>
      <c r="E3174" s="176">
        <v>2.9308638083228251</v>
      </c>
      <c r="F3174" s="1" t="s">
        <v>162</v>
      </c>
      <c r="G3174" s="201">
        <f>MAX(E3174-'[1]1a'!$H$3,0)</f>
        <v>0</v>
      </c>
      <c r="H3174" s="201" t="str">
        <f t="shared" si="148"/>
        <v/>
      </c>
      <c r="I3174" s="201" t="str">
        <f t="shared" si="149"/>
        <v/>
      </c>
      <c r="J3174" s="201"/>
    </row>
    <row r="3175" spans="1:10">
      <c r="A3175" s="200">
        <v>45790</v>
      </c>
      <c r="B3175" s="1" t="s">
        <v>172</v>
      </c>
      <c r="C3175" s="175">
        <f t="shared" si="147"/>
        <v>47981.208333325638</v>
      </c>
      <c r="D3175" s="1">
        <v>2.4900000000000002</v>
      </c>
      <c r="E3175" s="176">
        <v>3.1321248423707444</v>
      </c>
      <c r="F3175" s="1" t="s">
        <v>162</v>
      </c>
      <c r="G3175" s="201">
        <f>MAX(E3175-'[1]1a'!$H$3,0)</f>
        <v>0</v>
      </c>
      <c r="H3175" s="201" t="str">
        <f t="shared" si="148"/>
        <v/>
      </c>
      <c r="I3175" s="201" t="str">
        <f t="shared" si="149"/>
        <v/>
      </c>
      <c r="J3175" s="201"/>
    </row>
    <row r="3176" spans="1:10">
      <c r="A3176" s="200">
        <v>45790</v>
      </c>
      <c r="B3176" s="1" t="s">
        <v>174</v>
      </c>
      <c r="C3176" s="175">
        <f t="shared" si="147"/>
        <v>47981.249999992302</v>
      </c>
      <c r="D3176" s="1">
        <v>2.9</v>
      </c>
      <c r="E3176" s="176">
        <v>3.6478562421185372</v>
      </c>
      <c r="F3176" s="1" t="s">
        <v>162</v>
      </c>
      <c r="G3176" s="201">
        <f>MAX(E3176-'[1]1a'!$H$3,0)</f>
        <v>0</v>
      </c>
      <c r="H3176" s="201" t="str">
        <f t="shared" si="148"/>
        <v/>
      </c>
      <c r="I3176" s="201" t="str">
        <f t="shared" si="149"/>
        <v/>
      </c>
      <c r="J3176" s="201"/>
    </row>
    <row r="3177" spans="1:10">
      <c r="A3177" s="200">
        <v>45790</v>
      </c>
      <c r="B3177" s="1" t="s">
        <v>176</v>
      </c>
      <c r="C3177" s="175">
        <f t="shared" si="147"/>
        <v>47981.291666658966</v>
      </c>
      <c r="D3177" s="1">
        <v>3.25</v>
      </c>
      <c r="E3177" s="176">
        <v>4.0881147540983607</v>
      </c>
      <c r="F3177" s="1" t="s">
        <v>162</v>
      </c>
      <c r="G3177" s="201">
        <f>MAX(E3177-'[1]1a'!$H$3,0)</f>
        <v>0</v>
      </c>
      <c r="H3177" s="201" t="str">
        <f t="shared" si="148"/>
        <v/>
      </c>
      <c r="I3177" s="201" t="str">
        <f t="shared" si="149"/>
        <v/>
      </c>
      <c r="J3177" s="201"/>
    </row>
    <row r="3178" spans="1:10">
      <c r="A3178" s="200">
        <v>45790</v>
      </c>
      <c r="B3178" s="1" t="s">
        <v>178</v>
      </c>
      <c r="C3178" s="175">
        <f t="shared" si="147"/>
        <v>47981.333333325631</v>
      </c>
      <c r="D3178" s="1">
        <v>3.38</v>
      </c>
      <c r="E3178" s="176">
        <v>4.2516393442622951</v>
      </c>
      <c r="F3178" s="1" t="s">
        <v>162</v>
      </c>
      <c r="G3178" s="201">
        <f>MAX(E3178-'[1]1a'!$H$3,0)</f>
        <v>0</v>
      </c>
      <c r="H3178" s="201" t="str">
        <f t="shared" si="148"/>
        <v/>
      </c>
      <c r="I3178" s="201" t="str">
        <f t="shared" si="149"/>
        <v/>
      </c>
      <c r="J3178" s="201"/>
    </row>
    <row r="3179" spans="1:10">
      <c r="A3179" s="200">
        <v>45790</v>
      </c>
      <c r="B3179" s="1" t="s">
        <v>180</v>
      </c>
      <c r="C3179" s="175">
        <f t="shared" si="147"/>
        <v>47981.374999992295</v>
      </c>
      <c r="D3179" s="1">
        <v>3.51</v>
      </c>
      <c r="E3179" s="176">
        <v>4.4151639344262295</v>
      </c>
      <c r="F3179" s="1" t="s">
        <v>162</v>
      </c>
      <c r="G3179" s="201">
        <f>MAX(E3179-'[1]1a'!$H$3,0)</f>
        <v>0</v>
      </c>
      <c r="H3179" s="201" t="str">
        <f t="shared" si="148"/>
        <v/>
      </c>
      <c r="I3179" s="201" t="str">
        <f t="shared" si="149"/>
        <v/>
      </c>
      <c r="J3179" s="201"/>
    </row>
    <row r="3180" spans="1:10">
      <c r="A3180" s="200">
        <v>45790</v>
      </c>
      <c r="B3180" s="1" t="s">
        <v>181</v>
      </c>
      <c r="C3180" s="175">
        <f t="shared" si="147"/>
        <v>47981.416666658959</v>
      </c>
      <c r="D3180" s="1">
        <v>3.52</v>
      </c>
      <c r="E3180" s="176">
        <v>4.4277427490542243</v>
      </c>
      <c r="F3180" s="1" t="s">
        <v>162</v>
      </c>
      <c r="G3180" s="201">
        <f>MAX(E3180-'[1]1a'!$H$3,0)</f>
        <v>0</v>
      </c>
      <c r="H3180" s="201" t="str">
        <f t="shared" si="148"/>
        <v/>
      </c>
      <c r="I3180" s="201" t="str">
        <f t="shared" si="149"/>
        <v/>
      </c>
      <c r="J3180" s="201"/>
    </row>
    <row r="3181" spans="1:10">
      <c r="A3181" s="200">
        <v>45790</v>
      </c>
      <c r="B3181" s="1" t="s">
        <v>182</v>
      </c>
      <c r="C3181" s="175">
        <f t="shared" si="147"/>
        <v>47981.458333325623</v>
      </c>
      <c r="D3181" s="1">
        <v>3.72</v>
      </c>
      <c r="E3181" s="176">
        <v>4.6793190416141242</v>
      </c>
      <c r="F3181" s="1" t="s">
        <v>162</v>
      </c>
      <c r="G3181" s="201">
        <f>MAX(E3181-'[1]1a'!$H$3,0)</f>
        <v>0</v>
      </c>
      <c r="H3181" s="201" t="str">
        <f t="shared" si="148"/>
        <v/>
      </c>
      <c r="I3181" s="201" t="str">
        <f t="shared" si="149"/>
        <v/>
      </c>
      <c r="J3181" s="201"/>
    </row>
    <row r="3182" spans="1:10">
      <c r="A3182" s="200">
        <v>45790</v>
      </c>
      <c r="B3182" s="1" t="s">
        <v>183</v>
      </c>
      <c r="C3182" s="175">
        <f t="shared" si="147"/>
        <v>47981.499999992287</v>
      </c>
      <c r="D3182" s="1">
        <v>3.77</v>
      </c>
      <c r="E3182" s="176">
        <v>4.7422131147540982</v>
      </c>
      <c r="F3182" s="1" t="s">
        <v>162</v>
      </c>
      <c r="G3182" s="201">
        <f>MAX(E3182-'[1]1a'!$H$3,0)</f>
        <v>0</v>
      </c>
      <c r="H3182" s="201" t="str">
        <f t="shared" si="148"/>
        <v/>
      </c>
      <c r="I3182" s="201" t="str">
        <f t="shared" si="149"/>
        <v/>
      </c>
      <c r="J3182" s="201"/>
    </row>
    <row r="3183" spans="1:10">
      <c r="A3183" s="200">
        <v>45790</v>
      </c>
      <c r="B3183" s="1" t="s">
        <v>185</v>
      </c>
      <c r="C3183" s="175">
        <f t="shared" si="147"/>
        <v>47981.541666658952</v>
      </c>
      <c r="D3183" s="1">
        <v>3.89</v>
      </c>
      <c r="E3183" s="176">
        <v>4.8931588902900378</v>
      </c>
      <c r="F3183" s="1" t="s">
        <v>162</v>
      </c>
      <c r="G3183" s="201">
        <f>MAX(E3183-'[1]1a'!$H$3,0)</f>
        <v>0</v>
      </c>
      <c r="H3183" s="201" t="str">
        <f t="shared" si="148"/>
        <v/>
      </c>
      <c r="I3183" s="201" t="str">
        <f t="shared" si="149"/>
        <v/>
      </c>
      <c r="J3183" s="201"/>
    </row>
    <row r="3184" spans="1:10">
      <c r="A3184" s="200">
        <v>45790</v>
      </c>
      <c r="B3184" s="1" t="s">
        <v>186</v>
      </c>
      <c r="C3184" s="175">
        <f t="shared" si="147"/>
        <v>47981.583333325616</v>
      </c>
      <c r="D3184" s="1">
        <v>3.84</v>
      </c>
      <c r="E3184" s="176">
        <v>4.8302648171500628</v>
      </c>
      <c r="F3184" s="1" t="s">
        <v>162</v>
      </c>
      <c r="G3184" s="201">
        <f>MAX(E3184-'[1]1a'!$H$3,0)</f>
        <v>0</v>
      </c>
      <c r="H3184" s="201" t="str">
        <f t="shared" si="148"/>
        <v/>
      </c>
      <c r="I3184" s="201" t="str">
        <f t="shared" si="149"/>
        <v/>
      </c>
      <c r="J3184" s="201"/>
    </row>
    <row r="3185" spans="1:10">
      <c r="A3185" s="200">
        <v>45790</v>
      </c>
      <c r="B3185" s="1" t="s">
        <v>187</v>
      </c>
      <c r="C3185" s="175">
        <f t="shared" si="147"/>
        <v>47981.62499999228</v>
      </c>
      <c r="D3185" s="1">
        <v>4</v>
      </c>
      <c r="E3185" s="176">
        <v>5.0315258511979826</v>
      </c>
      <c r="F3185" s="1" t="s">
        <v>162</v>
      </c>
      <c r="G3185" s="201">
        <f>MAX(E3185-'[1]1a'!$H$3,0)</f>
        <v>0</v>
      </c>
      <c r="H3185" s="201" t="str">
        <f t="shared" si="148"/>
        <v/>
      </c>
      <c r="I3185" s="201" t="str">
        <f t="shared" si="149"/>
        <v/>
      </c>
      <c r="J3185" s="201"/>
    </row>
    <row r="3186" spans="1:10">
      <c r="A3186" s="200">
        <v>45790</v>
      </c>
      <c r="B3186" s="1" t="s">
        <v>188</v>
      </c>
      <c r="C3186" s="175">
        <f t="shared" si="147"/>
        <v>47981.666666658944</v>
      </c>
      <c r="D3186" s="1">
        <v>4.46</v>
      </c>
      <c r="E3186" s="176">
        <v>5.6101513240857503</v>
      </c>
      <c r="F3186" s="1" t="s">
        <v>162</v>
      </c>
      <c r="G3186" s="201">
        <f>MAX(E3186-'[1]1a'!$H$3,0)</f>
        <v>0</v>
      </c>
      <c r="H3186" s="201" t="str">
        <f t="shared" si="148"/>
        <v/>
      </c>
      <c r="I3186" s="201" t="str">
        <f t="shared" si="149"/>
        <v/>
      </c>
      <c r="J3186" s="201"/>
    </row>
    <row r="3187" spans="1:10">
      <c r="A3187" s="200">
        <v>45790</v>
      </c>
      <c r="B3187" s="1" t="s">
        <v>189</v>
      </c>
      <c r="C3187" s="175">
        <f t="shared" si="147"/>
        <v>47981.708333325609</v>
      </c>
      <c r="D3187" s="1">
        <v>4.5999999999999996</v>
      </c>
      <c r="E3187" s="176">
        <v>5.7862547288776796</v>
      </c>
      <c r="F3187" s="1" t="s">
        <v>162</v>
      </c>
      <c r="G3187" s="201">
        <f>MAX(E3187-'[1]1a'!$H$3,0)</f>
        <v>0</v>
      </c>
      <c r="H3187" s="201" t="str">
        <f t="shared" si="148"/>
        <v/>
      </c>
      <c r="I3187" s="201" t="str">
        <f t="shared" si="149"/>
        <v/>
      </c>
      <c r="J3187" s="201"/>
    </row>
    <row r="3188" spans="1:10">
      <c r="A3188" s="200">
        <v>45790</v>
      </c>
      <c r="B3188" s="1" t="s">
        <v>190</v>
      </c>
      <c r="C3188" s="175">
        <f t="shared" si="147"/>
        <v>47981.749999992273</v>
      </c>
      <c r="D3188" s="1">
        <v>4.5999999999999996</v>
      </c>
      <c r="E3188" s="176">
        <v>5.7862547288776796</v>
      </c>
      <c r="F3188" s="1" t="s">
        <v>162</v>
      </c>
      <c r="G3188" s="201">
        <f>MAX(E3188-'[1]1a'!$H$3,0)</f>
        <v>0</v>
      </c>
      <c r="H3188" s="201" t="str">
        <f t="shared" si="148"/>
        <v/>
      </c>
      <c r="I3188" s="201" t="str">
        <f t="shared" si="149"/>
        <v/>
      </c>
      <c r="J3188" s="201"/>
    </row>
    <row r="3189" spans="1:10">
      <c r="A3189" s="200">
        <v>45790</v>
      </c>
      <c r="B3189" s="1" t="s">
        <v>191</v>
      </c>
      <c r="C3189" s="175">
        <f t="shared" si="147"/>
        <v>47981.791666658937</v>
      </c>
      <c r="D3189" s="1">
        <v>4.32</v>
      </c>
      <c r="E3189" s="176">
        <v>5.4340479192938211</v>
      </c>
      <c r="F3189" s="1" t="s">
        <v>162</v>
      </c>
      <c r="G3189" s="201">
        <f>MAX(E3189-'[1]1a'!$H$3,0)</f>
        <v>0</v>
      </c>
      <c r="H3189" s="201" t="str">
        <f t="shared" si="148"/>
        <v/>
      </c>
      <c r="I3189" s="201" t="str">
        <f t="shared" si="149"/>
        <v/>
      </c>
      <c r="J3189" s="201"/>
    </row>
    <row r="3190" spans="1:10">
      <c r="A3190" s="200">
        <v>45790</v>
      </c>
      <c r="B3190" s="1" t="s">
        <v>192</v>
      </c>
      <c r="C3190" s="175">
        <f t="shared" si="147"/>
        <v>47981.833333325601</v>
      </c>
      <c r="D3190" s="1">
        <v>4.2</v>
      </c>
      <c r="E3190" s="176">
        <v>5.2831021437578816</v>
      </c>
      <c r="F3190" s="1" t="s">
        <v>162</v>
      </c>
      <c r="G3190" s="201">
        <f>MAX(E3190-'[1]1a'!$H$3,0)</f>
        <v>0</v>
      </c>
      <c r="H3190" s="201" t="str">
        <f t="shared" si="148"/>
        <v/>
      </c>
      <c r="I3190" s="201" t="str">
        <f t="shared" si="149"/>
        <v/>
      </c>
      <c r="J3190" s="201"/>
    </row>
    <row r="3191" spans="1:10">
      <c r="A3191" s="200">
        <v>45790</v>
      </c>
      <c r="B3191" s="1" t="s">
        <v>193</v>
      </c>
      <c r="C3191" s="175">
        <f t="shared" si="147"/>
        <v>47981.874999992266</v>
      </c>
      <c r="D3191" s="1">
        <v>4.21</v>
      </c>
      <c r="E3191" s="176">
        <v>5.2956809583858764</v>
      </c>
      <c r="F3191" s="1" t="s">
        <v>162</v>
      </c>
      <c r="G3191" s="201">
        <f>MAX(E3191-'[1]1a'!$H$3,0)</f>
        <v>0</v>
      </c>
      <c r="H3191" s="201" t="str">
        <f t="shared" si="148"/>
        <v/>
      </c>
      <c r="I3191" s="201" t="str">
        <f t="shared" si="149"/>
        <v/>
      </c>
      <c r="J3191" s="201"/>
    </row>
    <row r="3192" spans="1:10">
      <c r="A3192" s="200">
        <v>45790</v>
      </c>
      <c r="B3192" s="1" t="s">
        <v>194</v>
      </c>
      <c r="C3192" s="175">
        <f t="shared" si="147"/>
        <v>47981.91666665893</v>
      </c>
      <c r="D3192" s="1">
        <v>3.8</v>
      </c>
      <c r="E3192" s="176">
        <v>4.7799495586380836</v>
      </c>
      <c r="F3192" s="1" t="s">
        <v>162</v>
      </c>
      <c r="G3192" s="201">
        <f>MAX(E3192-'[1]1a'!$H$3,0)</f>
        <v>0</v>
      </c>
      <c r="H3192" s="201" t="str">
        <f t="shared" si="148"/>
        <v/>
      </c>
      <c r="I3192" s="201" t="str">
        <f t="shared" si="149"/>
        <v/>
      </c>
      <c r="J3192" s="201"/>
    </row>
    <row r="3193" spans="1:10">
      <c r="A3193" s="200">
        <v>45790</v>
      </c>
      <c r="B3193" s="1" t="s">
        <v>195</v>
      </c>
      <c r="C3193" s="175">
        <f t="shared" si="147"/>
        <v>47981.958333325594</v>
      </c>
      <c r="D3193" s="1">
        <v>3.19</v>
      </c>
      <c r="E3193" s="176">
        <v>4.0126418663303909</v>
      </c>
      <c r="F3193" s="1" t="s">
        <v>162</v>
      </c>
      <c r="G3193" s="201">
        <f>MAX(E3193-'[1]1a'!$H$3,0)</f>
        <v>0</v>
      </c>
      <c r="H3193" s="201" t="str">
        <f t="shared" si="148"/>
        <v/>
      </c>
      <c r="I3193" s="201" t="str">
        <f t="shared" si="149"/>
        <v/>
      </c>
      <c r="J3193" s="201"/>
    </row>
    <row r="3194" spans="1:10">
      <c r="A3194" s="200">
        <v>45791</v>
      </c>
      <c r="B3194" s="1" t="s">
        <v>161</v>
      </c>
      <c r="C3194" s="175">
        <f t="shared" si="147"/>
        <v>47981.999999992258</v>
      </c>
      <c r="D3194" s="1">
        <v>2.82</v>
      </c>
      <c r="E3194" s="176">
        <v>3.5472257250945773</v>
      </c>
      <c r="F3194" s="1" t="s">
        <v>162</v>
      </c>
      <c r="G3194" s="201">
        <f>MAX(E3194-'[1]1a'!$H$3,0)</f>
        <v>0</v>
      </c>
      <c r="H3194" s="201" t="str">
        <f t="shared" si="148"/>
        <v/>
      </c>
      <c r="I3194" s="201" t="str">
        <f t="shared" si="149"/>
        <v/>
      </c>
      <c r="J3194" s="201"/>
    </row>
    <row r="3195" spans="1:10">
      <c r="A3195" s="200">
        <v>45791</v>
      </c>
      <c r="B3195" s="1" t="s">
        <v>164</v>
      </c>
      <c r="C3195" s="175">
        <f t="shared" si="147"/>
        <v>47982.041666658923</v>
      </c>
      <c r="D3195" s="1">
        <v>2.6</v>
      </c>
      <c r="E3195" s="176">
        <v>3.2704918032786887</v>
      </c>
      <c r="F3195" s="1" t="s">
        <v>162</v>
      </c>
      <c r="G3195" s="201">
        <f>MAX(E3195-'[1]1a'!$H$3,0)</f>
        <v>0</v>
      </c>
      <c r="H3195" s="201" t="str">
        <f t="shared" si="148"/>
        <v/>
      </c>
      <c r="I3195" s="201" t="str">
        <f t="shared" si="149"/>
        <v/>
      </c>
      <c r="J3195" s="201"/>
    </row>
    <row r="3196" spans="1:10">
      <c r="A3196" s="200">
        <v>45791</v>
      </c>
      <c r="B3196" s="1" t="s">
        <v>166</v>
      </c>
      <c r="C3196" s="175">
        <f t="shared" si="147"/>
        <v>47982.083333325587</v>
      </c>
      <c r="D3196" s="1">
        <v>2.4500000000000002</v>
      </c>
      <c r="E3196" s="176">
        <v>3.0818095838587647</v>
      </c>
      <c r="F3196" s="1" t="s">
        <v>162</v>
      </c>
      <c r="G3196" s="201">
        <f>MAX(E3196-'[1]1a'!$H$3,0)</f>
        <v>0</v>
      </c>
      <c r="H3196" s="201" t="str">
        <f t="shared" si="148"/>
        <v/>
      </c>
      <c r="I3196" s="201" t="str">
        <f t="shared" si="149"/>
        <v/>
      </c>
      <c r="J3196" s="201"/>
    </row>
    <row r="3197" spans="1:10">
      <c r="A3197" s="200">
        <v>45791</v>
      </c>
      <c r="B3197" s="1" t="s">
        <v>168</v>
      </c>
      <c r="C3197" s="175">
        <f t="shared" si="147"/>
        <v>47982.124999992251</v>
      </c>
      <c r="D3197" s="1">
        <v>2.35</v>
      </c>
      <c r="E3197" s="176">
        <v>2.9560214375788147</v>
      </c>
      <c r="F3197" s="1" t="s">
        <v>162</v>
      </c>
      <c r="G3197" s="201">
        <f>MAX(E3197-'[1]1a'!$H$3,0)</f>
        <v>0</v>
      </c>
      <c r="H3197" s="201" t="str">
        <f t="shared" si="148"/>
        <v/>
      </c>
      <c r="I3197" s="201" t="str">
        <f t="shared" si="149"/>
        <v/>
      </c>
      <c r="J3197" s="201"/>
    </row>
    <row r="3198" spans="1:10">
      <c r="A3198" s="200">
        <v>45791</v>
      </c>
      <c r="B3198" s="1" t="s">
        <v>170</v>
      </c>
      <c r="C3198" s="175">
        <f t="shared" si="147"/>
        <v>47982.166666658915</v>
      </c>
      <c r="D3198" s="1">
        <v>2.35</v>
      </c>
      <c r="E3198" s="176">
        <v>2.9560214375788147</v>
      </c>
      <c r="F3198" s="1" t="s">
        <v>162</v>
      </c>
      <c r="G3198" s="201">
        <f>MAX(E3198-'[1]1a'!$H$3,0)</f>
        <v>0</v>
      </c>
      <c r="H3198" s="201" t="str">
        <f t="shared" si="148"/>
        <v/>
      </c>
      <c r="I3198" s="201" t="str">
        <f t="shared" si="149"/>
        <v/>
      </c>
      <c r="J3198" s="201"/>
    </row>
    <row r="3199" spans="1:10">
      <c r="A3199" s="200">
        <v>45791</v>
      </c>
      <c r="B3199" s="1" t="s">
        <v>172</v>
      </c>
      <c r="C3199" s="175">
        <f t="shared" si="147"/>
        <v>47982.20833332558</v>
      </c>
      <c r="D3199" s="1">
        <v>2.4900000000000002</v>
      </c>
      <c r="E3199" s="176">
        <v>3.1321248423707444</v>
      </c>
      <c r="F3199" s="1" t="s">
        <v>162</v>
      </c>
      <c r="G3199" s="201">
        <f>MAX(E3199-'[1]1a'!$H$3,0)</f>
        <v>0</v>
      </c>
      <c r="H3199" s="201" t="str">
        <f t="shared" si="148"/>
        <v/>
      </c>
      <c r="I3199" s="201" t="str">
        <f t="shared" si="149"/>
        <v/>
      </c>
      <c r="J3199" s="201"/>
    </row>
    <row r="3200" spans="1:10">
      <c r="A3200" s="200">
        <v>45791</v>
      </c>
      <c r="B3200" s="1" t="s">
        <v>174</v>
      </c>
      <c r="C3200" s="175">
        <f t="shared" si="147"/>
        <v>47982.249999992244</v>
      </c>
      <c r="D3200" s="1">
        <v>2.88</v>
      </c>
      <c r="E3200" s="176">
        <v>3.6226986128625471</v>
      </c>
      <c r="F3200" s="1" t="s">
        <v>162</v>
      </c>
      <c r="G3200" s="201">
        <f>MAX(E3200-'[1]1a'!$H$3,0)</f>
        <v>0</v>
      </c>
      <c r="H3200" s="201" t="str">
        <f t="shared" si="148"/>
        <v/>
      </c>
      <c r="I3200" s="201" t="str">
        <f t="shared" si="149"/>
        <v/>
      </c>
      <c r="J3200" s="201"/>
    </row>
    <row r="3201" spans="1:10">
      <c r="A3201" s="200">
        <v>45791</v>
      </c>
      <c r="B3201" s="1" t="s">
        <v>176</v>
      </c>
      <c r="C3201" s="175">
        <f t="shared" si="147"/>
        <v>47982.291666658908</v>
      </c>
      <c r="D3201" s="1">
        <v>3.28</v>
      </c>
      <c r="E3201" s="176">
        <v>4.1258511979823451</v>
      </c>
      <c r="F3201" s="1" t="s">
        <v>162</v>
      </c>
      <c r="G3201" s="201">
        <f>MAX(E3201-'[1]1a'!$H$3,0)</f>
        <v>0</v>
      </c>
      <c r="H3201" s="201" t="str">
        <f t="shared" si="148"/>
        <v/>
      </c>
      <c r="I3201" s="201" t="str">
        <f t="shared" si="149"/>
        <v/>
      </c>
      <c r="J3201" s="201"/>
    </row>
    <row r="3202" spans="1:10">
      <c r="A3202" s="200">
        <v>45791</v>
      </c>
      <c r="B3202" s="1" t="s">
        <v>178</v>
      </c>
      <c r="C3202" s="175">
        <f t="shared" si="147"/>
        <v>47982.333333325572</v>
      </c>
      <c r="D3202" s="1">
        <v>3.5</v>
      </c>
      <c r="E3202" s="176">
        <v>4.4025851197982346</v>
      </c>
      <c r="F3202" s="1" t="s">
        <v>162</v>
      </c>
      <c r="G3202" s="201">
        <f>MAX(E3202-'[1]1a'!$H$3,0)</f>
        <v>0</v>
      </c>
      <c r="H3202" s="201" t="str">
        <f t="shared" si="148"/>
        <v/>
      </c>
      <c r="I3202" s="201" t="str">
        <f t="shared" si="149"/>
        <v/>
      </c>
      <c r="J3202" s="201"/>
    </row>
    <row r="3203" spans="1:10">
      <c r="A3203" s="200">
        <v>45791</v>
      </c>
      <c r="B3203" s="1" t="s">
        <v>180</v>
      </c>
      <c r="C3203" s="175">
        <f t="shared" si="147"/>
        <v>47982.374999992237</v>
      </c>
      <c r="D3203" s="1">
        <v>3.58</v>
      </c>
      <c r="E3203" s="176">
        <v>4.5032156368221941</v>
      </c>
      <c r="F3203" s="1" t="s">
        <v>162</v>
      </c>
      <c r="G3203" s="201">
        <f>MAX(E3203-'[1]1a'!$H$3,0)</f>
        <v>0</v>
      </c>
      <c r="H3203" s="201" t="str">
        <f t="shared" si="148"/>
        <v/>
      </c>
      <c r="I3203" s="201" t="str">
        <f t="shared" si="149"/>
        <v/>
      </c>
      <c r="J3203" s="201"/>
    </row>
    <row r="3204" spans="1:10">
      <c r="A3204" s="200">
        <v>45791</v>
      </c>
      <c r="B3204" s="1" t="s">
        <v>181</v>
      </c>
      <c r="C3204" s="175">
        <f t="shared" ref="C3204:C3267" si="150">C3203 + TIME(1,0,0)</f>
        <v>47982.416666658901</v>
      </c>
      <c r="D3204" s="1">
        <v>3.73</v>
      </c>
      <c r="E3204" s="176">
        <v>4.691897856242119</v>
      </c>
      <c r="F3204" s="1" t="s">
        <v>162</v>
      </c>
      <c r="G3204" s="201">
        <f>MAX(E3204-'[1]1a'!$H$3,0)</f>
        <v>0</v>
      </c>
      <c r="H3204" s="201" t="str">
        <f t="shared" ref="H3204:H3267" si="151">IF(F3204="Y",IF(F3203="Y",H3203+1,1),"")</f>
        <v/>
      </c>
      <c r="I3204" s="201" t="str">
        <f t="shared" ref="I3204:I3267" si="152">IF(AND(F3204="Y",F3205&lt;&gt;"Y"),H3204,"")</f>
        <v/>
      </c>
      <c r="J3204" s="201"/>
    </row>
    <row r="3205" spans="1:10">
      <c r="A3205" s="200">
        <v>45791</v>
      </c>
      <c r="B3205" s="1" t="s">
        <v>182</v>
      </c>
      <c r="C3205" s="175">
        <f t="shared" si="150"/>
        <v>47982.458333325565</v>
      </c>
      <c r="D3205" s="1">
        <v>3.86</v>
      </c>
      <c r="E3205" s="176">
        <v>4.8554224464060534</v>
      </c>
      <c r="F3205" s="1" t="s">
        <v>162</v>
      </c>
      <c r="G3205" s="201">
        <f>MAX(E3205-'[1]1a'!$H$3,0)</f>
        <v>0</v>
      </c>
      <c r="H3205" s="201" t="str">
        <f t="shared" si="151"/>
        <v/>
      </c>
      <c r="I3205" s="201" t="str">
        <f t="shared" si="152"/>
        <v/>
      </c>
      <c r="J3205" s="201"/>
    </row>
    <row r="3206" spans="1:10">
      <c r="A3206" s="200">
        <v>45791</v>
      </c>
      <c r="B3206" s="1" t="s">
        <v>183</v>
      </c>
      <c r="C3206" s="175">
        <f t="shared" si="150"/>
        <v>47982.499999992229</v>
      </c>
      <c r="D3206" s="1">
        <v>3.79</v>
      </c>
      <c r="E3206" s="176">
        <v>4.7673707440100888</v>
      </c>
      <c r="F3206" s="1" t="s">
        <v>162</v>
      </c>
      <c r="G3206" s="201">
        <f>MAX(E3206-'[1]1a'!$H$3,0)</f>
        <v>0</v>
      </c>
      <c r="H3206" s="201" t="str">
        <f t="shared" si="151"/>
        <v/>
      </c>
      <c r="I3206" s="201" t="str">
        <f t="shared" si="152"/>
        <v/>
      </c>
      <c r="J3206" s="201"/>
    </row>
    <row r="3207" spans="1:10">
      <c r="A3207" s="200">
        <v>45791</v>
      </c>
      <c r="B3207" s="1" t="s">
        <v>185</v>
      </c>
      <c r="C3207" s="175">
        <f t="shared" si="150"/>
        <v>47982.541666658894</v>
      </c>
      <c r="D3207" s="1">
        <v>3.91</v>
      </c>
      <c r="E3207" s="176">
        <v>4.9183165195460283</v>
      </c>
      <c r="F3207" s="1" t="s">
        <v>162</v>
      </c>
      <c r="G3207" s="201">
        <f>MAX(E3207-'[1]1a'!$H$3,0)</f>
        <v>0</v>
      </c>
      <c r="H3207" s="201" t="str">
        <f t="shared" si="151"/>
        <v/>
      </c>
      <c r="I3207" s="201" t="str">
        <f t="shared" si="152"/>
        <v/>
      </c>
      <c r="J3207" s="201"/>
    </row>
    <row r="3208" spans="1:10">
      <c r="A3208" s="200">
        <v>45791</v>
      </c>
      <c r="B3208" s="1" t="s">
        <v>186</v>
      </c>
      <c r="C3208" s="175">
        <f t="shared" si="150"/>
        <v>47982.583333325558</v>
      </c>
      <c r="D3208" s="1">
        <v>3.86</v>
      </c>
      <c r="E3208" s="176">
        <v>4.8554224464060534</v>
      </c>
      <c r="F3208" s="1" t="s">
        <v>162</v>
      </c>
      <c r="G3208" s="201">
        <f>MAX(E3208-'[1]1a'!$H$3,0)</f>
        <v>0</v>
      </c>
      <c r="H3208" s="201" t="str">
        <f t="shared" si="151"/>
        <v/>
      </c>
      <c r="I3208" s="201" t="str">
        <f t="shared" si="152"/>
        <v/>
      </c>
      <c r="J3208" s="201"/>
    </row>
    <row r="3209" spans="1:10">
      <c r="A3209" s="200">
        <v>45791</v>
      </c>
      <c r="B3209" s="1" t="s">
        <v>187</v>
      </c>
      <c r="C3209" s="175">
        <f t="shared" si="150"/>
        <v>47982.624999992222</v>
      </c>
      <c r="D3209" s="1">
        <v>3.78</v>
      </c>
      <c r="E3209" s="176">
        <v>4.7547919293820931</v>
      </c>
      <c r="F3209" s="1" t="s">
        <v>162</v>
      </c>
      <c r="G3209" s="201">
        <f>MAX(E3209-'[1]1a'!$H$3,0)</f>
        <v>0</v>
      </c>
      <c r="H3209" s="201" t="str">
        <f t="shared" si="151"/>
        <v/>
      </c>
      <c r="I3209" s="201" t="str">
        <f t="shared" si="152"/>
        <v/>
      </c>
      <c r="J3209" s="201"/>
    </row>
    <row r="3210" spans="1:10">
      <c r="A3210" s="200">
        <v>45791</v>
      </c>
      <c r="B3210" s="1" t="s">
        <v>188</v>
      </c>
      <c r="C3210" s="175">
        <f t="shared" si="150"/>
        <v>47982.666666658886</v>
      </c>
      <c r="D3210" s="1">
        <v>4.0599999999999996</v>
      </c>
      <c r="E3210" s="176">
        <v>5.1069987389659515</v>
      </c>
      <c r="F3210" s="1" t="s">
        <v>162</v>
      </c>
      <c r="G3210" s="201">
        <f>MAX(E3210-'[1]1a'!$H$3,0)</f>
        <v>0</v>
      </c>
      <c r="H3210" s="201" t="str">
        <f t="shared" si="151"/>
        <v/>
      </c>
      <c r="I3210" s="201" t="str">
        <f t="shared" si="152"/>
        <v/>
      </c>
      <c r="J3210" s="201"/>
    </row>
    <row r="3211" spans="1:10">
      <c r="A3211" s="200">
        <v>45791</v>
      </c>
      <c r="B3211" s="1" t="s">
        <v>189</v>
      </c>
      <c r="C3211" s="175">
        <f t="shared" si="150"/>
        <v>47982.70833332555</v>
      </c>
      <c r="D3211" s="1">
        <v>4.3600000000000003</v>
      </c>
      <c r="E3211" s="176">
        <v>5.4843631778058013</v>
      </c>
      <c r="F3211" s="1" t="s">
        <v>162</v>
      </c>
      <c r="G3211" s="201">
        <f>MAX(E3211-'[1]1a'!$H$3,0)</f>
        <v>0</v>
      </c>
      <c r="H3211" s="201" t="str">
        <f t="shared" si="151"/>
        <v/>
      </c>
      <c r="I3211" s="201" t="str">
        <f t="shared" si="152"/>
        <v/>
      </c>
      <c r="J3211" s="201"/>
    </row>
    <row r="3212" spans="1:10">
      <c r="A3212" s="200">
        <v>45791</v>
      </c>
      <c r="B3212" s="1" t="s">
        <v>190</v>
      </c>
      <c r="C3212" s="175">
        <f t="shared" si="150"/>
        <v>47982.749999992215</v>
      </c>
      <c r="D3212" s="1">
        <v>4.34</v>
      </c>
      <c r="E3212" s="176">
        <v>5.4592055485498108</v>
      </c>
      <c r="F3212" s="1" t="s">
        <v>162</v>
      </c>
      <c r="G3212" s="201">
        <f>MAX(E3212-'[1]1a'!$H$3,0)</f>
        <v>0</v>
      </c>
      <c r="H3212" s="201" t="str">
        <f t="shared" si="151"/>
        <v/>
      </c>
      <c r="I3212" s="201" t="str">
        <f t="shared" si="152"/>
        <v/>
      </c>
      <c r="J3212" s="201"/>
    </row>
    <row r="3213" spans="1:10">
      <c r="A3213" s="200">
        <v>45791</v>
      </c>
      <c r="B3213" s="1" t="s">
        <v>191</v>
      </c>
      <c r="C3213" s="175">
        <f t="shared" si="150"/>
        <v>47982.791666658879</v>
      </c>
      <c r="D3213" s="1">
        <v>4.28</v>
      </c>
      <c r="E3213" s="176">
        <v>5.3837326607818419</v>
      </c>
      <c r="F3213" s="1" t="s">
        <v>162</v>
      </c>
      <c r="G3213" s="201">
        <f>MAX(E3213-'[1]1a'!$H$3,0)</f>
        <v>0</v>
      </c>
      <c r="H3213" s="201" t="str">
        <f t="shared" si="151"/>
        <v/>
      </c>
      <c r="I3213" s="201" t="str">
        <f t="shared" si="152"/>
        <v/>
      </c>
      <c r="J3213" s="201"/>
    </row>
    <row r="3214" spans="1:10">
      <c r="A3214" s="200">
        <v>45791</v>
      </c>
      <c r="B3214" s="1" t="s">
        <v>192</v>
      </c>
      <c r="C3214" s="175">
        <f t="shared" si="150"/>
        <v>47982.833333325543</v>
      </c>
      <c r="D3214" s="1">
        <v>4.2</v>
      </c>
      <c r="E3214" s="176">
        <v>5.2831021437578816</v>
      </c>
      <c r="F3214" s="1" t="s">
        <v>162</v>
      </c>
      <c r="G3214" s="201">
        <f>MAX(E3214-'[1]1a'!$H$3,0)</f>
        <v>0</v>
      </c>
      <c r="H3214" s="201" t="str">
        <f t="shared" si="151"/>
        <v/>
      </c>
      <c r="I3214" s="201" t="str">
        <f t="shared" si="152"/>
        <v/>
      </c>
      <c r="J3214" s="201"/>
    </row>
    <row r="3215" spans="1:10">
      <c r="A3215" s="200">
        <v>45791</v>
      </c>
      <c r="B3215" s="1" t="s">
        <v>193</v>
      </c>
      <c r="C3215" s="175">
        <f t="shared" si="150"/>
        <v>47982.874999992207</v>
      </c>
      <c r="D3215" s="1">
        <v>4.21</v>
      </c>
      <c r="E3215" s="176">
        <v>5.2956809583858764</v>
      </c>
      <c r="F3215" s="1" t="s">
        <v>162</v>
      </c>
      <c r="G3215" s="201">
        <f>MAX(E3215-'[1]1a'!$H$3,0)</f>
        <v>0</v>
      </c>
      <c r="H3215" s="201" t="str">
        <f t="shared" si="151"/>
        <v/>
      </c>
      <c r="I3215" s="201" t="str">
        <f t="shared" si="152"/>
        <v/>
      </c>
      <c r="J3215" s="201"/>
    </row>
    <row r="3216" spans="1:10">
      <c r="A3216" s="200">
        <v>45791</v>
      </c>
      <c r="B3216" s="1" t="s">
        <v>194</v>
      </c>
      <c r="C3216" s="175">
        <f t="shared" si="150"/>
        <v>47982.916666658872</v>
      </c>
      <c r="D3216" s="1">
        <v>3.75</v>
      </c>
      <c r="E3216" s="176">
        <v>4.7170554854981086</v>
      </c>
      <c r="F3216" s="1" t="s">
        <v>162</v>
      </c>
      <c r="G3216" s="201">
        <f>MAX(E3216-'[1]1a'!$H$3,0)</f>
        <v>0</v>
      </c>
      <c r="H3216" s="201" t="str">
        <f t="shared" si="151"/>
        <v/>
      </c>
      <c r="I3216" s="201" t="str">
        <f t="shared" si="152"/>
        <v/>
      </c>
      <c r="J3216" s="201"/>
    </row>
    <row r="3217" spans="1:10">
      <c r="A3217" s="200">
        <v>45791</v>
      </c>
      <c r="B3217" s="1" t="s">
        <v>195</v>
      </c>
      <c r="C3217" s="175">
        <f t="shared" si="150"/>
        <v>47982.958333325536</v>
      </c>
      <c r="D3217" s="1">
        <v>3.13</v>
      </c>
      <c r="E3217" s="176">
        <v>3.9371689785624211</v>
      </c>
      <c r="F3217" s="1" t="s">
        <v>162</v>
      </c>
      <c r="G3217" s="201">
        <f>MAX(E3217-'[1]1a'!$H$3,0)</f>
        <v>0</v>
      </c>
      <c r="H3217" s="201" t="str">
        <f t="shared" si="151"/>
        <v/>
      </c>
      <c r="I3217" s="201" t="str">
        <f t="shared" si="152"/>
        <v/>
      </c>
      <c r="J3217" s="201"/>
    </row>
    <row r="3218" spans="1:10">
      <c r="A3218" s="200">
        <v>45792</v>
      </c>
      <c r="B3218" s="1" t="s">
        <v>161</v>
      </c>
      <c r="C3218" s="175">
        <f t="shared" si="150"/>
        <v>47982.9999999922</v>
      </c>
      <c r="D3218" s="1">
        <v>2.86</v>
      </c>
      <c r="E3218" s="176">
        <v>3.5975409836065575</v>
      </c>
      <c r="F3218" s="1" t="s">
        <v>162</v>
      </c>
      <c r="G3218" s="201">
        <f>MAX(E3218-'[1]1a'!$H$3,0)</f>
        <v>0</v>
      </c>
      <c r="H3218" s="201" t="str">
        <f t="shared" si="151"/>
        <v/>
      </c>
      <c r="I3218" s="201" t="str">
        <f t="shared" si="152"/>
        <v/>
      </c>
      <c r="J3218" s="201"/>
    </row>
    <row r="3219" spans="1:10">
      <c r="A3219" s="200">
        <v>45792</v>
      </c>
      <c r="B3219" s="1" t="s">
        <v>164</v>
      </c>
      <c r="C3219" s="175">
        <f t="shared" si="150"/>
        <v>47983.041666658864</v>
      </c>
      <c r="D3219" s="1">
        <v>2.4900000000000002</v>
      </c>
      <c r="E3219" s="176">
        <v>3.1321248423707444</v>
      </c>
      <c r="F3219" s="1" t="s">
        <v>162</v>
      </c>
      <c r="G3219" s="201">
        <f>MAX(E3219-'[1]1a'!$H$3,0)</f>
        <v>0</v>
      </c>
      <c r="H3219" s="201" t="str">
        <f t="shared" si="151"/>
        <v/>
      </c>
      <c r="I3219" s="201" t="str">
        <f t="shared" si="152"/>
        <v/>
      </c>
      <c r="J3219" s="201"/>
    </row>
    <row r="3220" spans="1:10">
      <c r="A3220" s="200">
        <v>45792</v>
      </c>
      <c r="B3220" s="1" t="s">
        <v>166</v>
      </c>
      <c r="C3220" s="175">
        <f t="shared" si="150"/>
        <v>47983.083333325529</v>
      </c>
      <c r="D3220" s="1">
        <v>2.42</v>
      </c>
      <c r="E3220" s="176">
        <v>3.0440731399747794</v>
      </c>
      <c r="F3220" s="1" t="s">
        <v>162</v>
      </c>
      <c r="G3220" s="201">
        <f>MAX(E3220-'[1]1a'!$H$3,0)</f>
        <v>0</v>
      </c>
      <c r="H3220" s="201" t="str">
        <f t="shared" si="151"/>
        <v/>
      </c>
      <c r="I3220" s="201" t="str">
        <f t="shared" si="152"/>
        <v/>
      </c>
      <c r="J3220" s="201"/>
    </row>
    <row r="3221" spans="1:10">
      <c r="A3221" s="200">
        <v>45792</v>
      </c>
      <c r="B3221" s="1" t="s">
        <v>168</v>
      </c>
      <c r="C3221" s="175">
        <f t="shared" si="150"/>
        <v>47983.124999992193</v>
      </c>
      <c r="D3221" s="1">
        <v>2.31</v>
      </c>
      <c r="E3221" s="176">
        <v>2.905706179066835</v>
      </c>
      <c r="F3221" s="1" t="s">
        <v>162</v>
      </c>
      <c r="G3221" s="201">
        <f>MAX(E3221-'[1]1a'!$H$3,0)</f>
        <v>0</v>
      </c>
      <c r="H3221" s="201" t="str">
        <f t="shared" si="151"/>
        <v/>
      </c>
      <c r="I3221" s="201" t="str">
        <f t="shared" si="152"/>
        <v/>
      </c>
      <c r="J3221" s="201"/>
    </row>
    <row r="3222" spans="1:10">
      <c r="A3222" s="200">
        <v>45792</v>
      </c>
      <c r="B3222" s="1" t="s">
        <v>170</v>
      </c>
      <c r="C3222" s="175">
        <f t="shared" si="150"/>
        <v>47983.166666658857</v>
      </c>
      <c r="D3222" s="1">
        <v>2.29</v>
      </c>
      <c r="E3222" s="176">
        <v>2.880548549810845</v>
      </c>
      <c r="F3222" s="1" t="s">
        <v>162</v>
      </c>
      <c r="G3222" s="201">
        <f>MAX(E3222-'[1]1a'!$H$3,0)</f>
        <v>0</v>
      </c>
      <c r="H3222" s="201" t="str">
        <f t="shared" si="151"/>
        <v/>
      </c>
      <c r="I3222" s="201" t="str">
        <f t="shared" si="152"/>
        <v/>
      </c>
      <c r="J3222" s="201"/>
    </row>
    <row r="3223" spans="1:10">
      <c r="A3223" s="200">
        <v>45792</v>
      </c>
      <c r="B3223" s="1" t="s">
        <v>172</v>
      </c>
      <c r="C3223" s="175">
        <f t="shared" si="150"/>
        <v>47983.208333325521</v>
      </c>
      <c r="D3223" s="1">
        <v>2.52</v>
      </c>
      <c r="E3223" s="176">
        <v>3.1698612862547288</v>
      </c>
      <c r="F3223" s="1" t="s">
        <v>162</v>
      </c>
      <c r="G3223" s="201">
        <f>MAX(E3223-'[1]1a'!$H$3,0)</f>
        <v>0</v>
      </c>
      <c r="H3223" s="201" t="str">
        <f t="shared" si="151"/>
        <v/>
      </c>
      <c r="I3223" s="201" t="str">
        <f t="shared" si="152"/>
        <v/>
      </c>
      <c r="J3223" s="201"/>
    </row>
    <row r="3224" spans="1:10">
      <c r="A3224" s="200">
        <v>45792</v>
      </c>
      <c r="B3224" s="1" t="s">
        <v>174</v>
      </c>
      <c r="C3224" s="175">
        <f t="shared" si="150"/>
        <v>47983.249999992186</v>
      </c>
      <c r="D3224" s="1">
        <v>2.8</v>
      </c>
      <c r="E3224" s="176">
        <v>3.5220680958385877</v>
      </c>
      <c r="F3224" s="1" t="s">
        <v>162</v>
      </c>
      <c r="G3224" s="201">
        <f>MAX(E3224-'[1]1a'!$H$3,0)</f>
        <v>0</v>
      </c>
      <c r="H3224" s="201" t="str">
        <f t="shared" si="151"/>
        <v/>
      </c>
      <c r="I3224" s="201" t="str">
        <f t="shared" si="152"/>
        <v/>
      </c>
      <c r="J3224" s="201"/>
    </row>
    <row r="3225" spans="1:10">
      <c r="A3225" s="200">
        <v>45792</v>
      </c>
      <c r="B3225" s="1" t="s">
        <v>176</v>
      </c>
      <c r="C3225" s="175">
        <f t="shared" si="150"/>
        <v>47983.29166665885</v>
      </c>
      <c r="D3225" s="1">
        <v>3.34</v>
      </c>
      <c r="E3225" s="176">
        <v>4.2013240857503149</v>
      </c>
      <c r="F3225" s="1" t="s">
        <v>162</v>
      </c>
      <c r="G3225" s="201">
        <f>MAX(E3225-'[1]1a'!$H$3,0)</f>
        <v>0</v>
      </c>
      <c r="H3225" s="201" t="str">
        <f t="shared" si="151"/>
        <v/>
      </c>
      <c r="I3225" s="201" t="str">
        <f t="shared" si="152"/>
        <v/>
      </c>
      <c r="J3225" s="201"/>
    </row>
    <row r="3226" spans="1:10">
      <c r="A3226" s="200">
        <v>45792</v>
      </c>
      <c r="B3226" s="1" t="s">
        <v>178</v>
      </c>
      <c r="C3226" s="175">
        <f t="shared" si="150"/>
        <v>47983.333333325514</v>
      </c>
      <c r="D3226" s="1">
        <v>3.43</v>
      </c>
      <c r="E3226" s="176">
        <v>4.31453341740227</v>
      </c>
      <c r="F3226" s="1" t="s">
        <v>162</v>
      </c>
      <c r="G3226" s="201">
        <f>MAX(E3226-'[1]1a'!$H$3,0)</f>
        <v>0</v>
      </c>
      <c r="H3226" s="201" t="str">
        <f t="shared" si="151"/>
        <v/>
      </c>
      <c r="I3226" s="201" t="str">
        <f t="shared" si="152"/>
        <v/>
      </c>
      <c r="J3226" s="201"/>
    </row>
    <row r="3227" spans="1:10">
      <c r="A3227" s="200">
        <v>45792</v>
      </c>
      <c r="B3227" s="1" t="s">
        <v>180</v>
      </c>
      <c r="C3227" s="175">
        <f t="shared" si="150"/>
        <v>47983.374999992178</v>
      </c>
      <c r="D3227" s="1">
        <v>3.53</v>
      </c>
      <c r="E3227" s="176">
        <v>4.4403215636822191</v>
      </c>
      <c r="F3227" s="1" t="s">
        <v>162</v>
      </c>
      <c r="G3227" s="201">
        <f>MAX(E3227-'[1]1a'!$H$3,0)</f>
        <v>0</v>
      </c>
      <c r="H3227" s="201" t="str">
        <f t="shared" si="151"/>
        <v/>
      </c>
      <c r="I3227" s="201" t="str">
        <f t="shared" si="152"/>
        <v/>
      </c>
      <c r="J3227" s="201"/>
    </row>
    <row r="3228" spans="1:10">
      <c r="A3228" s="200">
        <v>45792</v>
      </c>
      <c r="B3228" s="1" t="s">
        <v>181</v>
      </c>
      <c r="C3228" s="175">
        <f t="shared" si="150"/>
        <v>47983.416666658843</v>
      </c>
      <c r="D3228" s="1">
        <v>3.64</v>
      </c>
      <c r="E3228" s="176">
        <v>4.5786885245901647</v>
      </c>
      <c r="F3228" s="1" t="s">
        <v>162</v>
      </c>
      <c r="G3228" s="201">
        <f>MAX(E3228-'[1]1a'!$H$3,0)</f>
        <v>0</v>
      </c>
      <c r="H3228" s="201" t="str">
        <f t="shared" si="151"/>
        <v/>
      </c>
      <c r="I3228" s="201" t="str">
        <f t="shared" si="152"/>
        <v/>
      </c>
      <c r="J3228" s="201"/>
    </row>
    <row r="3229" spans="1:10">
      <c r="A3229" s="200">
        <v>45792</v>
      </c>
      <c r="B3229" s="1" t="s">
        <v>182</v>
      </c>
      <c r="C3229" s="175">
        <f t="shared" si="150"/>
        <v>47983.458333325507</v>
      </c>
      <c r="D3229" s="1">
        <v>3.8</v>
      </c>
      <c r="E3229" s="176">
        <v>4.7799495586380836</v>
      </c>
      <c r="F3229" s="1" t="s">
        <v>162</v>
      </c>
      <c r="G3229" s="201">
        <f>MAX(E3229-'[1]1a'!$H$3,0)</f>
        <v>0</v>
      </c>
      <c r="H3229" s="201" t="str">
        <f t="shared" si="151"/>
        <v/>
      </c>
      <c r="I3229" s="201" t="str">
        <f t="shared" si="152"/>
        <v/>
      </c>
      <c r="J3229" s="201"/>
    </row>
    <row r="3230" spans="1:10">
      <c r="A3230" s="200">
        <v>45792</v>
      </c>
      <c r="B3230" s="1" t="s">
        <v>183</v>
      </c>
      <c r="C3230" s="175">
        <f t="shared" si="150"/>
        <v>47983.499999992171</v>
      </c>
      <c r="D3230" s="1">
        <v>3.86</v>
      </c>
      <c r="E3230" s="176">
        <v>4.8554224464060534</v>
      </c>
      <c r="F3230" s="1" t="s">
        <v>162</v>
      </c>
      <c r="G3230" s="201">
        <f>MAX(E3230-'[1]1a'!$H$3,0)</f>
        <v>0</v>
      </c>
      <c r="H3230" s="201" t="str">
        <f t="shared" si="151"/>
        <v/>
      </c>
      <c r="I3230" s="201" t="str">
        <f t="shared" si="152"/>
        <v/>
      </c>
      <c r="J3230" s="201"/>
    </row>
    <row r="3231" spans="1:10">
      <c r="A3231" s="200">
        <v>45792</v>
      </c>
      <c r="B3231" s="1" t="s">
        <v>185</v>
      </c>
      <c r="C3231" s="175">
        <f t="shared" si="150"/>
        <v>47983.541666658835</v>
      </c>
      <c r="D3231" s="1">
        <v>3.89</v>
      </c>
      <c r="E3231" s="176">
        <v>4.8931588902900378</v>
      </c>
      <c r="F3231" s="1" t="s">
        <v>162</v>
      </c>
      <c r="G3231" s="201">
        <f>MAX(E3231-'[1]1a'!$H$3,0)</f>
        <v>0</v>
      </c>
      <c r="H3231" s="201" t="str">
        <f t="shared" si="151"/>
        <v/>
      </c>
      <c r="I3231" s="201" t="str">
        <f t="shared" si="152"/>
        <v/>
      </c>
      <c r="J3231" s="201"/>
    </row>
    <row r="3232" spans="1:10">
      <c r="A3232" s="200">
        <v>45792</v>
      </c>
      <c r="B3232" s="1" t="s">
        <v>186</v>
      </c>
      <c r="C3232" s="175">
        <f t="shared" si="150"/>
        <v>47983.5833333255</v>
      </c>
      <c r="D3232" s="1">
        <v>4.0999999999999996</v>
      </c>
      <c r="E3232" s="176">
        <v>5.1573139974779316</v>
      </c>
      <c r="F3232" s="1" t="s">
        <v>162</v>
      </c>
      <c r="G3232" s="201">
        <f>MAX(E3232-'[1]1a'!$H$3,0)</f>
        <v>0</v>
      </c>
      <c r="H3232" s="201" t="str">
        <f t="shared" si="151"/>
        <v/>
      </c>
      <c r="I3232" s="201" t="str">
        <f t="shared" si="152"/>
        <v/>
      </c>
      <c r="J3232" s="201"/>
    </row>
    <row r="3233" spans="1:10">
      <c r="A3233" s="200">
        <v>45792</v>
      </c>
      <c r="B3233" s="1" t="s">
        <v>187</v>
      </c>
      <c r="C3233" s="175">
        <f t="shared" si="150"/>
        <v>47983.624999992164</v>
      </c>
      <c r="D3233" s="1">
        <v>4.13</v>
      </c>
      <c r="E3233" s="176">
        <v>5.195050441361917</v>
      </c>
      <c r="F3233" s="1" t="s">
        <v>162</v>
      </c>
      <c r="G3233" s="201">
        <f>MAX(E3233-'[1]1a'!$H$3,0)</f>
        <v>0</v>
      </c>
      <c r="H3233" s="201" t="str">
        <f t="shared" si="151"/>
        <v/>
      </c>
      <c r="I3233" s="201" t="str">
        <f t="shared" si="152"/>
        <v/>
      </c>
      <c r="J3233" s="201"/>
    </row>
    <row r="3234" spans="1:10">
      <c r="A3234" s="200">
        <v>45792</v>
      </c>
      <c r="B3234" s="1" t="s">
        <v>188</v>
      </c>
      <c r="C3234" s="175">
        <f t="shared" si="150"/>
        <v>47983.666666658828</v>
      </c>
      <c r="D3234" s="1">
        <v>4.4800000000000004</v>
      </c>
      <c r="E3234" s="176">
        <v>5.6353089533417409</v>
      </c>
      <c r="F3234" s="1" t="s">
        <v>162</v>
      </c>
      <c r="G3234" s="201">
        <f>MAX(E3234-'[1]1a'!$H$3,0)</f>
        <v>0</v>
      </c>
      <c r="H3234" s="201" t="str">
        <f t="shared" si="151"/>
        <v/>
      </c>
      <c r="I3234" s="201" t="str">
        <f t="shared" si="152"/>
        <v/>
      </c>
      <c r="J3234" s="201"/>
    </row>
    <row r="3235" spans="1:10">
      <c r="A3235" s="200">
        <v>45792</v>
      </c>
      <c r="B3235" s="1" t="s">
        <v>189</v>
      </c>
      <c r="C3235" s="175">
        <f t="shared" si="150"/>
        <v>47983.708333325492</v>
      </c>
      <c r="D3235" s="1">
        <v>4.8099999999999996</v>
      </c>
      <c r="E3235" s="176">
        <v>6.0504098360655734</v>
      </c>
      <c r="F3235" s="1" t="s">
        <v>162</v>
      </c>
      <c r="G3235" s="201">
        <f>MAX(E3235-'[1]1a'!$H$3,0)</f>
        <v>0</v>
      </c>
      <c r="H3235" s="201" t="str">
        <f t="shared" si="151"/>
        <v/>
      </c>
      <c r="I3235" s="201" t="str">
        <f t="shared" si="152"/>
        <v/>
      </c>
      <c r="J3235" s="201"/>
    </row>
    <row r="3236" spans="1:10">
      <c r="A3236" s="200">
        <v>45792</v>
      </c>
      <c r="B3236" s="1" t="s">
        <v>190</v>
      </c>
      <c r="C3236" s="175">
        <f t="shared" si="150"/>
        <v>47983.749999992157</v>
      </c>
      <c r="D3236" s="1">
        <v>4.8</v>
      </c>
      <c r="E3236" s="176">
        <v>6.0378310214375785</v>
      </c>
      <c r="F3236" s="1" t="s">
        <v>162</v>
      </c>
      <c r="G3236" s="201">
        <f>MAX(E3236-'[1]1a'!$H$3,0)</f>
        <v>0</v>
      </c>
      <c r="H3236" s="201" t="str">
        <f t="shared" si="151"/>
        <v/>
      </c>
      <c r="I3236" s="201" t="str">
        <f t="shared" si="152"/>
        <v/>
      </c>
      <c r="J3236" s="201"/>
    </row>
    <row r="3237" spans="1:10">
      <c r="A3237" s="200">
        <v>45792</v>
      </c>
      <c r="B3237" s="1" t="s">
        <v>191</v>
      </c>
      <c r="C3237" s="175">
        <f t="shared" si="150"/>
        <v>47983.791666658821</v>
      </c>
      <c r="D3237" s="1">
        <v>4.5999999999999996</v>
      </c>
      <c r="E3237" s="176">
        <v>5.7862547288776796</v>
      </c>
      <c r="F3237" s="1" t="s">
        <v>162</v>
      </c>
      <c r="G3237" s="201">
        <f>MAX(E3237-'[1]1a'!$H$3,0)</f>
        <v>0</v>
      </c>
      <c r="H3237" s="201" t="str">
        <f t="shared" si="151"/>
        <v/>
      </c>
      <c r="I3237" s="201" t="str">
        <f t="shared" si="152"/>
        <v/>
      </c>
      <c r="J3237" s="201"/>
    </row>
    <row r="3238" spans="1:10">
      <c r="A3238" s="200">
        <v>45792</v>
      </c>
      <c r="B3238" s="1" t="s">
        <v>192</v>
      </c>
      <c r="C3238" s="175">
        <f t="shared" si="150"/>
        <v>47983.833333325485</v>
      </c>
      <c r="D3238" s="1">
        <v>4.6100000000000003</v>
      </c>
      <c r="E3238" s="176">
        <v>5.7988335435056753</v>
      </c>
      <c r="F3238" s="1" t="s">
        <v>162</v>
      </c>
      <c r="G3238" s="201">
        <f>MAX(E3238-'[1]1a'!$H$3,0)</f>
        <v>0</v>
      </c>
      <c r="H3238" s="201" t="str">
        <f t="shared" si="151"/>
        <v/>
      </c>
      <c r="I3238" s="201" t="str">
        <f t="shared" si="152"/>
        <v/>
      </c>
      <c r="J3238" s="201"/>
    </row>
    <row r="3239" spans="1:10">
      <c r="A3239" s="200">
        <v>45792</v>
      </c>
      <c r="B3239" s="1" t="s">
        <v>193</v>
      </c>
      <c r="C3239" s="175">
        <f t="shared" si="150"/>
        <v>47983.874999992149</v>
      </c>
      <c r="D3239" s="1">
        <v>4.45</v>
      </c>
      <c r="E3239" s="176">
        <v>5.5975725094577555</v>
      </c>
      <c r="F3239" s="1" t="s">
        <v>162</v>
      </c>
      <c r="G3239" s="201">
        <f>MAX(E3239-'[1]1a'!$H$3,0)</f>
        <v>0</v>
      </c>
      <c r="H3239" s="201" t="str">
        <f t="shared" si="151"/>
        <v/>
      </c>
      <c r="I3239" s="201" t="str">
        <f t="shared" si="152"/>
        <v/>
      </c>
      <c r="J3239" s="201"/>
    </row>
    <row r="3240" spans="1:10">
      <c r="A3240" s="200">
        <v>45792</v>
      </c>
      <c r="B3240" s="1" t="s">
        <v>194</v>
      </c>
      <c r="C3240" s="175">
        <f t="shared" si="150"/>
        <v>47983.916666658813</v>
      </c>
      <c r="D3240" s="1">
        <v>4.13</v>
      </c>
      <c r="E3240" s="176">
        <v>5.195050441361917</v>
      </c>
      <c r="F3240" s="1" t="s">
        <v>162</v>
      </c>
      <c r="G3240" s="201">
        <f>MAX(E3240-'[1]1a'!$H$3,0)</f>
        <v>0</v>
      </c>
      <c r="H3240" s="201" t="str">
        <f t="shared" si="151"/>
        <v/>
      </c>
      <c r="I3240" s="201" t="str">
        <f t="shared" si="152"/>
        <v/>
      </c>
      <c r="J3240" s="201"/>
    </row>
    <row r="3241" spans="1:10">
      <c r="A3241" s="200">
        <v>45792</v>
      </c>
      <c r="B3241" s="1" t="s">
        <v>195</v>
      </c>
      <c r="C3241" s="175">
        <f t="shared" si="150"/>
        <v>47983.958333325478</v>
      </c>
      <c r="D3241" s="1">
        <v>3.54</v>
      </c>
      <c r="E3241" s="176">
        <v>4.4529003783102148</v>
      </c>
      <c r="F3241" s="1" t="s">
        <v>162</v>
      </c>
      <c r="G3241" s="201">
        <f>MAX(E3241-'[1]1a'!$H$3,0)</f>
        <v>0</v>
      </c>
      <c r="H3241" s="201" t="str">
        <f t="shared" si="151"/>
        <v/>
      </c>
      <c r="I3241" s="201" t="str">
        <f t="shared" si="152"/>
        <v/>
      </c>
      <c r="J3241" s="201"/>
    </row>
    <row r="3242" spans="1:10">
      <c r="A3242" s="200">
        <v>45793</v>
      </c>
      <c r="B3242" s="1" t="s">
        <v>161</v>
      </c>
      <c r="C3242" s="175">
        <f t="shared" si="150"/>
        <v>47983.999999992142</v>
      </c>
      <c r="D3242" s="1">
        <v>3.07</v>
      </c>
      <c r="E3242" s="176">
        <v>3.8616960907944513</v>
      </c>
      <c r="F3242" s="1" t="s">
        <v>162</v>
      </c>
      <c r="G3242" s="201">
        <f>MAX(E3242-'[1]1a'!$H$3,0)</f>
        <v>0</v>
      </c>
      <c r="H3242" s="201" t="str">
        <f t="shared" si="151"/>
        <v/>
      </c>
      <c r="I3242" s="201" t="str">
        <f t="shared" si="152"/>
        <v/>
      </c>
      <c r="J3242" s="201"/>
    </row>
    <row r="3243" spans="1:10">
      <c r="A3243" s="200">
        <v>45793</v>
      </c>
      <c r="B3243" s="1" t="s">
        <v>164</v>
      </c>
      <c r="C3243" s="175">
        <f t="shared" si="150"/>
        <v>47984.041666658806</v>
      </c>
      <c r="D3243" s="1">
        <v>2.67</v>
      </c>
      <c r="E3243" s="176">
        <v>3.3585435056746533</v>
      </c>
      <c r="F3243" s="1" t="s">
        <v>162</v>
      </c>
      <c r="G3243" s="201">
        <f>MAX(E3243-'[1]1a'!$H$3,0)</f>
        <v>0</v>
      </c>
      <c r="H3243" s="201" t="str">
        <f t="shared" si="151"/>
        <v/>
      </c>
      <c r="I3243" s="201" t="str">
        <f t="shared" si="152"/>
        <v/>
      </c>
      <c r="J3243" s="201"/>
    </row>
    <row r="3244" spans="1:10">
      <c r="A3244" s="200">
        <v>45793</v>
      </c>
      <c r="B3244" s="1" t="s">
        <v>166</v>
      </c>
      <c r="C3244" s="175">
        <f t="shared" si="150"/>
        <v>47984.08333332547</v>
      </c>
      <c r="D3244" s="1">
        <v>2.4300000000000002</v>
      </c>
      <c r="E3244" s="176">
        <v>3.0566519546027746</v>
      </c>
      <c r="F3244" s="1" t="s">
        <v>162</v>
      </c>
      <c r="G3244" s="201">
        <f>MAX(E3244-'[1]1a'!$H$3,0)</f>
        <v>0</v>
      </c>
      <c r="H3244" s="201" t="str">
        <f t="shared" si="151"/>
        <v/>
      </c>
      <c r="I3244" s="201" t="str">
        <f t="shared" si="152"/>
        <v/>
      </c>
      <c r="J3244" s="201"/>
    </row>
    <row r="3245" spans="1:10">
      <c r="A3245" s="200">
        <v>45793</v>
      </c>
      <c r="B3245" s="1" t="s">
        <v>168</v>
      </c>
      <c r="C3245" s="175">
        <f t="shared" si="150"/>
        <v>47984.124999992135</v>
      </c>
      <c r="D3245" s="1">
        <v>2.37</v>
      </c>
      <c r="E3245" s="176">
        <v>2.9811790668348048</v>
      </c>
      <c r="F3245" s="1" t="s">
        <v>162</v>
      </c>
      <c r="G3245" s="201">
        <f>MAX(E3245-'[1]1a'!$H$3,0)</f>
        <v>0</v>
      </c>
      <c r="H3245" s="201" t="str">
        <f t="shared" si="151"/>
        <v/>
      </c>
      <c r="I3245" s="201" t="str">
        <f t="shared" si="152"/>
        <v/>
      </c>
      <c r="J3245" s="201"/>
    </row>
    <row r="3246" spans="1:10">
      <c r="A3246" s="200">
        <v>45793</v>
      </c>
      <c r="B3246" s="1" t="s">
        <v>170</v>
      </c>
      <c r="C3246" s="175">
        <f t="shared" si="150"/>
        <v>47984.166666658799</v>
      </c>
      <c r="D3246" s="1">
        <v>2.38</v>
      </c>
      <c r="E3246" s="176">
        <v>2.9937578814627996</v>
      </c>
      <c r="F3246" s="1" t="s">
        <v>162</v>
      </c>
      <c r="G3246" s="201">
        <f>MAX(E3246-'[1]1a'!$H$3,0)</f>
        <v>0</v>
      </c>
      <c r="H3246" s="201" t="str">
        <f t="shared" si="151"/>
        <v/>
      </c>
      <c r="I3246" s="201" t="str">
        <f t="shared" si="152"/>
        <v/>
      </c>
      <c r="J3246" s="201"/>
    </row>
    <row r="3247" spans="1:10">
      <c r="A3247" s="200">
        <v>45793</v>
      </c>
      <c r="B3247" s="1" t="s">
        <v>172</v>
      </c>
      <c r="C3247" s="175">
        <f t="shared" si="150"/>
        <v>47984.208333325463</v>
      </c>
      <c r="D3247" s="1">
        <v>2.4500000000000002</v>
      </c>
      <c r="E3247" s="176">
        <v>3.0818095838587647</v>
      </c>
      <c r="F3247" s="1" t="s">
        <v>162</v>
      </c>
      <c r="G3247" s="201">
        <f>MAX(E3247-'[1]1a'!$H$3,0)</f>
        <v>0</v>
      </c>
      <c r="H3247" s="201" t="str">
        <f t="shared" si="151"/>
        <v/>
      </c>
      <c r="I3247" s="201" t="str">
        <f t="shared" si="152"/>
        <v/>
      </c>
      <c r="J3247" s="201"/>
    </row>
    <row r="3248" spans="1:10">
      <c r="A3248" s="200">
        <v>45793</v>
      </c>
      <c r="B3248" s="1" t="s">
        <v>174</v>
      </c>
      <c r="C3248" s="175">
        <f t="shared" si="150"/>
        <v>47984.249999992127</v>
      </c>
      <c r="D3248" s="1">
        <v>2.84</v>
      </c>
      <c r="E3248" s="176">
        <v>3.5723833543505674</v>
      </c>
      <c r="F3248" s="1" t="s">
        <v>162</v>
      </c>
      <c r="G3248" s="201">
        <f>MAX(E3248-'[1]1a'!$H$3,0)</f>
        <v>0</v>
      </c>
      <c r="H3248" s="201" t="str">
        <f t="shared" si="151"/>
        <v/>
      </c>
      <c r="I3248" s="201" t="str">
        <f t="shared" si="152"/>
        <v/>
      </c>
      <c r="J3248" s="201"/>
    </row>
    <row r="3249" spans="1:10">
      <c r="A3249" s="200">
        <v>45793</v>
      </c>
      <c r="B3249" s="1" t="s">
        <v>176</v>
      </c>
      <c r="C3249" s="175">
        <f t="shared" si="150"/>
        <v>47984.291666658792</v>
      </c>
      <c r="D3249" s="1">
        <v>3.36</v>
      </c>
      <c r="E3249" s="176">
        <v>4.2264817150063054</v>
      </c>
      <c r="F3249" s="1" t="s">
        <v>162</v>
      </c>
      <c r="G3249" s="201">
        <f>MAX(E3249-'[1]1a'!$H$3,0)</f>
        <v>0</v>
      </c>
      <c r="H3249" s="201" t="str">
        <f t="shared" si="151"/>
        <v/>
      </c>
      <c r="I3249" s="201" t="str">
        <f t="shared" si="152"/>
        <v/>
      </c>
      <c r="J3249" s="201"/>
    </row>
    <row r="3250" spans="1:10">
      <c r="A3250" s="200">
        <v>45793</v>
      </c>
      <c r="B3250" s="1" t="s">
        <v>178</v>
      </c>
      <c r="C3250" s="175">
        <f t="shared" si="150"/>
        <v>47984.333333325456</v>
      </c>
      <c r="D3250" s="1">
        <v>3.44</v>
      </c>
      <c r="E3250" s="176">
        <v>4.3271122320302648</v>
      </c>
      <c r="F3250" s="1" t="s">
        <v>162</v>
      </c>
      <c r="G3250" s="201">
        <f>MAX(E3250-'[1]1a'!$H$3,0)</f>
        <v>0</v>
      </c>
      <c r="H3250" s="201" t="str">
        <f t="shared" si="151"/>
        <v/>
      </c>
      <c r="I3250" s="201" t="str">
        <f t="shared" si="152"/>
        <v/>
      </c>
      <c r="J3250" s="201"/>
    </row>
    <row r="3251" spans="1:10">
      <c r="A3251" s="200">
        <v>45793</v>
      </c>
      <c r="B3251" s="1" t="s">
        <v>180</v>
      </c>
      <c r="C3251" s="175">
        <f t="shared" si="150"/>
        <v>47984.37499999212</v>
      </c>
      <c r="D3251" s="1">
        <v>3.67</v>
      </c>
      <c r="E3251" s="176">
        <v>4.6164249684741492</v>
      </c>
      <c r="F3251" s="1" t="s">
        <v>162</v>
      </c>
      <c r="G3251" s="201">
        <f>MAX(E3251-'[1]1a'!$H$3,0)</f>
        <v>0</v>
      </c>
      <c r="H3251" s="201" t="str">
        <f t="shared" si="151"/>
        <v/>
      </c>
      <c r="I3251" s="201" t="str">
        <f t="shared" si="152"/>
        <v/>
      </c>
      <c r="J3251" s="201"/>
    </row>
    <row r="3252" spans="1:10">
      <c r="A3252" s="200">
        <v>45793</v>
      </c>
      <c r="B3252" s="1" t="s">
        <v>181</v>
      </c>
      <c r="C3252" s="175">
        <f t="shared" si="150"/>
        <v>47984.416666658784</v>
      </c>
      <c r="D3252" s="1">
        <v>3.94</v>
      </c>
      <c r="E3252" s="176">
        <v>4.9560529634300128</v>
      </c>
      <c r="F3252" s="1" t="s">
        <v>162</v>
      </c>
      <c r="G3252" s="201">
        <f>MAX(E3252-'[1]1a'!$H$3,0)</f>
        <v>0</v>
      </c>
      <c r="H3252" s="201" t="str">
        <f t="shared" si="151"/>
        <v/>
      </c>
      <c r="I3252" s="201" t="str">
        <f t="shared" si="152"/>
        <v/>
      </c>
      <c r="J3252" s="201"/>
    </row>
    <row r="3253" spans="1:10">
      <c r="A3253" s="200">
        <v>45793</v>
      </c>
      <c r="B3253" s="1" t="s">
        <v>182</v>
      </c>
      <c r="C3253" s="175">
        <f t="shared" si="150"/>
        <v>47984.458333325449</v>
      </c>
      <c r="D3253" s="1">
        <v>4.2300000000000004</v>
      </c>
      <c r="E3253" s="176">
        <v>5.3208385876418669</v>
      </c>
      <c r="F3253" s="1" t="s">
        <v>162</v>
      </c>
      <c r="G3253" s="201">
        <f>MAX(E3253-'[1]1a'!$H$3,0)</f>
        <v>0</v>
      </c>
      <c r="H3253" s="201" t="str">
        <f t="shared" si="151"/>
        <v/>
      </c>
      <c r="I3253" s="201" t="str">
        <f t="shared" si="152"/>
        <v/>
      </c>
      <c r="J3253" s="201"/>
    </row>
    <row r="3254" spans="1:10">
      <c r="A3254" s="200">
        <v>45793</v>
      </c>
      <c r="B3254" s="1" t="s">
        <v>183</v>
      </c>
      <c r="C3254" s="175">
        <f t="shared" si="150"/>
        <v>47984.499999992113</v>
      </c>
      <c r="D3254" s="1">
        <v>4.29</v>
      </c>
      <c r="E3254" s="176">
        <v>5.3963114754098367</v>
      </c>
      <c r="F3254" s="1" t="s">
        <v>162</v>
      </c>
      <c r="G3254" s="201">
        <f>MAX(E3254-'[1]1a'!$H$3,0)</f>
        <v>0</v>
      </c>
      <c r="H3254" s="201" t="str">
        <f t="shared" si="151"/>
        <v/>
      </c>
      <c r="I3254" s="201" t="str">
        <f t="shared" si="152"/>
        <v/>
      </c>
      <c r="J3254" s="201"/>
    </row>
    <row r="3255" spans="1:10">
      <c r="A3255" s="200">
        <v>45793</v>
      </c>
      <c r="B3255" s="1" t="s">
        <v>185</v>
      </c>
      <c r="C3255" s="175">
        <f t="shared" si="150"/>
        <v>47984.541666658777</v>
      </c>
      <c r="D3255" s="1">
        <v>4.4000000000000004</v>
      </c>
      <c r="E3255" s="176">
        <v>5.5346784363177814</v>
      </c>
      <c r="F3255" s="1" t="s">
        <v>162</v>
      </c>
      <c r="G3255" s="201">
        <f>MAX(E3255-'[1]1a'!$H$3,0)</f>
        <v>0</v>
      </c>
      <c r="H3255" s="201" t="str">
        <f t="shared" si="151"/>
        <v/>
      </c>
      <c r="I3255" s="201" t="str">
        <f t="shared" si="152"/>
        <v/>
      </c>
      <c r="J3255" s="201"/>
    </row>
    <row r="3256" spans="1:10">
      <c r="A3256" s="200">
        <v>45793</v>
      </c>
      <c r="B3256" s="1" t="s">
        <v>186</v>
      </c>
      <c r="C3256" s="175">
        <f t="shared" si="150"/>
        <v>47984.583333325441</v>
      </c>
      <c r="D3256" s="1">
        <v>4.46</v>
      </c>
      <c r="E3256" s="176">
        <v>5.6101513240857503</v>
      </c>
      <c r="F3256" s="1" t="s">
        <v>162</v>
      </c>
      <c r="G3256" s="201">
        <f>MAX(E3256-'[1]1a'!$H$3,0)</f>
        <v>0</v>
      </c>
      <c r="H3256" s="201" t="str">
        <f t="shared" si="151"/>
        <v/>
      </c>
      <c r="I3256" s="201" t="str">
        <f t="shared" si="152"/>
        <v/>
      </c>
      <c r="J3256" s="201"/>
    </row>
    <row r="3257" spans="1:10">
      <c r="A3257" s="200">
        <v>45793</v>
      </c>
      <c r="B3257" s="1" t="s">
        <v>187</v>
      </c>
      <c r="C3257" s="175">
        <f t="shared" si="150"/>
        <v>47984.624999992106</v>
      </c>
      <c r="D3257" s="1">
        <v>4.58</v>
      </c>
      <c r="E3257" s="176">
        <v>5.7610970996216899</v>
      </c>
      <c r="F3257" s="1" t="s">
        <v>162</v>
      </c>
      <c r="G3257" s="201">
        <f>MAX(E3257-'[1]1a'!$H$3,0)</f>
        <v>0</v>
      </c>
      <c r="H3257" s="201" t="str">
        <f t="shared" si="151"/>
        <v/>
      </c>
      <c r="I3257" s="201" t="str">
        <f t="shared" si="152"/>
        <v/>
      </c>
      <c r="J3257" s="201"/>
    </row>
    <row r="3258" spans="1:10">
      <c r="A3258" s="200">
        <v>45793</v>
      </c>
      <c r="B3258" s="1" t="s">
        <v>188</v>
      </c>
      <c r="C3258" s="175">
        <f t="shared" si="150"/>
        <v>47984.66666665877</v>
      </c>
      <c r="D3258" s="1">
        <v>4.84</v>
      </c>
      <c r="E3258" s="176">
        <v>6.0881462799495587</v>
      </c>
      <c r="F3258" s="1" t="s">
        <v>162</v>
      </c>
      <c r="G3258" s="201">
        <f>MAX(E3258-'[1]1a'!$H$3,0)</f>
        <v>0</v>
      </c>
      <c r="H3258" s="201" t="str">
        <f t="shared" si="151"/>
        <v/>
      </c>
      <c r="I3258" s="201" t="str">
        <f t="shared" si="152"/>
        <v/>
      </c>
      <c r="J3258" s="201"/>
    </row>
    <row r="3259" spans="1:10">
      <c r="A3259" s="200">
        <v>45793</v>
      </c>
      <c r="B3259" s="1" t="s">
        <v>189</v>
      </c>
      <c r="C3259" s="175">
        <f t="shared" si="150"/>
        <v>47984.708333325434</v>
      </c>
      <c r="D3259" s="1">
        <v>5.0199999999999996</v>
      </c>
      <c r="E3259" s="176">
        <v>6.3145649432534672</v>
      </c>
      <c r="F3259" s="1" t="s">
        <v>162</v>
      </c>
      <c r="G3259" s="201">
        <f>MAX(E3259-'[1]1a'!$H$3,0)</f>
        <v>0</v>
      </c>
      <c r="H3259" s="201" t="str">
        <f t="shared" si="151"/>
        <v/>
      </c>
      <c r="I3259" s="201" t="str">
        <f t="shared" si="152"/>
        <v/>
      </c>
      <c r="J3259" s="201"/>
    </row>
    <row r="3260" spans="1:10">
      <c r="A3260" s="200">
        <v>45793</v>
      </c>
      <c r="B3260" s="1" t="s">
        <v>190</v>
      </c>
      <c r="C3260" s="175">
        <f t="shared" si="150"/>
        <v>47984.749999992098</v>
      </c>
      <c r="D3260" s="1">
        <v>5.01</v>
      </c>
      <c r="E3260" s="176">
        <v>6.3019861286254732</v>
      </c>
      <c r="F3260" s="1" t="s">
        <v>162</v>
      </c>
      <c r="G3260" s="201">
        <f>MAX(E3260-'[1]1a'!$H$3,0)</f>
        <v>0</v>
      </c>
      <c r="H3260" s="201" t="str">
        <f t="shared" si="151"/>
        <v/>
      </c>
      <c r="I3260" s="201" t="str">
        <f t="shared" si="152"/>
        <v/>
      </c>
      <c r="J3260" s="201"/>
    </row>
    <row r="3261" spans="1:10">
      <c r="A3261" s="200">
        <v>45793</v>
      </c>
      <c r="B3261" s="1" t="s">
        <v>191</v>
      </c>
      <c r="C3261" s="175">
        <f t="shared" si="150"/>
        <v>47984.791666658763</v>
      </c>
      <c r="D3261" s="1">
        <v>4.87</v>
      </c>
      <c r="E3261" s="176">
        <v>6.125882723833544</v>
      </c>
      <c r="F3261" s="1" t="s">
        <v>162</v>
      </c>
      <c r="G3261" s="201">
        <f>MAX(E3261-'[1]1a'!$H$3,0)</f>
        <v>0</v>
      </c>
      <c r="H3261" s="201" t="str">
        <f t="shared" si="151"/>
        <v/>
      </c>
      <c r="I3261" s="201" t="str">
        <f t="shared" si="152"/>
        <v/>
      </c>
      <c r="J3261" s="201"/>
    </row>
    <row r="3262" spans="1:10">
      <c r="A3262" s="200">
        <v>45793</v>
      </c>
      <c r="B3262" s="1" t="s">
        <v>192</v>
      </c>
      <c r="C3262" s="175">
        <f t="shared" si="150"/>
        <v>47984.833333325427</v>
      </c>
      <c r="D3262" s="1">
        <v>4.62</v>
      </c>
      <c r="E3262" s="176">
        <v>5.8114123581336701</v>
      </c>
      <c r="F3262" s="1" t="s">
        <v>162</v>
      </c>
      <c r="G3262" s="201">
        <f>MAX(E3262-'[1]1a'!$H$3,0)</f>
        <v>0</v>
      </c>
      <c r="H3262" s="201" t="str">
        <f t="shared" si="151"/>
        <v/>
      </c>
      <c r="I3262" s="201" t="str">
        <f t="shared" si="152"/>
        <v/>
      </c>
      <c r="J3262" s="201"/>
    </row>
    <row r="3263" spans="1:10">
      <c r="A3263" s="200">
        <v>45793</v>
      </c>
      <c r="B3263" s="1" t="s">
        <v>193</v>
      </c>
      <c r="C3263" s="175">
        <f t="shared" si="150"/>
        <v>47984.874999992091</v>
      </c>
      <c r="D3263" s="1">
        <v>4.5999999999999996</v>
      </c>
      <c r="E3263" s="176">
        <v>5.7862547288776796</v>
      </c>
      <c r="F3263" s="1" t="s">
        <v>162</v>
      </c>
      <c r="G3263" s="201">
        <f>MAX(E3263-'[1]1a'!$H$3,0)</f>
        <v>0</v>
      </c>
      <c r="H3263" s="201" t="str">
        <f t="shared" si="151"/>
        <v/>
      </c>
      <c r="I3263" s="201" t="str">
        <f t="shared" si="152"/>
        <v/>
      </c>
      <c r="J3263" s="201"/>
    </row>
    <row r="3264" spans="1:10">
      <c r="A3264" s="200">
        <v>45793</v>
      </c>
      <c r="B3264" s="1" t="s">
        <v>194</v>
      </c>
      <c r="C3264" s="175">
        <f t="shared" si="150"/>
        <v>47984.916666658755</v>
      </c>
      <c r="D3264" s="1">
        <v>4.2699999999999996</v>
      </c>
      <c r="E3264" s="176">
        <v>5.3711538461538462</v>
      </c>
      <c r="F3264" s="1" t="s">
        <v>162</v>
      </c>
      <c r="G3264" s="201">
        <f>MAX(E3264-'[1]1a'!$H$3,0)</f>
        <v>0</v>
      </c>
      <c r="H3264" s="201" t="str">
        <f t="shared" si="151"/>
        <v/>
      </c>
      <c r="I3264" s="201" t="str">
        <f t="shared" si="152"/>
        <v/>
      </c>
      <c r="J3264" s="201"/>
    </row>
    <row r="3265" spans="1:10">
      <c r="A3265" s="200">
        <v>45793</v>
      </c>
      <c r="B3265" s="1" t="s">
        <v>195</v>
      </c>
      <c r="C3265" s="175">
        <f t="shared" si="150"/>
        <v>47984.95833332542</v>
      </c>
      <c r="D3265" s="1">
        <v>3.73</v>
      </c>
      <c r="E3265" s="176">
        <v>4.691897856242119</v>
      </c>
      <c r="F3265" s="1" t="s">
        <v>162</v>
      </c>
      <c r="G3265" s="201">
        <f>MAX(E3265-'[1]1a'!$H$3,0)</f>
        <v>0</v>
      </c>
      <c r="H3265" s="201" t="str">
        <f t="shared" si="151"/>
        <v/>
      </c>
      <c r="I3265" s="201" t="str">
        <f t="shared" si="152"/>
        <v/>
      </c>
      <c r="J3265" s="201"/>
    </row>
    <row r="3266" spans="1:10">
      <c r="A3266" s="200">
        <v>45794</v>
      </c>
      <c r="B3266" s="1" t="s">
        <v>161</v>
      </c>
      <c r="C3266" s="175">
        <f t="shared" si="150"/>
        <v>47984.999999992084</v>
      </c>
      <c r="D3266" s="1">
        <v>3.26</v>
      </c>
      <c r="E3266" s="176">
        <v>4.1006935687263555</v>
      </c>
      <c r="F3266" s="1" t="s">
        <v>162</v>
      </c>
      <c r="G3266" s="201">
        <f>MAX(E3266-'[1]1a'!$H$3,0)</f>
        <v>0</v>
      </c>
      <c r="H3266" s="201" t="str">
        <f t="shared" si="151"/>
        <v/>
      </c>
      <c r="I3266" s="201" t="str">
        <f t="shared" si="152"/>
        <v/>
      </c>
      <c r="J3266" s="201"/>
    </row>
    <row r="3267" spans="1:10">
      <c r="A3267" s="200">
        <v>45794</v>
      </c>
      <c r="B3267" s="1" t="s">
        <v>164</v>
      </c>
      <c r="C3267" s="175">
        <f t="shared" si="150"/>
        <v>47985.041666658748</v>
      </c>
      <c r="D3267" s="1">
        <v>2.91</v>
      </c>
      <c r="E3267" s="176">
        <v>3.6604350567465325</v>
      </c>
      <c r="F3267" s="1" t="s">
        <v>162</v>
      </c>
      <c r="G3267" s="201">
        <f>MAX(E3267-'[1]1a'!$H$3,0)</f>
        <v>0</v>
      </c>
      <c r="H3267" s="201" t="str">
        <f t="shared" si="151"/>
        <v/>
      </c>
      <c r="I3267" s="201" t="str">
        <f t="shared" si="152"/>
        <v/>
      </c>
      <c r="J3267" s="201"/>
    </row>
    <row r="3268" spans="1:10">
      <c r="A3268" s="200">
        <v>45794</v>
      </c>
      <c r="B3268" s="1" t="s">
        <v>166</v>
      </c>
      <c r="C3268" s="175">
        <f t="shared" ref="C3268:C3331" si="153">C3267 + TIME(1,0,0)</f>
        <v>47985.083333325412</v>
      </c>
      <c r="D3268" s="1">
        <v>2.56</v>
      </c>
      <c r="E3268" s="176">
        <v>3.220176544766709</v>
      </c>
      <c r="F3268" s="1" t="s">
        <v>162</v>
      </c>
      <c r="G3268" s="201">
        <f>MAX(E3268-'[1]1a'!$H$3,0)</f>
        <v>0</v>
      </c>
      <c r="H3268" s="201" t="str">
        <f t="shared" ref="H3268:H3331" si="154">IF(F3268="Y",IF(F3267="Y",H3267+1,1),"")</f>
        <v/>
      </c>
      <c r="I3268" s="201" t="str">
        <f t="shared" ref="I3268:I3331" si="155">IF(AND(F3268="Y",F3269&lt;&gt;"Y"),H3268,"")</f>
        <v/>
      </c>
      <c r="J3268" s="201"/>
    </row>
    <row r="3269" spans="1:10">
      <c r="A3269" s="200">
        <v>45794</v>
      </c>
      <c r="B3269" s="1" t="s">
        <v>168</v>
      </c>
      <c r="C3269" s="175">
        <f t="shared" si="153"/>
        <v>47985.124999992076</v>
      </c>
      <c r="D3269" s="1">
        <v>2.4900000000000002</v>
      </c>
      <c r="E3269" s="176">
        <v>3.1321248423707444</v>
      </c>
      <c r="F3269" s="1" t="s">
        <v>162</v>
      </c>
      <c r="G3269" s="201">
        <f>MAX(E3269-'[1]1a'!$H$3,0)</f>
        <v>0</v>
      </c>
      <c r="H3269" s="201" t="str">
        <f t="shared" si="154"/>
        <v/>
      </c>
      <c r="I3269" s="201" t="str">
        <f t="shared" si="155"/>
        <v/>
      </c>
      <c r="J3269" s="201"/>
    </row>
    <row r="3270" spans="1:10">
      <c r="A3270" s="200">
        <v>45794</v>
      </c>
      <c r="B3270" s="1" t="s">
        <v>170</v>
      </c>
      <c r="C3270" s="175">
        <f t="shared" si="153"/>
        <v>47985.166666658741</v>
      </c>
      <c r="D3270" s="1">
        <v>2.38</v>
      </c>
      <c r="E3270" s="176">
        <v>2.9937578814627996</v>
      </c>
      <c r="F3270" s="1" t="s">
        <v>162</v>
      </c>
      <c r="G3270" s="201">
        <f>MAX(E3270-'[1]1a'!$H$3,0)</f>
        <v>0</v>
      </c>
      <c r="H3270" s="201" t="str">
        <f t="shared" si="154"/>
        <v/>
      </c>
      <c r="I3270" s="201" t="str">
        <f t="shared" si="155"/>
        <v/>
      </c>
      <c r="J3270" s="201"/>
    </row>
    <row r="3271" spans="1:10">
      <c r="A3271" s="200">
        <v>45794</v>
      </c>
      <c r="B3271" s="1" t="s">
        <v>172</v>
      </c>
      <c r="C3271" s="175">
        <f t="shared" si="153"/>
        <v>47985.208333325405</v>
      </c>
      <c r="D3271" s="1">
        <v>2.39</v>
      </c>
      <c r="E3271" s="176">
        <v>3.0063366960907949</v>
      </c>
      <c r="F3271" s="1" t="s">
        <v>162</v>
      </c>
      <c r="G3271" s="201">
        <f>MAX(E3271-'[1]1a'!$H$3,0)</f>
        <v>0</v>
      </c>
      <c r="H3271" s="201" t="str">
        <f t="shared" si="154"/>
        <v/>
      </c>
      <c r="I3271" s="201" t="str">
        <f t="shared" si="155"/>
        <v/>
      </c>
      <c r="J3271" s="201"/>
    </row>
    <row r="3272" spans="1:10">
      <c r="A3272" s="200">
        <v>45794</v>
      </c>
      <c r="B3272" s="1" t="s">
        <v>174</v>
      </c>
      <c r="C3272" s="175">
        <f t="shared" si="153"/>
        <v>47985.249999992069</v>
      </c>
      <c r="D3272" s="1">
        <v>2.5099999999999998</v>
      </c>
      <c r="E3272" s="176">
        <v>3.1572824716267336</v>
      </c>
      <c r="F3272" s="1" t="s">
        <v>162</v>
      </c>
      <c r="G3272" s="201">
        <f>MAX(E3272-'[1]1a'!$H$3,0)</f>
        <v>0</v>
      </c>
      <c r="H3272" s="201" t="str">
        <f t="shared" si="154"/>
        <v/>
      </c>
      <c r="I3272" s="201" t="str">
        <f t="shared" si="155"/>
        <v/>
      </c>
      <c r="J3272" s="201"/>
    </row>
    <row r="3273" spans="1:10">
      <c r="A3273" s="200">
        <v>45794</v>
      </c>
      <c r="B3273" s="1" t="s">
        <v>176</v>
      </c>
      <c r="C3273" s="175">
        <f t="shared" si="153"/>
        <v>47985.291666658733</v>
      </c>
      <c r="D3273" s="1">
        <v>2.8</v>
      </c>
      <c r="E3273" s="176">
        <v>3.5220680958385877</v>
      </c>
      <c r="F3273" s="1" t="s">
        <v>162</v>
      </c>
      <c r="G3273" s="201">
        <f>MAX(E3273-'[1]1a'!$H$3,0)</f>
        <v>0</v>
      </c>
      <c r="H3273" s="201" t="str">
        <f t="shared" si="154"/>
        <v/>
      </c>
      <c r="I3273" s="201" t="str">
        <f t="shared" si="155"/>
        <v/>
      </c>
      <c r="J3273" s="201"/>
    </row>
    <row r="3274" spans="1:10">
      <c r="A3274" s="200">
        <v>45794</v>
      </c>
      <c r="B3274" s="1" t="s">
        <v>178</v>
      </c>
      <c r="C3274" s="175">
        <f t="shared" si="153"/>
        <v>47985.333333325398</v>
      </c>
      <c r="D3274" s="1">
        <v>3.25</v>
      </c>
      <c r="E3274" s="176">
        <v>4.0881147540983607</v>
      </c>
      <c r="F3274" s="1" t="s">
        <v>162</v>
      </c>
      <c r="G3274" s="201">
        <f>MAX(E3274-'[1]1a'!$H$3,0)</f>
        <v>0</v>
      </c>
      <c r="H3274" s="201" t="str">
        <f t="shared" si="154"/>
        <v/>
      </c>
      <c r="I3274" s="201" t="str">
        <f t="shared" si="155"/>
        <v/>
      </c>
      <c r="J3274" s="201"/>
    </row>
    <row r="3275" spans="1:10">
      <c r="A3275" s="200">
        <v>45794</v>
      </c>
      <c r="B3275" s="1" t="s">
        <v>180</v>
      </c>
      <c r="C3275" s="175">
        <f t="shared" si="153"/>
        <v>47985.374999992062</v>
      </c>
      <c r="D3275" s="1">
        <v>3.49</v>
      </c>
      <c r="E3275" s="176">
        <v>4.3900063051702398</v>
      </c>
      <c r="F3275" s="1" t="s">
        <v>162</v>
      </c>
      <c r="G3275" s="201">
        <f>MAX(E3275-'[1]1a'!$H$3,0)</f>
        <v>0</v>
      </c>
      <c r="H3275" s="201" t="str">
        <f t="shared" si="154"/>
        <v/>
      </c>
      <c r="I3275" s="201" t="str">
        <f t="shared" si="155"/>
        <v/>
      </c>
      <c r="J3275" s="201"/>
    </row>
    <row r="3276" spans="1:10">
      <c r="A3276" s="200">
        <v>45794</v>
      </c>
      <c r="B3276" s="1" t="s">
        <v>181</v>
      </c>
      <c r="C3276" s="175">
        <f t="shared" si="153"/>
        <v>47985.416666658726</v>
      </c>
      <c r="D3276" s="1">
        <v>3.59</v>
      </c>
      <c r="E3276" s="176">
        <v>4.5157944514501889</v>
      </c>
      <c r="F3276" s="1" t="s">
        <v>162</v>
      </c>
      <c r="G3276" s="201">
        <f>MAX(E3276-'[1]1a'!$H$3,0)</f>
        <v>0</v>
      </c>
      <c r="H3276" s="201" t="str">
        <f t="shared" si="154"/>
        <v/>
      </c>
      <c r="I3276" s="201" t="str">
        <f t="shared" si="155"/>
        <v/>
      </c>
      <c r="J3276" s="201"/>
    </row>
    <row r="3277" spans="1:10">
      <c r="A3277" s="200">
        <v>45794</v>
      </c>
      <c r="B3277" s="1" t="s">
        <v>182</v>
      </c>
      <c r="C3277" s="175">
        <f t="shared" si="153"/>
        <v>47985.45833332539</v>
      </c>
      <c r="D3277" s="1">
        <v>3.78</v>
      </c>
      <c r="E3277" s="176">
        <v>4.7547919293820931</v>
      </c>
      <c r="F3277" s="1" t="s">
        <v>162</v>
      </c>
      <c r="G3277" s="201">
        <f>MAX(E3277-'[1]1a'!$H$3,0)</f>
        <v>0</v>
      </c>
      <c r="H3277" s="201" t="str">
        <f t="shared" si="154"/>
        <v/>
      </c>
      <c r="I3277" s="201" t="str">
        <f t="shared" si="155"/>
        <v/>
      </c>
      <c r="J3277" s="201"/>
    </row>
    <row r="3278" spans="1:10">
      <c r="A3278" s="200">
        <v>45794</v>
      </c>
      <c r="B3278" s="1" t="s">
        <v>183</v>
      </c>
      <c r="C3278" s="175">
        <f t="shared" si="153"/>
        <v>47985.499999992055</v>
      </c>
      <c r="D3278" s="1">
        <v>3.88</v>
      </c>
      <c r="E3278" s="176">
        <v>4.880580075662043</v>
      </c>
      <c r="F3278" s="1" t="s">
        <v>162</v>
      </c>
      <c r="G3278" s="201">
        <f>MAX(E3278-'[1]1a'!$H$3,0)</f>
        <v>0</v>
      </c>
      <c r="H3278" s="201" t="str">
        <f t="shared" si="154"/>
        <v/>
      </c>
      <c r="I3278" s="201" t="str">
        <f t="shared" si="155"/>
        <v/>
      </c>
      <c r="J3278" s="201"/>
    </row>
    <row r="3279" spans="1:10">
      <c r="A3279" s="200">
        <v>45794</v>
      </c>
      <c r="B3279" s="1" t="s">
        <v>185</v>
      </c>
      <c r="C3279" s="175">
        <f t="shared" si="153"/>
        <v>47985.541666658719</v>
      </c>
      <c r="D3279" s="1">
        <v>3.87</v>
      </c>
      <c r="E3279" s="176">
        <v>4.8680012610340482</v>
      </c>
      <c r="F3279" s="1" t="s">
        <v>162</v>
      </c>
      <c r="G3279" s="201">
        <f>MAX(E3279-'[1]1a'!$H$3,0)</f>
        <v>0</v>
      </c>
      <c r="H3279" s="201" t="str">
        <f t="shared" si="154"/>
        <v/>
      </c>
      <c r="I3279" s="201" t="str">
        <f t="shared" si="155"/>
        <v/>
      </c>
      <c r="J3279" s="201"/>
    </row>
    <row r="3280" spans="1:10">
      <c r="A3280" s="200">
        <v>45794</v>
      </c>
      <c r="B3280" s="1" t="s">
        <v>186</v>
      </c>
      <c r="C3280" s="175">
        <f t="shared" si="153"/>
        <v>47985.583333325383</v>
      </c>
      <c r="D3280" s="1">
        <v>3.93</v>
      </c>
      <c r="E3280" s="176">
        <v>4.943474148802018</v>
      </c>
      <c r="F3280" s="1" t="s">
        <v>162</v>
      </c>
      <c r="G3280" s="201">
        <f>MAX(E3280-'[1]1a'!$H$3,0)</f>
        <v>0</v>
      </c>
      <c r="H3280" s="201" t="str">
        <f t="shared" si="154"/>
        <v/>
      </c>
      <c r="I3280" s="201" t="str">
        <f t="shared" si="155"/>
        <v/>
      </c>
      <c r="J3280" s="201"/>
    </row>
    <row r="3281" spans="1:10">
      <c r="A3281" s="200">
        <v>45794</v>
      </c>
      <c r="B3281" s="1" t="s">
        <v>187</v>
      </c>
      <c r="C3281" s="175">
        <f t="shared" si="153"/>
        <v>47985.624999992047</v>
      </c>
      <c r="D3281" s="1">
        <v>3.84</v>
      </c>
      <c r="E3281" s="176">
        <v>4.8302648171500628</v>
      </c>
      <c r="F3281" s="1" t="s">
        <v>162</v>
      </c>
      <c r="G3281" s="201">
        <f>MAX(E3281-'[1]1a'!$H$3,0)</f>
        <v>0</v>
      </c>
      <c r="H3281" s="201" t="str">
        <f t="shared" si="154"/>
        <v/>
      </c>
      <c r="I3281" s="201" t="str">
        <f t="shared" si="155"/>
        <v/>
      </c>
      <c r="J3281" s="201"/>
    </row>
    <row r="3282" spans="1:10">
      <c r="A3282" s="200">
        <v>45794</v>
      </c>
      <c r="B3282" s="1" t="s">
        <v>188</v>
      </c>
      <c r="C3282" s="175">
        <f t="shared" si="153"/>
        <v>47985.666666658712</v>
      </c>
      <c r="D3282" s="1">
        <v>3.93</v>
      </c>
      <c r="E3282" s="176">
        <v>4.943474148802018</v>
      </c>
      <c r="F3282" s="1" t="s">
        <v>162</v>
      </c>
      <c r="G3282" s="201">
        <f>MAX(E3282-'[1]1a'!$H$3,0)</f>
        <v>0</v>
      </c>
      <c r="H3282" s="201" t="str">
        <f t="shared" si="154"/>
        <v/>
      </c>
      <c r="I3282" s="201" t="str">
        <f t="shared" si="155"/>
        <v/>
      </c>
      <c r="J3282" s="201"/>
    </row>
    <row r="3283" spans="1:10">
      <c r="A3283" s="200">
        <v>45794</v>
      </c>
      <c r="B3283" s="1" t="s">
        <v>189</v>
      </c>
      <c r="C3283" s="175">
        <f t="shared" si="153"/>
        <v>47985.708333325376</v>
      </c>
      <c r="D3283" s="1">
        <v>4.03</v>
      </c>
      <c r="E3283" s="176">
        <v>5.0692622950819679</v>
      </c>
      <c r="F3283" s="1" t="s">
        <v>162</v>
      </c>
      <c r="G3283" s="201">
        <f>MAX(E3283-'[1]1a'!$H$3,0)</f>
        <v>0</v>
      </c>
      <c r="H3283" s="201" t="str">
        <f t="shared" si="154"/>
        <v/>
      </c>
      <c r="I3283" s="201" t="str">
        <f t="shared" si="155"/>
        <v/>
      </c>
      <c r="J3283" s="201"/>
    </row>
    <row r="3284" spans="1:10">
      <c r="A3284" s="200">
        <v>45794</v>
      </c>
      <c r="B3284" s="1" t="s">
        <v>190</v>
      </c>
      <c r="C3284" s="175">
        <f t="shared" si="153"/>
        <v>47985.74999999204</v>
      </c>
      <c r="D3284" s="1">
        <v>3.91</v>
      </c>
      <c r="E3284" s="176">
        <v>4.9183165195460283</v>
      </c>
      <c r="F3284" s="1" t="s">
        <v>162</v>
      </c>
      <c r="G3284" s="201">
        <f>MAX(E3284-'[1]1a'!$H$3,0)</f>
        <v>0</v>
      </c>
      <c r="H3284" s="201" t="str">
        <f t="shared" si="154"/>
        <v/>
      </c>
      <c r="I3284" s="201" t="str">
        <f t="shared" si="155"/>
        <v/>
      </c>
      <c r="J3284" s="201"/>
    </row>
    <row r="3285" spans="1:10">
      <c r="A3285" s="200">
        <v>45794</v>
      </c>
      <c r="B3285" s="1" t="s">
        <v>191</v>
      </c>
      <c r="C3285" s="175">
        <f t="shared" si="153"/>
        <v>47985.791666658704</v>
      </c>
      <c r="D3285" s="1">
        <v>3.81</v>
      </c>
      <c r="E3285" s="176">
        <v>4.7925283732660784</v>
      </c>
      <c r="F3285" s="1" t="s">
        <v>162</v>
      </c>
      <c r="G3285" s="201">
        <f>MAX(E3285-'[1]1a'!$H$3,0)</f>
        <v>0</v>
      </c>
      <c r="H3285" s="201" t="str">
        <f t="shared" si="154"/>
        <v/>
      </c>
      <c r="I3285" s="201" t="str">
        <f t="shared" si="155"/>
        <v/>
      </c>
      <c r="J3285" s="201"/>
    </row>
    <row r="3286" spans="1:10">
      <c r="A3286" s="200">
        <v>45794</v>
      </c>
      <c r="B3286" s="1" t="s">
        <v>192</v>
      </c>
      <c r="C3286" s="175">
        <f t="shared" si="153"/>
        <v>47985.833333325369</v>
      </c>
      <c r="D3286" s="1">
        <v>3.66</v>
      </c>
      <c r="E3286" s="176">
        <v>4.6038461538461544</v>
      </c>
      <c r="F3286" s="1" t="s">
        <v>162</v>
      </c>
      <c r="G3286" s="201">
        <f>MAX(E3286-'[1]1a'!$H$3,0)</f>
        <v>0</v>
      </c>
      <c r="H3286" s="201" t="str">
        <f t="shared" si="154"/>
        <v/>
      </c>
      <c r="I3286" s="201" t="str">
        <f t="shared" si="155"/>
        <v/>
      </c>
      <c r="J3286" s="201"/>
    </row>
    <row r="3287" spans="1:10">
      <c r="A3287" s="200">
        <v>45794</v>
      </c>
      <c r="B3287" s="1" t="s">
        <v>193</v>
      </c>
      <c r="C3287" s="175">
        <f t="shared" si="153"/>
        <v>47985.874999992033</v>
      </c>
      <c r="D3287" s="1">
        <v>3.66</v>
      </c>
      <c r="E3287" s="176">
        <v>4.6038461538461544</v>
      </c>
      <c r="F3287" s="1" t="s">
        <v>162</v>
      </c>
      <c r="G3287" s="201">
        <f>MAX(E3287-'[1]1a'!$H$3,0)</f>
        <v>0</v>
      </c>
      <c r="H3287" s="201" t="str">
        <f t="shared" si="154"/>
        <v/>
      </c>
      <c r="I3287" s="201" t="str">
        <f t="shared" si="155"/>
        <v/>
      </c>
      <c r="J3287" s="201"/>
    </row>
    <row r="3288" spans="1:10">
      <c r="A3288" s="200">
        <v>45794</v>
      </c>
      <c r="B3288" s="1" t="s">
        <v>194</v>
      </c>
      <c r="C3288" s="175">
        <f t="shared" si="153"/>
        <v>47985.916666658697</v>
      </c>
      <c r="D3288" s="1">
        <v>3.46</v>
      </c>
      <c r="E3288" s="176">
        <v>4.3522698612862545</v>
      </c>
      <c r="F3288" s="1" t="s">
        <v>162</v>
      </c>
      <c r="G3288" s="201">
        <f>MAX(E3288-'[1]1a'!$H$3,0)</f>
        <v>0</v>
      </c>
      <c r="H3288" s="201" t="str">
        <f t="shared" si="154"/>
        <v/>
      </c>
      <c r="I3288" s="201" t="str">
        <f t="shared" si="155"/>
        <v/>
      </c>
      <c r="J3288" s="201"/>
    </row>
    <row r="3289" spans="1:10">
      <c r="A3289" s="200">
        <v>45794</v>
      </c>
      <c r="B3289" s="1" t="s">
        <v>195</v>
      </c>
      <c r="C3289" s="175">
        <f t="shared" si="153"/>
        <v>47985.958333325361</v>
      </c>
      <c r="D3289" s="1">
        <v>3.19</v>
      </c>
      <c r="E3289" s="176">
        <v>4.0126418663303909</v>
      </c>
      <c r="F3289" s="1" t="s">
        <v>162</v>
      </c>
      <c r="G3289" s="201">
        <f>MAX(E3289-'[1]1a'!$H$3,0)</f>
        <v>0</v>
      </c>
      <c r="H3289" s="201" t="str">
        <f t="shared" si="154"/>
        <v/>
      </c>
      <c r="I3289" s="201" t="str">
        <f t="shared" si="155"/>
        <v/>
      </c>
      <c r="J3289" s="201"/>
    </row>
    <row r="3290" spans="1:10">
      <c r="A3290" s="200">
        <v>45795</v>
      </c>
      <c r="B3290" s="1" t="s">
        <v>161</v>
      </c>
      <c r="C3290" s="175">
        <f t="shared" si="153"/>
        <v>47985.999999992026</v>
      </c>
      <c r="D3290" s="1">
        <v>2.85</v>
      </c>
      <c r="E3290" s="176">
        <v>3.5849621689785627</v>
      </c>
      <c r="F3290" s="1" t="s">
        <v>162</v>
      </c>
      <c r="G3290" s="201">
        <f>MAX(E3290-'[1]1a'!$H$3,0)</f>
        <v>0</v>
      </c>
      <c r="H3290" s="201" t="str">
        <f t="shared" si="154"/>
        <v/>
      </c>
      <c r="I3290" s="201" t="str">
        <f t="shared" si="155"/>
        <v/>
      </c>
      <c r="J3290" s="201"/>
    </row>
    <row r="3291" spans="1:10">
      <c r="A3291" s="200">
        <v>45795</v>
      </c>
      <c r="B3291" s="1" t="s">
        <v>164</v>
      </c>
      <c r="C3291" s="175">
        <f t="shared" si="153"/>
        <v>47986.04166665869</v>
      </c>
      <c r="D3291" s="1">
        <v>2.58</v>
      </c>
      <c r="E3291" s="176">
        <v>3.2453341740226986</v>
      </c>
      <c r="F3291" s="1" t="s">
        <v>162</v>
      </c>
      <c r="G3291" s="201">
        <f>MAX(E3291-'[1]1a'!$H$3,0)</f>
        <v>0</v>
      </c>
      <c r="H3291" s="201" t="str">
        <f t="shared" si="154"/>
        <v/>
      </c>
      <c r="I3291" s="201" t="str">
        <f t="shared" si="155"/>
        <v/>
      </c>
      <c r="J3291" s="201"/>
    </row>
    <row r="3292" spans="1:10">
      <c r="A3292" s="200">
        <v>45795</v>
      </c>
      <c r="B3292" s="1" t="s">
        <v>166</v>
      </c>
      <c r="C3292" s="175">
        <f t="shared" si="153"/>
        <v>47986.083333325354</v>
      </c>
      <c r="D3292" s="1">
        <v>2.52</v>
      </c>
      <c r="E3292" s="176">
        <v>3.1698612862547288</v>
      </c>
      <c r="F3292" s="1" t="s">
        <v>162</v>
      </c>
      <c r="G3292" s="201">
        <f>MAX(E3292-'[1]1a'!$H$3,0)</f>
        <v>0</v>
      </c>
      <c r="H3292" s="201" t="str">
        <f t="shared" si="154"/>
        <v/>
      </c>
      <c r="I3292" s="201" t="str">
        <f t="shared" si="155"/>
        <v/>
      </c>
      <c r="J3292" s="201"/>
    </row>
    <row r="3293" spans="1:10">
      <c r="A3293" s="200">
        <v>45795</v>
      </c>
      <c r="B3293" s="1" t="s">
        <v>168</v>
      </c>
      <c r="C3293" s="175">
        <f t="shared" si="153"/>
        <v>47986.124999992018</v>
      </c>
      <c r="D3293" s="1">
        <v>2.38</v>
      </c>
      <c r="E3293" s="176">
        <v>2.9937578814627996</v>
      </c>
      <c r="F3293" s="1" t="s">
        <v>162</v>
      </c>
      <c r="G3293" s="201">
        <f>MAX(E3293-'[1]1a'!$H$3,0)</f>
        <v>0</v>
      </c>
      <c r="H3293" s="201" t="str">
        <f t="shared" si="154"/>
        <v/>
      </c>
      <c r="I3293" s="201" t="str">
        <f t="shared" si="155"/>
        <v/>
      </c>
      <c r="J3293" s="201"/>
    </row>
    <row r="3294" spans="1:10">
      <c r="A3294" s="200">
        <v>45795</v>
      </c>
      <c r="B3294" s="1" t="s">
        <v>170</v>
      </c>
      <c r="C3294" s="175">
        <f t="shared" si="153"/>
        <v>47986.166666658683</v>
      </c>
      <c r="D3294" s="1">
        <v>2.29</v>
      </c>
      <c r="E3294" s="176">
        <v>2.880548549810845</v>
      </c>
      <c r="F3294" s="1" t="s">
        <v>162</v>
      </c>
      <c r="G3294" s="201">
        <f>MAX(E3294-'[1]1a'!$H$3,0)</f>
        <v>0</v>
      </c>
      <c r="H3294" s="201" t="str">
        <f t="shared" si="154"/>
        <v/>
      </c>
      <c r="I3294" s="201" t="str">
        <f t="shared" si="155"/>
        <v/>
      </c>
      <c r="J3294" s="201"/>
    </row>
    <row r="3295" spans="1:10">
      <c r="A3295" s="200">
        <v>45795</v>
      </c>
      <c r="B3295" s="1" t="s">
        <v>172</v>
      </c>
      <c r="C3295" s="175">
        <f t="shared" si="153"/>
        <v>47986.208333325347</v>
      </c>
      <c r="D3295" s="1">
        <v>2.27</v>
      </c>
      <c r="E3295" s="176">
        <v>2.8553909205548553</v>
      </c>
      <c r="F3295" s="1" t="s">
        <v>162</v>
      </c>
      <c r="G3295" s="201">
        <f>MAX(E3295-'[1]1a'!$H$3,0)</f>
        <v>0</v>
      </c>
      <c r="H3295" s="201" t="str">
        <f t="shared" si="154"/>
        <v/>
      </c>
      <c r="I3295" s="201" t="str">
        <f t="shared" si="155"/>
        <v/>
      </c>
      <c r="J3295" s="201"/>
    </row>
    <row r="3296" spans="1:10">
      <c r="A3296" s="200">
        <v>45795</v>
      </c>
      <c r="B3296" s="1" t="s">
        <v>174</v>
      </c>
      <c r="C3296" s="175">
        <f t="shared" si="153"/>
        <v>47986.249999992011</v>
      </c>
      <c r="D3296" s="1">
        <v>2.4</v>
      </c>
      <c r="E3296" s="176">
        <v>3.0189155107187893</v>
      </c>
      <c r="F3296" s="1" t="s">
        <v>162</v>
      </c>
      <c r="G3296" s="201">
        <f>MAX(E3296-'[1]1a'!$H$3,0)</f>
        <v>0</v>
      </c>
      <c r="H3296" s="201" t="str">
        <f t="shared" si="154"/>
        <v/>
      </c>
      <c r="I3296" s="201" t="str">
        <f t="shared" si="155"/>
        <v/>
      </c>
      <c r="J3296" s="201"/>
    </row>
    <row r="3297" spans="1:10">
      <c r="A3297" s="200">
        <v>45795</v>
      </c>
      <c r="B3297" s="1" t="s">
        <v>176</v>
      </c>
      <c r="C3297" s="175">
        <f t="shared" si="153"/>
        <v>47986.291666658675</v>
      </c>
      <c r="D3297" s="1">
        <v>2.65</v>
      </c>
      <c r="E3297" s="176">
        <v>3.3333858764186632</v>
      </c>
      <c r="F3297" s="1" t="s">
        <v>162</v>
      </c>
      <c r="G3297" s="201">
        <f>MAX(E3297-'[1]1a'!$H$3,0)</f>
        <v>0</v>
      </c>
      <c r="H3297" s="201" t="str">
        <f t="shared" si="154"/>
        <v/>
      </c>
      <c r="I3297" s="201" t="str">
        <f t="shared" si="155"/>
        <v/>
      </c>
      <c r="J3297" s="201"/>
    </row>
    <row r="3298" spans="1:10">
      <c r="A3298" s="200">
        <v>45795</v>
      </c>
      <c r="B3298" s="1" t="s">
        <v>178</v>
      </c>
      <c r="C3298" s="175">
        <f t="shared" si="153"/>
        <v>47986.333333325339</v>
      </c>
      <c r="D3298" s="1">
        <v>2.93</v>
      </c>
      <c r="E3298" s="176">
        <v>3.6855926860025225</v>
      </c>
      <c r="F3298" s="1" t="s">
        <v>162</v>
      </c>
      <c r="G3298" s="201">
        <f>MAX(E3298-'[1]1a'!$H$3,0)</f>
        <v>0</v>
      </c>
      <c r="H3298" s="201" t="str">
        <f t="shared" si="154"/>
        <v/>
      </c>
      <c r="I3298" s="201" t="str">
        <f t="shared" si="155"/>
        <v/>
      </c>
      <c r="J3298" s="201"/>
    </row>
    <row r="3299" spans="1:10">
      <c r="A3299" s="200">
        <v>45795</v>
      </c>
      <c r="B3299" s="1" t="s">
        <v>180</v>
      </c>
      <c r="C3299" s="175">
        <f t="shared" si="153"/>
        <v>47986.374999992004</v>
      </c>
      <c r="D3299" s="1">
        <v>3.26</v>
      </c>
      <c r="E3299" s="176">
        <v>4.1006935687263555</v>
      </c>
      <c r="F3299" s="1" t="s">
        <v>162</v>
      </c>
      <c r="G3299" s="201">
        <f>MAX(E3299-'[1]1a'!$H$3,0)</f>
        <v>0</v>
      </c>
      <c r="H3299" s="201" t="str">
        <f t="shared" si="154"/>
        <v/>
      </c>
      <c r="I3299" s="201" t="str">
        <f t="shared" si="155"/>
        <v/>
      </c>
      <c r="J3299" s="201"/>
    </row>
    <row r="3300" spans="1:10">
      <c r="A3300" s="200">
        <v>45795</v>
      </c>
      <c r="B3300" s="1" t="s">
        <v>181</v>
      </c>
      <c r="C3300" s="175">
        <f t="shared" si="153"/>
        <v>47986.416666658668</v>
      </c>
      <c r="D3300" s="1">
        <v>3.45</v>
      </c>
      <c r="E3300" s="176">
        <v>4.3396910466582606</v>
      </c>
      <c r="F3300" s="1" t="s">
        <v>162</v>
      </c>
      <c r="G3300" s="201">
        <f>MAX(E3300-'[1]1a'!$H$3,0)</f>
        <v>0</v>
      </c>
      <c r="H3300" s="201" t="str">
        <f t="shared" si="154"/>
        <v/>
      </c>
      <c r="I3300" s="201" t="str">
        <f t="shared" si="155"/>
        <v/>
      </c>
      <c r="J3300" s="201"/>
    </row>
    <row r="3301" spans="1:10">
      <c r="A3301" s="200">
        <v>45795</v>
      </c>
      <c r="B3301" s="1" t="s">
        <v>182</v>
      </c>
      <c r="C3301" s="175">
        <f t="shared" si="153"/>
        <v>47986.458333325332</v>
      </c>
      <c r="D3301" s="1">
        <v>3.49</v>
      </c>
      <c r="E3301" s="176">
        <v>4.3900063051702398</v>
      </c>
      <c r="F3301" s="1" t="s">
        <v>162</v>
      </c>
      <c r="G3301" s="201">
        <f>MAX(E3301-'[1]1a'!$H$3,0)</f>
        <v>0</v>
      </c>
      <c r="H3301" s="201" t="str">
        <f t="shared" si="154"/>
        <v/>
      </c>
      <c r="I3301" s="201" t="str">
        <f t="shared" si="155"/>
        <v/>
      </c>
      <c r="J3301" s="201"/>
    </row>
    <row r="3302" spans="1:10">
      <c r="A3302" s="200">
        <v>45795</v>
      </c>
      <c r="B3302" s="1" t="s">
        <v>183</v>
      </c>
      <c r="C3302" s="175">
        <f t="shared" si="153"/>
        <v>47986.499999991996</v>
      </c>
      <c r="D3302" s="1">
        <v>3.59</v>
      </c>
      <c r="E3302" s="176">
        <v>4.5157944514501889</v>
      </c>
      <c r="F3302" s="1" t="s">
        <v>162</v>
      </c>
      <c r="G3302" s="201">
        <f>MAX(E3302-'[1]1a'!$H$3,0)</f>
        <v>0</v>
      </c>
      <c r="H3302" s="201" t="str">
        <f t="shared" si="154"/>
        <v/>
      </c>
      <c r="I3302" s="201" t="str">
        <f t="shared" si="155"/>
        <v/>
      </c>
      <c r="J3302" s="201"/>
    </row>
    <row r="3303" spans="1:10">
      <c r="A3303" s="200">
        <v>45795</v>
      </c>
      <c r="B3303" s="1" t="s">
        <v>185</v>
      </c>
      <c r="C3303" s="175">
        <f t="shared" si="153"/>
        <v>47986.541666658661</v>
      </c>
      <c r="D3303" s="1">
        <v>3.52</v>
      </c>
      <c r="E3303" s="176">
        <v>4.4277427490542243</v>
      </c>
      <c r="F3303" s="1" t="s">
        <v>162</v>
      </c>
      <c r="G3303" s="201">
        <f>MAX(E3303-'[1]1a'!$H$3,0)</f>
        <v>0</v>
      </c>
      <c r="H3303" s="201" t="str">
        <f t="shared" si="154"/>
        <v/>
      </c>
      <c r="I3303" s="201" t="str">
        <f t="shared" si="155"/>
        <v/>
      </c>
      <c r="J3303" s="201"/>
    </row>
    <row r="3304" spans="1:10">
      <c r="A3304" s="200">
        <v>45795</v>
      </c>
      <c r="B3304" s="1" t="s">
        <v>186</v>
      </c>
      <c r="C3304" s="175">
        <f t="shared" si="153"/>
        <v>47986.583333325325</v>
      </c>
      <c r="D3304" s="1">
        <v>3.41</v>
      </c>
      <c r="E3304" s="176">
        <v>4.2893757881462804</v>
      </c>
      <c r="F3304" s="1" t="s">
        <v>162</v>
      </c>
      <c r="G3304" s="201">
        <f>MAX(E3304-'[1]1a'!$H$3,0)</f>
        <v>0</v>
      </c>
      <c r="H3304" s="201" t="str">
        <f t="shared" si="154"/>
        <v/>
      </c>
      <c r="I3304" s="201" t="str">
        <f t="shared" si="155"/>
        <v/>
      </c>
      <c r="J3304" s="201"/>
    </row>
    <row r="3305" spans="1:10">
      <c r="A3305" s="200">
        <v>45795</v>
      </c>
      <c r="B3305" s="1" t="s">
        <v>187</v>
      </c>
      <c r="C3305" s="175">
        <f t="shared" si="153"/>
        <v>47986.624999991989</v>
      </c>
      <c r="D3305" s="1">
        <v>3.49</v>
      </c>
      <c r="E3305" s="176">
        <v>4.3900063051702398</v>
      </c>
      <c r="F3305" s="1" t="s">
        <v>162</v>
      </c>
      <c r="G3305" s="201">
        <f>MAX(E3305-'[1]1a'!$H$3,0)</f>
        <v>0</v>
      </c>
      <c r="H3305" s="201" t="str">
        <f t="shared" si="154"/>
        <v/>
      </c>
      <c r="I3305" s="201" t="str">
        <f t="shared" si="155"/>
        <v/>
      </c>
      <c r="J3305" s="201"/>
    </row>
    <row r="3306" spans="1:10">
      <c r="A3306" s="200">
        <v>45795</v>
      </c>
      <c r="B3306" s="1" t="s">
        <v>188</v>
      </c>
      <c r="C3306" s="175">
        <f t="shared" si="153"/>
        <v>47986.666666658653</v>
      </c>
      <c r="D3306" s="1">
        <v>3.79</v>
      </c>
      <c r="E3306" s="176">
        <v>4.7673707440100888</v>
      </c>
      <c r="F3306" s="1" t="s">
        <v>162</v>
      </c>
      <c r="G3306" s="201">
        <f>MAX(E3306-'[1]1a'!$H$3,0)</f>
        <v>0</v>
      </c>
      <c r="H3306" s="201" t="str">
        <f t="shared" si="154"/>
        <v/>
      </c>
      <c r="I3306" s="201" t="str">
        <f t="shared" si="155"/>
        <v/>
      </c>
      <c r="J3306" s="201"/>
    </row>
    <row r="3307" spans="1:10">
      <c r="A3307" s="200">
        <v>45795</v>
      </c>
      <c r="B3307" s="1" t="s">
        <v>189</v>
      </c>
      <c r="C3307" s="175">
        <f t="shared" si="153"/>
        <v>47986.708333325318</v>
      </c>
      <c r="D3307" s="1">
        <v>3.86</v>
      </c>
      <c r="E3307" s="176">
        <v>4.8554224464060534</v>
      </c>
      <c r="F3307" s="1" t="s">
        <v>162</v>
      </c>
      <c r="G3307" s="201">
        <f>MAX(E3307-'[1]1a'!$H$3,0)</f>
        <v>0</v>
      </c>
      <c r="H3307" s="201" t="str">
        <f t="shared" si="154"/>
        <v/>
      </c>
      <c r="I3307" s="201" t="str">
        <f t="shared" si="155"/>
        <v/>
      </c>
      <c r="J3307" s="201"/>
    </row>
    <row r="3308" spans="1:10">
      <c r="A3308" s="200">
        <v>45795</v>
      </c>
      <c r="B3308" s="1" t="s">
        <v>190</v>
      </c>
      <c r="C3308" s="175">
        <f t="shared" si="153"/>
        <v>47986.749999991982</v>
      </c>
      <c r="D3308" s="1">
        <v>3.93</v>
      </c>
      <c r="E3308" s="176">
        <v>4.943474148802018</v>
      </c>
      <c r="F3308" s="1" t="s">
        <v>162</v>
      </c>
      <c r="G3308" s="201">
        <f>MAX(E3308-'[1]1a'!$H$3,0)</f>
        <v>0</v>
      </c>
      <c r="H3308" s="201" t="str">
        <f t="shared" si="154"/>
        <v/>
      </c>
      <c r="I3308" s="201" t="str">
        <f t="shared" si="155"/>
        <v/>
      </c>
      <c r="J3308" s="201"/>
    </row>
    <row r="3309" spans="1:10">
      <c r="A3309" s="200">
        <v>45795</v>
      </c>
      <c r="B3309" s="1" t="s">
        <v>191</v>
      </c>
      <c r="C3309" s="175">
        <f t="shared" si="153"/>
        <v>47986.791666658646</v>
      </c>
      <c r="D3309" s="1">
        <v>3.62</v>
      </c>
      <c r="E3309" s="176">
        <v>4.5535308953341742</v>
      </c>
      <c r="F3309" s="1" t="s">
        <v>162</v>
      </c>
      <c r="G3309" s="201">
        <f>MAX(E3309-'[1]1a'!$H$3,0)</f>
        <v>0</v>
      </c>
      <c r="H3309" s="201" t="str">
        <f t="shared" si="154"/>
        <v/>
      </c>
      <c r="I3309" s="201" t="str">
        <f t="shared" si="155"/>
        <v/>
      </c>
      <c r="J3309" s="201"/>
    </row>
    <row r="3310" spans="1:10">
      <c r="A3310" s="200">
        <v>45795</v>
      </c>
      <c r="B3310" s="1" t="s">
        <v>192</v>
      </c>
      <c r="C3310" s="175">
        <f t="shared" si="153"/>
        <v>47986.83333332531</v>
      </c>
      <c r="D3310" s="1">
        <v>3.69</v>
      </c>
      <c r="E3310" s="176">
        <v>4.6415825977301388</v>
      </c>
      <c r="F3310" s="1" t="s">
        <v>162</v>
      </c>
      <c r="G3310" s="201">
        <f>MAX(E3310-'[1]1a'!$H$3,0)</f>
        <v>0</v>
      </c>
      <c r="H3310" s="201" t="str">
        <f t="shared" si="154"/>
        <v/>
      </c>
      <c r="I3310" s="201" t="str">
        <f t="shared" si="155"/>
        <v/>
      </c>
      <c r="J3310" s="201"/>
    </row>
    <row r="3311" spans="1:10">
      <c r="A3311" s="200">
        <v>45795</v>
      </c>
      <c r="B3311" s="1" t="s">
        <v>193</v>
      </c>
      <c r="C3311" s="175">
        <f t="shared" si="153"/>
        <v>47986.874999991975</v>
      </c>
      <c r="D3311" s="1">
        <v>3.61</v>
      </c>
      <c r="E3311" s="176">
        <v>4.5409520807061794</v>
      </c>
      <c r="F3311" s="1" t="s">
        <v>162</v>
      </c>
      <c r="G3311" s="201">
        <f>MAX(E3311-'[1]1a'!$H$3,0)</f>
        <v>0</v>
      </c>
      <c r="H3311" s="201" t="str">
        <f t="shared" si="154"/>
        <v/>
      </c>
      <c r="I3311" s="201" t="str">
        <f t="shared" si="155"/>
        <v/>
      </c>
      <c r="J3311" s="201"/>
    </row>
    <row r="3312" spans="1:10">
      <c r="A3312" s="200">
        <v>45795</v>
      </c>
      <c r="B3312" s="1" t="s">
        <v>194</v>
      </c>
      <c r="C3312" s="175">
        <f t="shared" si="153"/>
        <v>47986.916666658639</v>
      </c>
      <c r="D3312" s="1">
        <v>3.47</v>
      </c>
      <c r="E3312" s="176">
        <v>4.3648486759142502</v>
      </c>
      <c r="F3312" s="1" t="s">
        <v>162</v>
      </c>
      <c r="G3312" s="201">
        <f>MAX(E3312-'[1]1a'!$H$3,0)</f>
        <v>0</v>
      </c>
      <c r="H3312" s="201" t="str">
        <f t="shared" si="154"/>
        <v/>
      </c>
      <c r="I3312" s="201" t="str">
        <f t="shared" si="155"/>
        <v/>
      </c>
      <c r="J3312" s="201"/>
    </row>
    <row r="3313" spans="1:10">
      <c r="A3313" s="200">
        <v>45795</v>
      </c>
      <c r="B3313" s="1" t="s">
        <v>195</v>
      </c>
      <c r="C3313" s="175">
        <f t="shared" si="153"/>
        <v>47986.958333325303</v>
      </c>
      <c r="D3313" s="1">
        <v>3.11</v>
      </c>
      <c r="E3313" s="176">
        <v>3.9120113493064315</v>
      </c>
      <c r="F3313" s="1" t="s">
        <v>162</v>
      </c>
      <c r="G3313" s="201">
        <f>MAX(E3313-'[1]1a'!$H$3,0)</f>
        <v>0</v>
      </c>
      <c r="H3313" s="201" t="str">
        <f t="shared" si="154"/>
        <v/>
      </c>
      <c r="I3313" s="201" t="str">
        <f t="shared" si="155"/>
        <v/>
      </c>
      <c r="J3313" s="201"/>
    </row>
    <row r="3314" spans="1:10">
      <c r="A3314" s="200">
        <v>45796</v>
      </c>
      <c r="B3314" s="1" t="s">
        <v>161</v>
      </c>
      <c r="C3314" s="175">
        <f t="shared" si="153"/>
        <v>47986.999999991967</v>
      </c>
      <c r="D3314" s="1">
        <v>2.85</v>
      </c>
      <c r="E3314" s="176">
        <v>3.5849621689785627</v>
      </c>
      <c r="F3314" s="1" t="s">
        <v>162</v>
      </c>
      <c r="G3314" s="201">
        <f>MAX(E3314-'[1]1a'!$H$3,0)</f>
        <v>0</v>
      </c>
      <c r="H3314" s="201" t="str">
        <f t="shared" si="154"/>
        <v/>
      </c>
      <c r="I3314" s="201" t="str">
        <f t="shared" si="155"/>
        <v/>
      </c>
      <c r="J3314" s="201"/>
    </row>
    <row r="3315" spans="1:10">
      <c r="A3315" s="200">
        <v>45796</v>
      </c>
      <c r="B3315" s="1" t="s">
        <v>164</v>
      </c>
      <c r="C3315" s="175">
        <f t="shared" si="153"/>
        <v>47987.041666658632</v>
      </c>
      <c r="D3315" s="1">
        <v>2.65</v>
      </c>
      <c r="E3315" s="176">
        <v>3.3333858764186632</v>
      </c>
      <c r="F3315" s="1" t="s">
        <v>162</v>
      </c>
      <c r="G3315" s="201">
        <f>MAX(E3315-'[1]1a'!$H$3,0)</f>
        <v>0</v>
      </c>
      <c r="H3315" s="201" t="str">
        <f t="shared" si="154"/>
        <v/>
      </c>
      <c r="I3315" s="201" t="str">
        <f t="shared" si="155"/>
        <v/>
      </c>
      <c r="J3315" s="201"/>
    </row>
    <row r="3316" spans="1:10">
      <c r="A3316" s="200">
        <v>45796</v>
      </c>
      <c r="B3316" s="1" t="s">
        <v>166</v>
      </c>
      <c r="C3316" s="175">
        <f t="shared" si="153"/>
        <v>47987.083333325296</v>
      </c>
      <c r="D3316" s="1">
        <v>2.46</v>
      </c>
      <c r="E3316" s="176">
        <v>3.0943883984867591</v>
      </c>
      <c r="F3316" s="1" t="s">
        <v>162</v>
      </c>
      <c r="G3316" s="201">
        <f>MAX(E3316-'[1]1a'!$H$3,0)</f>
        <v>0</v>
      </c>
      <c r="H3316" s="201" t="str">
        <f t="shared" si="154"/>
        <v/>
      </c>
      <c r="I3316" s="201" t="str">
        <f t="shared" si="155"/>
        <v/>
      </c>
      <c r="J3316" s="201"/>
    </row>
    <row r="3317" spans="1:10">
      <c r="A3317" s="200">
        <v>45796</v>
      </c>
      <c r="B3317" s="1" t="s">
        <v>168</v>
      </c>
      <c r="C3317" s="175">
        <f t="shared" si="153"/>
        <v>47987.12499999196</v>
      </c>
      <c r="D3317" s="1">
        <v>2.38</v>
      </c>
      <c r="E3317" s="176">
        <v>2.9937578814627996</v>
      </c>
      <c r="F3317" s="1" t="s">
        <v>162</v>
      </c>
      <c r="G3317" s="201">
        <f>MAX(E3317-'[1]1a'!$H$3,0)</f>
        <v>0</v>
      </c>
      <c r="H3317" s="201" t="str">
        <f t="shared" si="154"/>
        <v/>
      </c>
      <c r="I3317" s="201" t="str">
        <f t="shared" si="155"/>
        <v/>
      </c>
      <c r="J3317" s="201"/>
    </row>
    <row r="3318" spans="1:10">
      <c r="A3318" s="200">
        <v>45796</v>
      </c>
      <c r="B3318" s="1" t="s">
        <v>170</v>
      </c>
      <c r="C3318" s="175">
        <f t="shared" si="153"/>
        <v>47987.166666658624</v>
      </c>
      <c r="D3318" s="1">
        <v>2.37</v>
      </c>
      <c r="E3318" s="176">
        <v>2.9811790668348048</v>
      </c>
      <c r="F3318" s="1" t="s">
        <v>162</v>
      </c>
      <c r="G3318" s="201">
        <f>MAX(E3318-'[1]1a'!$H$3,0)</f>
        <v>0</v>
      </c>
      <c r="H3318" s="201" t="str">
        <f t="shared" si="154"/>
        <v/>
      </c>
      <c r="I3318" s="201" t="str">
        <f t="shared" si="155"/>
        <v/>
      </c>
      <c r="J3318" s="201"/>
    </row>
    <row r="3319" spans="1:10">
      <c r="A3319" s="200">
        <v>45796</v>
      </c>
      <c r="B3319" s="1" t="s">
        <v>172</v>
      </c>
      <c r="C3319" s="175">
        <f t="shared" si="153"/>
        <v>47987.208333325289</v>
      </c>
      <c r="D3319" s="1">
        <v>2.33</v>
      </c>
      <c r="E3319" s="176">
        <v>2.9308638083228251</v>
      </c>
      <c r="F3319" s="1" t="s">
        <v>162</v>
      </c>
      <c r="G3319" s="201">
        <f>MAX(E3319-'[1]1a'!$H$3,0)</f>
        <v>0</v>
      </c>
      <c r="H3319" s="201" t="str">
        <f t="shared" si="154"/>
        <v/>
      </c>
      <c r="I3319" s="201" t="str">
        <f t="shared" si="155"/>
        <v/>
      </c>
      <c r="J3319" s="201"/>
    </row>
    <row r="3320" spans="1:10">
      <c r="A3320" s="200">
        <v>45796</v>
      </c>
      <c r="B3320" s="1" t="s">
        <v>174</v>
      </c>
      <c r="C3320" s="175">
        <f t="shared" si="153"/>
        <v>47987.249999991953</v>
      </c>
      <c r="D3320" s="1">
        <v>2.5299999999999998</v>
      </c>
      <c r="E3320" s="176">
        <v>3.1824401008827237</v>
      </c>
      <c r="F3320" s="1" t="s">
        <v>162</v>
      </c>
      <c r="G3320" s="201">
        <f>MAX(E3320-'[1]1a'!$H$3,0)</f>
        <v>0</v>
      </c>
      <c r="H3320" s="201" t="str">
        <f t="shared" si="154"/>
        <v/>
      </c>
      <c r="I3320" s="201" t="str">
        <f t="shared" si="155"/>
        <v/>
      </c>
      <c r="J3320" s="201"/>
    </row>
    <row r="3321" spans="1:10">
      <c r="A3321" s="200">
        <v>45796</v>
      </c>
      <c r="B3321" s="1" t="s">
        <v>176</v>
      </c>
      <c r="C3321" s="175">
        <f t="shared" si="153"/>
        <v>47987.291666658617</v>
      </c>
      <c r="D3321" s="1">
        <v>2.81</v>
      </c>
      <c r="E3321" s="176">
        <v>3.534646910466583</v>
      </c>
      <c r="F3321" s="1" t="s">
        <v>162</v>
      </c>
      <c r="G3321" s="201">
        <f>MAX(E3321-'[1]1a'!$H$3,0)</f>
        <v>0</v>
      </c>
      <c r="H3321" s="201" t="str">
        <f t="shared" si="154"/>
        <v/>
      </c>
      <c r="I3321" s="201" t="str">
        <f t="shared" si="155"/>
        <v/>
      </c>
      <c r="J3321" s="201"/>
    </row>
    <row r="3322" spans="1:10">
      <c r="A3322" s="200">
        <v>45796</v>
      </c>
      <c r="B3322" s="1" t="s">
        <v>178</v>
      </c>
      <c r="C3322" s="175">
        <f t="shared" si="153"/>
        <v>47987.333333325281</v>
      </c>
      <c r="D3322" s="1">
        <v>3.09</v>
      </c>
      <c r="E3322" s="176">
        <v>3.8868537200504414</v>
      </c>
      <c r="F3322" s="1" t="s">
        <v>162</v>
      </c>
      <c r="G3322" s="201">
        <f>MAX(E3322-'[1]1a'!$H$3,0)</f>
        <v>0</v>
      </c>
      <c r="H3322" s="201" t="str">
        <f t="shared" si="154"/>
        <v/>
      </c>
      <c r="I3322" s="201" t="str">
        <f t="shared" si="155"/>
        <v/>
      </c>
      <c r="J3322" s="201"/>
    </row>
    <row r="3323" spans="1:10">
      <c r="A3323" s="200">
        <v>45796</v>
      </c>
      <c r="B3323" s="1" t="s">
        <v>180</v>
      </c>
      <c r="C3323" s="175">
        <f t="shared" si="153"/>
        <v>47987.374999991946</v>
      </c>
      <c r="D3323" s="1">
        <v>3.41</v>
      </c>
      <c r="E3323" s="176">
        <v>4.2893757881462804</v>
      </c>
      <c r="F3323" s="1" t="s">
        <v>162</v>
      </c>
      <c r="G3323" s="201">
        <f>MAX(E3323-'[1]1a'!$H$3,0)</f>
        <v>0</v>
      </c>
      <c r="H3323" s="201" t="str">
        <f t="shared" si="154"/>
        <v/>
      </c>
      <c r="I3323" s="201" t="str">
        <f t="shared" si="155"/>
        <v/>
      </c>
      <c r="J3323" s="201"/>
    </row>
    <row r="3324" spans="1:10">
      <c r="A3324" s="200">
        <v>45796</v>
      </c>
      <c r="B3324" s="1" t="s">
        <v>181</v>
      </c>
      <c r="C3324" s="175">
        <f t="shared" si="153"/>
        <v>47987.41666665861</v>
      </c>
      <c r="D3324" s="1">
        <v>3.51</v>
      </c>
      <c r="E3324" s="176">
        <v>4.4151639344262295</v>
      </c>
      <c r="F3324" s="1" t="s">
        <v>162</v>
      </c>
      <c r="G3324" s="201">
        <f>MAX(E3324-'[1]1a'!$H$3,0)</f>
        <v>0</v>
      </c>
      <c r="H3324" s="201" t="str">
        <f t="shared" si="154"/>
        <v/>
      </c>
      <c r="I3324" s="201" t="str">
        <f t="shared" si="155"/>
        <v/>
      </c>
      <c r="J3324" s="201"/>
    </row>
    <row r="3325" spans="1:10">
      <c r="A3325" s="200">
        <v>45796</v>
      </c>
      <c r="B3325" s="1" t="s">
        <v>182</v>
      </c>
      <c r="C3325" s="175">
        <f t="shared" si="153"/>
        <v>47987.458333325274</v>
      </c>
      <c r="D3325" s="1">
        <v>3.74</v>
      </c>
      <c r="E3325" s="176">
        <v>4.7044766708701138</v>
      </c>
      <c r="F3325" s="1" t="s">
        <v>162</v>
      </c>
      <c r="G3325" s="201">
        <f>MAX(E3325-'[1]1a'!$H$3,0)</f>
        <v>0</v>
      </c>
      <c r="H3325" s="201" t="str">
        <f t="shared" si="154"/>
        <v/>
      </c>
      <c r="I3325" s="201" t="str">
        <f t="shared" si="155"/>
        <v/>
      </c>
      <c r="J3325" s="201"/>
    </row>
    <row r="3326" spans="1:10">
      <c r="A3326" s="200">
        <v>45796</v>
      </c>
      <c r="B3326" s="1" t="s">
        <v>183</v>
      </c>
      <c r="C3326" s="175">
        <f t="shared" si="153"/>
        <v>47987.499999991938</v>
      </c>
      <c r="D3326" s="1">
        <v>3.84</v>
      </c>
      <c r="E3326" s="176">
        <v>4.8302648171500628</v>
      </c>
      <c r="F3326" s="1" t="s">
        <v>162</v>
      </c>
      <c r="G3326" s="201">
        <f>MAX(E3326-'[1]1a'!$H$3,0)</f>
        <v>0</v>
      </c>
      <c r="H3326" s="201" t="str">
        <f t="shared" si="154"/>
        <v/>
      </c>
      <c r="I3326" s="201" t="str">
        <f t="shared" si="155"/>
        <v/>
      </c>
      <c r="J3326" s="201"/>
    </row>
    <row r="3327" spans="1:10">
      <c r="A3327" s="200">
        <v>45796</v>
      </c>
      <c r="B3327" s="1" t="s">
        <v>185</v>
      </c>
      <c r="C3327" s="175">
        <f t="shared" si="153"/>
        <v>47987.541666658602</v>
      </c>
      <c r="D3327" s="1">
        <v>3.81</v>
      </c>
      <c r="E3327" s="176">
        <v>4.7925283732660784</v>
      </c>
      <c r="F3327" s="1" t="s">
        <v>162</v>
      </c>
      <c r="G3327" s="201">
        <f>MAX(E3327-'[1]1a'!$H$3,0)</f>
        <v>0</v>
      </c>
      <c r="H3327" s="201" t="str">
        <f t="shared" si="154"/>
        <v/>
      </c>
      <c r="I3327" s="201" t="str">
        <f t="shared" si="155"/>
        <v/>
      </c>
      <c r="J3327" s="201"/>
    </row>
    <row r="3328" spans="1:10">
      <c r="A3328" s="200">
        <v>45796</v>
      </c>
      <c r="B3328" s="1" t="s">
        <v>186</v>
      </c>
      <c r="C3328" s="175">
        <f t="shared" si="153"/>
        <v>47987.583333325267</v>
      </c>
      <c r="D3328" s="1">
        <v>3.78</v>
      </c>
      <c r="E3328" s="176">
        <v>4.7547919293820931</v>
      </c>
      <c r="F3328" s="1" t="s">
        <v>162</v>
      </c>
      <c r="G3328" s="201">
        <f>MAX(E3328-'[1]1a'!$H$3,0)</f>
        <v>0</v>
      </c>
      <c r="H3328" s="201" t="str">
        <f t="shared" si="154"/>
        <v/>
      </c>
      <c r="I3328" s="201" t="str">
        <f t="shared" si="155"/>
        <v/>
      </c>
      <c r="J3328" s="201"/>
    </row>
    <row r="3329" spans="1:10">
      <c r="A3329" s="200">
        <v>45796</v>
      </c>
      <c r="B3329" s="1" t="s">
        <v>187</v>
      </c>
      <c r="C3329" s="175">
        <f t="shared" si="153"/>
        <v>47987.624999991931</v>
      </c>
      <c r="D3329" s="1">
        <v>3.77</v>
      </c>
      <c r="E3329" s="176">
        <v>4.7422131147540982</v>
      </c>
      <c r="F3329" s="1" t="s">
        <v>162</v>
      </c>
      <c r="G3329" s="201">
        <f>MAX(E3329-'[1]1a'!$H$3,0)</f>
        <v>0</v>
      </c>
      <c r="H3329" s="201" t="str">
        <f t="shared" si="154"/>
        <v/>
      </c>
      <c r="I3329" s="201" t="str">
        <f t="shared" si="155"/>
        <v/>
      </c>
      <c r="J3329" s="201"/>
    </row>
    <row r="3330" spans="1:10">
      <c r="A3330" s="200">
        <v>45796</v>
      </c>
      <c r="B3330" s="1" t="s">
        <v>188</v>
      </c>
      <c r="C3330" s="175">
        <f t="shared" si="153"/>
        <v>47987.666666658595</v>
      </c>
      <c r="D3330" s="1">
        <v>4.04</v>
      </c>
      <c r="E3330" s="176">
        <v>5.0818411097099627</v>
      </c>
      <c r="F3330" s="1" t="s">
        <v>162</v>
      </c>
      <c r="G3330" s="201">
        <f>MAX(E3330-'[1]1a'!$H$3,0)</f>
        <v>0</v>
      </c>
      <c r="H3330" s="201" t="str">
        <f t="shared" si="154"/>
        <v/>
      </c>
      <c r="I3330" s="201" t="str">
        <f t="shared" si="155"/>
        <v/>
      </c>
      <c r="J3330" s="201"/>
    </row>
    <row r="3331" spans="1:10">
      <c r="A3331" s="200">
        <v>45796</v>
      </c>
      <c r="B3331" s="1" t="s">
        <v>189</v>
      </c>
      <c r="C3331" s="175">
        <f t="shared" si="153"/>
        <v>47987.708333325259</v>
      </c>
      <c r="D3331" s="1">
        <v>4.22</v>
      </c>
      <c r="E3331" s="176">
        <v>5.3082597730138712</v>
      </c>
      <c r="F3331" s="1" t="s">
        <v>162</v>
      </c>
      <c r="G3331" s="201">
        <f>MAX(E3331-'[1]1a'!$H$3,0)</f>
        <v>0</v>
      </c>
      <c r="H3331" s="201" t="str">
        <f t="shared" si="154"/>
        <v/>
      </c>
      <c r="I3331" s="201" t="str">
        <f t="shared" si="155"/>
        <v/>
      </c>
      <c r="J3331" s="201"/>
    </row>
    <row r="3332" spans="1:10">
      <c r="A3332" s="200">
        <v>45796</v>
      </c>
      <c r="B3332" s="1" t="s">
        <v>190</v>
      </c>
      <c r="C3332" s="175">
        <f t="shared" ref="C3332:C3395" si="156">C3331 + TIME(1,0,0)</f>
        <v>47987.749999991924</v>
      </c>
      <c r="D3332" s="1">
        <v>4.3499999999999996</v>
      </c>
      <c r="E3332" s="176">
        <v>5.4717843631778056</v>
      </c>
      <c r="F3332" s="1" t="s">
        <v>162</v>
      </c>
      <c r="G3332" s="201">
        <f>MAX(E3332-'[1]1a'!$H$3,0)</f>
        <v>0</v>
      </c>
      <c r="H3332" s="201" t="str">
        <f t="shared" ref="H3332:H3395" si="157">IF(F3332="Y",IF(F3331="Y",H3331+1,1),"")</f>
        <v/>
      </c>
      <c r="I3332" s="201" t="str">
        <f t="shared" ref="I3332:I3395" si="158">IF(AND(F3332="Y",F3333&lt;&gt;"Y"),H3332,"")</f>
        <v/>
      </c>
      <c r="J3332" s="201"/>
    </row>
    <row r="3333" spans="1:10">
      <c r="A3333" s="200">
        <v>45796</v>
      </c>
      <c r="B3333" s="1" t="s">
        <v>191</v>
      </c>
      <c r="C3333" s="175">
        <f t="shared" si="156"/>
        <v>47987.791666658588</v>
      </c>
      <c r="D3333" s="1">
        <v>4.1100000000000003</v>
      </c>
      <c r="E3333" s="176">
        <v>5.1698928121059273</v>
      </c>
      <c r="F3333" s="1" t="s">
        <v>162</v>
      </c>
      <c r="G3333" s="201">
        <f>MAX(E3333-'[1]1a'!$H$3,0)</f>
        <v>0</v>
      </c>
      <c r="H3333" s="201" t="str">
        <f t="shared" si="157"/>
        <v/>
      </c>
      <c r="I3333" s="201" t="str">
        <f t="shared" si="158"/>
        <v/>
      </c>
      <c r="J3333" s="201"/>
    </row>
    <row r="3334" spans="1:10">
      <c r="A3334" s="200">
        <v>45796</v>
      </c>
      <c r="B3334" s="1" t="s">
        <v>192</v>
      </c>
      <c r="C3334" s="175">
        <f t="shared" si="156"/>
        <v>47987.833333325252</v>
      </c>
      <c r="D3334" s="1">
        <v>4.08</v>
      </c>
      <c r="E3334" s="176">
        <v>5.132156368221942</v>
      </c>
      <c r="F3334" s="1" t="s">
        <v>162</v>
      </c>
      <c r="G3334" s="201">
        <f>MAX(E3334-'[1]1a'!$H$3,0)</f>
        <v>0</v>
      </c>
      <c r="H3334" s="201" t="str">
        <f t="shared" si="157"/>
        <v/>
      </c>
      <c r="I3334" s="201" t="str">
        <f t="shared" si="158"/>
        <v/>
      </c>
      <c r="J3334" s="201"/>
    </row>
    <row r="3335" spans="1:10">
      <c r="A3335" s="200">
        <v>45796</v>
      </c>
      <c r="B3335" s="1" t="s">
        <v>193</v>
      </c>
      <c r="C3335" s="175">
        <f t="shared" si="156"/>
        <v>47987.874999991916</v>
      </c>
      <c r="D3335" s="1">
        <v>4.03</v>
      </c>
      <c r="E3335" s="176">
        <v>5.0692622950819679</v>
      </c>
      <c r="F3335" s="1" t="s">
        <v>162</v>
      </c>
      <c r="G3335" s="201">
        <f>MAX(E3335-'[1]1a'!$H$3,0)</f>
        <v>0</v>
      </c>
      <c r="H3335" s="201" t="str">
        <f t="shared" si="157"/>
        <v/>
      </c>
      <c r="I3335" s="201" t="str">
        <f t="shared" si="158"/>
        <v/>
      </c>
      <c r="J3335" s="201"/>
    </row>
    <row r="3336" spans="1:10">
      <c r="A3336" s="200">
        <v>45796</v>
      </c>
      <c r="B3336" s="1" t="s">
        <v>194</v>
      </c>
      <c r="C3336" s="175">
        <f t="shared" si="156"/>
        <v>47987.916666658581</v>
      </c>
      <c r="D3336" s="1">
        <v>3.73</v>
      </c>
      <c r="E3336" s="176">
        <v>4.691897856242119</v>
      </c>
      <c r="F3336" s="1" t="s">
        <v>162</v>
      </c>
      <c r="G3336" s="201">
        <f>MAX(E3336-'[1]1a'!$H$3,0)</f>
        <v>0</v>
      </c>
      <c r="H3336" s="201" t="str">
        <f t="shared" si="157"/>
        <v/>
      </c>
      <c r="I3336" s="201" t="str">
        <f t="shared" si="158"/>
        <v/>
      </c>
      <c r="J3336" s="201"/>
    </row>
    <row r="3337" spans="1:10">
      <c r="A3337" s="200">
        <v>45796</v>
      </c>
      <c r="B3337" s="1" t="s">
        <v>195</v>
      </c>
      <c r="C3337" s="175">
        <f t="shared" si="156"/>
        <v>47987.958333325245</v>
      </c>
      <c r="D3337" s="1">
        <v>3.29</v>
      </c>
      <c r="E3337" s="176">
        <v>4.1384300126103408</v>
      </c>
      <c r="F3337" s="1" t="s">
        <v>162</v>
      </c>
      <c r="G3337" s="201">
        <f>MAX(E3337-'[1]1a'!$H$3,0)</f>
        <v>0</v>
      </c>
      <c r="H3337" s="201" t="str">
        <f t="shared" si="157"/>
        <v/>
      </c>
      <c r="I3337" s="201" t="str">
        <f t="shared" si="158"/>
        <v/>
      </c>
      <c r="J3337" s="201"/>
    </row>
    <row r="3338" spans="1:10">
      <c r="A3338" s="200">
        <v>45797</v>
      </c>
      <c r="B3338" s="1" t="s">
        <v>161</v>
      </c>
      <c r="C3338" s="175">
        <f t="shared" si="156"/>
        <v>47987.999999991909</v>
      </c>
      <c r="D3338" s="1">
        <v>2.98</v>
      </c>
      <c r="E3338" s="176">
        <v>3.7484867591424971</v>
      </c>
      <c r="F3338" s="1" t="s">
        <v>162</v>
      </c>
      <c r="G3338" s="201">
        <f>MAX(E3338-'[1]1a'!$H$3,0)</f>
        <v>0</v>
      </c>
      <c r="H3338" s="201" t="str">
        <f t="shared" si="157"/>
        <v/>
      </c>
      <c r="I3338" s="201" t="str">
        <f t="shared" si="158"/>
        <v/>
      </c>
      <c r="J3338" s="201"/>
    </row>
    <row r="3339" spans="1:10">
      <c r="A3339" s="200">
        <v>45797</v>
      </c>
      <c r="B3339" s="1" t="s">
        <v>164</v>
      </c>
      <c r="C3339" s="175">
        <f t="shared" si="156"/>
        <v>47988.041666658573</v>
      </c>
      <c r="D3339" s="1">
        <v>2.61</v>
      </c>
      <c r="E3339" s="176">
        <v>3.2830706179066835</v>
      </c>
      <c r="F3339" s="1" t="s">
        <v>162</v>
      </c>
      <c r="G3339" s="201">
        <f>MAX(E3339-'[1]1a'!$H$3,0)</f>
        <v>0</v>
      </c>
      <c r="H3339" s="201" t="str">
        <f t="shared" si="157"/>
        <v/>
      </c>
      <c r="I3339" s="201" t="str">
        <f t="shared" si="158"/>
        <v/>
      </c>
      <c r="J3339" s="201"/>
    </row>
    <row r="3340" spans="1:10">
      <c r="A3340" s="200">
        <v>45797</v>
      </c>
      <c r="B3340" s="1" t="s">
        <v>166</v>
      </c>
      <c r="C3340" s="175">
        <f t="shared" si="156"/>
        <v>47988.083333325238</v>
      </c>
      <c r="D3340" s="1">
        <v>2.48</v>
      </c>
      <c r="E3340" s="176">
        <v>3.1195460277427491</v>
      </c>
      <c r="F3340" s="1" t="s">
        <v>162</v>
      </c>
      <c r="G3340" s="201">
        <f>MAX(E3340-'[1]1a'!$H$3,0)</f>
        <v>0</v>
      </c>
      <c r="H3340" s="201" t="str">
        <f t="shared" si="157"/>
        <v/>
      </c>
      <c r="I3340" s="201" t="str">
        <f t="shared" si="158"/>
        <v/>
      </c>
      <c r="J3340" s="201"/>
    </row>
    <row r="3341" spans="1:10">
      <c r="A3341" s="200">
        <v>45797</v>
      </c>
      <c r="B3341" s="1" t="s">
        <v>168</v>
      </c>
      <c r="C3341" s="175">
        <f t="shared" si="156"/>
        <v>47988.124999991902</v>
      </c>
      <c r="D3341" s="1">
        <v>2.4700000000000002</v>
      </c>
      <c r="E3341" s="176">
        <v>3.1069672131147543</v>
      </c>
      <c r="F3341" s="1" t="s">
        <v>162</v>
      </c>
      <c r="G3341" s="201">
        <f>MAX(E3341-'[1]1a'!$H$3,0)</f>
        <v>0</v>
      </c>
      <c r="H3341" s="201" t="str">
        <f t="shared" si="157"/>
        <v/>
      </c>
      <c r="I3341" s="201" t="str">
        <f t="shared" si="158"/>
        <v/>
      </c>
      <c r="J3341" s="201"/>
    </row>
    <row r="3342" spans="1:10">
      <c r="A3342" s="200">
        <v>45797</v>
      </c>
      <c r="B3342" s="1" t="s">
        <v>170</v>
      </c>
      <c r="C3342" s="175">
        <f t="shared" si="156"/>
        <v>47988.166666658566</v>
      </c>
      <c r="D3342" s="1">
        <v>2.5</v>
      </c>
      <c r="E3342" s="176">
        <v>3.1447036569987392</v>
      </c>
      <c r="F3342" s="1" t="s">
        <v>162</v>
      </c>
      <c r="G3342" s="201">
        <f>MAX(E3342-'[1]1a'!$H$3,0)</f>
        <v>0</v>
      </c>
      <c r="H3342" s="201" t="str">
        <f t="shared" si="157"/>
        <v/>
      </c>
      <c r="I3342" s="201" t="str">
        <f t="shared" si="158"/>
        <v/>
      </c>
      <c r="J3342" s="201"/>
    </row>
    <row r="3343" spans="1:10">
      <c r="A3343" s="200">
        <v>45797</v>
      </c>
      <c r="B3343" s="1" t="s">
        <v>172</v>
      </c>
      <c r="C3343" s="175">
        <f t="shared" si="156"/>
        <v>47988.20833332523</v>
      </c>
      <c r="D3343" s="1">
        <v>2.57</v>
      </c>
      <c r="E3343" s="176">
        <v>3.2327553593947038</v>
      </c>
      <c r="F3343" s="1" t="s">
        <v>162</v>
      </c>
      <c r="G3343" s="201">
        <f>MAX(E3343-'[1]1a'!$H$3,0)</f>
        <v>0</v>
      </c>
      <c r="H3343" s="201" t="str">
        <f t="shared" si="157"/>
        <v/>
      </c>
      <c r="I3343" s="201" t="str">
        <f t="shared" si="158"/>
        <v/>
      </c>
      <c r="J3343" s="201"/>
    </row>
    <row r="3344" spans="1:10">
      <c r="A3344" s="200">
        <v>45797</v>
      </c>
      <c r="B3344" s="1" t="s">
        <v>174</v>
      </c>
      <c r="C3344" s="175">
        <f t="shared" si="156"/>
        <v>47988.249999991895</v>
      </c>
      <c r="D3344" s="1">
        <v>3.05</v>
      </c>
      <c r="E3344" s="176">
        <v>3.8365384615384617</v>
      </c>
      <c r="F3344" s="1" t="s">
        <v>162</v>
      </c>
      <c r="G3344" s="201">
        <f>MAX(E3344-'[1]1a'!$H$3,0)</f>
        <v>0</v>
      </c>
      <c r="H3344" s="201" t="str">
        <f t="shared" si="157"/>
        <v/>
      </c>
      <c r="I3344" s="201" t="str">
        <f t="shared" si="158"/>
        <v/>
      </c>
      <c r="J3344" s="201"/>
    </row>
    <row r="3345" spans="1:10">
      <c r="A3345" s="200">
        <v>45797</v>
      </c>
      <c r="B3345" s="1" t="s">
        <v>176</v>
      </c>
      <c r="C3345" s="175">
        <f t="shared" si="156"/>
        <v>47988.291666658559</v>
      </c>
      <c r="D3345" s="1">
        <v>3.38</v>
      </c>
      <c r="E3345" s="176">
        <v>4.2516393442622951</v>
      </c>
      <c r="F3345" s="1" t="s">
        <v>162</v>
      </c>
      <c r="G3345" s="201">
        <f>MAX(E3345-'[1]1a'!$H$3,0)</f>
        <v>0</v>
      </c>
      <c r="H3345" s="201" t="str">
        <f t="shared" si="157"/>
        <v/>
      </c>
      <c r="I3345" s="201" t="str">
        <f t="shared" si="158"/>
        <v/>
      </c>
      <c r="J3345" s="201"/>
    </row>
    <row r="3346" spans="1:10">
      <c r="A3346" s="200">
        <v>45797</v>
      </c>
      <c r="B3346" s="1" t="s">
        <v>178</v>
      </c>
      <c r="C3346" s="175">
        <f t="shared" si="156"/>
        <v>47988.333333325223</v>
      </c>
      <c r="D3346" s="1">
        <v>3.64</v>
      </c>
      <c r="E3346" s="176">
        <v>4.5786885245901647</v>
      </c>
      <c r="F3346" s="1" t="s">
        <v>162</v>
      </c>
      <c r="G3346" s="201">
        <f>MAX(E3346-'[1]1a'!$H$3,0)</f>
        <v>0</v>
      </c>
      <c r="H3346" s="201" t="str">
        <f t="shared" si="157"/>
        <v/>
      </c>
      <c r="I3346" s="201" t="str">
        <f t="shared" si="158"/>
        <v/>
      </c>
      <c r="J3346" s="201"/>
    </row>
    <row r="3347" spans="1:10">
      <c r="A3347" s="200">
        <v>45797</v>
      </c>
      <c r="B3347" s="1" t="s">
        <v>180</v>
      </c>
      <c r="C3347" s="175">
        <f t="shared" si="156"/>
        <v>47988.374999991887</v>
      </c>
      <c r="D3347" s="1">
        <v>3.68</v>
      </c>
      <c r="E3347" s="176">
        <v>4.629003783102144</v>
      </c>
      <c r="F3347" s="1" t="s">
        <v>162</v>
      </c>
      <c r="G3347" s="201">
        <f>MAX(E3347-'[1]1a'!$H$3,0)</f>
        <v>0</v>
      </c>
      <c r="H3347" s="201" t="str">
        <f t="shared" si="157"/>
        <v/>
      </c>
      <c r="I3347" s="201" t="str">
        <f t="shared" si="158"/>
        <v/>
      </c>
      <c r="J3347" s="201"/>
    </row>
    <row r="3348" spans="1:10">
      <c r="A3348" s="200">
        <v>45797</v>
      </c>
      <c r="B3348" s="1" t="s">
        <v>181</v>
      </c>
      <c r="C3348" s="175">
        <f t="shared" si="156"/>
        <v>47988.416666658552</v>
      </c>
      <c r="D3348" s="1">
        <v>3.68</v>
      </c>
      <c r="E3348" s="176">
        <v>4.629003783102144</v>
      </c>
      <c r="F3348" s="1" t="s">
        <v>162</v>
      </c>
      <c r="G3348" s="201">
        <f>MAX(E3348-'[1]1a'!$H$3,0)</f>
        <v>0</v>
      </c>
      <c r="H3348" s="201" t="str">
        <f t="shared" si="157"/>
        <v/>
      </c>
      <c r="I3348" s="201" t="str">
        <f t="shared" si="158"/>
        <v/>
      </c>
      <c r="J3348" s="201"/>
    </row>
    <row r="3349" spans="1:10">
      <c r="A3349" s="200">
        <v>45797</v>
      </c>
      <c r="B3349" s="1" t="s">
        <v>182</v>
      </c>
      <c r="C3349" s="175">
        <f t="shared" si="156"/>
        <v>47988.458333325216</v>
      </c>
      <c r="D3349" s="1">
        <v>3.68</v>
      </c>
      <c r="E3349" s="176">
        <v>4.629003783102144</v>
      </c>
      <c r="F3349" s="1" t="s">
        <v>162</v>
      </c>
      <c r="G3349" s="201">
        <f>MAX(E3349-'[1]1a'!$H$3,0)</f>
        <v>0</v>
      </c>
      <c r="H3349" s="201" t="str">
        <f t="shared" si="157"/>
        <v/>
      </c>
      <c r="I3349" s="201" t="str">
        <f t="shared" si="158"/>
        <v/>
      </c>
      <c r="J3349" s="201"/>
    </row>
    <row r="3350" spans="1:10">
      <c r="A3350" s="200">
        <v>45797</v>
      </c>
      <c r="B3350" s="1" t="s">
        <v>183</v>
      </c>
      <c r="C3350" s="175">
        <f t="shared" si="156"/>
        <v>47988.49999999188</v>
      </c>
      <c r="D3350" s="1">
        <v>3.69</v>
      </c>
      <c r="E3350" s="176">
        <v>4.6415825977301388</v>
      </c>
      <c r="F3350" s="1" t="s">
        <v>162</v>
      </c>
      <c r="G3350" s="201">
        <f>MAX(E3350-'[1]1a'!$H$3,0)</f>
        <v>0</v>
      </c>
      <c r="H3350" s="201" t="str">
        <f t="shared" si="157"/>
        <v/>
      </c>
      <c r="I3350" s="201" t="str">
        <f t="shared" si="158"/>
        <v/>
      </c>
      <c r="J3350" s="201"/>
    </row>
    <row r="3351" spans="1:10">
      <c r="A3351" s="200">
        <v>45797</v>
      </c>
      <c r="B3351" s="1" t="s">
        <v>185</v>
      </c>
      <c r="C3351" s="175">
        <f t="shared" si="156"/>
        <v>47988.541666658544</v>
      </c>
      <c r="D3351" s="1">
        <v>3.73</v>
      </c>
      <c r="E3351" s="176">
        <v>4.691897856242119</v>
      </c>
      <c r="F3351" s="1" t="s">
        <v>162</v>
      </c>
      <c r="G3351" s="201">
        <f>MAX(E3351-'[1]1a'!$H$3,0)</f>
        <v>0</v>
      </c>
      <c r="H3351" s="201" t="str">
        <f t="shared" si="157"/>
        <v/>
      </c>
      <c r="I3351" s="201" t="str">
        <f t="shared" si="158"/>
        <v/>
      </c>
      <c r="J3351" s="201"/>
    </row>
    <row r="3352" spans="1:10">
      <c r="A3352" s="200">
        <v>45797</v>
      </c>
      <c r="B3352" s="1" t="s">
        <v>186</v>
      </c>
      <c r="C3352" s="175">
        <f t="shared" si="156"/>
        <v>47988.583333325209</v>
      </c>
      <c r="D3352" s="1">
        <v>3.61</v>
      </c>
      <c r="E3352" s="176">
        <v>4.5409520807061794</v>
      </c>
      <c r="F3352" s="1" t="s">
        <v>162</v>
      </c>
      <c r="G3352" s="201">
        <f>MAX(E3352-'[1]1a'!$H$3,0)</f>
        <v>0</v>
      </c>
      <c r="H3352" s="201" t="str">
        <f t="shared" si="157"/>
        <v/>
      </c>
      <c r="I3352" s="201" t="str">
        <f t="shared" si="158"/>
        <v/>
      </c>
      <c r="J3352" s="201"/>
    </row>
    <row r="3353" spans="1:10">
      <c r="A3353" s="200">
        <v>45797</v>
      </c>
      <c r="B3353" s="1" t="s">
        <v>187</v>
      </c>
      <c r="C3353" s="175">
        <f t="shared" si="156"/>
        <v>47988.624999991873</v>
      </c>
      <c r="D3353" s="1">
        <v>3.68</v>
      </c>
      <c r="E3353" s="176">
        <v>4.629003783102144</v>
      </c>
      <c r="F3353" s="1" t="s">
        <v>162</v>
      </c>
      <c r="G3353" s="201">
        <f>MAX(E3353-'[1]1a'!$H$3,0)</f>
        <v>0</v>
      </c>
      <c r="H3353" s="201" t="str">
        <f t="shared" si="157"/>
        <v/>
      </c>
      <c r="I3353" s="201" t="str">
        <f t="shared" si="158"/>
        <v/>
      </c>
      <c r="J3353" s="201"/>
    </row>
    <row r="3354" spans="1:10">
      <c r="A3354" s="200">
        <v>45797</v>
      </c>
      <c r="B3354" s="1" t="s">
        <v>188</v>
      </c>
      <c r="C3354" s="175">
        <f t="shared" si="156"/>
        <v>47988.666666658537</v>
      </c>
      <c r="D3354" s="1">
        <v>3.95</v>
      </c>
      <c r="E3354" s="176">
        <v>4.9686317780580076</v>
      </c>
      <c r="F3354" s="1" t="s">
        <v>162</v>
      </c>
      <c r="G3354" s="201">
        <f>MAX(E3354-'[1]1a'!$H$3,0)</f>
        <v>0</v>
      </c>
      <c r="H3354" s="201" t="str">
        <f t="shared" si="157"/>
        <v/>
      </c>
      <c r="I3354" s="201" t="str">
        <f t="shared" si="158"/>
        <v/>
      </c>
      <c r="J3354" s="201"/>
    </row>
    <row r="3355" spans="1:10">
      <c r="A3355" s="200">
        <v>45797</v>
      </c>
      <c r="B3355" s="1" t="s">
        <v>189</v>
      </c>
      <c r="C3355" s="175">
        <f t="shared" si="156"/>
        <v>47988.708333325201</v>
      </c>
      <c r="D3355" s="1">
        <v>4.07</v>
      </c>
      <c r="E3355" s="176">
        <v>5.1195775535939481</v>
      </c>
      <c r="F3355" s="1" t="s">
        <v>162</v>
      </c>
      <c r="G3355" s="201">
        <f>MAX(E3355-'[1]1a'!$H$3,0)</f>
        <v>0</v>
      </c>
      <c r="H3355" s="201" t="str">
        <f t="shared" si="157"/>
        <v/>
      </c>
      <c r="I3355" s="201" t="str">
        <f t="shared" si="158"/>
        <v/>
      </c>
      <c r="J3355" s="201"/>
    </row>
    <row r="3356" spans="1:10">
      <c r="A3356" s="200">
        <v>45797</v>
      </c>
      <c r="B3356" s="1" t="s">
        <v>190</v>
      </c>
      <c r="C3356" s="175">
        <f t="shared" si="156"/>
        <v>47988.749999991865</v>
      </c>
      <c r="D3356" s="1">
        <v>4.21</v>
      </c>
      <c r="E3356" s="176">
        <v>5.2956809583858764</v>
      </c>
      <c r="F3356" s="1" t="s">
        <v>162</v>
      </c>
      <c r="G3356" s="201">
        <f>MAX(E3356-'[1]1a'!$H$3,0)</f>
        <v>0</v>
      </c>
      <c r="H3356" s="201" t="str">
        <f t="shared" si="157"/>
        <v/>
      </c>
      <c r="I3356" s="201" t="str">
        <f t="shared" si="158"/>
        <v/>
      </c>
      <c r="J3356" s="201"/>
    </row>
    <row r="3357" spans="1:10">
      <c r="A3357" s="200">
        <v>45797</v>
      </c>
      <c r="B3357" s="1" t="s">
        <v>191</v>
      </c>
      <c r="C3357" s="175">
        <f t="shared" si="156"/>
        <v>47988.79166665853</v>
      </c>
      <c r="D3357" s="1">
        <v>3.97</v>
      </c>
      <c r="E3357" s="176">
        <v>4.9937894073139981</v>
      </c>
      <c r="F3357" s="1" t="s">
        <v>162</v>
      </c>
      <c r="G3357" s="201">
        <f>MAX(E3357-'[1]1a'!$H$3,0)</f>
        <v>0</v>
      </c>
      <c r="H3357" s="201" t="str">
        <f t="shared" si="157"/>
        <v/>
      </c>
      <c r="I3357" s="201" t="str">
        <f t="shared" si="158"/>
        <v/>
      </c>
      <c r="J3357" s="201"/>
    </row>
    <row r="3358" spans="1:10">
      <c r="A3358" s="200">
        <v>45797</v>
      </c>
      <c r="B3358" s="1" t="s">
        <v>192</v>
      </c>
      <c r="C3358" s="175">
        <f t="shared" si="156"/>
        <v>47988.833333325194</v>
      </c>
      <c r="D3358" s="1">
        <v>3.99</v>
      </c>
      <c r="E3358" s="176">
        <v>5.0189470365699878</v>
      </c>
      <c r="F3358" s="1" t="s">
        <v>162</v>
      </c>
      <c r="G3358" s="201">
        <f>MAX(E3358-'[1]1a'!$H$3,0)</f>
        <v>0</v>
      </c>
      <c r="H3358" s="201" t="str">
        <f t="shared" si="157"/>
        <v/>
      </c>
      <c r="I3358" s="201" t="str">
        <f t="shared" si="158"/>
        <v/>
      </c>
      <c r="J3358" s="201"/>
    </row>
    <row r="3359" spans="1:10">
      <c r="A3359" s="200">
        <v>45797</v>
      </c>
      <c r="B3359" s="1" t="s">
        <v>193</v>
      </c>
      <c r="C3359" s="175">
        <f t="shared" si="156"/>
        <v>47988.874999991858</v>
      </c>
      <c r="D3359" s="1">
        <v>4.03</v>
      </c>
      <c r="E3359" s="176">
        <v>5.0692622950819679</v>
      </c>
      <c r="F3359" s="1" t="s">
        <v>162</v>
      </c>
      <c r="G3359" s="201">
        <f>MAX(E3359-'[1]1a'!$H$3,0)</f>
        <v>0</v>
      </c>
      <c r="H3359" s="201" t="str">
        <f t="shared" si="157"/>
        <v/>
      </c>
      <c r="I3359" s="201" t="str">
        <f t="shared" si="158"/>
        <v/>
      </c>
      <c r="J3359" s="201"/>
    </row>
    <row r="3360" spans="1:10">
      <c r="A3360" s="200">
        <v>45797</v>
      </c>
      <c r="B3360" s="1" t="s">
        <v>194</v>
      </c>
      <c r="C3360" s="175">
        <f t="shared" si="156"/>
        <v>47988.916666658522</v>
      </c>
      <c r="D3360" s="1">
        <v>3.65</v>
      </c>
      <c r="E3360" s="176">
        <v>4.5912673392181587</v>
      </c>
      <c r="F3360" s="1" t="s">
        <v>162</v>
      </c>
      <c r="G3360" s="201">
        <f>MAX(E3360-'[1]1a'!$H$3,0)</f>
        <v>0</v>
      </c>
      <c r="H3360" s="201" t="str">
        <f t="shared" si="157"/>
        <v/>
      </c>
      <c r="I3360" s="201" t="str">
        <f t="shared" si="158"/>
        <v/>
      </c>
      <c r="J3360" s="201"/>
    </row>
    <row r="3361" spans="1:10">
      <c r="A3361" s="200">
        <v>45797</v>
      </c>
      <c r="B3361" s="1" t="s">
        <v>195</v>
      </c>
      <c r="C3361" s="175">
        <f t="shared" si="156"/>
        <v>47988.958333325187</v>
      </c>
      <c r="D3361" s="1">
        <v>3.17</v>
      </c>
      <c r="E3361" s="176">
        <v>3.9874842370744012</v>
      </c>
      <c r="F3361" s="1" t="s">
        <v>162</v>
      </c>
      <c r="G3361" s="201">
        <f>MAX(E3361-'[1]1a'!$H$3,0)</f>
        <v>0</v>
      </c>
      <c r="H3361" s="201" t="str">
        <f t="shared" si="157"/>
        <v/>
      </c>
      <c r="I3361" s="201" t="str">
        <f t="shared" si="158"/>
        <v/>
      </c>
      <c r="J3361" s="201"/>
    </row>
    <row r="3362" spans="1:10">
      <c r="A3362" s="200">
        <v>45798</v>
      </c>
      <c r="B3362" s="1" t="s">
        <v>161</v>
      </c>
      <c r="C3362" s="175">
        <f t="shared" si="156"/>
        <v>47988.999999991851</v>
      </c>
      <c r="D3362" s="1">
        <v>2.9</v>
      </c>
      <c r="E3362" s="176">
        <v>3.6478562421185372</v>
      </c>
      <c r="F3362" s="1" t="s">
        <v>162</v>
      </c>
      <c r="G3362" s="201">
        <f>MAX(E3362-'[1]1a'!$H$3,0)</f>
        <v>0</v>
      </c>
      <c r="H3362" s="201" t="str">
        <f t="shared" si="157"/>
        <v/>
      </c>
      <c r="I3362" s="201" t="str">
        <f t="shared" si="158"/>
        <v/>
      </c>
      <c r="J3362" s="201"/>
    </row>
    <row r="3363" spans="1:10">
      <c r="A3363" s="200">
        <v>45798</v>
      </c>
      <c r="B3363" s="1" t="s">
        <v>164</v>
      </c>
      <c r="C3363" s="175">
        <f t="shared" si="156"/>
        <v>47989.041666658515</v>
      </c>
      <c r="D3363" s="1">
        <v>2.63</v>
      </c>
      <c r="E3363" s="176">
        <v>3.3082282471626736</v>
      </c>
      <c r="F3363" s="1" t="s">
        <v>162</v>
      </c>
      <c r="G3363" s="201">
        <f>MAX(E3363-'[1]1a'!$H$3,0)</f>
        <v>0</v>
      </c>
      <c r="H3363" s="201" t="str">
        <f t="shared" si="157"/>
        <v/>
      </c>
      <c r="I3363" s="201" t="str">
        <f t="shared" si="158"/>
        <v/>
      </c>
      <c r="J3363" s="201"/>
    </row>
    <row r="3364" spans="1:10">
      <c r="A3364" s="200">
        <v>45798</v>
      </c>
      <c r="B3364" s="1" t="s">
        <v>166</v>
      </c>
      <c r="C3364" s="175">
        <f t="shared" si="156"/>
        <v>47989.083333325179</v>
      </c>
      <c r="D3364" s="1">
        <v>2.52</v>
      </c>
      <c r="E3364" s="176">
        <v>3.1698612862547288</v>
      </c>
      <c r="F3364" s="1" t="s">
        <v>162</v>
      </c>
      <c r="G3364" s="201">
        <f>MAX(E3364-'[1]1a'!$H$3,0)</f>
        <v>0</v>
      </c>
      <c r="H3364" s="201" t="str">
        <f t="shared" si="157"/>
        <v/>
      </c>
      <c r="I3364" s="201" t="str">
        <f t="shared" si="158"/>
        <v/>
      </c>
      <c r="J3364" s="201"/>
    </row>
    <row r="3365" spans="1:10">
      <c r="A3365" s="200">
        <v>45798</v>
      </c>
      <c r="B3365" s="1" t="s">
        <v>168</v>
      </c>
      <c r="C3365" s="175">
        <f t="shared" si="156"/>
        <v>47989.124999991844</v>
      </c>
      <c r="D3365" s="1">
        <v>2.42</v>
      </c>
      <c r="E3365" s="176">
        <v>3.0440731399747794</v>
      </c>
      <c r="F3365" s="1" t="s">
        <v>162</v>
      </c>
      <c r="G3365" s="201">
        <f>MAX(E3365-'[1]1a'!$H$3,0)</f>
        <v>0</v>
      </c>
      <c r="H3365" s="201" t="str">
        <f t="shared" si="157"/>
        <v/>
      </c>
      <c r="I3365" s="201" t="str">
        <f t="shared" si="158"/>
        <v/>
      </c>
      <c r="J3365" s="201"/>
    </row>
    <row r="3366" spans="1:10">
      <c r="A3366" s="200">
        <v>45798</v>
      </c>
      <c r="B3366" s="1" t="s">
        <v>170</v>
      </c>
      <c r="C3366" s="175">
        <f t="shared" si="156"/>
        <v>47989.166666658508</v>
      </c>
      <c r="D3366" s="1">
        <v>2.4700000000000002</v>
      </c>
      <c r="E3366" s="176">
        <v>3.1069672131147543</v>
      </c>
      <c r="F3366" s="1" t="s">
        <v>162</v>
      </c>
      <c r="G3366" s="201">
        <f>MAX(E3366-'[1]1a'!$H$3,0)</f>
        <v>0</v>
      </c>
      <c r="H3366" s="201" t="str">
        <f t="shared" si="157"/>
        <v/>
      </c>
      <c r="I3366" s="201" t="str">
        <f t="shared" si="158"/>
        <v/>
      </c>
      <c r="J3366" s="201"/>
    </row>
    <row r="3367" spans="1:10">
      <c r="A3367" s="200">
        <v>45798</v>
      </c>
      <c r="B3367" s="1" t="s">
        <v>172</v>
      </c>
      <c r="C3367" s="175">
        <f t="shared" si="156"/>
        <v>47989.208333325172</v>
      </c>
      <c r="D3367" s="1">
        <v>2.5099999999999998</v>
      </c>
      <c r="E3367" s="176">
        <v>3.1572824716267336</v>
      </c>
      <c r="F3367" s="1" t="s">
        <v>162</v>
      </c>
      <c r="G3367" s="201">
        <f>MAX(E3367-'[1]1a'!$H$3,0)</f>
        <v>0</v>
      </c>
      <c r="H3367" s="201" t="str">
        <f t="shared" si="157"/>
        <v/>
      </c>
      <c r="I3367" s="201" t="str">
        <f t="shared" si="158"/>
        <v/>
      </c>
      <c r="J3367" s="201"/>
    </row>
    <row r="3368" spans="1:10">
      <c r="A3368" s="200">
        <v>45798</v>
      </c>
      <c r="B3368" s="1" t="s">
        <v>174</v>
      </c>
      <c r="C3368" s="175">
        <f t="shared" si="156"/>
        <v>47989.249999991836</v>
      </c>
      <c r="D3368" s="1">
        <v>3.02</v>
      </c>
      <c r="E3368" s="176">
        <v>3.7988020176544768</v>
      </c>
      <c r="F3368" s="1" t="s">
        <v>162</v>
      </c>
      <c r="G3368" s="201">
        <f>MAX(E3368-'[1]1a'!$H$3,0)</f>
        <v>0</v>
      </c>
      <c r="H3368" s="201" t="str">
        <f t="shared" si="157"/>
        <v/>
      </c>
      <c r="I3368" s="201" t="str">
        <f t="shared" si="158"/>
        <v/>
      </c>
      <c r="J3368" s="201"/>
    </row>
    <row r="3369" spans="1:10">
      <c r="A3369" s="200">
        <v>45798</v>
      </c>
      <c r="B3369" s="1" t="s">
        <v>176</v>
      </c>
      <c r="C3369" s="175">
        <f t="shared" si="156"/>
        <v>47989.291666658501</v>
      </c>
      <c r="D3369" s="1">
        <v>3.32</v>
      </c>
      <c r="E3369" s="176">
        <v>4.1761664564943253</v>
      </c>
      <c r="F3369" s="1" t="s">
        <v>162</v>
      </c>
      <c r="G3369" s="201">
        <f>MAX(E3369-'[1]1a'!$H$3,0)</f>
        <v>0</v>
      </c>
      <c r="H3369" s="201" t="str">
        <f t="shared" si="157"/>
        <v/>
      </c>
      <c r="I3369" s="201" t="str">
        <f t="shared" si="158"/>
        <v/>
      </c>
      <c r="J3369" s="201"/>
    </row>
    <row r="3370" spans="1:10">
      <c r="A3370" s="200">
        <v>45798</v>
      </c>
      <c r="B3370" s="1" t="s">
        <v>178</v>
      </c>
      <c r="C3370" s="175">
        <f t="shared" si="156"/>
        <v>47989.333333325165</v>
      </c>
      <c r="D3370" s="1">
        <v>3.57</v>
      </c>
      <c r="E3370" s="176">
        <v>4.4906368221941992</v>
      </c>
      <c r="F3370" s="1" t="s">
        <v>162</v>
      </c>
      <c r="G3370" s="201">
        <f>MAX(E3370-'[1]1a'!$H$3,0)</f>
        <v>0</v>
      </c>
      <c r="H3370" s="201" t="str">
        <f t="shared" si="157"/>
        <v/>
      </c>
      <c r="I3370" s="201" t="str">
        <f t="shared" si="158"/>
        <v/>
      </c>
      <c r="J3370" s="201"/>
    </row>
    <row r="3371" spans="1:10">
      <c r="A3371" s="200">
        <v>45798</v>
      </c>
      <c r="B3371" s="1" t="s">
        <v>180</v>
      </c>
      <c r="C3371" s="175">
        <f t="shared" si="156"/>
        <v>47989.374999991829</v>
      </c>
      <c r="D3371" s="1">
        <v>3.62</v>
      </c>
      <c r="E3371" s="176">
        <v>4.5535308953341742</v>
      </c>
      <c r="F3371" s="1" t="s">
        <v>162</v>
      </c>
      <c r="G3371" s="201">
        <f>MAX(E3371-'[1]1a'!$H$3,0)</f>
        <v>0</v>
      </c>
      <c r="H3371" s="201" t="str">
        <f t="shared" si="157"/>
        <v/>
      </c>
      <c r="I3371" s="201" t="str">
        <f t="shared" si="158"/>
        <v/>
      </c>
      <c r="J3371" s="201"/>
    </row>
    <row r="3372" spans="1:10">
      <c r="A3372" s="200">
        <v>45798</v>
      </c>
      <c r="B3372" s="1" t="s">
        <v>181</v>
      </c>
      <c r="C3372" s="175">
        <f t="shared" si="156"/>
        <v>47989.416666658493</v>
      </c>
      <c r="D3372" s="1">
        <v>3.82</v>
      </c>
      <c r="E3372" s="176">
        <v>4.8051071878940732</v>
      </c>
      <c r="F3372" s="1" t="s">
        <v>162</v>
      </c>
      <c r="G3372" s="201">
        <f>MAX(E3372-'[1]1a'!$H$3,0)</f>
        <v>0</v>
      </c>
      <c r="H3372" s="201" t="str">
        <f t="shared" si="157"/>
        <v/>
      </c>
      <c r="I3372" s="201" t="str">
        <f t="shared" si="158"/>
        <v/>
      </c>
      <c r="J3372" s="201"/>
    </row>
    <row r="3373" spans="1:10">
      <c r="A3373" s="200">
        <v>45798</v>
      </c>
      <c r="B3373" s="1" t="s">
        <v>182</v>
      </c>
      <c r="C3373" s="175">
        <f t="shared" si="156"/>
        <v>47989.458333325158</v>
      </c>
      <c r="D3373" s="1">
        <v>3.77</v>
      </c>
      <c r="E3373" s="176">
        <v>4.7422131147540982</v>
      </c>
      <c r="F3373" s="1" t="s">
        <v>162</v>
      </c>
      <c r="G3373" s="201">
        <f>MAX(E3373-'[1]1a'!$H$3,0)</f>
        <v>0</v>
      </c>
      <c r="H3373" s="201" t="str">
        <f t="shared" si="157"/>
        <v/>
      </c>
      <c r="I3373" s="201" t="str">
        <f t="shared" si="158"/>
        <v/>
      </c>
      <c r="J3373" s="201"/>
    </row>
    <row r="3374" spans="1:10">
      <c r="A3374" s="200">
        <v>45798</v>
      </c>
      <c r="B3374" s="1" t="s">
        <v>183</v>
      </c>
      <c r="C3374" s="175">
        <f t="shared" si="156"/>
        <v>47989.499999991822</v>
      </c>
      <c r="D3374" s="1">
        <v>3.93</v>
      </c>
      <c r="E3374" s="176">
        <v>4.943474148802018</v>
      </c>
      <c r="F3374" s="1" t="s">
        <v>162</v>
      </c>
      <c r="G3374" s="201">
        <f>MAX(E3374-'[1]1a'!$H$3,0)</f>
        <v>0</v>
      </c>
      <c r="H3374" s="201" t="str">
        <f t="shared" si="157"/>
        <v/>
      </c>
      <c r="I3374" s="201" t="str">
        <f t="shared" si="158"/>
        <v/>
      </c>
      <c r="J3374" s="201"/>
    </row>
    <row r="3375" spans="1:10">
      <c r="A3375" s="200">
        <v>45798</v>
      </c>
      <c r="B3375" s="1" t="s">
        <v>185</v>
      </c>
      <c r="C3375" s="175">
        <f t="shared" si="156"/>
        <v>47989.541666658486</v>
      </c>
      <c r="D3375" s="1">
        <v>3.98</v>
      </c>
      <c r="E3375" s="176">
        <v>5.0063682219419929</v>
      </c>
      <c r="F3375" s="1" t="s">
        <v>162</v>
      </c>
      <c r="G3375" s="201">
        <f>MAX(E3375-'[1]1a'!$H$3,0)</f>
        <v>0</v>
      </c>
      <c r="H3375" s="201" t="str">
        <f t="shared" si="157"/>
        <v/>
      </c>
      <c r="I3375" s="201" t="str">
        <f t="shared" si="158"/>
        <v/>
      </c>
      <c r="J3375" s="201"/>
    </row>
    <row r="3376" spans="1:10">
      <c r="A3376" s="200">
        <v>45798</v>
      </c>
      <c r="B3376" s="1" t="s">
        <v>186</v>
      </c>
      <c r="C3376" s="175">
        <f t="shared" si="156"/>
        <v>47989.58333332515</v>
      </c>
      <c r="D3376" s="1">
        <v>3.89</v>
      </c>
      <c r="E3376" s="176">
        <v>4.8931588902900378</v>
      </c>
      <c r="F3376" s="1" t="s">
        <v>162</v>
      </c>
      <c r="G3376" s="201">
        <f>MAX(E3376-'[1]1a'!$H$3,0)</f>
        <v>0</v>
      </c>
      <c r="H3376" s="201" t="str">
        <f t="shared" si="157"/>
        <v/>
      </c>
      <c r="I3376" s="201" t="str">
        <f t="shared" si="158"/>
        <v/>
      </c>
      <c r="J3376" s="201"/>
    </row>
    <row r="3377" spans="1:10">
      <c r="A3377" s="200">
        <v>45798</v>
      </c>
      <c r="B3377" s="1" t="s">
        <v>187</v>
      </c>
      <c r="C3377" s="175">
        <f t="shared" si="156"/>
        <v>47989.624999991815</v>
      </c>
      <c r="D3377" s="1">
        <v>4.03</v>
      </c>
      <c r="E3377" s="176">
        <v>5.0692622950819679</v>
      </c>
      <c r="F3377" s="1" t="s">
        <v>162</v>
      </c>
      <c r="G3377" s="201">
        <f>MAX(E3377-'[1]1a'!$H$3,0)</f>
        <v>0</v>
      </c>
      <c r="H3377" s="201" t="str">
        <f t="shared" si="157"/>
        <v/>
      </c>
      <c r="I3377" s="201" t="str">
        <f t="shared" si="158"/>
        <v/>
      </c>
      <c r="J3377" s="201"/>
    </row>
    <row r="3378" spans="1:10">
      <c r="A3378" s="200">
        <v>45798</v>
      </c>
      <c r="B3378" s="1" t="s">
        <v>188</v>
      </c>
      <c r="C3378" s="175">
        <f t="shared" si="156"/>
        <v>47989.666666658479</v>
      </c>
      <c r="D3378" s="1">
        <v>4.3</v>
      </c>
      <c r="E3378" s="176">
        <v>5.4088902900378306</v>
      </c>
      <c r="F3378" s="1" t="s">
        <v>162</v>
      </c>
      <c r="G3378" s="201">
        <f>MAX(E3378-'[1]1a'!$H$3,0)</f>
        <v>0</v>
      </c>
      <c r="H3378" s="201" t="str">
        <f t="shared" si="157"/>
        <v/>
      </c>
      <c r="I3378" s="201" t="str">
        <f t="shared" si="158"/>
        <v/>
      </c>
      <c r="J3378" s="201"/>
    </row>
    <row r="3379" spans="1:10">
      <c r="A3379" s="200">
        <v>45798</v>
      </c>
      <c r="B3379" s="1" t="s">
        <v>189</v>
      </c>
      <c r="C3379" s="175">
        <f t="shared" si="156"/>
        <v>47989.708333325143</v>
      </c>
      <c r="D3379" s="1">
        <v>4.5999999999999996</v>
      </c>
      <c r="E3379" s="176">
        <v>5.7862547288776796</v>
      </c>
      <c r="F3379" s="1" t="s">
        <v>162</v>
      </c>
      <c r="G3379" s="201">
        <f>MAX(E3379-'[1]1a'!$H$3,0)</f>
        <v>0</v>
      </c>
      <c r="H3379" s="201" t="str">
        <f t="shared" si="157"/>
        <v/>
      </c>
      <c r="I3379" s="201" t="str">
        <f t="shared" si="158"/>
        <v/>
      </c>
      <c r="J3379" s="201"/>
    </row>
    <row r="3380" spans="1:10">
      <c r="A3380" s="200">
        <v>45798</v>
      </c>
      <c r="B3380" s="1" t="s">
        <v>190</v>
      </c>
      <c r="C3380" s="175">
        <f t="shared" si="156"/>
        <v>47989.749999991807</v>
      </c>
      <c r="D3380" s="1">
        <v>4.5999999999999996</v>
      </c>
      <c r="E3380" s="176">
        <v>5.7862547288776796</v>
      </c>
      <c r="F3380" s="1" t="s">
        <v>162</v>
      </c>
      <c r="G3380" s="201">
        <f>MAX(E3380-'[1]1a'!$H$3,0)</f>
        <v>0</v>
      </c>
      <c r="H3380" s="201" t="str">
        <f t="shared" si="157"/>
        <v/>
      </c>
      <c r="I3380" s="201" t="str">
        <f t="shared" si="158"/>
        <v/>
      </c>
      <c r="J3380" s="201"/>
    </row>
    <row r="3381" spans="1:10">
      <c r="A3381" s="200">
        <v>45798</v>
      </c>
      <c r="B3381" s="1" t="s">
        <v>191</v>
      </c>
      <c r="C3381" s="175">
        <f t="shared" si="156"/>
        <v>47989.791666658472</v>
      </c>
      <c r="D3381" s="1">
        <v>4.3499999999999996</v>
      </c>
      <c r="E3381" s="176">
        <v>5.4717843631778056</v>
      </c>
      <c r="F3381" s="1" t="s">
        <v>162</v>
      </c>
      <c r="G3381" s="201">
        <f>MAX(E3381-'[1]1a'!$H$3,0)</f>
        <v>0</v>
      </c>
      <c r="H3381" s="201" t="str">
        <f t="shared" si="157"/>
        <v/>
      </c>
      <c r="I3381" s="201" t="str">
        <f t="shared" si="158"/>
        <v/>
      </c>
      <c r="J3381" s="201"/>
    </row>
    <row r="3382" spans="1:10">
      <c r="A3382" s="200">
        <v>45798</v>
      </c>
      <c r="B3382" s="1" t="s">
        <v>192</v>
      </c>
      <c r="C3382" s="175">
        <f t="shared" si="156"/>
        <v>47989.833333325136</v>
      </c>
      <c r="D3382" s="1">
        <v>4.45</v>
      </c>
      <c r="E3382" s="176">
        <v>5.5975725094577555</v>
      </c>
      <c r="F3382" s="1" t="s">
        <v>162</v>
      </c>
      <c r="G3382" s="201">
        <f>MAX(E3382-'[1]1a'!$H$3,0)</f>
        <v>0</v>
      </c>
      <c r="H3382" s="201" t="str">
        <f t="shared" si="157"/>
        <v/>
      </c>
      <c r="I3382" s="201" t="str">
        <f t="shared" si="158"/>
        <v/>
      </c>
      <c r="J3382" s="201"/>
    </row>
    <row r="3383" spans="1:10">
      <c r="A3383" s="200">
        <v>45798</v>
      </c>
      <c r="B3383" s="1" t="s">
        <v>193</v>
      </c>
      <c r="C3383" s="175">
        <f t="shared" si="156"/>
        <v>47989.8749999918</v>
      </c>
      <c r="D3383" s="1">
        <v>4.3499999999999996</v>
      </c>
      <c r="E3383" s="176">
        <v>5.4717843631778056</v>
      </c>
      <c r="F3383" s="1" t="s">
        <v>162</v>
      </c>
      <c r="G3383" s="201">
        <f>MAX(E3383-'[1]1a'!$H$3,0)</f>
        <v>0</v>
      </c>
      <c r="H3383" s="201" t="str">
        <f t="shared" si="157"/>
        <v/>
      </c>
      <c r="I3383" s="201" t="str">
        <f t="shared" si="158"/>
        <v/>
      </c>
      <c r="J3383" s="201"/>
    </row>
    <row r="3384" spans="1:10">
      <c r="A3384" s="200">
        <v>45798</v>
      </c>
      <c r="B3384" s="1" t="s">
        <v>194</v>
      </c>
      <c r="C3384" s="175">
        <f t="shared" si="156"/>
        <v>47989.916666658464</v>
      </c>
      <c r="D3384" s="1">
        <v>3.97</v>
      </c>
      <c r="E3384" s="176">
        <v>4.9937894073139981</v>
      </c>
      <c r="F3384" s="1" t="s">
        <v>162</v>
      </c>
      <c r="G3384" s="201">
        <f>MAX(E3384-'[1]1a'!$H$3,0)</f>
        <v>0</v>
      </c>
      <c r="H3384" s="201" t="str">
        <f t="shared" si="157"/>
        <v/>
      </c>
      <c r="I3384" s="201" t="str">
        <f t="shared" si="158"/>
        <v/>
      </c>
      <c r="J3384" s="201"/>
    </row>
    <row r="3385" spans="1:10">
      <c r="A3385" s="200">
        <v>45798</v>
      </c>
      <c r="B3385" s="1" t="s">
        <v>195</v>
      </c>
      <c r="C3385" s="175">
        <f t="shared" si="156"/>
        <v>47989.958333325128</v>
      </c>
      <c r="D3385" s="1">
        <v>3.32</v>
      </c>
      <c r="E3385" s="176">
        <v>4.1761664564943253</v>
      </c>
      <c r="F3385" s="1" t="s">
        <v>162</v>
      </c>
      <c r="G3385" s="201">
        <f>MAX(E3385-'[1]1a'!$H$3,0)</f>
        <v>0</v>
      </c>
      <c r="H3385" s="201" t="str">
        <f t="shared" si="157"/>
        <v/>
      </c>
      <c r="I3385" s="201" t="str">
        <f t="shared" si="158"/>
        <v/>
      </c>
      <c r="J3385" s="201"/>
    </row>
    <row r="3386" spans="1:10">
      <c r="A3386" s="200">
        <v>45799</v>
      </c>
      <c r="B3386" s="1" t="s">
        <v>161</v>
      </c>
      <c r="C3386" s="175">
        <f t="shared" si="156"/>
        <v>47989.999999991793</v>
      </c>
      <c r="D3386" s="1">
        <v>2.99</v>
      </c>
      <c r="E3386" s="176">
        <v>3.7610655737704923</v>
      </c>
      <c r="F3386" s="1" t="s">
        <v>162</v>
      </c>
      <c r="G3386" s="201">
        <f>MAX(E3386-'[1]1a'!$H$3,0)</f>
        <v>0</v>
      </c>
      <c r="H3386" s="201" t="str">
        <f t="shared" si="157"/>
        <v/>
      </c>
      <c r="I3386" s="201" t="str">
        <f t="shared" si="158"/>
        <v/>
      </c>
      <c r="J3386" s="201"/>
    </row>
    <row r="3387" spans="1:10">
      <c r="A3387" s="200">
        <v>45799</v>
      </c>
      <c r="B3387" s="1" t="s">
        <v>164</v>
      </c>
      <c r="C3387" s="175">
        <f t="shared" si="156"/>
        <v>47990.041666658457</v>
      </c>
      <c r="D3387" s="1">
        <v>2.71</v>
      </c>
      <c r="E3387" s="176">
        <v>3.408858764186633</v>
      </c>
      <c r="F3387" s="1" t="s">
        <v>162</v>
      </c>
      <c r="G3387" s="201">
        <f>MAX(E3387-'[1]1a'!$H$3,0)</f>
        <v>0</v>
      </c>
      <c r="H3387" s="201" t="str">
        <f t="shared" si="157"/>
        <v/>
      </c>
      <c r="I3387" s="201" t="str">
        <f t="shared" si="158"/>
        <v/>
      </c>
      <c r="J3387" s="201"/>
    </row>
    <row r="3388" spans="1:10">
      <c r="A3388" s="200">
        <v>45799</v>
      </c>
      <c r="B3388" s="1" t="s">
        <v>166</v>
      </c>
      <c r="C3388" s="175">
        <f t="shared" si="156"/>
        <v>47990.083333325121</v>
      </c>
      <c r="D3388" s="1">
        <v>2.6</v>
      </c>
      <c r="E3388" s="176">
        <v>3.2704918032786887</v>
      </c>
      <c r="F3388" s="1" t="s">
        <v>162</v>
      </c>
      <c r="G3388" s="201">
        <f>MAX(E3388-'[1]1a'!$H$3,0)</f>
        <v>0</v>
      </c>
      <c r="H3388" s="201" t="str">
        <f t="shared" si="157"/>
        <v/>
      </c>
      <c r="I3388" s="201" t="str">
        <f t="shared" si="158"/>
        <v/>
      </c>
      <c r="J3388" s="201"/>
    </row>
    <row r="3389" spans="1:10">
      <c r="A3389" s="200">
        <v>45799</v>
      </c>
      <c r="B3389" s="1" t="s">
        <v>168</v>
      </c>
      <c r="C3389" s="175">
        <f t="shared" si="156"/>
        <v>47990.124999991785</v>
      </c>
      <c r="D3389" s="1">
        <v>2.5099999999999998</v>
      </c>
      <c r="E3389" s="176">
        <v>3.1572824716267336</v>
      </c>
      <c r="F3389" s="1" t="s">
        <v>162</v>
      </c>
      <c r="G3389" s="201">
        <f>MAX(E3389-'[1]1a'!$H$3,0)</f>
        <v>0</v>
      </c>
      <c r="H3389" s="201" t="str">
        <f t="shared" si="157"/>
        <v/>
      </c>
      <c r="I3389" s="201" t="str">
        <f t="shared" si="158"/>
        <v/>
      </c>
      <c r="J3389" s="201"/>
    </row>
    <row r="3390" spans="1:10">
      <c r="A3390" s="200">
        <v>45799</v>
      </c>
      <c r="B3390" s="1" t="s">
        <v>170</v>
      </c>
      <c r="C3390" s="175">
        <f t="shared" si="156"/>
        <v>47990.16666665845</v>
      </c>
      <c r="D3390" s="1">
        <v>2.6</v>
      </c>
      <c r="E3390" s="176">
        <v>3.2704918032786887</v>
      </c>
      <c r="F3390" s="1" t="s">
        <v>162</v>
      </c>
      <c r="G3390" s="201">
        <f>MAX(E3390-'[1]1a'!$H$3,0)</f>
        <v>0</v>
      </c>
      <c r="H3390" s="201" t="str">
        <f t="shared" si="157"/>
        <v/>
      </c>
      <c r="I3390" s="201" t="str">
        <f t="shared" si="158"/>
        <v/>
      </c>
      <c r="J3390" s="201"/>
    </row>
    <row r="3391" spans="1:10">
      <c r="A3391" s="200">
        <v>45799</v>
      </c>
      <c r="B3391" s="1" t="s">
        <v>172</v>
      </c>
      <c r="C3391" s="175">
        <f t="shared" si="156"/>
        <v>47990.208333325114</v>
      </c>
      <c r="D3391" s="1">
        <v>2.67</v>
      </c>
      <c r="E3391" s="176">
        <v>3.3585435056746533</v>
      </c>
      <c r="F3391" s="1" t="s">
        <v>162</v>
      </c>
      <c r="G3391" s="201">
        <f>MAX(E3391-'[1]1a'!$H$3,0)</f>
        <v>0</v>
      </c>
      <c r="H3391" s="201" t="str">
        <f t="shared" si="157"/>
        <v/>
      </c>
      <c r="I3391" s="201" t="str">
        <f t="shared" si="158"/>
        <v/>
      </c>
      <c r="J3391" s="201"/>
    </row>
    <row r="3392" spans="1:10">
      <c r="A3392" s="200">
        <v>45799</v>
      </c>
      <c r="B3392" s="1" t="s">
        <v>174</v>
      </c>
      <c r="C3392" s="175">
        <f t="shared" si="156"/>
        <v>47990.249999991778</v>
      </c>
      <c r="D3392" s="1">
        <v>3.19</v>
      </c>
      <c r="E3392" s="176">
        <v>4.0126418663303909</v>
      </c>
      <c r="F3392" s="1" t="s">
        <v>162</v>
      </c>
      <c r="G3392" s="201">
        <f>MAX(E3392-'[1]1a'!$H$3,0)</f>
        <v>0</v>
      </c>
      <c r="H3392" s="201" t="str">
        <f t="shared" si="157"/>
        <v/>
      </c>
      <c r="I3392" s="201" t="str">
        <f t="shared" si="158"/>
        <v/>
      </c>
      <c r="J3392" s="201"/>
    </row>
    <row r="3393" spans="1:10">
      <c r="A3393" s="200">
        <v>45799</v>
      </c>
      <c r="B3393" s="1" t="s">
        <v>176</v>
      </c>
      <c r="C3393" s="175">
        <f t="shared" si="156"/>
        <v>47990.291666658442</v>
      </c>
      <c r="D3393" s="1">
        <v>3.62</v>
      </c>
      <c r="E3393" s="176">
        <v>4.5535308953341742</v>
      </c>
      <c r="F3393" s="1" t="s">
        <v>162</v>
      </c>
      <c r="G3393" s="201">
        <f>MAX(E3393-'[1]1a'!$H$3,0)</f>
        <v>0</v>
      </c>
      <c r="H3393" s="201" t="str">
        <f t="shared" si="157"/>
        <v/>
      </c>
      <c r="I3393" s="201" t="str">
        <f t="shared" si="158"/>
        <v/>
      </c>
      <c r="J3393" s="201"/>
    </row>
    <row r="3394" spans="1:10">
      <c r="A3394" s="200">
        <v>45799</v>
      </c>
      <c r="B3394" s="1" t="s">
        <v>178</v>
      </c>
      <c r="C3394" s="175">
        <f t="shared" si="156"/>
        <v>47990.333333325107</v>
      </c>
      <c r="D3394" s="1">
        <v>3.8</v>
      </c>
      <c r="E3394" s="176">
        <v>4.7799495586380836</v>
      </c>
      <c r="F3394" s="1" t="s">
        <v>162</v>
      </c>
      <c r="G3394" s="201">
        <f>MAX(E3394-'[1]1a'!$H$3,0)</f>
        <v>0</v>
      </c>
      <c r="H3394" s="201" t="str">
        <f t="shared" si="157"/>
        <v/>
      </c>
      <c r="I3394" s="201" t="str">
        <f t="shared" si="158"/>
        <v/>
      </c>
      <c r="J3394" s="201"/>
    </row>
    <row r="3395" spans="1:10">
      <c r="A3395" s="200">
        <v>45799</v>
      </c>
      <c r="B3395" s="1" t="s">
        <v>180</v>
      </c>
      <c r="C3395" s="175">
        <f t="shared" si="156"/>
        <v>47990.374999991771</v>
      </c>
      <c r="D3395" s="1">
        <v>3.95</v>
      </c>
      <c r="E3395" s="176">
        <v>4.9686317780580076</v>
      </c>
      <c r="F3395" s="1" t="s">
        <v>162</v>
      </c>
      <c r="G3395" s="201">
        <f>MAX(E3395-'[1]1a'!$H$3,0)</f>
        <v>0</v>
      </c>
      <c r="H3395" s="201" t="str">
        <f t="shared" si="157"/>
        <v/>
      </c>
      <c r="I3395" s="201" t="str">
        <f t="shared" si="158"/>
        <v/>
      </c>
      <c r="J3395" s="201"/>
    </row>
    <row r="3396" spans="1:10">
      <c r="A3396" s="200">
        <v>45799</v>
      </c>
      <c r="B3396" s="1" t="s">
        <v>181</v>
      </c>
      <c r="C3396" s="175">
        <f t="shared" ref="C3396:C3459" si="159">C3395 + TIME(1,0,0)</f>
        <v>47990.416666658435</v>
      </c>
      <c r="D3396" s="1">
        <v>4.0999999999999996</v>
      </c>
      <c r="E3396" s="176">
        <v>5.1573139974779316</v>
      </c>
      <c r="F3396" s="1" t="s">
        <v>162</v>
      </c>
      <c r="G3396" s="201">
        <f>MAX(E3396-'[1]1a'!$H$3,0)</f>
        <v>0</v>
      </c>
      <c r="H3396" s="201" t="str">
        <f t="shared" ref="H3396:H3459" si="160">IF(F3396="Y",IF(F3395="Y",H3395+1,1),"")</f>
        <v/>
      </c>
      <c r="I3396" s="201" t="str">
        <f t="shared" ref="I3396:I3459" si="161">IF(AND(F3396="Y",F3397&lt;&gt;"Y"),H3396,"")</f>
        <v/>
      </c>
      <c r="J3396" s="201"/>
    </row>
    <row r="3397" spans="1:10">
      <c r="A3397" s="200">
        <v>45799</v>
      </c>
      <c r="B3397" s="1" t="s">
        <v>182</v>
      </c>
      <c r="C3397" s="175">
        <f t="shared" si="159"/>
        <v>47990.458333325099</v>
      </c>
      <c r="D3397" s="1">
        <v>4.12</v>
      </c>
      <c r="E3397" s="176">
        <v>5.1824716267339221</v>
      </c>
      <c r="F3397" s="1" t="s">
        <v>162</v>
      </c>
      <c r="G3397" s="201">
        <f>MAX(E3397-'[1]1a'!$H$3,0)</f>
        <v>0</v>
      </c>
      <c r="H3397" s="201" t="str">
        <f t="shared" si="160"/>
        <v/>
      </c>
      <c r="I3397" s="201" t="str">
        <f t="shared" si="161"/>
        <v/>
      </c>
      <c r="J3397" s="201"/>
    </row>
    <row r="3398" spans="1:10">
      <c r="A3398" s="200">
        <v>45799</v>
      </c>
      <c r="B3398" s="1" t="s">
        <v>183</v>
      </c>
      <c r="C3398" s="175">
        <f t="shared" si="159"/>
        <v>47990.499999991764</v>
      </c>
      <c r="D3398" s="1">
        <v>4.1500000000000004</v>
      </c>
      <c r="E3398" s="176">
        <v>5.2202080706179075</v>
      </c>
      <c r="F3398" s="1" t="s">
        <v>162</v>
      </c>
      <c r="G3398" s="201">
        <f>MAX(E3398-'[1]1a'!$H$3,0)</f>
        <v>0</v>
      </c>
      <c r="H3398" s="201" t="str">
        <f t="shared" si="160"/>
        <v/>
      </c>
      <c r="I3398" s="201" t="str">
        <f t="shared" si="161"/>
        <v/>
      </c>
      <c r="J3398" s="201"/>
    </row>
    <row r="3399" spans="1:10">
      <c r="A3399" s="200">
        <v>45799</v>
      </c>
      <c r="B3399" s="1" t="s">
        <v>185</v>
      </c>
      <c r="C3399" s="175">
        <f t="shared" si="159"/>
        <v>47990.541666658428</v>
      </c>
      <c r="D3399" s="1">
        <v>4.16</v>
      </c>
      <c r="E3399" s="176">
        <v>5.2327868852459023</v>
      </c>
      <c r="F3399" s="1" t="s">
        <v>162</v>
      </c>
      <c r="G3399" s="201">
        <f>MAX(E3399-'[1]1a'!$H$3,0)</f>
        <v>0</v>
      </c>
      <c r="H3399" s="201" t="str">
        <f t="shared" si="160"/>
        <v/>
      </c>
      <c r="I3399" s="201" t="str">
        <f t="shared" si="161"/>
        <v/>
      </c>
      <c r="J3399" s="201"/>
    </row>
    <row r="3400" spans="1:10">
      <c r="A3400" s="200">
        <v>45799</v>
      </c>
      <c r="B3400" s="1" t="s">
        <v>186</v>
      </c>
      <c r="C3400" s="175">
        <f t="shared" si="159"/>
        <v>47990.583333325092</v>
      </c>
      <c r="D3400" s="1">
        <v>4.16</v>
      </c>
      <c r="E3400" s="176">
        <v>5.2327868852459023</v>
      </c>
      <c r="F3400" s="1" t="s">
        <v>162</v>
      </c>
      <c r="G3400" s="201">
        <f>MAX(E3400-'[1]1a'!$H$3,0)</f>
        <v>0</v>
      </c>
      <c r="H3400" s="201" t="str">
        <f t="shared" si="160"/>
        <v/>
      </c>
      <c r="I3400" s="201" t="str">
        <f t="shared" si="161"/>
        <v/>
      </c>
      <c r="J3400" s="201"/>
    </row>
    <row r="3401" spans="1:10">
      <c r="A3401" s="200">
        <v>45799</v>
      </c>
      <c r="B3401" s="1" t="s">
        <v>187</v>
      </c>
      <c r="C3401" s="175">
        <f t="shared" si="159"/>
        <v>47990.624999991756</v>
      </c>
      <c r="D3401" s="1">
        <v>4.13</v>
      </c>
      <c r="E3401" s="176">
        <v>5.195050441361917</v>
      </c>
      <c r="F3401" s="1" t="s">
        <v>162</v>
      </c>
      <c r="G3401" s="201">
        <f>MAX(E3401-'[1]1a'!$H$3,0)</f>
        <v>0</v>
      </c>
      <c r="H3401" s="201" t="str">
        <f t="shared" si="160"/>
        <v/>
      </c>
      <c r="I3401" s="201" t="str">
        <f t="shared" si="161"/>
        <v/>
      </c>
      <c r="J3401" s="201"/>
    </row>
    <row r="3402" spans="1:10">
      <c r="A3402" s="200">
        <v>45799</v>
      </c>
      <c r="B3402" s="1" t="s">
        <v>188</v>
      </c>
      <c r="C3402" s="175">
        <f t="shared" si="159"/>
        <v>47990.666666658421</v>
      </c>
      <c r="D3402" s="1">
        <v>4.49</v>
      </c>
      <c r="E3402" s="176">
        <v>5.6478877679697357</v>
      </c>
      <c r="F3402" s="1" t="s">
        <v>162</v>
      </c>
      <c r="G3402" s="201">
        <f>MAX(E3402-'[1]1a'!$H$3,0)</f>
        <v>0</v>
      </c>
      <c r="H3402" s="201" t="str">
        <f t="shared" si="160"/>
        <v/>
      </c>
      <c r="I3402" s="201" t="str">
        <f t="shared" si="161"/>
        <v/>
      </c>
      <c r="J3402" s="201"/>
    </row>
    <row r="3403" spans="1:10">
      <c r="A3403" s="200">
        <v>45799</v>
      </c>
      <c r="B3403" s="1" t="s">
        <v>189</v>
      </c>
      <c r="C3403" s="175">
        <f t="shared" si="159"/>
        <v>47990.708333325085</v>
      </c>
      <c r="D3403" s="1">
        <v>4.74</v>
      </c>
      <c r="E3403" s="176">
        <v>5.9623581336696096</v>
      </c>
      <c r="F3403" s="1" t="s">
        <v>162</v>
      </c>
      <c r="G3403" s="201">
        <f>MAX(E3403-'[1]1a'!$H$3,0)</f>
        <v>0</v>
      </c>
      <c r="H3403" s="201" t="str">
        <f t="shared" si="160"/>
        <v/>
      </c>
      <c r="I3403" s="201" t="str">
        <f t="shared" si="161"/>
        <v/>
      </c>
      <c r="J3403" s="201"/>
    </row>
    <row r="3404" spans="1:10">
      <c r="A3404" s="200">
        <v>45799</v>
      </c>
      <c r="B3404" s="1" t="s">
        <v>190</v>
      </c>
      <c r="C3404" s="175">
        <f t="shared" si="159"/>
        <v>47990.749999991749</v>
      </c>
      <c r="D3404" s="1">
        <v>4.8099999999999996</v>
      </c>
      <c r="E3404" s="176">
        <v>6.0504098360655734</v>
      </c>
      <c r="F3404" s="1" t="s">
        <v>162</v>
      </c>
      <c r="G3404" s="201">
        <f>MAX(E3404-'[1]1a'!$H$3,0)</f>
        <v>0</v>
      </c>
      <c r="H3404" s="201" t="str">
        <f t="shared" si="160"/>
        <v/>
      </c>
      <c r="I3404" s="201" t="str">
        <f t="shared" si="161"/>
        <v/>
      </c>
      <c r="J3404" s="201"/>
    </row>
    <row r="3405" spans="1:10">
      <c r="A3405" s="200">
        <v>45799</v>
      </c>
      <c r="B3405" s="1" t="s">
        <v>191</v>
      </c>
      <c r="C3405" s="175">
        <f t="shared" si="159"/>
        <v>47990.791666658413</v>
      </c>
      <c r="D3405" s="1">
        <v>4.46</v>
      </c>
      <c r="E3405" s="176">
        <v>5.6101513240857503</v>
      </c>
      <c r="F3405" s="1" t="s">
        <v>162</v>
      </c>
      <c r="G3405" s="201">
        <f>MAX(E3405-'[1]1a'!$H$3,0)</f>
        <v>0</v>
      </c>
      <c r="H3405" s="201" t="str">
        <f t="shared" si="160"/>
        <v/>
      </c>
      <c r="I3405" s="201" t="str">
        <f t="shared" si="161"/>
        <v/>
      </c>
      <c r="J3405" s="201"/>
    </row>
    <row r="3406" spans="1:10">
      <c r="A3406" s="200">
        <v>45799</v>
      </c>
      <c r="B3406" s="1" t="s">
        <v>192</v>
      </c>
      <c r="C3406" s="175">
        <f t="shared" si="159"/>
        <v>47990.833333325078</v>
      </c>
      <c r="D3406" s="1">
        <v>4.37</v>
      </c>
      <c r="E3406" s="176">
        <v>5.4969419924337961</v>
      </c>
      <c r="F3406" s="1" t="s">
        <v>162</v>
      </c>
      <c r="G3406" s="201">
        <f>MAX(E3406-'[1]1a'!$H$3,0)</f>
        <v>0</v>
      </c>
      <c r="H3406" s="201" t="str">
        <f t="shared" si="160"/>
        <v/>
      </c>
      <c r="I3406" s="201" t="str">
        <f t="shared" si="161"/>
        <v/>
      </c>
      <c r="J3406" s="201"/>
    </row>
    <row r="3407" spans="1:10">
      <c r="A3407" s="200">
        <v>45799</v>
      </c>
      <c r="B3407" s="1" t="s">
        <v>193</v>
      </c>
      <c r="C3407" s="175">
        <f t="shared" si="159"/>
        <v>47990.874999991742</v>
      </c>
      <c r="D3407" s="1">
        <v>4.28</v>
      </c>
      <c r="E3407" s="176">
        <v>5.3837326607818419</v>
      </c>
      <c r="F3407" s="1" t="s">
        <v>162</v>
      </c>
      <c r="G3407" s="201">
        <f>MAX(E3407-'[1]1a'!$H$3,0)</f>
        <v>0</v>
      </c>
      <c r="H3407" s="201" t="str">
        <f t="shared" si="160"/>
        <v/>
      </c>
      <c r="I3407" s="201" t="str">
        <f t="shared" si="161"/>
        <v/>
      </c>
      <c r="J3407" s="201"/>
    </row>
    <row r="3408" spans="1:10">
      <c r="A3408" s="200">
        <v>45799</v>
      </c>
      <c r="B3408" s="1" t="s">
        <v>194</v>
      </c>
      <c r="C3408" s="175">
        <f t="shared" si="159"/>
        <v>47990.916666658406</v>
      </c>
      <c r="D3408" s="1">
        <v>4.0199999999999996</v>
      </c>
      <c r="E3408" s="176">
        <v>5.0566834804539722</v>
      </c>
      <c r="F3408" s="1" t="s">
        <v>162</v>
      </c>
      <c r="G3408" s="201">
        <f>MAX(E3408-'[1]1a'!$H$3,0)</f>
        <v>0</v>
      </c>
      <c r="H3408" s="201" t="str">
        <f t="shared" si="160"/>
        <v/>
      </c>
      <c r="I3408" s="201" t="str">
        <f t="shared" si="161"/>
        <v/>
      </c>
      <c r="J3408" s="201"/>
    </row>
    <row r="3409" spans="1:10">
      <c r="A3409" s="200">
        <v>45799</v>
      </c>
      <c r="B3409" s="1" t="s">
        <v>195</v>
      </c>
      <c r="C3409" s="175">
        <f t="shared" si="159"/>
        <v>47990.95833332507</v>
      </c>
      <c r="D3409" s="1">
        <v>3.43</v>
      </c>
      <c r="E3409" s="176">
        <v>4.31453341740227</v>
      </c>
      <c r="F3409" s="1" t="s">
        <v>162</v>
      </c>
      <c r="G3409" s="201">
        <f>MAX(E3409-'[1]1a'!$H$3,0)</f>
        <v>0</v>
      </c>
      <c r="H3409" s="201" t="str">
        <f t="shared" si="160"/>
        <v/>
      </c>
      <c r="I3409" s="201" t="str">
        <f t="shared" si="161"/>
        <v/>
      </c>
      <c r="J3409" s="201"/>
    </row>
    <row r="3410" spans="1:10">
      <c r="A3410" s="200">
        <v>45800</v>
      </c>
      <c r="B3410" s="1" t="s">
        <v>161</v>
      </c>
      <c r="C3410" s="175">
        <f t="shared" si="159"/>
        <v>47990.999999991735</v>
      </c>
      <c r="D3410" s="1">
        <v>3.06</v>
      </c>
      <c r="E3410" s="176">
        <v>3.8491172761664569</v>
      </c>
      <c r="F3410" s="1" t="s">
        <v>162</v>
      </c>
      <c r="G3410" s="201">
        <f>MAX(E3410-'[1]1a'!$H$3,0)</f>
        <v>0</v>
      </c>
      <c r="H3410" s="201" t="str">
        <f t="shared" si="160"/>
        <v/>
      </c>
      <c r="I3410" s="201" t="str">
        <f t="shared" si="161"/>
        <v/>
      </c>
      <c r="J3410" s="201"/>
    </row>
    <row r="3411" spans="1:10">
      <c r="A3411" s="200">
        <v>45800</v>
      </c>
      <c r="B3411" s="1" t="s">
        <v>164</v>
      </c>
      <c r="C3411" s="175">
        <f t="shared" si="159"/>
        <v>47991.041666658399</v>
      </c>
      <c r="D3411" s="1">
        <v>2.77</v>
      </c>
      <c r="E3411" s="176">
        <v>3.4843316519546028</v>
      </c>
      <c r="F3411" s="1" t="s">
        <v>162</v>
      </c>
      <c r="G3411" s="201">
        <f>MAX(E3411-'[1]1a'!$H$3,0)</f>
        <v>0</v>
      </c>
      <c r="H3411" s="201" t="str">
        <f t="shared" si="160"/>
        <v/>
      </c>
      <c r="I3411" s="201" t="str">
        <f t="shared" si="161"/>
        <v/>
      </c>
      <c r="J3411" s="201"/>
    </row>
    <row r="3412" spans="1:10">
      <c r="A3412" s="200">
        <v>45800</v>
      </c>
      <c r="B3412" s="1" t="s">
        <v>166</v>
      </c>
      <c r="C3412" s="175">
        <f t="shared" si="159"/>
        <v>47991.083333325063</v>
      </c>
      <c r="D3412" s="1">
        <v>2.68</v>
      </c>
      <c r="E3412" s="176">
        <v>3.3711223203026486</v>
      </c>
      <c r="F3412" s="1" t="s">
        <v>162</v>
      </c>
      <c r="G3412" s="201">
        <f>MAX(E3412-'[1]1a'!$H$3,0)</f>
        <v>0</v>
      </c>
      <c r="H3412" s="201" t="str">
        <f t="shared" si="160"/>
        <v/>
      </c>
      <c r="I3412" s="201" t="str">
        <f t="shared" si="161"/>
        <v/>
      </c>
      <c r="J3412" s="201"/>
    </row>
    <row r="3413" spans="1:10">
      <c r="A3413" s="200">
        <v>45800</v>
      </c>
      <c r="B3413" s="1" t="s">
        <v>168</v>
      </c>
      <c r="C3413" s="175">
        <f t="shared" si="159"/>
        <v>47991.124999991727</v>
      </c>
      <c r="D3413" s="1">
        <v>2.57</v>
      </c>
      <c r="E3413" s="176">
        <v>3.2327553593947038</v>
      </c>
      <c r="F3413" s="1" t="s">
        <v>162</v>
      </c>
      <c r="G3413" s="201">
        <f>MAX(E3413-'[1]1a'!$H$3,0)</f>
        <v>0</v>
      </c>
      <c r="H3413" s="201" t="str">
        <f t="shared" si="160"/>
        <v/>
      </c>
      <c r="I3413" s="201" t="str">
        <f t="shared" si="161"/>
        <v/>
      </c>
      <c r="J3413" s="201"/>
    </row>
    <row r="3414" spans="1:10">
      <c r="A3414" s="200">
        <v>45800</v>
      </c>
      <c r="B3414" s="1" t="s">
        <v>170</v>
      </c>
      <c r="C3414" s="175">
        <f t="shared" si="159"/>
        <v>47991.166666658391</v>
      </c>
      <c r="D3414" s="1">
        <v>2.6</v>
      </c>
      <c r="E3414" s="176">
        <v>3.2704918032786887</v>
      </c>
      <c r="F3414" s="1" t="s">
        <v>162</v>
      </c>
      <c r="G3414" s="201">
        <f>MAX(E3414-'[1]1a'!$H$3,0)</f>
        <v>0</v>
      </c>
      <c r="H3414" s="201" t="str">
        <f t="shared" si="160"/>
        <v/>
      </c>
      <c r="I3414" s="201" t="str">
        <f t="shared" si="161"/>
        <v/>
      </c>
      <c r="J3414" s="201"/>
    </row>
    <row r="3415" spans="1:10">
      <c r="A3415" s="200">
        <v>45800</v>
      </c>
      <c r="B3415" s="1" t="s">
        <v>172</v>
      </c>
      <c r="C3415" s="175">
        <f t="shared" si="159"/>
        <v>47991.208333325056</v>
      </c>
      <c r="D3415" s="1">
        <v>2.72</v>
      </c>
      <c r="E3415" s="176">
        <v>3.4214375788146283</v>
      </c>
      <c r="F3415" s="1" t="s">
        <v>162</v>
      </c>
      <c r="G3415" s="201">
        <f>MAX(E3415-'[1]1a'!$H$3,0)</f>
        <v>0</v>
      </c>
      <c r="H3415" s="201" t="str">
        <f t="shared" si="160"/>
        <v/>
      </c>
      <c r="I3415" s="201" t="str">
        <f t="shared" si="161"/>
        <v/>
      </c>
      <c r="J3415" s="201"/>
    </row>
    <row r="3416" spans="1:10">
      <c r="A3416" s="200">
        <v>45800</v>
      </c>
      <c r="B3416" s="1" t="s">
        <v>174</v>
      </c>
      <c r="C3416" s="175">
        <f t="shared" si="159"/>
        <v>47991.24999999172</v>
      </c>
      <c r="D3416" s="1">
        <v>3.11</v>
      </c>
      <c r="E3416" s="176">
        <v>3.9120113493064315</v>
      </c>
      <c r="F3416" s="1" t="s">
        <v>162</v>
      </c>
      <c r="G3416" s="201">
        <f>MAX(E3416-'[1]1a'!$H$3,0)</f>
        <v>0</v>
      </c>
      <c r="H3416" s="201" t="str">
        <f t="shared" si="160"/>
        <v/>
      </c>
      <c r="I3416" s="201" t="str">
        <f t="shared" si="161"/>
        <v/>
      </c>
      <c r="J3416" s="201"/>
    </row>
    <row r="3417" spans="1:10">
      <c r="A3417" s="200">
        <v>45800</v>
      </c>
      <c r="B3417" s="1" t="s">
        <v>176</v>
      </c>
      <c r="C3417" s="175">
        <f t="shared" si="159"/>
        <v>47991.291666658384</v>
      </c>
      <c r="D3417" s="1">
        <v>3.55</v>
      </c>
      <c r="E3417" s="176">
        <v>4.4654791929382096</v>
      </c>
      <c r="F3417" s="1" t="s">
        <v>162</v>
      </c>
      <c r="G3417" s="201">
        <f>MAX(E3417-'[1]1a'!$H$3,0)</f>
        <v>0</v>
      </c>
      <c r="H3417" s="201" t="str">
        <f t="shared" si="160"/>
        <v/>
      </c>
      <c r="I3417" s="201" t="str">
        <f t="shared" si="161"/>
        <v/>
      </c>
      <c r="J3417" s="201"/>
    </row>
    <row r="3418" spans="1:10">
      <c r="A3418" s="200">
        <v>45800</v>
      </c>
      <c r="B3418" s="1" t="s">
        <v>178</v>
      </c>
      <c r="C3418" s="175">
        <f t="shared" si="159"/>
        <v>47991.333333325048</v>
      </c>
      <c r="D3418" s="1">
        <v>3.76</v>
      </c>
      <c r="E3418" s="176">
        <v>4.7296343001261034</v>
      </c>
      <c r="F3418" s="1" t="s">
        <v>162</v>
      </c>
      <c r="G3418" s="201">
        <f>MAX(E3418-'[1]1a'!$H$3,0)</f>
        <v>0</v>
      </c>
      <c r="H3418" s="201" t="str">
        <f t="shared" si="160"/>
        <v/>
      </c>
      <c r="I3418" s="201" t="str">
        <f t="shared" si="161"/>
        <v/>
      </c>
      <c r="J3418" s="201"/>
    </row>
    <row r="3419" spans="1:10">
      <c r="A3419" s="200">
        <v>45800</v>
      </c>
      <c r="B3419" s="1" t="s">
        <v>180</v>
      </c>
      <c r="C3419" s="175">
        <f t="shared" si="159"/>
        <v>47991.374999991713</v>
      </c>
      <c r="D3419" s="1">
        <v>3.85</v>
      </c>
      <c r="E3419" s="176">
        <v>4.8428436317780585</v>
      </c>
      <c r="F3419" s="1" t="s">
        <v>162</v>
      </c>
      <c r="G3419" s="201">
        <f>MAX(E3419-'[1]1a'!$H$3,0)</f>
        <v>0</v>
      </c>
      <c r="H3419" s="201" t="str">
        <f t="shared" si="160"/>
        <v/>
      </c>
      <c r="I3419" s="201" t="str">
        <f t="shared" si="161"/>
        <v/>
      </c>
      <c r="J3419" s="201"/>
    </row>
    <row r="3420" spans="1:10">
      <c r="A3420" s="200">
        <v>45800</v>
      </c>
      <c r="B3420" s="1" t="s">
        <v>181</v>
      </c>
      <c r="C3420" s="175">
        <f t="shared" si="159"/>
        <v>47991.416666658377</v>
      </c>
      <c r="D3420" s="1">
        <v>3.87</v>
      </c>
      <c r="E3420" s="176">
        <v>4.8680012610340482</v>
      </c>
      <c r="F3420" s="1" t="s">
        <v>162</v>
      </c>
      <c r="G3420" s="201">
        <f>MAX(E3420-'[1]1a'!$H$3,0)</f>
        <v>0</v>
      </c>
      <c r="H3420" s="201" t="str">
        <f t="shared" si="160"/>
        <v/>
      </c>
      <c r="I3420" s="201" t="str">
        <f t="shared" si="161"/>
        <v/>
      </c>
      <c r="J3420" s="201"/>
    </row>
    <row r="3421" spans="1:10">
      <c r="A3421" s="200">
        <v>45800</v>
      </c>
      <c r="B3421" s="1" t="s">
        <v>182</v>
      </c>
      <c r="C3421" s="175">
        <f t="shared" si="159"/>
        <v>47991.458333325041</v>
      </c>
      <c r="D3421" s="1">
        <v>3.97</v>
      </c>
      <c r="E3421" s="176">
        <v>4.9937894073139981</v>
      </c>
      <c r="F3421" s="1" t="s">
        <v>162</v>
      </c>
      <c r="G3421" s="201">
        <f>MAX(E3421-'[1]1a'!$H$3,0)</f>
        <v>0</v>
      </c>
      <c r="H3421" s="201" t="str">
        <f t="shared" si="160"/>
        <v/>
      </c>
      <c r="I3421" s="201" t="str">
        <f t="shared" si="161"/>
        <v/>
      </c>
      <c r="J3421" s="201"/>
    </row>
    <row r="3422" spans="1:10">
      <c r="A3422" s="200">
        <v>45800</v>
      </c>
      <c r="B3422" s="1" t="s">
        <v>183</v>
      </c>
      <c r="C3422" s="175">
        <f t="shared" si="159"/>
        <v>47991.499999991705</v>
      </c>
      <c r="D3422" s="1">
        <v>4.0199999999999996</v>
      </c>
      <c r="E3422" s="176">
        <v>5.0566834804539722</v>
      </c>
      <c r="F3422" s="1" t="s">
        <v>162</v>
      </c>
      <c r="G3422" s="201">
        <f>MAX(E3422-'[1]1a'!$H$3,0)</f>
        <v>0</v>
      </c>
      <c r="H3422" s="201" t="str">
        <f t="shared" si="160"/>
        <v/>
      </c>
      <c r="I3422" s="201" t="str">
        <f t="shared" si="161"/>
        <v/>
      </c>
      <c r="J3422" s="201"/>
    </row>
    <row r="3423" spans="1:10">
      <c r="A3423" s="200">
        <v>45800</v>
      </c>
      <c r="B3423" s="1" t="s">
        <v>185</v>
      </c>
      <c r="C3423" s="175">
        <f t="shared" si="159"/>
        <v>47991.54166665837</v>
      </c>
      <c r="D3423" s="1">
        <v>3.96</v>
      </c>
      <c r="E3423" s="176">
        <v>4.9812105926860024</v>
      </c>
      <c r="F3423" s="1" t="s">
        <v>162</v>
      </c>
      <c r="G3423" s="201">
        <f>MAX(E3423-'[1]1a'!$H$3,0)</f>
        <v>0</v>
      </c>
      <c r="H3423" s="201" t="str">
        <f t="shared" si="160"/>
        <v/>
      </c>
      <c r="I3423" s="201" t="str">
        <f t="shared" si="161"/>
        <v/>
      </c>
      <c r="J3423" s="201"/>
    </row>
    <row r="3424" spans="1:10">
      <c r="A3424" s="200">
        <v>45800</v>
      </c>
      <c r="B3424" s="1" t="s">
        <v>186</v>
      </c>
      <c r="C3424" s="175">
        <f t="shared" si="159"/>
        <v>47991.583333325034</v>
      </c>
      <c r="D3424" s="1">
        <v>3.93</v>
      </c>
      <c r="E3424" s="176">
        <v>4.943474148802018</v>
      </c>
      <c r="F3424" s="1" t="s">
        <v>162</v>
      </c>
      <c r="G3424" s="201">
        <f>MAX(E3424-'[1]1a'!$H$3,0)</f>
        <v>0</v>
      </c>
      <c r="H3424" s="201" t="str">
        <f t="shared" si="160"/>
        <v/>
      </c>
      <c r="I3424" s="201" t="str">
        <f t="shared" si="161"/>
        <v/>
      </c>
      <c r="J3424" s="201"/>
    </row>
    <row r="3425" spans="1:10">
      <c r="A3425" s="200">
        <v>45800</v>
      </c>
      <c r="B3425" s="1" t="s">
        <v>187</v>
      </c>
      <c r="C3425" s="175">
        <f t="shared" si="159"/>
        <v>47991.624999991698</v>
      </c>
      <c r="D3425" s="1">
        <v>3.95</v>
      </c>
      <c r="E3425" s="176">
        <v>4.9686317780580076</v>
      </c>
      <c r="F3425" s="1" t="s">
        <v>162</v>
      </c>
      <c r="G3425" s="201">
        <f>MAX(E3425-'[1]1a'!$H$3,0)</f>
        <v>0</v>
      </c>
      <c r="H3425" s="201" t="str">
        <f t="shared" si="160"/>
        <v/>
      </c>
      <c r="I3425" s="201" t="str">
        <f t="shared" si="161"/>
        <v/>
      </c>
      <c r="J3425" s="201"/>
    </row>
    <row r="3426" spans="1:10">
      <c r="A3426" s="200">
        <v>45800</v>
      </c>
      <c r="B3426" s="1" t="s">
        <v>188</v>
      </c>
      <c r="C3426" s="175">
        <f t="shared" si="159"/>
        <v>47991.666666658362</v>
      </c>
      <c r="D3426" s="1">
        <v>4.25</v>
      </c>
      <c r="E3426" s="176">
        <v>5.3459962168978565</v>
      </c>
      <c r="F3426" s="1" t="s">
        <v>162</v>
      </c>
      <c r="G3426" s="201">
        <f>MAX(E3426-'[1]1a'!$H$3,0)</f>
        <v>0</v>
      </c>
      <c r="H3426" s="201" t="str">
        <f t="shared" si="160"/>
        <v/>
      </c>
      <c r="I3426" s="201" t="str">
        <f t="shared" si="161"/>
        <v/>
      </c>
      <c r="J3426" s="201"/>
    </row>
    <row r="3427" spans="1:10">
      <c r="A3427" s="200">
        <v>45800</v>
      </c>
      <c r="B3427" s="1" t="s">
        <v>189</v>
      </c>
      <c r="C3427" s="175">
        <f t="shared" si="159"/>
        <v>47991.708333325027</v>
      </c>
      <c r="D3427" s="1">
        <v>4.28</v>
      </c>
      <c r="E3427" s="176">
        <v>5.3837326607818419</v>
      </c>
      <c r="F3427" s="1" t="s">
        <v>162</v>
      </c>
      <c r="G3427" s="201">
        <f>MAX(E3427-'[1]1a'!$H$3,0)</f>
        <v>0</v>
      </c>
      <c r="H3427" s="201" t="str">
        <f t="shared" si="160"/>
        <v/>
      </c>
      <c r="I3427" s="201" t="str">
        <f t="shared" si="161"/>
        <v/>
      </c>
      <c r="J3427" s="201"/>
    </row>
    <row r="3428" spans="1:10">
      <c r="A3428" s="200">
        <v>45800</v>
      </c>
      <c r="B3428" s="1" t="s">
        <v>190</v>
      </c>
      <c r="C3428" s="175">
        <f t="shared" si="159"/>
        <v>47991.749999991691</v>
      </c>
      <c r="D3428" s="1">
        <v>4.49</v>
      </c>
      <c r="E3428" s="176">
        <v>5.6478877679697357</v>
      </c>
      <c r="F3428" s="1" t="s">
        <v>162</v>
      </c>
      <c r="G3428" s="201">
        <f>MAX(E3428-'[1]1a'!$H$3,0)</f>
        <v>0</v>
      </c>
      <c r="H3428" s="201" t="str">
        <f t="shared" si="160"/>
        <v/>
      </c>
      <c r="I3428" s="201" t="str">
        <f t="shared" si="161"/>
        <v/>
      </c>
      <c r="J3428" s="201"/>
    </row>
    <row r="3429" spans="1:10">
      <c r="A3429" s="200">
        <v>45800</v>
      </c>
      <c r="B3429" s="1" t="s">
        <v>191</v>
      </c>
      <c r="C3429" s="175">
        <f t="shared" si="159"/>
        <v>47991.791666658355</v>
      </c>
      <c r="D3429" s="1">
        <v>4.21</v>
      </c>
      <c r="E3429" s="176">
        <v>5.2956809583858764</v>
      </c>
      <c r="F3429" s="1" t="s">
        <v>162</v>
      </c>
      <c r="G3429" s="201">
        <f>MAX(E3429-'[1]1a'!$H$3,0)</f>
        <v>0</v>
      </c>
      <c r="H3429" s="201" t="str">
        <f t="shared" si="160"/>
        <v/>
      </c>
      <c r="I3429" s="201" t="str">
        <f t="shared" si="161"/>
        <v/>
      </c>
      <c r="J3429" s="201"/>
    </row>
    <row r="3430" spans="1:10">
      <c r="A3430" s="200">
        <v>45800</v>
      </c>
      <c r="B3430" s="1" t="s">
        <v>192</v>
      </c>
      <c r="C3430" s="175">
        <f t="shared" si="159"/>
        <v>47991.833333325019</v>
      </c>
      <c r="D3430" s="1">
        <v>4.1900000000000004</v>
      </c>
      <c r="E3430" s="176">
        <v>5.2705233291298876</v>
      </c>
      <c r="F3430" s="1" t="s">
        <v>162</v>
      </c>
      <c r="G3430" s="201">
        <f>MAX(E3430-'[1]1a'!$H$3,0)</f>
        <v>0</v>
      </c>
      <c r="H3430" s="201" t="str">
        <f t="shared" si="160"/>
        <v/>
      </c>
      <c r="I3430" s="201" t="str">
        <f t="shared" si="161"/>
        <v/>
      </c>
      <c r="J3430" s="201"/>
    </row>
    <row r="3431" spans="1:10">
      <c r="A3431" s="200">
        <v>45800</v>
      </c>
      <c r="B3431" s="1" t="s">
        <v>193</v>
      </c>
      <c r="C3431" s="175">
        <f t="shared" si="159"/>
        <v>47991.874999991684</v>
      </c>
      <c r="D3431" s="1">
        <v>4.17</v>
      </c>
      <c r="E3431" s="176">
        <v>5.2453656998738971</v>
      </c>
      <c r="F3431" s="1" t="s">
        <v>162</v>
      </c>
      <c r="G3431" s="201">
        <f>MAX(E3431-'[1]1a'!$H$3,0)</f>
        <v>0</v>
      </c>
      <c r="H3431" s="201" t="str">
        <f t="shared" si="160"/>
        <v/>
      </c>
      <c r="I3431" s="201" t="str">
        <f t="shared" si="161"/>
        <v/>
      </c>
      <c r="J3431" s="201"/>
    </row>
    <row r="3432" spans="1:10">
      <c r="A3432" s="200">
        <v>45800</v>
      </c>
      <c r="B3432" s="1" t="s">
        <v>194</v>
      </c>
      <c r="C3432" s="175">
        <f t="shared" si="159"/>
        <v>47991.916666658348</v>
      </c>
      <c r="D3432" s="1">
        <v>3.95</v>
      </c>
      <c r="E3432" s="176">
        <v>4.9686317780580076</v>
      </c>
      <c r="F3432" s="1" t="s">
        <v>162</v>
      </c>
      <c r="G3432" s="201">
        <f>MAX(E3432-'[1]1a'!$H$3,0)</f>
        <v>0</v>
      </c>
      <c r="H3432" s="201" t="str">
        <f t="shared" si="160"/>
        <v/>
      </c>
      <c r="I3432" s="201" t="str">
        <f t="shared" si="161"/>
        <v/>
      </c>
      <c r="J3432" s="201"/>
    </row>
    <row r="3433" spans="1:10">
      <c r="A3433" s="200">
        <v>45800</v>
      </c>
      <c r="B3433" s="1" t="s">
        <v>195</v>
      </c>
      <c r="C3433" s="175">
        <f t="shared" si="159"/>
        <v>47991.958333325012</v>
      </c>
      <c r="D3433" s="1">
        <v>3.49</v>
      </c>
      <c r="E3433" s="176">
        <v>4.3900063051702398</v>
      </c>
      <c r="F3433" s="1" t="s">
        <v>162</v>
      </c>
      <c r="G3433" s="201">
        <f>MAX(E3433-'[1]1a'!$H$3,0)</f>
        <v>0</v>
      </c>
      <c r="H3433" s="201" t="str">
        <f t="shared" si="160"/>
        <v/>
      </c>
      <c r="I3433" s="201" t="str">
        <f t="shared" si="161"/>
        <v/>
      </c>
      <c r="J3433" s="201"/>
    </row>
    <row r="3434" spans="1:10">
      <c r="A3434" s="200">
        <v>45801</v>
      </c>
      <c r="B3434" s="1" t="s">
        <v>161</v>
      </c>
      <c r="C3434" s="175">
        <f t="shared" si="159"/>
        <v>47991.999999991676</v>
      </c>
      <c r="D3434" s="1">
        <v>3.14</v>
      </c>
      <c r="E3434" s="176">
        <v>3.9497477931904164</v>
      </c>
      <c r="F3434" s="1" t="s">
        <v>162</v>
      </c>
      <c r="G3434" s="201">
        <f>MAX(E3434-'[1]1a'!$H$3,0)</f>
        <v>0</v>
      </c>
      <c r="H3434" s="201" t="str">
        <f t="shared" si="160"/>
        <v/>
      </c>
      <c r="I3434" s="201" t="str">
        <f t="shared" si="161"/>
        <v/>
      </c>
      <c r="J3434" s="201"/>
    </row>
    <row r="3435" spans="1:10">
      <c r="A3435" s="200">
        <v>45801</v>
      </c>
      <c r="B3435" s="1" t="s">
        <v>164</v>
      </c>
      <c r="C3435" s="175">
        <f t="shared" si="159"/>
        <v>47992.041666658341</v>
      </c>
      <c r="D3435" s="1">
        <v>2.85</v>
      </c>
      <c r="E3435" s="176">
        <v>3.5849621689785627</v>
      </c>
      <c r="F3435" s="1" t="s">
        <v>162</v>
      </c>
      <c r="G3435" s="201">
        <f>MAX(E3435-'[1]1a'!$H$3,0)</f>
        <v>0</v>
      </c>
      <c r="H3435" s="201" t="str">
        <f t="shared" si="160"/>
        <v/>
      </c>
      <c r="I3435" s="201" t="str">
        <f t="shared" si="161"/>
        <v/>
      </c>
      <c r="J3435" s="201"/>
    </row>
    <row r="3436" spans="1:10">
      <c r="A3436" s="200">
        <v>45801</v>
      </c>
      <c r="B3436" s="1" t="s">
        <v>166</v>
      </c>
      <c r="C3436" s="175">
        <f t="shared" si="159"/>
        <v>47992.083333325005</v>
      </c>
      <c r="D3436" s="1">
        <v>2.69</v>
      </c>
      <c r="E3436" s="176">
        <v>3.3837011349306434</v>
      </c>
      <c r="F3436" s="1" t="s">
        <v>162</v>
      </c>
      <c r="G3436" s="201">
        <f>MAX(E3436-'[1]1a'!$H$3,0)</f>
        <v>0</v>
      </c>
      <c r="H3436" s="201" t="str">
        <f t="shared" si="160"/>
        <v/>
      </c>
      <c r="I3436" s="201" t="str">
        <f t="shared" si="161"/>
        <v/>
      </c>
      <c r="J3436" s="201"/>
    </row>
    <row r="3437" spans="1:10">
      <c r="A3437" s="200">
        <v>45801</v>
      </c>
      <c r="B3437" s="1" t="s">
        <v>168</v>
      </c>
      <c r="C3437" s="175">
        <f t="shared" si="159"/>
        <v>47992.124999991669</v>
      </c>
      <c r="D3437" s="1">
        <v>2.62</v>
      </c>
      <c r="E3437" s="176">
        <v>3.2956494325346788</v>
      </c>
      <c r="F3437" s="1" t="s">
        <v>162</v>
      </c>
      <c r="G3437" s="201">
        <f>MAX(E3437-'[1]1a'!$H$3,0)</f>
        <v>0</v>
      </c>
      <c r="H3437" s="201" t="str">
        <f t="shared" si="160"/>
        <v/>
      </c>
      <c r="I3437" s="201" t="str">
        <f t="shared" si="161"/>
        <v/>
      </c>
      <c r="J3437" s="201"/>
    </row>
    <row r="3438" spans="1:10">
      <c r="A3438" s="200">
        <v>45801</v>
      </c>
      <c r="B3438" s="1" t="s">
        <v>170</v>
      </c>
      <c r="C3438" s="175">
        <f t="shared" si="159"/>
        <v>47992.166666658333</v>
      </c>
      <c r="D3438" s="1">
        <v>2.54</v>
      </c>
      <c r="E3438" s="176">
        <v>3.1950189155107189</v>
      </c>
      <c r="F3438" s="1" t="s">
        <v>162</v>
      </c>
      <c r="G3438" s="201">
        <f>MAX(E3438-'[1]1a'!$H$3,0)</f>
        <v>0</v>
      </c>
      <c r="H3438" s="201" t="str">
        <f t="shared" si="160"/>
        <v/>
      </c>
      <c r="I3438" s="201" t="str">
        <f t="shared" si="161"/>
        <v/>
      </c>
      <c r="J3438" s="201"/>
    </row>
    <row r="3439" spans="1:10">
      <c r="A3439" s="200">
        <v>45801</v>
      </c>
      <c r="B3439" s="1" t="s">
        <v>172</v>
      </c>
      <c r="C3439" s="175">
        <f t="shared" si="159"/>
        <v>47992.208333324998</v>
      </c>
      <c r="D3439" s="1">
        <v>2.6</v>
      </c>
      <c r="E3439" s="176">
        <v>3.2704918032786887</v>
      </c>
      <c r="F3439" s="1" t="s">
        <v>162</v>
      </c>
      <c r="G3439" s="201">
        <f>MAX(E3439-'[1]1a'!$H$3,0)</f>
        <v>0</v>
      </c>
      <c r="H3439" s="201" t="str">
        <f t="shared" si="160"/>
        <v/>
      </c>
      <c r="I3439" s="201" t="str">
        <f t="shared" si="161"/>
        <v/>
      </c>
      <c r="J3439" s="201"/>
    </row>
    <row r="3440" spans="1:10">
      <c r="A3440" s="200">
        <v>45801</v>
      </c>
      <c r="B3440" s="1" t="s">
        <v>174</v>
      </c>
      <c r="C3440" s="175">
        <f t="shared" si="159"/>
        <v>47992.249999991662</v>
      </c>
      <c r="D3440" s="1">
        <v>2.86</v>
      </c>
      <c r="E3440" s="176">
        <v>3.5975409836065575</v>
      </c>
      <c r="F3440" s="1" t="s">
        <v>162</v>
      </c>
      <c r="G3440" s="201">
        <f>MAX(E3440-'[1]1a'!$H$3,0)</f>
        <v>0</v>
      </c>
      <c r="H3440" s="201" t="str">
        <f t="shared" si="160"/>
        <v/>
      </c>
      <c r="I3440" s="201" t="str">
        <f t="shared" si="161"/>
        <v/>
      </c>
      <c r="J3440" s="201"/>
    </row>
    <row r="3441" spans="1:10">
      <c r="A3441" s="200">
        <v>45801</v>
      </c>
      <c r="B3441" s="1" t="s">
        <v>176</v>
      </c>
      <c r="C3441" s="175">
        <f t="shared" si="159"/>
        <v>47992.291666658326</v>
      </c>
      <c r="D3441" s="1">
        <v>3.02</v>
      </c>
      <c r="E3441" s="176">
        <v>3.7988020176544768</v>
      </c>
      <c r="F3441" s="1" t="s">
        <v>162</v>
      </c>
      <c r="G3441" s="201">
        <f>MAX(E3441-'[1]1a'!$H$3,0)</f>
        <v>0</v>
      </c>
      <c r="H3441" s="201" t="str">
        <f t="shared" si="160"/>
        <v/>
      </c>
      <c r="I3441" s="201" t="str">
        <f t="shared" si="161"/>
        <v/>
      </c>
      <c r="J3441" s="201"/>
    </row>
    <row r="3442" spans="1:10">
      <c r="A3442" s="200">
        <v>45801</v>
      </c>
      <c r="B3442" s="1" t="s">
        <v>178</v>
      </c>
      <c r="C3442" s="175">
        <f t="shared" si="159"/>
        <v>47992.33333332499</v>
      </c>
      <c r="D3442" s="1">
        <v>3.35</v>
      </c>
      <c r="E3442" s="176">
        <v>4.2139029003783106</v>
      </c>
      <c r="F3442" s="1" t="s">
        <v>162</v>
      </c>
      <c r="G3442" s="201">
        <f>MAX(E3442-'[1]1a'!$H$3,0)</f>
        <v>0</v>
      </c>
      <c r="H3442" s="201" t="str">
        <f t="shared" si="160"/>
        <v/>
      </c>
      <c r="I3442" s="201" t="str">
        <f t="shared" si="161"/>
        <v/>
      </c>
      <c r="J3442" s="201"/>
    </row>
    <row r="3443" spans="1:10">
      <c r="A3443" s="200">
        <v>45801</v>
      </c>
      <c r="B3443" s="1" t="s">
        <v>180</v>
      </c>
      <c r="C3443" s="175">
        <f t="shared" si="159"/>
        <v>47992.374999991654</v>
      </c>
      <c r="D3443" s="1">
        <v>3.64</v>
      </c>
      <c r="E3443" s="176">
        <v>4.5786885245901647</v>
      </c>
      <c r="F3443" s="1" t="s">
        <v>162</v>
      </c>
      <c r="G3443" s="201">
        <f>MAX(E3443-'[1]1a'!$H$3,0)</f>
        <v>0</v>
      </c>
      <c r="H3443" s="201" t="str">
        <f t="shared" si="160"/>
        <v/>
      </c>
      <c r="I3443" s="201" t="str">
        <f t="shared" si="161"/>
        <v/>
      </c>
      <c r="J3443" s="201"/>
    </row>
    <row r="3444" spans="1:10">
      <c r="A3444" s="200">
        <v>45801</v>
      </c>
      <c r="B3444" s="1" t="s">
        <v>181</v>
      </c>
      <c r="C3444" s="175">
        <f t="shared" si="159"/>
        <v>47992.416666658319</v>
      </c>
      <c r="D3444" s="1">
        <v>3.72</v>
      </c>
      <c r="E3444" s="176">
        <v>4.6793190416141242</v>
      </c>
      <c r="F3444" s="1" t="s">
        <v>162</v>
      </c>
      <c r="G3444" s="201">
        <f>MAX(E3444-'[1]1a'!$H$3,0)</f>
        <v>0</v>
      </c>
      <c r="H3444" s="201" t="str">
        <f t="shared" si="160"/>
        <v/>
      </c>
      <c r="I3444" s="201" t="str">
        <f t="shared" si="161"/>
        <v/>
      </c>
      <c r="J3444" s="201"/>
    </row>
    <row r="3445" spans="1:10">
      <c r="A3445" s="200">
        <v>45801</v>
      </c>
      <c r="B3445" s="1" t="s">
        <v>182</v>
      </c>
      <c r="C3445" s="175">
        <f t="shared" si="159"/>
        <v>47992.458333324983</v>
      </c>
      <c r="D3445" s="1">
        <v>3.8</v>
      </c>
      <c r="E3445" s="176">
        <v>4.7799495586380836</v>
      </c>
      <c r="F3445" s="1" t="s">
        <v>162</v>
      </c>
      <c r="G3445" s="201">
        <f>MAX(E3445-'[1]1a'!$H$3,0)</f>
        <v>0</v>
      </c>
      <c r="H3445" s="201" t="str">
        <f t="shared" si="160"/>
        <v/>
      </c>
      <c r="I3445" s="201" t="str">
        <f t="shared" si="161"/>
        <v/>
      </c>
      <c r="J3445" s="201"/>
    </row>
    <row r="3446" spans="1:10">
      <c r="A3446" s="200">
        <v>45801</v>
      </c>
      <c r="B3446" s="1" t="s">
        <v>183</v>
      </c>
      <c r="C3446" s="175">
        <f t="shared" si="159"/>
        <v>47992.499999991647</v>
      </c>
      <c r="D3446" s="1">
        <v>3.91</v>
      </c>
      <c r="E3446" s="176">
        <v>4.9183165195460283</v>
      </c>
      <c r="F3446" s="1" t="s">
        <v>162</v>
      </c>
      <c r="G3446" s="201">
        <f>MAX(E3446-'[1]1a'!$H$3,0)</f>
        <v>0</v>
      </c>
      <c r="H3446" s="201" t="str">
        <f t="shared" si="160"/>
        <v/>
      </c>
      <c r="I3446" s="201" t="str">
        <f t="shared" si="161"/>
        <v/>
      </c>
      <c r="J3446" s="201"/>
    </row>
    <row r="3447" spans="1:10">
      <c r="A3447" s="200">
        <v>45801</v>
      </c>
      <c r="B3447" s="1" t="s">
        <v>185</v>
      </c>
      <c r="C3447" s="175">
        <f t="shared" si="159"/>
        <v>47992.541666658311</v>
      </c>
      <c r="D3447" s="1">
        <v>3.91</v>
      </c>
      <c r="E3447" s="176">
        <v>4.9183165195460283</v>
      </c>
      <c r="F3447" s="1" t="s">
        <v>162</v>
      </c>
      <c r="G3447" s="201">
        <f>MAX(E3447-'[1]1a'!$H$3,0)</f>
        <v>0</v>
      </c>
      <c r="H3447" s="201" t="str">
        <f t="shared" si="160"/>
        <v/>
      </c>
      <c r="I3447" s="201" t="str">
        <f t="shared" si="161"/>
        <v/>
      </c>
      <c r="J3447" s="201"/>
    </row>
    <row r="3448" spans="1:10">
      <c r="A3448" s="200">
        <v>45801</v>
      </c>
      <c r="B3448" s="1" t="s">
        <v>186</v>
      </c>
      <c r="C3448" s="175">
        <f t="shared" si="159"/>
        <v>47992.583333324976</v>
      </c>
      <c r="D3448" s="1">
        <v>3.95</v>
      </c>
      <c r="E3448" s="176">
        <v>4.9686317780580076</v>
      </c>
      <c r="F3448" s="1" t="s">
        <v>162</v>
      </c>
      <c r="G3448" s="201">
        <f>MAX(E3448-'[1]1a'!$H$3,0)</f>
        <v>0</v>
      </c>
      <c r="H3448" s="201" t="str">
        <f t="shared" si="160"/>
        <v/>
      </c>
      <c r="I3448" s="201" t="str">
        <f t="shared" si="161"/>
        <v/>
      </c>
      <c r="J3448" s="201"/>
    </row>
    <row r="3449" spans="1:10">
      <c r="A3449" s="200">
        <v>45801</v>
      </c>
      <c r="B3449" s="1" t="s">
        <v>187</v>
      </c>
      <c r="C3449" s="175">
        <f t="shared" si="159"/>
        <v>47992.62499999164</v>
      </c>
      <c r="D3449" s="1">
        <v>3.84</v>
      </c>
      <c r="E3449" s="176">
        <v>4.8302648171500628</v>
      </c>
      <c r="F3449" s="1" t="s">
        <v>162</v>
      </c>
      <c r="G3449" s="201">
        <f>MAX(E3449-'[1]1a'!$H$3,0)</f>
        <v>0</v>
      </c>
      <c r="H3449" s="201" t="str">
        <f t="shared" si="160"/>
        <v/>
      </c>
      <c r="I3449" s="201" t="str">
        <f t="shared" si="161"/>
        <v/>
      </c>
      <c r="J3449" s="201"/>
    </row>
    <row r="3450" spans="1:10">
      <c r="A3450" s="200">
        <v>45801</v>
      </c>
      <c r="B3450" s="1" t="s">
        <v>188</v>
      </c>
      <c r="C3450" s="175">
        <f t="shared" si="159"/>
        <v>47992.666666658304</v>
      </c>
      <c r="D3450" s="1">
        <v>3.95</v>
      </c>
      <c r="E3450" s="176">
        <v>4.9686317780580076</v>
      </c>
      <c r="F3450" s="1" t="s">
        <v>162</v>
      </c>
      <c r="G3450" s="201">
        <f>MAX(E3450-'[1]1a'!$H$3,0)</f>
        <v>0</v>
      </c>
      <c r="H3450" s="201" t="str">
        <f t="shared" si="160"/>
        <v/>
      </c>
      <c r="I3450" s="201" t="str">
        <f t="shared" si="161"/>
        <v/>
      </c>
      <c r="J3450" s="201"/>
    </row>
    <row r="3451" spans="1:10">
      <c r="A3451" s="200">
        <v>45801</v>
      </c>
      <c r="B3451" s="1" t="s">
        <v>189</v>
      </c>
      <c r="C3451" s="175">
        <f t="shared" si="159"/>
        <v>47992.708333324968</v>
      </c>
      <c r="D3451" s="1">
        <v>4.01</v>
      </c>
      <c r="E3451" s="176">
        <v>5.0441046658259774</v>
      </c>
      <c r="F3451" s="1" t="s">
        <v>162</v>
      </c>
      <c r="G3451" s="201">
        <f>MAX(E3451-'[1]1a'!$H$3,0)</f>
        <v>0</v>
      </c>
      <c r="H3451" s="201" t="str">
        <f t="shared" si="160"/>
        <v/>
      </c>
      <c r="I3451" s="201" t="str">
        <f t="shared" si="161"/>
        <v/>
      </c>
      <c r="J3451" s="201"/>
    </row>
    <row r="3452" spans="1:10">
      <c r="A3452" s="200">
        <v>45801</v>
      </c>
      <c r="B3452" s="1" t="s">
        <v>190</v>
      </c>
      <c r="C3452" s="175">
        <f t="shared" si="159"/>
        <v>47992.749999991633</v>
      </c>
      <c r="D3452" s="1">
        <v>4.1100000000000003</v>
      </c>
      <c r="E3452" s="176">
        <v>5.1698928121059273</v>
      </c>
      <c r="F3452" s="1" t="s">
        <v>162</v>
      </c>
      <c r="G3452" s="201">
        <f>MAX(E3452-'[1]1a'!$H$3,0)</f>
        <v>0</v>
      </c>
      <c r="H3452" s="201" t="str">
        <f t="shared" si="160"/>
        <v/>
      </c>
      <c r="I3452" s="201" t="str">
        <f t="shared" si="161"/>
        <v/>
      </c>
      <c r="J3452" s="201"/>
    </row>
    <row r="3453" spans="1:10">
      <c r="A3453" s="200">
        <v>45801</v>
      </c>
      <c r="B3453" s="1" t="s">
        <v>191</v>
      </c>
      <c r="C3453" s="175">
        <f t="shared" si="159"/>
        <v>47992.791666658297</v>
      </c>
      <c r="D3453" s="1">
        <v>3.74</v>
      </c>
      <c r="E3453" s="176">
        <v>4.7044766708701138</v>
      </c>
      <c r="F3453" s="1" t="s">
        <v>162</v>
      </c>
      <c r="G3453" s="201">
        <f>MAX(E3453-'[1]1a'!$H$3,0)</f>
        <v>0</v>
      </c>
      <c r="H3453" s="201" t="str">
        <f t="shared" si="160"/>
        <v/>
      </c>
      <c r="I3453" s="201" t="str">
        <f t="shared" si="161"/>
        <v/>
      </c>
      <c r="J3453" s="201"/>
    </row>
    <row r="3454" spans="1:10">
      <c r="A3454" s="200">
        <v>45801</v>
      </c>
      <c r="B3454" s="1" t="s">
        <v>192</v>
      </c>
      <c r="C3454" s="175">
        <f t="shared" si="159"/>
        <v>47992.833333324961</v>
      </c>
      <c r="D3454" s="1">
        <v>3.8</v>
      </c>
      <c r="E3454" s="176">
        <v>4.7799495586380836</v>
      </c>
      <c r="F3454" s="1" t="s">
        <v>162</v>
      </c>
      <c r="G3454" s="201">
        <f>MAX(E3454-'[1]1a'!$H$3,0)</f>
        <v>0</v>
      </c>
      <c r="H3454" s="201" t="str">
        <f t="shared" si="160"/>
        <v/>
      </c>
      <c r="I3454" s="201" t="str">
        <f t="shared" si="161"/>
        <v/>
      </c>
      <c r="J3454" s="201"/>
    </row>
    <row r="3455" spans="1:10">
      <c r="A3455" s="200">
        <v>45801</v>
      </c>
      <c r="B3455" s="1" t="s">
        <v>193</v>
      </c>
      <c r="C3455" s="175">
        <f t="shared" si="159"/>
        <v>47992.874999991625</v>
      </c>
      <c r="D3455" s="1">
        <v>3.78</v>
      </c>
      <c r="E3455" s="176">
        <v>4.7547919293820931</v>
      </c>
      <c r="F3455" s="1" t="s">
        <v>162</v>
      </c>
      <c r="G3455" s="201">
        <f>MAX(E3455-'[1]1a'!$H$3,0)</f>
        <v>0</v>
      </c>
      <c r="H3455" s="201" t="str">
        <f t="shared" si="160"/>
        <v/>
      </c>
      <c r="I3455" s="201" t="str">
        <f t="shared" si="161"/>
        <v/>
      </c>
      <c r="J3455" s="201"/>
    </row>
    <row r="3456" spans="1:10">
      <c r="A3456" s="200">
        <v>45801</v>
      </c>
      <c r="B3456" s="1" t="s">
        <v>194</v>
      </c>
      <c r="C3456" s="175">
        <f t="shared" si="159"/>
        <v>47992.91666665829</v>
      </c>
      <c r="D3456" s="1">
        <v>3.72</v>
      </c>
      <c r="E3456" s="176">
        <v>4.6793190416141242</v>
      </c>
      <c r="F3456" s="1" t="s">
        <v>162</v>
      </c>
      <c r="G3456" s="201">
        <f>MAX(E3456-'[1]1a'!$H$3,0)</f>
        <v>0</v>
      </c>
      <c r="H3456" s="201" t="str">
        <f t="shared" si="160"/>
        <v/>
      </c>
      <c r="I3456" s="201" t="str">
        <f t="shared" si="161"/>
        <v/>
      </c>
      <c r="J3456" s="201"/>
    </row>
    <row r="3457" spans="1:10">
      <c r="A3457" s="200">
        <v>45801</v>
      </c>
      <c r="B3457" s="1" t="s">
        <v>195</v>
      </c>
      <c r="C3457" s="175">
        <f t="shared" si="159"/>
        <v>47992.958333324954</v>
      </c>
      <c r="D3457" s="1">
        <v>3.43</v>
      </c>
      <c r="E3457" s="176">
        <v>4.31453341740227</v>
      </c>
      <c r="F3457" s="1" t="s">
        <v>162</v>
      </c>
      <c r="G3457" s="201">
        <f>MAX(E3457-'[1]1a'!$H$3,0)</f>
        <v>0</v>
      </c>
      <c r="H3457" s="201" t="str">
        <f t="shared" si="160"/>
        <v/>
      </c>
      <c r="I3457" s="201" t="str">
        <f t="shared" si="161"/>
        <v/>
      </c>
      <c r="J3457" s="201"/>
    </row>
    <row r="3458" spans="1:10">
      <c r="A3458" s="200">
        <v>45802</v>
      </c>
      <c r="B3458" s="1" t="s">
        <v>161</v>
      </c>
      <c r="C3458" s="175">
        <f t="shared" si="159"/>
        <v>47992.999999991618</v>
      </c>
      <c r="D3458" s="1">
        <v>3.03</v>
      </c>
      <c r="E3458" s="176">
        <v>3.8113808322824716</v>
      </c>
      <c r="F3458" s="1" t="s">
        <v>162</v>
      </c>
      <c r="G3458" s="201">
        <f>MAX(E3458-'[1]1a'!$H$3,0)</f>
        <v>0</v>
      </c>
      <c r="H3458" s="201" t="str">
        <f t="shared" si="160"/>
        <v/>
      </c>
      <c r="I3458" s="201" t="str">
        <f t="shared" si="161"/>
        <v/>
      </c>
      <c r="J3458" s="201"/>
    </row>
    <row r="3459" spans="1:10">
      <c r="A3459" s="200">
        <v>45802</v>
      </c>
      <c r="B3459" s="1" t="s">
        <v>164</v>
      </c>
      <c r="C3459" s="175">
        <f t="shared" si="159"/>
        <v>47993.041666658282</v>
      </c>
      <c r="D3459" s="1">
        <v>2.78</v>
      </c>
      <c r="E3459" s="176">
        <v>3.4969104665825976</v>
      </c>
      <c r="F3459" s="1" t="s">
        <v>162</v>
      </c>
      <c r="G3459" s="201">
        <f>MAX(E3459-'[1]1a'!$H$3,0)</f>
        <v>0</v>
      </c>
      <c r="H3459" s="201" t="str">
        <f t="shared" si="160"/>
        <v/>
      </c>
      <c r="I3459" s="201" t="str">
        <f t="shared" si="161"/>
        <v/>
      </c>
      <c r="J3459" s="201"/>
    </row>
    <row r="3460" spans="1:10">
      <c r="A3460" s="200">
        <v>45802</v>
      </c>
      <c r="B3460" s="1" t="s">
        <v>166</v>
      </c>
      <c r="C3460" s="175">
        <f t="shared" ref="C3460:C3523" si="162">C3459 + TIME(1,0,0)</f>
        <v>47993.083333324947</v>
      </c>
      <c r="D3460" s="1">
        <v>2.61</v>
      </c>
      <c r="E3460" s="176">
        <v>3.2830706179066835</v>
      </c>
      <c r="F3460" s="1" t="s">
        <v>162</v>
      </c>
      <c r="G3460" s="201">
        <f>MAX(E3460-'[1]1a'!$H$3,0)</f>
        <v>0</v>
      </c>
      <c r="H3460" s="201" t="str">
        <f t="shared" ref="H3460:H3523" si="163">IF(F3460="Y",IF(F3459="Y",H3459+1,1),"")</f>
        <v/>
      </c>
      <c r="I3460" s="201" t="str">
        <f t="shared" ref="I3460:I3523" si="164">IF(AND(F3460="Y",F3461&lt;&gt;"Y"),H3460,"")</f>
        <v/>
      </c>
      <c r="J3460" s="201"/>
    </row>
    <row r="3461" spans="1:10">
      <c r="A3461" s="200">
        <v>45802</v>
      </c>
      <c r="B3461" s="1" t="s">
        <v>168</v>
      </c>
      <c r="C3461" s="175">
        <f t="shared" si="162"/>
        <v>47993.124999991611</v>
      </c>
      <c r="D3461" s="1">
        <v>2.5099999999999998</v>
      </c>
      <c r="E3461" s="176">
        <v>3.1572824716267336</v>
      </c>
      <c r="F3461" s="1" t="s">
        <v>162</v>
      </c>
      <c r="G3461" s="201">
        <f>MAX(E3461-'[1]1a'!$H$3,0)</f>
        <v>0</v>
      </c>
      <c r="H3461" s="201" t="str">
        <f t="shared" si="163"/>
        <v/>
      </c>
      <c r="I3461" s="201" t="str">
        <f t="shared" si="164"/>
        <v/>
      </c>
      <c r="J3461" s="201"/>
    </row>
    <row r="3462" spans="1:10">
      <c r="A3462" s="200">
        <v>45802</v>
      </c>
      <c r="B3462" s="1" t="s">
        <v>170</v>
      </c>
      <c r="C3462" s="175">
        <f t="shared" si="162"/>
        <v>47993.166666658275</v>
      </c>
      <c r="D3462" s="1">
        <v>2.5299999999999998</v>
      </c>
      <c r="E3462" s="176">
        <v>3.1824401008827237</v>
      </c>
      <c r="F3462" s="1" t="s">
        <v>162</v>
      </c>
      <c r="G3462" s="201">
        <f>MAX(E3462-'[1]1a'!$H$3,0)</f>
        <v>0</v>
      </c>
      <c r="H3462" s="201" t="str">
        <f t="shared" si="163"/>
        <v/>
      </c>
      <c r="I3462" s="201" t="str">
        <f t="shared" si="164"/>
        <v/>
      </c>
      <c r="J3462" s="201"/>
    </row>
    <row r="3463" spans="1:10">
      <c r="A3463" s="200">
        <v>45802</v>
      </c>
      <c r="B3463" s="1" t="s">
        <v>172</v>
      </c>
      <c r="C3463" s="175">
        <f t="shared" si="162"/>
        <v>47993.208333324939</v>
      </c>
      <c r="D3463" s="1">
        <v>2.5099999999999998</v>
      </c>
      <c r="E3463" s="176">
        <v>3.1572824716267336</v>
      </c>
      <c r="F3463" s="1" t="s">
        <v>162</v>
      </c>
      <c r="G3463" s="201">
        <f>MAX(E3463-'[1]1a'!$H$3,0)</f>
        <v>0</v>
      </c>
      <c r="H3463" s="201" t="str">
        <f t="shared" si="163"/>
        <v/>
      </c>
      <c r="I3463" s="201" t="str">
        <f t="shared" si="164"/>
        <v/>
      </c>
      <c r="J3463" s="201"/>
    </row>
    <row r="3464" spans="1:10">
      <c r="A3464" s="200">
        <v>45802</v>
      </c>
      <c r="B3464" s="1" t="s">
        <v>174</v>
      </c>
      <c r="C3464" s="175">
        <f t="shared" si="162"/>
        <v>47993.249999991604</v>
      </c>
      <c r="D3464" s="1">
        <v>2.65</v>
      </c>
      <c r="E3464" s="176">
        <v>3.3333858764186632</v>
      </c>
      <c r="F3464" s="1" t="s">
        <v>162</v>
      </c>
      <c r="G3464" s="201">
        <f>MAX(E3464-'[1]1a'!$H$3,0)</f>
        <v>0</v>
      </c>
      <c r="H3464" s="201" t="str">
        <f t="shared" si="163"/>
        <v/>
      </c>
      <c r="I3464" s="201" t="str">
        <f t="shared" si="164"/>
        <v/>
      </c>
      <c r="J3464" s="201"/>
    </row>
    <row r="3465" spans="1:10">
      <c r="A3465" s="200">
        <v>45802</v>
      </c>
      <c r="B3465" s="1" t="s">
        <v>176</v>
      </c>
      <c r="C3465" s="175">
        <f t="shared" si="162"/>
        <v>47993.291666658268</v>
      </c>
      <c r="D3465" s="1">
        <v>2.99</v>
      </c>
      <c r="E3465" s="176">
        <v>3.7610655737704923</v>
      </c>
      <c r="F3465" s="1" t="s">
        <v>162</v>
      </c>
      <c r="G3465" s="201">
        <f>MAX(E3465-'[1]1a'!$H$3,0)</f>
        <v>0</v>
      </c>
      <c r="H3465" s="201" t="str">
        <f t="shared" si="163"/>
        <v/>
      </c>
      <c r="I3465" s="201" t="str">
        <f t="shared" si="164"/>
        <v/>
      </c>
      <c r="J3465" s="201"/>
    </row>
    <row r="3466" spans="1:10">
      <c r="A3466" s="200">
        <v>45802</v>
      </c>
      <c r="B3466" s="1" t="s">
        <v>178</v>
      </c>
      <c r="C3466" s="175">
        <f t="shared" si="162"/>
        <v>47993.333333324932</v>
      </c>
      <c r="D3466" s="1">
        <v>3.2</v>
      </c>
      <c r="E3466" s="176">
        <v>4.0252206809583866</v>
      </c>
      <c r="F3466" s="1" t="s">
        <v>162</v>
      </c>
      <c r="G3466" s="201">
        <f>MAX(E3466-'[1]1a'!$H$3,0)</f>
        <v>0</v>
      </c>
      <c r="H3466" s="201" t="str">
        <f t="shared" si="163"/>
        <v/>
      </c>
      <c r="I3466" s="201" t="str">
        <f t="shared" si="164"/>
        <v/>
      </c>
      <c r="J3466" s="201"/>
    </row>
    <row r="3467" spans="1:10">
      <c r="A3467" s="200">
        <v>45802</v>
      </c>
      <c r="B3467" s="1" t="s">
        <v>180</v>
      </c>
      <c r="C3467" s="175">
        <f t="shared" si="162"/>
        <v>47993.374999991596</v>
      </c>
      <c r="D3467" s="1">
        <v>3.48</v>
      </c>
      <c r="E3467" s="176">
        <v>4.377427490542245</v>
      </c>
      <c r="F3467" s="1" t="s">
        <v>162</v>
      </c>
      <c r="G3467" s="201">
        <f>MAX(E3467-'[1]1a'!$H$3,0)</f>
        <v>0</v>
      </c>
      <c r="H3467" s="201" t="str">
        <f t="shared" si="163"/>
        <v/>
      </c>
      <c r="I3467" s="201" t="str">
        <f t="shared" si="164"/>
        <v/>
      </c>
      <c r="J3467" s="201"/>
    </row>
    <row r="3468" spans="1:10">
      <c r="A3468" s="200">
        <v>45802</v>
      </c>
      <c r="B3468" s="1" t="s">
        <v>181</v>
      </c>
      <c r="C3468" s="175">
        <f t="shared" si="162"/>
        <v>47993.416666658261</v>
      </c>
      <c r="D3468" s="1">
        <v>3.65</v>
      </c>
      <c r="E3468" s="176">
        <v>4.5912673392181587</v>
      </c>
      <c r="F3468" s="1" t="s">
        <v>162</v>
      </c>
      <c r="G3468" s="201">
        <f>MAX(E3468-'[1]1a'!$H$3,0)</f>
        <v>0</v>
      </c>
      <c r="H3468" s="201" t="str">
        <f t="shared" si="163"/>
        <v/>
      </c>
      <c r="I3468" s="201" t="str">
        <f t="shared" si="164"/>
        <v/>
      </c>
      <c r="J3468" s="201"/>
    </row>
    <row r="3469" spans="1:10">
      <c r="A3469" s="200">
        <v>45802</v>
      </c>
      <c r="B3469" s="1" t="s">
        <v>182</v>
      </c>
      <c r="C3469" s="175">
        <f t="shared" si="162"/>
        <v>47993.458333324925</v>
      </c>
      <c r="D3469" s="1">
        <v>3.87</v>
      </c>
      <c r="E3469" s="176">
        <v>4.8680012610340482</v>
      </c>
      <c r="F3469" s="1" t="s">
        <v>162</v>
      </c>
      <c r="G3469" s="201">
        <f>MAX(E3469-'[1]1a'!$H$3,0)</f>
        <v>0</v>
      </c>
      <c r="H3469" s="201" t="str">
        <f t="shared" si="163"/>
        <v/>
      </c>
      <c r="I3469" s="201" t="str">
        <f t="shared" si="164"/>
        <v/>
      </c>
      <c r="J3469" s="201"/>
    </row>
    <row r="3470" spans="1:10">
      <c r="A3470" s="200">
        <v>45802</v>
      </c>
      <c r="B3470" s="1" t="s">
        <v>183</v>
      </c>
      <c r="C3470" s="175">
        <f t="shared" si="162"/>
        <v>47993.499999991589</v>
      </c>
      <c r="D3470" s="1">
        <v>3.92</v>
      </c>
      <c r="E3470" s="176">
        <v>4.9308953341740231</v>
      </c>
      <c r="F3470" s="1" t="s">
        <v>162</v>
      </c>
      <c r="G3470" s="201">
        <f>MAX(E3470-'[1]1a'!$H$3,0)</f>
        <v>0</v>
      </c>
      <c r="H3470" s="201" t="str">
        <f t="shared" si="163"/>
        <v/>
      </c>
      <c r="I3470" s="201" t="str">
        <f t="shared" si="164"/>
        <v/>
      </c>
      <c r="J3470" s="201"/>
    </row>
    <row r="3471" spans="1:10">
      <c r="A3471" s="200">
        <v>45802</v>
      </c>
      <c r="B3471" s="1" t="s">
        <v>185</v>
      </c>
      <c r="C3471" s="175">
        <f t="shared" si="162"/>
        <v>47993.541666658253</v>
      </c>
      <c r="D3471" s="1">
        <v>4.01</v>
      </c>
      <c r="E3471" s="176">
        <v>5.0441046658259774</v>
      </c>
      <c r="F3471" s="1" t="s">
        <v>162</v>
      </c>
      <c r="G3471" s="201">
        <f>MAX(E3471-'[1]1a'!$H$3,0)</f>
        <v>0</v>
      </c>
      <c r="H3471" s="201" t="str">
        <f t="shared" si="163"/>
        <v/>
      </c>
      <c r="I3471" s="201" t="str">
        <f t="shared" si="164"/>
        <v/>
      </c>
      <c r="J3471" s="201"/>
    </row>
    <row r="3472" spans="1:10">
      <c r="A3472" s="200">
        <v>45802</v>
      </c>
      <c r="B3472" s="1" t="s">
        <v>186</v>
      </c>
      <c r="C3472" s="175">
        <f t="shared" si="162"/>
        <v>47993.583333324917</v>
      </c>
      <c r="D3472" s="1">
        <v>3.93</v>
      </c>
      <c r="E3472" s="176">
        <v>4.943474148802018</v>
      </c>
      <c r="F3472" s="1" t="s">
        <v>162</v>
      </c>
      <c r="G3472" s="201">
        <f>MAX(E3472-'[1]1a'!$H$3,0)</f>
        <v>0</v>
      </c>
      <c r="H3472" s="201" t="str">
        <f t="shared" si="163"/>
        <v/>
      </c>
      <c r="I3472" s="201" t="str">
        <f t="shared" si="164"/>
        <v/>
      </c>
      <c r="J3472" s="201"/>
    </row>
    <row r="3473" spans="1:10">
      <c r="A3473" s="200">
        <v>45802</v>
      </c>
      <c r="B3473" s="1" t="s">
        <v>187</v>
      </c>
      <c r="C3473" s="175">
        <f t="shared" si="162"/>
        <v>47993.624999991582</v>
      </c>
      <c r="D3473" s="1">
        <v>4.08</v>
      </c>
      <c r="E3473" s="176">
        <v>5.132156368221942</v>
      </c>
      <c r="F3473" s="1" t="s">
        <v>162</v>
      </c>
      <c r="G3473" s="201">
        <f>MAX(E3473-'[1]1a'!$H$3,0)</f>
        <v>0</v>
      </c>
      <c r="H3473" s="201" t="str">
        <f t="shared" si="163"/>
        <v/>
      </c>
      <c r="I3473" s="201" t="str">
        <f t="shared" si="164"/>
        <v/>
      </c>
      <c r="J3473" s="201"/>
    </row>
    <row r="3474" spans="1:10">
      <c r="A3474" s="200">
        <v>45802</v>
      </c>
      <c r="B3474" s="1" t="s">
        <v>188</v>
      </c>
      <c r="C3474" s="175">
        <f t="shared" si="162"/>
        <v>47993.666666658246</v>
      </c>
      <c r="D3474" s="1">
        <v>4.25</v>
      </c>
      <c r="E3474" s="176">
        <v>5.3459962168978565</v>
      </c>
      <c r="F3474" s="1" t="s">
        <v>162</v>
      </c>
      <c r="G3474" s="201">
        <f>MAX(E3474-'[1]1a'!$H$3,0)</f>
        <v>0</v>
      </c>
      <c r="H3474" s="201" t="str">
        <f t="shared" si="163"/>
        <v/>
      </c>
      <c r="I3474" s="201" t="str">
        <f t="shared" si="164"/>
        <v/>
      </c>
      <c r="J3474" s="201"/>
    </row>
    <row r="3475" spans="1:10">
      <c r="A3475" s="200">
        <v>45802</v>
      </c>
      <c r="B3475" s="1" t="s">
        <v>189</v>
      </c>
      <c r="C3475" s="175">
        <f t="shared" si="162"/>
        <v>47993.70833332491</v>
      </c>
      <c r="D3475" s="1">
        <v>4.53</v>
      </c>
      <c r="E3475" s="176">
        <v>5.6982030264817158</v>
      </c>
      <c r="F3475" s="1" t="s">
        <v>162</v>
      </c>
      <c r="G3475" s="201">
        <f>MAX(E3475-'[1]1a'!$H$3,0)</f>
        <v>0</v>
      </c>
      <c r="H3475" s="201" t="str">
        <f t="shared" si="163"/>
        <v/>
      </c>
      <c r="I3475" s="201" t="str">
        <f t="shared" si="164"/>
        <v/>
      </c>
      <c r="J3475" s="201"/>
    </row>
    <row r="3476" spans="1:10">
      <c r="A3476" s="200">
        <v>45802</v>
      </c>
      <c r="B3476" s="1" t="s">
        <v>190</v>
      </c>
      <c r="C3476" s="175">
        <f t="shared" si="162"/>
        <v>47993.749999991574</v>
      </c>
      <c r="D3476" s="1">
        <v>4.47</v>
      </c>
      <c r="E3476" s="176">
        <v>5.6227301387137452</v>
      </c>
      <c r="F3476" s="1" t="s">
        <v>162</v>
      </c>
      <c r="G3476" s="201">
        <f>MAX(E3476-'[1]1a'!$H$3,0)</f>
        <v>0</v>
      </c>
      <c r="H3476" s="201" t="str">
        <f t="shared" si="163"/>
        <v/>
      </c>
      <c r="I3476" s="201" t="str">
        <f t="shared" si="164"/>
        <v/>
      </c>
      <c r="J3476" s="201"/>
    </row>
    <row r="3477" spans="1:10">
      <c r="A3477" s="200">
        <v>45802</v>
      </c>
      <c r="B3477" s="1" t="s">
        <v>191</v>
      </c>
      <c r="C3477" s="175">
        <f t="shared" si="162"/>
        <v>47993.791666658239</v>
      </c>
      <c r="D3477" s="1">
        <v>4.25</v>
      </c>
      <c r="E3477" s="176">
        <v>5.3459962168978565</v>
      </c>
      <c r="F3477" s="1" t="s">
        <v>162</v>
      </c>
      <c r="G3477" s="201">
        <f>MAX(E3477-'[1]1a'!$H$3,0)</f>
        <v>0</v>
      </c>
      <c r="H3477" s="201" t="str">
        <f t="shared" si="163"/>
        <v/>
      </c>
      <c r="I3477" s="201" t="str">
        <f t="shared" si="164"/>
        <v/>
      </c>
      <c r="J3477" s="201"/>
    </row>
    <row r="3478" spans="1:10">
      <c r="A3478" s="200">
        <v>45802</v>
      </c>
      <c r="B3478" s="1" t="s">
        <v>192</v>
      </c>
      <c r="C3478" s="175">
        <f t="shared" si="162"/>
        <v>47993.833333324903</v>
      </c>
      <c r="D3478" s="1">
        <v>4.17</v>
      </c>
      <c r="E3478" s="176">
        <v>5.2453656998738971</v>
      </c>
      <c r="F3478" s="1" t="s">
        <v>162</v>
      </c>
      <c r="G3478" s="201">
        <f>MAX(E3478-'[1]1a'!$H$3,0)</f>
        <v>0</v>
      </c>
      <c r="H3478" s="201" t="str">
        <f t="shared" si="163"/>
        <v/>
      </c>
      <c r="I3478" s="201" t="str">
        <f t="shared" si="164"/>
        <v/>
      </c>
      <c r="J3478" s="201"/>
    </row>
    <row r="3479" spans="1:10">
      <c r="A3479" s="200">
        <v>45802</v>
      </c>
      <c r="B3479" s="1" t="s">
        <v>193</v>
      </c>
      <c r="C3479" s="175">
        <f t="shared" si="162"/>
        <v>47993.874999991567</v>
      </c>
      <c r="D3479" s="1">
        <v>3.95</v>
      </c>
      <c r="E3479" s="176">
        <v>4.9686317780580076</v>
      </c>
      <c r="F3479" s="1" t="s">
        <v>162</v>
      </c>
      <c r="G3479" s="201">
        <f>MAX(E3479-'[1]1a'!$H$3,0)</f>
        <v>0</v>
      </c>
      <c r="H3479" s="201" t="str">
        <f t="shared" si="163"/>
        <v/>
      </c>
      <c r="I3479" s="201" t="str">
        <f t="shared" si="164"/>
        <v/>
      </c>
      <c r="J3479" s="201"/>
    </row>
    <row r="3480" spans="1:10">
      <c r="A3480" s="200">
        <v>45802</v>
      </c>
      <c r="B3480" s="1" t="s">
        <v>194</v>
      </c>
      <c r="C3480" s="175">
        <f t="shared" si="162"/>
        <v>47993.916666658231</v>
      </c>
      <c r="D3480" s="1">
        <v>3.7</v>
      </c>
      <c r="E3480" s="176">
        <v>4.6541614123581345</v>
      </c>
      <c r="F3480" s="1" t="s">
        <v>162</v>
      </c>
      <c r="G3480" s="201">
        <f>MAX(E3480-'[1]1a'!$H$3,0)</f>
        <v>0</v>
      </c>
      <c r="H3480" s="201" t="str">
        <f t="shared" si="163"/>
        <v/>
      </c>
      <c r="I3480" s="201" t="str">
        <f t="shared" si="164"/>
        <v/>
      </c>
      <c r="J3480" s="201"/>
    </row>
    <row r="3481" spans="1:10">
      <c r="A3481" s="200">
        <v>45802</v>
      </c>
      <c r="B3481" s="1" t="s">
        <v>195</v>
      </c>
      <c r="C3481" s="175">
        <f t="shared" si="162"/>
        <v>47993.958333324896</v>
      </c>
      <c r="D3481" s="1">
        <v>3.24</v>
      </c>
      <c r="E3481" s="176">
        <v>4.0755359394703659</v>
      </c>
      <c r="F3481" s="1" t="s">
        <v>162</v>
      </c>
      <c r="G3481" s="201">
        <f>MAX(E3481-'[1]1a'!$H$3,0)</f>
        <v>0</v>
      </c>
      <c r="H3481" s="201" t="str">
        <f t="shared" si="163"/>
        <v/>
      </c>
      <c r="I3481" s="201" t="str">
        <f t="shared" si="164"/>
        <v/>
      </c>
      <c r="J3481" s="201"/>
    </row>
    <row r="3482" spans="1:10">
      <c r="A3482" s="200">
        <v>45803</v>
      </c>
      <c r="B3482" s="1" t="s">
        <v>161</v>
      </c>
      <c r="C3482" s="175">
        <f t="shared" si="162"/>
        <v>47993.99999999156</v>
      </c>
      <c r="D3482" s="1">
        <v>2.87</v>
      </c>
      <c r="E3482" s="176">
        <v>3.6101197982345528</v>
      </c>
      <c r="F3482" s="1" t="s">
        <v>162</v>
      </c>
      <c r="G3482" s="201">
        <f>MAX(E3482-'[1]1a'!$H$3,0)</f>
        <v>0</v>
      </c>
      <c r="H3482" s="201" t="str">
        <f t="shared" si="163"/>
        <v/>
      </c>
      <c r="I3482" s="201" t="str">
        <f t="shared" si="164"/>
        <v/>
      </c>
      <c r="J3482" s="201"/>
    </row>
    <row r="3483" spans="1:10">
      <c r="A3483" s="200">
        <v>45803</v>
      </c>
      <c r="B3483" s="1" t="s">
        <v>164</v>
      </c>
      <c r="C3483" s="175">
        <f t="shared" si="162"/>
        <v>47994.041666658224</v>
      </c>
      <c r="D3483" s="1">
        <v>2.59</v>
      </c>
      <c r="E3483" s="176">
        <v>3.2579129886506935</v>
      </c>
      <c r="F3483" s="1" t="s">
        <v>162</v>
      </c>
      <c r="G3483" s="201">
        <f>MAX(E3483-'[1]1a'!$H$3,0)</f>
        <v>0</v>
      </c>
      <c r="H3483" s="201" t="str">
        <f t="shared" si="163"/>
        <v/>
      </c>
      <c r="I3483" s="201" t="str">
        <f t="shared" si="164"/>
        <v/>
      </c>
      <c r="J3483" s="201"/>
    </row>
    <row r="3484" spans="1:10">
      <c r="A3484" s="200">
        <v>45803</v>
      </c>
      <c r="B3484" s="1" t="s">
        <v>166</v>
      </c>
      <c r="C3484" s="175">
        <f t="shared" si="162"/>
        <v>47994.083333324888</v>
      </c>
      <c r="D3484" s="1">
        <v>2.5099999999999998</v>
      </c>
      <c r="E3484" s="176">
        <v>3.1572824716267336</v>
      </c>
      <c r="F3484" s="1" t="s">
        <v>162</v>
      </c>
      <c r="G3484" s="201">
        <f>MAX(E3484-'[1]1a'!$H$3,0)</f>
        <v>0</v>
      </c>
      <c r="H3484" s="201" t="str">
        <f t="shared" si="163"/>
        <v/>
      </c>
      <c r="I3484" s="201" t="str">
        <f t="shared" si="164"/>
        <v/>
      </c>
      <c r="J3484" s="201"/>
    </row>
    <row r="3485" spans="1:10">
      <c r="A3485" s="200">
        <v>45803</v>
      </c>
      <c r="B3485" s="1" t="s">
        <v>168</v>
      </c>
      <c r="C3485" s="175">
        <f t="shared" si="162"/>
        <v>47994.124999991553</v>
      </c>
      <c r="D3485" s="1">
        <v>2.4700000000000002</v>
      </c>
      <c r="E3485" s="176">
        <v>3.1069672131147543</v>
      </c>
      <c r="F3485" s="1" t="s">
        <v>162</v>
      </c>
      <c r="G3485" s="201">
        <f>MAX(E3485-'[1]1a'!$H$3,0)</f>
        <v>0</v>
      </c>
      <c r="H3485" s="201" t="str">
        <f t="shared" si="163"/>
        <v/>
      </c>
      <c r="I3485" s="201" t="str">
        <f t="shared" si="164"/>
        <v/>
      </c>
      <c r="J3485" s="201"/>
    </row>
    <row r="3486" spans="1:10">
      <c r="A3486" s="200">
        <v>45803</v>
      </c>
      <c r="B3486" s="1" t="s">
        <v>170</v>
      </c>
      <c r="C3486" s="175">
        <f t="shared" si="162"/>
        <v>47994.166666658217</v>
      </c>
      <c r="D3486" s="1">
        <v>2.4700000000000002</v>
      </c>
      <c r="E3486" s="176">
        <v>3.1069672131147543</v>
      </c>
      <c r="F3486" s="1" t="s">
        <v>162</v>
      </c>
      <c r="G3486" s="201">
        <f>MAX(E3486-'[1]1a'!$H$3,0)</f>
        <v>0</v>
      </c>
      <c r="H3486" s="201" t="str">
        <f t="shared" si="163"/>
        <v/>
      </c>
      <c r="I3486" s="201" t="str">
        <f t="shared" si="164"/>
        <v/>
      </c>
      <c r="J3486" s="201"/>
    </row>
    <row r="3487" spans="1:10">
      <c r="A3487" s="200">
        <v>45803</v>
      </c>
      <c r="B3487" s="1" t="s">
        <v>172</v>
      </c>
      <c r="C3487" s="175">
        <f t="shared" si="162"/>
        <v>47994.208333324881</v>
      </c>
      <c r="D3487" s="1">
        <v>2.62</v>
      </c>
      <c r="E3487" s="176">
        <v>3.2956494325346788</v>
      </c>
      <c r="F3487" s="1" t="s">
        <v>162</v>
      </c>
      <c r="G3487" s="201">
        <f>MAX(E3487-'[1]1a'!$H$3,0)</f>
        <v>0</v>
      </c>
      <c r="H3487" s="201" t="str">
        <f t="shared" si="163"/>
        <v/>
      </c>
      <c r="I3487" s="201" t="str">
        <f t="shared" si="164"/>
        <v/>
      </c>
      <c r="J3487" s="201"/>
    </row>
    <row r="3488" spans="1:10">
      <c r="A3488" s="200">
        <v>45803</v>
      </c>
      <c r="B3488" s="1" t="s">
        <v>174</v>
      </c>
      <c r="C3488" s="175">
        <f t="shared" si="162"/>
        <v>47994.249999991545</v>
      </c>
      <c r="D3488" s="1">
        <v>3.03</v>
      </c>
      <c r="E3488" s="176">
        <v>3.8113808322824716</v>
      </c>
      <c r="F3488" s="1" t="s">
        <v>162</v>
      </c>
      <c r="G3488" s="201">
        <f>MAX(E3488-'[1]1a'!$H$3,0)</f>
        <v>0</v>
      </c>
      <c r="H3488" s="201" t="str">
        <f t="shared" si="163"/>
        <v/>
      </c>
      <c r="I3488" s="201" t="str">
        <f t="shared" si="164"/>
        <v/>
      </c>
      <c r="J3488" s="201"/>
    </row>
    <row r="3489" spans="1:10">
      <c r="A3489" s="200">
        <v>45803</v>
      </c>
      <c r="B3489" s="1" t="s">
        <v>176</v>
      </c>
      <c r="C3489" s="175">
        <f t="shared" si="162"/>
        <v>47994.29166665821</v>
      </c>
      <c r="D3489" s="1">
        <v>3.38</v>
      </c>
      <c r="E3489" s="176">
        <v>4.2516393442622951</v>
      </c>
      <c r="F3489" s="1" t="s">
        <v>162</v>
      </c>
      <c r="G3489" s="201">
        <f>MAX(E3489-'[1]1a'!$H$3,0)</f>
        <v>0</v>
      </c>
      <c r="H3489" s="201" t="str">
        <f t="shared" si="163"/>
        <v/>
      </c>
      <c r="I3489" s="201" t="str">
        <f t="shared" si="164"/>
        <v/>
      </c>
      <c r="J3489" s="201"/>
    </row>
    <row r="3490" spans="1:10">
      <c r="A3490" s="200">
        <v>45803</v>
      </c>
      <c r="B3490" s="1" t="s">
        <v>178</v>
      </c>
      <c r="C3490" s="175">
        <f t="shared" si="162"/>
        <v>47994.333333324874</v>
      </c>
      <c r="D3490" s="1">
        <v>3.4</v>
      </c>
      <c r="E3490" s="176">
        <v>4.2767969735182847</v>
      </c>
      <c r="F3490" s="1" t="s">
        <v>162</v>
      </c>
      <c r="G3490" s="201">
        <f>MAX(E3490-'[1]1a'!$H$3,0)</f>
        <v>0</v>
      </c>
      <c r="H3490" s="201" t="str">
        <f t="shared" si="163"/>
        <v/>
      </c>
      <c r="I3490" s="201" t="str">
        <f t="shared" si="164"/>
        <v/>
      </c>
      <c r="J3490" s="201"/>
    </row>
    <row r="3491" spans="1:10">
      <c r="A3491" s="200">
        <v>45803</v>
      </c>
      <c r="B3491" s="1" t="s">
        <v>180</v>
      </c>
      <c r="C3491" s="175">
        <f t="shared" si="162"/>
        <v>47994.374999991538</v>
      </c>
      <c r="D3491" s="1">
        <v>3.62</v>
      </c>
      <c r="E3491" s="176">
        <v>4.5535308953341742</v>
      </c>
      <c r="F3491" s="1" t="s">
        <v>162</v>
      </c>
      <c r="G3491" s="201">
        <f>MAX(E3491-'[1]1a'!$H$3,0)</f>
        <v>0</v>
      </c>
      <c r="H3491" s="201" t="str">
        <f t="shared" si="163"/>
        <v/>
      </c>
      <c r="I3491" s="201" t="str">
        <f t="shared" si="164"/>
        <v/>
      </c>
      <c r="J3491" s="201"/>
    </row>
    <row r="3492" spans="1:10">
      <c r="A3492" s="200">
        <v>45803</v>
      </c>
      <c r="B3492" s="1" t="s">
        <v>181</v>
      </c>
      <c r="C3492" s="175">
        <f t="shared" si="162"/>
        <v>47994.416666658202</v>
      </c>
      <c r="D3492" s="1">
        <v>3.59</v>
      </c>
      <c r="E3492" s="176">
        <v>4.5157944514501889</v>
      </c>
      <c r="F3492" s="1" t="s">
        <v>162</v>
      </c>
      <c r="G3492" s="201">
        <f>MAX(E3492-'[1]1a'!$H$3,0)</f>
        <v>0</v>
      </c>
      <c r="H3492" s="201" t="str">
        <f t="shared" si="163"/>
        <v/>
      </c>
      <c r="I3492" s="201" t="str">
        <f t="shared" si="164"/>
        <v/>
      </c>
      <c r="J3492" s="201"/>
    </row>
    <row r="3493" spans="1:10">
      <c r="A3493" s="200">
        <v>45803</v>
      </c>
      <c r="B3493" s="1" t="s">
        <v>182</v>
      </c>
      <c r="C3493" s="175">
        <f t="shared" si="162"/>
        <v>47994.458333324867</v>
      </c>
      <c r="D3493" s="1">
        <v>3.65</v>
      </c>
      <c r="E3493" s="176">
        <v>4.5912673392181587</v>
      </c>
      <c r="F3493" s="1" t="s">
        <v>162</v>
      </c>
      <c r="G3493" s="201">
        <f>MAX(E3493-'[1]1a'!$H$3,0)</f>
        <v>0</v>
      </c>
      <c r="H3493" s="201" t="str">
        <f t="shared" si="163"/>
        <v/>
      </c>
      <c r="I3493" s="201" t="str">
        <f t="shared" si="164"/>
        <v/>
      </c>
      <c r="J3493" s="201"/>
    </row>
    <row r="3494" spans="1:10">
      <c r="A3494" s="200">
        <v>45803</v>
      </c>
      <c r="B3494" s="1" t="s">
        <v>183</v>
      </c>
      <c r="C3494" s="175">
        <f t="shared" si="162"/>
        <v>47994.499999991531</v>
      </c>
      <c r="D3494" s="1">
        <v>3.76</v>
      </c>
      <c r="E3494" s="176">
        <v>4.7296343001261034</v>
      </c>
      <c r="F3494" s="1" t="s">
        <v>162</v>
      </c>
      <c r="G3494" s="201">
        <f>MAX(E3494-'[1]1a'!$H$3,0)</f>
        <v>0</v>
      </c>
      <c r="H3494" s="201" t="str">
        <f t="shared" si="163"/>
        <v/>
      </c>
      <c r="I3494" s="201" t="str">
        <f t="shared" si="164"/>
        <v/>
      </c>
      <c r="J3494" s="201"/>
    </row>
    <row r="3495" spans="1:10">
      <c r="A3495" s="200">
        <v>45803</v>
      </c>
      <c r="B3495" s="1" t="s">
        <v>185</v>
      </c>
      <c r="C3495" s="175">
        <f t="shared" si="162"/>
        <v>47994.541666658195</v>
      </c>
      <c r="D3495" s="1">
        <v>3.75</v>
      </c>
      <c r="E3495" s="176">
        <v>4.7170554854981086</v>
      </c>
      <c r="F3495" s="1" t="s">
        <v>162</v>
      </c>
      <c r="G3495" s="201">
        <f>MAX(E3495-'[1]1a'!$H$3,0)</f>
        <v>0</v>
      </c>
      <c r="H3495" s="201" t="str">
        <f t="shared" si="163"/>
        <v/>
      </c>
      <c r="I3495" s="201" t="str">
        <f t="shared" si="164"/>
        <v/>
      </c>
      <c r="J3495" s="201"/>
    </row>
    <row r="3496" spans="1:10">
      <c r="A3496" s="200">
        <v>45803</v>
      </c>
      <c r="B3496" s="1" t="s">
        <v>186</v>
      </c>
      <c r="C3496" s="175">
        <f t="shared" si="162"/>
        <v>47994.583333324859</v>
      </c>
      <c r="D3496" s="1">
        <v>3.7</v>
      </c>
      <c r="E3496" s="176">
        <v>4.6541614123581345</v>
      </c>
      <c r="F3496" s="1" t="s">
        <v>162</v>
      </c>
      <c r="G3496" s="201">
        <f>MAX(E3496-'[1]1a'!$H$3,0)</f>
        <v>0</v>
      </c>
      <c r="H3496" s="201" t="str">
        <f t="shared" si="163"/>
        <v/>
      </c>
      <c r="I3496" s="201" t="str">
        <f t="shared" si="164"/>
        <v/>
      </c>
      <c r="J3496" s="201"/>
    </row>
    <row r="3497" spans="1:10">
      <c r="A3497" s="200">
        <v>45803</v>
      </c>
      <c r="B3497" s="1" t="s">
        <v>187</v>
      </c>
      <c r="C3497" s="175">
        <f t="shared" si="162"/>
        <v>47994.624999991524</v>
      </c>
      <c r="D3497" s="1">
        <v>3.76</v>
      </c>
      <c r="E3497" s="176">
        <v>4.7296343001261034</v>
      </c>
      <c r="F3497" s="1" t="s">
        <v>162</v>
      </c>
      <c r="G3497" s="201">
        <f>MAX(E3497-'[1]1a'!$H$3,0)</f>
        <v>0</v>
      </c>
      <c r="H3497" s="201" t="str">
        <f t="shared" si="163"/>
        <v/>
      </c>
      <c r="I3497" s="201" t="str">
        <f t="shared" si="164"/>
        <v/>
      </c>
      <c r="J3497" s="201"/>
    </row>
    <row r="3498" spans="1:10">
      <c r="A3498" s="200">
        <v>45803</v>
      </c>
      <c r="B3498" s="1" t="s">
        <v>188</v>
      </c>
      <c r="C3498" s="175">
        <f t="shared" si="162"/>
        <v>47994.666666658188</v>
      </c>
      <c r="D3498" s="1">
        <v>4.07</v>
      </c>
      <c r="E3498" s="176">
        <v>5.1195775535939481</v>
      </c>
      <c r="F3498" s="1" t="s">
        <v>162</v>
      </c>
      <c r="G3498" s="201">
        <f>MAX(E3498-'[1]1a'!$H$3,0)</f>
        <v>0</v>
      </c>
      <c r="H3498" s="201" t="str">
        <f t="shared" si="163"/>
        <v/>
      </c>
      <c r="I3498" s="201" t="str">
        <f t="shared" si="164"/>
        <v/>
      </c>
      <c r="J3498" s="201"/>
    </row>
    <row r="3499" spans="1:10">
      <c r="A3499" s="200">
        <v>45803</v>
      </c>
      <c r="B3499" s="1" t="s">
        <v>189</v>
      </c>
      <c r="C3499" s="175">
        <f t="shared" si="162"/>
        <v>47994.708333324852</v>
      </c>
      <c r="D3499" s="1">
        <v>4.38</v>
      </c>
      <c r="E3499" s="176">
        <v>5.5095208070617909</v>
      </c>
      <c r="F3499" s="1" t="s">
        <v>162</v>
      </c>
      <c r="G3499" s="201">
        <f>MAX(E3499-'[1]1a'!$H$3,0)</f>
        <v>0</v>
      </c>
      <c r="H3499" s="201" t="str">
        <f t="shared" si="163"/>
        <v/>
      </c>
      <c r="I3499" s="201" t="str">
        <f t="shared" si="164"/>
        <v/>
      </c>
      <c r="J3499" s="201"/>
    </row>
    <row r="3500" spans="1:10">
      <c r="A3500" s="200">
        <v>45803</v>
      </c>
      <c r="B3500" s="1" t="s">
        <v>190</v>
      </c>
      <c r="C3500" s="175">
        <f t="shared" si="162"/>
        <v>47994.749999991516</v>
      </c>
      <c r="D3500" s="1">
        <v>4.41</v>
      </c>
      <c r="E3500" s="176">
        <v>5.5472572509457763</v>
      </c>
      <c r="F3500" s="1" t="s">
        <v>162</v>
      </c>
      <c r="G3500" s="201">
        <f>MAX(E3500-'[1]1a'!$H$3,0)</f>
        <v>0</v>
      </c>
      <c r="H3500" s="201" t="str">
        <f t="shared" si="163"/>
        <v/>
      </c>
      <c r="I3500" s="201" t="str">
        <f t="shared" si="164"/>
        <v/>
      </c>
      <c r="J3500" s="201"/>
    </row>
    <row r="3501" spans="1:10">
      <c r="A3501" s="200">
        <v>45803</v>
      </c>
      <c r="B3501" s="1" t="s">
        <v>191</v>
      </c>
      <c r="C3501" s="175">
        <f t="shared" si="162"/>
        <v>47994.79166665818</v>
      </c>
      <c r="D3501" s="1">
        <v>4.26</v>
      </c>
      <c r="E3501" s="176">
        <v>5.3585750315258514</v>
      </c>
      <c r="F3501" s="1" t="s">
        <v>162</v>
      </c>
      <c r="G3501" s="201">
        <f>MAX(E3501-'[1]1a'!$H$3,0)</f>
        <v>0</v>
      </c>
      <c r="H3501" s="201" t="str">
        <f t="shared" si="163"/>
        <v/>
      </c>
      <c r="I3501" s="201" t="str">
        <f t="shared" si="164"/>
        <v/>
      </c>
      <c r="J3501" s="201"/>
    </row>
    <row r="3502" spans="1:10">
      <c r="A3502" s="200">
        <v>45803</v>
      </c>
      <c r="B3502" s="1" t="s">
        <v>192</v>
      </c>
      <c r="C3502" s="175">
        <f t="shared" si="162"/>
        <v>47994.833333324845</v>
      </c>
      <c r="D3502" s="1">
        <v>4.08</v>
      </c>
      <c r="E3502" s="176">
        <v>5.132156368221942</v>
      </c>
      <c r="F3502" s="1" t="s">
        <v>162</v>
      </c>
      <c r="G3502" s="201">
        <f>MAX(E3502-'[1]1a'!$H$3,0)</f>
        <v>0</v>
      </c>
      <c r="H3502" s="201" t="str">
        <f t="shared" si="163"/>
        <v/>
      </c>
      <c r="I3502" s="201" t="str">
        <f t="shared" si="164"/>
        <v/>
      </c>
      <c r="J3502" s="201"/>
    </row>
    <row r="3503" spans="1:10">
      <c r="A3503" s="200">
        <v>45803</v>
      </c>
      <c r="B3503" s="1" t="s">
        <v>193</v>
      </c>
      <c r="C3503" s="175">
        <f t="shared" si="162"/>
        <v>47994.874999991509</v>
      </c>
      <c r="D3503" s="1">
        <v>4.13</v>
      </c>
      <c r="E3503" s="176">
        <v>5.195050441361917</v>
      </c>
      <c r="F3503" s="1" t="s">
        <v>162</v>
      </c>
      <c r="G3503" s="201">
        <f>MAX(E3503-'[1]1a'!$H$3,0)</f>
        <v>0</v>
      </c>
      <c r="H3503" s="201" t="str">
        <f t="shared" si="163"/>
        <v/>
      </c>
      <c r="I3503" s="201" t="str">
        <f t="shared" si="164"/>
        <v/>
      </c>
      <c r="J3503" s="201"/>
    </row>
    <row r="3504" spans="1:10">
      <c r="A3504" s="200">
        <v>45803</v>
      </c>
      <c r="B3504" s="1" t="s">
        <v>194</v>
      </c>
      <c r="C3504" s="175">
        <f t="shared" si="162"/>
        <v>47994.916666658173</v>
      </c>
      <c r="D3504" s="1">
        <v>3.76</v>
      </c>
      <c r="E3504" s="176">
        <v>4.7296343001261034</v>
      </c>
      <c r="F3504" s="1" t="s">
        <v>162</v>
      </c>
      <c r="G3504" s="201">
        <f>MAX(E3504-'[1]1a'!$H$3,0)</f>
        <v>0</v>
      </c>
      <c r="H3504" s="201" t="str">
        <f t="shared" si="163"/>
        <v/>
      </c>
      <c r="I3504" s="201" t="str">
        <f t="shared" si="164"/>
        <v/>
      </c>
      <c r="J3504" s="201"/>
    </row>
    <row r="3505" spans="1:10">
      <c r="A3505" s="200">
        <v>45803</v>
      </c>
      <c r="B3505" s="1" t="s">
        <v>195</v>
      </c>
      <c r="C3505" s="175">
        <f t="shared" si="162"/>
        <v>47994.958333324837</v>
      </c>
      <c r="D3505" s="1">
        <v>3.31</v>
      </c>
      <c r="E3505" s="176">
        <v>4.1635876418663305</v>
      </c>
      <c r="F3505" s="1" t="s">
        <v>162</v>
      </c>
      <c r="G3505" s="201">
        <f>MAX(E3505-'[1]1a'!$H$3,0)</f>
        <v>0</v>
      </c>
      <c r="H3505" s="201" t="str">
        <f t="shared" si="163"/>
        <v/>
      </c>
      <c r="I3505" s="201" t="str">
        <f t="shared" si="164"/>
        <v/>
      </c>
      <c r="J3505" s="201"/>
    </row>
    <row r="3506" spans="1:10">
      <c r="A3506" s="200">
        <v>45804</v>
      </c>
      <c r="B3506" s="1" t="s">
        <v>161</v>
      </c>
      <c r="C3506" s="175">
        <f t="shared" si="162"/>
        <v>47994.999999991502</v>
      </c>
      <c r="D3506" s="1">
        <v>2.83</v>
      </c>
      <c r="E3506" s="176">
        <v>3.5598045397225726</v>
      </c>
      <c r="F3506" s="1" t="s">
        <v>162</v>
      </c>
      <c r="G3506" s="201">
        <f>MAX(E3506-'[1]1a'!$H$3,0)</f>
        <v>0</v>
      </c>
      <c r="H3506" s="201" t="str">
        <f t="shared" si="163"/>
        <v/>
      </c>
      <c r="I3506" s="201" t="str">
        <f t="shared" si="164"/>
        <v/>
      </c>
      <c r="J3506" s="201"/>
    </row>
    <row r="3507" spans="1:10">
      <c r="A3507" s="200">
        <v>45804</v>
      </c>
      <c r="B3507" s="1" t="s">
        <v>164</v>
      </c>
      <c r="C3507" s="175">
        <f t="shared" si="162"/>
        <v>47995.041666658166</v>
      </c>
      <c r="D3507" s="1">
        <v>2.54</v>
      </c>
      <c r="E3507" s="176">
        <v>3.1950189155107189</v>
      </c>
      <c r="F3507" s="1" t="s">
        <v>162</v>
      </c>
      <c r="G3507" s="201">
        <f>MAX(E3507-'[1]1a'!$H$3,0)</f>
        <v>0</v>
      </c>
      <c r="H3507" s="201" t="str">
        <f t="shared" si="163"/>
        <v/>
      </c>
      <c r="I3507" s="201" t="str">
        <f t="shared" si="164"/>
        <v/>
      </c>
      <c r="J3507" s="201"/>
    </row>
    <row r="3508" spans="1:10">
      <c r="A3508" s="200">
        <v>45804</v>
      </c>
      <c r="B3508" s="1" t="s">
        <v>166</v>
      </c>
      <c r="C3508" s="175">
        <f t="shared" si="162"/>
        <v>47995.08333332483</v>
      </c>
      <c r="D3508" s="1">
        <v>2.44</v>
      </c>
      <c r="E3508" s="176">
        <v>3.0692307692307694</v>
      </c>
      <c r="F3508" s="1" t="s">
        <v>162</v>
      </c>
      <c r="G3508" s="201">
        <f>MAX(E3508-'[1]1a'!$H$3,0)</f>
        <v>0</v>
      </c>
      <c r="H3508" s="201" t="str">
        <f t="shared" si="163"/>
        <v/>
      </c>
      <c r="I3508" s="201" t="str">
        <f t="shared" si="164"/>
        <v/>
      </c>
      <c r="J3508" s="201"/>
    </row>
    <row r="3509" spans="1:10">
      <c r="A3509" s="200">
        <v>45804</v>
      </c>
      <c r="B3509" s="1" t="s">
        <v>168</v>
      </c>
      <c r="C3509" s="175">
        <f t="shared" si="162"/>
        <v>47995.124999991494</v>
      </c>
      <c r="D3509" s="1">
        <v>2.42</v>
      </c>
      <c r="E3509" s="176">
        <v>3.0440731399747794</v>
      </c>
      <c r="F3509" s="1" t="s">
        <v>162</v>
      </c>
      <c r="G3509" s="201">
        <f>MAX(E3509-'[1]1a'!$H$3,0)</f>
        <v>0</v>
      </c>
      <c r="H3509" s="201" t="str">
        <f t="shared" si="163"/>
        <v/>
      </c>
      <c r="I3509" s="201" t="str">
        <f t="shared" si="164"/>
        <v/>
      </c>
      <c r="J3509" s="201"/>
    </row>
    <row r="3510" spans="1:10">
      <c r="A3510" s="200">
        <v>45804</v>
      </c>
      <c r="B3510" s="1" t="s">
        <v>170</v>
      </c>
      <c r="C3510" s="175">
        <f t="shared" si="162"/>
        <v>47995.166666658159</v>
      </c>
      <c r="D3510" s="1">
        <v>2.39</v>
      </c>
      <c r="E3510" s="176">
        <v>3.0063366960907949</v>
      </c>
      <c r="F3510" s="1" t="s">
        <v>162</v>
      </c>
      <c r="G3510" s="201">
        <f>MAX(E3510-'[1]1a'!$H$3,0)</f>
        <v>0</v>
      </c>
      <c r="H3510" s="201" t="str">
        <f t="shared" si="163"/>
        <v/>
      </c>
      <c r="I3510" s="201" t="str">
        <f t="shared" si="164"/>
        <v/>
      </c>
      <c r="J3510" s="201"/>
    </row>
    <row r="3511" spans="1:10">
      <c r="A3511" s="200">
        <v>45804</v>
      </c>
      <c r="B3511" s="1" t="s">
        <v>172</v>
      </c>
      <c r="C3511" s="175">
        <f t="shared" si="162"/>
        <v>47995.208333324823</v>
      </c>
      <c r="D3511" s="1">
        <v>2.54</v>
      </c>
      <c r="E3511" s="176">
        <v>3.1950189155107189</v>
      </c>
      <c r="F3511" s="1" t="s">
        <v>162</v>
      </c>
      <c r="G3511" s="201">
        <f>MAX(E3511-'[1]1a'!$H$3,0)</f>
        <v>0</v>
      </c>
      <c r="H3511" s="201" t="str">
        <f t="shared" si="163"/>
        <v/>
      </c>
      <c r="I3511" s="201" t="str">
        <f t="shared" si="164"/>
        <v/>
      </c>
      <c r="J3511" s="201"/>
    </row>
    <row r="3512" spans="1:10">
      <c r="A3512" s="200">
        <v>45804</v>
      </c>
      <c r="B3512" s="1" t="s">
        <v>174</v>
      </c>
      <c r="C3512" s="175">
        <f t="shared" si="162"/>
        <v>47995.249999991487</v>
      </c>
      <c r="D3512" s="1">
        <v>2.95</v>
      </c>
      <c r="E3512" s="176">
        <v>3.7107503152585122</v>
      </c>
      <c r="F3512" s="1" t="s">
        <v>162</v>
      </c>
      <c r="G3512" s="201">
        <f>MAX(E3512-'[1]1a'!$H$3,0)</f>
        <v>0</v>
      </c>
      <c r="H3512" s="201" t="str">
        <f t="shared" si="163"/>
        <v/>
      </c>
      <c r="I3512" s="201" t="str">
        <f t="shared" si="164"/>
        <v/>
      </c>
      <c r="J3512" s="201"/>
    </row>
    <row r="3513" spans="1:10">
      <c r="A3513" s="200">
        <v>45804</v>
      </c>
      <c r="B3513" s="1" t="s">
        <v>176</v>
      </c>
      <c r="C3513" s="175">
        <f t="shared" si="162"/>
        <v>47995.291666658151</v>
      </c>
      <c r="D3513" s="1">
        <v>3.33</v>
      </c>
      <c r="E3513" s="176">
        <v>4.188745271122321</v>
      </c>
      <c r="F3513" s="1" t="s">
        <v>162</v>
      </c>
      <c r="G3513" s="201">
        <f>MAX(E3513-'[1]1a'!$H$3,0)</f>
        <v>0</v>
      </c>
      <c r="H3513" s="201" t="str">
        <f t="shared" si="163"/>
        <v/>
      </c>
      <c r="I3513" s="201" t="str">
        <f t="shared" si="164"/>
        <v/>
      </c>
      <c r="J3513" s="201"/>
    </row>
    <row r="3514" spans="1:10">
      <c r="A3514" s="200">
        <v>45804</v>
      </c>
      <c r="B3514" s="1" t="s">
        <v>178</v>
      </c>
      <c r="C3514" s="175">
        <f t="shared" si="162"/>
        <v>47995.333333324816</v>
      </c>
      <c r="D3514" s="1">
        <v>3.4</v>
      </c>
      <c r="E3514" s="176">
        <v>4.2767969735182847</v>
      </c>
      <c r="F3514" s="1" t="s">
        <v>162</v>
      </c>
      <c r="G3514" s="201">
        <f>MAX(E3514-'[1]1a'!$H$3,0)</f>
        <v>0</v>
      </c>
      <c r="H3514" s="201" t="str">
        <f t="shared" si="163"/>
        <v/>
      </c>
      <c r="I3514" s="201" t="str">
        <f t="shared" si="164"/>
        <v/>
      </c>
      <c r="J3514" s="201"/>
    </row>
    <row r="3515" spans="1:10">
      <c r="A3515" s="200">
        <v>45804</v>
      </c>
      <c r="B3515" s="1" t="s">
        <v>180</v>
      </c>
      <c r="C3515" s="175">
        <f t="shared" si="162"/>
        <v>47995.37499999148</v>
      </c>
      <c r="D3515" s="1">
        <v>3.67</v>
      </c>
      <c r="E3515" s="176">
        <v>4.6164249684741492</v>
      </c>
      <c r="F3515" s="1" t="s">
        <v>162</v>
      </c>
      <c r="G3515" s="201">
        <f>MAX(E3515-'[1]1a'!$H$3,0)</f>
        <v>0</v>
      </c>
      <c r="H3515" s="201" t="str">
        <f t="shared" si="163"/>
        <v/>
      </c>
      <c r="I3515" s="201" t="str">
        <f t="shared" si="164"/>
        <v/>
      </c>
      <c r="J3515" s="201"/>
    </row>
    <row r="3516" spans="1:10">
      <c r="A3516" s="200">
        <v>45804</v>
      </c>
      <c r="B3516" s="1" t="s">
        <v>181</v>
      </c>
      <c r="C3516" s="175">
        <f t="shared" si="162"/>
        <v>47995.416666658144</v>
      </c>
      <c r="D3516" s="1">
        <v>3.63</v>
      </c>
      <c r="E3516" s="176">
        <v>4.566109709962169</v>
      </c>
      <c r="F3516" s="1" t="s">
        <v>162</v>
      </c>
      <c r="G3516" s="201">
        <f>MAX(E3516-'[1]1a'!$H$3,0)</f>
        <v>0</v>
      </c>
      <c r="H3516" s="201" t="str">
        <f t="shared" si="163"/>
        <v/>
      </c>
      <c r="I3516" s="201" t="str">
        <f t="shared" si="164"/>
        <v/>
      </c>
      <c r="J3516" s="201"/>
    </row>
    <row r="3517" spans="1:10">
      <c r="A3517" s="200">
        <v>45804</v>
      </c>
      <c r="B3517" s="1" t="s">
        <v>182</v>
      </c>
      <c r="C3517" s="175">
        <f t="shared" si="162"/>
        <v>47995.458333324808</v>
      </c>
      <c r="D3517" s="1">
        <v>3.73</v>
      </c>
      <c r="E3517" s="176">
        <v>4.691897856242119</v>
      </c>
      <c r="F3517" s="1" t="s">
        <v>162</v>
      </c>
      <c r="G3517" s="201">
        <f>MAX(E3517-'[1]1a'!$H$3,0)</f>
        <v>0</v>
      </c>
      <c r="H3517" s="201" t="str">
        <f t="shared" si="163"/>
        <v/>
      </c>
      <c r="I3517" s="201" t="str">
        <f t="shared" si="164"/>
        <v/>
      </c>
      <c r="J3517" s="201"/>
    </row>
    <row r="3518" spans="1:10">
      <c r="A3518" s="200">
        <v>45804</v>
      </c>
      <c r="B3518" s="1" t="s">
        <v>183</v>
      </c>
      <c r="C3518" s="175">
        <f t="shared" si="162"/>
        <v>47995.499999991473</v>
      </c>
      <c r="D3518" s="1">
        <v>3.79</v>
      </c>
      <c r="E3518" s="176">
        <v>4.7673707440100888</v>
      </c>
      <c r="F3518" s="1" t="s">
        <v>162</v>
      </c>
      <c r="G3518" s="201">
        <f>MAX(E3518-'[1]1a'!$H$3,0)</f>
        <v>0</v>
      </c>
      <c r="H3518" s="201" t="str">
        <f t="shared" si="163"/>
        <v/>
      </c>
      <c r="I3518" s="201" t="str">
        <f t="shared" si="164"/>
        <v/>
      </c>
      <c r="J3518" s="201"/>
    </row>
    <row r="3519" spans="1:10">
      <c r="A3519" s="200">
        <v>45804</v>
      </c>
      <c r="B3519" s="1" t="s">
        <v>185</v>
      </c>
      <c r="C3519" s="175">
        <f t="shared" si="162"/>
        <v>47995.541666658137</v>
      </c>
      <c r="D3519" s="1">
        <v>3.94</v>
      </c>
      <c r="E3519" s="176">
        <v>4.9560529634300128</v>
      </c>
      <c r="F3519" s="1" t="s">
        <v>162</v>
      </c>
      <c r="G3519" s="201">
        <f>MAX(E3519-'[1]1a'!$H$3,0)</f>
        <v>0</v>
      </c>
      <c r="H3519" s="201" t="str">
        <f t="shared" si="163"/>
        <v/>
      </c>
      <c r="I3519" s="201" t="str">
        <f t="shared" si="164"/>
        <v/>
      </c>
      <c r="J3519" s="201"/>
    </row>
    <row r="3520" spans="1:10">
      <c r="A3520" s="200">
        <v>45804</v>
      </c>
      <c r="B3520" s="1" t="s">
        <v>186</v>
      </c>
      <c r="C3520" s="175">
        <f t="shared" si="162"/>
        <v>47995.583333324801</v>
      </c>
      <c r="D3520" s="1">
        <v>4.1100000000000003</v>
      </c>
      <c r="E3520" s="176">
        <v>5.1698928121059273</v>
      </c>
      <c r="F3520" s="1" t="s">
        <v>162</v>
      </c>
      <c r="G3520" s="201">
        <f>MAX(E3520-'[1]1a'!$H$3,0)</f>
        <v>0</v>
      </c>
      <c r="H3520" s="201" t="str">
        <f t="shared" si="163"/>
        <v/>
      </c>
      <c r="I3520" s="201" t="str">
        <f t="shared" si="164"/>
        <v/>
      </c>
      <c r="J3520" s="201"/>
    </row>
    <row r="3521" spans="1:10">
      <c r="A3521" s="200">
        <v>45804</v>
      </c>
      <c r="B3521" s="1" t="s">
        <v>187</v>
      </c>
      <c r="C3521" s="175">
        <f t="shared" si="162"/>
        <v>47995.624999991465</v>
      </c>
      <c r="D3521" s="1">
        <v>4.0999999999999996</v>
      </c>
      <c r="E3521" s="176">
        <v>5.1573139974779316</v>
      </c>
      <c r="F3521" s="1" t="s">
        <v>162</v>
      </c>
      <c r="G3521" s="201">
        <f>MAX(E3521-'[1]1a'!$H$3,0)</f>
        <v>0</v>
      </c>
      <c r="H3521" s="201" t="str">
        <f t="shared" si="163"/>
        <v/>
      </c>
      <c r="I3521" s="201" t="str">
        <f t="shared" si="164"/>
        <v/>
      </c>
      <c r="J3521" s="201"/>
    </row>
    <row r="3522" spans="1:10">
      <c r="A3522" s="200">
        <v>45804</v>
      </c>
      <c r="B3522" s="1" t="s">
        <v>188</v>
      </c>
      <c r="C3522" s="175">
        <f t="shared" si="162"/>
        <v>47995.66666665813</v>
      </c>
      <c r="D3522" s="1">
        <v>4.3499999999999996</v>
      </c>
      <c r="E3522" s="176">
        <v>5.4717843631778056</v>
      </c>
      <c r="F3522" s="1" t="s">
        <v>162</v>
      </c>
      <c r="G3522" s="201">
        <f>MAX(E3522-'[1]1a'!$H$3,0)</f>
        <v>0</v>
      </c>
      <c r="H3522" s="201" t="str">
        <f t="shared" si="163"/>
        <v/>
      </c>
      <c r="I3522" s="201" t="str">
        <f t="shared" si="164"/>
        <v/>
      </c>
      <c r="J3522" s="201"/>
    </row>
    <row r="3523" spans="1:10">
      <c r="A3523" s="200">
        <v>45804</v>
      </c>
      <c r="B3523" s="1" t="s">
        <v>189</v>
      </c>
      <c r="C3523" s="175">
        <f t="shared" si="162"/>
        <v>47995.708333324794</v>
      </c>
      <c r="D3523" s="1">
        <v>4.67</v>
      </c>
      <c r="E3523" s="176">
        <v>5.8743064312736442</v>
      </c>
      <c r="F3523" s="1" t="s">
        <v>162</v>
      </c>
      <c r="G3523" s="201">
        <f>MAX(E3523-'[1]1a'!$H$3,0)</f>
        <v>0</v>
      </c>
      <c r="H3523" s="201" t="str">
        <f t="shared" si="163"/>
        <v/>
      </c>
      <c r="I3523" s="201" t="str">
        <f t="shared" si="164"/>
        <v/>
      </c>
      <c r="J3523" s="201"/>
    </row>
    <row r="3524" spans="1:10">
      <c r="A3524" s="200">
        <v>45804</v>
      </c>
      <c r="B3524" s="1" t="s">
        <v>190</v>
      </c>
      <c r="C3524" s="175">
        <f t="shared" ref="C3524:C3587" si="165">C3523 + TIME(1,0,0)</f>
        <v>47995.749999991458</v>
      </c>
      <c r="D3524" s="1">
        <v>4.63</v>
      </c>
      <c r="E3524" s="176">
        <v>5.8239911727616649</v>
      </c>
      <c r="F3524" s="1" t="s">
        <v>162</v>
      </c>
      <c r="G3524" s="201">
        <f>MAX(E3524-'[1]1a'!$H$3,0)</f>
        <v>0</v>
      </c>
      <c r="H3524" s="201" t="str">
        <f t="shared" ref="H3524:H3587" si="166">IF(F3524="Y",IF(F3523="Y",H3523+1,1),"")</f>
        <v/>
      </c>
      <c r="I3524" s="201" t="str">
        <f t="shared" ref="I3524:I3587" si="167">IF(AND(F3524="Y",F3525&lt;&gt;"Y"),H3524,"")</f>
        <v/>
      </c>
      <c r="J3524" s="201"/>
    </row>
    <row r="3525" spans="1:10">
      <c r="A3525" s="200">
        <v>45804</v>
      </c>
      <c r="B3525" s="1" t="s">
        <v>191</v>
      </c>
      <c r="C3525" s="175">
        <f t="shared" si="165"/>
        <v>47995.791666658122</v>
      </c>
      <c r="D3525" s="1">
        <v>4.42</v>
      </c>
      <c r="E3525" s="176">
        <v>5.5598360655737711</v>
      </c>
      <c r="F3525" s="1" t="s">
        <v>162</v>
      </c>
      <c r="G3525" s="201">
        <f>MAX(E3525-'[1]1a'!$H$3,0)</f>
        <v>0</v>
      </c>
      <c r="H3525" s="201" t="str">
        <f t="shared" si="166"/>
        <v/>
      </c>
      <c r="I3525" s="201" t="str">
        <f t="shared" si="167"/>
        <v/>
      </c>
      <c r="J3525" s="201"/>
    </row>
    <row r="3526" spans="1:10">
      <c r="A3526" s="200">
        <v>45804</v>
      </c>
      <c r="B3526" s="1" t="s">
        <v>192</v>
      </c>
      <c r="C3526" s="175">
        <f t="shared" si="165"/>
        <v>47995.833333324787</v>
      </c>
      <c r="D3526" s="1">
        <v>4.33</v>
      </c>
      <c r="E3526" s="176">
        <v>5.446626733921816</v>
      </c>
      <c r="F3526" s="1" t="s">
        <v>162</v>
      </c>
      <c r="G3526" s="201">
        <f>MAX(E3526-'[1]1a'!$H$3,0)</f>
        <v>0</v>
      </c>
      <c r="H3526" s="201" t="str">
        <f t="shared" si="166"/>
        <v/>
      </c>
      <c r="I3526" s="201" t="str">
        <f t="shared" si="167"/>
        <v/>
      </c>
      <c r="J3526" s="201"/>
    </row>
    <row r="3527" spans="1:10">
      <c r="A3527" s="200">
        <v>45804</v>
      </c>
      <c r="B3527" s="1" t="s">
        <v>193</v>
      </c>
      <c r="C3527" s="175">
        <f t="shared" si="165"/>
        <v>47995.874999991451</v>
      </c>
      <c r="D3527" s="1">
        <v>4.2699999999999996</v>
      </c>
      <c r="E3527" s="176">
        <v>5.3711538461538462</v>
      </c>
      <c r="F3527" s="1" t="s">
        <v>162</v>
      </c>
      <c r="G3527" s="201">
        <f>MAX(E3527-'[1]1a'!$H$3,0)</f>
        <v>0</v>
      </c>
      <c r="H3527" s="201" t="str">
        <f t="shared" si="166"/>
        <v/>
      </c>
      <c r="I3527" s="201" t="str">
        <f t="shared" si="167"/>
        <v/>
      </c>
      <c r="J3527" s="201"/>
    </row>
    <row r="3528" spans="1:10">
      <c r="A3528" s="200">
        <v>45804</v>
      </c>
      <c r="B3528" s="1" t="s">
        <v>194</v>
      </c>
      <c r="C3528" s="175">
        <f t="shared" si="165"/>
        <v>47995.916666658115</v>
      </c>
      <c r="D3528" s="1">
        <v>3.97</v>
      </c>
      <c r="E3528" s="176">
        <v>4.9937894073139981</v>
      </c>
      <c r="F3528" s="1" t="s">
        <v>162</v>
      </c>
      <c r="G3528" s="201">
        <f>MAX(E3528-'[1]1a'!$H$3,0)</f>
        <v>0</v>
      </c>
      <c r="H3528" s="201" t="str">
        <f t="shared" si="166"/>
        <v/>
      </c>
      <c r="I3528" s="201" t="str">
        <f t="shared" si="167"/>
        <v/>
      </c>
      <c r="J3528" s="201"/>
    </row>
    <row r="3529" spans="1:10">
      <c r="A3529" s="200">
        <v>45804</v>
      </c>
      <c r="B3529" s="1" t="s">
        <v>195</v>
      </c>
      <c r="C3529" s="175">
        <f t="shared" si="165"/>
        <v>47995.958333324779</v>
      </c>
      <c r="D3529" s="1">
        <v>3.37</v>
      </c>
      <c r="E3529" s="176">
        <v>4.2390605296343002</v>
      </c>
      <c r="F3529" s="1" t="s">
        <v>162</v>
      </c>
      <c r="G3529" s="201">
        <f>MAX(E3529-'[1]1a'!$H$3,0)</f>
        <v>0</v>
      </c>
      <c r="H3529" s="201" t="str">
        <f t="shared" si="166"/>
        <v/>
      </c>
      <c r="I3529" s="201" t="str">
        <f t="shared" si="167"/>
        <v/>
      </c>
      <c r="J3529" s="201"/>
    </row>
    <row r="3530" spans="1:10">
      <c r="A3530" s="200">
        <v>45805</v>
      </c>
      <c r="B3530" s="1" t="s">
        <v>161</v>
      </c>
      <c r="C3530" s="175">
        <f t="shared" si="165"/>
        <v>47995.999999991443</v>
      </c>
      <c r="D3530" s="1">
        <v>2.95</v>
      </c>
      <c r="E3530" s="176">
        <v>3.7107503152585122</v>
      </c>
      <c r="F3530" s="1" t="s">
        <v>162</v>
      </c>
      <c r="G3530" s="201">
        <f>MAX(E3530-'[1]1a'!$H$3,0)</f>
        <v>0</v>
      </c>
      <c r="H3530" s="201" t="str">
        <f t="shared" si="166"/>
        <v/>
      </c>
      <c r="I3530" s="201" t="str">
        <f t="shared" si="167"/>
        <v/>
      </c>
      <c r="J3530" s="201"/>
    </row>
    <row r="3531" spans="1:10">
      <c r="A3531" s="200">
        <v>45805</v>
      </c>
      <c r="B3531" s="1" t="s">
        <v>164</v>
      </c>
      <c r="C3531" s="175">
        <f t="shared" si="165"/>
        <v>47996.041666658108</v>
      </c>
      <c r="D3531" s="1">
        <v>2.6</v>
      </c>
      <c r="E3531" s="176">
        <v>3.2704918032786887</v>
      </c>
      <c r="F3531" s="1" t="s">
        <v>162</v>
      </c>
      <c r="G3531" s="201">
        <f>MAX(E3531-'[1]1a'!$H$3,0)</f>
        <v>0</v>
      </c>
      <c r="H3531" s="201" t="str">
        <f t="shared" si="166"/>
        <v/>
      </c>
      <c r="I3531" s="201" t="str">
        <f t="shared" si="167"/>
        <v/>
      </c>
      <c r="J3531" s="201"/>
    </row>
    <row r="3532" spans="1:10">
      <c r="A3532" s="200">
        <v>45805</v>
      </c>
      <c r="B3532" s="1" t="s">
        <v>166</v>
      </c>
      <c r="C3532" s="175">
        <f t="shared" si="165"/>
        <v>47996.083333324772</v>
      </c>
      <c r="D3532" s="1">
        <v>2.4</v>
      </c>
      <c r="E3532" s="176">
        <v>3.0189155107187893</v>
      </c>
      <c r="F3532" s="1" t="s">
        <v>162</v>
      </c>
      <c r="G3532" s="201">
        <f>MAX(E3532-'[1]1a'!$H$3,0)</f>
        <v>0</v>
      </c>
      <c r="H3532" s="201" t="str">
        <f t="shared" si="166"/>
        <v/>
      </c>
      <c r="I3532" s="201" t="str">
        <f t="shared" si="167"/>
        <v/>
      </c>
      <c r="J3532" s="201"/>
    </row>
    <row r="3533" spans="1:10">
      <c r="A3533" s="200">
        <v>45805</v>
      </c>
      <c r="B3533" s="1" t="s">
        <v>168</v>
      </c>
      <c r="C3533" s="175">
        <f t="shared" si="165"/>
        <v>47996.124999991436</v>
      </c>
      <c r="D3533" s="1">
        <v>2.36</v>
      </c>
      <c r="E3533" s="176">
        <v>2.9686002522068096</v>
      </c>
      <c r="F3533" s="1" t="s">
        <v>162</v>
      </c>
      <c r="G3533" s="201">
        <f>MAX(E3533-'[1]1a'!$H$3,0)</f>
        <v>0</v>
      </c>
      <c r="H3533" s="201" t="str">
        <f t="shared" si="166"/>
        <v/>
      </c>
      <c r="I3533" s="201" t="str">
        <f t="shared" si="167"/>
        <v/>
      </c>
      <c r="J3533" s="201"/>
    </row>
    <row r="3534" spans="1:10">
      <c r="A3534" s="200">
        <v>45805</v>
      </c>
      <c r="B3534" s="1" t="s">
        <v>170</v>
      </c>
      <c r="C3534" s="175">
        <f t="shared" si="165"/>
        <v>47996.1666666581</v>
      </c>
      <c r="D3534" s="1">
        <v>2.35</v>
      </c>
      <c r="E3534" s="176">
        <v>2.9560214375788147</v>
      </c>
      <c r="F3534" s="1" t="s">
        <v>162</v>
      </c>
      <c r="G3534" s="201">
        <f>MAX(E3534-'[1]1a'!$H$3,0)</f>
        <v>0</v>
      </c>
      <c r="H3534" s="201" t="str">
        <f t="shared" si="166"/>
        <v/>
      </c>
      <c r="I3534" s="201" t="str">
        <f t="shared" si="167"/>
        <v/>
      </c>
      <c r="J3534" s="201"/>
    </row>
    <row r="3535" spans="1:10">
      <c r="A3535" s="200">
        <v>45805</v>
      </c>
      <c r="B3535" s="1" t="s">
        <v>172</v>
      </c>
      <c r="C3535" s="175">
        <f t="shared" si="165"/>
        <v>47996.208333324765</v>
      </c>
      <c r="D3535" s="1">
        <v>2.4700000000000002</v>
      </c>
      <c r="E3535" s="176">
        <v>3.1069672131147543</v>
      </c>
      <c r="F3535" s="1" t="s">
        <v>162</v>
      </c>
      <c r="G3535" s="201">
        <f>MAX(E3535-'[1]1a'!$H$3,0)</f>
        <v>0</v>
      </c>
      <c r="H3535" s="201" t="str">
        <f t="shared" si="166"/>
        <v/>
      </c>
      <c r="I3535" s="201" t="str">
        <f t="shared" si="167"/>
        <v/>
      </c>
      <c r="J3535" s="201"/>
    </row>
    <row r="3536" spans="1:10">
      <c r="A3536" s="200">
        <v>45805</v>
      </c>
      <c r="B3536" s="1" t="s">
        <v>174</v>
      </c>
      <c r="C3536" s="175">
        <f t="shared" si="165"/>
        <v>47996.249999991429</v>
      </c>
      <c r="D3536" s="1">
        <v>2.9</v>
      </c>
      <c r="E3536" s="176">
        <v>3.6478562421185372</v>
      </c>
      <c r="F3536" s="1" t="s">
        <v>162</v>
      </c>
      <c r="G3536" s="201">
        <f>MAX(E3536-'[1]1a'!$H$3,0)</f>
        <v>0</v>
      </c>
      <c r="H3536" s="201" t="str">
        <f t="shared" si="166"/>
        <v/>
      </c>
      <c r="I3536" s="201" t="str">
        <f t="shared" si="167"/>
        <v/>
      </c>
      <c r="J3536" s="201"/>
    </row>
    <row r="3537" spans="1:10">
      <c r="A3537" s="200">
        <v>45805</v>
      </c>
      <c r="B3537" s="1" t="s">
        <v>176</v>
      </c>
      <c r="C3537" s="175">
        <f t="shared" si="165"/>
        <v>47996.291666658093</v>
      </c>
      <c r="D3537" s="1">
        <v>3.23</v>
      </c>
      <c r="E3537" s="176">
        <v>4.062957124842371</v>
      </c>
      <c r="F3537" s="1" t="s">
        <v>162</v>
      </c>
      <c r="G3537" s="201">
        <f>MAX(E3537-'[1]1a'!$H$3,0)</f>
        <v>0</v>
      </c>
      <c r="H3537" s="201" t="str">
        <f t="shared" si="166"/>
        <v/>
      </c>
      <c r="I3537" s="201" t="str">
        <f t="shared" si="167"/>
        <v/>
      </c>
      <c r="J3537" s="201"/>
    </row>
    <row r="3538" spans="1:10">
      <c r="A3538" s="200">
        <v>45805</v>
      </c>
      <c r="B3538" s="1" t="s">
        <v>178</v>
      </c>
      <c r="C3538" s="175">
        <f t="shared" si="165"/>
        <v>47996.333333324757</v>
      </c>
      <c r="D3538" s="1">
        <v>3.32</v>
      </c>
      <c r="E3538" s="176">
        <v>4.1761664564943253</v>
      </c>
      <c r="F3538" s="1" t="s">
        <v>162</v>
      </c>
      <c r="G3538" s="201">
        <f>MAX(E3538-'[1]1a'!$H$3,0)</f>
        <v>0</v>
      </c>
      <c r="H3538" s="201" t="str">
        <f t="shared" si="166"/>
        <v/>
      </c>
      <c r="I3538" s="201" t="str">
        <f t="shared" si="167"/>
        <v/>
      </c>
      <c r="J3538" s="201"/>
    </row>
    <row r="3539" spans="1:10">
      <c r="A3539" s="200">
        <v>45805</v>
      </c>
      <c r="B3539" s="1" t="s">
        <v>180</v>
      </c>
      <c r="C3539" s="175">
        <f t="shared" si="165"/>
        <v>47996.374999991422</v>
      </c>
      <c r="D3539" s="1">
        <v>3.55</v>
      </c>
      <c r="E3539" s="176">
        <v>4.4654791929382096</v>
      </c>
      <c r="F3539" s="1" t="s">
        <v>162</v>
      </c>
      <c r="G3539" s="201">
        <f>MAX(E3539-'[1]1a'!$H$3,0)</f>
        <v>0</v>
      </c>
      <c r="H3539" s="201" t="str">
        <f t="shared" si="166"/>
        <v/>
      </c>
      <c r="I3539" s="201" t="str">
        <f t="shared" si="167"/>
        <v/>
      </c>
      <c r="J3539" s="201"/>
    </row>
    <row r="3540" spans="1:10">
      <c r="A3540" s="200">
        <v>45805</v>
      </c>
      <c r="B3540" s="1" t="s">
        <v>181</v>
      </c>
      <c r="C3540" s="175">
        <f t="shared" si="165"/>
        <v>47996.416666658086</v>
      </c>
      <c r="D3540" s="1">
        <v>3.83</v>
      </c>
      <c r="E3540" s="176">
        <v>4.817686002522068</v>
      </c>
      <c r="F3540" s="1" t="s">
        <v>162</v>
      </c>
      <c r="G3540" s="201">
        <f>MAX(E3540-'[1]1a'!$H$3,0)</f>
        <v>0</v>
      </c>
      <c r="H3540" s="201" t="str">
        <f t="shared" si="166"/>
        <v/>
      </c>
      <c r="I3540" s="201" t="str">
        <f t="shared" si="167"/>
        <v/>
      </c>
      <c r="J3540" s="201"/>
    </row>
    <row r="3541" spans="1:10">
      <c r="A3541" s="200">
        <v>45805</v>
      </c>
      <c r="B3541" s="1" t="s">
        <v>182</v>
      </c>
      <c r="C3541" s="175">
        <f t="shared" si="165"/>
        <v>47996.45833332475</v>
      </c>
      <c r="D3541" s="1">
        <v>3.77</v>
      </c>
      <c r="E3541" s="176">
        <v>4.7422131147540982</v>
      </c>
      <c r="F3541" s="1" t="s">
        <v>162</v>
      </c>
      <c r="G3541" s="201">
        <f>MAX(E3541-'[1]1a'!$H$3,0)</f>
        <v>0</v>
      </c>
      <c r="H3541" s="201" t="str">
        <f t="shared" si="166"/>
        <v/>
      </c>
      <c r="I3541" s="201" t="str">
        <f t="shared" si="167"/>
        <v/>
      </c>
      <c r="J3541" s="201"/>
    </row>
    <row r="3542" spans="1:10">
      <c r="A3542" s="200">
        <v>45805</v>
      </c>
      <c r="B3542" s="1" t="s">
        <v>183</v>
      </c>
      <c r="C3542" s="175">
        <f t="shared" si="165"/>
        <v>47996.499999991414</v>
      </c>
      <c r="D3542" s="1">
        <v>3.97</v>
      </c>
      <c r="E3542" s="176">
        <v>4.9937894073139981</v>
      </c>
      <c r="F3542" s="1" t="s">
        <v>162</v>
      </c>
      <c r="G3542" s="201">
        <f>MAX(E3542-'[1]1a'!$H$3,0)</f>
        <v>0</v>
      </c>
      <c r="H3542" s="201" t="str">
        <f t="shared" si="166"/>
        <v/>
      </c>
      <c r="I3542" s="201" t="str">
        <f t="shared" si="167"/>
        <v/>
      </c>
      <c r="J3542" s="201"/>
    </row>
    <row r="3543" spans="1:10">
      <c r="A3543" s="200">
        <v>45805</v>
      </c>
      <c r="B3543" s="1" t="s">
        <v>185</v>
      </c>
      <c r="C3543" s="175">
        <f t="shared" si="165"/>
        <v>47996.541666658079</v>
      </c>
      <c r="D3543" s="1">
        <v>3.91</v>
      </c>
      <c r="E3543" s="176">
        <v>4.9183165195460283</v>
      </c>
      <c r="F3543" s="1" t="s">
        <v>162</v>
      </c>
      <c r="G3543" s="201">
        <f>MAX(E3543-'[1]1a'!$H$3,0)</f>
        <v>0</v>
      </c>
      <c r="H3543" s="201" t="str">
        <f t="shared" si="166"/>
        <v/>
      </c>
      <c r="I3543" s="201" t="str">
        <f t="shared" si="167"/>
        <v/>
      </c>
      <c r="J3543" s="201"/>
    </row>
    <row r="3544" spans="1:10">
      <c r="A3544" s="200">
        <v>45805</v>
      </c>
      <c r="B3544" s="1" t="s">
        <v>186</v>
      </c>
      <c r="C3544" s="175">
        <f t="shared" si="165"/>
        <v>47996.583333324743</v>
      </c>
      <c r="D3544" s="1">
        <v>4.01</v>
      </c>
      <c r="E3544" s="176">
        <v>5.0441046658259774</v>
      </c>
      <c r="F3544" s="1" t="s">
        <v>162</v>
      </c>
      <c r="G3544" s="201">
        <f>MAX(E3544-'[1]1a'!$H$3,0)</f>
        <v>0</v>
      </c>
      <c r="H3544" s="201" t="str">
        <f t="shared" si="166"/>
        <v/>
      </c>
      <c r="I3544" s="201" t="str">
        <f t="shared" si="167"/>
        <v/>
      </c>
      <c r="J3544" s="201"/>
    </row>
    <row r="3545" spans="1:10">
      <c r="A3545" s="200">
        <v>45805</v>
      </c>
      <c r="B3545" s="1" t="s">
        <v>187</v>
      </c>
      <c r="C3545" s="175">
        <f t="shared" si="165"/>
        <v>47996.624999991407</v>
      </c>
      <c r="D3545" s="1">
        <v>4.1100000000000003</v>
      </c>
      <c r="E3545" s="176">
        <v>5.1698928121059273</v>
      </c>
      <c r="F3545" s="1" t="s">
        <v>162</v>
      </c>
      <c r="G3545" s="201">
        <f>MAX(E3545-'[1]1a'!$H$3,0)</f>
        <v>0</v>
      </c>
      <c r="H3545" s="201" t="str">
        <f t="shared" si="166"/>
        <v/>
      </c>
      <c r="I3545" s="201" t="str">
        <f t="shared" si="167"/>
        <v/>
      </c>
      <c r="J3545" s="201"/>
    </row>
    <row r="3546" spans="1:10">
      <c r="A3546" s="200">
        <v>45805</v>
      </c>
      <c r="B3546" s="1" t="s">
        <v>188</v>
      </c>
      <c r="C3546" s="175">
        <f t="shared" si="165"/>
        <v>47996.666666658071</v>
      </c>
      <c r="D3546" s="1">
        <v>4.18</v>
      </c>
      <c r="E3546" s="176">
        <v>5.257944514501891</v>
      </c>
      <c r="F3546" s="1" t="s">
        <v>162</v>
      </c>
      <c r="G3546" s="201">
        <f>MAX(E3546-'[1]1a'!$H$3,0)</f>
        <v>0</v>
      </c>
      <c r="H3546" s="201" t="str">
        <f t="shared" si="166"/>
        <v/>
      </c>
      <c r="I3546" s="201" t="str">
        <f t="shared" si="167"/>
        <v/>
      </c>
      <c r="J3546" s="201"/>
    </row>
    <row r="3547" spans="1:10">
      <c r="A3547" s="200">
        <v>45805</v>
      </c>
      <c r="B3547" s="1" t="s">
        <v>189</v>
      </c>
      <c r="C3547" s="175">
        <f t="shared" si="165"/>
        <v>47996.708333324736</v>
      </c>
      <c r="D3547" s="1">
        <v>4.55</v>
      </c>
      <c r="E3547" s="176">
        <v>5.7233606557377046</v>
      </c>
      <c r="F3547" s="1" t="s">
        <v>162</v>
      </c>
      <c r="G3547" s="201">
        <f>MAX(E3547-'[1]1a'!$H$3,0)</f>
        <v>0</v>
      </c>
      <c r="H3547" s="201" t="str">
        <f t="shared" si="166"/>
        <v/>
      </c>
      <c r="I3547" s="201" t="str">
        <f t="shared" si="167"/>
        <v/>
      </c>
      <c r="J3547" s="201"/>
    </row>
    <row r="3548" spans="1:10">
      <c r="A3548" s="200">
        <v>45805</v>
      </c>
      <c r="B3548" s="1" t="s">
        <v>190</v>
      </c>
      <c r="C3548" s="175">
        <f t="shared" si="165"/>
        <v>47996.7499999914</v>
      </c>
      <c r="D3548" s="1">
        <v>4.3899999999999997</v>
      </c>
      <c r="E3548" s="176">
        <v>5.5220996216897857</v>
      </c>
      <c r="F3548" s="1" t="s">
        <v>162</v>
      </c>
      <c r="G3548" s="201">
        <f>MAX(E3548-'[1]1a'!$H$3,0)</f>
        <v>0</v>
      </c>
      <c r="H3548" s="201" t="str">
        <f t="shared" si="166"/>
        <v/>
      </c>
      <c r="I3548" s="201" t="str">
        <f t="shared" si="167"/>
        <v/>
      </c>
      <c r="J3548" s="201"/>
    </row>
    <row r="3549" spans="1:10">
      <c r="A3549" s="200">
        <v>45805</v>
      </c>
      <c r="B3549" s="1" t="s">
        <v>191</v>
      </c>
      <c r="C3549" s="175">
        <f t="shared" si="165"/>
        <v>47996.791666658064</v>
      </c>
      <c r="D3549" s="1">
        <v>4.18</v>
      </c>
      <c r="E3549" s="176">
        <v>5.257944514501891</v>
      </c>
      <c r="F3549" s="1" t="s">
        <v>162</v>
      </c>
      <c r="G3549" s="201">
        <f>MAX(E3549-'[1]1a'!$H$3,0)</f>
        <v>0</v>
      </c>
      <c r="H3549" s="201" t="str">
        <f t="shared" si="166"/>
        <v/>
      </c>
      <c r="I3549" s="201" t="str">
        <f t="shared" si="167"/>
        <v/>
      </c>
      <c r="J3549" s="201"/>
    </row>
    <row r="3550" spans="1:10">
      <c r="A3550" s="200">
        <v>45805</v>
      </c>
      <c r="B3550" s="1" t="s">
        <v>192</v>
      </c>
      <c r="C3550" s="175">
        <f t="shared" si="165"/>
        <v>47996.833333324728</v>
      </c>
      <c r="D3550" s="1">
        <v>4.22</v>
      </c>
      <c r="E3550" s="176">
        <v>5.3082597730138712</v>
      </c>
      <c r="F3550" s="1" t="s">
        <v>162</v>
      </c>
      <c r="G3550" s="201">
        <f>MAX(E3550-'[1]1a'!$H$3,0)</f>
        <v>0</v>
      </c>
      <c r="H3550" s="201" t="str">
        <f t="shared" si="166"/>
        <v/>
      </c>
      <c r="I3550" s="201" t="str">
        <f t="shared" si="167"/>
        <v/>
      </c>
      <c r="J3550" s="201"/>
    </row>
    <row r="3551" spans="1:10">
      <c r="A3551" s="200">
        <v>45805</v>
      </c>
      <c r="B3551" s="1" t="s">
        <v>193</v>
      </c>
      <c r="C3551" s="175">
        <f t="shared" si="165"/>
        <v>47996.874999991393</v>
      </c>
      <c r="D3551" s="1">
        <v>4.17</v>
      </c>
      <c r="E3551" s="176">
        <v>5.2453656998738971</v>
      </c>
      <c r="F3551" s="1" t="s">
        <v>162</v>
      </c>
      <c r="G3551" s="201">
        <f>MAX(E3551-'[1]1a'!$H$3,0)</f>
        <v>0</v>
      </c>
      <c r="H3551" s="201" t="str">
        <f t="shared" si="166"/>
        <v/>
      </c>
      <c r="I3551" s="201" t="str">
        <f t="shared" si="167"/>
        <v/>
      </c>
      <c r="J3551" s="201"/>
    </row>
    <row r="3552" spans="1:10">
      <c r="A3552" s="200">
        <v>45805</v>
      </c>
      <c r="B3552" s="1" t="s">
        <v>194</v>
      </c>
      <c r="C3552" s="175">
        <f t="shared" si="165"/>
        <v>47996.916666658057</v>
      </c>
      <c r="D3552" s="1">
        <v>3.72</v>
      </c>
      <c r="E3552" s="176">
        <v>4.6793190416141242</v>
      </c>
      <c r="F3552" s="1" t="s">
        <v>162</v>
      </c>
      <c r="G3552" s="201">
        <f>MAX(E3552-'[1]1a'!$H$3,0)</f>
        <v>0</v>
      </c>
      <c r="H3552" s="201" t="str">
        <f t="shared" si="166"/>
        <v/>
      </c>
      <c r="I3552" s="201" t="str">
        <f t="shared" si="167"/>
        <v/>
      </c>
      <c r="J3552" s="201"/>
    </row>
    <row r="3553" spans="1:10">
      <c r="A3553" s="200">
        <v>45805</v>
      </c>
      <c r="B3553" s="1" t="s">
        <v>195</v>
      </c>
      <c r="C3553" s="175">
        <f t="shared" si="165"/>
        <v>47996.958333324721</v>
      </c>
      <c r="D3553" s="1">
        <v>3.21</v>
      </c>
      <c r="E3553" s="176">
        <v>4.0377994955863814</v>
      </c>
      <c r="F3553" s="1" t="s">
        <v>162</v>
      </c>
      <c r="G3553" s="201">
        <f>MAX(E3553-'[1]1a'!$H$3,0)</f>
        <v>0</v>
      </c>
      <c r="H3553" s="201" t="str">
        <f t="shared" si="166"/>
        <v/>
      </c>
      <c r="I3553" s="201" t="str">
        <f t="shared" si="167"/>
        <v/>
      </c>
      <c r="J3553" s="201"/>
    </row>
    <row r="3554" spans="1:10">
      <c r="A3554" s="200">
        <v>45806</v>
      </c>
      <c r="B3554" s="1" t="s">
        <v>161</v>
      </c>
      <c r="C3554" s="175">
        <f t="shared" si="165"/>
        <v>47996.999999991385</v>
      </c>
      <c r="D3554" s="1">
        <v>2.83</v>
      </c>
      <c r="E3554" s="176">
        <v>3.5598045397225726</v>
      </c>
      <c r="F3554" s="1" t="s">
        <v>162</v>
      </c>
      <c r="G3554" s="201">
        <f>MAX(E3554-'[1]1a'!$H$3,0)</f>
        <v>0</v>
      </c>
      <c r="H3554" s="201" t="str">
        <f t="shared" si="166"/>
        <v/>
      </c>
      <c r="I3554" s="201" t="str">
        <f t="shared" si="167"/>
        <v/>
      </c>
      <c r="J3554" s="201"/>
    </row>
    <row r="3555" spans="1:10">
      <c r="A3555" s="200">
        <v>45806</v>
      </c>
      <c r="B3555" s="1" t="s">
        <v>164</v>
      </c>
      <c r="C3555" s="175">
        <f t="shared" si="165"/>
        <v>47997.04166665805</v>
      </c>
      <c r="D3555" s="1">
        <v>2.5499999999999998</v>
      </c>
      <c r="E3555" s="176">
        <v>3.2075977301387137</v>
      </c>
      <c r="F3555" s="1" t="s">
        <v>162</v>
      </c>
      <c r="G3555" s="201">
        <f>MAX(E3555-'[1]1a'!$H$3,0)</f>
        <v>0</v>
      </c>
      <c r="H3555" s="201" t="str">
        <f t="shared" si="166"/>
        <v/>
      </c>
      <c r="I3555" s="201" t="str">
        <f t="shared" si="167"/>
        <v/>
      </c>
      <c r="J3555" s="201"/>
    </row>
    <row r="3556" spans="1:10">
      <c r="A3556" s="200">
        <v>45806</v>
      </c>
      <c r="B3556" s="1" t="s">
        <v>166</v>
      </c>
      <c r="C3556" s="175">
        <f t="shared" si="165"/>
        <v>47997.083333324714</v>
      </c>
      <c r="D3556" s="1">
        <v>2.39</v>
      </c>
      <c r="E3556" s="176">
        <v>3.0063366960907949</v>
      </c>
      <c r="F3556" s="1" t="s">
        <v>162</v>
      </c>
      <c r="G3556" s="201">
        <f>MAX(E3556-'[1]1a'!$H$3,0)</f>
        <v>0</v>
      </c>
      <c r="H3556" s="201" t="str">
        <f t="shared" si="166"/>
        <v/>
      </c>
      <c r="I3556" s="201" t="str">
        <f t="shared" si="167"/>
        <v/>
      </c>
      <c r="J3556" s="201"/>
    </row>
    <row r="3557" spans="1:10">
      <c r="A3557" s="200">
        <v>45806</v>
      </c>
      <c r="B3557" s="1" t="s">
        <v>168</v>
      </c>
      <c r="C3557" s="175">
        <f t="shared" si="165"/>
        <v>47997.124999991378</v>
      </c>
      <c r="D3557" s="1">
        <v>2.35</v>
      </c>
      <c r="E3557" s="176">
        <v>2.9560214375788147</v>
      </c>
      <c r="F3557" s="1" t="s">
        <v>162</v>
      </c>
      <c r="G3557" s="201">
        <f>MAX(E3557-'[1]1a'!$H$3,0)</f>
        <v>0</v>
      </c>
      <c r="H3557" s="201" t="str">
        <f t="shared" si="166"/>
        <v/>
      </c>
      <c r="I3557" s="201" t="str">
        <f t="shared" si="167"/>
        <v/>
      </c>
      <c r="J3557" s="201"/>
    </row>
    <row r="3558" spans="1:10">
      <c r="A3558" s="200">
        <v>45806</v>
      </c>
      <c r="B3558" s="1" t="s">
        <v>170</v>
      </c>
      <c r="C3558" s="175">
        <f t="shared" si="165"/>
        <v>47997.166666658042</v>
      </c>
      <c r="D3558" s="1">
        <v>2.35</v>
      </c>
      <c r="E3558" s="176">
        <v>2.9560214375788147</v>
      </c>
      <c r="F3558" s="1" t="s">
        <v>162</v>
      </c>
      <c r="G3558" s="201">
        <f>MAX(E3558-'[1]1a'!$H$3,0)</f>
        <v>0</v>
      </c>
      <c r="H3558" s="201" t="str">
        <f t="shared" si="166"/>
        <v/>
      </c>
      <c r="I3558" s="201" t="str">
        <f t="shared" si="167"/>
        <v/>
      </c>
      <c r="J3558" s="201"/>
    </row>
    <row r="3559" spans="1:10">
      <c r="A3559" s="200">
        <v>45806</v>
      </c>
      <c r="B3559" s="1" t="s">
        <v>172</v>
      </c>
      <c r="C3559" s="175">
        <f t="shared" si="165"/>
        <v>47997.208333324706</v>
      </c>
      <c r="D3559" s="1">
        <v>2.48</v>
      </c>
      <c r="E3559" s="176">
        <v>3.1195460277427491</v>
      </c>
      <c r="F3559" s="1" t="s">
        <v>162</v>
      </c>
      <c r="G3559" s="201">
        <f>MAX(E3559-'[1]1a'!$H$3,0)</f>
        <v>0</v>
      </c>
      <c r="H3559" s="201" t="str">
        <f t="shared" si="166"/>
        <v/>
      </c>
      <c r="I3559" s="201" t="str">
        <f t="shared" si="167"/>
        <v/>
      </c>
      <c r="J3559" s="201"/>
    </row>
    <row r="3560" spans="1:10">
      <c r="A3560" s="200">
        <v>45806</v>
      </c>
      <c r="B3560" s="1" t="s">
        <v>174</v>
      </c>
      <c r="C3560" s="175">
        <f t="shared" si="165"/>
        <v>47997.249999991371</v>
      </c>
      <c r="D3560" s="1">
        <v>2.88</v>
      </c>
      <c r="E3560" s="176">
        <v>3.6226986128625471</v>
      </c>
      <c r="F3560" s="1" t="s">
        <v>162</v>
      </c>
      <c r="G3560" s="201">
        <f>MAX(E3560-'[1]1a'!$H$3,0)</f>
        <v>0</v>
      </c>
      <c r="H3560" s="201" t="str">
        <f t="shared" si="166"/>
        <v/>
      </c>
      <c r="I3560" s="201" t="str">
        <f t="shared" si="167"/>
        <v/>
      </c>
      <c r="J3560" s="201"/>
    </row>
    <row r="3561" spans="1:10">
      <c r="A3561" s="200">
        <v>45806</v>
      </c>
      <c r="B3561" s="1" t="s">
        <v>176</v>
      </c>
      <c r="C3561" s="175">
        <f t="shared" si="165"/>
        <v>47997.291666658035</v>
      </c>
      <c r="D3561" s="1">
        <v>3.32</v>
      </c>
      <c r="E3561" s="176">
        <v>4.1761664564943253</v>
      </c>
      <c r="F3561" s="1" t="s">
        <v>162</v>
      </c>
      <c r="G3561" s="201">
        <f>MAX(E3561-'[1]1a'!$H$3,0)</f>
        <v>0</v>
      </c>
      <c r="H3561" s="201" t="str">
        <f t="shared" si="166"/>
        <v/>
      </c>
      <c r="I3561" s="201" t="str">
        <f t="shared" si="167"/>
        <v/>
      </c>
      <c r="J3561" s="201"/>
    </row>
    <row r="3562" spans="1:10">
      <c r="A3562" s="200">
        <v>45806</v>
      </c>
      <c r="B3562" s="1" t="s">
        <v>178</v>
      </c>
      <c r="C3562" s="175">
        <f t="shared" si="165"/>
        <v>47997.333333324699</v>
      </c>
      <c r="D3562" s="1">
        <v>3.5</v>
      </c>
      <c r="E3562" s="176">
        <v>4.4025851197982346</v>
      </c>
      <c r="F3562" s="1" t="s">
        <v>162</v>
      </c>
      <c r="G3562" s="201">
        <f>MAX(E3562-'[1]1a'!$H$3,0)</f>
        <v>0</v>
      </c>
      <c r="H3562" s="201" t="str">
        <f t="shared" si="166"/>
        <v/>
      </c>
      <c r="I3562" s="201" t="str">
        <f t="shared" si="167"/>
        <v/>
      </c>
      <c r="J3562" s="201"/>
    </row>
    <row r="3563" spans="1:10">
      <c r="A3563" s="200">
        <v>45806</v>
      </c>
      <c r="B3563" s="1" t="s">
        <v>180</v>
      </c>
      <c r="C3563" s="175">
        <f t="shared" si="165"/>
        <v>47997.374999991363</v>
      </c>
      <c r="D3563" s="1">
        <v>3.71</v>
      </c>
      <c r="E3563" s="176">
        <v>4.6667402269861284</v>
      </c>
      <c r="F3563" s="1" t="s">
        <v>162</v>
      </c>
      <c r="G3563" s="201">
        <f>MAX(E3563-'[1]1a'!$H$3,0)</f>
        <v>0</v>
      </c>
      <c r="H3563" s="201" t="str">
        <f t="shared" si="166"/>
        <v/>
      </c>
      <c r="I3563" s="201" t="str">
        <f t="shared" si="167"/>
        <v/>
      </c>
      <c r="J3563" s="201"/>
    </row>
    <row r="3564" spans="1:10">
      <c r="A3564" s="200">
        <v>45806</v>
      </c>
      <c r="B3564" s="1" t="s">
        <v>181</v>
      </c>
      <c r="C3564" s="175">
        <f t="shared" si="165"/>
        <v>47997.416666658028</v>
      </c>
      <c r="D3564" s="1">
        <v>3.82</v>
      </c>
      <c r="E3564" s="176">
        <v>4.8051071878940732</v>
      </c>
      <c r="F3564" s="1" t="s">
        <v>162</v>
      </c>
      <c r="G3564" s="201">
        <f>MAX(E3564-'[1]1a'!$H$3,0)</f>
        <v>0</v>
      </c>
      <c r="H3564" s="201" t="str">
        <f t="shared" si="166"/>
        <v/>
      </c>
      <c r="I3564" s="201" t="str">
        <f t="shared" si="167"/>
        <v/>
      </c>
      <c r="J3564" s="201"/>
    </row>
    <row r="3565" spans="1:10">
      <c r="A3565" s="200">
        <v>45806</v>
      </c>
      <c r="B3565" s="1" t="s">
        <v>182</v>
      </c>
      <c r="C3565" s="175">
        <f t="shared" si="165"/>
        <v>47997.458333324692</v>
      </c>
      <c r="D3565" s="1">
        <v>3.79</v>
      </c>
      <c r="E3565" s="176">
        <v>4.7673707440100888</v>
      </c>
      <c r="F3565" s="1" t="s">
        <v>162</v>
      </c>
      <c r="G3565" s="201">
        <f>MAX(E3565-'[1]1a'!$H$3,0)</f>
        <v>0</v>
      </c>
      <c r="H3565" s="201" t="str">
        <f t="shared" si="166"/>
        <v/>
      </c>
      <c r="I3565" s="201" t="str">
        <f t="shared" si="167"/>
        <v/>
      </c>
      <c r="J3565" s="201"/>
    </row>
    <row r="3566" spans="1:10">
      <c r="A3566" s="200">
        <v>45806</v>
      </c>
      <c r="B3566" s="1" t="s">
        <v>183</v>
      </c>
      <c r="C3566" s="175">
        <f t="shared" si="165"/>
        <v>47997.499999991356</v>
      </c>
      <c r="D3566" s="1">
        <v>3.98</v>
      </c>
      <c r="E3566" s="176">
        <v>5.0063682219419929</v>
      </c>
      <c r="F3566" s="1" t="s">
        <v>162</v>
      </c>
      <c r="G3566" s="201">
        <f>MAX(E3566-'[1]1a'!$H$3,0)</f>
        <v>0</v>
      </c>
      <c r="H3566" s="201" t="str">
        <f t="shared" si="166"/>
        <v/>
      </c>
      <c r="I3566" s="201" t="str">
        <f t="shared" si="167"/>
        <v/>
      </c>
      <c r="J3566" s="201"/>
    </row>
    <row r="3567" spans="1:10">
      <c r="A3567" s="200">
        <v>45806</v>
      </c>
      <c r="B3567" s="1" t="s">
        <v>185</v>
      </c>
      <c r="C3567" s="175">
        <f t="shared" si="165"/>
        <v>47997.54166665802</v>
      </c>
      <c r="D3567" s="1">
        <v>3.84</v>
      </c>
      <c r="E3567" s="176">
        <v>4.8302648171500628</v>
      </c>
      <c r="F3567" s="1" t="s">
        <v>162</v>
      </c>
      <c r="G3567" s="201">
        <f>MAX(E3567-'[1]1a'!$H$3,0)</f>
        <v>0</v>
      </c>
      <c r="H3567" s="201" t="str">
        <f t="shared" si="166"/>
        <v/>
      </c>
      <c r="I3567" s="201" t="str">
        <f t="shared" si="167"/>
        <v/>
      </c>
      <c r="J3567" s="201"/>
    </row>
    <row r="3568" spans="1:10">
      <c r="A3568" s="200">
        <v>45806</v>
      </c>
      <c r="B3568" s="1" t="s">
        <v>186</v>
      </c>
      <c r="C3568" s="175">
        <f t="shared" si="165"/>
        <v>47997.583333324685</v>
      </c>
      <c r="D3568" s="1">
        <v>3.87</v>
      </c>
      <c r="E3568" s="176">
        <v>4.8680012610340482</v>
      </c>
      <c r="F3568" s="1" t="s">
        <v>162</v>
      </c>
      <c r="G3568" s="201">
        <f>MAX(E3568-'[1]1a'!$H$3,0)</f>
        <v>0</v>
      </c>
      <c r="H3568" s="201" t="str">
        <f t="shared" si="166"/>
        <v/>
      </c>
      <c r="I3568" s="201" t="str">
        <f t="shared" si="167"/>
        <v/>
      </c>
      <c r="J3568" s="201"/>
    </row>
    <row r="3569" spans="1:10">
      <c r="A3569" s="200">
        <v>45806</v>
      </c>
      <c r="B3569" s="1" t="s">
        <v>187</v>
      </c>
      <c r="C3569" s="175">
        <f t="shared" si="165"/>
        <v>47997.624999991349</v>
      </c>
      <c r="D3569" s="1">
        <v>3.86</v>
      </c>
      <c r="E3569" s="176">
        <v>4.8554224464060534</v>
      </c>
      <c r="F3569" s="1" t="s">
        <v>162</v>
      </c>
      <c r="G3569" s="201">
        <f>MAX(E3569-'[1]1a'!$H$3,0)</f>
        <v>0</v>
      </c>
      <c r="H3569" s="201" t="str">
        <f t="shared" si="166"/>
        <v/>
      </c>
      <c r="I3569" s="201" t="str">
        <f t="shared" si="167"/>
        <v/>
      </c>
      <c r="J3569" s="201"/>
    </row>
    <row r="3570" spans="1:10">
      <c r="A3570" s="200">
        <v>45806</v>
      </c>
      <c r="B3570" s="1" t="s">
        <v>188</v>
      </c>
      <c r="C3570" s="175">
        <f t="shared" si="165"/>
        <v>47997.666666658013</v>
      </c>
      <c r="D3570" s="1">
        <v>4.09</v>
      </c>
      <c r="E3570" s="176">
        <v>5.1447351828499368</v>
      </c>
      <c r="F3570" s="1" t="s">
        <v>162</v>
      </c>
      <c r="G3570" s="201">
        <f>MAX(E3570-'[1]1a'!$H$3,0)</f>
        <v>0</v>
      </c>
      <c r="H3570" s="201" t="str">
        <f t="shared" si="166"/>
        <v/>
      </c>
      <c r="I3570" s="201" t="str">
        <f t="shared" si="167"/>
        <v/>
      </c>
      <c r="J3570" s="201"/>
    </row>
    <row r="3571" spans="1:10">
      <c r="A3571" s="200">
        <v>45806</v>
      </c>
      <c r="B3571" s="1" t="s">
        <v>189</v>
      </c>
      <c r="C3571" s="175">
        <f t="shared" si="165"/>
        <v>47997.708333324677</v>
      </c>
      <c r="D3571" s="1">
        <v>4.28</v>
      </c>
      <c r="E3571" s="176">
        <v>5.3837326607818419</v>
      </c>
      <c r="F3571" s="1" t="s">
        <v>162</v>
      </c>
      <c r="G3571" s="201">
        <f>MAX(E3571-'[1]1a'!$H$3,0)</f>
        <v>0</v>
      </c>
      <c r="H3571" s="201" t="str">
        <f t="shared" si="166"/>
        <v/>
      </c>
      <c r="I3571" s="201" t="str">
        <f t="shared" si="167"/>
        <v/>
      </c>
      <c r="J3571" s="201"/>
    </row>
    <row r="3572" spans="1:10">
      <c r="A3572" s="200">
        <v>45806</v>
      </c>
      <c r="B3572" s="1" t="s">
        <v>190</v>
      </c>
      <c r="C3572" s="175">
        <f t="shared" si="165"/>
        <v>47997.749999991342</v>
      </c>
      <c r="D3572" s="1">
        <v>4.26</v>
      </c>
      <c r="E3572" s="176">
        <v>5.3585750315258514</v>
      </c>
      <c r="F3572" s="1" t="s">
        <v>162</v>
      </c>
      <c r="G3572" s="201">
        <f>MAX(E3572-'[1]1a'!$H$3,0)</f>
        <v>0</v>
      </c>
      <c r="H3572" s="201" t="str">
        <f t="shared" si="166"/>
        <v/>
      </c>
      <c r="I3572" s="201" t="str">
        <f t="shared" si="167"/>
        <v/>
      </c>
      <c r="J3572" s="201"/>
    </row>
    <row r="3573" spans="1:10">
      <c r="A3573" s="200">
        <v>45806</v>
      </c>
      <c r="B3573" s="1" t="s">
        <v>191</v>
      </c>
      <c r="C3573" s="175">
        <f t="shared" si="165"/>
        <v>47997.791666658006</v>
      </c>
      <c r="D3573" s="1">
        <v>4.04</v>
      </c>
      <c r="E3573" s="176">
        <v>5.0818411097099627</v>
      </c>
      <c r="F3573" s="1" t="s">
        <v>162</v>
      </c>
      <c r="G3573" s="201">
        <f>MAX(E3573-'[1]1a'!$H$3,0)</f>
        <v>0</v>
      </c>
      <c r="H3573" s="201" t="str">
        <f t="shared" si="166"/>
        <v/>
      </c>
      <c r="I3573" s="201" t="str">
        <f t="shared" si="167"/>
        <v/>
      </c>
      <c r="J3573" s="201"/>
    </row>
    <row r="3574" spans="1:10">
      <c r="A3574" s="200">
        <v>45806</v>
      </c>
      <c r="B3574" s="1" t="s">
        <v>192</v>
      </c>
      <c r="C3574" s="175">
        <f t="shared" si="165"/>
        <v>47997.83333332467</v>
      </c>
      <c r="D3574" s="1">
        <v>4.13</v>
      </c>
      <c r="E3574" s="176">
        <v>5.195050441361917</v>
      </c>
      <c r="F3574" s="1" t="s">
        <v>162</v>
      </c>
      <c r="G3574" s="201">
        <f>MAX(E3574-'[1]1a'!$H$3,0)</f>
        <v>0</v>
      </c>
      <c r="H3574" s="201" t="str">
        <f t="shared" si="166"/>
        <v/>
      </c>
      <c r="I3574" s="201" t="str">
        <f t="shared" si="167"/>
        <v/>
      </c>
      <c r="J3574" s="201"/>
    </row>
    <row r="3575" spans="1:10">
      <c r="A3575" s="200">
        <v>45806</v>
      </c>
      <c r="B3575" s="1" t="s">
        <v>193</v>
      </c>
      <c r="C3575" s="175">
        <f t="shared" si="165"/>
        <v>47997.874999991334</v>
      </c>
      <c r="D3575" s="1">
        <v>4.05</v>
      </c>
      <c r="E3575" s="176">
        <v>5.0944199243379575</v>
      </c>
      <c r="F3575" s="1" t="s">
        <v>162</v>
      </c>
      <c r="G3575" s="201">
        <f>MAX(E3575-'[1]1a'!$H$3,0)</f>
        <v>0</v>
      </c>
      <c r="H3575" s="201" t="str">
        <f t="shared" si="166"/>
        <v/>
      </c>
      <c r="I3575" s="201" t="str">
        <f t="shared" si="167"/>
        <v/>
      </c>
      <c r="J3575" s="201"/>
    </row>
    <row r="3576" spans="1:10">
      <c r="A3576" s="200">
        <v>45806</v>
      </c>
      <c r="B3576" s="1" t="s">
        <v>194</v>
      </c>
      <c r="C3576" s="175">
        <f t="shared" si="165"/>
        <v>47997.916666657999</v>
      </c>
      <c r="D3576" s="1">
        <v>3.83</v>
      </c>
      <c r="E3576" s="176">
        <v>4.817686002522068</v>
      </c>
      <c r="F3576" s="1" t="s">
        <v>162</v>
      </c>
      <c r="G3576" s="201">
        <f>MAX(E3576-'[1]1a'!$H$3,0)</f>
        <v>0</v>
      </c>
      <c r="H3576" s="201" t="str">
        <f t="shared" si="166"/>
        <v/>
      </c>
      <c r="I3576" s="201" t="str">
        <f t="shared" si="167"/>
        <v/>
      </c>
      <c r="J3576" s="201"/>
    </row>
    <row r="3577" spans="1:10">
      <c r="A3577" s="200">
        <v>45806</v>
      </c>
      <c r="B3577" s="1" t="s">
        <v>195</v>
      </c>
      <c r="C3577" s="175">
        <f t="shared" si="165"/>
        <v>47997.958333324663</v>
      </c>
      <c r="D3577" s="1">
        <v>3.23</v>
      </c>
      <c r="E3577" s="176">
        <v>4.062957124842371</v>
      </c>
      <c r="F3577" s="1" t="s">
        <v>162</v>
      </c>
      <c r="G3577" s="201">
        <f>MAX(E3577-'[1]1a'!$H$3,0)</f>
        <v>0</v>
      </c>
      <c r="H3577" s="201" t="str">
        <f t="shared" si="166"/>
        <v/>
      </c>
      <c r="I3577" s="201" t="str">
        <f t="shared" si="167"/>
        <v/>
      </c>
      <c r="J3577" s="201"/>
    </row>
    <row r="3578" spans="1:10">
      <c r="A3578" s="200">
        <v>45807</v>
      </c>
      <c r="B3578" s="1" t="s">
        <v>161</v>
      </c>
      <c r="C3578" s="175">
        <f t="shared" si="165"/>
        <v>47997.999999991327</v>
      </c>
      <c r="D3578" s="1">
        <v>2.86</v>
      </c>
      <c r="E3578" s="176">
        <v>3.5975409836065575</v>
      </c>
      <c r="F3578" s="1" t="s">
        <v>162</v>
      </c>
      <c r="G3578" s="201">
        <f>MAX(E3578-'[1]1a'!$H$3,0)</f>
        <v>0</v>
      </c>
      <c r="H3578" s="201" t="str">
        <f t="shared" si="166"/>
        <v/>
      </c>
      <c r="I3578" s="201" t="str">
        <f t="shared" si="167"/>
        <v/>
      </c>
      <c r="J3578" s="201"/>
    </row>
    <row r="3579" spans="1:10">
      <c r="A3579" s="200">
        <v>45807</v>
      </c>
      <c r="B3579" s="1" t="s">
        <v>164</v>
      </c>
      <c r="C3579" s="175">
        <f t="shared" si="165"/>
        <v>47998.041666657991</v>
      </c>
      <c r="D3579" s="1">
        <v>2.59</v>
      </c>
      <c r="E3579" s="176">
        <v>3.2579129886506935</v>
      </c>
      <c r="F3579" s="1" t="s">
        <v>162</v>
      </c>
      <c r="G3579" s="201">
        <f>MAX(E3579-'[1]1a'!$H$3,0)</f>
        <v>0</v>
      </c>
      <c r="H3579" s="201" t="str">
        <f t="shared" si="166"/>
        <v/>
      </c>
      <c r="I3579" s="201" t="str">
        <f t="shared" si="167"/>
        <v/>
      </c>
      <c r="J3579" s="201"/>
    </row>
    <row r="3580" spans="1:10">
      <c r="A3580" s="200">
        <v>45807</v>
      </c>
      <c r="B3580" s="1" t="s">
        <v>166</v>
      </c>
      <c r="C3580" s="175">
        <f t="shared" si="165"/>
        <v>47998.083333324656</v>
      </c>
      <c r="D3580" s="1">
        <v>2.46</v>
      </c>
      <c r="E3580" s="176">
        <v>3.0943883984867591</v>
      </c>
      <c r="F3580" s="1" t="s">
        <v>162</v>
      </c>
      <c r="G3580" s="201">
        <f>MAX(E3580-'[1]1a'!$H$3,0)</f>
        <v>0</v>
      </c>
      <c r="H3580" s="201" t="str">
        <f t="shared" si="166"/>
        <v/>
      </c>
      <c r="I3580" s="201" t="str">
        <f t="shared" si="167"/>
        <v/>
      </c>
      <c r="J3580" s="201"/>
    </row>
    <row r="3581" spans="1:10">
      <c r="A3581" s="200">
        <v>45807</v>
      </c>
      <c r="B3581" s="1" t="s">
        <v>168</v>
      </c>
      <c r="C3581" s="175">
        <f t="shared" si="165"/>
        <v>47998.12499999132</v>
      </c>
      <c r="D3581" s="1">
        <v>2.37</v>
      </c>
      <c r="E3581" s="176">
        <v>2.9811790668348048</v>
      </c>
      <c r="F3581" s="1" t="s">
        <v>162</v>
      </c>
      <c r="G3581" s="201">
        <f>MAX(E3581-'[1]1a'!$H$3,0)</f>
        <v>0</v>
      </c>
      <c r="H3581" s="201" t="str">
        <f t="shared" si="166"/>
        <v/>
      </c>
      <c r="I3581" s="201" t="str">
        <f t="shared" si="167"/>
        <v/>
      </c>
      <c r="J3581" s="201"/>
    </row>
    <row r="3582" spans="1:10">
      <c r="A3582" s="200">
        <v>45807</v>
      </c>
      <c r="B3582" s="1" t="s">
        <v>170</v>
      </c>
      <c r="C3582" s="175">
        <f t="shared" si="165"/>
        <v>47998.166666657984</v>
      </c>
      <c r="D3582" s="1">
        <v>2.33</v>
      </c>
      <c r="E3582" s="176">
        <v>2.9308638083228251</v>
      </c>
      <c r="F3582" s="1" t="s">
        <v>162</v>
      </c>
      <c r="G3582" s="201">
        <f>MAX(E3582-'[1]1a'!$H$3,0)</f>
        <v>0</v>
      </c>
      <c r="H3582" s="201" t="str">
        <f t="shared" si="166"/>
        <v/>
      </c>
      <c r="I3582" s="201" t="str">
        <f t="shared" si="167"/>
        <v/>
      </c>
      <c r="J3582" s="201"/>
    </row>
    <row r="3583" spans="1:10">
      <c r="A3583" s="200">
        <v>45807</v>
      </c>
      <c r="B3583" s="1" t="s">
        <v>172</v>
      </c>
      <c r="C3583" s="175">
        <f t="shared" si="165"/>
        <v>47998.208333324648</v>
      </c>
      <c r="D3583" s="1">
        <v>2.44</v>
      </c>
      <c r="E3583" s="176">
        <v>3.0692307692307694</v>
      </c>
      <c r="F3583" s="1" t="s">
        <v>162</v>
      </c>
      <c r="G3583" s="201">
        <f>MAX(E3583-'[1]1a'!$H$3,0)</f>
        <v>0</v>
      </c>
      <c r="H3583" s="201" t="str">
        <f t="shared" si="166"/>
        <v/>
      </c>
      <c r="I3583" s="201" t="str">
        <f t="shared" si="167"/>
        <v/>
      </c>
      <c r="J3583" s="201"/>
    </row>
    <row r="3584" spans="1:10">
      <c r="A3584" s="200">
        <v>45807</v>
      </c>
      <c r="B3584" s="1" t="s">
        <v>174</v>
      </c>
      <c r="C3584" s="175">
        <f t="shared" si="165"/>
        <v>47998.249999991313</v>
      </c>
      <c r="D3584" s="1">
        <v>2.88</v>
      </c>
      <c r="E3584" s="176">
        <v>3.6226986128625471</v>
      </c>
      <c r="F3584" s="1" t="s">
        <v>162</v>
      </c>
      <c r="G3584" s="201">
        <f>MAX(E3584-'[1]1a'!$H$3,0)</f>
        <v>0</v>
      </c>
      <c r="H3584" s="201" t="str">
        <f t="shared" si="166"/>
        <v/>
      </c>
      <c r="I3584" s="201" t="str">
        <f t="shared" si="167"/>
        <v/>
      </c>
      <c r="J3584" s="201"/>
    </row>
    <row r="3585" spans="1:10">
      <c r="A3585" s="200">
        <v>45807</v>
      </c>
      <c r="B3585" s="1" t="s">
        <v>176</v>
      </c>
      <c r="C3585" s="175">
        <f t="shared" si="165"/>
        <v>47998.291666657977</v>
      </c>
      <c r="D3585" s="1">
        <v>3.26</v>
      </c>
      <c r="E3585" s="176">
        <v>4.1006935687263555</v>
      </c>
      <c r="F3585" s="1" t="s">
        <v>162</v>
      </c>
      <c r="G3585" s="201">
        <f>MAX(E3585-'[1]1a'!$H$3,0)</f>
        <v>0</v>
      </c>
      <c r="H3585" s="201" t="str">
        <f t="shared" si="166"/>
        <v/>
      </c>
      <c r="I3585" s="201" t="str">
        <f t="shared" si="167"/>
        <v/>
      </c>
      <c r="J3585" s="201"/>
    </row>
    <row r="3586" spans="1:10">
      <c r="A3586" s="200">
        <v>45807</v>
      </c>
      <c r="B3586" s="1" t="s">
        <v>178</v>
      </c>
      <c r="C3586" s="175">
        <f t="shared" si="165"/>
        <v>47998.333333324641</v>
      </c>
      <c r="D3586" s="1">
        <v>3.52</v>
      </c>
      <c r="E3586" s="176">
        <v>4.4277427490542243</v>
      </c>
      <c r="F3586" s="1" t="s">
        <v>162</v>
      </c>
      <c r="G3586" s="201">
        <f>MAX(E3586-'[1]1a'!$H$3,0)</f>
        <v>0</v>
      </c>
      <c r="H3586" s="201" t="str">
        <f t="shared" si="166"/>
        <v/>
      </c>
      <c r="I3586" s="201" t="str">
        <f t="shared" si="167"/>
        <v/>
      </c>
      <c r="J3586" s="201"/>
    </row>
    <row r="3587" spans="1:10">
      <c r="A3587" s="200">
        <v>45807</v>
      </c>
      <c r="B3587" s="1" t="s">
        <v>180</v>
      </c>
      <c r="C3587" s="175">
        <f t="shared" si="165"/>
        <v>47998.374999991305</v>
      </c>
      <c r="D3587" s="1">
        <v>3.72</v>
      </c>
      <c r="E3587" s="176">
        <v>4.6793190416141242</v>
      </c>
      <c r="F3587" s="1" t="s">
        <v>162</v>
      </c>
      <c r="G3587" s="201">
        <f>MAX(E3587-'[1]1a'!$H$3,0)</f>
        <v>0</v>
      </c>
      <c r="H3587" s="201" t="str">
        <f t="shared" si="166"/>
        <v/>
      </c>
      <c r="I3587" s="201" t="str">
        <f t="shared" si="167"/>
        <v/>
      </c>
      <c r="J3587" s="201"/>
    </row>
    <row r="3588" spans="1:10">
      <c r="A3588" s="200">
        <v>45807</v>
      </c>
      <c r="B3588" s="1" t="s">
        <v>181</v>
      </c>
      <c r="C3588" s="175">
        <f t="shared" ref="C3588:C3651" si="168">C3587 + TIME(1,0,0)</f>
        <v>47998.416666657969</v>
      </c>
      <c r="D3588" s="1">
        <v>3.8</v>
      </c>
      <c r="E3588" s="176">
        <v>4.7799495586380836</v>
      </c>
      <c r="F3588" s="1" t="s">
        <v>162</v>
      </c>
      <c r="G3588" s="201">
        <f>MAX(E3588-'[1]1a'!$H$3,0)</f>
        <v>0</v>
      </c>
      <c r="H3588" s="201" t="str">
        <f t="shared" ref="H3588:H3651" si="169">IF(F3588="Y",IF(F3587="Y",H3587+1,1),"")</f>
        <v/>
      </c>
      <c r="I3588" s="201" t="str">
        <f t="shared" ref="I3588:I3651" si="170">IF(AND(F3588="Y",F3589&lt;&gt;"Y"),H3588,"")</f>
        <v/>
      </c>
      <c r="J3588" s="201"/>
    </row>
    <row r="3589" spans="1:10">
      <c r="A3589" s="200">
        <v>45807</v>
      </c>
      <c r="B3589" s="1" t="s">
        <v>182</v>
      </c>
      <c r="C3589" s="175">
        <f t="shared" si="168"/>
        <v>47998.458333324634</v>
      </c>
      <c r="D3589" s="1">
        <v>3.92</v>
      </c>
      <c r="E3589" s="176">
        <v>4.9308953341740231</v>
      </c>
      <c r="F3589" s="1" t="s">
        <v>162</v>
      </c>
      <c r="G3589" s="201">
        <f>MAX(E3589-'[1]1a'!$H$3,0)</f>
        <v>0</v>
      </c>
      <c r="H3589" s="201" t="str">
        <f t="shared" si="169"/>
        <v/>
      </c>
      <c r="I3589" s="201" t="str">
        <f t="shared" si="170"/>
        <v/>
      </c>
      <c r="J3589" s="201"/>
    </row>
    <row r="3590" spans="1:10">
      <c r="A3590" s="200">
        <v>45807</v>
      </c>
      <c r="B3590" s="1" t="s">
        <v>183</v>
      </c>
      <c r="C3590" s="175">
        <f t="shared" si="168"/>
        <v>47998.499999991298</v>
      </c>
      <c r="D3590" s="1">
        <v>4.03</v>
      </c>
      <c r="E3590" s="176">
        <v>5.0692622950819679</v>
      </c>
      <c r="F3590" s="1" t="s">
        <v>162</v>
      </c>
      <c r="G3590" s="201">
        <f>MAX(E3590-'[1]1a'!$H$3,0)</f>
        <v>0</v>
      </c>
      <c r="H3590" s="201" t="str">
        <f t="shared" si="169"/>
        <v/>
      </c>
      <c r="I3590" s="201" t="str">
        <f t="shared" si="170"/>
        <v/>
      </c>
      <c r="J3590" s="201"/>
    </row>
    <row r="3591" spans="1:10">
      <c r="A3591" s="200">
        <v>45807</v>
      </c>
      <c r="B3591" s="1" t="s">
        <v>185</v>
      </c>
      <c r="C3591" s="175">
        <f t="shared" si="168"/>
        <v>47998.541666657962</v>
      </c>
      <c r="D3591" s="1">
        <v>4.0599999999999996</v>
      </c>
      <c r="E3591" s="176">
        <v>5.1069987389659515</v>
      </c>
      <c r="F3591" s="1" t="s">
        <v>162</v>
      </c>
      <c r="G3591" s="201">
        <f>MAX(E3591-'[1]1a'!$H$3,0)</f>
        <v>0</v>
      </c>
      <c r="H3591" s="201" t="str">
        <f t="shared" si="169"/>
        <v/>
      </c>
      <c r="I3591" s="201" t="str">
        <f t="shared" si="170"/>
        <v/>
      </c>
      <c r="J3591" s="201"/>
    </row>
    <row r="3592" spans="1:10">
      <c r="A3592" s="200">
        <v>45807</v>
      </c>
      <c r="B3592" s="1" t="s">
        <v>186</v>
      </c>
      <c r="C3592" s="175">
        <f t="shared" si="168"/>
        <v>47998.583333324626</v>
      </c>
      <c r="D3592" s="1">
        <v>4.0199999999999996</v>
      </c>
      <c r="E3592" s="176">
        <v>5.0566834804539722</v>
      </c>
      <c r="F3592" s="1" t="s">
        <v>162</v>
      </c>
      <c r="G3592" s="201">
        <f>MAX(E3592-'[1]1a'!$H$3,0)</f>
        <v>0</v>
      </c>
      <c r="H3592" s="201" t="str">
        <f t="shared" si="169"/>
        <v/>
      </c>
      <c r="I3592" s="201" t="str">
        <f t="shared" si="170"/>
        <v/>
      </c>
      <c r="J3592" s="201"/>
    </row>
    <row r="3593" spans="1:10">
      <c r="A3593" s="200">
        <v>45807</v>
      </c>
      <c r="B3593" s="1" t="s">
        <v>187</v>
      </c>
      <c r="C3593" s="175">
        <f t="shared" si="168"/>
        <v>47998.624999991291</v>
      </c>
      <c r="D3593" s="1">
        <v>4.2300000000000004</v>
      </c>
      <c r="E3593" s="176">
        <v>5.3208385876418669</v>
      </c>
      <c r="F3593" s="1" t="s">
        <v>162</v>
      </c>
      <c r="G3593" s="201">
        <f>MAX(E3593-'[1]1a'!$H$3,0)</f>
        <v>0</v>
      </c>
      <c r="H3593" s="201" t="str">
        <f t="shared" si="169"/>
        <v/>
      </c>
      <c r="I3593" s="201" t="str">
        <f t="shared" si="170"/>
        <v/>
      </c>
      <c r="J3593" s="201"/>
    </row>
    <row r="3594" spans="1:10">
      <c r="A3594" s="200">
        <v>45807</v>
      </c>
      <c r="B3594" s="1" t="s">
        <v>188</v>
      </c>
      <c r="C3594" s="175">
        <f t="shared" si="168"/>
        <v>47998.666666657955</v>
      </c>
      <c r="D3594" s="1">
        <v>4.2699999999999996</v>
      </c>
      <c r="E3594" s="176">
        <v>5.3711538461538462</v>
      </c>
      <c r="F3594" s="1" t="s">
        <v>162</v>
      </c>
      <c r="G3594" s="201">
        <f>MAX(E3594-'[1]1a'!$H$3,0)</f>
        <v>0</v>
      </c>
      <c r="H3594" s="201" t="str">
        <f t="shared" si="169"/>
        <v/>
      </c>
      <c r="I3594" s="201" t="str">
        <f t="shared" si="170"/>
        <v/>
      </c>
      <c r="J3594" s="201"/>
    </row>
    <row r="3595" spans="1:10">
      <c r="A3595" s="200">
        <v>45807</v>
      </c>
      <c r="B3595" s="1" t="s">
        <v>189</v>
      </c>
      <c r="C3595" s="175">
        <f t="shared" si="168"/>
        <v>47998.708333324619</v>
      </c>
      <c r="D3595" s="1">
        <v>4.51</v>
      </c>
      <c r="E3595" s="176">
        <v>5.6730453972257253</v>
      </c>
      <c r="F3595" s="1" t="s">
        <v>162</v>
      </c>
      <c r="G3595" s="201">
        <f>MAX(E3595-'[1]1a'!$H$3,0)</f>
        <v>0</v>
      </c>
      <c r="H3595" s="201" t="str">
        <f t="shared" si="169"/>
        <v/>
      </c>
      <c r="I3595" s="201" t="str">
        <f t="shared" si="170"/>
        <v/>
      </c>
      <c r="J3595" s="201"/>
    </row>
    <row r="3596" spans="1:10">
      <c r="A3596" s="200">
        <v>45807</v>
      </c>
      <c r="B3596" s="1" t="s">
        <v>190</v>
      </c>
      <c r="C3596" s="175">
        <f t="shared" si="168"/>
        <v>47998.749999991283</v>
      </c>
      <c r="D3596" s="1">
        <v>4.51</v>
      </c>
      <c r="E3596" s="176">
        <v>5.6730453972257253</v>
      </c>
      <c r="F3596" s="1" t="s">
        <v>162</v>
      </c>
      <c r="G3596" s="201">
        <f>MAX(E3596-'[1]1a'!$H$3,0)</f>
        <v>0</v>
      </c>
      <c r="H3596" s="201" t="str">
        <f t="shared" si="169"/>
        <v/>
      </c>
      <c r="I3596" s="201" t="str">
        <f t="shared" si="170"/>
        <v/>
      </c>
      <c r="J3596" s="201"/>
    </row>
    <row r="3597" spans="1:10">
      <c r="A3597" s="200">
        <v>45807</v>
      </c>
      <c r="B3597" s="1" t="s">
        <v>191</v>
      </c>
      <c r="C3597" s="175">
        <f t="shared" si="168"/>
        <v>47998.791666657948</v>
      </c>
      <c r="D3597" s="1">
        <v>4.3</v>
      </c>
      <c r="E3597" s="176">
        <v>5.4088902900378306</v>
      </c>
      <c r="F3597" s="1" t="s">
        <v>162</v>
      </c>
      <c r="G3597" s="201">
        <f>MAX(E3597-'[1]1a'!$H$3,0)</f>
        <v>0</v>
      </c>
      <c r="H3597" s="201" t="str">
        <f t="shared" si="169"/>
        <v/>
      </c>
      <c r="I3597" s="201" t="str">
        <f t="shared" si="170"/>
        <v/>
      </c>
      <c r="J3597" s="201"/>
    </row>
    <row r="3598" spans="1:10">
      <c r="A3598" s="200">
        <v>45807</v>
      </c>
      <c r="B3598" s="1" t="s">
        <v>192</v>
      </c>
      <c r="C3598" s="175">
        <f t="shared" si="168"/>
        <v>47998.833333324612</v>
      </c>
      <c r="D3598" s="1">
        <v>4.25</v>
      </c>
      <c r="E3598" s="176">
        <v>5.3459962168978565</v>
      </c>
      <c r="F3598" s="1" t="s">
        <v>162</v>
      </c>
      <c r="G3598" s="201">
        <f>MAX(E3598-'[1]1a'!$H$3,0)</f>
        <v>0</v>
      </c>
      <c r="H3598" s="201" t="str">
        <f t="shared" si="169"/>
        <v/>
      </c>
      <c r="I3598" s="201" t="str">
        <f t="shared" si="170"/>
        <v/>
      </c>
      <c r="J3598" s="201"/>
    </row>
    <row r="3599" spans="1:10">
      <c r="A3599" s="200">
        <v>45807</v>
      </c>
      <c r="B3599" s="1" t="s">
        <v>193</v>
      </c>
      <c r="C3599" s="175">
        <f t="shared" si="168"/>
        <v>47998.874999991276</v>
      </c>
      <c r="D3599" s="1">
        <v>4.09</v>
      </c>
      <c r="E3599" s="176">
        <v>5.1447351828499368</v>
      </c>
      <c r="F3599" s="1" t="s">
        <v>162</v>
      </c>
      <c r="G3599" s="201">
        <f>MAX(E3599-'[1]1a'!$H$3,0)</f>
        <v>0</v>
      </c>
      <c r="H3599" s="201" t="str">
        <f t="shared" si="169"/>
        <v/>
      </c>
      <c r="I3599" s="201" t="str">
        <f t="shared" si="170"/>
        <v/>
      </c>
      <c r="J3599" s="201"/>
    </row>
    <row r="3600" spans="1:10">
      <c r="A3600" s="200">
        <v>45807</v>
      </c>
      <c r="B3600" s="1" t="s">
        <v>194</v>
      </c>
      <c r="C3600" s="175">
        <f t="shared" si="168"/>
        <v>47998.91666665794</v>
      </c>
      <c r="D3600" s="1">
        <v>3.87</v>
      </c>
      <c r="E3600" s="176">
        <v>4.8680012610340482</v>
      </c>
      <c r="F3600" s="1" t="s">
        <v>162</v>
      </c>
      <c r="G3600" s="201">
        <f>MAX(E3600-'[1]1a'!$H$3,0)</f>
        <v>0</v>
      </c>
      <c r="H3600" s="201" t="str">
        <f t="shared" si="169"/>
        <v/>
      </c>
      <c r="I3600" s="201" t="str">
        <f t="shared" si="170"/>
        <v/>
      </c>
      <c r="J3600" s="201"/>
    </row>
    <row r="3601" spans="1:10">
      <c r="A3601" s="200">
        <v>45807</v>
      </c>
      <c r="B3601" s="1" t="s">
        <v>195</v>
      </c>
      <c r="C3601" s="175">
        <f t="shared" si="168"/>
        <v>47998.958333324605</v>
      </c>
      <c r="D3601" s="1">
        <v>3.48</v>
      </c>
      <c r="E3601" s="176">
        <v>4.377427490542245</v>
      </c>
      <c r="F3601" s="1" t="s">
        <v>162</v>
      </c>
      <c r="G3601" s="201">
        <f>MAX(E3601-'[1]1a'!$H$3,0)</f>
        <v>0</v>
      </c>
      <c r="H3601" s="201" t="str">
        <f t="shared" si="169"/>
        <v/>
      </c>
      <c r="I3601" s="201" t="str">
        <f t="shared" si="170"/>
        <v/>
      </c>
      <c r="J3601" s="201"/>
    </row>
    <row r="3602" spans="1:10">
      <c r="A3602" s="200">
        <v>45808</v>
      </c>
      <c r="B3602" s="1" t="s">
        <v>161</v>
      </c>
      <c r="C3602" s="175">
        <f t="shared" si="168"/>
        <v>47998.999999991269</v>
      </c>
      <c r="D3602" s="1">
        <v>3.02</v>
      </c>
      <c r="E3602" s="176">
        <v>3.7988020176544768</v>
      </c>
      <c r="F3602" s="1" t="s">
        <v>162</v>
      </c>
      <c r="G3602" s="201">
        <f>MAX(E3602-'[1]1a'!$H$3,0)</f>
        <v>0</v>
      </c>
      <c r="H3602" s="201" t="str">
        <f t="shared" si="169"/>
        <v/>
      </c>
      <c r="I3602" s="201" t="str">
        <f t="shared" si="170"/>
        <v/>
      </c>
      <c r="J3602" s="201"/>
    </row>
    <row r="3603" spans="1:10">
      <c r="A3603" s="200">
        <v>45808</v>
      </c>
      <c r="B3603" s="1" t="s">
        <v>164</v>
      </c>
      <c r="C3603" s="175">
        <f t="shared" si="168"/>
        <v>47999.041666657933</v>
      </c>
      <c r="D3603" s="1">
        <v>2.71</v>
      </c>
      <c r="E3603" s="176">
        <v>3.408858764186633</v>
      </c>
      <c r="F3603" s="1" t="s">
        <v>162</v>
      </c>
      <c r="G3603" s="201">
        <f>MAX(E3603-'[1]1a'!$H$3,0)</f>
        <v>0</v>
      </c>
      <c r="H3603" s="201" t="str">
        <f t="shared" si="169"/>
        <v/>
      </c>
      <c r="I3603" s="201" t="str">
        <f t="shared" si="170"/>
        <v/>
      </c>
      <c r="J3603" s="201"/>
    </row>
    <row r="3604" spans="1:10">
      <c r="A3604" s="200">
        <v>45808</v>
      </c>
      <c r="B3604" s="1" t="s">
        <v>166</v>
      </c>
      <c r="C3604" s="175">
        <f t="shared" si="168"/>
        <v>47999.083333324597</v>
      </c>
      <c r="D3604" s="1">
        <v>2.5099999999999998</v>
      </c>
      <c r="E3604" s="176">
        <v>3.1572824716267336</v>
      </c>
      <c r="F3604" s="1" t="s">
        <v>162</v>
      </c>
      <c r="G3604" s="201">
        <f>MAX(E3604-'[1]1a'!$H$3,0)</f>
        <v>0</v>
      </c>
      <c r="H3604" s="201" t="str">
        <f t="shared" si="169"/>
        <v/>
      </c>
      <c r="I3604" s="201" t="str">
        <f t="shared" si="170"/>
        <v/>
      </c>
      <c r="J3604" s="201"/>
    </row>
    <row r="3605" spans="1:10">
      <c r="A3605" s="200">
        <v>45808</v>
      </c>
      <c r="B3605" s="1" t="s">
        <v>168</v>
      </c>
      <c r="C3605" s="175">
        <f t="shared" si="168"/>
        <v>47999.124999991262</v>
      </c>
      <c r="D3605" s="1">
        <v>2.42</v>
      </c>
      <c r="E3605" s="176">
        <v>3.0440731399747794</v>
      </c>
      <c r="F3605" s="1" t="s">
        <v>162</v>
      </c>
      <c r="G3605" s="201">
        <f>MAX(E3605-'[1]1a'!$H$3,0)</f>
        <v>0</v>
      </c>
      <c r="H3605" s="201" t="str">
        <f t="shared" si="169"/>
        <v/>
      </c>
      <c r="I3605" s="201" t="str">
        <f t="shared" si="170"/>
        <v/>
      </c>
      <c r="J3605" s="201"/>
    </row>
    <row r="3606" spans="1:10">
      <c r="A3606" s="200">
        <v>45808</v>
      </c>
      <c r="B3606" s="1" t="s">
        <v>170</v>
      </c>
      <c r="C3606" s="175">
        <f t="shared" si="168"/>
        <v>47999.166666657926</v>
      </c>
      <c r="D3606" s="1">
        <v>2.34</v>
      </c>
      <c r="E3606" s="176">
        <v>2.9434426229508195</v>
      </c>
      <c r="F3606" s="1" t="s">
        <v>162</v>
      </c>
      <c r="G3606" s="201">
        <f>MAX(E3606-'[1]1a'!$H$3,0)</f>
        <v>0</v>
      </c>
      <c r="H3606" s="201" t="str">
        <f t="shared" si="169"/>
        <v/>
      </c>
      <c r="I3606" s="201" t="str">
        <f t="shared" si="170"/>
        <v/>
      </c>
      <c r="J3606" s="201"/>
    </row>
    <row r="3607" spans="1:10">
      <c r="A3607" s="200">
        <v>45808</v>
      </c>
      <c r="B3607" s="1" t="s">
        <v>172</v>
      </c>
      <c r="C3607" s="175">
        <f t="shared" si="168"/>
        <v>47999.20833332459</v>
      </c>
      <c r="D3607" s="1">
        <v>2.38</v>
      </c>
      <c r="E3607" s="176">
        <v>2.9937578814627996</v>
      </c>
      <c r="F3607" s="1" t="s">
        <v>162</v>
      </c>
      <c r="G3607" s="201">
        <f>MAX(E3607-'[1]1a'!$H$3,0)</f>
        <v>0</v>
      </c>
      <c r="H3607" s="201" t="str">
        <f t="shared" si="169"/>
        <v/>
      </c>
      <c r="I3607" s="201" t="str">
        <f t="shared" si="170"/>
        <v/>
      </c>
      <c r="J3607" s="201"/>
    </row>
    <row r="3608" spans="1:10">
      <c r="A3608" s="200">
        <v>45808</v>
      </c>
      <c r="B3608" s="1" t="s">
        <v>174</v>
      </c>
      <c r="C3608" s="175">
        <f t="shared" si="168"/>
        <v>47999.249999991254</v>
      </c>
      <c r="D3608" s="1">
        <v>2.52</v>
      </c>
      <c r="E3608" s="176">
        <v>3.1698612862547288</v>
      </c>
      <c r="F3608" s="1" t="s">
        <v>162</v>
      </c>
      <c r="G3608" s="201">
        <f>MAX(E3608-'[1]1a'!$H$3,0)</f>
        <v>0</v>
      </c>
      <c r="H3608" s="201" t="str">
        <f t="shared" si="169"/>
        <v/>
      </c>
      <c r="I3608" s="201" t="str">
        <f t="shared" si="170"/>
        <v/>
      </c>
      <c r="J3608" s="201"/>
    </row>
    <row r="3609" spans="1:10">
      <c r="A3609" s="200">
        <v>45808</v>
      </c>
      <c r="B3609" s="1" t="s">
        <v>176</v>
      </c>
      <c r="C3609" s="175">
        <f t="shared" si="168"/>
        <v>47999.291666657919</v>
      </c>
      <c r="D3609" s="1">
        <v>2.77</v>
      </c>
      <c r="E3609" s="176">
        <v>3.4843316519546028</v>
      </c>
      <c r="F3609" s="1" t="s">
        <v>162</v>
      </c>
      <c r="G3609" s="201">
        <f>MAX(E3609-'[1]1a'!$H$3,0)</f>
        <v>0</v>
      </c>
      <c r="H3609" s="201" t="str">
        <f t="shared" si="169"/>
        <v/>
      </c>
      <c r="I3609" s="201" t="str">
        <f t="shared" si="170"/>
        <v/>
      </c>
      <c r="J3609" s="201"/>
    </row>
    <row r="3610" spans="1:10">
      <c r="A3610" s="200">
        <v>45808</v>
      </c>
      <c r="B3610" s="1" t="s">
        <v>178</v>
      </c>
      <c r="C3610" s="175">
        <f t="shared" si="168"/>
        <v>47999.333333324583</v>
      </c>
      <c r="D3610" s="1">
        <v>3.13</v>
      </c>
      <c r="E3610" s="176">
        <v>3.9371689785624211</v>
      </c>
      <c r="F3610" s="1" t="s">
        <v>162</v>
      </c>
      <c r="G3610" s="201">
        <f>MAX(E3610-'[1]1a'!$H$3,0)</f>
        <v>0</v>
      </c>
      <c r="H3610" s="201" t="str">
        <f t="shared" si="169"/>
        <v/>
      </c>
      <c r="I3610" s="201" t="str">
        <f t="shared" si="170"/>
        <v/>
      </c>
      <c r="J3610" s="201"/>
    </row>
    <row r="3611" spans="1:10">
      <c r="A3611" s="200">
        <v>45808</v>
      </c>
      <c r="B3611" s="1" t="s">
        <v>180</v>
      </c>
      <c r="C3611" s="175">
        <f t="shared" si="168"/>
        <v>47999.374999991247</v>
      </c>
      <c r="D3611" s="1">
        <v>3.42</v>
      </c>
      <c r="E3611" s="176">
        <v>4.3019546027742752</v>
      </c>
      <c r="F3611" s="1" t="s">
        <v>162</v>
      </c>
      <c r="G3611" s="201">
        <f>MAX(E3611-'[1]1a'!$H$3,0)</f>
        <v>0</v>
      </c>
      <c r="H3611" s="201" t="str">
        <f t="shared" si="169"/>
        <v/>
      </c>
      <c r="I3611" s="201" t="str">
        <f t="shared" si="170"/>
        <v/>
      </c>
      <c r="J3611" s="201"/>
    </row>
    <row r="3612" spans="1:10">
      <c r="A3612" s="200">
        <v>45808</v>
      </c>
      <c r="B3612" s="1" t="s">
        <v>181</v>
      </c>
      <c r="C3612" s="175">
        <f t="shared" si="168"/>
        <v>47999.416666657911</v>
      </c>
      <c r="D3612" s="1">
        <v>3.69</v>
      </c>
      <c r="E3612" s="176">
        <v>4.6415825977301388</v>
      </c>
      <c r="F3612" s="1" t="s">
        <v>162</v>
      </c>
      <c r="G3612" s="201">
        <f>MAX(E3612-'[1]1a'!$H$3,0)</f>
        <v>0</v>
      </c>
      <c r="H3612" s="201" t="str">
        <f t="shared" si="169"/>
        <v/>
      </c>
      <c r="I3612" s="201" t="str">
        <f t="shared" si="170"/>
        <v/>
      </c>
      <c r="J3612" s="201"/>
    </row>
    <row r="3613" spans="1:10">
      <c r="A3613" s="200">
        <v>45808</v>
      </c>
      <c r="B3613" s="1" t="s">
        <v>182</v>
      </c>
      <c r="C3613" s="175">
        <f t="shared" si="168"/>
        <v>47999.458333324576</v>
      </c>
      <c r="D3613" s="1">
        <v>3.72</v>
      </c>
      <c r="E3613" s="176">
        <v>4.6793190416141242</v>
      </c>
      <c r="F3613" s="1" t="s">
        <v>162</v>
      </c>
      <c r="G3613" s="201">
        <f>MAX(E3613-'[1]1a'!$H$3,0)</f>
        <v>0</v>
      </c>
      <c r="H3613" s="201" t="str">
        <f t="shared" si="169"/>
        <v/>
      </c>
      <c r="I3613" s="201" t="str">
        <f t="shared" si="170"/>
        <v/>
      </c>
      <c r="J3613" s="201"/>
    </row>
    <row r="3614" spans="1:10">
      <c r="A3614" s="200">
        <v>45808</v>
      </c>
      <c r="B3614" s="1" t="s">
        <v>183</v>
      </c>
      <c r="C3614" s="175">
        <f t="shared" si="168"/>
        <v>47999.49999999124</v>
      </c>
      <c r="D3614" s="1">
        <v>3.88</v>
      </c>
      <c r="E3614" s="176">
        <v>4.880580075662043</v>
      </c>
      <c r="F3614" s="1" t="s">
        <v>162</v>
      </c>
      <c r="G3614" s="201">
        <f>MAX(E3614-'[1]1a'!$H$3,0)</f>
        <v>0</v>
      </c>
      <c r="H3614" s="201" t="str">
        <f t="shared" si="169"/>
        <v/>
      </c>
      <c r="I3614" s="201" t="str">
        <f t="shared" si="170"/>
        <v/>
      </c>
      <c r="J3614" s="201"/>
    </row>
    <row r="3615" spans="1:10">
      <c r="A3615" s="200">
        <v>45808</v>
      </c>
      <c r="B3615" s="1" t="s">
        <v>185</v>
      </c>
      <c r="C3615" s="175">
        <f t="shared" si="168"/>
        <v>47999.541666657904</v>
      </c>
      <c r="D3615" s="1">
        <v>3.68</v>
      </c>
      <c r="E3615" s="176">
        <v>4.629003783102144</v>
      </c>
      <c r="F3615" s="1" t="s">
        <v>162</v>
      </c>
      <c r="G3615" s="201">
        <f>MAX(E3615-'[1]1a'!$H$3,0)</f>
        <v>0</v>
      </c>
      <c r="H3615" s="201" t="str">
        <f t="shared" si="169"/>
        <v/>
      </c>
      <c r="I3615" s="201" t="str">
        <f t="shared" si="170"/>
        <v/>
      </c>
      <c r="J3615" s="201"/>
    </row>
    <row r="3616" spans="1:10">
      <c r="A3616" s="200">
        <v>45808</v>
      </c>
      <c r="B3616" s="1" t="s">
        <v>186</v>
      </c>
      <c r="C3616" s="175">
        <f t="shared" si="168"/>
        <v>47999.583333324568</v>
      </c>
      <c r="D3616" s="1">
        <v>3.64</v>
      </c>
      <c r="E3616" s="176">
        <v>4.5786885245901647</v>
      </c>
      <c r="F3616" s="1" t="s">
        <v>162</v>
      </c>
      <c r="G3616" s="201">
        <f>MAX(E3616-'[1]1a'!$H$3,0)</f>
        <v>0</v>
      </c>
      <c r="H3616" s="201" t="str">
        <f t="shared" si="169"/>
        <v/>
      </c>
      <c r="I3616" s="201" t="str">
        <f t="shared" si="170"/>
        <v/>
      </c>
      <c r="J3616" s="201"/>
    </row>
    <row r="3617" spans="1:10">
      <c r="A3617" s="200">
        <v>45808</v>
      </c>
      <c r="B3617" s="1" t="s">
        <v>187</v>
      </c>
      <c r="C3617" s="175">
        <f t="shared" si="168"/>
        <v>47999.624999991232</v>
      </c>
      <c r="D3617" s="1">
        <v>3.64</v>
      </c>
      <c r="E3617" s="176">
        <v>4.5786885245901647</v>
      </c>
      <c r="F3617" s="1" t="s">
        <v>162</v>
      </c>
      <c r="G3617" s="201">
        <f>MAX(E3617-'[1]1a'!$H$3,0)</f>
        <v>0</v>
      </c>
      <c r="H3617" s="201" t="str">
        <f t="shared" si="169"/>
        <v/>
      </c>
      <c r="I3617" s="201" t="str">
        <f t="shared" si="170"/>
        <v/>
      </c>
      <c r="J3617" s="201"/>
    </row>
    <row r="3618" spans="1:10">
      <c r="A3618" s="200">
        <v>45808</v>
      </c>
      <c r="B3618" s="1" t="s">
        <v>188</v>
      </c>
      <c r="C3618" s="175">
        <f t="shared" si="168"/>
        <v>47999.666666657897</v>
      </c>
      <c r="D3618" s="1">
        <v>3.81</v>
      </c>
      <c r="E3618" s="176">
        <v>4.7925283732660784</v>
      </c>
      <c r="F3618" s="1" t="s">
        <v>162</v>
      </c>
      <c r="G3618" s="201">
        <f>MAX(E3618-'[1]1a'!$H$3,0)</f>
        <v>0</v>
      </c>
      <c r="H3618" s="201" t="str">
        <f t="shared" si="169"/>
        <v/>
      </c>
      <c r="I3618" s="201" t="str">
        <f t="shared" si="170"/>
        <v/>
      </c>
      <c r="J3618" s="201"/>
    </row>
    <row r="3619" spans="1:10">
      <c r="A3619" s="200">
        <v>45808</v>
      </c>
      <c r="B3619" s="1" t="s">
        <v>189</v>
      </c>
      <c r="C3619" s="175">
        <f t="shared" si="168"/>
        <v>47999.708333324561</v>
      </c>
      <c r="D3619" s="1">
        <v>3.91</v>
      </c>
      <c r="E3619" s="176">
        <v>4.9183165195460283</v>
      </c>
      <c r="F3619" s="1" t="s">
        <v>162</v>
      </c>
      <c r="G3619" s="201">
        <f>MAX(E3619-'[1]1a'!$H$3,0)</f>
        <v>0</v>
      </c>
      <c r="H3619" s="201" t="str">
        <f t="shared" si="169"/>
        <v/>
      </c>
      <c r="I3619" s="201" t="str">
        <f t="shared" si="170"/>
        <v/>
      </c>
      <c r="J3619" s="201"/>
    </row>
    <row r="3620" spans="1:10">
      <c r="A3620" s="200">
        <v>45808</v>
      </c>
      <c r="B3620" s="1" t="s">
        <v>190</v>
      </c>
      <c r="C3620" s="175">
        <f t="shared" si="168"/>
        <v>47999.749999991225</v>
      </c>
      <c r="D3620" s="1">
        <v>4.04</v>
      </c>
      <c r="E3620" s="176">
        <v>5.0818411097099627</v>
      </c>
      <c r="F3620" s="1" t="s">
        <v>162</v>
      </c>
      <c r="G3620" s="201">
        <f>MAX(E3620-'[1]1a'!$H$3,0)</f>
        <v>0</v>
      </c>
      <c r="H3620" s="201" t="str">
        <f t="shared" si="169"/>
        <v/>
      </c>
      <c r="I3620" s="201" t="str">
        <f t="shared" si="170"/>
        <v/>
      </c>
      <c r="J3620" s="201"/>
    </row>
    <row r="3621" spans="1:10">
      <c r="A3621" s="200">
        <v>45808</v>
      </c>
      <c r="B3621" s="1" t="s">
        <v>191</v>
      </c>
      <c r="C3621" s="175">
        <f t="shared" si="168"/>
        <v>47999.791666657889</v>
      </c>
      <c r="D3621" s="1">
        <v>3.85</v>
      </c>
      <c r="E3621" s="176">
        <v>4.8428436317780585</v>
      </c>
      <c r="F3621" s="1" t="s">
        <v>162</v>
      </c>
      <c r="G3621" s="201">
        <f>MAX(E3621-'[1]1a'!$H$3,0)</f>
        <v>0</v>
      </c>
      <c r="H3621" s="201" t="str">
        <f t="shared" si="169"/>
        <v/>
      </c>
      <c r="I3621" s="201" t="str">
        <f t="shared" si="170"/>
        <v/>
      </c>
      <c r="J3621" s="201"/>
    </row>
    <row r="3622" spans="1:10">
      <c r="A3622" s="200">
        <v>45808</v>
      </c>
      <c r="B3622" s="1" t="s">
        <v>192</v>
      </c>
      <c r="C3622" s="175">
        <f t="shared" si="168"/>
        <v>47999.833333324554</v>
      </c>
      <c r="D3622" s="1">
        <v>3.75</v>
      </c>
      <c r="E3622" s="176">
        <v>4.7170554854981086</v>
      </c>
      <c r="F3622" s="1" t="s">
        <v>162</v>
      </c>
      <c r="G3622" s="201">
        <f>MAX(E3622-'[1]1a'!$H$3,0)</f>
        <v>0</v>
      </c>
      <c r="H3622" s="201" t="str">
        <f t="shared" si="169"/>
        <v/>
      </c>
      <c r="I3622" s="201" t="str">
        <f t="shared" si="170"/>
        <v/>
      </c>
      <c r="J3622" s="201"/>
    </row>
    <row r="3623" spans="1:10">
      <c r="A3623" s="200">
        <v>45808</v>
      </c>
      <c r="B3623" s="1" t="s">
        <v>193</v>
      </c>
      <c r="C3623" s="175">
        <f t="shared" si="168"/>
        <v>47999.874999991218</v>
      </c>
      <c r="D3623" s="1">
        <v>3.75</v>
      </c>
      <c r="E3623" s="176">
        <v>4.7170554854981086</v>
      </c>
      <c r="F3623" s="1" t="s">
        <v>162</v>
      </c>
      <c r="G3623" s="201">
        <f>MAX(E3623-'[1]1a'!$H$3,0)</f>
        <v>0</v>
      </c>
      <c r="H3623" s="201" t="str">
        <f t="shared" si="169"/>
        <v/>
      </c>
      <c r="I3623" s="201" t="str">
        <f t="shared" si="170"/>
        <v/>
      </c>
      <c r="J3623" s="201"/>
    </row>
    <row r="3624" spans="1:10">
      <c r="A3624" s="200">
        <v>45808</v>
      </c>
      <c r="B3624" s="1" t="s">
        <v>194</v>
      </c>
      <c r="C3624" s="175">
        <f t="shared" si="168"/>
        <v>47999.916666657882</v>
      </c>
      <c r="D3624" s="1">
        <v>3.61</v>
      </c>
      <c r="E3624" s="176">
        <v>4.5409520807061794</v>
      </c>
      <c r="F3624" s="1" t="s">
        <v>162</v>
      </c>
      <c r="G3624" s="201">
        <f>MAX(E3624-'[1]1a'!$H$3,0)</f>
        <v>0</v>
      </c>
      <c r="H3624" s="201" t="str">
        <f t="shared" si="169"/>
        <v/>
      </c>
      <c r="I3624" s="201" t="str">
        <f t="shared" si="170"/>
        <v/>
      </c>
      <c r="J3624" s="201"/>
    </row>
    <row r="3625" spans="1:10">
      <c r="A3625" s="200">
        <v>45808</v>
      </c>
      <c r="B3625" s="1" t="s">
        <v>195</v>
      </c>
      <c r="C3625" s="175">
        <f t="shared" si="168"/>
        <v>47999.958333324546</v>
      </c>
      <c r="D3625" s="1">
        <v>3.23</v>
      </c>
      <c r="E3625" s="176">
        <v>4.062957124842371</v>
      </c>
      <c r="F3625" s="1" t="s">
        <v>162</v>
      </c>
      <c r="G3625" s="201">
        <f>MAX(E3625-'[1]1a'!$H$3,0)</f>
        <v>0</v>
      </c>
      <c r="H3625" s="201" t="str">
        <f t="shared" si="169"/>
        <v/>
      </c>
      <c r="I3625" s="201" t="str">
        <f t="shared" si="170"/>
        <v/>
      </c>
      <c r="J3625" s="201"/>
    </row>
    <row r="3626" spans="1:10">
      <c r="A3626" s="200">
        <v>45809</v>
      </c>
      <c r="B3626" s="1" t="s">
        <v>161</v>
      </c>
      <c r="C3626" s="175">
        <f t="shared" si="168"/>
        <v>47999.999999991211</v>
      </c>
      <c r="D3626" s="1">
        <v>0</v>
      </c>
      <c r="E3626" s="176">
        <v>0</v>
      </c>
      <c r="F3626" s="1" t="s">
        <v>162</v>
      </c>
      <c r="G3626" s="201">
        <f>MAX(E3626-'[1]1a'!$H$3,0)</f>
        <v>0</v>
      </c>
      <c r="H3626" s="201" t="str">
        <f t="shared" si="169"/>
        <v/>
      </c>
      <c r="I3626" s="201" t="str">
        <f t="shared" si="170"/>
        <v/>
      </c>
      <c r="J3626" s="201"/>
    </row>
    <row r="3627" spans="1:10">
      <c r="A3627" s="200">
        <v>45809</v>
      </c>
      <c r="B3627" s="1" t="s">
        <v>164</v>
      </c>
      <c r="C3627" s="175">
        <f t="shared" si="168"/>
        <v>48000.041666657875</v>
      </c>
      <c r="D3627" s="1">
        <v>0</v>
      </c>
      <c r="E3627" s="176">
        <v>0</v>
      </c>
      <c r="F3627" s="1" t="s">
        <v>162</v>
      </c>
      <c r="G3627" s="201">
        <f>MAX(E3627-'[1]1a'!$H$3,0)</f>
        <v>0</v>
      </c>
      <c r="H3627" s="201" t="str">
        <f t="shared" si="169"/>
        <v/>
      </c>
      <c r="I3627" s="201" t="str">
        <f t="shared" si="170"/>
        <v/>
      </c>
      <c r="J3627" s="201"/>
    </row>
    <row r="3628" spans="1:10">
      <c r="A3628" s="200">
        <v>45809</v>
      </c>
      <c r="B3628" s="1" t="s">
        <v>166</v>
      </c>
      <c r="C3628" s="175">
        <f t="shared" si="168"/>
        <v>48000.083333324539</v>
      </c>
      <c r="D3628" s="1">
        <v>0</v>
      </c>
      <c r="E3628" s="176">
        <v>0</v>
      </c>
      <c r="F3628" s="1" t="s">
        <v>162</v>
      </c>
      <c r="G3628" s="201">
        <f>MAX(E3628-'[1]1a'!$H$3,0)</f>
        <v>0</v>
      </c>
      <c r="H3628" s="201" t="str">
        <f t="shared" si="169"/>
        <v/>
      </c>
      <c r="I3628" s="201" t="str">
        <f t="shared" si="170"/>
        <v/>
      </c>
      <c r="J3628" s="201"/>
    </row>
    <row r="3629" spans="1:10">
      <c r="A3629" s="200">
        <v>45809</v>
      </c>
      <c r="B3629" s="1" t="s">
        <v>168</v>
      </c>
      <c r="C3629" s="175">
        <f t="shared" si="168"/>
        <v>48000.124999991203</v>
      </c>
      <c r="D3629" s="1">
        <v>0</v>
      </c>
      <c r="E3629" s="176">
        <v>0</v>
      </c>
      <c r="F3629" s="1" t="s">
        <v>162</v>
      </c>
      <c r="G3629" s="201">
        <f>MAX(E3629-'[1]1a'!$H$3,0)</f>
        <v>0</v>
      </c>
      <c r="H3629" s="201" t="str">
        <f t="shared" si="169"/>
        <v/>
      </c>
      <c r="I3629" s="201" t="str">
        <f t="shared" si="170"/>
        <v/>
      </c>
      <c r="J3629" s="201"/>
    </row>
    <row r="3630" spans="1:10">
      <c r="A3630" s="200">
        <v>45809</v>
      </c>
      <c r="B3630" s="1" t="s">
        <v>170</v>
      </c>
      <c r="C3630" s="175">
        <f t="shared" si="168"/>
        <v>48000.166666657868</v>
      </c>
      <c r="D3630" s="1">
        <v>0</v>
      </c>
      <c r="E3630" s="176">
        <v>0</v>
      </c>
      <c r="F3630" s="1" t="s">
        <v>162</v>
      </c>
      <c r="G3630" s="201">
        <f>MAX(E3630-'[1]1a'!$H$3,0)</f>
        <v>0</v>
      </c>
      <c r="H3630" s="201" t="str">
        <f t="shared" si="169"/>
        <v/>
      </c>
      <c r="I3630" s="201" t="str">
        <f t="shared" si="170"/>
        <v/>
      </c>
      <c r="J3630" s="201"/>
    </row>
    <row r="3631" spans="1:10">
      <c r="A3631" s="200">
        <v>45809</v>
      </c>
      <c r="B3631" s="1" t="s">
        <v>172</v>
      </c>
      <c r="C3631" s="175">
        <f t="shared" si="168"/>
        <v>48000.208333324532</v>
      </c>
      <c r="D3631" s="1">
        <v>0</v>
      </c>
      <c r="E3631" s="176">
        <v>0</v>
      </c>
      <c r="F3631" s="1" t="s">
        <v>162</v>
      </c>
      <c r="G3631" s="201">
        <f>MAX(E3631-'[1]1a'!$H$3,0)</f>
        <v>0</v>
      </c>
      <c r="H3631" s="201" t="str">
        <f t="shared" si="169"/>
        <v/>
      </c>
      <c r="I3631" s="201" t="str">
        <f t="shared" si="170"/>
        <v/>
      </c>
      <c r="J3631" s="201"/>
    </row>
    <row r="3632" spans="1:10">
      <c r="A3632" s="200">
        <v>45809</v>
      </c>
      <c r="B3632" s="1" t="s">
        <v>174</v>
      </c>
      <c r="C3632" s="175">
        <f t="shared" si="168"/>
        <v>48000.249999991196</v>
      </c>
      <c r="D3632" s="1">
        <v>0</v>
      </c>
      <c r="E3632" s="176">
        <v>0</v>
      </c>
      <c r="F3632" s="1" t="s">
        <v>162</v>
      </c>
      <c r="G3632" s="201">
        <f>MAX(E3632-'[1]1a'!$H$3,0)</f>
        <v>0</v>
      </c>
      <c r="H3632" s="201" t="str">
        <f t="shared" si="169"/>
        <v/>
      </c>
      <c r="I3632" s="201" t="str">
        <f t="shared" si="170"/>
        <v/>
      </c>
      <c r="J3632" s="201"/>
    </row>
    <row r="3633" spans="1:10">
      <c r="A3633" s="200">
        <v>45809</v>
      </c>
      <c r="B3633" s="1" t="s">
        <v>176</v>
      </c>
      <c r="C3633" s="175">
        <f t="shared" si="168"/>
        <v>48000.29166665786</v>
      </c>
      <c r="D3633" s="1">
        <v>0</v>
      </c>
      <c r="E3633" s="176">
        <v>0</v>
      </c>
      <c r="F3633" s="1" t="s">
        <v>162</v>
      </c>
      <c r="G3633" s="201">
        <f>MAX(E3633-'[1]1a'!$H$3,0)</f>
        <v>0</v>
      </c>
      <c r="H3633" s="201" t="str">
        <f t="shared" si="169"/>
        <v/>
      </c>
      <c r="I3633" s="201" t="str">
        <f t="shared" si="170"/>
        <v/>
      </c>
      <c r="J3633" s="201"/>
    </row>
    <row r="3634" spans="1:10">
      <c r="A3634" s="200">
        <v>45809</v>
      </c>
      <c r="B3634" s="1" t="s">
        <v>178</v>
      </c>
      <c r="C3634" s="175">
        <f t="shared" si="168"/>
        <v>48000.333333324525</v>
      </c>
      <c r="D3634" s="1">
        <v>0</v>
      </c>
      <c r="E3634" s="176">
        <v>0</v>
      </c>
      <c r="F3634" s="1" t="s">
        <v>162</v>
      </c>
      <c r="G3634" s="201">
        <f>MAX(E3634-'[1]1a'!$H$3,0)</f>
        <v>0</v>
      </c>
      <c r="H3634" s="201" t="str">
        <f t="shared" si="169"/>
        <v/>
      </c>
      <c r="I3634" s="201" t="str">
        <f t="shared" si="170"/>
        <v/>
      </c>
      <c r="J3634" s="201"/>
    </row>
    <row r="3635" spans="1:10">
      <c r="A3635" s="200">
        <v>45809</v>
      </c>
      <c r="B3635" s="1" t="s">
        <v>180</v>
      </c>
      <c r="C3635" s="175">
        <f t="shared" si="168"/>
        <v>48000.374999991189</v>
      </c>
      <c r="D3635" s="1">
        <v>0</v>
      </c>
      <c r="E3635" s="176">
        <v>0</v>
      </c>
      <c r="F3635" s="1" t="s">
        <v>162</v>
      </c>
      <c r="G3635" s="201">
        <f>MAX(E3635-'[1]1a'!$H$3,0)</f>
        <v>0</v>
      </c>
      <c r="H3635" s="201" t="str">
        <f t="shared" si="169"/>
        <v/>
      </c>
      <c r="I3635" s="201" t="str">
        <f t="shared" si="170"/>
        <v/>
      </c>
      <c r="J3635" s="201"/>
    </row>
    <row r="3636" spans="1:10">
      <c r="A3636" s="200">
        <v>45809</v>
      </c>
      <c r="B3636" s="1" t="s">
        <v>181</v>
      </c>
      <c r="C3636" s="175">
        <f t="shared" si="168"/>
        <v>48000.416666657853</v>
      </c>
      <c r="D3636" s="1">
        <v>0</v>
      </c>
      <c r="E3636" s="176">
        <v>0</v>
      </c>
      <c r="F3636" s="1" t="s">
        <v>162</v>
      </c>
      <c r="G3636" s="201">
        <f>MAX(E3636-'[1]1a'!$H$3,0)</f>
        <v>0</v>
      </c>
      <c r="H3636" s="201" t="str">
        <f t="shared" si="169"/>
        <v/>
      </c>
      <c r="I3636" s="201" t="str">
        <f t="shared" si="170"/>
        <v/>
      </c>
      <c r="J3636" s="201"/>
    </row>
    <row r="3637" spans="1:10">
      <c r="A3637" s="200">
        <v>45809</v>
      </c>
      <c r="B3637" s="1" t="s">
        <v>182</v>
      </c>
      <c r="C3637" s="175">
        <f t="shared" si="168"/>
        <v>48000.458333324517</v>
      </c>
      <c r="D3637" s="1">
        <v>0</v>
      </c>
      <c r="E3637" s="176">
        <v>0</v>
      </c>
      <c r="F3637" s="1" t="s">
        <v>162</v>
      </c>
      <c r="G3637" s="201">
        <f>MAX(E3637-'[1]1a'!$H$3,0)</f>
        <v>0</v>
      </c>
      <c r="H3637" s="201" t="str">
        <f t="shared" si="169"/>
        <v/>
      </c>
      <c r="I3637" s="201" t="str">
        <f t="shared" si="170"/>
        <v/>
      </c>
      <c r="J3637" s="201"/>
    </row>
    <row r="3638" spans="1:10">
      <c r="A3638" s="200">
        <v>45809</v>
      </c>
      <c r="B3638" s="1" t="s">
        <v>183</v>
      </c>
      <c r="C3638" s="175">
        <f t="shared" si="168"/>
        <v>48000.499999991182</v>
      </c>
      <c r="D3638" s="1">
        <v>0</v>
      </c>
      <c r="E3638" s="176">
        <v>0</v>
      </c>
      <c r="F3638" s="1" t="s">
        <v>162</v>
      </c>
      <c r="G3638" s="201">
        <f>MAX(E3638-'[1]1a'!$H$3,0)</f>
        <v>0</v>
      </c>
      <c r="H3638" s="201" t="str">
        <f t="shared" si="169"/>
        <v/>
      </c>
      <c r="I3638" s="201" t="str">
        <f t="shared" si="170"/>
        <v/>
      </c>
      <c r="J3638" s="201"/>
    </row>
    <row r="3639" spans="1:10">
      <c r="A3639" s="200">
        <v>45809</v>
      </c>
      <c r="B3639" s="1" t="s">
        <v>185</v>
      </c>
      <c r="C3639" s="175">
        <f t="shared" si="168"/>
        <v>48000.541666657846</v>
      </c>
      <c r="D3639" s="1">
        <v>0</v>
      </c>
      <c r="E3639" s="176">
        <v>0</v>
      </c>
      <c r="F3639" s="1" t="s">
        <v>162</v>
      </c>
      <c r="G3639" s="201">
        <f>MAX(E3639-'[1]1a'!$H$3,0)</f>
        <v>0</v>
      </c>
      <c r="H3639" s="201" t="str">
        <f t="shared" si="169"/>
        <v/>
      </c>
      <c r="I3639" s="201" t="str">
        <f t="shared" si="170"/>
        <v/>
      </c>
      <c r="J3639" s="201"/>
    </row>
    <row r="3640" spans="1:10">
      <c r="A3640" s="200">
        <v>45809</v>
      </c>
      <c r="B3640" s="1" t="s">
        <v>186</v>
      </c>
      <c r="C3640" s="175">
        <f t="shared" si="168"/>
        <v>48000.58333332451</v>
      </c>
      <c r="D3640" s="1">
        <v>0</v>
      </c>
      <c r="E3640" s="176">
        <v>0</v>
      </c>
      <c r="F3640" s="1" t="s">
        <v>162</v>
      </c>
      <c r="G3640" s="201">
        <f>MAX(E3640-'[1]1a'!$H$3,0)</f>
        <v>0</v>
      </c>
      <c r="H3640" s="201" t="str">
        <f t="shared" si="169"/>
        <v/>
      </c>
      <c r="I3640" s="201" t="str">
        <f t="shared" si="170"/>
        <v/>
      </c>
      <c r="J3640" s="201"/>
    </row>
    <row r="3641" spans="1:10">
      <c r="A3641" s="200">
        <v>45809</v>
      </c>
      <c r="B3641" s="1" t="s">
        <v>187</v>
      </c>
      <c r="C3641" s="175">
        <f t="shared" si="168"/>
        <v>48000.624999991174</v>
      </c>
      <c r="D3641" s="1">
        <v>0</v>
      </c>
      <c r="E3641" s="176">
        <v>0</v>
      </c>
      <c r="F3641" s="1" t="s">
        <v>162</v>
      </c>
      <c r="G3641" s="201">
        <f>MAX(E3641-'[1]1a'!$H$3,0)</f>
        <v>0</v>
      </c>
      <c r="H3641" s="201" t="str">
        <f t="shared" si="169"/>
        <v/>
      </c>
      <c r="I3641" s="201" t="str">
        <f t="shared" si="170"/>
        <v/>
      </c>
      <c r="J3641" s="201"/>
    </row>
    <row r="3642" spans="1:10">
      <c r="A3642" s="200">
        <v>45809</v>
      </c>
      <c r="B3642" s="1" t="s">
        <v>188</v>
      </c>
      <c r="C3642" s="175">
        <f t="shared" si="168"/>
        <v>48000.666666657839</v>
      </c>
      <c r="D3642" s="1">
        <v>0</v>
      </c>
      <c r="E3642" s="176">
        <v>0</v>
      </c>
      <c r="F3642" s="1" t="s">
        <v>162</v>
      </c>
      <c r="G3642" s="201">
        <f>MAX(E3642-'[1]1a'!$H$3,0)</f>
        <v>0</v>
      </c>
      <c r="H3642" s="201" t="str">
        <f t="shared" si="169"/>
        <v/>
      </c>
      <c r="I3642" s="201" t="str">
        <f t="shared" si="170"/>
        <v/>
      </c>
      <c r="J3642" s="201"/>
    </row>
    <row r="3643" spans="1:10">
      <c r="A3643" s="200">
        <v>45809</v>
      </c>
      <c r="B3643" s="1" t="s">
        <v>189</v>
      </c>
      <c r="C3643" s="175">
        <f t="shared" si="168"/>
        <v>48000.708333324503</v>
      </c>
      <c r="D3643" s="1">
        <v>0</v>
      </c>
      <c r="E3643" s="176">
        <v>0</v>
      </c>
      <c r="F3643" s="1" t="s">
        <v>162</v>
      </c>
      <c r="G3643" s="201">
        <f>MAX(E3643-'[1]1a'!$H$3,0)</f>
        <v>0</v>
      </c>
      <c r="H3643" s="201" t="str">
        <f t="shared" si="169"/>
        <v/>
      </c>
      <c r="I3643" s="201" t="str">
        <f t="shared" si="170"/>
        <v/>
      </c>
      <c r="J3643" s="201"/>
    </row>
    <row r="3644" spans="1:10">
      <c r="A3644" s="200">
        <v>45809</v>
      </c>
      <c r="B3644" s="1" t="s">
        <v>190</v>
      </c>
      <c r="C3644" s="175">
        <f t="shared" si="168"/>
        <v>48000.749999991167</v>
      </c>
      <c r="D3644" s="1">
        <v>0</v>
      </c>
      <c r="E3644" s="176">
        <v>0</v>
      </c>
      <c r="F3644" s="1" t="s">
        <v>162</v>
      </c>
      <c r="G3644" s="201">
        <f>MAX(E3644-'[1]1a'!$H$3,0)</f>
        <v>0</v>
      </c>
      <c r="H3644" s="201" t="str">
        <f t="shared" si="169"/>
        <v/>
      </c>
      <c r="I3644" s="201" t="str">
        <f t="shared" si="170"/>
        <v/>
      </c>
      <c r="J3644" s="201"/>
    </row>
    <row r="3645" spans="1:10">
      <c r="A3645" s="200">
        <v>45809</v>
      </c>
      <c r="B3645" s="1" t="s">
        <v>191</v>
      </c>
      <c r="C3645" s="175">
        <f t="shared" si="168"/>
        <v>48000.791666657831</v>
      </c>
      <c r="D3645" s="1">
        <v>0</v>
      </c>
      <c r="E3645" s="176">
        <v>0</v>
      </c>
      <c r="F3645" s="1" t="s">
        <v>162</v>
      </c>
      <c r="G3645" s="201">
        <f>MAX(E3645-'[1]1a'!$H$3,0)</f>
        <v>0</v>
      </c>
      <c r="H3645" s="201" t="str">
        <f t="shared" si="169"/>
        <v/>
      </c>
      <c r="I3645" s="201" t="str">
        <f t="shared" si="170"/>
        <v/>
      </c>
      <c r="J3645" s="201"/>
    </row>
    <row r="3646" spans="1:10">
      <c r="A3646" s="200">
        <v>45809</v>
      </c>
      <c r="B3646" s="1" t="s">
        <v>192</v>
      </c>
      <c r="C3646" s="175">
        <f t="shared" si="168"/>
        <v>48000.833333324495</v>
      </c>
      <c r="D3646" s="1">
        <v>0</v>
      </c>
      <c r="E3646" s="176">
        <v>0</v>
      </c>
      <c r="F3646" s="1" t="s">
        <v>162</v>
      </c>
      <c r="G3646" s="201">
        <f>MAX(E3646-'[1]1a'!$H$3,0)</f>
        <v>0</v>
      </c>
      <c r="H3646" s="201" t="str">
        <f t="shared" si="169"/>
        <v/>
      </c>
      <c r="I3646" s="201" t="str">
        <f t="shared" si="170"/>
        <v/>
      </c>
      <c r="J3646" s="201"/>
    </row>
    <row r="3647" spans="1:10">
      <c r="A3647" s="200">
        <v>45809</v>
      </c>
      <c r="B3647" s="1" t="s">
        <v>193</v>
      </c>
      <c r="C3647" s="175">
        <f t="shared" si="168"/>
        <v>48000.87499999116</v>
      </c>
      <c r="D3647" s="1">
        <v>0</v>
      </c>
      <c r="E3647" s="176">
        <v>0</v>
      </c>
      <c r="F3647" s="1" t="s">
        <v>162</v>
      </c>
      <c r="G3647" s="201">
        <f>MAX(E3647-'[1]1a'!$H$3,0)</f>
        <v>0</v>
      </c>
      <c r="H3647" s="201" t="str">
        <f t="shared" si="169"/>
        <v/>
      </c>
      <c r="I3647" s="201" t="str">
        <f t="shared" si="170"/>
        <v/>
      </c>
      <c r="J3647" s="201"/>
    </row>
    <row r="3648" spans="1:10">
      <c r="A3648" s="200">
        <v>45809</v>
      </c>
      <c r="B3648" s="1" t="s">
        <v>194</v>
      </c>
      <c r="C3648" s="175">
        <f t="shared" si="168"/>
        <v>48000.916666657824</v>
      </c>
      <c r="D3648" s="1">
        <v>0</v>
      </c>
      <c r="E3648" s="176">
        <v>0</v>
      </c>
      <c r="F3648" s="1" t="s">
        <v>162</v>
      </c>
      <c r="G3648" s="201">
        <f>MAX(E3648-'[1]1a'!$H$3,0)</f>
        <v>0</v>
      </c>
      <c r="H3648" s="201" t="str">
        <f t="shared" si="169"/>
        <v/>
      </c>
      <c r="I3648" s="201" t="str">
        <f t="shared" si="170"/>
        <v/>
      </c>
      <c r="J3648" s="201"/>
    </row>
    <row r="3649" spans="1:10">
      <c r="A3649" s="200">
        <v>45809</v>
      </c>
      <c r="B3649" s="1" t="s">
        <v>195</v>
      </c>
      <c r="C3649" s="175">
        <f t="shared" si="168"/>
        <v>48000.958333324488</v>
      </c>
      <c r="D3649" s="1">
        <v>0</v>
      </c>
      <c r="E3649" s="176">
        <v>0</v>
      </c>
      <c r="F3649" s="1" t="s">
        <v>162</v>
      </c>
      <c r="G3649" s="201">
        <f>MAX(E3649-'[1]1a'!$H$3,0)</f>
        <v>0</v>
      </c>
      <c r="H3649" s="201" t="str">
        <f t="shared" si="169"/>
        <v/>
      </c>
      <c r="I3649" s="201" t="str">
        <f t="shared" si="170"/>
        <v/>
      </c>
      <c r="J3649" s="201"/>
    </row>
    <row r="3650" spans="1:10">
      <c r="A3650" s="200">
        <v>45810</v>
      </c>
      <c r="B3650" s="1" t="s">
        <v>161</v>
      </c>
      <c r="C3650" s="175">
        <f t="shared" si="168"/>
        <v>48000.999999991152</v>
      </c>
      <c r="D3650" s="1">
        <v>0</v>
      </c>
      <c r="E3650" s="176">
        <v>0</v>
      </c>
      <c r="F3650" s="1" t="s">
        <v>162</v>
      </c>
      <c r="G3650" s="201">
        <f>MAX(E3650-'[1]1a'!$H$3,0)</f>
        <v>0</v>
      </c>
      <c r="H3650" s="201" t="str">
        <f t="shared" si="169"/>
        <v/>
      </c>
      <c r="I3650" s="201" t="str">
        <f t="shared" si="170"/>
        <v/>
      </c>
      <c r="J3650" s="201"/>
    </row>
    <row r="3651" spans="1:10">
      <c r="A3651" s="200">
        <v>45810</v>
      </c>
      <c r="B3651" s="1" t="s">
        <v>164</v>
      </c>
      <c r="C3651" s="175">
        <f t="shared" si="168"/>
        <v>48001.041666657817</v>
      </c>
      <c r="D3651" s="1">
        <v>0</v>
      </c>
      <c r="E3651" s="176">
        <v>0</v>
      </c>
      <c r="F3651" s="1" t="s">
        <v>162</v>
      </c>
      <c r="G3651" s="201">
        <f>MAX(E3651-'[1]1a'!$H$3,0)</f>
        <v>0</v>
      </c>
      <c r="H3651" s="201" t="str">
        <f t="shared" si="169"/>
        <v/>
      </c>
      <c r="I3651" s="201" t="str">
        <f t="shared" si="170"/>
        <v/>
      </c>
      <c r="J3651" s="201"/>
    </row>
    <row r="3652" spans="1:10">
      <c r="A3652" s="200">
        <v>45810</v>
      </c>
      <c r="B3652" s="1" t="s">
        <v>166</v>
      </c>
      <c r="C3652" s="175">
        <f t="shared" ref="C3652:C3715" si="171">C3651 + TIME(1,0,0)</f>
        <v>48001.083333324481</v>
      </c>
      <c r="D3652" s="1">
        <v>0</v>
      </c>
      <c r="E3652" s="176">
        <v>0</v>
      </c>
      <c r="F3652" s="1" t="s">
        <v>162</v>
      </c>
      <c r="G3652" s="201">
        <f>MAX(E3652-'[1]1a'!$H$3,0)</f>
        <v>0</v>
      </c>
      <c r="H3652" s="201" t="str">
        <f t="shared" ref="H3652:H3715" si="172">IF(F3652="Y",IF(F3651="Y",H3651+1,1),"")</f>
        <v/>
      </c>
      <c r="I3652" s="201" t="str">
        <f t="shared" ref="I3652:I3715" si="173">IF(AND(F3652="Y",F3653&lt;&gt;"Y"),H3652,"")</f>
        <v/>
      </c>
      <c r="J3652" s="201"/>
    </row>
    <row r="3653" spans="1:10">
      <c r="A3653" s="200">
        <v>45810</v>
      </c>
      <c r="B3653" s="1" t="s">
        <v>168</v>
      </c>
      <c r="C3653" s="175">
        <f t="shared" si="171"/>
        <v>48001.124999991145</v>
      </c>
      <c r="D3653" s="1">
        <v>0</v>
      </c>
      <c r="E3653" s="176">
        <v>0</v>
      </c>
      <c r="F3653" s="1" t="s">
        <v>162</v>
      </c>
      <c r="G3653" s="201">
        <f>MAX(E3653-'[1]1a'!$H$3,0)</f>
        <v>0</v>
      </c>
      <c r="H3653" s="201" t="str">
        <f t="shared" si="172"/>
        <v/>
      </c>
      <c r="I3653" s="201" t="str">
        <f t="shared" si="173"/>
        <v/>
      </c>
      <c r="J3653" s="201"/>
    </row>
    <row r="3654" spans="1:10">
      <c r="A3654" s="200">
        <v>45810</v>
      </c>
      <c r="B3654" s="1" t="s">
        <v>170</v>
      </c>
      <c r="C3654" s="175">
        <f t="shared" si="171"/>
        <v>48001.166666657809</v>
      </c>
      <c r="D3654" s="1">
        <v>0</v>
      </c>
      <c r="E3654" s="176">
        <v>0</v>
      </c>
      <c r="F3654" s="1" t="s">
        <v>162</v>
      </c>
      <c r="G3654" s="201">
        <f>MAX(E3654-'[1]1a'!$H$3,0)</f>
        <v>0</v>
      </c>
      <c r="H3654" s="201" t="str">
        <f t="shared" si="172"/>
        <v/>
      </c>
      <c r="I3654" s="201" t="str">
        <f t="shared" si="173"/>
        <v/>
      </c>
      <c r="J3654" s="201"/>
    </row>
    <row r="3655" spans="1:10">
      <c r="A3655" s="200">
        <v>45810</v>
      </c>
      <c r="B3655" s="1" t="s">
        <v>172</v>
      </c>
      <c r="C3655" s="175">
        <f t="shared" si="171"/>
        <v>48001.208333324474</v>
      </c>
      <c r="D3655" s="1">
        <v>0</v>
      </c>
      <c r="E3655" s="176">
        <v>0</v>
      </c>
      <c r="F3655" s="1" t="s">
        <v>162</v>
      </c>
      <c r="G3655" s="201">
        <f>MAX(E3655-'[1]1a'!$H$3,0)</f>
        <v>0</v>
      </c>
      <c r="H3655" s="201" t="str">
        <f t="shared" si="172"/>
        <v/>
      </c>
      <c r="I3655" s="201" t="str">
        <f t="shared" si="173"/>
        <v/>
      </c>
      <c r="J3655" s="201"/>
    </row>
    <row r="3656" spans="1:10">
      <c r="A3656" s="200">
        <v>45810</v>
      </c>
      <c r="B3656" s="1" t="s">
        <v>174</v>
      </c>
      <c r="C3656" s="175">
        <f t="shared" si="171"/>
        <v>48001.249999991138</v>
      </c>
      <c r="D3656" s="1">
        <v>0</v>
      </c>
      <c r="E3656" s="176">
        <v>0</v>
      </c>
      <c r="F3656" s="1" t="s">
        <v>162</v>
      </c>
      <c r="G3656" s="201">
        <f>MAX(E3656-'[1]1a'!$H$3,0)</f>
        <v>0</v>
      </c>
      <c r="H3656" s="201" t="str">
        <f t="shared" si="172"/>
        <v/>
      </c>
      <c r="I3656" s="201" t="str">
        <f t="shared" si="173"/>
        <v/>
      </c>
      <c r="J3656" s="201"/>
    </row>
    <row r="3657" spans="1:10">
      <c r="A3657" s="200">
        <v>45810</v>
      </c>
      <c r="B3657" s="1" t="s">
        <v>176</v>
      </c>
      <c r="C3657" s="175">
        <f t="shared" si="171"/>
        <v>48001.291666657802</v>
      </c>
      <c r="D3657" s="1">
        <v>0</v>
      </c>
      <c r="E3657" s="176">
        <v>0</v>
      </c>
      <c r="F3657" s="1" t="s">
        <v>162</v>
      </c>
      <c r="G3657" s="201">
        <f>MAX(E3657-'[1]1a'!$H$3,0)</f>
        <v>0</v>
      </c>
      <c r="H3657" s="201" t="str">
        <f t="shared" si="172"/>
        <v/>
      </c>
      <c r="I3657" s="201" t="str">
        <f t="shared" si="173"/>
        <v/>
      </c>
      <c r="J3657" s="201"/>
    </row>
    <row r="3658" spans="1:10">
      <c r="A3658" s="200">
        <v>45810</v>
      </c>
      <c r="B3658" s="1" t="s">
        <v>178</v>
      </c>
      <c r="C3658" s="175">
        <f t="shared" si="171"/>
        <v>48001.333333324466</v>
      </c>
      <c r="D3658" s="1">
        <v>0</v>
      </c>
      <c r="E3658" s="176">
        <v>0</v>
      </c>
      <c r="F3658" s="1" t="s">
        <v>162</v>
      </c>
      <c r="G3658" s="201">
        <f>MAX(E3658-'[1]1a'!$H$3,0)</f>
        <v>0</v>
      </c>
      <c r="H3658" s="201" t="str">
        <f t="shared" si="172"/>
        <v/>
      </c>
      <c r="I3658" s="201" t="str">
        <f t="shared" si="173"/>
        <v/>
      </c>
      <c r="J3658" s="201"/>
    </row>
    <row r="3659" spans="1:10">
      <c r="A3659" s="200">
        <v>45810</v>
      </c>
      <c r="B3659" s="1" t="s">
        <v>180</v>
      </c>
      <c r="C3659" s="175">
        <f t="shared" si="171"/>
        <v>48001.374999991131</v>
      </c>
      <c r="D3659" s="1">
        <v>0</v>
      </c>
      <c r="E3659" s="176">
        <v>0</v>
      </c>
      <c r="F3659" s="1" t="s">
        <v>162</v>
      </c>
      <c r="G3659" s="201">
        <f>MAX(E3659-'[1]1a'!$H$3,0)</f>
        <v>0</v>
      </c>
      <c r="H3659" s="201" t="str">
        <f t="shared" si="172"/>
        <v/>
      </c>
      <c r="I3659" s="201" t="str">
        <f t="shared" si="173"/>
        <v/>
      </c>
      <c r="J3659" s="201"/>
    </row>
    <row r="3660" spans="1:10">
      <c r="A3660" s="200">
        <v>45810</v>
      </c>
      <c r="B3660" s="1" t="s">
        <v>181</v>
      </c>
      <c r="C3660" s="175">
        <f t="shared" si="171"/>
        <v>48001.416666657795</v>
      </c>
      <c r="D3660" s="1">
        <v>0</v>
      </c>
      <c r="E3660" s="176">
        <v>0</v>
      </c>
      <c r="F3660" s="1" t="s">
        <v>162</v>
      </c>
      <c r="G3660" s="201">
        <f>MAX(E3660-'[1]1a'!$H$3,0)</f>
        <v>0</v>
      </c>
      <c r="H3660" s="201" t="str">
        <f t="shared" si="172"/>
        <v/>
      </c>
      <c r="I3660" s="201" t="str">
        <f t="shared" si="173"/>
        <v/>
      </c>
      <c r="J3660" s="201"/>
    </row>
    <row r="3661" spans="1:10">
      <c r="A3661" s="200">
        <v>45810</v>
      </c>
      <c r="B3661" s="1" t="s">
        <v>182</v>
      </c>
      <c r="C3661" s="175">
        <f t="shared" si="171"/>
        <v>48001.458333324459</v>
      </c>
      <c r="D3661" s="1">
        <v>0</v>
      </c>
      <c r="E3661" s="176">
        <v>0</v>
      </c>
      <c r="F3661" s="1" t="s">
        <v>162</v>
      </c>
      <c r="G3661" s="201">
        <f>MAX(E3661-'[1]1a'!$H$3,0)</f>
        <v>0</v>
      </c>
      <c r="H3661" s="201" t="str">
        <f t="shared" si="172"/>
        <v/>
      </c>
      <c r="I3661" s="201" t="str">
        <f t="shared" si="173"/>
        <v/>
      </c>
      <c r="J3661" s="201"/>
    </row>
    <row r="3662" spans="1:10">
      <c r="A3662" s="200">
        <v>45810</v>
      </c>
      <c r="B3662" s="1" t="s">
        <v>183</v>
      </c>
      <c r="C3662" s="175">
        <f t="shared" si="171"/>
        <v>48001.499999991123</v>
      </c>
      <c r="D3662" s="1">
        <v>0</v>
      </c>
      <c r="E3662" s="176">
        <v>0</v>
      </c>
      <c r="F3662" s="1" t="s">
        <v>162</v>
      </c>
      <c r="G3662" s="201">
        <f>MAX(E3662-'[1]1a'!$H$3,0)</f>
        <v>0</v>
      </c>
      <c r="H3662" s="201" t="str">
        <f t="shared" si="172"/>
        <v/>
      </c>
      <c r="I3662" s="201" t="str">
        <f t="shared" si="173"/>
        <v/>
      </c>
      <c r="J3662" s="201"/>
    </row>
    <row r="3663" spans="1:10">
      <c r="A3663" s="200">
        <v>45810</v>
      </c>
      <c r="B3663" s="1" t="s">
        <v>185</v>
      </c>
      <c r="C3663" s="175">
        <f t="shared" si="171"/>
        <v>48001.541666657788</v>
      </c>
      <c r="D3663" s="1">
        <v>0</v>
      </c>
      <c r="E3663" s="176">
        <v>0</v>
      </c>
      <c r="F3663" s="1" t="s">
        <v>162</v>
      </c>
      <c r="G3663" s="201">
        <f>MAX(E3663-'[1]1a'!$H$3,0)</f>
        <v>0</v>
      </c>
      <c r="H3663" s="201" t="str">
        <f t="shared" si="172"/>
        <v/>
      </c>
      <c r="I3663" s="201" t="str">
        <f t="shared" si="173"/>
        <v/>
      </c>
      <c r="J3663" s="201"/>
    </row>
    <row r="3664" spans="1:10">
      <c r="A3664" s="200">
        <v>45810</v>
      </c>
      <c r="B3664" s="1" t="s">
        <v>186</v>
      </c>
      <c r="C3664" s="175">
        <f t="shared" si="171"/>
        <v>48001.583333324452</v>
      </c>
      <c r="D3664" s="1">
        <v>0</v>
      </c>
      <c r="E3664" s="176">
        <v>0</v>
      </c>
      <c r="F3664" s="1" t="s">
        <v>162</v>
      </c>
      <c r="G3664" s="201">
        <f>MAX(E3664-'[1]1a'!$H$3,0)</f>
        <v>0</v>
      </c>
      <c r="H3664" s="201" t="str">
        <f t="shared" si="172"/>
        <v/>
      </c>
      <c r="I3664" s="201" t="str">
        <f t="shared" si="173"/>
        <v/>
      </c>
      <c r="J3664" s="201"/>
    </row>
    <row r="3665" spans="1:10">
      <c r="A3665" s="200">
        <v>45810</v>
      </c>
      <c r="B3665" s="1" t="s">
        <v>187</v>
      </c>
      <c r="C3665" s="175">
        <f t="shared" si="171"/>
        <v>48001.624999991116</v>
      </c>
      <c r="D3665" s="1">
        <v>0</v>
      </c>
      <c r="E3665" s="176">
        <v>0</v>
      </c>
      <c r="F3665" s="1" t="s">
        <v>162</v>
      </c>
      <c r="G3665" s="201">
        <f>MAX(E3665-'[1]1a'!$H$3,0)</f>
        <v>0</v>
      </c>
      <c r="H3665" s="201" t="str">
        <f t="shared" si="172"/>
        <v/>
      </c>
      <c r="I3665" s="201" t="str">
        <f t="shared" si="173"/>
        <v/>
      </c>
      <c r="J3665" s="201"/>
    </row>
    <row r="3666" spans="1:10">
      <c r="A3666" s="200">
        <v>45810</v>
      </c>
      <c r="B3666" s="1" t="s">
        <v>188</v>
      </c>
      <c r="C3666" s="175">
        <f t="shared" si="171"/>
        <v>48001.66666665778</v>
      </c>
      <c r="D3666" s="1">
        <v>0</v>
      </c>
      <c r="E3666" s="176">
        <v>0</v>
      </c>
      <c r="F3666" s="1" t="s">
        <v>162</v>
      </c>
      <c r="G3666" s="201">
        <f>MAX(E3666-'[1]1a'!$H$3,0)</f>
        <v>0</v>
      </c>
      <c r="H3666" s="201" t="str">
        <f t="shared" si="172"/>
        <v/>
      </c>
      <c r="I3666" s="201" t="str">
        <f t="shared" si="173"/>
        <v/>
      </c>
      <c r="J3666" s="201"/>
    </row>
    <row r="3667" spans="1:10">
      <c r="A3667" s="200">
        <v>45810</v>
      </c>
      <c r="B3667" s="1" t="s">
        <v>189</v>
      </c>
      <c r="C3667" s="175">
        <f t="shared" si="171"/>
        <v>48001.708333324445</v>
      </c>
      <c r="D3667" s="1">
        <v>0</v>
      </c>
      <c r="E3667" s="176">
        <v>0</v>
      </c>
      <c r="F3667" s="1" t="s">
        <v>162</v>
      </c>
      <c r="G3667" s="201">
        <f>MAX(E3667-'[1]1a'!$H$3,0)</f>
        <v>0</v>
      </c>
      <c r="H3667" s="201" t="str">
        <f t="shared" si="172"/>
        <v/>
      </c>
      <c r="I3667" s="201" t="str">
        <f t="shared" si="173"/>
        <v/>
      </c>
      <c r="J3667" s="201"/>
    </row>
    <row r="3668" spans="1:10">
      <c r="A3668" s="200">
        <v>45810</v>
      </c>
      <c r="B3668" s="1" t="s">
        <v>190</v>
      </c>
      <c r="C3668" s="175">
        <f t="shared" si="171"/>
        <v>48001.749999991109</v>
      </c>
      <c r="D3668" s="1">
        <v>0</v>
      </c>
      <c r="E3668" s="176">
        <v>0</v>
      </c>
      <c r="F3668" s="1" t="s">
        <v>162</v>
      </c>
      <c r="G3668" s="201">
        <f>MAX(E3668-'[1]1a'!$H$3,0)</f>
        <v>0</v>
      </c>
      <c r="H3668" s="201" t="str">
        <f t="shared" si="172"/>
        <v/>
      </c>
      <c r="I3668" s="201" t="str">
        <f t="shared" si="173"/>
        <v/>
      </c>
      <c r="J3668" s="201"/>
    </row>
    <row r="3669" spans="1:10">
      <c r="A3669" s="200">
        <v>45810</v>
      </c>
      <c r="B3669" s="1" t="s">
        <v>191</v>
      </c>
      <c r="C3669" s="175">
        <f t="shared" si="171"/>
        <v>48001.791666657773</v>
      </c>
      <c r="D3669" s="1">
        <v>0</v>
      </c>
      <c r="E3669" s="176">
        <v>0</v>
      </c>
      <c r="F3669" s="1" t="s">
        <v>162</v>
      </c>
      <c r="G3669" s="201">
        <f>MAX(E3669-'[1]1a'!$H$3,0)</f>
        <v>0</v>
      </c>
      <c r="H3669" s="201" t="str">
        <f t="shared" si="172"/>
        <v/>
      </c>
      <c r="I3669" s="201" t="str">
        <f t="shared" si="173"/>
        <v/>
      </c>
      <c r="J3669" s="201"/>
    </row>
    <row r="3670" spans="1:10">
      <c r="A3670" s="200">
        <v>45810</v>
      </c>
      <c r="B3670" s="1" t="s">
        <v>192</v>
      </c>
      <c r="C3670" s="175">
        <f t="shared" si="171"/>
        <v>48001.833333324437</v>
      </c>
      <c r="D3670" s="1">
        <v>0</v>
      </c>
      <c r="E3670" s="176">
        <v>0</v>
      </c>
      <c r="F3670" s="1" t="s">
        <v>162</v>
      </c>
      <c r="G3670" s="201">
        <f>MAX(E3670-'[1]1a'!$H$3,0)</f>
        <v>0</v>
      </c>
      <c r="H3670" s="201" t="str">
        <f t="shared" si="172"/>
        <v/>
      </c>
      <c r="I3670" s="201" t="str">
        <f t="shared" si="173"/>
        <v/>
      </c>
      <c r="J3670" s="201"/>
    </row>
    <row r="3671" spans="1:10">
      <c r="A3671" s="200">
        <v>45810</v>
      </c>
      <c r="B3671" s="1" t="s">
        <v>193</v>
      </c>
      <c r="C3671" s="175">
        <f t="shared" si="171"/>
        <v>48001.874999991102</v>
      </c>
      <c r="D3671" s="1">
        <v>0</v>
      </c>
      <c r="E3671" s="176">
        <v>0</v>
      </c>
      <c r="F3671" s="1" t="s">
        <v>162</v>
      </c>
      <c r="G3671" s="201">
        <f>MAX(E3671-'[1]1a'!$H$3,0)</f>
        <v>0</v>
      </c>
      <c r="H3671" s="201" t="str">
        <f t="shared" si="172"/>
        <v/>
      </c>
      <c r="I3671" s="201" t="str">
        <f t="shared" si="173"/>
        <v/>
      </c>
      <c r="J3671" s="201"/>
    </row>
    <row r="3672" spans="1:10">
      <c r="A3672" s="200">
        <v>45810</v>
      </c>
      <c r="B3672" s="1" t="s">
        <v>194</v>
      </c>
      <c r="C3672" s="175">
        <f t="shared" si="171"/>
        <v>48001.916666657766</v>
      </c>
      <c r="D3672" s="1">
        <v>0</v>
      </c>
      <c r="E3672" s="176">
        <v>0</v>
      </c>
      <c r="F3672" s="1" t="s">
        <v>162</v>
      </c>
      <c r="G3672" s="201">
        <f>MAX(E3672-'[1]1a'!$H$3,0)</f>
        <v>0</v>
      </c>
      <c r="H3672" s="201" t="str">
        <f t="shared" si="172"/>
        <v/>
      </c>
      <c r="I3672" s="201" t="str">
        <f t="shared" si="173"/>
        <v/>
      </c>
      <c r="J3672" s="201"/>
    </row>
    <row r="3673" spans="1:10">
      <c r="A3673" s="200">
        <v>45810</v>
      </c>
      <c r="B3673" s="1" t="s">
        <v>195</v>
      </c>
      <c r="C3673" s="175">
        <f t="shared" si="171"/>
        <v>48001.95833332443</v>
      </c>
      <c r="D3673" s="1">
        <v>0</v>
      </c>
      <c r="E3673" s="176">
        <v>0</v>
      </c>
      <c r="F3673" s="1" t="s">
        <v>162</v>
      </c>
      <c r="G3673" s="201">
        <f>MAX(E3673-'[1]1a'!$H$3,0)</f>
        <v>0</v>
      </c>
      <c r="H3673" s="201" t="str">
        <f t="shared" si="172"/>
        <v/>
      </c>
      <c r="I3673" s="201" t="str">
        <f t="shared" si="173"/>
        <v/>
      </c>
      <c r="J3673" s="201"/>
    </row>
    <row r="3674" spans="1:10">
      <c r="A3674" s="200">
        <v>45811</v>
      </c>
      <c r="B3674" s="1" t="s">
        <v>161</v>
      </c>
      <c r="C3674" s="175">
        <f t="shared" si="171"/>
        <v>48001.999999991094</v>
      </c>
      <c r="D3674" s="1">
        <v>0</v>
      </c>
      <c r="E3674" s="176">
        <v>0</v>
      </c>
      <c r="F3674" s="1" t="s">
        <v>162</v>
      </c>
      <c r="G3674" s="201">
        <f>MAX(E3674-'[1]1a'!$H$3,0)</f>
        <v>0</v>
      </c>
      <c r="H3674" s="201" t="str">
        <f t="shared" si="172"/>
        <v/>
      </c>
      <c r="I3674" s="201" t="str">
        <f t="shared" si="173"/>
        <v/>
      </c>
      <c r="J3674" s="201"/>
    </row>
    <row r="3675" spans="1:10">
      <c r="A3675" s="200">
        <v>45811</v>
      </c>
      <c r="B3675" s="1" t="s">
        <v>164</v>
      </c>
      <c r="C3675" s="175">
        <f t="shared" si="171"/>
        <v>48002.041666657758</v>
      </c>
      <c r="D3675" s="1">
        <v>0</v>
      </c>
      <c r="E3675" s="176">
        <v>0</v>
      </c>
      <c r="F3675" s="1" t="s">
        <v>162</v>
      </c>
      <c r="G3675" s="201">
        <f>MAX(E3675-'[1]1a'!$H$3,0)</f>
        <v>0</v>
      </c>
      <c r="H3675" s="201" t="str">
        <f t="shared" si="172"/>
        <v/>
      </c>
      <c r="I3675" s="201" t="str">
        <f t="shared" si="173"/>
        <v/>
      </c>
      <c r="J3675" s="201"/>
    </row>
    <row r="3676" spans="1:10">
      <c r="A3676" s="200">
        <v>45811</v>
      </c>
      <c r="B3676" s="1" t="s">
        <v>166</v>
      </c>
      <c r="C3676" s="175">
        <f t="shared" si="171"/>
        <v>48002.083333324423</v>
      </c>
      <c r="D3676" s="1">
        <v>0</v>
      </c>
      <c r="E3676" s="176">
        <v>0</v>
      </c>
      <c r="F3676" s="1" t="s">
        <v>162</v>
      </c>
      <c r="G3676" s="201">
        <f>MAX(E3676-'[1]1a'!$H$3,0)</f>
        <v>0</v>
      </c>
      <c r="H3676" s="201" t="str">
        <f t="shared" si="172"/>
        <v/>
      </c>
      <c r="I3676" s="201" t="str">
        <f t="shared" si="173"/>
        <v/>
      </c>
      <c r="J3676" s="201"/>
    </row>
    <row r="3677" spans="1:10">
      <c r="A3677" s="200">
        <v>45811</v>
      </c>
      <c r="B3677" s="1" t="s">
        <v>168</v>
      </c>
      <c r="C3677" s="175">
        <f t="shared" si="171"/>
        <v>48002.124999991087</v>
      </c>
      <c r="D3677" s="1">
        <v>0</v>
      </c>
      <c r="E3677" s="176">
        <v>0</v>
      </c>
      <c r="F3677" s="1" t="s">
        <v>162</v>
      </c>
      <c r="G3677" s="201">
        <f>MAX(E3677-'[1]1a'!$H$3,0)</f>
        <v>0</v>
      </c>
      <c r="H3677" s="201" t="str">
        <f t="shared" si="172"/>
        <v/>
      </c>
      <c r="I3677" s="201" t="str">
        <f t="shared" si="173"/>
        <v/>
      </c>
      <c r="J3677" s="201"/>
    </row>
    <row r="3678" spans="1:10">
      <c r="A3678" s="200">
        <v>45811</v>
      </c>
      <c r="B3678" s="1" t="s">
        <v>170</v>
      </c>
      <c r="C3678" s="175">
        <f t="shared" si="171"/>
        <v>48002.166666657751</v>
      </c>
      <c r="D3678" s="1">
        <v>0</v>
      </c>
      <c r="E3678" s="176">
        <v>0</v>
      </c>
      <c r="F3678" s="1" t="s">
        <v>162</v>
      </c>
      <c r="G3678" s="201">
        <f>MAX(E3678-'[1]1a'!$H$3,0)</f>
        <v>0</v>
      </c>
      <c r="H3678" s="201" t="str">
        <f t="shared" si="172"/>
        <v/>
      </c>
      <c r="I3678" s="201" t="str">
        <f t="shared" si="173"/>
        <v/>
      </c>
      <c r="J3678" s="201"/>
    </row>
    <row r="3679" spans="1:10">
      <c r="A3679" s="200">
        <v>45811</v>
      </c>
      <c r="B3679" s="1" t="s">
        <v>172</v>
      </c>
      <c r="C3679" s="175">
        <f t="shared" si="171"/>
        <v>48002.208333324415</v>
      </c>
      <c r="D3679" s="1">
        <v>0</v>
      </c>
      <c r="E3679" s="176">
        <v>0</v>
      </c>
      <c r="F3679" s="1" t="s">
        <v>162</v>
      </c>
      <c r="G3679" s="201">
        <f>MAX(E3679-'[1]1a'!$H$3,0)</f>
        <v>0</v>
      </c>
      <c r="H3679" s="201" t="str">
        <f t="shared" si="172"/>
        <v/>
      </c>
      <c r="I3679" s="201" t="str">
        <f t="shared" si="173"/>
        <v/>
      </c>
      <c r="J3679" s="201"/>
    </row>
    <row r="3680" spans="1:10">
      <c r="A3680" s="200">
        <v>45811</v>
      </c>
      <c r="B3680" s="1" t="s">
        <v>174</v>
      </c>
      <c r="C3680" s="175">
        <f t="shared" si="171"/>
        <v>48002.24999999108</v>
      </c>
      <c r="D3680" s="1">
        <v>0</v>
      </c>
      <c r="E3680" s="176">
        <v>0</v>
      </c>
      <c r="F3680" s="1" t="s">
        <v>162</v>
      </c>
      <c r="G3680" s="201">
        <f>MAX(E3680-'[1]1a'!$H$3,0)</f>
        <v>0</v>
      </c>
      <c r="H3680" s="201" t="str">
        <f t="shared" si="172"/>
        <v/>
      </c>
      <c r="I3680" s="201" t="str">
        <f t="shared" si="173"/>
        <v/>
      </c>
      <c r="J3680" s="201"/>
    </row>
    <row r="3681" spans="1:10">
      <c r="A3681" s="200">
        <v>45811</v>
      </c>
      <c r="B3681" s="1" t="s">
        <v>176</v>
      </c>
      <c r="C3681" s="175">
        <f t="shared" si="171"/>
        <v>48002.291666657744</v>
      </c>
      <c r="D3681" s="1">
        <v>0</v>
      </c>
      <c r="E3681" s="176">
        <v>0</v>
      </c>
      <c r="F3681" s="1" t="s">
        <v>162</v>
      </c>
      <c r="G3681" s="201">
        <f>MAX(E3681-'[1]1a'!$H$3,0)</f>
        <v>0</v>
      </c>
      <c r="H3681" s="201" t="str">
        <f t="shared" si="172"/>
        <v/>
      </c>
      <c r="I3681" s="201" t="str">
        <f t="shared" si="173"/>
        <v/>
      </c>
      <c r="J3681" s="201"/>
    </row>
    <row r="3682" spans="1:10">
      <c r="A3682" s="200">
        <v>45811</v>
      </c>
      <c r="B3682" s="1" t="s">
        <v>178</v>
      </c>
      <c r="C3682" s="175">
        <f t="shared" si="171"/>
        <v>48002.333333324408</v>
      </c>
      <c r="D3682" s="1">
        <v>0</v>
      </c>
      <c r="E3682" s="176">
        <v>0</v>
      </c>
      <c r="F3682" s="1" t="s">
        <v>162</v>
      </c>
      <c r="G3682" s="201">
        <f>MAX(E3682-'[1]1a'!$H$3,0)</f>
        <v>0</v>
      </c>
      <c r="H3682" s="201" t="str">
        <f t="shared" si="172"/>
        <v/>
      </c>
      <c r="I3682" s="201" t="str">
        <f t="shared" si="173"/>
        <v/>
      </c>
      <c r="J3682" s="201"/>
    </row>
    <row r="3683" spans="1:10">
      <c r="A3683" s="200">
        <v>45811</v>
      </c>
      <c r="B3683" s="1" t="s">
        <v>180</v>
      </c>
      <c r="C3683" s="175">
        <f t="shared" si="171"/>
        <v>48002.374999991072</v>
      </c>
      <c r="D3683" s="1">
        <v>0</v>
      </c>
      <c r="E3683" s="176">
        <v>0</v>
      </c>
      <c r="F3683" s="1" t="s">
        <v>162</v>
      </c>
      <c r="G3683" s="201">
        <f>MAX(E3683-'[1]1a'!$H$3,0)</f>
        <v>0</v>
      </c>
      <c r="H3683" s="201" t="str">
        <f t="shared" si="172"/>
        <v/>
      </c>
      <c r="I3683" s="201" t="str">
        <f t="shared" si="173"/>
        <v/>
      </c>
      <c r="J3683" s="201"/>
    </row>
    <row r="3684" spans="1:10">
      <c r="A3684" s="200">
        <v>45811</v>
      </c>
      <c r="B3684" s="1" t="s">
        <v>181</v>
      </c>
      <c r="C3684" s="175">
        <f t="shared" si="171"/>
        <v>48002.416666657737</v>
      </c>
      <c r="D3684" s="1">
        <v>0</v>
      </c>
      <c r="E3684" s="176">
        <v>0</v>
      </c>
      <c r="F3684" s="1" t="s">
        <v>162</v>
      </c>
      <c r="G3684" s="201">
        <f>MAX(E3684-'[1]1a'!$H$3,0)</f>
        <v>0</v>
      </c>
      <c r="H3684" s="201" t="str">
        <f t="shared" si="172"/>
        <v/>
      </c>
      <c r="I3684" s="201" t="str">
        <f t="shared" si="173"/>
        <v/>
      </c>
      <c r="J3684" s="201"/>
    </row>
    <row r="3685" spans="1:10">
      <c r="A3685" s="200">
        <v>45811</v>
      </c>
      <c r="B3685" s="1" t="s">
        <v>182</v>
      </c>
      <c r="C3685" s="175">
        <f t="shared" si="171"/>
        <v>48002.458333324401</v>
      </c>
      <c r="D3685" s="1">
        <v>0</v>
      </c>
      <c r="E3685" s="176">
        <v>0</v>
      </c>
      <c r="F3685" s="1" t="s">
        <v>162</v>
      </c>
      <c r="G3685" s="201">
        <f>MAX(E3685-'[1]1a'!$H$3,0)</f>
        <v>0</v>
      </c>
      <c r="H3685" s="201" t="str">
        <f t="shared" si="172"/>
        <v/>
      </c>
      <c r="I3685" s="201" t="str">
        <f t="shared" si="173"/>
        <v/>
      </c>
      <c r="J3685" s="201"/>
    </row>
    <row r="3686" spans="1:10">
      <c r="A3686" s="200">
        <v>45811</v>
      </c>
      <c r="B3686" s="1" t="s">
        <v>183</v>
      </c>
      <c r="C3686" s="175">
        <f t="shared" si="171"/>
        <v>48002.499999991065</v>
      </c>
      <c r="D3686" s="1">
        <v>0</v>
      </c>
      <c r="E3686" s="176">
        <v>0</v>
      </c>
      <c r="F3686" s="1" t="s">
        <v>162</v>
      </c>
      <c r="G3686" s="201">
        <f>MAX(E3686-'[1]1a'!$H$3,0)</f>
        <v>0</v>
      </c>
      <c r="H3686" s="201" t="str">
        <f t="shared" si="172"/>
        <v/>
      </c>
      <c r="I3686" s="201" t="str">
        <f t="shared" si="173"/>
        <v/>
      </c>
      <c r="J3686" s="201"/>
    </row>
    <row r="3687" spans="1:10">
      <c r="A3687" s="200">
        <v>45811</v>
      </c>
      <c r="B3687" s="1" t="s">
        <v>185</v>
      </c>
      <c r="C3687" s="175">
        <f t="shared" si="171"/>
        <v>48002.541666657729</v>
      </c>
      <c r="D3687" s="1">
        <v>0</v>
      </c>
      <c r="E3687" s="176">
        <v>0</v>
      </c>
      <c r="F3687" s="1" t="s">
        <v>162</v>
      </c>
      <c r="G3687" s="201">
        <f>MAX(E3687-'[1]1a'!$H$3,0)</f>
        <v>0</v>
      </c>
      <c r="H3687" s="201" t="str">
        <f t="shared" si="172"/>
        <v/>
      </c>
      <c r="I3687" s="201" t="str">
        <f t="shared" si="173"/>
        <v/>
      </c>
      <c r="J3687" s="201"/>
    </row>
    <row r="3688" spans="1:10">
      <c r="A3688" s="200">
        <v>45811</v>
      </c>
      <c r="B3688" s="1" t="s">
        <v>186</v>
      </c>
      <c r="C3688" s="175">
        <f t="shared" si="171"/>
        <v>48002.583333324394</v>
      </c>
      <c r="D3688" s="1">
        <v>0</v>
      </c>
      <c r="E3688" s="176">
        <v>0</v>
      </c>
      <c r="F3688" s="1" t="s">
        <v>162</v>
      </c>
      <c r="G3688" s="201">
        <f>MAX(E3688-'[1]1a'!$H$3,0)</f>
        <v>0</v>
      </c>
      <c r="H3688" s="201" t="str">
        <f t="shared" si="172"/>
        <v/>
      </c>
      <c r="I3688" s="201" t="str">
        <f t="shared" si="173"/>
        <v/>
      </c>
      <c r="J3688" s="201"/>
    </row>
    <row r="3689" spans="1:10">
      <c r="A3689" s="200">
        <v>45811</v>
      </c>
      <c r="B3689" s="1" t="s">
        <v>187</v>
      </c>
      <c r="C3689" s="175">
        <f t="shared" si="171"/>
        <v>48002.624999991058</v>
      </c>
      <c r="D3689" s="1">
        <v>0</v>
      </c>
      <c r="E3689" s="176">
        <v>0</v>
      </c>
      <c r="F3689" s="1" t="s">
        <v>162</v>
      </c>
      <c r="G3689" s="201">
        <f>MAX(E3689-'[1]1a'!$H$3,0)</f>
        <v>0</v>
      </c>
      <c r="H3689" s="201" t="str">
        <f t="shared" si="172"/>
        <v/>
      </c>
      <c r="I3689" s="201" t="str">
        <f t="shared" si="173"/>
        <v/>
      </c>
      <c r="J3689" s="201"/>
    </row>
    <row r="3690" spans="1:10">
      <c r="A3690" s="200">
        <v>45811</v>
      </c>
      <c r="B3690" s="1" t="s">
        <v>188</v>
      </c>
      <c r="C3690" s="175">
        <f t="shared" si="171"/>
        <v>48002.666666657722</v>
      </c>
      <c r="D3690" s="1">
        <v>0</v>
      </c>
      <c r="E3690" s="176">
        <v>0</v>
      </c>
      <c r="F3690" s="1" t="s">
        <v>162</v>
      </c>
      <c r="G3690" s="201">
        <f>MAX(E3690-'[1]1a'!$H$3,0)</f>
        <v>0</v>
      </c>
      <c r="H3690" s="201" t="str">
        <f t="shared" si="172"/>
        <v/>
      </c>
      <c r="I3690" s="201" t="str">
        <f t="shared" si="173"/>
        <v/>
      </c>
      <c r="J3690" s="201"/>
    </row>
    <row r="3691" spans="1:10">
      <c r="A3691" s="200">
        <v>45811</v>
      </c>
      <c r="B3691" s="1" t="s">
        <v>189</v>
      </c>
      <c r="C3691" s="175">
        <f t="shared" si="171"/>
        <v>48002.708333324386</v>
      </c>
      <c r="D3691" s="1">
        <v>0</v>
      </c>
      <c r="E3691" s="176">
        <v>0</v>
      </c>
      <c r="F3691" s="1" t="s">
        <v>162</v>
      </c>
      <c r="G3691" s="201">
        <f>MAX(E3691-'[1]1a'!$H$3,0)</f>
        <v>0</v>
      </c>
      <c r="H3691" s="201" t="str">
        <f t="shared" si="172"/>
        <v/>
      </c>
      <c r="I3691" s="201" t="str">
        <f t="shared" si="173"/>
        <v/>
      </c>
      <c r="J3691" s="201"/>
    </row>
    <row r="3692" spans="1:10">
      <c r="A3692" s="200">
        <v>45811</v>
      </c>
      <c r="B3692" s="1" t="s">
        <v>190</v>
      </c>
      <c r="C3692" s="175">
        <f t="shared" si="171"/>
        <v>48002.749999991051</v>
      </c>
      <c r="D3692" s="1">
        <v>0</v>
      </c>
      <c r="E3692" s="176">
        <v>0</v>
      </c>
      <c r="F3692" s="1" t="s">
        <v>162</v>
      </c>
      <c r="G3692" s="201">
        <f>MAX(E3692-'[1]1a'!$H$3,0)</f>
        <v>0</v>
      </c>
      <c r="H3692" s="201" t="str">
        <f t="shared" si="172"/>
        <v/>
      </c>
      <c r="I3692" s="201" t="str">
        <f t="shared" si="173"/>
        <v/>
      </c>
      <c r="J3692" s="201"/>
    </row>
    <row r="3693" spans="1:10">
      <c r="A3693" s="200">
        <v>45811</v>
      </c>
      <c r="B3693" s="1" t="s">
        <v>191</v>
      </c>
      <c r="C3693" s="175">
        <f t="shared" si="171"/>
        <v>48002.791666657715</v>
      </c>
      <c r="D3693" s="1">
        <v>0</v>
      </c>
      <c r="E3693" s="176">
        <v>0</v>
      </c>
      <c r="F3693" s="1" t="s">
        <v>162</v>
      </c>
      <c r="G3693" s="201">
        <f>MAX(E3693-'[1]1a'!$H$3,0)</f>
        <v>0</v>
      </c>
      <c r="H3693" s="201" t="str">
        <f t="shared" si="172"/>
        <v/>
      </c>
      <c r="I3693" s="201" t="str">
        <f t="shared" si="173"/>
        <v/>
      </c>
      <c r="J3693" s="201"/>
    </row>
    <row r="3694" spans="1:10">
      <c r="A3694" s="200">
        <v>45811</v>
      </c>
      <c r="B3694" s="1" t="s">
        <v>192</v>
      </c>
      <c r="C3694" s="175">
        <f t="shared" si="171"/>
        <v>48002.833333324379</v>
      </c>
      <c r="D3694" s="1">
        <v>0</v>
      </c>
      <c r="E3694" s="176">
        <v>0</v>
      </c>
      <c r="F3694" s="1" t="s">
        <v>162</v>
      </c>
      <c r="G3694" s="201">
        <f>MAX(E3694-'[1]1a'!$H$3,0)</f>
        <v>0</v>
      </c>
      <c r="H3694" s="201" t="str">
        <f t="shared" si="172"/>
        <v/>
      </c>
      <c r="I3694" s="201" t="str">
        <f t="shared" si="173"/>
        <v/>
      </c>
      <c r="J3694" s="201"/>
    </row>
    <row r="3695" spans="1:10">
      <c r="A3695" s="200">
        <v>45811</v>
      </c>
      <c r="B3695" s="1" t="s">
        <v>193</v>
      </c>
      <c r="C3695" s="175">
        <f t="shared" si="171"/>
        <v>48002.874999991043</v>
      </c>
      <c r="D3695" s="1">
        <v>0</v>
      </c>
      <c r="E3695" s="176">
        <v>0</v>
      </c>
      <c r="F3695" s="1" t="s">
        <v>162</v>
      </c>
      <c r="G3695" s="201">
        <f>MAX(E3695-'[1]1a'!$H$3,0)</f>
        <v>0</v>
      </c>
      <c r="H3695" s="201" t="str">
        <f t="shared" si="172"/>
        <v/>
      </c>
      <c r="I3695" s="201" t="str">
        <f t="shared" si="173"/>
        <v/>
      </c>
      <c r="J3695" s="201"/>
    </row>
    <row r="3696" spans="1:10">
      <c r="A3696" s="200">
        <v>45811</v>
      </c>
      <c r="B3696" s="1" t="s">
        <v>194</v>
      </c>
      <c r="C3696" s="175">
        <f t="shared" si="171"/>
        <v>48002.916666657708</v>
      </c>
      <c r="D3696" s="1">
        <v>0</v>
      </c>
      <c r="E3696" s="176">
        <v>0</v>
      </c>
      <c r="F3696" s="1" t="s">
        <v>162</v>
      </c>
      <c r="G3696" s="201">
        <f>MAX(E3696-'[1]1a'!$H$3,0)</f>
        <v>0</v>
      </c>
      <c r="H3696" s="201" t="str">
        <f t="shared" si="172"/>
        <v/>
      </c>
      <c r="I3696" s="201" t="str">
        <f t="shared" si="173"/>
        <v/>
      </c>
      <c r="J3696" s="201"/>
    </row>
    <row r="3697" spans="1:10">
      <c r="A3697" s="200">
        <v>45811</v>
      </c>
      <c r="B3697" s="1" t="s">
        <v>195</v>
      </c>
      <c r="C3697" s="175">
        <f t="shared" si="171"/>
        <v>48002.958333324372</v>
      </c>
      <c r="D3697" s="1">
        <v>0</v>
      </c>
      <c r="E3697" s="176">
        <v>0</v>
      </c>
      <c r="F3697" s="1" t="s">
        <v>162</v>
      </c>
      <c r="G3697" s="201">
        <f>MAX(E3697-'[1]1a'!$H$3,0)</f>
        <v>0</v>
      </c>
      <c r="H3697" s="201" t="str">
        <f t="shared" si="172"/>
        <v/>
      </c>
      <c r="I3697" s="201" t="str">
        <f t="shared" si="173"/>
        <v/>
      </c>
      <c r="J3697" s="201"/>
    </row>
    <row r="3698" spans="1:10">
      <c r="A3698" s="200">
        <v>45812</v>
      </c>
      <c r="B3698" s="1" t="s">
        <v>161</v>
      </c>
      <c r="C3698" s="175">
        <f t="shared" si="171"/>
        <v>48002.999999991036</v>
      </c>
      <c r="D3698" s="1">
        <v>0</v>
      </c>
      <c r="E3698" s="176">
        <v>0</v>
      </c>
      <c r="F3698" s="1" t="s">
        <v>162</v>
      </c>
      <c r="G3698" s="201">
        <f>MAX(E3698-'[1]1a'!$H$3,0)</f>
        <v>0</v>
      </c>
      <c r="H3698" s="201" t="str">
        <f t="shared" si="172"/>
        <v/>
      </c>
      <c r="I3698" s="201" t="str">
        <f t="shared" si="173"/>
        <v/>
      </c>
      <c r="J3698" s="201"/>
    </row>
    <row r="3699" spans="1:10">
      <c r="A3699" s="200">
        <v>45812</v>
      </c>
      <c r="B3699" s="1" t="s">
        <v>164</v>
      </c>
      <c r="C3699" s="175">
        <f t="shared" si="171"/>
        <v>48003.0416666577</v>
      </c>
      <c r="D3699" s="1">
        <v>0</v>
      </c>
      <c r="E3699" s="176">
        <v>0</v>
      </c>
      <c r="F3699" s="1" t="s">
        <v>162</v>
      </c>
      <c r="G3699" s="201">
        <f>MAX(E3699-'[1]1a'!$H$3,0)</f>
        <v>0</v>
      </c>
      <c r="H3699" s="201" t="str">
        <f t="shared" si="172"/>
        <v/>
      </c>
      <c r="I3699" s="201" t="str">
        <f t="shared" si="173"/>
        <v/>
      </c>
      <c r="J3699" s="201"/>
    </row>
    <row r="3700" spans="1:10">
      <c r="A3700" s="200">
        <v>45812</v>
      </c>
      <c r="B3700" s="1" t="s">
        <v>166</v>
      </c>
      <c r="C3700" s="175">
        <f t="shared" si="171"/>
        <v>48003.083333324365</v>
      </c>
      <c r="D3700" s="1">
        <v>0</v>
      </c>
      <c r="E3700" s="176">
        <v>0</v>
      </c>
      <c r="F3700" s="1" t="s">
        <v>162</v>
      </c>
      <c r="G3700" s="201">
        <f>MAX(E3700-'[1]1a'!$H$3,0)</f>
        <v>0</v>
      </c>
      <c r="H3700" s="201" t="str">
        <f t="shared" si="172"/>
        <v/>
      </c>
      <c r="I3700" s="201" t="str">
        <f t="shared" si="173"/>
        <v/>
      </c>
      <c r="J3700" s="201"/>
    </row>
    <row r="3701" spans="1:10">
      <c r="A3701" s="200">
        <v>45812</v>
      </c>
      <c r="B3701" s="1" t="s">
        <v>168</v>
      </c>
      <c r="C3701" s="175">
        <f t="shared" si="171"/>
        <v>48003.124999991029</v>
      </c>
      <c r="D3701" s="1">
        <v>0</v>
      </c>
      <c r="E3701" s="176">
        <v>0</v>
      </c>
      <c r="F3701" s="1" t="s">
        <v>162</v>
      </c>
      <c r="G3701" s="201">
        <f>MAX(E3701-'[1]1a'!$H$3,0)</f>
        <v>0</v>
      </c>
      <c r="H3701" s="201" t="str">
        <f t="shared" si="172"/>
        <v/>
      </c>
      <c r="I3701" s="201" t="str">
        <f t="shared" si="173"/>
        <v/>
      </c>
      <c r="J3701" s="201"/>
    </row>
    <row r="3702" spans="1:10">
      <c r="A3702" s="200">
        <v>45812</v>
      </c>
      <c r="B3702" s="1" t="s">
        <v>170</v>
      </c>
      <c r="C3702" s="175">
        <f t="shared" si="171"/>
        <v>48003.166666657693</v>
      </c>
      <c r="D3702" s="1">
        <v>0</v>
      </c>
      <c r="E3702" s="176">
        <v>0</v>
      </c>
      <c r="F3702" s="1" t="s">
        <v>162</v>
      </c>
      <c r="G3702" s="201">
        <f>MAX(E3702-'[1]1a'!$H$3,0)</f>
        <v>0</v>
      </c>
      <c r="H3702" s="201" t="str">
        <f t="shared" si="172"/>
        <v/>
      </c>
      <c r="I3702" s="201" t="str">
        <f t="shared" si="173"/>
        <v/>
      </c>
      <c r="J3702" s="201"/>
    </row>
    <row r="3703" spans="1:10">
      <c r="A3703" s="200">
        <v>45812</v>
      </c>
      <c r="B3703" s="1" t="s">
        <v>172</v>
      </c>
      <c r="C3703" s="175">
        <f t="shared" si="171"/>
        <v>48003.208333324357</v>
      </c>
      <c r="D3703" s="1">
        <v>0</v>
      </c>
      <c r="E3703" s="176">
        <v>0</v>
      </c>
      <c r="F3703" s="1" t="s">
        <v>162</v>
      </c>
      <c r="G3703" s="201">
        <f>MAX(E3703-'[1]1a'!$H$3,0)</f>
        <v>0</v>
      </c>
      <c r="H3703" s="201" t="str">
        <f t="shared" si="172"/>
        <v/>
      </c>
      <c r="I3703" s="201" t="str">
        <f t="shared" si="173"/>
        <v/>
      </c>
      <c r="J3703" s="201"/>
    </row>
    <row r="3704" spans="1:10">
      <c r="A3704" s="200">
        <v>45812</v>
      </c>
      <c r="B3704" s="1" t="s">
        <v>174</v>
      </c>
      <c r="C3704" s="175">
        <f t="shared" si="171"/>
        <v>48003.249999991021</v>
      </c>
      <c r="D3704" s="1">
        <v>0</v>
      </c>
      <c r="E3704" s="176">
        <v>0</v>
      </c>
      <c r="F3704" s="1" t="s">
        <v>162</v>
      </c>
      <c r="G3704" s="201">
        <f>MAX(E3704-'[1]1a'!$H$3,0)</f>
        <v>0</v>
      </c>
      <c r="H3704" s="201" t="str">
        <f t="shared" si="172"/>
        <v/>
      </c>
      <c r="I3704" s="201" t="str">
        <f t="shared" si="173"/>
        <v/>
      </c>
      <c r="J3704" s="201"/>
    </row>
    <row r="3705" spans="1:10">
      <c r="A3705" s="200">
        <v>45812</v>
      </c>
      <c r="B3705" s="1" t="s">
        <v>176</v>
      </c>
      <c r="C3705" s="175">
        <f t="shared" si="171"/>
        <v>48003.291666657686</v>
      </c>
      <c r="D3705" s="1">
        <v>0</v>
      </c>
      <c r="E3705" s="176">
        <v>0</v>
      </c>
      <c r="F3705" s="1" t="s">
        <v>162</v>
      </c>
      <c r="G3705" s="201">
        <f>MAX(E3705-'[1]1a'!$H$3,0)</f>
        <v>0</v>
      </c>
      <c r="H3705" s="201" t="str">
        <f t="shared" si="172"/>
        <v/>
      </c>
      <c r="I3705" s="201" t="str">
        <f t="shared" si="173"/>
        <v/>
      </c>
      <c r="J3705" s="201"/>
    </row>
    <row r="3706" spans="1:10">
      <c r="A3706" s="200">
        <v>45812</v>
      </c>
      <c r="B3706" s="1" t="s">
        <v>178</v>
      </c>
      <c r="C3706" s="175">
        <f t="shared" si="171"/>
        <v>48003.33333332435</v>
      </c>
      <c r="D3706" s="1">
        <v>0</v>
      </c>
      <c r="E3706" s="176">
        <v>0</v>
      </c>
      <c r="F3706" s="1" t="s">
        <v>162</v>
      </c>
      <c r="G3706" s="201">
        <f>MAX(E3706-'[1]1a'!$H$3,0)</f>
        <v>0</v>
      </c>
      <c r="H3706" s="201" t="str">
        <f t="shared" si="172"/>
        <v/>
      </c>
      <c r="I3706" s="201" t="str">
        <f t="shared" si="173"/>
        <v/>
      </c>
      <c r="J3706" s="201"/>
    </row>
    <row r="3707" spans="1:10">
      <c r="A3707" s="200">
        <v>45812</v>
      </c>
      <c r="B3707" s="1" t="s">
        <v>180</v>
      </c>
      <c r="C3707" s="175">
        <f t="shared" si="171"/>
        <v>48003.374999991014</v>
      </c>
      <c r="D3707" s="1">
        <v>0</v>
      </c>
      <c r="E3707" s="176">
        <v>0</v>
      </c>
      <c r="F3707" s="1" t="s">
        <v>162</v>
      </c>
      <c r="G3707" s="201">
        <f>MAX(E3707-'[1]1a'!$H$3,0)</f>
        <v>0</v>
      </c>
      <c r="H3707" s="201" t="str">
        <f t="shared" si="172"/>
        <v/>
      </c>
      <c r="I3707" s="201" t="str">
        <f t="shared" si="173"/>
        <v/>
      </c>
      <c r="J3707" s="201"/>
    </row>
    <row r="3708" spans="1:10">
      <c r="A3708" s="200">
        <v>45812</v>
      </c>
      <c r="B3708" s="1" t="s">
        <v>181</v>
      </c>
      <c r="C3708" s="175">
        <f t="shared" si="171"/>
        <v>48003.416666657678</v>
      </c>
      <c r="D3708" s="1">
        <v>0</v>
      </c>
      <c r="E3708" s="176">
        <v>0</v>
      </c>
      <c r="F3708" s="1" t="s">
        <v>162</v>
      </c>
      <c r="G3708" s="201">
        <f>MAX(E3708-'[1]1a'!$H$3,0)</f>
        <v>0</v>
      </c>
      <c r="H3708" s="201" t="str">
        <f t="shared" si="172"/>
        <v/>
      </c>
      <c r="I3708" s="201" t="str">
        <f t="shared" si="173"/>
        <v/>
      </c>
      <c r="J3708" s="201"/>
    </row>
    <row r="3709" spans="1:10">
      <c r="A3709" s="200">
        <v>45812</v>
      </c>
      <c r="B3709" s="1" t="s">
        <v>182</v>
      </c>
      <c r="C3709" s="175">
        <f t="shared" si="171"/>
        <v>48003.458333324343</v>
      </c>
      <c r="D3709" s="1">
        <v>0</v>
      </c>
      <c r="E3709" s="176">
        <v>0</v>
      </c>
      <c r="F3709" s="1" t="s">
        <v>162</v>
      </c>
      <c r="G3709" s="201">
        <f>MAX(E3709-'[1]1a'!$H$3,0)</f>
        <v>0</v>
      </c>
      <c r="H3709" s="201" t="str">
        <f t="shared" si="172"/>
        <v/>
      </c>
      <c r="I3709" s="201" t="str">
        <f t="shared" si="173"/>
        <v/>
      </c>
      <c r="J3709" s="201"/>
    </row>
    <row r="3710" spans="1:10">
      <c r="A3710" s="200">
        <v>45812</v>
      </c>
      <c r="B3710" s="1" t="s">
        <v>183</v>
      </c>
      <c r="C3710" s="175">
        <f t="shared" si="171"/>
        <v>48003.499999991007</v>
      </c>
      <c r="D3710" s="1">
        <v>0</v>
      </c>
      <c r="E3710" s="176">
        <v>0</v>
      </c>
      <c r="F3710" s="1" t="s">
        <v>162</v>
      </c>
      <c r="G3710" s="201">
        <f>MAX(E3710-'[1]1a'!$H$3,0)</f>
        <v>0</v>
      </c>
      <c r="H3710" s="201" t="str">
        <f t="shared" si="172"/>
        <v/>
      </c>
      <c r="I3710" s="201" t="str">
        <f t="shared" si="173"/>
        <v/>
      </c>
      <c r="J3710" s="201"/>
    </row>
    <row r="3711" spans="1:10">
      <c r="A3711" s="200">
        <v>45812</v>
      </c>
      <c r="B3711" s="1" t="s">
        <v>185</v>
      </c>
      <c r="C3711" s="175">
        <f t="shared" si="171"/>
        <v>48003.541666657671</v>
      </c>
      <c r="D3711" s="1">
        <v>0</v>
      </c>
      <c r="E3711" s="176">
        <v>0</v>
      </c>
      <c r="F3711" s="1" t="s">
        <v>162</v>
      </c>
      <c r="G3711" s="201">
        <f>MAX(E3711-'[1]1a'!$H$3,0)</f>
        <v>0</v>
      </c>
      <c r="H3711" s="201" t="str">
        <f t="shared" si="172"/>
        <v/>
      </c>
      <c r="I3711" s="201" t="str">
        <f t="shared" si="173"/>
        <v/>
      </c>
      <c r="J3711" s="201"/>
    </row>
    <row r="3712" spans="1:10">
      <c r="A3712" s="200">
        <v>45812</v>
      </c>
      <c r="B3712" s="1" t="s">
        <v>186</v>
      </c>
      <c r="C3712" s="175">
        <f t="shared" si="171"/>
        <v>48003.583333324335</v>
      </c>
      <c r="D3712" s="1">
        <v>0</v>
      </c>
      <c r="E3712" s="176">
        <v>0</v>
      </c>
      <c r="F3712" s="1" t="s">
        <v>162</v>
      </c>
      <c r="G3712" s="201">
        <f>MAX(E3712-'[1]1a'!$H$3,0)</f>
        <v>0</v>
      </c>
      <c r="H3712" s="201" t="str">
        <f t="shared" si="172"/>
        <v/>
      </c>
      <c r="I3712" s="201" t="str">
        <f t="shared" si="173"/>
        <v/>
      </c>
      <c r="J3712" s="201"/>
    </row>
    <row r="3713" spans="1:10">
      <c r="A3713" s="200">
        <v>45812</v>
      </c>
      <c r="B3713" s="1" t="s">
        <v>187</v>
      </c>
      <c r="C3713" s="175">
        <f t="shared" si="171"/>
        <v>48003.624999991</v>
      </c>
      <c r="D3713" s="1">
        <v>0</v>
      </c>
      <c r="E3713" s="176">
        <v>0</v>
      </c>
      <c r="F3713" s="1" t="s">
        <v>162</v>
      </c>
      <c r="G3713" s="201">
        <f>MAX(E3713-'[1]1a'!$H$3,0)</f>
        <v>0</v>
      </c>
      <c r="H3713" s="201" t="str">
        <f t="shared" si="172"/>
        <v/>
      </c>
      <c r="I3713" s="201" t="str">
        <f t="shared" si="173"/>
        <v/>
      </c>
      <c r="J3713" s="201"/>
    </row>
    <row r="3714" spans="1:10">
      <c r="A3714" s="200">
        <v>45812</v>
      </c>
      <c r="B3714" s="1" t="s">
        <v>188</v>
      </c>
      <c r="C3714" s="175">
        <f t="shared" si="171"/>
        <v>48003.666666657664</v>
      </c>
      <c r="D3714" s="1">
        <v>0</v>
      </c>
      <c r="E3714" s="176">
        <v>0</v>
      </c>
      <c r="F3714" s="1" t="s">
        <v>162</v>
      </c>
      <c r="G3714" s="201">
        <f>MAX(E3714-'[1]1a'!$H$3,0)</f>
        <v>0</v>
      </c>
      <c r="H3714" s="201" t="str">
        <f t="shared" si="172"/>
        <v/>
      </c>
      <c r="I3714" s="201" t="str">
        <f t="shared" si="173"/>
        <v/>
      </c>
      <c r="J3714" s="201"/>
    </row>
    <row r="3715" spans="1:10">
      <c r="A3715" s="200">
        <v>45812</v>
      </c>
      <c r="B3715" s="1" t="s">
        <v>189</v>
      </c>
      <c r="C3715" s="175">
        <f t="shared" si="171"/>
        <v>48003.708333324328</v>
      </c>
      <c r="D3715" s="1">
        <v>0</v>
      </c>
      <c r="E3715" s="176">
        <v>0</v>
      </c>
      <c r="F3715" s="1" t="s">
        <v>162</v>
      </c>
      <c r="G3715" s="201">
        <f>MAX(E3715-'[1]1a'!$H$3,0)</f>
        <v>0</v>
      </c>
      <c r="H3715" s="201" t="str">
        <f t="shared" si="172"/>
        <v/>
      </c>
      <c r="I3715" s="201" t="str">
        <f t="shared" si="173"/>
        <v/>
      </c>
      <c r="J3715" s="201"/>
    </row>
    <row r="3716" spans="1:10">
      <c r="A3716" s="200">
        <v>45812</v>
      </c>
      <c r="B3716" s="1" t="s">
        <v>190</v>
      </c>
      <c r="C3716" s="175">
        <f t="shared" ref="C3716:C3779" si="174">C3715 + TIME(1,0,0)</f>
        <v>48003.749999990992</v>
      </c>
      <c r="D3716" s="1">
        <v>0</v>
      </c>
      <c r="E3716" s="176">
        <v>0</v>
      </c>
      <c r="F3716" s="1" t="s">
        <v>162</v>
      </c>
      <c r="G3716" s="201">
        <f>MAX(E3716-'[1]1a'!$H$3,0)</f>
        <v>0</v>
      </c>
      <c r="H3716" s="201" t="str">
        <f t="shared" ref="H3716:H3779" si="175">IF(F3716="Y",IF(F3715="Y",H3715+1,1),"")</f>
        <v/>
      </c>
      <c r="I3716" s="201" t="str">
        <f t="shared" ref="I3716:I3779" si="176">IF(AND(F3716="Y",F3717&lt;&gt;"Y"),H3716,"")</f>
        <v/>
      </c>
      <c r="J3716" s="201"/>
    </row>
    <row r="3717" spans="1:10">
      <c r="A3717" s="200">
        <v>45812</v>
      </c>
      <c r="B3717" s="1" t="s">
        <v>191</v>
      </c>
      <c r="C3717" s="175">
        <f t="shared" si="174"/>
        <v>48003.791666657657</v>
      </c>
      <c r="D3717" s="1">
        <v>0</v>
      </c>
      <c r="E3717" s="176">
        <v>0</v>
      </c>
      <c r="F3717" s="1" t="s">
        <v>162</v>
      </c>
      <c r="G3717" s="201">
        <f>MAX(E3717-'[1]1a'!$H$3,0)</f>
        <v>0</v>
      </c>
      <c r="H3717" s="201" t="str">
        <f t="shared" si="175"/>
        <v/>
      </c>
      <c r="I3717" s="201" t="str">
        <f t="shared" si="176"/>
        <v/>
      </c>
      <c r="J3717" s="201"/>
    </row>
    <row r="3718" spans="1:10">
      <c r="A3718" s="200">
        <v>45812</v>
      </c>
      <c r="B3718" s="1" t="s">
        <v>192</v>
      </c>
      <c r="C3718" s="175">
        <f t="shared" si="174"/>
        <v>48003.833333324321</v>
      </c>
      <c r="D3718" s="1">
        <v>0</v>
      </c>
      <c r="E3718" s="176">
        <v>0</v>
      </c>
      <c r="F3718" s="1" t="s">
        <v>162</v>
      </c>
      <c r="G3718" s="201">
        <f>MAX(E3718-'[1]1a'!$H$3,0)</f>
        <v>0</v>
      </c>
      <c r="H3718" s="201" t="str">
        <f t="shared" si="175"/>
        <v/>
      </c>
      <c r="I3718" s="201" t="str">
        <f t="shared" si="176"/>
        <v/>
      </c>
      <c r="J3718" s="201"/>
    </row>
    <row r="3719" spans="1:10">
      <c r="A3719" s="200">
        <v>45812</v>
      </c>
      <c r="B3719" s="1" t="s">
        <v>193</v>
      </c>
      <c r="C3719" s="175">
        <f t="shared" si="174"/>
        <v>48003.874999990985</v>
      </c>
      <c r="D3719" s="1">
        <v>0</v>
      </c>
      <c r="E3719" s="176">
        <v>0</v>
      </c>
      <c r="F3719" s="1" t="s">
        <v>162</v>
      </c>
      <c r="G3719" s="201">
        <f>MAX(E3719-'[1]1a'!$H$3,0)</f>
        <v>0</v>
      </c>
      <c r="H3719" s="201" t="str">
        <f t="shared" si="175"/>
        <v/>
      </c>
      <c r="I3719" s="201" t="str">
        <f t="shared" si="176"/>
        <v/>
      </c>
      <c r="J3719" s="201"/>
    </row>
    <row r="3720" spans="1:10">
      <c r="A3720" s="200">
        <v>45812</v>
      </c>
      <c r="B3720" s="1" t="s">
        <v>194</v>
      </c>
      <c r="C3720" s="175">
        <f t="shared" si="174"/>
        <v>48003.916666657649</v>
      </c>
      <c r="D3720" s="1">
        <v>0</v>
      </c>
      <c r="E3720" s="176">
        <v>0</v>
      </c>
      <c r="F3720" s="1" t="s">
        <v>162</v>
      </c>
      <c r="G3720" s="201">
        <f>MAX(E3720-'[1]1a'!$H$3,0)</f>
        <v>0</v>
      </c>
      <c r="H3720" s="201" t="str">
        <f t="shared" si="175"/>
        <v/>
      </c>
      <c r="I3720" s="201" t="str">
        <f t="shared" si="176"/>
        <v/>
      </c>
      <c r="J3720" s="201"/>
    </row>
    <row r="3721" spans="1:10">
      <c r="A3721" s="200">
        <v>45812</v>
      </c>
      <c r="B3721" s="1" t="s">
        <v>195</v>
      </c>
      <c r="C3721" s="175">
        <f t="shared" si="174"/>
        <v>48003.958333324314</v>
      </c>
      <c r="D3721" s="1">
        <v>0</v>
      </c>
      <c r="E3721" s="176">
        <v>0</v>
      </c>
      <c r="F3721" s="1" t="s">
        <v>162</v>
      </c>
      <c r="G3721" s="201">
        <f>MAX(E3721-'[1]1a'!$H$3,0)</f>
        <v>0</v>
      </c>
      <c r="H3721" s="201" t="str">
        <f t="shared" si="175"/>
        <v/>
      </c>
      <c r="I3721" s="201" t="str">
        <f t="shared" si="176"/>
        <v/>
      </c>
      <c r="J3721" s="201"/>
    </row>
    <row r="3722" spans="1:10">
      <c r="A3722" s="200">
        <v>45813</v>
      </c>
      <c r="B3722" s="1" t="s">
        <v>161</v>
      </c>
      <c r="C3722" s="175">
        <f t="shared" si="174"/>
        <v>48003.999999990978</v>
      </c>
      <c r="D3722" s="1">
        <v>0</v>
      </c>
      <c r="E3722" s="176">
        <v>0</v>
      </c>
      <c r="F3722" s="1" t="s">
        <v>162</v>
      </c>
      <c r="G3722" s="201">
        <f>MAX(E3722-'[1]1a'!$H$3,0)</f>
        <v>0</v>
      </c>
      <c r="H3722" s="201" t="str">
        <f t="shared" si="175"/>
        <v/>
      </c>
      <c r="I3722" s="201" t="str">
        <f t="shared" si="176"/>
        <v/>
      </c>
      <c r="J3722" s="201"/>
    </row>
    <row r="3723" spans="1:10">
      <c r="A3723" s="200">
        <v>45813</v>
      </c>
      <c r="B3723" s="1" t="s">
        <v>164</v>
      </c>
      <c r="C3723" s="175">
        <f t="shared" si="174"/>
        <v>48004.041666657642</v>
      </c>
      <c r="D3723" s="1">
        <v>0</v>
      </c>
      <c r="E3723" s="176">
        <v>0</v>
      </c>
      <c r="F3723" s="1" t="s">
        <v>162</v>
      </c>
      <c r="G3723" s="201">
        <f>MAX(E3723-'[1]1a'!$H$3,0)</f>
        <v>0</v>
      </c>
      <c r="H3723" s="201" t="str">
        <f t="shared" si="175"/>
        <v/>
      </c>
      <c r="I3723" s="201" t="str">
        <f t="shared" si="176"/>
        <v/>
      </c>
      <c r="J3723" s="201"/>
    </row>
    <row r="3724" spans="1:10">
      <c r="A3724" s="200">
        <v>45813</v>
      </c>
      <c r="B3724" s="1" t="s">
        <v>166</v>
      </c>
      <c r="C3724" s="175">
        <f t="shared" si="174"/>
        <v>48004.083333324306</v>
      </c>
      <c r="D3724" s="1">
        <v>0</v>
      </c>
      <c r="E3724" s="176">
        <v>0</v>
      </c>
      <c r="F3724" s="1" t="s">
        <v>162</v>
      </c>
      <c r="G3724" s="201">
        <f>MAX(E3724-'[1]1a'!$H$3,0)</f>
        <v>0</v>
      </c>
      <c r="H3724" s="201" t="str">
        <f t="shared" si="175"/>
        <v/>
      </c>
      <c r="I3724" s="201" t="str">
        <f t="shared" si="176"/>
        <v/>
      </c>
      <c r="J3724" s="201"/>
    </row>
    <row r="3725" spans="1:10">
      <c r="A3725" s="200">
        <v>45813</v>
      </c>
      <c r="B3725" s="1" t="s">
        <v>168</v>
      </c>
      <c r="C3725" s="175">
        <f t="shared" si="174"/>
        <v>48004.124999990971</v>
      </c>
      <c r="D3725" s="1">
        <v>0</v>
      </c>
      <c r="E3725" s="176">
        <v>0</v>
      </c>
      <c r="F3725" s="1" t="s">
        <v>162</v>
      </c>
      <c r="G3725" s="201">
        <f>MAX(E3725-'[1]1a'!$H$3,0)</f>
        <v>0</v>
      </c>
      <c r="H3725" s="201" t="str">
        <f t="shared" si="175"/>
        <v/>
      </c>
      <c r="I3725" s="201" t="str">
        <f t="shared" si="176"/>
        <v/>
      </c>
      <c r="J3725" s="201"/>
    </row>
    <row r="3726" spans="1:10">
      <c r="A3726" s="200">
        <v>45813</v>
      </c>
      <c r="B3726" s="1" t="s">
        <v>170</v>
      </c>
      <c r="C3726" s="175">
        <f t="shared" si="174"/>
        <v>48004.166666657635</v>
      </c>
      <c r="D3726" s="1">
        <v>0</v>
      </c>
      <c r="E3726" s="176">
        <v>0</v>
      </c>
      <c r="F3726" s="1" t="s">
        <v>162</v>
      </c>
      <c r="G3726" s="201">
        <f>MAX(E3726-'[1]1a'!$H$3,0)</f>
        <v>0</v>
      </c>
      <c r="H3726" s="201" t="str">
        <f t="shared" si="175"/>
        <v/>
      </c>
      <c r="I3726" s="201" t="str">
        <f t="shared" si="176"/>
        <v/>
      </c>
      <c r="J3726" s="201"/>
    </row>
    <row r="3727" spans="1:10">
      <c r="A3727" s="200">
        <v>45813</v>
      </c>
      <c r="B3727" s="1" t="s">
        <v>172</v>
      </c>
      <c r="C3727" s="175">
        <f t="shared" si="174"/>
        <v>48004.208333324299</v>
      </c>
      <c r="D3727" s="1">
        <v>0</v>
      </c>
      <c r="E3727" s="176">
        <v>0</v>
      </c>
      <c r="F3727" s="1" t="s">
        <v>162</v>
      </c>
      <c r="G3727" s="201">
        <f>MAX(E3727-'[1]1a'!$H$3,0)</f>
        <v>0</v>
      </c>
      <c r="H3727" s="201" t="str">
        <f t="shared" si="175"/>
        <v/>
      </c>
      <c r="I3727" s="201" t="str">
        <f t="shared" si="176"/>
        <v/>
      </c>
      <c r="J3727" s="201"/>
    </row>
    <row r="3728" spans="1:10">
      <c r="A3728" s="200">
        <v>45813</v>
      </c>
      <c r="B3728" s="1" t="s">
        <v>174</v>
      </c>
      <c r="C3728" s="175">
        <f t="shared" si="174"/>
        <v>48004.249999990963</v>
      </c>
      <c r="D3728" s="1">
        <v>0</v>
      </c>
      <c r="E3728" s="176">
        <v>0</v>
      </c>
      <c r="F3728" s="1" t="s">
        <v>162</v>
      </c>
      <c r="G3728" s="201">
        <f>MAX(E3728-'[1]1a'!$H$3,0)</f>
        <v>0</v>
      </c>
      <c r="H3728" s="201" t="str">
        <f t="shared" si="175"/>
        <v/>
      </c>
      <c r="I3728" s="201" t="str">
        <f t="shared" si="176"/>
        <v/>
      </c>
      <c r="J3728" s="201"/>
    </row>
    <row r="3729" spans="1:10">
      <c r="A3729" s="200">
        <v>45813</v>
      </c>
      <c r="B3729" s="1" t="s">
        <v>176</v>
      </c>
      <c r="C3729" s="175">
        <f t="shared" si="174"/>
        <v>48004.291666657628</v>
      </c>
      <c r="D3729" s="1">
        <v>0</v>
      </c>
      <c r="E3729" s="176">
        <v>0</v>
      </c>
      <c r="F3729" s="1" t="s">
        <v>162</v>
      </c>
      <c r="G3729" s="201">
        <f>MAX(E3729-'[1]1a'!$H$3,0)</f>
        <v>0</v>
      </c>
      <c r="H3729" s="201" t="str">
        <f t="shared" si="175"/>
        <v/>
      </c>
      <c r="I3729" s="201" t="str">
        <f t="shared" si="176"/>
        <v/>
      </c>
      <c r="J3729" s="201"/>
    </row>
    <row r="3730" spans="1:10">
      <c r="A3730" s="200">
        <v>45813</v>
      </c>
      <c r="B3730" s="1" t="s">
        <v>178</v>
      </c>
      <c r="C3730" s="175">
        <f t="shared" si="174"/>
        <v>48004.333333324292</v>
      </c>
      <c r="D3730" s="1">
        <v>0</v>
      </c>
      <c r="E3730" s="176">
        <v>0</v>
      </c>
      <c r="F3730" s="1" t="s">
        <v>162</v>
      </c>
      <c r="G3730" s="201">
        <f>MAX(E3730-'[1]1a'!$H$3,0)</f>
        <v>0</v>
      </c>
      <c r="H3730" s="201" t="str">
        <f t="shared" si="175"/>
        <v/>
      </c>
      <c r="I3730" s="201" t="str">
        <f t="shared" si="176"/>
        <v/>
      </c>
      <c r="J3730" s="201"/>
    </row>
    <row r="3731" spans="1:10">
      <c r="A3731" s="200">
        <v>45813</v>
      </c>
      <c r="B3731" s="1" t="s">
        <v>180</v>
      </c>
      <c r="C3731" s="175">
        <f t="shared" si="174"/>
        <v>48004.374999990956</v>
      </c>
      <c r="D3731" s="1">
        <v>0</v>
      </c>
      <c r="E3731" s="176">
        <v>0</v>
      </c>
      <c r="F3731" s="1" t="s">
        <v>162</v>
      </c>
      <c r="G3731" s="201">
        <f>MAX(E3731-'[1]1a'!$H$3,0)</f>
        <v>0</v>
      </c>
      <c r="H3731" s="201" t="str">
        <f t="shared" si="175"/>
        <v/>
      </c>
      <c r="I3731" s="201" t="str">
        <f t="shared" si="176"/>
        <v/>
      </c>
      <c r="J3731" s="201"/>
    </row>
    <row r="3732" spans="1:10">
      <c r="A3732" s="200">
        <v>45813</v>
      </c>
      <c r="B3732" s="1" t="s">
        <v>181</v>
      </c>
      <c r="C3732" s="175">
        <f t="shared" si="174"/>
        <v>48004.41666665762</v>
      </c>
      <c r="D3732" s="1">
        <v>0</v>
      </c>
      <c r="E3732" s="176">
        <v>0</v>
      </c>
      <c r="F3732" s="1" t="s">
        <v>162</v>
      </c>
      <c r="G3732" s="201">
        <f>MAX(E3732-'[1]1a'!$H$3,0)</f>
        <v>0</v>
      </c>
      <c r="H3732" s="201" t="str">
        <f t="shared" si="175"/>
        <v/>
      </c>
      <c r="I3732" s="201" t="str">
        <f t="shared" si="176"/>
        <v/>
      </c>
      <c r="J3732" s="201"/>
    </row>
    <row r="3733" spans="1:10">
      <c r="A3733" s="200">
        <v>45813</v>
      </c>
      <c r="B3733" s="1" t="s">
        <v>182</v>
      </c>
      <c r="C3733" s="175">
        <f t="shared" si="174"/>
        <v>48004.458333324284</v>
      </c>
      <c r="D3733" s="1">
        <v>0</v>
      </c>
      <c r="E3733" s="176">
        <v>0</v>
      </c>
      <c r="F3733" s="1" t="s">
        <v>162</v>
      </c>
      <c r="G3733" s="201">
        <f>MAX(E3733-'[1]1a'!$H$3,0)</f>
        <v>0</v>
      </c>
      <c r="H3733" s="201" t="str">
        <f t="shared" si="175"/>
        <v/>
      </c>
      <c r="I3733" s="201" t="str">
        <f t="shared" si="176"/>
        <v/>
      </c>
      <c r="J3733" s="201"/>
    </row>
    <row r="3734" spans="1:10">
      <c r="A3734" s="200">
        <v>45813</v>
      </c>
      <c r="B3734" s="1" t="s">
        <v>183</v>
      </c>
      <c r="C3734" s="175">
        <f t="shared" si="174"/>
        <v>48004.499999990949</v>
      </c>
      <c r="D3734" s="1">
        <v>0</v>
      </c>
      <c r="E3734" s="176">
        <v>0</v>
      </c>
      <c r="F3734" s="1" t="s">
        <v>162</v>
      </c>
      <c r="G3734" s="201">
        <f>MAX(E3734-'[1]1a'!$H$3,0)</f>
        <v>0</v>
      </c>
      <c r="H3734" s="201" t="str">
        <f t="shared" si="175"/>
        <v/>
      </c>
      <c r="I3734" s="201" t="str">
        <f t="shared" si="176"/>
        <v/>
      </c>
      <c r="J3734" s="201"/>
    </row>
    <row r="3735" spans="1:10">
      <c r="A3735" s="200">
        <v>45813</v>
      </c>
      <c r="B3735" s="1" t="s">
        <v>185</v>
      </c>
      <c r="C3735" s="175">
        <f t="shared" si="174"/>
        <v>48004.541666657613</v>
      </c>
      <c r="D3735" s="1">
        <v>0</v>
      </c>
      <c r="E3735" s="176">
        <v>0</v>
      </c>
      <c r="F3735" s="1" t="s">
        <v>162</v>
      </c>
      <c r="G3735" s="201">
        <f>MAX(E3735-'[1]1a'!$H$3,0)</f>
        <v>0</v>
      </c>
      <c r="H3735" s="201" t="str">
        <f t="shared" si="175"/>
        <v/>
      </c>
      <c r="I3735" s="201" t="str">
        <f t="shared" si="176"/>
        <v/>
      </c>
      <c r="J3735" s="201"/>
    </row>
    <row r="3736" spans="1:10">
      <c r="A3736" s="200">
        <v>45813</v>
      </c>
      <c r="B3736" s="1" t="s">
        <v>186</v>
      </c>
      <c r="C3736" s="175">
        <f t="shared" si="174"/>
        <v>48004.583333324277</v>
      </c>
      <c r="D3736" s="1">
        <v>0</v>
      </c>
      <c r="E3736" s="176">
        <v>0</v>
      </c>
      <c r="F3736" s="1" t="s">
        <v>162</v>
      </c>
      <c r="G3736" s="201">
        <f>MAX(E3736-'[1]1a'!$H$3,0)</f>
        <v>0</v>
      </c>
      <c r="H3736" s="201" t="str">
        <f t="shared" si="175"/>
        <v/>
      </c>
      <c r="I3736" s="201" t="str">
        <f t="shared" si="176"/>
        <v/>
      </c>
      <c r="J3736" s="201"/>
    </row>
    <row r="3737" spans="1:10">
      <c r="A3737" s="200">
        <v>45813</v>
      </c>
      <c r="B3737" s="1" t="s">
        <v>187</v>
      </c>
      <c r="C3737" s="175">
        <f t="shared" si="174"/>
        <v>48004.624999990941</v>
      </c>
      <c r="D3737" s="1">
        <v>0</v>
      </c>
      <c r="E3737" s="176">
        <v>0</v>
      </c>
      <c r="F3737" s="1" t="s">
        <v>162</v>
      </c>
      <c r="G3737" s="201">
        <f>MAX(E3737-'[1]1a'!$H$3,0)</f>
        <v>0</v>
      </c>
      <c r="H3737" s="201" t="str">
        <f t="shared" si="175"/>
        <v/>
      </c>
      <c r="I3737" s="201" t="str">
        <f t="shared" si="176"/>
        <v/>
      </c>
      <c r="J3737" s="201"/>
    </row>
    <row r="3738" spans="1:10">
      <c r="A3738" s="200">
        <v>45813</v>
      </c>
      <c r="B3738" s="1" t="s">
        <v>188</v>
      </c>
      <c r="C3738" s="175">
        <f t="shared" si="174"/>
        <v>48004.666666657606</v>
      </c>
      <c r="D3738" s="1">
        <v>0</v>
      </c>
      <c r="E3738" s="176">
        <v>0</v>
      </c>
      <c r="F3738" s="1" t="s">
        <v>162</v>
      </c>
      <c r="G3738" s="201">
        <f>MAX(E3738-'[1]1a'!$H$3,0)</f>
        <v>0</v>
      </c>
      <c r="H3738" s="201" t="str">
        <f t="shared" si="175"/>
        <v/>
      </c>
      <c r="I3738" s="201" t="str">
        <f t="shared" si="176"/>
        <v/>
      </c>
      <c r="J3738" s="201"/>
    </row>
    <row r="3739" spans="1:10">
      <c r="A3739" s="200">
        <v>45813</v>
      </c>
      <c r="B3739" s="1" t="s">
        <v>189</v>
      </c>
      <c r="C3739" s="175">
        <f t="shared" si="174"/>
        <v>48004.70833332427</v>
      </c>
      <c r="D3739" s="1">
        <v>0</v>
      </c>
      <c r="E3739" s="176">
        <v>0</v>
      </c>
      <c r="F3739" s="1" t="s">
        <v>162</v>
      </c>
      <c r="G3739" s="201">
        <f>MAX(E3739-'[1]1a'!$H$3,0)</f>
        <v>0</v>
      </c>
      <c r="H3739" s="201" t="str">
        <f t="shared" si="175"/>
        <v/>
      </c>
      <c r="I3739" s="201" t="str">
        <f t="shared" si="176"/>
        <v/>
      </c>
      <c r="J3739" s="201"/>
    </row>
    <row r="3740" spans="1:10">
      <c r="A3740" s="200">
        <v>45813</v>
      </c>
      <c r="B3740" s="1" t="s">
        <v>190</v>
      </c>
      <c r="C3740" s="175">
        <f t="shared" si="174"/>
        <v>48004.749999990934</v>
      </c>
      <c r="D3740" s="1">
        <v>0</v>
      </c>
      <c r="E3740" s="176">
        <v>0</v>
      </c>
      <c r="F3740" s="1" t="s">
        <v>162</v>
      </c>
      <c r="G3740" s="201">
        <f>MAX(E3740-'[1]1a'!$H$3,0)</f>
        <v>0</v>
      </c>
      <c r="H3740" s="201" t="str">
        <f t="shared" si="175"/>
        <v/>
      </c>
      <c r="I3740" s="201" t="str">
        <f t="shared" si="176"/>
        <v/>
      </c>
      <c r="J3740" s="201"/>
    </row>
    <row r="3741" spans="1:10">
      <c r="A3741" s="200">
        <v>45813</v>
      </c>
      <c r="B3741" s="1" t="s">
        <v>191</v>
      </c>
      <c r="C3741" s="175">
        <f t="shared" si="174"/>
        <v>48004.791666657598</v>
      </c>
      <c r="D3741" s="1">
        <v>0</v>
      </c>
      <c r="E3741" s="176">
        <v>0</v>
      </c>
      <c r="F3741" s="1" t="s">
        <v>162</v>
      </c>
      <c r="G3741" s="201">
        <f>MAX(E3741-'[1]1a'!$H$3,0)</f>
        <v>0</v>
      </c>
      <c r="H3741" s="201" t="str">
        <f t="shared" si="175"/>
        <v/>
      </c>
      <c r="I3741" s="201" t="str">
        <f t="shared" si="176"/>
        <v/>
      </c>
      <c r="J3741" s="201"/>
    </row>
    <row r="3742" spans="1:10">
      <c r="A3742" s="200">
        <v>45813</v>
      </c>
      <c r="B3742" s="1" t="s">
        <v>192</v>
      </c>
      <c r="C3742" s="175">
        <f t="shared" si="174"/>
        <v>48004.833333324263</v>
      </c>
      <c r="D3742" s="1">
        <v>0</v>
      </c>
      <c r="E3742" s="176">
        <v>0</v>
      </c>
      <c r="F3742" s="1" t="s">
        <v>162</v>
      </c>
      <c r="G3742" s="201">
        <f>MAX(E3742-'[1]1a'!$H$3,0)</f>
        <v>0</v>
      </c>
      <c r="H3742" s="201" t="str">
        <f t="shared" si="175"/>
        <v/>
      </c>
      <c r="I3742" s="201" t="str">
        <f t="shared" si="176"/>
        <v/>
      </c>
      <c r="J3742" s="201"/>
    </row>
    <row r="3743" spans="1:10">
      <c r="A3743" s="200">
        <v>45813</v>
      </c>
      <c r="B3743" s="1" t="s">
        <v>193</v>
      </c>
      <c r="C3743" s="175">
        <f t="shared" si="174"/>
        <v>48004.874999990927</v>
      </c>
      <c r="D3743" s="1">
        <v>0</v>
      </c>
      <c r="E3743" s="176">
        <v>0</v>
      </c>
      <c r="F3743" s="1" t="s">
        <v>162</v>
      </c>
      <c r="G3743" s="201">
        <f>MAX(E3743-'[1]1a'!$H$3,0)</f>
        <v>0</v>
      </c>
      <c r="H3743" s="201" t="str">
        <f t="shared" si="175"/>
        <v/>
      </c>
      <c r="I3743" s="201" t="str">
        <f t="shared" si="176"/>
        <v/>
      </c>
      <c r="J3743" s="201"/>
    </row>
    <row r="3744" spans="1:10">
      <c r="A3744" s="200">
        <v>45813</v>
      </c>
      <c r="B3744" s="1" t="s">
        <v>194</v>
      </c>
      <c r="C3744" s="175">
        <f t="shared" si="174"/>
        <v>48004.916666657591</v>
      </c>
      <c r="D3744" s="1">
        <v>0</v>
      </c>
      <c r="E3744" s="176">
        <v>0</v>
      </c>
      <c r="F3744" s="1" t="s">
        <v>162</v>
      </c>
      <c r="G3744" s="201">
        <f>MAX(E3744-'[1]1a'!$H$3,0)</f>
        <v>0</v>
      </c>
      <c r="H3744" s="201" t="str">
        <f t="shared" si="175"/>
        <v/>
      </c>
      <c r="I3744" s="201" t="str">
        <f t="shared" si="176"/>
        <v/>
      </c>
      <c r="J3744" s="201"/>
    </row>
    <row r="3745" spans="1:10">
      <c r="A3745" s="200">
        <v>45813</v>
      </c>
      <c r="B3745" s="1" t="s">
        <v>195</v>
      </c>
      <c r="C3745" s="175">
        <f t="shared" si="174"/>
        <v>48004.958333324255</v>
      </c>
      <c r="D3745" s="1">
        <v>0</v>
      </c>
      <c r="E3745" s="176">
        <v>0</v>
      </c>
      <c r="F3745" s="1" t="s">
        <v>162</v>
      </c>
      <c r="G3745" s="201">
        <f>MAX(E3745-'[1]1a'!$H$3,0)</f>
        <v>0</v>
      </c>
      <c r="H3745" s="201" t="str">
        <f t="shared" si="175"/>
        <v/>
      </c>
      <c r="I3745" s="201" t="str">
        <f t="shared" si="176"/>
        <v/>
      </c>
      <c r="J3745" s="201"/>
    </row>
    <row r="3746" spans="1:10">
      <c r="A3746" s="200">
        <v>45814</v>
      </c>
      <c r="B3746" s="1" t="s">
        <v>161</v>
      </c>
      <c r="C3746" s="175">
        <f t="shared" si="174"/>
        <v>48004.99999999092</v>
      </c>
      <c r="D3746" s="1">
        <v>0</v>
      </c>
      <c r="E3746" s="176">
        <v>0</v>
      </c>
      <c r="F3746" s="1" t="s">
        <v>162</v>
      </c>
      <c r="G3746" s="201">
        <f>MAX(E3746-'[1]1a'!$H$3,0)</f>
        <v>0</v>
      </c>
      <c r="H3746" s="201" t="str">
        <f t="shared" si="175"/>
        <v/>
      </c>
      <c r="I3746" s="201" t="str">
        <f t="shared" si="176"/>
        <v/>
      </c>
      <c r="J3746" s="201"/>
    </row>
    <row r="3747" spans="1:10">
      <c r="A3747" s="200">
        <v>45814</v>
      </c>
      <c r="B3747" s="1" t="s">
        <v>164</v>
      </c>
      <c r="C3747" s="175">
        <f t="shared" si="174"/>
        <v>48005.041666657584</v>
      </c>
      <c r="D3747" s="1">
        <v>0</v>
      </c>
      <c r="E3747" s="176">
        <v>0</v>
      </c>
      <c r="F3747" s="1" t="s">
        <v>162</v>
      </c>
      <c r="G3747" s="201">
        <f>MAX(E3747-'[1]1a'!$H$3,0)</f>
        <v>0</v>
      </c>
      <c r="H3747" s="201" t="str">
        <f t="shared" si="175"/>
        <v/>
      </c>
      <c r="I3747" s="201" t="str">
        <f t="shared" si="176"/>
        <v/>
      </c>
      <c r="J3747" s="201"/>
    </row>
    <row r="3748" spans="1:10">
      <c r="A3748" s="200">
        <v>45814</v>
      </c>
      <c r="B3748" s="1" t="s">
        <v>166</v>
      </c>
      <c r="C3748" s="175">
        <f t="shared" si="174"/>
        <v>48005.083333324248</v>
      </c>
      <c r="D3748" s="1">
        <v>0</v>
      </c>
      <c r="E3748" s="176">
        <v>0</v>
      </c>
      <c r="F3748" s="1" t="s">
        <v>162</v>
      </c>
      <c r="G3748" s="201">
        <f>MAX(E3748-'[1]1a'!$H$3,0)</f>
        <v>0</v>
      </c>
      <c r="H3748" s="201" t="str">
        <f t="shared" si="175"/>
        <v/>
      </c>
      <c r="I3748" s="201" t="str">
        <f t="shared" si="176"/>
        <v/>
      </c>
      <c r="J3748" s="201"/>
    </row>
    <row r="3749" spans="1:10">
      <c r="A3749" s="200">
        <v>45814</v>
      </c>
      <c r="B3749" s="1" t="s">
        <v>168</v>
      </c>
      <c r="C3749" s="175">
        <f t="shared" si="174"/>
        <v>48005.124999990912</v>
      </c>
      <c r="D3749" s="1">
        <v>0</v>
      </c>
      <c r="E3749" s="176">
        <v>0</v>
      </c>
      <c r="F3749" s="1" t="s">
        <v>162</v>
      </c>
      <c r="G3749" s="201">
        <f>MAX(E3749-'[1]1a'!$H$3,0)</f>
        <v>0</v>
      </c>
      <c r="H3749" s="201" t="str">
        <f t="shared" si="175"/>
        <v/>
      </c>
      <c r="I3749" s="201" t="str">
        <f t="shared" si="176"/>
        <v/>
      </c>
      <c r="J3749" s="201"/>
    </row>
    <row r="3750" spans="1:10">
      <c r="A3750" s="200">
        <v>45814</v>
      </c>
      <c r="B3750" s="1" t="s">
        <v>170</v>
      </c>
      <c r="C3750" s="175">
        <f t="shared" si="174"/>
        <v>48005.166666657577</v>
      </c>
      <c r="D3750" s="1">
        <v>0</v>
      </c>
      <c r="E3750" s="176">
        <v>0</v>
      </c>
      <c r="F3750" s="1" t="s">
        <v>162</v>
      </c>
      <c r="G3750" s="201">
        <f>MAX(E3750-'[1]1a'!$H$3,0)</f>
        <v>0</v>
      </c>
      <c r="H3750" s="201" t="str">
        <f t="shared" si="175"/>
        <v/>
      </c>
      <c r="I3750" s="201" t="str">
        <f t="shared" si="176"/>
        <v/>
      </c>
      <c r="J3750" s="201"/>
    </row>
    <row r="3751" spans="1:10">
      <c r="A3751" s="200">
        <v>45814</v>
      </c>
      <c r="B3751" s="1" t="s">
        <v>172</v>
      </c>
      <c r="C3751" s="175">
        <f t="shared" si="174"/>
        <v>48005.208333324241</v>
      </c>
      <c r="D3751" s="1">
        <v>0</v>
      </c>
      <c r="E3751" s="176">
        <v>0</v>
      </c>
      <c r="F3751" s="1" t="s">
        <v>162</v>
      </c>
      <c r="G3751" s="201">
        <f>MAX(E3751-'[1]1a'!$H$3,0)</f>
        <v>0</v>
      </c>
      <c r="H3751" s="201" t="str">
        <f t="shared" si="175"/>
        <v/>
      </c>
      <c r="I3751" s="201" t="str">
        <f t="shared" si="176"/>
        <v/>
      </c>
      <c r="J3751" s="201"/>
    </row>
    <row r="3752" spans="1:10">
      <c r="A3752" s="200">
        <v>45814</v>
      </c>
      <c r="B3752" s="1" t="s">
        <v>174</v>
      </c>
      <c r="C3752" s="175">
        <f t="shared" si="174"/>
        <v>48005.249999990905</v>
      </c>
      <c r="D3752" s="1">
        <v>0</v>
      </c>
      <c r="E3752" s="176">
        <v>0</v>
      </c>
      <c r="F3752" s="1" t="s">
        <v>162</v>
      </c>
      <c r="G3752" s="201">
        <f>MAX(E3752-'[1]1a'!$H$3,0)</f>
        <v>0</v>
      </c>
      <c r="H3752" s="201" t="str">
        <f t="shared" si="175"/>
        <v/>
      </c>
      <c r="I3752" s="201" t="str">
        <f t="shared" si="176"/>
        <v/>
      </c>
      <c r="J3752" s="201"/>
    </row>
    <row r="3753" spans="1:10">
      <c r="A3753" s="200">
        <v>45814</v>
      </c>
      <c r="B3753" s="1" t="s">
        <v>176</v>
      </c>
      <c r="C3753" s="175">
        <f t="shared" si="174"/>
        <v>48005.291666657569</v>
      </c>
      <c r="D3753" s="1">
        <v>0</v>
      </c>
      <c r="E3753" s="176">
        <v>0</v>
      </c>
      <c r="F3753" s="1" t="s">
        <v>162</v>
      </c>
      <c r="G3753" s="201">
        <f>MAX(E3753-'[1]1a'!$H$3,0)</f>
        <v>0</v>
      </c>
      <c r="H3753" s="201" t="str">
        <f t="shared" si="175"/>
        <v/>
      </c>
      <c r="I3753" s="201" t="str">
        <f t="shared" si="176"/>
        <v/>
      </c>
      <c r="J3753" s="201"/>
    </row>
    <row r="3754" spans="1:10">
      <c r="A3754" s="200">
        <v>45814</v>
      </c>
      <c r="B3754" s="1" t="s">
        <v>178</v>
      </c>
      <c r="C3754" s="175">
        <f t="shared" si="174"/>
        <v>48005.333333324234</v>
      </c>
      <c r="D3754" s="1">
        <v>0</v>
      </c>
      <c r="E3754" s="176">
        <v>0</v>
      </c>
      <c r="F3754" s="1" t="s">
        <v>162</v>
      </c>
      <c r="G3754" s="201">
        <f>MAX(E3754-'[1]1a'!$H$3,0)</f>
        <v>0</v>
      </c>
      <c r="H3754" s="201" t="str">
        <f t="shared" si="175"/>
        <v/>
      </c>
      <c r="I3754" s="201" t="str">
        <f t="shared" si="176"/>
        <v/>
      </c>
      <c r="J3754" s="201"/>
    </row>
    <row r="3755" spans="1:10">
      <c r="A3755" s="200">
        <v>45814</v>
      </c>
      <c r="B3755" s="1" t="s">
        <v>180</v>
      </c>
      <c r="C3755" s="175">
        <f t="shared" si="174"/>
        <v>48005.374999990898</v>
      </c>
      <c r="D3755" s="1">
        <v>0</v>
      </c>
      <c r="E3755" s="176">
        <v>0</v>
      </c>
      <c r="F3755" s="1" t="s">
        <v>162</v>
      </c>
      <c r="G3755" s="201">
        <f>MAX(E3755-'[1]1a'!$H$3,0)</f>
        <v>0</v>
      </c>
      <c r="H3755" s="201" t="str">
        <f t="shared" si="175"/>
        <v/>
      </c>
      <c r="I3755" s="201" t="str">
        <f t="shared" si="176"/>
        <v/>
      </c>
      <c r="J3755" s="201"/>
    </row>
    <row r="3756" spans="1:10">
      <c r="A3756" s="200">
        <v>45814</v>
      </c>
      <c r="B3756" s="1" t="s">
        <v>181</v>
      </c>
      <c r="C3756" s="175">
        <f t="shared" si="174"/>
        <v>48005.416666657562</v>
      </c>
      <c r="D3756" s="1">
        <v>0</v>
      </c>
      <c r="E3756" s="176">
        <v>0</v>
      </c>
      <c r="F3756" s="1" t="s">
        <v>162</v>
      </c>
      <c r="G3756" s="201">
        <f>MAX(E3756-'[1]1a'!$H$3,0)</f>
        <v>0</v>
      </c>
      <c r="H3756" s="201" t="str">
        <f t="shared" si="175"/>
        <v/>
      </c>
      <c r="I3756" s="201" t="str">
        <f t="shared" si="176"/>
        <v/>
      </c>
      <c r="J3756" s="201"/>
    </row>
    <row r="3757" spans="1:10">
      <c r="A3757" s="200">
        <v>45814</v>
      </c>
      <c r="B3757" s="1" t="s">
        <v>182</v>
      </c>
      <c r="C3757" s="175">
        <f t="shared" si="174"/>
        <v>48005.458333324226</v>
      </c>
      <c r="D3757" s="1">
        <v>0</v>
      </c>
      <c r="E3757" s="176">
        <v>0</v>
      </c>
      <c r="F3757" s="1" t="s">
        <v>162</v>
      </c>
      <c r="G3757" s="201">
        <f>MAX(E3757-'[1]1a'!$H$3,0)</f>
        <v>0</v>
      </c>
      <c r="H3757" s="201" t="str">
        <f t="shared" si="175"/>
        <v/>
      </c>
      <c r="I3757" s="201" t="str">
        <f t="shared" si="176"/>
        <v/>
      </c>
      <c r="J3757" s="201"/>
    </row>
    <row r="3758" spans="1:10">
      <c r="A3758" s="200">
        <v>45814</v>
      </c>
      <c r="B3758" s="1" t="s">
        <v>183</v>
      </c>
      <c r="C3758" s="175">
        <f t="shared" si="174"/>
        <v>48005.499999990891</v>
      </c>
      <c r="D3758" s="1">
        <v>0</v>
      </c>
      <c r="E3758" s="176">
        <v>0</v>
      </c>
      <c r="F3758" s="1" t="s">
        <v>162</v>
      </c>
      <c r="G3758" s="201">
        <f>MAX(E3758-'[1]1a'!$H$3,0)</f>
        <v>0</v>
      </c>
      <c r="H3758" s="201" t="str">
        <f t="shared" si="175"/>
        <v/>
      </c>
      <c r="I3758" s="201" t="str">
        <f t="shared" si="176"/>
        <v/>
      </c>
      <c r="J3758" s="201"/>
    </row>
    <row r="3759" spans="1:10">
      <c r="A3759" s="200">
        <v>45814</v>
      </c>
      <c r="B3759" s="1" t="s">
        <v>185</v>
      </c>
      <c r="C3759" s="175">
        <f t="shared" si="174"/>
        <v>48005.541666657555</v>
      </c>
      <c r="D3759" s="1">
        <v>0</v>
      </c>
      <c r="E3759" s="176">
        <v>0</v>
      </c>
      <c r="F3759" s="1" t="s">
        <v>162</v>
      </c>
      <c r="G3759" s="201">
        <f>MAX(E3759-'[1]1a'!$H$3,0)</f>
        <v>0</v>
      </c>
      <c r="H3759" s="201" t="str">
        <f t="shared" si="175"/>
        <v/>
      </c>
      <c r="I3759" s="201" t="str">
        <f t="shared" si="176"/>
        <v/>
      </c>
      <c r="J3759" s="201"/>
    </row>
    <row r="3760" spans="1:10">
      <c r="A3760" s="200">
        <v>45814</v>
      </c>
      <c r="B3760" s="1" t="s">
        <v>186</v>
      </c>
      <c r="C3760" s="175">
        <f t="shared" si="174"/>
        <v>48005.583333324219</v>
      </c>
      <c r="D3760" s="1">
        <v>0</v>
      </c>
      <c r="E3760" s="176">
        <v>0</v>
      </c>
      <c r="F3760" s="1" t="s">
        <v>162</v>
      </c>
      <c r="G3760" s="201">
        <f>MAX(E3760-'[1]1a'!$H$3,0)</f>
        <v>0</v>
      </c>
      <c r="H3760" s="201" t="str">
        <f t="shared" si="175"/>
        <v/>
      </c>
      <c r="I3760" s="201" t="str">
        <f t="shared" si="176"/>
        <v/>
      </c>
      <c r="J3760" s="201"/>
    </row>
    <row r="3761" spans="1:10">
      <c r="A3761" s="200">
        <v>45814</v>
      </c>
      <c r="B3761" s="1" t="s">
        <v>187</v>
      </c>
      <c r="C3761" s="175">
        <f t="shared" si="174"/>
        <v>48005.624999990883</v>
      </c>
      <c r="D3761" s="1">
        <v>0</v>
      </c>
      <c r="E3761" s="176">
        <v>0</v>
      </c>
      <c r="F3761" s="1" t="s">
        <v>162</v>
      </c>
      <c r="G3761" s="201">
        <f>MAX(E3761-'[1]1a'!$H$3,0)</f>
        <v>0</v>
      </c>
      <c r="H3761" s="201" t="str">
        <f t="shared" si="175"/>
        <v/>
      </c>
      <c r="I3761" s="201" t="str">
        <f t="shared" si="176"/>
        <v/>
      </c>
      <c r="J3761" s="201"/>
    </row>
    <row r="3762" spans="1:10">
      <c r="A3762" s="200">
        <v>45814</v>
      </c>
      <c r="B3762" s="1" t="s">
        <v>188</v>
      </c>
      <c r="C3762" s="175">
        <f t="shared" si="174"/>
        <v>48005.666666657547</v>
      </c>
      <c r="D3762" s="1">
        <v>0</v>
      </c>
      <c r="E3762" s="176">
        <v>0</v>
      </c>
      <c r="F3762" s="1" t="s">
        <v>162</v>
      </c>
      <c r="G3762" s="201">
        <f>MAX(E3762-'[1]1a'!$H$3,0)</f>
        <v>0</v>
      </c>
      <c r="H3762" s="201" t="str">
        <f t="shared" si="175"/>
        <v/>
      </c>
      <c r="I3762" s="201" t="str">
        <f t="shared" si="176"/>
        <v/>
      </c>
      <c r="J3762" s="201"/>
    </row>
    <row r="3763" spans="1:10">
      <c r="A3763" s="200">
        <v>45814</v>
      </c>
      <c r="B3763" s="1" t="s">
        <v>189</v>
      </c>
      <c r="C3763" s="175">
        <f t="shared" si="174"/>
        <v>48005.708333324212</v>
      </c>
      <c r="D3763" s="1">
        <v>0</v>
      </c>
      <c r="E3763" s="176">
        <v>0</v>
      </c>
      <c r="F3763" s="1" t="s">
        <v>162</v>
      </c>
      <c r="G3763" s="201">
        <f>MAX(E3763-'[1]1a'!$H$3,0)</f>
        <v>0</v>
      </c>
      <c r="H3763" s="201" t="str">
        <f t="shared" si="175"/>
        <v/>
      </c>
      <c r="I3763" s="201" t="str">
        <f t="shared" si="176"/>
        <v/>
      </c>
      <c r="J3763" s="201"/>
    </row>
    <row r="3764" spans="1:10">
      <c r="A3764" s="200">
        <v>45814</v>
      </c>
      <c r="B3764" s="1" t="s">
        <v>190</v>
      </c>
      <c r="C3764" s="175">
        <f t="shared" si="174"/>
        <v>48005.749999990876</v>
      </c>
      <c r="D3764" s="1">
        <v>0</v>
      </c>
      <c r="E3764" s="176">
        <v>0</v>
      </c>
      <c r="F3764" s="1" t="s">
        <v>162</v>
      </c>
      <c r="G3764" s="201">
        <f>MAX(E3764-'[1]1a'!$H$3,0)</f>
        <v>0</v>
      </c>
      <c r="H3764" s="201" t="str">
        <f t="shared" si="175"/>
        <v/>
      </c>
      <c r="I3764" s="201" t="str">
        <f t="shared" si="176"/>
        <v/>
      </c>
      <c r="J3764" s="201"/>
    </row>
    <row r="3765" spans="1:10">
      <c r="A3765" s="200">
        <v>45814</v>
      </c>
      <c r="B3765" s="1" t="s">
        <v>191</v>
      </c>
      <c r="C3765" s="175">
        <f t="shared" si="174"/>
        <v>48005.79166665754</v>
      </c>
      <c r="D3765" s="1">
        <v>0</v>
      </c>
      <c r="E3765" s="176">
        <v>0</v>
      </c>
      <c r="F3765" s="1" t="s">
        <v>162</v>
      </c>
      <c r="G3765" s="201">
        <f>MAX(E3765-'[1]1a'!$H$3,0)</f>
        <v>0</v>
      </c>
      <c r="H3765" s="201" t="str">
        <f t="shared" si="175"/>
        <v/>
      </c>
      <c r="I3765" s="201" t="str">
        <f t="shared" si="176"/>
        <v/>
      </c>
      <c r="J3765" s="201"/>
    </row>
    <row r="3766" spans="1:10">
      <c r="A3766" s="200">
        <v>45814</v>
      </c>
      <c r="B3766" s="1" t="s">
        <v>192</v>
      </c>
      <c r="C3766" s="175">
        <f t="shared" si="174"/>
        <v>48005.833333324204</v>
      </c>
      <c r="D3766" s="1">
        <v>0</v>
      </c>
      <c r="E3766" s="176">
        <v>0</v>
      </c>
      <c r="F3766" s="1" t="s">
        <v>162</v>
      </c>
      <c r="G3766" s="201">
        <f>MAX(E3766-'[1]1a'!$H$3,0)</f>
        <v>0</v>
      </c>
      <c r="H3766" s="201" t="str">
        <f t="shared" si="175"/>
        <v/>
      </c>
      <c r="I3766" s="201" t="str">
        <f t="shared" si="176"/>
        <v/>
      </c>
      <c r="J3766" s="201"/>
    </row>
    <row r="3767" spans="1:10">
      <c r="A3767" s="200">
        <v>45814</v>
      </c>
      <c r="B3767" s="1" t="s">
        <v>193</v>
      </c>
      <c r="C3767" s="175">
        <f t="shared" si="174"/>
        <v>48005.874999990869</v>
      </c>
      <c r="D3767" s="1">
        <v>0</v>
      </c>
      <c r="E3767" s="176">
        <v>0</v>
      </c>
      <c r="F3767" s="1" t="s">
        <v>162</v>
      </c>
      <c r="G3767" s="201">
        <f>MAX(E3767-'[1]1a'!$H$3,0)</f>
        <v>0</v>
      </c>
      <c r="H3767" s="201" t="str">
        <f t="shared" si="175"/>
        <v/>
      </c>
      <c r="I3767" s="201" t="str">
        <f t="shared" si="176"/>
        <v/>
      </c>
      <c r="J3767" s="201"/>
    </row>
    <row r="3768" spans="1:10">
      <c r="A3768" s="200">
        <v>45814</v>
      </c>
      <c r="B3768" s="1" t="s">
        <v>194</v>
      </c>
      <c r="C3768" s="175">
        <f t="shared" si="174"/>
        <v>48005.916666657533</v>
      </c>
      <c r="D3768" s="1">
        <v>0</v>
      </c>
      <c r="E3768" s="176">
        <v>0</v>
      </c>
      <c r="F3768" s="1" t="s">
        <v>162</v>
      </c>
      <c r="G3768" s="201">
        <f>MAX(E3768-'[1]1a'!$H$3,0)</f>
        <v>0</v>
      </c>
      <c r="H3768" s="201" t="str">
        <f t="shared" si="175"/>
        <v/>
      </c>
      <c r="I3768" s="201" t="str">
        <f t="shared" si="176"/>
        <v/>
      </c>
      <c r="J3768" s="201"/>
    </row>
    <row r="3769" spans="1:10">
      <c r="A3769" s="200">
        <v>45814</v>
      </c>
      <c r="B3769" s="1" t="s">
        <v>195</v>
      </c>
      <c r="C3769" s="175">
        <f t="shared" si="174"/>
        <v>48005.958333324197</v>
      </c>
      <c r="D3769" s="1">
        <v>0</v>
      </c>
      <c r="E3769" s="176">
        <v>0</v>
      </c>
      <c r="F3769" s="1" t="s">
        <v>162</v>
      </c>
      <c r="G3769" s="201">
        <f>MAX(E3769-'[1]1a'!$H$3,0)</f>
        <v>0</v>
      </c>
      <c r="H3769" s="201" t="str">
        <f t="shared" si="175"/>
        <v/>
      </c>
      <c r="I3769" s="201" t="str">
        <f t="shared" si="176"/>
        <v/>
      </c>
      <c r="J3769" s="201"/>
    </row>
    <row r="3770" spans="1:10">
      <c r="A3770" s="200">
        <v>45815</v>
      </c>
      <c r="B3770" s="1" t="s">
        <v>161</v>
      </c>
      <c r="C3770" s="175">
        <f t="shared" si="174"/>
        <v>48005.999999990861</v>
      </c>
      <c r="D3770" s="1">
        <v>0</v>
      </c>
      <c r="E3770" s="176">
        <v>0</v>
      </c>
      <c r="F3770" s="1" t="s">
        <v>162</v>
      </c>
      <c r="G3770" s="201">
        <f>MAX(E3770-'[1]1a'!$H$3,0)</f>
        <v>0</v>
      </c>
      <c r="H3770" s="201" t="str">
        <f t="shared" si="175"/>
        <v/>
      </c>
      <c r="I3770" s="201" t="str">
        <f t="shared" si="176"/>
        <v/>
      </c>
      <c r="J3770" s="201"/>
    </row>
    <row r="3771" spans="1:10">
      <c r="A3771" s="200">
        <v>45815</v>
      </c>
      <c r="B3771" s="1" t="s">
        <v>164</v>
      </c>
      <c r="C3771" s="175">
        <f t="shared" si="174"/>
        <v>48006.041666657526</v>
      </c>
      <c r="D3771" s="1">
        <v>0</v>
      </c>
      <c r="E3771" s="176">
        <v>0</v>
      </c>
      <c r="F3771" s="1" t="s">
        <v>162</v>
      </c>
      <c r="G3771" s="201">
        <f>MAX(E3771-'[1]1a'!$H$3,0)</f>
        <v>0</v>
      </c>
      <c r="H3771" s="201" t="str">
        <f t="shared" si="175"/>
        <v/>
      </c>
      <c r="I3771" s="201" t="str">
        <f t="shared" si="176"/>
        <v/>
      </c>
      <c r="J3771" s="201"/>
    </row>
    <row r="3772" spans="1:10">
      <c r="A3772" s="200">
        <v>45815</v>
      </c>
      <c r="B3772" s="1" t="s">
        <v>166</v>
      </c>
      <c r="C3772" s="175">
        <f t="shared" si="174"/>
        <v>48006.08333332419</v>
      </c>
      <c r="D3772" s="1">
        <v>0</v>
      </c>
      <c r="E3772" s="176">
        <v>0</v>
      </c>
      <c r="F3772" s="1" t="s">
        <v>162</v>
      </c>
      <c r="G3772" s="201">
        <f>MAX(E3772-'[1]1a'!$H$3,0)</f>
        <v>0</v>
      </c>
      <c r="H3772" s="201" t="str">
        <f t="shared" si="175"/>
        <v/>
      </c>
      <c r="I3772" s="201" t="str">
        <f t="shared" si="176"/>
        <v/>
      </c>
      <c r="J3772" s="201"/>
    </row>
    <row r="3773" spans="1:10">
      <c r="A3773" s="200">
        <v>45815</v>
      </c>
      <c r="B3773" s="1" t="s">
        <v>168</v>
      </c>
      <c r="C3773" s="175">
        <f t="shared" si="174"/>
        <v>48006.124999990854</v>
      </c>
      <c r="D3773" s="1">
        <v>0</v>
      </c>
      <c r="E3773" s="176">
        <v>0</v>
      </c>
      <c r="F3773" s="1" t="s">
        <v>162</v>
      </c>
      <c r="G3773" s="201">
        <f>MAX(E3773-'[1]1a'!$H$3,0)</f>
        <v>0</v>
      </c>
      <c r="H3773" s="201" t="str">
        <f t="shared" si="175"/>
        <v/>
      </c>
      <c r="I3773" s="201" t="str">
        <f t="shared" si="176"/>
        <v/>
      </c>
      <c r="J3773" s="201"/>
    </row>
    <row r="3774" spans="1:10">
      <c r="A3774" s="200">
        <v>45815</v>
      </c>
      <c r="B3774" s="1" t="s">
        <v>170</v>
      </c>
      <c r="C3774" s="175">
        <f t="shared" si="174"/>
        <v>48006.166666657518</v>
      </c>
      <c r="D3774" s="1">
        <v>0</v>
      </c>
      <c r="E3774" s="176">
        <v>0</v>
      </c>
      <c r="F3774" s="1" t="s">
        <v>162</v>
      </c>
      <c r="G3774" s="201">
        <f>MAX(E3774-'[1]1a'!$H$3,0)</f>
        <v>0</v>
      </c>
      <c r="H3774" s="201" t="str">
        <f t="shared" si="175"/>
        <v/>
      </c>
      <c r="I3774" s="201" t="str">
        <f t="shared" si="176"/>
        <v/>
      </c>
      <c r="J3774" s="201"/>
    </row>
    <row r="3775" spans="1:10">
      <c r="A3775" s="200">
        <v>45815</v>
      </c>
      <c r="B3775" s="1" t="s">
        <v>172</v>
      </c>
      <c r="C3775" s="175">
        <f t="shared" si="174"/>
        <v>48006.208333324183</v>
      </c>
      <c r="D3775" s="1">
        <v>0</v>
      </c>
      <c r="E3775" s="176">
        <v>0</v>
      </c>
      <c r="F3775" s="1" t="s">
        <v>162</v>
      </c>
      <c r="G3775" s="201">
        <f>MAX(E3775-'[1]1a'!$H$3,0)</f>
        <v>0</v>
      </c>
      <c r="H3775" s="201" t="str">
        <f t="shared" si="175"/>
        <v/>
      </c>
      <c r="I3775" s="201" t="str">
        <f t="shared" si="176"/>
        <v/>
      </c>
      <c r="J3775" s="201"/>
    </row>
    <row r="3776" spans="1:10">
      <c r="A3776" s="200">
        <v>45815</v>
      </c>
      <c r="B3776" s="1" t="s">
        <v>174</v>
      </c>
      <c r="C3776" s="175">
        <f t="shared" si="174"/>
        <v>48006.249999990847</v>
      </c>
      <c r="D3776" s="1">
        <v>0</v>
      </c>
      <c r="E3776" s="176">
        <v>0</v>
      </c>
      <c r="F3776" s="1" t="s">
        <v>162</v>
      </c>
      <c r="G3776" s="201">
        <f>MAX(E3776-'[1]1a'!$H$3,0)</f>
        <v>0</v>
      </c>
      <c r="H3776" s="201" t="str">
        <f t="shared" si="175"/>
        <v/>
      </c>
      <c r="I3776" s="201" t="str">
        <f t="shared" si="176"/>
        <v/>
      </c>
      <c r="J3776" s="201"/>
    </row>
    <row r="3777" spans="1:10">
      <c r="A3777" s="200">
        <v>45815</v>
      </c>
      <c r="B3777" s="1" t="s">
        <v>176</v>
      </c>
      <c r="C3777" s="175">
        <f t="shared" si="174"/>
        <v>48006.291666657511</v>
      </c>
      <c r="D3777" s="1">
        <v>0</v>
      </c>
      <c r="E3777" s="176">
        <v>0</v>
      </c>
      <c r="F3777" s="1" t="s">
        <v>162</v>
      </c>
      <c r="G3777" s="201">
        <f>MAX(E3777-'[1]1a'!$H$3,0)</f>
        <v>0</v>
      </c>
      <c r="H3777" s="201" t="str">
        <f t="shared" si="175"/>
        <v/>
      </c>
      <c r="I3777" s="201" t="str">
        <f t="shared" si="176"/>
        <v/>
      </c>
      <c r="J3777" s="201"/>
    </row>
    <row r="3778" spans="1:10">
      <c r="A3778" s="200">
        <v>45815</v>
      </c>
      <c r="B3778" s="1" t="s">
        <v>178</v>
      </c>
      <c r="C3778" s="175">
        <f t="shared" si="174"/>
        <v>48006.333333324175</v>
      </c>
      <c r="D3778" s="1">
        <v>0</v>
      </c>
      <c r="E3778" s="176">
        <v>0</v>
      </c>
      <c r="F3778" s="1" t="s">
        <v>162</v>
      </c>
      <c r="G3778" s="201">
        <f>MAX(E3778-'[1]1a'!$H$3,0)</f>
        <v>0</v>
      </c>
      <c r="H3778" s="201" t="str">
        <f t="shared" si="175"/>
        <v/>
      </c>
      <c r="I3778" s="201" t="str">
        <f t="shared" si="176"/>
        <v/>
      </c>
      <c r="J3778" s="201"/>
    </row>
    <row r="3779" spans="1:10">
      <c r="A3779" s="200">
        <v>45815</v>
      </c>
      <c r="B3779" s="1" t="s">
        <v>180</v>
      </c>
      <c r="C3779" s="175">
        <f t="shared" si="174"/>
        <v>48006.37499999084</v>
      </c>
      <c r="D3779" s="1">
        <v>0</v>
      </c>
      <c r="E3779" s="176">
        <v>0</v>
      </c>
      <c r="F3779" s="1" t="s">
        <v>162</v>
      </c>
      <c r="G3779" s="201">
        <f>MAX(E3779-'[1]1a'!$H$3,0)</f>
        <v>0</v>
      </c>
      <c r="H3779" s="201" t="str">
        <f t="shared" si="175"/>
        <v/>
      </c>
      <c r="I3779" s="201" t="str">
        <f t="shared" si="176"/>
        <v/>
      </c>
      <c r="J3779" s="201"/>
    </row>
    <row r="3780" spans="1:10">
      <c r="A3780" s="200">
        <v>45815</v>
      </c>
      <c r="B3780" s="1" t="s">
        <v>181</v>
      </c>
      <c r="C3780" s="175">
        <f t="shared" ref="C3780:C3843" si="177">C3779 + TIME(1,0,0)</f>
        <v>48006.416666657504</v>
      </c>
      <c r="D3780" s="1">
        <v>0</v>
      </c>
      <c r="E3780" s="176">
        <v>0</v>
      </c>
      <c r="F3780" s="1" t="s">
        <v>162</v>
      </c>
      <c r="G3780" s="201">
        <f>MAX(E3780-'[1]1a'!$H$3,0)</f>
        <v>0</v>
      </c>
      <c r="H3780" s="201" t="str">
        <f t="shared" ref="H3780:H3843" si="178">IF(F3780="Y",IF(F3779="Y",H3779+1,1),"")</f>
        <v/>
      </c>
      <c r="I3780" s="201" t="str">
        <f t="shared" ref="I3780:I3843" si="179">IF(AND(F3780="Y",F3781&lt;&gt;"Y"),H3780,"")</f>
        <v/>
      </c>
      <c r="J3780" s="201"/>
    </row>
    <row r="3781" spans="1:10">
      <c r="A3781" s="200">
        <v>45815</v>
      </c>
      <c r="B3781" s="1" t="s">
        <v>182</v>
      </c>
      <c r="C3781" s="175">
        <f t="shared" si="177"/>
        <v>48006.458333324168</v>
      </c>
      <c r="D3781" s="1">
        <v>0</v>
      </c>
      <c r="E3781" s="176">
        <v>0</v>
      </c>
      <c r="F3781" s="1" t="s">
        <v>162</v>
      </c>
      <c r="G3781" s="201">
        <f>MAX(E3781-'[1]1a'!$H$3,0)</f>
        <v>0</v>
      </c>
      <c r="H3781" s="201" t="str">
        <f t="shared" si="178"/>
        <v/>
      </c>
      <c r="I3781" s="201" t="str">
        <f t="shared" si="179"/>
        <v/>
      </c>
      <c r="J3781" s="201"/>
    </row>
    <row r="3782" spans="1:10">
      <c r="A3782" s="200">
        <v>45815</v>
      </c>
      <c r="B3782" s="1" t="s">
        <v>183</v>
      </c>
      <c r="C3782" s="175">
        <f t="shared" si="177"/>
        <v>48006.499999990832</v>
      </c>
      <c r="D3782" s="1">
        <v>0</v>
      </c>
      <c r="E3782" s="176">
        <v>0</v>
      </c>
      <c r="F3782" s="1" t="s">
        <v>162</v>
      </c>
      <c r="G3782" s="201">
        <f>MAX(E3782-'[1]1a'!$H$3,0)</f>
        <v>0</v>
      </c>
      <c r="H3782" s="201" t="str">
        <f t="shared" si="178"/>
        <v/>
      </c>
      <c r="I3782" s="201" t="str">
        <f t="shared" si="179"/>
        <v/>
      </c>
      <c r="J3782" s="201"/>
    </row>
    <row r="3783" spans="1:10">
      <c r="A3783" s="200">
        <v>45815</v>
      </c>
      <c r="B3783" s="1" t="s">
        <v>185</v>
      </c>
      <c r="C3783" s="175">
        <f t="shared" si="177"/>
        <v>48006.541666657497</v>
      </c>
      <c r="D3783" s="1">
        <v>0</v>
      </c>
      <c r="E3783" s="176">
        <v>0</v>
      </c>
      <c r="F3783" s="1" t="s">
        <v>162</v>
      </c>
      <c r="G3783" s="201">
        <f>MAX(E3783-'[1]1a'!$H$3,0)</f>
        <v>0</v>
      </c>
      <c r="H3783" s="201" t="str">
        <f t="shared" si="178"/>
        <v/>
      </c>
      <c r="I3783" s="201" t="str">
        <f t="shared" si="179"/>
        <v/>
      </c>
      <c r="J3783" s="201"/>
    </row>
    <row r="3784" spans="1:10">
      <c r="A3784" s="200">
        <v>45815</v>
      </c>
      <c r="B3784" s="1" t="s">
        <v>186</v>
      </c>
      <c r="C3784" s="175">
        <f t="shared" si="177"/>
        <v>48006.583333324161</v>
      </c>
      <c r="D3784" s="1">
        <v>0</v>
      </c>
      <c r="E3784" s="176">
        <v>0</v>
      </c>
      <c r="F3784" s="1" t="s">
        <v>162</v>
      </c>
      <c r="G3784" s="201">
        <f>MAX(E3784-'[1]1a'!$H$3,0)</f>
        <v>0</v>
      </c>
      <c r="H3784" s="201" t="str">
        <f t="shared" si="178"/>
        <v/>
      </c>
      <c r="I3784" s="201" t="str">
        <f t="shared" si="179"/>
        <v/>
      </c>
      <c r="J3784" s="201"/>
    </row>
    <row r="3785" spans="1:10">
      <c r="A3785" s="200">
        <v>45815</v>
      </c>
      <c r="B3785" s="1" t="s">
        <v>187</v>
      </c>
      <c r="C3785" s="175">
        <f t="shared" si="177"/>
        <v>48006.624999990825</v>
      </c>
      <c r="D3785" s="1">
        <v>0</v>
      </c>
      <c r="E3785" s="176">
        <v>0</v>
      </c>
      <c r="F3785" s="1" t="s">
        <v>162</v>
      </c>
      <c r="G3785" s="201">
        <f>MAX(E3785-'[1]1a'!$H$3,0)</f>
        <v>0</v>
      </c>
      <c r="H3785" s="201" t="str">
        <f t="shared" si="178"/>
        <v/>
      </c>
      <c r="I3785" s="201" t="str">
        <f t="shared" si="179"/>
        <v/>
      </c>
      <c r="J3785" s="201"/>
    </row>
    <row r="3786" spans="1:10">
      <c r="A3786" s="200">
        <v>45815</v>
      </c>
      <c r="B3786" s="1" t="s">
        <v>188</v>
      </c>
      <c r="C3786" s="175">
        <f t="shared" si="177"/>
        <v>48006.666666657489</v>
      </c>
      <c r="D3786" s="1">
        <v>0</v>
      </c>
      <c r="E3786" s="176">
        <v>0</v>
      </c>
      <c r="F3786" s="1" t="s">
        <v>162</v>
      </c>
      <c r="G3786" s="201">
        <f>MAX(E3786-'[1]1a'!$H$3,0)</f>
        <v>0</v>
      </c>
      <c r="H3786" s="201" t="str">
        <f t="shared" si="178"/>
        <v/>
      </c>
      <c r="I3786" s="201" t="str">
        <f t="shared" si="179"/>
        <v/>
      </c>
      <c r="J3786" s="201"/>
    </row>
    <row r="3787" spans="1:10">
      <c r="A3787" s="200">
        <v>45815</v>
      </c>
      <c r="B3787" s="1" t="s">
        <v>189</v>
      </c>
      <c r="C3787" s="175">
        <f t="shared" si="177"/>
        <v>48006.708333324154</v>
      </c>
      <c r="D3787" s="1">
        <v>0</v>
      </c>
      <c r="E3787" s="176">
        <v>0</v>
      </c>
      <c r="F3787" s="1" t="s">
        <v>162</v>
      </c>
      <c r="G3787" s="201">
        <f>MAX(E3787-'[1]1a'!$H$3,0)</f>
        <v>0</v>
      </c>
      <c r="H3787" s="201" t="str">
        <f t="shared" si="178"/>
        <v/>
      </c>
      <c r="I3787" s="201" t="str">
        <f t="shared" si="179"/>
        <v/>
      </c>
      <c r="J3787" s="201"/>
    </row>
    <row r="3788" spans="1:10">
      <c r="A3788" s="200">
        <v>45815</v>
      </c>
      <c r="B3788" s="1" t="s">
        <v>190</v>
      </c>
      <c r="C3788" s="175">
        <f t="shared" si="177"/>
        <v>48006.749999990818</v>
      </c>
      <c r="D3788" s="1">
        <v>0</v>
      </c>
      <c r="E3788" s="176">
        <v>0</v>
      </c>
      <c r="F3788" s="1" t="s">
        <v>162</v>
      </c>
      <c r="G3788" s="201">
        <f>MAX(E3788-'[1]1a'!$H$3,0)</f>
        <v>0</v>
      </c>
      <c r="H3788" s="201" t="str">
        <f t="shared" si="178"/>
        <v/>
      </c>
      <c r="I3788" s="201" t="str">
        <f t="shared" si="179"/>
        <v/>
      </c>
      <c r="J3788" s="201"/>
    </row>
    <row r="3789" spans="1:10">
      <c r="A3789" s="200">
        <v>45815</v>
      </c>
      <c r="B3789" s="1" t="s">
        <v>191</v>
      </c>
      <c r="C3789" s="175">
        <f t="shared" si="177"/>
        <v>48006.791666657482</v>
      </c>
      <c r="D3789" s="1">
        <v>0</v>
      </c>
      <c r="E3789" s="176">
        <v>0</v>
      </c>
      <c r="F3789" s="1" t="s">
        <v>162</v>
      </c>
      <c r="G3789" s="201">
        <f>MAX(E3789-'[1]1a'!$H$3,0)</f>
        <v>0</v>
      </c>
      <c r="H3789" s="201" t="str">
        <f t="shared" si="178"/>
        <v/>
      </c>
      <c r="I3789" s="201" t="str">
        <f t="shared" si="179"/>
        <v/>
      </c>
      <c r="J3789" s="201"/>
    </row>
    <row r="3790" spans="1:10">
      <c r="A3790" s="200">
        <v>45815</v>
      </c>
      <c r="B3790" s="1" t="s">
        <v>192</v>
      </c>
      <c r="C3790" s="175">
        <f t="shared" si="177"/>
        <v>48006.833333324146</v>
      </c>
      <c r="D3790" s="1">
        <v>0</v>
      </c>
      <c r="E3790" s="176">
        <v>0</v>
      </c>
      <c r="F3790" s="1" t="s">
        <v>162</v>
      </c>
      <c r="G3790" s="201">
        <f>MAX(E3790-'[1]1a'!$H$3,0)</f>
        <v>0</v>
      </c>
      <c r="H3790" s="201" t="str">
        <f t="shared" si="178"/>
        <v/>
      </c>
      <c r="I3790" s="201" t="str">
        <f t="shared" si="179"/>
        <v/>
      </c>
      <c r="J3790" s="201"/>
    </row>
    <row r="3791" spans="1:10">
      <c r="A3791" s="200">
        <v>45815</v>
      </c>
      <c r="B3791" s="1" t="s">
        <v>193</v>
      </c>
      <c r="C3791" s="175">
        <f t="shared" si="177"/>
        <v>48006.87499999081</v>
      </c>
      <c r="D3791" s="1">
        <v>0</v>
      </c>
      <c r="E3791" s="176">
        <v>0</v>
      </c>
      <c r="F3791" s="1" t="s">
        <v>162</v>
      </c>
      <c r="G3791" s="201">
        <f>MAX(E3791-'[1]1a'!$H$3,0)</f>
        <v>0</v>
      </c>
      <c r="H3791" s="201" t="str">
        <f t="shared" si="178"/>
        <v/>
      </c>
      <c r="I3791" s="201" t="str">
        <f t="shared" si="179"/>
        <v/>
      </c>
      <c r="J3791" s="201"/>
    </row>
    <row r="3792" spans="1:10">
      <c r="A3792" s="200">
        <v>45815</v>
      </c>
      <c r="B3792" s="1" t="s">
        <v>194</v>
      </c>
      <c r="C3792" s="175">
        <f t="shared" si="177"/>
        <v>48006.916666657475</v>
      </c>
      <c r="D3792" s="1">
        <v>0</v>
      </c>
      <c r="E3792" s="176">
        <v>0</v>
      </c>
      <c r="F3792" s="1" t="s">
        <v>162</v>
      </c>
      <c r="G3792" s="201">
        <f>MAX(E3792-'[1]1a'!$H$3,0)</f>
        <v>0</v>
      </c>
      <c r="H3792" s="201" t="str">
        <f t="shared" si="178"/>
        <v/>
      </c>
      <c r="I3792" s="201" t="str">
        <f t="shared" si="179"/>
        <v/>
      </c>
      <c r="J3792" s="201"/>
    </row>
    <row r="3793" spans="1:10">
      <c r="A3793" s="200">
        <v>45815</v>
      </c>
      <c r="B3793" s="1" t="s">
        <v>195</v>
      </c>
      <c r="C3793" s="175">
        <f t="shared" si="177"/>
        <v>48006.958333324139</v>
      </c>
      <c r="D3793" s="1">
        <v>0</v>
      </c>
      <c r="E3793" s="176">
        <v>0</v>
      </c>
      <c r="F3793" s="1" t="s">
        <v>162</v>
      </c>
      <c r="G3793" s="201">
        <f>MAX(E3793-'[1]1a'!$H$3,0)</f>
        <v>0</v>
      </c>
      <c r="H3793" s="201" t="str">
        <f t="shared" si="178"/>
        <v/>
      </c>
      <c r="I3793" s="201" t="str">
        <f t="shared" si="179"/>
        <v/>
      </c>
      <c r="J3793" s="201"/>
    </row>
    <row r="3794" spans="1:10">
      <c r="A3794" s="200">
        <v>45816</v>
      </c>
      <c r="B3794" s="1" t="s">
        <v>161</v>
      </c>
      <c r="C3794" s="175">
        <f t="shared" si="177"/>
        <v>48006.999999990803</v>
      </c>
      <c r="D3794" s="1">
        <v>0</v>
      </c>
      <c r="E3794" s="176">
        <v>0</v>
      </c>
      <c r="F3794" s="1" t="s">
        <v>162</v>
      </c>
      <c r="G3794" s="201">
        <f>MAX(E3794-'[1]1a'!$H$3,0)</f>
        <v>0</v>
      </c>
      <c r="H3794" s="201" t="str">
        <f t="shared" si="178"/>
        <v/>
      </c>
      <c r="I3794" s="201" t="str">
        <f t="shared" si="179"/>
        <v/>
      </c>
      <c r="J3794" s="201"/>
    </row>
    <row r="3795" spans="1:10">
      <c r="A3795" s="200">
        <v>45816</v>
      </c>
      <c r="B3795" s="1" t="s">
        <v>164</v>
      </c>
      <c r="C3795" s="175">
        <f t="shared" si="177"/>
        <v>48007.041666657467</v>
      </c>
      <c r="D3795" s="1">
        <v>0</v>
      </c>
      <c r="E3795" s="176">
        <v>0</v>
      </c>
      <c r="F3795" s="1" t="s">
        <v>162</v>
      </c>
      <c r="G3795" s="201">
        <f>MAX(E3795-'[1]1a'!$H$3,0)</f>
        <v>0</v>
      </c>
      <c r="H3795" s="201" t="str">
        <f t="shared" si="178"/>
        <v/>
      </c>
      <c r="I3795" s="201" t="str">
        <f t="shared" si="179"/>
        <v/>
      </c>
      <c r="J3795" s="201"/>
    </row>
    <row r="3796" spans="1:10">
      <c r="A3796" s="200">
        <v>45816</v>
      </c>
      <c r="B3796" s="1" t="s">
        <v>166</v>
      </c>
      <c r="C3796" s="175">
        <f t="shared" si="177"/>
        <v>48007.083333324132</v>
      </c>
      <c r="D3796" s="1">
        <v>0</v>
      </c>
      <c r="E3796" s="176">
        <v>0</v>
      </c>
      <c r="F3796" s="1" t="s">
        <v>162</v>
      </c>
      <c r="G3796" s="201">
        <f>MAX(E3796-'[1]1a'!$H$3,0)</f>
        <v>0</v>
      </c>
      <c r="H3796" s="201" t="str">
        <f t="shared" si="178"/>
        <v/>
      </c>
      <c r="I3796" s="201" t="str">
        <f t="shared" si="179"/>
        <v/>
      </c>
      <c r="J3796" s="201"/>
    </row>
    <row r="3797" spans="1:10">
      <c r="A3797" s="200">
        <v>45816</v>
      </c>
      <c r="B3797" s="1" t="s">
        <v>168</v>
      </c>
      <c r="C3797" s="175">
        <f t="shared" si="177"/>
        <v>48007.124999990796</v>
      </c>
      <c r="D3797" s="1">
        <v>0</v>
      </c>
      <c r="E3797" s="176">
        <v>0</v>
      </c>
      <c r="F3797" s="1" t="s">
        <v>162</v>
      </c>
      <c r="G3797" s="201">
        <f>MAX(E3797-'[1]1a'!$H$3,0)</f>
        <v>0</v>
      </c>
      <c r="H3797" s="201" t="str">
        <f t="shared" si="178"/>
        <v/>
      </c>
      <c r="I3797" s="201" t="str">
        <f t="shared" si="179"/>
        <v/>
      </c>
      <c r="J3797" s="201"/>
    </row>
    <row r="3798" spans="1:10">
      <c r="A3798" s="200">
        <v>45816</v>
      </c>
      <c r="B3798" s="1" t="s">
        <v>170</v>
      </c>
      <c r="C3798" s="175">
        <f t="shared" si="177"/>
        <v>48007.16666665746</v>
      </c>
      <c r="D3798" s="1">
        <v>0</v>
      </c>
      <c r="E3798" s="176">
        <v>0</v>
      </c>
      <c r="F3798" s="1" t="s">
        <v>162</v>
      </c>
      <c r="G3798" s="201">
        <f>MAX(E3798-'[1]1a'!$H$3,0)</f>
        <v>0</v>
      </c>
      <c r="H3798" s="201" t="str">
        <f t="shared" si="178"/>
        <v/>
      </c>
      <c r="I3798" s="201" t="str">
        <f t="shared" si="179"/>
        <v/>
      </c>
      <c r="J3798" s="201"/>
    </row>
    <row r="3799" spans="1:10">
      <c r="A3799" s="200">
        <v>45816</v>
      </c>
      <c r="B3799" s="1" t="s">
        <v>172</v>
      </c>
      <c r="C3799" s="175">
        <f t="shared" si="177"/>
        <v>48007.208333324124</v>
      </c>
      <c r="D3799" s="1">
        <v>0</v>
      </c>
      <c r="E3799" s="176">
        <v>0</v>
      </c>
      <c r="F3799" s="1" t="s">
        <v>162</v>
      </c>
      <c r="G3799" s="201">
        <f>MAX(E3799-'[1]1a'!$H$3,0)</f>
        <v>0</v>
      </c>
      <c r="H3799" s="201" t="str">
        <f t="shared" si="178"/>
        <v/>
      </c>
      <c r="I3799" s="201" t="str">
        <f t="shared" si="179"/>
        <v/>
      </c>
      <c r="J3799" s="201"/>
    </row>
    <row r="3800" spans="1:10">
      <c r="A3800" s="200">
        <v>45816</v>
      </c>
      <c r="B3800" s="1" t="s">
        <v>174</v>
      </c>
      <c r="C3800" s="175">
        <f t="shared" si="177"/>
        <v>48007.249999990789</v>
      </c>
      <c r="D3800" s="1">
        <v>0</v>
      </c>
      <c r="E3800" s="176">
        <v>0</v>
      </c>
      <c r="F3800" s="1" t="s">
        <v>162</v>
      </c>
      <c r="G3800" s="201">
        <f>MAX(E3800-'[1]1a'!$H$3,0)</f>
        <v>0</v>
      </c>
      <c r="H3800" s="201" t="str">
        <f t="shared" si="178"/>
        <v/>
      </c>
      <c r="I3800" s="201" t="str">
        <f t="shared" si="179"/>
        <v/>
      </c>
      <c r="J3800" s="201"/>
    </row>
    <row r="3801" spans="1:10">
      <c r="A3801" s="200">
        <v>45816</v>
      </c>
      <c r="B3801" s="1" t="s">
        <v>176</v>
      </c>
      <c r="C3801" s="175">
        <f t="shared" si="177"/>
        <v>48007.291666657453</v>
      </c>
      <c r="D3801" s="1">
        <v>0</v>
      </c>
      <c r="E3801" s="176">
        <v>0</v>
      </c>
      <c r="F3801" s="1" t="s">
        <v>162</v>
      </c>
      <c r="G3801" s="201">
        <f>MAX(E3801-'[1]1a'!$H$3,0)</f>
        <v>0</v>
      </c>
      <c r="H3801" s="201" t="str">
        <f t="shared" si="178"/>
        <v/>
      </c>
      <c r="I3801" s="201" t="str">
        <f t="shared" si="179"/>
        <v/>
      </c>
      <c r="J3801" s="201"/>
    </row>
    <row r="3802" spans="1:10">
      <c r="A3802" s="200">
        <v>45816</v>
      </c>
      <c r="B3802" s="1" t="s">
        <v>178</v>
      </c>
      <c r="C3802" s="175">
        <f t="shared" si="177"/>
        <v>48007.333333324117</v>
      </c>
      <c r="D3802" s="1">
        <v>0</v>
      </c>
      <c r="E3802" s="176">
        <v>0</v>
      </c>
      <c r="F3802" s="1" t="s">
        <v>162</v>
      </c>
      <c r="G3802" s="201">
        <f>MAX(E3802-'[1]1a'!$H$3,0)</f>
        <v>0</v>
      </c>
      <c r="H3802" s="201" t="str">
        <f t="shared" si="178"/>
        <v/>
      </c>
      <c r="I3802" s="201" t="str">
        <f t="shared" si="179"/>
        <v/>
      </c>
      <c r="J3802" s="201"/>
    </row>
    <row r="3803" spans="1:10">
      <c r="A3803" s="200">
        <v>45816</v>
      </c>
      <c r="B3803" s="1" t="s">
        <v>180</v>
      </c>
      <c r="C3803" s="175">
        <f t="shared" si="177"/>
        <v>48007.374999990781</v>
      </c>
      <c r="D3803" s="1">
        <v>0</v>
      </c>
      <c r="E3803" s="176">
        <v>0</v>
      </c>
      <c r="F3803" s="1" t="s">
        <v>162</v>
      </c>
      <c r="G3803" s="201">
        <f>MAX(E3803-'[1]1a'!$H$3,0)</f>
        <v>0</v>
      </c>
      <c r="H3803" s="201" t="str">
        <f t="shared" si="178"/>
        <v/>
      </c>
      <c r="I3803" s="201" t="str">
        <f t="shared" si="179"/>
        <v/>
      </c>
      <c r="J3803" s="201"/>
    </row>
    <row r="3804" spans="1:10">
      <c r="A3804" s="200">
        <v>45816</v>
      </c>
      <c r="B3804" s="1" t="s">
        <v>181</v>
      </c>
      <c r="C3804" s="175">
        <f t="shared" si="177"/>
        <v>48007.416666657446</v>
      </c>
      <c r="D3804" s="1">
        <v>0</v>
      </c>
      <c r="E3804" s="176">
        <v>0</v>
      </c>
      <c r="F3804" s="1" t="s">
        <v>162</v>
      </c>
      <c r="G3804" s="201">
        <f>MAX(E3804-'[1]1a'!$H$3,0)</f>
        <v>0</v>
      </c>
      <c r="H3804" s="201" t="str">
        <f t="shared" si="178"/>
        <v/>
      </c>
      <c r="I3804" s="201" t="str">
        <f t="shared" si="179"/>
        <v/>
      </c>
      <c r="J3804" s="201"/>
    </row>
    <row r="3805" spans="1:10">
      <c r="A3805" s="200">
        <v>45816</v>
      </c>
      <c r="B3805" s="1" t="s">
        <v>182</v>
      </c>
      <c r="C3805" s="175">
        <f t="shared" si="177"/>
        <v>48007.45833332411</v>
      </c>
      <c r="D3805" s="1">
        <v>0</v>
      </c>
      <c r="E3805" s="176">
        <v>0</v>
      </c>
      <c r="F3805" s="1" t="s">
        <v>162</v>
      </c>
      <c r="G3805" s="201">
        <f>MAX(E3805-'[1]1a'!$H$3,0)</f>
        <v>0</v>
      </c>
      <c r="H3805" s="201" t="str">
        <f t="shared" si="178"/>
        <v/>
      </c>
      <c r="I3805" s="201" t="str">
        <f t="shared" si="179"/>
        <v/>
      </c>
      <c r="J3805" s="201"/>
    </row>
    <row r="3806" spans="1:10">
      <c r="A3806" s="200">
        <v>45816</v>
      </c>
      <c r="B3806" s="1" t="s">
        <v>183</v>
      </c>
      <c r="C3806" s="175">
        <f t="shared" si="177"/>
        <v>48007.499999990774</v>
      </c>
      <c r="D3806" s="1">
        <v>0</v>
      </c>
      <c r="E3806" s="176">
        <v>0</v>
      </c>
      <c r="F3806" s="1" t="s">
        <v>162</v>
      </c>
      <c r="G3806" s="201">
        <f>MAX(E3806-'[1]1a'!$H$3,0)</f>
        <v>0</v>
      </c>
      <c r="H3806" s="201" t="str">
        <f t="shared" si="178"/>
        <v/>
      </c>
      <c r="I3806" s="201" t="str">
        <f t="shared" si="179"/>
        <v/>
      </c>
      <c r="J3806" s="201"/>
    </row>
    <row r="3807" spans="1:10">
      <c r="A3807" s="200">
        <v>45816</v>
      </c>
      <c r="B3807" s="1" t="s">
        <v>185</v>
      </c>
      <c r="C3807" s="175">
        <f t="shared" si="177"/>
        <v>48007.541666657438</v>
      </c>
      <c r="D3807" s="1">
        <v>0</v>
      </c>
      <c r="E3807" s="176">
        <v>0</v>
      </c>
      <c r="F3807" s="1" t="s">
        <v>162</v>
      </c>
      <c r="G3807" s="201">
        <f>MAX(E3807-'[1]1a'!$H$3,0)</f>
        <v>0</v>
      </c>
      <c r="H3807" s="201" t="str">
        <f t="shared" si="178"/>
        <v/>
      </c>
      <c r="I3807" s="201" t="str">
        <f t="shared" si="179"/>
        <v/>
      </c>
      <c r="J3807" s="201"/>
    </row>
    <row r="3808" spans="1:10">
      <c r="A3808" s="200">
        <v>45816</v>
      </c>
      <c r="B3808" s="1" t="s">
        <v>186</v>
      </c>
      <c r="C3808" s="175">
        <f t="shared" si="177"/>
        <v>48007.583333324103</v>
      </c>
      <c r="D3808" s="1">
        <v>0</v>
      </c>
      <c r="E3808" s="176">
        <v>0</v>
      </c>
      <c r="F3808" s="1" t="s">
        <v>162</v>
      </c>
      <c r="G3808" s="201">
        <f>MAX(E3808-'[1]1a'!$H$3,0)</f>
        <v>0</v>
      </c>
      <c r="H3808" s="201" t="str">
        <f t="shared" si="178"/>
        <v/>
      </c>
      <c r="I3808" s="201" t="str">
        <f t="shared" si="179"/>
        <v/>
      </c>
      <c r="J3808" s="201"/>
    </row>
    <row r="3809" spans="1:10">
      <c r="A3809" s="200">
        <v>45816</v>
      </c>
      <c r="B3809" s="1" t="s">
        <v>187</v>
      </c>
      <c r="C3809" s="175">
        <f t="shared" si="177"/>
        <v>48007.624999990767</v>
      </c>
      <c r="D3809" s="1">
        <v>0</v>
      </c>
      <c r="E3809" s="176">
        <v>0</v>
      </c>
      <c r="F3809" s="1" t="s">
        <v>162</v>
      </c>
      <c r="G3809" s="201">
        <f>MAX(E3809-'[1]1a'!$H$3,0)</f>
        <v>0</v>
      </c>
      <c r="H3809" s="201" t="str">
        <f t="shared" si="178"/>
        <v/>
      </c>
      <c r="I3809" s="201" t="str">
        <f t="shared" si="179"/>
        <v/>
      </c>
      <c r="J3809" s="201"/>
    </row>
    <row r="3810" spans="1:10">
      <c r="A3810" s="200">
        <v>45816</v>
      </c>
      <c r="B3810" s="1" t="s">
        <v>188</v>
      </c>
      <c r="C3810" s="175">
        <f t="shared" si="177"/>
        <v>48007.666666657431</v>
      </c>
      <c r="D3810" s="1">
        <v>0</v>
      </c>
      <c r="E3810" s="176">
        <v>0</v>
      </c>
      <c r="F3810" s="1" t="s">
        <v>162</v>
      </c>
      <c r="G3810" s="201">
        <f>MAX(E3810-'[1]1a'!$H$3,0)</f>
        <v>0</v>
      </c>
      <c r="H3810" s="201" t="str">
        <f t="shared" si="178"/>
        <v/>
      </c>
      <c r="I3810" s="201" t="str">
        <f t="shared" si="179"/>
        <v/>
      </c>
      <c r="J3810" s="201"/>
    </row>
    <row r="3811" spans="1:10">
      <c r="A3811" s="200">
        <v>45816</v>
      </c>
      <c r="B3811" s="1" t="s">
        <v>189</v>
      </c>
      <c r="C3811" s="175">
        <f t="shared" si="177"/>
        <v>48007.708333324095</v>
      </c>
      <c r="D3811" s="1">
        <v>0</v>
      </c>
      <c r="E3811" s="176">
        <v>0</v>
      </c>
      <c r="F3811" s="1" t="s">
        <v>162</v>
      </c>
      <c r="G3811" s="201">
        <f>MAX(E3811-'[1]1a'!$H$3,0)</f>
        <v>0</v>
      </c>
      <c r="H3811" s="201" t="str">
        <f t="shared" si="178"/>
        <v/>
      </c>
      <c r="I3811" s="201" t="str">
        <f t="shared" si="179"/>
        <v/>
      </c>
      <c r="J3811" s="201"/>
    </row>
    <row r="3812" spans="1:10">
      <c r="A3812" s="200">
        <v>45816</v>
      </c>
      <c r="B3812" s="1" t="s">
        <v>190</v>
      </c>
      <c r="C3812" s="175">
        <f t="shared" si="177"/>
        <v>48007.74999999076</v>
      </c>
      <c r="D3812" s="1">
        <v>0</v>
      </c>
      <c r="E3812" s="176">
        <v>0</v>
      </c>
      <c r="F3812" s="1" t="s">
        <v>162</v>
      </c>
      <c r="G3812" s="201">
        <f>MAX(E3812-'[1]1a'!$H$3,0)</f>
        <v>0</v>
      </c>
      <c r="H3812" s="201" t="str">
        <f t="shared" si="178"/>
        <v/>
      </c>
      <c r="I3812" s="201" t="str">
        <f t="shared" si="179"/>
        <v/>
      </c>
      <c r="J3812" s="201"/>
    </row>
    <row r="3813" spans="1:10">
      <c r="A3813" s="200">
        <v>45816</v>
      </c>
      <c r="B3813" s="1" t="s">
        <v>191</v>
      </c>
      <c r="C3813" s="175">
        <f t="shared" si="177"/>
        <v>48007.791666657424</v>
      </c>
      <c r="D3813" s="1">
        <v>0</v>
      </c>
      <c r="E3813" s="176">
        <v>0</v>
      </c>
      <c r="F3813" s="1" t="s">
        <v>162</v>
      </c>
      <c r="G3813" s="201">
        <f>MAX(E3813-'[1]1a'!$H$3,0)</f>
        <v>0</v>
      </c>
      <c r="H3813" s="201" t="str">
        <f t="shared" si="178"/>
        <v/>
      </c>
      <c r="I3813" s="201" t="str">
        <f t="shared" si="179"/>
        <v/>
      </c>
      <c r="J3813" s="201"/>
    </row>
    <row r="3814" spans="1:10">
      <c r="A3814" s="200">
        <v>45816</v>
      </c>
      <c r="B3814" s="1" t="s">
        <v>192</v>
      </c>
      <c r="C3814" s="175">
        <f t="shared" si="177"/>
        <v>48007.833333324088</v>
      </c>
      <c r="D3814" s="1">
        <v>0</v>
      </c>
      <c r="E3814" s="176">
        <v>0</v>
      </c>
      <c r="F3814" s="1" t="s">
        <v>162</v>
      </c>
      <c r="G3814" s="201">
        <f>MAX(E3814-'[1]1a'!$H$3,0)</f>
        <v>0</v>
      </c>
      <c r="H3814" s="201" t="str">
        <f t="shared" si="178"/>
        <v/>
      </c>
      <c r="I3814" s="201" t="str">
        <f t="shared" si="179"/>
        <v/>
      </c>
      <c r="J3814" s="201"/>
    </row>
    <row r="3815" spans="1:10">
      <c r="A3815" s="200">
        <v>45816</v>
      </c>
      <c r="B3815" s="1" t="s">
        <v>193</v>
      </c>
      <c r="C3815" s="175">
        <f t="shared" si="177"/>
        <v>48007.874999990752</v>
      </c>
      <c r="D3815" s="1">
        <v>0</v>
      </c>
      <c r="E3815" s="176">
        <v>0</v>
      </c>
      <c r="F3815" s="1" t="s">
        <v>162</v>
      </c>
      <c r="G3815" s="201">
        <f>MAX(E3815-'[1]1a'!$H$3,0)</f>
        <v>0</v>
      </c>
      <c r="H3815" s="201" t="str">
        <f t="shared" si="178"/>
        <v/>
      </c>
      <c r="I3815" s="201" t="str">
        <f t="shared" si="179"/>
        <v/>
      </c>
      <c r="J3815" s="201"/>
    </row>
    <row r="3816" spans="1:10">
      <c r="A3816" s="200">
        <v>45816</v>
      </c>
      <c r="B3816" s="1" t="s">
        <v>194</v>
      </c>
      <c r="C3816" s="175">
        <f t="shared" si="177"/>
        <v>48007.916666657416</v>
      </c>
      <c r="D3816" s="1">
        <v>0</v>
      </c>
      <c r="E3816" s="176">
        <v>0</v>
      </c>
      <c r="F3816" s="1" t="s">
        <v>162</v>
      </c>
      <c r="G3816" s="201">
        <f>MAX(E3816-'[1]1a'!$H$3,0)</f>
        <v>0</v>
      </c>
      <c r="H3816" s="201" t="str">
        <f t="shared" si="178"/>
        <v/>
      </c>
      <c r="I3816" s="201" t="str">
        <f t="shared" si="179"/>
        <v/>
      </c>
      <c r="J3816" s="201"/>
    </row>
    <row r="3817" spans="1:10">
      <c r="A3817" s="200">
        <v>45816</v>
      </c>
      <c r="B3817" s="1" t="s">
        <v>195</v>
      </c>
      <c r="C3817" s="175">
        <f t="shared" si="177"/>
        <v>48007.958333324081</v>
      </c>
      <c r="D3817" s="1">
        <v>0</v>
      </c>
      <c r="E3817" s="176">
        <v>0</v>
      </c>
      <c r="F3817" s="1" t="s">
        <v>162</v>
      </c>
      <c r="G3817" s="201">
        <f>MAX(E3817-'[1]1a'!$H$3,0)</f>
        <v>0</v>
      </c>
      <c r="H3817" s="201" t="str">
        <f t="shared" si="178"/>
        <v/>
      </c>
      <c r="I3817" s="201" t="str">
        <f t="shared" si="179"/>
        <v/>
      </c>
      <c r="J3817" s="201"/>
    </row>
    <row r="3818" spans="1:10">
      <c r="A3818" s="200">
        <v>45817</v>
      </c>
      <c r="B3818" s="1" t="s">
        <v>161</v>
      </c>
      <c r="C3818" s="175">
        <f t="shared" si="177"/>
        <v>48007.999999990745</v>
      </c>
      <c r="D3818" s="1">
        <v>0</v>
      </c>
      <c r="E3818" s="176">
        <v>0</v>
      </c>
      <c r="F3818" s="1" t="s">
        <v>162</v>
      </c>
      <c r="G3818" s="201">
        <f>MAX(E3818-'[1]1a'!$H$3,0)</f>
        <v>0</v>
      </c>
      <c r="H3818" s="201" t="str">
        <f t="shared" si="178"/>
        <v/>
      </c>
      <c r="I3818" s="201" t="str">
        <f t="shared" si="179"/>
        <v/>
      </c>
      <c r="J3818" s="201"/>
    </row>
    <row r="3819" spans="1:10">
      <c r="A3819" s="200">
        <v>45817</v>
      </c>
      <c r="B3819" s="1" t="s">
        <v>164</v>
      </c>
      <c r="C3819" s="175">
        <f t="shared" si="177"/>
        <v>48008.041666657409</v>
      </c>
      <c r="D3819" s="1">
        <v>0</v>
      </c>
      <c r="E3819" s="176">
        <v>0</v>
      </c>
      <c r="F3819" s="1" t="s">
        <v>162</v>
      </c>
      <c r="G3819" s="201">
        <f>MAX(E3819-'[1]1a'!$H$3,0)</f>
        <v>0</v>
      </c>
      <c r="H3819" s="201" t="str">
        <f t="shared" si="178"/>
        <v/>
      </c>
      <c r="I3819" s="201" t="str">
        <f t="shared" si="179"/>
        <v/>
      </c>
      <c r="J3819" s="201"/>
    </row>
    <row r="3820" spans="1:10">
      <c r="A3820" s="200">
        <v>45817</v>
      </c>
      <c r="B3820" s="1" t="s">
        <v>166</v>
      </c>
      <c r="C3820" s="175">
        <f t="shared" si="177"/>
        <v>48008.083333324073</v>
      </c>
      <c r="D3820" s="1">
        <v>0</v>
      </c>
      <c r="E3820" s="176">
        <v>0</v>
      </c>
      <c r="F3820" s="1" t="s">
        <v>162</v>
      </c>
      <c r="G3820" s="201">
        <f>MAX(E3820-'[1]1a'!$H$3,0)</f>
        <v>0</v>
      </c>
      <c r="H3820" s="201" t="str">
        <f t="shared" si="178"/>
        <v/>
      </c>
      <c r="I3820" s="201" t="str">
        <f t="shared" si="179"/>
        <v/>
      </c>
      <c r="J3820" s="201"/>
    </row>
    <row r="3821" spans="1:10">
      <c r="A3821" s="200">
        <v>45817</v>
      </c>
      <c r="B3821" s="1" t="s">
        <v>168</v>
      </c>
      <c r="C3821" s="175">
        <f t="shared" si="177"/>
        <v>48008.124999990738</v>
      </c>
      <c r="D3821" s="1">
        <v>0</v>
      </c>
      <c r="E3821" s="176">
        <v>0</v>
      </c>
      <c r="F3821" s="1" t="s">
        <v>162</v>
      </c>
      <c r="G3821" s="201">
        <f>MAX(E3821-'[1]1a'!$H$3,0)</f>
        <v>0</v>
      </c>
      <c r="H3821" s="201" t="str">
        <f t="shared" si="178"/>
        <v/>
      </c>
      <c r="I3821" s="201" t="str">
        <f t="shared" si="179"/>
        <v/>
      </c>
      <c r="J3821" s="201"/>
    </row>
    <row r="3822" spans="1:10">
      <c r="A3822" s="200">
        <v>45817</v>
      </c>
      <c r="B3822" s="1" t="s">
        <v>170</v>
      </c>
      <c r="C3822" s="175">
        <f t="shared" si="177"/>
        <v>48008.166666657402</v>
      </c>
      <c r="D3822" s="1">
        <v>0</v>
      </c>
      <c r="E3822" s="176">
        <v>0</v>
      </c>
      <c r="F3822" s="1" t="s">
        <v>162</v>
      </c>
      <c r="G3822" s="201">
        <f>MAX(E3822-'[1]1a'!$H$3,0)</f>
        <v>0</v>
      </c>
      <c r="H3822" s="201" t="str">
        <f t="shared" si="178"/>
        <v/>
      </c>
      <c r="I3822" s="201" t="str">
        <f t="shared" si="179"/>
        <v/>
      </c>
      <c r="J3822" s="201"/>
    </row>
    <row r="3823" spans="1:10">
      <c r="A3823" s="200">
        <v>45817</v>
      </c>
      <c r="B3823" s="1" t="s">
        <v>172</v>
      </c>
      <c r="C3823" s="175">
        <f t="shared" si="177"/>
        <v>48008.208333324066</v>
      </c>
      <c r="D3823" s="1">
        <v>0</v>
      </c>
      <c r="E3823" s="176">
        <v>0</v>
      </c>
      <c r="F3823" s="1" t="s">
        <v>162</v>
      </c>
      <c r="G3823" s="201">
        <f>MAX(E3823-'[1]1a'!$H$3,0)</f>
        <v>0</v>
      </c>
      <c r="H3823" s="201" t="str">
        <f t="shared" si="178"/>
        <v/>
      </c>
      <c r="I3823" s="201" t="str">
        <f t="shared" si="179"/>
        <v/>
      </c>
      <c r="J3823" s="201"/>
    </row>
    <row r="3824" spans="1:10">
      <c r="A3824" s="200">
        <v>45817</v>
      </c>
      <c r="B3824" s="1" t="s">
        <v>174</v>
      </c>
      <c r="C3824" s="175">
        <f t="shared" si="177"/>
        <v>48008.24999999073</v>
      </c>
      <c r="D3824" s="1">
        <v>0</v>
      </c>
      <c r="E3824" s="176">
        <v>0</v>
      </c>
      <c r="F3824" s="1" t="s">
        <v>162</v>
      </c>
      <c r="G3824" s="201">
        <f>MAX(E3824-'[1]1a'!$H$3,0)</f>
        <v>0</v>
      </c>
      <c r="H3824" s="201" t="str">
        <f t="shared" si="178"/>
        <v/>
      </c>
      <c r="I3824" s="201" t="str">
        <f t="shared" si="179"/>
        <v/>
      </c>
      <c r="J3824" s="201"/>
    </row>
    <row r="3825" spans="1:10">
      <c r="A3825" s="200">
        <v>45817</v>
      </c>
      <c r="B3825" s="1" t="s">
        <v>176</v>
      </c>
      <c r="C3825" s="175">
        <f t="shared" si="177"/>
        <v>48008.291666657395</v>
      </c>
      <c r="D3825" s="1">
        <v>0</v>
      </c>
      <c r="E3825" s="176">
        <v>0</v>
      </c>
      <c r="F3825" s="1" t="s">
        <v>162</v>
      </c>
      <c r="G3825" s="201">
        <f>MAX(E3825-'[1]1a'!$H$3,0)</f>
        <v>0</v>
      </c>
      <c r="H3825" s="201" t="str">
        <f t="shared" si="178"/>
        <v/>
      </c>
      <c r="I3825" s="201" t="str">
        <f t="shared" si="179"/>
        <v/>
      </c>
      <c r="J3825" s="201"/>
    </row>
    <row r="3826" spans="1:10">
      <c r="A3826" s="200">
        <v>45817</v>
      </c>
      <c r="B3826" s="1" t="s">
        <v>178</v>
      </c>
      <c r="C3826" s="175">
        <f t="shared" si="177"/>
        <v>48008.333333324059</v>
      </c>
      <c r="D3826" s="1">
        <v>0</v>
      </c>
      <c r="E3826" s="176">
        <v>0</v>
      </c>
      <c r="F3826" s="1" t="s">
        <v>162</v>
      </c>
      <c r="G3826" s="201">
        <f>MAX(E3826-'[1]1a'!$H$3,0)</f>
        <v>0</v>
      </c>
      <c r="H3826" s="201" t="str">
        <f t="shared" si="178"/>
        <v/>
      </c>
      <c r="I3826" s="201" t="str">
        <f t="shared" si="179"/>
        <v/>
      </c>
      <c r="J3826" s="201"/>
    </row>
    <row r="3827" spans="1:10">
      <c r="A3827" s="200">
        <v>45817</v>
      </c>
      <c r="B3827" s="1" t="s">
        <v>180</v>
      </c>
      <c r="C3827" s="175">
        <f t="shared" si="177"/>
        <v>48008.374999990723</v>
      </c>
      <c r="D3827" s="1">
        <v>0</v>
      </c>
      <c r="E3827" s="176">
        <v>0</v>
      </c>
      <c r="F3827" s="1" t="s">
        <v>162</v>
      </c>
      <c r="G3827" s="201">
        <f>MAX(E3827-'[1]1a'!$H$3,0)</f>
        <v>0</v>
      </c>
      <c r="H3827" s="201" t="str">
        <f t="shared" si="178"/>
        <v/>
      </c>
      <c r="I3827" s="201" t="str">
        <f t="shared" si="179"/>
        <v/>
      </c>
      <c r="J3827" s="201"/>
    </row>
    <row r="3828" spans="1:10">
      <c r="A3828" s="200">
        <v>45817</v>
      </c>
      <c r="B3828" s="1" t="s">
        <v>181</v>
      </c>
      <c r="C3828" s="175">
        <f t="shared" si="177"/>
        <v>48008.416666657387</v>
      </c>
      <c r="D3828" s="1">
        <v>0</v>
      </c>
      <c r="E3828" s="176">
        <v>0</v>
      </c>
      <c r="F3828" s="1" t="s">
        <v>162</v>
      </c>
      <c r="G3828" s="201">
        <f>MAX(E3828-'[1]1a'!$H$3,0)</f>
        <v>0</v>
      </c>
      <c r="H3828" s="201" t="str">
        <f t="shared" si="178"/>
        <v/>
      </c>
      <c r="I3828" s="201" t="str">
        <f t="shared" si="179"/>
        <v/>
      </c>
      <c r="J3828" s="201"/>
    </row>
    <row r="3829" spans="1:10">
      <c r="A3829" s="200">
        <v>45817</v>
      </c>
      <c r="B3829" s="1" t="s">
        <v>182</v>
      </c>
      <c r="C3829" s="175">
        <f t="shared" si="177"/>
        <v>48008.458333324052</v>
      </c>
      <c r="D3829" s="1">
        <v>0</v>
      </c>
      <c r="E3829" s="176">
        <v>0</v>
      </c>
      <c r="F3829" s="1" t="s">
        <v>162</v>
      </c>
      <c r="G3829" s="201">
        <f>MAX(E3829-'[1]1a'!$H$3,0)</f>
        <v>0</v>
      </c>
      <c r="H3829" s="201" t="str">
        <f t="shared" si="178"/>
        <v/>
      </c>
      <c r="I3829" s="201" t="str">
        <f t="shared" si="179"/>
        <v/>
      </c>
      <c r="J3829" s="201"/>
    </row>
    <row r="3830" spans="1:10">
      <c r="A3830" s="200">
        <v>45817</v>
      </c>
      <c r="B3830" s="1" t="s">
        <v>183</v>
      </c>
      <c r="C3830" s="175">
        <f t="shared" si="177"/>
        <v>48008.499999990716</v>
      </c>
      <c r="D3830" s="1">
        <v>0</v>
      </c>
      <c r="E3830" s="176">
        <v>0</v>
      </c>
      <c r="F3830" s="1" t="s">
        <v>162</v>
      </c>
      <c r="G3830" s="201">
        <f>MAX(E3830-'[1]1a'!$H$3,0)</f>
        <v>0</v>
      </c>
      <c r="H3830" s="201" t="str">
        <f t="shared" si="178"/>
        <v/>
      </c>
      <c r="I3830" s="201" t="str">
        <f t="shared" si="179"/>
        <v/>
      </c>
      <c r="J3830" s="201"/>
    </row>
    <row r="3831" spans="1:10">
      <c r="A3831" s="200">
        <v>45817</v>
      </c>
      <c r="B3831" s="1" t="s">
        <v>185</v>
      </c>
      <c r="C3831" s="175">
        <f t="shared" si="177"/>
        <v>48008.54166665738</v>
      </c>
      <c r="D3831" s="1">
        <v>0</v>
      </c>
      <c r="E3831" s="176">
        <v>0</v>
      </c>
      <c r="F3831" s="1" t="s">
        <v>162</v>
      </c>
      <c r="G3831" s="201">
        <f>MAX(E3831-'[1]1a'!$H$3,0)</f>
        <v>0</v>
      </c>
      <c r="H3831" s="201" t="str">
        <f t="shared" si="178"/>
        <v/>
      </c>
      <c r="I3831" s="201" t="str">
        <f t="shared" si="179"/>
        <v/>
      </c>
      <c r="J3831" s="201"/>
    </row>
    <row r="3832" spans="1:10">
      <c r="A3832" s="200">
        <v>45817</v>
      </c>
      <c r="B3832" s="1" t="s">
        <v>186</v>
      </c>
      <c r="C3832" s="175">
        <f t="shared" si="177"/>
        <v>48008.583333324044</v>
      </c>
      <c r="D3832" s="1">
        <v>0</v>
      </c>
      <c r="E3832" s="176">
        <v>0</v>
      </c>
      <c r="F3832" s="1" t="s">
        <v>162</v>
      </c>
      <c r="G3832" s="201">
        <f>MAX(E3832-'[1]1a'!$H$3,0)</f>
        <v>0</v>
      </c>
      <c r="H3832" s="201" t="str">
        <f t="shared" si="178"/>
        <v/>
      </c>
      <c r="I3832" s="201" t="str">
        <f t="shared" si="179"/>
        <v/>
      </c>
      <c r="J3832" s="201"/>
    </row>
    <row r="3833" spans="1:10">
      <c r="A3833" s="200">
        <v>45817</v>
      </c>
      <c r="B3833" s="1" t="s">
        <v>187</v>
      </c>
      <c r="C3833" s="175">
        <f t="shared" si="177"/>
        <v>48008.624999990709</v>
      </c>
      <c r="D3833" s="1">
        <v>0</v>
      </c>
      <c r="E3833" s="176">
        <v>0</v>
      </c>
      <c r="F3833" s="1" t="s">
        <v>162</v>
      </c>
      <c r="G3833" s="201">
        <f>MAX(E3833-'[1]1a'!$H$3,0)</f>
        <v>0</v>
      </c>
      <c r="H3833" s="201" t="str">
        <f t="shared" si="178"/>
        <v/>
      </c>
      <c r="I3833" s="201" t="str">
        <f t="shared" si="179"/>
        <v/>
      </c>
      <c r="J3833" s="201"/>
    </row>
    <row r="3834" spans="1:10">
      <c r="A3834" s="200">
        <v>45817</v>
      </c>
      <c r="B3834" s="1" t="s">
        <v>188</v>
      </c>
      <c r="C3834" s="175">
        <f t="shared" si="177"/>
        <v>48008.666666657373</v>
      </c>
      <c r="D3834" s="1">
        <v>0</v>
      </c>
      <c r="E3834" s="176">
        <v>0</v>
      </c>
      <c r="F3834" s="1" t="s">
        <v>162</v>
      </c>
      <c r="G3834" s="201">
        <f>MAX(E3834-'[1]1a'!$H$3,0)</f>
        <v>0</v>
      </c>
      <c r="H3834" s="201" t="str">
        <f t="shared" si="178"/>
        <v/>
      </c>
      <c r="I3834" s="201" t="str">
        <f t="shared" si="179"/>
        <v/>
      </c>
      <c r="J3834" s="201"/>
    </row>
    <row r="3835" spans="1:10">
      <c r="A3835" s="200">
        <v>45817</v>
      </c>
      <c r="B3835" s="1" t="s">
        <v>189</v>
      </c>
      <c r="C3835" s="175">
        <f t="shared" si="177"/>
        <v>48008.708333324037</v>
      </c>
      <c r="D3835" s="1">
        <v>0</v>
      </c>
      <c r="E3835" s="176">
        <v>0</v>
      </c>
      <c r="F3835" s="1" t="s">
        <v>162</v>
      </c>
      <c r="G3835" s="201">
        <f>MAX(E3835-'[1]1a'!$H$3,0)</f>
        <v>0</v>
      </c>
      <c r="H3835" s="201" t="str">
        <f t="shared" si="178"/>
        <v/>
      </c>
      <c r="I3835" s="201" t="str">
        <f t="shared" si="179"/>
        <v/>
      </c>
      <c r="J3835" s="201"/>
    </row>
    <row r="3836" spans="1:10">
      <c r="A3836" s="200">
        <v>45817</v>
      </c>
      <c r="B3836" s="1" t="s">
        <v>190</v>
      </c>
      <c r="C3836" s="175">
        <f t="shared" si="177"/>
        <v>48008.749999990701</v>
      </c>
      <c r="D3836" s="1">
        <v>0</v>
      </c>
      <c r="E3836" s="176">
        <v>0</v>
      </c>
      <c r="F3836" s="1" t="s">
        <v>162</v>
      </c>
      <c r="G3836" s="201">
        <f>MAX(E3836-'[1]1a'!$H$3,0)</f>
        <v>0</v>
      </c>
      <c r="H3836" s="201" t="str">
        <f t="shared" si="178"/>
        <v/>
      </c>
      <c r="I3836" s="201" t="str">
        <f t="shared" si="179"/>
        <v/>
      </c>
      <c r="J3836" s="201"/>
    </row>
    <row r="3837" spans="1:10">
      <c r="A3837" s="200">
        <v>45817</v>
      </c>
      <c r="B3837" s="1" t="s">
        <v>191</v>
      </c>
      <c r="C3837" s="175">
        <f t="shared" si="177"/>
        <v>48008.791666657366</v>
      </c>
      <c r="D3837" s="1">
        <v>0</v>
      </c>
      <c r="E3837" s="176">
        <v>0</v>
      </c>
      <c r="F3837" s="1" t="s">
        <v>162</v>
      </c>
      <c r="G3837" s="201">
        <f>MAX(E3837-'[1]1a'!$H$3,0)</f>
        <v>0</v>
      </c>
      <c r="H3837" s="201" t="str">
        <f t="shared" si="178"/>
        <v/>
      </c>
      <c r="I3837" s="201" t="str">
        <f t="shared" si="179"/>
        <v/>
      </c>
      <c r="J3837" s="201"/>
    </row>
    <row r="3838" spans="1:10">
      <c r="A3838" s="200">
        <v>45817</v>
      </c>
      <c r="B3838" s="1" t="s">
        <v>192</v>
      </c>
      <c r="C3838" s="175">
        <f t="shared" si="177"/>
        <v>48008.83333332403</v>
      </c>
      <c r="D3838" s="1">
        <v>0</v>
      </c>
      <c r="E3838" s="176">
        <v>0</v>
      </c>
      <c r="F3838" s="1" t="s">
        <v>162</v>
      </c>
      <c r="G3838" s="201">
        <f>MAX(E3838-'[1]1a'!$H$3,0)</f>
        <v>0</v>
      </c>
      <c r="H3838" s="201" t="str">
        <f t="shared" si="178"/>
        <v/>
      </c>
      <c r="I3838" s="201" t="str">
        <f t="shared" si="179"/>
        <v/>
      </c>
      <c r="J3838" s="201"/>
    </row>
    <row r="3839" spans="1:10">
      <c r="A3839" s="200">
        <v>45817</v>
      </c>
      <c r="B3839" s="1" t="s">
        <v>193</v>
      </c>
      <c r="C3839" s="175">
        <f t="shared" si="177"/>
        <v>48008.874999990694</v>
      </c>
      <c r="D3839" s="1">
        <v>0</v>
      </c>
      <c r="E3839" s="176">
        <v>0</v>
      </c>
      <c r="F3839" s="1" t="s">
        <v>162</v>
      </c>
      <c r="G3839" s="201">
        <f>MAX(E3839-'[1]1a'!$H$3,0)</f>
        <v>0</v>
      </c>
      <c r="H3839" s="201" t="str">
        <f t="shared" si="178"/>
        <v/>
      </c>
      <c r="I3839" s="201" t="str">
        <f t="shared" si="179"/>
        <v/>
      </c>
      <c r="J3839" s="201"/>
    </row>
    <row r="3840" spans="1:10">
      <c r="A3840" s="200">
        <v>45817</v>
      </c>
      <c r="B3840" s="1" t="s">
        <v>194</v>
      </c>
      <c r="C3840" s="175">
        <f t="shared" si="177"/>
        <v>48008.916666657358</v>
      </c>
      <c r="D3840" s="1">
        <v>0</v>
      </c>
      <c r="E3840" s="176">
        <v>0</v>
      </c>
      <c r="F3840" s="1" t="s">
        <v>162</v>
      </c>
      <c r="G3840" s="201">
        <f>MAX(E3840-'[1]1a'!$H$3,0)</f>
        <v>0</v>
      </c>
      <c r="H3840" s="201" t="str">
        <f t="shared" si="178"/>
        <v/>
      </c>
      <c r="I3840" s="201" t="str">
        <f t="shared" si="179"/>
        <v/>
      </c>
      <c r="J3840" s="201"/>
    </row>
    <row r="3841" spans="1:10">
      <c r="A3841" s="200">
        <v>45817</v>
      </c>
      <c r="B3841" s="1" t="s">
        <v>195</v>
      </c>
      <c r="C3841" s="175">
        <f t="shared" si="177"/>
        <v>48008.958333324023</v>
      </c>
      <c r="D3841" s="1">
        <v>0</v>
      </c>
      <c r="E3841" s="176">
        <v>0</v>
      </c>
      <c r="F3841" s="1" t="s">
        <v>162</v>
      </c>
      <c r="G3841" s="201">
        <f>MAX(E3841-'[1]1a'!$H$3,0)</f>
        <v>0</v>
      </c>
      <c r="H3841" s="201" t="str">
        <f t="shared" si="178"/>
        <v/>
      </c>
      <c r="I3841" s="201" t="str">
        <f t="shared" si="179"/>
        <v/>
      </c>
      <c r="J3841" s="201"/>
    </row>
    <row r="3842" spans="1:10">
      <c r="A3842" s="200">
        <v>45818</v>
      </c>
      <c r="B3842" s="1" t="s">
        <v>161</v>
      </c>
      <c r="C3842" s="175">
        <f t="shared" si="177"/>
        <v>48008.999999990687</v>
      </c>
      <c r="D3842" s="1">
        <v>0</v>
      </c>
      <c r="E3842" s="176">
        <v>0</v>
      </c>
      <c r="F3842" s="1" t="s">
        <v>162</v>
      </c>
      <c r="G3842" s="201">
        <f>MAX(E3842-'[1]1a'!$H$3,0)</f>
        <v>0</v>
      </c>
      <c r="H3842" s="201" t="str">
        <f t="shared" si="178"/>
        <v/>
      </c>
      <c r="I3842" s="201" t="str">
        <f t="shared" si="179"/>
        <v/>
      </c>
      <c r="J3842" s="201"/>
    </row>
    <row r="3843" spans="1:10">
      <c r="A3843" s="200">
        <v>45818</v>
      </c>
      <c r="B3843" s="1" t="s">
        <v>164</v>
      </c>
      <c r="C3843" s="175">
        <f t="shared" si="177"/>
        <v>48009.041666657351</v>
      </c>
      <c r="D3843" s="1">
        <v>0</v>
      </c>
      <c r="E3843" s="176">
        <v>0</v>
      </c>
      <c r="F3843" s="1" t="s">
        <v>162</v>
      </c>
      <c r="G3843" s="201">
        <f>MAX(E3843-'[1]1a'!$H$3,0)</f>
        <v>0</v>
      </c>
      <c r="H3843" s="201" t="str">
        <f t="shared" si="178"/>
        <v/>
      </c>
      <c r="I3843" s="201" t="str">
        <f t="shared" si="179"/>
        <v/>
      </c>
      <c r="J3843" s="201"/>
    </row>
    <row r="3844" spans="1:10">
      <c r="A3844" s="200">
        <v>45818</v>
      </c>
      <c r="B3844" s="1" t="s">
        <v>166</v>
      </c>
      <c r="C3844" s="175">
        <f t="shared" ref="C3844:C3907" si="180">C3843 + TIME(1,0,0)</f>
        <v>48009.083333324015</v>
      </c>
      <c r="D3844" s="1">
        <v>0</v>
      </c>
      <c r="E3844" s="176">
        <v>0</v>
      </c>
      <c r="F3844" s="1" t="s">
        <v>162</v>
      </c>
      <c r="G3844" s="201">
        <f>MAX(E3844-'[1]1a'!$H$3,0)</f>
        <v>0</v>
      </c>
      <c r="H3844" s="201" t="str">
        <f t="shared" ref="H3844:H3907" si="181">IF(F3844="Y",IF(F3843="Y",H3843+1,1),"")</f>
        <v/>
      </c>
      <c r="I3844" s="201" t="str">
        <f t="shared" ref="I3844:I3907" si="182">IF(AND(F3844="Y",F3845&lt;&gt;"Y"),H3844,"")</f>
        <v/>
      </c>
      <c r="J3844" s="201"/>
    </row>
    <row r="3845" spans="1:10">
      <c r="A3845" s="200">
        <v>45818</v>
      </c>
      <c r="B3845" s="1" t="s">
        <v>168</v>
      </c>
      <c r="C3845" s="175">
        <f t="shared" si="180"/>
        <v>48009.124999990679</v>
      </c>
      <c r="D3845" s="1">
        <v>0</v>
      </c>
      <c r="E3845" s="176">
        <v>0</v>
      </c>
      <c r="F3845" s="1" t="s">
        <v>162</v>
      </c>
      <c r="G3845" s="201">
        <f>MAX(E3845-'[1]1a'!$H$3,0)</f>
        <v>0</v>
      </c>
      <c r="H3845" s="201" t="str">
        <f t="shared" si="181"/>
        <v/>
      </c>
      <c r="I3845" s="201" t="str">
        <f t="shared" si="182"/>
        <v/>
      </c>
      <c r="J3845" s="201"/>
    </row>
    <row r="3846" spans="1:10">
      <c r="A3846" s="200">
        <v>45818</v>
      </c>
      <c r="B3846" s="1" t="s">
        <v>170</v>
      </c>
      <c r="C3846" s="175">
        <f t="shared" si="180"/>
        <v>48009.166666657344</v>
      </c>
      <c r="D3846" s="1">
        <v>0</v>
      </c>
      <c r="E3846" s="176">
        <v>0</v>
      </c>
      <c r="F3846" s="1" t="s">
        <v>162</v>
      </c>
      <c r="G3846" s="201">
        <f>MAX(E3846-'[1]1a'!$H$3,0)</f>
        <v>0</v>
      </c>
      <c r="H3846" s="201" t="str">
        <f t="shared" si="181"/>
        <v/>
      </c>
      <c r="I3846" s="201" t="str">
        <f t="shared" si="182"/>
        <v/>
      </c>
      <c r="J3846" s="201"/>
    </row>
    <row r="3847" spans="1:10">
      <c r="A3847" s="200">
        <v>45818</v>
      </c>
      <c r="B3847" s="1" t="s">
        <v>172</v>
      </c>
      <c r="C3847" s="175">
        <f t="shared" si="180"/>
        <v>48009.208333324008</v>
      </c>
      <c r="D3847" s="1">
        <v>0</v>
      </c>
      <c r="E3847" s="176">
        <v>0</v>
      </c>
      <c r="F3847" s="1" t="s">
        <v>162</v>
      </c>
      <c r="G3847" s="201">
        <f>MAX(E3847-'[1]1a'!$H$3,0)</f>
        <v>0</v>
      </c>
      <c r="H3847" s="201" t="str">
        <f t="shared" si="181"/>
        <v/>
      </c>
      <c r="I3847" s="201" t="str">
        <f t="shared" si="182"/>
        <v/>
      </c>
      <c r="J3847" s="201"/>
    </row>
    <row r="3848" spans="1:10">
      <c r="A3848" s="200">
        <v>45818</v>
      </c>
      <c r="B3848" s="1" t="s">
        <v>174</v>
      </c>
      <c r="C3848" s="175">
        <f t="shared" si="180"/>
        <v>48009.249999990672</v>
      </c>
      <c r="D3848" s="1">
        <v>0</v>
      </c>
      <c r="E3848" s="176">
        <v>0</v>
      </c>
      <c r="F3848" s="1" t="s">
        <v>162</v>
      </c>
      <c r="G3848" s="201">
        <f>MAX(E3848-'[1]1a'!$H$3,0)</f>
        <v>0</v>
      </c>
      <c r="H3848" s="201" t="str">
        <f t="shared" si="181"/>
        <v/>
      </c>
      <c r="I3848" s="201" t="str">
        <f t="shared" si="182"/>
        <v/>
      </c>
      <c r="J3848" s="201"/>
    </row>
    <row r="3849" spans="1:10">
      <c r="A3849" s="200">
        <v>45818</v>
      </c>
      <c r="B3849" s="1" t="s">
        <v>176</v>
      </c>
      <c r="C3849" s="175">
        <f t="shared" si="180"/>
        <v>48009.291666657336</v>
      </c>
      <c r="D3849" s="1">
        <v>0</v>
      </c>
      <c r="E3849" s="176">
        <v>0</v>
      </c>
      <c r="F3849" s="1" t="s">
        <v>162</v>
      </c>
      <c r="G3849" s="201">
        <f>MAX(E3849-'[1]1a'!$H$3,0)</f>
        <v>0</v>
      </c>
      <c r="H3849" s="201" t="str">
        <f t="shared" si="181"/>
        <v/>
      </c>
      <c r="I3849" s="201" t="str">
        <f t="shared" si="182"/>
        <v/>
      </c>
      <c r="J3849" s="201"/>
    </row>
    <row r="3850" spans="1:10">
      <c r="A3850" s="200">
        <v>45818</v>
      </c>
      <c r="B3850" s="1" t="s">
        <v>178</v>
      </c>
      <c r="C3850" s="175">
        <f t="shared" si="180"/>
        <v>48009.333333324001</v>
      </c>
      <c r="D3850" s="1">
        <v>0</v>
      </c>
      <c r="E3850" s="176">
        <v>0</v>
      </c>
      <c r="F3850" s="1" t="s">
        <v>162</v>
      </c>
      <c r="G3850" s="201">
        <f>MAX(E3850-'[1]1a'!$H$3,0)</f>
        <v>0</v>
      </c>
      <c r="H3850" s="201" t="str">
        <f t="shared" si="181"/>
        <v/>
      </c>
      <c r="I3850" s="201" t="str">
        <f t="shared" si="182"/>
        <v/>
      </c>
      <c r="J3850" s="201"/>
    </row>
    <row r="3851" spans="1:10">
      <c r="A3851" s="200">
        <v>45818</v>
      </c>
      <c r="B3851" s="1" t="s">
        <v>180</v>
      </c>
      <c r="C3851" s="175">
        <f t="shared" si="180"/>
        <v>48009.374999990665</v>
      </c>
      <c r="D3851" s="1">
        <v>0</v>
      </c>
      <c r="E3851" s="176">
        <v>0</v>
      </c>
      <c r="F3851" s="1" t="s">
        <v>162</v>
      </c>
      <c r="G3851" s="201">
        <f>MAX(E3851-'[1]1a'!$H$3,0)</f>
        <v>0</v>
      </c>
      <c r="H3851" s="201" t="str">
        <f t="shared" si="181"/>
        <v/>
      </c>
      <c r="I3851" s="201" t="str">
        <f t="shared" si="182"/>
        <v/>
      </c>
      <c r="J3851" s="201"/>
    </row>
    <row r="3852" spans="1:10">
      <c r="A3852" s="200">
        <v>45818</v>
      </c>
      <c r="B3852" s="1" t="s">
        <v>181</v>
      </c>
      <c r="C3852" s="175">
        <f t="shared" si="180"/>
        <v>48009.416666657329</v>
      </c>
      <c r="D3852" s="1">
        <v>0</v>
      </c>
      <c r="E3852" s="176">
        <v>0</v>
      </c>
      <c r="F3852" s="1" t="s">
        <v>162</v>
      </c>
      <c r="G3852" s="201">
        <f>MAX(E3852-'[1]1a'!$H$3,0)</f>
        <v>0</v>
      </c>
      <c r="H3852" s="201" t="str">
        <f t="shared" si="181"/>
        <v/>
      </c>
      <c r="I3852" s="201" t="str">
        <f t="shared" si="182"/>
        <v/>
      </c>
      <c r="J3852" s="201"/>
    </row>
    <row r="3853" spans="1:10">
      <c r="A3853" s="200">
        <v>45818</v>
      </c>
      <c r="B3853" s="1" t="s">
        <v>182</v>
      </c>
      <c r="C3853" s="175">
        <f t="shared" si="180"/>
        <v>48009.458333323993</v>
      </c>
      <c r="D3853" s="1">
        <v>0</v>
      </c>
      <c r="E3853" s="176">
        <v>0</v>
      </c>
      <c r="F3853" s="1" t="s">
        <v>162</v>
      </c>
      <c r="G3853" s="201">
        <f>MAX(E3853-'[1]1a'!$H$3,0)</f>
        <v>0</v>
      </c>
      <c r="H3853" s="201" t="str">
        <f t="shared" si="181"/>
        <v/>
      </c>
      <c r="I3853" s="201" t="str">
        <f t="shared" si="182"/>
        <v/>
      </c>
      <c r="J3853" s="201"/>
    </row>
    <row r="3854" spans="1:10">
      <c r="A3854" s="200">
        <v>45818</v>
      </c>
      <c r="B3854" s="1" t="s">
        <v>183</v>
      </c>
      <c r="C3854" s="175">
        <f t="shared" si="180"/>
        <v>48009.499999990658</v>
      </c>
      <c r="D3854" s="1">
        <v>0</v>
      </c>
      <c r="E3854" s="176">
        <v>0</v>
      </c>
      <c r="F3854" s="1" t="s">
        <v>162</v>
      </c>
      <c r="G3854" s="201">
        <f>MAX(E3854-'[1]1a'!$H$3,0)</f>
        <v>0</v>
      </c>
      <c r="H3854" s="201" t="str">
        <f t="shared" si="181"/>
        <v/>
      </c>
      <c r="I3854" s="201" t="str">
        <f t="shared" si="182"/>
        <v/>
      </c>
      <c r="J3854" s="201"/>
    </row>
    <row r="3855" spans="1:10">
      <c r="A3855" s="200">
        <v>45818</v>
      </c>
      <c r="B3855" s="1" t="s">
        <v>185</v>
      </c>
      <c r="C3855" s="175">
        <f t="shared" si="180"/>
        <v>48009.541666657322</v>
      </c>
      <c r="D3855" s="1">
        <v>0</v>
      </c>
      <c r="E3855" s="176">
        <v>0</v>
      </c>
      <c r="F3855" s="1" t="s">
        <v>162</v>
      </c>
      <c r="G3855" s="201">
        <f>MAX(E3855-'[1]1a'!$H$3,0)</f>
        <v>0</v>
      </c>
      <c r="H3855" s="201" t="str">
        <f t="shared" si="181"/>
        <v/>
      </c>
      <c r="I3855" s="201" t="str">
        <f t="shared" si="182"/>
        <v/>
      </c>
      <c r="J3855" s="201"/>
    </row>
    <row r="3856" spans="1:10">
      <c r="A3856" s="200">
        <v>45818</v>
      </c>
      <c r="B3856" s="1" t="s">
        <v>186</v>
      </c>
      <c r="C3856" s="175">
        <f t="shared" si="180"/>
        <v>48009.583333323986</v>
      </c>
      <c r="D3856" s="1">
        <v>0</v>
      </c>
      <c r="E3856" s="176">
        <v>0</v>
      </c>
      <c r="F3856" s="1" t="s">
        <v>162</v>
      </c>
      <c r="G3856" s="201">
        <f>MAX(E3856-'[1]1a'!$H$3,0)</f>
        <v>0</v>
      </c>
      <c r="H3856" s="201" t="str">
        <f t="shared" si="181"/>
        <v/>
      </c>
      <c r="I3856" s="201" t="str">
        <f t="shared" si="182"/>
        <v/>
      </c>
      <c r="J3856" s="201"/>
    </row>
    <row r="3857" spans="1:10">
      <c r="A3857" s="200">
        <v>45818</v>
      </c>
      <c r="B3857" s="1" t="s">
        <v>187</v>
      </c>
      <c r="C3857" s="175">
        <f t="shared" si="180"/>
        <v>48009.62499999065</v>
      </c>
      <c r="D3857" s="1">
        <v>0</v>
      </c>
      <c r="E3857" s="176">
        <v>0</v>
      </c>
      <c r="F3857" s="1" t="s">
        <v>162</v>
      </c>
      <c r="G3857" s="201">
        <f>MAX(E3857-'[1]1a'!$H$3,0)</f>
        <v>0</v>
      </c>
      <c r="H3857" s="201" t="str">
        <f t="shared" si="181"/>
        <v/>
      </c>
      <c r="I3857" s="201" t="str">
        <f t="shared" si="182"/>
        <v/>
      </c>
      <c r="J3857" s="201"/>
    </row>
    <row r="3858" spans="1:10">
      <c r="A3858" s="200">
        <v>45818</v>
      </c>
      <c r="B3858" s="1" t="s">
        <v>188</v>
      </c>
      <c r="C3858" s="175">
        <f t="shared" si="180"/>
        <v>48009.666666657315</v>
      </c>
      <c r="D3858" s="1">
        <v>0</v>
      </c>
      <c r="E3858" s="176">
        <v>0</v>
      </c>
      <c r="F3858" s="1" t="s">
        <v>162</v>
      </c>
      <c r="G3858" s="201">
        <f>MAX(E3858-'[1]1a'!$H$3,0)</f>
        <v>0</v>
      </c>
      <c r="H3858" s="201" t="str">
        <f t="shared" si="181"/>
        <v/>
      </c>
      <c r="I3858" s="201" t="str">
        <f t="shared" si="182"/>
        <v/>
      </c>
      <c r="J3858" s="201"/>
    </row>
    <row r="3859" spans="1:10">
      <c r="A3859" s="200">
        <v>45818</v>
      </c>
      <c r="B3859" s="1" t="s">
        <v>189</v>
      </c>
      <c r="C3859" s="175">
        <f t="shared" si="180"/>
        <v>48009.708333323979</v>
      </c>
      <c r="D3859" s="1">
        <v>0</v>
      </c>
      <c r="E3859" s="176">
        <v>0</v>
      </c>
      <c r="F3859" s="1" t="s">
        <v>162</v>
      </c>
      <c r="G3859" s="201">
        <f>MAX(E3859-'[1]1a'!$H$3,0)</f>
        <v>0</v>
      </c>
      <c r="H3859" s="201" t="str">
        <f t="shared" si="181"/>
        <v/>
      </c>
      <c r="I3859" s="201" t="str">
        <f t="shared" si="182"/>
        <v/>
      </c>
      <c r="J3859" s="201"/>
    </row>
    <row r="3860" spans="1:10">
      <c r="A3860" s="200">
        <v>45818</v>
      </c>
      <c r="B3860" s="1" t="s">
        <v>190</v>
      </c>
      <c r="C3860" s="175">
        <f t="shared" si="180"/>
        <v>48009.749999990643</v>
      </c>
      <c r="D3860" s="1">
        <v>0</v>
      </c>
      <c r="E3860" s="176">
        <v>0</v>
      </c>
      <c r="F3860" s="1" t="s">
        <v>162</v>
      </c>
      <c r="G3860" s="201">
        <f>MAX(E3860-'[1]1a'!$H$3,0)</f>
        <v>0</v>
      </c>
      <c r="H3860" s="201" t="str">
        <f t="shared" si="181"/>
        <v/>
      </c>
      <c r="I3860" s="201" t="str">
        <f t="shared" si="182"/>
        <v/>
      </c>
      <c r="J3860" s="201"/>
    </row>
    <row r="3861" spans="1:10">
      <c r="A3861" s="200">
        <v>45818</v>
      </c>
      <c r="B3861" s="1" t="s">
        <v>191</v>
      </c>
      <c r="C3861" s="175">
        <f t="shared" si="180"/>
        <v>48009.791666657307</v>
      </c>
      <c r="D3861" s="1">
        <v>0</v>
      </c>
      <c r="E3861" s="176">
        <v>0</v>
      </c>
      <c r="F3861" s="1" t="s">
        <v>162</v>
      </c>
      <c r="G3861" s="201">
        <f>MAX(E3861-'[1]1a'!$H$3,0)</f>
        <v>0</v>
      </c>
      <c r="H3861" s="201" t="str">
        <f t="shared" si="181"/>
        <v/>
      </c>
      <c r="I3861" s="201" t="str">
        <f t="shared" si="182"/>
        <v/>
      </c>
      <c r="J3861" s="201"/>
    </row>
    <row r="3862" spans="1:10">
      <c r="A3862" s="200">
        <v>45818</v>
      </c>
      <c r="B3862" s="1" t="s">
        <v>192</v>
      </c>
      <c r="C3862" s="175">
        <f t="shared" si="180"/>
        <v>48009.833333323972</v>
      </c>
      <c r="D3862" s="1">
        <v>0</v>
      </c>
      <c r="E3862" s="176">
        <v>0</v>
      </c>
      <c r="F3862" s="1" t="s">
        <v>162</v>
      </c>
      <c r="G3862" s="201">
        <f>MAX(E3862-'[1]1a'!$H$3,0)</f>
        <v>0</v>
      </c>
      <c r="H3862" s="201" t="str">
        <f t="shared" si="181"/>
        <v/>
      </c>
      <c r="I3862" s="201" t="str">
        <f t="shared" si="182"/>
        <v/>
      </c>
      <c r="J3862" s="201"/>
    </row>
    <row r="3863" spans="1:10">
      <c r="A3863" s="200">
        <v>45818</v>
      </c>
      <c r="B3863" s="1" t="s">
        <v>193</v>
      </c>
      <c r="C3863" s="175">
        <f t="shared" si="180"/>
        <v>48009.874999990636</v>
      </c>
      <c r="D3863" s="1">
        <v>0</v>
      </c>
      <c r="E3863" s="176">
        <v>0</v>
      </c>
      <c r="F3863" s="1" t="s">
        <v>162</v>
      </c>
      <c r="G3863" s="201">
        <f>MAX(E3863-'[1]1a'!$H$3,0)</f>
        <v>0</v>
      </c>
      <c r="H3863" s="201" t="str">
        <f t="shared" si="181"/>
        <v/>
      </c>
      <c r="I3863" s="201" t="str">
        <f t="shared" si="182"/>
        <v/>
      </c>
      <c r="J3863" s="201"/>
    </row>
    <row r="3864" spans="1:10">
      <c r="A3864" s="200">
        <v>45818</v>
      </c>
      <c r="B3864" s="1" t="s">
        <v>194</v>
      </c>
      <c r="C3864" s="175">
        <f t="shared" si="180"/>
        <v>48009.9166666573</v>
      </c>
      <c r="D3864" s="1">
        <v>0</v>
      </c>
      <c r="E3864" s="176">
        <v>0</v>
      </c>
      <c r="F3864" s="1" t="s">
        <v>162</v>
      </c>
      <c r="G3864" s="201">
        <f>MAX(E3864-'[1]1a'!$H$3,0)</f>
        <v>0</v>
      </c>
      <c r="H3864" s="201" t="str">
        <f t="shared" si="181"/>
        <v/>
      </c>
      <c r="I3864" s="201" t="str">
        <f t="shared" si="182"/>
        <v/>
      </c>
      <c r="J3864" s="201"/>
    </row>
    <row r="3865" spans="1:10">
      <c r="A3865" s="200">
        <v>45818</v>
      </c>
      <c r="B3865" s="1" t="s">
        <v>195</v>
      </c>
      <c r="C3865" s="175">
        <f t="shared" si="180"/>
        <v>48009.958333323964</v>
      </c>
      <c r="D3865" s="1">
        <v>0</v>
      </c>
      <c r="E3865" s="176">
        <v>0</v>
      </c>
      <c r="F3865" s="1" t="s">
        <v>162</v>
      </c>
      <c r="G3865" s="201">
        <f>MAX(E3865-'[1]1a'!$H$3,0)</f>
        <v>0</v>
      </c>
      <c r="H3865" s="201" t="str">
        <f t="shared" si="181"/>
        <v/>
      </c>
      <c r="I3865" s="201" t="str">
        <f t="shared" si="182"/>
        <v/>
      </c>
      <c r="J3865" s="201"/>
    </row>
    <row r="3866" spans="1:10">
      <c r="A3866" s="200">
        <v>45819</v>
      </c>
      <c r="B3866" s="1" t="s">
        <v>161</v>
      </c>
      <c r="C3866" s="175">
        <f t="shared" si="180"/>
        <v>48009.999999990629</v>
      </c>
      <c r="D3866" s="1">
        <v>0</v>
      </c>
      <c r="E3866" s="176">
        <v>0</v>
      </c>
      <c r="F3866" s="1" t="s">
        <v>162</v>
      </c>
      <c r="G3866" s="201">
        <f>MAX(E3866-'[1]1a'!$H$3,0)</f>
        <v>0</v>
      </c>
      <c r="H3866" s="201" t="str">
        <f t="shared" si="181"/>
        <v/>
      </c>
      <c r="I3866" s="201" t="str">
        <f t="shared" si="182"/>
        <v/>
      </c>
      <c r="J3866" s="201"/>
    </row>
    <row r="3867" spans="1:10">
      <c r="A3867" s="200">
        <v>45819</v>
      </c>
      <c r="B3867" s="1" t="s">
        <v>164</v>
      </c>
      <c r="C3867" s="175">
        <f t="shared" si="180"/>
        <v>48010.041666657293</v>
      </c>
      <c r="D3867" s="1">
        <v>0</v>
      </c>
      <c r="E3867" s="176">
        <v>0</v>
      </c>
      <c r="F3867" s="1" t="s">
        <v>162</v>
      </c>
      <c r="G3867" s="201">
        <f>MAX(E3867-'[1]1a'!$H$3,0)</f>
        <v>0</v>
      </c>
      <c r="H3867" s="201" t="str">
        <f t="shared" si="181"/>
        <v/>
      </c>
      <c r="I3867" s="201" t="str">
        <f t="shared" si="182"/>
        <v/>
      </c>
      <c r="J3867" s="201"/>
    </row>
    <row r="3868" spans="1:10">
      <c r="A3868" s="200">
        <v>45819</v>
      </c>
      <c r="B3868" s="1" t="s">
        <v>166</v>
      </c>
      <c r="C3868" s="175">
        <f t="shared" si="180"/>
        <v>48010.083333323957</v>
      </c>
      <c r="D3868" s="1">
        <v>0</v>
      </c>
      <c r="E3868" s="176">
        <v>0</v>
      </c>
      <c r="F3868" s="1" t="s">
        <v>162</v>
      </c>
      <c r="G3868" s="201">
        <f>MAX(E3868-'[1]1a'!$H$3,0)</f>
        <v>0</v>
      </c>
      <c r="H3868" s="201" t="str">
        <f t="shared" si="181"/>
        <v/>
      </c>
      <c r="I3868" s="201" t="str">
        <f t="shared" si="182"/>
        <v/>
      </c>
      <c r="J3868" s="201"/>
    </row>
    <row r="3869" spans="1:10">
      <c r="A3869" s="200">
        <v>45819</v>
      </c>
      <c r="B3869" s="1" t="s">
        <v>168</v>
      </c>
      <c r="C3869" s="175">
        <f t="shared" si="180"/>
        <v>48010.124999990621</v>
      </c>
      <c r="D3869" s="1">
        <v>0</v>
      </c>
      <c r="E3869" s="176">
        <v>0</v>
      </c>
      <c r="F3869" s="1" t="s">
        <v>162</v>
      </c>
      <c r="G3869" s="201">
        <f>MAX(E3869-'[1]1a'!$H$3,0)</f>
        <v>0</v>
      </c>
      <c r="H3869" s="201" t="str">
        <f t="shared" si="181"/>
        <v/>
      </c>
      <c r="I3869" s="201" t="str">
        <f t="shared" si="182"/>
        <v/>
      </c>
      <c r="J3869" s="201"/>
    </row>
    <row r="3870" spans="1:10">
      <c r="A3870" s="200">
        <v>45819</v>
      </c>
      <c r="B3870" s="1" t="s">
        <v>170</v>
      </c>
      <c r="C3870" s="175">
        <f t="shared" si="180"/>
        <v>48010.166666657286</v>
      </c>
      <c r="D3870" s="1">
        <v>0</v>
      </c>
      <c r="E3870" s="176">
        <v>0</v>
      </c>
      <c r="F3870" s="1" t="s">
        <v>162</v>
      </c>
      <c r="G3870" s="201">
        <f>MAX(E3870-'[1]1a'!$H$3,0)</f>
        <v>0</v>
      </c>
      <c r="H3870" s="201" t="str">
        <f t="shared" si="181"/>
        <v/>
      </c>
      <c r="I3870" s="201" t="str">
        <f t="shared" si="182"/>
        <v/>
      </c>
      <c r="J3870" s="201"/>
    </row>
    <row r="3871" spans="1:10">
      <c r="A3871" s="200">
        <v>45819</v>
      </c>
      <c r="B3871" s="1" t="s">
        <v>172</v>
      </c>
      <c r="C3871" s="175">
        <f t="shared" si="180"/>
        <v>48010.20833332395</v>
      </c>
      <c r="D3871" s="1">
        <v>0</v>
      </c>
      <c r="E3871" s="176">
        <v>0</v>
      </c>
      <c r="F3871" s="1" t="s">
        <v>162</v>
      </c>
      <c r="G3871" s="201">
        <f>MAX(E3871-'[1]1a'!$H$3,0)</f>
        <v>0</v>
      </c>
      <c r="H3871" s="201" t="str">
        <f t="shared" si="181"/>
        <v/>
      </c>
      <c r="I3871" s="201" t="str">
        <f t="shared" si="182"/>
        <v/>
      </c>
      <c r="J3871" s="201"/>
    </row>
    <row r="3872" spans="1:10">
      <c r="A3872" s="200">
        <v>45819</v>
      </c>
      <c r="B3872" s="1" t="s">
        <v>174</v>
      </c>
      <c r="C3872" s="175">
        <f t="shared" si="180"/>
        <v>48010.249999990614</v>
      </c>
      <c r="D3872" s="1">
        <v>0</v>
      </c>
      <c r="E3872" s="176">
        <v>0</v>
      </c>
      <c r="F3872" s="1" t="s">
        <v>162</v>
      </c>
      <c r="G3872" s="201">
        <f>MAX(E3872-'[1]1a'!$H$3,0)</f>
        <v>0</v>
      </c>
      <c r="H3872" s="201" t="str">
        <f t="shared" si="181"/>
        <v/>
      </c>
      <c r="I3872" s="201" t="str">
        <f t="shared" si="182"/>
        <v/>
      </c>
      <c r="J3872" s="201"/>
    </row>
    <row r="3873" spans="1:10">
      <c r="A3873" s="200">
        <v>45819</v>
      </c>
      <c r="B3873" s="1" t="s">
        <v>176</v>
      </c>
      <c r="C3873" s="175">
        <f t="shared" si="180"/>
        <v>48010.291666657278</v>
      </c>
      <c r="D3873" s="1">
        <v>0</v>
      </c>
      <c r="E3873" s="176">
        <v>0</v>
      </c>
      <c r="F3873" s="1" t="s">
        <v>162</v>
      </c>
      <c r="G3873" s="201">
        <f>MAX(E3873-'[1]1a'!$H$3,0)</f>
        <v>0</v>
      </c>
      <c r="H3873" s="201" t="str">
        <f t="shared" si="181"/>
        <v/>
      </c>
      <c r="I3873" s="201" t="str">
        <f t="shared" si="182"/>
        <v/>
      </c>
      <c r="J3873" s="201"/>
    </row>
    <row r="3874" spans="1:10">
      <c r="A3874" s="200">
        <v>45819</v>
      </c>
      <c r="B3874" s="1" t="s">
        <v>178</v>
      </c>
      <c r="C3874" s="175">
        <f t="shared" si="180"/>
        <v>48010.333333323942</v>
      </c>
      <c r="D3874" s="1">
        <v>0</v>
      </c>
      <c r="E3874" s="176">
        <v>0</v>
      </c>
      <c r="F3874" s="1" t="s">
        <v>162</v>
      </c>
      <c r="G3874" s="201">
        <f>MAX(E3874-'[1]1a'!$H$3,0)</f>
        <v>0</v>
      </c>
      <c r="H3874" s="201" t="str">
        <f t="shared" si="181"/>
        <v/>
      </c>
      <c r="I3874" s="201" t="str">
        <f t="shared" si="182"/>
        <v/>
      </c>
      <c r="J3874" s="201"/>
    </row>
    <row r="3875" spans="1:10">
      <c r="A3875" s="200">
        <v>45819</v>
      </c>
      <c r="B3875" s="1" t="s">
        <v>180</v>
      </c>
      <c r="C3875" s="175">
        <f t="shared" si="180"/>
        <v>48010.374999990607</v>
      </c>
      <c r="D3875" s="1">
        <v>0</v>
      </c>
      <c r="E3875" s="176">
        <v>0</v>
      </c>
      <c r="F3875" s="1" t="s">
        <v>162</v>
      </c>
      <c r="G3875" s="201">
        <f>MAX(E3875-'[1]1a'!$H$3,0)</f>
        <v>0</v>
      </c>
      <c r="H3875" s="201" t="str">
        <f t="shared" si="181"/>
        <v/>
      </c>
      <c r="I3875" s="201" t="str">
        <f t="shared" si="182"/>
        <v/>
      </c>
      <c r="J3875" s="201"/>
    </row>
    <row r="3876" spans="1:10">
      <c r="A3876" s="200">
        <v>45819</v>
      </c>
      <c r="B3876" s="1" t="s">
        <v>181</v>
      </c>
      <c r="C3876" s="175">
        <f t="shared" si="180"/>
        <v>48010.416666657271</v>
      </c>
      <c r="D3876" s="1">
        <v>0</v>
      </c>
      <c r="E3876" s="176">
        <v>0</v>
      </c>
      <c r="F3876" s="1" t="s">
        <v>162</v>
      </c>
      <c r="G3876" s="201">
        <f>MAX(E3876-'[1]1a'!$H$3,0)</f>
        <v>0</v>
      </c>
      <c r="H3876" s="201" t="str">
        <f t="shared" si="181"/>
        <v/>
      </c>
      <c r="I3876" s="201" t="str">
        <f t="shared" si="182"/>
        <v/>
      </c>
      <c r="J3876" s="201"/>
    </row>
    <row r="3877" spans="1:10">
      <c r="A3877" s="200">
        <v>45819</v>
      </c>
      <c r="B3877" s="1" t="s">
        <v>182</v>
      </c>
      <c r="C3877" s="175">
        <f t="shared" si="180"/>
        <v>48010.458333323935</v>
      </c>
      <c r="D3877" s="1">
        <v>0</v>
      </c>
      <c r="E3877" s="176">
        <v>0</v>
      </c>
      <c r="F3877" s="1" t="s">
        <v>162</v>
      </c>
      <c r="G3877" s="201">
        <f>MAX(E3877-'[1]1a'!$H$3,0)</f>
        <v>0</v>
      </c>
      <c r="H3877" s="201" t="str">
        <f t="shared" si="181"/>
        <v/>
      </c>
      <c r="I3877" s="201" t="str">
        <f t="shared" si="182"/>
        <v/>
      </c>
      <c r="J3877" s="201"/>
    </row>
    <row r="3878" spans="1:10">
      <c r="A3878" s="200">
        <v>45819</v>
      </c>
      <c r="B3878" s="1" t="s">
        <v>183</v>
      </c>
      <c r="C3878" s="175">
        <f t="shared" si="180"/>
        <v>48010.499999990599</v>
      </c>
      <c r="D3878" s="1">
        <v>0</v>
      </c>
      <c r="E3878" s="176">
        <v>0</v>
      </c>
      <c r="F3878" s="1" t="s">
        <v>162</v>
      </c>
      <c r="G3878" s="201">
        <f>MAX(E3878-'[1]1a'!$H$3,0)</f>
        <v>0</v>
      </c>
      <c r="H3878" s="201" t="str">
        <f t="shared" si="181"/>
        <v/>
      </c>
      <c r="I3878" s="201" t="str">
        <f t="shared" si="182"/>
        <v/>
      </c>
      <c r="J3878" s="201"/>
    </row>
    <row r="3879" spans="1:10">
      <c r="A3879" s="200">
        <v>45819</v>
      </c>
      <c r="B3879" s="1" t="s">
        <v>185</v>
      </c>
      <c r="C3879" s="175">
        <f t="shared" si="180"/>
        <v>48010.541666657264</v>
      </c>
      <c r="D3879" s="1">
        <v>0</v>
      </c>
      <c r="E3879" s="176">
        <v>0</v>
      </c>
      <c r="F3879" s="1" t="s">
        <v>162</v>
      </c>
      <c r="G3879" s="201">
        <f>MAX(E3879-'[1]1a'!$H$3,0)</f>
        <v>0</v>
      </c>
      <c r="H3879" s="201" t="str">
        <f t="shared" si="181"/>
        <v/>
      </c>
      <c r="I3879" s="201" t="str">
        <f t="shared" si="182"/>
        <v/>
      </c>
      <c r="J3879" s="201"/>
    </row>
    <row r="3880" spans="1:10">
      <c r="A3880" s="200">
        <v>45819</v>
      </c>
      <c r="B3880" s="1" t="s">
        <v>186</v>
      </c>
      <c r="C3880" s="175">
        <f t="shared" si="180"/>
        <v>48010.583333323928</v>
      </c>
      <c r="D3880" s="1">
        <v>0</v>
      </c>
      <c r="E3880" s="176">
        <v>0</v>
      </c>
      <c r="F3880" s="1" t="s">
        <v>162</v>
      </c>
      <c r="G3880" s="201">
        <f>MAX(E3880-'[1]1a'!$H$3,0)</f>
        <v>0</v>
      </c>
      <c r="H3880" s="201" t="str">
        <f t="shared" si="181"/>
        <v/>
      </c>
      <c r="I3880" s="201" t="str">
        <f t="shared" si="182"/>
        <v/>
      </c>
      <c r="J3880" s="201"/>
    </row>
    <row r="3881" spans="1:10">
      <c r="A3881" s="200">
        <v>45819</v>
      </c>
      <c r="B3881" s="1" t="s">
        <v>187</v>
      </c>
      <c r="C3881" s="175">
        <f t="shared" si="180"/>
        <v>48010.624999990592</v>
      </c>
      <c r="D3881" s="1">
        <v>0</v>
      </c>
      <c r="E3881" s="176">
        <v>0</v>
      </c>
      <c r="F3881" s="1" t="s">
        <v>162</v>
      </c>
      <c r="G3881" s="201">
        <f>MAX(E3881-'[1]1a'!$H$3,0)</f>
        <v>0</v>
      </c>
      <c r="H3881" s="201" t="str">
        <f t="shared" si="181"/>
        <v/>
      </c>
      <c r="I3881" s="201" t="str">
        <f t="shared" si="182"/>
        <v/>
      </c>
      <c r="J3881" s="201"/>
    </row>
    <row r="3882" spans="1:10">
      <c r="A3882" s="200">
        <v>45819</v>
      </c>
      <c r="B3882" s="1" t="s">
        <v>188</v>
      </c>
      <c r="C3882" s="175">
        <f t="shared" si="180"/>
        <v>48010.666666657256</v>
      </c>
      <c r="D3882" s="1">
        <v>0</v>
      </c>
      <c r="E3882" s="176">
        <v>0</v>
      </c>
      <c r="F3882" s="1" t="s">
        <v>162</v>
      </c>
      <c r="G3882" s="201">
        <f>MAX(E3882-'[1]1a'!$H$3,0)</f>
        <v>0</v>
      </c>
      <c r="H3882" s="201" t="str">
        <f t="shared" si="181"/>
        <v/>
      </c>
      <c r="I3882" s="201" t="str">
        <f t="shared" si="182"/>
        <v/>
      </c>
      <c r="J3882" s="201"/>
    </row>
    <row r="3883" spans="1:10">
      <c r="A3883" s="200">
        <v>45819</v>
      </c>
      <c r="B3883" s="1" t="s">
        <v>189</v>
      </c>
      <c r="C3883" s="175">
        <f t="shared" si="180"/>
        <v>48010.708333323921</v>
      </c>
      <c r="D3883" s="1">
        <v>0</v>
      </c>
      <c r="E3883" s="176">
        <v>0</v>
      </c>
      <c r="F3883" s="1" t="s">
        <v>162</v>
      </c>
      <c r="G3883" s="201">
        <f>MAX(E3883-'[1]1a'!$H$3,0)</f>
        <v>0</v>
      </c>
      <c r="H3883" s="201" t="str">
        <f t="shared" si="181"/>
        <v/>
      </c>
      <c r="I3883" s="201" t="str">
        <f t="shared" si="182"/>
        <v/>
      </c>
      <c r="J3883" s="201"/>
    </row>
    <row r="3884" spans="1:10">
      <c r="A3884" s="200">
        <v>45819</v>
      </c>
      <c r="B3884" s="1" t="s">
        <v>190</v>
      </c>
      <c r="C3884" s="175">
        <f t="shared" si="180"/>
        <v>48010.749999990585</v>
      </c>
      <c r="D3884" s="1">
        <v>0</v>
      </c>
      <c r="E3884" s="176">
        <v>0</v>
      </c>
      <c r="F3884" s="1" t="s">
        <v>162</v>
      </c>
      <c r="G3884" s="201">
        <f>MAX(E3884-'[1]1a'!$H$3,0)</f>
        <v>0</v>
      </c>
      <c r="H3884" s="201" t="str">
        <f t="shared" si="181"/>
        <v/>
      </c>
      <c r="I3884" s="201" t="str">
        <f t="shared" si="182"/>
        <v/>
      </c>
      <c r="J3884" s="201"/>
    </row>
    <row r="3885" spans="1:10">
      <c r="A3885" s="200">
        <v>45819</v>
      </c>
      <c r="B3885" s="1" t="s">
        <v>191</v>
      </c>
      <c r="C3885" s="175">
        <f t="shared" si="180"/>
        <v>48010.791666657249</v>
      </c>
      <c r="D3885" s="1">
        <v>0</v>
      </c>
      <c r="E3885" s="176">
        <v>0</v>
      </c>
      <c r="F3885" s="1" t="s">
        <v>162</v>
      </c>
      <c r="G3885" s="201">
        <f>MAX(E3885-'[1]1a'!$H$3,0)</f>
        <v>0</v>
      </c>
      <c r="H3885" s="201" t="str">
        <f t="shared" si="181"/>
        <v/>
      </c>
      <c r="I3885" s="201" t="str">
        <f t="shared" si="182"/>
        <v/>
      </c>
      <c r="J3885" s="201"/>
    </row>
    <row r="3886" spans="1:10">
      <c r="A3886" s="200">
        <v>45819</v>
      </c>
      <c r="B3886" s="1" t="s">
        <v>192</v>
      </c>
      <c r="C3886" s="175">
        <f t="shared" si="180"/>
        <v>48010.833333323913</v>
      </c>
      <c r="D3886" s="1">
        <v>0</v>
      </c>
      <c r="E3886" s="176">
        <v>0</v>
      </c>
      <c r="F3886" s="1" t="s">
        <v>162</v>
      </c>
      <c r="G3886" s="201">
        <f>MAX(E3886-'[1]1a'!$H$3,0)</f>
        <v>0</v>
      </c>
      <c r="H3886" s="201" t="str">
        <f t="shared" si="181"/>
        <v/>
      </c>
      <c r="I3886" s="201" t="str">
        <f t="shared" si="182"/>
        <v/>
      </c>
      <c r="J3886" s="201"/>
    </row>
    <row r="3887" spans="1:10">
      <c r="A3887" s="200">
        <v>45819</v>
      </c>
      <c r="B3887" s="1" t="s">
        <v>193</v>
      </c>
      <c r="C3887" s="175">
        <f t="shared" si="180"/>
        <v>48010.874999990578</v>
      </c>
      <c r="D3887" s="1">
        <v>0</v>
      </c>
      <c r="E3887" s="176">
        <v>0</v>
      </c>
      <c r="F3887" s="1" t="s">
        <v>162</v>
      </c>
      <c r="G3887" s="201">
        <f>MAX(E3887-'[1]1a'!$H$3,0)</f>
        <v>0</v>
      </c>
      <c r="H3887" s="201" t="str">
        <f t="shared" si="181"/>
        <v/>
      </c>
      <c r="I3887" s="201" t="str">
        <f t="shared" si="182"/>
        <v/>
      </c>
      <c r="J3887" s="201"/>
    </row>
    <row r="3888" spans="1:10">
      <c r="A3888" s="200">
        <v>45819</v>
      </c>
      <c r="B3888" s="1" t="s">
        <v>194</v>
      </c>
      <c r="C3888" s="175">
        <f t="shared" si="180"/>
        <v>48010.916666657242</v>
      </c>
      <c r="D3888" s="1">
        <v>0</v>
      </c>
      <c r="E3888" s="176">
        <v>0</v>
      </c>
      <c r="F3888" s="1" t="s">
        <v>162</v>
      </c>
      <c r="G3888" s="201">
        <f>MAX(E3888-'[1]1a'!$H$3,0)</f>
        <v>0</v>
      </c>
      <c r="H3888" s="201" t="str">
        <f t="shared" si="181"/>
        <v/>
      </c>
      <c r="I3888" s="201" t="str">
        <f t="shared" si="182"/>
        <v/>
      </c>
      <c r="J3888" s="201"/>
    </row>
    <row r="3889" spans="1:10">
      <c r="A3889" s="200">
        <v>45819</v>
      </c>
      <c r="B3889" s="1" t="s">
        <v>195</v>
      </c>
      <c r="C3889" s="175">
        <f t="shared" si="180"/>
        <v>48010.958333323906</v>
      </c>
      <c r="D3889" s="1">
        <v>0</v>
      </c>
      <c r="E3889" s="176">
        <v>0</v>
      </c>
      <c r="F3889" s="1" t="s">
        <v>162</v>
      </c>
      <c r="G3889" s="201">
        <f>MAX(E3889-'[1]1a'!$H$3,0)</f>
        <v>0</v>
      </c>
      <c r="H3889" s="201" t="str">
        <f t="shared" si="181"/>
        <v/>
      </c>
      <c r="I3889" s="201" t="str">
        <f t="shared" si="182"/>
        <v/>
      </c>
      <c r="J3889" s="201"/>
    </row>
    <row r="3890" spans="1:10">
      <c r="A3890" s="200">
        <v>45820</v>
      </c>
      <c r="B3890" s="1" t="s">
        <v>161</v>
      </c>
      <c r="C3890" s="175">
        <f t="shared" si="180"/>
        <v>48010.99999999057</v>
      </c>
      <c r="D3890" s="1">
        <v>0</v>
      </c>
      <c r="E3890" s="176">
        <v>0</v>
      </c>
      <c r="F3890" s="1" t="s">
        <v>162</v>
      </c>
      <c r="G3890" s="201">
        <f>MAX(E3890-'[1]1a'!$H$3,0)</f>
        <v>0</v>
      </c>
      <c r="H3890" s="201" t="str">
        <f t="shared" si="181"/>
        <v/>
      </c>
      <c r="I3890" s="201" t="str">
        <f t="shared" si="182"/>
        <v/>
      </c>
      <c r="J3890" s="201"/>
    </row>
    <row r="3891" spans="1:10">
      <c r="A3891" s="200">
        <v>45820</v>
      </c>
      <c r="B3891" s="1" t="s">
        <v>164</v>
      </c>
      <c r="C3891" s="175">
        <f t="shared" si="180"/>
        <v>48011.041666657235</v>
      </c>
      <c r="D3891" s="1">
        <v>0</v>
      </c>
      <c r="E3891" s="176">
        <v>0</v>
      </c>
      <c r="F3891" s="1" t="s">
        <v>162</v>
      </c>
      <c r="G3891" s="201">
        <f>MAX(E3891-'[1]1a'!$H$3,0)</f>
        <v>0</v>
      </c>
      <c r="H3891" s="201" t="str">
        <f t="shared" si="181"/>
        <v/>
      </c>
      <c r="I3891" s="201" t="str">
        <f t="shared" si="182"/>
        <v/>
      </c>
      <c r="J3891" s="201"/>
    </row>
    <row r="3892" spans="1:10">
      <c r="A3892" s="200">
        <v>45820</v>
      </c>
      <c r="B3892" s="1" t="s">
        <v>166</v>
      </c>
      <c r="C3892" s="175">
        <f t="shared" si="180"/>
        <v>48011.083333323899</v>
      </c>
      <c r="D3892" s="1">
        <v>0</v>
      </c>
      <c r="E3892" s="176">
        <v>0</v>
      </c>
      <c r="F3892" s="1" t="s">
        <v>162</v>
      </c>
      <c r="G3892" s="201">
        <f>MAX(E3892-'[1]1a'!$H$3,0)</f>
        <v>0</v>
      </c>
      <c r="H3892" s="201" t="str">
        <f t="shared" si="181"/>
        <v/>
      </c>
      <c r="I3892" s="201" t="str">
        <f t="shared" si="182"/>
        <v/>
      </c>
      <c r="J3892" s="201"/>
    </row>
    <row r="3893" spans="1:10">
      <c r="A3893" s="200">
        <v>45820</v>
      </c>
      <c r="B3893" s="1" t="s">
        <v>168</v>
      </c>
      <c r="C3893" s="175">
        <f t="shared" si="180"/>
        <v>48011.124999990563</v>
      </c>
      <c r="D3893" s="1">
        <v>0</v>
      </c>
      <c r="E3893" s="176">
        <v>0</v>
      </c>
      <c r="F3893" s="1" t="s">
        <v>162</v>
      </c>
      <c r="G3893" s="201">
        <f>MAX(E3893-'[1]1a'!$H$3,0)</f>
        <v>0</v>
      </c>
      <c r="H3893" s="201" t="str">
        <f t="shared" si="181"/>
        <v/>
      </c>
      <c r="I3893" s="201" t="str">
        <f t="shared" si="182"/>
        <v/>
      </c>
      <c r="J3893" s="201"/>
    </row>
    <row r="3894" spans="1:10">
      <c r="A3894" s="200">
        <v>45820</v>
      </c>
      <c r="B3894" s="1" t="s">
        <v>170</v>
      </c>
      <c r="C3894" s="175">
        <f t="shared" si="180"/>
        <v>48011.166666657227</v>
      </c>
      <c r="D3894" s="1">
        <v>0</v>
      </c>
      <c r="E3894" s="176">
        <v>0</v>
      </c>
      <c r="F3894" s="1" t="s">
        <v>162</v>
      </c>
      <c r="G3894" s="201">
        <f>MAX(E3894-'[1]1a'!$H$3,0)</f>
        <v>0</v>
      </c>
      <c r="H3894" s="201" t="str">
        <f t="shared" si="181"/>
        <v/>
      </c>
      <c r="I3894" s="201" t="str">
        <f t="shared" si="182"/>
        <v/>
      </c>
      <c r="J3894" s="201"/>
    </row>
    <row r="3895" spans="1:10">
      <c r="A3895" s="200">
        <v>45820</v>
      </c>
      <c r="B3895" s="1" t="s">
        <v>172</v>
      </c>
      <c r="C3895" s="175">
        <f t="shared" si="180"/>
        <v>48011.208333323892</v>
      </c>
      <c r="D3895" s="1">
        <v>0</v>
      </c>
      <c r="E3895" s="176">
        <v>0</v>
      </c>
      <c r="F3895" s="1" t="s">
        <v>162</v>
      </c>
      <c r="G3895" s="201">
        <f>MAX(E3895-'[1]1a'!$H$3,0)</f>
        <v>0</v>
      </c>
      <c r="H3895" s="201" t="str">
        <f t="shared" si="181"/>
        <v/>
      </c>
      <c r="I3895" s="201" t="str">
        <f t="shared" si="182"/>
        <v/>
      </c>
      <c r="J3895" s="201"/>
    </row>
    <row r="3896" spans="1:10">
      <c r="A3896" s="200">
        <v>45820</v>
      </c>
      <c r="B3896" s="1" t="s">
        <v>174</v>
      </c>
      <c r="C3896" s="175">
        <f t="shared" si="180"/>
        <v>48011.249999990556</v>
      </c>
      <c r="D3896" s="1">
        <v>0</v>
      </c>
      <c r="E3896" s="176">
        <v>0</v>
      </c>
      <c r="F3896" s="1" t="s">
        <v>162</v>
      </c>
      <c r="G3896" s="201">
        <f>MAX(E3896-'[1]1a'!$H$3,0)</f>
        <v>0</v>
      </c>
      <c r="H3896" s="201" t="str">
        <f t="shared" si="181"/>
        <v/>
      </c>
      <c r="I3896" s="201" t="str">
        <f t="shared" si="182"/>
        <v/>
      </c>
      <c r="J3896" s="201"/>
    </row>
    <row r="3897" spans="1:10">
      <c r="A3897" s="200">
        <v>45820</v>
      </c>
      <c r="B3897" s="1" t="s">
        <v>176</v>
      </c>
      <c r="C3897" s="175">
        <f t="shared" si="180"/>
        <v>48011.29166665722</v>
      </c>
      <c r="D3897" s="1">
        <v>0</v>
      </c>
      <c r="E3897" s="176">
        <v>0</v>
      </c>
      <c r="F3897" s="1" t="s">
        <v>162</v>
      </c>
      <c r="G3897" s="201">
        <f>MAX(E3897-'[1]1a'!$H$3,0)</f>
        <v>0</v>
      </c>
      <c r="H3897" s="201" t="str">
        <f t="shared" si="181"/>
        <v/>
      </c>
      <c r="I3897" s="201" t="str">
        <f t="shared" si="182"/>
        <v/>
      </c>
      <c r="J3897" s="201"/>
    </row>
    <row r="3898" spans="1:10">
      <c r="A3898" s="200">
        <v>45820</v>
      </c>
      <c r="B3898" s="1" t="s">
        <v>178</v>
      </c>
      <c r="C3898" s="175">
        <f t="shared" si="180"/>
        <v>48011.333333323884</v>
      </c>
      <c r="D3898" s="1">
        <v>0</v>
      </c>
      <c r="E3898" s="176">
        <v>0</v>
      </c>
      <c r="F3898" s="1" t="s">
        <v>162</v>
      </c>
      <c r="G3898" s="201">
        <f>MAX(E3898-'[1]1a'!$H$3,0)</f>
        <v>0</v>
      </c>
      <c r="H3898" s="201" t="str">
        <f t="shared" si="181"/>
        <v/>
      </c>
      <c r="I3898" s="201" t="str">
        <f t="shared" si="182"/>
        <v/>
      </c>
      <c r="J3898" s="201"/>
    </row>
    <row r="3899" spans="1:10">
      <c r="A3899" s="200">
        <v>45820</v>
      </c>
      <c r="B3899" s="1" t="s">
        <v>180</v>
      </c>
      <c r="C3899" s="175">
        <f t="shared" si="180"/>
        <v>48011.374999990549</v>
      </c>
      <c r="D3899" s="1">
        <v>0</v>
      </c>
      <c r="E3899" s="176">
        <v>0</v>
      </c>
      <c r="F3899" s="1" t="s">
        <v>162</v>
      </c>
      <c r="G3899" s="201">
        <f>MAX(E3899-'[1]1a'!$H$3,0)</f>
        <v>0</v>
      </c>
      <c r="H3899" s="201" t="str">
        <f t="shared" si="181"/>
        <v/>
      </c>
      <c r="I3899" s="201" t="str">
        <f t="shared" si="182"/>
        <v/>
      </c>
      <c r="J3899" s="201"/>
    </row>
    <row r="3900" spans="1:10">
      <c r="A3900" s="200">
        <v>45820</v>
      </c>
      <c r="B3900" s="1" t="s">
        <v>181</v>
      </c>
      <c r="C3900" s="175">
        <f t="shared" si="180"/>
        <v>48011.416666657213</v>
      </c>
      <c r="D3900" s="1">
        <v>0</v>
      </c>
      <c r="E3900" s="176">
        <v>0</v>
      </c>
      <c r="F3900" s="1" t="s">
        <v>162</v>
      </c>
      <c r="G3900" s="201">
        <f>MAX(E3900-'[1]1a'!$H$3,0)</f>
        <v>0</v>
      </c>
      <c r="H3900" s="201" t="str">
        <f t="shared" si="181"/>
        <v/>
      </c>
      <c r="I3900" s="201" t="str">
        <f t="shared" si="182"/>
        <v/>
      </c>
      <c r="J3900" s="201"/>
    </row>
    <row r="3901" spans="1:10">
      <c r="A3901" s="200">
        <v>45820</v>
      </c>
      <c r="B3901" s="1" t="s">
        <v>182</v>
      </c>
      <c r="C3901" s="175">
        <f t="shared" si="180"/>
        <v>48011.458333323877</v>
      </c>
      <c r="D3901" s="1">
        <v>0</v>
      </c>
      <c r="E3901" s="176">
        <v>0</v>
      </c>
      <c r="F3901" s="1" t="s">
        <v>162</v>
      </c>
      <c r="G3901" s="201">
        <f>MAX(E3901-'[1]1a'!$H$3,0)</f>
        <v>0</v>
      </c>
      <c r="H3901" s="201" t="str">
        <f t="shared" si="181"/>
        <v/>
      </c>
      <c r="I3901" s="201" t="str">
        <f t="shared" si="182"/>
        <v/>
      </c>
      <c r="J3901" s="201"/>
    </row>
    <row r="3902" spans="1:10">
      <c r="A3902" s="200">
        <v>45820</v>
      </c>
      <c r="B3902" s="1" t="s">
        <v>183</v>
      </c>
      <c r="C3902" s="175">
        <f t="shared" si="180"/>
        <v>48011.499999990541</v>
      </c>
      <c r="D3902" s="1">
        <v>0</v>
      </c>
      <c r="E3902" s="176">
        <v>0</v>
      </c>
      <c r="F3902" s="1" t="s">
        <v>162</v>
      </c>
      <c r="G3902" s="201">
        <f>MAX(E3902-'[1]1a'!$H$3,0)</f>
        <v>0</v>
      </c>
      <c r="H3902" s="201" t="str">
        <f t="shared" si="181"/>
        <v/>
      </c>
      <c r="I3902" s="201" t="str">
        <f t="shared" si="182"/>
        <v/>
      </c>
      <c r="J3902" s="201"/>
    </row>
    <row r="3903" spans="1:10">
      <c r="A3903" s="200">
        <v>45820</v>
      </c>
      <c r="B3903" s="1" t="s">
        <v>185</v>
      </c>
      <c r="C3903" s="175">
        <f t="shared" si="180"/>
        <v>48011.541666657205</v>
      </c>
      <c r="D3903" s="1">
        <v>0</v>
      </c>
      <c r="E3903" s="176">
        <v>0</v>
      </c>
      <c r="F3903" s="1" t="s">
        <v>162</v>
      </c>
      <c r="G3903" s="201">
        <f>MAX(E3903-'[1]1a'!$H$3,0)</f>
        <v>0</v>
      </c>
      <c r="H3903" s="201" t="str">
        <f t="shared" si="181"/>
        <v/>
      </c>
      <c r="I3903" s="201" t="str">
        <f t="shared" si="182"/>
        <v/>
      </c>
      <c r="J3903" s="201"/>
    </row>
    <row r="3904" spans="1:10">
      <c r="A3904" s="200">
        <v>45820</v>
      </c>
      <c r="B3904" s="1" t="s">
        <v>186</v>
      </c>
      <c r="C3904" s="175">
        <f t="shared" si="180"/>
        <v>48011.58333332387</v>
      </c>
      <c r="D3904" s="1">
        <v>0</v>
      </c>
      <c r="E3904" s="176">
        <v>0</v>
      </c>
      <c r="F3904" s="1" t="s">
        <v>162</v>
      </c>
      <c r="G3904" s="201">
        <f>MAX(E3904-'[1]1a'!$H$3,0)</f>
        <v>0</v>
      </c>
      <c r="H3904" s="201" t="str">
        <f t="shared" si="181"/>
        <v/>
      </c>
      <c r="I3904" s="201" t="str">
        <f t="shared" si="182"/>
        <v/>
      </c>
      <c r="J3904" s="201"/>
    </row>
    <row r="3905" spans="1:10">
      <c r="A3905" s="200">
        <v>45820</v>
      </c>
      <c r="B3905" s="1" t="s">
        <v>187</v>
      </c>
      <c r="C3905" s="175">
        <f t="shared" si="180"/>
        <v>48011.624999990534</v>
      </c>
      <c r="D3905" s="1">
        <v>0</v>
      </c>
      <c r="E3905" s="176">
        <v>0</v>
      </c>
      <c r="F3905" s="1" t="s">
        <v>162</v>
      </c>
      <c r="G3905" s="201">
        <f>MAX(E3905-'[1]1a'!$H$3,0)</f>
        <v>0</v>
      </c>
      <c r="H3905" s="201" t="str">
        <f t="shared" si="181"/>
        <v/>
      </c>
      <c r="I3905" s="201" t="str">
        <f t="shared" si="182"/>
        <v/>
      </c>
      <c r="J3905" s="201"/>
    </row>
    <row r="3906" spans="1:10">
      <c r="A3906" s="200">
        <v>45820</v>
      </c>
      <c r="B3906" s="1" t="s">
        <v>188</v>
      </c>
      <c r="C3906" s="175">
        <f t="shared" si="180"/>
        <v>48011.666666657198</v>
      </c>
      <c r="D3906" s="1">
        <v>0</v>
      </c>
      <c r="E3906" s="176">
        <v>0</v>
      </c>
      <c r="F3906" s="1" t="s">
        <v>162</v>
      </c>
      <c r="G3906" s="201">
        <f>MAX(E3906-'[1]1a'!$H$3,0)</f>
        <v>0</v>
      </c>
      <c r="H3906" s="201" t="str">
        <f t="shared" si="181"/>
        <v/>
      </c>
      <c r="I3906" s="201" t="str">
        <f t="shared" si="182"/>
        <v/>
      </c>
      <c r="J3906" s="201"/>
    </row>
    <row r="3907" spans="1:10">
      <c r="A3907" s="200">
        <v>45820</v>
      </c>
      <c r="B3907" s="1" t="s">
        <v>189</v>
      </c>
      <c r="C3907" s="175">
        <f t="shared" si="180"/>
        <v>48011.708333323862</v>
      </c>
      <c r="D3907" s="1">
        <v>0</v>
      </c>
      <c r="E3907" s="176">
        <v>0</v>
      </c>
      <c r="F3907" s="1" t="s">
        <v>162</v>
      </c>
      <c r="G3907" s="201">
        <f>MAX(E3907-'[1]1a'!$H$3,0)</f>
        <v>0</v>
      </c>
      <c r="H3907" s="201" t="str">
        <f t="shared" si="181"/>
        <v/>
      </c>
      <c r="I3907" s="201" t="str">
        <f t="shared" si="182"/>
        <v/>
      </c>
      <c r="J3907" s="201"/>
    </row>
    <row r="3908" spans="1:10">
      <c r="A3908" s="200">
        <v>45820</v>
      </c>
      <c r="B3908" s="1" t="s">
        <v>190</v>
      </c>
      <c r="C3908" s="175">
        <f t="shared" ref="C3908:C3971" si="183">C3907 + TIME(1,0,0)</f>
        <v>48011.749999990527</v>
      </c>
      <c r="D3908" s="1">
        <v>0</v>
      </c>
      <c r="E3908" s="176">
        <v>0</v>
      </c>
      <c r="F3908" s="1" t="s">
        <v>162</v>
      </c>
      <c r="G3908" s="201">
        <f>MAX(E3908-'[1]1a'!$H$3,0)</f>
        <v>0</v>
      </c>
      <c r="H3908" s="201" t="str">
        <f t="shared" ref="H3908:H3971" si="184">IF(F3908="Y",IF(F3907="Y",H3907+1,1),"")</f>
        <v/>
      </c>
      <c r="I3908" s="201" t="str">
        <f t="shared" ref="I3908:I3971" si="185">IF(AND(F3908="Y",F3909&lt;&gt;"Y"),H3908,"")</f>
        <v/>
      </c>
      <c r="J3908" s="201"/>
    </row>
    <row r="3909" spans="1:10">
      <c r="A3909" s="200">
        <v>45820</v>
      </c>
      <c r="B3909" s="1" t="s">
        <v>191</v>
      </c>
      <c r="C3909" s="175">
        <f t="shared" si="183"/>
        <v>48011.791666657191</v>
      </c>
      <c r="D3909" s="1">
        <v>0</v>
      </c>
      <c r="E3909" s="176">
        <v>0</v>
      </c>
      <c r="F3909" s="1" t="s">
        <v>162</v>
      </c>
      <c r="G3909" s="201">
        <f>MAX(E3909-'[1]1a'!$H$3,0)</f>
        <v>0</v>
      </c>
      <c r="H3909" s="201" t="str">
        <f t="shared" si="184"/>
        <v/>
      </c>
      <c r="I3909" s="201" t="str">
        <f t="shared" si="185"/>
        <v/>
      </c>
      <c r="J3909" s="201"/>
    </row>
    <row r="3910" spans="1:10">
      <c r="A3910" s="200">
        <v>45820</v>
      </c>
      <c r="B3910" s="1" t="s">
        <v>192</v>
      </c>
      <c r="C3910" s="175">
        <f t="shared" si="183"/>
        <v>48011.833333323855</v>
      </c>
      <c r="D3910" s="1">
        <v>0</v>
      </c>
      <c r="E3910" s="176">
        <v>0</v>
      </c>
      <c r="F3910" s="1" t="s">
        <v>162</v>
      </c>
      <c r="G3910" s="201">
        <f>MAX(E3910-'[1]1a'!$H$3,0)</f>
        <v>0</v>
      </c>
      <c r="H3910" s="201" t="str">
        <f t="shared" si="184"/>
        <v/>
      </c>
      <c r="I3910" s="201" t="str">
        <f t="shared" si="185"/>
        <v/>
      </c>
      <c r="J3910" s="201"/>
    </row>
    <row r="3911" spans="1:10">
      <c r="A3911" s="200">
        <v>45820</v>
      </c>
      <c r="B3911" s="1" t="s">
        <v>193</v>
      </c>
      <c r="C3911" s="175">
        <f t="shared" si="183"/>
        <v>48011.874999990519</v>
      </c>
      <c r="D3911" s="1">
        <v>0</v>
      </c>
      <c r="E3911" s="176">
        <v>0</v>
      </c>
      <c r="F3911" s="1" t="s">
        <v>162</v>
      </c>
      <c r="G3911" s="201">
        <f>MAX(E3911-'[1]1a'!$H$3,0)</f>
        <v>0</v>
      </c>
      <c r="H3911" s="201" t="str">
        <f t="shared" si="184"/>
        <v/>
      </c>
      <c r="I3911" s="201" t="str">
        <f t="shared" si="185"/>
        <v/>
      </c>
      <c r="J3911" s="201"/>
    </row>
    <row r="3912" spans="1:10">
      <c r="A3912" s="200">
        <v>45820</v>
      </c>
      <c r="B3912" s="1" t="s">
        <v>194</v>
      </c>
      <c r="C3912" s="175">
        <f t="shared" si="183"/>
        <v>48011.916666657184</v>
      </c>
      <c r="D3912" s="1">
        <v>0</v>
      </c>
      <c r="E3912" s="176">
        <v>0</v>
      </c>
      <c r="F3912" s="1" t="s">
        <v>162</v>
      </c>
      <c r="G3912" s="201">
        <f>MAX(E3912-'[1]1a'!$H$3,0)</f>
        <v>0</v>
      </c>
      <c r="H3912" s="201" t="str">
        <f t="shared" si="184"/>
        <v/>
      </c>
      <c r="I3912" s="201" t="str">
        <f t="shared" si="185"/>
        <v/>
      </c>
      <c r="J3912" s="201"/>
    </row>
    <row r="3913" spans="1:10">
      <c r="A3913" s="200">
        <v>45820</v>
      </c>
      <c r="B3913" s="1" t="s">
        <v>195</v>
      </c>
      <c r="C3913" s="175">
        <f t="shared" si="183"/>
        <v>48011.958333323848</v>
      </c>
      <c r="D3913" s="1">
        <v>0</v>
      </c>
      <c r="E3913" s="176">
        <v>0</v>
      </c>
      <c r="F3913" s="1" t="s">
        <v>162</v>
      </c>
      <c r="G3913" s="201">
        <f>MAX(E3913-'[1]1a'!$H$3,0)</f>
        <v>0</v>
      </c>
      <c r="H3913" s="201" t="str">
        <f t="shared" si="184"/>
        <v/>
      </c>
      <c r="I3913" s="201" t="str">
        <f t="shared" si="185"/>
        <v/>
      </c>
      <c r="J3913" s="201"/>
    </row>
    <row r="3914" spans="1:10">
      <c r="A3914" s="200">
        <v>45821</v>
      </c>
      <c r="B3914" s="1" t="s">
        <v>161</v>
      </c>
      <c r="C3914" s="175">
        <f t="shared" si="183"/>
        <v>48011.999999990512</v>
      </c>
      <c r="D3914" s="1">
        <v>0</v>
      </c>
      <c r="E3914" s="176">
        <v>0</v>
      </c>
      <c r="F3914" s="1" t="s">
        <v>162</v>
      </c>
      <c r="G3914" s="201">
        <f>MAX(E3914-'[1]1a'!$H$3,0)</f>
        <v>0</v>
      </c>
      <c r="H3914" s="201" t="str">
        <f t="shared" si="184"/>
        <v/>
      </c>
      <c r="I3914" s="201" t="str">
        <f t="shared" si="185"/>
        <v/>
      </c>
      <c r="J3914" s="201"/>
    </row>
    <row r="3915" spans="1:10">
      <c r="A3915" s="200">
        <v>45821</v>
      </c>
      <c r="B3915" s="1" t="s">
        <v>164</v>
      </c>
      <c r="C3915" s="175">
        <f t="shared" si="183"/>
        <v>48012.041666657176</v>
      </c>
      <c r="D3915" s="1">
        <v>0</v>
      </c>
      <c r="E3915" s="176">
        <v>0</v>
      </c>
      <c r="F3915" s="1" t="s">
        <v>162</v>
      </c>
      <c r="G3915" s="201">
        <f>MAX(E3915-'[1]1a'!$H$3,0)</f>
        <v>0</v>
      </c>
      <c r="H3915" s="201" t="str">
        <f t="shared" si="184"/>
        <v/>
      </c>
      <c r="I3915" s="201" t="str">
        <f t="shared" si="185"/>
        <v/>
      </c>
      <c r="J3915" s="201"/>
    </row>
    <row r="3916" spans="1:10">
      <c r="A3916" s="200">
        <v>45821</v>
      </c>
      <c r="B3916" s="1" t="s">
        <v>166</v>
      </c>
      <c r="C3916" s="175">
        <f t="shared" si="183"/>
        <v>48012.083333323841</v>
      </c>
      <c r="D3916" s="1">
        <v>0</v>
      </c>
      <c r="E3916" s="176">
        <v>0</v>
      </c>
      <c r="F3916" s="1" t="s">
        <v>162</v>
      </c>
      <c r="G3916" s="201">
        <f>MAX(E3916-'[1]1a'!$H$3,0)</f>
        <v>0</v>
      </c>
      <c r="H3916" s="201" t="str">
        <f t="shared" si="184"/>
        <v/>
      </c>
      <c r="I3916" s="201" t="str">
        <f t="shared" si="185"/>
        <v/>
      </c>
      <c r="J3916" s="201"/>
    </row>
    <row r="3917" spans="1:10">
      <c r="A3917" s="200">
        <v>45821</v>
      </c>
      <c r="B3917" s="1" t="s">
        <v>168</v>
      </c>
      <c r="C3917" s="175">
        <f t="shared" si="183"/>
        <v>48012.124999990505</v>
      </c>
      <c r="D3917" s="1">
        <v>0</v>
      </c>
      <c r="E3917" s="176">
        <v>0</v>
      </c>
      <c r="F3917" s="1" t="s">
        <v>162</v>
      </c>
      <c r="G3917" s="201">
        <f>MAX(E3917-'[1]1a'!$H$3,0)</f>
        <v>0</v>
      </c>
      <c r="H3917" s="201" t="str">
        <f t="shared" si="184"/>
        <v/>
      </c>
      <c r="I3917" s="201" t="str">
        <f t="shared" si="185"/>
        <v/>
      </c>
      <c r="J3917" s="201"/>
    </row>
    <row r="3918" spans="1:10">
      <c r="A3918" s="200">
        <v>45821</v>
      </c>
      <c r="B3918" s="1" t="s">
        <v>170</v>
      </c>
      <c r="C3918" s="175">
        <f t="shared" si="183"/>
        <v>48012.166666657169</v>
      </c>
      <c r="D3918" s="1">
        <v>0</v>
      </c>
      <c r="E3918" s="176">
        <v>0</v>
      </c>
      <c r="F3918" s="1" t="s">
        <v>162</v>
      </c>
      <c r="G3918" s="201">
        <f>MAX(E3918-'[1]1a'!$H$3,0)</f>
        <v>0</v>
      </c>
      <c r="H3918" s="201" t="str">
        <f t="shared" si="184"/>
        <v/>
      </c>
      <c r="I3918" s="201" t="str">
        <f t="shared" si="185"/>
        <v/>
      </c>
      <c r="J3918" s="201"/>
    </row>
    <row r="3919" spans="1:10">
      <c r="A3919" s="200">
        <v>45821</v>
      </c>
      <c r="B3919" s="1" t="s">
        <v>172</v>
      </c>
      <c r="C3919" s="175">
        <f t="shared" si="183"/>
        <v>48012.208333323833</v>
      </c>
      <c r="D3919" s="1">
        <v>0</v>
      </c>
      <c r="E3919" s="176">
        <v>0</v>
      </c>
      <c r="F3919" s="1" t="s">
        <v>162</v>
      </c>
      <c r="G3919" s="201">
        <f>MAX(E3919-'[1]1a'!$H$3,0)</f>
        <v>0</v>
      </c>
      <c r="H3919" s="201" t="str">
        <f t="shared" si="184"/>
        <v/>
      </c>
      <c r="I3919" s="201" t="str">
        <f t="shared" si="185"/>
        <v/>
      </c>
      <c r="J3919" s="201"/>
    </row>
    <row r="3920" spans="1:10">
      <c r="A3920" s="200">
        <v>45821</v>
      </c>
      <c r="B3920" s="1" t="s">
        <v>174</v>
      </c>
      <c r="C3920" s="175">
        <f t="shared" si="183"/>
        <v>48012.249999990498</v>
      </c>
      <c r="D3920" s="1">
        <v>0</v>
      </c>
      <c r="E3920" s="176">
        <v>0</v>
      </c>
      <c r="F3920" s="1" t="s">
        <v>162</v>
      </c>
      <c r="G3920" s="201">
        <f>MAX(E3920-'[1]1a'!$H$3,0)</f>
        <v>0</v>
      </c>
      <c r="H3920" s="201" t="str">
        <f t="shared" si="184"/>
        <v/>
      </c>
      <c r="I3920" s="201" t="str">
        <f t="shared" si="185"/>
        <v/>
      </c>
      <c r="J3920" s="201"/>
    </row>
    <row r="3921" spans="1:10">
      <c r="A3921" s="200">
        <v>45821</v>
      </c>
      <c r="B3921" s="1" t="s">
        <v>176</v>
      </c>
      <c r="C3921" s="175">
        <f t="shared" si="183"/>
        <v>48012.291666657162</v>
      </c>
      <c r="D3921" s="1">
        <v>0</v>
      </c>
      <c r="E3921" s="176">
        <v>0</v>
      </c>
      <c r="F3921" s="1" t="s">
        <v>162</v>
      </c>
      <c r="G3921" s="201">
        <f>MAX(E3921-'[1]1a'!$H$3,0)</f>
        <v>0</v>
      </c>
      <c r="H3921" s="201" t="str">
        <f t="shared" si="184"/>
        <v/>
      </c>
      <c r="I3921" s="201" t="str">
        <f t="shared" si="185"/>
        <v/>
      </c>
      <c r="J3921" s="201"/>
    </row>
    <row r="3922" spans="1:10">
      <c r="A3922" s="200">
        <v>45821</v>
      </c>
      <c r="B3922" s="1" t="s">
        <v>178</v>
      </c>
      <c r="C3922" s="175">
        <f t="shared" si="183"/>
        <v>48012.333333323826</v>
      </c>
      <c r="D3922" s="1">
        <v>0</v>
      </c>
      <c r="E3922" s="176">
        <v>0</v>
      </c>
      <c r="F3922" s="1" t="s">
        <v>162</v>
      </c>
      <c r="G3922" s="201">
        <f>MAX(E3922-'[1]1a'!$H$3,0)</f>
        <v>0</v>
      </c>
      <c r="H3922" s="201" t="str">
        <f t="shared" si="184"/>
        <v/>
      </c>
      <c r="I3922" s="201" t="str">
        <f t="shared" si="185"/>
        <v/>
      </c>
      <c r="J3922" s="201"/>
    </row>
    <row r="3923" spans="1:10">
      <c r="A3923" s="200">
        <v>45821</v>
      </c>
      <c r="B3923" s="1" t="s">
        <v>180</v>
      </c>
      <c r="C3923" s="175">
        <f t="shared" si="183"/>
        <v>48012.37499999049</v>
      </c>
      <c r="D3923" s="1">
        <v>0</v>
      </c>
      <c r="E3923" s="176">
        <v>0</v>
      </c>
      <c r="F3923" s="1" t="s">
        <v>162</v>
      </c>
      <c r="G3923" s="201">
        <f>MAX(E3923-'[1]1a'!$H$3,0)</f>
        <v>0</v>
      </c>
      <c r="H3923" s="201" t="str">
        <f t="shared" si="184"/>
        <v/>
      </c>
      <c r="I3923" s="201" t="str">
        <f t="shared" si="185"/>
        <v/>
      </c>
      <c r="J3923" s="201"/>
    </row>
    <row r="3924" spans="1:10">
      <c r="A3924" s="200">
        <v>45821</v>
      </c>
      <c r="B3924" s="1" t="s">
        <v>181</v>
      </c>
      <c r="C3924" s="175">
        <f t="shared" si="183"/>
        <v>48012.416666657155</v>
      </c>
      <c r="D3924" s="1">
        <v>0</v>
      </c>
      <c r="E3924" s="176">
        <v>0</v>
      </c>
      <c r="F3924" s="1" t="s">
        <v>162</v>
      </c>
      <c r="G3924" s="201">
        <f>MAX(E3924-'[1]1a'!$H$3,0)</f>
        <v>0</v>
      </c>
      <c r="H3924" s="201" t="str">
        <f t="shared" si="184"/>
        <v/>
      </c>
      <c r="I3924" s="201" t="str">
        <f t="shared" si="185"/>
        <v/>
      </c>
      <c r="J3924" s="201"/>
    </row>
    <row r="3925" spans="1:10">
      <c r="A3925" s="200">
        <v>45821</v>
      </c>
      <c r="B3925" s="1" t="s">
        <v>182</v>
      </c>
      <c r="C3925" s="175">
        <f t="shared" si="183"/>
        <v>48012.458333323819</v>
      </c>
      <c r="D3925" s="1">
        <v>0</v>
      </c>
      <c r="E3925" s="176">
        <v>0</v>
      </c>
      <c r="F3925" s="1" t="s">
        <v>162</v>
      </c>
      <c r="G3925" s="201">
        <f>MAX(E3925-'[1]1a'!$H$3,0)</f>
        <v>0</v>
      </c>
      <c r="H3925" s="201" t="str">
        <f t="shared" si="184"/>
        <v/>
      </c>
      <c r="I3925" s="201" t="str">
        <f t="shared" si="185"/>
        <v/>
      </c>
      <c r="J3925" s="201"/>
    </row>
    <row r="3926" spans="1:10">
      <c r="A3926" s="200">
        <v>45821</v>
      </c>
      <c r="B3926" s="1" t="s">
        <v>183</v>
      </c>
      <c r="C3926" s="175">
        <f t="shared" si="183"/>
        <v>48012.499999990483</v>
      </c>
      <c r="D3926" s="1">
        <v>0</v>
      </c>
      <c r="E3926" s="176">
        <v>0</v>
      </c>
      <c r="F3926" s="1" t="s">
        <v>162</v>
      </c>
      <c r="G3926" s="201">
        <f>MAX(E3926-'[1]1a'!$H$3,0)</f>
        <v>0</v>
      </c>
      <c r="H3926" s="201" t="str">
        <f t="shared" si="184"/>
        <v/>
      </c>
      <c r="I3926" s="201" t="str">
        <f t="shared" si="185"/>
        <v/>
      </c>
      <c r="J3926" s="201"/>
    </row>
    <row r="3927" spans="1:10">
      <c r="A3927" s="200">
        <v>45821</v>
      </c>
      <c r="B3927" s="1" t="s">
        <v>185</v>
      </c>
      <c r="C3927" s="175">
        <f t="shared" si="183"/>
        <v>48012.541666657147</v>
      </c>
      <c r="D3927" s="1">
        <v>0</v>
      </c>
      <c r="E3927" s="176">
        <v>0</v>
      </c>
      <c r="F3927" s="1" t="s">
        <v>162</v>
      </c>
      <c r="G3927" s="201">
        <f>MAX(E3927-'[1]1a'!$H$3,0)</f>
        <v>0</v>
      </c>
      <c r="H3927" s="201" t="str">
        <f t="shared" si="184"/>
        <v/>
      </c>
      <c r="I3927" s="201" t="str">
        <f t="shared" si="185"/>
        <v/>
      </c>
      <c r="J3927" s="201"/>
    </row>
    <row r="3928" spans="1:10">
      <c r="A3928" s="200">
        <v>45821</v>
      </c>
      <c r="B3928" s="1" t="s">
        <v>186</v>
      </c>
      <c r="C3928" s="175">
        <f t="shared" si="183"/>
        <v>48012.583333323812</v>
      </c>
      <c r="D3928" s="1">
        <v>0</v>
      </c>
      <c r="E3928" s="176">
        <v>0</v>
      </c>
      <c r="F3928" s="1" t="s">
        <v>162</v>
      </c>
      <c r="G3928" s="201">
        <f>MAX(E3928-'[1]1a'!$H$3,0)</f>
        <v>0</v>
      </c>
      <c r="H3928" s="201" t="str">
        <f t="shared" si="184"/>
        <v/>
      </c>
      <c r="I3928" s="201" t="str">
        <f t="shared" si="185"/>
        <v/>
      </c>
      <c r="J3928" s="201"/>
    </row>
    <row r="3929" spans="1:10">
      <c r="A3929" s="200">
        <v>45821</v>
      </c>
      <c r="B3929" s="1" t="s">
        <v>187</v>
      </c>
      <c r="C3929" s="175">
        <f t="shared" si="183"/>
        <v>48012.624999990476</v>
      </c>
      <c r="D3929" s="1">
        <v>0</v>
      </c>
      <c r="E3929" s="176">
        <v>0</v>
      </c>
      <c r="F3929" s="1" t="s">
        <v>162</v>
      </c>
      <c r="G3929" s="201">
        <f>MAX(E3929-'[1]1a'!$H$3,0)</f>
        <v>0</v>
      </c>
      <c r="H3929" s="201" t="str">
        <f t="shared" si="184"/>
        <v/>
      </c>
      <c r="I3929" s="201" t="str">
        <f t="shared" si="185"/>
        <v/>
      </c>
      <c r="J3929" s="201"/>
    </row>
    <row r="3930" spans="1:10">
      <c r="A3930" s="200">
        <v>45821</v>
      </c>
      <c r="B3930" s="1" t="s">
        <v>188</v>
      </c>
      <c r="C3930" s="175">
        <f t="shared" si="183"/>
        <v>48012.66666665714</v>
      </c>
      <c r="D3930" s="1">
        <v>0</v>
      </c>
      <c r="E3930" s="176">
        <v>0</v>
      </c>
      <c r="F3930" s="1" t="s">
        <v>162</v>
      </c>
      <c r="G3930" s="201">
        <f>MAX(E3930-'[1]1a'!$H$3,0)</f>
        <v>0</v>
      </c>
      <c r="H3930" s="201" t="str">
        <f t="shared" si="184"/>
        <v/>
      </c>
      <c r="I3930" s="201" t="str">
        <f t="shared" si="185"/>
        <v/>
      </c>
      <c r="J3930" s="201"/>
    </row>
    <row r="3931" spans="1:10">
      <c r="A3931" s="200">
        <v>45821</v>
      </c>
      <c r="B3931" s="1" t="s">
        <v>189</v>
      </c>
      <c r="C3931" s="175">
        <f t="shared" si="183"/>
        <v>48012.708333323804</v>
      </c>
      <c r="D3931" s="1">
        <v>0</v>
      </c>
      <c r="E3931" s="176">
        <v>0</v>
      </c>
      <c r="F3931" s="1" t="s">
        <v>162</v>
      </c>
      <c r="G3931" s="201">
        <f>MAX(E3931-'[1]1a'!$H$3,0)</f>
        <v>0</v>
      </c>
      <c r="H3931" s="201" t="str">
        <f t="shared" si="184"/>
        <v/>
      </c>
      <c r="I3931" s="201" t="str">
        <f t="shared" si="185"/>
        <v/>
      </c>
      <c r="J3931" s="201"/>
    </row>
    <row r="3932" spans="1:10">
      <c r="A3932" s="200">
        <v>45821</v>
      </c>
      <c r="B3932" s="1" t="s">
        <v>190</v>
      </c>
      <c r="C3932" s="175">
        <f t="shared" si="183"/>
        <v>48012.749999990468</v>
      </c>
      <c r="D3932" s="1">
        <v>0</v>
      </c>
      <c r="E3932" s="176">
        <v>0</v>
      </c>
      <c r="F3932" s="1" t="s">
        <v>162</v>
      </c>
      <c r="G3932" s="201">
        <f>MAX(E3932-'[1]1a'!$H$3,0)</f>
        <v>0</v>
      </c>
      <c r="H3932" s="201" t="str">
        <f t="shared" si="184"/>
        <v/>
      </c>
      <c r="I3932" s="201" t="str">
        <f t="shared" si="185"/>
        <v/>
      </c>
      <c r="J3932" s="201"/>
    </row>
    <row r="3933" spans="1:10">
      <c r="A3933" s="200">
        <v>45821</v>
      </c>
      <c r="B3933" s="1" t="s">
        <v>191</v>
      </c>
      <c r="C3933" s="175">
        <f t="shared" si="183"/>
        <v>48012.791666657133</v>
      </c>
      <c r="D3933" s="1">
        <v>0</v>
      </c>
      <c r="E3933" s="176">
        <v>0</v>
      </c>
      <c r="F3933" s="1" t="s">
        <v>162</v>
      </c>
      <c r="G3933" s="201">
        <f>MAX(E3933-'[1]1a'!$H$3,0)</f>
        <v>0</v>
      </c>
      <c r="H3933" s="201" t="str">
        <f t="shared" si="184"/>
        <v/>
      </c>
      <c r="I3933" s="201" t="str">
        <f t="shared" si="185"/>
        <v/>
      </c>
      <c r="J3933" s="201"/>
    </row>
    <row r="3934" spans="1:10">
      <c r="A3934" s="200">
        <v>45821</v>
      </c>
      <c r="B3934" s="1" t="s">
        <v>192</v>
      </c>
      <c r="C3934" s="175">
        <f t="shared" si="183"/>
        <v>48012.833333323797</v>
      </c>
      <c r="D3934" s="1">
        <v>0</v>
      </c>
      <c r="E3934" s="176">
        <v>0</v>
      </c>
      <c r="F3934" s="1" t="s">
        <v>162</v>
      </c>
      <c r="G3934" s="201">
        <f>MAX(E3934-'[1]1a'!$H$3,0)</f>
        <v>0</v>
      </c>
      <c r="H3934" s="201" t="str">
        <f t="shared" si="184"/>
        <v/>
      </c>
      <c r="I3934" s="201" t="str">
        <f t="shared" si="185"/>
        <v/>
      </c>
      <c r="J3934" s="201"/>
    </row>
    <row r="3935" spans="1:10">
      <c r="A3935" s="200">
        <v>45821</v>
      </c>
      <c r="B3935" s="1" t="s">
        <v>193</v>
      </c>
      <c r="C3935" s="175">
        <f t="shared" si="183"/>
        <v>48012.874999990461</v>
      </c>
      <c r="D3935" s="1">
        <v>0</v>
      </c>
      <c r="E3935" s="176">
        <v>0</v>
      </c>
      <c r="F3935" s="1" t="s">
        <v>162</v>
      </c>
      <c r="G3935" s="201">
        <f>MAX(E3935-'[1]1a'!$H$3,0)</f>
        <v>0</v>
      </c>
      <c r="H3935" s="201" t="str">
        <f t="shared" si="184"/>
        <v/>
      </c>
      <c r="I3935" s="201" t="str">
        <f t="shared" si="185"/>
        <v/>
      </c>
      <c r="J3935" s="201"/>
    </row>
    <row r="3936" spans="1:10">
      <c r="A3936" s="200">
        <v>45821</v>
      </c>
      <c r="B3936" s="1" t="s">
        <v>194</v>
      </c>
      <c r="C3936" s="175">
        <f t="shared" si="183"/>
        <v>48012.916666657125</v>
      </c>
      <c r="D3936" s="1">
        <v>0</v>
      </c>
      <c r="E3936" s="176">
        <v>0</v>
      </c>
      <c r="F3936" s="1" t="s">
        <v>162</v>
      </c>
      <c r="G3936" s="201">
        <f>MAX(E3936-'[1]1a'!$H$3,0)</f>
        <v>0</v>
      </c>
      <c r="H3936" s="201" t="str">
        <f t="shared" si="184"/>
        <v/>
      </c>
      <c r="I3936" s="201" t="str">
        <f t="shared" si="185"/>
        <v/>
      </c>
      <c r="J3936" s="201"/>
    </row>
    <row r="3937" spans="1:10">
      <c r="A3937" s="200">
        <v>45821</v>
      </c>
      <c r="B3937" s="1" t="s">
        <v>195</v>
      </c>
      <c r="C3937" s="175">
        <f t="shared" si="183"/>
        <v>48012.95833332379</v>
      </c>
      <c r="D3937" s="1">
        <v>0</v>
      </c>
      <c r="E3937" s="176">
        <v>0</v>
      </c>
      <c r="F3937" s="1" t="s">
        <v>162</v>
      </c>
      <c r="G3937" s="201">
        <f>MAX(E3937-'[1]1a'!$H$3,0)</f>
        <v>0</v>
      </c>
      <c r="H3937" s="201" t="str">
        <f t="shared" si="184"/>
        <v/>
      </c>
      <c r="I3937" s="201" t="str">
        <f t="shared" si="185"/>
        <v/>
      </c>
      <c r="J3937" s="201"/>
    </row>
    <row r="3938" spans="1:10">
      <c r="A3938" s="200">
        <v>45822</v>
      </c>
      <c r="B3938" s="1" t="s">
        <v>161</v>
      </c>
      <c r="C3938" s="175">
        <f t="shared" si="183"/>
        <v>48012.999999990454</v>
      </c>
      <c r="D3938" s="1">
        <v>0</v>
      </c>
      <c r="E3938" s="176">
        <v>0</v>
      </c>
      <c r="F3938" s="1" t="s">
        <v>162</v>
      </c>
      <c r="G3938" s="201">
        <f>MAX(E3938-'[1]1a'!$H$3,0)</f>
        <v>0</v>
      </c>
      <c r="H3938" s="201" t="str">
        <f t="shared" si="184"/>
        <v/>
      </c>
      <c r="I3938" s="201" t="str">
        <f t="shared" si="185"/>
        <v/>
      </c>
      <c r="J3938" s="201"/>
    </row>
    <row r="3939" spans="1:10">
      <c r="A3939" s="200">
        <v>45822</v>
      </c>
      <c r="B3939" s="1" t="s">
        <v>164</v>
      </c>
      <c r="C3939" s="175">
        <f t="shared" si="183"/>
        <v>48013.041666657118</v>
      </c>
      <c r="D3939" s="1">
        <v>0</v>
      </c>
      <c r="E3939" s="176">
        <v>0</v>
      </c>
      <c r="F3939" s="1" t="s">
        <v>162</v>
      </c>
      <c r="G3939" s="201">
        <f>MAX(E3939-'[1]1a'!$H$3,0)</f>
        <v>0</v>
      </c>
      <c r="H3939" s="201" t="str">
        <f t="shared" si="184"/>
        <v/>
      </c>
      <c r="I3939" s="201" t="str">
        <f t="shared" si="185"/>
        <v/>
      </c>
      <c r="J3939" s="201"/>
    </row>
    <row r="3940" spans="1:10">
      <c r="A3940" s="200">
        <v>45822</v>
      </c>
      <c r="B3940" s="1" t="s">
        <v>166</v>
      </c>
      <c r="C3940" s="175">
        <f t="shared" si="183"/>
        <v>48013.083333323782</v>
      </c>
      <c r="D3940" s="1">
        <v>0</v>
      </c>
      <c r="E3940" s="176">
        <v>0</v>
      </c>
      <c r="F3940" s="1" t="s">
        <v>162</v>
      </c>
      <c r="G3940" s="201">
        <f>MAX(E3940-'[1]1a'!$H$3,0)</f>
        <v>0</v>
      </c>
      <c r="H3940" s="201" t="str">
        <f t="shared" si="184"/>
        <v/>
      </c>
      <c r="I3940" s="201" t="str">
        <f t="shared" si="185"/>
        <v/>
      </c>
      <c r="J3940" s="201"/>
    </row>
    <row r="3941" spans="1:10">
      <c r="A3941" s="200">
        <v>45822</v>
      </c>
      <c r="B3941" s="1" t="s">
        <v>168</v>
      </c>
      <c r="C3941" s="175">
        <f t="shared" si="183"/>
        <v>48013.124999990447</v>
      </c>
      <c r="D3941" s="1">
        <v>0</v>
      </c>
      <c r="E3941" s="176">
        <v>0</v>
      </c>
      <c r="F3941" s="1" t="s">
        <v>162</v>
      </c>
      <c r="G3941" s="201">
        <f>MAX(E3941-'[1]1a'!$H$3,0)</f>
        <v>0</v>
      </c>
      <c r="H3941" s="201" t="str">
        <f t="shared" si="184"/>
        <v/>
      </c>
      <c r="I3941" s="201" t="str">
        <f t="shared" si="185"/>
        <v/>
      </c>
      <c r="J3941" s="201"/>
    </row>
    <row r="3942" spans="1:10">
      <c r="A3942" s="200">
        <v>45822</v>
      </c>
      <c r="B3942" s="1" t="s">
        <v>170</v>
      </c>
      <c r="C3942" s="175">
        <f t="shared" si="183"/>
        <v>48013.166666657111</v>
      </c>
      <c r="D3942" s="1">
        <v>0</v>
      </c>
      <c r="E3942" s="176">
        <v>0</v>
      </c>
      <c r="F3942" s="1" t="s">
        <v>162</v>
      </c>
      <c r="G3942" s="201">
        <f>MAX(E3942-'[1]1a'!$H$3,0)</f>
        <v>0</v>
      </c>
      <c r="H3942" s="201" t="str">
        <f t="shared" si="184"/>
        <v/>
      </c>
      <c r="I3942" s="201" t="str">
        <f t="shared" si="185"/>
        <v/>
      </c>
      <c r="J3942" s="201"/>
    </row>
    <row r="3943" spans="1:10">
      <c r="A3943" s="200">
        <v>45822</v>
      </c>
      <c r="B3943" s="1" t="s">
        <v>172</v>
      </c>
      <c r="C3943" s="175">
        <f t="shared" si="183"/>
        <v>48013.208333323775</v>
      </c>
      <c r="D3943" s="1">
        <v>0</v>
      </c>
      <c r="E3943" s="176">
        <v>0</v>
      </c>
      <c r="F3943" s="1" t="s">
        <v>162</v>
      </c>
      <c r="G3943" s="201">
        <f>MAX(E3943-'[1]1a'!$H$3,0)</f>
        <v>0</v>
      </c>
      <c r="H3943" s="201" t="str">
        <f t="shared" si="184"/>
        <v/>
      </c>
      <c r="I3943" s="201" t="str">
        <f t="shared" si="185"/>
        <v/>
      </c>
      <c r="J3943" s="201"/>
    </row>
    <row r="3944" spans="1:10">
      <c r="A3944" s="200">
        <v>45822</v>
      </c>
      <c r="B3944" s="1" t="s">
        <v>174</v>
      </c>
      <c r="C3944" s="175">
        <f t="shared" si="183"/>
        <v>48013.249999990439</v>
      </c>
      <c r="D3944" s="1">
        <v>0</v>
      </c>
      <c r="E3944" s="176">
        <v>0</v>
      </c>
      <c r="F3944" s="1" t="s">
        <v>162</v>
      </c>
      <c r="G3944" s="201">
        <f>MAX(E3944-'[1]1a'!$H$3,0)</f>
        <v>0</v>
      </c>
      <c r="H3944" s="201" t="str">
        <f t="shared" si="184"/>
        <v/>
      </c>
      <c r="I3944" s="201" t="str">
        <f t="shared" si="185"/>
        <v/>
      </c>
      <c r="J3944" s="201"/>
    </row>
    <row r="3945" spans="1:10">
      <c r="A3945" s="200">
        <v>45822</v>
      </c>
      <c r="B3945" s="1" t="s">
        <v>176</v>
      </c>
      <c r="C3945" s="175">
        <f t="shared" si="183"/>
        <v>48013.291666657104</v>
      </c>
      <c r="D3945" s="1">
        <v>0</v>
      </c>
      <c r="E3945" s="176">
        <v>0</v>
      </c>
      <c r="F3945" s="1" t="s">
        <v>162</v>
      </c>
      <c r="G3945" s="201">
        <f>MAX(E3945-'[1]1a'!$H$3,0)</f>
        <v>0</v>
      </c>
      <c r="H3945" s="201" t="str">
        <f t="shared" si="184"/>
        <v/>
      </c>
      <c r="I3945" s="201" t="str">
        <f t="shared" si="185"/>
        <v/>
      </c>
      <c r="J3945" s="201"/>
    </row>
    <row r="3946" spans="1:10">
      <c r="A3946" s="200">
        <v>45822</v>
      </c>
      <c r="B3946" s="1" t="s">
        <v>178</v>
      </c>
      <c r="C3946" s="175">
        <f t="shared" si="183"/>
        <v>48013.333333323768</v>
      </c>
      <c r="D3946" s="1">
        <v>0</v>
      </c>
      <c r="E3946" s="176">
        <v>0</v>
      </c>
      <c r="F3946" s="1" t="s">
        <v>162</v>
      </c>
      <c r="G3946" s="201">
        <f>MAX(E3946-'[1]1a'!$H$3,0)</f>
        <v>0</v>
      </c>
      <c r="H3946" s="201" t="str">
        <f t="shared" si="184"/>
        <v/>
      </c>
      <c r="I3946" s="201" t="str">
        <f t="shared" si="185"/>
        <v/>
      </c>
      <c r="J3946" s="201"/>
    </row>
    <row r="3947" spans="1:10">
      <c r="A3947" s="200">
        <v>45822</v>
      </c>
      <c r="B3947" s="1" t="s">
        <v>180</v>
      </c>
      <c r="C3947" s="175">
        <f t="shared" si="183"/>
        <v>48013.374999990432</v>
      </c>
      <c r="D3947" s="1">
        <v>0</v>
      </c>
      <c r="E3947" s="176">
        <v>0</v>
      </c>
      <c r="F3947" s="1" t="s">
        <v>162</v>
      </c>
      <c r="G3947" s="201">
        <f>MAX(E3947-'[1]1a'!$H$3,0)</f>
        <v>0</v>
      </c>
      <c r="H3947" s="201" t="str">
        <f t="shared" si="184"/>
        <v/>
      </c>
      <c r="I3947" s="201" t="str">
        <f t="shared" si="185"/>
        <v/>
      </c>
      <c r="J3947" s="201"/>
    </row>
    <row r="3948" spans="1:10">
      <c r="A3948" s="200">
        <v>45822</v>
      </c>
      <c r="B3948" s="1" t="s">
        <v>181</v>
      </c>
      <c r="C3948" s="175">
        <f t="shared" si="183"/>
        <v>48013.416666657096</v>
      </c>
      <c r="D3948" s="1">
        <v>0</v>
      </c>
      <c r="E3948" s="176">
        <v>0</v>
      </c>
      <c r="F3948" s="1" t="s">
        <v>162</v>
      </c>
      <c r="G3948" s="201">
        <f>MAX(E3948-'[1]1a'!$H$3,0)</f>
        <v>0</v>
      </c>
      <c r="H3948" s="201" t="str">
        <f t="shared" si="184"/>
        <v/>
      </c>
      <c r="I3948" s="201" t="str">
        <f t="shared" si="185"/>
        <v/>
      </c>
      <c r="J3948" s="201"/>
    </row>
    <row r="3949" spans="1:10">
      <c r="A3949" s="200">
        <v>45822</v>
      </c>
      <c r="B3949" s="1" t="s">
        <v>182</v>
      </c>
      <c r="C3949" s="175">
        <f t="shared" si="183"/>
        <v>48013.458333323761</v>
      </c>
      <c r="D3949" s="1">
        <v>0</v>
      </c>
      <c r="E3949" s="176">
        <v>0</v>
      </c>
      <c r="F3949" s="1" t="s">
        <v>162</v>
      </c>
      <c r="G3949" s="201">
        <f>MAX(E3949-'[1]1a'!$H$3,0)</f>
        <v>0</v>
      </c>
      <c r="H3949" s="201" t="str">
        <f t="shared" si="184"/>
        <v/>
      </c>
      <c r="I3949" s="201" t="str">
        <f t="shared" si="185"/>
        <v/>
      </c>
      <c r="J3949" s="201"/>
    </row>
    <row r="3950" spans="1:10">
      <c r="A3950" s="200">
        <v>45822</v>
      </c>
      <c r="B3950" s="1" t="s">
        <v>183</v>
      </c>
      <c r="C3950" s="175">
        <f t="shared" si="183"/>
        <v>48013.499999990425</v>
      </c>
      <c r="D3950" s="1">
        <v>0</v>
      </c>
      <c r="E3950" s="176">
        <v>0</v>
      </c>
      <c r="F3950" s="1" t="s">
        <v>162</v>
      </c>
      <c r="G3950" s="201">
        <f>MAX(E3950-'[1]1a'!$H$3,0)</f>
        <v>0</v>
      </c>
      <c r="H3950" s="201" t="str">
        <f t="shared" si="184"/>
        <v/>
      </c>
      <c r="I3950" s="201" t="str">
        <f t="shared" si="185"/>
        <v/>
      </c>
      <c r="J3950" s="201"/>
    </row>
    <row r="3951" spans="1:10">
      <c r="A3951" s="200">
        <v>45822</v>
      </c>
      <c r="B3951" s="1" t="s">
        <v>185</v>
      </c>
      <c r="C3951" s="175">
        <f t="shared" si="183"/>
        <v>48013.541666657089</v>
      </c>
      <c r="D3951" s="1">
        <v>0</v>
      </c>
      <c r="E3951" s="176">
        <v>0</v>
      </c>
      <c r="F3951" s="1" t="s">
        <v>162</v>
      </c>
      <c r="G3951" s="201">
        <f>MAX(E3951-'[1]1a'!$H$3,0)</f>
        <v>0</v>
      </c>
      <c r="H3951" s="201" t="str">
        <f t="shared" si="184"/>
        <v/>
      </c>
      <c r="I3951" s="201" t="str">
        <f t="shared" si="185"/>
        <v/>
      </c>
      <c r="J3951" s="201"/>
    </row>
    <row r="3952" spans="1:10">
      <c r="A3952" s="200">
        <v>45822</v>
      </c>
      <c r="B3952" s="1" t="s">
        <v>186</v>
      </c>
      <c r="C3952" s="175">
        <f t="shared" si="183"/>
        <v>48013.583333323753</v>
      </c>
      <c r="D3952" s="1">
        <v>0</v>
      </c>
      <c r="E3952" s="176">
        <v>0</v>
      </c>
      <c r="F3952" s="1" t="s">
        <v>162</v>
      </c>
      <c r="G3952" s="201">
        <f>MAX(E3952-'[1]1a'!$H$3,0)</f>
        <v>0</v>
      </c>
      <c r="H3952" s="201" t="str">
        <f t="shared" si="184"/>
        <v/>
      </c>
      <c r="I3952" s="201" t="str">
        <f t="shared" si="185"/>
        <v/>
      </c>
      <c r="J3952" s="201"/>
    </row>
    <row r="3953" spans="1:10">
      <c r="A3953" s="200">
        <v>45822</v>
      </c>
      <c r="B3953" s="1" t="s">
        <v>187</v>
      </c>
      <c r="C3953" s="175">
        <f t="shared" si="183"/>
        <v>48013.624999990418</v>
      </c>
      <c r="D3953" s="1">
        <v>0</v>
      </c>
      <c r="E3953" s="176">
        <v>0</v>
      </c>
      <c r="F3953" s="1" t="s">
        <v>162</v>
      </c>
      <c r="G3953" s="201">
        <f>MAX(E3953-'[1]1a'!$H$3,0)</f>
        <v>0</v>
      </c>
      <c r="H3953" s="201" t="str">
        <f t="shared" si="184"/>
        <v/>
      </c>
      <c r="I3953" s="201" t="str">
        <f t="shared" si="185"/>
        <v/>
      </c>
      <c r="J3953" s="201"/>
    </row>
    <row r="3954" spans="1:10">
      <c r="A3954" s="200">
        <v>45822</v>
      </c>
      <c r="B3954" s="1" t="s">
        <v>188</v>
      </c>
      <c r="C3954" s="175">
        <f t="shared" si="183"/>
        <v>48013.666666657082</v>
      </c>
      <c r="D3954" s="1">
        <v>0</v>
      </c>
      <c r="E3954" s="176">
        <v>0</v>
      </c>
      <c r="F3954" s="1" t="s">
        <v>162</v>
      </c>
      <c r="G3954" s="201">
        <f>MAX(E3954-'[1]1a'!$H$3,0)</f>
        <v>0</v>
      </c>
      <c r="H3954" s="201" t="str">
        <f t="shared" si="184"/>
        <v/>
      </c>
      <c r="I3954" s="201" t="str">
        <f t="shared" si="185"/>
        <v/>
      </c>
      <c r="J3954" s="201"/>
    </row>
    <row r="3955" spans="1:10">
      <c r="A3955" s="200">
        <v>45822</v>
      </c>
      <c r="B3955" s="1" t="s">
        <v>189</v>
      </c>
      <c r="C3955" s="175">
        <f t="shared" si="183"/>
        <v>48013.708333323746</v>
      </c>
      <c r="D3955" s="1">
        <v>0</v>
      </c>
      <c r="E3955" s="176">
        <v>0</v>
      </c>
      <c r="F3955" s="1" t="s">
        <v>162</v>
      </c>
      <c r="G3955" s="201">
        <f>MAX(E3955-'[1]1a'!$H$3,0)</f>
        <v>0</v>
      </c>
      <c r="H3955" s="201" t="str">
        <f t="shared" si="184"/>
        <v/>
      </c>
      <c r="I3955" s="201" t="str">
        <f t="shared" si="185"/>
        <v/>
      </c>
      <c r="J3955" s="201"/>
    </row>
    <row r="3956" spans="1:10">
      <c r="A3956" s="200">
        <v>45822</v>
      </c>
      <c r="B3956" s="1" t="s">
        <v>190</v>
      </c>
      <c r="C3956" s="175">
        <f t="shared" si="183"/>
        <v>48013.74999999041</v>
      </c>
      <c r="D3956" s="1">
        <v>0</v>
      </c>
      <c r="E3956" s="176">
        <v>0</v>
      </c>
      <c r="F3956" s="1" t="s">
        <v>162</v>
      </c>
      <c r="G3956" s="201">
        <f>MAX(E3956-'[1]1a'!$H$3,0)</f>
        <v>0</v>
      </c>
      <c r="H3956" s="201" t="str">
        <f t="shared" si="184"/>
        <v/>
      </c>
      <c r="I3956" s="201" t="str">
        <f t="shared" si="185"/>
        <v/>
      </c>
      <c r="J3956" s="201"/>
    </row>
    <row r="3957" spans="1:10">
      <c r="A3957" s="200">
        <v>45822</v>
      </c>
      <c r="B3957" s="1" t="s">
        <v>191</v>
      </c>
      <c r="C3957" s="175">
        <f t="shared" si="183"/>
        <v>48013.791666657075</v>
      </c>
      <c r="D3957" s="1">
        <v>0</v>
      </c>
      <c r="E3957" s="176">
        <v>0</v>
      </c>
      <c r="F3957" s="1" t="s">
        <v>162</v>
      </c>
      <c r="G3957" s="201">
        <f>MAX(E3957-'[1]1a'!$H$3,0)</f>
        <v>0</v>
      </c>
      <c r="H3957" s="201" t="str">
        <f t="shared" si="184"/>
        <v/>
      </c>
      <c r="I3957" s="201" t="str">
        <f t="shared" si="185"/>
        <v/>
      </c>
      <c r="J3957" s="201"/>
    </row>
    <row r="3958" spans="1:10">
      <c r="A3958" s="200">
        <v>45822</v>
      </c>
      <c r="B3958" s="1" t="s">
        <v>192</v>
      </c>
      <c r="C3958" s="175">
        <f t="shared" si="183"/>
        <v>48013.833333323739</v>
      </c>
      <c r="D3958" s="1">
        <v>0</v>
      </c>
      <c r="E3958" s="176">
        <v>0</v>
      </c>
      <c r="F3958" s="1" t="s">
        <v>162</v>
      </c>
      <c r="G3958" s="201">
        <f>MAX(E3958-'[1]1a'!$H$3,0)</f>
        <v>0</v>
      </c>
      <c r="H3958" s="201" t="str">
        <f t="shared" si="184"/>
        <v/>
      </c>
      <c r="I3958" s="201" t="str">
        <f t="shared" si="185"/>
        <v/>
      </c>
      <c r="J3958" s="201"/>
    </row>
    <row r="3959" spans="1:10">
      <c r="A3959" s="200">
        <v>45822</v>
      </c>
      <c r="B3959" s="1" t="s">
        <v>193</v>
      </c>
      <c r="C3959" s="175">
        <f t="shared" si="183"/>
        <v>48013.874999990403</v>
      </c>
      <c r="D3959" s="1">
        <v>0</v>
      </c>
      <c r="E3959" s="176">
        <v>0</v>
      </c>
      <c r="F3959" s="1" t="s">
        <v>162</v>
      </c>
      <c r="G3959" s="201">
        <f>MAX(E3959-'[1]1a'!$H$3,0)</f>
        <v>0</v>
      </c>
      <c r="H3959" s="201" t="str">
        <f t="shared" si="184"/>
        <v/>
      </c>
      <c r="I3959" s="201" t="str">
        <f t="shared" si="185"/>
        <v/>
      </c>
      <c r="J3959" s="201"/>
    </row>
    <row r="3960" spans="1:10">
      <c r="A3960" s="200">
        <v>45822</v>
      </c>
      <c r="B3960" s="1" t="s">
        <v>194</v>
      </c>
      <c r="C3960" s="175">
        <f t="shared" si="183"/>
        <v>48013.916666657067</v>
      </c>
      <c r="D3960" s="1">
        <v>0</v>
      </c>
      <c r="E3960" s="176">
        <v>0</v>
      </c>
      <c r="F3960" s="1" t="s">
        <v>162</v>
      </c>
      <c r="G3960" s="201">
        <f>MAX(E3960-'[1]1a'!$H$3,0)</f>
        <v>0</v>
      </c>
      <c r="H3960" s="201" t="str">
        <f t="shared" si="184"/>
        <v/>
      </c>
      <c r="I3960" s="201" t="str">
        <f t="shared" si="185"/>
        <v/>
      </c>
      <c r="J3960" s="201"/>
    </row>
    <row r="3961" spans="1:10">
      <c r="A3961" s="200">
        <v>45822</v>
      </c>
      <c r="B3961" s="1" t="s">
        <v>195</v>
      </c>
      <c r="C3961" s="175">
        <f t="shared" si="183"/>
        <v>48013.958333323731</v>
      </c>
      <c r="D3961" s="1">
        <v>0</v>
      </c>
      <c r="E3961" s="176">
        <v>0</v>
      </c>
      <c r="F3961" s="1" t="s">
        <v>162</v>
      </c>
      <c r="G3961" s="201">
        <f>MAX(E3961-'[1]1a'!$H$3,0)</f>
        <v>0</v>
      </c>
      <c r="H3961" s="201" t="str">
        <f t="shared" si="184"/>
        <v/>
      </c>
      <c r="I3961" s="201" t="str">
        <f t="shared" si="185"/>
        <v/>
      </c>
      <c r="J3961" s="201"/>
    </row>
    <row r="3962" spans="1:10">
      <c r="A3962" s="200">
        <v>45823</v>
      </c>
      <c r="B3962" s="1" t="s">
        <v>161</v>
      </c>
      <c r="C3962" s="175">
        <f t="shared" si="183"/>
        <v>48013.999999990396</v>
      </c>
      <c r="D3962" s="1">
        <v>0</v>
      </c>
      <c r="E3962" s="176">
        <v>0</v>
      </c>
      <c r="F3962" s="1" t="s">
        <v>162</v>
      </c>
      <c r="G3962" s="201">
        <f>MAX(E3962-'[1]1a'!$H$3,0)</f>
        <v>0</v>
      </c>
      <c r="H3962" s="201" t="str">
        <f t="shared" si="184"/>
        <v/>
      </c>
      <c r="I3962" s="201" t="str">
        <f t="shared" si="185"/>
        <v/>
      </c>
      <c r="J3962" s="201"/>
    </row>
    <row r="3963" spans="1:10">
      <c r="A3963" s="200">
        <v>45823</v>
      </c>
      <c r="B3963" s="1" t="s">
        <v>164</v>
      </c>
      <c r="C3963" s="175">
        <f t="shared" si="183"/>
        <v>48014.04166665706</v>
      </c>
      <c r="D3963" s="1">
        <v>0</v>
      </c>
      <c r="E3963" s="176">
        <v>0</v>
      </c>
      <c r="F3963" s="1" t="s">
        <v>162</v>
      </c>
      <c r="G3963" s="201">
        <f>MAX(E3963-'[1]1a'!$H$3,0)</f>
        <v>0</v>
      </c>
      <c r="H3963" s="201" t="str">
        <f t="shared" si="184"/>
        <v/>
      </c>
      <c r="I3963" s="201" t="str">
        <f t="shared" si="185"/>
        <v/>
      </c>
      <c r="J3963" s="201"/>
    </row>
    <row r="3964" spans="1:10">
      <c r="A3964" s="200">
        <v>45823</v>
      </c>
      <c r="B3964" s="1" t="s">
        <v>166</v>
      </c>
      <c r="C3964" s="175">
        <f t="shared" si="183"/>
        <v>48014.083333323724</v>
      </c>
      <c r="D3964" s="1">
        <v>0</v>
      </c>
      <c r="E3964" s="176">
        <v>0</v>
      </c>
      <c r="F3964" s="1" t="s">
        <v>162</v>
      </c>
      <c r="G3964" s="201">
        <f>MAX(E3964-'[1]1a'!$H$3,0)</f>
        <v>0</v>
      </c>
      <c r="H3964" s="201" t="str">
        <f t="shared" si="184"/>
        <v/>
      </c>
      <c r="I3964" s="201" t="str">
        <f t="shared" si="185"/>
        <v/>
      </c>
      <c r="J3964" s="201"/>
    </row>
    <row r="3965" spans="1:10">
      <c r="A3965" s="200">
        <v>45823</v>
      </c>
      <c r="B3965" s="1" t="s">
        <v>168</v>
      </c>
      <c r="C3965" s="175">
        <f t="shared" si="183"/>
        <v>48014.124999990388</v>
      </c>
      <c r="D3965" s="1">
        <v>0</v>
      </c>
      <c r="E3965" s="176">
        <v>0</v>
      </c>
      <c r="F3965" s="1" t="s">
        <v>162</v>
      </c>
      <c r="G3965" s="201">
        <f>MAX(E3965-'[1]1a'!$H$3,0)</f>
        <v>0</v>
      </c>
      <c r="H3965" s="201" t="str">
        <f t="shared" si="184"/>
        <v/>
      </c>
      <c r="I3965" s="201" t="str">
        <f t="shared" si="185"/>
        <v/>
      </c>
      <c r="J3965" s="201"/>
    </row>
    <row r="3966" spans="1:10">
      <c r="A3966" s="200">
        <v>45823</v>
      </c>
      <c r="B3966" s="1" t="s">
        <v>170</v>
      </c>
      <c r="C3966" s="175">
        <f t="shared" si="183"/>
        <v>48014.166666657053</v>
      </c>
      <c r="D3966" s="1">
        <v>0</v>
      </c>
      <c r="E3966" s="176">
        <v>0</v>
      </c>
      <c r="F3966" s="1" t="s">
        <v>162</v>
      </c>
      <c r="G3966" s="201">
        <f>MAX(E3966-'[1]1a'!$H$3,0)</f>
        <v>0</v>
      </c>
      <c r="H3966" s="201" t="str">
        <f t="shared" si="184"/>
        <v/>
      </c>
      <c r="I3966" s="201" t="str">
        <f t="shared" si="185"/>
        <v/>
      </c>
      <c r="J3966" s="201"/>
    </row>
    <row r="3967" spans="1:10">
      <c r="A3967" s="200">
        <v>45823</v>
      </c>
      <c r="B3967" s="1" t="s">
        <v>172</v>
      </c>
      <c r="C3967" s="175">
        <f t="shared" si="183"/>
        <v>48014.208333323717</v>
      </c>
      <c r="D3967" s="1">
        <v>0</v>
      </c>
      <c r="E3967" s="176">
        <v>0</v>
      </c>
      <c r="F3967" s="1" t="s">
        <v>162</v>
      </c>
      <c r="G3967" s="201">
        <f>MAX(E3967-'[1]1a'!$H$3,0)</f>
        <v>0</v>
      </c>
      <c r="H3967" s="201" t="str">
        <f t="shared" si="184"/>
        <v/>
      </c>
      <c r="I3967" s="201" t="str">
        <f t="shared" si="185"/>
        <v/>
      </c>
      <c r="J3967" s="201"/>
    </row>
    <row r="3968" spans="1:10">
      <c r="A3968" s="200">
        <v>45823</v>
      </c>
      <c r="B3968" s="1" t="s">
        <v>174</v>
      </c>
      <c r="C3968" s="175">
        <f t="shared" si="183"/>
        <v>48014.249999990381</v>
      </c>
      <c r="D3968" s="1">
        <v>0</v>
      </c>
      <c r="E3968" s="176">
        <v>0</v>
      </c>
      <c r="F3968" s="1" t="s">
        <v>162</v>
      </c>
      <c r="G3968" s="201">
        <f>MAX(E3968-'[1]1a'!$H$3,0)</f>
        <v>0</v>
      </c>
      <c r="H3968" s="201" t="str">
        <f t="shared" si="184"/>
        <v/>
      </c>
      <c r="I3968" s="201" t="str">
        <f t="shared" si="185"/>
        <v/>
      </c>
      <c r="J3968" s="201"/>
    </row>
    <row r="3969" spans="1:10">
      <c r="A3969" s="200">
        <v>45823</v>
      </c>
      <c r="B3969" s="1" t="s">
        <v>176</v>
      </c>
      <c r="C3969" s="175">
        <f t="shared" si="183"/>
        <v>48014.291666657045</v>
      </c>
      <c r="D3969" s="1">
        <v>0</v>
      </c>
      <c r="E3969" s="176">
        <v>0</v>
      </c>
      <c r="F3969" s="1" t="s">
        <v>162</v>
      </c>
      <c r="G3969" s="201">
        <f>MAX(E3969-'[1]1a'!$H$3,0)</f>
        <v>0</v>
      </c>
      <c r="H3969" s="201" t="str">
        <f t="shared" si="184"/>
        <v/>
      </c>
      <c r="I3969" s="201" t="str">
        <f t="shared" si="185"/>
        <v/>
      </c>
      <c r="J3969" s="201"/>
    </row>
    <row r="3970" spans="1:10">
      <c r="A3970" s="200">
        <v>45823</v>
      </c>
      <c r="B3970" s="1" t="s">
        <v>178</v>
      </c>
      <c r="C3970" s="175">
        <f t="shared" si="183"/>
        <v>48014.33333332371</v>
      </c>
      <c r="D3970" s="1">
        <v>0</v>
      </c>
      <c r="E3970" s="176">
        <v>0</v>
      </c>
      <c r="F3970" s="1" t="s">
        <v>162</v>
      </c>
      <c r="G3970" s="201">
        <f>MAX(E3970-'[1]1a'!$H$3,0)</f>
        <v>0</v>
      </c>
      <c r="H3970" s="201" t="str">
        <f t="shared" si="184"/>
        <v/>
      </c>
      <c r="I3970" s="201" t="str">
        <f t="shared" si="185"/>
        <v/>
      </c>
      <c r="J3970" s="201"/>
    </row>
    <row r="3971" spans="1:10">
      <c r="A3971" s="200">
        <v>45823</v>
      </c>
      <c r="B3971" s="1" t="s">
        <v>180</v>
      </c>
      <c r="C3971" s="175">
        <f t="shared" si="183"/>
        <v>48014.374999990374</v>
      </c>
      <c r="D3971" s="1">
        <v>0</v>
      </c>
      <c r="E3971" s="176">
        <v>0</v>
      </c>
      <c r="F3971" s="1" t="s">
        <v>162</v>
      </c>
      <c r="G3971" s="201">
        <f>MAX(E3971-'[1]1a'!$H$3,0)</f>
        <v>0</v>
      </c>
      <c r="H3971" s="201" t="str">
        <f t="shared" si="184"/>
        <v/>
      </c>
      <c r="I3971" s="201" t="str">
        <f t="shared" si="185"/>
        <v/>
      </c>
      <c r="J3971" s="201"/>
    </row>
    <row r="3972" spans="1:10">
      <c r="A3972" s="200">
        <v>45823</v>
      </c>
      <c r="B3972" s="1" t="s">
        <v>181</v>
      </c>
      <c r="C3972" s="175">
        <f t="shared" ref="C3972:C4035" si="186">C3971 + TIME(1,0,0)</f>
        <v>48014.416666657038</v>
      </c>
      <c r="D3972" s="1">
        <v>0</v>
      </c>
      <c r="E3972" s="176">
        <v>0</v>
      </c>
      <c r="F3972" s="1" t="s">
        <v>162</v>
      </c>
      <c r="G3972" s="201">
        <f>MAX(E3972-'[1]1a'!$H$3,0)</f>
        <v>0</v>
      </c>
      <c r="H3972" s="201" t="str">
        <f t="shared" ref="H3972:H4035" si="187">IF(F3972="Y",IF(F3971="Y",H3971+1,1),"")</f>
        <v/>
      </c>
      <c r="I3972" s="201" t="str">
        <f t="shared" ref="I3972:I4035" si="188">IF(AND(F3972="Y",F3973&lt;&gt;"Y"),H3972,"")</f>
        <v/>
      </c>
      <c r="J3972" s="201"/>
    </row>
    <row r="3973" spans="1:10">
      <c r="A3973" s="200">
        <v>45823</v>
      </c>
      <c r="B3973" s="1" t="s">
        <v>182</v>
      </c>
      <c r="C3973" s="175">
        <f t="shared" si="186"/>
        <v>48014.458333323702</v>
      </c>
      <c r="D3973" s="1">
        <v>0</v>
      </c>
      <c r="E3973" s="176">
        <v>0</v>
      </c>
      <c r="F3973" s="1" t="s">
        <v>162</v>
      </c>
      <c r="G3973" s="201">
        <f>MAX(E3973-'[1]1a'!$H$3,0)</f>
        <v>0</v>
      </c>
      <c r="H3973" s="201" t="str">
        <f t="shared" si="187"/>
        <v/>
      </c>
      <c r="I3973" s="201" t="str">
        <f t="shared" si="188"/>
        <v/>
      </c>
      <c r="J3973" s="201"/>
    </row>
    <row r="3974" spans="1:10">
      <c r="A3974" s="200">
        <v>45823</v>
      </c>
      <c r="B3974" s="1" t="s">
        <v>183</v>
      </c>
      <c r="C3974" s="175">
        <f t="shared" si="186"/>
        <v>48014.499999990367</v>
      </c>
      <c r="D3974" s="1">
        <v>0</v>
      </c>
      <c r="E3974" s="176">
        <v>0</v>
      </c>
      <c r="F3974" s="1" t="s">
        <v>162</v>
      </c>
      <c r="G3974" s="201">
        <f>MAX(E3974-'[1]1a'!$H$3,0)</f>
        <v>0</v>
      </c>
      <c r="H3974" s="201" t="str">
        <f t="shared" si="187"/>
        <v/>
      </c>
      <c r="I3974" s="201" t="str">
        <f t="shared" si="188"/>
        <v/>
      </c>
      <c r="J3974" s="201"/>
    </row>
    <row r="3975" spans="1:10">
      <c r="A3975" s="200">
        <v>45823</v>
      </c>
      <c r="B3975" s="1" t="s">
        <v>185</v>
      </c>
      <c r="C3975" s="175">
        <f t="shared" si="186"/>
        <v>48014.541666657031</v>
      </c>
      <c r="D3975" s="1">
        <v>0</v>
      </c>
      <c r="E3975" s="176">
        <v>0</v>
      </c>
      <c r="F3975" s="1" t="s">
        <v>162</v>
      </c>
      <c r="G3975" s="201">
        <f>MAX(E3975-'[1]1a'!$H$3,0)</f>
        <v>0</v>
      </c>
      <c r="H3975" s="201" t="str">
        <f t="shared" si="187"/>
        <v/>
      </c>
      <c r="I3975" s="201" t="str">
        <f t="shared" si="188"/>
        <v/>
      </c>
      <c r="J3975" s="201"/>
    </row>
    <row r="3976" spans="1:10">
      <c r="A3976" s="200">
        <v>45823</v>
      </c>
      <c r="B3976" s="1" t="s">
        <v>186</v>
      </c>
      <c r="C3976" s="175">
        <f t="shared" si="186"/>
        <v>48014.583333323695</v>
      </c>
      <c r="D3976" s="1">
        <v>0</v>
      </c>
      <c r="E3976" s="176">
        <v>0</v>
      </c>
      <c r="F3976" s="1" t="s">
        <v>162</v>
      </c>
      <c r="G3976" s="201">
        <f>MAX(E3976-'[1]1a'!$H$3,0)</f>
        <v>0</v>
      </c>
      <c r="H3976" s="201" t="str">
        <f t="shared" si="187"/>
        <v/>
      </c>
      <c r="I3976" s="201" t="str">
        <f t="shared" si="188"/>
        <v/>
      </c>
      <c r="J3976" s="201"/>
    </row>
    <row r="3977" spans="1:10">
      <c r="A3977" s="200">
        <v>45823</v>
      </c>
      <c r="B3977" s="1" t="s">
        <v>187</v>
      </c>
      <c r="C3977" s="175">
        <f t="shared" si="186"/>
        <v>48014.624999990359</v>
      </c>
      <c r="D3977" s="1">
        <v>0</v>
      </c>
      <c r="E3977" s="176">
        <v>0</v>
      </c>
      <c r="F3977" s="1" t="s">
        <v>162</v>
      </c>
      <c r="G3977" s="201">
        <f>MAX(E3977-'[1]1a'!$H$3,0)</f>
        <v>0</v>
      </c>
      <c r="H3977" s="201" t="str">
        <f t="shared" si="187"/>
        <v/>
      </c>
      <c r="I3977" s="201" t="str">
        <f t="shared" si="188"/>
        <v/>
      </c>
      <c r="J3977" s="201"/>
    </row>
    <row r="3978" spans="1:10">
      <c r="A3978" s="200">
        <v>45823</v>
      </c>
      <c r="B3978" s="1" t="s">
        <v>188</v>
      </c>
      <c r="C3978" s="175">
        <f t="shared" si="186"/>
        <v>48014.666666657024</v>
      </c>
      <c r="D3978" s="1">
        <v>0</v>
      </c>
      <c r="E3978" s="176">
        <v>0</v>
      </c>
      <c r="F3978" s="1" t="s">
        <v>162</v>
      </c>
      <c r="G3978" s="201">
        <f>MAX(E3978-'[1]1a'!$H$3,0)</f>
        <v>0</v>
      </c>
      <c r="H3978" s="201" t="str">
        <f t="shared" si="187"/>
        <v/>
      </c>
      <c r="I3978" s="201" t="str">
        <f t="shared" si="188"/>
        <v/>
      </c>
      <c r="J3978" s="201"/>
    </row>
    <row r="3979" spans="1:10">
      <c r="A3979" s="200">
        <v>45823</v>
      </c>
      <c r="B3979" s="1" t="s">
        <v>189</v>
      </c>
      <c r="C3979" s="175">
        <f t="shared" si="186"/>
        <v>48014.708333323688</v>
      </c>
      <c r="D3979" s="1">
        <v>0</v>
      </c>
      <c r="E3979" s="176">
        <v>0</v>
      </c>
      <c r="F3979" s="1" t="s">
        <v>162</v>
      </c>
      <c r="G3979" s="201">
        <f>MAX(E3979-'[1]1a'!$H$3,0)</f>
        <v>0</v>
      </c>
      <c r="H3979" s="201" t="str">
        <f t="shared" si="187"/>
        <v/>
      </c>
      <c r="I3979" s="201" t="str">
        <f t="shared" si="188"/>
        <v/>
      </c>
      <c r="J3979" s="201"/>
    </row>
    <row r="3980" spans="1:10">
      <c r="A3980" s="200">
        <v>45823</v>
      </c>
      <c r="B3980" s="1" t="s">
        <v>190</v>
      </c>
      <c r="C3980" s="175">
        <f t="shared" si="186"/>
        <v>48014.749999990352</v>
      </c>
      <c r="D3980" s="1">
        <v>0</v>
      </c>
      <c r="E3980" s="176">
        <v>0</v>
      </c>
      <c r="F3980" s="1" t="s">
        <v>162</v>
      </c>
      <c r="G3980" s="201">
        <f>MAX(E3980-'[1]1a'!$H$3,0)</f>
        <v>0</v>
      </c>
      <c r="H3980" s="201" t="str">
        <f t="shared" si="187"/>
        <v/>
      </c>
      <c r="I3980" s="201" t="str">
        <f t="shared" si="188"/>
        <v/>
      </c>
      <c r="J3980" s="201"/>
    </row>
    <row r="3981" spans="1:10">
      <c r="A3981" s="200">
        <v>45823</v>
      </c>
      <c r="B3981" s="1" t="s">
        <v>191</v>
      </c>
      <c r="C3981" s="175">
        <f t="shared" si="186"/>
        <v>48014.791666657016</v>
      </c>
      <c r="D3981" s="1">
        <v>0</v>
      </c>
      <c r="E3981" s="176">
        <v>0</v>
      </c>
      <c r="F3981" s="1" t="s">
        <v>162</v>
      </c>
      <c r="G3981" s="201">
        <f>MAX(E3981-'[1]1a'!$H$3,0)</f>
        <v>0</v>
      </c>
      <c r="H3981" s="201" t="str">
        <f t="shared" si="187"/>
        <v/>
      </c>
      <c r="I3981" s="201" t="str">
        <f t="shared" si="188"/>
        <v/>
      </c>
      <c r="J3981" s="201"/>
    </row>
    <row r="3982" spans="1:10">
      <c r="A3982" s="200">
        <v>45823</v>
      </c>
      <c r="B3982" s="1" t="s">
        <v>192</v>
      </c>
      <c r="C3982" s="175">
        <f t="shared" si="186"/>
        <v>48014.833333323681</v>
      </c>
      <c r="D3982" s="1">
        <v>0</v>
      </c>
      <c r="E3982" s="176">
        <v>0</v>
      </c>
      <c r="F3982" s="1" t="s">
        <v>162</v>
      </c>
      <c r="G3982" s="201">
        <f>MAX(E3982-'[1]1a'!$H$3,0)</f>
        <v>0</v>
      </c>
      <c r="H3982" s="201" t="str">
        <f t="shared" si="187"/>
        <v/>
      </c>
      <c r="I3982" s="201" t="str">
        <f t="shared" si="188"/>
        <v/>
      </c>
      <c r="J3982" s="201"/>
    </row>
    <row r="3983" spans="1:10">
      <c r="A3983" s="200">
        <v>45823</v>
      </c>
      <c r="B3983" s="1" t="s">
        <v>193</v>
      </c>
      <c r="C3983" s="175">
        <f t="shared" si="186"/>
        <v>48014.874999990345</v>
      </c>
      <c r="D3983" s="1">
        <v>0</v>
      </c>
      <c r="E3983" s="176">
        <v>0</v>
      </c>
      <c r="F3983" s="1" t="s">
        <v>162</v>
      </c>
      <c r="G3983" s="201">
        <f>MAX(E3983-'[1]1a'!$H$3,0)</f>
        <v>0</v>
      </c>
      <c r="H3983" s="201" t="str">
        <f t="shared" si="187"/>
        <v/>
      </c>
      <c r="I3983" s="201" t="str">
        <f t="shared" si="188"/>
        <v/>
      </c>
      <c r="J3983" s="201"/>
    </row>
    <row r="3984" spans="1:10">
      <c r="A3984" s="200">
        <v>45823</v>
      </c>
      <c r="B3984" s="1" t="s">
        <v>194</v>
      </c>
      <c r="C3984" s="175">
        <f t="shared" si="186"/>
        <v>48014.916666657009</v>
      </c>
      <c r="D3984" s="1">
        <v>0</v>
      </c>
      <c r="E3984" s="176">
        <v>0</v>
      </c>
      <c r="F3984" s="1" t="s">
        <v>162</v>
      </c>
      <c r="G3984" s="201">
        <f>MAX(E3984-'[1]1a'!$H$3,0)</f>
        <v>0</v>
      </c>
      <c r="H3984" s="201" t="str">
        <f t="shared" si="187"/>
        <v/>
      </c>
      <c r="I3984" s="201" t="str">
        <f t="shared" si="188"/>
        <v/>
      </c>
      <c r="J3984" s="201"/>
    </row>
    <row r="3985" spans="1:10">
      <c r="A3985" s="200">
        <v>45823</v>
      </c>
      <c r="B3985" s="1" t="s">
        <v>195</v>
      </c>
      <c r="C3985" s="175">
        <f t="shared" si="186"/>
        <v>48014.958333323673</v>
      </c>
      <c r="D3985" s="1">
        <v>0</v>
      </c>
      <c r="E3985" s="176">
        <v>0</v>
      </c>
      <c r="F3985" s="1" t="s">
        <v>162</v>
      </c>
      <c r="G3985" s="201">
        <f>MAX(E3985-'[1]1a'!$H$3,0)</f>
        <v>0</v>
      </c>
      <c r="H3985" s="201" t="str">
        <f t="shared" si="187"/>
        <v/>
      </c>
      <c r="I3985" s="201" t="str">
        <f t="shared" si="188"/>
        <v/>
      </c>
      <c r="J3985" s="201"/>
    </row>
    <row r="3986" spans="1:10">
      <c r="A3986" s="200">
        <v>45824</v>
      </c>
      <c r="B3986" s="1" t="s">
        <v>161</v>
      </c>
      <c r="C3986" s="175">
        <f t="shared" si="186"/>
        <v>48014.999999990338</v>
      </c>
      <c r="D3986" s="1">
        <v>0</v>
      </c>
      <c r="E3986" s="176">
        <v>0</v>
      </c>
      <c r="F3986" s="1" t="s">
        <v>162</v>
      </c>
      <c r="G3986" s="201">
        <f>MAX(E3986-'[1]1a'!$H$3,0)</f>
        <v>0</v>
      </c>
      <c r="H3986" s="201" t="str">
        <f t="shared" si="187"/>
        <v/>
      </c>
      <c r="I3986" s="201" t="str">
        <f t="shared" si="188"/>
        <v/>
      </c>
      <c r="J3986" s="201"/>
    </row>
    <row r="3987" spans="1:10">
      <c r="A3987" s="200">
        <v>45824</v>
      </c>
      <c r="B3987" s="1" t="s">
        <v>164</v>
      </c>
      <c r="C3987" s="175">
        <f t="shared" si="186"/>
        <v>48015.041666657002</v>
      </c>
      <c r="D3987" s="1">
        <v>0</v>
      </c>
      <c r="E3987" s="176">
        <v>0</v>
      </c>
      <c r="F3987" s="1" t="s">
        <v>162</v>
      </c>
      <c r="G3987" s="201">
        <f>MAX(E3987-'[1]1a'!$H$3,0)</f>
        <v>0</v>
      </c>
      <c r="H3987" s="201" t="str">
        <f t="shared" si="187"/>
        <v/>
      </c>
      <c r="I3987" s="201" t="str">
        <f t="shared" si="188"/>
        <v/>
      </c>
      <c r="J3987" s="201"/>
    </row>
    <row r="3988" spans="1:10">
      <c r="A3988" s="200">
        <v>45824</v>
      </c>
      <c r="B3988" s="1" t="s">
        <v>166</v>
      </c>
      <c r="C3988" s="175">
        <f t="shared" si="186"/>
        <v>48015.083333323666</v>
      </c>
      <c r="D3988" s="1">
        <v>0</v>
      </c>
      <c r="E3988" s="176">
        <v>0</v>
      </c>
      <c r="F3988" s="1" t="s">
        <v>162</v>
      </c>
      <c r="G3988" s="201">
        <f>MAX(E3988-'[1]1a'!$H$3,0)</f>
        <v>0</v>
      </c>
      <c r="H3988" s="201" t="str">
        <f t="shared" si="187"/>
        <v/>
      </c>
      <c r="I3988" s="201" t="str">
        <f t="shared" si="188"/>
        <v/>
      </c>
      <c r="J3988" s="201"/>
    </row>
    <row r="3989" spans="1:10">
      <c r="A3989" s="200">
        <v>45824</v>
      </c>
      <c r="B3989" s="1" t="s">
        <v>168</v>
      </c>
      <c r="C3989" s="175">
        <f t="shared" si="186"/>
        <v>48015.12499999033</v>
      </c>
      <c r="D3989" s="1">
        <v>0</v>
      </c>
      <c r="E3989" s="176">
        <v>0</v>
      </c>
      <c r="F3989" s="1" t="s">
        <v>162</v>
      </c>
      <c r="G3989" s="201">
        <f>MAX(E3989-'[1]1a'!$H$3,0)</f>
        <v>0</v>
      </c>
      <c r="H3989" s="201" t="str">
        <f t="shared" si="187"/>
        <v/>
      </c>
      <c r="I3989" s="201" t="str">
        <f t="shared" si="188"/>
        <v/>
      </c>
      <c r="J3989" s="201"/>
    </row>
    <row r="3990" spans="1:10">
      <c r="A3990" s="200">
        <v>45824</v>
      </c>
      <c r="B3990" s="1" t="s">
        <v>170</v>
      </c>
      <c r="C3990" s="175">
        <f t="shared" si="186"/>
        <v>48015.166666656994</v>
      </c>
      <c r="D3990" s="1">
        <v>0</v>
      </c>
      <c r="E3990" s="176">
        <v>0</v>
      </c>
      <c r="F3990" s="1" t="s">
        <v>162</v>
      </c>
      <c r="G3990" s="201">
        <f>MAX(E3990-'[1]1a'!$H$3,0)</f>
        <v>0</v>
      </c>
      <c r="H3990" s="201" t="str">
        <f t="shared" si="187"/>
        <v/>
      </c>
      <c r="I3990" s="201" t="str">
        <f t="shared" si="188"/>
        <v/>
      </c>
      <c r="J3990" s="201"/>
    </row>
    <row r="3991" spans="1:10">
      <c r="A3991" s="200">
        <v>45824</v>
      </c>
      <c r="B3991" s="1" t="s">
        <v>172</v>
      </c>
      <c r="C3991" s="175">
        <f t="shared" si="186"/>
        <v>48015.208333323659</v>
      </c>
      <c r="D3991" s="1">
        <v>0</v>
      </c>
      <c r="E3991" s="176">
        <v>0</v>
      </c>
      <c r="F3991" s="1" t="s">
        <v>162</v>
      </c>
      <c r="G3991" s="201">
        <f>MAX(E3991-'[1]1a'!$H$3,0)</f>
        <v>0</v>
      </c>
      <c r="H3991" s="201" t="str">
        <f t="shared" si="187"/>
        <v/>
      </c>
      <c r="I3991" s="201" t="str">
        <f t="shared" si="188"/>
        <v/>
      </c>
      <c r="J3991" s="201"/>
    </row>
    <row r="3992" spans="1:10">
      <c r="A3992" s="200">
        <v>45824</v>
      </c>
      <c r="B3992" s="1" t="s">
        <v>174</v>
      </c>
      <c r="C3992" s="175">
        <f t="shared" si="186"/>
        <v>48015.249999990323</v>
      </c>
      <c r="D3992" s="1">
        <v>0</v>
      </c>
      <c r="E3992" s="176">
        <v>0</v>
      </c>
      <c r="F3992" s="1" t="s">
        <v>162</v>
      </c>
      <c r="G3992" s="201">
        <f>MAX(E3992-'[1]1a'!$H$3,0)</f>
        <v>0</v>
      </c>
      <c r="H3992" s="201" t="str">
        <f t="shared" si="187"/>
        <v/>
      </c>
      <c r="I3992" s="201" t="str">
        <f t="shared" si="188"/>
        <v/>
      </c>
      <c r="J3992" s="201"/>
    </row>
    <row r="3993" spans="1:10">
      <c r="A3993" s="200">
        <v>45824</v>
      </c>
      <c r="B3993" s="1" t="s">
        <v>176</v>
      </c>
      <c r="C3993" s="175">
        <f t="shared" si="186"/>
        <v>48015.291666656987</v>
      </c>
      <c r="D3993" s="1">
        <v>0</v>
      </c>
      <c r="E3993" s="176">
        <v>0</v>
      </c>
      <c r="F3993" s="1" t="s">
        <v>162</v>
      </c>
      <c r="G3993" s="201">
        <f>MAX(E3993-'[1]1a'!$H$3,0)</f>
        <v>0</v>
      </c>
      <c r="H3993" s="201" t="str">
        <f t="shared" si="187"/>
        <v/>
      </c>
      <c r="I3993" s="201" t="str">
        <f t="shared" si="188"/>
        <v/>
      </c>
      <c r="J3993" s="201"/>
    </row>
    <row r="3994" spans="1:10">
      <c r="A3994" s="200">
        <v>45824</v>
      </c>
      <c r="B3994" s="1" t="s">
        <v>178</v>
      </c>
      <c r="C3994" s="175">
        <f t="shared" si="186"/>
        <v>48015.333333323651</v>
      </c>
      <c r="D3994" s="1">
        <v>0</v>
      </c>
      <c r="E3994" s="176">
        <v>0</v>
      </c>
      <c r="F3994" s="1" t="s">
        <v>162</v>
      </c>
      <c r="G3994" s="201">
        <f>MAX(E3994-'[1]1a'!$H$3,0)</f>
        <v>0</v>
      </c>
      <c r="H3994" s="201" t="str">
        <f t="shared" si="187"/>
        <v/>
      </c>
      <c r="I3994" s="201" t="str">
        <f t="shared" si="188"/>
        <v/>
      </c>
      <c r="J3994" s="201"/>
    </row>
    <row r="3995" spans="1:10">
      <c r="A3995" s="200">
        <v>45824</v>
      </c>
      <c r="B3995" s="1" t="s">
        <v>180</v>
      </c>
      <c r="C3995" s="175">
        <f t="shared" si="186"/>
        <v>48015.374999990316</v>
      </c>
      <c r="D3995" s="1">
        <v>0</v>
      </c>
      <c r="E3995" s="176">
        <v>0</v>
      </c>
      <c r="F3995" s="1" t="s">
        <v>162</v>
      </c>
      <c r="G3995" s="201">
        <f>MAX(E3995-'[1]1a'!$H$3,0)</f>
        <v>0</v>
      </c>
      <c r="H3995" s="201" t="str">
        <f t="shared" si="187"/>
        <v/>
      </c>
      <c r="I3995" s="201" t="str">
        <f t="shared" si="188"/>
        <v/>
      </c>
      <c r="J3995" s="201"/>
    </row>
    <row r="3996" spans="1:10">
      <c r="A3996" s="200">
        <v>45824</v>
      </c>
      <c r="B3996" s="1" t="s">
        <v>181</v>
      </c>
      <c r="C3996" s="175">
        <f t="shared" si="186"/>
        <v>48015.41666665698</v>
      </c>
      <c r="D3996" s="1">
        <v>0</v>
      </c>
      <c r="E3996" s="176">
        <v>0</v>
      </c>
      <c r="F3996" s="1" t="s">
        <v>162</v>
      </c>
      <c r="G3996" s="201">
        <f>MAX(E3996-'[1]1a'!$H$3,0)</f>
        <v>0</v>
      </c>
      <c r="H3996" s="201" t="str">
        <f t="shared" si="187"/>
        <v/>
      </c>
      <c r="I3996" s="201" t="str">
        <f t="shared" si="188"/>
        <v/>
      </c>
      <c r="J3996" s="201"/>
    </row>
    <row r="3997" spans="1:10">
      <c r="A3997" s="200">
        <v>45824</v>
      </c>
      <c r="B3997" s="1" t="s">
        <v>182</v>
      </c>
      <c r="C3997" s="175">
        <f t="shared" si="186"/>
        <v>48015.458333323644</v>
      </c>
      <c r="D3997" s="1">
        <v>0</v>
      </c>
      <c r="E3997" s="176">
        <v>0</v>
      </c>
      <c r="F3997" s="1" t="s">
        <v>162</v>
      </c>
      <c r="G3997" s="201">
        <f>MAX(E3997-'[1]1a'!$H$3,0)</f>
        <v>0</v>
      </c>
      <c r="H3997" s="201" t="str">
        <f t="shared" si="187"/>
        <v/>
      </c>
      <c r="I3997" s="201" t="str">
        <f t="shared" si="188"/>
        <v/>
      </c>
      <c r="J3997" s="201"/>
    </row>
    <row r="3998" spans="1:10">
      <c r="A3998" s="200">
        <v>45824</v>
      </c>
      <c r="B3998" s="1" t="s">
        <v>183</v>
      </c>
      <c r="C3998" s="175">
        <f t="shared" si="186"/>
        <v>48015.499999990308</v>
      </c>
      <c r="D3998" s="1">
        <v>0</v>
      </c>
      <c r="E3998" s="176">
        <v>0</v>
      </c>
      <c r="F3998" s="1" t="s">
        <v>162</v>
      </c>
      <c r="G3998" s="201">
        <f>MAX(E3998-'[1]1a'!$H$3,0)</f>
        <v>0</v>
      </c>
      <c r="H3998" s="201" t="str">
        <f t="shared" si="187"/>
        <v/>
      </c>
      <c r="I3998" s="201" t="str">
        <f t="shared" si="188"/>
        <v/>
      </c>
      <c r="J3998" s="201"/>
    </row>
    <row r="3999" spans="1:10">
      <c r="A3999" s="200">
        <v>45824</v>
      </c>
      <c r="B3999" s="1" t="s">
        <v>185</v>
      </c>
      <c r="C3999" s="175">
        <f t="shared" si="186"/>
        <v>48015.541666656973</v>
      </c>
      <c r="D3999" s="1">
        <v>0</v>
      </c>
      <c r="E3999" s="176">
        <v>0</v>
      </c>
      <c r="F3999" s="1" t="s">
        <v>162</v>
      </c>
      <c r="G3999" s="201">
        <f>MAX(E3999-'[1]1a'!$H$3,0)</f>
        <v>0</v>
      </c>
      <c r="H3999" s="201" t="str">
        <f t="shared" si="187"/>
        <v/>
      </c>
      <c r="I3999" s="201" t="str">
        <f t="shared" si="188"/>
        <v/>
      </c>
      <c r="J3999" s="201"/>
    </row>
    <row r="4000" spans="1:10">
      <c r="A4000" s="200">
        <v>45824</v>
      </c>
      <c r="B4000" s="1" t="s">
        <v>186</v>
      </c>
      <c r="C4000" s="175">
        <f t="shared" si="186"/>
        <v>48015.583333323637</v>
      </c>
      <c r="D4000" s="1">
        <v>0</v>
      </c>
      <c r="E4000" s="176">
        <v>0</v>
      </c>
      <c r="F4000" s="1" t="s">
        <v>162</v>
      </c>
      <c r="G4000" s="201">
        <f>MAX(E4000-'[1]1a'!$H$3,0)</f>
        <v>0</v>
      </c>
      <c r="H4000" s="201" t="str">
        <f t="shared" si="187"/>
        <v/>
      </c>
      <c r="I4000" s="201" t="str">
        <f t="shared" si="188"/>
        <v/>
      </c>
      <c r="J4000" s="201"/>
    </row>
    <row r="4001" spans="1:10">
      <c r="A4001" s="200">
        <v>45824</v>
      </c>
      <c r="B4001" s="1" t="s">
        <v>187</v>
      </c>
      <c r="C4001" s="175">
        <f t="shared" si="186"/>
        <v>48015.624999990301</v>
      </c>
      <c r="D4001" s="1">
        <v>0</v>
      </c>
      <c r="E4001" s="176">
        <v>0</v>
      </c>
      <c r="F4001" s="1" t="s">
        <v>162</v>
      </c>
      <c r="G4001" s="201">
        <f>MAX(E4001-'[1]1a'!$H$3,0)</f>
        <v>0</v>
      </c>
      <c r="H4001" s="201" t="str">
        <f t="shared" si="187"/>
        <v/>
      </c>
      <c r="I4001" s="201" t="str">
        <f t="shared" si="188"/>
        <v/>
      </c>
      <c r="J4001" s="201"/>
    </row>
    <row r="4002" spans="1:10">
      <c r="A4002" s="200">
        <v>45824</v>
      </c>
      <c r="B4002" s="1" t="s">
        <v>188</v>
      </c>
      <c r="C4002" s="175">
        <f t="shared" si="186"/>
        <v>48015.666666656965</v>
      </c>
      <c r="D4002" s="1">
        <v>0</v>
      </c>
      <c r="E4002" s="176">
        <v>0</v>
      </c>
      <c r="F4002" s="1" t="s">
        <v>162</v>
      </c>
      <c r="G4002" s="201">
        <f>MAX(E4002-'[1]1a'!$H$3,0)</f>
        <v>0</v>
      </c>
      <c r="H4002" s="201" t="str">
        <f t="shared" si="187"/>
        <v/>
      </c>
      <c r="I4002" s="201" t="str">
        <f t="shared" si="188"/>
        <v/>
      </c>
      <c r="J4002" s="201"/>
    </row>
    <row r="4003" spans="1:10">
      <c r="A4003" s="200">
        <v>45824</v>
      </c>
      <c r="B4003" s="1" t="s">
        <v>189</v>
      </c>
      <c r="C4003" s="175">
        <f t="shared" si="186"/>
        <v>48015.70833332363</v>
      </c>
      <c r="D4003" s="1">
        <v>0</v>
      </c>
      <c r="E4003" s="176">
        <v>0</v>
      </c>
      <c r="F4003" s="1" t="s">
        <v>162</v>
      </c>
      <c r="G4003" s="201">
        <f>MAX(E4003-'[1]1a'!$H$3,0)</f>
        <v>0</v>
      </c>
      <c r="H4003" s="201" t="str">
        <f t="shared" si="187"/>
        <v/>
      </c>
      <c r="I4003" s="201" t="str">
        <f t="shared" si="188"/>
        <v/>
      </c>
      <c r="J4003" s="201"/>
    </row>
    <row r="4004" spans="1:10">
      <c r="A4004" s="200">
        <v>45824</v>
      </c>
      <c r="B4004" s="1" t="s">
        <v>190</v>
      </c>
      <c r="C4004" s="175">
        <f t="shared" si="186"/>
        <v>48015.749999990294</v>
      </c>
      <c r="D4004" s="1">
        <v>0</v>
      </c>
      <c r="E4004" s="176">
        <v>0</v>
      </c>
      <c r="F4004" s="1" t="s">
        <v>162</v>
      </c>
      <c r="G4004" s="201">
        <f>MAX(E4004-'[1]1a'!$H$3,0)</f>
        <v>0</v>
      </c>
      <c r="H4004" s="201" t="str">
        <f t="shared" si="187"/>
        <v/>
      </c>
      <c r="I4004" s="201" t="str">
        <f t="shared" si="188"/>
        <v/>
      </c>
      <c r="J4004" s="201"/>
    </row>
    <row r="4005" spans="1:10">
      <c r="A4005" s="200">
        <v>45824</v>
      </c>
      <c r="B4005" s="1" t="s">
        <v>191</v>
      </c>
      <c r="C4005" s="175">
        <f t="shared" si="186"/>
        <v>48015.791666656958</v>
      </c>
      <c r="D4005" s="1">
        <v>0</v>
      </c>
      <c r="E4005" s="176">
        <v>0</v>
      </c>
      <c r="F4005" s="1" t="s">
        <v>162</v>
      </c>
      <c r="G4005" s="201">
        <f>MAX(E4005-'[1]1a'!$H$3,0)</f>
        <v>0</v>
      </c>
      <c r="H4005" s="201" t="str">
        <f t="shared" si="187"/>
        <v/>
      </c>
      <c r="I4005" s="201" t="str">
        <f t="shared" si="188"/>
        <v/>
      </c>
      <c r="J4005" s="201"/>
    </row>
    <row r="4006" spans="1:10">
      <c r="A4006" s="200">
        <v>45824</v>
      </c>
      <c r="B4006" s="1" t="s">
        <v>192</v>
      </c>
      <c r="C4006" s="175">
        <f t="shared" si="186"/>
        <v>48015.833333323622</v>
      </c>
      <c r="D4006" s="1">
        <v>0</v>
      </c>
      <c r="E4006" s="176">
        <v>0</v>
      </c>
      <c r="F4006" s="1" t="s">
        <v>162</v>
      </c>
      <c r="G4006" s="201">
        <f>MAX(E4006-'[1]1a'!$H$3,0)</f>
        <v>0</v>
      </c>
      <c r="H4006" s="201" t="str">
        <f t="shared" si="187"/>
        <v/>
      </c>
      <c r="I4006" s="201" t="str">
        <f t="shared" si="188"/>
        <v/>
      </c>
      <c r="J4006" s="201"/>
    </row>
    <row r="4007" spans="1:10">
      <c r="A4007" s="200">
        <v>45824</v>
      </c>
      <c r="B4007" s="1" t="s">
        <v>193</v>
      </c>
      <c r="C4007" s="175">
        <f t="shared" si="186"/>
        <v>48015.874999990287</v>
      </c>
      <c r="D4007" s="1">
        <v>0</v>
      </c>
      <c r="E4007" s="176">
        <v>0</v>
      </c>
      <c r="F4007" s="1" t="s">
        <v>162</v>
      </c>
      <c r="G4007" s="201">
        <f>MAX(E4007-'[1]1a'!$H$3,0)</f>
        <v>0</v>
      </c>
      <c r="H4007" s="201" t="str">
        <f t="shared" si="187"/>
        <v/>
      </c>
      <c r="I4007" s="201" t="str">
        <f t="shared" si="188"/>
        <v/>
      </c>
      <c r="J4007" s="201"/>
    </row>
    <row r="4008" spans="1:10">
      <c r="A4008" s="200">
        <v>45824</v>
      </c>
      <c r="B4008" s="1" t="s">
        <v>194</v>
      </c>
      <c r="C4008" s="175">
        <f t="shared" si="186"/>
        <v>48015.916666656951</v>
      </c>
      <c r="D4008" s="1">
        <v>0</v>
      </c>
      <c r="E4008" s="176">
        <v>0</v>
      </c>
      <c r="F4008" s="1" t="s">
        <v>162</v>
      </c>
      <c r="G4008" s="201">
        <f>MAX(E4008-'[1]1a'!$H$3,0)</f>
        <v>0</v>
      </c>
      <c r="H4008" s="201" t="str">
        <f t="shared" si="187"/>
        <v/>
      </c>
      <c r="I4008" s="201" t="str">
        <f t="shared" si="188"/>
        <v/>
      </c>
      <c r="J4008" s="201"/>
    </row>
    <row r="4009" spans="1:10">
      <c r="A4009" s="200">
        <v>45824</v>
      </c>
      <c r="B4009" s="1" t="s">
        <v>195</v>
      </c>
      <c r="C4009" s="175">
        <f t="shared" si="186"/>
        <v>48015.958333323615</v>
      </c>
      <c r="D4009" s="1">
        <v>0</v>
      </c>
      <c r="E4009" s="176">
        <v>0</v>
      </c>
      <c r="F4009" s="1" t="s">
        <v>162</v>
      </c>
      <c r="G4009" s="201">
        <f>MAX(E4009-'[1]1a'!$H$3,0)</f>
        <v>0</v>
      </c>
      <c r="H4009" s="201" t="str">
        <f t="shared" si="187"/>
        <v/>
      </c>
      <c r="I4009" s="201" t="str">
        <f t="shared" si="188"/>
        <v/>
      </c>
      <c r="J4009" s="201"/>
    </row>
    <row r="4010" spans="1:10">
      <c r="A4010" s="200">
        <v>45825</v>
      </c>
      <c r="B4010" s="1" t="s">
        <v>161</v>
      </c>
      <c r="C4010" s="175">
        <f t="shared" si="186"/>
        <v>48015.999999990279</v>
      </c>
      <c r="D4010" s="1">
        <v>0</v>
      </c>
      <c r="E4010" s="176">
        <v>0</v>
      </c>
      <c r="F4010" s="1" t="s">
        <v>162</v>
      </c>
      <c r="G4010" s="201">
        <f>MAX(E4010-'[1]1a'!$H$3,0)</f>
        <v>0</v>
      </c>
      <c r="H4010" s="201" t="str">
        <f t="shared" si="187"/>
        <v/>
      </c>
      <c r="I4010" s="201" t="str">
        <f t="shared" si="188"/>
        <v/>
      </c>
      <c r="J4010" s="201"/>
    </row>
    <row r="4011" spans="1:10">
      <c r="A4011" s="200">
        <v>45825</v>
      </c>
      <c r="B4011" s="1" t="s">
        <v>164</v>
      </c>
      <c r="C4011" s="175">
        <f t="shared" si="186"/>
        <v>48016.041666656944</v>
      </c>
      <c r="D4011" s="1">
        <v>0</v>
      </c>
      <c r="E4011" s="176">
        <v>0</v>
      </c>
      <c r="F4011" s="1" t="s">
        <v>162</v>
      </c>
      <c r="G4011" s="201">
        <f>MAX(E4011-'[1]1a'!$H$3,0)</f>
        <v>0</v>
      </c>
      <c r="H4011" s="201" t="str">
        <f t="shared" si="187"/>
        <v/>
      </c>
      <c r="I4011" s="201" t="str">
        <f t="shared" si="188"/>
        <v/>
      </c>
      <c r="J4011" s="201"/>
    </row>
    <row r="4012" spans="1:10">
      <c r="A4012" s="200">
        <v>45825</v>
      </c>
      <c r="B4012" s="1" t="s">
        <v>166</v>
      </c>
      <c r="C4012" s="175">
        <f t="shared" si="186"/>
        <v>48016.083333323608</v>
      </c>
      <c r="D4012" s="1">
        <v>0</v>
      </c>
      <c r="E4012" s="176">
        <v>0</v>
      </c>
      <c r="F4012" s="1" t="s">
        <v>162</v>
      </c>
      <c r="G4012" s="201">
        <f>MAX(E4012-'[1]1a'!$H$3,0)</f>
        <v>0</v>
      </c>
      <c r="H4012" s="201" t="str">
        <f t="shared" si="187"/>
        <v/>
      </c>
      <c r="I4012" s="201" t="str">
        <f t="shared" si="188"/>
        <v/>
      </c>
      <c r="J4012" s="201"/>
    </row>
    <row r="4013" spans="1:10">
      <c r="A4013" s="200">
        <v>45825</v>
      </c>
      <c r="B4013" s="1" t="s">
        <v>168</v>
      </c>
      <c r="C4013" s="175">
        <f t="shared" si="186"/>
        <v>48016.124999990272</v>
      </c>
      <c r="D4013" s="1">
        <v>0</v>
      </c>
      <c r="E4013" s="176">
        <v>0</v>
      </c>
      <c r="F4013" s="1" t="s">
        <v>162</v>
      </c>
      <c r="G4013" s="201">
        <f>MAX(E4013-'[1]1a'!$H$3,0)</f>
        <v>0</v>
      </c>
      <c r="H4013" s="201" t="str">
        <f t="shared" si="187"/>
        <v/>
      </c>
      <c r="I4013" s="201" t="str">
        <f t="shared" si="188"/>
        <v/>
      </c>
      <c r="J4013" s="201"/>
    </row>
    <row r="4014" spans="1:10">
      <c r="A4014" s="200">
        <v>45825</v>
      </c>
      <c r="B4014" s="1" t="s">
        <v>170</v>
      </c>
      <c r="C4014" s="175">
        <f t="shared" si="186"/>
        <v>48016.166666656936</v>
      </c>
      <c r="D4014" s="1">
        <v>0</v>
      </c>
      <c r="E4014" s="176">
        <v>0</v>
      </c>
      <c r="F4014" s="1" t="s">
        <v>162</v>
      </c>
      <c r="G4014" s="201">
        <f>MAX(E4014-'[1]1a'!$H$3,0)</f>
        <v>0</v>
      </c>
      <c r="H4014" s="201" t="str">
        <f t="shared" si="187"/>
        <v/>
      </c>
      <c r="I4014" s="201" t="str">
        <f t="shared" si="188"/>
        <v/>
      </c>
      <c r="J4014" s="201"/>
    </row>
    <row r="4015" spans="1:10">
      <c r="A4015" s="200">
        <v>45825</v>
      </c>
      <c r="B4015" s="1" t="s">
        <v>172</v>
      </c>
      <c r="C4015" s="175">
        <f t="shared" si="186"/>
        <v>48016.208333323601</v>
      </c>
      <c r="D4015" s="1">
        <v>0</v>
      </c>
      <c r="E4015" s="176">
        <v>0</v>
      </c>
      <c r="F4015" s="1" t="s">
        <v>162</v>
      </c>
      <c r="G4015" s="201">
        <f>MAX(E4015-'[1]1a'!$H$3,0)</f>
        <v>0</v>
      </c>
      <c r="H4015" s="201" t="str">
        <f t="shared" si="187"/>
        <v/>
      </c>
      <c r="I4015" s="201" t="str">
        <f t="shared" si="188"/>
        <v/>
      </c>
      <c r="J4015" s="201"/>
    </row>
    <row r="4016" spans="1:10">
      <c r="A4016" s="200">
        <v>45825</v>
      </c>
      <c r="B4016" s="1" t="s">
        <v>174</v>
      </c>
      <c r="C4016" s="175">
        <f t="shared" si="186"/>
        <v>48016.249999990265</v>
      </c>
      <c r="D4016" s="1">
        <v>0</v>
      </c>
      <c r="E4016" s="176">
        <v>0</v>
      </c>
      <c r="F4016" s="1" t="s">
        <v>162</v>
      </c>
      <c r="G4016" s="201">
        <f>MAX(E4016-'[1]1a'!$H$3,0)</f>
        <v>0</v>
      </c>
      <c r="H4016" s="201" t="str">
        <f t="shared" si="187"/>
        <v/>
      </c>
      <c r="I4016" s="201" t="str">
        <f t="shared" si="188"/>
        <v/>
      </c>
      <c r="J4016" s="201"/>
    </row>
    <row r="4017" spans="1:10">
      <c r="A4017" s="200">
        <v>45825</v>
      </c>
      <c r="B4017" s="1" t="s">
        <v>176</v>
      </c>
      <c r="C4017" s="175">
        <f t="shared" si="186"/>
        <v>48016.291666656929</v>
      </c>
      <c r="D4017" s="1">
        <v>0</v>
      </c>
      <c r="E4017" s="176">
        <v>0</v>
      </c>
      <c r="F4017" s="1" t="s">
        <v>162</v>
      </c>
      <c r="G4017" s="201">
        <f>MAX(E4017-'[1]1a'!$H$3,0)</f>
        <v>0</v>
      </c>
      <c r="H4017" s="201" t="str">
        <f t="shared" si="187"/>
        <v/>
      </c>
      <c r="I4017" s="201" t="str">
        <f t="shared" si="188"/>
        <v/>
      </c>
      <c r="J4017" s="201"/>
    </row>
    <row r="4018" spans="1:10">
      <c r="A4018" s="200">
        <v>45825</v>
      </c>
      <c r="B4018" s="1" t="s">
        <v>178</v>
      </c>
      <c r="C4018" s="175">
        <f t="shared" si="186"/>
        <v>48016.333333323593</v>
      </c>
      <c r="D4018" s="1">
        <v>0</v>
      </c>
      <c r="E4018" s="176">
        <v>0</v>
      </c>
      <c r="F4018" s="1" t="s">
        <v>162</v>
      </c>
      <c r="G4018" s="201">
        <f>MAX(E4018-'[1]1a'!$H$3,0)</f>
        <v>0</v>
      </c>
      <c r="H4018" s="201" t="str">
        <f t="shared" si="187"/>
        <v/>
      </c>
      <c r="I4018" s="201" t="str">
        <f t="shared" si="188"/>
        <v/>
      </c>
      <c r="J4018" s="201"/>
    </row>
    <row r="4019" spans="1:10">
      <c r="A4019" s="200">
        <v>45825</v>
      </c>
      <c r="B4019" s="1" t="s">
        <v>180</v>
      </c>
      <c r="C4019" s="175">
        <f t="shared" si="186"/>
        <v>48016.374999990257</v>
      </c>
      <c r="D4019" s="1">
        <v>0</v>
      </c>
      <c r="E4019" s="176">
        <v>0</v>
      </c>
      <c r="F4019" s="1" t="s">
        <v>162</v>
      </c>
      <c r="G4019" s="201">
        <f>MAX(E4019-'[1]1a'!$H$3,0)</f>
        <v>0</v>
      </c>
      <c r="H4019" s="201" t="str">
        <f t="shared" si="187"/>
        <v/>
      </c>
      <c r="I4019" s="201" t="str">
        <f t="shared" si="188"/>
        <v/>
      </c>
      <c r="J4019" s="201"/>
    </row>
    <row r="4020" spans="1:10">
      <c r="A4020" s="200">
        <v>45825</v>
      </c>
      <c r="B4020" s="1" t="s">
        <v>181</v>
      </c>
      <c r="C4020" s="175">
        <f t="shared" si="186"/>
        <v>48016.416666656922</v>
      </c>
      <c r="D4020" s="1">
        <v>0</v>
      </c>
      <c r="E4020" s="176">
        <v>0</v>
      </c>
      <c r="F4020" s="1" t="s">
        <v>162</v>
      </c>
      <c r="G4020" s="201">
        <f>MAX(E4020-'[1]1a'!$H$3,0)</f>
        <v>0</v>
      </c>
      <c r="H4020" s="201" t="str">
        <f t="shared" si="187"/>
        <v/>
      </c>
      <c r="I4020" s="201" t="str">
        <f t="shared" si="188"/>
        <v/>
      </c>
      <c r="J4020" s="201"/>
    </row>
    <row r="4021" spans="1:10">
      <c r="A4021" s="200">
        <v>45825</v>
      </c>
      <c r="B4021" s="1" t="s">
        <v>182</v>
      </c>
      <c r="C4021" s="175">
        <f t="shared" si="186"/>
        <v>48016.458333323586</v>
      </c>
      <c r="D4021" s="1">
        <v>0</v>
      </c>
      <c r="E4021" s="176">
        <v>0</v>
      </c>
      <c r="F4021" s="1" t="s">
        <v>162</v>
      </c>
      <c r="G4021" s="201">
        <f>MAX(E4021-'[1]1a'!$H$3,0)</f>
        <v>0</v>
      </c>
      <c r="H4021" s="201" t="str">
        <f t="shared" si="187"/>
        <v/>
      </c>
      <c r="I4021" s="201" t="str">
        <f t="shared" si="188"/>
        <v/>
      </c>
      <c r="J4021" s="201"/>
    </row>
    <row r="4022" spans="1:10">
      <c r="A4022" s="200">
        <v>45825</v>
      </c>
      <c r="B4022" s="1" t="s">
        <v>183</v>
      </c>
      <c r="C4022" s="175">
        <f t="shared" si="186"/>
        <v>48016.49999999025</v>
      </c>
      <c r="D4022" s="1">
        <v>0</v>
      </c>
      <c r="E4022" s="176">
        <v>0</v>
      </c>
      <c r="F4022" s="1" t="s">
        <v>162</v>
      </c>
      <c r="G4022" s="201">
        <f>MAX(E4022-'[1]1a'!$H$3,0)</f>
        <v>0</v>
      </c>
      <c r="H4022" s="201" t="str">
        <f t="shared" si="187"/>
        <v/>
      </c>
      <c r="I4022" s="201" t="str">
        <f t="shared" si="188"/>
        <v/>
      </c>
      <c r="J4022" s="201"/>
    </row>
    <row r="4023" spans="1:10">
      <c r="A4023" s="200">
        <v>45825</v>
      </c>
      <c r="B4023" s="1" t="s">
        <v>185</v>
      </c>
      <c r="C4023" s="175">
        <f t="shared" si="186"/>
        <v>48016.541666656914</v>
      </c>
      <c r="D4023" s="1">
        <v>0</v>
      </c>
      <c r="E4023" s="176">
        <v>0</v>
      </c>
      <c r="F4023" s="1" t="s">
        <v>162</v>
      </c>
      <c r="G4023" s="201">
        <f>MAX(E4023-'[1]1a'!$H$3,0)</f>
        <v>0</v>
      </c>
      <c r="H4023" s="201" t="str">
        <f t="shared" si="187"/>
        <v/>
      </c>
      <c r="I4023" s="201" t="str">
        <f t="shared" si="188"/>
        <v/>
      </c>
      <c r="J4023" s="201"/>
    </row>
    <row r="4024" spans="1:10">
      <c r="A4024" s="200">
        <v>45825</v>
      </c>
      <c r="B4024" s="1" t="s">
        <v>186</v>
      </c>
      <c r="C4024" s="175">
        <f t="shared" si="186"/>
        <v>48016.583333323579</v>
      </c>
      <c r="D4024" s="1">
        <v>0</v>
      </c>
      <c r="E4024" s="176">
        <v>0</v>
      </c>
      <c r="F4024" s="1" t="s">
        <v>162</v>
      </c>
      <c r="G4024" s="201">
        <f>MAX(E4024-'[1]1a'!$H$3,0)</f>
        <v>0</v>
      </c>
      <c r="H4024" s="201" t="str">
        <f t="shared" si="187"/>
        <v/>
      </c>
      <c r="I4024" s="201" t="str">
        <f t="shared" si="188"/>
        <v/>
      </c>
      <c r="J4024" s="201"/>
    </row>
    <row r="4025" spans="1:10">
      <c r="A4025" s="200">
        <v>45825</v>
      </c>
      <c r="B4025" s="1" t="s">
        <v>187</v>
      </c>
      <c r="C4025" s="175">
        <f t="shared" si="186"/>
        <v>48016.624999990243</v>
      </c>
      <c r="D4025" s="1">
        <v>0</v>
      </c>
      <c r="E4025" s="176">
        <v>0</v>
      </c>
      <c r="F4025" s="1" t="s">
        <v>162</v>
      </c>
      <c r="G4025" s="201">
        <f>MAX(E4025-'[1]1a'!$H$3,0)</f>
        <v>0</v>
      </c>
      <c r="H4025" s="201" t="str">
        <f t="shared" si="187"/>
        <v/>
      </c>
      <c r="I4025" s="201" t="str">
        <f t="shared" si="188"/>
        <v/>
      </c>
      <c r="J4025" s="201"/>
    </row>
    <row r="4026" spans="1:10">
      <c r="A4026" s="200">
        <v>45825</v>
      </c>
      <c r="B4026" s="1" t="s">
        <v>188</v>
      </c>
      <c r="C4026" s="175">
        <f t="shared" si="186"/>
        <v>48016.666666656907</v>
      </c>
      <c r="D4026" s="1">
        <v>0</v>
      </c>
      <c r="E4026" s="176">
        <v>0</v>
      </c>
      <c r="F4026" s="1" t="s">
        <v>162</v>
      </c>
      <c r="G4026" s="201">
        <f>MAX(E4026-'[1]1a'!$H$3,0)</f>
        <v>0</v>
      </c>
      <c r="H4026" s="201" t="str">
        <f t="shared" si="187"/>
        <v/>
      </c>
      <c r="I4026" s="201" t="str">
        <f t="shared" si="188"/>
        <v/>
      </c>
      <c r="J4026" s="201"/>
    </row>
    <row r="4027" spans="1:10">
      <c r="A4027" s="200">
        <v>45825</v>
      </c>
      <c r="B4027" s="1" t="s">
        <v>189</v>
      </c>
      <c r="C4027" s="175">
        <f t="shared" si="186"/>
        <v>48016.708333323571</v>
      </c>
      <c r="D4027" s="1">
        <v>0</v>
      </c>
      <c r="E4027" s="176">
        <v>0</v>
      </c>
      <c r="F4027" s="1" t="s">
        <v>162</v>
      </c>
      <c r="G4027" s="201">
        <f>MAX(E4027-'[1]1a'!$H$3,0)</f>
        <v>0</v>
      </c>
      <c r="H4027" s="201" t="str">
        <f t="shared" si="187"/>
        <v/>
      </c>
      <c r="I4027" s="201" t="str">
        <f t="shared" si="188"/>
        <v/>
      </c>
      <c r="J4027" s="201"/>
    </row>
    <row r="4028" spans="1:10">
      <c r="A4028" s="200">
        <v>45825</v>
      </c>
      <c r="B4028" s="1" t="s">
        <v>190</v>
      </c>
      <c r="C4028" s="175">
        <f t="shared" si="186"/>
        <v>48016.749999990236</v>
      </c>
      <c r="D4028" s="1">
        <v>0</v>
      </c>
      <c r="E4028" s="176">
        <v>0</v>
      </c>
      <c r="F4028" s="1" t="s">
        <v>162</v>
      </c>
      <c r="G4028" s="201">
        <f>MAX(E4028-'[1]1a'!$H$3,0)</f>
        <v>0</v>
      </c>
      <c r="H4028" s="201" t="str">
        <f t="shared" si="187"/>
        <v/>
      </c>
      <c r="I4028" s="201" t="str">
        <f t="shared" si="188"/>
        <v/>
      </c>
      <c r="J4028" s="201"/>
    </row>
    <row r="4029" spans="1:10">
      <c r="A4029" s="200">
        <v>45825</v>
      </c>
      <c r="B4029" s="1" t="s">
        <v>191</v>
      </c>
      <c r="C4029" s="175">
        <f t="shared" si="186"/>
        <v>48016.7916666569</v>
      </c>
      <c r="D4029" s="1">
        <v>0</v>
      </c>
      <c r="E4029" s="176">
        <v>0</v>
      </c>
      <c r="F4029" s="1" t="s">
        <v>162</v>
      </c>
      <c r="G4029" s="201">
        <f>MAX(E4029-'[1]1a'!$H$3,0)</f>
        <v>0</v>
      </c>
      <c r="H4029" s="201" t="str">
        <f t="shared" si="187"/>
        <v/>
      </c>
      <c r="I4029" s="201" t="str">
        <f t="shared" si="188"/>
        <v/>
      </c>
      <c r="J4029" s="201"/>
    </row>
    <row r="4030" spans="1:10">
      <c r="A4030" s="200">
        <v>45825</v>
      </c>
      <c r="B4030" s="1" t="s">
        <v>192</v>
      </c>
      <c r="C4030" s="175">
        <f t="shared" si="186"/>
        <v>48016.833333323564</v>
      </c>
      <c r="D4030" s="1">
        <v>0</v>
      </c>
      <c r="E4030" s="176">
        <v>0</v>
      </c>
      <c r="F4030" s="1" t="s">
        <v>162</v>
      </c>
      <c r="G4030" s="201">
        <f>MAX(E4030-'[1]1a'!$H$3,0)</f>
        <v>0</v>
      </c>
      <c r="H4030" s="201" t="str">
        <f t="shared" si="187"/>
        <v/>
      </c>
      <c r="I4030" s="201" t="str">
        <f t="shared" si="188"/>
        <v/>
      </c>
      <c r="J4030" s="201"/>
    </row>
    <row r="4031" spans="1:10">
      <c r="A4031" s="200">
        <v>45825</v>
      </c>
      <c r="B4031" s="1" t="s">
        <v>193</v>
      </c>
      <c r="C4031" s="175">
        <f t="shared" si="186"/>
        <v>48016.874999990228</v>
      </c>
      <c r="D4031" s="1">
        <v>0</v>
      </c>
      <c r="E4031" s="176">
        <v>0</v>
      </c>
      <c r="F4031" s="1" t="s">
        <v>162</v>
      </c>
      <c r="G4031" s="201">
        <f>MAX(E4031-'[1]1a'!$H$3,0)</f>
        <v>0</v>
      </c>
      <c r="H4031" s="201" t="str">
        <f t="shared" si="187"/>
        <v/>
      </c>
      <c r="I4031" s="201" t="str">
        <f t="shared" si="188"/>
        <v/>
      </c>
      <c r="J4031" s="201"/>
    </row>
    <row r="4032" spans="1:10">
      <c r="A4032" s="200">
        <v>45825</v>
      </c>
      <c r="B4032" s="1" t="s">
        <v>194</v>
      </c>
      <c r="C4032" s="175">
        <f t="shared" si="186"/>
        <v>48016.916666656893</v>
      </c>
      <c r="D4032" s="1">
        <v>0</v>
      </c>
      <c r="E4032" s="176">
        <v>0</v>
      </c>
      <c r="F4032" s="1" t="s">
        <v>162</v>
      </c>
      <c r="G4032" s="201">
        <f>MAX(E4032-'[1]1a'!$H$3,0)</f>
        <v>0</v>
      </c>
      <c r="H4032" s="201" t="str">
        <f t="shared" si="187"/>
        <v/>
      </c>
      <c r="I4032" s="201" t="str">
        <f t="shared" si="188"/>
        <v/>
      </c>
      <c r="J4032" s="201"/>
    </row>
    <row r="4033" spans="1:10">
      <c r="A4033" s="200">
        <v>45825</v>
      </c>
      <c r="B4033" s="1" t="s">
        <v>195</v>
      </c>
      <c r="C4033" s="175">
        <f t="shared" si="186"/>
        <v>48016.958333323557</v>
      </c>
      <c r="D4033" s="1">
        <v>0</v>
      </c>
      <c r="E4033" s="176">
        <v>0</v>
      </c>
      <c r="F4033" s="1" t="s">
        <v>162</v>
      </c>
      <c r="G4033" s="201">
        <f>MAX(E4033-'[1]1a'!$H$3,0)</f>
        <v>0</v>
      </c>
      <c r="H4033" s="201" t="str">
        <f t="shared" si="187"/>
        <v/>
      </c>
      <c r="I4033" s="201" t="str">
        <f t="shared" si="188"/>
        <v/>
      </c>
      <c r="J4033" s="201"/>
    </row>
    <row r="4034" spans="1:10">
      <c r="A4034" s="200">
        <v>45826</v>
      </c>
      <c r="B4034" s="1" t="s">
        <v>161</v>
      </c>
      <c r="C4034" s="175">
        <f t="shared" si="186"/>
        <v>48016.999999990221</v>
      </c>
      <c r="D4034" s="1">
        <v>0</v>
      </c>
      <c r="E4034" s="176">
        <v>0</v>
      </c>
      <c r="F4034" s="1" t="s">
        <v>162</v>
      </c>
      <c r="G4034" s="201">
        <f>MAX(E4034-'[1]1a'!$H$3,0)</f>
        <v>0</v>
      </c>
      <c r="H4034" s="201" t="str">
        <f t="shared" si="187"/>
        <v/>
      </c>
      <c r="I4034" s="201" t="str">
        <f t="shared" si="188"/>
        <v/>
      </c>
      <c r="J4034" s="201"/>
    </row>
    <row r="4035" spans="1:10">
      <c r="A4035" s="200">
        <v>45826</v>
      </c>
      <c r="B4035" s="1" t="s">
        <v>164</v>
      </c>
      <c r="C4035" s="175">
        <f t="shared" si="186"/>
        <v>48017.041666656885</v>
      </c>
      <c r="D4035" s="1">
        <v>0</v>
      </c>
      <c r="E4035" s="176">
        <v>0</v>
      </c>
      <c r="F4035" s="1" t="s">
        <v>162</v>
      </c>
      <c r="G4035" s="201">
        <f>MAX(E4035-'[1]1a'!$H$3,0)</f>
        <v>0</v>
      </c>
      <c r="H4035" s="201" t="str">
        <f t="shared" si="187"/>
        <v/>
      </c>
      <c r="I4035" s="201" t="str">
        <f t="shared" si="188"/>
        <v/>
      </c>
      <c r="J4035" s="201"/>
    </row>
    <row r="4036" spans="1:10">
      <c r="A4036" s="200">
        <v>45826</v>
      </c>
      <c r="B4036" s="1" t="s">
        <v>166</v>
      </c>
      <c r="C4036" s="175">
        <f t="shared" ref="C4036:C4099" si="189">C4035 + TIME(1,0,0)</f>
        <v>48017.08333332355</v>
      </c>
      <c r="D4036" s="1">
        <v>0</v>
      </c>
      <c r="E4036" s="176">
        <v>0</v>
      </c>
      <c r="F4036" s="1" t="s">
        <v>162</v>
      </c>
      <c r="G4036" s="201">
        <f>MAX(E4036-'[1]1a'!$H$3,0)</f>
        <v>0</v>
      </c>
      <c r="H4036" s="201" t="str">
        <f t="shared" ref="H4036:H4099" si="190">IF(F4036="Y",IF(F4035="Y",H4035+1,1),"")</f>
        <v/>
      </c>
      <c r="I4036" s="201" t="str">
        <f t="shared" ref="I4036:I4099" si="191">IF(AND(F4036="Y",F4037&lt;&gt;"Y"),H4036,"")</f>
        <v/>
      </c>
      <c r="J4036" s="201"/>
    </row>
    <row r="4037" spans="1:10">
      <c r="A4037" s="200">
        <v>45826</v>
      </c>
      <c r="B4037" s="1" t="s">
        <v>168</v>
      </c>
      <c r="C4037" s="175">
        <f t="shared" si="189"/>
        <v>48017.124999990214</v>
      </c>
      <c r="D4037" s="1">
        <v>0</v>
      </c>
      <c r="E4037" s="176">
        <v>0</v>
      </c>
      <c r="F4037" s="1" t="s">
        <v>162</v>
      </c>
      <c r="G4037" s="201">
        <f>MAX(E4037-'[1]1a'!$H$3,0)</f>
        <v>0</v>
      </c>
      <c r="H4037" s="201" t="str">
        <f t="shared" si="190"/>
        <v/>
      </c>
      <c r="I4037" s="201" t="str">
        <f t="shared" si="191"/>
        <v/>
      </c>
      <c r="J4037" s="201"/>
    </row>
    <row r="4038" spans="1:10">
      <c r="A4038" s="200">
        <v>45826</v>
      </c>
      <c r="B4038" s="1" t="s">
        <v>170</v>
      </c>
      <c r="C4038" s="175">
        <f t="shared" si="189"/>
        <v>48017.166666656878</v>
      </c>
      <c r="D4038" s="1">
        <v>0</v>
      </c>
      <c r="E4038" s="176">
        <v>0</v>
      </c>
      <c r="F4038" s="1" t="s">
        <v>162</v>
      </c>
      <c r="G4038" s="201">
        <f>MAX(E4038-'[1]1a'!$H$3,0)</f>
        <v>0</v>
      </c>
      <c r="H4038" s="201" t="str">
        <f t="shared" si="190"/>
        <v/>
      </c>
      <c r="I4038" s="201" t="str">
        <f t="shared" si="191"/>
        <v/>
      </c>
      <c r="J4038" s="201"/>
    </row>
    <row r="4039" spans="1:10">
      <c r="A4039" s="200">
        <v>45826</v>
      </c>
      <c r="B4039" s="1" t="s">
        <v>172</v>
      </c>
      <c r="C4039" s="175">
        <f t="shared" si="189"/>
        <v>48017.208333323542</v>
      </c>
      <c r="D4039" s="1">
        <v>0</v>
      </c>
      <c r="E4039" s="176">
        <v>0</v>
      </c>
      <c r="F4039" s="1" t="s">
        <v>162</v>
      </c>
      <c r="G4039" s="201">
        <f>MAX(E4039-'[1]1a'!$H$3,0)</f>
        <v>0</v>
      </c>
      <c r="H4039" s="201" t="str">
        <f t="shared" si="190"/>
        <v/>
      </c>
      <c r="I4039" s="201" t="str">
        <f t="shared" si="191"/>
        <v/>
      </c>
      <c r="J4039" s="201"/>
    </row>
    <row r="4040" spans="1:10">
      <c r="A4040" s="200">
        <v>45826</v>
      </c>
      <c r="B4040" s="1" t="s">
        <v>174</v>
      </c>
      <c r="C4040" s="175">
        <f t="shared" si="189"/>
        <v>48017.249999990207</v>
      </c>
      <c r="D4040" s="1">
        <v>0</v>
      </c>
      <c r="E4040" s="176">
        <v>0</v>
      </c>
      <c r="F4040" s="1" t="s">
        <v>162</v>
      </c>
      <c r="G4040" s="201">
        <f>MAX(E4040-'[1]1a'!$H$3,0)</f>
        <v>0</v>
      </c>
      <c r="H4040" s="201" t="str">
        <f t="shared" si="190"/>
        <v/>
      </c>
      <c r="I4040" s="201" t="str">
        <f t="shared" si="191"/>
        <v/>
      </c>
      <c r="J4040" s="201"/>
    </row>
    <row r="4041" spans="1:10">
      <c r="A4041" s="200">
        <v>45826</v>
      </c>
      <c r="B4041" s="1" t="s">
        <v>176</v>
      </c>
      <c r="C4041" s="175">
        <f t="shared" si="189"/>
        <v>48017.291666656871</v>
      </c>
      <c r="D4041" s="1">
        <v>0</v>
      </c>
      <c r="E4041" s="176">
        <v>0</v>
      </c>
      <c r="F4041" s="1" t="s">
        <v>162</v>
      </c>
      <c r="G4041" s="201">
        <f>MAX(E4041-'[1]1a'!$H$3,0)</f>
        <v>0</v>
      </c>
      <c r="H4041" s="201" t="str">
        <f t="shared" si="190"/>
        <v/>
      </c>
      <c r="I4041" s="201" t="str">
        <f t="shared" si="191"/>
        <v/>
      </c>
      <c r="J4041" s="201"/>
    </row>
    <row r="4042" spans="1:10">
      <c r="A4042" s="200">
        <v>45826</v>
      </c>
      <c r="B4042" s="1" t="s">
        <v>178</v>
      </c>
      <c r="C4042" s="175">
        <f t="shared" si="189"/>
        <v>48017.333333323535</v>
      </c>
      <c r="D4042" s="1">
        <v>0</v>
      </c>
      <c r="E4042" s="176">
        <v>0</v>
      </c>
      <c r="F4042" s="1" t="s">
        <v>162</v>
      </c>
      <c r="G4042" s="201">
        <f>MAX(E4042-'[1]1a'!$H$3,0)</f>
        <v>0</v>
      </c>
      <c r="H4042" s="201" t="str">
        <f t="shared" si="190"/>
        <v/>
      </c>
      <c r="I4042" s="201" t="str">
        <f t="shared" si="191"/>
        <v/>
      </c>
      <c r="J4042" s="201"/>
    </row>
    <row r="4043" spans="1:10">
      <c r="A4043" s="200">
        <v>45826</v>
      </c>
      <c r="B4043" s="1" t="s">
        <v>180</v>
      </c>
      <c r="C4043" s="175">
        <f t="shared" si="189"/>
        <v>48017.374999990199</v>
      </c>
      <c r="D4043" s="1">
        <v>0</v>
      </c>
      <c r="E4043" s="176">
        <v>0</v>
      </c>
      <c r="F4043" s="1" t="s">
        <v>162</v>
      </c>
      <c r="G4043" s="201">
        <f>MAX(E4043-'[1]1a'!$H$3,0)</f>
        <v>0</v>
      </c>
      <c r="H4043" s="201" t="str">
        <f t="shared" si="190"/>
        <v/>
      </c>
      <c r="I4043" s="201" t="str">
        <f t="shared" si="191"/>
        <v/>
      </c>
      <c r="J4043" s="201"/>
    </row>
    <row r="4044" spans="1:10">
      <c r="A4044" s="200">
        <v>45826</v>
      </c>
      <c r="B4044" s="1" t="s">
        <v>181</v>
      </c>
      <c r="C4044" s="175">
        <f t="shared" si="189"/>
        <v>48017.416666656864</v>
      </c>
      <c r="D4044" s="1">
        <v>0</v>
      </c>
      <c r="E4044" s="176">
        <v>0</v>
      </c>
      <c r="F4044" s="1" t="s">
        <v>162</v>
      </c>
      <c r="G4044" s="201">
        <f>MAX(E4044-'[1]1a'!$H$3,0)</f>
        <v>0</v>
      </c>
      <c r="H4044" s="201" t="str">
        <f t="shared" si="190"/>
        <v/>
      </c>
      <c r="I4044" s="201" t="str">
        <f t="shared" si="191"/>
        <v/>
      </c>
      <c r="J4044" s="201"/>
    </row>
    <row r="4045" spans="1:10">
      <c r="A4045" s="200">
        <v>45826</v>
      </c>
      <c r="B4045" s="1" t="s">
        <v>182</v>
      </c>
      <c r="C4045" s="175">
        <f t="shared" si="189"/>
        <v>48017.458333323528</v>
      </c>
      <c r="D4045" s="1">
        <v>0</v>
      </c>
      <c r="E4045" s="176">
        <v>0</v>
      </c>
      <c r="F4045" s="1" t="s">
        <v>162</v>
      </c>
      <c r="G4045" s="201">
        <f>MAX(E4045-'[1]1a'!$H$3,0)</f>
        <v>0</v>
      </c>
      <c r="H4045" s="201" t="str">
        <f t="shared" si="190"/>
        <v/>
      </c>
      <c r="I4045" s="201" t="str">
        <f t="shared" si="191"/>
        <v/>
      </c>
      <c r="J4045" s="201"/>
    </row>
    <row r="4046" spans="1:10">
      <c r="A4046" s="200">
        <v>45826</v>
      </c>
      <c r="B4046" s="1" t="s">
        <v>183</v>
      </c>
      <c r="C4046" s="175">
        <f t="shared" si="189"/>
        <v>48017.499999990192</v>
      </c>
      <c r="D4046" s="1">
        <v>0</v>
      </c>
      <c r="E4046" s="176">
        <v>0</v>
      </c>
      <c r="F4046" s="1" t="s">
        <v>162</v>
      </c>
      <c r="G4046" s="201">
        <f>MAX(E4046-'[1]1a'!$H$3,0)</f>
        <v>0</v>
      </c>
      <c r="H4046" s="201" t="str">
        <f t="shared" si="190"/>
        <v/>
      </c>
      <c r="I4046" s="201" t="str">
        <f t="shared" si="191"/>
        <v/>
      </c>
      <c r="J4046" s="201"/>
    </row>
    <row r="4047" spans="1:10">
      <c r="A4047" s="200">
        <v>45826</v>
      </c>
      <c r="B4047" s="1" t="s">
        <v>185</v>
      </c>
      <c r="C4047" s="175">
        <f t="shared" si="189"/>
        <v>48017.541666656856</v>
      </c>
      <c r="D4047" s="1">
        <v>0</v>
      </c>
      <c r="E4047" s="176">
        <v>0</v>
      </c>
      <c r="F4047" s="1" t="s">
        <v>162</v>
      </c>
      <c r="G4047" s="201">
        <f>MAX(E4047-'[1]1a'!$H$3,0)</f>
        <v>0</v>
      </c>
      <c r="H4047" s="201" t="str">
        <f t="shared" si="190"/>
        <v/>
      </c>
      <c r="I4047" s="201" t="str">
        <f t="shared" si="191"/>
        <v/>
      </c>
      <c r="J4047" s="201"/>
    </row>
    <row r="4048" spans="1:10">
      <c r="A4048" s="200">
        <v>45826</v>
      </c>
      <c r="B4048" s="1" t="s">
        <v>186</v>
      </c>
      <c r="C4048" s="175">
        <f t="shared" si="189"/>
        <v>48017.58333332352</v>
      </c>
      <c r="D4048" s="1">
        <v>0</v>
      </c>
      <c r="E4048" s="176">
        <v>0</v>
      </c>
      <c r="F4048" s="1" t="s">
        <v>162</v>
      </c>
      <c r="G4048" s="201">
        <f>MAX(E4048-'[1]1a'!$H$3,0)</f>
        <v>0</v>
      </c>
      <c r="H4048" s="201" t="str">
        <f t="shared" si="190"/>
        <v/>
      </c>
      <c r="I4048" s="201" t="str">
        <f t="shared" si="191"/>
        <v/>
      </c>
      <c r="J4048" s="201"/>
    </row>
    <row r="4049" spans="1:10">
      <c r="A4049" s="200">
        <v>45826</v>
      </c>
      <c r="B4049" s="1" t="s">
        <v>187</v>
      </c>
      <c r="C4049" s="175">
        <f t="shared" si="189"/>
        <v>48017.624999990185</v>
      </c>
      <c r="D4049" s="1">
        <v>0</v>
      </c>
      <c r="E4049" s="176">
        <v>0</v>
      </c>
      <c r="F4049" s="1" t="s">
        <v>162</v>
      </c>
      <c r="G4049" s="201">
        <f>MAX(E4049-'[1]1a'!$H$3,0)</f>
        <v>0</v>
      </c>
      <c r="H4049" s="201" t="str">
        <f t="shared" si="190"/>
        <v/>
      </c>
      <c r="I4049" s="201" t="str">
        <f t="shared" si="191"/>
        <v/>
      </c>
      <c r="J4049" s="201"/>
    </row>
    <row r="4050" spans="1:10">
      <c r="A4050" s="200">
        <v>45826</v>
      </c>
      <c r="B4050" s="1" t="s">
        <v>188</v>
      </c>
      <c r="C4050" s="175">
        <f t="shared" si="189"/>
        <v>48017.666666656849</v>
      </c>
      <c r="D4050" s="1">
        <v>0</v>
      </c>
      <c r="E4050" s="176">
        <v>0</v>
      </c>
      <c r="F4050" s="1" t="s">
        <v>162</v>
      </c>
      <c r="G4050" s="201">
        <f>MAX(E4050-'[1]1a'!$H$3,0)</f>
        <v>0</v>
      </c>
      <c r="H4050" s="201" t="str">
        <f t="shared" si="190"/>
        <v/>
      </c>
      <c r="I4050" s="201" t="str">
        <f t="shared" si="191"/>
        <v/>
      </c>
      <c r="J4050" s="201"/>
    </row>
    <row r="4051" spans="1:10">
      <c r="A4051" s="200">
        <v>45826</v>
      </c>
      <c r="B4051" s="1" t="s">
        <v>189</v>
      </c>
      <c r="C4051" s="175">
        <f t="shared" si="189"/>
        <v>48017.708333323513</v>
      </c>
      <c r="D4051" s="1">
        <v>0</v>
      </c>
      <c r="E4051" s="176">
        <v>0</v>
      </c>
      <c r="F4051" s="1" t="s">
        <v>162</v>
      </c>
      <c r="G4051" s="201">
        <f>MAX(E4051-'[1]1a'!$H$3,0)</f>
        <v>0</v>
      </c>
      <c r="H4051" s="201" t="str">
        <f t="shared" si="190"/>
        <v/>
      </c>
      <c r="I4051" s="201" t="str">
        <f t="shared" si="191"/>
        <v/>
      </c>
      <c r="J4051" s="201"/>
    </row>
    <row r="4052" spans="1:10">
      <c r="A4052" s="200">
        <v>45826</v>
      </c>
      <c r="B4052" s="1" t="s">
        <v>190</v>
      </c>
      <c r="C4052" s="175">
        <f t="shared" si="189"/>
        <v>48017.749999990177</v>
      </c>
      <c r="D4052" s="1">
        <v>0</v>
      </c>
      <c r="E4052" s="176">
        <v>0</v>
      </c>
      <c r="F4052" s="1" t="s">
        <v>162</v>
      </c>
      <c r="G4052" s="201">
        <f>MAX(E4052-'[1]1a'!$H$3,0)</f>
        <v>0</v>
      </c>
      <c r="H4052" s="201" t="str">
        <f t="shared" si="190"/>
        <v/>
      </c>
      <c r="I4052" s="201" t="str">
        <f t="shared" si="191"/>
        <v/>
      </c>
      <c r="J4052" s="201"/>
    </row>
    <row r="4053" spans="1:10">
      <c r="A4053" s="200">
        <v>45826</v>
      </c>
      <c r="B4053" s="1" t="s">
        <v>191</v>
      </c>
      <c r="C4053" s="175">
        <f t="shared" si="189"/>
        <v>48017.791666656842</v>
      </c>
      <c r="D4053" s="1">
        <v>0</v>
      </c>
      <c r="E4053" s="176">
        <v>0</v>
      </c>
      <c r="F4053" s="1" t="s">
        <v>162</v>
      </c>
      <c r="G4053" s="201">
        <f>MAX(E4053-'[1]1a'!$H$3,0)</f>
        <v>0</v>
      </c>
      <c r="H4053" s="201" t="str">
        <f t="shared" si="190"/>
        <v/>
      </c>
      <c r="I4053" s="201" t="str">
        <f t="shared" si="191"/>
        <v/>
      </c>
      <c r="J4053" s="201"/>
    </row>
    <row r="4054" spans="1:10">
      <c r="A4054" s="200">
        <v>45826</v>
      </c>
      <c r="B4054" s="1" t="s">
        <v>192</v>
      </c>
      <c r="C4054" s="175">
        <f t="shared" si="189"/>
        <v>48017.833333323506</v>
      </c>
      <c r="D4054" s="1">
        <v>0</v>
      </c>
      <c r="E4054" s="176">
        <v>0</v>
      </c>
      <c r="F4054" s="1" t="s">
        <v>162</v>
      </c>
      <c r="G4054" s="201">
        <f>MAX(E4054-'[1]1a'!$H$3,0)</f>
        <v>0</v>
      </c>
      <c r="H4054" s="201" t="str">
        <f t="shared" si="190"/>
        <v/>
      </c>
      <c r="I4054" s="201" t="str">
        <f t="shared" si="191"/>
        <v/>
      </c>
      <c r="J4054" s="201"/>
    </row>
    <row r="4055" spans="1:10">
      <c r="A4055" s="200">
        <v>45826</v>
      </c>
      <c r="B4055" s="1" t="s">
        <v>193</v>
      </c>
      <c r="C4055" s="175">
        <f t="shared" si="189"/>
        <v>48017.87499999017</v>
      </c>
      <c r="D4055" s="1">
        <v>0</v>
      </c>
      <c r="E4055" s="176">
        <v>0</v>
      </c>
      <c r="F4055" s="1" t="s">
        <v>162</v>
      </c>
      <c r="G4055" s="201">
        <f>MAX(E4055-'[1]1a'!$H$3,0)</f>
        <v>0</v>
      </c>
      <c r="H4055" s="201" t="str">
        <f t="shared" si="190"/>
        <v/>
      </c>
      <c r="I4055" s="201" t="str">
        <f t="shared" si="191"/>
        <v/>
      </c>
      <c r="J4055" s="201"/>
    </row>
    <row r="4056" spans="1:10">
      <c r="A4056" s="200">
        <v>45826</v>
      </c>
      <c r="B4056" s="1" t="s">
        <v>194</v>
      </c>
      <c r="C4056" s="175">
        <f t="shared" si="189"/>
        <v>48017.916666656834</v>
      </c>
      <c r="D4056" s="1">
        <v>0</v>
      </c>
      <c r="E4056" s="176">
        <v>0</v>
      </c>
      <c r="F4056" s="1" t="s">
        <v>162</v>
      </c>
      <c r="G4056" s="201">
        <f>MAX(E4056-'[1]1a'!$H$3,0)</f>
        <v>0</v>
      </c>
      <c r="H4056" s="201" t="str">
        <f t="shared" si="190"/>
        <v/>
      </c>
      <c r="I4056" s="201" t="str">
        <f t="shared" si="191"/>
        <v/>
      </c>
      <c r="J4056" s="201"/>
    </row>
    <row r="4057" spans="1:10">
      <c r="A4057" s="200">
        <v>45826</v>
      </c>
      <c r="B4057" s="1" t="s">
        <v>195</v>
      </c>
      <c r="C4057" s="175">
        <f t="shared" si="189"/>
        <v>48017.958333323499</v>
      </c>
      <c r="D4057" s="1">
        <v>0</v>
      </c>
      <c r="E4057" s="176">
        <v>0</v>
      </c>
      <c r="F4057" s="1" t="s">
        <v>162</v>
      </c>
      <c r="G4057" s="201">
        <f>MAX(E4057-'[1]1a'!$H$3,0)</f>
        <v>0</v>
      </c>
      <c r="H4057" s="201" t="str">
        <f t="shared" si="190"/>
        <v/>
      </c>
      <c r="I4057" s="201" t="str">
        <f t="shared" si="191"/>
        <v/>
      </c>
      <c r="J4057" s="201"/>
    </row>
    <row r="4058" spans="1:10">
      <c r="A4058" s="200">
        <v>45827</v>
      </c>
      <c r="B4058" s="1" t="s">
        <v>161</v>
      </c>
      <c r="C4058" s="175">
        <f t="shared" si="189"/>
        <v>48017.999999990163</v>
      </c>
      <c r="D4058" s="1">
        <v>0</v>
      </c>
      <c r="E4058" s="176">
        <v>0</v>
      </c>
      <c r="F4058" s="1" t="s">
        <v>162</v>
      </c>
      <c r="G4058" s="201">
        <f>MAX(E4058-'[1]1a'!$H$3,0)</f>
        <v>0</v>
      </c>
      <c r="H4058" s="201" t="str">
        <f t="shared" si="190"/>
        <v/>
      </c>
      <c r="I4058" s="201" t="str">
        <f t="shared" si="191"/>
        <v/>
      </c>
      <c r="J4058" s="201"/>
    </row>
    <row r="4059" spans="1:10">
      <c r="A4059" s="200">
        <v>45827</v>
      </c>
      <c r="B4059" s="1" t="s">
        <v>164</v>
      </c>
      <c r="C4059" s="175">
        <f t="shared" si="189"/>
        <v>48018.041666656827</v>
      </c>
      <c r="D4059" s="1">
        <v>0</v>
      </c>
      <c r="E4059" s="176">
        <v>0</v>
      </c>
      <c r="F4059" s="1" t="s">
        <v>162</v>
      </c>
      <c r="G4059" s="201">
        <f>MAX(E4059-'[1]1a'!$H$3,0)</f>
        <v>0</v>
      </c>
      <c r="H4059" s="201" t="str">
        <f t="shared" si="190"/>
        <v/>
      </c>
      <c r="I4059" s="201" t="str">
        <f t="shared" si="191"/>
        <v/>
      </c>
      <c r="J4059" s="201"/>
    </row>
    <row r="4060" spans="1:10">
      <c r="A4060" s="200">
        <v>45827</v>
      </c>
      <c r="B4060" s="1" t="s">
        <v>166</v>
      </c>
      <c r="C4060" s="175">
        <f t="shared" si="189"/>
        <v>48018.083333323491</v>
      </c>
      <c r="D4060" s="1">
        <v>0</v>
      </c>
      <c r="E4060" s="176">
        <v>0</v>
      </c>
      <c r="F4060" s="1" t="s">
        <v>162</v>
      </c>
      <c r="G4060" s="201">
        <f>MAX(E4060-'[1]1a'!$H$3,0)</f>
        <v>0</v>
      </c>
      <c r="H4060" s="201" t="str">
        <f t="shared" si="190"/>
        <v/>
      </c>
      <c r="I4060" s="201" t="str">
        <f t="shared" si="191"/>
        <v/>
      </c>
      <c r="J4060" s="201"/>
    </row>
    <row r="4061" spans="1:10">
      <c r="A4061" s="200">
        <v>45827</v>
      </c>
      <c r="B4061" s="1" t="s">
        <v>168</v>
      </c>
      <c r="C4061" s="175">
        <f t="shared" si="189"/>
        <v>48018.124999990156</v>
      </c>
      <c r="D4061" s="1">
        <v>0</v>
      </c>
      <c r="E4061" s="176">
        <v>0</v>
      </c>
      <c r="F4061" s="1" t="s">
        <v>162</v>
      </c>
      <c r="G4061" s="201">
        <f>MAX(E4061-'[1]1a'!$H$3,0)</f>
        <v>0</v>
      </c>
      <c r="H4061" s="201" t="str">
        <f t="shared" si="190"/>
        <v/>
      </c>
      <c r="I4061" s="201" t="str">
        <f t="shared" si="191"/>
        <v/>
      </c>
      <c r="J4061" s="201"/>
    </row>
    <row r="4062" spans="1:10">
      <c r="A4062" s="200">
        <v>45827</v>
      </c>
      <c r="B4062" s="1" t="s">
        <v>170</v>
      </c>
      <c r="C4062" s="175">
        <f t="shared" si="189"/>
        <v>48018.16666665682</v>
      </c>
      <c r="D4062" s="1">
        <v>0</v>
      </c>
      <c r="E4062" s="176">
        <v>0</v>
      </c>
      <c r="F4062" s="1" t="s">
        <v>162</v>
      </c>
      <c r="G4062" s="201">
        <f>MAX(E4062-'[1]1a'!$H$3,0)</f>
        <v>0</v>
      </c>
      <c r="H4062" s="201" t="str">
        <f t="shared" si="190"/>
        <v/>
      </c>
      <c r="I4062" s="201" t="str">
        <f t="shared" si="191"/>
        <v/>
      </c>
      <c r="J4062" s="201"/>
    </row>
    <row r="4063" spans="1:10">
      <c r="A4063" s="200">
        <v>45827</v>
      </c>
      <c r="B4063" s="1" t="s">
        <v>172</v>
      </c>
      <c r="C4063" s="175">
        <f t="shared" si="189"/>
        <v>48018.208333323484</v>
      </c>
      <c r="D4063" s="1">
        <v>0</v>
      </c>
      <c r="E4063" s="176">
        <v>0</v>
      </c>
      <c r="F4063" s="1" t="s">
        <v>162</v>
      </c>
      <c r="G4063" s="201">
        <f>MAX(E4063-'[1]1a'!$H$3,0)</f>
        <v>0</v>
      </c>
      <c r="H4063" s="201" t="str">
        <f t="shared" si="190"/>
        <v/>
      </c>
      <c r="I4063" s="201" t="str">
        <f t="shared" si="191"/>
        <v/>
      </c>
      <c r="J4063" s="201"/>
    </row>
    <row r="4064" spans="1:10">
      <c r="A4064" s="200">
        <v>45827</v>
      </c>
      <c r="B4064" s="1" t="s">
        <v>174</v>
      </c>
      <c r="C4064" s="175">
        <f t="shared" si="189"/>
        <v>48018.249999990148</v>
      </c>
      <c r="D4064" s="1">
        <v>0</v>
      </c>
      <c r="E4064" s="176">
        <v>0</v>
      </c>
      <c r="F4064" s="1" t="s">
        <v>162</v>
      </c>
      <c r="G4064" s="201">
        <f>MAX(E4064-'[1]1a'!$H$3,0)</f>
        <v>0</v>
      </c>
      <c r="H4064" s="201" t="str">
        <f t="shared" si="190"/>
        <v/>
      </c>
      <c r="I4064" s="201" t="str">
        <f t="shared" si="191"/>
        <v/>
      </c>
      <c r="J4064" s="201"/>
    </row>
    <row r="4065" spans="1:10">
      <c r="A4065" s="200">
        <v>45827</v>
      </c>
      <c r="B4065" s="1" t="s">
        <v>176</v>
      </c>
      <c r="C4065" s="175">
        <f t="shared" si="189"/>
        <v>48018.291666656813</v>
      </c>
      <c r="D4065" s="1">
        <v>0</v>
      </c>
      <c r="E4065" s="176">
        <v>0</v>
      </c>
      <c r="F4065" s="1" t="s">
        <v>162</v>
      </c>
      <c r="G4065" s="201">
        <f>MAX(E4065-'[1]1a'!$H$3,0)</f>
        <v>0</v>
      </c>
      <c r="H4065" s="201" t="str">
        <f t="shared" si="190"/>
        <v/>
      </c>
      <c r="I4065" s="201" t="str">
        <f t="shared" si="191"/>
        <v/>
      </c>
      <c r="J4065" s="201"/>
    </row>
    <row r="4066" spans="1:10">
      <c r="A4066" s="200">
        <v>45827</v>
      </c>
      <c r="B4066" s="1" t="s">
        <v>178</v>
      </c>
      <c r="C4066" s="175">
        <f t="shared" si="189"/>
        <v>48018.333333323477</v>
      </c>
      <c r="D4066" s="1">
        <v>0</v>
      </c>
      <c r="E4066" s="176">
        <v>0</v>
      </c>
      <c r="F4066" s="1" t="s">
        <v>162</v>
      </c>
      <c r="G4066" s="201">
        <f>MAX(E4066-'[1]1a'!$H$3,0)</f>
        <v>0</v>
      </c>
      <c r="H4066" s="201" t="str">
        <f t="shared" si="190"/>
        <v/>
      </c>
      <c r="I4066" s="201" t="str">
        <f t="shared" si="191"/>
        <v/>
      </c>
      <c r="J4066" s="201"/>
    </row>
    <row r="4067" spans="1:10">
      <c r="A4067" s="200">
        <v>45827</v>
      </c>
      <c r="B4067" s="1" t="s">
        <v>180</v>
      </c>
      <c r="C4067" s="175">
        <f t="shared" si="189"/>
        <v>48018.374999990141</v>
      </c>
      <c r="D4067" s="1">
        <v>0</v>
      </c>
      <c r="E4067" s="176">
        <v>0</v>
      </c>
      <c r="F4067" s="1" t="s">
        <v>162</v>
      </c>
      <c r="G4067" s="201">
        <f>MAX(E4067-'[1]1a'!$H$3,0)</f>
        <v>0</v>
      </c>
      <c r="H4067" s="201" t="str">
        <f t="shared" si="190"/>
        <v/>
      </c>
      <c r="I4067" s="201" t="str">
        <f t="shared" si="191"/>
        <v/>
      </c>
      <c r="J4067" s="201"/>
    </row>
    <row r="4068" spans="1:10">
      <c r="A4068" s="200">
        <v>45827</v>
      </c>
      <c r="B4068" s="1" t="s">
        <v>181</v>
      </c>
      <c r="C4068" s="175">
        <f t="shared" si="189"/>
        <v>48018.416666656805</v>
      </c>
      <c r="D4068" s="1">
        <v>0</v>
      </c>
      <c r="E4068" s="176">
        <v>0</v>
      </c>
      <c r="F4068" s="1" t="s">
        <v>162</v>
      </c>
      <c r="G4068" s="201">
        <f>MAX(E4068-'[1]1a'!$H$3,0)</f>
        <v>0</v>
      </c>
      <c r="H4068" s="201" t="str">
        <f t="shared" si="190"/>
        <v/>
      </c>
      <c r="I4068" s="201" t="str">
        <f t="shared" si="191"/>
        <v/>
      </c>
      <c r="J4068" s="201"/>
    </row>
    <row r="4069" spans="1:10">
      <c r="A4069" s="200">
        <v>45827</v>
      </c>
      <c r="B4069" s="1" t="s">
        <v>182</v>
      </c>
      <c r="C4069" s="175">
        <f t="shared" si="189"/>
        <v>48018.45833332347</v>
      </c>
      <c r="D4069" s="1">
        <v>0</v>
      </c>
      <c r="E4069" s="176">
        <v>0</v>
      </c>
      <c r="F4069" s="1" t="s">
        <v>162</v>
      </c>
      <c r="G4069" s="201">
        <f>MAX(E4069-'[1]1a'!$H$3,0)</f>
        <v>0</v>
      </c>
      <c r="H4069" s="201" t="str">
        <f t="shared" si="190"/>
        <v/>
      </c>
      <c r="I4069" s="201" t="str">
        <f t="shared" si="191"/>
        <v/>
      </c>
      <c r="J4069" s="201"/>
    </row>
    <row r="4070" spans="1:10">
      <c r="A4070" s="200">
        <v>45827</v>
      </c>
      <c r="B4070" s="1" t="s">
        <v>183</v>
      </c>
      <c r="C4070" s="175">
        <f t="shared" si="189"/>
        <v>48018.499999990134</v>
      </c>
      <c r="D4070" s="1">
        <v>0</v>
      </c>
      <c r="E4070" s="176">
        <v>0</v>
      </c>
      <c r="F4070" s="1" t="s">
        <v>162</v>
      </c>
      <c r="G4070" s="201">
        <f>MAX(E4070-'[1]1a'!$H$3,0)</f>
        <v>0</v>
      </c>
      <c r="H4070" s="201" t="str">
        <f t="shared" si="190"/>
        <v/>
      </c>
      <c r="I4070" s="201" t="str">
        <f t="shared" si="191"/>
        <v/>
      </c>
      <c r="J4070" s="201"/>
    </row>
    <row r="4071" spans="1:10">
      <c r="A4071" s="200">
        <v>45827</v>
      </c>
      <c r="B4071" s="1" t="s">
        <v>185</v>
      </c>
      <c r="C4071" s="175">
        <f t="shared" si="189"/>
        <v>48018.541666656798</v>
      </c>
      <c r="D4071" s="1">
        <v>0</v>
      </c>
      <c r="E4071" s="176">
        <v>0</v>
      </c>
      <c r="F4071" s="1" t="s">
        <v>162</v>
      </c>
      <c r="G4071" s="201">
        <f>MAX(E4071-'[1]1a'!$H$3,0)</f>
        <v>0</v>
      </c>
      <c r="H4071" s="201" t="str">
        <f t="shared" si="190"/>
        <v/>
      </c>
      <c r="I4071" s="201" t="str">
        <f t="shared" si="191"/>
        <v/>
      </c>
      <c r="J4071" s="201"/>
    </row>
    <row r="4072" spans="1:10">
      <c r="A4072" s="200">
        <v>45827</v>
      </c>
      <c r="B4072" s="1" t="s">
        <v>186</v>
      </c>
      <c r="C4072" s="175">
        <f t="shared" si="189"/>
        <v>48018.583333323462</v>
      </c>
      <c r="D4072" s="1">
        <v>0</v>
      </c>
      <c r="E4072" s="176">
        <v>0</v>
      </c>
      <c r="F4072" s="1" t="s">
        <v>162</v>
      </c>
      <c r="G4072" s="201">
        <f>MAX(E4072-'[1]1a'!$H$3,0)</f>
        <v>0</v>
      </c>
      <c r="H4072" s="201" t="str">
        <f t="shared" si="190"/>
        <v/>
      </c>
      <c r="I4072" s="201" t="str">
        <f t="shared" si="191"/>
        <v/>
      </c>
      <c r="J4072" s="201"/>
    </row>
    <row r="4073" spans="1:10">
      <c r="A4073" s="200">
        <v>45827</v>
      </c>
      <c r="B4073" s="1" t="s">
        <v>187</v>
      </c>
      <c r="C4073" s="175">
        <f t="shared" si="189"/>
        <v>48018.624999990127</v>
      </c>
      <c r="D4073" s="1">
        <v>0</v>
      </c>
      <c r="E4073" s="176">
        <v>0</v>
      </c>
      <c r="F4073" s="1" t="s">
        <v>162</v>
      </c>
      <c r="G4073" s="201">
        <f>MAX(E4073-'[1]1a'!$H$3,0)</f>
        <v>0</v>
      </c>
      <c r="H4073" s="201" t="str">
        <f t="shared" si="190"/>
        <v/>
      </c>
      <c r="I4073" s="201" t="str">
        <f t="shared" si="191"/>
        <v/>
      </c>
      <c r="J4073" s="201"/>
    </row>
    <row r="4074" spans="1:10">
      <c r="A4074" s="200">
        <v>45827</v>
      </c>
      <c r="B4074" s="1" t="s">
        <v>188</v>
      </c>
      <c r="C4074" s="175">
        <f t="shared" si="189"/>
        <v>48018.666666656791</v>
      </c>
      <c r="D4074" s="1">
        <v>0</v>
      </c>
      <c r="E4074" s="176">
        <v>0</v>
      </c>
      <c r="F4074" s="1" t="s">
        <v>162</v>
      </c>
      <c r="G4074" s="201">
        <f>MAX(E4074-'[1]1a'!$H$3,0)</f>
        <v>0</v>
      </c>
      <c r="H4074" s="201" t="str">
        <f t="shared" si="190"/>
        <v/>
      </c>
      <c r="I4074" s="201" t="str">
        <f t="shared" si="191"/>
        <v/>
      </c>
      <c r="J4074" s="201"/>
    </row>
    <row r="4075" spans="1:10">
      <c r="A4075" s="200">
        <v>45827</v>
      </c>
      <c r="B4075" s="1" t="s">
        <v>189</v>
      </c>
      <c r="C4075" s="175">
        <f t="shared" si="189"/>
        <v>48018.708333323455</v>
      </c>
      <c r="D4075" s="1">
        <v>0</v>
      </c>
      <c r="E4075" s="176">
        <v>0</v>
      </c>
      <c r="F4075" s="1" t="s">
        <v>162</v>
      </c>
      <c r="G4075" s="201">
        <f>MAX(E4075-'[1]1a'!$H$3,0)</f>
        <v>0</v>
      </c>
      <c r="H4075" s="201" t="str">
        <f t="shared" si="190"/>
        <v/>
      </c>
      <c r="I4075" s="201" t="str">
        <f t="shared" si="191"/>
        <v/>
      </c>
      <c r="J4075" s="201"/>
    </row>
    <row r="4076" spans="1:10">
      <c r="A4076" s="200">
        <v>45827</v>
      </c>
      <c r="B4076" s="1" t="s">
        <v>190</v>
      </c>
      <c r="C4076" s="175">
        <f t="shared" si="189"/>
        <v>48018.749999990119</v>
      </c>
      <c r="D4076" s="1">
        <v>0</v>
      </c>
      <c r="E4076" s="176">
        <v>0</v>
      </c>
      <c r="F4076" s="1" t="s">
        <v>162</v>
      </c>
      <c r="G4076" s="201">
        <f>MAX(E4076-'[1]1a'!$H$3,0)</f>
        <v>0</v>
      </c>
      <c r="H4076" s="201" t="str">
        <f t="shared" si="190"/>
        <v/>
      </c>
      <c r="I4076" s="201" t="str">
        <f t="shared" si="191"/>
        <v/>
      </c>
      <c r="J4076" s="201"/>
    </row>
    <row r="4077" spans="1:10">
      <c r="A4077" s="200">
        <v>45827</v>
      </c>
      <c r="B4077" s="1" t="s">
        <v>191</v>
      </c>
      <c r="C4077" s="175">
        <f t="shared" si="189"/>
        <v>48018.791666656783</v>
      </c>
      <c r="D4077" s="1">
        <v>0</v>
      </c>
      <c r="E4077" s="176">
        <v>0</v>
      </c>
      <c r="F4077" s="1" t="s">
        <v>162</v>
      </c>
      <c r="G4077" s="201">
        <f>MAX(E4077-'[1]1a'!$H$3,0)</f>
        <v>0</v>
      </c>
      <c r="H4077" s="201" t="str">
        <f t="shared" si="190"/>
        <v/>
      </c>
      <c r="I4077" s="201" t="str">
        <f t="shared" si="191"/>
        <v/>
      </c>
      <c r="J4077" s="201"/>
    </row>
    <row r="4078" spans="1:10">
      <c r="A4078" s="200">
        <v>45827</v>
      </c>
      <c r="B4078" s="1" t="s">
        <v>192</v>
      </c>
      <c r="C4078" s="175">
        <f t="shared" si="189"/>
        <v>48018.833333323448</v>
      </c>
      <c r="D4078" s="1">
        <v>0</v>
      </c>
      <c r="E4078" s="176">
        <v>0</v>
      </c>
      <c r="F4078" s="1" t="s">
        <v>162</v>
      </c>
      <c r="G4078" s="201">
        <f>MAX(E4078-'[1]1a'!$H$3,0)</f>
        <v>0</v>
      </c>
      <c r="H4078" s="201" t="str">
        <f t="shared" si="190"/>
        <v/>
      </c>
      <c r="I4078" s="201" t="str">
        <f t="shared" si="191"/>
        <v/>
      </c>
      <c r="J4078" s="201"/>
    </row>
    <row r="4079" spans="1:10">
      <c r="A4079" s="200">
        <v>45827</v>
      </c>
      <c r="B4079" s="1" t="s">
        <v>193</v>
      </c>
      <c r="C4079" s="175">
        <f t="shared" si="189"/>
        <v>48018.874999990112</v>
      </c>
      <c r="D4079" s="1">
        <v>0</v>
      </c>
      <c r="E4079" s="176">
        <v>0</v>
      </c>
      <c r="F4079" s="1" t="s">
        <v>162</v>
      </c>
      <c r="G4079" s="201">
        <f>MAX(E4079-'[1]1a'!$H$3,0)</f>
        <v>0</v>
      </c>
      <c r="H4079" s="201" t="str">
        <f t="shared" si="190"/>
        <v/>
      </c>
      <c r="I4079" s="201" t="str">
        <f t="shared" si="191"/>
        <v/>
      </c>
      <c r="J4079" s="201"/>
    </row>
    <row r="4080" spans="1:10">
      <c r="A4080" s="200">
        <v>45827</v>
      </c>
      <c r="B4080" s="1" t="s">
        <v>194</v>
      </c>
      <c r="C4080" s="175">
        <f t="shared" si="189"/>
        <v>48018.916666656776</v>
      </c>
      <c r="D4080" s="1">
        <v>0</v>
      </c>
      <c r="E4080" s="176">
        <v>0</v>
      </c>
      <c r="F4080" s="1" t="s">
        <v>162</v>
      </c>
      <c r="G4080" s="201">
        <f>MAX(E4080-'[1]1a'!$H$3,0)</f>
        <v>0</v>
      </c>
      <c r="H4080" s="201" t="str">
        <f t="shared" si="190"/>
        <v/>
      </c>
      <c r="I4080" s="201" t="str">
        <f t="shared" si="191"/>
        <v/>
      </c>
      <c r="J4080" s="201"/>
    </row>
    <row r="4081" spans="1:10">
      <c r="A4081" s="200">
        <v>45827</v>
      </c>
      <c r="B4081" s="1" t="s">
        <v>195</v>
      </c>
      <c r="C4081" s="175">
        <f t="shared" si="189"/>
        <v>48018.95833332344</v>
      </c>
      <c r="D4081" s="1">
        <v>0</v>
      </c>
      <c r="E4081" s="176">
        <v>0</v>
      </c>
      <c r="F4081" s="1" t="s">
        <v>162</v>
      </c>
      <c r="G4081" s="201">
        <f>MAX(E4081-'[1]1a'!$H$3,0)</f>
        <v>0</v>
      </c>
      <c r="H4081" s="201" t="str">
        <f t="shared" si="190"/>
        <v/>
      </c>
      <c r="I4081" s="201" t="str">
        <f t="shared" si="191"/>
        <v/>
      </c>
      <c r="J4081" s="201"/>
    </row>
    <row r="4082" spans="1:10">
      <c r="A4082" s="200">
        <v>45828</v>
      </c>
      <c r="B4082" s="1" t="s">
        <v>161</v>
      </c>
      <c r="C4082" s="175">
        <f t="shared" si="189"/>
        <v>48018.999999990105</v>
      </c>
      <c r="D4082" s="1">
        <v>0</v>
      </c>
      <c r="E4082" s="176">
        <v>0</v>
      </c>
      <c r="F4082" s="1" t="s">
        <v>162</v>
      </c>
      <c r="G4082" s="201">
        <f>MAX(E4082-'[1]1a'!$H$3,0)</f>
        <v>0</v>
      </c>
      <c r="H4082" s="201" t="str">
        <f t="shared" si="190"/>
        <v/>
      </c>
      <c r="I4082" s="201" t="str">
        <f t="shared" si="191"/>
        <v/>
      </c>
      <c r="J4082" s="201"/>
    </row>
    <row r="4083" spans="1:10">
      <c r="A4083" s="200">
        <v>45828</v>
      </c>
      <c r="B4083" s="1" t="s">
        <v>164</v>
      </c>
      <c r="C4083" s="175">
        <f t="shared" si="189"/>
        <v>48019.041666656769</v>
      </c>
      <c r="D4083" s="1">
        <v>0</v>
      </c>
      <c r="E4083" s="176">
        <v>0</v>
      </c>
      <c r="F4083" s="1" t="s">
        <v>162</v>
      </c>
      <c r="G4083" s="201">
        <f>MAX(E4083-'[1]1a'!$H$3,0)</f>
        <v>0</v>
      </c>
      <c r="H4083" s="201" t="str">
        <f t="shared" si="190"/>
        <v/>
      </c>
      <c r="I4083" s="201" t="str">
        <f t="shared" si="191"/>
        <v/>
      </c>
      <c r="J4083" s="201"/>
    </row>
    <row r="4084" spans="1:10">
      <c r="A4084" s="200">
        <v>45828</v>
      </c>
      <c r="B4084" s="1" t="s">
        <v>166</v>
      </c>
      <c r="C4084" s="175">
        <f t="shared" si="189"/>
        <v>48019.083333323433</v>
      </c>
      <c r="D4084" s="1">
        <v>0</v>
      </c>
      <c r="E4084" s="176">
        <v>0</v>
      </c>
      <c r="F4084" s="1" t="s">
        <v>162</v>
      </c>
      <c r="G4084" s="201">
        <f>MAX(E4084-'[1]1a'!$H$3,0)</f>
        <v>0</v>
      </c>
      <c r="H4084" s="201" t="str">
        <f t="shared" si="190"/>
        <v/>
      </c>
      <c r="I4084" s="201" t="str">
        <f t="shared" si="191"/>
        <v/>
      </c>
      <c r="J4084" s="201"/>
    </row>
    <row r="4085" spans="1:10">
      <c r="A4085" s="200">
        <v>45828</v>
      </c>
      <c r="B4085" s="1" t="s">
        <v>168</v>
      </c>
      <c r="C4085" s="175">
        <f t="shared" si="189"/>
        <v>48019.124999990097</v>
      </c>
      <c r="D4085" s="1">
        <v>0</v>
      </c>
      <c r="E4085" s="176">
        <v>0</v>
      </c>
      <c r="F4085" s="1" t="s">
        <v>162</v>
      </c>
      <c r="G4085" s="201">
        <f>MAX(E4085-'[1]1a'!$H$3,0)</f>
        <v>0</v>
      </c>
      <c r="H4085" s="201" t="str">
        <f t="shared" si="190"/>
        <v/>
      </c>
      <c r="I4085" s="201" t="str">
        <f t="shared" si="191"/>
        <v/>
      </c>
      <c r="J4085" s="201"/>
    </row>
    <row r="4086" spans="1:10">
      <c r="A4086" s="200">
        <v>45828</v>
      </c>
      <c r="B4086" s="1" t="s">
        <v>170</v>
      </c>
      <c r="C4086" s="175">
        <f t="shared" si="189"/>
        <v>48019.166666656762</v>
      </c>
      <c r="D4086" s="1">
        <v>0</v>
      </c>
      <c r="E4086" s="176">
        <v>0</v>
      </c>
      <c r="F4086" s="1" t="s">
        <v>162</v>
      </c>
      <c r="G4086" s="201">
        <f>MAX(E4086-'[1]1a'!$H$3,0)</f>
        <v>0</v>
      </c>
      <c r="H4086" s="201" t="str">
        <f t="shared" si="190"/>
        <v/>
      </c>
      <c r="I4086" s="201" t="str">
        <f t="shared" si="191"/>
        <v/>
      </c>
      <c r="J4086" s="201"/>
    </row>
    <row r="4087" spans="1:10">
      <c r="A4087" s="200">
        <v>45828</v>
      </c>
      <c r="B4087" s="1" t="s">
        <v>172</v>
      </c>
      <c r="C4087" s="175">
        <f t="shared" si="189"/>
        <v>48019.208333323426</v>
      </c>
      <c r="D4087" s="1">
        <v>0</v>
      </c>
      <c r="E4087" s="176">
        <v>0</v>
      </c>
      <c r="F4087" s="1" t="s">
        <v>162</v>
      </c>
      <c r="G4087" s="201">
        <f>MAX(E4087-'[1]1a'!$H$3,0)</f>
        <v>0</v>
      </c>
      <c r="H4087" s="201" t="str">
        <f t="shared" si="190"/>
        <v/>
      </c>
      <c r="I4087" s="201" t="str">
        <f t="shared" si="191"/>
        <v/>
      </c>
      <c r="J4087" s="201"/>
    </row>
    <row r="4088" spans="1:10">
      <c r="A4088" s="200">
        <v>45828</v>
      </c>
      <c r="B4088" s="1" t="s">
        <v>174</v>
      </c>
      <c r="C4088" s="175">
        <f t="shared" si="189"/>
        <v>48019.24999999009</v>
      </c>
      <c r="D4088" s="1">
        <v>0</v>
      </c>
      <c r="E4088" s="176">
        <v>0</v>
      </c>
      <c r="F4088" s="1" t="s">
        <v>162</v>
      </c>
      <c r="G4088" s="201">
        <f>MAX(E4088-'[1]1a'!$H$3,0)</f>
        <v>0</v>
      </c>
      <c r="H4088" s="201" t="str">
        <f t="shared" si="190"/>
        <v/>
      </c>
      <c r="I4088" s="201" t="str">
        <f t="shared" si="191"/>
        <v/>
      </c>
      <c r="J4088" s="201"/>
    </row>
    <row r="4089" spans="1:10">
      <c r="A4089" s="200">
        <v>45828</v>
      </c>
      <c r="B4089" s="1" t="s">
        <v>176</v>
      </c>
      <c r="C4089" s="175">
        <f t="shared" si="189"/>
        <v>48019.291666656754</v>
      </c>
      <c r="D4089" s="1">
        <v>0</v>
      </c>
      <c r="E4089" s="176">
        <v>0</v>
      </c>
      <c r="F4089" s="1" t="s">
        <v>162</v>
      </c>
      <c r="G4089" s="201">
        <f>MAX(E4089-'[1]1a'!$H$3,0)</f>
        <v>0</v>
      </c>
      <c r="H4089" s="201" t="str">
        <f t="shared" si="190"/>
        <v/>
      </c>
      <c r="I4089" s="201" t="str">
        <f t="shared" si="191"/>
        <v/>
      </c>
      <c r="J4089" s="201"/>
    </row>
    <row r="4090" spans="1:10">
      <c r="A4090" s="200">
        <v>45828</v>
      </c>
      <c r="B4090" s="1" t="s">
        <v>178</v>
      </c>
      <c r="C4090" s="175">
        <f t="shared" si="189"/>
        <v>48019.333333323419</v>
      </c>
      <c r="D4090" s="1">
        <v>0</v>
      </c>
      <c r="E4090" s="176">
        <v>0</v>
      </c>
      <c r="F4090" s="1" t="s">
        <v>162</v>
      </c>
      <c r="G4090" s="201">
        <f>MAX(E4090-'[1]1a'!$H$3,0)</f>
        <v>0</v>
      </c>
      <c r="H4090" s="201" t="str">
        <f t="shared" si="190"/>
        <v/>
      </c>
      <c r="I4090" s="201" t="str">
        <f t="shared" si="191"/>
        <v/>
      </c>
      <c r="J4090" s="201"/>
    </row>
    <row r="4091" spans="1:10">
      <c r="A4091" s="200">
        <v>45828</v>
      </c>
      <c r="B4091" s="1" t="s">
        <v>180</v>
      </c>
      <c r="C4091" s="175">
        <f t="shared" si="189"/>
        <v>48019.374999990083</v>
      </c>
      <c r="D4091" s="1">
        <v>0</v>
      </c>
      <c r="E4091" s="176">
        <v>0</v>
      </c>
      <c r="F4091" s="1" t="s">
        <v>162</v>
      </c>
      <c r="G4091" s="201">
        <f>MAX(E4091-'[1]1a'!$H$3,0)</f>
        <v>0</v>
      </c>
      <c r="H4091" s="201" t="str">
        <f t="shared" si="190"/>
        <v/>
      </c>
      <c r="I4091" s="201" t="str">
        <f t="shared" si="191"/>
        <v/>
      </c>
      <c r="J4091" s="201"/>
    </row>
    <row r="4092" spans="1:10">
      <c r="A4092" s="200">
        <v>45828</v>
      </c>
      <c r="B4092" s="1" t="s">
        <v>181</v>
      </c>
      <c r="C4092" s="175">
        <f t="shared" si="189"/>
        <v>48019.416666656747</v>
      </c>
      <c r="D4092" s="1">
        <v>0</v>
      </c>
      <c r="E4092" s="176">
        <v>0</v>
      </c>
      <c r="F4092" s="1" t="s">
        <v>162</v>
      </c>
      <c r="G4092" s="201">
        <f>MAX(E4092-'[1]1a'!$H$3,0)</f>
        <v>0</v>
      </c>
      <c r="H4092" s="201" t="str">
        <f t="shared" si="190"/>
        <v/>
      </c>
      <c r="I4092" s="201" t="str">
        <f t="shared" si="191"/>
        <v/>
      </c>
      <c r="J4092" s="201"/>
    </row>
    <row r="4093" spans="1:10">
      <c r="A4093" s="200">
        <v>45828</v>
      </c>
      <c r="B4093" s="1" t="s">
        <v>182</v>
      </c>
      <c r="C4093" s="175">
        <f t="shared" si="189"/>
        <v>48019.458333323411</v>
      </c>
      <c r="D4093" s="1">
        <v>0</v>
      </c>
      <c r="E4093" s="176">
        <v>0</v>
      </c>
      <c r="F4093" s="1" t="s">
        <v>162</v>
      </c>
      <c r="G4093" s="201">
        <f>MAX(E4093-'[1]1a'!$H$3,0)</f>
        <v>0</v>
      </c>
      <c r="H4093" s="201" t="str">
        <f t="shared" si="190"/>
        <v/>
      </c>
      <c r="I4093" s="201" t="str">
        <f t="shared" si="191"/>
        <v/>
      </c>
      <c r="J4093" s="201"/>
    </row>
    <row r="4094" spans="1:10">
      <c r="A4094" s="200">
        <v>45828</v>
      </c>
      <c r="B4094" s="1" t="s">
        <v>183</v>
      </c>
      <c r="C4094" s="175">
        <f t="shared" si="189"/>
        <v>48019.499999990076</v>
      </c>
      <c r="D4094" s="1">
        <v>0</v>
      </c>
      <c r="E4094" s="176">
        <v>0</v>
      </c>
      <c r="F4094" s="1" t="s">
        <v>162</v>
      </c>
      <c r="G4094" s="201">
        <f>MAX(E4094-'[1]1a'!$H$3,0)</f>
        <v>0</v>
      </c>
      <c r="H4094" s="201" t="str">
        <f t="shared" si="190"/>
        <v/>
      </c>
      <c r="I4094" s="201" t="str">
        <f t="shared" si="191"/>
        <v/>
      </c>
      <c r="J4094" s="201"/>
    </row>
    <row r="4095" spans="1:10">
      <c r="A4095" s="200">
        <v>45828</v>
      </c>
      <c r="B4095" s="1" t="s">
        <v>185</v>
      </c>
      <c r="C4095" s="175">
        <f t="shared" si="189"/>
        <v>48019.54166665674</v>
      </c>
      <c r="D4095" s="1">
        <v>0</v>
      </c>
      <c r="E4095" s="176">
        <v>0</v>
      </c>
      <c r="F4095" s="1" t="s">
        <v>162</v>
      </c>
      <c r="G4095" s="201">
        <f>MAX(E4095-'[1]1a'!$H$3,0)</f>
        <v>0</v>
      </c>
      <c r="H4095" s="201" t="str">
        <f t="shared" si="190"/>
        <v/>
      </c>
      <c r="I4095" s="201" t="str">
        <f t="shared" si="191"/>
        <v/>
      </c>
      <c r="J4095" s="201"/>
    </row>
    <row r="4096" spans="1:10">
      <c r="A4096" s="200">
        <v>45828</v>
      </c>
      <c r="B4096" s="1" t="s">
        <v>186</v>
      </c>
      <c r="C4096" s="175">
        <f t="shared" si="189"/>
        <v>48019.583333323404</v>
      </c>
      <c r="D4096" s="1">
        <v>0</v>
      </c>
      <c r="E4096" s="176">
        <v>0</v>
      </c>
      <c r="F4096" s="1" t="s">
        <v>162</v>
      </c>
      <c r="G4096" s="201">
        <f>MAX(E4096-'[1]1a'!$H$3,0)</f>
        <v>0</v>
      </c>
      <c r="H4096" s="201" t="str">
        <f t="shared" si="190"/>
        <v/>
      </c>
      <c r="I4096" s="201" t="str">
        <f t="shared" si="191"/>
        <v/>
      </c>
      <c r="J4096" s="201"/>
    </row>
    <row r="4097" spans="1:10">
      <c r="A4097" s="200">
        <v>45828</v>
      </c>
      <c r="B4097" s="1" t="s">
        <v>187</v>
      </c>
      <c r="C4097" s="175">
        <f t="shared" si="189"/>
        <v>48019.624999990068</v>
      </c>
      <c r="D4097" s="1">
        <v>0</v>
      </c>
      <c r="E4097" s="176">
        <v>0</v>
      </c>
      <c r="F4097" s="1" t="s">
        <v>162</v>
      </c>
      <c r="G4097" s="201">
        <f>MAX(E4097-'[1]1a'!$H$3,0)</f>
        <v>0</v>
      </c>
      <c r="H4097" s="201" t="str">
        <f t="shared" si="190"/>
        <v/>
      </c>
      <c r="I4097" s="201" t="str">
        <f t="shared" si="191"/>
        <v/>
      </c>
      <c r="J4097" s="201"/>
    </row>
    <row r="4098" spans="1:10">
      <c r="A4098" s="200">
        <v>45828</v>
      </c>
      <c r="B4098" s="1" t="s">
        <v>188</v>
      </c>
      <c r="C4098" s="175">
        <f t="shared" si="189"/>
        <v>48019.666666656733</v>
      </c>
      <c r="D4098" s="1">
        <v>0</v>
      </c>
      <c r="E4098" s="176">
        <v>0</v>
      </c>
      <c r="F4098" s="1" t="s">
        <v>162</v>
      </c>
      <c r="G4098" s="201">
        <f>MAX(E4098-'[1]1a'!$H$3,0)</f>
        <v>0</v>
      </c>
      <c r="H4098" s="201" t="str">
        <f t="shared" si="190"/>
        <v/>
      </c>
      <c r="I4098" s="201" t="str">
        <f t="shared" si="191"/>
        <v/>
      </c>
      <c r="J4098" s="201"/>
    </row>
    <row r="4099" spans="1:10">
      <c r="A4099" s="200">
        <v>45828</v>
      </c>
      <c r="B4099" s="1" t="s">
        <v>189</v>
      </c>
      <c r="C4099" s="175">
        <f t="shared" si="189"/>
        <v>48019.708333323397</v>
      </c>
      <c r="D4099" s="1">
        <v>0</v>
      </c>
      <c r="E4099" s="176">
        <v>0</v>
      </c>
      <c r="F4099" s="1" t="s">
        <v>162</v>
      </c>
      <c r="G4099" s="201">
        <f>MAX(E4099-'[1]1a'!$H$3,0)</f>
        <v>0</v>
      </c>
      <c r="H4099" s="201" t="str">
        <f t="shared" si="190"/>
        <v/>
      </c>
      <c r="I4099" s="201" t="str">
        <f t="shared" si="191"/>
        <v/>
      </c>
      <c r="J4099" s="201"/>
    </row>
    <row r="4100" spans="1:10">
      <c r="A4100" s="200">
        <v>45828</v>
      </c>
      <c r="B4100" s="1" t="s">
        <v>190</v>
      </c>
      <c r="C4100" s="175">
        <f t="shared" ref="C4100:C4163" si="192">C4099 + TIME(1,0,0)</f>
        <v>48019.749999990061</v>
      </c>
      <c r="D4100" s="1">
        <v>0</v>
      </c>
      <c r="E4100" s="176">
        <v>0</v>
      </c>
      <c r="F4100" s="1" t="s">
        <v>162</v>
      </c>
      <c r="G4100" s="201">
        <f>MAX(E4100-'[1]1a'!$H$3,0)</f>
        <v>0</v>
      </c>
      <c r="H4100" s="201" t="str">
        <f t="shared" ref="H4100:H4163" si="193">IF(F4100="Y",IF(F4099="Y",H4099+1,1),"")</f>
        <v/>
      </c>
      <c r="I4100" s="201" t="str">
        <f t="shared" ref="I4100:I4163" si="194">IF(AND(F4100="Y",F4101&lt;&gt;"Y"),H4100,"")</f>
        <v/>
      </c>
      <c r="J4100" s="201"/>
    </row>
    <row r="4101" spans="1:10">
      <c r="A4101" s="200">
        <v>45828</v>
      </c>
      <c r="B4101" s="1" t="s">
        <v>191</v>
      </c>
      <c r="C4101" s="175">
        <f t="shared" si="192"/>
        <v>48019.791666656725</v>
      </c>
      <c r="D4101" s="1">
        <v>0</v>
      </c>
      <c r="E4101" s="176">
        <v>0</v>
      </c>
      <c r="F4101" s="1" t="s">
        <v>162</v>
      </c>
      <c r="G4101" s="201">
        <f>MAX(E4101-'[1]1a'!$H$3,0)</f>
        <v>0</v>
      </c>
      <c r="H4101" s="201" t="str">
        <f t="shared" si="193"/>
        <v/>
      </c>
      <c r="I4101" s="201" t="str">
        <f t="shared" si="194"/>
        <v/>
      </c>
      <c r="J4101" s="201"/>
    </row>
    <row r="4102" spans="1:10">
      <c r="A4102" s="200">
        <v>45828</v>
      </c>
      <c r="B4102" s="1" t="s">
        <v>192</v>
      </c>
      <c r="C4102" s="175">
        <f t="shared" si="192"/>
        <v>48019.83333332339</v>
      </c>
      <c r="D4102" s="1">
        <v>0</v>
      </c>
      <c r="E4102" s="176">
        <v>0</v>
      </c>
      <c r="F4102" s="1" t="s">
        <v>162</v>
      </c>
      <c r="G4102" s="201">
        <f>MAX(E4102-'[1]1a'!$H$3,0)</f>
        <v>0</v>
      </c>
      <c r="H4102" s="201" t="str">
        <f t="shared" si="193"/>
        <v/>
      </c>
      <c r="I4102" s="201" t="str">
        <f t="shared" si="194"/>
        <v/>
      </c>
      <c r="J4102" s="201"/>
    </row>
    <row r="4103" spans="1:10">
      <c r="A4103" s="200">
        <v>45828</v>
      </c>
      <c r="B4103" s="1" t="s">
        <v>193</v>
      </c>
      <c r="C4103" s="175">
        <f t="shared" si="192"/>
        <v>48019.874999990054</v>
      </c>
      <c r="D4103" s="1">
        <v>0</v>
      </c>
      <c r="E4103" s="176">
        <v>0</v>
      </c>
      <c r="F4103" s="1" t="s">
        <v>162</v>
      </c>
      <c r="G4103" s="201">
        <f>MAX(E4103-'[1]1a'!$H$3,0)</f>
        <v>0</v>
      </c>
      <c r="H4103" s="201" t="str">
        <f t="shared" si="193"/>
        <v/>
      </c>
      <c r="I4103" s="201" t="str">
        <f t="shared" si="194"/>
        <v/>
      </c>
      <c r="J4103" s="201"/>
    </row>
    <row r="4104" spans="1:10">
      <c r="A4104" s="200">
        <v>45828</v>
      </c>
      <c r="B4104" s="1" t="s">
        <v>194</v>
      </c>
      <c r="C4104" s="175">
        <f t="shared" si="192"/>
        <v>48019.916666656718</v>
      </c>
      <c r="D4104" s="1">
        <v>0</v>
      </c>
      <c r="E4104" s="176">
        <v>0</v>
      </c>
      <c r="F4104" s="1" t="s">
        <v>162</v>
      </c>
      <c r="G4104" s="201">
        <f>MAX(E4104-'[1]1a'!$H$3,0)</f>
        <v>0</v>
      </c>
      <c r="H4104" s="201" t="str">
        <f t="shared" si="193"/>
        <v/>
      </c>
      <c r="I4104" s="201" t="str">
        <f t="shared" si="194"/>
        <v/>
      </c>
      <c r="J4104" s="201"/>
    </row>
    <row r="4105" spans="1:10">
      <c r="A4105" s="200">
        <v>45828</v>
      </c>
      <c r="B4105" s="1" t="s">
        <v>195</v>
      </c>
      <c r="C4105" s="175">
        <f t="shared" si="192"/>
        <v>48019.958333323382</v>
      </c>
      <c r="D4105" s="1">
        <v>0</v>
      </c>
      <c r="E4105" s="176">
        <v>0</v>
      </c>
      <c r="F4105" s="1" t="s">
        <v>162</v>
      </c>
      <c r="G4105" s="201">
        <f>MAX(E4105-'[1]1a'!$H$3,0)</f>
        <v>0</v>
      </c>
      <c r="H4105" s="201" t="str">
        <f t="shared" si="193"/>
        <v/>
      </c>
      <c r="I4105" s="201" t="str">
        <f t="shared" si="194"/>
        <v/>
      </c>
      <c r="J4105" s="201"/>
    </row>
    <row r="4106" spans="1:10">
      <c r="A4106" s="200">
        <v>45829</v>
      </c>
      <c r="B4106" s="1" t="s">
        <v>161</v>
      </c>
      <c r="C4106" s="175">
        <f t="shared" si="192"/>
        <v>48019.999999990046</v>
      </c>
      <c r="D4106" s="1">
        <v>0</v>
      </c>
      <c r="E4106" s="176">
        <v>0</v>
      </c>
      <c r="F4106" s="1" t="s">
        <v>162</v>
      </c>
      <c r="G4106" s="201">
        <f>MAX(E4106-'[1]1a'!$H$3,0)</f>
        <v>0</v>
      </c>
      <c r="H4106" s="201" t="str">
        <f t="shared" si="193"/>
        <v/>
      </c>
      <c r="I4106" s="201" t="str">
        <f t="shared" si="194"/>
        <v/>
      </c>
      <c r="J4106" s="201"/>
    </row>
    <row r="4107" spans="1:10">
      <c r="A4107" s="200">
        <v>45829</v>
      </c>
      <c r="B4107" s="1" t="s">
        <v>164</v>
      </c>
      <c r="C4107" s="175">
        <f t="shared" si="192"/>
        <v>48020.041666656711</v>
      </c>
      <c r="D4107" s="1">
        <v>0</v>
      </c>
      <c r="E4107" s="176">
        <v>0</v>
      </c>
      <c r="F4107" s="1" t="s">
        <v>162</v>
      </c>
      <c r="G4107" s="201">
        <f>MAX(E4107-'[1]1a'!$H$3,0)</f>
        <v>0</v>
      </c>
      <c r="H4107" s="201" t="str">
        <f t="shared" si="193"/>
        <v/>
      </c>
      <c r="I4107" s="201" t="str">
        <f t="shared" si="194"/>
        <v/>
      </c>
      <c r="J4107" s="201"/>
    </row>
    <row r="4108" spans="1:10">
      <c r="A4108" s="200">
        <v>45829</v>
      </c>
      <c r="B4108" s="1" t="s">
        <v>166</v>
      </c>
      <c r="C4108" s="175">
        <f t="shared" si="192"/>
        <v>48020.083333323375</v>
      </c>
      <c r="D4108" s="1">
        <v>0</v>
      </c>
      <c r="E4108" s="176">
        <v>0</v>
      </c>
      <c r="F4108" s="1" t="s">
        <v>162</v>
      </c>
      <c r="G4108" s="201">
        <f>MAX(E4108-'[1]1a'!$H$3,0)</f>
        <v>0</v>
      </c>
      <c r="H4108" s="201" t="str">
        <f t="shared" si="193"/>
        <v/>
      </c>
      <c r="I4108" s="201" t="str">
        <f t="shared" si="194"/>
        <v/>
      </c>
      <c r="J4108" s="201"/>
    </row>
    <row r="4109" spans="1:10">
      <c r="A4109" s="200">
        <v>45829</v>
      </c>
      <c r="B4109" s="1" t="s">
        <v>168</v>
      </c>
      <c r="C4109" s="175">
        <f t="shared" si="192"/>
        <v>48020.124999990039</v>
      </c>
      <c r="D4109" s="1">
        <v>0</v>
      </c>
      <c r="E4109" s="176">
        <v>0</v>
      </c>
      <c r="F4109" s="1" t="s">
        <v>162</v>
      </c>
      <c r="G4109" s="201">
        <f>MAX(E4109-'[1]1a'!$H$3,0)</f>
        <v>0</v>
      </c>
      <c r="H4109" s="201" t="str">
        <f t="shared" si="193"/>
        <v/>
      </c>
      <c r="I4109" s="201" t="str">
        <f t="shared" si="194"/>
        <v/>
      </c>
      <c r="J4109" s="201"/>
    </row>
    <row r="4110" spans="1:10">
      <c r="A4110" s="200">
        <v>45829</v>
      </c>
      <c r="B4110" s="1" t="s">
        <v>170</v>
      </c>
      <c r="C4110" s="175">
        <f t="shared" si="192"/>
        <v>48020.166666656703</v>
      </c>
      <c r="D4110" s="1">
        <v>0</v>
      </c>
      <c r="E4110" s="176">
        <v>0</v>
      </c>
      <c r="F4110" s="1" t="s">
        <v>162</v>
      </c>
      <c r="G4110" s="201">
        <f>MAX(E4110-'[1]1a'!$H$3,0)</f>
        <v>0</v>
      </c>
      <c r="H4110" s="201" t="str">
        <f t="shared" si="193"/>
        <v/>
      </c>
      <c r="I4110" s="201" t="str">
        <f t="shared" si="194"/>
        <v/>
      </c>
      <c r="J4110" s="201"/>
    </row>
    <row r="4111" spans="1:10">
      <c r="A4111" s="200">
        <v>45829</v>
      </c>
      <c r="B4111" s="1" t="s">
        <v>172</v>
      </c>
      <c r="C4111" s="175">
        <f t="shared" si="192"/>
        <v>48020.208333323368</v>
      </c>
      <c r="D4111" s="1">
        <v>0</v>
      </c>
      <c r="E4111" s="176">
        <v>0</v>
      </c>
      <c r="F4111" s="1" t="s">
        <v>162</v>
      </c>
      <c r="G4111" s="201">
        <f>MAX(E4111-'[1]1a'!$H$3,0)</f>
        <v>0</v>
      </c>
      <c r="H4111" s="201" t="str">
        <f t="shared" si="193"/>
        <v/>
      </c>
      <c r="I4111" s="201" t="str">
        <f t="shared" si="194"/>
        <v/>
      </c>
      <c r="J4111" s="201"/>
    </row>
    <row r="4112" spans="1:10">
      <c r="A4112" s="200">
        <v>45829</v>
      </c>
      <c r="B4112" s="1" t="s">
        <v>174</v>
      </c>
      <c r="C4112" s="175">
        <f t="shared" si="192"/>
        <v>48020.249999990032</v>
      </c>
      <c r="D4112" s="1">
        <v>0</v>
      </c>
      <c r="E4112" s="176">
        <v>0</v>
      </c>
      <c r="F4112" s="1" t="s">
        <v>162</v>
      </c>
      <c r="G4112" s="201">
        <f>MAX(E4112-'[1]1a'!$H$3,0)</f>
        <v>0</v>
      </c>
      <c r="H4112" s="201" t="str">
        <f t="shared" si="193"/>
        <v/>
      </c>
      <c r="I4112" s="201" t="str">
        <f t="shared" si="194"/>
        <v/>
      </c>
      <c r="J4112" s="201"/>
    </row>
    <row r="4113" spans="1:10">
      <c r="A4113" s="200">
        <v>45829</v>
      </c>
      <c r="B4113" s="1" t="s">
        <v>176</v>
      </c>
      <c r="C4113" s="175">
        <f t="shared" si="192"/>
        <v>48020.291666656696</v>
      </c>
      <c r="D4113" s="1">
        <v>0</v>
      </c>
      <c r="E4113" s="176">
        <v>0</v>
      </c>
      <c r="F4113" s="1" t="s">
        <v>162</v>
      </c>
      <c r="G4113" s="201">
        <f>MAX(E4113-'[1]1a'!$H$3,0)</f>
        <v>0</v>
      </c>
      <c r="H4113" s="201" t="str">
        <f t="shared" si="193"/>
        <v/>
      </c>
      <c r="I4113" s="201" t="str">
        <f t="shared" si="194"/>
        <v/>
      </c>
      <c r="J4113" s="201"/>
    </row>
    <row r="4114" spans="1:10">
      <c r="A4114" s="200">
        <v>45829</v>
      </c>
      <c r="B4114" s="1" t="s">
        <v>178</v>
      </c>
      <c r="C4114" s="175">
        <f t="shared" si="192"/>
        <v>48020.33333332336</v>
      </c>
      <c r="D4114" s="1">
        <v>0</v>
      </c>
      <c r="E4114" s="176">
        <v>0</v>
      </c>
      <c r="F4114" s="1" t="s">
        <v>162</v>
      </c>
      <c r="G4114" s="201">
        <f>MAX(E4114-'[1]1a'!$H$3,0)</f>
        <v>0</v>
      </c>
      <c r="H4114" s="201" t="str">
        <f t="shared" si="193"/>
        <v/>
      </c>
      <c r="I4114" s="201" t="str">
        <f t="shared" si="194"/>
        <v/>
      </c>
      <c r="J4114" s="201"/>
    </row>
    <row r="4115" spans="1:10">
      <c r="A4115" s="200">
        <v>45829</v>
      </c>
      <c r="B4115" s="1" t="s">
        <v>180</v>
      </c>
      <c r="C4115" s="175">
        <f t="shared" si="192"/>
        <v>48020.374999990025</v>
      </c>
      <c r="D4115" s="1">
        <v>0</v>
      </c>
      <c r="E4115" s="176">
        <v>0</v>
      </c>
      <c r="F4115" s="1" t="s">
        <v>162</v>
      </c>
      <c r="G4115" s="201">
        <f>MAX(E4115-'[1]1a'!$H$3,0)</f>
        <v>0</v>
      </c>
      <c r="H4115" s="201" t="str">
        <f t="shared" si="193"/>
        <v/>
      </c>
      <c r="I4115" s="201" t="str">
        <f t="shared" si="194"/>
        <v/>
      </c>
      <c r="J4115" s="201"/>
    </row>
    <row r="4116" spans="1:10">
      <c r="A4116" s="200">
        <v>45829</v>
      </c>
      <c r="B4116" s="1" t="s">
        <v>181</v>
      </c>
      <c r="C4116" s="175">
        <f t="shared" si="192"/>
        <v>48020.416666656689</v>
      </c>
      <c r="D4116" s="1">
        <v>0</v>
      </c>
      <c r="E4116" s="176">
        <v>0</v>
      </c>
      <c r="F4116" s="1" t="s">
        <v>162</v>
      </c>
      <c r="G4116" s="201">
        <f>MAX(E4116-'[1]1a'!$H$3,0)</f>
        <v>0</v>
      </c>
      <c r="H4116" s="201" t="str">
        <f t="shared" si="193"/>
        <v/>
      </c>
      <c r="I4116" s="201" t="str">
        <f t="shared" si="194"/>
        <v/>
      </c>
      <c r="J4116" s="201"/>
    </row>
    <row r="4117" spans="1:10">
      <c r="A4117" s="200">
        <v>45829</v>
      </c>
      <c r="B4117" s="1" t="s">
        <v>182</v>
      </c>
      <c r="C4117" s="175">
        <f t="shared" si="192"/>
        <v>48020.458333323353</v>
      </c>
      <c r="D4117" s="1">
        <v>0</v>
      </c>
      <c r="E4117" s="176">
        <v>0</v>
      </c>
      <c r="F4117" s="1" t="s">
        <v>162</v>
      </c>
      <c r="G4117" s="201">
        <f>MAX(E4117-'[1]1a'!$H$3,0)</f>
        <v>0</v>
      </c>
      <c r="H4117" s="201" t="str">
        <f t="shared" si="193"/>
        <v/>
      </c>
      <c r="I4117" s="201" t="str">
        <f t="shared" si="194"/>
        <v/>
      </c>
      <c r="J4117" s="201"/>
    </row>
    <row r="4118" spans="1:10">
      <c r="A4118" s="200">
        <v>45829</v>
      </c>
      <c r="B4118" s="1" t="s">
        <v>183</v>
      </c>
      <c r="C4118" s="175">
        <f t="shared" si="192"/>
        <v>48020.499999990017</v>
      </c>
      <c r="D4118" s="1">
        <v>0</v>
      </c>
      <c r="E4118" s="176">
        <v>0</v>
      </c>
      <c r="F4118" s="1" t="s">
        <v>162</v>
      </c>
      <c r="G4118" s="201">
        <f>MAX(E4118-'[1]1a'!$H$3,0)</f>
        <v>0</v>
      </c>
      <c r="H4118" s="201" t="str">
        <f t="shared" si="193"/>
        <v/>
      </c>
      <c r="I4118" s="201" t="str">
        <f t="shared" si="194"/>
        <v/>
      </c>
      <c r="J4118" s="201"/>
    </row>
    <row r="4119" spans="1:10">
      <c r="A4119" s="200">
        <v>45829</v>
      </c>
      <c r="B4119" s="1" t="s">
        <v>185</v>
      </c>
      <c r="C4119" s="175">
        <f t="shared" si="192"/>
        <v>48020.541666656682</v>
      </c>
      <c r="D4119" s="1">
        <v>0</v>
      </c>
      <c r="E4119" s="176">
        <v>0</v>
      </c>
      <c r="F4119" s="1" t="s">
        <v>162</v>
      </c>
      <c r="G4119" s="201">
        <f>MAX(E4119-'[1]1a'!$H$3,0)</f>
        <v>0</v>
      </c>
      <c r="H4119" s="201" t="str">
        <f t="shared" si="193"/>
        <v/>
      </c>
      <c r="I4119" s="201" t="str">
        <f t="shared" si="194"/>
        <v/>
      </c>
      <c r="J4119" s="201"/>
    </row>
    <row r="4120" spans="1:10">
      <c r="A4120" s="200">
        <v>45829</v>
      </c>
      <c r="B4120" s="1" t="s">
        <v>186</v>
      </c>
      <c r="C4120" s="175">
        <f t="shared" si="192"/>
        <v>48020.583333323346</v>
      </c>
      <c r="D4120" s="1">
        <v>0</v>
      </c>
      <c r="E4120" s="176">
        <v>0</v>
      </c>
      <c r="F4120" s="1" t="s">
        <v>162</v>
      </c>
      <c r="G4120" s="201">
        <f>MAX(E4120-'[1]1a'!$H$3,0)</f>
        <v>0</v>
      </c>
      <c r="H4120" s="201" t="str">
        <f t="shared" si="193"/>
        <v/>
      </c>
      <c r="I4120" s="201" t="str">
        <f t="shared" si="194"/>
        <v/>
      </c>
      <c r="J4120" s="201"/>
    </row>
    <row r="4121" spans="1:10">
      <c r="A4121" s="200">
        <v>45829</v>
      </c>
      <c r="B4121" s="1" t="s">
        <v>187</v>
      </c>
      <c r="C4121" s="175">
        <f t="shared" si="192"/>
        <v>48020.62499999001</v>
      </c>
      <c r="D4121" s="1">
        <v>0</v>
      </c>
      <c r="E4121" s="176">
        <v>0</v>
      </c>
      <c r="F4121" s="1" t="s">
        <v>162</v>
      </c>
      <c r="G4121" s="201">
        <f>MAX(E4121-'[1]1a'!$H$3,0)</f>
        <v>0</v>
      </c>
      <c r="H4121" s="201" t="str">
        <f t="shared" si="193"/>
        <v/>
      </c>
      <c r="I4121" s="201" t="str">
        <f t="shared" si="194"/>
        <v/>
      </c>
      <c r="J4121" s="201"/>
    </row>
    <row r="4122" spans="1:10">
      <c r="A4122" s="200">
        <v>45829</v>
      </c>
      <c r="B4122" s="1" t="s">
        <v>188</v>
      </c>
      <c r="C4122" s="175">
        <f t="shared" si="192"/>
        <v>48020.666666656674</v>
      </c>
      <c r="D4122" s="1">
        <v>0</v>
      </c>
      <c r="E4122" s="176">
        <v>0</v>
      </c>
      <c r="F4122" s="1" t="s">
        <v>162</v>
      </c>
      <c r="G4122" s="201">
        <f>MAX(E4122-'[1]1a'!$H$3,0)</f>
        <v>0</v>
      </c>
      <c r="H4122" s="201" t="str">
        <f t="shared" si="193"/>
        <v/>
      </c>
      <c r="I4122" s="201" t="str">
        <f t="shared" si="194"/>
        <v/>
      </c>
      <c r="J4122" s="201"/>
    </row>
    <row r="4123" spans="1:10">
      <c r="A4123" s="200">
        <v>45829</v>
      </c>
      <c r="B4123" s="1" t="s">
        <v>189</v>
      </c>
      <c r="C4123" s="175">
        <f t="shared" si="192"/>
        <v>48020.708333323339</v>
      </c>
      <c r="D4123" s="1">
        <v>0</v>
      </c>
      <c r="E4123" s="176">
        <v>0</v>
      </c>
      <c r="F4123" s="1" t="s">
        <v>162</v>
      </c>
      <c r="G4123" s="201">
        <f>MAX(E4123-'[1]1a'!$H$3,0)</f>
        <v>0</v>
      </c>
      <c r="H4123" s="201" t="str">
        <f t="shared" si="193"/>
        <v/>
      </c>
      <c r="I4123" s="201" t="str">
        <f t="shared" si="194"/>
        <v/>
      </c>
      <c r="J4123" s="201"/>
    </row>
    <row r="4124" spans="1:10">
      <c r="A4124" s="200">
        <v>45829</v>
      </c>
      <c r="B4124" s="1" t="s">
        <v>190</v>
      </c>
      <c r="C4124" s="175">
        <f t="shared" si="192"/>
        <v>48020.749999990003</v>
      </c>
      <c r="D4124" s="1">
        <v>0</v>
      </c>
      <c r="E4124" s="176">
        <v>0</v>
      </c>
      <c r="F4124" s="1" t="s">
        <v>162</v>
      </c>
      <c r="G4124" s="201">
        <f>MAX(E4124-'[1]1a'!$H$3,0)</f>
        <v>0</v>
      </c>
      <c r="H4124" s="201" t="str">
        <f t="shared" si="193"/>
        <v/>
      </c>
      <c r="I4124" s="201" t="str">
        <f t="shared" si="194"/>
        <v/>
      </c>
      <c r="J4124" s="201"/>
    </row>
    <row r="4125" spans="1:10">
      <c r="A4125" s="200">
        <v>45829</v>
      </c>
      <c r="B4125" s="1" t="s">
        <v>191</v>
      </c>
      <c r="C4125" s="175">
        <f t="shared" si="192"/>
        <v>48020.791666656667</v>
      </c>
      <c r="D4125" s="1">
        <v>0</v>
      </c>
      <c r="E4125" s="176">
        <v>0</v>
      </c>
      <c r="F4125" s="1" t="s">
        <v>162</v>
      </c>
      <c r="G4125" s="201">
        <f>MAX(E4125-'[1]1a'!$H$3,0)</f>
        <v>0</v>
      </c>
      <c r="H4125" s="201" t="str">
        <f t="shared" si="193"/>
        <v/>
      </c>
      <c r="I4125" s="201" t="str">
        <f t="shared" si="194"/>
        <v/>
      </c>
      <c r="J4125" s="201"/>
    </row>
    <row r="4126" spans="1:10">
      <c r="A4126" s="200">
        <v>45829</v>
      </c>
      <c r="B4126" s="1" t="s">
        <v>192</v>
      </c>
      <c r="C4126" s="175">
        <f t="shared" si="192"/>
        <v>48020.833333323331</v>
      </c>
      <c r="D4126" s="1">
        <v>0</v>
      </c>
      <c r="E4126" s="176">
        <v>0</v>
      </c>
      <c r="F4126" s="1" t="s">
        <v>162</v>
      </c>
      <c r="G4126" s="201">
        <f>MAX(E4126-'[1]1a'!$H$3,0)</f>
        <v>0</v>
      </c>
      <c r="H4126" s="201" t="str">
        <f t="shared" si="193"/>
        <v/>
      </c>
      <c r="I4126" s="201" t="str">
        <f t="shared" si="194"/>
        <v/>
      </c>
      <c r="J4126" s="201"/>
    </row>
    <row r="4127" spans="1:10">
      <c r="A4127" s="200">
        <v>45829</v>
      </c>
      <c r="B4127" s="1" t="s">
        <v>193</v>
      </c>
      <c r="C4127" s="175">
        <f t="shared" si="192"/>
        <v>48020.874999989996</v>
      </c>
      <c r="D4127" s="1">
        <v>0</v>
      </c>
      <c r="E4127" s="176">
        <v>0</v>
      </c>
      <c r="F4127" s="1" t="s">
        <v>162</v>
      </c>
      <c r="G4127" s="201">
        <f>MAX(E4127-'[1]1a'!$H$3,0)</f>
        <v>0</v>
      </c>
      <c r="H4127" s="201" t="str">
        <f t="shared" si="193"/>
        <v/>
      </c>
      <c r="I4127" s="201" t="str">
        <f t="shared" si="194"/>
        <v/>
      </c>
      <c r="J4127" s="201"/>
    </row>
    <row r="4128" spans="1:10">
      <c r="A4128" s="200">
        <v>45829</v>
      </c>
      <c r="B4128" s="1" t="s">
        <v>194</v>
      </c>
      <c r="C4128" s="175">
        <f t="shared" si="192"/>
        <v>48020.91666665666</v>
      </c>
      <c r="D4128" s="1">
        <v>0</v>
      </c>
      <c r="E4128" s="176">
        <v>0</v>
      </c>
      <c r="F4128" s="1" t="s">
        <v>162</v>
      </c>
      <c r="G4128" s="201">
        <f>MAX(E4128-'[1]1a'!$H$3,0)</f>
        <v>0</v>
      </c>
      <c r="H4128" s="201" t="str">
        <f t="shared" si="193"/>
        <v/>
      </c>
      <c r="I4128" s="201" t="str">
        <f t="shared" si="194"/>
        <v/>
      </c>
      <c r="J4128" s="201"/>
    </row>
    <row r="4129" spans="1:10">
      <c r="A4129" s="200">
        <v>45829</v>
      </c>
      <c r="B4129" s="1" t="s">
        <v>195</v>
      </c>
      <c r="C4129" s="175">
        <f t="shared" si="192"/>
        <v>48020.958333323324</v>
      </c>
      <c r="D4129" s="1">
        <v>0</v>
      </c>
      <c r="E4129" s="176">
        <v>0</v>
      </c>
      <c r="F4129" s="1" t="s">
        <v>162</v>
      </c>
      <c r="G4129" s="201">
        <f>MAX(E4129-'[1]1a'!$H$3,0)</f>
        <v>0</v>
      </c>
      <c r="H4129" s="201" t="str">
        <f t="shared" si="193"/>
        <v/>
      </c>
      <c r="I4129" s="201" t="str">
        <f t="shared" si="194"/>
        <v/>
      </c>
      <c r="J4129" s="201"/>
    </row>
    <row r="4130" spans="1:10">
      <c r="A4130" s="200">
        <v>45830</v>
      </c>
      <c r="B4130" s="1" t="s">
        <v>161</v>
      </c>
      <c r="C4130" s="175">
        <f t="shared" si="192"/>
        <v>48020.999999989988</v>
      </c>
      <c r="D4130" s="1">
        <v>0</v>
      </c>
      <c r="E4130" s="176">
        <v>0</v>
      </c>
      <c r="F4130" s="1" t="s">
        <v>162</v>
      </c>
      <c r="G4130" s="201">
        <f>MAX(E4130-'[1]1a'!$H$3,0)</f>
        <v>0</v>
      </c>
      <c r="H4130" s="201" t="str">
        <f t="shared" si="193"/>
        <v/>
      </c>
      <c r="I4130" s="201" t="str">
        <f t="shared" si="194"/>
        <v/>
      </c>
      <c r="J4130" s="201"/>
    </row>
    <row r="4131" spans="1:10">
      <c r="A4131" s="200">
        <v>45830</v>
      </c>
      <c r="B4131" s="1" t="s">
        <v>164</v>
      </c>
      <c r="C4131" s="175">
        <f t="shared" si="192"/>
        <v>48021.041666656653</v>
      </c>
      <c r="D4131" s="1">
        <v>0</v>
      </c>
      <c r="E4131" s="176">
        <v>0</v>
      </c>
      <c r="F4131" s="1" t="s">
        <v>162</v>
      </c>
      <c r="G4131" s="201">
        <f>MAX(E4131-'[1]1a'!$H$3,0)</f>
        <v>0</v>
      </c>
      <c r="H4131" s="201" t="str">
        <f t="shared" si="193"/>
        <v/>
      </c>
      <c r="I4131" s="201" t="str">
        <f t="shared" si="194"/>
        <v/>
      </c>
      <c r="J4131" s="201"/>
    </row>
    <row r="4132" spans="1:10">
      <c r="A4132" s="200">
        <v>45830</v>
      </c>
      <c r="B4132" s="1" t="s">
        <v>166</v>
      </c>
      <c r="C4132" s="175">
        <f t="shared" si="192"/>
        <v>48021.083333323317</v>
      </c>
      <c r="D4132" s="1">
        <v>0</v>
      </c>
      <c r="E4132" s="176">
        <v>0</v>
      </c>
      <c r="F4132" s="1" t="s">
        <v>162</v>
      </c>
      <c r="G4132" s="201">
        <f>MAX(E4132-'[1]1a'!$H$3,0)</f>
        <v>0</v>
      </c>
      <c r="H4132" s="201" t="str">
        <f t="shared" si="193"/>
        <v/>
      </c>
      <c r="I4132" s="201" t="str">
        <f t="shared" si="194"/>
        <v/>
      </c>
      <c r="J4132" s="201"/>
    </row>
    <row r="4133" spans="1:10">
      <c r="A4133" s="200">
        <v>45830</v>
      </c>
      <c r="B4133" s="1" t="s">
        <v>168</v>
      </c>
      <c r="C4133" s="175">
        <f t="shared" si="192"/>
        <v>48021.124999989981</v>
      </c>
      <c r="D4133" s="1">
        <v>0</v>
      </c>
      <c r="E4133" s="176">
        <v>0</v>
      </c>
      <c r="F4133" s="1" t="s">
        <v>162</v>
      </c>
      <c r="G4133" s="201">
        <f>MAX(E4133-'[1]1a'!$H$3,0)</f>
        <v>0</v>
      </c>
      <c r="H4133" s="201" t="str">
        <f t="shared" si="193"/>
        <v/>
      </c>
      <c r="I4133" s="201" t="str">
        <f t="shared" si="194"/>
        <v/>
      </c>
      <c r="J4133" s="201"/>
    </row>
    <row r="4134" spans="1:10">
      <c r="A4134" s="200">
        <v>45830</v>
      </c>
      <c r="B4134" s="1" t="s">
        <v>170</v>
      </c>
      <c r="C4134" s="175">
        <f t="shared" si="192"/>
        <v>48021.166666656645</v>
      </c>
      <c r="D4134" s="1">
        <v>0</v>
      </c>
      <c r="E4134" s="176">
        <v>0</v>
      </c>
      <c r="F4134" s="1" t="s">
        <v>162</v>
      </c>
      <c r="G4134" s="201">
        <f>MAX(E4134-'[1]1a'!$H$3,0)</f>
        <v>0</v>
      </c>
      <c r="H4134" s="201" t="str">
        <f t="shared" si="193"/>
        <v/>
      </c>
      <c r="I4134" s="201" t="str">
        <f t="shared" si="194"/>
        <v/>
      </c>
      <c r="J4134" s="201"/>
    </row>
    <row r="4135" spans="1:10">
      <c r="A4135" s="200">
        <v>45830</v>
      </c>
      <c r="B4135" s="1" t="s">
        <v>172</v>
      </c>
      <c r="C4135" s="175">
        <f t="shared" si="192"/>
        <v>48021.208333323309</v>
      </c>
      <c r="D4135" s="1">
        <v>0</v>
      </c>
      <c r="E4135" s="176">
        <v>0</v>
      </c>
      <c r="F4135" s="1" t="s">
        <v>162</v>
      </c>
      <c r="G4135" s="201">
        <f>MAX(E4135-'[1]1a'!$H$3,0)</f>
        <v>0</v>
      </c>
      <c r="H4135" s="201" t="str">
        <f t="shared" si="193"/>
        <v/>
      </c>
      <c r="I4135" s="201" t="str">
        <f t="shared" si="194"/>
        <v/>
      </c>
      <c r="J4135" s="201"/>
    </row>
    <row r="4136" spans="1:10">
      <c r="A4136" s="200">
        <v>45830</v>
      </c>
      <c r="B4136" s="1" t="s">
        <v>174</v>
      </c>
      <c r="C4136" s="175">
        <f t="shared" si="192"/>
        <v>48021.249999989974</v>
      </c>
      <c r="D4136" s="1">
        <v>0</v>
      </c>
      <c r="E4136" s="176">
        <v>0</v>
      </c>
      <c r="F4136" s="1" t="s">
        <v>162</v>
      </c>
      <c r="G4136" s="201">
        <f>MAX(E4136-'[1]1a'!$H$3,0)</f>
        <v>0</v>
      </c>
      <c r="H4136" s="201" t="str">
        <f t="shared" si="193"/>
        <v/>
      </c>
      <c r="I4136" s="201" t="str">
        <f t="shared" si="194"/>
        <v/>
      </c>
      <c r="J4136" s="201"/>
    </row>
    <row r="4137" spans="1:10">
      <c r="A4137" s="200">
        <v>45830</v>
      </c>
      <c r="B4137" s="1" t="s">
        <v>176</v>
      </c>
      <c r="C4137" s="175">
        <f t="shared" si="192"/>
        <v>48021.291666656638</v>
      </c>
      <c r="D4137" s="1">
        <v>0</v>
      </c>
      <c r="E4137" s="176">
        <v>0</v>
      </c>
      <c r="F4137" s="1" t="s">
        <v>162</v>
      </c>
      <c r="G4137" s="201">
        <f>MAX(E4137-'[1]1a'!$H$3,0)</f>
        <v>0</v>
      </c>
      <c r="H4137" s="201" t="str">
        <f t="shared" si="193"/>
        <v/>
      </c>
      <c r="I4137" s="201" t="str">
        <f t="shared" si="194"/>
        <v/>
      </c>
      <c r="J4137" s="201"/>
    </row>
    <row r="4138" spans="1:10">
      <c r="A4138" s="200">
        <v>45830</v>
      </c>
      <c r="B4138" s="1" t="s">
        <v>178</v>
      </c>
      <c r="C4138" s="175">
        <f t="shared" si="192"/>
        <v>48021.333333323302</v>
      </c>
      <c r="D4138" s="1">
        <v>2.88</v>
      </c>
      <c r="E4138" s="176">
        <v>3.6226986128625471</v>
      </c>
      <c r="F4138" s="1" t="s">
        <v>162</v>
      </c>
      <c r="G4138" s="201">
        <f>MAX(E4138-'[1]1a'!$H$3,0)</f>
        <v>0</v>
      </c>
      <c r="H4138" s="201" t="str">
        <f t="shared" si="193"/>
        <v/>
      </c>
      <c r="I4138" s="201" t="str">
        <f t="shared" si="194"/>
        <v/>
      </c>
      <c r="J4138" s="201"/>
    </row>
    <row r="4139" spans="1:10">
      <c r="A4139" s="200">
        <v>45830</v>
      </c>
      <c r="B4139" s="1" t="s">
        <v>180</v>
      </c>
      <c r="C4139" s="175">
        <f t="shared" si="192"/>
        <v>48021.374999989966</v>
      </c>
      <c r="D4139" s="1">
        <v>2.95</v>
      </c>
      <c r="E4139" s="176">
        <v>3.7107503152585122</v>
      </c>
      <c r="F4139" s="1" t="s">
        <v>162</v>
      </c>
      <c r="G4139" s="201">
        <f>MAX(E4139-'[1]1a'!$H$3,0)</f>
        <v>0</v>
      </c>
      <c r="H4139" s="201" t="str">
        <f t="shared" si="193"/>
        <v/>
      </c>
      <c r="I4139" s="201" t="str">
        <f t="shared" si="194"/>
        <v/>
      </c>
      <c r="J4139" s="201"/>
    </row>
    <row r="4140" spans="1:10">
      <c r="A4140" s="200">
        <v>45830</v>
      </c>
      <c r="B4140" s="1" t="s">
        <v>181</v>
      </c>
      <c r="C4140" s="175">
        <f t="shared" si="192"/>
        <v>48021.416666656631</v>
      </c>
      <c r="D4140" s="1">
        <v>3.21</v>
      </c>
      <c r="E4140" s="176">
        <v>4.0377994955863814</v>
      </c>
      <c r="F4140" s="1" t="s">
        <v>162</v>
      </c>
      <c r="G4140" s="201">
        <f>MAX(E4140-'[1]1a'!$H$3,0)</f>
        <v>0</v>
      </c>
      <c r="H4140" s="201" t="str">
        <f t="shared" si="193"/>
        <v/>
      </c>
      <c r="I4140" s="201" t="str">
        <f t="shared" si="194"/>
        <v/>
      </c>
      <c r="J4140" s="201"/>
    </row>
    <row r="4141" spans="1:10">
      <c r="A4141" s="200">
        <v>45830</v>
      </c>
      <c r="B4141" s="1" t="s">
        <v>182</v>
      </c>
      <c r="C4141" s="175">
        <f t="shared" si="192"/>
        <v>48021.458333323295</v>
      </c>
      <c r="D4141" s="1">
        <v>3.78</v>
      </c>
      <c r="E4141" s="176">
        <v>4.7547919293820931</v>
      </c>
      <c r="F4141" s="1" t="s">
        <v>162</v>
      </c>
      <c r="G4141" s="201">
        <f>MAX(E4141-'[1]1a'!$H$3,0)</f>
        <v>0</v>
      </c>
      <c r="H4141" s="201" t="str">
        <f t="shared" si="193"/>
        <v/>
      </c>
      <c r="I4141" s="201" t="str">
        <f t="shared" si="194"/>
        <v/>
      </c>
      <c r="J4141" s="201"/>
    </row>
    <row r="4142" spans="1:10">
      <c r="A4142" s="200">
        <v>45830</v>
      </c>
      <c r="B4142" s="1" t="s">
        <v>183</v>
      </c>
      <c r="C4142" s="175">
        <f t="shared" si="192"/>
        <v>48021.499999989959</v>
      </c>
      <c r="D4142" s="1">
        <v>4.5999999999999996</v>
      </c>
      <c r="E4142" s="176">
        <v>5.7862547288776796</v>
      </c>
      <c r="F4142" s="1" t="s">
        <v>162</v>
      </c>
      <c r="G4142" s="201">
        <f>MAX(E4142-'[1]1a'!$H$3,0)</f>
        <v>0</v>
      </c>
      <c r="H4142" s="201" t="str">
        <f t="shared" si="193"/>
        <v/>
      </c>
      <c r="I4142" s="201" t="str">
        <f t="shared" si="194"/>
        <v/>
      </c>
      <c r="J4142" s="201"/>
    </row>
    <row r="4143" spans="1:10">
      <c r="A4143" s="200">
        <v>45830</v>
      </c>
      <c r="B4143" s="1" t="s">
        <v>185</v>
      </c>
      <c r="C4143" s="175">
        <f t="shared" si="192"/>
        <v>48021.541666656623</v>
      </c>
      <c r="D4143" s="1">
        <v>5.2</v>
      </c>
      <c r="E4143" s="176">
        <v>6.5409836065573774</v>
      </c>
      <c r="F4143" s="1" t="s">
        <v>162</v>
      </c>
      <c r="G4143" s="201">
        <f>MAX(E4143-'[1]1a'!$H$3,0)</f>
        <v>0</v>
      </c>
      <c r="H4143" s="201" t="str">
        <f t="shared" si="193"/>
        <v/>
      </c>
      <c r="I4143" s="201" t="str">
        <f t="shared" si="194"/>
        <v/>
      </c>
      <c r="J4143" s="201"/>
    </row>
    <row r="4144" spans="1:10">
      <c r="A4144" s="200">
        <v>45830</v>
      </c>
      <c r="B4144" s="1" t="s">
        <v>186</v>
      </c>
      <c r="C4144" s="175">
        <f t="shared" si="192"/>
        <v>48021.583333323288</v>
      </c>
      <c r="D4144" s="1">
        <v>5.56</v>
      </c>
      <c r="E4144" s="176">
        <v>6.9938209331651953</v>
      </c>
      <c r="F4144" s="1" t="s">
        <v>162</v>
      </c>
      <c r="G4144" s="201">
        <f>MAX(E4144-'[1]1a'!$H$3,0)</f>
        <v>0</v>
      </c>
      <c r="H4144" s="201" t="str">
        <f t="shared" si="193"/>
        <v/>
      </c>
      <c r="I4144" s="201" t="str">
        <f t="shared" si="194"/>
        <v/>
      </c>
      <c r="J4144" s="201"/>
    </row>
    <row r="4145" spans="1:10">
      <c r="A4145" s="200">
        <v>45830</v>
      </c>
      <c r="B4145" s="1" t="s">
        <v>187</v>
      </c>
      <c r="C4145" s="175">
        <f t="shared" si="192"/>
        <v>48021.624999989952</v>
      </c>
      <c r="D4145" s="1">
        <v>6.53</v>
      </c>
      <c r="E4145" s="176">
        <v>8.2139659520807076</v>
      </c>
      <c r="F4145" s="1" t="s">
        <v>162</v>
      </c>
      <c r="G4145" s="201">
        <f>MAX(E4145-'[1]1a'!$H$3,0)</f>
        <v>0</v>
      </c>
      <c r="H4145" s="201" t="str">
        <f t="shared" si="193"/>
        <v/>
      </c>
      <c r="I4145" s="201" t="str">
        <f t="shared" si="194"/>
        <v/>
      </c>
      <c r="J4145" s="201"/>
    </row>
    <row r="4146" spans="1:10">
      <c r="A4146" s="200">
        <v>45830</v>
      </c>
      <c r="B4146" s="1" t="s">
        <v>188</v>
      </c>
      <c r="C4146" s="175">
        <f t="shared" si="192"/>
        <v>48021.666666656616</v>
      </c>
      <c r="D4146" s="1">
        <v>7.26</v>
      </c>
      <c r="E4146" s="176">
        <v>9.1322194199243381</v>
      </c>
      <c r="F4146" s="1" t="s">
        <v>162</v>
      </c>
      <c r="G4146" s="201">
        <f>MAX(E4146-'[1]1a'!$H$3,0)</f>
        <v>0</v>
      </c>
      <c r="H4146" s="201" t="str">
        <f t="shared" si="193"/>
        <v/>
      </c>
      <c r="I4146" s="201" t="str">
        <f t="shared" si="194"/>
        <v/>
      </c>
      <c r="J4146" s="201"/>
    </row>
    <row r="4147" spans="1:10">
      <c r="A4147" s="200">
        <v>45830</v>
      </c>
      <c r="B4147" s="1" t="s">
        <v>189</v>
      </c>
      <c r="C4147" s="175">
        <f t="shared" si="192"/>
        <v>48021.70833332328</v>
      </c>
      <c r="D4147" s="1">
        <v>7.5</v>
      </c>
      <c r="E4147" s="176">
        <v>9.4341109709962172</v>
      </c>
      <c r="F4147" s="1" t="s">
        <v>162</v>
      </c>
      <c r="G4147" s="201">
        <f>MAX(E4147-'[1]1a'!$H$3,0)</f>
        <v>0</v>
      </c>
      <c r="H4147" s="201" t="str">
        <f t="shared" si="193"/>
        <v/>
      </c>
      <c r="I4147" s="201" t="str">
        <f t="shared" si="194"/>
        <v/>
      </c>
      <c r="J4147" s="201"/>
    </row>
    <row r="4148" spans="1:10">
      <c r="A4148" s="200">
        <v>45830</v>
      </c>
      <c r="B4148" s="1" t="s">
        <v>190</v>
      </c>
      <c r="C4148" s="175">
        <f t="shared" si="192"/>
        <v>48021.749999989945</v>
      </c>
      <c r="D4148" s="1">
        <v>7.67</v>
      </c>
      <c r="E4148" s="176">
        <v>9.6479508196721309</v>
      </c>
      <c r="F4148" s="1" t="s">
        <v>162</v>
      </c>
      <c r="G4148" s="201">
        <f>MAX(E4148-'[1]1a'!$H$3,0)</f>
        <v>0</v>
      </c>
      <c r="H4148" s="201" t="str">
        <f t="shared" si="193"/>
        <v/>
      </c>
      <c r="I4148" s="201" t="str">
        <f t="shared" si="194"/>
        <v/>
      </c>
      <c r="J4148" s="201"/>
    </row>
    <row r="4149" spans="1:10">
      <c r="A4149" s="200">
        <v>45830</v>
      </c>
      <c r="B4149" s="1" t="s">
        <v>191</v>
      </c>
      <c r="C4149" s="175">
        <f t="shared" si="192"/>
        <v>48021.791666656609</v>
      </c>
      <c r="D4149" s="1">
        <v>7.74</v>
      </c>
      <c r="E4149" s="176">
        <v>9.7360025220680964</v>
      </c>
      <c r="F4149" s="1" t="s">
        <v>162</v>
      </c>
      <c r="G4149" s="201">
        <f>MAX(E4149-'[1]1a'!$H$3,0)</f>
        <v>0</v>
      </c>
      <c r="H4149" s="201" t="str">
        <f t="shared" si="193"/>
        <v/>
      </c>
      <c r="I4149" s="201" t="str">
        <f t="shared" si="194"/>
        <v/>
      </c>
      <c r="J4149" s="201"/>
    </row>
    <row r="4150" spans="1:10">
      <c r="A4150" s="200">
        <v>45830</v>
      </c>
      <c r="B4150" s="1" t="s">
        <v>192</v>
      </c>
      <c r="C4150" s="175">
        <f t="shared" si="192"/>
        <v>48021.833333323273</v>
      </c>
      <c r="D4150" s="1">
        <v>8.0500000000000007</v>
      </c>
      <c r="E4150" s="176">
        <v>10.125945775535941</v>
      </c>
      <c r="F4150" s="1" t="s">
        <v>162</v>
      </c>
      <c r="G4150" s="201">
        <f>MAX(E4150-'[1]1a'!$H$3,0)</f>
        <v>0</v>
      </c>
      <c r="H4150" s="201" t="str">
        <f t="shared" si="193"/>
        <v/>
      </c>
      <c r="I4150" s="201" t="str">
        <f t="shared" si="194"/>
        <v/>
      </c>
      <c r="J4150" s="201"/>
    </row>
    <row r="4151" spans="1:10">
      <c r="A4151" s="200">
        <v>45830</v>
      </c>
      <c r="B4151" s="1" t="s">
        <v>193</v>
      </c>
      <c r="C4151" s="175">
        <f t="shared" si="192"/>
        <v>48021.874999989937</v>
      </c>
      <c r="D4151" s="1">
        <v>8.48</v>
      </c>
      <c r="E4151" s="176">
        <v>10.666834804539723</v>
      </c>
      <c r="F4151" s="1" t="s">
        <v>196</v>
      </c>
      <c r="G4151" s="201">
        <f>MAX(E4151-'[1]1a'!$H$3,0)</f>
        <v>2.6834804539722867E-2</v>
      </c>
      <c r="H4151" s="201">
        <f t="shared" si="193"/>
        <v>1</v>
      </c>
      <c r="I4151" s="201">
        <f t="shared" si="194"/>
        <v>1</v>
      </c>
      <c r="J4151" s="201"/>
    </row>
    <row r="4152" spans="1:10">
      <c r="A4152" s="200">
        <v>45830</v>
      </c>
      <c r="B4152" s="1" t="s">
        <v>194</v>
      </c>
      <c r="C4152" s="175">
        <f t="shared" si="192"/>
        <v>48021.916666656602</v>
      </c>
      <c r="D4152" s="1">
        <v>8.4</v>
      </c>
      <c r="E4152" s="176">
        <v>10.566204287515763</v>
      </c>
      <c r="F4152" s="1" t="s">
        <v>162</v>
      </c>
      <c r="G4152" s="201">
        <f>MAX(E4152-'[1]1a'!$H$3,0)</f>
        <v>0</v>
      </c>
      <c r="H4152" s="201" t="str">
        <f t="shared" si="193"/>
        <v/>
      </c>
      <c r="I4152" s="201" t="str">
        <f t="shared" si="194"/>
        <v/>
      </c>
      <c r="J4152" s="201"/>
    </row>
    <row r="4153" spans="1:10">
      <c r="A4153" s="200">
        <v>45830</v>
      </c>
      <c r="B4153" s="1" t="s">
        <v>195</v>
      </c>
      <c r="C4153" s="175">
        <f t="shared" si="192"/>
        <v>48021.958333323266</v>
      </c>
      <c r="D4153" s="1">
        <v>7.96</v>
      </c>
      <c r="E4153" s="176">
        <v>10.012736443883986</v>
      </c>
      <c r="F4153" s="1" t="s">
        <v>162</v>
      </c>
      <c r="G4153" s="201">
        <f>MAX(E4153-'[1]1a'!$H$3,0)</f>
        <v>0</v>
      </c>
      <c r="H4153" s="201" t="str">
        <f t="shared" si="193"/>
        <v/>
      </c>
      <c r="I4153" s="201" t="str">
        <f t="shared" si="194"/>
        <v/>
      </c>
      <c r="J4153" s="201"/>
    </row>
    <row r="4154" spans="1:10">
      <c r="A4154" s="200">
        <v>45831</v>
      </c>
      <c r="B4154" s="1" t="s">
        <v>161</v>
      </c>
      <c r="C4154" s="175">
        <f t="shared" si="192"/>
        <v>48021.99999998993</v>
      </c>
      <c r="D4154" s="1">
        <v>7.71</v>
      </c>
      <c r="E4154" s="176">
        <v>9.6982660781841119</v>
      </c>
      <c r="F4154" s="1" t="s">
        <v>162</v>
      </c>
      <c r="G4154" s="201">
        <f>MAX(E4154-'[1]1a'!$H$3,0)</f>
        <v>0</v>
      </c>
      <c r="H4154" s="201" t="str">
        <f t="shared" si="193"/>
        <v/>
      </c>
      <c r="I4154" s="201" t="str">
        <f t="shared" si="194"/>
        <v/>
      </c>
      <c r="J4154" s="201"/>
    </row>
    <row r="4155" spans="1:10">
      <c r="A4155" s="200">
        <v>45831</v>
      </c>
      <c r="B4155" s="1" t="s">
        <v>164</v>
      </c>
      <c r="C4155" s="175">
        <f t="shared" si="192"/>
        <v>48022.041666656594</v>
      </c>
      <c r="D4155" s="1">
        <v>7.47</v>
      </c>
      <c r="E4155" s="176">
        <v>9.3963745271122328</v>
      </c>
      <c r="F4155" s="1" t="s">
        <v>162</v>
      </c>
      <c r="G4155" s="201">
        <f>MAX(E4155-'[1]1a'!$H$3,0)</f>
        <v>0</v>
      </c>
      <c r="H4155" s="201" t="str">
        <f t="shared" si="193"/>
        <v/>
      </c>
      <c r="I4155" s="201" t="str">
        <f t="shared" si="194"/>
        <v/>
      </c>
      <c r="J4155" s="201"/>
    </row>
    <row r="4156" spans="1:10">
      <c r="A4156" s="200">
        <v>45831</v>
      </c>
      <c r="B4156" s="1" t="s">
        <v>166</v>
      </c>
      <c r="C4156" s="175">
        <f t="shared" si="192"/>
        <v>48022.083333323259</v>
      </c>
      <c r="D4156" s="1">
        <v>6.95</v>
      </c>
      <c r="E4156" s="176">
        <v>8.7422761664564952</v>
      </c>
      <c r="F4156" s="1" t="s">
        <v>162</v>
      </c>
      <c r="G4156" s="201">
        <f>MAX(E4156-'[1]1a'!$H$3,0)</f>
        <v>0</v>
      </c>
      <c r="H4156" s="201" t="str">
        <f t="shared" si="193"/>
        <v/>
      </c>
      <c r="I4156" s="201" t="str">
        <f t="shared" si="194"/>
        <v/>
      </c>
      <c r="J4156" s="201"/>
    </row>
    <row r="4157" spans="1:10">
      <c r="A4157" s="200">
        <v>45831</v>
      </c>
      <c r="B4157" s="1" t="s">
        <v>168</v>
      </c>
      <c r="C4157" s="175">
        <f t="shared" si="192"/>
        <v>48022.124999989923</v>
      </c>
      <c r="D4157" s="1">
        <v>6.04</v>
      </c>
      <c r="E4157" s="176">
        <v>7.5976040353089536</v>
      </c>
      <c r="F4157" s="1" t="s">
        <v>162</v>
      </c>
      <c r="G4157" s="201">
        <f>MAX(E4157-'[1]1a'!$H$3,0)</f>
        <v>0</v>
      </c>
      <c r="H4157" s="201" t="str">
        <f t="shared" si="193"/>
        <v/>
      </c>
      <c r="I4157" s="201" t="str">
        <f t="shared" si="194"/>
        <v/>
      </c>
      <c r="J4157" s="201"/>
    </row>
    <row r="4158" spans="1:10">
      <c r="A4158" s="200">
        <v>45831</v>
      </c>
      <c r="B4158" s="1" t="s">
        <v>170</v>
      </c>
      <c r="C4158" s="175">
        <f t="shared" si="192"/>
        <v>48022.166666656587</v>
      </c>
      <c r="D4158" s="1">
        <v>5.29</v>
      </c>
      <c r="E4158" s="176">
        <v>6.6541929382093317</v>
      </c>
      <c r="F4158" s="1" t="s">
        <v>162</v>
      </c>
      <c r="G4158" s="201">
        <f>MAX(E4158-'[1]1a'!$H$3,0)</f>
        <v>0</v>
      </c>
      <c r="H4158" s="201" t="str">
        <f t="shared" si="193"/>
        <v/>
      </c>
      <c r="I4158" s="201" t="str">
        <f t="shared" si="194"/>
        <v/>
      </c>
      <c r="J4158" s="201"/>
    </row>
    <row r="4159" spans="1:10">
      <c r="A4159" s="200">
        <v>45831</v>
      </c>
      <c r="B4159" s="1" t="s">
        <v>172</v>
      </c>
      <c r="C4159" s="175">
        <f t="shared" si="192"/>
        <v>48022.208333323251</v>
      </c>
      <c r="D4159" s="1">
        <v>4.75</v>
      </c>
      <c r="E4159" s="176">
        <v>5.9749369482976045</v>
      </c>
      <c r="F4159" s="1" t="s">
        <v>162</v>
      </c>
      <c r="G4159" s="201">
        <f>MAX(E4159-'[1]1a'!$H$3,0)</f>
        <v>0</v>
      </c>
      <c r="H4159" s="201" t="str">
        <f t="shared" si="193"/>
        <v/>
      </c>
      <c r="I4159" s="201" t="str">
        <f t="shared" si="194"/>
        <v/>
      </c>
      <c r="J4159" s="201"/>
    </row>
    <row r="4160" spans="1:10">
      <c r="A4160" s="200">
        <v>45831</v>
      </c>
      <c r="B4160" s="1" t="s">
        <v>174</v>
      </c>
      <c r="C4160" s="175">
        <f t="shared" si="192"/>
        <v>48022.249999989916</v>
      </c>
      <c r="D4160" s="1">
        <v>4.34</v>
      </c>
      <c r="E4160" s="176">
        <v>5.4592055485498108</v>
      </c>
      <c r="F4160" s="1" t="s">
        <v>162</v>
      </c>
      <c r="G4160" s="201">
        <f>MAX(E4160-'[1]1a'!$H$3,0)</f>
        <v>0</v>
      </c>
      <c r="H4160" s="201" t="str">
        <f t="shared" si="193"/>
        <v/>
      </c>
      <c r="I4160" s="201" t="str">
        <f t="shared" si="194"/>
        <v/>
      </c>
      <c r="J4160" s="201"/>
    </row>
    <row r="4161" spans="1:10">
      <c r="A4161" s="200">
        <v>45831</v>
      </c>
      <c r="B4161" s="1" t="s">
        <v>176</v>
      </c>
      <c r="C4161" s="175">
        <f t="shared" si="192"/>
        <v>48022.29166665658</v>
      </c>
      <c r="D4161" s="1">
        <v>3.98</v>
      </c>
      <c r="E4161" s="176">
        <v>5.0063682219419929</v>
      </c>
      <c r="F4161" s="1" t="s">
        <v>162</v>
      </c>
      <c r="G4161" s="201">
        <f>MAX(E4161-'[1]1a'!$H$3,0)</f>
        <v>0</v>
      </c>
      <c r="H4161" s="201" t="str">
        <f t="shared" si="193"/>
        <v/>
      </c>
      <c r="I4161" s="201" t="str">
        <f t="shared" si="194"/>
        <v/>
      </c>
      <c r="J4161" s="201"/>
    </row>
    <row r="4162" spans="1:10">
      <c r="A4162" s="200">
        <v>45831</v>
      </c>
      <c r="B4162" s="1" t="s">
        <v>178</v>
      </c>
      <c r="C4162" s="175">
        <f t="shared" si="192"/>
        <v>48022.333333323244</v>
      </c>
      <c r="D4162" s="1">
        <v>3.77</v>
      </c>
      <c r="E4162" s="176">
        <v>4.7422131147540982</v>
      </c>
      <c r="F4162" s="1" t="s">
        <v>162</v>
      </c>
      <c r="G4162" s="201">
        <f>MAX(E4162-'[1]1a'!$H$3,0)</f>
        <v>0</v>
      </c>
      <c r="H4162" s="201" t="str">
        <f t="shared" si="193"/>
        <v/>
      </c>
      <c r="I4162" s="201" t="str">
        <f t="shared" si="194"/>
        <v/>
      </c>
      <c r="J4162" s="201"/>
    </row>
    <row r="4163" spans="1:10">
      <c r="A4163" s="200">
        <v>45831</v>
      </c>
      <c r="B4163" s="1" t="s">
        <v>180</v>
      </c>
      <c r="C4163" s="175">
        <f t="shared" si="192"/>
        <v>48022.374999989908</v>
      </c>
      <c r="D4163" s="1">
        <v>3.66</v>
      </c>
      <c r="E4163" s="176">
        <v>4.6038461538461544</v>
      </c>
      <c r="F4163" s="1" t="s">
        <v>162</v>
      </c>
      <c r="G4163" s="201">
        <f>MAX(E4163-'[1]1a'!$H$3,0)</f>
        <v>0</v>
      </c>
      <c r="H4163" s="201" t="str">
        <f t="shared" si="193"/>
        <v/>
      </c>
      <c r="I4163" s="201" t="str">
        <f t="shared" si="194"/>
        <v/>
      </c>
      <c r="J4163" s="201"/>
    </row>
    <row r="4164" spans="1:10">
      <c r="A4164" s="200">
        <v>45831</v>
      </c>
      <c r="B4164" s="1" t="s">
        <v>181</v>
      </c>
      <c r="C4164" s="175">
        <f t="shared" ref="C4164:C4227" si="195">C4163 + TIME(1,0,0)</f>
        <v>48022.416666656572</v>
      </c>
      <c r="D4164" s="1">
        <v>4.08</v>
      </c>
      <c r="E4164" s="176">
        <v>5.132156368221942</v>
      </c>
      <c r="F4164" s="1" t="s">
        <v>162</v>
      </c>
      <c r="G4164" s="201">
        <f>MAX(E4164-'[1]1a'!$H$3,0)</f>
        <v>0</v>
      </c>
      <c r="H4164" s="201" t="str">
        <f t="shared" ref="H4164:H4227" si="196">IF(F4164="Y",IF(F4163="Y",H4163+1,1),"")</f>
        <v/>
      </c>
      <c r="I4164" s="201" t="str">
        <f t="shared" ref="I4164:I4227" si="197">IF(AND(F4164="Y",F4165&lt;&gt;"Y"),H4164,"")</f>
        <v/>
      </c>
      <c r="J4164" s="201"/>
    </row>
    <row r="4165" spans="1:10">
      <c r="A4165" s="200">
        <v>45831</v>
      </c>
      <c r="B4165" s="1" t="s">
        <v>182</v>
      </c>
      <c r="C4165" s="175">
        <f t="shared" si="195"/>
        <v>48022.458333323237</v>
      </c>
      <c r="D4165" s="1">
        <v>5.23</v>
      </c>
      <c r="E4165" s="176">
        <v>6.5787200504413628</v>
      </c>
      <c r="F4165" s="1" t="s">
        <v>162</v>
      </c>
      <c r="G4165" s="201">
        <f>MAX(E4165-'[1]1a'!$H$3,0)</f>
        <v>0</v>
      </c>
      <c r="H4165" s="201" t="str">
        <f t="shared" si="196"/>
        <v/>
      </c>
      <c r="I4165" s="201" t="str">
        <f t="shared" si="197"/>
        <v/>
      </c>
      <c r="J4165" s="201"/>
    </row>
    <row r="4166" spans="1:10">
      <c r="A4166" s="200">
        <v>45831</v>
      </c>
      <c r="B4166" s="1" t="s">
        <v>183</v>
      </c>
      <c r="C4166" s="175">
        <f t="shared" si="195"/>
        <v>48022.499999989901</v>
      </c>
      <c r="D4166" s="1">
        <v>5.76</v>
      </c>
      <c r="E4166" s="176">
        <v>7.2453972257250943</v>
      </c>
      <c r="F4166" s="1" t="s">
        <v>162</v>
      </c>
      <c r="G4166" s="201">
        <f>MAX(E4166-'[1]1a'!$H$3,0)</f>
        <v>0</v>
      </c>
      <c r="H4166" s="201" t="str">
        <f t="shared" si="196"/>
        <v/>
      </c>
      <c r="I4166" s="201" t="str">
        <f t="shared" si="197"/>
        <v/>
      </c>
      <c r="J4166" s="201"/>
    </row>
    <row r="4167" spans="1:10">
      <c r="A4167" s="200">
        <v>45831</v>
      </c>
      <c r="B4167" s="1" t="s">
        <v>185</v>
      </c>
      <c r="C4167" s="175">
        <f t="shared" si="195"/>
        <v>48022.541666656565</v>
      </c>
      <c r="D4167" s="1">
        <v>6.43</v>
      </c>
      <c r="E4167" s="176">
        <v>8.0881778058007558</v>
      </c>
      <c r="F4167" s="1" t="s">
        <v>162</v>
      </c>
      <c r="G4167" s="201">
        <f>MAX(E4167-'[1]1a'!$H$3,0)</f>
        <v>0</v>
      </c>
      <c r="H4167" s="201" t="str">
        <f t="shared" si="196"/>
        <v/>
      </c>
      <c r="I4167" s="201" t="str">
        <f t="shared" si="197"/>
        <v/>
      </c>
      <c r="J4167" s="201"/>
    </row>
    <row r="4168" spans="1:10">
      <c r="A4168" s="200">
        <v>45831</v>
      </c>
      <c r="B4168" s="1" t="s">
        <v>186</v>
      </c>
      <c r="C4168" s="175">
        <f t="shared" si="195"/>
        <v>48022.583333323229</v>
      </c>
      <c r="D4168" s="1">
        <v>6.75</v>
      </c>
      <c r="E4168" s="176">
        <v>8.4906998738965953</v>
      </c>
      <c r="F4168" s="1" t="s">
        <v>162</v>
      </c>
      <c r="G4168" s="201">
        <f>MAX(E4168-'[1]1a'!$H$3,0)</f>
        <v>0</v>
      </c>
      <c r="H4168" s="201" t="str">
        <f t="shared" si="196"/>
        <v/>
      </c>
      <c r="I4168" s="201" t="str">
        <f t="shared" si="197"/>
        <v/>
      </c>
      <c r="J4168" s="201"/>
    </row>
    <row r="4169" spans="1:10">
      <c r="A4169" s="200">
        <v>45831</v>
      </c>
      <c r="B4169" s="1" t="s">
        <v>187</v>
      </c>
      <c r="C4169" s="175">
        <f t="shared" si="195"/>
        <v>48022.624999989894</v>
      </c>
      <c r="D4169" s="1">
        <v>7.18</v>
      </c>
      <c r="E4169" s="176">
        <v>9.0315889029003777</v>
      </c>
      <c r="F4169" s="1" t="s">
        <v>162</v>
      </c>
      <c r="G4169" s="201">
        <f>MAX(E4169-'[1]1a'!$H$3,0)</f>
        <v>0</v>
      </c>
      <c r="H4169" s="201" t="str">
        <f t="shared" si="196"/>
        <v/>
      </c>
      <c r="I4169" s="201" t="str">
        <f t="shared" si="197"/>
        <v/>
      </c>
      <c r="J4169" s="201"/>
    </row>
    <row r="4170" spans="1:10">
      <c r="A4170" s="200">
        <v>45831</v>
      </c>
      <c r="B4170" s="1" t="s">
        <v>188</v>
      </c>
      <c r="C4170" s="175">
        <f t="shared" si="195"/>
        <v>48022.666666656558</v>
      </c>
      <c r="D4170" s="1">
        <v>7.65</v>
      </c>
      <c r="E4170" s="176">
        <v>9.6227931904161412</v>
      </c>
      <c r="F4170" s="1" t="s">
        <v>162</v>
      </c>
      <c r="G4170" s="201">
        <f>MAX(E4170-'[1]1a'!$H$3,0)</f>
        <v>0</v>
      </c>
      <c r="H4170" s="201" t="str">
        <f t="shared" si="196"/>
        <v/>
      </c>
      <c r="I4170" s="201" t="str">
        <f t="shared" si="197"/>
        <v/>
      </c>
      <c r="J4170" s="201"/>
    </row>
    <row r="4171" spans="1:10">
      <c r="A4171" s="200">
        <v>45831</v>
      </c>
      <c r="B4171" s="1" t="s">
        <v>189</v>
      </c>
      <c r="C4171" s="175">
        <f t="shared" si="195"/>
        <v>48022.708333323222</v>
      </c>
      <c r="D4171" s="1">
        <v>7.88</v>
      </c>
      <c r="E4171" s="176">
        <v>9.9121059268600256</v>
      </c>
      <c r="F4171" s="1" t="s">
        <v>162</v>
      </c>
      <c r="G4171" s="201">
        <f>MAX(E4171-'[1]1a'!$H$3,0)</f>
        <v>0</v>
      </c>
      <c r="H4171" s="201" t="str">
        <f t="shared" si="196"/>
        <v/>
      </c>
      <c r="I4171" s="201" t="str">
        <f t="shared" si="197"/>
        <v/>
      </c>
      <c r="J4171" s="201"/>
    </row>
    <row r="4172" spans="1:10">
      <c r="A4172" s="200">
        <v>45831</v>
      </c>
      <c r="B4172" s="1" t="s">
        <v>190</v>
      </c>
      <c r="C4172" s="175">
        <f t="shared" si="195"/>
        <v>48022.749999989886</v>
      </c>
      <c r="D4172" s="1">
        <v>8</v>
      </c>
      <c r="E4172" s="176">
        <v>10.063051702395965</v>
      </c>
      <c r="F4172" s="1" t="s">
        <v>162</v>
      </c>
      <c r="G4172" s="201">
        <f>MAX(E4172-'[1]1a'!$H$3,0)</f>
        <v>0</v>
      </c>
      <c r="H4172" s="201" t="str">
        <f t="shared" si="196"/>
        <v/>
      </c>
      <c r="I4172" s="201" t="str">
        <f t="shared" si="197"/>
        <v/>
      </c>
      <c r="J4172" s="201"/>
    </row>
    <row r="4173" spans="1:10">
      <c r="A4173" s="200">
        <v>45831</v>
      </c>
      <c r="B4173" s="1" t="s">
        <v>191</v>
      </c>
      <c r="C4173" s="175">
        <f t="shared" si="195"/>
        <v>48022.791666656551</v>
      </c>
      <c r="D4173" s="1">
        <v>8.42</v>
      </c>
      <c r="E4173" s="176">
        <v>10.591361916771753</v>
      </c>
      <c r="F4173" s="1" t="s">
        <v>162</v>
      </c>
      <c r="G4173" s="201">
        <f>MAX(E4173-'[1]1a'!$H$3,0)</f>
        <v>0</v>
      </c>
      <c r="H4173" s="201" t="str">
        <f t="shared" si="196"/>
        <v/>
      </c>
      <c r="I4173" s="201" t="str">
        <f t="shared" si="197"/>
        <v/>
      </c>
      <c r="J4173" s="201"/>
    </row>
    <row r="4174" spans="1:10">
      <c r="A4174" s="200">
        <v>45831</v>
      </c>
      <c r="B4174" s="1" t="s">
        <v>192</v>
      </c>
      <c r="C4174" s="175">
        <f t="shared" si="195"/>
        <v>48022.833333323215</v>
      </c>
      <c r="D4174" s="1">
        <v>8.69</v>
      </c>
      <c r="E4174" s="176">
        <v>10.930989911727616</v>
      </c>
      <c r="F4174" s="1" t="s">
        <v>196</v>
      </c>
      <c r="G4174" s="201">
        <f>MAX(E4174-'[1]1a'!$H$3,0)</f>
        <v>0.29098991172761579</v>
      </c>
      <c r="H4174" s="201">
        <f t="shared" si="196"/>
        <v>1</v>
      </c>
      <c r="I4174" s="201" t="str">
        <f t="shared" si="197"/>
        <v/>
      </c>
      <c r="J4174" s="201"/>
    </row>
    <row r="4175" spans="1:10">
      <c r="A4175" s="200">
        <v>45831</v>
      </c>
      <c r="B4175" s="1" t="s">
        <v>193</v>
      </c>
      <c r="C4175" s="175">
        <f t="shared" si="195"/>
        <v>48022.874999989879</v>
      </c>
      <c r="D4175" s="1">
        <v>8.69</v>
      </c>
      <c r="E4175" s="176">
        <v>10.930989911727616</v>
      </c>
      <c r="F4175" s="1" t="s">
        <v>196</v>
      </c>
      <c r="G4175" s="201">
        <f>MAX(E4175-'[1]1a'!$H$3,0)</f>
        <v>0.29098991172761579</v>
      </c>
      <c r="H4175" s="201">
        <f t="shared" si="196"/>
        <v>2</v>
      </c>
      <c r="I4175" s="201" t="str">
        <f t="shared" si="197"/>
        <v/>
      </c>
      <c r="J4175" s="201"/>
    </row>
    <row r="4176" spans="1:10">
      <c r="A4176" s="200">
        <v>45831</v>
      </c>
      <c r="B4176" s="1" t="s">
        <v>194</v>
      </c>
      <c r="C4176" s="175">
        <f t="shared" si="195"/>
        <v>48022.916666656543</v>
      </c>
      <c r="D4176" s="1">
        <v>8.69</v>
      </c>
      <c r="E4176" s="176">
        <v>10.930989911727616</v>
      </c>
      <c r="F4176" s="1" t="s">
        <v>196</v>
      </c>
      <c r="G4176" s="201">
        <f>MAX(E4176-'[1]1a'!$H$3,0)</f>
        <v>0.29098991172761579</v>
      </c>
      <c r="H4176" s="201">
        <f t="shared" si="196"/>
        <v>3</v>
      </c>
      <c r="I4176" s="201">
        <f t="shared" si="197"/>
        <v>3</v>
      </c>
      <c r="J4176" s="201"/>
    </row>
    <row r="4177" spans="1:10">
      <c r="A4177" s="200">
        <v>45831</v>
      </c>
      <c r="B4177" s="1" t="s">
        <v>195</v>
      </c>
      <c r="C4177" s="175">
        <f t="shared" si="195"/>
        <v>48022.958333323208</v>
      </c>
      <c r="D4177" s="1">
        <v>8.43</v>
      </c>
      <c r="E4177" s="176">
        <v>10.603940731399748</v>
      </c>
      <c r="F4177" s="1" t="s">
        <v>162</v>
      </c>
      <c r="G4177" s="201">
        <f>MAX(E4177-'[1]1a'!$H$3,0)</f>
        <v>0</v>
      </c>
      <c r="H4177" s="201" t="str">
        <f t="shared" si="196"/>
        <v/>
      </c>
      <c r="I4177" s="201" t="str">
        <f t="shared" si="197"/>
        <v/>
      </c>
      <c r="J4177" s="201"/>
    </row>
    <row r="4178" spans="1:10">
      <c r="A4178" s="200">
        <v>45832</v>
      </c>
      <c r="B4178" s="1" t="s">
        <v>161</v>
      </c>
      <c r="C4178" s="175">
        <f t="shared" si="195"/>
        <v>48022.999999989872</v>
      </c>
      <c r="D4178" s="1">
        <v>7.91</v>
      </c>
      <c r="E4178" s="176">
        <v>9.94984237074401</v>
      </c>
      <c r="F4178" s="1" t="s">
        <v>162</v>
      </c>
      <c r="G4178" s="201">
        <f>MAX(E4178-'[1]1a'!$H$3,0)</f>
        <v>0</v>
      </c>
      <c r="H4178" s="201" t="str">
        <f t="shared" si="196"/>
        <v/>
      </c>
      <c r="I4178" s="201" t="str">
        <f t="shared" si="197"/>
        <v/>
      </c>
      <c r="J4178" s="201"/>
    </row>
    <row r="4179" spans="1:10">
      <c r="A4179" s="200">
        <v>45832</v>
      </c>
      <c r="B4179" s="1" t="s">
        <v>164</v>
      </c>
      <c r="C4179" s="175">
        <f t="shared" si="195"/>
        <v>48023.041666656536</v>
      </c>
      <c r="D4179" s="1">
        <v>7.66</v>
      </c>
      <c r="E4179" s="176">
        <v>9.635372005044136</v>
      </c>
      <c r="F4179" s="1" t="s">
        <v>162</v>
      </c>
      <c r="G4179" s="201">
        <f>MAX(E4179-'[1]1a'!$H$3,0)</f>
        <v>0</v>
      </c>
      <c r="H4179" s="201" t="str">
        <f t="shared" si="196"/>
        <v/>
      </c>
      <c r="I4179" s="201" t="str">
        <f t="shared" si="197"/>
        <v/>
      </c>
      <c r="J4179" s="201"/>
    </row>
    <row r="4180" spans="1:10">
      <c r="A4180" s="200">
        <v>45832</v>
      </c>
      <c r="B4180" s="1" t="s">
        <v>166</v>
      </c>
      <c r="C4180" s="175">
        <f t="shared" si="195"/>
        <v>48023.0833333232</v>
      </c>
      <c r="D4180" s="1">
        <v>6.92</v>
      </c>
      <c r="E4180" s="176">
        <v>8.704539722572509</v>
      </c>
      <c r="F4180" s="1" t="s">
        <v>162</v>
      </c>
      <c r="G4180" s="201">
        <f>MAX(E4180-'[1]1a'!$H$3,0)</f>
        <v>0</v>
      </c>
      <c r="H4180" s="201" t="str">
        <f t="shared" si="196"/>
        <v/>
      </c>
      <c r="I4180" s="201" t="str">
        <f t="shared" si="197"/>
        <v/>
      </c>
      <c r="J4180" s="201"/>
    </row>
    <row r="4181" spans="1:10">
      <c r="A4181" s="200">
        <v>45832</v>
      </c>
      <c r="B4181" s="1" t="s">
        <v>168</v>
      </c>
      <c r="C4181" s="175">
        <f t="shared" si="195"/>
        <v>48023.124999989865</v>
      </c>
      <c r="D4181" s="1">
        <v>6.13</v>
      </c>
      <c r="E4181" s="176">
        <v>7.7108133669609078</v>
      </c>
      <c r="F4181" s="1" t="s">
        <v>162</v>
      </c>
      <c r="G4181" s="201">
        <f>MAX(E4181-'[1]1a'!$H$3,0)</f>
        <v>0</v>
      </c>
      <c r="H4181" s="201" t="str">
        <f t="shared" si="196"/>
        <v/>
      </c>
      <c r="I4181" s="201" t="str">
        <f t="shared" si="197"/>
        <v/>
      </c>
      <c r="J4181" s="201"/>
    </row>
    <row r="4182" spans="1:10">
      <c r="A4182" s="200">
        <v>45832</v>
      </c>
      <c r="B4182" s="1" t="s">
        <v>170</v>
      </c>
      <c r="C4182" s="175">
        <f t="shared" si="195"/>
        <v>48023.166666656529</v>
      </c>
      <c r="D4182" s="1">
        <v>5.57</v>
      </c>
      <c r="E4182" s="176">
        <v>7.006399747793191</v>
      </c>
      <c r="F4182" s="1" t="s">
        <v>162</v>
      </c>
      <c r="G4182" s="201">
        <f>MAX(E4182-'[1]1a'!$H$3,0)</f>
        <v>0</v>
      </c>
      <c r="H4182" s="201" t="str">
        <f t="shared" si="196"/>
        <v/>
      </c>
      <c r="I4182" s="201" t="str">
        <f t="shared" si="197"/>
        <v/>
      </c>
      <c r="J4182" s="201"/>
    </row>
    <row r="4183" spans="1:10">
      <c r="A4183" s="200">
        <v>45832</v>
      </c>
      <c r="B4183" s="1" t="s">
        <v>172</v>
      </c>
      <c r="C4183" s="175">
        <f t="shared" si="195"/>
        <v>48023.208333323193</v>
      </c>
      <c r="D4183" s="1">
        <v>4.93</v>
      </c>
      <c r="E4183" s="176">
        <v>6.2013556116015129</v>
      </c>
      <c r="F4183" s="1" t="s">
        <v>162</v>
      </c>
      <c r="G4183" s="201">
        <f>MAX(E4183-'[1]1a'!$H$3,0)</f>
        <v>0</v>
      </c>
      <c r="H4183" s="201" t="str">
        <f t="shared" si="196"/>
        <v/>
      </c>
      <c r="I4183" s="201" t="str">
        <f t="shared" si="197"/>
        <v/>
      </c>
      <c r="J4183" s="201"/>
    </row>
    <row r="4184" spans="1:10">
      <c r="A4184" s="200">
        <v>45832</v>
      </c>
      <c r="B4184" s="1" t="s">
        <v>174</v>
      </c>
      <c r="C4184" s="175">
        <f t="shared" si="195"/>
        <v>48023.249999989857</v>
      </c>
      <c r="D4184" s="1">
        <v>4.3099999999999996</v>
      </c>
      <c r="E4184" s="176">
        <v>5.4214691046658254</v>
      </c>
      <c r="F4184" s="1" t="s">
        <v>162</v>
      </c>
      <c r="G4184" s="201">
        <f>MAX(E4184-'[1]1a'!$H$3,0)</f>
        <v>0</v>
      </c>
      <c r="H4184" s="201" t="str">
        <f t="shared" si="196"/>
        <v/>
      </c>
      <c r="I4184" s="201" t="str">
        <f t="shared" si="197"/>
        <v/>
      </c>
      <c r="J4184" s="201"/>
    </row>
    <row r="4185" spans="1:10">
      <c r="A4185" s="200">
        <v>45832</v>
      </c>
      <c r="B4185" s="1" t="s">
        <v>176</v>
      </c>
      <c r="C4185" s="175">
        <f t="shared" si="195"/>
        <v>48023.291666656522</v>
      </c>
      <c r="D4185" s="1">
        <v>4.0199999999999996</v>
      </c>
      <c r="E4185" s="176">
        <v>5.0566834804539722</v>
      </c>
      <c r="F4185" s="1" t="s">
        <v>162</v>
      </c>
      <c r="G4185" s="201">
        <f>MAX(E4185-'[1]1a'!$H$3,0)</f>
        <v>0</v>
      </c>
      <c r="H4185" s="201" t="str">
        <f t="shared" si="196"/>
        <v/>
      </c>
      <c r="I4185" s="201" t="str">
        <f t="shared" si="197"/>
        <v/>
      </c>
      <c r="J4185" s="201"/>
    </row>
    <row r="4186" spans="1:10">
      <c r="A4186" s="200">
        <v>45832</v>
      </c>
      <c r="B4186" s="1" t="s">
        <v>178</v>
      </c>
      <c r="C4186" s="175">
        <f t="shared" si="195"/>
        <v>48023.333333323186</v>
      </c>
      <c r="D4186" s="1">
        <v>3.7</v>
      </c>
      <c r="E4186" s="176">
        <v>4.6541614123581345</v>
      </c>
      <c r="F4186" s="1" t="s">
        <v>162</v>
      </c>
      <c r="G4186" s="201">
        <f>MAX(E4186-'[1]1a'!$H$3,0)</f>
        <v>0</v>
      </c>
      <c r="H4186" s="201" t="str">
        <f t="shared" si="196"/>
        <v/>
      </c>
      <c r="I4186" s="201" t="str">
        <f t="shared" si="197"/>
        <v/>
      </c>
      <c r="J4186" s="201"/>
    </row>
    <row r="4187" spans="1:10">
      <c r="A4187" s="200">
        <v>45832</v>
      </c>
      <c r="B4187" s="1" t="s">
        <v>180</v>
      </c>
      <c r="C4187" s="175">
        <f t="shared" si="195"/>
        <v>48023.37499998985</v>
      </c>
      <c r="D4187" s="1">
        <v>3.68</v>
      </c>
      <c r="E4187" s="176">
        <v>4.629003783102144</v>
      </c>
      <c r="F4187" s="1" t="s">
        <v>162</v>
      </c>
      <c r="G4187" s="201">
        <f>MAX(E4187-'[1]1a'!$H$3,0)</f>
        <v>0</v>
      </c>
      <c r="H4187" s="201" t="str">
        <f t="shared" si="196"/>
        <v/>
      </c>
      <c r="I4187" s="201" t="str">
        <f t="shared" si="197"/>
        <v/>
      </c>
      <c r="J4187" s="201"/>
    </row>
    <row r="4188" spans="1:10">
      <c r="A4188" s="200">
        <v>45832</v>
      </c>
      <c r="B4188" s="1" t="s">
        <v>181</v>
      </c>
      <c r="C4188" s="175">
        <f t="shared" si="195"/>
        <v>48023.416666656514</v>
      </c>
      <c r="D4188" s="1">
        <v>4.24</v>
      </c>
      <c r="E4188" s="176">
        <v>5.3334174022698617</v>
      </c>
      <c r="F4188" s="1" t="s">
        <v>162</v>
      </c>
      <c r="G4188" s="201">
        <f>MAX(E4188-'[1]1a'!$H$3,0)</f>
        <v>0</v>
      </c>
      <c r="H4188" s="201" t="str">
        <f t="shared" si="196"/>
        <v/>
      </c>
      <c r="I4188" s="201" t="str">
        <f t="shared" si="197"/>
        <v/>
      </c>
      <c r="J4188" s="201"/>
    </row>
    <row r="4189" spans="1:10">
      <c r="A4189" s="200">
        <v>45832</v>
      </c>
      <c r="B4189" s="1" t="s">
        <v>182</v>
      </c>
      <c r="C4189" s="175">
        <f t="shared" si="195"/>
        <v>48023.458333323179</v>
      </c>
      <c r="D4189" s="1">
        <v>5.22</v>
      </c>
      <c r="E4189" s="176">
        <v>6.5661412358133671</v>
      </c>
      <c r="F4189" s="1" t="s">
        <v>162</v>
      </c>
      <c r="G4189" s="201">
        <f>MAX(E4189-'[1]1a'!$H$3,0)</f>
        <v>0</v>
      </c>
      <c r="H4189" s="201" t="str">
        <f t="shared" si="196"/>
        <v/>
      </c>
      <c r="I4189" s="201" t="str">
        <f t="shared" si="197"/>
        <v/>
      </c>
      <c r="J4189" s="201"/>
    </row>
    <row r="4190" spans="1:10">
      <c r="A4190" s="200">
        <v>45832</v>
      </c>
      <c r="B4190" s="1" t="s">
        <v>183</v>
      </c>
      <c r="C4190" s="175">
        <f t="shared" si="195"/>
        <v>48023.499999989843</v>
      </c>
      <c r="D4190" s="1">
        <v>5.97</v>
      </c>
      <c r="E4190" s="176">
        <v>7.509552332912989</v>
      </c>
      <c r="F4190" s="1" t="s">
        <v>162</v>
      </c>
      <c r="G4190" s="201">
        <f>MAX(E4190-'[1]1a'!$H$3,0)</f>
        <v>0</v>
      </c>
      <c r="H4190" s="201" t="str">
        <f t="shared" si="196"/>
        <v/>
      </c>
      <c r="I4190" s="201" t="str">
        <f t="shared" si="197"/>
        <v/>
      </c>
      <c r="J4190" s="201"/>
    </row>
    <row r="4191" spans="1:10">
      <c r="A4191" s="200">
        <v>45832</v>
      </c>
      <c r="B4191" s="1" t="s">
        <v>185</v>
      </c>
      <c r="C4191" s="175">
        <f t="shared" si="195"/>
        <v>48023.541666656507</v>
      </c>
      <c r="D4191" s="1">
        <v>6.51</v>
      </c>
      <c r="E4191" s="176">
        <v>8.1888083228247162</v>
      </c>
      <c r="F4191" s="1" t="s">
        <v>162</v>
      </c>
      <c r="G4191" s="201">
        <f>MAX(E4191-'[1]1a'!$H$3,0)</f>
        <v>0</v>
      </c>
      <c r="H4191" s="201" t="str">
        <f t="shared" si="196"/>
        <v/>
      </c>
      <c r="I4191" s="201" t="str">
        <f t="shared" si="197"/>
        <v/>
      </c>
      <c r="J4191" s="201"/>
    </row>
    <row r="4192" spans="1:10">
      <c r="A4192" s="200">
        <v>45832</v>
      </c>
      <c r="B4192" s="1" t="s">
        <v>186</v>
      </c>
      <c r="C4192" s="175">
        <f t="shared" si="195"/>
        <v>48023.583333323171</v>
      </c>
      <c r="D4192" s="1">
        <v>7.04</v>
      </c>
      <c r="E4192" s="176">
        <v>8.8554854981084485</v>
      </c>
      <c r="F4192" s="1" t="s">
        <v>162</v>
      </c>
      <c r="G4192" s="201">
        <f>MAX(E4192-'[1]1a'!$H$3,0)</f>
        <v>0</v>
      </c>
      <c r="H4192" s="201" t="str">
        <f t="shared" si="196"/>
        <v/>
      </c>
      <c r="I4192" s="201" t="str">
        <f t="shared" si="197"/>
        <v/>
      </c>
      <c r="J4192" s="201"/>
    </row>
    <row r="4193" spans="1:10">
      <c r="A4193" s="200">
        <v>45832</v>
      </c>
      <c r="B4193" s="1" t="s">
        <v>187</v>
      </c>
      <c r="C4193" s="175">
        <f t="shared" si="195"/>
        <v>48023.624999989835</v>
      </c>
      <c r="D4193" s="1">
        <v>7.5</v>
      </c>
      <c r="E4193" s="176">
        <v>9.4341109709962172</v>
      </c>
      <c r="F4193" s="1" t="s">
        <v>162</v>
      </c>
      <c r="G4193" s="201">
        <f>MAX(E4193-'[1]1a'!$H$3,0)</f>
        <v>0</v>
      </c>
      <c r="H4193" s="201" t="str">
        <f t="shared" si="196"/>
        <v/>
      </c>
      <c r="I4193" s="201" t="str">
        <f t="shared" si="197"/>
        <v/>
      </c>
      <c r="J4193" s="201"/>
    </row>
    <row r="4194" spans="1:10">
      <c r="A4194" s="200">
        <v>45832</v>
      </c>
      <c r="B4194" s="1" t="s">
        <v>188</v>
      </c>
      <c r="C4194" s="175">
        <f t="shared" si="195"/>
        <v>48023.6666666565</v>
      </c>
      <c r="D4194" s="1">
        <v>7.76</v>
      </c>
      <c r="E4194" s="176">
        <v>9.761160151324086</v>
      </c>
      <c r="F4194" s="1" t="s">
        <v>162</v>
      </c>
      <c r="G4194" s="201">
        <f>MAX(E4194-'[1]1a'!$H$3,0)</f>
        <v>0</v>
      </c>
      <c r="H4194" s="201" t="str">
        <f t="shared" si="196"/>
        <v/>
      </c>
      <c r="I4194" s="201" t="str">
        <f t="shared" si="197"/>
        <v/>
      </c>
      <c r="J4194" s="201"/>
    </row>
    <row r="4195" spans="1:10">
      <c r="A4195" s="200">
        <v>45832</v>
      </c>
      <c r="B4195" s="1" t="s">
        <v>189</v>
      </c>
      <c r="C4195" s="175">
        <f t="shared" si="195"/>
        <v>48023.708333323164</v>
      </c>
      <c r="D4195" s="1">
        <v>8.06</v>
      </c>
      <c r="E4195" s="176">
        <v>10.138524590163936</v>
      </c>
      <c r="F4195" s="1" t="s">
        <v>162</v>
      </c>
      <c r="G4195" s="201">
        <f>MAX(E4195-'[1]1a'!$H$3,0)</f>
        <v>0</v>
      </c>
      <c r="H4195" s="201" t="str">
        <f t="shared" si="196"/>
        <v/>
      </c>
      <c r="I4195" s="201" t="str">
        <f t="shared" si="197"/>
        <v/>
      </c>
      <c r="J4195" s="201"/>
    </row>
    <row r="4196" spans="1:10">
      <c r="A4196" s="200">
        <v>45832</v>
      </c>
      <c r="B4196" s="1" t="s">
        <v>190</v>
      </c>
      <c r="C4196" s="175">
        <f t="shared" si="195"/>
        <v>48023.749999989828</v>
      </c>
      <c r="D4196" s="1">
        <v>8.5</v>
      </c>
      <c r="E4196" s="176">
        <v>10.691992433795713</v>
      </c>
      <c r="F4196" s="1" t="s">
        <v>196</v>
      </c>
      <c r="G4196" s="201">
        <f>MAX(E4196-'[1]1a'!$H$3,0)</f>
        <v>5.19924337957125E-2</v>
      </c>
      <c r="H4196" s="201">
        <f t="shared" si="196"/>
        <v>1</v>
      </c>
      <c r="I4196" s="201" t="str">
        <f t="shared" si="197"/>
        <v/>
      </c>
      <c r="J4196" s="201"/>
    </row>
    <row r="4197" spans="1:10">
      <c r="A4197" s="200">
        <v>45832</v>
      </c>
      <c r="B4197" s="1" t="s">
        <v>191</v>
      </c>
      <c r="C4197" s="175">
        <f t="shared" si="195"/>
        <v>48023.791666656492</v>
      </c>
      <c r="D4197" s="1">
        <v>8.5</v>
      </c>
      <c r="E4197" s="176">
        <v>10.691992433795713</v>
      </c>
      <c r="F4197" s="1" t="s">
        <v>196</v>
      </c>
      <c r="G4197" s="201">
        <f>MAX(E4197-'[1]1a'!$H$3,0)</f>
        <v>5.19924337957125E-2</v>
      </c>
      <c r="H4197" s="201">
        <f t="shared" si="196"/>
        <v>2</v>
      </c>
      <c r="I4197" s="201" t="str">
        <f t="shared" si="197"/>
        <v/>
      </c>
      <c r="J4197" s="201"/>
    </row>
    <row r="4198" spans="1:10">
      <c r="A4198" s="200">
        <v>45832</v>
      </c>
      <c r="B4198" s="1" t="s">
        <v>192</v>
      </c>
      <c r="C4198" s="175">
        <f t="shared" si="195"/>
        <v>48023.833333323157</v>
      </c>
      <c r="D4198" s="1">
        <v>9.0299999999999994</v>
      </c>
      <c r="E4198" s="176">
        <v>11.358669609079445</v>
      </c>
      <c r="F4198" s="1" t="s">
        <v>196</v>
      </c>
      <c r="G4198" s="201">
        <f>MAX(E4198-'[1]1a'!$H$3,0)</f>
        <v>0.71866960907944488</v>
      </c>
      <c r="H4198" s="201">
        <f t="shared" si="196"/>
        <v>3</v>
      </c>
      <c r="I4198" s="201" t="str">
        <f t="shared" si="197"/>
        <v/>
      </c>
      <c r="J4198" s="201"/>
    </row>
    <row r="4199" spans="1:10">
      <c r="A4199" s="200">
        <v>45832</v>
      </c>
      <c r="B4199" s="1" t="s">
        <v>193</v>
      </c>
      <c r="C4199" s="175">
        <f t="shared" si="195"/>
        <v>48023.874999989821</v>
      </c>
      <c r="D4199" s="1">
        <v>9.0399999999999991</v>
      </c>
      <c r="E4199" s="176">
        <v>11.37124842370744</v>
      </c>
      <c r="F4199" s="1" t="s">
        <v>196</v>
      </c>
      <c r="G4199" s="201">
        <f>MAX(E4199-'[1]1a'!$H$3,0)</f>
        <v>0.7312484237074397</v>
      </c>
      <c r="H4199" s="201">
        <f t="shared" si="196"/>
        <v>4</v>
      </c>
      <c r="I4199" s="201" t="str">
        <f t="shared" si="197"/>
        <v/>
      </c>
      <c r="J4199" s="201"/>
    </row>
    <row r="4200" spans="1:10">
      <c r="A4200" s="200">
        <v>45832</v>
      </c>
      <c r="B4200" s="1" t="s">
        <v>194</v>
      </c>
      <c r="C4200" s="175">
        <f t="shared" si="195"/>
        <v>48023.916666656485</v>
      </c>
      <c r="D4200" s="1">
        <v>9.0399999999999991</v>
      </c>
      <c r="E4200" s="176">
        <v>11.37124842370744</v>
      </c>
      <c r="F4200" s="1" t="s">
        <v>196</v>
      </c>
      <c r="G4200" s="201">
        <f>MAX(E4200-'[1]1a'!$H$3,0)</f>
        <v>0.7312484237074397</v>
      </c>
      <c r="H4200" s="201">
        <f t="shared" si="196"/>
        <v>5</v>
      </c>
      <c r="I4200" s="201" t="str">
        <f t="shared" si="197"/>
        <v/>
      </c>
      <c r="J4200" s="201"/>
    </row>
    <row r="4201" spans="1:10">
      <c r="A4201" s="200">
        <v>45832</v>
      </c>
      <c r="B4201" s="1" t="s">
        <v>195</v>
      </c>
      <c r="C4201" s="175">
        <f t="shared" si="195"/>
        <v>48023.958333323149</v>
      </c>
      <c r="D4201" s="1">
        <v>9.0399999999999991</v>
      </c>
      <c r="E4201" s="176">
        <v>11.37124842370744</v>
      </c>
      <c r="F4201" s="1" t="s">
        <v>196</v>
      </c>
      <c r="G4201" s="201">
        <f>MAX(E4201-'[1]1a'!$H$3,0)</f>
        <v>0.7312484237074397</v>
      </c>
      <c r="H4201" s="201">
        <f t="shared" si="196"/>
        <v>6</v>
      </c>
      <c r="I4201" s="201" t="str">
        <f t="shared" si="197"/>
        <v/>
      </c>
      <c r="J4201" s="201"/>
    </row>
    <row r="4202" spans="1:10">
      <c r="A4202" s="200">
        <v>45833</v>
      </c>
      <c r="B4202" s="1" t="s">
        <v>161</v>
      </c>
      <c r="C4202" s="175">
        <f t="shared" si="195"/>
        <v>48023.999999989814</v>
      </c>
      <c r="D4202" s="1">
        <v>8.49</v>
      </c>
      <c r="E4202" s="176">
        <v>10.679413619167718</v>
      </c>
      <c r="F4202" s="1" t="s">
        <v>196</v>
      </c>
      <c r="G4202" s="201">
        <f>MAX(E4202-'[1]1a'!$H$3,0)</f>
        <v>3.9413619167717684E-2</v>
      </c>
      <c r="H4202" s="201">
        <f t="shared" si="196"/>
        <v>7</v>
      </c>
      <c r="I4202" s="201">
        <f t="shared" si="197"/>
        <v>7</v>
      </c>
      <c r="J4202" s="201"/>
    </row>
    <row r="4203" spans="1:10">
      <c r="A4203" s="200">
        <v>45833</v>
      </c>
      <c r="B4203" s="1" t="s">
        <v>164</v>
      </c>
      <c r="C4203" s="175">
        <f t="shared" si="195"/>
        <v>48024.041666656478</v>
      </c>
      <c r="D4203" s="1">
        <v>8.2200000000000006</v>
      </c>
      <c r="E4203" s="176">
        <v>10.339785624211855</v>
      </c>
      <c r="F4203" s="1" t="s">
        <v>162</v>
      </c>
      <c r="G4203" s="201">
        <f>MAX(E4203-'[1]1a'!$H$3,0)</f>
        <v>0</v>
      </c>
      <c r="H4203" s="201" t="str">
        <f t="shared" si="196"/>
        <v/>
      </c>
      <c r="I4203" s="201" t="str">
        <f t="shared" si="197"/>
        <v/>
      </c>
      <c r="J4203" s="201"/>
    </row>
    <row r="4204" spans="1:10">
      <c r="A4204" s="200">
        <v>45833</v>
      </c>
      <c r="B4204" s="1" t="s">
        <v>166</v>
      </c>
      <c r="C4204" s="175">
        <f t="shared" si="195"/>
        <v>48024.083333323142</v>
      </c>
      <c r="D4204" s="1">
        <v>7.5</v>
      </c>
      <c r="E4204" s="176">
        <v>9.4341109709962172</v>
      </c>
      <c r="F4204" s="1" t="s">
        <v>162</v>
      </c>
      <c r="G4204" s="201">
        <f>MAX(E4204-'[1]1a'!$H$3,0)</f>
        <v>0</v>
      </c>
      <c r="H4204" s="201" t="str">
        <f t="shared" si="196"/>
        <v/>
      </c>
      <c r="I4204" s="201" t="str">
        <f t="shared" si="197"/>
        <v/>
      </c>
      <c r="J4204" s="201"/>
    </row>
    <row r="4205" spans="1:10">
      <c r="A4205" s="200">
        <v>45833</v>
      </c>
      <c r="B4205" s="1" t="s">
        <v>168</v>
      </c>
      <c r="C4205" s="175">
        <f t="shared" si="195"/>
        <v>48024.124999989806</v>
      </c>
      <c r="D4205" s="1">
        <v>6.51</v>
      </c>
      <c r="E4205" s="176">
        <v>8.1888083228247162</v>
      </c>
      <c r="F4205" s="1" t="s">
        <v>162</v>
      </c>
      <c r="G4205" s="201">
        <f>MAX(E4205-'[1]1a'!$H$3,0)</f>
        <v>0</v>
      </c>
      <c r="H4205" s="201" t="str">
        <f t="shared" si="196"/>
        <v/>
      </c>
      <c r="I4205" s="201" t="str">
        <f t="shared" si="197"/>
        <v/>
      </c>
      <c r="J4205" s="201"/>
    </row>
    <row r="4206" spans="1:10">
      <c r="A4206" s="200">
        <v>45833</v>
      </c>
      <c r="B4206" s="1" t="s">
        <v>170</v>
      </c>
      <c r="C4206" s="175">
        <f t="shared" si="195"/>
        <v>48024.166666656471</v>
      </c>
      <c r="D4206" s="1">
        <v>5.82</v>
      </c>
      <c r="E4206" s="176">
        <v>7.3208701134930649</v>
      </c>
      <c r="F4206" s="1" t="s">
        <v>162</v>
      </c>
      <c r="G4206" s="201">
        <f>MAX(E4206-'[1]1a'!$H$3,0)</f>
        <v>0</v>
      </c>
      <c r="H4206" s="201" t="str">
        <f t="shared" si="196"/>
        <v/>
      </c>
      <c r="I4206" s="201" t="str">
        <f t="shared" si="197"/>
        <v/>
      </c>
      <c r="J4206" s="201"/>
    </row>
    <row r="4207" spans="1:10">
      <c r="A4207" s="200">
        <v>45833</v>
      </c>
      <c r="B4207" s="1" t="s">
        <v>172</v>
      </c>
      <c r="C4207" s="175">
        <f t="shared" si="195"/>
        <v>48024.208333323135</v>
      </c>
      <c r="D4207" s="1">
        <v>5.0999999999999996</v>
      </c>
      <c r="E4207" s="176">
        <v>6.4151954602774275</v>
      </c>
      <c r="F4207" s="1" t="s">
        <v>162</v>
      </c>
      <c r="G4207" s="201">
        <f>MAX(E4207-'[1]1a'!$H$3,0)</f>
        <v>0</v>
      </c>
      <c r="H4207" s="201" t="str">
        <f t="shared" si="196"/>
        <v/>
      </c>
      <c r="I4207" s="201" t="str">
        <f t="shared" si="197"/>
        <v/>
      </c>
      <c r="J4207" s="201"/>
    </row>
    <row r="4208" spans="1:10">
      <c r="A4208" s="200">
        <v>45833</v>
      </c>
      <c r="B4208" s="1" t="s">
        <v>174</v>
      </c>
      <c r="C4208" s="175">
        <f t="shared" si="195"/>
        <v>48024.249999989799</v>
      </c>
      <c r="D4208" s="1">
        <v>4.6399999999999997</v>
      </c>
      <c r="E4208" s="176">
        <v>5.8365699873896597</v>
      </c>
      <c r="F4208" s="1" t="s">
        <v>162</v>
      </c>
      <c r="G4208" s="201">
        <f>MAX(E4208-'[1]1a'!$H$3,0)</f>
        <v>0</v>
      </c>
      <c r="H4208" s="201" t="str">
        <f t="shared" si="196"/>
        <v/>
      </c>
      <c r="I4208" s="201" t="str">
        <f t="shared" si="197"/>
        <v/>
      </c>
      <c r="J4208" s="201"/>
    </row>
    <row r="4209" spans="1:10">
      <c r="A4209" s="200">
        <v>45833</v>
      </c>
      <c r="B4209" s="1" t="s">
        <v>176</v>
      </c>
      <c r="C4209" s="175">
        <f t="shared" si="195"/>
        <v>48024.291666656463</v>
      </c>
      <c r="D4209" s="1">
        <v>4.42</v>
      </c>
      <c r="E4209" s="176">
        <v>5.5598360655737711</v>
      </c>
      <c r="F4209" s="1" t="s">
        <v>162</v>
      </c>
      <c r="G4209" s="201">
        <f>MAX(E4209-'[1]1a'!$H$3,0)</f>
        <v>0</v>
      </c>
      <c r="H4209" s="201" t="str">
        <f t="shared" si="196"/>
        <v/>
      </c>
      <c r="I4209" s="201" t="str">
        <f t="shared" si="197"/>
        <v/>
      </c>
      <c r="J4209" s="201"/>
    </row>
    <row r="4210" spans="1:10">
      <c r="A4210" s="200">
        <v>45833</v>
      </c>
      <c r="B4210" s="1" t="s">
        <v>178</v>
      </c>
      <c r="C4210" s="175">
        <f t="shared" si="195"/>
        <v>48024.333333323128</v>
      </c>
      <c r="D4210" s="1">
        <v>4.1500000000000004</v>
      </c>
      <c r="E4210" s="176">
        <v>5.2202080706179075</v>
      </c>
      <c r="F4210" s="1" t="s">
        <v>162</v>
      </c>
      <c r="G4210" s="201">
        <f>MAX(E4210-'[1]1a'!$H$3,0)</f>
        <v>0</v>
      </c>
      <c r="H4210" s="201" t="str">
        <f t="shared" si="196"/>
        <v/>
      </c>
      <c r="I4210" s="201" t="str">
        <f t="shared" si="197"/>
        <v/>
      </c>
      <c r="J4210" s="201"/>
    </row>
    <row r="4211" spans="1:10">
      <c r="A4211" s="200">
        <v>45833</v>
      </c>
      <c r="B4211" s="1" t="s">
        <v>180</v>
      </c>
      <c r="C4211" s="175">
        <f t="shared" si="195"/>
        <v>48024.374999989792</v>
      </c>
      <c r="D4211" s="1">
        <v>4.03</v>
      </c>
      <c r="E4211" s="176">
        <v>5.0692622950819679</v>
      </c>
      <c r="F4211" s="1" t="s">
        <v>162</v>
      </c>
      <c r="G4211" s="201">
        <f>MAX(E4211-'[1]1a'!$H$3,0)</f>
        <v>0</v>
      </c>
      <c r="H4211" s="201" t="str">
        <f t="shared" si="196"/>
        <v/>
      </c>
      <c r="I4211" s="201" t="str">
        <f t="shared" si="197"/>
        <v/>
      </c>
      <c r="J4211" s="201"/>
    </row>
    <row r="4212" spans="1:10">
      <c r="A4212" s="200">
        <v>45833</v>
      </c>
      <c r="B4212" s="1" t="s">
        <v>181</v>
      </c>
      <c r="C4212" s="175">
        <f t="shared" si="195"/>
        <v>48024.416666656456</v>
      </c>
      <c r="D4212" s="1">
        <v>4.4400000000000004</v>
      </c>
      <c r="E4212" s="176">
        <v>5.5849936948297607</v>
      </c>
      <c r="F4212" s="1" t="s">
        <v>162</v>
      </c>
      <c r="G4212" s="201">
        <f>MAX(E4212-'[1]1a'!$H$3,0)</f>
        <v>0</v>
      </c>
      <c r="H4212" s="201" t="str">
        <f t="shared" si="196"/>
        <v/>
      </c>
      <c r="I4212" s="201" t="str">
        <f t="shared" si="197"/>
        <v/>
      </c>
      <c r="J4212" s="201"/>
    </row>
    <row r="4213" spans="1:10">
      <c r="A4213" s="200">
        <v>45833</v>
      </c>
      <c r="B4213" s="1" t="s">
        <v>182</v>
      </c>
      <c r="C4213" s="175">
        <f t="shared" si="195"/>
        <v>48024.45833332312</v>
      </c>
      <c r="D4213" s="1">
        <v>4.8600000000000003</v>
      </c>
      <c r="E4213" s="176">
        <v>6.1133039092055492</v>
      </c>
      <c r="F4213" s="1" t="s">
        <v>162</v>
      </c>
      <c r="G4213" s="201">
        <f>MAX(E4213-'[1]1a'!$H$3,0)</f>
        <v>0</v>
      </c>
      <c r="H4213" s="201" t="str">
        <f t="shared" si="196"/>
        <v/>
      </c>
      <c r="I4213" s="201" t="str">
        <f t="shared" si="197"/>
        <v/>
      </c>
      <c r="J4213" s="201"/>
    </row>
    <row r="4214" spans="1:10">
      <c r="A4214" s="200">
        <v>45833</v>
      </c>
      <c r="B4214" s="1" t="s">
        <v>183</v>
      </c>
      <c r="C4214" s="175">
        <f t="shared" si="195"/>
        <v>48024.499999989785</v>
      </c>
      <c r="D4214" s="1">
        <v>5.14</v>
      </c>
      <c r="E4214" s="176">
        <v>6.4655107187894076</v>
      </c>
      <c r="F4214" s="1" t="s">
        <v>162</v>
      </c>
      <c r="G4214" s="201">
        <f>MAX(E4214-'[1]1a'!$H$3,0)</f>
        <v>0</v>
      </c>
      <c r="H4214" s="201" t="str">
        <f t="shared" si="196"/>
        <v/>
      </c>
      <c r="I4214" s="201" t="str">
        <f t="shared" si="197"/>
        <v/>
      </c>
      <c r="J4214" s="201"/>
    </row>
    <row r="4215" spans="1:10">
      <c r="A4215" s="200">
        <v>45833</v>
      </c>
      <c r="B4215" s="1" t="s">
        <v>185</v>
      </c>
      <c r="C4215" s="175">
        <f t="shared" si="195"/>
        <v>48024.541666656449</v>
      </c>
      <c r="D4215" s="1">
        <v>5.6</v>
      </c>
      <c r="E4215" s="176">
        <v>7.0441361916771754</v>
      </c>
      <c r="F4215" s="1" t="s">
        <v>162</v>
      </c>
      <c r="G4215" s="201">
        <f>MAX(E4215-'[1]1a'!$H$3,0)</f>
        <v>0</v>
      </c>
      <c r="H4215" s="201" t="str">
        <f t="shared" si="196"/>
        <v/>
      </c>
      <c r="I4215" s="201" t="str">
        <f t="shared" si="197"/>
        <v/>
      </c>
      <c r="J4215" s="201"/>
    </row>
    <row r="4216" spans="1:10">
      <c r="A4216" s="200">
        <v>45833</v>
      </c>
      <c r="B4216" s="1" t="s">
        <v>186</v>
      </c>
      <c r="C4216" s="175">
        <f t="shared" si="195"/>
        <v>48024.583333323113</v>
      </c>
      <c r="D4216" s="1">
        <v>6.24</v>
      </c>
      <c r="E4216" s="176">
        <v>7.8491803278688534</v>
      </c>
      <c r="F4216" s="1" t="s">
        <v>162</v>
      </c>
      <c r="G4216" s="201">
        <f>MAX(E4216-'[1]1a'!$H$3,0)</f>
        <v>0</v>
      </c>
      <c r="H4216" s="201" t="str">
        <f t="shared" si="196"/>
        <v/>
      </c>
      <c r="I4216" s="201" t="str">
        <f t="shared" si="197"/>
        <v/>
      </c>
      <c r="J4216" s="201"/>
    </row>
    <row r="4217" spans="1:10">
      <c r="A4217" s="200">
        <v>45833</v>
      </c>
      <c r="B4217" s="1" t="s">
        <v>187</v>
      </c>
      <c r="C4217" s="175">
        <f t="shared" si="195"/>
        <v>48024.624999989777</v>
      </c>
      <c r="D4217" s="1">
        <v>6.65</v>
      </c>
      <c r="E4217" s="176">
        <v>8.3649117276166471</v>
      </c>
      <c r="F4217" s="1" t="s">
        <v>162</v>
      </c>
      <c r="G4217" s="201">
        <f>MAX(E4217-'[1]1a'!$H$3,0)</f>
        <v>0</v>
      </c>
      <c r="H4217" s="201" t="str">
        <f t="shared" si="196"/>
        <v/>
      </c>
      <c r="I4217" s="201" t="str">
        <f t="shared" si="197"/>
        <v/>
      </c>
      <c r="J4217" s="201"/>
    </row>
    <row r="4218" spans="1:10">
      <c r="A4218" s="200">
        <v>45833</v>
      </c>
      <c r="B4218" s="1" t="s">
        <v>188</v>
      </c>
      <c r="C4218" s="175">
        <f t="shared" si="195"/>
        <v>48024.666666656442</v>
      </c>
      <c r="D4218" s="1">
        <v>6.87</v>
      </c>
      <c r="E4218" s="176">
        <v>8.6416456494325349</v>
      </c>
      <c r="F4218" s="1" t="s">
        <v>162</v>
      </c>
      <c r="G4218" s="201">
        <f>MAX(E4218-'[1]1a'!$H$3,0)</f>
        <v>0</v>
      </c>
      <c r="H4218" s="201" t="str">
        <f t="shared" si="196"/>
        <v/>
      </c>
      <c r="I4218" s="201" t="str">
        <f t="shared" si="197"/>
        <v/>
      </c>
      <c r="J4218" s="201"/>
    </row>
    <row r="4219" spans="1:10">
      <c r="A4219" s="200">
        <v>45833</v>
      </c>
      <c r="B4219" s="1" t="s">
        <v>189</v>
      </c>
      <c r="C4219" s="175">
        <f t="shared" si="195"/>
        <v>48024.708333323106</v>
      </c>
      <c r="D4219" s="1">
        <v>7.09</v>
      </c>
      <c r="E4219" s="176">
        <v>8.9183795712484244</v>
      </c>
      <c r="F4219" s="1" t="s">
        <v>162</v>
      </c>
      <c r="G4219" s="201">
        <f>MAX(E4219-'[1]1a'!$H$3,0)</f>
        <v>0</v>
      </c>
      <c r="H4219" s="201" t="str">
        <f t="shared" si="196"/>
        <v/>
      </c>
      <c r="I4219" s="201" t="str">
        <f t="shared" si="197"/>
        <v/>
      </c>
      <c r="J4219" s="201"/>
    </row>
    <row r="4220" spans="1:10">
      <c r="A4220" s="200">
        <v>45833</v>
      </c>
      <c r="B4220" s="1" t="s">
        <v>190</v>
      </c>
      <c r="C4220" s="175">
        <f t="shared" si="195"/>
        <v>48024.74999998977</v>
      </c>
      <c r="D4220" s="1">
        <v>7.1</v>
      </c>
      <c r="E4220" s="176">
        <v>8.9309583858764192</v>
      </c>
      <c r="F4220" s="1" t="s">
        <v>162</v>
      </c>
      <c r="G4220" s="201">
        <f>MAX(E4220-'[1]1a'!$H$3,0)</f>
        <v>0</v>
      </c>
      <c r="H4220" s="201" t="str">
        <f t="shared" si="196"/>
        <v/>
      </c>
      <c r="I4220" s="201" t="str">
        <f t="shared" si="197"/>
        <v/>
      </c>
      <c r="J4220" s="201"/>
    </row>
    <row r="4221" spans="1:10">
      <c r="A4221" s="200">
        <v>45833</v>
      </c>
      <c r="B4221" s="1" t="s">
        <v>191</v>
      </c>
      <c r="C4221" s="175">
        <f t="shared" si="195"/>
        <v>48024.791666656434</v>
      </c>
      <c r="D4221" s="1">
        <v>7.55</v>
      </c>
      <c r="E4221" s="176">
        <v>9.4970050441361913</v>
      </c>
      <c r="F4221" s="1" t="s">
        <v>162</v>
      </c>
      <c r="G4221" s="201">
        <f>MAX(E4221-'[1]1a'!$H$3,0)</f>
        <v>0</v>
      </c>
      <c r="H4221" s="201" t="str">
        <f t="shared" si="196"/>
        <v/>
      </c>
      <c r="I4221" s="201" t="str">
        <f t="shared" si="197"/>
        <v/>
      </c>
      <c r="J4221" s="201"/>
    </row>
    <row r="4222" spans="1:10">
      <c r="A4222" s="200">
        <v>45833</v>
      </c>
      <c r="B4222" s="1" t="s">
        <v>192</v>
      </c>
      <c r="C4222" s="175">
        <f t="shared" si="195"/>
        <v>48024.833333323098</v>
      </c>
      <c r="D4222" s="1">
        <v>8.02</v>
      </c>
      <c r="E4222" s="176">
        <v>10.088209331651955</v>
      </c>
      <c r="F4222" s="1" t="s">
        <v>162</v>
      </c>
      <c r="G4222" s="201">
        <f>MAX(E4222-'[1]1a'!$H$3,0)</f>
        <v>0</v>
      </c>
      <c r="H4222" s="201" t="str">
        <f t="shared" si="196"/>
        <v/>
      </c>
      <c r="I4222" s="201" t="str">
        <f t="shared" si="197"/>
        <v/>
      </c>
      <c r="J4222" s="201"/>
    </row>
    <row r="4223" spans="1:10">
      <c r="A4223" s="200">
        <v>45833</v>
      </c>
      <c r="B4223" s="1" t="s">
        <v>193</v>
      </c>
      <c r="C4223" s="175">
        <f t="shared" si="195"/>
        <v>48024.874999989763</v>
      </c>
      <c r="D4223" s="1">
        <v>8.2799999999999994</v>
      </c>
      <c r="E4223" s="176">
        <v>10.415258511979824</v>
      </c>
      <c r="F4223" s="1" t="s">
        <v>162</v>
      </c>
      <c r="G4223" s="201">
        <f>MAX(E4223-'[1]1a'!$H$3,0)</f>
        <v>0</v>
      </c>
      <c r="H4223" s="201" t="str">
        <f t="shared" si="196"/>
        <v/>
      </c>
      <c r="I4223" s="201" t="str">
        <f t="shared" si="197"/>
        <v/>
      </c>
      <c r="J4223" s="201"/>
    </row>
    <row r="4224" spans="1:10">
      <c r="A4224" s="200">
        <v>45833</v>
      </c>
      <c r="B4224" s="1" t="s">
        <v>194</v>
      </c>
      <c r="C4224" s="175">
        <f t="shared" si="195"/>
        <v>48024.916666656427</v>
      </c>
      <c r="D4224" s="1">
        <v>8.2799999999999994</v>
      </c>
      <c r="E4224" s="176">
        <v>10.415258511979824</v>
      </c>
      <c r="F4224" s="1" t="s">
        <v>162</v>
      </c>
      <c r="G4224" s="201">
        <f>MAX(E4224-'[1]1a'!$H$3,0)</f>
        <v>0</v>
      </c>
      <c r="H4224" s="201" t="str">
        <f t="shared" si="196"/>
        <v/>
      </c>
      <c r="I4224" s="201" t="str">
        <f t="shared" si="197"/>
        <v/>
      </c>
      <c r="J4224" s="201"/>
    </row>
    <row r="4225" spans="1:10">
      <c r="A4225" s="200">
        <v>45833</v>
      </c>
      <c r="B4225" s="1" t="s">
        <v>195</v>
      </c>
      <c r="C4225" s="175">
        <f t="shared" si="195"/>
        <v>48024.958333323091</v>
      </c>
      <c r="D4225" s="1">
        <v>8.02</v>
      </c>
      <c r="E4225" s="176">
        <v>10.088209331651955</v>
      </c>
      <c r="F4225" s="1" t="s">
        <v>162</v>
      </c>
      <c r="G4225" s="201">
        <f>MAX(E4225-'[1]1a'!$H$3,0)</f>
        <v>0</v>
      </c>
      <c r="H4225" s="201" t="str">
        <f t="shared" si="196"/>
        <v/>
      </c>
      <c r="I4225" s="201" t="str">
        <f t="shared" si="197"/>
        <v/>
      </c>
      <c r="J4225" s="201"/>
    </row>
    <row r="4226" spans="1:10">
      <c r="A4226" s="200">
        <v>45834</v>
      </c>
      <c r="B4226" s="1" t="s">
        <v>161</v>
      </c>
      <c r="C4226" s="175">
        <f t="shared" si="195"/>
        <v>48024.999999989755</v>
      </c>
      <c r="D4226" s="1">
        <v>7.51</v>
      </c>
      <c r="E4226" s="176">
        <v>9.446689785624212</v>
      </c>
      <c r="F4226" s="1" t="s">
        <v>162</v>
      </c>
      <c r="G4226" s="201">
        <f>MAX(E4226-'[1]1a'!$H$3,0)</f>
        <v>0</v>
      </c>
      <c r="H4226" s="201" t="str">
        <f t="shared" si="196"/>
        <v/>
      </c>
      <c r="I4226" s="201" t="str">
        <f t="shared" si="197"/>
        <v/>
      </c>
      <c r="J4226" s="201"/>
    </row>
    <row r="4227" spans="1:10">
      <c r="A4227" s="200">
        <v>45834</v>
      </c>
      <c r="B4227" s="1" t="s">
        <v>164</v>
      </c>
      <c r="C4227" s="175">
        <f t="shared" si="195"/>
        <v>48025.04166665642</v>
      </c>
      <c r="D4227" s="1">
        <v>6.83</v>
      </c>
      <c r="E4227" s="176">
        <v>8.5913303909205556</v>
      </c>
      <c r="F4227" s="1" t="s">
        <v>162</v>
      </c>
      <c r="G4227" s="201">
        <f>MAX(E4227-'[1]1a'!$H$3,0)</f>
        <v>0</v>
      </c>
      <c r="H4227" s="201" t="str">
        <f t="shared" si="196"/>
        <v/>
      </c>
      <c r="I4227" s="201" t="str">
        <f t="shared" si="197"/>
        <v/>
      </c>
      <c r="J4227" s="201"/>
    </row>
    <row r="4228" spans="1:10">
      <c r="A4228" s="200">
        <v>45834</v>
      </c>
      <c r="B4228" s="1" t="s">
        <v>166</v>
      </c>
      <c r="C4228" s="175">
        <f t="shared" ref="C4228:C4291" si="198">C4227 + TIME(1,0,0)</f>
        <v>48025.083333323084</v>
      </c>
      <c r="D4228" s="1">
        <v>6.23</v>
      </c>
      <c r="E4228" s="176">
        <v>7.8366015132408586</v>
      </c>
      <c r="F4228" s="1" t="s">
        <v>162</v>
      </c>
      <c r="G4228" s="201">
        <f>MAX(E4228-'[1]1a'!$H$3,0)</f>
        <v>0</v>
      </c>
      <c r="H4228" s="201" t="str">
        <f t="shared" ref="H4228:H4291" si="199">IF(F4228="Y",IF(F4227="Y",H4227+1,1),"")</f>
        <v/>
      </c>
      <c r="I4228" s="201" t="str">
        <f t="shared" ref="I4228:I4291" si="200">IF(AND(F4228="Y",F4229&lt;&gt;"Y"),H4228,"")</f>
        <v/>
      </c>
      <c r="J4228" s="201"/>
    </row>
    <row r="4229" spans="1:10">
      <c r="A4229" s="200">
        <v>45834</v>
      </c>
      <c r="B4229" s="1" t="s">
        <v>168</v>
      </c>
      <c r="C4229" s="175">
        <f t="shared" si="198"/>
        <v>48025.124999989748</v>
      </c>
      <c r="D4229" s="1">
        <v>5.43</v>
      </c>
      <c r="E4229" s="176">
        <v>6.8302963430012609</v>
      </c>
      <c r="F4229" s="1" t="s">
        <v>162</v>
      </c>
      <c r="G4229" s="201">
        <f>MAX(E4229-'[1]1a'!$H$3,0)</f>
        <v>0</v>
      </c>
      <c r="H4229" s="201" t="str">
        <f t="shared" si="199"/>
        <v/>
      </c>
      <c r="I4229" s="201" t="str">
        <f t="shared" si="200"/>
        <v/>
      </c>
      <c r="J4229" s="201"/>
    </row>
    <row r="4230" spans="1:10">
      <c r="A4230" s="200">
        <v>45834</v>
      </c>
      <c r="B4230" s="1" t="s">
        <v>170</v>
      </c>
      <c r="C4230" s="175">
        <f t="shared" si="198"/>
        <v>48025.166666656412</v>
      </c>
      <c r="D4230" s="1">
        <v>4.75</v>
      </c>
      <c r="E4230" s="176">
        <v>5.9749369482976045</v>
      </c>
      <c r="F4230" s="1" t="s">
        <v>162</v>
      </c>
      <c r="G4230" s="201">
        <f>MAX(E4230-'[1]1a'!$H$3,0)</f>
        <v>0</v>
      </c>
      <c r="H4230" s="201" t="str">
        <f t="shared" si="199"/>
        <v/>
      </c>
      <c r="I4230" s="201" t="str">
        <f t="shared" si="200"/>
        <v/>
      </c>
      <c r="J4230" s="201"/>
    </row>
    <row r="4231" spans="1:10">
      <c r="A4231" s="200">
        <v>45834</v>
      </c>
      <c r="B4231" s="1" t="s">
        <v>172</v>
      </c>
      <c r="C4231" s="175">
        <f t="shared" si="198"/>
        <v>48025.208333323077</v>
      </c>
      <c r="D4231" s="1">
        <v>4.22</v>
      </c>
      <c r="E4231" s="176">
        <v>5.3082597730138712</v>
      </c>
      <c r="F4231" s="1" t="s">
        <v>162</v>
      </c>
      <c r="G4231" s="201">
        <f>MAX(E4231-'[1]1a'!$H$3,0)</f>
        <v>0</v>
      </c>
      <c r="H4231" s="201" t="str">
        <f t="shared" si="199"/>
        <v/>
      </c>
      <c r="I4231" s="201" t="str">
        <f t="shared" si="200"/>
        <v/>
      </c>
      <c r="J4231" s="201"/>
    </row>
    <row r="4232" spans="1:10">
      <c r="A4232" s="200">
        <v>45834</v>
      </c>
      <c r="B4232" s="1" t="s">
        <v>174</v>
      </c>
      <c r="C4232" s="175">
        <f t="shared" si="198"/>
        <v>48025.249999989741</v>
      </c>
      <c r="D4232" s="1">
        <v>3.9</v>
      </c>
      <c r="E4232" s="176">
        <v>4.9057377049180326</v>
      </c>
      <c r="F4232" s="1" t="s">
        <v>162</v>
      </c>
      <c r="G4232" s="201">
        <f>MAX(E4232-'[1]1a'!$H$3,0)</f>
        <v>0</v>
      </c>
      <c r="H4232" s="201" t="str">
        <f t="shared" si="199"/>
        <v/>
      </c>
      <c r="I4232" s="201" t="str">
        <f t="shared" si="200"/>
        <v/>
      </c>
      <c r="J4232" s="201"/>
    </row>
    <row r="4233" spans="1:10">
      <c r="A4233" s="200">
        <v>45834</v>
      </c>
      <c r="B4233" s="1" t="s">
        <v>176</v>
      </c>
      <c r="C4233" s="175">
        <f t="shared" si="198"/>
        <v>48025.291666656405</v>
      </c>
      <c r="D4233" s="1">
        <v>3.76</v>
      </c>
      <c r="E4233" s="176">
        <v>4.7296343001261034</v>
      </c>
      <c r="F4233" s="1" t="s">
        <v>162</v>
      </c>
      <c r="G4233" s="201">
        <f>MAX(E4233-'[1]1a'!$H$3,0)</f>
        <v>0</v>
      </c>
      <c r="H4233" s="201" t="str">
        <f t="shared" si="199"/>
        <v/>
      </c>
      <c r="I4233" s="201" t="str">
        <f t="shared" si="200"/>
        <v/>
      </c>
      <c r="J4233" s="201"/>
    </row>
    <row r="4234" spans="1:10">
      <c r="A4234" s="200">
        <v>45834</v>
      </c>
      <c r="B4234" s="1" t="s">
        <v>178</v>
      </c>
      <c r="C4234" s="175">
        <f t="shared" si="198"/>
        <v>48025.333333323069</v>
      </c>
      <c r="D4234" s="1">
        <v>3.53</v>
      </c>
      <c r="E4234" s="176">
        <v>4.4403215636822191</v>
      </c>
      <c r="F4234" s="1" t="s">
        <v>162</v>
      </c>
      <c r="G4234" s="201">
        <f>MAX(E4234-'[1]1a'!$H$3,0)</f>
        <v>0</v>
      </c>
      <c r="H4234" s="201" t="str">
        <f t="shared" si="199"/>
        <v/>
      </c>
      <c r="I4234" s="201" t="str">
        <f t="shared" si="200"/>
        <v/>
      </c>
      <c r="J4234" s="201"/>
    </row>
    <row r="4235" spans="1:10">
      <c r="A4235" s="200">
        <v>45834</v>
      </c>
      <c r="B4235" s="1" t="s">
        <v>180</v>
      </c>
      <c r="C4235" s="175">
        <f t="shared" si="198"/>
        <v>48025.374999989734</v>
      </c>
      <c r="D4235" s="1">
        <v>3.48</v>
      </c>
      <c r="E4235" s="176">
        <v>4.377427490542245</v>
      </c>
      <c r="F4235" s="1" t="s">
        <v>162</v>
      </c>
      <c r="G4235" s="201">
        <f>MAX(E4235-'[1]1a'!$H$3,0)</f>
        <v>0</v>
      </c>
      <c r="H4235" s="201" t="str">
        <f t="shared" si="199"/>
        <v/>
      </c>
      <c r="I4235" s="201" t="str">
        <f t="shared" si="200"/>
        <v/>
      </c>
      <c r="J4235" s="201"/>
    </row>
    <row r="4236" spans="1:10">
      <c r="A4236" s="200">
        <v>45834</v>
      </c>
      <c r="B4236" s="1" t="s">
        <v>181</v>
      </c>
      <c r="C4236" s="175">
        <f t="shared" si="198"/>
        <v>48025.416666656398</v>
      </c>
      <c r="D4236" s="1">
        <v>3.9</v>
      </c>
      <c r="E4236" s="176">
        <v>4.9057377049180326</v>
      </c>
      <c r="F4236" s="1" t="s">
        <v>162</v>
      </c>
      <c r="G4236" s="201">
        <f>MAX(E4236-'[1]1a'!$H$3,0)</f>
        <v>0</v>
      </c>
      <c r="H4236" s="201" t="str">
        <f t="shared" si="199"/>
        <v/>
      </c>
      <c r="I4236" s="201" t="str">
        <f t="shared" si="200"/>
        <v/>
      </c>
      <c r="J4236" s="201"/>
    </row>
    <row r="4237" spans="1:10">
      <c r="A4237" s="200">
        <v>45834</v>
      </c>
      <c r="B4237" s="1" t="s">
        <v>182</v>
      </c>
      <c r="C4237" s="175">
        <f t="shared" si="198"/>
        <v>48025.458333323062</v>
      </c>
      <c r="D4237" s="1">
        <v>4.3099999999999996</v>
      </c>
      <c r="E4237" s="176">
        <v>5.4214691046658254</v>
      </c>
      <c r="F4237" s="1" t="s">
        <v>162</v>
      </c>
      <c r="G4237" s="201">
        <f>MAX(E4237-'[1]1a'!$H$3,0)</f>
        <v>0</v>
      </c>
      <c r="H4237" s="201" t="str">
        <f t="shared" si="199"/>
        <v/>
      </c>
      <c r="I4237" s="201" t="str">
        <f t="shared" si="200"/>
        <v/>
      </c>
      <c r="J4237" s="201"/>
    </row>
    <row r="4238" spans="1:10">
      <c r="A4238" s="200">
        <v>45834</v>
      </c>
      <c r="B4238" s="1" t="s">
        <v>183</v>
      </c>
      <c r="C4238" s="175">
        <f t="shared" si="198"/>
        <v>48025.499999989726</v>
      </c>
      <c r="D4238" s="1">
        <v>4.5999999999999996</v>
      </c>
      <c r="E4238" s="176">
        <v>5.7862547288776796</v>
      </c>
      <c r="F4238" s="1" t="s">
        <v>162</v>
      </c>
      <c r="G4238" s="201">
        <f>MAX(E4238-'[1]1a'!$H$3,0)</f>
        <v>0</v>
      </c>
      <c r="H4238" s="201" t="str">
        <f t="shared" si="199"/>
        <v/>
      </c>
      <c r="I4238" s="201" t="str">
        <f t="shared" si="200"/>
        <v/>
      </c>
      <c r="J4238" s="201"/>
    </row>
    <row r="4239" spans="1:10">
      <c r="A4239" s="200">
        <v>45834</v>
      </c>
      <c r="B4239" s="1" t="s">
        <v>185</v>
      </c>
      <c r="C4239" s="175">
        <f t="shared" si="198"/>
        <v>48025.541666656391</v>
      </c>
      <c r="D4239" s="1">
        <v>4.75</v>
      </c>
      <c r="E4239" s="176">
        <v>5.9749369482976045</v>
      </c>
      <c r="F4239" s="1" t="s">
        <v>162</v>
      </c>
      <c r="G4239" s="201">
        <f>MAX(E4239-'[1]1a'!$H$3,0)</f>
        <v>0</v>
      </c>
      <c r="H4239" s="201" t="str">
        <f t="shared" si="199"/>
        <v/>
      </c>
      <c r="I4239" s="201" t="str">
        <f t="shared" si="200"/>
        <v/>
      </c>
      <c r="J4239" s="201"/>
    </row>
    <row r="4240" spans="1:10">
      <c r="A4240" s="200">
        <v>45834</v>
      </c>
      <c r="B4240" s="1" t="s">
        <v>186</v>
      </c>
      <c r="C4240" s="175">
        <f t="shared" si="198"/>
        <v>48025.583333323055</v>
      </c>
      <c r="D4240" s="1">
        <v>4.8499999999999996</v>
      </c>
      <c r="E4240" s="176">
        <v>6.1007250945775535</v>
      </c>
      <c r="F4240" s="1" t="s">
        <v>162</v>
      </c>
      <c r="G4240" s="201">
        <f>MAX(E4240-'[1]1a'!$H$3,0)</f>
        <v>0</v>
      </c>
      <c r="H4240" s="201" t="str">
        <f t="shared" si="199"/>
        <v/>
      </c>
      <c r="I4240" s="201" t="str">
        <f t="shared" si="200"/>
        <v/>
      </c>
      <c r="J4240" s="201"/>
    </row>
    <row r="4241" spans="1:10">
      <c r="A4241" s="200">
        <v>45834</v>
      </c>
      <c r="B4241" s="1" t="s">
        <v>187</v>
      </c>
      <c r="C4241" s="175">
        <f t="shared" si="198"/>
        <v>48025.624999989719</v>
      </c>
      <c r="D4241" s="1">
        <v>4.8899999999999997</v>
      </c>
      <c r="E4241" s="176">
        <v>6.1510403530895337</v>
      </c>
      <c r="F4241" s="1" t="s">
        <v>162</v>
      </c>
      <c r="G4241" s="201">
        <f>MAX(E4241-'[1]1a'!$H$3,0)</f>
        <v>0</v>
      </c>
      <c r="H4241" s="201" t="str">
        <f t="shared" si="199"/>
        <v/>
      </c>
      <c r="I4241" s="201" t="str">
        <f t="shared" si="200"/>
        <v/>
      </c>
      <c r="J4241" s="201"/>
    </row>
    <row r="4242" spans="1:10">
      <c r="A4242" s="200">
        <v>45834</v>
      </c>
      <c r="B4242" s="1" t="s">
        <v>188</v>
      </c>
      <c r="C4242" s="175">
        <f t="shared" si="198"/>
        <v>48025.666666656383</v>
      </c>
      <c r="D4242" s="1">
        <v>4.8</v>
      </c>
      <c r="E4242" s="176">
        <v>6.0378310214375785</v>
      </c>
      <c r="F4242" s="1" t="s">
        <v>162</v>
      </c>
      <c r="G4242" s="201">
        <f>MAX(E4242-'[1]1a'!$H$3,0)</f>
        <v>0</v>
      </c>
      <c r="H4242" s="201" t="str">
        <f t="shared" si="199"/>
        <v/>
      </c>
      <c r="I4242" s="201" t="str">
        <f t="shared" si="200"/>
        <v/>
      </c>
      <c r="J4242" s="201"/>
    </row>
    <row r="4243" spans="1:10">
      <c r="A4243" s="200">
        <v>45834</v>
      </c>
      <c r="B4243" s="1" t="s">
        <v>189</v>
      </c>
      <c r="C4243" s="175">
        <f t="shared" si="198"/>
        <v>48025.708333323048</v>
      </c>
      <c r="D4243" s="1">
        <v>4.67</v>
      </c>
      <c r="E4243" s="176">
        <v>5.8743064312736442</v>
      </c>
      <c r="F4243" s="1" t="s">
        <v>162</v>
      </c>
      <c r="G4243" s="201">
        <f>MAX(E4243-'[1]1a'!$H$3,0)</f>
        <v>0</v>
      </c>
      <c r="H4243" s="201" t="str">
        <f t="shared" si="199"/>
        <v/>
      </c>
      <c r="I4243" s="201" t="str">
        <f t="shared" si="200"/>
        <v/>
      </c>
      <c r="J4243" s="201"/>
    </row>
    <row r="4244" spans="1:10">
      <c r="A4244" s="200">
        <v>45834</v>
      </c>
      <c r="B4244" s="1" t="s">
        <v>190</v>
      </c>
      <c r="C4244" s="175">
        <f t="shared" si="198"/>
        <v>48025.749999989712</v>
      </c>
      <c r="D4244" s="1">
        <v>4.6399999999999997</v>
      </c>
      <c r="E4244" s="176">
        <v>5.8365699873896597</v>
      </c>
      <c r="F4244" s="1" t="s">
        <v>162</v>
      </c>
      <c r="G4244" s="201">
        <f>MAX(E4244-'[1]1a'!$H$3,0)</f>
        <v>0</v>
      </c>
      <c r="H4244" s="201" t="str">
        <f t="shared" si="199"/>
        <v/>
      </c>
      <c r="I4244" s="201" t="str">
        <f t="shared" si="200"/>
        <v/>
      </c>
      <c r="J4244" s="201"/>
    </row>
    <row r="4245" spans="1:10">
      <c r="A4245" s="200">
        <v>45834</v>
      </c>
      <c r="B4245" s="1" t="s">
        <v>191</v>
      </c>
      <c r="C4245" s="175">
        <f t="shared" si="198"/>
        <v>48025.791666656376</v>
      </c>
      <c r="D4245" s="1">
        <v>4.5999999999999996</v>
      </c>
      <c r="E4245" s="176">
        <v>5.7862547288776796</v>
      </c>
      <c r="F4245" s="1" t="s">
        <v>162</v>
      </c>
      <c r="G4245" s="201">
        <f>MAX(E4245-'[1]1a'!$H$3,0)</f>
        <v>0</v>
      </c>
      <c r="H4245" s="201" t="str">
        <f t="shared" si="199"/>
        <v/>
      </c>
      <c r="I4245" s="201" t="str">
        <f t="shared" si="200"/>
        <v/>
      </c>
      <c r="J4245" s="201"/>
    </row>
    <row r="4246" spans="1:10">
      <c r="A4246" s="200">
        <v>45834</v>
      </c>
      <c r="B4246" s="1" t="s">
        <v>192</v>
      </c>
      <c r="C4246" s="175">
        <f t="shared" si="198"/>
        <v>48025.83333332304</v>
      </c>
      <c r="D4246" s="1">
        <v>4.9400000000000004</v>
      </c>
      <c r="E4246" s="176">
        <v>6.2139344262295086</v>
      </c>
      <c r="F4246" s="1" t="s">
        <v>162</v>
      </c>
      <c r="G4246" s="201">
        <f>MAX(E4246-'[1]1a'!$H$3,0)</f>
        <v>0</v>
      </c>
      <c r="H4246" s="201" t="str">
        <f t="shared" si="199"/>
        <v/>
      </c>
      <c r="I4246" s="201" t="str">
        <f t="shared" si="200"/>
        <v/>
      </c>
      <c r="J4246" s="201"/>
    </row>
    <row r="4247" spans="1:10">
      <c r="A4247" s="200">
        <v>45834</v>
      </c>
      <c r="B4247" s="1" t="s">
        <v>193</v>
      </c>
      <c r="C4247" s="175">
        <f t="shared" si="198"/>
        <v>48025.874999989705</v>
      </c>
      <c r="D4247" s="1">
        <v>5.0999999999999996</v>
      </c>
      <c r="E4247" s="176">
        <v>6.4151954602774275</v>
      </c>
      <c r="F4247" s="1" t="s">
        <v>162</v>
      </c>
      <c r="G4247" s="201">
        <f>MAX(E4247-'[1]1a'!$H$3,0)</f>
        <v>0</v>
      </c>
      <c r="H4247" s="201" t="str">
        <f t="shared" si="199"/>
        <v/>
      </c>
      <c r="I4247" s="201" t="str">
        <f t="shared" si="200"/>
        <v/>
      </c>
      <c r="J4247" s="201"/>
    </row>
    <row r="4248" spans="1:10">
      <c r="A4248" s="200">
        <v>45834</v>
      </c>
      <c r="B4248" s="1" t="s">
        <v>194</v>
      </c>
      <c r="C4248" s="175">
        <f t="shared" si="198"/>
        <v>48025.916666656369</v>
      </c>
      <c r="D4248" s="1">
        <v>4.95</v>
      </c>
      <c r="E4248" s="176">
        <v>6.2265132408575035</v>
      </c>
      <c r="F4248" s="1" t="s">
        <v>162</v>
      </c>
      <c r="G4248" s="201">
        <f>MAX(E4248-'[1]1a'!$H$3,0)</f>
        <v>0</v>
      </c>
      <c r="H4248" s="201" t="str">
        <f t="shared" si="199"/>
        <v/>
      </c>
      <c r="I4248" s="201" t="str">
        <f t="shared" si="200"/>
        <v/>
      </c>
      <c r="J4248" s="201"/>
    </row>
    <row r="4249" spans="1:10">
      <c r="A4249" s="200">
        <v>45834</v>
      </c>
      <c r="B4249" s="1" t="s">
        <v>195</v>
      </c>
      <c r="C4249" s="175">
        <f t="shared" si="198"/>
        <v>48025.958333323033</v>
      </c>
      <c r="D4249" s="1">
        <v>4.8099999999999996</v>
      </c>
      <c r="E4249" s="176">
        <v>6.0504098360655734</v>
      </c>
      <c r="F4249" s="1" t="s">
        <v>162</v>
      </c>
      <c r="G4249" s="201">
        <f>MAX(E4249-'[1]1a'!$H$3,0)</f>
        <v>0</v>
      </c>
      <c r="H4249" s="201" t="str">
        <f t="shared" si="199"/>
        <v/>
      </c>
      <c r="I4249" s="201" t="str">
        <f t="shared" si="200"/>
        <v/>
      </c>
      <c r="J4249" s="201"/>
    </row>
    <row r="4250" spans="1:10">
      <c r="A4250" s="200">
        <v>45835</v>
      </c>
      <c r="B4250" s="1" t="s">
        <v>161</v>
      </c>
      <c r="C4250" s="175">
        <f t="shared" si="198"/>
        <v>48025.999999989697</v>
      </c>
      <c r="D4250" s="1">
        <v>4.78</v>
      </c>
      <c r="E4250" s="176">
        <v>6.0126733921815898</v>
      </c>
      <c r="F4250" s="1" t="s">
        <v>162</v>
      </c>
      <c r="G4250" s="201">
        <f>MAX(E4250-'[1]1a'!$H$3,0)</f>
        <v>0</v>
      </c>
      <c r="H4250" s="201" t="str">
        <f t="shared" si="199"/>
        <v/>
      </c>
      <c r="I4250" s="201" t="str">
        <f t="shared" si="200"/>
        <v/>
      </c>
      <c r="J4250" s="201"/>
    </row>
    <row r="4251" spans="1:10">
      <c r="A4251" s="200">
        <v>45835</v>
      </c>
      <c r="B4251" s="1" t="s">
        <v>164</v>
      </c>
      <c r="C4251" s="175">
        <f t="shared" si="198"/>
        <v>48026.041666656361</v>
      </c>
      <c r="D4251" s="1">
        <v>4.7699999999999996</v>
      </c>
      <c r="E4251" s="176">
        <v>6.0000945775535941</v>
      </c>
      <c r="F4251" s="1" t="s">
        <v>162</v>
      </c>
      <c r="G4251" s="201">
        <f>MAX(E4251-'[1]1a'!$H$3,0)</f>
        <v>0</v>
      </c>
      <c r="H4251" s="201" t="str">
        <f t="shared" si="199"/>
        <v/>
      </c>
      <c r="I4251" s="201" t="str">
        <f t="shared" si="200"/>
        <v/>
      </c>
      <c r="J4251" s="201"/>
    </row>
    <row r="4252" spans="1:10">
      <c r="A4252" s="200">
        <v>45835</v>
      </c>
      <c r="B4252" s="1" t="s">
        <v>166</v>
      </c>
      <c r="C4252" s="175">
        <f t="shared" si="198"/>
        <v>48026.083333323026</v>
      </c>
      <c r="D4252" s="1">
        <v>4.47</v>
      </c>
      <c r="E4252" s="176">
        <v>5.6227301387137452</v>
      </c>
      <c r="F4252" s="1" t="s">
        <v>162</v>
      </c>
      <c r="G4252" s="201">
        <f>MAX(E4252-'[1]1a'!$H$3,0)</f>
        <v>0</v>
      </c>
      <c r="H4252" s="201" t="str">
        <f t="shared" si="199"/>
        <v/>
      </c>
      <c r="I4252" s="201" t="str">
        <f t="shared" si="200"/>
        <v/>
      </c>
      <c r="J4252" s="201"/>
    </row>
    <row r="4253" spans="1:10">
      <c r="A4253" s="200">
        <v>45835</v>
      </c>
      <c r="B4253" s="1" t="s">
        <v>168</v>
      </c>
      <c r="C4253" s="175">
        <f t="shared" si="198"/>
        <v>48026.12499998969</v>
      </c>
      <c r="D4253" s="1">
        <v>3.87</v>
      </c>
      <c r="E4253" s="176">
        <v>4.8680012610340482</v>
      </c>
      <c r="F4253" s="1" t="s">
        <v>162</v>
      </c>
      <c r="G4253" s="201">
        <f>MAX(E4253-'[1]1a'!$H$3,0)</f>
        <v>0</v>
      </c>
      <c r="H4253" s="201" t="str">
        <f t="shared" si="199"/>
        <v/>
      </c>
      <c r="I4253" s="201" t="str">
        <f t="shared" si="200"/>
        <v/>
      </c>
      <c r="J4253" s="201"/>
    </row>
    <row r="4254" spans="1:10">
      <c r="A4254" s="200">
        <v>45835</v>
      </c>
      <c r="B4254" s="1" t="s">
        <v>170</v>
      </c>
      <c r="C4254" s="175">
        <f t="shared" si="198"/>
        <v>48026.166666656354</v>
      </c>
      <c r="D4254" s="1">
        <v>3.38</v>
      </c>
      <c r="E4254" s="176">
        <v>4.2516393442622951</v>
      </c>
      <c r="F4254" s="1" t="s">
        <v>162</v>
      </c>
      <c r="G4254" s="201">
        <f>MAX(E4254-'[1]1a'!$H$3,0)</f>
        <v>0</v>
      </c>
      <c r="H4254" s="201" t="str">
        <f t="shared" si="199"/>
        <v/>
      </c>
      <c r="I4254" s="201" t="str">
        <f t="shared" si="200"/>
        <v/>
      </c>
      <c r="J4254" s="201"/>
    </row>
    <row r="4255" spans="1:10">
      <c r="A4255" s="200">
        <v>45835</v>
      </c>
      <c r="B4255" s="1" t="s">
        <v>172</v>
      </c>
      <c r="C4255" s="175">
        <f t="shared" si="198"/>
        <v>48026.208333323018</v>
      </c>
      <c r="D4255" s="1">
        <v>3.1</v>
      </c>
      <c r="E4255" s="176">
        <v>3.8994325346784366</v>
      </c>
      <c r="F4255" s="1" t="s">
        <v>162</v>
      </c>
      <c r="G4255" s="201">
        <f>MAX(E4255-'[1]1a'!$H$3,0)</f>
        <v>0</v>
      </c>
      <c r="H4255" s="201" t="str">
        <f t="shared" si="199"/>
        <v/>
      </c>
      <c r="I4255" s="201" t="str">
        <f t="shared" si="200"/>
        <v/>
      </c>
      <c r="J4255" s="201"/>
    </row>
    <row r="4256" spans="1:10">
      <c r="A4256" s="200">
        <v>45835</v>
      </c>
      <c r="B4256" s="1" t="s">
        <v>174</v>
      </c>
      <c r="C4256" s="175">
        <f t="shared" si="198"/>
        <v>48026.249999989683</v>
      </c>
      <c r="D4256" s="1">
        <v>2.8</v>
      </c>
      <c r="E4256" s="176">
        <v>3.5220680958385877</v>
      </c>
      <c r="F4256" s="1" t="s">
        <v>162</v>
      </c>
      <c r="G4256" s="201">
        <f>MAX(E4256-'[1]1a'!$H$3,0)</f>
        <v>0</v>
      </c>
      <c r="H4256" s="201" t="str">
        <f t="shared" si="199"/>
        <v/>
      </c>
      <c r="I4256" s="201" t="str">
        <f t="shared" si="200"/>
        <v/>
      </c>
      <c r="J4256" s="201"/>
    </row>
    <row r="4257" spans="1:10">
      <c r="A4257" s="200">
        <v>45835</v>
      </c>
      <c r="B4257" s="1" t="s">
        <v>176</v>
      </c>
      <c r="C4257" s="175">
        <f t="shared" si="198"/>
        <v>48026.291666656347</v>
      </c>
      <c r="D4257" s="1">
        <v>2.68</v>
      </c>
      <c r="E4257" s="176">
        <v>3.3711223203026486</v>
      </c>
      <c r="F4257" s="1" t="s">
        <v>162</v>
      </c>
      <c r="G4257" s="201">
        <f>MAX(E4257-'[1]1a'!$H$3,0)</f>
        <v>0</v>
      </c>
      <c r="H4257" s="201" t="str">
        <f t="shared" si="199"/>
        <v/>
      </c>
      <c r="I4257" s="201" t="str">
        <f t="shared" si="200"/>
        <v/>
      </c>
      <c r="J4257" s="201"/>
    </row>
    <row r="4258" spans="1:10">
      <c r="A4258" s="200">
        <v>45835</v>
      </c>
      <c r="B4258" s="1" t="s">
        <v>178</v>
      </c>
      <c r="C4258" s="175">
        <f t="shared" si="198"/>
        <v>48026.333333323011</v>
      </c>
      <c r="D4258" s="1">
        <v>2.68</v>
      </c>
      <c r="E4258" s="176">
        <v>3.3711223203026486</v>
      </c>
      <c r="F4258" s="1" t="s">
        <v>162</v>
      </c>
      <c r="G4258" s="201">
        <f>MAX(E4258-'[1]1a'!$H$3,0)</f>
        <v>0</v>
      </c>
      <c r="H4258" s="201" t="str">
        <f t="shared" si="199"/>
        <v/>
      </c>
      <c r="I4258" s="201" t="str">
        <f t="shared" si="200"/>
        <v/>
      </c>
      <c r="J4258" s="201"/>
    </row>
    <row r="4259" spans="1:10">
      <c r="A4259" s="200">
        <v>45835</v>
      </c>
      <c r="B4259" s="1" t="s">
        <v>180</v>
      </c>
      <c r="C4259" s="175">
        <f t="shared" si="198"/>
        <v>48026.374999989675</v>
      </c>
      <c r="D4259" s="1">
        <v>2.76</v>
      </c>
      <c r="E4259" s="176">
        <v>3.4717528373266076</v>
      </c>
      <c r="F4259" s="1" t="s">
        <v>162</v>
      </c>
      <c r="G4259" s="201">
        <f>MAX(E4259-'[1]1a'!$H$3,0)</f>
        <v>0</v>
      </c>
      <c r="H4259" s="201" t="str">
        <f t="shared" si="199"/>
        <v/>
      </c>
      <c r="I4259" s="201" t="str">
        <f t="shared" si="200"/>
        <v/>
      </c>
      <c r="J4259" s="201"/>
    </row>
    <row r="4260" spans="1:10">
      <c r="A4260" s="200">
        <v>45835</v>
      </c>
      <c r="B4260" s="1" t="s">
        <v>181</v>
      </c>
      <c r="C4260" s="175">
        <f t="shared" si="198"/>
        <v>48026.41666665634</v>
      </c>
      <c r="D4260" s="1">
        <v>3.17</v>
      </c>
      <c r="E4260" s="176">
        <v>3.9874842370744012</v>
      </c>
      <c r="F4260" s="1" t="s">
        <v>162</v>
      </c>
      <c r="G4260" s="201">
        <f>MAX(E4260-'[1]1a'!$H$3,0)</f>
        <v>0</v>
      </c>
      <c r="H4260" s="201" t="str">
        <f t="shared" si="199"/>
        <v/>
      </c>
      <c r="I4260" s="201" t="str">
        <f t="shared" si="200"/>
        <v/>
      </c>
      <c r="J4260" s="201"/>
    </row>
    <row r="4261" spans="1:10">
      <c r="A4261" s="200">
        <v>45835</v>
      </c>
      <c r="B4261" s="1" t="s">
        <v>182</v>
      </c>
      <c r="C4261" s="175">
        <f t="shared" si="198"/>
        <v>48026.458333323004</v>
      </c>
      <c r="D4261" s="1">
        <v>3.51</v>
      </c>
      <c r="E4261" s="176">
        <v>4.4151639344262295</v>
      </c>
      <c r="F4261" s="1" t="s">
        <v>162</v>
      </c>
      <c r="G4261" s="201">
        <f>MAX(E4261-'[1]1a'!$H$3,0)</f>
        <v>0</v>
      </c>
      <c r="H4261" s="201" t="str">
        <f t="shared" si="199"/>
        <v/>
      </c>
      <c r="I4261" s="201" t="str">
        <f t="shared" si="200"/>
        <v/>
      </c>
      <c r="J4261" s="201"/>
    </row>
    <row r="4262" spans="1:10">
      <c r="A4262" s="200">
        <v>45835</v>
      </c>
      <c r="B4262" s="1" t="s">
        <v>183</v>
      </c>
      <c r="C4262" s="175">
        <f t="shared" si="198"/>
        <v>48026.499999989668</v>
      </c>
      <c r="D4262" s="1">
        <v>3.85</v>
      </c>
      <c r="E4262" s="176">
        <v>4.8428436317780585</v>
      </c>
      <c r="F4262" s="1" t="s">
        <v>162</v>
      </c>
      <c r="G4262" s="201">
        <f>MAX(E4262-'[1]1a'!$H$3,0)</f>
        <v>0</v>
      </c>
      <c r="H4262" s="201" t="str">
        <f t="shared" si="199"/>
        <v/>
      </c>
      <c r="I4262" s="201" t="str">
        <f t="shared" si="200"/>
        <v/>
      </c>
      <c r="J4262" s="201"/>
    </row>
    <row r="4263" spans="1:10">
      <c r="A4263" s="200">
        <v>45835</v>
      </c>
      <c r="B4263" s="1" t="s">
        <v>185</v>
      </c>
      <c r="C4263" s="175">
        <f t="shared" si="198"/>
        <v>48026.541666656332</v>
      </c>
      <c r="D4263" s="1">
        <v>4.0999999999999996</v>
      </c>
      <c r="E4263" s="176">
        <v>5.1573139974779316</v>
      </c>
      <c r="F4263" s="1" t="s">
        <v>162</v>
      </c>
      <c r="G4263" s="201">
        <f>MAX(E4263-'[1]1a'!$H$3,0)</f>
        <v>0</v>
      </c>
      <c r="H4263" s="201" t="str">
        <f t="shared" si="199"/>
        <v/>
      </c>
      <c r="I4263" s="201" t="str">
        <f t="shared" si="200"/>
        <v/>
      </c>
      <c r="J4263" s="201"/>
    </row>
    <row r="4264" spans="1:10">
      <c r="A4264" s="200">
        <v>45835</v>
      </c>
      <c r="B4264" s="1" t="s">
        <v>186</v>
      </c>
      <c r="C4264" s="175">
        <f t="shared" si="198"/>
        <v>48026.583333322997</v>
      </c>
      <c r="D4264" s="1">
        <v>4.26</v>
      </c>
      <c r="E4264" s="176">
        <v>5.3585750315258514</v>
      </c>
      <c r="F4264" s="1" t="s">
        <v>162</v>
      </c>
      <c r="G4264" s="201">
        <f>MAX(E4264-'[1]1a'!$H$3,0)</f>
        <v>0</v>
      </c>
      <c r="H4264" s="201" t="str">
        <f t="shared" si="199"/>
        <v/>
      </c>
      <c r="I4264" s="201" t="str">
        <f t="shared" si="200"/>
        <v/>
      </c>
      <c r="J4264" s="201"/>
    </row>
    <row r="4265" spans="1:10">
      <c r="A4265" s="200">
        <v>45835</v>
      </c>
      <c r="B4265" s="1" t="s">
        <v>187</v>
      </c>
      <c r="C4265" s="175">
        <f t="shared" si="198"/>
        <v>48026.624999989661</v>
      </c>
      <c r="D4265" s="1">
        <v>4.3600000000000003</v>
      </c>
      <c r="E4265" s="176">
        <v>5.4843631778058013</v>
      </c>
      <c r="F4265" s="1" t="s">
        <v>162</v>
      </c>
      <c r="G4265" s="201">
        <f>MAX(E4265-'[1]1a'!$H$3,0)</f>
        <v>0</v>
      </c>
      <c r="H4265" s="201" t="str">
        <f t="shared" si="199"/>
        <v/>
      </c>
      <c r="I4265" s="201" t="str">
        <f t="shared" si="200"/>
        <v/>
      </c>
      <c r="J4265" s="201"/>
    </row>
    <row r="4266" spans="1:10">
      <c r="A4266" s="200">
        <v>45835</v>
      </c>
      <c r="B4266" s="1" t="s">
        <v>188</v>
      </c>
      <c r="C4266" s="175">
        <f t="shared" si="198"/>
        <v>48026.666666656325</v>
      </c>
      <c r="D4266" s="1">
        <v>4.5</v>
      </c>
      <c r="E4266" s="176">
        <v>5.6604665825977305</v>
      </c>
      <c r="F4266" s="1" t="s">
        <v>162</v>
      </c>
      <c r="G4266" s="201">
        <f>MAX(E4266-'[1]1a'!$H$3,0)</f>
        <v>0</v>
      </c>
      <c r="H4266" s="201" t="str">
        <f t="shared" si="199"/>
        <v/>
      </c>
      <c r="I4266" s="201" t="str">
        <f t="shared" si="200"/>
        <v/>
      </c>
      <c r="J4266" s="201"/>
    </row>
    <row r="4267" spans="1:10">
      <c r="A4267" s="200">
        <v>45835</v>
      </c>
      <c r="B4267" s="1" t="s">
        <v>189</v>
      </c>
      <c r="C4267" s="175">
        <f t="shared" si="198"/>
        <v>48026.708333322989</v>
      </c>
      <c r="D4267" s="1">
        <v>4.5</v>
      </c>
      <c r="E4267" s="176">
        <v>5.6604665825977305</v>
      </c>
      <c r="F4267" s="1" t="s">
        <v>162</v>
      </c>
      <c r="G4267" s="201">
        <f>MAX(E4267-'[1]1a'!$H$3,0)</f>
        <v>0</v>
      </c>
      <c r="H4267" s="201" t="str">
        <f t="shared" si="199"/>
        <v/>
      </c>
      <c r="I4267" s="201" t="str">
        <f t="shared" si="200"/>
        <v/>
      </c>
      <c r="J4267" s="201"/>
    </row>
    <row r="4268" spans="1:10">
      <c r="A4268" s="200">
        <v>45835</v>
      </c>
      <c r="B4268" s="1" t="s">
        <v>190</v>
      </c>
      <c r="C4268" s="175">
        <f t="shared" si="198"/>
        <v>48026.749999989654</v>
      </c>
      <c r="D4268" s="1">
        <v>4.46</v>
      </c>
      <c r="E4268" s="176">
        <v>5.6101513240857503</v>
      </c>
      <c r="F4268" s="1" t="s">
        <v>162</v>
      </c>
      <c r="G4268" s="201">
        <f>MAX(E4268-'[1]1a'!$H$3,0)</f>
        <v>0</v>
      </c>
      <c r="H4268" s="201" t="str">
        <f t="shared" si="199"/>
        <v/>
      </c>
      <c r="I4268" s="201" t="str">
        <f t="shared" si="200"/>
        <v/>
      </c>
      <c r="J4268" s="201"/>
    </row>
    <row r="4269" spans="1:10">
      <c r="A4269" s="200">
        <v>45835</v>
      </c>
      <c r="B4269" s="1" t="s">
        <v>191</v>
      </c>
      <c r="C4269" s="175">
        <f t="shared" si="198"/>
        <v>48026.791666656318</v>
      </c>
      <c r="D4269" s="1">
        <v>4.83</v>
      </c>
      <c r="E4269" s="176">
        <v>6.0755674653215639</v>
      </c>
      <c r="F4269" s="1" t="s">
        <v>162</v>
      </c>
      <c r="G4269" s="201">
        <f>MAX(E4269-'[1]1a'!$H$3,0)</f>
        <v>0</v>
      </c>
      <c r="H4269" s="201" t="str">
        <f t="shared" si="199"/>
        <v/>
      </c>
      <c r="I4269" s="201" t="str">
        <f t="shared" si="200"/>
        <v/>
      </c>
      <c r="J4269" s="201"/>
    </row>
    <row r="4270" spans="1:10">
      <c r="A4270" s="200">
        <v>45835</v>
      </c>
      <c r="B4270" s="1" t="s">
        <v>192</v>
      </c>
      <c r="C4270" s="175">
        <f t="shared" si="198"/>
        <v>48026.833333322982</v>
      </c>
      <c r="D4270" s="1">
        <v>5.44</v>
      </c>
      <c r="E4270" s="176">
        <v>6.8428751576292566</v>
      </c>
      <c r="F4270" s="1" t="s">
        <v>162</v>
      </c>
      <c r="G4270" s="201">
        <f>MAX(E4270-'[1]1a'!$H$3,0)</f>
        <v>0</v>
      </c>
      <c r="H4270" s="201" t="str">
        <f t="shared" si="199"/>
        <v/>
      </c>
      <c r="I4270" s="201" t="str">
        <f t="shared" si="200"/>
        <v/>
      </c>
      <c r="J4270" s="201"/>
    </row>
    <row r="4271" spans="1:10">
      <c r="A4271" s="200">
        <v>45835</v>
      </c>
      <c r="B4271" s="1" t="s">
        <v>193</v>
      </c>
      <c r="C4271" s="175">
        <f t="shared" si="198"/>
        <v>48026.874999989646</v>
      </c>
      <c r="D4271" s="1">
        <v>5.77</v>
      </c>
      <c r="E4271" s="176">
        <v>7.2579760403530891</v>
      </c>
      <c r="F4271" s="1" t="s">
        <v>162</v>
      </c>
      <c r="G4271" s="201">
        <f>MAX(E4271-'[1]1a'!$H$3,0)</f>
        <v>0</v>
      </c>
      <c r="H4271" s="201" t="str">
        <f t="shared" si="199"/>
        <v/>
      </c>
      <c r="I4271" s="201" t="str">
        <f t="shared" si="200"/>
        <v/>
      </c>
      <c r="J4271" s="201"/>
    </row>
    <row r="4272" spans="1:10">
      <c r="A4272" s="200">
        <v>45835</v>
      </c>
      <c r="B4272" s="1" t="s">
        <v>194</v>
      </c>
      <c r="C4272" s="175">
        <f t="shared" si="198"/>
        <v>48026.916666656311</v>
      </c>
      <c r="D4272" s="1">
        <v>5.8</v>
      </c>
      <c r="E4272" s="176">
        <v>7.2957124842370744</v>
      </c>
      <c r="F4272" s="1" t="s">
        <v>162</v>
      </c>
      <c r="G4272" s="201">
        <f>MAX(E4272-'[1]1a'!$H$3,0)</f>
        <v>0</v>
      </c>
      <c r="H4272" s="201" t="str">
        <f t="shared" si="199"/>
        <v/>
      </c>
      <c r="I4272" s="201" t="str">
        <f t="shared" si="200"/>
        <v/>
      </c>
      <c r="J4272" s="201"/>
    </row>
    <row r="4273" spans="1:10">
      <c r="A4273" s="200">
        <v>45835</v>
      </c>
      <c r="B4273" s="1" t="s">
        <v>195</v>
      </c>
      <c r="C4273" s="175">
        <f t="shared" si="198"/>
        <v>48026.958333322975</v>
      </c>
      <c r="D4273" s="1">
        <v>5.64</v>
      </c>
      <c r="E4273" s="176">
        <v>7.0944514501891547</v>
      </c>
      <c r="F4273" s="1" t="s">
        <v>162</v>
      </c>
      <c r="G4273" s="201">
        <f>MAX(E4273-'[1]1a'!$H$3,0)</f>
        <v>0</v>
      </c>
      <c r="H4273" s="201" t="str">
        <f t="shared" si="199"/>
        <v/>
      </c>
      <c r="I4273" s="201" t="str">
        <f t="shared" si="200"/>
        <v/>
      </c>
      <c r="J4273" s="201"/>
    </row>
    <row r="4274" spans="1:10">
      <c r="A4274" s="200">
        <v>45836</v>
      </c>
      <c r="B4274" s="1" t="s">
        <v>161</v>
      </c>
      <c r="C4274" s="175">
        <f t="shared" si="198"/>
        <v>48026.999999989639</v>
      </c>
      <c r="D4274" s="1">
        <v>5.38</v>
      </c>
      <c r="E4274" s="176">
        <v>6.7674022698612868</v>
      </c>
      <c r="F4274" s="1" t="s">
        <v>162</v>
      </c>
      <c r="G4274" s="201">
        <f>MAX(E4274-'[1]1a'!$H$3,0)</f>
        <v>0</v>
      </c>
      <c r="H4274" s="201" t="str">
        <f t="shared" si="199"/>
        <v/>
      </c>
      <c r="I4274" s="201" t="str">
        <f t="shared" si="200"/>
        <v/>
      </c>
      <c r="J4274" s="201"/>
    </row>
    <row r="4275" spans="1:10">
      <c r="A4275" s="200">
        <v>45836</v>
      </c>
      <c r="B4275" s="1" t="s">
        <v>164</v>
      </c>
      <c r="C4275" s="175">
        <f t="shared" si="198"/>
        <v>48027.041666656303</v>
      </c>
      <c r="D4275" s="1">
        <v>5.33</v>
      </c>
      <c r="E4275" s="176">
        <v>6.7045081967213118</v>
      </c>
      <c r="F4275" s="1" t="s">
        <v>162</v>
      </c>
      <c r="G4275" s="201">
        <f>MAX(E4275-'[1]1a'!$H$3,0)</f>
        <v>0</v>
      </c>
      <c r="H4275" s="201" t="str">
        <f t="shared" si="199"/>
        <v/>
      </c>
      <c r="I4275" s="201" t="str">
        <f t="shared" si="200"/>
        <v/>
      </c>
      <c r="J4275" s="201"/>
    </row>
    <row r="4276" spans="1:10">
      <c r="A4276" s="200">
        <v>45836</v>
      </c>
      <c r="B4276" s="1" t="s">
        <v>166</v>
      </c>
      <c r="C4276" s="175">
        <f t="shared" si="198"/>
        <v>48027.083333322968</v>
      </c>
      <c r="D4276" s="1">
        <v>5.0599999999999996</v>
      </c>
      <c r="E4276" s="176">
        <v>6.3648802017654473</v>
      </c>
      <c r="F4276" s="1" t="s">
        <v>162</v>
      </c>
      <c r="G4276" s="201">
        <f>MAX(E4276-'[1]1a'!$H$3,0)</f>
        <v>0</v>
      </c>
      <c r="H4276" s="201" t="str">
        <f t="shared" si="199"/>
        <v/>
      </c>
      <c r="I4276" s="201" t="str">
        <f t="shared" si="200"/>
        <v/>
      </c>
      <c r="J4276" s="201"/>
    </row>
    <row r="4277" spans="1:10">
      <c r="A4277" s="200">
        <v>45836</v>
      </c>
      <c r="B4277" s="1" t="s">
        <v>168</v>
      </c>
      <c r="C4277" s="175">
        <f t="shared" si="198"/>
        <v>48027.124999989632</v>
      </c>
      <c r="D4277" s="1">
        <v>4.58</v>
      </c>
      <c r="E4277" s="176">
        <v>5.7610970996216899</v>
      </c>
      <c r="F4277" s="1" t="s">
        <v>162</v>
      </c>
      <c r="G4277" s="201">
        <f>MAX(E4277-'[1]1a'!$H$3,0)</f>
        <v>0</v>
      </c>
      <c r="H4277" s="201" t="str">
        <f t="shared" si="199"/>
        <v/>
      </c>
      <c r="I4277" s="201" t="str">
        <f t="shared" si="200"/>
        <v/>
      </c>
      <c r="J4277" s="201"/>
    </row>
    <row r="4278" spans="1:10">
      <c r="A4278" s="200">
        <v>45836</v>
      </c>
      <c r="B4278" s="1" t="s">
        <v>170</v>
      </c>
      <c r="C4278" s="175">
        <f t="shared" si="198"/>
        <v>48027.166666656296</v>
      </c>
      <c r="D4278" s="1">
        <v>4.1100000000000003</v>
      </c>
      <c r="E4278" s="176">
        <v>5.1698928121059273</v>
      </c>
      <c r="F4278" s="1" t="s">
        <v>162</v>
      </c>
      <c r="G4278" s="201">
        <f>MAX(E4278-'[1]1a'!$H$3,0)</f>
        <v>0</v>
      </c>
      <c r="H4278" s="201" t="str">
        <f t="shared" si="199"/>
        <v/>
      </c>
      <c r="I4278" s="201" t="str">
        <f t="shared" si="200"/>
        <v/>
      </c>
      <c r="J4278" s="201"/>
    </row>
    <row r="4279" spans="1:10">
      <c r="A4279" s="200">
        <v>45836</v>
      </c>
      <c r="B4279" s="1" t="s">
        <v>172</v>
      </c>
      <c r="C4279" s="175">
        <f t="shared" si="198"/>
        <v>48027.20833332296</v>
      </c>
      <c r="D4279" s="1">
        <v>3.59</v>
      </c>
      <c r="E4279" s="176">
        <v>4.5157944514501889</v>
      </c>
      <c r="F4279" s="1" t="s">
        <v>162</v>
      </c>
      <c r="G4279" s="201">
        <f>MAX(E4279-'[1]1a'!$H$3,0)</f>
        <v>0</v>
      </c>
      <c r="H4279" s="201" t="str">
        <f t="shared" si="199"/>
        <v/>
      </c>
      <c r="I4279" s="201" t="str">
        <f t="shared" si="200"/>
        <v/>
      </c>
      <c r="J4279" s="201"/>
    </row>
    <row r="4280" spans="1:10">
      <c r="A4280" s="200">
        <v>45836</v>
      </c>
      <c r="B4280" s="1" t="s">
        <v>174</v>
      </c>
      <c r="C4280" s="175">
        <f t="shared" si="198"/>
        <v>48027.249999989624</v>
      </c>
      <c r="D4280" s="1">
        <v>3.31</v>
      </c>
      <c r="E4280" s="176">
        <v>4.1635876418663305</v>
      </c>
      <c r="F4280" s="1" t="s">
        <v>162</v>
      </c>
      <c r="G4280" s="201">
        <f>MAX(E4280-'[1]1a'!$H$3,0)</f>
        <v>0</v>
      </c>
      <c r="H4280" s="201" t="str">
        <f t="shared" si="199"/>
        <v/>
      </c>
      <c r="I4280" s="201" t="str">
        <f t="shared" si="200"/>
        <v/>
      </c>
      <c r="J4280" s="201"/>
    </row>
    <row r="4281" spans="1:10">
      <c r="A4281" s="200">
        <v>45836</v>
      </c>
      <c r="B4281" s="1" t="s">
        <v>176</v>
      </c>
      <c r="C4281" s="175">
        <f t="shared" si="198"/>
        <v>48027.291666656289</v>
      </c>
      <c r="D4281" s="1">
        <v>3.17</v>
      </c>
      <c r="E4281" s="176">
        <v>3.9874842370744012</v>
      </c>
      <c r="F4281" s="1" t="s">
        <v>162</v>
      </c>
      <c r="G4281" s="201">
        <f>MAX(E4281-'[1]1a'!$H$3,0)</f>
        <v>0</v>
      </c>
      <c r="H4281" s="201" t="str">
        <f t="shared" si="199"/>
        <v/>
      </c>
      <c r="I4281" s="201" t="str">
        <f t="shared" si="200"/>
        <v/>
      </c>
      <c r="J4281" s="201"/>
    </row>
    <row r="4282" spans="1:10">
      <c r="A4282" s="200">
        <v>45836</v>
      </c>
      <c r="B4282" s="1" t="s">
        <v>178</v>
      </c>
      <c r="C4282" s="175">
        <f t="shared" si="198"/>
        <v>48027.333333322953</v>
      </c>
      <c r="D4282" s="1">
        <v>3.08</v>
      </c>
      <c r="E4282" s="176">
        <v>3.8742749054224466</v>
      </c>
      <c r="F4282" s="1" t="s">
        <v>162</v>
      </c>
      <c r="G4282" s="201">
        <f>MAX(E4282-'[1]1a'!$H$3,0)</f>
        <v>0</v>
      </c>
      <c r="H4282" s="201" t="str">
        <f t="shared" si="199"/>
        <v/>
      </c>
      <c r="I4282" s="201" t="str">
        <f t="shared" si="200"/>
        <v/>
      </c>
      <c r="J4282" s="201"/>
    </row>
    <row r="4283" spans="1:10">
      <c r="A4283" s="200">
        <v>45836</v>
      </c>
      <c r="B4283" s="1" t="s">
        <v>180</v>
      </c>
      <c r="C4283" s="175">
        <f t="shared" si="198"/>
        <v>48027.374999989617</v>
      </c>
      <c r="D4283" s="1">
        <v>3.06</v>
      </c>
      <c r="E4283" s="176">
        <v>3.8491172761664569</v>
      </c>
      <c r="F4283" s="1" t="s">
        <v>162</v>
      </c>
      <c r="G4283" s="201">
        <f>MAX(E4283-'[1]1a'!$H$3,0)</f>
        <v>0</v>
      </c>
      <c r="H4283" s="201" t="str">
        <f t="shared" si="199"/>
        <v/>
      </c>
      <c r="I4283" s="201" t="str">
        <f t="shared" si="200"/>
        <v/>
      </c>
      <c r="J4283" s="201"/>
    </row>
    <row r="4284" spans="1:10">
      <c r="A4284" s="200">
        <v>45836</v>
      </c>
      <c r="B4284" s="1" t="s">
        <v>181</v>
      </c>
      <c r="C4284" s="175">
        <f t="shared" si="198"/>
        <v>48027.416666656281</v>
      </c>
      <c r="D4284" s="1">
        <v>3.17</v>
      </c>
      <c r="E4284" s="176">
        <v>3.9874842370744012</v>
      </c>
      <c r="F4284" s="1" t="s">
        <v>162</v>
      </c>
      <c r="G4284" s="201">
        <f>MAX(E4284-'[1]1a'!$H$3,0)</f>
        <v>0</v>
      </c>
      <c r="H4284" s="201" t="str">
        <f t="shared" si="199"/>
        <v/>
      </c>
      <c r="I4284" s="201" t="str">
        <f t="shared" si="200"/>
        <v/>
      </c>
      <c r="J4284" s="201"/>
    </row>
    <row r="4285" spans="1:10">
      <c r="A4285" s="200">
        <v>45836</v>
      </c>
      <c r="B4285" s="1" t="s">
        <v>182</v>
      </c>
      <c r="C4285" s="175">
        <f t="shared" si="198"/>
        <v>48027.458333322946</v>
      </c>
      <c r="D4285" s="1">
        <v>3.67</v>
      </c>
      <c r="E4285" s="176">
        <v>4.6164249684741492</v>
      </c>
      <c r="F4285" s="1" t="s">
        <v>162</v>
      </c>
      <c r="G4285" s="201">
        <f>MAX(E4285-'[1]1a'!$H$3,0)</f>
        <v>0</v>
      </c>
      <c r="H4285" s="201" t="str">
        <f t="shared" si="199"/>
        <v/>
      </c>
      <c r="I4285" s="201" t="str">
        <f t="shared" si="200"/>
        <v/>
      </c>
      <c r="J4285" s="201"/>
    </row>
    <row r="4286" spans="1:10">
      <c r="A4286" s="200">
        <v>45836</v>
      </c>
      <c r="B4286" s="1" t="s">
        <v>183</v>
      </c>
      <c r="C4286" s="175">
        <f t="shared" si="198"/>
        <v>48027.49999998961</v>
      </c>
      <c r="D4286" s="1">
        <v>4.62</v>
      </c>
      <c r="E4286" s="176">
        <v>5.8114123581336701</v>
      </c>
      <c r="F4286" s="1" t="s">
        <v>162</v>
      </c>
      <c r="G4286" s="201">
        <f>MAX(E4286-'[1]1a'!$H$3,0)</f>
        <v>0</v>
      </c>
      <c r="H4286" s="201" t="str">
        <f t="shared" si="199"/>
        <v/>
      </c>
      <c r="I4286" s="201" t="str">
        <f t="shared" si="200"/>
        <v/>
      </c>
      <c r="J4286" s="201"/>
    </row>
    <row r="4287" spans="1:10">
      <c r="A4287" s="200">
        <v>45836</v>
      </c>
      <c r="B4287" s="1" t="s">
        <v>185</v>
      </c>
      <c r="C4287" s="175">
        <f t="shared" si="198"/>
        <v>48027.541666656274</v>
      </c>
      <c r="D4287" s="1">
        <v>5.18</v>
      </c>
      <c r="E4287" s="176">
        <v>6.5158259773013869</v>
      </c>
      <c r="F4287" s="1" t="s">
        <v>162</v>
      </c>
      <c r="G4287" s="201">
        <f>MAX(E4287-'[1]1a'!$H$3,0)</f>
        <v>0</v>
      </c>
      <c r="H4287" s="201" t="str">
        <f t="shared" si="199"/>
        <v/>
      </c>
      <c r="I4287" s="201" t="str">
        <f t="shared" si="200"/>
        <v/>
      </c>
      <c r="J4287" s="201"/>
    </row>
    <row r="4288" spans="1:10">
      <c r="A4288" s="200">
        <v>45836</v>
      </c>
      <c r="B4288" s="1" t="s">
        <v>186</v>
      </c>
      <c r="C4288" s="175">
        <f t="shared" si="198"/>
        <v>48027.583333322938</v>
      </c>
      <c r="D4288" s="1">
        <v>5.6</v>
      </c>
      <c r="E4288" s="176">
        <v>7.0441361916771754</v>
      </c>
      <c r="F4288" s="1" t="s">
        <v>162</v>
      </c>
      <c r="G4288" s="201">
        <f>MAX(E4288-'[1]1a'!$H$3,0)</f>
        <v>0</v>
      </c>
      <c r="H4288" s="201" t="str">
        <f t="shared" si="199"/>
        <v/>
      </c>
      <c r="I4288" s="201" t="str">
        <f t="shared" si="200"/>
        <v/>
      </c>
      <c r="J4288" s="201"/>
    </row>
    <row r="4289" spans="1:10">
      <c r="A4289" s="200">
        <v>45836</v>
      </c>
      <c r="B4289" s="1" t="s">
        <v>187</v>
      </c>
      <c r="C4289" s="175">
        <f t="shared" si="198"/>
        <v>48027.624999989603</v>
      </c>
      <c r="D4289" s="1">
        <v>5.86</v>
      </c>
      <c r="E4289" s="176">
        <v>7.3711853720050451</v>
      </c>
      <c r="F4289" s="1" t="s">
        <v>162</v>
      </c>
      <c r="G4289" s="201">
        <f>MAX(E4289-'[1]1a'!$H$3,0)</f>
        <v>0</v>
      </c>
      <c r="H4289" s="201" t="str">
        <f t="shared" si="199"/>
        <v/>
      </c>
      <c r="I4289" s="201" t="str">
        <f t="shared" si="200"/>
        <v/>
      </c>
      <c r="J4289" s="201"/>
    </row>
    <row r="4290" spans="1:10">
      <c r="A4290" s="200">
        <v>45836</v>
      </c>
      <c r="B4290" s="1" t="s">
        <v>188</v>
      </c>
      <c r="C4290" s="175">
        <f t="shared" si="198"/>
        <v>48027.666666656267</v>
      </c>
      <c r="D4290" s="1">
        <v>6.13</v>
      </c>
      <c r="E4290" s="176">
        <v>7.7108133669609078</v>
      </c>
      <c r="F4290" s="1" t="s">
        <v>162</v>
      </c>
      <c r="G4290" s="201">
        <f>MAX(E4290-'[1]1a'!$H$3,0)</f>
        <v>0</v>
      </c>
      <c r="H4290" s="201" t="str">
        <f t="shared" si="199"/>
        <v/>
      </c>
      <c r="I4290" s="201" t="str">
        <f t="shared" si="200"/>
        <v/>
      </c>
      <c r="J4290" s="201"/>
    </row>
    <row r="4291" spans="1:10">
      <c r="A4291" s="200">
        <v>45836</v>
      </c>
      <c r="B4291" s="1" t="s">
        <v>189</v>
      </c>
      <c r="C4291" s="175">
        <f t="shared" si="198"/>
        <v>48027.708333322931</v>
      </c>
      <c r="D4291" s="1">
        <v>6.19</v>
      </c>
      <c r="E4291" s="176">
        <v>7.7862862547288785</v>
      </c>
      <c r="F4291" s="1" t="s">
        <v>162</v>
      </c>
      <c r="G4291" s="201">
        <f>MAX(E4291-'[1]1a'!$H$3,0)</f>
        <v>0</v>
      </c>
      <c r="H4291" s="201" t="str">
        <f t="shared" si="199"/>
        <v/>
      </c>
      <c r="I4291" s="201" t="str">
        <f t="shared" si="200"/>
        <v/>
      </c>
      <c r="J4291" s="201"/>
    </row>
    <row r="4292" spans="1:10">
      <c r="A4292" s="200">
        <v>45836</v>
      </c>
      <c r="B4292" s="1" t="s">
        <v>190</v>
      </c>
      <c r="C4292" s="175">
        <f t="shared" ref="C4292:C4355" si="201">C4291 + TIME(1,0,0)</f>
        <v>48027.749999989595</v>
      </c>
      <c r="D4292" s="1">
        <v>6.18</v>
      </c>
      <c r="E4292" s="176">
        <v>7.7737074401008828</v>
      </c>
      <c r="F4292" s="1" t="s">
        <v>162</v>
      </c>
      <c r="G4292" s="201">
        <f>MAX(E4292-'[1]1a'!$H$3,0)</f>
        <v>0</v>
      </c>
      <c r="H4292" s="201" t="str">
        <f t="shared" ref="H4292:H4355" si="202">IF(F4292="Y",IF(F4291="Y",H4291+1,1),"")</f>
        <v/>
      </c>
      <c r="I4292" s="201" t="str">
        <f t="shared" ref="I4292:I4355" si="203">IF(AND(F4292="Y",F4293&lt;&gt;"Y"),H4292,"")</f>
        <v/>
      </c>
      <c r="J4292" s="201"/>
    </row>
    <row r="4293" spans="1:10">
      <c r="A4293" s="200">
        <v>45836</v>
      </c>
      <c r="B4293" s="1" t="s">
        <v>191</v>
      </c>
      <c r="C4293" s="175">
        <f t="shared" si="201"/>
        <v>48027.79166665626</v>
      </c>
      <c r="D4293" s="1">
        <v>6.19</v>
      </c>
      <c r="E4293" s="176">
        <v>7.7862862547288785</v>
      </c>
      <c r="F4293" s="1" t="s">
        <v>162</v>
      </c>
      <c r="G4293" s="201">
        <f>MAX(E4293-'[1]1a'!$H$3,0)</f>
        <v>0</v>
      </c>
      <c r="H4293" s="201" t="str">
        <f t="shared" si="202"/>
        <v/>
      </c>
      <c r="I4293" s="201" t="str">
        <f t="shared" si="203"/>
        <v/>
      </c>
      <c r="J4293" s="201"/>
    </row>
    <row r="4294" spans="1:10">
      <c r="A4294" s="200">
        <v>45836</v>
      </c>
      <c r="B4294" s="1" t="s">
        <v>192</v>
      </c>
      <c r="C4294" s="175">
        <f t="shared" si="201"/>
        <v>48027.833333322924</v>
      </c>
      <c r="D4294" s="1">
        <v>6.22</v>
      </c>
      <c r="E4294" s="176">
        <v>7.8240226986128629</v>
      </c>
      <c r="F4294" s="1" t="s">
        <v>162</v>
      </c>
      <c r="G4294" s="201">
        <f>MAX(E4294-'[1]1a'!$H$3,0)</f>
        <v>0</v>
      </c>
      <c r="H4294" s="201" t="str">
        <f t="shared" si="202"/>
        <v/>
      </c>
      <c r="I4294" s="201" t="str">
        <f t="shared" si="203"/>
        <v/>
      </c>
      <c r="J4294" s="201"/>
    </row>
    <row r="4295" spans="1:10">
      <c r="A4295" s="200">
        <v>45836</v>
      </c>
      <c r="B4295" s="1" t="s">
        <v>193</v>
      </c>
      <c r="C4295" s="175">
        <f t="shared" si="201"/>
        <v>48027.874999989588</v>
      </c>
      <c r="D4295" s="1">
        <v>6.17</v>
      </c>
      <c r="E4295" s="176">
        <v>7.761128625472888</v>
      </c>
      <c r="F4295" s="1" t="s">
        <v>162</v>
      </c>
      <c r="G4295" s="201">
        <f>MAX(E4295-'[1]1a'!$H$3,0)</f>
        <v>0</v>
      </c>
      <c r="H4295" s="201" t="str">
        <f t="shared" si="202"/>
        <v/>
      </c>
      <c r="I4295" s="201" t="str">
        <f t="shared" si="203"/>
        <v/>
      </c>
      <c r="J4295" s="201"/>
    </row>
    <row r="4296" spans="1:10">
      <c r="A4296" s="200">
        <v>45836</v>
      </c>
      <c r="B4296" s="1" t="s">
        <v>194</v>
      </c>
      <c r="C4296" s="175">
        <f t="shared" si="201"/>
        <v>48027.916666656252</v>
      </c>
      <c r="D4296" s="1">
        <v>5.85</v>
      </c>
      <c r="E4296" s="176">
        <v>7.3586065573770494</v>
      </c>
      <c r="F4296" s="1" t="s">
        <v>162</v>
      </c>
      <c r="G4296" s="201">
        <f>MAX(E4296-'[1]1a'!$H$3,0)</f>
        <v>0</v>
      </c>
      <c r="H4296" s="201" t="str">
        <f t="shared" si="202"/>
        <v/>
      </c>
      <c r="I4296" s="201" t="str">
        <f t="shared" si="203"/>
        <v/>
      </c>
      <c r="J4296" s="201"/>
    </row>
    <row r="4297" spans="1:10">
      <c r="A4297" s="200">
        <v>45836</v>
      </c>
      <c r="B4297" s="1" t="s">
        <v>195</v>
      </c>
      <c r="C4297" s="175">
        <f t="shared" si="201"/>
        <v>48027.958333322917</v>
      </c>
      <c r="D4297" s="1">
        <v>5.61</v>
      </c>
      <c r="E4297" s="176">
        <v>7.0567150063051711</v>
      </c>
      <c r="F4297" s="1" t="s">
        <v>162</v>
      </c>
      <c r="G4297" s="201">
        <f>MAX(E4297-'[1]1a'!$H$3,0)</f>
        <v>0</v>
      </c>
      <c r="H4297" s="201" t="str">
        <f t="shared" si="202"/>
        <v/>
      </c>
      <c r="I4297" s="201" t="str">
        <f t="shared" si="203"/>
        <v/>
      </c>
      <c r="J4297" s="201"/>
    </row>
    <row r="4298" spans="1:10">
      <c r="A4298" s="200">
        <v>45837</v>
      </c>
      <c r="B4298" s="1" t="s">
        <v>161</v>
      </c>
      <c r="C4298" s="175">
        <f t="shared" si="201"/>
        <v>48027.999999989581</v>
      </c>
      <c r="D4298" s="1">
        <v>5.0999999999999996</v>
      </c>
      <c r="E4298" s="176">
        <v>6.4151954602774275</v>
      </c>
      <c r="F4298" s="1" t="s">
        <v>162</v>
      </c>
      <c r="G4298" s="201">
        <f>MAX(E4298-'[1]1a'!$H$3,0)</f>
        <v>0</v>
      </c>
      <c r="H4298" s="201" t="str">
        <f t="shared" si="202"/>
        <v/>
      </c>
      <c r="I4298" s="201" t="str">
        <f t="shared" si="203"/>
        <v/>
      </c>
      <c r="J4298" s="201"/>
    </row>
    <row r="4299" spans="1:10">
      <c r="A4299" s="200">
        <v>45837</v>
      </c>
      <c r="B4299" s="1" t="s">
        <v>164</v>
      </c>
      <c r="C4299" s="175">
        <f t="shared" si="201"/>
        <v>48028.041666656245</v>
      </c>
      <c r="D4299" s="1">
        <v>4.6900000000000004</v>
      </c>
      <c r="E4299" s="176">
        <v>5.8994640605296347</v>
      </c>
      <c r="F4299" s="1" t="s">
        <v>162</v>
      </c>
      <c r="G4299" s="201">
        <f>MAX(E4299-'[1]1a'!$H$3,0)</f>
        <v>0</v>
      </c>
      <c r="H4299" s="201" t="str">
        <f t="shared" si="202"/>
        <v/>
      </c>
      <c r="I4299" s="201" t="str">
        <f t="shared" si="203"/>
        <v/>
      </c>
      <c r="J4299" s="201"/>
    </row>
    <row r="4300" spans="1:10">
      <c r="A4300" s="200">
        <v>45837</v>
      </c>
      <c r="B4300" s="1" t="s">
        <v>166</v>
      </c>
      <c r="C4300" s="175">
        <f t="shared" si="201"/>
        <v>48028.083333322909</v>
      </c>
      <c r="D4300" s="1">
        <v>4.4400000000000004</v>
      </c>
      <c r="E4300" s="176">
        <v>5.5849936948297607</v>
      </c>
      <c r="F4300" s="1" t="s">
        <v>162</v>
      </c>
      <c r="G4300" s="201">
        <f>MAX(E4300-'[1]1a'!$H$3,0)</f>
        <v>0</v>
      </c>
      <c r="H4300" s="201" t="str">
        <f t="shared" si="202"/>
        <v/>
      </c>
      <c r="I4300" s="201" t="str">
        <f t="shared" si="203"/>
        <v/>
      </c>
      <c r="J4300" s="201"/>
    </row>
    <row r="4301" spans="1:10">
      <c r="A4301" s="200">
        <v>45837</v>
      </c>
      <c r="B4301" s="1" t="s">
        <v>168</v>
      </c>
      <c r="C4301" s="175">
        <f t="shared" si="201"/>
        <v>48028.124999989574</v>
      </c>
      <c r="D4301" s="1">
        <v>4.0199999999999996</v>
      </c>
      <c r="E4301" s="176">
        <v>5.0566834804539722</v>
      </c>
      <c r="F4301" s="1" t="s">
        <v>162</v>
      </c>
      <c r="G4301" s="201">
        <f>MAX(E4301-'[1]1a'!$H$3,0)</f>
        <v>0</v>
      </c>
      <c r="H4301" s="201" t="str">
        <f t="shared" si="202"/>
        <v/>
      </c>
      <c r="I4301" s="201" t="str">
        <f t="shared" si="203"/>
        <v/>
      </c>
      <c r="J4301" s="201"/>
    </row>
    <row r="4302" spans="1:10">
      <c r="A4302" s="200">
        <v>45837</v>
      </c>
      <c r="B4302" s="1" t="s">
        <v>170</v>
      </c>
      <c r="C4302" s="175">
        <f t="shared" si="201"/>
        <v>48028.166666656238</v>
      </c>
      <c r="D4302" s="1">
        <v>3.56</v>
      </c>
      <c r="E4302" s="176">
        <v>4.4780580075662044</v>
      </c>
      <c r="F4302" s="1" t="s">
        <v>162</v>
      </c>
      <c r="G4302" s="201">
        <f>MAX(E4302-'[1]1a'!$H$3,0)</f>
        <v>0</v>
      </c>
      <c r="H4302" s="201" t="str">
        <f t="shared" si="202"/>
        <v/>
      </c>
      <c r="I4302" s="201" t="str">
        <f t="shared" si="203"/>
        <v/>
      </c>
      <c r="J4302" s="201"/>
    </row>
    <row r="4303" spans="1:10">
      <c r="A4303" s="200">
        <v>45837</v>
      </c>
      <c r="B4303" s="1" t="s">
        <v>172</v>
      </c>
      <c r="C4303" s="175">
        <f t="shared" si="201"/>
        <v>48028.208333322902</v>
      </c>
      <c r="D4303" s="1">
        <v>3.13</v>
      </c>
      <c r="E4303" s="176">
        <v>3.9371689785624211</v>
      </c>
      <c r="F4303" s="1" t="s">
        <v>162</v>
      </c>
      <c r="G4303" s="201">
        <f>MAX(E4303-'[1]1a'!$H$3,0)</f>
        <v>0</v>
      </c>
      <c r="H4303" s="201" t="str">
        <f t="shared" si="202"/>
        <v/>
      </c>
      <c r="I4303" s="201" t="str">
        <f t="shared" si="203"/>
        <v/>
      </c>
      <c r="J4303" s="201"/>
    </row>
    <row r="4304" spans="1:10">
      <c r="A4304" s="200">
        <v>45837</v>
      </c>
      <c r="B4304" s="1" t="s">
        <v>174</v>
      </c>
      <c r="C4304" s="175">
        <f t="shared" si="201"/>
        <v>48028.249999989566</v>
      </c>
      <c r="D4304" s="1">
        <v>2.93</v>
      </c>
      <c r="E4304" s="176">
        <v>3.6855926860025225</v>
      </c>
      <c r="F4304" s="1" t="s">
        <v>162</v>
      </c>
      <c r="G4304" s="201">
        <f>MAX(E4304-'[1]1a'!$H$3,0)</f>
        <v>0</v>
      </c>
      <c r="H4304" s="201" t="str">
        <f t="shared" si="202"/>
        <v/>
      </c>
      <c r="I4304" s="201" t="str">
        <f t="shared" si="203"/>
        <v/>
      </c>
      <c r="J4304" s="201"/>
    </row>
    <row r="4305" spans="1:10">
      <c r="A4305" s="200">
        <v>45837</v>
      </c>
      <c r="B4305" s="1" t="s">
        <v>176</v>
      </c>
      <c r="C4305" s="175">
        <f t="shared" si="201"/>
        <v>48028.291666656231</v>
      </c>
      <c r="D4305" s="1">
        <v>2.8</v>
      </c>
      <c r="E4305" s="176">
        <v>3.5220680958385877</v>
      </c>
      <c r="F4305" s="1" t="s">
        <v>162</v>
      </c>
      <c r="G4305" s="201">
        <f>MAX(E4305-'[1]1a'!$H$3,0)</f>
        <v>0</v>
      </c>
      <c r="H4305" s="201" t="str">
        <f t="shared" si="202"/>
        <v/>
      </c>
      <c r="I4305" s="201" t="str">
        <f t="shared" si="203"/>
        <v/>
      </c>
      <c r="J4305" s="201"/>
    </row>
    <row r="4306" spans="1:10">
      <c r="A4306" s="200">
        <v>45837</v>
      </c>
      <c r="B4306" s="1" t="s">
        <v>178</v>
      </c>
      <c r="C4306" s="175">
        <f t="shared" si="201"/>
        <v>48028.333333322895</v>
      </c>
      <c r="D4306" s="1">
        <v>2.66</v>
      </c>
      <c r="E4306" s="176">
        <v>3.3459646910466585</v>
      </c>
      <c r="F4306" s="1" t="s">
        <v>162</v>
      </c>
      <c r="G4306" s="201">
        <f>MAX(E4306-'[1]1a'!$H$3,0)</f>
        <v>0</v>
      </c>
      <c r="H4306" s="201" t="str">
        <f t="shared" si="202"/>
        <v/>
      </c>
      <c r="I4306" s="201" t="str">
        <f t="shared" si="203"/>
        <v/>
      </c>
      <c r="J4306" s="201"/>
    </row>
    <row r="4307" spans="1:10">
      <c r="A4307" s="200">
        <v>45837</v>
      </c>
      <c r="B4307" s="1" t="s">
        <v>180</v>
      </c>
      <c r="C4307" s="175">
        <f t="shared" si="201"/>
        <v>48028.374999989559</v>
      </c>
      <c r="D4307" s="1">
        <v>2.68</v>
      </c>
      <c r="E4307" s="176">
        <v>3.3711223203026486</v>
      </c>
      <c r="F4307" s="1" t="s">
        <v>162</v>
      </c>
      <c r="G4307" s="201">
        <f>MAX(E4307-'[1]1a'!$H$3,0)</f>
        <v>0</v>
      </c>
      <c r="H4307" s="201" t="str">
        <f t="shared" si="202"/>
        <v/>
      </c>
      <c r="I4307" s="201" t="str">
        <f t="shared" si="203"/>
        <v/>
      </c>
      <c r="J4307" s="201"/>
    </row>
    <row r="4308" spans="1:10">
      <c r="A4308" s="200">
        <v>45837</v>
      </c>
      <c r="B4308" s="1" t="s">
        <v>181</v>
      </c>
      <c r="C4308" s="175">
        <f t="shared" si="201"/>
        <v>48028.416666656223</v>
      </c>
      <c r="D4308" s="1">
        <v>2.72</v>
      </c>
      <c r="E4308" s="176">
        <v>3.4214375788146283</v>
      </c>
      <c r="F4308" s="1" t="s">
        <v>162</v>
      </c>
      <c r="G4308" s="201">
        <f>MAX(E4308-'[1]1a'!$H$3,0)</f>
        <v>0</v>
      </c>
      <c r="H4308" s="201" t="str">
        <f t="shared" si="202"/>
        <v/>
      </c>
      <c r="I4308" s="201" t="str">
        <f t="shared" si="203"/>
        <v/>
      </c>
      <c r="J4308" s="201"/>
    </row>
    <row r="4309" spans="1:10">
      <c r="A4309" s="200">
        <v>45837</v>
      </c>
      <c r="B4309" s="1" t="s">
        <v>182</v>
      </c>
      <c r="C4309" s="175">
        <f t="shared" si="201"/>
        <v>48028.458333322887</v>
      </c>
      <c r="D4309" s="1">
        <v>3.11</v>
      </c>
      <c r="E4309" s="176">
        <v>3.9120113493064315</v>
      </c>
      <c r="F4309" s="1" t="s">
        <v>162</v>
      </c>
      <c r="G4309" s="201">
        <f>MAX(E4309-'[1]1a'!$H$3,0)</f>
        <v>0</v>
      </c>
      <c r="H4309" s="201" t="str">
        <f t="shared" si="202"/>
        <v/>
      </c>
      <c r="I4309" s="201" t="str">
        <f t="shared" si="203"/>
        <v/>
      </c>
      <c r="J4309" s="201"/>
    </row>
    <row r="4310" spans="1:10">
      <c r="A4310" s="200">
        <v>45837</v>
      </c>
      <c r="B4310" s="1" t="s">
        <v>183</v>
      </c>
      <c r="C4310" s="175">
        <f t="shared" si="201"/>
        <v>48028.499999989552</v>
      </c>
      <c r="D4310" s="1">
        <v>3.73</v>
      </c>
      <c r="E4310" s="176">
        <v>4.691897856242119</v>
      </c>
      <c r="F4310" s="1" t="s">
        <v>162</v>
      </c>
      <c r="G4310" s="201">
        <f>MAX(E4310-'[1]1a'!$H$3,0)</f>
        <v>0</v>
      </c>
      <c r="H4310" s="201" t="str">
        <f t="shared" si="202"/>
        <v/>
      </c>
      <c r="I4310" s="201" t="str">
        <f t="shared" si="203"/>
        <v/>
      </c>
      <c r="J4310" s="201"/>
    </row>
    <row r="4311" spans="1:10">
      <c r="A4311" s="200">
        <v>45837</v>
      </c>
      <c r="B4311" s="1" t="s">
        <v>185</v>
      </c>
      <c r="C4311" s="175">
        <f t="shared" si="201"/>
        <v>48028.541666656216</v>
      </c>
      <c r="D4311" s="1">
        <v>4.1900000000000004</v>
      </c>
      <c r="E4311" s="176">
        <v>5.2705233291298876</v>
      </c>
      <c r="F4311" s="1" t="s">
        <v>162</v>
      </c>
      <c r="G4311" s="201">
        <f>MAX(E4311-'[1]1a'!$H$3,0)</f>
        <v>0</v>
      </c>
      <c r="H4311" s="201" t="str">
        <f t="shared" si="202"/>
        <v/>
      </c>
      <c r="I4311" s="201" t="str">
        <f t="shared" si="203"/>
        <v/>
      </c>
      <c r="J4311" s="201"/>
    </row>
    <row r="4312" spans="1:10">
      <c r="A4312" s="200">
        <v>45837</v>
      </c>
      <c r="B4312" s="1" t="s">
        <v>186</v>
      </c>
      <c r="C4312" s="175">
        <f t="shared" si="201"/>
        <v>48028.58333332288</v>
      </c>
      <c r="D4312" s="1">
        <v>4.62</v>
      </c>
      <c r="E4312" s="176">
        <v>5.8114123581336701</v>
      </c>
      <c r="F4312" s="1" t="s">
        <v>162</v>
      </c>
      <c r="G4312" s="201">
        <f>MAX(E4312-'[1]1a'!$H$3,0)</f>
        <v>0</v>
      </c>
      <c r="H4312" s="201" t="str">
        <f t="shared" si="202"/>
        <v/>
      </c>
      <c r="I4312" s="201" t="str">
        <f t="shared" si="203"/>
        <v/>
      </c>
      <c r="J4312" s="201"/>
    </row>
    <row r="4313" spans="1:10">
      <c r="A4313" s="200">
        <v>45837</v>
      </c>
      <c r="B4313" s="1" t="s">
        <v>187</v>
      </c>
      <c r="C4313" s="175">
        <f t="shared" si="201"/>
        <v>48028.624999989544</v>
      </c>
      <c r="D4313" s="1">
        <v>4.93</v>
      </c>
      <c r="E4313" s="176">
        <v>6.2013556116015129</v>
      </c>
      <c r="F4313" s="1" t="s">
        <v>162</v>
      </c>
      <c r="G4313" s="201">
        <f>MAX(E4313-'[1]1a'!$H$3,0)</f>
        <v>0</v>
      </c>
      <c r="H4313" s="201" t="str">
        <f t="shared" si="202"/>
        <v/>
      </c>
      <c r="I4313" s="201" t="str">
        <f t="shared" si="203"/>
        <v/>
      </c>
      <c r="J4313" s="201"/>
    </row>
    <row r="4314" spans="1:10">
      <c r="A4314" s="200">
        <v>45837</v>
      </c>
      <c r="B4314" s="1" t="s">
        <v>188</v>
      </c>
      <c r="C4314" s="175">
        <f t="shared" si="201"/>
        <v>48028.666666656209</v>
      </c>
      <c r="D4314" s="1">
        <v>5.07</v>
      </c>
      <c r="E4314" s="176">
        <v>6.377459016393443</v>
      </c>
      <c r="F4314" s="1" t="s">
        <v>162</v>
      </c>
      <c r="G4314" s="201">
        <f>MAX(E4314-'[1]1a'!$H$3,0)</f>
        <v>0</v>
      </c>
      <c r="H4314" s="201" t="str">
        <f t="shared" si="202"/>
        <v/>
      </c>
      <c r="I4314" s="201" t="str">
        <f t="shared" si="203"/>
        <v/>
      </c>
      <c r="J4314" s="201"/>
    </row>
    <row r="4315" spans="1:10">
      <c r="A4315" s="200">
        <v>45837</v>
      </c>
      <c r="B4315" s="1" t="s">
        <v>189</v>
      </c>
      <c r="C4315" s="175">
        <f t="shared" si="201"/>
        <v>48028.708333322873</v>
      </c>
      <c r="D4315" s="1">
        <v>5.04</v>
      </c>
      <c r="E4315" s="176">
        <v>6.3397225725094577</v>
      </c>
      <c r="F4315" s="1" t="s">
        <v>162</v>
      </c>
      <c r="G4315" s="201">
        <f>MAX(E4315-'[1]1a'!$H$3,0)</f>
        <v>0</v>
      </c>
      <c r="H4315" s="201" t="str">
        <f t="shared" si="202"/>
        <v/>
      </c>
      <c r="I4315" s="201" t="str">
        <f t="shared" si="203"/>
        <v/>
      </c>
      <c r="J4315" s="201"/>
    </row>
    <row r="4316" spans="1:10">
      <c r="A4316" s="200">
        <v>45837</v>
      </c>
      <c r="B4316" s="1" t="s">
        <v>190</v>
      </c>
      <c r="C4316" s="175">
        <f t="shared" si="201"/>
        <v>48028.749999989537</v>
      </c>
      <c r="D4316" s="1">
        <v>5.18</v>
      </c>
      <c r="E4316" s="176">
        <v>6.5158259773013869</v>
      </c>
      <c r="F4316" s="1" t="s">
        <v>162</v>
      </c>
      <c r="G4316" s="201">
        <f>MAX(E4316-'[1]1a'!$H$3,0)</f>
        <v>0</v>
      </c>
      <c r="H4316" s="201" t="str">
        <f t="shared" si="202"/>
        <v/>
      </c>
      <c r="I4316" s="201" t="str">
        <f t="shared" si="203"/>
        <v/>
      </c>
      <c r="J4316" s="201"/>
    </row>
    <row r="4317" spans="1:10">
      <c r="A4317" s="200">
        <v>45837</v>
      </c>
      <c r="B4317" s="1" t="s">
        <v>191</v>
      </c>
      <c r="C4317" s="175">
        <f t="shared" si="201"/>
        <v>48028.791666656201</v>
      </c>
      <c r="D4317" s="1">
        <v>5.52</v>
      </c>
      <c r="E4317" s="176">
        <v>6.9435056746532151</v>
      </c>
      <c r="F4317" s="1" t="s">
        <v>162</v>
      </c>
      <c r="G4317" s="201">
        <f>MAX(E4317-'[1]1a'!$H$3,0)</f>
        <v>0</v>
      </c>
      <c r="H4317" s="201" t="str">
        <f t="shared" si="202"/>
        <v/>
      </c>
      <c r="I4317" s="201" t="str">
        <f t="shared" si="203"/>
        <v/>
      </c>
      <c r="J4317" s="201"/>
    </row>
    <row r="4318" spans="1:10">
      <c r="A4318" s="200">
        <v>45837</v>
      </c>
      <c r="B4318" s="1" t="s">
        <v>192</v>
      </c>
      <c r="C4318" s="175">
        <f t="shared" si="201"/>
        <v>48028.833333322866</v>
      </c>
      <c r="D4318" s="1">
        <v>6.03</v>
      </c>
      <c r="E4318" s="176">
        <v>7.5850252206809587</v>
      </c>
      <c r="F4318" s="1" t="s">
        <v>162</v>
      </c>
      <c r="G4318" s="201">
        <f>MAX(E4318-'[1]1a'!$H$3,0)</f>
        <v>0</v>
      </c>
      <c r="H4318" s="201" t="str">
        <f t="shared" si="202"/>
        <v/>
      </c>
      <c r="I4318" s="201" t="str">
        <f t="shared" si="203"/>
        <v/>
      </c>
      <c r="J4318" s="201"/>
    </row>
    <row r="4319" spans="1:10">
      <c r="A4319" s="200">
        <v>45837</v>
      </c>
      <c r="B4319" s="1" t="s">
        <v>193</v>
      </c>
      <c r="C4319" s="175">
        <f t="shared" si="201"/>
        <v>48028.87499998953</v>
      </c>
      <c r="D4319" s="1">
        <v>6.15</v>
      </c>
      <c r="E4319" s="176">
        <v>7.7359709962168983</v>
      </c>
      <c r="F4319" s="1" t="s">
        <v>162</v>
      </c>
      <c r="G4319" s="201">
        <f>MAX(E4319-'[1]1a'!$H$3,0)</f>
        <v>0</v>
      </c>
      <c r="H4319" s="201" t="str">
        <f t="shared" si="202"/>
        <v/>
      </c>
      <c r="I4319" s="201" t="str">
        <f t="shared" si="203"/>
        <v/>
      </c>
      <c r="J4319" s="201"/>
    </row>
    <row r="4320" spans="1:10">
      <c r="A4320" s="200">
        <v>45837</v>
      </c>
      <c r="B4320" s="1" t="s">
        <v>194</v>
      </c>
      <c r="C4320" s="175">
        <f t="shared" si="201"/>
        <v>48028.916666656194</v>
      </c>
      <c r="D4320" s="1">
        <v>6.25</v>
      </c>
      <c r="E4320" s="176">
        <v>7.8617591424968474</v>
      </c>
      <c r="F4320" s="1" t="s">
        <v>162</v>
      </c>
      <c r="G4320" s="201">
        <f>MAX(E4320-'[1]1a'!$H$3,0)</f>
        <v>0</v>
      </c>
      <c r="H4320" s="201" t="str">
        <f t="shared" si="202"/>
        <v/>
      </c>
      <c r="I4320" s="201" t="str">
        <f t="shared" si="203"/>
        <v/>
      </c>
      <c r="J4320" s="201"/>
    </row>
    <row r="4321" spans="1:10">
      <c r="A4321" s="200">
        <v>45837</v>
      </c>
      <c r="B4321" s="1" t="s">
        <v>195</v>
      </c>
      <c r="C4321" s="175">
        <f t="shared" si="201"/>
        <v>48028.958333322858</v>
      </c>
      <c r="D4321" s="1">
        <v>6.09</v>
      </c>
      <c r="E4321" s="176">
        <v>7.6604981084489285</v>
      </c>
      <c r="F4321" s="1" t="s">
        <v>162</v>
      </c>
      <c r="G4321" s="201">
        <f>MAX(E4321-'[1]1a'!$H$3,0)</f>
        <v>0</v>
      </c>
      <c r="H4321" s="201" t="str">
        <f t="shared" si="202"/>
        <v/>
      </c>
      <c r="I4321" s="201" t="str">
        <f t="shared" si="203"/>
        <v/>
      </c>
      <c r="J4321" s="201"/>
    </row>
    <row r="4322" spans="1:10">
      <c r="A4322" s="200">
        <v>45838</v>
      </c>
      <c r="B4322" s="1" t="s">
        <v>161</v>
      </c>
      <c r="C4322" s="175">
        <f t="shared" si="201"/>
        <v>48028.999999989523</v>
      </c>
      <c r="D4322" s="1">
        <v>5.71</v>
      </c>
      <c r="E4322" s="176">
        <v>7.1825031525851202</v>
      </c>
      <c r="F4322" s="1" t="s">
        <v>162</v>
      </c>
      <c r="G4322" s="201">
        <f>MAX(E4322-'[1]1a'!$H$3,0)</f>
        <v>0</v>
      </c>
      <c r="H4322" s="201" t="str">
        <f t="shared" si="202"/>
        <v/>
      </c>
      <c r="I4322" s="201" t="str">
        <f t="shared" si="203"/>
        <v/>
      </c>
      <c r="J4322" s="201"/>
    </row>
    <row r="4323" spans="1:10">
      <c r="A4323" s="200">
        <v>45838</v>
      </c>
      <c r="B4323" s="1" t="s">
        <v>164</v>
      </c>
      <c r="C4323" s="175">
        <f t="shared" si="201"/>
        <v>48029.041666656187</v>
      </c>
      <c r="D4323" s="1">
        <v>5.21</v>
      </c>
      <c r="E4323" s="176">
        <v>6.5535624211853722</v>
      </c>
      <c r="F4323" s="1" t="s">
        <v>162</v>
      </c>
      <c r="G4323" s="201">
        <f>MAX(E4323-'[1]1a'!$H$3,0)</f>
        <v>0</v>
      </c>
      <c r="H4323" s="201" t="str">
        <f t="shared" si="202"/>
        <v/>
      </c>
      <c r="I4323" s="201" t="str">
        <f t="shared" si="203"/>
        <v/>
      </c>
      <c r="J4323" s="201"/>
    </row>
    <row r="4324" spans="1:10">
      <c r="A4324" s="200">
        <v>45838</v>
      </c>
      <c r="B4324" s="1" t="s">
        <v>166</v>
      </c>
      <c r="C4324" s="175">
        <f t="shared" si="201"/>
        <v>48029.083333322851</v>
      </c>
      <c r="D4324" s="1">
        <v>4.9400000000000004</v>
      </c>
      <c r="E4324" s="176">
        <v>6.2139344262295086</v>
      </c>
      <c r="F4324" s="1" t="s">
        <v>162</v>
      </c>
      <c r="G4324" s="201">
        <f>MAX(E4324-'[1]1a'!$H$3,0)</f>
        <v>0</v>
      </c>
      <c r="H4324" s="201" t="str">
        <f t="shared" si="202"/>
        <v/>
      </c>
      <c r="I4324" s="201" t="str">
        <f t="shared" si="203"/>
        <v/>
      </c>
      <c r="J4324" s="201"/>
    </row>
    <row r="4325" spans="1:10">
      <c r="A4325" s="200">
        <v>45838</v>
      </c>
      <c r="B4325" s="1" t="s">
        <v>168</v>
      </c>
      <c r="C4325" s="175">
        <f t="shared" si="201"/>
        <v>48029.124999989515</v>
      </c>
      <c r="D4325" s="1">
        <v>4.34</v>
      </c>
      <c r="E4325" s="176">
        <v>5.4592055485498108</v>
      </c>
      <c r="F4325" s="1" t="s">
        <v>162</v>
      </c>
      <c r="G4325" s="201">
        <f>MAX(E4325-'[1]1a'!$H$3,0)</f>
        <v>0</v>
      </c>
      <c r="H4325" s="201" t="str">
        <f t="shared" si="202"/>
        <v/>
      </c>
      <c r="I4325" s="201" t="str">
        <f t="shared" si="203"/>
        <v/>
      </c>
      <c r="J4325" s="201"/>
    </row>
    <row r="4326" spans="1:10">
      <c r="A4326" s="200">
        <v>45838</v>
      </c>
      <c r="B4326" s="1" t="s">
        <v>170</v>
      </c>
      <c r="C4326" s="175">
        <f t="shared" si="201"/>
        <v>48029.16666665618</v>
      </c>
      <c r="D4326" s="1">
        <v>3.74</v>
      </c>
      <c r="E4326" s="176">
        <v>4.7044766708701138</v>
      </c>
      <c r="F4326" s="1" t="s">
        <v>162</v>
      </c>
      <c r="G4326" s="201">
        <f>MAX(E4326-'[1]1a'!$H$3,0)</f>
        <v>0</v>
      </c>
      <c r="H4326" s="201" t="str">
        <f t="shared" si="202"/>
        <v/>
      </c>
      <c r="I4326" s="201" t="str">
        <f t="shared" si="203"/>
        <v/>
      </c>
      <c r="J4326" s="201"/>
    </row>
    <row r="4327" spans="1:10">
      <c r="A4327" s="200">
        <v>45838</v>
      </c>
      <c r="B4327" s="1" t="s">
        <v>172</v>
      </c>
      <c r="C4327" s="175">
        <f t="shared" si="201"/>
        <v>48029.208333322844</v>
      </c>
      <c r="D4327" s="1">
        <v>3.36</v>
      </c>
      <c r="E4327" s="176">
        <v>4.2264817150063054</v>
      </c>
      <c r="F4327" s="1" t="s">
        <v>162</v>
      </c>
      <c r="G4327" s="201">
        <f>MAX(E4327-'[1]1a'!$H$3,0)</f>
        <v>0</v>
      </c>
      <c r="H4327" s="201" t="str">
        <f t="shared" si="202"/>
        <v/>
      </c>
      <c r="I4327" s="201" t="str">
        <f t="shared" si="203"/>
        <v/>
      </c>
      <c r="J4327" s="201"/>
    </row>
    <row r="4328" spans="1:10">
      <c r="A4328" s="200">
        <v>45838</v>
      </c>
      <c r="B4328" s="1" t="s">
        <v>174</v>
      </c>
      <c r="C4328" s="175">
        <f t="shared" si="201"/>
        <v>48029.249999989508</v>
      </c>
      <c r="D4328" s="1">
        <v>3.07</v>
      </c>
      <c r="E4328" s="176">
        <v>3.8616960907944513</v>
      </c>
      <c r="F4328" s="1" t="s">
        <v>162</v>
      </c>
      <c r="G4328" s="201">
        <f>MAX(E4328-'[1]1a'!$H$3,0)</f>
        <v>0</v>
      </c>
      <c r="H4328" s="201" t="str">
        <f t="shared" si="202"/>
        <v/>
      </c>
      <c r="I4328" s="201" t="str">
        <f t="shared" si="203"/>
        <v/>
      </c>
      <c r="J4328" s="201"/>
    </row>
    <row r="4329" spans="1:10">
      <c r="A4329" s="200">
        <v>45838</v>
      </c>
      <c r="B4329" s="1" t="s">
        <v>176</v>
      </c>
      <c r="C4329" s="175">
        <f t="shared" si="201"/>
        <v>48029.291666656172</v>
      </c>
      <c r="D4329" s="1">
        <v>2.9</v>
      </c>
      <c r="E4329" s="176">
        <v>3.6478562421185372</v>
      </c>
      <c r="F4329" s="1" t="s">
        <v>162</v>
      </c>
      <c r="G4329" s="201">
        <f>MAX(E4329-'[1]1a'!$H$3,0)</f>
        <v>0</v>
      </c>
      <c r="H4329" s="201" t="str">
        <f t="shared" si="202"/>
        <v/>
      </c>
      <c r="I4329" s="201" t="str">
        <f t="shared" si="203"/>
        <v/>
      </c>
      <c r="J4329" s="201"/>
    </row>
    <row r="4330" spans="1:10">
      <c r="A4330" s="200">
        <v>45838</v>
      </c>
      <c r="B4330" s="1" t="s">
        <v>178</v>
      </c>
      <c r="C4330" s="175">
        <f t="shared" si="201"/>
        <v>48029.333333322837</v>
      </c>
      <c r="D4330" s="1">
        <v>2.81</v>
      </c>
      <c r="E4330" s="176">
        <v>3.534646910466583</v>
      </c>
      <c r="F4330" s="1" t="s">
        <v>162</v>
      </c>
      <c r="G4330" s="201">
        <f>MAX(E4330-'[1]1a'!$H$3,0)</f>
        <v>0</v>
      </c>
      <c r="H4330" s="201" t="str">
        <f t="shared" si="202"/>
        <v/>
      </c>
      <c r="I4330" s="201" t="str">
        <f t="shared" si="203"/>
        <v/>
      </c>
      <c r="J4330" s="201"/>
    </row>
    <row r="4331" spans="1:10">
      <c r="A4331" s="200">
        <v>45838</v>
      </c>
      <c r="B4331" s="1" t="s">
        <v>180</v>
      </c>
      <c r="C4331" s="175">
        <f t="shared" si="201"/>
        <v>48029.374999989501</v>
      </c>
      <c r="D4331" s="1">
        <v>2.87</v>
      </c>
      <c r="E4331" s="176">
        <v>3.6101197982345528</v>
      </c>
      <c r="F4331" s="1" t="s">
        <v>162</v>
      </c>
      <c r="G4331" s="201">
        <f>MAX(E4331-'[1]1a'!$H$3,0)</f>
        <v>0</v>
      </c>
      <c r="H4331" s="201" t="str">
        <f t="shared" si="202"/>
        <v/>
      </c>
      <c r="I4331" s="201" t="str">
        <f t="shared" si="203"/>
        <v/>
      </c>
      <c r="J4331" s="201"/>
    </row>
    <row r="4332" spans="1:10">
      <c r="A4332" s="200">
        <v>45838</v>
      </c>
      <c r="B4332" s="1" t="s">
        <v>181</v>
      </c>
      <c r="C4332" s="175">
        <f t="shared" si="201"/>
        <v>48029.416666656165</v>
      </c>
      <c r="D4332" s="1">
        <v>3.28</v>
      </c>
      <c r="E4332" s="176">
        <v>4.1258511979823451</v>
      </c>
      <c r="F4332" s="1" t="s">
        <v>162</v>
      </c>
      <c r="G4332" s="201">
        <f>MAX(E4332-'[1]1a'!$H$3,0)</f>
        <v>0</v>
      </c>
      <c r="H4332" s="201" t="str">
        <f t="shared" si="202"/>
        <v/>
      </c>
      <c r="I4332" s="201" t="str">
        <f t="shared" si="203"/>
        <v/>
      </c>
      <c r="J4332" s="201"/>
    </row>
    <row r="4333" spans="1:10">
      <c r="A4333" s="200">
        <v>45838</v>
      </c>
      <c r="B4333" s="1" t="s">
        <v>182</v>
      </c>
      <c r="C4333" s="175">
        <f t="shared" si="201"/>
        <v>48029.458333322829</v>
      </c>
      <c r="D4333" s="1">
        <v>3.75</v>
      </c>
      <c r="E4333" s="176">
        <v>4.7170554854981086</v>
      </c>
      <c r="F4333" s="1" t="s">
        <v>162</v>
      </c>
      <c r="G4333" s="201">
        <f>MAX(E4333-'[1]1a'!$H$3,0)</f>
        <v>0</v>
      </c>
      <c r="H4333" s="201" t="str">
        <f t="shared" si="202"/>
        <v/>
      </c>
      <c r="I4333" s="201" t="str">
        <f t="shared" si="203"/>
        <v/>
      </c>
      <c r="J4333" s="201"/>
    </row>
    <row r="4334" spans="1:10">
      <c r="A4334" s="200">
        <v>45838</v>
      </c>
      <c r="B4334" s="1" t="s">
        <v>183</v>
      </c>
      <c r="C4334" s="175">
        <f t="shared" si="201"/>
        <v>48029.499999989494</v>
      </c>
      <c r="D4334" s="1">
        <v>4.3899999999999997</v>
      </c>
      <c r="E4334" s="176">
        <v>5.5220996216897857</v>
      </c>
      <c r="F4334" s="1" t="s">
        <v>162</v>
      </c>
      <c r="G4334" s="201">
        <f>MAX(E4334-'[1]1a'!$H$3,0)</f>
        <v>0</v>
      </c>
      <c r="H4334" s="201" t="str">
        <f t="shared" si="202"/>
        <v/>
      </c>
      <c r="I4334" s="201" t="str">
        <f t="shared" si="203"/>
        <v/>
      </c>
      <c r="J4334" s="201"/>
    </row>
    <row r="4335" spans="1:10">
      <c r="A4335" s="200">
        <v>45838</v>
      </c>
      <c r="B4335" s="1" t="s">
        <v>185</v>
      </c>
      <c r="C4335" s="175">
        <f t="shared" si="201"/>
        <v>48029.541666656158</v>
      </c>
      <c r="D4335" s="1">
        <v>4.91</v>
      </c>
      <c r="E4335" s="176">
        <v>6.1761979823455242</v>
      </c>
      <c r="F4335" s="1" t="s">
        <v>162</v>
      </c>
      <c r="G4335" s="201">
        <f>MAX(E4335-'[1]1a'!$H$3,0)</f>
        <v>0</v>
      </c>
      <c r="H4335" s="201" t="str">
        <f t="shared" si="202"/>
        <v/>
      </c>
      <c r="I4335" s="201" t="str">
        <f t="shared" si="203"/>
        <v/>
      </c>
      <c r="J4335" s="201"/>
    </row>
    <row r="4336" spans="1:10">
      <c r="A4336" s="200">
        <v>45838</v>
      </c>
      <c r="B4336" s="1" t="s">
        <v>186</v>
      </c>
      <c r="C4336" s="175">
        <f t="shared" si="201"/>
        <v>48029.583333322822</v>
      </c>
      <c r="D4336" s="1">
        <v>5.45</v>
      </c>
      <c r="E4336" s="176">
        <v>6.8554539722572514</v>
      </c>
      <c r="F4336" s="1" t="s">
        <v>162</v>
      </c>
      <c r="G4336" s="201">
        <f>MAX(E4336-'[1]1a'!$H$3,0)</f>
        <v>0</v>
      </c>
      <c r="H4336" s="201" t="str">
        <f t="shared" si="202"/>
        <v/>
      </c>
      <c r="I4336" s="201" t="str">
        <f t="shared" si="203"/>
        <v/>
      </c>
      <c r="J4336" s="201"/>
    </row>
    <row r="4337" spans="1:10">
      <c r="A4337" s="200">
        <v>45838</v>
      </c>
      <c r="B4337" s="1" t="s">
        <v>187</v>
      </c>
      <c r="C4337" s="175">
        <f t="shared" si="201"/>
        <v>48029.624999989486</v>
      </c>
      <c r="D4337" s="1">
        <v>5.74</v>
      </c>
      <c r="E4337" s="176">
        <v>7.2202395964691055</v>
      </c>
      <c r="F4337" s="1" t="s">
        <v>162</v>
      </c>
      <c r="G4337" s="201">
        <f>MAX(E4337-'[1]1a'!$H$3,0)</f>
        <v>0</v>
      </c>
      <c r="H4337" s="201" t="str">
        <f t="shared" si="202"/>
        <v/>
      </c>
      <c r="I4337" s="201" t="str">
        <f t="shared" si="203"/>
        <v/>
      </c>
      <c r="J4337" s="201"/>
    </row>
    <row r="4338" spans="1:10">
      <c r="A4338" s="200">
        <v>45838</v>
      </c>
      <c r="B4338" s="1" t="s">
        <v>188</v>
      </c>
      <c r="C4338" s="175">
        <f t="shared" si="201"/>
        <v>48029.66666665615</v>
      </c>
      <c r="D4338" s="1">
        <v>6.03</v>
      </c>
      <c r="E4338" s="176">
        <v>7.5850252206809587</v>
      </c>
      <c r="F4338" s="1" t="s">
        <v>162</v>
      </c>
      <c r="G4338" s="201">
        <f>MAX(E4338-'[1]1a'!$H$3,0)</f>
        <v>0</v>
      </c>
      <c r="H4338" s="201" t="str">
        <f t="shared" si="202"/>
        <v/>
      </c>
      <c r="I4338" s="201" t="str">
        <f t="shared" si="203"/>
        <v/>
      </c>
      <c r="J4338" s="201"/>
    </row>
    <row r="4339" spans="1:10">
      <c r="A4339" s="200">
        <v>45838</v>
      </c>
      <c r="B4339" s="1" t="s">
        <v>189</v>
      </c>
      <c r="C4339" s="175">
        <f t="shared" si="201"/>
        <v>48029.708333322815</v>
      </c>
      <c r="D4339" s="1">
        <v>6.21</v>
      </c>
      <c r="E4339" s="176">
        <v>7.8114438839848681</v>
      </c>
      <c r="F4339" s="1" t="s">
        <v>162</v>
      </c>
      <c r="G4339" s="201">
        <f>MAX(E4339-'[1]1a'!$H$3,0)</f>
        <v>0</v>
      </c>
      <c r="H4339" s="201" t="str">
        <f t="shared" si="202"/>
        <v/>
      </c>
      <c r="I4339" s="201" t="str">
        <f t="shared" si="203"/>
        <v/>
      </c>
      <c r="J4339" s="201"/>
    </row>
    <row r="4340" spans="1:10">
      <c r="A4340" s="200">
        <v>45838</v>
      </c>
      <c r="B4340" s="1" t="s">
        <v>190</v>
      </c>
      <c r="C4340" s="175">
        <f t="shared" si="201"/>
        <v>48029.749999989479</v>
      </c>
      <c r="D4340" s="1">
        <v>6.09</v>
      </c>
      <c r="E4340" s="176">
        <v>7.6604981084489285</v>
      </c>
      <c r="F4340" s="1" t="s">
        <v>162</v>
      </c>
      <c r="G4340" s="201">
        <f>MAX(E4340-'[1]1a'!$H$3,0)</f>
        <v>0</v>
      </c>
      <c r="H4340" s="201" t="str">
        <f t="shared" si="202"/>
        <v/>
      </c>
      <c r="I4340" s="201" t="str">
        <f t="shared" si="203"/>
        <v/>
      </c>
      <c r="J4340" s="201"/>
    </row>
    <row r="4341" spans="1:10">
      <c r="A4341" s="200">
        <v>45838</v>
      </c>
      <c r="B4341" s="1" t="s">
        <v>191</v>
      </c>
      <c r="C4341" s="175">
        <f t="shared" si="201"/>
        <v>48029.791666656143</v>
      </c>
      <c r="D4341" s="1">
        <v>6.06</v>
      </c>
      <c r="E4341" s="176">
        <v>7.6227616645649432</v>
      </c>
      <c r="F4341" s="1" t="s">
        <v>162</v>
      </c>
      <c r="G4341" s="201">
        <f>MAX(E4341-'[1]1a'!$H$3,0)</f>
        <v>0</v>
      </c>
      <c r="H4341" s="201" t="str">
        <f t="shared" si="202"/>
        <v/>
      </c>
      <c r="I4341" s="201" t="str">
        <f t="shared" si="203"/>
        <v/>
      </c>
      <c r="J4341" s="201"/>
    </row>
    <row r="4342" spans="1:10">
      <c r="A4342" s="200">
        <v>45838</v>
      </c>
      <c r="B4342" s="1" t="s">
        <v>192</v>
      </c>
      <c r="C4342" s="175">
        <f t="shared" si="201"/>
        <v>48029.833333322807</v>
      </c>
      <c r="D4342" s="1">
        <v>5.91</v>
      </c>
      <c r="E4342" s="176">
        <v>7.4340794451450192</v>
      </c>
      <c r="F4342" s="1" t="s">
        <v>162</v>
      </c>
      <c r="G4342" s="201">
        <f>MAX(E4342-'[1]1a'!$H$3,0)</f>
        <v>0</v>
      </c>
      <c r="H4342" s="201" t="str">
        <f t="shared" si="202"/>
        <v/>
      </c>
      <c r="I4342" s="201" t="str">
        <f t="shared" si="203"/>
        <v/>
      </c>
      <c r="J4342" s="201"/>
    </row>
    <row r="4343" spans="1:10">
      <c r="A4343" s="200">
        <v>45838</v>
      </c>
      <c r="B4343" s="1" t="s">
        <v>193</v>
      </c>
      <c r="C4343" s="175">
        <f t="shared" si="201"/>
        <v>48029.874999989472</v>
      </c>
      <c r="D4343" s="1">
        <v>6.11</v>
      </c>
      <c r="E4343" s="176">
        <v>7.6856557377049191</v>
      </c>
      <c r="F4343" s="1" t="s">
        <v>162</v>
      </c>
      <c r="G4343" s="201">
        <f>MAX(E4343-'[1]1a'!$H$3,0)</f>
        <v>0</v>
      </c>
      <c r="H4343" s="201" t="str">
        <f t="shared" si="202"/>
        <v/>
      </c>
      <c r="I4343" s="201" t="str">
        <f t="shared" si="203"/>
        <v/>
      </c>
      <c r="J4343" s="201"/>
    </row>
    <row r="4344" spans="1:10">
      <c r="A4344" s="200">
        <v>45838</v>
      </c>
      <c r="B4344" s="1" t="s">
        <v>194</v>
      </c>
      <c r="C4344" s="175">
        <f t="shared" si="201"/>
        <v>48029.916666656136</v>
      </c>
      <c r="D4344" s="1">
        <v>6.07</v>
      </c>
      <c r="E4344" s="176">
        <v>7.6353404791929389</v>
      </c>
      <c r="F4344" s="1" t="s">
        <v>162</v>
      </c>
      <c r="G4344" s="201">
        <f>MAX(E4344-'[1]1a'!$H$3,0)</f>
        <v>0</v>
      </c>
      <c r="H4344" s="201" t="str">
        <f t="shared" si="202"/>
        <v/>
      </c>
      <c r="I4344" s="201" t="str">
        <f t="shared" si="203"/>
        <v/>
      </c>
      <c r="J4344" s="201"/>
    </row>
    <row r="4345" spans="1:10">
      <c r="A4345" s="200">
        <v>45838</v>
      </c>
      <c r="B4345" s="1" t="s">
        <v>195</v>
      </c>
      <c r="C4345" s="175">
        <f t="shared" si="201"/>
        <v>48029.9583333228</v>
      </c>
      <c r="D4345" s="1">
        <v>5.9</v>
      </c>
      <c r="E4345" s="176">
        <v>7.4215006305170244</v>
      </c>
      <c r="F4345" s="1" t="s">
        <v>162</v>
      </c>
      <c r="G4345" s="201">
        <f>MAX(E4345-'[1]1a'!$H$3,0)</f>
        <v>0</v>
      </c>
      <c r="H4345" s="201" t="str">
        <f t="shared" si="202"/>
        <v/>
      </c>
      <c r="I4345" s="201" t="str">
        <f t="shared" si="203"/>
        <v/>
      </c>
      <c r="J4345" s="201"/>
    </row>
    <row r="4346" spans="1:10">
      <c r="A4346" s="200">
        <v>45839</v>
      </c>
      <c r="B4346" s="1" t="s">
        <v>161</v>
      </c>
      <c r="C4346" s="175">
        <f t="shared" si="201"/>
        <v>48029.999999989464</v>
      </c>
      <c r="D4346" s="1">
        <v>5.61</v>
      </c>
      <c r="E4346" s="176">
        <v>7.0567150063051711</v>
      </c>
      <c r="F4346" s="1" t="s">
        <v>162</v>
      </c>
      <c r="G4346" s="201">
        <f>MAX(E4346-'[1]1a'!$H$3,0)</f>
        <v>0</v>
      </c>
      <c r="H4346" s="201" t="str">
        <f t="shared" si="202"/>
        <v/>
      </c>
      <c r="I4346" s="201" t="str">
        <f t="shared" si="203"/>
        <v/>
      </c>
      <c r="J4346" s="201"/>
    </row>
    <row r="4347" spans="1:10">
      <c r="A4347" s="200">
        <v>45839</v>
      </c>
      <c r="B4347" s="1" t="s">
        <v>164</v>
      </c>
      <c r="C4347" s="175">
        <f t="shared" si="201"/>
        <v>48030.041666656129</v>
      </c>
      <c r="D4347" s="1">
        <v>5.36</v>
      </c>
      <c r="E4347" s="176">
        <v>6.7422446406052972</v>
      </c>
      <c r="F4347" s="1" t="s">
        <v>162</v>
      </c>
      <c r="G4347" s="201">
        <f>MAX(E4347-'[1]1a'!$H$3,0)</f>
        <v>0</v>
      </c>
      <c r="H4347" s="201" t="str">
        <f t="shared" si="202"/>
        <v/>
      </c>
      <c r="I4347" s="201" t="str">
        <f t="shared" si="203"/>
        <v/>
      </c>
      <c r="J4347" s="201"/>
    </row>
    <row r="4348" spans="1:10">
      <c r="A4348" s="200">
        <v>45839</v>
      </c>
      <c r="B4348" s="1" t="s">
        <v>166</v>
      </c>
      <c r="C4348" s="175">
        <f t="shared" si="201"/>
        <v>48030.083333322793</v>
      </c>
      <c r="D4348" s="1">
        <v>4.97</v>
      </c>
      <c r="E4348" s="176">
        <v>6.2516708701134931</v>
      </c>
      <c r="F4348" s="1" t="s">
        <v>162</v>
      </c>
      <c r="G4348" s="201">
        <f>MAX(E4348-'[1]1a'!$H$3,0)</f>
        <v>0</v>
      </c>
      <c r="H4348" s="201" t="str">
        <f t="shared" si="202"/>
        <v/>
      </c>
      <c r="I4348" s="201" t="str">
        <f t="shared" si="203"/>
        <v/>
      </c>
      <c r="J4348" s="201"/>
    </row>
    <row r="4349" spans="1:10">
      <c r="A4349" s="200">
        <v>45839</v>
      </c>
      <c r="B4349" s="1" t="s">
        <v>168</v>
      </c>
      <c r="C4349" s="175">
        <f t="shared" si="201"/>
        <v>48030.124999989457</v>
      </c>
      <c r="D4349" s="1">
        <v>4.43</v>
      </c>
      <c r="E4349" s="176">
        <v>5.572414880201765</v>
      </c>
      <c r="F4349" s="1" t="s">
        <v>162</v>
      </c>
      <c r="G4349" s="201">
        <f>MAX(E4349-'[1]1a'!$H$3,0)</f>
        <v>0</v>
      </c>
      <c r="H4349" s="201" t="str">
        <f t="shared" si="202"/>
        <v/>
      </c>
      <c r="I4349" s="201" t="str">
        <f t="shared" si="203"/>
        <v/>
      </c>
      <c r="J4349" s="201"/>
    </row>
    <row r="4350" spans="1:10">
      <c r="A4350" s="200">
        <v>45839</v>
      </c>
      <c r="B4350" s="1" t="s">
        <v>170</v>
      </c>
      <c r="C4350" s="175">
        <f t="shared" si="201"/>
        <v>48030.166666656121</v>
      </c>
      <c r="D4350" s="1">
        <v>4.04</v>
      </c>
      <c r="E4350" s="176">
        <v>5.0818411097099627</v>
      </c>
      <c r="F4350" s="1" t="s">
        <v>162</v>
      </c>
      <c r="G4350" s="201">
        <f>MAX(E4350-'[1]1a'!$H$3,0)</f>
        <v>0</v>
      </c>
      <c r="H4350" s="201" t="str">
        <f t="shared" si="202"/>
        <v/>
      </c>
      <c r="I4350" s="201" t="str">
        <f t="shared" si="203"/>
        <v/>
      </c>
      <c r="J4350" s="201"/>
    </row>
    <row r="4351" spans="1:10">
      <c r="A4351" s="200">
        <v>45839</v>
      </c>
      <c r="B4351" s="1" t="s">
        <v>172</v>
      </c>
      <c r="C4351" s="175">
        <f t="shared" si="201"/>
        <v>48030.208333322786</v>
      </c>
      <c r="D4351" s="1">
        <v>3.64</v>
      </c>
      <c r="E4351" s="176">
        <v>4.5786885245901647</v>
      </c>
      <c r="F4351" s="1" t="s">
        <v>162</v>
      </c>
      <c r="G4351" s="201">
        <f>MAX(E4351-'[1]1a'!$H$3,0)</f>
        <v>0</v>
      </c>
      <c r="H4351" s="201" t="str">
        <f t="shared" si="202"/>
        <v/>
      </c>
      <c r="I4351" s="201" t="str">
        <f t="shared" si="203"/>
        <v/>
      </c>
      <c r="J4351" s="201"/>
    </row>
    <row r="4352" spans="1:10">
      <c r="A4352" s="200">
        <v>45839</v>
      </c>
      <c r="B4352" s="1" t="s">
        <v>174</v>
      </c>
      <c r="C4352" s="175">
        <f t="shared" si="201"/>
        <v>48030.24999998945</v>
      </c>
      <c r="D4352" s="1">
        <v>3.37</v>
      </c>
      <c r="E4352" s="176">
        <v>4.2390605296343002</v>
      </c>
      <c r="F4352" s="1" t="s">
        <v>162</v>
      </c>
      <c r="G4352" s="201">
        <f>MAX(E4352-'[1]1a'!$H$3,0)</f>
        <v>0</v>
      </c>
      <c r="H4352" s="201" t="str">
        <f t="shared" si="202"/>
        <v/>
      </c>
      <c r="I4352" s="201" t="str">
        <f t="shared" si="203"/>
        <v/>
      </c>
      <c r="J4352" s="201"/>
    </row>
    <row r="4353" spans="1:10">
      <c r="A4353" s="200">
        <v>45839</v>
      </c>
      <c r="B4353" s="1" t="s">
        <v>176</v>
      </c>
      <c r="C4353" s="175">
        <f t="shared" si="201"/>
        <v>48030.291666656114</v>
      </c>
      <c r="D4353" s="1">
        <v>3.17</v>
      </c>
      <c r="E4353" s="176">
        <v>3.9874842370744012</v>
      </c>
      <c r="F4353" s="1" t="s">
        <v>162</v>
      </c>
      <c r="G4353" s="201">
        <f>MAX(E4353-'[1]1a'!$H$3,0)</f>
        <v>0</v>
      </c>
      <c r="H4353" s="201" t="str">
        <f t="shared" si="202"/>
        <v/>
      </c>
      <c r="I4353" s="201" t="str">
        <f t="shared" si="203"/>
        <v/>
      </c>
      <c r="J4353" s="201"/>
    </row>
    <row r="4354" spans="1:10">
      <c r="A4354" s="200">
        <v>45839</v>
      </c>
      <c r="B4354" s="1" t="s">
        <v>178</v>
      </c>
      <c r="C4354" s="175">
        <f t="shared" si="201"/>
        <v>48030.333333322778</v>
      </c>
      <c r="D4354" s="1">
        <v>3.08</v>
      </c>
      <c r="E4354" s="176">
        <v>3.8742749054224466</v>
      </c>
      <c r="F4354" s="1" t="s">
        <v>162</v>
      </c>
      <c r="G4354" s="201">
        <f>MAX(E4354-'[1]1a'!$H$3,0)</f>
        <v>0</v>
      </c>
      <c r="H4354" s="201" t="str">
        <f t="shared" si="202"/>
        <v/>
      </c>
      <c r="I4354" s="201" t="str">
        <f t="shared" si="203"/>
        <v/>
      </c>
      <c r="J4354" s="201"/>
    </row>
    <row r="4355" spans="1:10">
      <c r="A4355" s="200">
        <v>45839</v>
      </c>
      <c r="B4355" s="1" t="s">
        <v>180</v>
      </c>
      <c r="C4355" s="175">
        <f t="shared" si="201"/>
        <v>48030.374999989443</v>
      </c>
      <c r="D4355" s="1">
        <v>3.12</v>
      </c>
      <c r="E4355" s="176">
        <v>3.9245901639344267</v>
      </c>
      <c r="F4355" s="1" t="s">
        <v>162</v>
      </c>
      <c r="G4355" s="201">
        <f>MAX(E4355-'[1]1a'!$H$3,0)</f>
        <v>0</v>
      </c>
      <c r="H4355" s="201" t="str">
        <f t="shared" si="202"/>
        <v/>
      </c>
      <c r="I4355" s="201" t="str">
        <f t="shared" si="203"/>
        <v/>
      </c>
      <c r="J4355" s="201"/>
    </row>
    <row r="4356" spans="1:10">
      <c r="A4356" s="200">
        <v>45839</v>
      </c>
      <c r="B4356" s="1" t="s">
        <v>181</v>
      </c>
      <c r="C4356" s="175">
        <f t="shared" ref="C4356:C4419" si="204">C4355 + TIME(1,0,0)</f>
        <v>48030.416666656107</v>
      </c>
      <c r="D4356" s="1">
        <v>3.29</v>
      </c>
      <c r="E4356" s="176">
        <v>4.1384300126103408</v>
      </c>
      <c r="F4356" s="1" t="s">
        <v>162</v>
      </c>
      <c r="G4356" s="201">
        <f>MAX(E4356-'[1]1a'!$H$3,0)</f>
        <v>0</v>
      </c>
      <c r="H4356" s="201" t="str">
        <f t="shared" ref="H4356:H4419" si="205">IF(F4356="Y",IF(F4355="Y",H4355+1,1),"")</f>
        <v/>
      </c>
      <c r="I4356" s="201" t="str">
        <f t="shared" ref="I4356:I4419" si="206">IF(AND(F4356="Y",F4357&lt;&gt;"Y"),H4356,"")</f>
        <v/>
      </c>
      <c r="J4356" s="201"/>
    </row>
    <row r="4357" spans="1:10">
      <c r="A4357" s="200">
        <v>45839</v>
      </c>
      <c r="B4357" s="1" t="s">
        <v>182</v>
      </c>
      <c r="C4357" s="175">
        <f t="shared" si="204"/>
        <v>48030.458333322771</v>
      </c>
      <c r="D4357" s="1">
        <v>3.63</v>
      </c>
      <c r="E4357" s="176">
        <v>4.566109709962169</v>
      </c>
      <c r="F4357" s="1" t="s">
        <v>162</v>
      </c>
      <c r="G4357" s="201">
        <f>MAX(E4357-'[1]1a'!$H$3,0)</f>
        <v>0</v>
      </c>
      <c r="H4357" s="201" t="str">
        <f t="shared" si="205"/>
        <v/>
      </c>
      <c r="I4357" s="201" t="str">
        <f t="shared" si="206"/>
        <v/>
      </c>
      <c r="J4357" s="201"/>
    </row>
    <row r="4358" spans="1:10">
      <c r="A4358" s="200">
        <v>45839</v>
      </c>
      <c r="B4358" s="1" t="s">
        <v>183</v>
      </c>
      <c r="C4358" s="175">
        <f t="shared" si="204"/>
        <v>48030.499999989435</v>
      </c>
      <c r="D4358" s="1">
        <v>4.38</v>
      </c>
      <c r="E4358" s="176">
        <v>5.5095208070617909</v>
      </c>
      <c r="F4358" s="1" t="s">
        <v>162</v>
      </c>
      <c r="G4358" s="201">
        <f>MAX(E4358-'[1]1a'!$H$3,0)</f>
        <v>0</v>
      </c>
      <c r="H4358" s="201" t="str">
        <f t="shared" si="205"/>
        <v/>
      </c>
      <c r="I4358" s="201" t="str">
        <f t="shared" si="206"/>
        <v/>
      </c>
      <c r="J4358" s="201"/>
    </row>
    <row r="4359" spans="1:10">
      <c r="A4359" s="200">
        <v>45839</v>
      </c>
      <c r="B4359" s="1" t="s">
        <v>185</v>
      </c>
      <c r="C4359" s="175">
        <f t="shared" si="204"/>
        <v>48030.5416666561</v>
      </c>
      <c r="D4359" s="1">
        <v>4.88</v>
      </c>
      <c r="E4359" s="176">
        <v>6.1384615384615389</v>
      </c>
      <c r="F4359" s="1" t="s">
        <v>162</v>
      </c>
      <c r="G4359" s="201">
        <f>MAX(E4359-'[1]1a'!$H$3,0)</f>
        <v>0</v>
      </c>
      <c r="H4359" s="201" t="str">
        <f t="shared" si="205"/>
        <v/>
      </c>
      <c r="I4359" s="201" t="str">
        <f t="shared" si="206"/>
        <v/>
      </c>
      <c r="J4359" s="201"/>
    </row>
    <row r="4360" spans="1:10">
      <c r="A4360" s="200">
        <v>45839</v>
      </c>
      <c r="B4360" s="1" t="s">
        <v>186</v>
      </c>
      <c r="C4360" s="175">
        <f t="shared" si="204"/>
        <v>48030.583333322764</v>
      </c>
      <c r="D4360" s="1">
        <v>5.46</v>
      </c>
      <c r="E4360" s="176">
        <v>6.8680327868852462</v>
      </c>
      <c r="F4360" s="1" t="s">
        <v>162</v>
      </c>
      <c r="G4360" s="201">
        <f>MAX(E4360-'[1]1a'!$H$3,0)</f>
        <v>0</v>
      </c>
      <c r="H4360" s="201" t="str">
        <f t="shared" si="205"/>
        <v/>
      </c>
      <c r="I4360" s="201" t="str">
        <f t="shared" si="206"/>
        <v/>
      </c>
      <c r="J4360" s="201"/>
    </row>
    <row r="4361" spans="1:10">
      <c r="A4361" s="200">
        <v>45839</v>
      </c>
      <c r="B4361" s="1" t="s">
        <v>187</v>
      </c>
      <c r="C4361" s="175">
        <f t="shared" si="204"/>
        <v>48030.624999989428</v>
      </c>
      <c r="D4361" s="1">
        <v>5.88</v>
      </c>
      <c r="E4361" s="176">
        <v>7.3963430012610338</v>
      </c>
      <c r="F4361" s="1" t="s">
        <v>162</v>
      </c>
      <c r="G4361" s="201">
        <f>MAX(E4361-'[1]1a'!$H$3,0)</f>
        <v>0</v>
      </c>
      <c r="H4361" s="201" t="str">
        <f t="shared" si="205"/>
        <v/>
      </c>
      <c r="I4361" s="201" t="str">
        <f t="shared" si="206"/>
        <v/>
      </c>
      <c r="J4361" s="201"/>
    </row>
    <row r="4362" spans="1:10">
      <c r="A4362" s="200">
        <v>45839</v>
      </c>
      <c r="B4362" s="1" t="s">
        <v>188</v>
      </c>
      <c r="C4362" s="175">
        <f t="shared" si="204"/>
        <v>48030.666666656092</v>
      </c>
      <c r="D4362" s="1">
        <v>6.19</v>
      </c>
      <c r="E4362" s="176">
        <v>7.7862862547288785</v>
      </c>
      <c r="F4362" s="1" t="s">
        <v>162</v>
      </c>
      <c r="G4362" s="201">
        <f>MAX(E4362-'[1]1a'!$H$3,0)</f>
        <v>0</v>
      </c>
      <c r="H4362" s="201" t="str">
        <f t="shared" si="205"/>
        <v/>
      </c>
      <c r="I4362" s="201" t="str">
        <f t="shared" si="206"/>
        <v/>
      </c>
      <c r="J4362" s="201"/>
    </row>
    <row r="4363" spans="1:10">
      <c r="A4363" s="200">
        <v>45839</v>
      </c>
      <c r="B4363" s="1" t="s">
        <v>189</v>
      </c>
      <c r="C4363" s="175">
        <f t="shared" si="204"/>
        <v>48030.708333322757</v>
      </c>
      <c r="D4363" s="1">
        <v>6.57</v>
      </c>
      <c r="E4363" s="176">
        <v>8.2642812105926868</v>
      </c>
      <c r="F4363" s="1" t="s">
        <v>162</v>
      </c>
      <c r="G4363" s="201">
        <f>MAX(E4363-'[1]1a'!$H$3,0)</f>
        <v>0</v>
      </c>
      <c r="H4363" s="201" t="str">
        <f t="shared" si="205"/>
        <v/>
      </c>
      <c r="I4363" s="201" t="str">
        <f t="shared" si="206"/>
        <v/>
      </c>
      <c r="J4363" s="201"/>
    </row>
    <row r="4364" spans="1:10">
      <c r="A4364" s="200">
        <v>45839</v>
      </c>
      <c r="B4364" s="1" t="s">
        <v>190</v>
      </c>
      <c r="C4364" s="175">
        <f t="shared" si="204"/>
        <v>48030.749999989421</v>
      </c>
      <c r="D4364" s="1">
        <v>7.01</v>
      </c>
      <c r="E4364" s="176">
        <v>8.8177490542244641</v>
      </c>
      <c r="F4364" s="1" t="s">
        <v>162</v>
      </c>
      <c r="G4364" s="201">
        <f>MAX(E4364-'[1]1a'!$H$3,0)</f>
        <v>0</v>
      </c>
      <c r="H4364" s="201" t="str">
        <f t="shared" si="205"/>
        <v/>
      </c>
      <c r="I4364" s="201" t="str">
        <f t="shared" si="206"/>
        <v/>
      </c>
      <c r="J4364" s="201"/>
    </row>
    <row r="4365" spans="1:10">
      <c r="A4365" s="200">
        <v>45839</v>
      </c>
      <c r="B4365" s="1" t="s">
        <v>191</v>
      </c>
      <c r="C4365" s="175">
        <f t="shared" si="204"/>
        <v>48030.791666656085</v>
      </c>
      <c r="D4365" s="1">
        <v>6.99</v>
      </c>
      <c r="E4365" s="176">
        <v>8.7925914249684745</v>
      </c>
      <c r="F4365" s="1" t="s">
        <v>162</v>
      </c>
      <c r="G4365" s="201">
        <f>MAX(E4365-'[1]1a'!$H$3,0)</f>
        <v>0</v>
      </c>
      <c r="H4365" s="201" t="str">
        <f t="shared" si="205"/>
        <v/>
      </c>
      <c r="I4365" s="201" t="str">
        <f t="shared" si="206"/>
        <v/>
      </c>
      <c r="J4365" s="201"/>
    </row>
    <row r="4366" spans="1:10">
      <c r="A4366" s="200">
        <v>45839</v>
      </c>
      <c r="B4366" s="1" t="s">
        <v>192</v>
      </c>
      <c r="C4366" s="175">
        <f t="shared" si="204"/>
        <v>48030.833333322749</v>
      </c>
      <c r="D4366" s="1">
        <v>7.22</v>
      </c>
      <c r="E4366" s="176">
        <v>9.0819041614123588</v>
      </c>
      <c r="F4366" s="1" t="s">
        <v>162</v>
      </c>
      <c r="G4366" s="201">
        <f>MAX(E4366-'[1]1a'!$H$3,0)</f>
        <v>0</v>
      </c>
      <c r="H4366" s="201" t="str">
        <f t="shared" si="205"/>
        <v/>
      </c>
      <c r="I4366" s="201" t="str">
        <f t="shared" si="206"/>
        <v/>
      </c>
      <c r="J4366" s="201"/>
    </row>
    <row r="4367" spans="1:10">
      <c r="A4367" s="200">
        <v>45839</v>
      </c>
      <c r="B4367" s="1" t="s">
        <v>193</v>
      </c>
      <c r="C4367" s="175">
        <f t="shared" si="204"/>
        <v>48030.874999989413</v>
      </c>
      <c r="D4367" s="1">
        <v>7.47</v>
      </c>
      <c r="E4367" s="176">
        <v>9.3963745271122328</v>
      </c>
      <c r="F4367" s="1" t="s">
        <v>162</v>
      </c>
      <c r="G4367" s="201">
        <f>MAX(E4367-'[1]1a'!$H$3,0)</f>
        <v>0</v>
      </c>
      <c r="H4367" s="201" t="str">
        <f t="shared" si="205"/>
        <v/>
      </c>
      <c r="I4367" s="201" t="str">
        <f t="shared" si="206"/>
        <v/>
      </c>
      <c r="J4367" s="201"/>
    </row>
    <row r="4368" spans="1:10">
      <c r="A4368" s="200">
        <v>45839</v>
      </c>
      <c r="B4368" s="1" t="s">
        <v>194</v>
      </c>
      <c r="C4368" s="175">
        <f t="shared" si="204"/>
        <v>48030.916666656078</v>
      </c>
      <c r="D4368" s="1">
        <v>7.26</v>
      </c>
      <c r="E4368" s="176">
        <v>9.1322194199243381</v>
      </c>
      <c r="F4368" s="1" t="s">
        <v>162</v>
      </c>
      <c r="G4368" s="201">
        <f>MAX(E4368-'[1]1a'!$H$3,0)</f>
        <v>0</v>
      </c>
      <c r="H4368" s="201" t="str">
        <f t="shared" si="205"/>
        <v/>
      </c>
      <c r="I4368" s="201" t="str">
        <f t="shared" si="206"/>
        <v/>
      </c>
      <c r="J4368" s="201"/>
    </row>
    <row r="4369" spans="1:10">
      <c r="A4369" s="200">
        <v>45839</v>
      </c>
      <c r="B4369" s="1" t="s">
        <v>195</v>
      </c>
      <c r="C4369" s="175">
        <f t="shared" si="204"/>
        <v>48030.958333322742</v>
      </c>
      <c r="D4369" s="1">
        <v>7.02</v>
      </c>
      <c r="E4369" s="176">
        <v>8.8303278688524589</v>
      </c>
      <c r="F4369" s="1" t="s">
        <v>162</v>
      </c>
      <c r="G4369" s="201">
        <f>MAX(E4369-'[1]1a'!$H$3,0)</f>
        <v>0</v>
      </c>
      <c r="H4369" s="201" t="str">
        <f t="shared" si="205"/>
        <v/>
      </c>
      <c r="I4369" s="201" t="str">
        <f t="shared" si="206"/>
        <v/>
      </c>
      <c r="J4369" s="201"/>
    </row>
    <row r="4370" spans="1:10">
      <c r="A4370" s="200">
        <v>45840</v>
      </c>
      <c r="B4370" s="1" t="s">
        <v>161</v>
      </c>
      <c r="C4370" s="175">
        <f t="shared" si="204"/>
        <v>48030.999999989406</v>
      </c>
      <c r="D4370" s="1">
        <v>6.56</v>
      </c>
      <c r="E4370" s="176">
        <v>8.2517023959646902</v>
      </c>
      <c r="F4370" s="1" t="s">
        <v>162</v>
      </c>
      <c r="G4370" s="201">
        <f>MAX(E4370-'[1]1a'!$H$3,0)</f>
        <v>0</v>
      </c>
      <c r="H4370" s="201" t="str">
        <f t="shared" si="205"/>
        <v/>
      </c>
      <c r="I4370" s="201" t="str">
        <f t="shared" si="206"/>
        <v/>
      </c>
      <c r="J4370" s="201"/>
    </row>
    <row r="4371" spans="1:10">
      <c r="A4371" s="200">
        <v>45840</v>
      </c>
      <c r="B4371" s="1" t="s">
        <v>164</v>
      </c>
      <c r="C4371" s="175">
        <f t="shared" si="204"/>
        <v>48031.04166665607</v>
      </c>
      <c r="D4371" s="1">
        <v>6.03</v>
      </c>
      <c r="E4371" s="176">
        <v>7.5850252206809587</v>
      </c>
      <c r="F4371" s="1" t="s">
        <v>162</v>
      </c>
      <c r="G4371" s="201">
        <f>MAX(E4371-'[1]1a'!$H$3,0)</f>
        <v>0</v>
      </c>
      <c r="H4371" s="201" t="str">
        <f t="shared" si="205"/>
        <v/>
      </c>
      <c r="I4371" s="201" t="str">
        <f t="shared" si="206"/>
        <v/>
      </c>
      <c r="J4371" s="201"/>
    </row>
    <row r="4372" spans="1:10">
      <c r="A4372" s="200">
        <v>45840</v>
      </c>
      <c r="B4372" s="1" t="s">
        <v>166</v>
      </c>
      <c r="C4372" s="175">
        <f t="shared" si="204"/>
        <v>48031.083333322735</v>
      </c>
      <c r="D4372" s="1">
        <v>5.5</v>
      </c>
      <c r="E4372" s="176">
        <v>6.9183480453972264</v>
      </c>
      <c r="F4372" s="1" t="s">
        <v>162</v>
      </c>
      <c r="G4372" s="201">
        <f>MAX(E4372-'[1]1a'!$H$3,0)</f>
        <v>0</v>
      </c>
      <c r="H4372" s="201" t="str">
        <f t="shared" si="205"/>
        <v/>
      </c>
      <c r="I4372" s="201" t="str">
        <f t="shared" si="206"/>
        <v/>
      </c>
      <c r="J4372" s="201"/>
    </row>
    <row r="4373" spans="1:10">
      <c r="A4373" s="200">
        <v>45840</v>
      </c>
      <c r="B4373" s="1" t="s">
        <v>168</v>
      </c>
      <c r="C4373" s="175">
        <f t="shared" si="204"/>
        <v>48031.124999989399</v>
      </c>
      <c r="D4373" s="1">
        <v>4.96</v>
      </c>
      <c r="E4373" s="176">
        <v>6.2390920554854983</v>
      </c>
      <c r="F4373" s="1" t="s">
        <v>162</v>
      </c>
      <c r="G4373" s="201">
        <f>MAX(E4373-'[1]1a'!$H$3,0)</f>
        <v>0</v>
      </c>
      <c r="H4373" s="201" t="str">
        <f t="shared" si="205"/>
        <v/>
      </c>
      <c r="I4373" s="201" t="str">
        <f t="shared" si="206"/>
        <v/>
      </c>
      <c r="J4373" s="201"/>
    </row>
    <row r="4374" spans="1:10">
      <c r="A4374" s="200">
        <v>45840</v>
      </c>
      <c r="B4374" s="1" t="s">
        <v>170</v>
      </c>
      <c r="C4374" s="175">
        <f t="shared" si="204"/>
        <v>48031.166666656063</v>
      </c>
      <c r="D4374" s="1">
        <v>4.49</v>
      </c>
      <c r="E4374" s="176">
        <v>5.6478877679697357</v>
      </c>
      <c r="F4374" s="1" t="s">
        <v>162</v>
      </c>
      <c r="G4374" s="201">
        <f>MAX(E4374-'[1]1a'!$H$3,0)</f>
        <v>0</v>
      </c>
      <c r="H4374" s="201" t="str">
        <f t="shared" si="205"/>
        <v/>
      </c>
      <c r="I4374" s="201" t="str">
        <f t="shared" si="206"/>
        <v/>
      </c>
      <c r="J4374" s="201"/>
    </row>
    <row r="4375" spans="1:10">
      <c r="A4375" s="200">
        <v>45840</v>
      </c>
      <c r="B4375" s="1" t="s">
        <v>172</v>
      </c>
      <c r="C4375" s="175">
        <f t="shared" si="204"/>
        <v>48031.208333322727</v>
      </c>
      <c r="D4375" s="1">
        <v>3.78</v>
      </c>
      <c r="E4375" s="176">
        <v>4.7547919293820931</v>
      </c>
      <c r="F4375" s="1" t="s">
        <v>162</v>
      </c>
      <c r="G4375" s="201">
        <f>MAX(E4375-'[1]1a'!$H$3,0)</f>
        <v>0</v>
      </c>
      <c r="H4375" s="201" t="str">
        <f t="shared" si="205"/>
        <v/>
      </c>
      <c r="I4375" s="201" t="str">
        <f t="shared" si="206"/>
        <v/>
      </c>
      <c r="J4375" s="201"/>
    </row>
    <row r="4376" spans="1:10">
      <c r="A4376" s="200">
        <v>45840</v>
      </c>
      <c r="B4376" s="1" t="s">
        <v>174</v>
      </c>
      <c r="C4376" s="175">
        <f t="shared" si="204"/>
        <v>48031.249999989392</v>
      </c>
      <c r="D4376" s="1">
        <v>3.44</v>
      </c>
      <c r="E4376" s="176">
        <v>4.3271122320302648</v>
      </c>
      <c r="F4376" s="1" t="s">
        <v>162</v>
      </c>
      <c r="G4376" s="201">
        <f>MAX(E4376-'[1]1a'!$H$3,0)</f>
        <v>0</v>
      </c>
      <c r="H4376" s="201" t="str">
        <f t="shared" si="205"/>
        <v/>
      </c>
      <c r="I4376" s="201" t="str">
        <f t="shared" si="206"/>
        <v/>
      </c>
      <c r="J4376" s="201"/>
    </row>
    <row r="4377" spans="1:10">
      <c r="A4377" s="200">
        <v>45840</v>
      </c>
      <c r="B4377" s="1" t="s">
        <v>176</v>
      </c>
      <c r="C4377" s="175">
        <f t="shared" si="204"/>
        <v>48031.291666656056</v>
      </c>
      <c r="D4377" s="1">
        <v>3.14</v>
      </c>
      <c r="E4377" s="176">
        <v>3.9497477931904164</v>
      </c>
      <c r="F4377" s="1" t="s">
        <v>162</v>
      </c>
      <c r="G4377" s="201">
        <f>MAX(E4377-'[1]1a'!$H$3,0)</f>
        <v>0</v>
      </c>
      <c r="H4377" s="201" t="str">
        <f t="shared" si="205"/>
        <v/>
      </c>
      <c r="I4377" s="201" t="str">
        <f t="shared" si="206"/>
        <v/>
      </c>
      <c r="J4377" s="201"/>
    </row>
    <row r="4378" spans="1:10">
      <c r="A4378" s="200">
        <v>45840</v>
      </c>
      <c r="B4378" s="1" t="s">
        <v>178</v>
      </c>
      <c r="C4378" s="175">
        <f t="shared" si="204"/>
        <v>48031.33333332272</v>
      </c>
      <c r="D4378" s="1">
        <v>2.96</v>
      </c>
      <c r="E4378" s="176">
        <v>3.723329129886507</v>
      </c>
      <c r="F4378" s="1" t="s">
        <v>162</v>
      </c>
      <c r="G4378" s="201">
        <f>MAX(E4378-'[1]1a'!$H$3,0)</f>
        <v>0</v>
      </c>
      <c r="H4378" s="201" t="str">
        <f t="shared" si="205"/>
        <v/>
      </c>
      <c r="I4378" s="201" t="str">
        <f t="shared" si="206"/>
        <v/>
      </c>
      <c r="J4378" s="201"/>
    </row>
    <row r="4379" spans="1:10">
      <c r="A4379" s="200">
        <v>45840</v>
      </c>
      <c r="B4379" s="1" t="s">
        <v>180</v>
      </c>
      <c r="C4379" s="175">
        <f t="shared" si="204"/>
        <v>48031.374999989384</v>
      </c>
      <c r="D4379" s="1">
        <v>2.97</v>
      </c>
      <c r="E4379" s="176">
        <v>3.7359079445145023</v>
      </c>
      <c r="F4379" s="1" t="s">
        <v>162</v>
      </c>
      <c r="G4379" s="201">
        <f>MAX(E4379-'[1]1a'!$H$3,0)</f>
        <v>0</v>
      </c>
      <c r="H4379" s="201" t="str">
        <f t="shared" si="205"/>
        <v/>
      </c>
      <c r="I4379" s="201" t="str">
        <f t="shared" si="206"/>
        <v/>
      </c>
      <c r="J4379" s="201"/>
    </row>
    <row r="4380" spans="1:10">
      <c r="A4380" s="200">
        <v>45840</v>
      </c>
      <c r="B4380" s="1" t="s">
        <v>181</v>
      </c>
      <c r="C4380" s="175">
        <f t="shared" si="204"/>
        <v>48031.416666656049</v>
      </c>
      <c r="D4380" s="1">
        <v>3.3</v>
      </c>
      <c r="E4380" s="176">
        <v>4.1510088272383356</v>
      </c>
      <c r="F4380" s="1" t="s">
        <v>162</v>
      </c>
      <c r="G4380" s="201">
        <f>MAX(E4380-'[1]1a'!$H$3,0)</f>
        <v>0</v>
      </c>
      <c r="H4380" s="201" t="str">
        <f t="shared" si="205"/>
        <v/>
      </c>
      <c r="I4380" s="201" t="str">
        <f t="shared" si="206"/>
        <v/>
      </c>
      <c r="J4380" s="201"/>
    </row>
    <row r="4381" spans="1:10">
      <c r="A4381" s="200">
        <v>45840</v>
      </c>
      <c r="B4381" s="1" t="s">
        <v>182</v>
      </c>
      <c r="C4381" s="175">
        <f t="shared" si="204"/>
        <v>48031.458333322713</v>
      </c>
      <c r="D4381" s="1">
        <v>3.88</v>
      </c>
      <c r="E4381" s="176">
        <v>4.880580075662043</v>
      </c>
      <c r="F4381" s="1" t="s">
        <v>162</v>
      </c>
      <c r="G4381" s="201">
        <f>MAX(E4381-'[1]1a'!$H$3,0)</f>
        <v>0</v>
      </c>
      <c r="H4381" s="201" t="str">
        <f t="shared" si="205"/>
        <v/>
      </c>
      <c r="I4381" s="201" t="str">
        <f t="shared" si="206"/>
        <v/>
      </c>
      <c r="J4381" s="201"/>
    </row>
    <row r="4382" spans="1:10">
      <c r="A4382" s="200">
        <v>45840</v>
      </c>
      <c r="B4382" s="1" t="s">
        <v>183</v>
      </c>
      <c r="C4382" s="175">
        <f t="shared" si="204"/>
        <v>48031.499999989377</v>
      </c>
      <c r="D4382" s="1">
        <v>4.47</v>
      </c>
      <c r="E4382" s="176">
        <v>5.6227301387137452</v>
      </c>
      <c r="F4382" s="1" t="s">
        <v>162</v>
      </c>
      <c r="G4382" s="201">
        <f>MAX(E4382-'[1]1a'!$H$3,0)</f>
        <v>0</v>
      </c>
      <c r="H4382" s="201" t="str">
        <f t="shared" si="205"/>
        <v/>
      </c>
      <c r="I4382" s="201" t="str">
        <f t="shared" si="206"/>
        <v/>
      </c>
      <c r="J4382" s="201"/>
    </row>
    <row r="4383" spans="1:10">
      <c r="A4383" s="200">
        <v>45840</v>
      </c>
      <c r="B4383" s="1" t="s">
        <v>185</v>
      </c>
      <c r="C4383" s="175">
        <f t="shared" si="204"/>
        <v>48031.541666656041</v>
      </c>
      <c r="D4383" s="1">
        <v>4.93</v>
      </c>
      <c r="E4383" s="176">
        <v>6.2013556116015129</v>
      </c>
      <c r="F4383" s="1" t="s">
        <v>162</v>
      </c>
      <c r="G4383" s="201">
        <f>MAX(E4383-'[1]1a'!$H$3,0)</f>
        <v>0</v>
      </c>
      <c r="H4383" s="201" t="str">
        <f t="shared" si="205"/>
        <v/>
      </c>
      <c r="I4383" s="201" t="str">
        <f t="shared" si="206"/>
        <v/>
      </c>
      <c r="J4383" s="201"/>
    </row>
    <row r="4384" spans="1:10">
      <c r="A4384" s="200">
        <v>45840</v>
      </c>
      <c r="B4384" s="1" t="s">
        <v>186</v>
      </c>
      <c r="C4384" s="175">
        <f t="shared" si="204"/>
        <v>48031.583333322706</v>
      </c>
      <c r="D4384" s="1">
        <v>5.45</v>
      </c>
      <c r="E4384" s="176">
        <v>6.8554539722572514</v>
      </c>
      <c r="F4384" s="1" t="s">
        <v>162</v>
      </c>
      <c r="G4384" s="201">
        <f>MAX(E4384-'[1]1a'!$H$3,0)</f>
        <v>0</v>
      </c>
      <c r="H4384" s="201" t="str">
        <f t="shared" si="205"/>
        <v/>
      </c>
      <c r="I4384" s="201" t="str">
        <f t="shared" si="206"/>
        <v/>
      </c>
      <c r="J4384" s="201"/>
    </row>
    <row r="4385" spans="1:10">
      <c r="A4385" s="200">
        <v>45840</v>
      </c>
      <c r="B4385" s="1" t="s">
        <v>187</v>
      </c>
      <c r="C4385" s="175">
        <f t="shared" si="204"/>
        <v>48031.62499998937</v>
      </c>
      <c r="D4385" s="1">
        <v>5.64</v>
      </c>
      <c r="E4385" s="176">
        <v>7.0944514501891547</v>
      </c>
      <c r="F4385" s="1" t="s">
        <v>162</v>
      </c>
      <c r="G4385" s="201">
        <f>MAX(E4385-'[1]1a'!$H$3,0)</f>
        <v>0</v>
      </c>
      <c r="H4385" s="201" t="str">
        <f t="shared" si="205"/>
        <v/>
      </c>
      <c r="I4385" s="201" t="str">
        <f t="shared" si="206"/>
        <v/>
      </c>
      <c r="J4385" s="201"/>
    </row>
    <row r="4386" spans="1:10">
      <c r="A4386" s="200">
        <v>45840</v>
      </c>
      <c r="B4386" s="1" t="s">
        <v>188</v>
      </c>
      <c r="C4386" s="175">
        <f t="shared" si="204"/>
        <v>48031.666666656034</v>
      </c>
      <c r="D4386" s="1">
        <v>6.21</v>
      </c>
      <c r="E4386" s="176">
        <v>7.8114438839848681</v>
      </c>
      <c r="F4386" s="1" t="s">
        <v>162</v>
      </c>
      <c r="G4386" s="201">
        <f>MAX(E4386-'[1]1a'!$H$3,0)</f>
        <v>0</v>
      </c>
      <c r="H4386" s="201" t="str">
        <f t="shared" si="205"/>
        <v/>
      </c>
      <c r="I4386" s="201" t="str">
        <f t="shared" si="206"/>
        <v/>
      </c>
      <c r="J4386" s="201"/>
    </row>
    <row r="4387" spans="1:10">
      <c r="A4387" s="200">
        <v>45840</v>
      </c>
      <c r="B4387" s="1" t="s">
        <v>189</v>
      </c>
      <c r="C4387" s="175">
        <f t="shared" si="204"/>
        <v>48031.708333322698</v>
      </c>
      <c r="D4387" s="1">
        <v>6.41</v>
      </c>
      <c r="E4387" s="176">
        <v>8.063020176544768</v>
      </c>
      <c r="F4387" s="1" t="s">
        <v>162</v>
      </c>
      <c r="G4387" s="201">
        <f>MAX(E4387-'[1]1a'!$H$3,0)</f>
        <v>0</v>
      </c>
      <c r="H4387" s="201" t="str">
        <f t="shared" si="205"/>
        <v/>
      </c>
      <c r="I4387" s="201" t="str">
        <f t="shared" si="206"/>
        <v/>
      </c>
      <c r="J4387" s="201"/>
    </row>
    <row r="4388" spans="1:10">
      <c r="A4388" s="200">
        <v>45840</v>
      </c>
      <c r="B4388" s="1" t="s">
        <v>190</v>
      </c>
      <c r="C4388" s="175">
        <f t="shared" si="204"/>
        <v>48031.749999989363</v>
      </c>
      <c r="D4388" s="1">
        <v>6.62</v>
      </c>
      <c r="E4388" s="176">
        <v>8.3271752837326609</v>
      </c>
      <c r="F4388" s="1" t="s">
        <v>162</v>
      </c>
      <c r="G4388" s="201">
        <f>MAX(E4388-'[1]1a'!$H$3,0)</f>
        <v>0</v>
      </c>
      <c r="H4388" s="201" t="str">
        <f t="shared" si="205"/>
        <v/>
      </c>
      <c r="I4388" s="201" t="str">
        <f t="shared" si="206"/>
        <v/>
      </c>
      <c r="J4388" s="201"/>
    </row>
    <row r="4389" spans="1:10">
      <c r="A4389" s="200">
        <v>45840</v>
      </c>
      <c r="B4389" s="1" t="s">
        <v>191</v>
      </c>
      <c r="C4389" s="175">
        <f t="shared" si="204"/>
        <v>48031.791666656027</v>
      </c>
      <c r="D4389" s="1">
        <v>6.82</v>
      </c>
      <c r="E4389" s="176">
        <v>8.5787515762925608</v>
      </c>
      <c r="F4389" s="1" t="s">
        <v>162</v>
      </c>
      <c r="G4389" s="201">
        <f>MAX(E4389-'[1]1a'!$H$3,0)</f>
        <v>0</v>
      </c>
      <c r="H4389" s="201" t="str">
        <f t="shared" si="205"/>
        <v/>
      </c>
      <c r="I4389" s="201" t="str">
        <f t="shared" si="206"/>
        <v/>
      </c>
      <c r="J4389" s="201"/>
    </row>
    <row r="4390" spans="1:10">
      <c r="A4390" s="200">
        <v>45840</v>
      </c>
      <c r="B4390" s="1" t="s">
        <v>192</v>
      </c>
      <c r="C4390" s="175">
        <f t="shared" si="204"/>
        <v>48031.833333322691</v>
      </c>
      <c r="D4390" s="1">
        <v>7.28</v>
      </c>
      <c r="E4390" s="176">
        <v>9.1573770491803295</v>
      </c>
      <c r="F4390" s="1" t="s">
        <v>162</v>
      </c>
      <c r="G4390" s="201">
        <f>MAX(E4390-'[1]1a'!$H$3,0)</f>
        <v>0</v>
      </c>
      <c r="H4390" s="201" t="str">
        <f t="shared" si="205"/>
        <v/>
      </c>
      <c r="I4390" s="201" t="str">
        <f t="shared" si="206"/>
        <v/>
      </c>
      <c r="J4390" s="201"/>
    </row>
    <row r="4391" spans="1:10">
      <c r="A4391" s="200">
        <v>45840</v>
      </c>
      <c r="B4391" s="1" t="s">
        <v>193</v>
      </c>
      <c r="C4391" s="175">
        <f t="shared" si="204"/>
        <v>48031.874999989355</v>
      </c>
      <c r="D4391" s="1">
        <v>7.47</v>
      </c>
      <c r="E4391" s="176">
        <v>9.3963745271122328</v>
      </c>
      <c r="F4391" s="1" t="s">
        <v>162</v>
      </c>
      <c r="G4391" s="201">
        <f>MAX(E4391-'[1]1a'!$H$3,0)</f>
        <v>0</v>
      </c>
      <c r="H4391" s="201" t="str">
        <f t="shared" si="205"/>
        <v/>
      </c>
      <c r="I4391" s="201" t="str">
        <f t="shared" si="206"/>
        <v/>
      </c>
      <c r="J4391" s="201"/>
    </row>
    <row r="4392" spans="1:10">
      <c r="A4392" s="200">
        <v>45840</v>
      </c>
      <c r="B4392" s="1" t="s">
        <v>194</v>
      </c>
      <c r="C4392" s="175">
        <f t="shared" si="204"/>
        <v>48031.91666665602</v>
      </c>
      <c r="D4392" s="1">
        <v>6.78</v>
      </c>
      <c r="E4392" s="176">
        <v>8.5284363177805815</v>
      </c>
      <c r="F4392" s="1" t="s">
        <v>162</v>
      </c>
      <c r="G4392" s="201">
        <f>MAX(E4392-'[1]1a'!$H$3,0)</f>
        <v>0</v>
      </c>
      <c r="H4392" s="201" t="str">
        <f t="shared" si="205"/>
        <v/>
      </c>
      <c r="I4392" s="201" t="str">
        <f t="shared" si="206"/>
        <v/>
      </c>
      <c r="J4392" s="201"/>
    </row>
    <row r="4393" spans="1:10">
      <c r="A4393" s="200">
        <v>45840</v>
      </c>
      <c r="B4393" s="1" t="s">
        <v>195</v>
      </c>
      <c r="C4393" s="175">
        <f t="shared" si="204"/>
        <v>48031.958333322684</v>
      </c>
      <c r="D4393" s="1">
        <v>6.54</v>
      </c>
      <c r="E4393" s="176">
        <v>8.2265447667087024</v>
      </c>
      <c r="F4393" s="1" t="s">
        <v>162</v>
      </c>
      <c r="G4393" s="201">
        <f>MAX(E4393-'[1]1a'!$H$3,0)</f>
        <v>0</v>
      </c>
      <c r="H4393" s="201" t="str">
        <f t="shared" si="205"/>
        <v/>
      </c>
      <c r="I4393" s="201" t="str">
        <f t="shared" si="206"/>
        <v/>
      </c>
      <c r="J4393" s="201"/>
    </row>
    <row r="4394" spans="1:10">
      <c r="A4394" s="200">
        <v>45841</v>
      </c>
      <c r="B4394" s="1" t="s">
        <v>161</v>
      </c>
      <c r="C4394" s="175">
        <f t="shared" si="204"/>
        <v>48031.999999989348</v>
      </c>
      <c r="D4394" s="1">
        <v>6.17</v>
      </c>
      <c r="E4394" s="176">
        <v>7.761128625472888</v>
      </c>
      <c r="F4394" s="1" t="s">
        <v>162</v>
      </c>
      <c r="G4394" s="201">
        <f>MAX(E4394-'[1]1a'!$H$3,0)</f>
        <v>0</v>
      </c>
      <c r="H4394" s="201" t="str">
        <f t="shared" si="205"/>
        <v/>
      </c>
      <c r="I4394" s="201" t="str">
        <f t="shared" si="206"/>
        <v/>
      </c>
      <c r="J4394" s="201"/>
    </row>
    <row r="4395" spans="1:10">
      <c r="A4395" s="200">
        <v>45841</v>
      </c>
      <c r="B4395" s="1" t="s">
        <v>164</v>
      </c>
      <c r="C4395" s="175">
        <f t="shared" si="204"/>
        <v>48032.041666656012</v>
      </c>
      <c r="D4395" s="1">
        <v>5.98</v>
      </c>
      <c r="E4395" s="176">
        <v>7.5221311475409847</v>
      </c>
      <c r="F4395" s="1" t="s">
        <v>162</v>
      </c>
      <c r="G4395" s="201">
        <f>MAX(E4395-'[1]1a'!$H$3,0)</f>
        <v>0</v>
      </c>
      <c r="H4395" s="201" t="str">
        <f t="shared" si="205"/>
        <v/>
      </c>
      <c r="I4395" s="201" t="str">
        <f t="shared" si="206"/>
        <v/>
      </c>
      <c r="J4395" s="201"/>
    </row>
    <row r="4396" spans="1:10">
      <c r="A4396" s="200">
        <v>45841</v>
      </c>
      <c r="B4396" s="1" t="s">
        <v>166</v>
      </c>
      <c r="C4396" s="175">
        <f t="shared" si="204"/>
        <v>48032.083333322676</v>
      </c>
      <c r="D4396" s="1">
        <v>5.46</v>
      </c>
      <c r="E4396" s="176">
        <v>6.8680327868852462</v>
      </c>
      <c r="F4396" s="1" t="s">
        <v>162</v>
      </c>
      <c r="G4396" s="201">
        <f>MAX(E4396-'[1]1a'!$H$3,0)</f>
        <v>0</v>
      </c>
      <c r="H4396" s="201" t="str">
        <f t="shared" si="205"/>
        <v/>
      </c>
      <c r="I4396" s="201" t="str">
        <f t="shared" si="206"/>
        <v/>
      </c>
      <c r="J4396" s="201"/>
    </row>
    <row r="4397" spans="1:10">
      <c r="A4397" s="200">
        <v>45841</v>
      </c>
      <c r="B4397" s="1" t="s">
        <v>168</v>
      </c>
      <c r="C4397" s="175">
        <f t="shared" si="204"/>
        <v>48032.124999989341</v>
      </c>
      <c r="D4397" s="1">
        <v>4.8099999999999996</v>
      </c>
      <c r="E4397" s="176">
        <v>6.0504098360655734</v>
      </c>
      <c r="F4397" s="1" t="s">
        <v>162</v>
      </c>
      <c r="G4397" s="201">
        <f>MAX(E4397-'[1]1a'!$H$3,0)</f>
        <v>0</v>
      </c>
      <c r="H4397" s="201" t="str">
        <f t="shared" si="205"/>
        <v/>
      </c>
      <c r="I4397" s="201" t="str">
        <f t="shared" si="206"/>
        <v/>
      </c>
      <c r="J4397" s="201"/>
    </row>
    <row r="4398" spans="1:10">
      <c r="A4398" s="200">
        <v>45841</v>
      </c>
      <c r="B4398" s="1" t="s">
        <v>170</v>
      </c>
      <c r="C4398" s="175">
        <f t="shared" si="204"/>
        <v>48032.166666656005</v>
      </c>
      <c r="D4398" s="1">
        <v>4.22</v>
      </c>
      <c r="E4398" s="176">
        <v>5.3082597730138712</v>
      </c>
      <c r="F4398" s="1" t="s">
        <v>162</v>
      </c>
      <c r="G4398" s="201">
        <f>MAX(E4398-'[1]1a'!$H$3,0)</f>
        <v>0</v>
      </c>
      <c r="H4398" s="201" t="str">
        <f t="shared" si="205"/>
        <v/>
      </c>
      <c r="I4398" s="201" t="str">
        <f t="shared" si="206"/>
        <v/>
      </c>
      <c r="J4398" s="201"/>
    </row>
    <row r="4399" spans="1:10">
      <c r="A4399" s="200">
        <v>45841</v>
      </c>
      <c r="B4399" s="1" t="s">
        <v>172</v>
      </c>
      <c r="C4399" s="175">
        <f t="shared" si="204"/>
        <v>48032.208333322669</v>
      </c>
      <c r="D4399" s="1">
        <v>3.65</v>
      </c>
      <c r="E4399" s="176">
        <v>4.5912673392181587</v>
      </c>
      <c r="F4399" s="1" t="s">
        <v>162</v>
      </c>
      <c r="G4399" s="201">
        <f>MAX(E4399-'[1]1a'!$H$3,0)</f>
        <v>0</v>
      </c>
      <c r="H4399" s="201" t="str">
        <f t="shared" si="205"/>
        <v/>
      </c>
      <c r="I4399" s="201" t="str">
        <f t="shared" si="206"/>
        <v/>
      </c>
      <c r="J4399" s="201"/>
    </row>
    <row r="4400" spans="1:10">
      <c r="A4400" s="200">
        <v>45841</v>
      </c>
      <c r="B4400" s="1" t="s">
        <v>174</v>
      </c>
      <c r="C4400" s="175">
        <f t="shared" si="204"/>
        <v>48032.249999989333</v>
      </c>
      <c r="D4400" s="1">
        <v>3.43</v>
      </c>
      <c r="E4400" s="176">
        <v>4.31453341740227</v>
      </c>
      <c r="F4400" s="1" t="s">
        <v>162</v>
      </c>
      <c r="G4400" s="201">
        <f>MAX(E4400-'[1]1a'!$H$3,0)</f>
        <v>0</v>
      </c>
      <c r="H4400" s="201" t="str">
        <f t="shared" si="205"/>
        <v/>
      </c>
      <c r="I4400" s="201" t="str">
        <f t="shared" si="206"/>
        <v/>
      </c>
      <c r="J4400" s="201"/>
    </row>
    <row r="4401" spans="1:10">
      <c r="A4401" s="200">
        <v>45841</v>
      </c>
      <c r="B4401" s="1" t="s">
        <v>176</v>
      </c>
      <c r="C4401" s="175">
        <f t="shared" si="204"/>
        <v>48032.291666655998</v>
      </c>
      <c r="D4401" s="1">
        <v>3.22</v>
      </c>
      <c r="E4401" s="176">
        <v>4.0503783102143762</v>
      </c>
      <c r="F4401" s="1" t="s">
        <v>162</v>
      </c>
      <c r="G4401" s="201">
        <f>MAX(E4401-'[1]1a'!$H$3,0)</f>
        <v>0</v>
      </c>
      <c r="H4401" s="201" t="str">
        <f t="shared" si="205"/>
        <v/>
      </c>
      <c r="I4401" s="201" t="str">
        <f t="shared" si="206"/>
        <v/>
      </c>
      <c r="J4401" s="201"/>
    </row>
    <row r="4402" spans="1:10">
      <c r="A4402" s="200">
        <v>45841</v>
      </c>
      <c r="B4402" s="1" t="s">
        <v>178</v>
      </c>
      <c r="C4402" s="175">
        <f t="shared" si="204"/>
        <v>48032.333333322662</v>
      </c>
      <c r="D4402" s="1">
        <v>3.11</v>
      </c>
      <c r="E4402" s="176">
        <v>3.9120113493064315</v>
      </c>
      <c r="F4402" s="1" t="s">
        <v>162</v>
      </c>
      <c r="G4402" s="201">
        <f>MAX(E4402-'[1]1a'!$H$3,0)</f>
        <v>0</v>
      </c>
      <c r="H4402" s="201" t="str">
        <f t="shared" si="205"/>
        <v/>
      </c>
      <c r="I4402" s="201" t="str">
        <f t="shared" si="206"/>
        <v/>
      </c>
      <c r="J4402" s="201"/>
    </row>
    <row r="4403" spans="1:10">
      <c r="A4403" s="200">
        <v>45841</v>
      </c>
      <c r="B4403" s="1" t="s">
        <v>180</v>
      </c>
      <c r="C4403" s="175">
        <f t="shared" si="204"/>
        <v>48032.374999989326</v>
      </c>
      <c r="D4403" s="1">
        <v>3.18</v>
      </c>
      <c r="E4403" s="176">
        <v>4.0000630517023961</v>
      </c>
      <c r="F4403" s="1" t="s">
        <v>162</v>
      </c>
      <c r="G4403" s="201">
        <f>MAX(E4403-'[1]1a'!$H$3,0)</f>
        <v>0</v>
      </c>
      <c r="H4403" s="201" t="str">
        <f t="shared" si="205"/>
        <v/>
      </c>
      <c r="I4403" s="201" t="str">
        <f t="shared" si="206"/>
        <v/>
      </c>
      <c r="J4403" s="201"/>
    </row>
    <row r="4404" spans="1:10">
      <c r="A4404" s="200">
        <v>45841</v>
      </c>
      <c r="B4404" s="1" t="s">
        <v>181</v>
      </c>
      <c r="C4404" s="175">
        <f t="shared" si="204"/>
        <v>48032.41666665599</v>
      </c>
      <c r="D4404" s="1">
        <v>3.53</v>
      </c>
      <c r="E4404" s="176">
        <v>4.4403215636822191</v>
      </c>
      <c r="F4404" s="1" t="s">
        <v>162</v>
      </c>
      <c r="G4404" s="201">
        <f>MAX(E4404-'[1]1a'!$H$3,0)</f>
        <v>0</v>
      </c>
      <c r="H4404" s="201" t="str">
        <f t="shared" si="205"/>
        <v/>
      </c>
      <c r="I4404" s="201" t="str">
        <f t="shared" si="206"/>
        <v/>
      </c>
      <c r="J4404" s="201"/>
    </row>
    <row r="4405" spans="1:10">
      <c r="A4405" s="200">
        <v>45841</v>
      </c>
      <c r="B4405" s="1" t="s">
        <v>182</v>
      </c>
      <c r="C4405" s="175">
        <f t="shared" si="204"/>
        <v>48032.458333322655</v>
      </c>
      <c r="D4405" s="1">
        <v>3.96</v>
      </c>
      <c r="E4405" s="176">
        <v>4.9812105926860024</v>
      </c>
      <c r="F4405" s="1" t="s">
        <v>162</v>
      </c>
      <c r="G4405" s="201">
        <f>MAX(E4405-'[1]1a'!$H$3,0)</f>
        <v>0</v>
      </c>
      <c r="H4405" s="201" t="str">
        <f t="shared" si="205"/>
        <v/>
      </c>
      <c r="I4405" s="201" t="str">
        <f t="shared" si="206"/>
        <v/>
      </c>
      <c r="J4405" s="201"/>
    </row>
    <row r="4406" spans="1:10">
      <c r="A4406" s="200">
        <v>45841</v>
      </c>
      <c r="B4406" s="1" t="s">
        <v>183</v>
      </c>
      <c r="C4406" s="175">
        <f t="shared" si="204"/>
        <v>48032.499999989319</v>
      </c>
      <c r="D4406" s="1">
        <v>4.05</v>
      </c>
      <c r="E4406" s="176">
        <v>5.0944199243379575</v>
      </c>
      <c r="F4406" s="1" t="s">
        <v>162</v>
      </c>
      <c r="G4406" s="201">
        <f>MAX(E4406-'[1]1a'!$H$3,0)</f>
        <v>0</v>
      </c>
      <c r="H4406" s="201" t="str">
        <f t="shared" si="205"/>
        <v/>
      </c>
      <c r="I4406" s="201" t="str">
        <f t="shared" si="206"/>
        <v/>
      </c>
      <c r="J4406" s="201"/>
    </row>
    <row r="4407" spans="1:10">
      <c r="A4407" s="200">
        <v>45841</v>
      </c>
      <c r="B4407" s="1" t="s">
        <v>185</v>
      </c>
      <c r="C4407" s="175">
        <f t="shared" si="204"/>
        <v>48032.541666655983</v>
      </c>
      <c r="D4407" s="1">
        <v>4.51</v>
      </c>
      <c r="E4407" s="176">
        <v>5.6730453972257253</v>
      </c>
      <c r="F4407" s="1" t="s">
        <v>162</v>
      </c>
      <c r="G4407" s="201">
        <f>MAX(E4407-'[1]1a'!$H$3,0)</f>
        <v>0</v>
      </c>
      <c r="H4407" s="201" t="str">
        <f t="shared" si="205"/>
        <v/>
      </c>
      <c r="I4407" s="201" t="str">
        <f t="shared" si="206"/>
        <v/>
      </c>
      <c r="J4407" s="201"/>
    </row>
    <row r="4408" spans="1:10">
      <c r="A4408" s="200">
        <v>45841</v>
      </c>
      <c r="B4408" s="1" t="s">
        <v>186</v>
      </c>
      <c r="C4408" s="175">
        <f t="shared" si="204"/>
        <v>48032.583333322647</v>
      </c>
      <c r="D4408" s="1">
        <v>5.1100000000000003</v>
      </c>
      <c r="E4408" s="176">
        <v>6.4277742749054232</v>
      </c>
      <c r="F4408" s="1" t="s">
        <v>162</v>
      </c>
      <c r="G4408" s="201">
        <f>MAX(E4408-'[1]1a'!$H$3,0)</f>
        <v>0</v>
      </c>
      <c r="H4408" s="201" t="str">
        <f t="shared" si="205"/>
        <v/>
      </c>
      <c r="I4408" s="201" t="str">
        <f t="shared" si="206"/>
        <v/>
      </c>
      <c r="J4408" s="201"/>
    </row>
    <row r="4409" spans="1:10">
      <c r="A4409" s="200">
        <v>45841</v>
      </c>
      <c r="B4409" s="1" t="s">
        <v>187</v>
      </c>
      <c r="C4409" s="175">
        <f t="shared" si="204"/>
        <v>48032.624999989312</v>
      </c>
      <c r="D4409" s="1">
        <v>5.54</v>
      </c>
      <c r="E4409" s="176">
        <v>6.9686633039092056</v>
      </c>
      <c r="F4409" s="1" t="s">
        <v>162</v>
      </c>
      <c r="G4409" s="201">
        <f>MAX(E4409-'[1]1a'!$H$3,0)</f>
        <v>0</v>
      </c>
      <c r="H4409" s="201" t="str">
        <f t="shared" si="205"/>
        <v/>
      </c>
      <c r="I4409" s="201" t="str">
        <f t="shared" si="206"/>
        <v/>
      </c>
      <c r="J4409" s="201"/>
    </row>
    <row r="4410" spans="1:10">
      <c r="A4410" s="200">
        <v>45841</v>
      </c>
      <c r="B4410" s="1" t="s">
        <v>188</v>
      </c>
      <c r="C4410" s="175">
        <f t="shared" si="204"/>
        <v>48032.666666655976</v>
      </c>
      <c r="D4410" s="1">
        <v>5.8</v>
      </c>
      <c r="E4410" s="176">
        <v>7.2957124842370744</v>
      </c>
      <c r="F4410" s="1" t="s">
        <v>162</v>
      </c>
      <c r="G4410" s="201">
        <f>MAX(E4410-'[1]1a'!$H$3,0)</f>
        <v>0</v>
      </c>
      <c r="H4410" s="201" t="str">
        <f t="shared" si="205"/>
        <v/>
      </c>
      <c r="I4410" s="201" t="str">
        <f t="shared" si="206"/>
        <v/>
      </c>
      <c r="J4410" s="201"/>
    </row>
    <row r="4411" spans="1:10">
      <c r="A4411" s="200">
        <v>45841</v>
      </c>
      <c r="B4411" s="1" t="s">
        <v>189</v>
      </c>
      <c r="C4411" s="175">
        <f t="shared" si="204"/>
        <v>48032.70833332264</v>
      </c>
      <c r="D4411" s="1">
        <v>5.77</v>
      </c>
      <c r="E4411" s="176">
        <v>7.2579760403530891</v>
      </c>
      <c r="F4411" s="1" t="s">
        <v>162</v>
      </c>
      <c r="G4411" s="201">
        <f>MAX(E4411-'[1]1a'!$H$3,0)</f>
        <v>0</v>
      </c>
      <c r="H4411" s="201" t="str">
        <f t="shared" si="205"/>
        <v/>
      </c>
      <c r="I4411" s="201" t="str">
        <f t="shared" si="206"/>
        <v/>
      </c>
      <c r="J4411" s="201"/>
    </row>
    <row r="4412" spans="1:10">
      <c r="A4412" s="200">
        <v>45841</v>
      </c>
      <c r="B4412" s="1" t="s">
        <v>190</v>
      </c>
      <c r="C4412" s="175">
        <f t="shared" si="204"/>
        <v>48032.749999989304</v>
      </c>
      <c r="D4412" s="1">
        <v>5.99</v>
      </c>
      <c r="E4412" s="176">
        <v>7.5347099621689795</v>
      </c>
      <c r="F4412" s="1" t="s">
        <v>162</v>
      </c>
      <c r="G4412" s="201">
        <f>MAX(E4412-'[1]1a'!$H$3,0)</f>
        <v>0</v>
      </c>
      <c r="H4412" s="201" t="str">
        <f t="shared" si="205"/>
        <v/>
      </c>
      <c r="I4412" s="201" t="str">
        <f t="shared" si="206"/>
        <v/>
      </c>
      <c r="J4412" s="201"/>
    </row>
    <row r="4413" spans="1:10">
      <c r="A4413" s="200">
        <v>45841</v>
      </c>
      <c r="B4413" s="1" t="s">
        <v>191</v>
      </c>
      <c r="C4413" s="175">
        <f t="shared" si="204"/>
        <v>48032.791666655969</v>
      </c>
      <c r="D4413" s="1">
        <v>6.22</v>
      </c>
      <c r="E4413" s="176">
        <v>7.8240226986128629</v>
      </c>
      <c r="F4413" s="1" t="s">
        <v>162</v>
      </c>
      <c r="G4413" s="201">
        <f>MAX(E4413-'[1]1a'!$H$3,0)</f>
        <v>0</v>
      </c>
      <c r="H4413" s="201" t="str">
        <f t="shared" si="205"/>
        <v/>
      </c>
      <c r="I4413" s="201" t="str">
        <f t="shared" si="206"/>
        <v/>
      </c>
      <c r="J4413" s="201"/>
    </row>
    <row r="4414" spans="1:10">
      <c r="A4414" s="200">
        <v>45841</v>
      </c>
      <c r="B4414" s="1" t="s">
        <v>192</v>
      </c>
      <c r="C4414" s="175">
        <f t="shared" si="204"/>
        <v>48032.833333322633</v>
      </c>
      <c r="D4414" s="1">
        <v>6.5</v>
      </c>
      <c r="E4414" s="176">
        <v>8.1762295081967213</v>
      </c>
      <c r="F4414" s="1" t="s">
        <v>162</v>
      </c>
      <c r="G4414" s="201">
        <f>MAX(E4414-'[1]1a'!$H$3,0)</f>
        <v>0</v>
      </c>
      <c r="H4414" s="201" t="str">
        <f t="shared" si="205"/>
        <v/>
      </c>
      <c r="I4414" s="201" t="str">
        <f t="shared" si="206"/>
        <v/>
      </c>
      <c r="J4414" s="201"/>
    </row>
    <row r="4415" spans="1:10">
      <c r="A4415" s="200">
        <v>45841</v>
      </c>
      <c r="B4415" s="1" t="s">
        <v>193</v>
      </c>
      <c r="C4415" s="175">
        <f t="shared" si="204"/>
        <v>48032.874999989297</v>
      </c>
      <c r="D4415" s="1">
        <v>6.64</v>
      </c>
      <c r="E4415" s="176">
        <v>8.3523329129886505</v>
      </c>
      <c r="F4415" s="1" t="s">
        <v>162</v>
      </c>
      <c r="G4415" s="201">
        <f>MAX(E4415-'[1]1a'!$H$3,0)</f>
        <v>0</v>
      </c>
      <c r="H4415" s="201" t="str">
        <f t="shared" si="205"/>
        <v/>
      </c>
      <c r="I4415" s="201" t="str">
        <f t="shared" si="206"/>
        <v/>
      </c>
      <c r="J4415" s="201"/>
    </row>
    <row r="4416" spans="1:10">
      <c r="A4416" s="200">
        <v>45841</v>
      </c>
      <c r="B4416" s="1" t="s">
        <v>194</v>
      </c>
      <c r="C4416" s="175">
        <f t="shared" si="204"/>
        <v>48032.916666655961</v>
      </c>
      <c r="D4416" s="1">
        <v>6.63</v>
      </c>
      <c r="E4416" s="176">
        <v>8.3397540983606557</v>
      </c>
      <c r="F4416" s="1" t="s">
        <v>162</v>
      </c>
      <c r="G4416" s="201">
        <f>MAX(E4416-'[1]1a'!$H$3,0)</f>
        <v>0</v>
      </c>
      <c r="H4416" s="201" t="str">
        <f t="shared" si="205"/>
        <v/>
      </c>
      <c r="I4416" s="201" t="str">
        <f t="shared" si="206"/>
        <v/>
      </c>
      <c r="J4416" s="201"/>
    </row>
    <row r="4417" spans="1:10">
      <c r="A4417" s="200">
        <v>45841</v>
      </c>
      <c r="B4417" s="1" t="s">
        <v>195</v>
      </c>
      <c r="C4417" s="175">
        <f t="shared" si="204"/>
        <v>48032.958333322626</v>
      </c>
      <c r="D4417" s="1">
        <v>6.2</v>
      </c>
      <c r="E4417" s="176">
        <v>7.7988650693568733</v>
      </c>
      <c r="F4417" s="1" t="s">
        <v>162</v>
      </c>
      <c r="G4417" s="201">
        <f>MAX(E4417-'[1]1a'!$H$3,0)</f>
        <v>0</v>
      </c>
      <c r="H4417" s="201" t="str">
        <f t="shared" si="205"/>
        <v/>
      </c>
      <c r="I4417" s="201" t="str">
        <f t="shared" si="206"/>
        <v/>
      </c>
      <c r="J4417" s="201"/>
    </row>
    <row r="4418" spans="1:10">
      <c r="A4418" s="200">
        <v>45842</v>
      </c>
      <c r="B4418" s="1" t="s">
        <v>161</v>
      </c>
      <c r="C4418" s="175">
        <f t="shared" si="204"/>
        <v>48032.99999998929</v>
      </c>
      <c r="D4418" s="1">
        <v>5.8</v>
      </c>
      <c r="E4418" s="176">
        <v>7.2957124842370744</v>
      </c>
      <c r="F4418" s="1" t="s">
        <v>162</v>
      </c>
      <c r="G4418" s="201">
        <f>MAX(E4418-'[1]1a'!$H$3,0)</f>
        <v>0</v>
      </c>
      <c r="H4418" s="201" t="str">
        <f t="shared" si="205"/>
        <v/>
      </c>
      <c r="I4418" s="201" t="str">
        <f t="shared" si="206"/>
        <v/>
      </c>
      <c r="J4418" s="201"/>
    </row>
    <row r="4419" spans="1:10">
      <c r="A4419" s="200">
        <v>45842</v>
      </c>
      <c r="B4419" s="1" t="s">
        <v>164</v>
      </c>
      <c r="C4419" s="175">
        <f t="shared" si="204"/>
        <v>48033.041666655954</v>
      </c>
      <c r="D4419" s="1">
        <v>5.45</v>
      </c>
      <c r="E4419" s="176">
        <v>6.8554539722572514</v>
      </c>
      <c r="F4419" s="1" t="s">
        <v>162</v>
      </c>
      <c r="G4419" s="201">
        <f>MAX(E4419-'[1]1a'!$H$3,0)</f>
        <v>0</v>
      </c>
      <c r="H4419" s="201" t="str">
        <f t="shared" si="205"/>
        <v/>
      </c>
      <c r="I4419" s="201" t="str">
        <f t="shared" si="206"/>
        <v/>
      </c>
      <c r="J4419" s="201"/>
    </row>
    <row r="4420" spans="1:10">
      <c r="A4420" s="200">
        <v>45842</v>
      </c>
      <c r="B4420" s="1" t="s">
        <v>166</v>
      </c>
      <c r="C4420" s="175">
        <f t="shared" ref="C4420:C4483" si="207">C4419 + TIME(1,0,0)</f>
        <v>48033.083333322618</v>
      </c>
      <c r="D4420" s="1">
        <v>4.96</v>
      </c>
      <c r="E4420" s="176">
        <v>6.2390920554854983</v>
      </c>
      <c r="F4420" s="1" t="s">
        <v>162</v>
      </c>
      <c r="G4420" s="201">
        <f>MAX(E4420-'[1]1a'!$H$3,0)</f>
        <v>0</v>
      </c>
      <c r="H4420" s="201" t="str">
        <f t="shared" ref="H4420:H4483" si="208">IF(F4420="Y",IF(F4419="Y",H4419+1,1),"")</f>
        <v/>
      </c>
      <c r="I4420" s="201" t="str">
        <f t="shared" ref="I4420:I4483" si="209">IF(AND(F4420="Y",F4421&lt;&gt;"Y"),H4420,"")</f>
        <v/>
      </c>
      <c r="J4420" s="201"/>
    </row>
    <row r="4421" spans="1:10">
      <c r="A4421" s="200">
        <v>45842</v>
      </c>
      <c r="B4421" s="1" t="s">
        <v>168</v>
      </c>
      <c r="C4421" s="175">
        <f t="shared" si="207"/>
        <v>48033.124999989283</v>
      </c>
      <c r="D4421" s="1">
        <v>4.2699999999999996</v>
      </c>
      <c r="E4421" s="176">
        <v>5.3711538461538462</v>
      </c>
      <c r="F4421" s="1" t="s">
        <v>162</v>
      </c>
      <c r="G4421" s="201">
        <f>MAX(E4421-'[1]1a'!$H$3,0)</f>
        <v>0</v>
      </c>
      <c r="H4421" s="201" t="str">
        <f t="shared" si="208"/>
        <v/>
      </c>
      <c r="I4421" s="201" t="str">
        <f t="shared" si="209"/>
        <v/>
      </c>
      <c r="J4421" s="201"/>
    </row>
    <row r="4422" spans="1:10">
      <c r="A4422" s="200">
        <v>45842</v>
      </c>
      <c r="B4422" s="1" t="s">
        <v>170</v>
      </c>
      <c r="C4422" s="175">
        <f t="shared" si="207"/>
        <v>48033.166666655947</v>
      </c>
      <c r="D4422" s="1">
        <v>3.68</v>
      </c>
      <c r="E4422" s="176">
        <v>4.629003783102144</v>
      </c>
      <c r="F4422" s="1" t="s">
        <v>162</v>
      </c>
      <c r="G4422" s="201">
        <f>MAX(E4422-'[1]1a'!$H$3,0)</f>
        <v>0</v>
      </c>
      <c r="H4422" s="201" t="str">
        <f t="shared" si="208"/>
        <v/>
      </c>
      <c r="I4422" s="201" t="str">
        <f t="shared" si="209"/>
        <v/>
      </c>
      <c r="J4422" s="201"/>
    </row>
    <row r="4423" spans="1:10">
      <c r="A4423" s="200">
        <v>45842</v>
      </c>
      <c r="B4423" s="1" t="s">
        <v>172</v>
      </c>
      <c r="C4423" s="175">
        <f t="shared" si="207"/>
        <v>48033.208333322611</v>
      </c>
      <c r="D4423" s="1">
        <v>3.24</v>
      </c>
      <c r="E4423" s="176">
        <v>4.0755359394703659</v>
      </c>
      <c r="F4423" s="1" t="s">
        <v>162</v>
      </c>
      <c r="G4423" s="201">
        <f>MAX(E4423-'[1]1a'!$H$3,0)</f>
        <v>0</v>
      </c>
      <c r="H4423" s="201" t="str">
        <f t="shared" si="208"/>
        <v/>
      </c>
      <c r="I4423" s="201" t="str">
        <f t="shared" si="209"/>
        <v/>
      </c>
      <c r="J4423" s="201"/>
    </row>
    <row r="4424" spans="1:10">
      <c r="A4424" s="200">
        <v>45842</v>
      </c>
      <c r="B4424" s="1" t="s">
        <v>174</v>
      </c>
      <c r="C4424" s="175">
        <f t="shared" si="207"/>
        <v>48033.249999989275</v>
      </c>
      <c r="D4424" s="1">
        <v>2.89</v>
      </c>
      <c r="E4424" s="176">
        <v>3.6352774274905424</v>
      </c>
      <c r="F4424" s="1" t="s">
        <v>162</v>
      </c>
      <c r="G4424" s="201">
        <f>MAX(E4424-'[1]1a'!$H$3,0)</f>
        <v>0</v>
      </c>
      <c r="H4424" s="201" t="str">
        <f t="shared" si="208"/>
        <v/>
      </c>
      <c r="I4424" s="201" t="str">
        <f t="shared" si="209"/>
        <v/>
      </c>
      <c r="J4424" s="201"/>
    </row>
    <row r="4425" spans="1:10">
      <c r="A4425" s="200">
        <v>45842</v>
      </c>
      <c r="B4425" s="1" t="s">
        <v>176</v>
      </c>
      <c r="C4425" s="175">
        <f t="shared" si="207"/>
        <v>48033.291666655939</v>
      </c>
      <c r="D4425" s="1">
        <v>2.71</v>
      </c>
      <c r="E4425" s="176">
        <v>3.408858764186633</v>
      </c>
      <c r="F4425" s="1" t="s">
        <v>162</v>
      </c>
      <c r="G4425" s="201">
        <f>MAX(E4425-'[1]1a'!$H$3,0)</f>
        <v>0</v>
      </c>
      <c r="H4425" s="201" t="str">
        <f t="shared" si="208"/>
        <v/>
      </c>
      <c r="I4425" s="201" t="str">
        <f t="shared" si="209"/>
        <v/>
      </c>
      <c r="J4425" s="201"/>
    </row>
    <row r="4426" spans="1:10">
      <c r="A4426" s="200">
        <v>45842</v>
      </c>
      <c r="B4426" s="1" t="s">
        <v>178</v>
      </c>
      <c r="C4426" s="175">
        <f t="shared" si="207"/>
        <v>48033.333333322604</v>
      </c>
      <c r="D4426" s="1">
        <v>2.68</v>
      </c>
      <c r="E4426" s="176">
        <v>3.3711223203026486</v>
      </c>
      <c r="F4426" s="1" t="s">
        <v>162</v>
      </c>
      <c r="G4426" s="201">
        <f>MAX(E4426-'[1]1a'!$H$3,0)</f>
        <v>0</v>
      </c>
      <c r="H4426" s="201" t="str">
        <f t="shared" si="208"/>
        <v/>
      </c>
      <c r="I4426" s="201" t="str">
        <f t="shared" si="209"/>
        <v/>
      </c>
      <c r="J4426" s="201"/>
    </row>
    <row r="4427" spans="1:10">
      <c r="A4427" s="200">
        <v>45842</v>
      </c>
      <c r="B4427" s="1" t="s">
        <v>180</v>
      </c>
      <c r="C4427" s="175">
        <f t="shared" si="207"/>
        <v>48033.374999989268</v>
      </c>
      <c r="D4427" s="1">
        <v>2.67</v>
      </c>
      <c r="E4427" s="176">
        <v>3.3585435056746533</v>
      </c>
      <c r="F4427" s="1" t="s">
        <v>162</v>
      </c>
      <c r="G4427" s="201">
        <f>MAX(E4427-'[1]1a'!$H$3,0)</f>
        <v>0</v>
      </c>
      <c r="H4427" s="201" t="str">
        <f t="shared" si="208"/>
        <v/>
      </c>
      <c r="I4427" s="201" t="str">
        <f t="shared" si="209"/>
        <v/>
      </c>
      <c r="J4427" s="201"/>
    </row>
    <row r="4428" spans="1:10">
      <c r="A4428" s="200">
        <v>45842</v>
      </c>
      <c r="B4428" s="1" t="s">
        <v>181</v>
      </c>
      <c r="C4428" s="175">
        <f t="shared" si="207"/>
        <v>48033.416666655932</v>
      </c>
      <c r="D4428" s="1">
        <v>3.06</v>
      </c>
      <c r="E4428" s="176">
        <v>3.8491172761664569</v>
      </c>
      <c r="F4428" s="1" t="s">
        <v>162</v>
      </c>
      <c r="G4428" s="201">
        <f>MAX(E4428-'[1]1a'!$H$3,0)</f>
        <v>0</v>
      </c>
      <c r="H4428" s="201" t="str">
        <f t="shared" si="208"/>
        <v/>
      </c>
      <c r="I4428" s="201" t="str">
        <f t="shared" si="209"/>
        <v/>
      </c>
      <c r="J4428" s="201"/>
    </row>
    <row r="4429" spans="1:10">
      <c r="A4429" s="200">
        <v>45842</v>
      </c>
      <c r="B4429" s="1" t="s">
        <v>182</v>
      </c>
      <c r="C4429" s="175">
        <f t="shared" si="207"/>
        <v>48033.458333322596</v>
      </c>
      <c r="D4429" s="1">
        <v>3.53</v>
      </c>
      <c r="E4429" s="176">
        <v>4.4403215636822191</v>
      </c>
      <c r="F4429" s="1" t="s">
        <v>162</v>
      </c>
      <c r="G4429" s="201">
        <f>MAX(E4429-'[1]1a'!$H$3,0)</f>
        <v>0</v>
      </c>
      <c r="H4429" s="201" t="str">
        <f t="shared" si="208"/>
        <v/>
      </c>
      <c r="I4429" s="201" t="str">
        <f t="shared" si="209"/>
        <v/>
      </c>
      <c r="J4429" s="201"/>
    </row>
    <row r="4430" spans="1:10">
      <c r="A4430" s="200">
        <v>45842</v>
      </c>
      <c r="B4430" s="1" t="s">
        <v>183</v>
      </c>
      <c r="C4430" s="175">
        <f t="shared" si="207"/>
        <v>48033.499999989261</v>
      </c>
      <c r="D4430" s="1">
        <v>3.98</v>
      </c>
      <c r="E4430" s="176">
        <v>5.0063682219419929</v>
      </c>
      <c r="F4430" s="1" t="s">
        <v>162</v>
      </c>
      <c r="G4430" s="201">
        <f>MAX(E4430-'[1]1a'!$H$3,0)</f>
        <v>0</v>
      </c>
      <c r="H4430" s="201" t="str">
        <f t="shared" si="208"/>
        <v/>
      </c>
      <c r="I4430" s="201" t="str">
        <f t="shared" si="209"/>
        <v/>
      </c>
      <c r="J4430" s="201"/>
    </row>
    <row r="4431" spans="1:10">
      <c r="A4431" s="200">
        <v>45842</v>
      </c>
      <c r="B4431" s="1" t="s">
        <v>185</v>
      </c>
      <c r="C4431" s="175">
        <f t="shared" si="207"/>
        <v>48033.541666655925</v>
      </c>
      <c r="D4431" s="1">
        <v>4.4400000000000004</v>
      </c>
      <c r="E4431" s="176">
        <v>5.5849936948297607</v>
      </c>
      <c r="F4431" s="1" t="s">
        <v>162</v>
      </c>
      <c r="G4431" s="201">
        <f>MAX(E4431-'[1]1a'!$H$3,0)</f>
        <v>0</v>
      </c>
      <c r="H4431" s="201" t="str">
        <f t="shared" si="208"/>
        <v/>
      </c>
      <c r="I4431" s="201" t="str">
        <f t="shared" si="209"/>
        <v/>
      </c>
      <c r="J4431" s="201"/>
    </row>
    <row r="4432" spans="1:10">
      <c r="A4432" s="200">
        <v>45842</v>
      </c>
      <c r="B4432" s="1" t="s">
        <v>186</v>
      </c>
      <c r="C4432" s="175">
        <f t="shared" si="207"/>
        <v>48033.583333322589</v>
      </c>
      <c r="D4432" s="1">
        <v>4.8099999999999996</v>
      </c>
      <c r="E4432" s="176">
        <v>6.0504098360655734</v>
      </c>
      <c r="F4432" s="1" t="s">
        <v>162</v>
      </c>
      <c r="G4432" s="201">
        <f>MAX(E4432-'[1]1a'!$H$3,0)</f>
        <v>0</v>
      </c>
      <c r="H4432" s="201" t="str">
        <f t="shared" si="208"/>
        <v/>
      </c>
      <c r="I4432" s="201" t="str">
        <f t="shared" si="209"/>
        <v/>
      </c>
      <c r="J4432" s="201"/>
    </row>
    <row r="4433" spans="1:10">
      <c r="A4433" s="200">
        <v>45842</v>
      </c>
      <c r="B4433" s="1" t="s">
        <v>187</v>
      </c>
      <c r="C4433" s="175">
        <f t="shared" si="207"/>
        <v>48033.624999989253</v>
      </c>
      <c r="D4433" s="1">
        <v>5.04</v>
      </c>
      <c r="E4433" s="176">
        <v>6.3397225725094577</v>
      </c>
      <c r="F4433" s="1" t="s">
        <v>162</v>
      </c>
      <c r="G4433" s="201">
        <f>MAX(E4433-'[1]1a'!$H$3,0)</f>
        <v>0</v>
      </c>
      <c r="H4433" s="201" t="str">
        <f t="shared" si="208"/>
        <v/>
      </c>
      <c r="I4433" s="201" t="str">
        <f t="shared" si="209"/>
        <v/>
      </c>
      <c r="J4433" s="201"/>
    </row>
    <row r="4434" spans="1:10">
      <c r="A4434" s="200">
        <v>45842</v>
      </c>
      <c r="B4434" s="1" t="s">
        <v>188</v>
      </c>
      <c r="C4434" s="175">
        <f t="shared" si="207"/>
        <v>48033.666666655918</v>
      </c>
      <c r="D4434" s="1">
        <v>5.21</v>
      </c>
      <c r="E4434" s="176">
        <v>6.5535624211853722</v>
      </c>
      <c r="F4434" s="1" t="s">
        <v>162</v>
      </c>
      <c r="G4434" s="201">
        <f>MAX(E4434-'[1]1a'!$H$3,0)</f>
        <v>0</v>
      </c>
      <c r="H4434" s="201" t="str">
        <f t="shared" si="208"/>
        <v/>
      </c>
      <c r="I4434" s="201" t="str">
        <f t="shared" si="209"/>
        <v/>
      </c>
      <c r="J4434" s="201"/>
    </row>
    <row r="4435" spans="1:10">
      <c r="A4435" s="200">
        <v>45842</v>
      </c>
      <c r="B4435" s="1" t="s">
        <v>189</v>
      </c>
      <c r="C4435" s="175">
        <f t="shared" si="207"/>
        <v>48033.708333322582</v>
      </c>
      <c r="D4435" s="1">
        <v>5.39</v>
      </c>
      <c r="E4435" s="176">
        <v>6.7799810844892807</v>
      </c>
      <c r="F4435" s="1" t="s">
        <v>162</v>
      </c>
      <c r="G4435" s="201">
        <f>MAX(E4435-'[1]1a'!$H$3,0)</f>
        <v>0</v>
      </c>
      <c r="H4435" s="201" t="str">
        <f t="shared" si="208"/>
        <v/>
      </c>
      <c r="I4435" s="201" t="str">
        <f t="shared" si="209"/>
        <v/>
      </c>
      <c r="J4435" s="201"/>
    </row>
    <row r="4436" spans="1:10">
      <c r="A4436" s="200">
        <v>45842</v>
      </c>
      <c r="B4436" s="1" t="s">
        <v>190</v>
      </c>
      <c r="C4436" s="175">
        <f t="shared" si="207"/>
        <v>48033.749999989246</v>
      </c>
      <c r="D4436" s="1">
        <v>5.58</v>
      </c>
      <c r="E4436" s="176">
        <v>7.0189785624211858</v>
      </c>
      <c r="F4436" s="1" t="s">
        <v>162</v>
      </c>
      <c r="G4436" s="201">
        <f>MAX(E4436-'[1]1a'!$H$3,0)</f>
        <v>0</v>
      </c>
      <c r="H4436" s="201" t="str">
        <f t="shared" si="208"/>
        <v/>
      </c>
      <c r="I4436" s="201" t="str">
        <f t="shared" si="209"/>
        <v/>
      </c>
      <c r="J4436" s="201"/>
    </row>
    <row r="4437" spans="1:10">
      <c r="A4437" s="200">
        <v>45842</v>
      </c>
      <c r="B4437" s="1" t="s">
        <v>191</v>
      </c>
      <c r="C4437" s="175">
        <f t="shared" si="207"/>
        <v>48033.79166665591</v>
      </c>
      <c r="D4437" s="1">
        <v>5.68</v>
      </c>
      <c r="E4437" s="176">
        <v>7.1447667087011348</v>
      </c>
      <c r="F4437" s="1" t="s">
        <v>162</v>
      </c>
      <c r="G4437" s="201">
        <f>MAX(E4437-'[1]1a'!$H$3,0)</f>
        <v>0</v>
      </c>
      <c r="H4437" s="201" t="str">
        <f t="shared" si="208"/>
        <v/>
      </c>
      <c r="I4437" s="201" t="str">
        <f t="shared" si="209"/>
        <v/>
      </c>
      <c r="J4437" s="201"/>
    </row>
    <row r="4438" spans="1:10">
      <c r="A4438" s="200">
        <v>45842</v>
      </c>
      <c r="B4438" s="1" t="s">
        <v>192</v>
      </c>
      <c r="C4438" s="175">
        <f t="shared" si="207"/>
        <v>48033.833333322575</v>
      </c>
      <c r="D4438" s="1">
        <v>6.04</v>
      </c>
      <c r="E4438" s="176">
        <v>7.5976040353089536</v>
      </c>
      <c r="F4438" s="1" t="s">
        <v>162</v>
      </c>
      <c r="G4438" s="201">
        <f>MAX(E4438-'[1]1a'!$H$3,0)</f>
        <v>0</v>
      </c>
      <c r="H4438" s="201" t="str">
        <f t="shared" si="208"/>
        <v/>
      </c>
      <c r="I4438" s="201" t="str">
        <f t="shared" si="209"/>
        <v/>
      </c>
      <c r="J4438" s="201"/>
    </row>
    <row r="4439" spans="1:10">
      <c r="A4439" s="200">
        <v>45842</v>
      </c>
      <c r="B4439" s="1" t="s">
        <v>193</v>
      </c>
      <c r="C4439" s="175">
        <f t="shared" si="207"/>
        <v>48033.874999989239</v>
      </c>
      <c r="D4439" s="1">
        <v>6.43</v>
      </c>
      <c r="E4439" s="176">
        <v>8.0881778058007558</v>
      </c>
      <c r="F4439" s="1" t="s">
        <v>162</v>
      </c>
      <c r="G4439" s="201">
        <f>MAX(E4439-'[1]1a'!$H$3,0)</f>
        <v>0</v>
      </c>
      <c r="H4439" s="201" t="str">
        <f t="shared" si="208"/>
        <v/>
      </c>
      <c r="I4439" s="201" t="str">
        <f t="shared" si="209"/>
        <v/>
      </c>
      <c r="J4439" s="201"/>
    </row>
    <row r="4440" spans="1:10">
      <c r="A4440" s="200">
        <v>45842</v>
      </c>
      <c r="B4440" s="1" t="s">
        <v>194</v>
      </c>
      <c r="C4440" s="175">
        <f t="shared" si="207"/>
        <v>48033.916666655903</v>
      </c>
      <c r="D4440" s="1">
        <v>6.29</v>
      </c>
      <c r="E4440" s="176">
        <v>7.9120744010088275</v>
      </c>
      <c r="F4440" s="1" t="s">
        <v>162</v>
      </c>
      <c r="G4440" s="201">
        <f>MAX(E4440-'[1]1a'!$H$3,0)</f>
        <v>0</v>
      </c>
      <c r="H4440" s="201" t="str">
        <f t="shared" si="208"/>
        <v/>
      </c>
      <c r="I4440" s="201" t="str">
        <f t="shared" si="209"/>
        <v/>
      </c>
      <c r="J4440" s="201"/>
    </row>
    <row r="4441" spans="1:10">
      <c r="A4441" s="200">
        <v>45842</v>
      </c>
      <c r="B4441" s="1" t="s">
        <v>195</v>
      </c>
      <c r="C4441" s="175">
        <f t="shared" si="207"/>
        <v>48033.958333322567</v>
      </c>
      <c r="D4441" s="1">
        <v>5.92</v>
      </c>
      <c r="E4441" s="176">
        <v>7.446658259773014</v>
      </c>
      <c r="F4441" s="1" t="s">
        <v>162</v>
      </c>
      <c r="G4441" s="201">
        <f>MAX(E4441-'[1]1a'!$H$3,0)</f>
        <v>0</v>
      </c>
      <c r="H4441" s="201" t="str">
        <f t="shared" si="208"/>
        <v/>
      </c>
      <c r="I4441" s="201" t="str">
        <f t="shared" si="209"/>
        <v/>
      </c>
      <c r="J4441" s="201"/>
    </row>
    <row r="4442" spans="1:10">
      <c r="A4442" s="200">
        <v>45843</v>
      </c>
      <c r="B4442" s="1" t="s">
        <v>161</v>
      </c>
      <c r="C4442" s="175">
        <f t="shared" si="207"/>
        <v>48033.999999989232</v>
      </c>
      <c r="D4442" s="1">
        <v>5.54</v>
      </c>
      <c r="E4442" s="176">
        <v>6.9686633039092056</v>
      </c>
      <c r="F4442" s="1" t="s">
        <v>162</v>
      </c>
      <c r="G4442" s="201">
        <f>MAX(E4442-'[1]1a'!$H$3,0)</f>
        <v>0</v>
      </c>
      <c r="H4442" s="201" t="str">
        <f t="shared" si="208"/>
        <v/>
      </c>
      <c r="I4442" s="201" t="str">
        <f t="shared" si="209"/>
        <v/>
      </c>
      <c r="J4442" s="201"/>
    </row>
    <row r="4443" spans="1:10">
      <c r="A4443" s="200">
        <v>45843</v>
      </c>
      <c r="B4443" s="1" t="s">
        <v>164</v>
      </c>
      <c r="C4443" s="175">
        <f t="shared" si="207"/>
        <v>48034.041666655896</v>
      </c>
      <c r="D4443" s="1">
        <v>5.26</v>
      </c>
      <c r="E4443" s="176">
        <v>6.6164564943253472</v>
      </c>
      <c r="F4443" s="1" t="s">
        <v>162</v>
      </c>
      <c r="G4443" s="201">
        <f>MAX(E4443-'[1]1a'!$H$3,0)</f>
        <v>0</v>
      </c>
      <c r="H4443" s="201" t="str">
        <f t="shared" si="208"/>
        <v/>
      </c>
      <c r="I4443" s="201" t="str">
        <f t="shared" si="209"/>
        <v/>
      </c>
      <c r="J4443" s="201"/>
    </row>
    <row r="4444" spans="1:10">
      <c r="A4444" s="200">
        <v>45843</v>
      </c>
      <c r="B4444" s="1" t="s">
        <v>166</v>
      </c>
      <c r="C4444" s="175">
        <f t="shared" si="207"/>
        <v>48034.08333332256</v>
      </c>
      <c r="D4444" s="1">
        <v>4.83</v>
      </c>
      <c r="E4444" s="176">
        <v>6.0755674653215639</v>
      </c>
      <c r="F4444" s="1" t="s">
        <v>162</v>
      </c>
      <c r="G4444" s="201">
        <f>MAX(E4444-'[1]1a'!$H$3,0)</f>
        <v>0</v>
      </c>
      <c r="H4444" s="201" t="str">
        <f t="shared" si="208"/>
        <v/>
      </c>
      <c r="I4444" s="201" t="str">
        <f t="shared" si="209"/>
        <v/>
      </c>
      <c r="J4444" s="201"/>
    </row>
    <row r="4445" spans="1:10">
      <c r="A4445" s="200">
        <v>45843</v>
      </c>
      <c r="B4445" s="1" t="s">
        <v>168</v>
      </c>
      <c r="C4445" s="175">
        <f t="shared" si="207"/>
        <v>48034.124999989224</v>
      </c>
      <c r="D4445" s="1">
        <v>4.26</v>
      </c>
      <c r="E4445" s="176">
        <v>5.3585750315258514</v>
      </c>
      <c r="F4445" s="1" t="s">
        <v>162</v>
      </c>
      <c r="G4445" s="201">
        <f>MAX(E4445-'[1]1a'!$H$3,0)</f>
        <v>0</v>
      </c>
      <c r="H4445" s="201" t="str">
        <f t="shared" si="208"/>
        <v/>
      </c>
      <c r="I4445" s="201" t="str">
        <f t="shared" si="209"/>
        <v/>
      </c>
      <c r="J4445" s="201"/>
    </row>
    <row r="4446" spans="1:10">
      <c r="A4446" s="200">
        <v>45843</v>
      </c>
      <c r="B4446" s="1" t="s">
        <v>170</v>
      </c>
      <c r="C4446" s="175">
        <f t="shared" si="207"/>
        <v>48034.166666655889</v>
      </c>
      <c r="D4446" s="1">
        <v>3.76</v>
      </c>
      <c r="E4446" s="176">
        <v>4.7296343001261034</v>
      </c>
      <c r="F4446" s="1" t="s">
        <v>162</v>
      </c>
      <c r="G4446" s="201">
        <f>MAX(E4446-'[1]1a'!$H$3,0)</f>
        <v>0</v>
      </c>
      <c r="H4446" s="201" t="str">
        <f t="shared" si="208"/>
        <v/>
      </c>
      <c r="I4446" s="201" t="str">
        <f t="shared" si="209"/>
        <v/>
      </c>
      <c r="J4446" s="201"/>
    </row>
    <row r="4447" spans="1:10">
      <c r="A4447" s="200">
        <v>45843</v>
      </c>
      <c r="B4447" s="1" t="s">
        <v>172</v>
      </c>
      <c r="C4447" s="175">
        <f t="shared" si="207"/>
        <v>48034.208333322553</v>
      </c>
      <c r="D4447" s="1">
        <v>3.29</v>
      </c>
      <c r="E4447" s="176">
        <v>4.1384300126103408</v>
      </c>
      <c r="F4447" s="1" t="s">
        <v>162</v>
      </c>
      <c r="G4447" s="201">
        <f>MAX(E4447-'[1]1a'!$H$3,0)</f>
        <v>0</v>
      </c>
      <c r="H4447" s="201" t="str">
        <f t="shared" si="208"/>
        <v/>
      </c>
      <c r="I4447" s="201" t="str">
        <f t="shared" si="209"/>
        <v/>
      </c>
      <c r="J4447" s="201"/>
    </row>
    <row r="4448" spans="1:10">
      <c r="A4448" s="200">
        <v>45843</v>
      </c>
      <c r="B4448" s="1" t="s">
        <v>174</v>
      </c>
      <c r="C4448" s="175">
        <f t="shared" si="207"/>
        <v>48034.249999989217</v>
      </c>
      <c r="D4448" s="1">
        <v>2.97</v>
      </c>
      <c r="E4448" s="176">
        <v>3.7359079445145023</v>
      </c>
      <c r="F4448" s="1" t="s">
        <v>162</v>
      </c>
      <c r="G4448" s="201">
        <f>MAX(E4448-'[1]1a'!$H$3,0)</f>
        <v>0</v>
      </c>
      <c r="H4448" s="201" t="str">
        <f t="shared" si="208"/>
        <v/>
      </c>
      <c r="I4448" s="201" t="str">
        <f t="shared" si="209"/>
        <v/>
      </c>
      <c r="J4448" s="201"/>
    </row>
    <row r="4449" spans="1:10">
      <c r="A4449" s="200">
        <v>45843</v>
      </c>
      <c r="B4449" s="1" t="s">
        <v>176</v>
      </c>
      <c r="C4449" s="175">
        <f t="shared" si="207"/>
        <v>48034.291666655881</v>
      </c>
      <c r="D4449" s="1">
        <v>2.81</v>
      </c>
      <c r="E4449" s="176">
        <v>3.534646910466583</v>
      </c>
      <c r="F4449" s="1" t="s">
        <v>162</v>
      </c>
      <c r="G4449" s="201">
        <f>MAX(E4449-'[1]1a'!$H$3,0)</f>
        <v>0</v>
      </c>
      <c r="H4449" s="201" t="str">
        <f t="shared" si="208"/>
        <v/>
      </c>
      <c r="I4449" s="201" t="str">
        <f t="shared" si="209"/>
        <v/>
      </c>
      <c r="J4449" s="201"/>
    </row>
    <row r="4450" spans="1:10">
      <c r="A4450" s="200">
        <v>45843</v>
      </c>
      <c r="B4450" s="1" t="s">
        <v>178</v>
      </c>
      <c r="C4450" s="175">
        <f t="shared" si="207"/>
        <v>48034.333333322546</v>
      </c>
      <c r="D4450" s="1">
        <v>2.69</v>
      </c>
      <c r="E4450" s="176">
        <v>3.3837011349306434</v>
      </c>
      <c r="F4450" s="1" t="s">
        <v>162</v>
      </c>
      <c r="G4450" s="201">
        <f>MAX(E4450-'[1]1a'!$H$3,0)</f>
        <v>0</v>
      </c>
      <c r="H4450" s="201" t="str">
        <f t="shared" si="208"/>
        <v/>
      </c>
      <c r="I4450" s="201" t="str">
        <f t="shared" si="209"/>
        <v/>
      </c>
      <c r="J4450" s="201"/>
    </row>
    <row r="4451" spans="1:10">
      <c r="A4451" s="200">
        <v>45843</v>
      </c>
      <c r="B4451" s="1" t="s">
        <v>180</v>
      </c>
      <c r="C4451" s="175">
        <f t="shared" si="207"/>
        <v>48034.37499998921</v>
      </c>
      <c r="D4451" s="1">
        <v>2.68</v>
      </c>
      <c r="E4451" s="176">
        <v>3.3711223203026486</v>
      </c>
      <c r="F4451" s="1" t="s">
        <v>162</v>
      </c>
      <c r="G4451" s="201">
        <f>MAX(E4451-'[1]1a'!$H$3,0)</f>
        <v>0</v>
      </c>
      <c r="H4451" s="201" t="str">
        <f t="shared" si="208"/>
        <v/>
      </c>
      <c r="I4451" s="201" t="str">
        <f t="shared" si="209"/>
        <v/>
      </c>
      <c r="J4451" s="201"/>
    </row>
    <row r="4452" spans="1:10">
      <c r="A4452" s="200">
        <v>45843</v>
      </c>
      <c r="B4452" s="1" t="s">
        <v>181</v>
      </c>
      <c r="C4452" s="175">
        <f t="shared" si="207"/>
        <v>48034.416666655874</v>
      </c>
      <c r="D4452" s="1">
        <v>2.82</v>
      </c>
      <c r="E4452" s="176">
        <v>3.5472257250945773</v>
      </c>
      <c r="F4452" s="1" t="s">
        <v>162</v>
      </c>
      <c r="G4452" s="201">
        <f>MAX(E4452-'[1]1a'!$H$3,0)</f>
        <v>0</v>
      </c>
      <c r="H4452" s="201" t="str">
        <f t="shared" si="208"/>
        <v/>
      </c>
      <c r="I4452" s="201" t="str">
        <f t="shared" si="209"/>
        <v/>
      </c>
      <c r="J4452" s="201"/>
    </row>
    <row r="4453" spans="1:10">
      <c r="A4453" s="200">
        <v>45843</v>
      </c>
      <c r="B4453" s="1" t="s">
        <v>182</v>
      </c>
      <c r="C4453" s="175">
        <f t="shared" si="207"/>
        <v>48034.458333322538</v>
      </c>
      <c r="D4453" s="1">
        <v>3.16</v>
      </c>
      <c r="E4453" s="176">
        <v>3.9749054224464064</v>
      </c>
      <c r="F4453" s="1" t="s">
        <v>162</v>
      </c>
      <c r="G4453" s="201">
        <f>MAX(E4453-'[1]1a'!$H$3,0)</f>
        <v>0</v>
      </c>
      <c r="H4453" s="201" t="str">
        <f t="shared" si="208"/>
        <v/>
      </c>
      <c r="I4453" s="201" t="str">
        <f t="shared" si="209"/>
        <v/>
      </c>
      <c r="J4453" s="201"/>
    </row>
    <row r="4454" spans="1:10">
      <c r="A4454" s="200">
        <v>45843</v>
      </c>
      <c r="B4454" s="1" t="s">
        <v>183</v>
      </c>
      <c r="C4454" s="175">
        <f t="shared" si="207"/>
        <v>48034.499999989202</v>
      </c>
      <c r="D4454" s="1">
        <v>3.89</v>
      </c>
      <c r="E4454" s="176">
        <v>4.8931588902900378</v>
      </c>
      <c r="F4454" s="1" t="s">
        <v>162</v>
      </c>
      <c r="G4454" s="201">
        <f>MAX(E4454-'[1]1a'!$H$3,0)</f>
        <v>0</v>
      </c>
      <c r="H4454" s="201" t="str">
        <f t="shared" si="208"/>
        <v/>
      </c>
      <c r="I4454" s="201" t="str">
        <f t="shared" si="209"/>
        <v/>
      </c>
      <c r="J4454" s="201"/>
    </row>
    <row r="4455" spans="1:10">
      <c r="A4455" s="200">
        <v>45843</v>
      </c>
      <c r="B4455" s="1" t="s">
        <v>185</v>
      </c>
      <c r="C4455" s="175">
        <f t="shared" si="207"/>
        <v>48034.541666655867</v>
      </c>
      <c r="D4455" s="1">
        <v>4.38</v>
      </c>
      <c r="E4455" s="176">
        <v>5.5095208070617909</v>
      </c>
      <c r="F4455" s="1" t="s">
        <v>162</v>
      </c>
      <c r="G4455" s="201">
        <f>MAX(E4455-'[1]1a'!$H$3,0)</f>
        <v>0</v>
      </c>
      <c r="H4455" s="201" t="str">
        <f t="shared" si="208"/>
        <v/>
      </c>
      <c r="I4455" s="201" t="str">
        <f t="shared" si="209"/>
        <v/>
      </c>
      <c r="J4455" s="201"/>
    </row>
    <row r="4456" spans="1:10">
      <c r="A4456" s="200">
        <v>45843</v>
      </c>
      <c r="B4456" s="1" t="s">
        <v>186</v>
      </c>
      <c r="C4456" s="175">
        <f t="shared" si="207"/>
        <v>48034.583333322531</v>
      </c>
      <c r="D4456" s="1">
        <v>4.97</v>
      </c>
      <c r="E4456" s="176">
        <v>6.2516708701134931</v>
      </c>
      <c r="F4456" s="1" t="s">
        <v>162</v>
      </c>
      <c r="G4456" s="201">
        <f>MAX(E4456-'[1]1a'!$H$3,0)</f>
        <v>0</v>
      </c>
      <c r="H4456" s="201" t="str">
        <f t="shared" si="208"/>
        <v/>
      </c>
      <c r="I4456" s="201" t="str">
        <f t="shared" si="209"/>
        <v/>
      </c>
      <c r="J4456" s="201"/>
    </row>
    <row r="4457" spans="1:10">
      <c r="A4457" s="200">
        <v>45843</v>
      </c>
      <c r="B4457" s="1" t="s">
        <v>187</v>
      </c>
      <c r="C4457" s="175">
        <f t="shared" si="207"/>
        <v>48034.624999989195</v>
      </c>
      <c r="D4457" s="1">
        <v>5.34</v>
      </c>
      <c r="E4457" s="176">
        <v>6.7170870113493066</v>
      </c>
      <c r="F4457" s="1" t="s">
        <v>162</v>
      </c>
      <c r="G4457" s="201">
        <f>MAX(E4457-'[1]1a'!$H$3,0)</f>
        <v>0</v>
      </c>
      <c r="H4457" s="201" t="str">
        <f t="shared" si="208"/>
        <v/>
      </c>
      <c r="I4457" s="201" t="str">
        <f t="shared" si="209"/>
        <v/>
      </c>
      <c r="J4457" s="201"/>
    </row>
    <row r="4458" spans="1:10">
      <c r="A4458" s="200">
        <v>45843</v>
      </c>
      <c r="B4458" s="1" t="s">
        <v>188</v>
      </c>
      <c r="C4458" s="175">
        <f t="shared" si="207"/>
        <v>48034.666666655859</v>
      </c>
      <c r="D4458" s="1">
        <v>5.64</v>
      </c>
      <c r="E4458" s="176">
        <v>7.0944514501891547</v>
      </c>
      <c r="F4458" s="1" t="s">
        <v>162</v>
      </c>
      <c r="G4458" s="201">
        <f>MAX(E4458-'[1]1a'!$H$3,0)</f>
        <v>0</v>
      </c>
      <c r="H4458" s="201" t="str">
        <f t="shared" si="208"/>
        <v/>
      </c>
      <c r="I4458" s="201" t="str">
        <f t="shared" si="209"/>
        <v/>
      </c>
      <c r="J4458" s="201"/>
    </row>
    <row r="4459" spans="1:10">
      <c r="A4459" s="200">
        <v>45843</v>
      </c>
      <c r="B4459" s="1" t="s">
        <v>189</v>
      </c>
      <c r="C4459" s="175">
        <f t="shared" si="207"/>
        <v>48034.708333322524</v>
      </c>
      <c r="D4459" s="1">
        <v>5.78</v>
      </c>
      <c r="E4459" s="176">
        <v>7.2705548549810848</v>
      </c>
      <c r="F4459" s="1" t="s">
        <v>162</v>
      </c>
      <c r="G4459" s="201">
        <f>MAX(E4459-'[1]1a'!$H$3,0)</f>
        <v>0</v>
      </c>
      <c r="H4459" s="201" t="str">
        <f t="shared" si="208"/>
        <v/>
      </c>
      <c r="I4459" s="201" t="str">
        <f t="shared" si="209"/>
        <v/>
      </c>
      <c r="J4459" s="201"/>
    </row>
    <row r="4460" spans="1:10">
      <c r="A4460" s="200">
        <v>45843</v>
      </c>
      <c r="B4460" s="1" t="s">
        <v>190</v>
      </c>
      <c r="C4460" s="175">
        <f t="shared" si="207"/>
        <v>48034.749999989188</v>
      </c>
      <c r="D4460" s="1">
        <v>5.99</v>
      </c>
      <c r="E4460" s="176">
        <v>7.5347099621689795</v>
      </c>
      <c r="F4460" s="1" t="s">
        <v>162</v>
      </c>
      <c r="G4460" s="201">
        <f>MAX(E4460-'[1]1a'!$H$3,0)</f>
        <v>0</v>
      </c>
      <c r="H4460" s="201" t="str">
        <f t="shared" si="208"/>
        <v/>
      </c>
      <c r="I4460" s="201" t="str">
        <f t="shared" si="209"/>
        <v/>
      </c>
      <c r="J4460" s="201"/>
    </row>
    <row r="4461" spans="1:10">
      <c r="A4461" s="200">
        <v>45843</v>
      </c>
      <c r="B4461" s="1" t="s">
        <v>191</v>
      </c>
      <c r="C4461" s="175">
        <f t="shared" si="207"/>
        <v>48034.791666655852</v>
      </c>
      <c r="D4461" s="1">
        <v>6.32</v>
      </c>
      <c r="E4461" s="176">
        <v>7.9498108448928129</v>
      </c>
      <c r="F4461" s="1" t="s">
        <v>162</v>
      </c>
      <c r="G4461" s="201">
        <f>MAX(E4461-'[1]1a'!$H$3,0)</f>
        <v>0</v>
      </c>
      <c r="H4461" s="201" t="str">
        <f t="shared" si="208"/>
        <v/>
      </c>
      <c r="I4461" s="201" t="str">
        <f t="shared" si="209"/>
        <v/>
      </c>
      <c r="J4461" s="201"/>
    </row>
    <row r="4462" spans="1:10">
      <c r="A4462" s="200">
        <v>45843</v>
      </c>
      <c r="B4462" s="1" t="s">
        <v>192</v>
      </c>
      <c r="C4462" s="175">
        <f t="shared" si="207"/>
        <v>48034.833333322516</v>
      </c>
      <c r="D4462" s="1">
        <v>6.55</v>
      </c>
      <c r="E4462" s="176">
        <v>8.2391235813366954</v>
      </c>
      <c r="F4462" s="1" t="s">
        <v>162</v>
      </c>
      <c r="G4462" s="201">
        <f>MAX(E4462-'[1]1a'!$H$3,0)</f>
        <v>0</v>
      </c>
      <c r="H4462" s="201" t="str">
        <f t="shared" si="208"/>
        <v/>
      </c>
      <c r="I4462" s="201" t="str">
        <f t="shared" si="209"/>
        <v/>
      </c>
      <c r="J4462" s="201"/>
    </row>
    <row r="4463" spans="1:10">
      <c r="A4463" s="200">
        <v>45843</v>
      </c>
      <c r="B4463" s="1" t="s">
        <v>193</v>
      </c>
      <c r="C4463" s="175">
        <f t="shared" si="207"/>
        <v>48034.874999989181</v>
      </c>
      <c r="D4463" s="1">
        <v>6.75</v>
      </c>
      <c r="E4463" s="176">
        <v>8.4906998738965953</v>
      </c>
      <c r="F4463" s="1" t="s">
        <v>162</v>
      </c>
      <c r="G4463" s="201">
        <f>MAX(E4463-'[1]1a'!$H$3,0)</f>
        <v>0</v>
      </c>
      <c r="H4463" s="201" t="str">
        <f t="shared" si="208"/>
        <v/>
      </c>
      <c r="I4463" s="201" t="str">
        <f t="shared" si="209"/>
        <v/>
      </c>
      <c r="J4463" s="201"/>
    </row>
    <row r="4464" spans="1:10">
      <c r="A4464" s="200">
        <v>45843</v>
      </c>
      <c r="B4464" s="1" t="s">
        <v>194</v>
      </c>
      <c r="C4464" s="175">
        <f t="shared" si="207"/>
        <v>48034.916666655845</v>
      </c>
      <c r="D4464" s="1">
        <v>6.75</v>
      </c>
      <c r="E4464" s="176">
        <v>8.4906998738965953</v>
      </c>
      <c r="F4464" s="1" t="s">
        <v>162</v>
      </c>
      <c r="G4464" s="201">
        <f>MAX(E4464-'[1]1a'!$H$3,0)</f>
        <v>0</v>
      </c>
      <c r="H4464" s="201" t="str">
        <f t="shared" si="208"/>
        <v/>
      </c>
      <c r="I4464" s="201" t="str">
        <f t="shared" si="209"/>
        <v/>
      </c>
      <c r="J4464" s="201"/>
    </row>
    <row r="4465" spans="1:10">
      <c r="A4465" s="200">
        <v>45843</v>
      </c>
      <c r="B4465" s="1" t="s">
        <v>195</v>
      </c>
      <c r="C4465" s="175">
        <f t="shared" si="207"/>
        <v>48034.958333322509</v>
      </c>
      <c r="D4465" s="1">
        <v>6.52</v>
      </c>
      <c r="E4465" s="176">
        <v>8.201387137452711</v>
      </c>
      <c r="F4465" s="1" t="s">
        <v>162</v>
      </c>
      <c r="G4465" s="201">
        <f>MAX(E4465-'[1]1a'!$H$3,0)</f>
        <v>0</v>
      </c>
      <c r="H4465" s="201" t="str">
        <f t="shared" si="208"/>
        <v/>
      </c>
      <c r="I4465" s="201" t="str">
        <f t="shared" si="209"/>
        <v/>
      </c>
      <c r="J4465" s="201"/>
    </row>
    <row r="4466" spans="1:10">
      <c r="A4466" s="200">
        <v>45844</v>
      </c>
      <c r="B4466" s="1" t="s">
        <v>161</v>
      </c>
      <c r="C4466" s="175">
        <f t="shared" si="207"/>
        <v>48034.999999989173</v>
      </c>
      <c r="D4466" s="1">
        <v>6.11</v>
      </c>
      <c r="E4466" s="176">
        <v>7.6856557377049191</v>
      </c>
      <c r="F4466" s="1" t="s">
        <v>162</v>
      </c>
      <c r="G4466" s="201">
        <f>MAX(E4466-'[1]1a'!$H$3,0)</f>
        <v>0</v>
      </c>
      <c r="H4466" s="201" t="str">
        <f t="shared" si="208"/>
        <v/>
      </c>
      <c r="I4466" s="201" t="str">
        <f t="shared" si="209"/>
        <v/>
      </c>
      <c r="J4466" s="201"/>
    </row>
    <row r="4467" spans="1:10">
      <c r="A4467" s="200">
        <v>45844</v>
      </c>
      <c r="B4467" s="1" t="s">
        <v>164</v>
      </c>
      <c r="C4467" s="175">
        <f t="shared" si="207"/>
        <v>48035.041666655838</v>
      </c>
      <c r="D4467" s="1">
        <v>5.92</v>
      </c>
      <c r="E4467" s="176">
        <v>7.446658259773014</v>
      </c>
      <c r="F4467" s="1" t="s">
        <v>162</v>
      </c>
      <c r="G4467" s="201">
        <f>MAX(E4467-'[1]1a'!$H$3,0)</f>
        <v>0</v>
      </c>
      <c r="H4467" s="201" t="str">
        <f t="shared" si="208"/>
        <v/>
      </c>
      <c r="I4467" s="201" t="str">
        <f t="shared" si="209"/>
        <v/>
      </c>
      <c r="J4467" s="201"/>
    </row>
    <row r="4468" spans="1:10">
      <c r="A4468" s="200">
        <v>45844</v>
      </c>
      <c r="B4468" s="1" t="s">
        <v>166</v>
      </c>
      <c r="C4468" s="175">
        <f t="shared" si="207"/>
        <v>48035.083333322502</v>
      </c>
      <c r="D4468" s="1">
        <v>5.54</v>
      </c>
      <c r="E4468" s="176">
        <v>6.9686633039092056</v>
      </c>
      <c r="F4468" s="1" t="s">
        <v>162</v>
      </c>
      <c r="G4468" s="201">
        <f>MAX(E4468-'[1]1a'!$H$3,0)</f>
        <v>0</v>
      </c>
      <c r="H4468" s="201" t="str">
        <f t="shared" si="208"/>
        <v/>
      </c>
      <c r="I4468" s="201" t="str">
        <f t="shared" si="209"/>
        <v/>
      </c>
      <c r="J4468" s="201"/>
    </row>
    <row r="4469" spans="1:10">
      <c r="A4469" s="200">
        <v>45844</v>
      </c>
      <c r="B4469" s="1" t="s">
        <v>168</v>
      </c>
      <c r="C4469" s="175">
        <f t="shared" si="207"/>
        <v>48035.124999989166</v>
      </c>
      <c r="D4469" s="1">
        <v>5.16</v>
      </c>
      <c r="E4469" s="176">
        <v>6.4906683480453973</v>
      </c>
      <c r="F4469" s="1" t="s">
        <v>162</v>
      </c>
      <c r="G4469" s="201">
        <f>MAX(E4469-'[1]1a'!$H$3,0)</f>
        <v>0</v>
      </c>
      <c r="H4469" s="201" t="str">
        <f t="shared" si="208"/>
        <v/>
      </c>
      <c r="I4469" s="201" t="str">
        <f t="shared" si="209"/>
        <v/>
      </c>
      <c r="J4469" s="201"/>
    </row>
    <row r="4470" spans="1:10">
      <c r="A4470" s="200">
        <v>45844</v>
      </c>
      <c r="B4470" s="1" t="s">
        <v>170</v>
      </c>
      <c r="C4470" s="175">
        <f t="shared" si="207"/>
        <v>48035.16666665583</v>
      </c>
      <c r="D4470" s="1">
        <v>4.62</v>
      </c>
      <c r="E4470" s="176">
        <v>5.8114123581336701</v>
      </c>
      <c r="F4470" s="1" t="s">
        <v>162</v>
      </c>
      <c r="G4470" s="201">
        <f>MAX(E4470-'[1]1a'!$H$3,0)</f>
        <v>0</v>
      </c>
      <c r="H4470" s="201" t="str">
        <f t="shared" si="208"/>
        <v/>
      </c>
      <c r="I4470" s="201" t="str">
        <f t="shared" si="209"/>
        <v/>
      </c>
      <c r="J4470" s="201"/>
    </row>
    <row r="4471" spans="1:10">
      <c r="A4471" s="200">
        <v>45844</v>
      </c>
      <c r="B4471" s="1" t="s">
        <v>172</v>
      </c>
      <c r="C4471" s="175">
        <f t="shared" si="207"/>
        <v>48035.208333322495</v>
      </c>
      <c r="D4471" s="1">
        <v>4.09</v>
      </c>
      <c r="E4471" s="176">
        <v>5.1447351828499368</v>
      </c>
      <c r="F4471" s="1" t="s">
        <v>162</v>
      </c>
      <c r="G4471" s="201">
        <f>MAX(E4471-'[1]1a'!$H$3,0)</f>
        <v>0</v>
      </c>
      <c r="H4471" s="201" t="str">
        <f t="shared" si="208"/>
        <v/>
      </c>
      <c r="I4471" s="201" t="str">
        <f t="shared" si="209"/>
        <v/>
      </c>
      <c r="J4471" s="201"/>
    </row>
    <row r="4472" spans="1:10">
      <c r="A4472" s="200">
        <v>45844</v>
      </c>
      <c r="B4472" s="1" t="s">
        <v>174</v>
      </c>
      <c r="C4472" s="175">
        <f t="shared" si="207"/>
        <v>48035.249999989159</v>
      </c>
      <c r="D4472" s="1">
        <v>3.72</v>
      </c>
      <c r="E4472" s="176">
        <v>4.6793190416141242</v>
      </c>
      <c r="F4472" s="1" t="s">
        <v>162</v>
      </c>
      <c r="G4472" s="201">
        <f>MAX(E4472-'[1]1a'!$H$3,0)</f>
        <v>0</v>
      </c>
      <c r="H4472" s="201" t="str">
        <f t="shared" si="208"/>
        <v/>
      </c>
      <c r="I4472" s="201" t="str">
        <f t="shared" si="209"/>
        <v/>
      </c>
      <c r="J4472" s="201"/>
    </row>
    <row r="4473" spans="1:10">
      <c r="A4473" s="200">
        <v>45844</v>
      </c>
      <c r="B4473" s="1" t="s">
        <v>176</v>
      </c>
      <c r="C4473" s="175">
        <f t="shared" si="207"/>
        <v>48035.291666655823</v>
      </c>
      <c r="D4473" s="1">
        <v>3.43</v>
      </c>
      <c r="E4473" s="176">
        <v>4.31453341740227</v>
      </c>
      <c r="F4473" s="1" t="s">
        <v>162</v>
      </c>
      <c r="G4473" s="201">
        <f>MAX(E4473-'[1]1a'!$H$3,0)</f>
        <v>0</v>
      </c>
      <c r="H4473" s="201" t="str">
        <f t="shared" si="208"/>
        <v/>
      </c>
      <c r="I4473" s="201" t="str">
        <f t="shared" si="209"/>
        <v/>
      </c>
      <c r="J4473" s="201"/>
    </row>
    <row r="4474" spans="1:10">
      <c r="A4474" s="200">
        <v>45844</v>
      </c>
      <c r="B4474" s="1" t="s">
        <v>178</v>
      </c>
      <c r="C4474" s="175">
        <f t="shared" si="207"/>
        <v>48035.333333322487</v>
      </c>
      <c r="D4474" s="1">
        <v>3.29</v>
      </c>
      <c r="E4474" s="176">
        <v>4.1384300126103408</v>
      </c>
      <c r="F4474" s="1" t="s">
        <v>162</v>
      </c>
      <c r="G4474" s="201">
        <f>MAX(E4474-'[1]1a'!$H$3,0)</f>
        <v>0</v>
      </c>
      <c r="H4474" s="201" t="str">
        <f t="shared" si="208"/>
        <v/>
      </c>
      <c r="I4474" s="201" t="str">
        <f t="shared" si="209"/>
        <v/>
      </c>
      <c r="J4474" s="201"/>
    </row>
    <row r="4475" spans="1:10">
      <c r="A4475" s="200">
        <v>45844</v>
      </c>
      <c r="B4475" s="1" t="s">
        <v>180</v>
      </c>
      <c r="C4475" s="175">
        <f t="shared" si="207"/>
        <v>48035.374999989152</v>
      </c>
      <c r="D4475" s="1">
        <v>3.17</v>
      </c>
      <c r="E4475" s="176">
        <v>3.9874842370744012</v>
      </c>
      <c r="F4475" s="1" t="s">
        <v>162</v>
      </c>
      <c r="G4475" s="201">
        <f>MAX(E4475-'[1]1a'!$H$3,0)</f>
        <v>0</v>
      </c>
      <c r="H4475" s="201" t="str">
        <f t="shared" si="208"/>
        <v/>
      </c>
      <c r="I4475" s="201" t="str">
        <f t="shared" si="209"/>
        <v/>
      </c>
      <c r="J4475" s="201"/>
    </row>
    <row r="4476" spans="1:10">
      <c r="A4476" s="200">
        <v>45844</v>
      </c>
      <c r="B4476" s="1" t="s">
        <v>181</v>
      </c>
      <c r="C4476" s="175">
        <f t="shared" si="207"/>
        <v>48035.416666655816</v>
      </c>
      <c r="D4476" s="1">
        <v>3.3</v>
      </c>
      <c r="E4476" s="176">
        <v>4.1510088272383356</v>
      </c>
      <c r="F4476" s="1" t="s">
        <v>162</v>
      </c>
      <c r="G4476" s="201">
        <f>MAX(E4476-'[1]1a'!$H$3,0)</f>
        <v>0</v>
      </c>
      <c r="H4476" s="201" t="str">
        <f t="shared" si="208"/>
        <v/>
      </c>
      <c r="I4476" s="201" t="str">
        <f t="shared" si="209"/>
        <v/>
      </c>
      <c r="J4476" s="201"/>
    </row>
    <row r="4477" spans="1:10">
      <c r="A4477" s="200">
        <v>45844</v>
      </c>
      <c r="B4477" s="1" t="s">
        <v>182</v>
      </c>
      <c r="C4477" s="175">
        <f t="shared" si="207"/>
        <v>48035.45833332248</v>
      </c>
      <c r="D4477" s="1">
        <v>3.98</v>
      </c>
      <c r="E4477" s="176">
        <v>5.0063682219419929</v>
      </c>
      <c r="F4477" s="1" t="s">
        <v>162</v>
      </c>
      <c r="G4477" s="201">
        <f>MAX(E4477-'[1]1a'!$H$3,0)</f>
        <v>0</v>
      </c>
      <c r="H4477" s="201" t="str">
        <f t="shared" si="208"/>
        <v/>
      </c>
      <c r="I4477" s="201" t="str">
        <f t="shared" si="209"/>
        <v/>
      </c>
      <c r="J4477" s="201"/>
    </row>
    <row r="4478" spans="1:10">
      <c r="A4478" s="200">
        <v>45844</v>
      </c>
      <c r="B4478" s="1" t="s">
        <v>183</v>
      </c>
      <c r="C4478" s="175">
        <f t="shared" si="207"/>
        <v>48035.499999989144</v>
      </c>
      <c r="D4478" s="1">
        <v>4.96</v>
      </c>
      <c r="E4478" s="176">
        <v>6.2390920554854983</v>
      </c>
      <c r="F4478" s="1" t="s">
        <v>162</v>
      </c>
      <c r="G4478" s="201">
        <f>MAX(E4478-'[1]1a'!$H$3,0)</f>
        <v>0</v>
      </c>
      <c r="H4478" s="201" t="str">
        <f t="shared" si="208"/>
        <v/>
      </c>
      <c r="I4478" s="201" t="str">
        <f t="shared" si="209"/>
        <v/>
      </c>
      <c r="J4478" s="201"/>
    </row>
    <row r="4479" spans="1:10">
      <c r="A4479" s="200">
        <v>45844</v>
      </c>
      <c r="B4479" s="1" t="s">
        <v>185</v>
      </c>
      <c r="C4479" s="175">
        <f t="shared" si="207"/>
        <v>48035.541666655809</v>
      </c>
      <c r="D4479" s="1">
        <v>5.74</v>
      </c>
      <c r="E4479" s="176">
        <v>7.2202395964691055</v>
      </c>
      <c r="F4479" s="1" t="s">
        <v>162</v>
      </c>
      <c r="G4479" s="201">
        <f>MAX(E4479-'[1]1a'!$H$3,0)</f>
        <v>0</v>
      </c>
      <c r="H4479" s="201" t="str">
        <f t="shared" si="208"/>
        <v/>
      </c>
      <c r="I4479" s="201" t="str">
        <f t="shared" si="209"/>
        <v/>
      </c>
      <c r="J4479" s="201"/>
    </row>
    <row r="4480" spans="1:10">
      <c r="A4480" s="200">
        <v>45844</v>
      </c>
      <c r="B4480" s="1" t="s">
        <v>186</v>
      </c>
      <c r="C4480" s="175">
        <f t="shared" si="207"/>
        <v>48035.583333322473</v>
      </c>
      <c r="D4480" s="1">
        <v>6.32</v>
      </c>
      <c r="E4480" s="176">
        <v>7.9498108448928129</v>
      </c>
      <c r="F4480" s="1" t="s">
        <v>162</v>
      </c>
      <c r="G4480" s="201">
        <f>MAX(E4480-'[1]1a'!$H$3,0)</f>
        <v>0</v>
      </c>
      <c r="H4480" s="201" t="str">
        <f t="shared" si="208"/>
        <v/>
      </c>
      <c r="I4480" s="201" t="str">
        <f t="shared" si="209"/>
        <v/>
      </c>
      <c r="J4480" s="201"/>
    </row>
    <row r="4481" spans="1:10">
      <c r="A4481" s="200">
        <v>45844</v>
      </c>
      <c r="B4481" s="1" t="s">
        <v>187</v>
      </c>
      <c r="C4481" s="175">
        <f t="shared" si="207"/>
        <v>48035.624999989137</v>
      </c>
      <c r="D4481" s="1">
        <v>6.82</v>
      </c>
      <c r="E4481" s="176">
        <v>8.5787515762925608</v>
      </c>
      <c r="F4481" s="1" t="s">
        <v>162</v>
      </c>
      <c r="G4481" s="201">
        <f>MAX(E4481-'[1]1a'!$H$3,0)</f>
        <v>0</v>
      </c>
      <c r="H4481" s="201" t="str">
        <f t="shared" si="208"/>
        <v/>
      </c>
      <c r="I4481" s="201" t="str">
        <f t="shared" si="209"/>
        <v/>
      </c>
      <c r="J4481" s="201"/>
    </row>
    <row r="4482" spans="1:10">
      <c r="A4482" s="200">
        <v>45844</v>
      </c>
      <c r="B4482" s="1" t="s">
        <v>188</v>
      </c>
      <c r="C4482" s="175">
        <f t="shared" si="207"/>
        <v>48035.666666655801</v>
      </c>
      <c r="D4482" s="1">
        <v>7.23</v>
      </c>
      <c r="E4482" s="176">
        <v>9.0944829760403536</v>
      </c>
      <c r="F4482" s="1" t="s">
        <v>162</v>
      </c>
      <c r="G4482" s="201">
        <f>MAX(E4482-'[1]1a'!$H$3,0)</f>
        <v>0</v>
      </c>
      <c r="H4482" s="201" t="str">
        <f t="shared" si="208"/>
        <v/>
      </c>
      <c r="I4482" s="201" t="str">
        <f t="shared" si="209"/>
        <v/>
      </c>
      <c r="J4482" s="201"/>
    </row>
    <row r="4483" spans="1:10">
      <c r="A4483" s="200">
        <v>45844</v>
      </c>
      <c r="B4483" s="1" t="s">
        <v>189</v>
      </c>
      <c r="C4483" s="175">
        <f t="shared" si="207"/>
        <v>48035.708333322465</v>
      </c>
      <c r="D4483" s="1">
        <v>7.47</v>
      </c>
      <c r="E4483" s="176">
        <v>9.3963745271122328</v>
      </c>
      <c r="F4483" s="1" t="s">
        <v>162</v>
      </c>
      <c r="G4483" s="201">
        <f>MAX(E4483-'[1]1a'!$H$3,0)</f>
        <v>0</v>
      </c>
      <c r="H4483" s="201" t="str">
        <f t="shared" si="208"/>
        <v/>
      </c>
      <c r="I4483" s="201" t="str">
        <f t="shared" si="209"/>
        <v/>
      </c>
      <c r="J4483" s="201"/>
    </row>
    <row r="4484" spans="1:10">
      <c r="A4484" s="200">
        <v>45844</v>
      </c>
      <c r="B4484" s="1" t="s">
        <v>190</v>
      </c>
      <c r="C4484" s="175">
        <f t="shared" ref="C4484:C4547" si="210">C4483 + TIME(1,0,0)</f>
        <v>48035.74999998913</v>
      </c>
      <c r="D4484" s="1">
        <v>7.69</v>
      </c>
      <c r="E4484" s="176">
        <v>9.6731084489281223</v>
      </c>
      <c r="F4484" s="1" t="s">
        <v>162</v>
      </c>
      <c r="G4484" s="201">
        <f>MAX(E4484-'[1]1a'!$H$3,0)</f>
        <v>0</v>
      </c>
      <c r="H4484" s="201" t="str">
        <f t="shared" ref="H4484:H4547" si="211">IF(F4484="Y",IF(F4483="Y",H4483+1,1),"")</f>
        <v/>
      </c>
      <c r="I4484" s="201" t="str">
        <f t="shared" ref="I4484:I4547" si="212">IF(AND(F4484="Y",F4485&lt;&gt;"Y"),H4484,"")</f>
        <v/>
      </c>
      <c r="J4484" s="201"/>
    </row>
    <row r="4485" spans="1:10">
      <c r="A4485" s="200">
        <v>45844</v>
      </c>
      <c r="B4485" s="1" t="s">
        <v>191</v>
      </c>
      <c r="C4485" s="175">
        <f t="shared" si="210"/>
        <v>48035.791666655794</v>
      </c>
      <c r="D4485" s="1">
        <v>7.93</v>
      </c>
      <c r="E4485" s="176">
        <v>9.9749999999999996</v>
      </c>
      <c r="F4485" s="1" t="s">
        <v>162</v>
      </c>
      <c r="G4485" s="201">
        <f>MAX(E4485-'[1]1a'!$H$3,0)</f>
        <v>0</v>
      </c>
      <c r="H4485" s="201" t="str">
        <f t="shared" si="211"/>
        <v/>
      </c>
      <c r="I4485" s="201" t="str">
        <f t="shared" si="212"/>
        <v/>
      </c>
      <c r="J4485" s="201"/>
    </row>
    <row r="4486" spans="1:10">
      <c r="A4486" s="200">
        <v>45844</v>
      </c>
      <c r="B4486" s="1" t="s">
        <v>192</v>
      </c>
      <c r="C4486" s="175">
        <f t="shared" si="210"/>
        <v>48035.833333322458</v>
      </c>
      <c r="D4486" s="1">
        <v>8.1999999999999993</v>
      </c>
      <c r="E4486" s="176">
        <v>10.314627994955863</v>
      </c>
      <c r="F4486" s="1" t="s">
        <v>162</v>
      </c>
      <c r="G4486" s="201">
        <f>MAX(E4486-'[1]1a'!$H$3,0)</f>
        <v>0</v>
      </c>
      <c r="H4486" s="201" t="str">
        <f t="shared" si="211"/>
        <v/>
      </c>
      <c r="I4486" s="201" t="str">
        <f t="shared" si="212"/>
        <v/>
      </c>
      <c r="J4486" s="201"/>
    </row>
    <row r="4487" spans="1:10">
      <c r="A4487" s="200">
        <v>45844</v>
      </c>
      <c r="B4487" s="1" t="s">
        <v>193</v>
      </c>
      <c r="C4487" s="175">
        <f t="shared" si="210"/>
        <v>48035.874999989122</v>
      </c>
      <c r="D4487" s="1">
        <v>8.1999999999999993</v>
      </c>
      <c r="E4487" s="176">
        <v>10.314627994955863</v>
      </c>
      <c r="F4487" s="1" t="s">
        <v>162</v>
      </c>
      <c r="G4487" s="201">
        <f>MAX(E4487-'[1]1a'!$H$3,0)</f>
        <v>0</v>
      </c>
      <c r="H4487" s="201" t="str">
        <f t="shared" si="211"/>
        <v/>
      </c>
      <c r="I4487" s="201" t="str">
        <f t="shared" si="212"/>
        <v/>
      </c>
      <c r="J4487" s="201"/>
    </row>
    <row r="4488" spans="1:10">
      <c r="A4488" s="200">
        <v>45844</v>
      </c>
      <c r="B4488" s="1" t="s">
        <v>194</v>
      </c>
      <c r="C4488" s="175">
        <f t="shared" si="210"/>
        <v>48035.916666655787</v>
      </c>
      <c r="D4488" s="1">
        <v>8.1999999999999993</v>
      </c>
      <c r="E4488" s="176">
        <v>10.314627994955863</v>
      </c>
      <c r="F4488" s="1" t="s">
        <v>162</v>
      </c>
      <c r="G4488" s="201">
        <f>MAX(E4488-'[1]1a'!$H$3,0)</f>
        <v>0</v>
      </c>
      <c r="H4488" s="201" t="str">
        <f t="shared" si="211"/>
        <v/>
      </c>
      <c r="I4488" s="201" t="str">
        <f t="shared" si="212"/>
        <v/>
      </c>
      <c r="J4488" s="201"/>
    </row>
    <row r="4489" spans="1:10">
      <c r="A4489" s="200">
        <v>45844</v>
      </c>
      <c r="B4489" s="1" t="s">
        <v>195</v>
      </c>
      <c r="C4489" s="175">
        <f t="shared" si="210"/>
        <v>48035.958333322451</v>
      </c>
      <c r="D4489" s="1">
        <v>8.1999999999999993</v>
      </c>
      <c r="E4489" s="176">
        <v>10.314627994955863</v>
      </c>
      <c r="F4489" s="1" t="s">
        <v>162</v>
      </c>
      <c r="G4489" s="201">
        <f>MAX(E4489-'[1]1a'!$H$3,0)</f>
        <v>0</v>
      </c>
      <c r="H4489" s="201" t="str">
        <f t="shared" si="211"/>
        <v/>
      </c>
      <c r="I4489" s="201" t="str">
        <f t="shared" si="212"/>
        <v/>
      </c>
      <c r="J4489" s="201"/>
    </row>
    <row r="4490" spans="1:10">
      <c r="A4490" s="200">
        <v>45845</v>
      </c>
      <c r="B4490" s="1" t="s">
        <v>161</v>
      </c>
      <c r="C4490" s="175">
        <f t="shared" si="210"/>
        <v>48035.999999989115</v>
      </c>
      <c r="D4490" s="1">
        <v>7.69</v>
      </c>
      <c r="E4490" s="176">
        <v>9.6731084489281223</v>
      </c>
      <c r="F4490" s="1" t="s">
        <v>162</v>
      </c>
      <c r="G4490" s="201">
        <f>MAX(E4490-'[1]1a'!$H$3,0)</f>
        <v>0</v>
      </c>
      <c r="H4490" s="201" t="str">
        <f t="shared" si="211"/>
        <v/>
      </c>
      <c r="I4490" s="201" t="str">
        <f t="shared" si="212"/>
        <v/>
      </c>
      <c r="J4490" s="201"/>
    </row>
    <row r="4491" spans="1:10">
      <c r="A4491" s="200">
        <v>45845</v>
      </c>
      <c r="B4491" s="1" t="s">
        <v>164</v>
      </c>
      <c r="C4491" s="175">
        <f t="shared" si="210"/>
        <v>48036.041666655779</v>
      </c>
      <c r="D4491" s="1">
        <v>7.46</v>
      </c>
      <c r="E4491" s="176">
        <v>9.3837957124842379</v>
      </c>
      <c r="F4491" s="1" t="s">
        <v>162</v>
      </c>
      <c r="G4491" s="201">
        <f>MAX(E4491-'[1]1a'!$H$3,0)</f>
        <v>0</v>
      </c>
      <c r="H4491" s="201" t="str">
        <f t="shared" si="211"/>
        <v/>
      </c>
      <c r="I4491" s="201" t="str">
        <f t="shared" si="212"/>
        <v/>
      </c>
      <c r="J4491" s="201"/>
    </row>
    <row r="4492" spans="1:10">
      <c r="A4492" s="200">
        <v>45845</v>
      </c>
      <c r="B4492" s="1" t="s">
        <v>166</v>
      </c>
      <c r="C4492" s="175">
        <f t="shared" si="210"/>
        <v>48036.083333322444</v>
      </c>
      <c r="D4492" s="1">
        <v>6.98</v>
      </c>
      <c r="E4492" s="176">
        <v>8.7800126103404796</v>
      </c>
      <c r="F4492" s="1" t="s">
        <v>162</v>
      </c>
      <c r="G4492" s="201">
        <f>MAX(E4492-'[1]1a'!$H$3,0)</f>
        <v>0</v>
      </c>
      <c r="H4492" s="201" t="str">
        <f t="shared" si="211"/>
        <v/>
      </c>
      <c r="I4492" s="201" t="str">
        <f t="shared" si="212"/>
        <v/>
      </c>
      <c r="J4492" s="201"/>
    </row>
    <row r="4493" spans="1:10">
      <c r="A4493" s="200">
        <v>45845</v>
      </c>
      <c r="B4493" s="1" t="s">
        <v>168</v>
      </c>
      <c r="C4493" s="175">
        <f t="shared" si="210"/>
        <v>48036.124999989108</v>
      </c>
      <c r="D4493" s="1">
        <v>6.17</v>
      </c>
      <c r="E4493" s="176">
        <v>7.761128625472888</v>
      </c>
      <c r="F4493" s="1" t="s">
        <v>162</v>
      </c>
      <c r="G4493" s="201">
        <f>MAX(E4493-'[1]1a'!$H$3,0)</f>
        <v>0</v>
      </c>
      <c r="H4493" s="201" t="str">
        <f t="shared" si="211"/>
        <v/>
      </c>
      <c r="I4493" s="201" t="str">
        <f t="shared" si="212"/>
        <v/>
      </c>
      <c r="J4493" s="201"/>
    </row>
    <row r="4494" spans="1:10">
      <c r="A4494" s="200">
        <v>45845</v>
      </c>
      <c r="B4494" s="1" t="s">
        <v>170</v>
      </c>
      <c r="C4494" s="175">
        <f t="shared" si="210"/>
        <v>48036.166666655772</v>
      </c>
      <c r="D4494" s="1">
        <v>5.3</v>
      </c>
      <c r="E4494" s="176">
        <v>6.6667717528373265</v>
      </c>
      <c r="F4494" s="1" t="s">
        <v>162</v>
      </c>
      <c r="G4494" s="201">
        <f>MAX(E4494-'[1]1a'!$H$3,0)</f>
        <v>0</v>
      </c>
      <c r="H4494" s="201" t="str">
        <f t="shared" si="211"/>
        <v/>
      </c>
      <c r="I4494" s="201" t="str">
        <f t="shared" si="212"/>
        <v/>
      </c>
      <c r="J4494" s="201"/>
    </row>
    <row r="4495" spans="1:10">
      <c r="A4495" s="200">
        <v>45845</v>
      </c>
      <c r="B4495" s="1" t="s">
        <v>172</v>
      </c>
      <c r="C4495" s="175">
        <f t="shared" si="210"/>
        <v>48036.208333322436</v>
      </c>
      <c r="D4495" s="1">
        <v>4.75</v>
      </c>
      <c r="E4495" s="176">
        <v>5.9749369482976045</v>
      </c>
      <c r="F4495" s="1" t="s">
        <v>162</v>
      </c>
      <c r="G4495" s="201">
        <f>MAX(E4495-'[1]1a'!$H$3,0)</f>
        <v>0</v>
      </c>
      <c r="H4495" s="201" t="str">
        <f t="shared" si="211"/>
        <v/>
      </c>
      <c r="I4495" s="201" t="str">
        <f t="shared" si="212"/>
        <v/>
      </c>
      <c r="J4495" s="201"/>
    </row>
    <row r="4496" spans="1:10">
      <c r="A4496" s="200">
        <v>45845</v>
      </c>
      <c r="B4496" s="1" t="s">
        <v>174</v>
      </c>
      <c r="C4496" s="175">
        <f t="shared" si="210"/>
        <v>48036.249999989101</v>
      </c>
      <c r="D4496" s="1">
        <v>4.3099999999999996</v>
      </c>
      <c r="E4496" s="176">
        <v>5.4214691046658254</v>
      </c>
      <c r="F4496" s="1" t="s">
        <v>162</v>
      </c>
      <c r="G4496" s="201">
        <f>MAX(E4496-'[1]1a'!$H$3,0)</f>
        <v>0</v>
      </c>
      <c r="H4496" s="201" t="str">
        <f t="shared" si="211"/>
        <v/>
      </c>
      <c r="I4496" s="201" t="str">
        <f t="shared" si="212"/>
        <v/>
      </c>
      <c r="J4496" s="201"/>
    </row>
    <row r="4497" spans="1:10">
      <c r="A4497" s="200">
        <v>45845</v>
      </c>
      <c r="B4497" s="1" t="s">
        <v>176</v>
      </c>
      <c r="C4497" s="175">
        <f t="shared" si="210"/>
        <v>48036.291666655765</v>
      </c>
      <c r="D4497" s="1">
        <v>4.1500000000000004</v>
      </c>
      <c r="E4497" s="176">
        <v>5.2202080706179075</v>
      </c>
      <c r="F4497" s="1" t="s">
        <v>162</v>
      </c>
      <c r="G4497" s="201">
        <f>MAX(E4497-'[1]1a'!$H$3,0)</f>
        <v>0</v>
      </c>
      <c r="H4497" s="201" t="str">
        <f t="shared" si="211"/>
        <v/>
      </c>
      <c r="I4497" s="201" t="str">
        <f t="shared" si="212"/>
        <v/>
      </c>
      <c r="J4497" s="201"/>
    </row>
    <row r="4498" spans="1:10">
      <c r="A4498" s="200">
        <v>45845</v>
      </c>
      <c r="B4498" s="1" t="s">
        <v>178</v>
      </c>
      <c r="C4498" s="175">
        <f t="shared" si="210"/>
        <v>48036.333333322429</v>
      </c>
      <c r="D4498" s="1">
        <v>4.0599999999999996</v>
      </c>
      <c r="E4498" s="176">
        <v>5.1069987389659515</v>
      </c>
      <c r="F4498" s="1" t="s">
        <v>162</v>
      </c>
      <c r="G4498" s="201">
        <f>MAX(E4498-'[1]1a'!$H$3,0)</f>
        <v>0</v>
      </c>
      <c r="H4498" s="201" t="str">
        <f t="shared" si="211"/>
        <v/>
      </c>
      <c r="I4498" s="201" t="str">
        <f t="shared" si="212"/>
        <v/>
      </c>
      <c r="J4498" s="201"/>
    </row>
    <row r="4499" spans="1:10">
      <c r="A4499" s="200">
        <v>45845</v>
      </c>
      <c r="B4499" s="1" t="s">
        <v>180</v>
      </c>
      <c r="C4499" s="175">
        <f t="shared" si="210"/>
        <v>48036.374999989093</v>
      </c>
      <c r="D4499" s="1">
        <v>4.01</v>
      </c>
      <c r="E4499" s="176">
        <v>5.0441046658259774</v>
      </c>
      <c r="F4499" s="1" t="s">
        <v>162</v>
      </c>
      <c r="G4499" s="201">
        <f>MAX(E4499-'[1]1a'!$H$3,0)</f>
        <v>0</v>
      </c>
      <c r="H4499" s="201" t="str">
        <f t="shared" si="211"/>
        <v/>
      </c>
      <c r="I4499" s="201" t="str">
        <f t="shared" si="212"/>
        <v/>
      </c>
      <c r="J4499" s="201"/>
    </row>
    <row r="4500" spans="1:10">
      <c r="A4500" s="200">
        <v>45845</v>
      </c>
      <c r="B4500" s="1" t="s">
        <v>181</v>
      </c>
      <c r="C4500" s="175">
        <f t="shared" si="210"/>
        <v>48036.416666655758</v>
      </c>
      <c r="D4500" s="1">
        <v>4.49</v>
      </c>
      <c r="E4500" s="176">
        <v>5.6478877679697357</v>
      </c>
      <c r="F4500" s="1" t="s">
        <v>162</v>
      </c>
      <c r="G4500" s="201">
        <f>MAX(E4500-'[1]1a'!$H$3,0)</f>
        <v>0</v>
      </c>
      <c r="H4500" s="201" t="str">
        <f t="shared" si="211"/>
        <v/>
      </c>
      <c r="I4500" s="201" t="str">
        <f t="shared" si="212"/>
        <v/>
      </c>
      <c r="J4500" s="201"/>
    </row>
    <row r="4501" spans="1:10">
      <c r="A4501" s="200">
        <v>45845</v>
      </c>
      <c r="B4501" s="1" t="s">
        <v>182</v>
      </c>
      <c r="C4501" s="175">
        <f t="shared" si="210"/>
        <v>48036.458333322422</v>
      </c>
      <c r="D4501" s="1">
        <v>5.12</v>
      </c>
      <c r="E4501" s="176">
        <v>6.440353089533418</v>
      </c>
      <c r="F4501" s="1" t="s">
        <v>162</v>
      </c>
      <c r="G4501" s="201">
        <f>MAX(E4501-'[1]1a'!$H$3,0)</f>
        <v>0</v>
      </c>
      <c r="H4501" s="201" t="str">
        <f t="shared" si="211"/>
        <v/>
      </c>
      <c r="I4501" s="201" t="str">
        <f t="shared" si="212"/>
        <v/>
      </c>
      <c r="J4501" s="201"/>
    </row>
    <row r="4502" spans="1:10">
      <c r="A4502" s="200">
        <v>45845</v>
      </c>
      <c r="B4502" s="1" t="s">
        <v>183</v>
      </c>
      <c r="C4502" s="175">
        <f t="shared" si="210"/>
        <v>48036.499999989086</v>
      </c>
      <c r="D4502" s="1">
        <v>5.8</v>
      </c>
      <c r="E4502" s="176">
        <v>7.2957124842370744</v>
      </c>
      <c r="F4502" s="1" t="s">
        <v>162</v>
      </c>
      <c r="G4502" s="201">
        <f>MAX(E4502-'[1]1a'!$H$3,0)</f>
        <v>0</v>
      </c>
      <c r="H4502" s="201" t="str">
        <f t="shared" si="211"/>
        <v/>
      </c>
      <c r="I4502" s="201" t="str">
        <f t="shared" si="212"/>
        <v/>
      </c>
      <c r="J4502" s="201"/>
    </row>
    <row r="4503" spans="1:10">
      <c r="A4503" s="200">
        <v>45845</v>
      </c>
      <c r="B4503" s="1" t="s">
        <v>185</v>
      </c>
      <c r="C4503" s="175">
        <f t="shared" si="210"/>
        <v>48036.54166665575</v>
      </c>
      <c r="D4503" s="1">
        <v>6.48</v>
      </c>
      <c r="E4503" s="176">
        <v>8.1510718789407317</v>
      </c>
      <c r="F4503" s="1" t="s">
        <v>162</v>
      </c>
      <c r="G4503" s="201">
        <f>MAX(E4503-'[1]1a'!$H$3,0)</f>
        <v>0</v>
      </c>
      <c r="H4503" s="201" t="str">
        <f t="shared" si="211"/>
        <v/>
      </c>
      <c r="I4503" s="201" t="str">
        <f t="shared" si="212"/>
        <v/>
      </c>
      <c r="J4503" s="201"/>
    </row>
    <row r="4504" spans="1:10">
      <c r="A4504" s="200">
        <v>45845</v>
      </c>
      <c r="B4504" s="1" t="s">
        <v>186</v>
      </c>
      <c r="C4504" s="175">
        <f t="shared" si="210"/>
        <v>48036.583333322415</v>
      </c>
      <c r="D4504" s="1">
        <v>7.17</v>
      </c>
      <c r="E4504" s="176">
        <v>9.0190100882723829</v>
      </c>
      <c r="F4504" s="1" t="s">
        <v>162</v>
      </c>
      <c r="G4504" s="201">
        <f>MAX(E4504-'[1]1a'!$H$3,0)</f>
        <v>0</v>
      </c>
      <c r="H4504" s="201" t="str">
        <f t="shared" si="211"/>
        <v/>
      </c>
      <c r="I4504" s="201" t="str">
        <f t="shared" si="212"/>
        <v/>
      </c>
      <c r="J4504" s="201"/>
    </row>
    <row r="4505" spans="1:10">
      <c r="A4505" s="200">
        <v>45845</v>
      </c>
      <c r="B4505" s="1" t="s">
        <v>187</v>
      </c>
      <c r="C4505" s="175">
        <f t="shared" si="210"/>
        <v>48036.624999989079</v>
      </c>
      <c r="D4505" s="1">
        <v>7.42</v>
      </c>
      <c r="E4505" s="176">
        <v>9.3334804539722569</v>
      </c>
      <c r="F4505" s="1" t="s">
        <v>162</v>
      </c>
      <c r="G4505" s="201">
        <f>MAX(E4505-'[1]1a'!$H$3,0)</f>
        <v>0</v>
      </c>
      <c r="H4505" s="201" t="str">
        <f t="shared" si="211"/>
        <v/>
      </c>
      <c r="I4505" s="201" t="str">
        <f t="shared" si="212"/>
        <v/>
      </c>
      <c r="J4505" s="201"/>
    </row>
    <row r="4506" spans="1:10">
      <c r="A4506" s="200">
        <v>45845</v>
      </c>
      <c r="B4506" s="1" t="s">
        <v>188</v>
      </c>
      <c r="C4506" s="175">
        <f t="shared" si="210"/>
        <v>48036.666666655743</v>
      </c>
      <c r="D4506" s="1">
        <v>7.68</v>
      </c>
      <c r="E4506" s="176">
        <v>9.6605296343001257</v>
      </c>
      <c r="F4506" s="1" t="s">
        <v>162</v>
      </c>
      <c r="G4506" s="201">
        <f>MAX(E4506-'[1]1a'!$H$3,0)</f>
        <v>0</v>
      </c>
      <c r="H4506" s="201" t="str">
        <f t="shared" si="211"/>
        <v/>
      </c>
      <c r="I4506" s="201" t="str">
        <f t="shared" si="212"/>
        <v/>
      </c>
      <c r="J4506" s="201"/>
    </row>
    <row r="4507" spans="1:10">
      <c r="A4507" s="200">
        <v>45845</v>
      </c>
      <c r="B4507" s="1" t="s">
        <v>189</v>
      </c>
      <c r="C4507" s="175">
        <f t="shared" si="210"/>
        <v>48036.708333322407</v>
      </c>
      <c r="D4507" s="1">
        <v>7.43</v>
      </c>
      <c r="E4507" s="176">
        <v>9.3460592686002517</v>
      </c>
      <c r="F4507" s="1" t="s">
        <v>162</v>
      </c>
      <c r="G4507" s="201">
        <f>MAX(E4507-'[1]1a'!$H$3,0)</f>
        <v>0</v>
      </c>
      <c r="H4507" s="201" t="str">
        <f t="shared" si="211"/>
        <v/>
      </c>
      <c r="I4507" s="201" t="str">
        <f t="shared" si="212"/>
        <v/>
      </c>
      <c r="J4507" s="201"/>
    </row>
    <row r="4508" spans="1:10">
      <c r="A4508" s="200">
        <v>45845</v>
      </c>
      <c r="B4508" s="1" t="s">
        <v>190</v>
      </c>
      <c r="C4508" s="175">
        <f t="shared" si="210"/>
        <v>48036.749999989072</v>
      </c>
      <c r="D4508" s="1">
        <v>7.66</v>
      </c>
      <c r="E4508" s="176">
        <v>9.635372005044136</v>
      </c>
      <c r="F4508" s="1" t="s">
        <v>162</v>
      </c>
      <c r="G4508" s="201">
        <f>MAX(E4508-'[1]1a'!$H$3,0)</f>
        <v>0</v>
      </c>
      <c r="H4508" s="201" t="str">
        <f t="shared" si="211"/>
        <v/>
      </c>
      <c r="I4508" s="201" t="str">
        <f t="shared" si="212"/>
        <v/>
      </c>
      <c r="J4508" s="201"/>
    </row>
    <row r="4509" spans="1:10">
      <c r="A4509" s="200">
        <v>45845</v>
      </c>
      <c r="B4509" s="1" t="s">
        <v>191</v>
      </c>
      <c r="C4509" s="175">
        <f t="shared" si="210"/>
        <v>48036.791666655736</v>
      </c>
      <c r="D4509" s="1">
        <v>7.89</v>
      </c>
      <c r="E4509" s="176">
        <v>9.9246847414880204</v>
      </c>
      <c r="F4509" s="1" t="s">
        <v>162</v>
      </c>
      <c r="G4509" s="201">
        <f>MAX(E4509-'[1]1a'!$H$3,0)</f>
        <v>0</v>
      </c>
      <c r="H4509" s="201" t="str">
        <f t="shared" si="211"/>
        <v/>
      </c>
      <c r="I4509" s="201" t="str">
        <f t="shared" si="212"/>
        <v/>
      </c>
      <c r="J4509" s="201"/>
    </row>
    <row r="4510" spans="1:10">
      <c r="A4510" s="200">
        <v>45845</v>
      </c>
      <c r="B4510" s="1" t="s">
        <v>192</v>
      </c>
      <c r="C4510" s="175">
        <f t="shared" si="210"/>
        <v>48036.8333333224</v>
      </c>
      <c r="D4510" s="1">
        <v>7.89</v>
      </c>
      <c r="E4510" s="176">
        <v>9.9246847414880204</v>
      </c>
      <c r="F4510" s="1" t="s">
        <v>162</v>
      </c>
      <c r="G4510" s="201">
        <f>MAX(E4510-'[1]1a'!$H$3,0)</f>
        <v>0</v>
      </c>
      <c r="H4510" s="201" t="str">
        <f t="shared" si="211"/>
        <v/>
      </c>
      <c r="I4510" s="201" t="str">
        <f t="shared" si="212"/>
        <v/>
      </c>
      <c r="J4510" s="201"/>
    </row>
    <row r="4511" spans="1:10">
      <c r="A4511" s="200">
        <v>45845</v>
      </c>
      <c r="B4511" s="1" t="s">
        <v>193</v>
      </c>
      <c r="C4511" s="175">
        <f t="shared" si="210"/>
        <v>48036.874999989064</v>
      </c>
      <c r="D4511" s="1">
        <v>8.1199999999999992</v>
      </c>
      <c r="E4511" s="176">
        <v>10.213997477931903</v>
      </c>
      <c r="F4511" s="1" t="s">
        <v>162</v>
      </c>
      <c r="G4511" s="201">
        <f>MAX(E4511-'[1]1a'!$H$3,0)</f>
        <v>0</v>
      </c>
      <c r="H4511" s="201" t="str">
        <f t="shared" si="211"/>
        <v/>
      </c>
      <c r="I4511" s="201" t="str">
        <f t="shared" si="212"/>
        <v/>
      </c>
      <c r="J4511" s="201"/>
    </row>
    <row r="4512" spans="1:10">
      <c r="A4512" s="200">
        <v>45845</v>
      </c>
      <c r="B4512" s="1" t="s">
        <v>194</v>
      </c>
      <c r="C4512" s="175">
        <f t="shared" si="210"/>
        <v>48036.916666655728</v>
      </c>
      <c r="D4512" s="1">
        <v>7.76</v>
      </c>
      <c r="E4512" s="176">
        <v>9.761160151324086</v>
      </c>
      <c r="F4512" s="1" t="s">
        <v>162</v>
      </c>
      <c r="G4512" s="201">
        <f>MAX(E4512-'[1]1a'!$H$3,0)</f>
        <v>0</v>
      </c>
      <c r="H4512" s="201" t="str">
        <f t="shared" si="211"/>
        <v/>
      </c>
      <c r="I4512" s="201" t="str">
        <f t="shared" si="212"/>
        <v/>
      </c>
      <c r="J4512" s="201"/>
    </row>
    <row r="4513" spans="1:10">
      <c r="A4513" s="200">
        <v>45845</v>
      </c>
      <c r="B4513" s="1" t="s">
        <v>195</v>
      </c>
      <c r="C4513" s="175">
        <f t="shared" si="210"/>
        <v>48036.958333322393</v>
      </c>
      <c r="D4513" s="1">
        <v>7.26</v>
      </c>
      <c r="E4513" s="176">
        <v>9.1322194199243381</v>
      </c>
      <c r="F4513" s="1" t="s">
        <v>162</v>
      </c>
      <c r="G4513" s="201">
        <f>MAX(E4513-'[1]1a'!$H$3,0)</f>
        <v>0</v>
      </c>
      <c r="H4513" s="201" t="str">
        <f t="shared" si="211"/>
        <v/>
      </c>
      <c r="I4513" s="201" t="str">
        <f t="shared" si="212"/>
        <v/>
      </c>
      <c r="J4513" s="201"/>
    </row>
    <row r="4514" spans="1:10">
      <c r="A4514" s="200">
        <v>45846</v>
      </c>
      <c r="B4514" s="1" t="s">
        <v>161</v>
      </c>
      <c r="C4514" s="175">
        <f t="shared" si="210"/>
        <v>48036.999999989057</v>
      </c>
      <c r="D4514" s="1">
        <v>6.89</v>
      </c>
      <c r="E4514" s="176">
        <v>8.6668032786885245</v>
      </c>
      <c r="F4514" s="1" t="s">
        <v>162</v>
      </c>
      <c r="G4514" s="201">
        <f>MAX(E4514-'[1]1a'!$H$3,0)</f>
        <v>0</v>
      </c>
      <c r="H4514" s="201" t="str">
        <f t="shared" si="211"/>
        <v/>
      </c>
      <c r="I4514" s="201" t="str">
        <f t="shared" si="212"/>
        <v/>
      </c>
      <c r="J4514" s="201"/>
    </row>
    <row r="4515" spans="1:10">
      <c r="A4515" s="200">
        <v>45846</v>
      </c>
      <c r="B4515" s="1" t="s">
        <v>164</v>
      </c>
      <c r="C4515" s="175">
        <f t="shared" si="210"/>
        <v>48037.041666655721</v>
      </c>
      <c r="D4515" s="1">
        <v>6.68</v>
      </c>
      <c r="E4515" s="176">
        <v>8.4026481715006298</v>
      </c>
      <c r="F4515" s="1" t="s">
        <v>162</v>
      </c>
      <c r="G4515" s="201">
        <f>MAX(E4515-'[1]1a'!$H$3,0)</f>
        <v>0</v>
      </c>
      <c r="H4515" s="201" t="str">
        <f t="shared" si="211"/>
        <v/>
      </c>
      <c r="I4515" s="201" t="str">
        <f t="shared" si="212"/>
        <v/>
      </c>
      <c r="J4515" s="201"/>
    </row>
    <row r="4516" spans="1:10">
      <c r="A4516" s="200">
        <v>45846</v>
      </c>
      <c r="B4516" s="1" t="s">
        <v>166</v>
      </c>
      <c r="C4516" s="175">
        <f t="shared" si="210"/>
        <v>48037.083333322385</v>
      </c>
      <c r="D4516" s="1">
        <v>6.15</v>
      </c>
      <c r="E4516" s="176">
        <v>7.7359709962168983</v>
      </c>
      <c r="F4516" s="1" t="s">
        <v>162</v>
      </c>
      <c r="G4516" s="201">
        <f>MAX(E4516-'[1]1a'!$H$3,0)</f>
        <v>0</v>
      </c>
      <c r="H4516" s="201" t="str">
        <f t="shared" si="211"/>
        <v/>
      </c>
      <c r="I4516" s="201" t="str">
        <f t="shared" si="212"/>
        <v/>
      </c>
      <c r="J4516" s="201"/>
    </row>
    <row r="4517" spans="1:10">
      <c r="A4517" s="200">
        <v>45846</v>
      </c>
      <c r="B4517" s="1" t="s">
        <v>168</v>
      </c>
      <c r="C4517" s="175">
        <f t="shared" si="210"/>
        <v>48037.12499998905</v>
      </c>
      <c r="D4517" s="1">
        <v>5.3</v>
      </c>
      <c r="E4517" s="176">
        <v>6.6667717528373265</v>
      </c>
      <c r="F4517" s="1" t="s">
        <v>162</v>
      </c>
      <c r="G4517" s="201">
        <f>MAX(E4517-'[1]1a'!$H$3,0)</f>
        <v>0</v>
      </c>
      <c r="H4517" s="201" t="str">
        <f t="shared" si="211"/>
        <v/>
      </c>
      <c r="I4517" s="201" t="str">
        <f t="shared" si="212"/>
        <v/>
      </c>
      <c r="J4517" s="201"/>
    </row>
    <row r="4518" spans="1:10">
      <c r="A4518" s="200">
        <v>45846</v>
      </c>
      <c r="B4518" s="1" t="s">
        <v>170</v>
      </c>
      <c r="C4518" s="175">
        <f t="shared" si="210"/>
        <v>48037.166666655714</v>
      </c>
      <c r="D4518" s="1">
        <v>4.59</v>
      </c>
      <c r="E4518" s="176">
        <v>5.7736759142496847</v>
      </c>
      <c r="F4518" s="1" t="s">
        <v>162</v>
      </c>
      <c r="G4518" s="201">
        <f>MAX(E4518-'[1]1a'!$H$3,0)</f>
        <v>0</v>
      </c>
      <c r="H4518" s="201" t="str">
        <f t="shared" si="211"/>
        <v/>
      </c>
      <c r="I4518" s="201" t="str">
        <f t="shared" si="212"/>
        <v/>
      </c>
      <c r="J4518" s="201"/>
    </row>
    <row r="4519" spans="1:10">
      <c r="A4519" s="200">
        <v>45846</v>
      </c>
      <c r="B4519" s="1" t="s">
        <v>172</v>
      </c>
      <c r="C4519" s="175">
        <f t="shared" si="210"/>
        <v>48037.208333322378</v>
      </c>
      <c r="D4519" s="1">
        <v>4.12</v>
      </c>
      <c r="E4519" s="176">
        <v>5.1824716267339221</v>
      </c>
      <c r="F4519" s="1" t="s">
        <v>162</v>
      </c>
      <c r="G4519" s="201">
        <f>MAX(E4519-'[1]1a'!$H$3,0)</f>
        <v>0</v>
      </c>
      <c r="H4519" s="201" t="str">
        <f t="shared" si="211"/>
        <v/>
      </c>
      <c r="I4519" s="201" t="str">
        <f t="shared" si="212"/>
        <v/>
      </c>
      <c r="J4519" s="201"/>
    </row>
    <row r="4520" spans="1:10">
      <c r="A4520" s="200">
        <v>45846</v>
      </c>
      <c r="B4520" s="1" t="s">
        <v>174</v>
      </c>
      <c r="C4520" s="175">
        <f t="shared" si="210"/>
        <v>48037.249999989042</v>
      </c>
      <c r="D4520" s="1">
        <v>3.84</v>
      </c>
      <c r="E4520" s="176">
        <v>4.8302648171500628</v>
      </c>
      <c r="F4520" s="1" t="s">
        <v>162</v>
      </c>
      <c r="G4520" s="201">
        <f>MAX(E4520-'[1]1a'!$H$3,0)</f>
        <v>0</v>
      </c>
      <c r="H4520" s="201" t="str">
        <f t="shared" si="211"/>
        <v/>
      </c>
      <c r="I4520" s="201" t="str">
        <f t="shared" si="212"/>
        <v/>
      </c>
      <c r="J4520" s="201"/>
    </row>
    <row r="4521" spans="1:10">
      <c r="A4521" s="200">
        <v>45846</v>
      </c>
      <c r="B4521" s="1" t="s">
        <v>176</v>
      </c>
      <c r="C4521" s="175">
        <f t="shared" si="210"/>
        <v>48037.291666655707</v>
      </c>
      <c r="D4521" s="1">
        <v>3.58</v>
      </c>
      <c r="E4521" s="176">
        <v>4.5032156368221941</v>
      </c>
      <c r="F4521" s="1" t="s">
        <v>162</v>
      </c>
      <c r="G4521" s="201">
        <f>MAX(E4521-'[1]1a'!$H$3,0)</f>
        <v>0</v>
      </c>
      <c r="H4521" s="201" t="str">
        <f t="shared" si="211"/>
        <v/>
      </c>
      <c r="I4521" s="201" t="str">
        <f t="shared" si="212"/>
        <v/>
      </c>
      <c r="J4521" s="201"/>
    </row>
    <row r="4522" spans="1:10">
      <c r="A4522" s="200">
        <v>45846</v>
      </c>
      <c r="B4522" s="1" t="s">
        <v>178</v>
      </c>
      <c r="C4522" s="175">
        <f t="shared" si="210"/>
        <v>48037.333333322371</v>
      </c>
      <c r="D4522" s="1">
        <v>3.47</v>
      </c>
      <c r="E4522" s="176">
        <v>4.3648486759142502</v>
      </c>
      <c r="F4522" s="1" t="s">
        <v>162</v>
      </c>
      <c r="G4522" s="201">
        <f>MAX(E4522-'[1]1a'!$H$3,0)</f>
        <v>0</v>
      </c>
      <c r="H4522" s="201" t="str">
        <f t="shared" si="211"/>
        <v/>
      </c>
      <c r="I4522" s="201" t="str">
        <f t="shared" si="212"/>
        <v/>
      </c>
      <c r="J4522" s="201"/>
    </row>
    <row r="4523" spans="1:10">
      <c r="A4523" s="200">
        <v>45846</v>
      </c>
      <c r="B4523" s="1" t="s">
        <v>180</v>
      </c>
      <c r="C4523" s="175">
        <f t="shared" si="210"/>
        <v>48037.374999989035</v>
      </c>
      <c r="D4523" s="1">
        <v>3.53</v>
      </c>
      <c r="E4523" s="176">
        <v>4.4403215636822191</v>
      </c>
      <c r="F4523" s="1" t="s">
        <v>162</v>
      </c>
      <c r="G4523" s="201">
        <f>MAX(E4523-'[1]1a'!$H$3,0)</f>
        <v>0</v>
      </c>
      <c r="H4523" s="201" t="str">
        <f t="shared" si="211"/>
        <v/>
      </c>
      <c r="I4523" s="201" t="str">
        <f t="shared" si="212"/>
        <v/>
      </c>
      <c r="J4523" s="201"/>
    </row>
    <row r="4524" spans="1:10">
      <c r="A4524" s="200">
        <v>45846</v>
      </c>
      <c r="B4524" s="1" t="s">
        <v>181</v>
      </c>
      <c r="C4524" s="175">
        <f t="shared" si="210"/>
        <v>48037.416666655699</v>
      </c>
      <c r="D4524" s="1">
        <v>3.89</v>
      </c>
      <c r="E4524" s="176">
        <v>4.8931588902900378</v>
      </c>
      <c r="F4524" s="1" t="s">
        <v>162</v>
      </c>
      <c r="G4524" s="201">
        <f>MAX(E4524-'[1]1a'!$H$3,0)</f>
        <v>0</v>
      </c>
      <c r="H4524" s="201" t="str">
        <f t="shared" si="211"/>
        <v/>
      </c>
      <c r="I4524" s="201" t="str">
        <f t="shared" si="212"/>
        <v/>
      </c>
      <c r="J4524" s="201"/>
    </row>
    <row r="4525" spans="1:10">
      <c r="A4525" s="200">
        <v>45846</v>
      </c>
      <c r="B4525" s="1" t="s">
        <v>182</v>
      </c>
      <c r="C4525" s="175">
        <f t="shared" si="210"/>
        <v>48037.458333322364</v>
      </c>
      <c r="D4525" s="1">
        <v>4.37</v>
      </c>
      <c r="E4525" s="176">
        <v>5.4969419924337961</v>
      </c>
      <c r="F4525" s="1" t="s">
        <v>162</v>
      </c>
      <c r="G4525" s="201">
        <f>MAX(E4525-'[1]1a'!$H$3,0)</f>
        <v>0</v>
      </c>
      <c r="H4525" s="201" t="str">
        <f t="shared" si="211"/>
        <v/>
      </c>
      <c r="I4525" s="201" t="str">
        <f t="shared" si="212"/>
        <v/>
      </c>
      <c r="J4525" s="201"/>
    </row>
    <row r="4526" spans="1:10">
      <c r="A4526" s="200">
        <v>45846</v>
      </c>
      <c r="B4526" s="1" t="s">
        <v>183</v>
      </c>
      <c r="C4526" s="175">
        <f t="shared" si="210"/>
        <v>48037.499999989028</v>
      </c>
      <c r="D4526" s="1">
        <v>4.7</v>
      </c>
      <c r="E4526" s="176">
        <v>5.9120428751576295</v>
      </c>
      <c r="F4526" s="1" t="s">
        <v>162</v>
      </c>
      <c r="G4526" s="201">
        <f>MAX(E4526-'[1]1a'!$H$3,0)</f>
        <v>0</v>
      </c>
      <c r="H4526" s="201" t="str">
        <f t="shared" si="211"/>
        <v/>
      </c>
      <c r="I4526" s="201" t="str">
        <f t="shared" si="212"/>
        <v/>
      </c>
      <c r="J4526" s="201"/>
    </row>
    <row r="4527" spans="1:10">
      <c r="A4527" s="200">
        <v>45846</v>
      </c>
      <c r="B4527" s="1" t="s">
        <v>185</v>
      </c>
      <c r="C4527" s="175">
        <f t="shared" si="210"/>
        <v>48037.541666655692</v>
      </c>
      <c r="D4527" s="1">
        <v>5.14</v>
      </c>
      <c r="E4527" s="176">
        <v>6.4655107187894076</v>
      </c>
      <c r="F4527" s="1" t="s">
        <v>162</v>
      </c>
      <c r="G4527" s="201">
        <f>MAX(E4527-'[1]1a'!$H$3,0)</f>
        <v>0</v>
      </c>
      <c r="H4527" s="201" t="str">
        <f t="shared" si="211"/>
        <v/>
      </c>
      <c r="I4527" s="201" t="str">
        <f t="shared" si="212"/>
        <v/>
      </c>
      <c r="J4527" s="201"/>
    </row>
    <row r="4528" spans="1:10">
      <c r="A4528" s="200">
        <v>45846</v>
      </c>
      <c r="B4528" s="1" t="s">
        <v>186</v>
      </c>
      <c r="C4528" s="175">
        <f t="shared" si="210"/>
        <v>48037.583333322356</v>
      </c>
      <c r="D4528" s="1">
        <v>5.18</v>
      </c>
      <c r="E4528" s="176">
        <v>6.5158259773013869</v>
      </c>
      <c r="F4528" s="1" t="s">
        <v>162</v>
      </c>
      <c r="G4528" s="201">
        <f>MAX(E4528-'[1]1a'!$H$3,0)</f>
        <v>0</v>
      </c>
      <c r="H4528" s="201" t="str">
        <f t="shared" si="211"/>
        <v/>
      </c>
      <c r="I4528" s="201" t="str">
        <f t="shared" si="212"/>
        <v/>
      </c>
      <c r="J4528" s="201"/>
    </row>
    <row r="4529" spans="1:10">
      <c r="A4529" s="200">
        <v>45846</v>
      </c>
      <c r="B4529" s="1" t="s">
        <v>187</v>
      </c>
      <c r="C4529" s="175">
        <f t="shared" si="210"/>
        <v>48037.624999989021</v>
      </c>
      <c r="D4529" s="1">
        <v>5.34</v>
      </c>
      <c r="E4529" s="176">
        <v>6.7170870113493066</v>
      </c>
      <c r="F4529" s="1" t="s">
        <v>162</v>
      </c>
      <c r="G4529" s="201">
        <f>MAX(E4529-'[1]1a'!$H$3,0)</f>
        <v>0</v>
      </c>
      <c r="H4529" s="201" t="str">
        <f t="shared" si="211"/>
        <v/>
      </c>
      <c r="I4529" s="201" t="str">
        <f t="shared" si="212"/>
        <v/>
      </c>
      <c r="J4529" s="201"/>
    </row>
    <row r="4530" spans="1:10">
      <c r="A4530" s="200">
        <v>45846</v>
      </c>
      <c r="B4530" s="1" t="s">
        <v>188</v>
      </c>
      <c r="C4530" s="175">
        <f t="shared" si="210"/>
        <v>48037.666666655685</v>
      </c>
      <c r="D4530" s="1">
        <v>5.64</v>
      </c>
      <c r="E4530" s="176">
        <v>7.0944514501891547</v>
      </c>
      <c r="F4530" s="1" t="s">
        <v>162</v>
      </c>
      <c r="G4530" s="201">
        <f>MAX(E4530-'[1]1a'!$H$3,0)</f>
        <v>0</v>
      </c>
      <c r="H4530" s="201" t="str">
        <f t="shared" si="211"/>
        <v/>
      </c>
      <c r="I4530" s="201" t="str">
        <f t="shared" si="212"/>
        <v/>
      </c>
      <c r="J4530" s="201"/>
    </row>
    <row r="4531" spans="1:10">
      <c r="A4531" s="200">
        <v>45846</v>
      </c>
      <c r="B4531" s="1" t="s">
        <v>189</v>
      </c>
      <c r="C4531" s="175">
        <f t="shared" si="210"/>
        <v>48037.708333322349</v>
      </c>
      <c r="D4531" s="1">
        <v>6.06</v>
      </c>
      <c r="E4531" s="176">
        <v>7.6227616645649432</v>
      </c>
      <c r="F4531" s="1" t="s">
        <v>162</v>
      </c>
      <c r="G4531" s="201">
        <f>MAX(E4531-'[1]1a'!$H$3,0)</f>
        <v>0</v>
      </c>
      <c r="H4531" s="201" t="str">
        <f t="shared" si="211"/>
        <v/>
      </c>
      <c r="I4531" s="201" t="str">
        <f t="shared" si="212"/>
        <v/>
      </c>
      <c r="J4531" s="201"/>
    </row>
    <row r="4532" spans="1:10">
      <c r="A4532" s="200">
        <v>45846</v>
      </c>
      <c r="B4532" s="1" t="s">
        <v>190</v>
      </c>
      <c r="C4532" s="175">
        <f t="shared" si="210"/>
        <v>48037.749999989013</v>
      </c>
      <c r="D4532" s="1">
        <v>6.25</v>
      </c>
      <c r="E4532" s="176">
        <v>7.8617591424968474</v>
      </c>
      <c r="F4532" s="1" t="s">
        <v>162</v>
      </c>
      <c r="G4532" s="201">
        <f>MAX(E4532-'[1]1a'!$H$3,0)</f>
        <v>0</v>
      </c>
      <c r="H4532" s="201" t="str">
        <f t="shared" si="211"/>
        <v/>
      </c>
      <c r="I4532" s="201" t="str">
        <f t="shared" si="212"/>
        <v/>
      </c>
      <c r="J4532" s="201"/>
    </row>
    <row r="4533" spans="1:10">
      <c r="A4533" s="200">
        <v>45846</v>
      </c>
      <c r="B4533" s="1" t="s">
        <v>191</v>
      </c>
      <c r="C4533" s="175">
        <f t="shared" si="210"/>
        <v>48037.791666655678</v>
      </c>
      <c r="D4533" s="1">
        <v>6.59</v>
      </c>
      <c r="E4533" s="176">
        <v>8.2894388398486765</v>
      </c>
      <c r="F4533" s="1" t="s">
        <v>162</v>
      </c>
      <c r="G4533" s="201">
        <f>MAX(E4533-'[1]1a'!$H$3,0)</f>
        <v>0</v>
      </c>
      <c r="H4533" s="201" t="str">
        <f t="shared" si="211"/>
        <v/>
      </c>
      <c r="I4533" s="201" t="str">
        <f t="shared" si="212"/>
        <v/>
      </c>
      <c r="J4533" s="201"/>
    </row>
    <row r="4534" spans="1:10">
      <c r="A4534" s="200">
        <v>45846</v>
      </c>
      <c r="B4534" s="1" t="s">
        <v>192</v>
      </c>
      <c r="C4534" s="175">
        <f t="shared" si="210"/>
        <v>48037.833333322342</v>
      </c>
      <c r="D4534" s="1">
        <v>6.81</v>
      </c>
      <c r="E4534" s="176">
        <v>8.5661727616645642</v>
      </c>
      <c r="F4534" s="1" t="s">
        <v>162</v>
      </c>
      <c r="G4534" s="201">
        <f>MAX(E4534-'[1]1a'!$H$3,0)</f>
        <v>0</v>
      </c>
      <c r="H4534" s="201" t="str">
        <f t="shared" si="211"/>
        <v/>
      </c>
      <c r="I4534" s="201" t="str">
        <f t="shared" si="212"/>
        <v/>
      </c>
      <c r="J4534" s="201"/>
    </row>
    <row r="4535" spans="1:10">
      <c r="A4535" s="200">
        <v>45846</v>
      </c>
      <c r="B4535" s="1" t="s">
        <v>193</v>
      </c>
      <c r="C4535" s="175">
        <f t="shared" si="210"/>
        <v>48037.874999989006</v>
      </c>
      <c r="D4535" s="1">
        <v>7.17</v>
      </c>
      <c r="E4535" s="176">
        <v>9.0190100882723829</v>
      </c>
      <c r="F4535" s="1" t="s">
        <v>162</v>
      </c>
      <c r="G4535" s="201">
        <f>MAX(E4535-'[1]1a'!$H$3,0)</f>
        <v>0</v>
      </c>
      <c r="H4535" s="201" t="str">
        <f t="shared" si="211"/>
        <v/>
      </c>
      <c r="I4535" s="201" t="str">
        <f t="shared" si="212"/>
        <v/>
      </c>
      <c r="J4535" s="201"/>
    </row>
    <row r="4536" spans="1:10">
      <c r="A4536" s="200">
        <v>45846</v>
      </c>
      <c r="B4536" s="1" t="s">
        <v>194</v>
      </c>
      <c r="C4536" s="175">
        <f t="shared" si="210"/>
        <v>48037.91666665567</v>
      </c>
      <c r="D4536" s="1">
        <v>7.17</v>
      </c>
      <c r="E4536" s="176">
        <v>9.0190100882723829</v>
      </c>
      <c r="F4536" s="1" t="s">
        <v>162</v>
      </c>
      <c r="G4536" s="201">
        <f>MAX(E4536-'[1]1a'!$H$3,0)</f>
        <v>0</v>
      </c>
      <c r="H4536" s="201" t="str">
        <f t="shared" si="211"/>
        <v/>
      </c>
      <c r="I4536" s="201" t="str">
        <f t="shared" si="212"/>
        <v/>
      </c>
      <c r="J4536" s="201"/>
    </row>
    <row r="4537" spans="1:10">
      <c r="A4537" s="200">
        <v>45846</v>
      </c>
      <c r="B4537" s="1" t="s">
        <v>195</v>
      </c>
      <c r="C4537" s="175">
        <f t="shared" si="210"/>
        <v>48037.958333322335</v>
      </c>
      <c r="D4537" s="1">
        <v>6.74</v>
      </c>
      <c r="E4537" s="176">
        <v>8.4781210592686005</v>
      </c>
      <c r="F4537" s="1" t="s">
        <v>162</v>
      </c>
      <c r="G4537" s="201">
        <f>MAX(E4537-'[1]1a'!$H$3,0)</f>
        <v>0</v>
      </c>
      <c r="H4537" s="201" t="str">
        <f t="shared" si="211"/>
        <v/>
      </c>
      <c r="I4537" s="201" t="str">
        <f t="shared" si="212"/>
        <v/>
      </c>
      <c r="J4537" s="201"/>
    </row>
    <row r="4538" spans="1:10">
      <c r="A4538" s="200">
        <v>45847</v>
      </c>
      <c r="B4538" s="1" t="s">
        <v>161</v>
      </c>
      <c r="C4538" s="175">
        <f t="shared" si="210"/>
        <v>48037.999999988999</v>
      </c>
      <c r="D4538" s="1">
        <v>6.32</v>
      </c>
      <c r="E4538" s="176">
        <v>7.9498108448928129</v>
      </c>
      <c r="F4538" s="1" t="s">
        <v>162</v>
      </c>
      <c r="G4538" s="201">
        <f>MAX(E4538-'[1]1a'!$H$3,0)</f>
        <v>0</v>
      </c>
      <c r="H4538" s="201" t="str">
        <f t="shared" si="211"/>
        <v/>
      </c>
      <c r="I4538" s="201" t="str">
        <f t="shared" si="212"/>
        <v/>
      </c>
      <c r="J4538" s="201"/>
    </row>
    <row r="4539" spans="1:10">
      <c r="A4539" s="200">
        <v>45847</v>
      </c>
      <c r="B4539" s="1" t="s">
        <v>164</v>
      </c>
      <c r="C4539" s="175">
        <f t="shared" si="210"/>
        <v>48038.041666655663</v>
      </c>
      <c r="D4539" s="1">
        <v>6.03</v>
      </c>
      <c r="E4539" s="176">
        <v>7.5850252206809587</v>
      </c>
      <c r="F4539" s="1" t="s">
        <v>162</v>
      </c>
      <c r="G4539" s="201">
        <f>MAX(E4539-'[1]1a'!$H$3,0)</f>
        <v>0</v>
      </c>
      <c r="H4539" s="201" t="str">
        <f t="shared" si="211"/>
        <v/>
      </c>
      <c r="I4539" s="201" t="str">
        <f t="shared" si="212"/>
        <v/>
      </c>
      <c r="J4539" s="201"/>
    </row>
    <row r="4540" spans="1:10">
      <c r="A4540" s="200">
        <v>45847</v>
      </c>
      <c r="B4540" s="1" t="s">
        <v>166</v>
      </c>
      <c r="C4540" s="175">
        <f t="shared" si="210"/>
        <v>48038.083333322327</v>
      </c>
      <c r="D4540" s="1">
        <v>5.65</v>
      </c>
      <c r="E4540" s="176">
        <v>7.1070302648171504</v>
      </c>
      <c r="F4540" s="1" t="s">
        <v>162</v>
      </c>
      <c r="G4540" s="201">
        <f>MAX(E4540-'[1]1a'!$H$3,0)</f>
        <v>0</v>
      </c>
      <c r="H4540" s="201" t="str">
        <f t="shared" si="211"/>
        <v/>
      </c>
      <c r="I4540" s="201" t="str">
        <f t="shared" si="212"/>
        <v/>
      </c>
      <c r="J4540" s="201"/>
    </row>
    <row r="4541" spans="1:10">
      <c r="A4541" s="200">
        <v>45847</v>
      </c>
      <c r="B4541" s="1" t="s">
        <v>168</v>
      </c>
      <c r="C4541" s="175">
        <f t="shared" si="210"/>
        <v>48038.124999988991</v>
      </c>
      <c r="D4541" s="1">
        <v>4.82</v>
      </c>
      <c r="E4541" s="176">
        <v>6.0629886506935691</v>
      </c>
      <c r="F4541" s="1" t="s">
        <v>162</v>
      </c>
      <c r="G4541" s="201">
        <f>MAX(E4541-'[1]1a'!$H$3,0)</f>
        <v>0</v>
      </c>
      <c r="H4541" s="201" t="str">
        <f t="shared" si="211"/>
        <v/>
      </c>
      <c r="I4541" s="201" t="str">
        <f t="shared" si="212"/>
        <v/>
      </c>
      <c r="J4541" s="201"/>
    </row>
    <row r="4542" spans="1:10">
      <c r="A4542" s="200">
        <v>45847</v>
      </c>
      <c r="B4542" s="1" t="s">
        <v>170</v>
      </c>
      <c r="C4542" s="175">
        <f t="shared" si="210"/>
        <v>48038.166666655656</v>
      </c>
      <c r="D4542" s="1">
        <v>4.16</v>
      </c>
      <c r="E4542" s="176">
        <v>5.2327868852459023</v>
      </c>
      <c r="F4542" s="1" t="s">
        <v>162</v>
      </c>
      <c r="G4542" s="201">
        <f>MAX(E4542-'[1]1a'!$H$3,0)</f>
        <v>0</v>
      </c>
      <c r="H4542" s="201" t="str">
        <f t="shared" si="211"/>
        <v/>
      </c>
      <c r="I4542" s="201" t="str">
        <f t="shared" si="212"/>
        <v/>
      </c>
      <c r="J4542" s="201"/>
    </row>
    <row r="4543" spans="1:10">
      <c r="A4543" s="200">
        <v>45847</v>
      </c>
      <c r="B4543" s="1" t="s">
        <v>172</v>
      </c>
      <c r="C4543" s="175">
        <f t="shared" si="210"/>
        <v>48038.20833332232</v>
      </c>
      <c r="D4543" s="1">
        <v>3.65</v>
      </c>
      <c r="E4543" s="176">
        <v>4.5912673392181587</v>
      </c>
      <c r="F4543" s="1" t="s">
        <v>162</v>
      </c>
      <c r="G4543" s="201">
        <f>MAX(E4543-'[1]1a'!$H$3,0)</f>
        <v>0</v>
      </c>
      <c r="H4543" s="201" t="str">
        <f t="shared" si="211"/>
        <v/>
      </c>
      <c r="I4543" s="201" t="str">
        <f t="shared" si="212"/>
        <v/>
      </c>
      <c r="J4543" s="201"/>
    </row>
    <row r="4544" spans="1:10">
      <c r="A4544" s="200">
        <v>45847</v>
      </c>
      <c r="B4544" s="1" t="s">
        <v>174</v>
      </c>
      <c r="C4544" s="175">
        <f t="shared" si="210"/>
        <v>48038.249999988984</v>
      </c>
      <c r="D4544" s="1">
        <v>3.38</v>
      </c>
      <c r="E4544" s="176">
        <v>4.2516393442622951</v>
      </c>
      <c r="F4544" s="1" t="s">
        <v>162</v>
      </c>
      <c r="G4544" s="201">
        <f>MAX(E4544-'[1]1a'!$H$3,0)</f>
        <v>0</v>
      </c>
      <c r="H4544" s="201" t="str">
        <f t="shared" si="211"/>
        <v/>
      </c>
      <c r="I4544" s="201" t="str">
        <f t="shared" si="212"/>
        <v/>
      </c>
      <c r="J4544" s="201"/>
    </row>
    <row r="4545" spans="1:10">
      <c r="A4545" s="200">
        <v>45847</v>
      </c>
      <c r="B4545" s="1" t="s">
        <v>176</v>
      </c>
      <c r="C4545" s="175">
        <f t="shared" si="210"/>
        <v>48038.291666655648</v>
      </c>
      <c r="D4545" s="1">
        <v>3.18</v>
      </c>
      <c r="E4545" s="176">
        <v>4.0000630517023961</v>
      </c>
      <c r="F4545" s="1" t="s">
        <v>162</v>
      </c>
      <c r="G4545" s="201">
        <f>MAX(E4545-'[1]1a'!$H$3,0)</f>
        <v>0</v>
      </c>
      <c r="H4545" s="201" t="str">
        <f t="shared" si="211"/>
        <v/>
      </c>
      <c r="I4545" s="201" t="str">
        <f t="shared" si="212"/>
        <v/>
      </c>
      <c r="J4545" s="201"/>
    </row>
    <row r="4546" spans="1:10">
      <c r="A4546" s="200">
        <v>45847</v>
      </c>
      <c r="B4546" s="1" t="s">
        <v>178</v>
      </c>
      <c r="C4546" s="175">
        <f t="shared" si="210"/>
        <v>48038.333333322313</v>
      </c>
      <c r="D4546" s="1">
        <v>3.05</v>
      </c>
      <c r="E4546" s="176">
        <v>3.8365384615384617</v>
      </c>
      <c r="F4546" s="1" t="s">
        <v>162</v>
      </c>
      <c r="G4546" s="201">
        <f>MAX(E4546-'[1]1a'!$H$3,0)</f>
        <v>0</v>
      </c>
      <c r="H4546" s="201" t="str">
        <f t="shared" si="211"/>
        <v/>
      </c>
      <c r="I4546" s="201" t="str">
        <f t="shared" si="212"/>
        <v/>
      </c>
      <c r="J4546" s="201"/>
    </row>
    <row r="4547" spans="1:10">
      <c r="A4547" s="200">
        <v>45847</v>
      </c>
      <c r="B4547" s="1" t="s">
        <v>180</v>
      </c>
      <c r="C4547" s="175">
        <f t="shared" si="210"/>
        <v>48038.374999988977</v>
      </c>
      <c r="D4547" s="1">
        <v>3.1</v>
      </c>
      <c r="E4547" s="176">
        <v>3.8994325346784366</v>
      </c>
      <c r="F4547" s="1" t="s">
        <v>162</v>
      </c>
      <c r="G4547" s="201">
        <f>MAX(E4547-'[1]1a'!$H$3,0)</f>
        <v>0</v>
      </c>
      <c r="H4547" s="201" t="str">
        <f t="shared" si="211"/>
        <v/>
      </c>
      <c r="I4547" s="201" t="str">
        <f t="shared" si="212"/>
        <v/>
      </c>
      <c r="J4547" s="201"/>
    </row>
    <row r="4548" spans="1:10">
      <c r="A4548" s="200">
        <v>45847</v>
      </c>
      <c r="B4548" s="1" t="s">
        <v>181</v>
      </c>
      <c r="C4548" s="175">
        <f t="shared" ref="C4548:C4611" si="213">C4547 + TIME(1,0,0)</f>
        <v>48038.416666655641</v>
      </c>
      <c r="D4548" s="1">
        <v>3.57</v>
      </c>
      <c r="E4548" s="176">
        <v>4.4906368221941992</v>
      </c>
      <c r="F4548" s="1" t="s">
        <v>162</v>
      </c>
      <c r="G4548" s="201">
        <f>MAX(E4548-'[1]1a'!$H$3,0)</f>
        <v>0</v>
      </c>
      <c r="H4548" s="201" t="str">
        <f t="shared" ref="H4548:H4611" si="214">IF(F4548="Y",IF(F4547="Y",H4547+1,1),"")</f>
        <v/>
      </c>
      <c r="I4548" s="201" t="str">
        <f t="shared" ref="I4548:I4611" si="215">IF(AND(F4548="Y",F4549&lt;&gt;"Y"),H4548,"")</f>
        <v/>
      </c>
      <c r="J4548" s="201"/>
    </row>
    <row r="4549" spans="1:10">
      <c r="A4549" s="200">
        <v>45847</v>
      </c>
      <c r="B4549" s="1" t="s">
        <v>182</v>
      </c>
      <c r="C4549" s="175">
        <f t="shared" si="213"/>
        <v>48038.458333322305</v>
      </c>
      <c r="D4549" s="1">
        <v>3.88</v>
      </c>
      <c r="E4549" s="176">
        <v>4.880580075662043</v>
      </c>
      <c r="F4549" s="1" t="s">
        <v>162</v>
      </c>
      <c r="G4549" s="201">
        <f>MAX(E4549-'[1]1a'!$H$3,0)</f>
        <v>0</v>
      </c>
      <c r="H4549" s="201" t="str">
        <f t="shared" si="214"/>
        <v/>
      </c>
      <c r="I4549" s="201" t="str">
        <f t="shared" si="215"/>
        <v/>
      </c>
      <c r="J4549" s="201"/>
    </row>
    <row r="4550" spans="1:10">
      <c r="A4550" s="200">
        <v>45847</v>
      </c>
      <c r="B4550" s="1" t="s">
        <v>183</v>
      </c>
      <c r="C4550" s="175">
        <f t="shared" si="213"/>
        <v>48038.49999998897</v>
      </c>
      <c r="D4550" s="1">
        <v>4.24</v>
      </c>
      <c r="E4550" s="176">
        <v>5.3334174022698617</v>
      </c>
      <c r="F4550" s="1" t="s">
        <v>162</v>
      </c>
      <c r="G4550" s="201">
        <f>MAX(E4550-'[1]1a'!$H$3,0)</f>
        <v>0</v>
      </c>
      <c r="H4550" s="201" t="str">
        <f t="shared" si="214"/>
        <v/>
      </c>
      <c r="I4550" s="201" t="str">
        <f t="shared" si="215"/>
        <v/>
      </c>
      <c r="J4550" s="201"/>
    </row>
    <row r="4551" spans="1:10">
      <c r="A4551" s="200">
        <v>45847</v>
      </c>
      <c r="B4551" s="1" t="s">
        <v>185</v>
      </c>
      <c r="C4551" s="175">
        <f t="shared" si="213"/>
        <v>48038.541666655634</v>
      </c>
      <c r="D4551" s="1">
        <v>4.5</v>
      </c>
      <c r="E4551" s="176">
        <v>5.6604665825977305</v>
      </c>
      <c r="F4551" s="1" t="s">
        <v>162</v>
      </c>
      <c r="G4551" s="201">
        <f>MAX(E4551-'[1]1a'!$H$3,0)</f>
        <v>0</v>
      </c>
      <c r="H4551" s="201" t="str">
        <f t="shared" si="214"/>
        <v/>
      </c>
      <c r="I4551" s="201" t="str">
        <f t="shared" si="215"/>
        <v/>
      </c>
      <c r="J4551" s="201"/>
    </row>
    <row r="4552" spans="1:10">
      <c r="A4552" s="200">
        <v>45847</v>
      </c>
      <c r="B4552" s="1" t="s">
        <v>186</v>
      </c>
      <c r="C4552" s="175">
        <f t="shared" si="213"/>
        <v>48038.583333322298</v>
      </c>
      <c r="D4552" s="1">
        <v>5.09</v>
      </c>
      <c r="E4552" s="176">
        <v>6.4026166456494327</v>
      </c>
      <c r="F4552" s="1" t="s">
        <v>162</v>
      </c>
      <c r="G4552" s="201">
        <f>MAX(E4552-'[1]1a'!$H$3,0)</f>
        <v>0</v>
      </c>
      <c r="H4552" s="201" t="str">
        <f t="shared" si="214"/>
        <v/>
      </c>
      <c r="I4552" s="201" t="str">
        <f t="shared" si="215"/>
        <v/>
      </c>
      <c r="J4552" s="201"/>
    </row>
    <row r="4553" spans="1:10">
      <c r="A4553" s="200">
        <v>45847</v>
      </c>
      <c r="B4553" s="1" t="s">
        <v>187</v>
      </c>
      <c r="C4553" s="175">
        <f t="shared" si="213"/>
        <v>48038.624999988962</v>
      </c>
      <c r="D4553" s="1">
        <v>5.85</v>
      </c>
      <c r="E4553" s="176">
        <v>7.3586065573770494</v>
      </c>
      <c r="F4553" s="1" t="s">
        <v>162</v>
      </c>
      <c r="G4553" s="201">
        <f>MAX(E4553-'[1]1a'!$H$3,0)</f>
        <v>0</v>
      </c>
      <c r="H4553" s="201" t="str">
        <f t="shared" si="214"/>
        <v/>
      </c>
      <c r="I4553" s="201" t="str">
        <f t="shared" si="215"/>
        <v/>
      </c>
      <c r="J4553" s="201"/>
    </row>
    <row r="4554" spans="1:10">
      <c r="A4554" s="200">
        <v>45847</v>
      </c>
      <c r="B4554" s="1" t="s">
        <v>188</v>
      </c>
      <c r="C4554" s="175">
        <f t="shared" si="213"/>
        <v>48038.666666655627</v>
      </c>
      <c r="D4554" s="1">
        <v>6.2</v>
      </c>
      <c r="E4554" s="176">
        <v>7.7988650693568733</v>
      </c>
      <c r="F4554" s="1" t="s">
        <v>162</v>
      </c>
      <c r="G4554" s="201">
        <f>MAX(E4554-'[1]1a'!$H$3,0)</f>
        <v>0</v>
      </c>
      <c r="H4554" s="201" t="str">
        <f t="shared" si="214"/>
        <v/>
      </c>
      <c r="I4554" s="201" t="str">
        <f t="shared" si="215"/>
        <v/>
      </c>
      <c r="J4554" s="201"/>
    </row>
    <row r="4555" spans="1:10">
      <c r="A4555" s="200">
        <v>45847</v>
      </c>
      <c r="B4555" s="1" t="s">
        <v>189</v>
      </c>
      <c r="C4555" s="175">
        <f t="shared" si="213"/>
        <v>48038.708333322291</v>
      </c>
      <c r="D4555" s="1">
        <v>6.23</v>
      </c>
      <c r="E4555" s="176">
        <v>7.8366015132408586</v>
      </c>
      <c r="F4555" s="1" t="s">
        <v>162</v>
      </c>
      <c r="G4555" s="201">
        <f>MAX(E4555-'[1]1a'!$H$3,0)</f>
        <v>0</v>
      </c>
      <c r="H4555" s="201" t="str">
        <f t="shared" si="214"/>
        <v/>
      </c>
      <c r="I4555" s="201" t="str">
        <f t="shared" si="215"/>
        <v/>
      </c>
      <c r="J4555" s="201"/>
    </row>
    <row r="4556" spans="1:10">
      <c r="A4556" s="200">
        <v>45847</v>
      </c>
      <c r="B4556" s="1" t="s">
        <v>190</v>
      </c>
      <c r="C4556" s="175">
        <f t="shared" si="213"/>
        <v>48038.749999988955</v>
      </c>
      <c r="D4556" s="1">
        <v>6.23</v>
      </c>
      <c r="E4556" s="176">
        <v>7.8366015132408586</v>
      </c>
      <c r="F4556" s="1" t="s">
        <v>162</v>
      </c>
      <c r="G4556" s="201">
        <f>MAX(E4556-'[1]1a'!$H$3,0)</f>
        <v>0</v>
      </c>
      <c r="H4556" s="201" t="str">
        <f t="shared" si="214"/>
        <v/>
      </c>
      <c r="I4556" s="201" t="str">
        <f t="shared" si="215"/>
        <v/>
      </c>
      <c r="J4556" s="201"/>
    </row>
    <row r="4557" spans="1:10">
      <c r="A4557" s="200">
        <v>45847</v>
      </c>
      <c r="B4557" s="1" t="s">
        <v>191</v>
      </c>
      <c r="C4557" s="175">
        <f t="shared" si="213"/>
        <v>48038.791666655619</v>
      </c>
      <c r="D4557" s="1">
        <v>6.24</v>
      </c>
      <c r="E4557" s="176">
        <v>7.8491803278688534</v>
      </c>
      <c r="F4557" s="1" t="s">
        <v>162</v>
      </c>
      <c r="G4557" s="201">
        <f>MAX(E4557-'[1]1a'!$H$3,0)</f>
        <v>0</v>
      </c>
      <c r="H4557" s="201" t="str">
        <f t="shared" si="214"/>
        <v/>
      </c>
      <c r="I4557" s="201" t="str">
        <f t="shared" si="215"/>
        <v/>
      </c>
      <c r="J4557" s="201"/>
    </row>
    <row r="4558" spans="1:10">
      <c r="A4558" s="200">
        <v>45847</v>
      </c>
      <c r="B4558" s="1" t="s">
        <v>192</v>
      </c>
      <c r="C4558" s="175">
        <f t="shared" si="213"/>
        <v>48038.833333322284</v>
      </c>
      <c r="D4558" s="1">
        <v>6.93</v>
      </c>
      <c r="E4558" s="176">
        <v>8.7171185372005038</v>
      </c>
      <c r="F4558" s="1" t="s">
        <v>162</v>
      </c>
      <c r="G4558" s="201">
        <f>MAX(E4558-'[1]1a'!$H$3,0)</f>
        <v>0</v>
      </c>
      <c r="H4558" s="201" t="str">
        <f t="shared" si="214"/>
        <v/>
      </c>
      <c r="I4558" s="201" t="str">
        <f t="shared" si="215"/>
        <v/>
      </c>
      <c r="J4558" s="201"/>
    </row>
    <row r="4559" spans="1:10">
      <c r="A4559" s="200">
        <v>45847</v>
      </c>
      <c r="B4559" s="1" t="s">
        <v>193</v>
      </c>
      <c r="C4559" s="175">
        <f t="shared" si="213"/>
        <v>48038.874999988948</v>
      </c>
      <c r="D4559" s="1">
        <v>7.15</v>
      </c>
      <c r="E4559" s="176">
        <v>8.9938524590163951</v>
      </c>
      <c r="F4559" s="1" t="s">
        <v>162</v>
      </c>
      <c r="G4559" s="201">
        <f>MAX(E4559-'[1]1a'!$H$3,0)</f>
        <v>0</v>
      </c>
      <c r="H4559" s="201" t="str">
        <f t="shared" si="214"/>
        <v/>
      </c>
      <c r="I4559" s="201" t="str">
        <f t="shared" si="215"/>
        <v/>
      </c>
      <c r="J4559" s="201"/>
    </row>
    <row r="4560" spans="1:10">
      <c r="A4560" s="200">
        <v>45847</v>
      </c>
      <c r="B4560" s="1" t="s">
        <v>194</v>
      </c>
      <c r="C4560" s="175">
        <f t="shared" si="213"/>
        <v>48038.916666655612</v>
      </c>
      <c r="D4560" s="1">
        <v>7.15</v>
      </c>
      <c r="E4560" s="176">
        <v>8.9938524590163951</v>
      </c>
      <c r="F4560" s="1" t="s">
        <v>162</v>
      </c>
      <c r="G4560" s="201">
        <f>MAX(E4560-'[1]1a'!$H$3,0)</f>
        <v>0</v>
      </c>
      <c r="H4560" s="201" t="str">
        <f t="shared" si="214"/>
        <v/>
      </c>
      <c r="I4560" s="201" t="str">
        <f t="shared" si="215"/>
        <v/>
      </c>
      <c r="J4560" s="201"/>
    </row>
    <row r="4561" spans="1:10">
      <c r="A4561" s="200">
        <v>45847</v>
      </c>
      <c r="B4561" s="1" t="s">
        <v>195</v>
      </c>
      <c r="C4561" s="175">
        <f t="shared" si="213"/>
        <v>48038.958333322276</v>
      </c>
      <c r="D4561" s="1">
        <v>6.5</v>
      </c>
      <c r="E4561" s="176">
        <v>8.1762295081967213</v>
      </c>
      <c r="F4561" s="1" t="s">
        <v>162</v>
      </c>
      <c r="G4561" s="201">
        <f>MAX(E4561-'[1]1a'!$H$3,0)</f>
        <v>0</v>
      </c>
      <c r="H4561" s="201" t="str">
        <f t="shared" si="214"/>
        <v/>
      </c>
      <c r="I4561" s="201" t="str">
        <f t="shared" si="215"/>
        <v/>
      </c>
      <c r="J4561" s="201"/>
    </row>
    <row r="4562" spans="1:10">
      <c r="A4562" s="200">
        <v>45848</v>
      </c>
      <c r="B4562" s="1" t="s">
        <v>161</v>
      </c>
      <c r="C4562" s="175">
        <f t="shared" si="213"/>
        <v>48038.999999988941</v>
      </c>
      <c r="D4562" s="1">
        <v>6.27</v>
      </c>
      <c r="E4562" s="176">
        <v>7.886916771752837</v>
      </c>
      <c r="F4562" s="1" t="s">
        <v>162</v>
      </c>
      <c r="G4562" s="201">
        <f>MAX(E4562-'[1]1a'!$H$3,0)</f>
        <v>0</v>
      </c>
      <c r="H4562" s="201" t="str">
        <f t="shared" si="214"/>
        <v/>
      </c>
      <c r="I4562" s="201" t="str">
        <f t="shared" si="215"/>
        <v/>
      </c>
      <c r="J4562" s="201"/>
    </row>
    <row r="4563" spans="1:10">
      <c r="A4563" s="200">
        <v>45848</v>
      </c>
      <c r="B4563" s="1" t="s">
        <v>164</v>
      </c>
      <c r="C4563" s="175">
        <f t="shared" si="213"/>
        <v>48039.041666655605</v>
      </c>
      <c r="D4563" s="1">
        <v>6.06</v>
      </c>
      <c r="E4563" s="176">
        <v>7.6227616645649432</v>
      </c>
      <c r="F4563" s="1" t="s">
        <v>162</v>
      </c>
      <c r="G4563" s="201">
        <f>MAX(E4563-'[1]1a'!$H$3,0)</f>
        <v>0</v>
      </c>
      <c r="H4563" s="201" t="str">
        <f t="shared" si="214"/>
        <v/>
      </c>
      <c r="I4563" s="201" t="str">
        <f t="shared" si="215"/>
        <v/>
      </c>
      <c r="J4563" s="201"/>
    </row>
    <row r="4564" spans="1:10">
      <c r="A4564" s="200">
        <v>45848</v>
      </c>
      <c r="B4564" s="1" t="s">
        <v>166</v>
      </c>
      <c r="C4564" s="175">
        <f t="shared" si="213"/>
        <v>48039.083333322269</v>
      </c>
      <c r="D4564" s="1">
        <v>5.6</v>
      </c>
      <c r="E4564" s="176">
        <v>7.0441361916771754</v>
      </c>
      <c r="F4564" s="1" t="s">
        <v>162</v>
      </c>
      <c r="G4564" s="201">
        <f>MAX(E4564-'[1]1a'!$H$3,0)</f>
        <v>0</v>
      </c>
      <c r="H4564" s="201" t="str">
        <f t="shared" si="214"/>
        <v/>
      </c>
      <c r="I4564" s="201" t="str">
        <f t="shared" si="215"/>
        <v/>
      </c>
      <c r="J4564" s="201"/>
    </row>
    <row r="4565" spans="1:10">
      <c r="A4565" s="200">
        <v>45848</v>
      </c>
      <c r="B4565" s="1" t="s">
        <v>168</v>
      </c>
      <c r="C4565" s="175">
        <f t="shared" si="213"/>
        <v>48039.124999988933</v>
      </c>
      <c r="D4565" s="1">
        <v>4.79</v>
      </c>
      <c r="E4565" s="176">
        <v>6.0252522068095837</v>
      </c>
      <c r="F4565" s="1" t="s">
        <v>162</v>
      </c>
      <c r="G4565" s="201">
        <f>MAX(E4565-'[1]1a'!$H$3,0)</f>
        <v>0</v>
      </c>
      <c r="H4565" s="201" t="str">
        <f t="shared" si="214"/>
        <v/>
      </c>
      <c r="I4565" s="201" t="str">
        <f t="shared" si="215"/>
        <v/>
      </c>
      <c r="J4565" s="201"/>
    </row>
    <row r="4566" spans="1:10">
      <c r="A4566" s="200">
        <v>45848</v>
      </c>
      <c r="B4566" s="1" t="s">
        <v>170</v>
      </c>
      <c r="C4566" s="175">
        <f t="shared" si="213"/>
        <v>48039.166666655598</v>
      </c>
      <c r="D4566" s="1">
        <v>4.17</v>
      </c>
      <c r="E4566" s="176">
        <v>5.2453656998738971</v>
      </c>
      <c r="F4566" s="1" t="s">
        <v>162</v>
      </c>
      <c r="G4566" s="201">
        <f>MAX(E4566-'[1]1a'!$H$3,0)</f>
        <v>0</v>
      </c>
      <c r="H4566" s="201" t="str">
        <f t="shared" si="214"/>
        <v/>
      </c>
      <c r="I4566" s="201" t="str">
        <f t="shared" si="215"/>
        <v/>
      </c>
      <c r="J4566" s="201"/>
    </row>
    <row r="4567" spans="1:10">
      <c r="A4567" s="200">
        <v>45848</v>
      </c>
      <c r="B4567" s="1" t="s">
        <v>172</v>
      </c>
      <c r="C4567" s="175">
        <f t="shared" si="213"/>
        <v>48039.208333322262</v>
      </c>
      <c r="D4567" s="1">
        <v>3.77</v>
      </c>
      <c r="E4567" s="176">
        <v>4.7422131147540982</v>
      </c>
      <c r="F4567" s="1" t="s">
        <v>162</v>
      </c>
      <c r="G4567" s="201">
        <f>MAX(E4567-'[1]1a'!$H$3,0)</f>
        <v>0</v>
      </c>
      <c r="H4567" s="201" t="str">
        <f t="shared" si="214"/>
        <v/>
      </c>
      <c r="I4567" s="201" t="str">
        <f t="shared" si="215"/>
        <v/>
      </c>
      <c r="J4567" s="201"/>
    </row>
    <row r="4568" spans="1:10">
      <c r="A4568" s="200">
        <v>45848</v>
      </c>
      <c r="B4568" s="1" t="s">
        <v>174</v>
      </c>
      <c r="C4568" s="175">
        <f t="shared" si="213"/>
        <v>48039.249999988926</v>
      </c>
      <c r="D4568" s="1">
        <v>3.43</v>
      </c>
      <c r="E4568" s="176">
        <v>4.31453341740227</v>
      </c>
      <c r="F4568" s="1" t="s">
        <v>162</v>
      </c>
      <c r="G4568" s="201">
        <f>MAX(E4568-'[1]1a'!$H$3,0)</f>
        <v>0</v>
      </c>
      <c r="H4568" s="201" t="str">
        <f t="shared" si="214"/>
        <v/>
      </c>
      <c r="I4568" s="201" t="str">
        <f t="shared" si="215"/>
        <v/>
      </c>
      <c r="J4568" s="201"/>
    </row>
    <row r="4569" spans="1:10">
      <c r="A4569" s="200">
        <v>45848</v>
      </c>
      <c r="B4569" s="1" t="s">
        <v>176</v>
      </c>
      <c r="C4569" s="175">
        <f t="shared" si="213"/>
        <v>48039.29166665559</v>
      </c>
      <c r="D4569" s="1">
        <v>3.15</v>
      </c>
      <c r="E4569" s="176">
        <v>3.9623266078184112</v>
      </c>
      <c r="F4569" s="1" t="s">
        <v>162</v>
      </c>
      <c r="G4569" s="201">
        <f>MAX(E4569-'[1]1a'!$H$3,0)</f>
        <v>0</v>
      </c>
      <c r="H4569" s="201" t="str">
        <f t="shared" si="214"/>
        <v/>
      </c>
      <c r="I4569" s="201" t="str">
        <f t="shared" si="215"/>
        <v/>
      </c>
      <c r="J4569" s="201"/>
    </row>
    <row r="4570" spans="1:10">
      <c r="A4570" s="200">
        <v>45848</v>
      </c>
      <c r="B4570" s="1" t="s">
        <v>178</v>
      </c>
      <c r="C4570" s="175">
        <f t="shared" si="213"/>
        <v>48039.333333322254</v>
      </c>
      <c r="D4570" s="1">
        <v>3.06</v>
      </c>
      <c r="E4570" s="176">
        <v>3.8491172761664569</v>
      </c>
      <c r="F4570" s="1" t="s">
        <v>162</v>
      </c>
      <c r="G4570" s="201">
        <f>MAX(E4570-'[1]1a'!$H$3,0)</f>
        <v>0</v>
      </c>
      <c r="H4570" s="201" t="str">
        <f t="shared" si="214"/>
        <v/>
      </c>
      <c r="I4570" s="201" t="str">
        <f t="shared" si="215"/>
        <v/>
      </c>
      <c r="J4570" s="201"/>
    </row>
    <row r="4571" spans="1:10">
      <c r="A4571" s="200">
        <v>45848</v>
      </c>
      <c r="B4571" s="1" t="s">
        <v>180</v>
      </c>
      <c r="C4571" s="175">
        <f t="shared" si="213"/>
        <v>48039.374999988919</v>
      </c>
      <c r="D4571" s="1">
        <v>3.06</v>
      </c>
      <c r="E4571" s="176">
        <v>3.8491172761664569</v>
      </c>
      <c r="F4571" s="1" t="s">
        <v>162</v>
      </c>
      <c r="G4571" s="201">
        <f>MAX(E4571-'[1]1a'!$H$3,0)</f>
        <v>0</v>
      </c>
      <c r="H4571" s="201" t="str">
        <f t="shared" si="214"/>
        <v/>
      </c>
      <c r="I4571" s="201" t="str">
        <f t="shared" si="215"/>
        <v/>
      </c>
      <c r="J4571" s="201"/>
    </row>
    <row r="4572" spans="1:10">
      <c r="A4572" s="200">
        <v>45848</v>
      </c>
      <c r="B4572" s="1" t="s">
        <v>181</v>
      </c>
      <c r="C4572" s="175">
        <f t="shared" si="213"/>
        <v>48039.416666655583</v>
      </c>
      <c r="D4572" s="1">
        <v>3.55</v>
      </c>
      <c r="E4572" s="176">
        <v>4.4654791929382096</v>
      </c>
      <c r="F4572" s="1" t="s">
        <v>162</v>
      </c>
      <c r="G4572" s="201">
        <f>MAX(E4572-'[1]1a'!$H$3,0)</f>
        <v>0</v>
      </c>
      <c r="H4572" s="201" t="str">
        <f t="shared" si="214"/>
        <v/>
      </c>
      <c r="I4572" s="201" t="str">
        <f t="shared" si="215"/>
        <v/>
      </c>
      <c r="J4572" s="201"/>
    </row>
    <row r="4573" spans="1:10">
      <c r="A4573" s="200">
        <v>45848</v>
      </c>
      <c r="B4573" s="1" t="s">
        <v>182</v>
      </c>
      <c r="C4573" s="175">
        <f t="shared" si="213"/>
        <v>48039.458333322247</v>
      </c>
      <c r="D4573" s="1">
        <v>3.88</v>
      </c>
      <c r="E4573" s="176">
        <v>4.880580075662043</v>
      </c>
      <c r="F4573" s="1" t="s">
        <v>162</v>
      </c>
      <c r="G4573" s="201">
        <f>MAX(E4573-'[1]1a'!$H$3,0)</f>
        <v>0</v>
      </c>
      <c r="H4573" s="201" t="str">
        <f t="shared" si="214"/>
        <v/>
      </c>
      <c r="I4573" s="201" t="str">
        <f t="shared" si="215"/>
        <v/>
      </c>
      <c r="J4573" s="201"/>
    </row>
    <row r="4574" spans="1:10">
      <c r="A4574" s="200">
        <v>45848</v>
      </c>
      <c r="B4574" s="1" t="s">
        <v>183</v>
      </c>
      <c r="C4574" s="175">
        <f t="shared" si="213"/>
        <v>48039.499999988911</v>
      </c>
      <c r="D4574" s="1">
        <v>4.6100000000000003</v>
      </c>
      <c r="E4574" s="176">
        <v>5.7988335435056753</v>
      </c>
      <c r="F4574" s="1" t="s">
        <v>162</v>
      </c>
      <c r="G4574" s="201">
        <f>MAX(E4574-'[1]1a'!$H$3,0)</f>
        <v>0</v>
      </c>
      <c r="H4574" s="201" t="str">
        <f t="shared" si="214"/>
        <v/>
      </c>
      <c r="I4574" s="201" t="str">
        <f t="shared" si="215"/>
        <v/>
      </c>
      <c r="J4574" s="201"/>
    </row>
    <row r="4575" spans="1:10">
      <c r="A4575" s="200">
        <v>45848</v>
      </c>
      <c r="B4575" s="1" t="s">
        <v>185</v>
      </c>
      <c r="C4575" s="175">
        <f t="shared" si="213"/>
        <v>48039.541666655576</v>
      </c>
      <c r="D4575" s="1">
        <v>5.37</v>
      </c>
      <c r="E4575" s="176">
        <v>6.754823455233292</v>
      </c>
      <c r="F4575" s="1" t="s">
        <v>162</v>
      </c>
      <c r="G4575" s="201">
        <f>MAX(E4575-'[1]1a'!$H$3,0)</f>
        <v>0</v>
      </c>
      <c r="H4575" s="201" t="str">
        <f t="shared" si="214"/>
        <v/>
      </c>
      <c r="I4575" s="201" t="str">
        <f t="shared" si="215"/>
        <v/>
      </c>
      <c r="J4575" s="201"/>
    </row>
    <row r="4576" spans="1:10">
      <c r="A4576" s="200">
        <v>45848</v>
      </c>
      <c r="B4576" s="1" t="s">
        <v>186</v>
      </c>
      <c r="C4576" s="175">
        <f t="shared" si="213"/>
        <v>48039.58333332224</v>
      </c>
      <c r="D4576" s="1">
        <v>5.87</v>
      </c>
      <c r="E4576" s="176">
        <v>7.3837641866330399</v>
      </c>
      <c r="F4576" s="1" t="s">
        <v>162</v>
      </c>
      <c r="G4576" s="201">
        <f>MAX(E4576-'[1]1a'!$H$3,0)</f>
        <v>0</v>
      </c>
      <c r="H4576" s="201" t="str">
        <f t="shared" si="214"/>
        <v/>
      </c>
      <c r="I4576" s="201" t="str">
        <f t="shared" si="215"/>
        <v/>
      </c>
      <c r="J4576" s="201"/>
    </row>
    <row r="4577" spans="1:10">
      <c r="A4577" s="200">
        <v>45848</v>
      </c>
      <c r="B4577" s="1" t="s">
        <v>187</v>
      </c>
      <c r="C4577" s="175">
        <f t="shared" si="213"/>
        <v>48039.624999988904</v>
      </c>
      <c r="D4577" s="1">
        <v>6.03</v>
      </c>
      <c r="E4577" s="176">
        <v>7.5850252206809587</v>
      </c>
      <c r="F4577" s="1" t="s">
        <v>162</v>
      </c>
      <c r="G4577" s="201">
        <f>MAX(E4577-'[1]1a'!$H$3,0)</f>
        <v>0</v>
      </c>
      <c r="H4577" s="201" t="str">
        <f t="shared" si="214"/>
        <v/>
      </c>
      <c r="I4577" s="201" t="str">
        <f t="shared" si="215"/>
        <v/>
      </c>
      <c r="J4577" s="201"/>
    </row>
    <row r="4578" spans="1:10">
      <c r="A4578" s="200">
        <v>45848</v>
      </c>
      <c r="B4578" s="1" t="s">
        <v>188</v>
      </c>
      <c r="C4578" s="175">
        <f t="shared" si="213"/>
        <v>48039.666666655568</v>
      </c>
      <c r="D4578" s="1">
        <v>6.24</v>
      </c>
      <c r="E4578" s="176">
        <v>7.8491803278688534</v>
      </c>
      <c r="F4578" s="1" t="s">
        <v>162</v>
      </c>
      <c r="G4578" s="201">
        <f>MAX(E4578-'[1]1a'!$H$3,0)</f>
        <v>0</v>
      </c>
      <c r="H4578" s="201" t="str">
        <f t="shared" si="214"/>
        <v/>
      </c>
      <c r="I4578" s="201" t="str">
        <f t="shared" si="215"/>
        <v/>
      </c>
      <c r="J4578" s="201"/>
    </row>
    <row r="4579" spans="1:10">
      <c r="A4579" s="200">
        <v>45848</v>
      </c>
      <c r="B4579" s="1" t="s">
        <v>189</v>
      </c>
      <c r="C4579" s="175">
        <f t="shared" si="213"/>
        <v>48039.708333322233</v>
      </c>
      <c r="D4579" s="1">
        <v>6.65</v>
      </c>
      <c r="E4579" s="176">
        <v>8.3649117276166471</v>
      </c>
      <c r="F4579" s="1" t="s">
        <v>162</v>
      </c>
      <c r="G4579" s="201">
        <f>MAX(E4579-'[1]1a'!$H$3,0)</f>
        <v>0</v>
      </c>
      <c r="H4579" s="201" t="str">
        <f t="shared" si="214"/>
        <v/>
      </c>
      <c r="I4579" s="201" t="str">
        <f t="shared" si="215"/>
        <v/>
      </c>
      <c r="J4579" s="201"/>
    </row>
    <row r="4580" spans="1:10">
      <c r="A4580" s="200">
        <v>45848</v>
      </c>
      <c r="B4580" s="1" t="s">
        <v>190</v>
      </c>
      <c r="C4580" s="175">
        <f t="shared" si="213"/>
        <v>48039.749999988897</v>
      </c>
      <c r="D4580" s="1">
        <v>6.74</v>
      </c>
      <c r="E4580" s="176">
        <v>8.4781210592686005</v>
      </c>
      <c r="F4580" s="1" t="s">
        <v>162</v>
      </c>
      <c r="G4580" s="201">
        <f>MAX(E4580-'[1]1a'!$H$3,0)</f>
        <v>0</v>
      </c>
      <c r="H4580" s="201" t="str">
        <f t="shared" si="214"/>
        <v/>
      </c>
      <c r="I4580" s="201" t="str">
        <f t="shared" si="215"/>
        <v/>
      </c>
      <c r="J4580" s="201"/>
    </row>
    <row r="4581" spans="1:10">
      <c r="A4581" s="200">
        <v>45848</v>
      </c>
      <c r="B4581" s="1" t="s">
        <v>191</v>
      </c>
      <c r="C4581" s="175">
        <f t="shared" si="213"/>
        <v>48039.791666655561</v>
      </c>
      <c r="D4581" s="1">
        <v>6.83</v>
      </c>
      <c r="E4581" s="176">
        <v>8.5913303909205556</v>
      </c>
      <c r="F4581" s="1" t="s">
        <v>162</v>
      </c>
      <c r="G4581" s="201">
        <f>MAX(E4581-'[1]1a'!$H$3,0)</f>
        <v>0</v>
      </c>
      <c r="H4581" s="201" t="str">
        <f t="shared" si="214"/>
        <v/>
      </c>
      <c r="I4581" s="201" t="str">
        <f t="shared" si="215"/>
        <v/>
      </c>
      <c r="J4581" s="201"/>
    </row>
    <row r="4582" spans="1:10">
      <c r="A4582" s="200">
        <v>45848</v>
      </c>
      <c r="B4582" s="1" t="s">
        <v>192</v>
      </c>
      <c r="C4582" s="175">
        <f t="shared" si="213"/>
        <v>48039.833333322225</v>
      </c>
      <c r="D4582" s="1">
        <v>7.03</v>
      </c>
      <c r="E4582" s="176">
        <v>8.8429066834804555</v>
      </c>
      <c r="F4582" s="1" t="s">
        <v>162</v>
      </c>
      <c r="G4582" s="201">
        <f>MAX(E4582-'[1]1a'!$H$3,0)</f>
        <v>0</v>
      </c>
      <c r="H4582" s="201" t="str">
        <f t="shared" si="214"/>
        <v/>
      </c>
      <c r="I4582" s="201" t="str">
        <f t="shared" si="215"/>
        <v/>
      </c>
      <c r="J4582" s="201"/>
    </row>
    <row r="4583" spans="1:10">
      <c r="A4583" s="200">
        <v>45848</v>
      </c>
      <c r="B4583" s="1" t="s">
        <v>193</v>
      </c>
      <c r="C4583" s="175">
        <f t="shared" si="213"/>
        <v>48039.87499998889</v>
      </c>
      <c r="D4583" s="1">
        <v>7.36</v>
      </c>
      <c r="E4583" s="176">
        <v>9.258007566204288</v>
      </c>
      <c r="F4583" s="1" t="s">
        <v>162</v>
      </c>
      <c r="G4583" s="201">
        <f>MAX(E4583-'[1]1a'!$H$3,0)</f>
        <v>0</v>
      </c>
      <c r="H4583" s="201" t="str">
        <f t="shared" si="214"/>
        <v/>
      </c>
      <c r="I4583" s="201" t="str">
        <f t="shared" si="215"/>
        <v/>
      </c>
      <c r="J4583" s="201"/>
    </row>
    <row r="4584" spans="1:10">
      <c r="A4584" s="200">
        <v>45848</v>
      </c>
      <c r="B4584" s="1" t="s">
        <v>194</v>
      </c>
      <c r="C4584" s="175">
        <f t="shared" si="213"/>
        <v>48039.916666655554</v>
      </c>
      <c r="D4584" s="1">
        <v>7.34</v>
      </c>
      <c r="E4584" s="176">
        <v>9.2328499369482984</v>
      </c>
      <c r="F4584" s="1" t="s">
        <v>162</v>
      </c>
      <c r="G4584" s="201">
        <f>MAX(E4584-'[1]1a'!$H$3,0)</f>
        <v>0</v>
      </c>
      <c r="H4584" s="201" t="str">
        <f t="shared" si="214"/>
        <v/>
      </c>
      <c r="I4584" s="201" t="str">
        <f t="shared" si="215"/>
        <v/>
      </c>
      <c r="J4584" s="201"/>
    </row>
    <row r="4585" spans="1:10">
      <c r="A4585" s="200">
        <v>45848</v>
      </c>
      <c r="B4585" s="1" t="s">
        <v>195</v>
      </c>
      <c r="C4585" s="175">
        <f t="shared" si="213"/>
        <v>48039.958333322218</v>
      </c>
      <c r="D4585" s="1">
        <v>7.34</v>
      </c>
      <c r="E4585" s="176">
        <v>9.2328499369482984</v>
      </c>
      <c r="F4585" s="1" t="s">
        <v>162</v>
      </c>
      <c r="G4585" s="201">
        <f>MAX(E4585-'[1]1a'!$H$3,0)</f>
        <v>0</v>
      </c>
      <c r="H4585" s="201" t="str">
        <f t="shared" si="214"/>
        <v/>
      </c>
      <c r="I4585" s="201" t="str">
        <f t="shared" si="215"/>
        <v/>
      </c>
      <c r="J4585" s="201"/>
    </row>
    <row r="4586" spans="1:10">
      <c r="A4586" s="200">
        <v>45849</v>
      </c>
      <c r="B4586" s="1" t="s">
        <v>161</v>
      </c>
      <c r="C4586" s="175">
        <f t="shared" si="213"/>
        <v>48039.999999988882</v>
      </c>
      <c r="D4586" s="1">
        <v>7.06</v>
      </c>
      <c r="E4586" s="176">
        <v>8.8806431273644382</v>
      </c>
      <c r="F4586" s="1" t="s">
        <v>162</v>
      </c>
      <c r="G4586" s="201">
        <f>MAX(E4586-'[1]1a'!$H$3,0)</f>
        <v>0</v>
      </c>
      <c r="H4586" s="201" t="str">
        <f t="shared" si="214"/>
        <v/>
      </c>
      <c r="I4586" s="201" t="str">
        <f t="shared" si="215"/>
        <v/>
      </c>
      <c r="J4586" s="201"/>
    </row>
    <row r="4587" spans="1:10">
      <c r="A4587" s="200">
        <v>45849</v>
      </c>
      <c r="B4587" s="1" t="s">
        <v>164</v>
      </c>
      <c r="C4587" s="175">
        <f t="shared" si="213"/>
        <v>48040.041666655547</v>
      </c>
      <c r="D4587" s="1">
        <v>6.54</v>
      </c>
      <c r="E4587" s="176">
        <v>8.2265447667087024</v>
      </c>
      <c r="F4587" s="1" t="s">
        <v>162</v>
      </c>
      <c r="G4587" s="201">
        <f>MAX(E4587-'[1]1a'!$H$3,0)</f>
        <v>0</v>
      </c>
      <c r="H4587" s="201" t="str">
        <f t="shared" si="214"/>
        <v/>
      </c>
      <c r="I4587" s="201" t="str">
        <f t="shared" si="215"/>
        <v/>
      </c>
      <c r="J4587" s="201"/>
    </row>
    <row r="4588" spans="1:10">
      <c r="A4588" s="200">
        <v>45849</v>
      </c>
      <c r="B4588" s="1" t="s">
        <v>166</v>
      </c>
      <c r="C4588" s="175">
        <f t="shared" si="213"/>
        <v>48040.083333322211</v>
      </c>
      <c r="D4588" s="1">
        <v>5.94</v>
      </c>
      <c r="E4588" s="176">
        <v>7.4718158890290045</v>
      </c>
      <c r="F4588" s="1" t="s">
        <v>162</v>
      </c>
      <c r="G4588" s="201">
        <f>MAX(E4588-'[1]1a'!$H$3,0)</f>
        <v>0</v>
      </c>
      <c r="H4588" s="201" t="str">
        <f t="shared" si="214"/>
        <v/>
      </c>
      <c r="I4588" s="201" t="str">
        <f t="shared" si="215"/>
        <v/>
      </c>
      <c r="J4588" s="201"/>
    </row>
    <row r="4589" spans="1:10">
      <c r="A4589" s="200">
        <v>45849</v>
      </c>
      <c r="B4589" s="1" t="s">
        <v>168</v>
      </c>
      <c r="C4589" s="175">
        <f t="shared" si="213"/>
        <v>48040.124999988875</v>
      </c>
      <c r="D4589" s="1">
        <v>5.33</v>
      </c>
      <c r="E4589" s="176">
        <v>6.7045081967213118</v>
      </c>
      <c r="F4589" s="1" t="s">
        <v>162</v>
      </c>
      <c r="G4589" s="201">
        <f>MAX(E4589-'[1]1a'!$H$3,0)</f>
        <v>0</v>
      </c>
      <c r="H4589" s="201" t="str">
        <f t="shared" si="214"/>
        <v/>
      </c>
      <c r="I4589" s="201" t="str">
        <f t="shared" si="215"/>
        <v/>
      </c>
      <c r="J4589" s="201"/>
    </row>
    <row r="4590" spans="1:10">
      <c r="A4590" s="200">
        <v>45849</v>
      </c>
      <c r="B4590" s="1" t="s">
        <v>170</v>
      </c>
      <c r="C4590" s="175">
        <f t="shared" si="213"/>
        <v>48040.166666655539</v>
      </c>
      <c r="D4590" s="1">
        <v>4.57</v>
      </c>
      <c r="E4590" s="176">
        <v>5.7485182849936951</v>
      </c>
      <c r="F4590" s="1" t="s">
        <v>162</v>
      </c>
      <c r="G4590" s="201">
        <f>MAX(E4590-'[1]1a'!$H$3,0)</f>
        <v>0</v>
      </c>
      <c r="H4590" s="201" t="str">
        <f t="shared" si="214"/>
        <v/>
      </c>
      <c r="I4590" s="201" t="str">
        <f t="shared" si="215"/>
        <v/>
      </c>
      <c r="J4590" s="201"/>
    </row>
    <row r="4591" spans="1:10">
      <c r="A4591" s="200">
        <v>45849</v>
      </c>
      <c r="B4591" s="1" t="s">
        <v>172</v>
      </c>
      <c r="C4591" s="175">
        <f t="shared" si="213"/>
        <v>48040.208333322204</v>
      </c>
      <c r="D4591" s="1">
        <v>4.12</v>
      </c>
      <c r="E4591" s="176">
        <v>5.1824716267339221</v>
      </c>
      <c r="F4591" s="1" t="s">
        <v>162</v>
      </c>
      <c r="G4591" s="201">
        <f>MAX(E4591-'[1]1a'!$H$3,0)</f>
        <v>0</v>
      </c>
      <c r="H4591" s="201" t="str">
        <f t="shared" si="214"/>
        <v/>
      </c>
      <c r="I4591" s="201" t="str">
        <f t="shared" si="215"/>
        <v/>
      </c>
      <c r="J4591" s="201"/>
    </row>
    <row r="4592" spans="1:10">
      <c r="A4592" s="200">
        <v>45849</v>
      </c>
      <c r="B4592" s="1" t="s">
        <v>174</v>
      </c>
      <c r="C4592" s="175">
        <f t="shared" si="213"/>
        <v>48040.249999988868</v>
      </c>
      <c r="D4592" s="1">
        <v>3.73</v>
      </c>
      <c r="E4592" s="176">
        <v>4.691897856242119</v>
      </c>
      <c r="F4592" s="1" t="s">
        <v>162</v>
      </c>
      <c r="G4592" s="201">
        <f>MAX(E4592-'[1]1a'!$H$3,0)</f>
        <v>0</v>
      </c>
      <c r="H4592" s="201" t="str">
        <f t="shared" si="214"/>
        <v/>
      </c>
      <c r="I4592" s="201" t="str">
        <f t="shared" si="215"/>
        <v/>
      </c>
      <c r="J4592" s="201"/>
    </row>
    <row r="4593" spans="1:10">
      <c r="A4593" s="200">
        <v>45849</v>
      </c>
      <c r="B4593" s="1" t="s">
        <v>176</v>
      </c>
      <c r="C4593" s="175">
        <f t="shared" si="213"/>
        <v>48040.291666655532</v>
      </c>
      <c r="D4593" s="1">
        <v>3.54</v>
      </c>
      <c r="E4593" s="176">
        <v>4.4529003783102148</v>
      </c>
      <c r="F4593" s="1" t="s">
        <v>162</v>
      </c>
      <c r="G4593" s="201">
        <f>MAX(E4593-'[1]1a'!$H$3,0)</f>
        <v>0</v>
      </c>
      <c r="H4593" s="201" t="str">
        <f t="shared" si="214"/>
        <v/>
      </c>
      <c r="I4593" s="201" t="str">
        <f t="shared" si="215"/>
        <v/>
      </c>
      <c r="J4593" s="201"/>
    </row>
    <row r="4594" spans="1:10">
      <c r="A4594" s="200">
        <v>45849</v>
      </c>
      <c r="B4594" s="1" t="s">
        <v>178</v>
      </c>
      <c r="C4594" s="175">
        <f t="shared" si="213"/>
        <v>48040.333333322196</v>
      </c>
      <c r="D4594" s="1">
        <v>3.35</v>
      </c>
      <c r="E4594" s="176">
        <v>4.2139029003783106</v>
      </c>
      <c r="F4594" s="1" t="s">
        <v>162</v>
      </c>
      <c r="G4594" s="201">
        <f>MAX(E4594-'[1]1a'!$H$3,0)</f>
        <v>0</v>
      </c>
      <c r="H4594" s="201" t="str">
        <f t="shared" si="214"/>
        <v/>
      </c>
      <c r="I4594" s="201" t="str">
        <f t="shared" si="215"/>
        <v/>
      </c>
      <c r="J4594" s="201"/>
    </row>
    <row r="4595" spans="1:10">
      <c r="A4595" s="200">
        <v>45849</v>
      </c>
      <c r="B4595" s="1" t="s">
        <v>180</v>
      </c>
      <c r="C4595" s="175">
        <f t="shared" si="213"/>
        <v>48040.374999988861</v>
      </c>
      <c r="D4595" s="1">
        <v>3.32</v>
      </c>
      <c r="E4595" s="176">
        <v>4.1761664564943253</v>
      </c>
      <c r="F4595" s="1" t="s">
        <v>162</v>
      </c>
      <c r="G4595" s="201">
        <f>MAX(E4595-'[1]1a'!$H$3,0)</f>
        <v>0</v>
      </c>
      <c r="H4595" s="201" t="str">
        <f t="shared" si="214"/>
        <v/>
      </c>
      <c r="I4595" s="201" t="str">
        <f t="shared" si="215"/>
        <v/>
      </c>
      <c r="J4595" s="201"/>
    </row>
    <row r="4596" spans="1:10">
      <c r="A4596" s="200">
        <v>45849</v>
      </c>
      <c r="B4596" s="1" t="s">
        <v>181</v>
      </c>
      <c r="C4596" s="175">
        <f t="shared" si="213"/>
        <v>48040.416666655525</v>
      </c>
      <c r="D4596" s="1">
        <v>3.69</v>
      </c>
      <c r="E4596" s="176">
        <v>4.6415825977301388</v>
      </c>
      <c r="F4596" s="1" t="s">
        <v>162</v>
      </c>
      <c r="G4596" s="201">
        <f>MAX(E4596-'[1]1a'!$H$3,0)</f>
        <v>0</v>
      </c>
      <c r="H4596" s="201" t="str">
        <f t="shared" si="214"/>
        <v/>
      </c>
      <c r="I4596" s="201" t="str">
        <f t="shared" si="215"/>
        <v/>
      </c>
      <c r="J4596" s="201"/>
    </row>
    <row r="4597" spans="1:10">
      <c r="A4597" s="200">
        <v>45849</v>
      </c>
      <c r="B4597" s="1" t="s">
        <v>182</v>
      </c>
      <c r="C4597" s="175">
        <f t="shared" si="213"/>
        <v>48040.458333322189</v>
      </c>
      <c r="D4597" s="1">
        <v>4.12</v>
      </c>
      <c r="E4597" s="176">
        <v>5.1824716267339221</v>
      </c>
      <c r="F4597" s="1" t="s">
        <v>162</v>
      </c>
      <c r="G4597" s="201">
        <f>MAX(E4597-'[1]1a'!$H$3,0)</f>
        <v>0</v>
      </c>
      <c r="H4597" s="201" t="str">
        <f t="shared" si="214"/>
        <v/>
      </c>
      <c r="I4597" s="201" t="str">
        <f t="shared" si="215"/>
        <v/>
      </c>
      <c r="J4597" s="201"/>
    </row>
    <row r="4598" spans="1:10">
      <c r="A4598" s="200">
        <v>45849</v>
      </c>
      <c r="B4598" s="1" t="s">
        <v>183</v>
      </c>
      <c r="C4598" s="175">
        <f t="shared" si="213"/>
        <v>48040.499999988853</v>
      </c>
      <c r="D4598" s="1">
        <v>4.76</v>
      </c>
      <c r="E4598" s="176">
        <v>5.9875157629255993</v>
      </c>
      <c r="F4598" s="1" t="s">
        <v>162</v>
      </c>
      <c r="G4598" s="201">
        <f>MAX(E4598-'[1]1a'!$H$3,0)</f>
        <v>0</v>
      </c>
      <c r="H4598" s="201" t="str">
        <f t="shared" si="214"/>
        <v/>
      </c>
      <c r="I4598" s="201" t="str">
        <f t="shared" si="215"/>
        <v/>
      </c>
      <c r="J4598" s="201"/>
    </row>
    <row r="4599" spans="1:10">
      <c r="A4599" s="200">
        <v>45849</v>
      </c>
      <c r="B4599" s="1" t="s">
        <v>185</v>
      </c>
      <c r="C4599" s="175">
        <f t="shared" si="213"/>
        <v>48040.541666655517</v>
      </c>
      <c r="D4599" s="1">
        <v>5.34</v>
      </c>
      <c r="E4599" s="176">
        <v>6.7170870113493066</v>
      </c>
      <c r="F4599" s="1" t="s">
        <v>162</v>
      </c>
      <c r="G4599" s="201">
        <f>MAX(E4599-'[1]1a'!$H$3,0)</f>
        <v>0</v>
      </c>
      <c r="H4599" s="201" t="str">
        <f t="shared" si="214"/>
        <v/>
      </c>
      <c r="I4599" s="201" t="str">
        <f t="shared" si="215"/>
        <v/>
      </c>
      <c r="J4599" s="201"/>
    </row>
    <row r="4600" spans="1:10">
      <c r="A4600" s="200">
        <v>45849</v>
      </c>
      <c r="B4600" s="1" t="s">
        <v>186</v>
      </c>
      <c r="C4600" s="175">
        <f t="shared" si="213"/>
        <v>48040.583333322182</v>
      </c>
      <c r="D4600" s="1">
        <v>5.87</v>
      </c>
      <c r="E4600" s="176">
        <v>7.3837641866330399</v>
      </c>
      <c r="F4600" s="1" t="s">
        <v>162</v>
      </c>
      <c r="G4600" s="201">
        <f>MAX(E4600-'[1]1a'!$H$3,0)</f>
        <v>0</v>
      </c>
      <c r="H4600" s="201" t="str">
        <f t="shared" si="214"/>
        <v/>
      </c>
      <c r="I4600" s="201" t="str">
        <f t="shared" si="215"/>
        <v/>
      </c>
      <c r="J4600" s="201"/>
    </row>
    <row r="4601" spans="1:10">
      <c r="A4601" s="200">
        <v>45849</v>
      </c>
      <c r="B4601" s="1" t="s">
        <v>187</v>
      </c>
      <c r="C4601" s="175">
        <f t="shared" si="213"/>
        <v>48040.624999988846</v>
      </c>
      <c r="D4601" s="1">
        <v>6.43</v>
      </c>
      <c r="E4601" s="176">
        <v>8.0881778058007558</v>
      </c>
      <c r="F4601" s="1" t="s">
        <v>162</v>
      </c>
      <c r="G4601" s="201">
        <f>MAX(E4601-'[1]1a'!$H$3,0)</f>
        <v>0</v>
      </c>
      <c r="H4601" s="201" t="str">
        <f t="shared" si="214"/>
        <v/>
      </c>
      <c r="I4601" s="201" t="str">
        <f t="shared" si="215"/>
        <v/>
      </c>
      <c r="J4601" s="201"/>
    </row>
    <row r="4602" spans="1:10">
      <c r="A4602" s="200">
        <v>45849</v>
      </c>
      <c r="B4602" s="1" t="s">
        <v>188</v>
      </c>
      <c r="C4602" s="175">
        <f t="shared" si="213"/>
        <v>48040.66666665551</v>
      </c>
      <c r="D4602" s="1">
        <v>6.62</v>
      </c>
      <c r="E4602" s="176">
        <v>8.3271752837326609</v>
      </c>
      <c r="F4602" s="1" t="s">
        <v>162</v>
      </c>
      <c r="G4602" s="201">
        <f>MAX(E4602-'[1]1a'!$H$3,0)</f>
        <v>0</v>
      </c>
      <c r="H4602" s="201" t="str">
        <f t="shared" si="214"/>
        <v/>
      </c>
      <c r="I4602" s="201" t="str">
        <f t="shared" si="215"/>
        <v/>
      </c>
      <c r="J4602" s="201"/>
    </row>
    <row r="4603" spans="1:10">
      <c r="A4603" s="200">
        <v>45849</v>
      </c>
      <c r="B4603" s="1" t="s">
        <v>189</v>
      </c>
      <c r="C4603" s="175">
        <f t="shared" si="213"/>
        <v>48040.708333322174</v>
      </c>
      <c r="D4603" s="1">
        <v>6.82</v>
      </c>
      <c r="E4603" s="176">
        <v>8.5787515762925608</v>
      </c>
      <c r="F4603" s="1" t="s">
        <v>162</v>
      </c>
      <c r="G4603" s="201">
        <f>MAX(E4603-'[1]1a'!$H$3,0)</f>
        <v>0</v>
      </c>
      <c r="H4603" s="201" t="str">
        <f t="shared" si="214"/>
        <v/>
      </c>
      <c r="I4603" s="201" t="str">
        <f t="shared" si="215"/>
        <v/>
      </c>
      <c r="J4603" s="201"/>
    </row>
    <row r="4604" spans="1:10">
      <c r="A4604" s="200">
        <v>45849</v>
      </c>
      <c r="B4604" s="1" t="s">
        <v>190</v>
      </c>
      <c r="C4604" s="175">
        <f t="shared" si="213"/>
        <v>48040.749999988839</v>
      </c>
      <c r="D4604" s="1">
        <v>7.25</v>
      </c>
      <c r="E4604" s="176">
        <v>9.1196406052963432</v>
      </c>
      <c r="F4604" s="1" t="s">
        <v>162</v>
      </c>
      <c r="G4604" s="201">
        <f>MAX(E4604-'[1]1a'!$H$3,0)</f>
        <v>0</v>
      </c>
      <c r="H4604" s="201" t="str">
        <f t="shared" si="214"/>
        <v/>
      </c>
      <c r="I4604" s="201" t="str">
        <f t="shared" si="215"/>
        <v/>
      </c>
      <c r="J4604" s="201"/>
    </row>
    <row r="4605" spans="1:10">
      <c r="A4605" s="200">
        <v>45849</v>
      </c>
      <c r="B4605" s="1" t="s">
        <v>191</v>
      </c>
      <c r="C4605" s="175">
        <f t="shared" si="213"/>
        <v>48040.791666655503</v>
      </c>
      <c r="D4605" s="1">
        <v>7.48</v>
      </c>
      <c r="E4605" s="176">
        <v>9.4089533417402276</v>
      </c>
      <c r="F4605" s="1" t="s">
        <v>162</v>
      </c>
      <c r="G4605" s="201">
        <f>MAX(E4605-'[1]1a'!$H$3,0)</f>
        <v>0</v>
      </c>
      <c r="H4605" s="201" t="str">
        <f t="shared" si="214"/>
        <v/>
      </c>
      <c r="I4605" s="201" t="str">
        <f t="shared" si="215"/>
        <v/>
      </c>
      <c r="J4605" s="201"/>
    </row>
    <row r="4606" spans="1:10">
      <c r="A4606" s="200">
        <v>45849</v>
      </c>
      <c r="B4606" s="1" t="s">
        <v>192</v>
      </c>
      <c r="C4606" s="175">
        <f t="shared" si="213"/>
        <v>48040.833333322167</v>
      </c>
      <c r="D4606" s="1">
        <v>7.71</v>
      </c>
      <c r="E4606" s="176">
        <v>9.6982660781841119</v>
      </c>
      <c r="F4606" s="1" t="s">
        <v>162</v>
      </c>
      <c r="G4606" s="201">
        <f>MAX(E4606-'[1]1a'!$H$3,0)</f>
        <v>0</v>
      </c>
      <c r="H4606" s="201" t="str">
        <f t="shared" si="214"/>
        <v/>
      </c>
      <c r="I4606" s="201" t="str">
        <f t="shared" si="215"/>
        <v/>
      </c>
      <c r="J4606" s="201"/>
    </row>
    <row r="4607" spans="1:10">
      <c r="A4607" s="200">
        <v>45849</v>
      </c>
      <c r="B4607" s="1" t="s">
        <v>193</v>
      </c>
      <c r="C4607" s="175">
        <f t="shared" si="213"/>
        <v>48040.874999988831</v>
      </c>
      <c r="D4607" s="1">
        <v>7.89</v>
      </c>
      <c r="E4607" s="176">
        <v>9.9246847414880204</v>
      </c>
      <c r="F4607" s="1" t="s">
        <v>162</v>
      </c>
      <c r="G4607" s="201">
        <f>MAX(E4607-'[1]1a'!$H$3,0)</f>
        <v>0</v>
      </c>
      <c r="H4607" s="201" t="str">
        <f t="shared" si="214"/>
        <v/>
      </c>
      <c r="I4607" s="201" t="str">
        <f t="shared" si="215"/>
        <v/>
      </c>
      <c r="J4607" s="201"/>
    </row>
    <row r="4608" spans="1:10">
      <c r="A4608" s="200">
        <v>45849</v>
      </c>
      <c r="B4608" s="1" t="s">
        <v>194</v>
      </c>
      <c r="C4608" s="175">
        <f t="shared" si="213"/>
        <v>48040.916666655496</v>
      </c>
      <c r="D4608" s="1">
        <v>7.71</v>
      </c>
      <c r="E4608" s="176">
        <v>9.6982660781841119</v>
      </c>
      <c r="F4608" s="1" t="s">
        <v>162</v>
      </c>
      <c r="G4608" s="201">
        <f>MAX(E4608-'[1]1a'!$H$3,0)</f>
        <v>0</v>
      </c>
      <c r="H4608" s="201" t="str">
        <f t="shared" si="214"/>
        <v/>
      </c>
      <c r="I4608" s="201" t="str">
        <f t="shared" si="215"/>
        <v/>
      </c>
      <c r="J4608" s="201"/>
    </row>
    <row r="4609" spans="1:10">
      <c r="A4609" s="200">
        <v>45849</v>
      </c>
      <c r="B4609" s="1" t="s">
        <v>195</v>
      </c>
      <c r="C4609" s="175">
        <f t="shared" si="213"/>
        <v>48040.95833332216</v>
      </c>
      <c r="D4609" s="1">
        <v>7.46</v>
      </c>
      <c r="E4609" s="176">
        <v>9.3837957124842379</v>
      </c>
      <c r="F4609" s="1" t="s">
        <v>162</v>
      </c>
      <c r="G4609" s="201">
        <f>MAX(E4609-'[1]1a'!$H$3,0)</f>
        <v>0</v>
      </c>
      <c r="H4609" s="201" t="str">
        <f t="shared" si="214"/>
        <v/>
      </c>
      <c r="I4609" s="201" t="str">
        <f t="shared" si="215"/>
        <v/>
      </c>
      <c r="J4609" s="201"/>
    </row>
    <row r="4610" spans="1:10">
      <c r="A4610" s="200">
        <v>45850</v>
      </c>
      <c r="B4610" s="1" t="s">
        <v>161</v>
      </c>
      <c r="C4610" s="175">
        <f t="shared" si="213"/>
        <v>48040.999999988824</v>
      </c>
      <c r="D4610" s="1">
        <v>7.02</v>
      </c>
      <c r="E4610" s="176">
        <v>8.8303278688524589</v>
      </c>
      <c r="F4610" s="1" t="s">
        <v>162</v>
      </c>
      <c r="G4610" s="201">
        <f>MAX(E4610-'[1]1a'!$H$3,0)</f>
        <v>0</v>
      </c>
      <c r="H4610" s="201" t="str">
        <f t="shared" si="214"/>
        <v/>
      </c>
      <c r="I4610" s="201" t="str">
        <f t="shared" si="215"/>
        <v/>
      </c>
      <c r="J4610" s="201"/>
    </row>
    <row r="4611" spans="1:10">
      <c r="A4611" s="200">
        <v>45850</v>
      </c>
      <c r="B4611" s="1" t="s">
        <v>164</v>
      </c>
      <c r="C4611" s="175">
        <f t="shared" si="213"/>
        <v>48041.041666655488</v>
      </c>
      <c r="D4611" s="1">
        <v>6.64</v>
      </c>
      <c r="E4611" s="176">
        <v>8.3523329129886505</v>
      </c>
      <c r="F4611" s="1" t="s">
        <v>162</v>
      </c>
      <c r="G4611" s="201">
        <f>MAX(E4611-'[1]1a'!$H$3,0)</f>
        <v>0</v>
      </c>
      <c r="H4611" s="201" t="str">
        <f t="shared" si="214"/>
        <v/>
      </c>
      <c r="I4611" s="201" t="str">
        <f t="shared" si="215"/>
        <v/>
      </c>
      <c r="J4611" s="201"/>
    </row>
    <row r="4612" spans="1:10">
      <c r="A4612" s="200">
        <v>45850</v>
      </c>
      <c r="B4612" s="1" t="s">
        <v>166</v>
      </c>
      <c r="C4612" s="175">
        <f t="shared" ref="C4612:C4675" si="216">C4611 + TIME(1,0,0)</f>
        <v>48041.083333322153</v>
      </c>
      <c r="D4612" s="1">
        <v>6.41</v>
      </c>
      <c r="E4612" s="176">
        <v>8.063020176544768</v>
      </c>
      <c r="F4612" s="1" t="s">
        <v>162</v>
      </c>
      <c r="G4612" s="201">
        <f>MAX(E4612-'[1]1a'!$H$3,0)</f>
        <v>0</v>
      </c>
      <c r="H4612" s="201" t="str">
        <f t="shared" ref="H4612:H4675" si="217">IF(F4612="Y",IF(F4611="Y",H4611+1,1),"")</f>
        <v/>
      </c>
      <c r="I4612" s="201" t="str">
        <f t="shared" ref="I4612:I4675" si="218">IF(AND(F4612="Y",F4613&lt;&gt;"Y"),H4612,"")</f>
        <v/>
      </c>
      <c r="J4612" s="201"/>
    </row>
    <row r="4613" spans="1:10">
      <c r="A4613" s="200">
        <v>45850</v>
      </c>
      <c r="B4613" s="1" t="s">
        <v>168</v>
      </c>
      <c r="C4613" s="175">
        <f t="shared" si="216"/>
        <v>48041.124999988817</v>
      </c>
      <c r="D4613" s="1">
        <v>5.79</v>
      </c>
      <c r="E4613" s="176">
        <v>7.2831336696090796</v>
      </c>
      <c r="F4613" s="1" t="s">
        <v>162</v>
      </c>
      <c r="G4613" s="201">
        <f>MAX(E4613-'[1]1a'!$H$3,0)</f>
        <v>0</v>
      </c>
      <c r="H4613" s="201" t="str">
        <f t="shared" si="217"/>
        <v/>
      </c>
      <c r="I4613" s="201" t="str">
        <f t="shared" si="218"/>
        <v/>
      </c>
      <c r="J4613" s="201"/>
    </row>
    <row r="4614" spans="1:10">
      <c r="A4614" s="200">
        <v>45850</v>
      </c>
      <c r="B4614" s="1" t="s">
        <v>170</v>
      </c>
      <c r="C4614" s="175">
        <f t="shared" si="216"/>
        <v>48041.166666655481</v>
      </c>
      <c r="D4614" s="1">
        <v>5.1100000000000003</v>
      </c>
      <c r="E4614" s="176">
        <v>6.4277742749054232</v>
      </c>
      <c r="F4614" s="1" t="s">
        <v>162</v>
      </c>
      <c r="G4614" s="201">
        <f>MAX(E4614-'[1]1a'!$H$3,0)</f>
        <v>0</v>
      </c>
      <c r="H4614" s="201" t="str">
        <f t="shared" si="217"/>
        <v/>
      </c>
      <c r="I4614" s="201" t="str">
        <f t="shared" si="218"/>
        <v/>
      </c>
      <c r="J4614" s="201"/>
    </row>
    <row r="4615" spans="1:10">
      <c r="A4615" s="200">
        <v>45850</v>
      </c>
      <c r="B4615" s="1" t="s">
        <v>172</v>
      </c>
      <c r="C4615" s="175">
        <f t="shared" si="216"/>
        <v>48041.208333322145</v>
      </c>
      <c r="D4615" s="1">
        <v>4.58</v>
      </c>
      <c r="E4615" s="176">
        <v>5.7610970996216899</v>
      </c>
      <c r="F4615" s="1" t="s">
        <v>162</v>
      </c>
      <c r="G4615" s="201">
        <f>MAX(E4615-'[1]1a'!$H$3,0)</f>
        <v>0</v>
      </c>
      <c r="H4615" s="201" t="str">
        <f t="shared" si="217"/>
        <v/>
      </c>
      <c r="I4615" s="201" t="str">
        <f t="shared" si="218"/>
        <v/>
      </c>
      <c r="J4615" s="201"/>
    </row>
    <row r="4616" spans="1:10">
      <c r="A4616" s="200">
        <v>45850</v>
      </c>
      <c r="B4616" s="1" t="s">
        <v>174</v>
      </c>
      <c r="C4616" s="175">
        <f t="shared" si="216"/>
        <v>48041.24999998881</v>
      </c>
      <c r="D4616" s="1">
        <v>4.1500000000000004</v>
      </c>
      <c r="E4616" s="176">
        <v>5.2202080706179075</v>
      </c>
      <c r="F4616" s="1" t="s">
        <v>162</v>
      </c>
      <c r="G4616" s="201">
        <f>MAX(E4616-'[1]1a'!$H$3,0)</f>
        <v>0</v>
      </c>
      <c r="H4616" s="201" t="str">
        <f t="shared" si="217"/>
        <v/>
      </c>
      <c r="I4616" s="201" t="str">
        <f t="shared" si="218"/>
        <v/>
      </c>
      <c r="J4616" s="201"/>
    </row>
    <row r="4617" spans="1:10">
      <c r="A4617" s="200">
        <v>45850</v>
      </c>
      <c r="B4617" s="1" t="s">
        <v>176</v>
      </c>
      <c r="C4617" s="175">
        <f t="shared" si="216"/>
        <v>48041.291666655474</v>
      </c>
      <c r="D4617" s="1">
        <v>3.82</v>
      </c>
      <c r="E4617" s="176">
        <v>4.8051071878940732</v>
      </c>
      <c r="F4617" s="1" t="s">
        <v>162</v>
      </c>
      <c r="G4617" s="201">
        <f>MAX(E4617-'[1]1a'!$H$3,0)</f>
        <v>0</v>
      </c>
      <c r="H4617" s="201" t="str">
        <f t="shared" si="217"/>
        <v/>
      </c>
      <c r="I4617" s="201" t="str">
        <f t="shared" si="218"/>
        <v/>
      </c>
      <c r="J4617" s="201"/>
    </row>
    <row r="4618" spans="1:10">
      <c r="A4618" s="200">
        <v>45850</v>
      </c>
      <c r="B4618" s="1" t="s">
        <v>178</v>
      </c>
      <c r="C4618" s="175">
        <f t="shared" si="216"/>
        <v>48041.333333322138</v>
      </c>
      <c r="D4618" s="1">
        <v>3.65</v>
      </c>
      <c r="E4618" s="176">
        <v>4.5912673392181587</v>
      </c>
      <c r="F4618" s="1" t="s">
        <v>162</v>
      </c>
      <c r="G4618" s="201">
        <f>MAX(E4618-'[1]1a'!$H$3,0)</f>
        <v>0</v>
      </c>
      <c r="H4618" s="201" t="str">
        <f t="shared" si="217"/>
        <v/>
      </c>
      <c r="I4618" s="201" t="str">
        <f t="shared" si="218"/>
        <v/>
      </c>
      <c r="J4618" s="201"/>
    </row>
    <row r="4619" spans="1:10">
      <c r="A4619" s="200">
        <v>45850</v>
      </c>
      <c r="B4619" s="1" t="s">
        <v>180</v>
      </c>
      <c r="C4619" s="175">
        <f t="shared" si="216"/>
        <v>48041.374999988802</v>
      </c>
      <c r="D4619" s="1">
        <v>3.6</v>
      </c>
      <c r="E4619" s="176">
        <v>4.5283732660781846</v>
      </c>
      <c r="F4619" s="1" t="s">
        <v>162</v>
      </c>
      <c r="G4619" s="201">
        <f>MAX(E4619-'[1]1a'!$H$3,0)</f>
        <v>0</v>
      </c>
      <c r="H4619" s="201" t="str">
        <f t="shared" si="217"/>
        <v/>
      </c>
      <c r="I4619" s="201" t="str">
        <f t="shared" si="218"/>
        <v/>
      </c>
      <c r="J4619" s="201"/>
    </row>
    <row r="4620" spans="1:10">
      <c r="A4620" s="200">
        <v>45850</v>
      </c>
      <c r="B4620" s="1" t="s">
        <v>181</v>
      </c>
      <c r="C4620" s="175">
        <f t="shared" si="216"/>
        <v>48041.416666655467</v>
      </c>
      <c r="D4620" s="1">
        <v>3.73</v>
      </c>
      <c r="E4620" s="176">
        <v>4.691897856242119</v>
      </c>
      <c r="F4620" s="1" t="s">
        <v>162</v>
      </c>
      <c r="G4620" s="201">
        <f>MAX(E4620-'[1]1a'!$H$3,0)</f>
        <v>0</v>
      </c>
      <c r="H4620" s="201" t="str">
        <f t="shared" si="217"/>
        <v/>
      </c>
      <c r="I4620" s="201" t="str">
        <f t="shared" si="218"/>
        <v/>
      </c>
      <c r="J4620" s="201"/>
    </row>
    <row r="4621" spans="1:10">
      <c r="A4621" s="200">
        <v>45850</v>
      </c>
      <c r="B4621" s="1" t="s">
        <v>182</v>
      </c>
      <c r="C4621" s="175">
        <f t="shared" si="216"/>
        <v>48041.458333322131</v>
      </c>
      <c r="D4621" s="1">
        <v>4.0999999999999996</v>
      </c>
      <c r="E4621" s="176">
        <v>5.1573139974779316</v>
      </c>
      <c r="F4621" s="1" t="s">
        <v>162</v>
      </c>
      <c r="G4621" s="201">
        <f>MAX(E4621-'[1]1a'!$H$3,0)</f>
        <v>0</v>
      </c>
      <c r="H4621" s="201" t="str">
        <f t="shared" si="217"/>
        <v/>
      </c>
      <c r="I4621" s="201" t="str">
        <f t="shared" si="218"/>
        <v/>
      </c>
      <c r="J4621" s="201"/>
    </row>
    <row r="4622" spans="1:10">
      <c r="A4622" s="200">
        <v>45850</v>
      </c>
      <c r="B4622" s="1" t="s">
        <v>183</v>
      </c>
      <c r="C4622" s="175">
        <f t="shared" si="216"/>
        <v>48041.499999988795</v>
      </c>
      <c r="D4622" s="1">
        <v>4.82</v>
      </c>
      <c r="E4622" s="176">
        <v>6.0629886506935691</v>
      </c>
      <c r="F4622" s="1" t="s">
        <v>162</v>
      </c>
      <c r="G4622" s="201">
        <f>MAX(E4622-'[1]1a'!$H$3,0)</f>
        <v>0</v>
      </c>
      <c r="H4622" s="201" t="str">
        <f t="shared" si="217"/>
        <v/>
      </c>
      <c r="I4622" s="201" t="str">
        <f t="shared" si="218"/>
        <v/>
      </c>
      <c r="J4622" s="201"/>
    </row>
    <row r="4623" spans="1:10">
      <c r="A4623" s="200">
        <v>45850</v>
      </c>
      <c r="B4623" s="1" t="s">
        <v>185</v>
      </c>
      <c r="C4623" s="175">
        <f t="shared" si="216"/>
        <v>48041.541666655459</v>
      </c>
      <c r="D4623" s="1">
        <v>5.91</v>
      </c>
      <c r="E4623" s="176">
        <v>7.4340794451450192</v>
      </c>
      <c r="F4623" s="1" t="s">
        <v>162</v>
      </c>
      <c r="G4623" s="201">
        <f>MAX(E4623-'[1]1a'!$H$3,0)</f>
        <v>0</v>
      </c>
      <c r="H4623" s="201" t="str">
        <f t="shared" si="217"/>
        <v/>
      </c>
      <c r="I4623" s="201" t="str">
        <f t="shared" si="218"/>
        <v/>
      </c>
      <c r="J4623" s="201"/>
    </row>
    <row r="4624" spans="1:10">
      <c r="A4624" s="200">
        <v>45850</v>
      </c>
      <c r="B4624" s="1" t="s">
        <v>186</v>
      </c>
      <c r="C4624" s="175">
        <f t="shared" si="216"/>
        <v>48041.583333322124</v>
      </c>
      <c r="D4624" s="1">
        <v>6.52</v>
      </c>
      <c r="E4624" s="176">
        <v>8.201387137452711</v>
      </c>
      <c r="F4624" s="1" t="s">
        <v>162</v>
      </c>
      <c r="G4624" s="201">
        <f>MAX(E4624-'[1]1a'!$H$3,0)</f>
        <v>0</v>
      </c>
      <c r="H4624" s="201" t="str">
        <f t="shared" si="217"/>
        <v/>
      </c>
      <c r="I4624" s="201" t="str">
        <f t="shared" si="218"/>
        <v/>
      </c>
      <c r="J4624" s="201"/>
    </row>
    <row r="4625" spans="1:10">
      <c r="A4625" s="200">
        <v>45850</v>
      </c>
      <c r="B4625" s="1" t="s">
        <v>187</v>
      </c>
      <c r="C4625" s="175">
        <f t="shared" si="216"/>
        <v>48041.624999988788</v>
      </c>
      <c r="D4625" s="1">
        <v>6.95</v>
      </c>
      <c r="E4625" s="176">
        <v>8.7422761664564952</v>
      </c>
      <c r="F4625" s="1" t="s">
        <v>162</v>
      </c>
      <c r="G4625" s="201">
        <f>MAX(E4625-'[1]1a'!$H$3,0)</f>
        <v>0</v>
      </c>
      <c r="H4625" s="201" t="str">
        <f t="shared" si="217"/>
        <v/>
      </c>
      <c r="I4625" s="201" t="str">
        <f t="shared" si="218"/>
        <v/>
      </c>
      <c r="J4625" s="201"/>
    </row>
    <row r="4626" spans="1:10">
      <c r="A4626" s="200">
        <v>45850</v>
      </c>
      <c r="B4626" s="1" t="s">
        <v>188</v>
      </c>
      <c r="C4626" s="175">
        <f t="shared" si="216"/>
        <v>48041.666666655452</v>
      </c>
      <c r="D4626" s="1">
        <v>6.95</v>
      </c>
      <c r="E4626" s="176">
        <v>8.7422761664564952</v>
      </c>
      <c r="F4626" s="1" t="s">
        <v>162</v>
      </c>
      <c r="G4626" s="201">
        <f>MAX(E4626-'[1]1a'!$H$3,0)</f>
        <v>0</v>
      </c>
      <c r="H4626" s="201" t="str">
        <f t="shared" si="217"/>
        <v/>
      </c>
      <c r="I4626" s="201" t="str">
        <f t="shared" si="218"/>
        <v/>
      </c>
      <c r="J4626" s="201"/>
    </row>
    <row r="4627" spans="1:10">
      <c r="A4627" s="200">
        <v>45850</v>
      </c>
      <c r="B4627" s="1" t="s">
        <v>189</v>
      </c>
      <c r="C4627" s="175">
        <f t="shared" si="216"/>
        <v>48041.708333322116</v>
      </c>
      <c r="D4627" s="1">
        <v>7.18</v>
      </c>
      <c r="E4627" s="176">
        <v>9.0315889029003777</v>
      </c>
      <c r="F4627" s="1" t="s">
        <v>162</v>
      </c>
      <c r="G4627" s="201">
        <f>MAX(E4627-'[1]1a'!$H$3,0)</f>
        <v>0</v>
      </c>
      <c r="H4627" s="201" t="str">
        <f t="shared" si="217"/>
        <v/>
      </c>
      <c r="I4627" s="201" t="str">
        <f t="shared" si="218"/>
        <v/>
      </c>
      <c r="J4627" s="201"/>
    </row>
    <row r="4628" spans="1:10">
      <c r="A4628" s="200">
        <v>45850</v>
      </c>
      <c r="B4628" s="1" t="s">
        <v>190</v>
      </c>
      <c r="C4628" s="175">
        <f t="shared" si="216"/>
        <v>48041.74999998878</v>
      </c>
      <c r="D4628" s="1">
        <v>7.18</v>
      </c>
      <c r="E4628" s="176">
        <v>9.0315889029003777</v>
      </c>
      <c r="F4628" s="1" t="s">
        <v>162</v>
      </c>
      <c r="G4628" s="201">
        <f>MAX(E4628-'[1]1a'!$H$3,0)</f>
        <v>0</v>
      </c>
      <c r="H4628" s="201" t="str">
        <f t="shared" si="217"/>
        <v/>
      </c>
      <c r="I4628" s="201" t="str">
        <f t="shared" si="218"/>
        <v/>
      </c>
      <c r="J4628" s="201"/>
    </row>
    <row r="4629" spans="1:10">
      <c r="A4629" s="200">
        <v>45850</v>
      </c>
      <c r="B4629" s="1" t="s">
        <v>191</v>
      </c>
      <c r="C4629" s="175">
        <f t="shared" si="216"/>
        <v>48041.791666655445</v>
      </c>
      <c r="D4629" s="1">
        <v>7.5</v>
      </c>
      <c r="E4629" s="176">
        <v>9.4341109709962172</v>
      </c>
      <c r="F4629" s="1" t="s">
        <v>162</v>
      </c>
      <c r="G4629" s="201">
        <f>MAX(E4629-'[1]1a'!$H$3,0)</f>
        <v>0</v>
      </c>
      <c r="H4629" s="201" t="str">
        <f t="shared" si="217"/>
        <v/>
      </c>
      <c r="I4629" s="201" t="str">
        <f t="shared" si="218"/>
        <v/>
      </c>
      <c r="J4629" s="201"/>
    </row>
    <row r="4630" spans="1:10">
      <c r="A4630" s="200">
        <v>45850</v>
      </c>
      <c r="B4630" s="1" t="s">
        <v>192</v>
      </c>
      <c r="C4630" s="175">
        <f t="shared" si="216"/>
        <v>48041.833333322109</v>
      </c>
      <c r="D4630" s="1">
        <v>7.64</v>
      </c>
      <c r="E4630" s="176">
        <v>9.6102143757881464</v>
      </c>
      <c r="F4630" s="1" t="s">
        <v>162</v>
      </c>
      <c r="G4630" s="201">
        <f>MAX(E4630-'[1]1a'!$H$3,0)</f>
        <v>0</v>
      </c>
      <c r="H4630" s="201" t="str">
        <f t="shared" si="217"/>
        <v/>
      </c>
      <c r="I4630" s="201" t="str">
        <f t="shared" si="218"/>
        <v/>
      </c>
      <c r="J4630" s="201"/>
    </row>
    <row r="4631" spans="1:10">
      <c r="A4631" s="200">
        <v>45850</v>
      </c>
      <c r="B4631" s="1" t="s">
        <v>193</v>
      </c>
      <c r="C4631" s="175">
        <f t="shared" si="216"/>
        <v>48041.874999988773</v>
      </c>
      <c r="D4631" s="1">
        <v>7.64</v>
      </c>
      <c r="E4631" s="176">
        <v>9.6102143757881464</v>
      </c>
      <c r="F4631" s="1" t="s">
        <v>162</v>
      </c>
      <c r="G4631" s="201">
        <f>MAX(E4631-'[1]1a'!$H$3,0)</f>
        <v>0</v>
      </c>
      <c r="H4631" s="201" t="str">
        <f t="shared" si="217"/>
        <v/>
      </c>
      <c r="I4631" s="201" t="str">
        <f t="shared" si="218"/>
        <v/>
      </c>
      <c r="J4631" s="201"/>
    </row>
    <row r="4632" spans="1:10">
      <c r="A4632" s="200">
        <v>45850</v>
      </c>
      <c r="B4632" s="1" t="s">
        <v>194</v>
      </c>
      <c r="C4632" s="175">
        <f t="shared" si="216"/>
        <v>48041.916666655437</v>
      </c>
      <c r="D4632" s="1">
        <v>7.64</v>
      </c>
      <c r="E4632" s="176">
        <v>9.6102143757881464</v>
      </c>
      <c r="F4632" s="1" t="s">
        <v>162</v>
      </c>
      <c r="G4632" s="201">
        <f>MAX(E4632-'[1]1a'!$H$3,0)</f>
        <v>0</v>
      </c>
      <c r="H4632" s="201" t="str">
        <f t="shared" si="217"/>
        <v/>
      </c>
      <c r="I4632" s="201" t="str">
        <f t="shared" si="218"/>
        <v/>
      </c>
      <c r="J4632" s="201"/>
    </row>
    <row r="4633" spans="1:10">
      <c r="A4633" s="200">
        <v>45850</v>
      </c>
      <c r="B4633" s="1" t="s">
        <v>195</v>
      </c>
      <c r="C4633" s="175">
        <f t="shared" si="216"/>
        <v>48041.958333322102</v>
      </c>
      <c r="D4633" s="1">
        <v>7.44</v>
      </c>
      <c r="E4633" s="176">
        <v>9.3586380832282483</v>
      </c>
      <c r="F4633" s="1" t="s">
        <v>162</v>
      </c>
      <c r="G4633" s="201">
        <f>MAX(E4633-'[1]1a'!$H$3,0)</f>
        <v>0</v>
      </c>
      <c r="H4633" s="201" t="str">
        <f t="shared" si="217"/>
        <v/>
      </c>
      <c r="I4633" s="201" t="str">
        <f t="shared" si="218"/>
        <v/>
      </c>
      <c r="J4633" s="201"/>
    </row>
    <row r="4634" spans="1:10">
      <c r="A4634" s="200">
        <v>45851</v>
      </c>
      <c r="B4634" s="1" t="s">
        <v>161</v>
      </c>
      <c r="C4634" s="175">
        <f t="shared" si="216"/>
        <v>48041.999999988766</v>
      </c>
      <c r="D4634" s="1">
        <v>7.18</v>
      </c>
      <c r="E4634" s="176">
        <v>9.0315889029003777</v>
      </c>
      <c r="F4634" s="1" t="s">
        <v>162</v>
      </c>
      <c r="G4634" s="201">
        <f>MAX(E4634-'[1]1a'!$H$3,0)</f>
        <v>0</v>
      </c>
      <c r="H4634" s="201" t="str">
        <f t="shared" si="217"/>
        <v/>
      </c>
      <c r="I4634" s="201" t="str">
        <f t="shared" si="218"/>
        <v/>
      </c>
      <c r="J4634" s="201"/>
    </row>
    <row r="4635" spans="1:10">
      <c r="A4635" s="200">
        <v>45851</v>
      </c>
      <c r="B4635" s="1" t="s">
        <v>164</v>
      </c>
      <c r="C4635" s="175">
        <f t="shared" si="216"/>
        <v>48042.04166665543</v>
      </c>
      <c r="D4635" s="1">
        <v>6.95</v>
      </c>
      <c r="E4635" s="176">
        <v>8.7422761664564952</v>
      </c>
      <c r="F4635" s="1" t="s">
        <v>162</v>
      </c>
      <c r="G4635" s="201">
        <f>MAX(E4635-'[1]1a'!$H$3,0)</f>
        <v>0</v>
      </c>
      <c r="H4635" s="201" t="str">
        <f t="shared" si="217"/>
        <v/>
      </c>
      <c r="I4635" s="201" t="str">
        <f t="shared" si="218"/>
        <v/>
      </c>
      <c r="J4635" s="201"/>
    </row>
    <row r="4636" spans="1:10">
      <c r="A4636" s="200">
        <v>45851</v>
      </c>
      <c r="B4636" s="1" t="s">
        <v>166</v>
      </c>
      <c r="C4636" s="175">
        <f t="shared" si="216"/>
        <v>48042.083333322094</v>
      </c>
      <c r="D4636" s="1">
        <v>6.61</v>
      </c>
      <c r="E4636" s="176">
        <v>8.3145964691046661</v>
      </c>
      <c r="F4636" s="1" t="s">
        <v>162</v>
      </c>
      <c r="G4636" s="201">
        <f>MAX(E4636-'[1]1a'!$H$3,0)</f>
        <v>0</v>
      </c>
      <c r="H4636" s="201" t="str">
        <f t="shared" si="217"/>
        <v/>
      </c>
      <c r="I4636" s="201" t="str">
        <f t="shared" si="218"/>
        <v/>
      </c>
      <c r="J4636" s="201"/>
    </row>
    <row r="4637" spans="1:10">
      <c r="A4637" s="200">
        <v>45851</v>
      </c>
      <c r="B4637" s="1" t="s">
        <v>168</v>
      </c>
      <c r="C4637" s="175">
        <f t="shared" si="216"/>
        <v>48042.124999988759</v>
      </c>
      <c r="D4637" s="1">
        <v>6.07</v>
      </c>
      <c r="E4637" s="176">
        <v>7.6353404791929389</v>
      </c>
      <c r="F4637" s="1" t="s">
        <v>162</v>
      </c>
      <c r="G4637" s="201">
        <f>MAX(E4637-'[1]1a'!$H$3,0)</f>
        <v>0</v>
      </c>
      <c r="H4637" s="201" t="str">
        <f t="shared" si="217"/>
        <v/>
      </c>
      <c r="I4637" s="201" t="str">
        <f t="shared" si="218"/>
        <v/>
      </c>
      <c r="J4637" s="201"/>
    </row>
    <row r="4638" spans="1:10">
      <c r="A4638" s="200">
        <v>45851</v>
      </c>
      <c r="B4638" s="1" t="s">
        <v>170</v>
      </c>
      <c r="C4638" s="175">
        <f t="shared" si="216"/>
        <v>48042.166666655423</v>
      </c>
      <c r="D4638" s="1">
        <v>5.49</v>
      </c>
      <c r="E4638" s="176">
        <v>6.9057692307692315</v>
      </c>
      <c r="F4638" s="1" t="s">
        <v>162</v>
      </c>
      <c r="G4638" s="201">
        <f>MAX(E4638-'[1]1a'!$H$3,0)</f>
        <v>0</v>
      </c>
      <c r="H4638" s="201" t="str">
        <f t="shared" si="217"/>
        <v/>
      </c>
      <c r="I4638" s="201" t="str">
        <f t="shared" si="218"/>
        <v/>
      </c>
      <c r="J4638" s="201"/>
    </row>
    <row r="4639" spans="1:10">
      <c r="A4639" s="200">
        <v>45851</v>
      </c>
      <c r="B4639" s="1" t="s">
        <v>172</v>
      </c>
      <c r="C4639" s="175">
        <f t="shared" si="216"/>
        <v>48042.208333322087</v>
      </c>
      <c r="D4639" s="1">
        <v>4.88</v>
      </c>
      <c r="E4639" s="176">
        <v>6.1384615384615389</v>
      </c>
      <c r="F4639" s="1" t="s">
        <v>162</v>
      </c>
      <c r="G4639" s="201">
        <f>MAX(E4639-'[1]1a'!$H$3,0)</f>
        <v>0</v>
      </c>
      <c r="H4639" s="201" t="str">
        <f t="shared" si="217"/>
        <v/>
      </c>
      <c r="I4639" s="201" t="str">
        <f t="shared" si="218"/>
        <v/>
      </c>
      <c r="J4639" s="201"/>
    </row>
    <row r="4640" spans="1:10">
      <c r="A4640" s="200">
        <v>45851</v>
      </c>
      <c r="B4640" s="1" t="s">
        <v>174</v>
      </c>
      <c r="C4640" s="175">
        <f t="shared" si="216"/>
        <v>48042.249999988751</v>
      </c>
      <c r="D4640" s="1">
        <v>4.63</v>
      </c>
      <c r="E4640" s="176">
        <v>5.8239911727616649</v>
      </c>
      <c r="F4640" s="1" t="s">
        <v>162</v>
      </c>
      <c r="G4640" s="201">
        <f>MAX(E4640-'[1]1a'!$H$3,0)</f>
        <v>0</v>
      </c>
      <c r="H4640" s="201" t="str">
        <f t="shared" si="217"/>
        <v/>
      </c>
      <c r="I4640" s="201" t="str">
        <f t="shared" si="218"/>
        <v/>
      </c>
      <c r="J4640" s="201"/>
    </row>
    <row r="4641" spans="1:10">
      <c r="A4641" s="200">
        <v>45851</v>
      </c>
      <c r="B4641" s="1" t="s">
        <v>176</v>
      </c>
      <c r="C4641" s="175">
        <f t="shared" si="216"/>
        <v>48042.291666655416</v>
      </c>
      <c r="D4641" s="1">
        <v>4.3499999999999996</v>
      </c>
      <c r="E4641" s="176">
        <v>5.4717843631778056</v>
      </c>
      <c r="F4641" s="1" t="s">
        <v>162</v>
      </c>
      <c r="G4641" s="201">
        <f>MAX(E4641-'[1]1a'!$H$3,0)</f>
        <v>0</v>
      </c>
      <c r="H4641" s="201" t="str">
        <f t="shared" si="217"/>
        <v/>
      </c>
      <c r="I4641" s="201" t="str">
        <f t="shared" si="218"/>
        <v/>
      </c>
      <c r="J4641" s="201"/>
    </row>
    <row r="4642" spans="1:10">
      <c r="A4642" s="200">
        <v>45851</v>
      </c>
      <c r="B4642" s="1" t="s">
        <v>178</v>
      </c>
      <c r="C4642" s="175">
        <f t="shared" si="216"/>
        <v>48042.33333332208</v>
      </c>
      <c r="D4642" s="1">
        <v>4.09</v>
      </c>
      <c r="E4642" s="176">
        <v>5.1447351828499368</v>
      </c>
      <c r="F4642" s="1" t="s">
        <v>162</v>
      </c>
      <c r="G4642" s="201">
        <f>MAX(E4642-'[1]1a'!$H$3,0)</f>
        <v>0</v>
      </c>
      <c r="H4642" s="201" t="str">
        <f t="shared" si="217"/>
        <v/>
      </c>
      <c r="I4642" s="201" t="str">
        <f t="shared" si="218"/>
        <v/>
      </c>
      <c r="J4642" s="201"/>
    </row>
    <row r="4643" spans="1:10">
      <c r="A4643" s="200">
        <v>45851</v>
      </c>
      <c r="B4643" s="1" t="s">
        <v>180</v>
      </c>
      <c r="C4643" s="175">
        <f t="shared" si="216"/>
        <v>48042.374999988744</v>
      </c>
      <c r="D4643" s="1">
        <v>3.92</v>
      </c>
      <c r="E4643" s="176">
        <v>4.9308953341740231</v>
      </c>
      <c r="F4643" s="1" t="s">
        <v>162</v>
      </c>
      <c r="G4643" s="201">
        <f>MAX(E4643-'[1]1a'!$H$3,0)</f>
        <v>0</v>
      </c>
      <c r="H4643" s="201" t="str">
        <f t="shared" si="217"/>
        <v/>
      </c>
      <c r="I4643" s="201" t="str">
        <f t="shared" si="218"/>
        <v/>
      </c>
      <c r="J4643" s="201"/>
    </row>
    <row r="4644" spans="1:10">
      <c r="A4644" s="200">
        <v>45851</v>
      </c>
      <c r="B4644" s="1" t="s">
        <v>181</v>
      </c>
      <c r="C4644" s="175">
        <f t="shared" si="216"/>
        <v>48042.416666655408</v>
      </c>
      <c r="D4644" s="1">
        <v>4.03</v>
      </c>
      <c r="E4644" s="176">
        <v>5.0692622950819679</v>
      </c>
      <c r="F4644" s="1" t="s">
        <v>162</v>
      </c>
      <c r="G4644" s="201">
        <f>MAX(E4644-'[1]1a'!$H$3,0)</f>
        <v>0</v>
      </c>
      <c r="H4644" s="201" t="str">
        <f t="shared" si="217"/>
        <v/>
      </c>
      <c r="I4644" s="201" t="str">
        <f t="shared" si="218"/>
        <v/>
      </c>
      <c r="J4644" s="201"/>
    </row>
    <row r="4645" spans="1:10">
      <c r="A4645" s="200">
        <v>45851</v>
      </c>
      <c r="B4645" s="1" t="s">
        <v>182</v>
      </c>
      <c r="C4645" s="175">
        <f t="shared" si="216"/>
        <v>48042.458333322073</v>
      </c>
      <c r="D4645" s="1">
        <v>4.34</v>
      </c>
      <c r="E4645" s="176">
        <v>5.4592055485498108</v>
      </c>
      <c r="F4645" s="1" t="s">
        <v>162</v>
      </c>
      <c r="G4645" s="201">
        <f>MAX(E4645-'[1]1a'!$H$3,0)</f>
        <v>0</v>
      </c>
      <c r="H4645" s="201" t="str">
        <f t="shared" si="217"/>
        <v/>
      </c>
      <c r="I4645" s="201" t="str">
        <f t="shared" si="218"/>
        <v/>
      </c>
      <c r="J4645" s="201"/>
    </row>
    <row r="4646" spans="1:10">
      <c r="A4646" s="200">
        <v>45851</v>
      </c>
      <c r="B4646" s="1" t="s">
        <v>183</v>
      </c>
      <c r="C4646" s="175">
        <f t="shared" si="216"/>
        <v>48042.499999988737</v>
      </c>
      <c r="D4646" s="1">
        <v>5.32</v>
      </c>
      <c r="E4646" s="176">
        <v>6.691929382093317</v>
      </c>
      <c r="F4646" s="1" t="s">
        <v>162</v>
      </c>
      <c r="G4646" s="201">
        <f>MAX(E4646-'[1]1a'!$H$3,0)</f>
        <v>0</v>
      </c>
      <c r="H4646" s="201" t="str">
        <f t="shared" si="217"/>
        <v/>
      </c>
      <c r="I4646" s="201" t="str">
        <f t="shared" si="218"/>
        <v/>
      </c>
      <c r="J4646" s="201"/>
    </row>
    <row r="4647" spans="1:10">
      <c r="A4647" s="200">
        <v>45851</v>
      </c>
      <c r="B4647" s="1" t="s">
        <v>185</v>
      </c>
      <c r="C4647" s="175">
        <f t="shared" si="216"/>
        <v>48042.541666655401</v>
      </c>
      <c r="D4647" s="1">
        <v>6.31</v>
      </c>
      <c r="E4647" s="176">
        <v>7.9372320302648172</v>
      </c>
      <c r="F4647" s="1" t="s">
        <v>162</v>
      </c>
      <c r="G4647" s="201">
        <f>MAX(E4647-'[1]1a'!$H$3,0)</f>
        <v>0</v>
      </c>
      <c r="H4647" s="201" t="str">
        <f t="shared" si="217"/>
        <v/>
      </c>
      <c r="I4647" s="201" t="str">
        <f t="shared" si="218"/>
        <v/>
      </c>
      <c r="J4647" s="201"/>
    </row>
    <row r="4648" spans="1:10">
      <c r="A4648" s="200">
        <v>45851</v>
      </c>
      <c r="B4648" s="1" t="s">
        <v>186</v>
      </c>
      <c r="C4648" s="175">
        <f t="shared" si="216"/>
        <v>48042.583333322065</v>
      </c>
      <c r="D4648" s="1">
        <v>6.66</v>
      </c>
      <c r="E4648" s="176">
        <v>8.377490542244642</v>
      </c>
      <c r="F4648" s="1" t="s">
        <v>162</v>
      </c>
      <c r="G4648" s="201">
        <f>MAX(E4648-'[1]1a'!$H$3,0)</f>
        <v>0</v>
      </c>
      <c r="H4648" s="201" t="str">
        <f t="shared" si="217"/>
        <v/>
      </c>
      <c r="I4648" s="201" t="str">
        <f t="shared" si="218"/>
        <v/>
      </c>
      <c r="J4648" s="201"/>
    </row>
    <row r="4649" spans="1:10">
      <c r="A4649" s="200">
        <v>45851</v>
      </c>
      <c r="B4649" s="1" t="s">
        <v>187</v>
      </c>
      <c r="C4649" s="175">
        <f t="shared" si="216"/>
        <v>48042.62499998873</v>
      </c>
      <c r="D4649" s="1">
        <v>6.18</v>
      </c>
      <c r="E4649" s="176">
        <v>7.7737074401008828</v>
      </c>
      <c r="F4649" s="1" t="s">
        <v>162</v>
      </c>
      <c r="G4649" s="201">
        <f>MAX(E4649-'[1]1a'!$H$3,0)</f>
        <v>0</v>
      </c>
      <c r="H4649" s="201" t="str">
        <f t="shared" si="217"/>
        <v/>
      </c>
      <c r="I4649" s="201" t="str">
        <f t="shared" si="218"/>
        <v/>
      </c>
      <c r="J4649" s="201"/>
    </row>
    <row r="4650" spans="1:10">
      <c r="A4650" s="200">
        <v>45851</v>
      </c>
      <c r="B4650" s="1" t="s">
        <v>188</v>
      </c>
      <c r="C4650" s="175">
        <f t="shared" si="216"/>
        <v>48042.666666655394</v>
      </c>
      <c r="D4650" s="1">
        <v>6.36</v>
      </c>
      <c r="E4650" s="176">
        <v>8.0001261034047921</v>
      </c>
      <c r="F4650" s="1" t="s">
        <v>162</v>
      </c>
      <c r="G4650" s="201">
        <f>MAX(E4650-'[1]1a'!$H$3,0)</f>
        <v>0</v>
      </c>
      <c r="H4650" s="201" t="str">
        <f t="shared" si="217"/>
        <v/>
      </c>
      <c r="I4650" s="201" t="str">
        <f t="shared" si="218"/>
        <v/>
      </c>
      <c r="J4650" s="201"/>
    </row>
    <row r="4651" spans="1:10">
      <c r="A4651" s="200">
        <v>45851</v>
      </c>
      <c r="B4651" s="1" t="s">
        <v>189</v>
      </c>
      <c r="C4651" s="175">
        <f t="shared" si="216"/>
        <v>48042.708333322058</v>
      </c>
      <c r="D4651" s="1">
        <v>6.87</v>
      </c>
      <c r="E4651" s="176">
        <v>8.6416456494325349</v>
      </c>
      <c r="F4651" s="1" t="s">
        <v>162</v>
      </c>
      <c r="G4651" s="201">
        <f>MAX(E4651-'[1]1a'!$H$3,0)</f>
        <v>0</v>
      </c>
      <c r="H4651" s="201" t="str">
        <f t="shared" si="217"/>
        <v/>
      </c>
      <c r="I4651" s="201" t="str">
        <f t="shared" si="218"/>
        <v/>
      </c>
      <c r="J4651" s="201"/>
    </row>
    <row r="4652" spans="1:10">
      <c r="A4652" s="200">
        <v>45851</v>
      </c>
      <c r="B4652" s="1" t="s">
        <v>190</v>
      </c>
      <c r="C4652" s="175">
        <f t="shared" si="216"/>
        <v>48042.749999988722</v>
      </c>
      <c r="D4652" s="1">
        <v>7.1</v>
      </c>
      <c r="E4652" s="176">
        <v>8.9309583858764192</v>
      </c>
      <c r="F4652" s="1" t="s">
        <v>162</v>
      </c>
      <c r="G4652" s="201">
        <f>MAX(E4652-'[1]1a'!$H$3,0)</f>
        <v>0</v>
      </c>
      <c r="H4652" s="201" t="str">
        <f t="shared" si="217"/>
        <v/>
      </c>
      <c r="I4652" s="201" t="str">
        <f t="shared" si="218"/>
        <v/>
      </c>
      <c r="J4652" s="201"/>
    </row>
    <row r="4653" spans="1:10">
      <c r="A4653" s="200">
        <v>45851</v>
      </c>
      <c r="B4653" s="1" t="s">
        <v>191</v>
      </c>
      <c r="C4653" s="175">
        <f t="shared" si="216"/>
        <v>48042.791666655387</v>
      </c>
      <c r="D4653" s="1">
        <v>7.54</v>
      </c>
      <c r="E4653" s="176">
        <v>9.4844262295081965</v>
      </c>
      <c r="F4653" s="1" t="s">
        <v>162</v>
      </c>
      <c r="G4653" s="201">
        <f>MAX(E4653-'[1]1a'!$H$3,0)</f>
        <v>0</v>
      </c>
      <c r="H4653" s="201" t="str">
        <f t="shared" si="217"/>
        <v/>
      </c>
      <c r="I4653" s="201" t="str">
        <f t="shared" si="218"/>
        <v/>
      </c>
      <c r="J4653" s="201"/>
    </row>
    <row r="4654" spans="1:10">
      <c r="A4654" s="200">
        <v>45851</v>
      </c>
      <c r="B4654" s="1" t="s">
        <v>192</v>
      </c>
      <c r="C4654" s="175">
        <f t="shared" si="216"/>
        <v>48042.833333322051</v>
      </c>
      <c r="D4654" s="1">
        <v>7.87</v>
      </c>
      <c r="E4654" s="176">
        <v>9.8995271122320307</v>
      </c>
      <c r="F4654" s="1" t="s">
        <v>162</v>
      </c>
      <c r="G4654" s="201">
        <f>MAX(E4654-'[1]1a'!$H$3,0)</f>
        <v>0</v>
      </c>
      <c r="H4654" s="201" t="str">
        <f t="shared" si="217"/>
        <v/>
      </c>
      <c r="I4654" s="201" t="str">
        <f t="shared" si="218"/>
        <v/>
      </c>
      <c r="J4654" s="201"/>
    </row>
    <row r="4655" spans="1:10">
      <c r="A4655" s="200">
        <v>45851</v>
      </c>
      <c r="B4655" s="1" t="s">
        <v>193</v>
      </c>
      <c r="C4655" s="175">
        <f t="shared" si="216"/>
        <v>48042.874999988715</v>
      </c>
      <c r="D4655" s="1">
        <v>8.02</v>
      </c>
      <c r="E4655" s="176">
        <v>10.088209331651955</v>
      </c>
      <c r="F4655" s="1" t="s">
        <v>162</v>
      </c>
      <c r="G4655" s="201">
        <f>MAX(E4655-'[1]1a'!$H$3,0)</f>
        <v>0</v>
      </c>
      <c r="H4655" s="201" t="str">
        <f t="shared" si="217"/>
        <v/>
      </c>
      <c r="I4655" s="201" t="str">
        <f t="shared" si="218"/>
        <v/>
      </c>
      <c r="J4655" s="201"/>
    </row>
    <row r="4656" spans="1:10">
      <c r="A4656" s="200">
        <v>45851</v>
      </c>
      <c r="B4656" s="1" t="s">
        <v>194</v>
      </c>
      <c r="C4656" s="175">
        <f t="shared" si="216"/>
        <v>48042.916666655379</v>
      </c>
      <c r="D4656" s="1">
        <v>8.02</v>
      </c>
      <c r="E4656" s="176">
        <v>10.088209331651955</v>
      </c>
      <c r="F4656" s="1" t="s">
        <v>162</v>
      </c>
      <c r="G4656" s="201">
        <f>MAX(E4656-'[1]1a'!$H$3,0)</f>
        <v>0</v>
      </c>
      <c r="H4656" s="201" t="str">
        <f t="shared" si="217"/>
        <v/>
      </c>
      <c r="I4656" s="201" t="str">
        <f t="shared" si="218"/>
        <v/>
      </c>
      <c r="J4656" s="201"/>
    </row>
    <row r="4657" spans="1:10">
      <c r="A4657" s="200">
        <v>45851</v>
      </c>
      <c r="B4657" s="1" t="s">
        <v>195</v>
      </c>
      <c r="C4657" s="175">
        <f t="shared" si="216"/>
        <v>48042.958333322043</v>
      </c>
      <c r="D4657" s="1">
        <v>7.76</v>
      </c>
      <c r="E4657" s="176">
        <v>9.761160151324086</v>
      </c>
      <c r="F4657" s="1" t="s">
        <v>162</v>
      </c>
      <c r="G4657" s="201">
        <f>MAX(E4657-'[1]1a'!$H$3,0)</f>
        <v>0</v>
      </c>
      <c r="H4657" s="201" t="str">
        <f t="shared" si="217"/>
        <v/>
      </c>
      <c r="I4657" s="201" t="str">
        <f t="shared" si="218"/>
        <v/>
      </c>
      <c r="J4657" s="201"/>
    </row>
    <row r="4658" spans="1:10">
      <c r="A4658" s="200">
        <v>45852</v>
      </c>
      <c r="B4658" s="1" t="s">
        <v>161</v>
      </c>
      <c r="C4658" s="175">
        <f t="shared" si="216"/>
        <v>48042.999999988708</v>
      </c>
      <c r="D4658" s="1">
        <v>7.5</v>
      </c>
      <c r="E4658" s="176">
        <v>9.4341109709962172</v>
      </c>
      <c r="F4658" s="1" t="s">
        <v>162</v>
      </c>
      <c r="G4658" s="201">
        <f>MAX(E4658-'[1]1a'!$H$3,0)</f>
        <v>0</v>
      </c>
      <c r="H4658" s="201" t="str">
        <f t="shared" si="217"/>
        <v/>
      </c>
      <c r="I4658" s="201" t="str">
        <f t="shared" si="218"/>
        <v/>
      </c>
      <c r="J4658" s="201"/>
    </row>
    <row r="4659" spans="1:10">
      <c r="A4659" s="200">
        <v>45852</v>
      </c>
      <c r="B4659" s="1" t="s">
        <v>164</v>
      </c>
      <c r="C4659" s="175">
        <f t="shared" si="216"/>
        <v>48043.041666655372</v>
      </c>
      <c r="D4659" s="1">
        <v>7.02</v>
      </c>
      <c r="E4659" s="176">
        <v>8.8303278688524589</v>
      </c>
      <c r="F4659" s="1" t="s">
        <v>162</v>
      </c>
      <c r="G4659" s="201">
        <f>MAX(E4659-'[1]1a'!$H$3,0)</f>
        <v>0</v>
      </c>
      <c r="H4659" s="201" t="str">
        <f t="shared" si="217"/>
        <v/>
      </c>
      <c r="I4659" s="201" t="str">
        <f t="shared" si="218"/>
        <v/>
      </c>
      <c r="J4659" s="201"/>
    </row>
    <row r="4660" spans="1:10">
      <c r="A4660" s="200">
        <v>45852</v>
      </c>
      <c r="B4660" s="1" t="s">
        <v>166</v>
      </c>
      <c r="C4660" s="175">
        <f t="shared" si="216"/>
        <v>48043.083333322036</v>
      </c>
      <c r="D4660" s="1">
        <v>6.54</v>
      </c>
      <c r="E4660" s="176">
        <v>8.2265447667087024</v>
      </c>
      <c r="F4660" s="1" t="s">
        <v>162</v>
      </c>
      <c r="G4660" s="201">
        <f>MAX(E4660-'[1]1a'!$H$3,0)</f>
        <v>0</v>
      </c>
      <c r="H4660" s="201" t="str">
        <f t="shared" si="217"/>
        <v/>
      </c>
      <c r="I4660" s="201" t="str">
        <f t="shared" si="218"/>
        <v/>
      </c>
      <c r="J4660" s="201"/>
    </row>
    <row r="4661" spans="1:10">
      <c r="A4661" s="200">
        <v>45852</v>
      </c>
      <c r="B4661" s="1" t="s">
        <v>168</v>
      </c>
      <c r="C4661" s="175">
        <f t="shared" si="216"/>
        <v>48043.1249999887</v>
      </c>
      <c r="D4661" s="1">
        <v>5.69</v>
      </c>
      <c r="E4661" s="176">
        <v>7.1573455233291305</v>
      </c>
      <c r="F4661" s="1" t="s">
        <v>162</v>
      </c>
      <c r="G4661" s="201">
        <f>MAX(E4661-'[1]1a'!$H$3,0)</f>
        <v>0</v>
      </c>
      <c r="H4661" s="201" t="str">
        <f t="shared" si="217"/>
        <v/>
      </c>
      <c r="I4661" s="201" t="str">
        <f t="shared" si="218"/>
        <v/>
      </c>
      <c r="J4661" s="201"/>
    </row>
    <row r="4662" spans="1:10">
      <c r="A4662" s="200">
        <v>45852</v>
      </c>
      <c r="B4662" s="1" t="s">
        <v>170</v>
      </c>
      <c r="C4662" s="175">
        <f t="shared" si="216"/>
        <v>48043.166666655365</v>
      </c>
      <c r="D4662" s="1">
        <v>5</v>
      </c>
      <c r="E4662" s="176">
        <v>6.2894073139974784</v>
      </c>
      <c r="F4662" s="1" t="s">
        <v>162</v>
      </c>
      <c r="G4662" s="201">
        <f>MAX(E4662-'[1]1a'!$H$3,0)</f>
        <v>0</v>
      </c>
      <c r="H4662" s="201" t="str">
        <f t="shared" si="217"/>
        <v/>
      </c>
      <c r="I4662" s="201" t="str">
        <f t="shared" si="218"/>
        <v/>
      </c>
      <c r="J4662" s="201"/>
    </row>
    <row r="4663" spans="1:10">
      <c r="A4663" s="200">
        <v>45852</v>
      </c>
      <c r="B4663" s="1" t="s">
        <v>172</v>
      </c>
      <c r="C4663" s="175">
        <f t="shared" si="216"/>
        <v>48043.208333322029</v>
      </c>
      <c r="D4663" s="1">
        <v>4.2300000000000004</v>
      </c>
      <c r="E4663" s="176">
        <v>5.3208385876418669</v>
      </c>
      <c r="F4663" s="1" t="s">
        <v>162</v>
      </c>
      <c r="G4663" s="201">
        <f>MAX(E4663-'[1]1a'!$H$3,0)</f>
        <v>0</v>
      </c>
      <c r="H4663" s="201" t="str">
        <f t="shared" si="217"/>
        <v/>
      </c>
      <c r="I4663" s="201" t="str">
        <f t="shared" si="218"/>
        <v/>
      </c>
      <c r="J4663" s="201"/>
    </row>
    <row r="4664" spans="1:10">
      <c r="A4664" s="200">
        <v>45852</v>
      </c>
      <c r="B4664" s="1" t="s">
        <v>174</v>
      </c>
      <c r="C4664" s="175">
        <f t="shared" si="216"/>
        <v>48043.249999988693</v>
      </c>
      <c r="D4664" s="1">
        <v>3.96</v>
      </c>
      <c r="E4664" s="176">
        <v>4.9812105926860024</v>
      </c>
      <c r="F4664" s="1" t="s">
        <v>162</v>
      </c>
      <c r="G4664" s="201">
        <f>MAX(E4664-'[1]1a'!$H$3,0)</f>
        <v>0</v>
      </c>
      <c r="H4664" s="201" t="str">
        <f t="shared" si="217"/>
        <v/>
      </c>
      <c r="I4664" s="201" t="str">
        <f t="shared" si="218"/>
        <v/>
      </c>
      <c r="J4664" s="201"/>
    </row>
    <row r="4665" spans="1:10">
      <c r="A4665" s="200">
        <v>45852</v>
      </c>
      <c r="B4665" s="1" t="s">
        <v>176</v>
      </c>
      <c r="C4665" s="175">
        <f t="shared" si="216"/>
        <v>48043.291666655357</v>
      </c>
      <c r="D4665" s="1">
        <v>3.62</v>
      </c>
      <c r="E4665" s="176">
        <v>4.5535308953341742</v>
      </c>
      <c r="F4665" s="1" t="s">
        <v>162</v>
      </c>
      <c r="G4665" s="201">
        <f>MAX(E4665-'[1]1a'!$H$3,0)</f>
        <v>0</v>
      </c>
      <c r="H4665" s="201" t="str">
        <f t="shared" si="217"/>
        <v/>
      </c>
      <c r="I4665" s="201" t="str">
        <f t="shared" si="218"/>
        <v/>
      </c>
      <c r="J4665" s="201"/>
    </row>
    <row r="4666" spans="1:10">
      <c r="A4666" s="200">
        <v>45852</v>
      </c>
      <c r="B4666" s="1" t="s">
        <v>178</v>
      </c>
      <c r="C4666" s="175">
        <f t="shared" si="216"/>
        <v>48043.333333322022</v>
      </c>
      <c r="D4666" s="1">
        <v>3.49</v>
      </c>
      <c r="E4666" s="176">
        <v>4.3900063051702398</v>
      </c>
      <c r="F4666" s="1" t="s">
        <v>162</v>
      </c>
      <c r="G4666" s="201">
        <f>MAX(E4666-'[1]1a'!$H$3,0)</f>
        <v>0</v>
      </c>
      <c r="H4666" s="201" t="str">
        <f t="shared" si="217"/>
        <v/>
      </c>
      <c r="I4666" s="201" t="str">
        <f t="shared" si="218"/>
        <v/>
      </c>
      <c r="J4666" s="201"/>
    </row>
    <row r="4667" spans="1:10">
      <c r="A4667" s="200">
        <v>45852</v>
      </c>
      <c r="B4667" s="1" t="s">
        <v>180</v>
      </c>
      <c r="C4667" s="175">
        <f t="shared" si="216"/>
        <v>48043.374999988686</v>
      </c>
      <c r="D4667" s="1">
        <v>3.49</v>
      </c>
      <c r="E4667" s="176">
        <v>4.3900063051702398</v>
      </c>
      <c r="F4667" s="1" t="s">
        <v>162</v>
      </c>
      <c r="G4667" s="201">
        <f>MAX(E4667-'[1]1a'!$H$3,0)</f>
        <v>0</v>
      </c>
      <c r="H4667" s="201" t="str">
        <f t="shared" si="217"/>
        <v/>
      </c>
      <c r="I4667" s="201" t="str">
        <f t="shared" si="218"/>
        <v/>
      </c>
      <c r="J4667" s="201"/>
    </row>
    <row r="4668" spans="1:10">
      <c r="A4668" s="200">
        <v>45852</v>
      </c>
      <c r="B4668" s="1" t="s">
        <v>181</v>
      </c>
      <c r="C4668" s="175">
        <f t="shared" si="216"/>
        <v>48043.41666665535</v>
      </c>
      <c r="D4668" s="1">
        <v>3.92</v>
      </c>
      <c r="E4668" s="176">
        <v>4.9308953341740231</v>
      </c>
      <c r="F4668" s="1" t="s">
        <v>162</v>
      </c>
      <c r="G4668" s="201">
        <f>MAX(E4668-'[1]1a'!$H$3,0)</f>
        <v>0</v>
      </c>
      <c r="H4668" s="201" t="str">
        <f t="shared" si="217"/>
        <v/>
      </c>
      <c r="I4668" s="201" t="str">
        <f t="shared" si="218"/>
        <v/>
      </c>
      <c r="J4668" s="201"/>
    </row>
    <row r="4669" spans="1:10">
      <c r="A4669" s="200">
        <v>45852</v>
      </c>
      <c r="B4669" s="1" t="s">
        <v>182</v>
      </c>
      <c r="C4669" s="175">
        <f t="shared" si="216"/>
        <v>48043.458333322014</v>
      </c>
      <c r="D4669" s="1">
        <v>4.1900000000000004</v>
      </c>
      <c r="E4669" s="176">
        <v>5.2705233291298876</v>
      </c>
      <c r="F4669" s="1" t="s">
        <v>162</v>
      </c>
      <c r="G4669" s="201">
        <f>MAX(E4669-'[1]1a'!$H$3,0)</f>
        <v>0</v>
      </c>
      <c r="H4669" s="201" t="str">
        <f t="shared" si="217"/>
        <v/>
      </c>
      <c r="I4669" s="201" t="str">
        <f t="shared" si="218"/>
        <v/>
      </c>
      <c r="J4669" s="201"/>
    </row>
    <row r="4670" spans="1:10">
      <c r="A4670" s="200">
        <v>45852</v>
      </c>
      <c r="B4670" s="1" t="s">
        <v>183</v>
      </c>
      <c r="C4670" s="175">
        <f t="shared" si="216"/>
        <v>48043.499999988679</v>
      </c>
      <c r="D4670" s="1">
        <v>4.67</v>
      </c>
      <c r="E4670" s="176">
        <v>5.8743064312736442</v>
      </c>
      <c r="F4670" s="1" t="s">
        <v>162</v>
      </c>
      <c r="G4670" s="201">
        <f>MAX(E4670-'[1]1a'!$H$3,0)</f>
        <v>0</v>
      </c>
      <c r="H4670" s="201" t="str">
        <f t="shared" si="217"/>
        <v/>
      </c>
      <c r="I4670" s="201" t="str">
        <f t="shared" si="218"/>
        <v/>
      </c>
      <c r="J4670" s="201"/>
    </row>
    <row r="4671" spans="1:10">
      <c r="A4671" s="200">
        <v>45852</v>
      </c>
      <c r="B4671" s="1" t="s">
        <v>185</v>
      </c>
      <c r="C4671" s="175">
        <f t="shared" si="216"/>
        <v>48043.541666655343</v>
      </c>
      <c r="D4671" s="1">
        <v>5.0199999999999996</v>
      </c>
      <c r="E4671" s="176">
        <v>6.3145649432534672</v>
      </c>
      <c r="F4671" s="1" t="s">
        <v>162</v>
      </c>
      <c r="G4671" s="201">
        <f>MAX(E4671-'[1]1a'!$H$3,0)</f>
        <v>0</v>
      </c>
      <c r="H4671" s="201" t="str">
        <f t="shared" si="217"/>
        <v/>
      </c>
      <c r="I4671" s="201" t="str">
        <f t="shared" si="218"/>
        <v/>
      </c>
      <c r="J4671" s="201"/>
    </row>
    <row r="4672" spans="1:10">
      <c r="A4672" s="200">
        <v>45852</v>
      </c>
      <c r="B4672" s="1" t="s">
        <v>186</v>
      </c>
      <c r="C4672" s="175">
        <f t="shared" si="216"/>
        <v>48043.583333322007</v>
      </c>
      <c r="D4672" s="1">
        <v>5.53</v>
      </c>
      <c r="E4672" s="176">
        <v>6.9560844892812108</v>
      </c>
      <c r="F4672" s="1" t="s">
        <v>162</v>
      </c>
      <c r="G4672" s="201">
        <f>MAX(E4672-'[1]1a'!$H$3,0)</f>
        <v>0</v>
      </c>
      <c r="H4672" s="201" t="str">
        <f t="shared" si="217"/>
        <v/>
      </c>
      <c r="I4672" s="201" t="str">
        <f t="shared" si="218"/>
        <v/>
      </c>
      <c r="J4672" s="201"/>
    </row>
    <row r="4673" spans="1:10">
      <c r="A4673" s="200">
        <v>45852</v>
      </c>
      <c r="B4673" s="1" t="s">
        <v>187</v>
      </c>
      <c r="C4673" s="175">
        <f t="shared" si="216"/>
        <v>48043.624999988671</v>
      </c>
      <c r="D4673" s="1">
        <v>5.89</v>
      </c>
      <c r="E4673" s="176">
        <v>7.4089218158890287</v>
      </c>
      <c r="F4673" s="1" t="s">
        <v>162</v>
      </c>
      <c r="G4673" s="201">
        <f>MAX(E4673-'[1]1a'!$H$3,0)</f>
        <v>0</v>
      </c>
      <c r="H4673" s="201" t="str">
        <f t="shared" si="217"/>
        <v/>
      </c>
      <c r="I4673" s="201" t="str">
        <f t="shared" si="218"/>
        <v/>
      </c>
      <c r="J4673" s="201"/>
    </row>
    <row r="4674" spans="1:10">
      <c r="A4674" s="200">
        <v>45852</v>
      </c>
      <c r="B4674" s="1" t="s">
        <v>188</v>
      </c>
      <c r="C4674" s="175">
        <f t="shared" si="216"/>
        <v>48043.666666655336</v>
      </c>
      <c r="D4674" s="1">
        <v>6.33</v>
      </c>
      <c r="E4674" s="176">
        <v>7.9623896595208077</v>
      </c>
      <c r="F4674" s="1" t="s">
        <v>162</v>
      </c>
      <c r="G4674" s="201">
        <f>MAX(E4674-'[1]1a'!$H$3,0)</f>
        <v>0</v>
      </c>
      <c r="H4674" s="201" t="str">
        <f t="shared" si="217"/>
        <v/>
      </c>
      <c r="I4674" s="201" t="str">
        <f t="shared" si="218"/>
        <v/>
      </c>
      <c r="J4674" s="201"/>
    </row>
    <row r="4675" spans="1:10">
      <c r="A4675" s="200">
        <v>45852</v>
      </c>
      <c r="B4675" s="1" t="s">
        <v>189</v>
      </c>
      <c r="C4675" s="175">
        <f t="shared" si="216"/>
        <v>48043.708333322</v>
      </c>
      <c r="D4675" s="1">
        <v>6.74</v>
      </c>
      <c r="E4675" s="176">
        <v>8.4781210592686005</v>
      </c>
      <c r="F4675" s="1" t="s">
        <v>162</v>
      </c>
      <c r="G4675" s="201">
        <f>MAX(E4675-'[1]1a'!$H$3,0)</f>
        <v>0</v>
      </c>
      <c r="H4675" s="201" t="str">
        <f t="shared" si="217"/>
        <v/>
      </c>
      <c r="I4675" s="201" t="str">
        <f t="shared" si="218"/>
        <v/>
      </c>
      <c r="J4675" s="201"/>
    </row>
    <row r="4676" spans="1:10">
      <c r="A4676" s="200">
        <v>45852</v>
      </c>
      <c r="B4676" s="1" t="s">
        <v>190</v>
      </c>
      <c r="C4676" s="175">
        <f t="shared" ref="C4676:C4739" si="219">C4675 + TIME(1,0,0)</f>
        <v>48043.749999988664</v>
      </c>
      <c r="D4676" s="1">
        <v>6.89</v>
      </c>
      <c r="E4676" s="176">
        <v>8.6668032786885245</v>
      </c>
      <c r="F4676" s="1" t="s">
        <v>162</v>
      </c>
      <c r="G4676" s="201">
        <f>MAX(E4676-'[1]1a'!$H$3,0)</f>
        <v>0</v>
      </c>
      <c r="H4676" s="201" t="str">
        <f t="shared" ref="H4676:H4739" si="220">IF(F4676="Y",IF(F4675="Y",H4675+1,1),"")</f>
        <v/>
      </c>
      <c r="I4676" s="201" t="str">
        <f t="shared" ref="I4676:I4739" si="221">IF(AND(F4676="Y",F4677&lt;&gt;"Y"),H4676,"")</f>
        <v/>
      </c>
      <c r="J4676" s="201"/>
    </row>
    <row r="4677" spans="1:10">
      <c r="A4677" s="200">
        <v>45852</v>
      </c>
      <c r="B4677" s="1" t="s">
        <v>191</v>
      </c>
      <c r="C4677" s="175">
        <f t="shared" si="219"/>
        <v>48043.791666655328</v>
      </c>
      <c r="D4677" s="1">
        <v>7.11</v>
      </c>
      <c r="E4677" s="176">
        <v>8.943537200504414</v>
      </c>
      <c r="F4677" s="1" t="s">
        <v>162</v>
      </c>
      <c r="G4677" s="201">
        <f>MAX(E4677-'[1]1a'!$H$3,0)</f>
        <v>0</v>
      </c>
      <c r="H4677" s="201" t="str">
        <f t="shared" si="220"/>
        <v/>
      </c>
      <c r="I4677" s="201" t="str">
        <f t="shared" si="221"/>
        <v/>
      </c>
      <c r="J4677" s="201"/>
    </row>
    <row r="4678" spans="1:10">
      <c r="A4678" s="200">
        <v>45852</v>
      </c>
      <c r="B4678" s="1" t="s">
        <v>192</v>
      </c>
      <c r="C4678" s="175">
        <f t="shared" si="219"/>
        <v>48043.833333321993</v>
      </c>
      <c r="D4678" s="1">
        <v>7.57</v>
      </c>
      <c r="E4678" s="176">
        <v>9.5221626733921827</v>
      </c>
      <c r="F4678" s="1" t="s">
        <v>162</v>
      </c>
      <c r="G4678" s="201">
        <f>MAX(E4678-'[1]1a'!$H$3,0)</f>
        <v>0</v>
      </c>
      <c r="H4678" s="201" t="str">
        <f t="shared" si="220"/>
        <v/>
      </c>
      <c r="I4678" s="201" t="str">
        <f t="shared" si="221"/>
        <v/>
      </c>
      <c r="J4678" s="201"/>
    </row>
    <row r="4679" spans="1:10">
      <c r="A4679" s="200">
        <v>45852</v>
      </c>
      <c r="B4679" s="1" t="s">
        <v>193</v>
      </c>
      <c r="C4679" s="175">
        <f t="shared" si="219"/>
        <v>48043.874999988657</v>
      </c>
      <c r="D4679" s="1">
        <v>7.86</v>
      </c>
      <c r="E4679" s="176">
        <v>9.8869482976040359</v>
      </c>
      <c r="F4679" s="1" t="s">
        <v>162</v>
      </c>
      <c r="G4679" s="201">
        <f>MAX(E4679-'[1]1a'!$H$3,0)</f>
        <v>0</v>
      </c>
      <c r="H4679" s="201" t="str">
        <f t="shared" si="220"/>
        <v/>
      </c>
      <c r="I4679" s="201" t="str">
        <f t="shared" si="221"/>
        <v/>
      </c>
      <c r="J4679" s="201"/>
    </row>
    <row r="4680" spans="1:10">
      <c r="A4680" s="200">
        <v>45852</v>
      </c>
      <c r="B4680" s="1" t="s">
        <v>194</v>
      </c>
      <c r="C4680" s="175">
        <f t="shared" si="219"/>
        <v>48043.916666655321</v>
      </c>
      <c r="D4680" s="1">
        <v>7.83</v>
      </c>
      <c r="E4680" s="176">
        <v>9.8492118537200515</v>
      </c>
      <c r="F4680" s="1" t="s">
        <v>162</v>
      </c>
      <c r="G4680" s="201">
        <f>MAX(E4680-'[1]1a'!$H$3,0)</f>
        <v>0</v>
      </c>
      <c r="H4680" s="201" t="str">
        <f t="shared" si="220"/>
        <v/>
      </c>
      <c r="I4680" s="201" t="str">
        <f t="shared" si="221"/>
        <v/>
      </c>
      <c r="J4680" s="201"/>
    </row>
    <row r="4681" spans="1:10">
      <c r="A4681" s="200">
        <v>45852</v>
      </c>
      <c r="B4681" s="1" t="s">
        <v>195</v>
      </c>
      <c r="C4681" s="175">
        <f t="shared" si="219"/>
        <v>48043.958333321985</v>
      </c>
      <c r="D4681" s="1">
        <v>7.38</v>
      </c>
      <c r="E4681" s="176">
        <v>9.2831651954602776</v>
      </c>
      <c r="F4681" s="1" t="s">
        <v>162</v>
      </c>
      <c r="G4681" s="201">
        <f>MAX(E4681-'[1]1a'!$H$3,0)</f>
        <v>0</v>
      </c>
      <c r="H4681" s="201" t="str">
        <f t="shared" si="220"/>
        <v/>
      </c>
      <c r="I4681" s="201" t="str">
        <f t="shared" si="221"/>
        <v/>
      </c>
      <c r="J4681" s="201"/>
    </row>
    <row r="4682" spans="1:10">
      <c r="A4682" s="200">
        <v>45853</v>
      </c>
      <c r="B4682" s="1" t="s">
        <v>161</v>
      </c>
      <c r="C4682" s="175">
        <f t="shared" si="219"/>
        <v>48043.99999998865</v>
      </c>
      <c r="D4682" s="1">
        <v>7.13</v>
      </c>
      <c r="E4682" s="176">
        <v>8.9686948297604037</v>
      </c>
      <c r="F4682" s="1" t="s">
        <v>162</v>
      </c>
      <c r="G4682" s="201">
        <f>MAX(E4682-'[1]1a'!$H$3,0)</f>
        <v>0</v>
      </c>
      <c r="H4682" s="201" t="str">
        <f t="shared" si="220"/>
        <v/>
      </c>
      <c r="I4682" s="201" t="str">
        <f t="shared" si="221"/>
        <v/>
      </c>
      <c r="J4682" s="201"/>
    </row>
    <row r="4683" spans="1:10">
      <c r="A4683" s="200">
        <v>45853</v>
      </c>
      <c r="B4683" s="1" t="s">
        <v>164</v>
      </c>
      <c r="C4683" s="175">
        <f t="shared" si="219"/>
        <v>48044.041666655314</v>
      </c>
      <c r="D4683" s="1">
        <v>6.68</v>
      </c>
      <c r="E4683" s="176">
        <v>8.4026481715006298</v>
      </c>
      <c r="F4683" s="1" t="s">
        <v>162</v>
      </c>
      <c r="G4683" s="201">
        <f>MAX(E4683-'[1]1a'!$H$3,0)</f>
        <v>0</v>
      </c>
      <c r="H4683" s="201" t="str">
        <f t="shared" si="220"/>
        <v/>
      </c>
      <c r="I4683" s="201" t="str">
        <f t="shared" si="221"/>
        <v/>
      </c>
      <c r="J4683" s="201"/>
    </row>
    <row r="4684" spans="1:10">
      <c r="A4684" s="200">
        <v>45853</v>
      </c>
      <c r="B4684" s="1" t="s">
        <v>166</v>
      </c>
      <c r="C4684" s="175">
        <f t="shared" si="219"/>
        <v>48044.083333321978</v>
      </c>
      <c r="D4684" s="1">
        <v>6.16</v>
      </c>
      <c r="E4684" s="176">
        <v>7.7485498108448931</v>
      </c>
      <c r="F4684" s="1" t="s">
        <v>162</v>
      </c>
      <c r="G4684" s="201">
        <f>MAX(E4684-'[1]1a'!$H$3,0)</f>
        <v>0</v>
      </c>
      <c r="H4684" s="201" t="str">
        <f t="shared" si="220"/>
        <v/>
      </c>
      <c r="I4684" s="201" t="str">
        <f t="shared" si="221"/>
        <v/>
      </c>
      <c r="J4684" s="201"/>
    </row>
    <row r="4685" spans="1:10">
      <c r="A4685" s="200">
        <v>45853</v>
      </c>
      <c r="B4685" s="1" t="s">
        <v>168</v>
      </c>
      <c r="C4685" s="175">
        <f t="shared" si="219"/>
        <v>48044.124999988642</v>
      </c>
      <c r="D4685" s="1">
        <v>5.45</v>
      </c>
      <c r="E4685" s="176">
        <v>6.8554539722572514</v>
      </c>
      <c r="F4685" s="1" t="s">
        <v>162</v>
      </c>
      <c r="G4685" s="201">
        <f>MAX(E4685-'[1]1a'!$H$3,0)</f>
        <v>0</v>
      </c>
      <c r="H4685" s="201" t="str">
        <f t="shared" si="220"/>
        <v/>
      </c>
      <c r="I4685" s="201" t="str">
        <f t="shared" si="221"/>
        <v/>
      </c>
      <c r="J4685" s="201"/>
    </row>
    <row r="4686" spans="1:10">
      <c r="A4686" s="200">
        <v>45853</v>
      </c>
      <c r="B4686" s="1" t="s">
        <v>170</v>
      </c>
      <c r="C4686" s="175">
        <f t="shared" si="219"/>
        <v>48044.166666655306</v>
      </c>
      <c r="D4686" s="1">
        <v>4.5999999999999996</v>
      </c>
      <c r="E4686" s="176">
        <v>5.7862547288776796</v>
      </c>
      <c r="F4686" s="1" t="s">
        <v>162</v>
      </c>
      <c r="G4686" s="201">
        <f>MAX(E4686-'[1]1a'!$H$3,0)</f>
        <v>0</v>
      </c>
      <c r="H4686" s="201" t="str">
        <f t="shared" si="220"/>
        <v/>
      </c>
      <c r="I4686" s="201" t="str">
        <f t="shared" si="221"/>
        <v/>
      </c>
      <c r="J4686" s="201"/>
    </row>
    <row r="4687" spans="1:10">
      <c r="A4687" s="200">
        <v>45853</v>
      </c>
      <c r="B4687" s="1" t="s">
        <v>172</v>
      </c>
      <c r="C4687" s="175">
        <f t="shared" si="219"/>
        <v>48044.208333321971</v>
      </c>
      <c r="D4687" s="1">
        <v>4.04</v>
      </c>
      <c r="E4687" s="176">
        <v>5.0818411097099627</v>
      </c>
      <c r="F4687" s="1" t="s">
        <v>162</v>
      </c>
      <c r="G4687" s="201">
        <f>MAX(E4687-'[1]1a'!$H$3,0)</f>
        <v>0</v>
      </c>
      <c r="H4687" s="201" t="str">
        <f t="shared" si="220"/>
        <v/>
      </c>
      <c r="I4687" s="201" t="str">
        <f t="shared" si="221"/>
        <v/>
      </c>
      <c r="J4687" s="201"/>
    </row>
    <row r="4688" spans="1:10">
      <c r="A4688" s="200">
        <v>45853</v>
      </c>
      <c r="B4688" s="1" t="s">
        <v>174</v>
      </c>
      <c r="C4688" s="175">
        <f t="shared" si="219"/>
        <v>48044.249999988635</v>
      </c>
      <c r="D4688" s="1">
        <v>3.71</v>
      </c>
      <c r="E4688" s="176">
        <v>4.6667402269861284</v>
      </c>
      <c r="F4688" s="1" t="s">
        <v>162</v>
      </c>
      <c r="G4688" s="201">
        <f>MAX(E4688-'[1]1a'!$H$3,0)</f>
        <v>0</v>
      </c>
      <c r="H4688" s="201" t="str">
        <f t="shared" si="220"/>
        <v/>
      </c>
      <c r="I4688" s="201" t="str">
        <f t="shared" si="221"/>
        <v/>
      </c>
      <c r="J4688" s="201"/>
    </row>
    <row r="4689" spans="1:10">
      <c r="A4689" s="200">
        <v>45853</v>
      </c>
      <c r="B4689" s="1" t="s">
        <v>176</v>
      </c>
      <c r="C4689" s="175">
        <f t="shared" si="219"/>
        <v>48044.291666655299</v>
      </c>
      <c r="D4689" s="1">
        <v>3.43</v>
      </c>
      <c r="E4689" s="176">
        <v>4.31453341740227</v>
      </c>
      <c r="F4689" s="1" t="s">
        <v>162</v>
      </c>
      <c r="G4689" s="201">
        <f>MAX(E4689-'[1]1a'!$H$3,0)</f>
        <v>0</v>
      </c>
      <c r="H4689" s="201" t="str">
        <f t="shared" si="220"/>
        <v/>
      </c>
      <c r="I4689" s="201" t="str">
        <f t="shared" si="221"/>
        <v/>
      </c>
      <c r="J4689" s="201"/>
    </row>
    <row r="4690" spans="1:10">
      <c r="A4690" s="200">
        <v>45853</v>
      </c>
      <c r="B4690" s="1" t="s">
        <v>178</v>
      </c>
      <c r="C4690" s="175">
        <f t="shared" si="219"/>
        <v>48044.333333321963</v>
      </c>
      <c r="D4690" s="1">
        <v>3.28</v>
      </c>
      <c r="E4690" s="176">
        <v>4.1258511979823451</v>
      </c>
      <c r="F4690" s="1" t="s">
        <v>162</v>
      </c>
      <c r="G4690" s="201">
        <f>MAX(E4690-'[1]1a'!$H$3,0)</f>
        <v>0</v>
      </c>
      <c r="H4690" s="201" t="str">
        <f t="shared" si="220"/>
        <v/>
      </c>
      <c r="I4690" s="201" t="str">
        <f t="shared" si="221"/>
        <v/>
      </c>
      <c r="J4690" s="201"/>
    </row>
    <row r="4691" spans="1:10">
      <c r="A4691" s="200">
        <v>45853</v>
      </c>
      <c r="B4691" s="1" t="s">
        <v>180</v>
      </c>
      <c r="C4691" s="175">
        <f t="shared" si="219"/>
        <v>48044.374999988628</v>
      </c>
      <c r="D4691" s="1">
        <v>3.22</v>
      </c>
      <c r="E4691" s="176">
        <v>4.0503783102143762</v>
      </c>
      <c r="F4691" s="1" t="s">
        <v>162</v>
      </c>
      <c r="G4691" s="201">
        <f>MAX(E4691-'[1]1a'!$H$3,0)</f>
        <v>0</v>
      </c>
      <c r="H4691" s="201" t="str">
        <f t="shared" si="220"/>
        <v/>
      </c>
      <c r="I4691" s="201" t="str">
        <f t="shared" si="221"/>
        <v/>
      </c>
      <c r="J4691" s="201"/>
    </row>
    <row r="4692" spans="1:10">
      <c r="A4692" s="200">
        <v>45853</v>
      </c>
      <c r="B4692" s="1" t="s">
        <v>181</v>
      </c>
      <c r="C4692" s="175">
        <f t="shared" si="219"/>
        <v>48044.416666655292</v>
      </c>
      <c r="D4692" s="1">
        <v>3.64</v>
      </c>
      <c r="E4692" s="176">
        <v>4.5786885245901647</v>
      </c>
      <c r="F4692" s="1" t="s">
        <v>162</v>
      </c>
      <c r="G4692" s="201">
        <f>MAX(E4692-'[1]1a'!$H$3,0)</f>
        <v>0</v>
      </c>
      <c r="H4692" s="201" t="str">
        <f t="shared" si="220"/>
        <v/>
      </c>
      <c r="I4692" s="201" t="str">
        <f t="shared" si="221"/>
        <v/>
      </c>
      <c r="J4692" s="201"/>
    </row>
    <row r="4693" spans="1:10">
      <c r="A4693" s="200">
        <v>45853</v>
      </c>
      <c r="B4693" s="1" t="s">
        <v>182</v>
      </c>
      <c r="C4693" s="175">
        <f t="shared" si="219"/>
        <v>48044.458333321956</v>
      </c>
      <c r="D4693" s="1">
        <v>4.2699999999999996</v>
      </c>
      <c r="E4693" s="176">
        <v>5.3711538461538462</v>
      </c>
      <c r="F4693" s="1" t="s">
        <v>162</v>
      </c>
      <c r="G4693" s="201">
        <f>MAX(E4693-'[1]1a'!$H$3,0)</f>
        <v>0</v>
      </c>
      <c r="H4693" s="201" t="str">
        <f t="shared" si="220"/>
        <v/>
      </c>
      <c r="I4693" s="201" t="str">
        <f t="shared" si="221"/>
        <v/>
      </c>
      <c r="J4693" s="201"/>
    </row>
    <row r="4694" spans="1:10">
      <c r="A4694" s="200">
        <v>45853</v>
      </c>
      <c r="B4694" s="1" t="s">
        <v>183</v>
      </c>
      <c r="C4694" s="175">
        <f t="shared" si="219"/>
        <v>48044.49999998862</v>
      </c>
      <c r="D4694" s="1">
        <v>4.97</v>
      </c>
      <c r="E4694" s="176">
        <v>6.2516708701134931</v>
      </c>
      <c r="F4694" s="1" t="s">
        <v>162</v>
      </c>
      <c r="G4694" s="201">
        <f>MAX(E4694-'[1]1a'!$H$3,0)</f>
        <v>0</v>
      </c>
      <c r="H4694" s="201" t="str">
        <f t="shared" si="220"/>
        <v/>
      </c>
      <c r="I4694" s="201" t="str">
        <f t="shared" si="221"/>
        <v/>
      </c>
      <c r="J4694" s="201"/>
    </row>
    <row r="4695" spans="1:10">
      <c r="A4695" s="200">
        <v>45853</v>
      </c>
      <c r="B4695" s="1" t="s">
        <v>185</v>
      </c>
      <c r="C4695" s="175">
        <f t="shared" si="219"/>
        <v>48044.541666655285</v>
      </c>
      <c r="D4695" s="1">
        <v>5.64</v>
      </c>
      <c r="E4695" s="176">
        <v>7.0944514501891547</v>
      </c>
      <c r="F4695" s="1" t="s">
        <v>162</v>
      </c>
      <c r="G4695" s="201">
        <f>MAX(E4695-'[1]1a'!$H$3,0)</f>
        <v>0</v>
      </c>
      <c r="H4695" s="201" t="str">
        <f t="shared" si="220"/>
        <v/>
      </c>
      <c r="I4695" s="201" t="str">
        <f t="shared" si="221"/>
        <v/>
      </c>
      <c r="J4695" s="201"/>
    </row>
    <row r="4696" spans="1:10">
      <c r="A4696" s="200">
        <v>45853</v>
      </c>
      <c r="B4696" s="1" t="s">
        <v>186</v>
      </c>
      <c r="C4696" s="175">
        <f t="shared" si="219"/>
        <v>48044.583333321949</v>
      </c>
      <c r="D4696" s="1">
        <v>6.29</v>
      </c>
      <c r="E4696" s="176">
        <v>7.9120744010088275</v>
      </c>
      <c r="F4696" s="1" t="s">
        <v>162</v>
      </c>
      <c r="G4696" s="201">
        <f>MAX(E4696-'[1]1a'!$H$3,0)</f>
        <v>0</v>
      </c>
      <c r="H4696" s="201" t="str">
        <f t="shared" si="220"/>
        <v/>
      </c>
      <c r="I4696" s="201" t="str">
        <f t="shared" si="221"/>
        <v/>
      </c>
      <c r="J4696" s="201"/>
    </row>
    <row r="4697" spans="1:10">
      <c r="A4697" s="200">
        <v>45853</v>
      </c>
      <c r="B4697" s="1" t="s">
        <v>187</v>
      </c>
      <c r="C4697" s="175">
        <f t="shared" si="219"/>
        <v>48044.624999988613</v>
      </c>
      <c r="D4697" s="1">
        <v>6.68</v>
      </c>
      <c r="E4697" s="176">
        <v>8.4026481715006298</v>
      </c>
      <c r="F4697" s="1" t="s">
        <v>162</v>
      </c>
      <c r="G4697" s="201">
        <f>MAX(E4697-'[1]1a'!$H$3,0)</f>
        <v>0</v>
      </c>
      <c r="H4697" s="201" t="str">
        <f t="shared" si="220"/>
        <v/>
      </c>
      <c r="I4697" s="201" t="str">
        <f t="shared" si="221"/>
        <v/>
      </c>
      <c r="J4697" s="201"/>
    </row>
    <row r="4698" spans="1:10">
      <c r="A4698" s="200">
        <v>45853</v>
      </c>
      <c r="B4698" s="1" t="s">
        <v>188</v>
      </c>
      <c r="C4698" s="175">
        <f t="shared" si="219"/>
        <v>48044.666666655277</v>
      </c>
      <c r="D4698" s="1">
        <v>7.12</v>
      </c>
      <c r="E4698" s="176">
        <v>8.9561160151324088</v>
      </c>
      <c r="F4698" s="1" t="s">
        <v>162</v>
      </c>
      <c r="G4698" s="201">
        <f>MAX(E4698-'[1]1a'!$H$3,0)</f>
        <v>0</v>
      </c>
      <c r="H4698" s="201" t="str">
        <f t="shared" si="220"/>
        <v/>
      </c>
      <c r="I4698" s="201" t="str">
        <f t="shared" si="221"/>
        <v/>
      </c>
      <c r="J4698" s="201"/>
    </row>
    <row r="4699" spans="1:10">
      <c r="A4699" s="200">
        <v>45853</v>
      </c>
      <c r="B4699" s="1" t="s">
        <v>189</v>
      </c>
      <c r="C4699" s="175">
        <f t="shared" si="219"/>
        <v>48044.708333321942</v>
      </c>
      <c r="D4699" s="1">
        <v>7.12</v>
      </c>
      <c r="E4699" s="176">
        <v>8.9561160151324088</v>
      </c>
      <c r="F4699" s="1" t="s">
        <v>162</v>
      </c>
      <c r="G4699" s="201">
        <f>MAX(E4699-'[1]1a'!$H$3,0)</f>
        <v>0</v>
      </c>
      <c r="H4699" s="201" t="str">
        <f t="shared" si="220"/>
        <v/>
      </c>
      <c r="I4699" s="201" t="str">
        <f t="shared" si="221"/>
        <v/>
      </c>
      <c r="J4699" s="201"/>
    </row>
    <row r="4700" spans="1:10">
      <c r="A4700" s="200">
        <v>45853</v>
      </c>
      <c r="B4700" s="1" t="s">
        <v>190</v>
      </c>
      <c r="C4700" s="175">
        <f t="shared" si="219"/>
        <v>48044.749999988606</v>
      </c>
      <c r="D4700" s="1">
        <v>7.33</v>
      </c>
      <c r="E4700" s="176">
        <v>9.2202711223203035</v>
      </c>
      <c r="F4700" s="1" t="s">
        <v>162</v>
      </c>
      <c r="G4700" s="201">
        <f>MAX(E4700-'[1]1a'!$H$3,0)</f>
        <v>0</v>
      </c>
      <c r="H4700" s="201" t="str">
        <f t="shared" si="220"/>
        <v/>
      </c>
      <c r="I4700" s="201" t="str">
        <f t="shared" si="221"/>
        <v/>
      </c>
      <c r="J4700" s="201"/>
    </row>
    <row r="4701" spans="1:10">
      <c r="A4701" s="200">
        <v>45853</v>
      </c>
      <c r="B4701" s="1" t="s">
        <v>191</v>
      </c>
      <c r="C4701" s="175">
        <f t="shared" si="219"/>
        <v>48044.79166665527</v>
      </c>
      <c r="D4701" s="1">
        <v>7.7</v>
      </c>
      <c r="E4701" s="176">
        <v>9.6856872635561171</v>
      </c>
      <c r="F4701" s="1" t="s">
        <v>162</v>
      </c>
      <c r="G4701" s="201">
        <f>MAX(E4701-'[1]1a'!$H$3,0)</f>
        <v>0</v>
      </c>
      <c r="H4701" s="201" t="str">
        <f t="shared" si="220"/>
        <v/>
      </c>
      <c r="I4701" s="201" t="str">
        <f t="shared" si="221"/>
        <v/>
      </c>
      <c r="J4701" s="201"/>
    </row>
    <row r="4702" spans="1:10">
      <c r="A4702" s="200">
        <v>45853</v>
      </c>
      <c r="B4702" s="1" t="s">
        <v>192</v>
      </c>
      <c r="C4702" s="175">
        <f t="shared" si="219"/>
        <v>48044.833333321934</v>
      </c>
      <c r="D4702" s="1">
        <v>8.0399999999999991</v>
      </c>
      <c r="E4702" s="176">
        <v>10.113366960907944</v>
      </c>
      <c r="F4702" s="1" t="s">
        <v>162</v>
      </c>
      <c r="G4702" s="201">
        <f>MAX(E4702-'[1]1a'!$H$3,0)</f>
        <v>0</v>
      </c>
      <c r="H4702" s="201" t="str">
        <f t="shared" si="220"/>
        <v/>
      </c>
      <c r="I4702" s="201" t="str">
        <f t="shared" si="221"/>
        <v/>
      </c>
      <c r="J4702" s="201"/>
    </row>
    <row r="4703" spans="1:10">
      <c r="A4703" s="200">
        <v>45853</v>
      </c>
      <c r="B4703" s="1" t="s">
        <v>193</v>
      </c>
      <c r="C4703" s="175">
        <f t="shared" si="219"/>
        <v>48044.874999988599</v>
      </c>
      <c r="D4703" s="1">
        <v>8.09</v>
      </c>
      <c r="E4703" s="176">
        <v>10.17626103404792</v>
      </c>
      <c r="F4703" s="1" t="s">
        <v>162</v>
      </c>
      <c r="G4703" s="201">
        <f>MAX(E4703-'[1]1a'!$H$3,0)</f>
        <v>0</v>
      </c>
      <c r="H4703" s="201" t="str">
        <f t="shared" si="220"/>
        <v/>
      </c>
      <c r="I4703" s="201" t="str">
        <f t="shared" si="221"/>
        <v/>
      </c>
      <c r="J4703" s="201"/>
    </row>
    <row r="4704" spans="1:10">
      <c r="A4704" s="200">
        <v>45853</v>
      </c>
      <c r="B4704" s="1" t="s">
        <v>194</v>
      </c>
      <c r="C4704" s="175">
        <f t="shared" si="219"/>
        <v>48044.916666655263</v>
      </c>
      <c r="D4704" s="1">
        <v>8.09</v>
      </c>
      <c r="E4704" s="176">
        <v>10.17626103404792</v>
      </c>
      <c r="F4704" s="1" t="s">
        <v>162</v>
      </c>
      <c r="G4704" s="201">
        <f>MAX(E4704-'[1]1a'!$H$3,0)</f>
        <v>0</v>
      </c>
      <c r="H4704" s="201" t="str">
        <f t="shared" si="220"/>
        <v/>
      </c>
      <c r="I4704" s="201" t="str">
        <f t="shared" si="221"/>
        <v/>
      </c>
      <c r="J4704" s="201"/>
    </row>
    <row r="4705" spans="1:10">
      <c r="A4705" s="200">
        <v>45853</v>
      </c>
      <c r="B4705" s="1" t="s">
        <v>195</v>
      </c>
      <c r="C4705" s="175">
        <f t="shared" si="219"/>
        <v>48044.958333321927</v>
      </c>
      <c r="D4705" s="1">
        <v>7.85</v>
      </c>
      <c r="E4705" s="176">
        <v>9.8743694829760411</v>
      </c>
      <c r="F4705" s="1" t="s">
        <v>162</v>
      </c>
      <c r="G4705" s="201">
        <f>MAX(E4705-'[1]1a'!$H$3,0)</f>
        <v>0</v>
      </c>
      <c r="H4705" s="201" t="str">
        <f t="shared" si="220"/>
        <v/>
      </c>
      <c r="I4705" s="201" t="str">
        <f t="shared" si="221"/>
        <v/>
      </c>
      <c r="J4705" s="201"/>
    </row>
    <row r="4706" spans="1:10">
      <c r="A4706" s="200">
        <v>45854</v>
      </c>
      <c r="B4706" s="1" t="s">
        <v>161</v>
      </c>
      <c r="C4706" s="175">
        <f t="shared" si="219"/>
        <v>48044.999999988591</v>
      </c>
      <c r="D4706" s="1">
        <v>7.37</v>
      </c>
      <c r="E4706" s="176">
        <v>9.2705863808322828</v>
      </c>
      <c r="F4706" s="1" t="s">
        <v>162</v>
      </c>
      <c r="G4706" s="201">
        <f>MAX(E4706-'[1]1a'!$H$3,0)</f>
        <v>0</v>
      </c>
      <c r="H4706" s="201" t="str">
        <f t="shared" si="220"/>
        <v/>
      </c>
      <c r="I4706" s="201" t="str">
        <f t="shared" si="221"/>
        <v/>
      </c>
      <c r="J4706" s="201"/>
    </row>
    <row r="4707" spans="1:10">
      <c r="A4707" s="200">
        <v>45854</v>
      </c>
      <c r="B4707" s="1" t="s">
        <v>164</v>
      </c>
      <c r="C4707" s="175">
        <f t="shared" si="219"/>
        <v>48045.041666655256</v>
      </c>
      <c r="D4707" s="1">
        <v>7.14</v>
      </c>
      <c r="E4707" s="176">
        <v>8.9812736443883985</v>
      </c>
      <c r="F4707" s="1" t="s">
        <v>162</v>
      </c>
      <c r="G4707" s="201">
        <f>MAX(E4707-'[1]1a'!$H$3,0)</f>
        <v>0</v>
      </c>
      <c r="H4707" s="201" t="str">
        <f t="shared" si="220"/>
        <v/>
      </c>
      <c r="I4707" s="201" t="str">
        <f t="shared" si="221"/>
        <v/>
      </c>
      <c r="J4707" s="201"/>
    </row>
    <row r="4708" spans="1:10">
      <c r="A4708" s="200">
        <v>45854</v>
      </c>
      <c r="B4708" s="1" t="s">
        <v>166</v>
      </c>
      <c r="C4708" s="175">
        <f t="shared" si="219"/>
        <v>48045.08333332192</v>
      </c>
      <c r="D4708" s="1">
        <v>6.45</v>
      </c>
      <c r="E4708" s="176">
        <v>8.1133354350567473</v>
      </c>
      <c r="F4708" s="1" t="s">
        <v>162</v>
      </c>
      <c r="G4708" s="201">
        <f>MAX(E4708-'[1]1a'!$H$3,0)</f>
        <v>0</v>
      </c>
      <c r="H4708" s="201" t="str">
        <f t="shared" si="220"/>
        <v/>
      </c>
      <c r="I4708" s="201" t="str">
        <f t="shared" si="221"/>
        <v/>
      </c>
      <c r="J4708" s="201"/>
    </row>
    <row r="4709" spans="1:10">
      <c r="A4709" s="200">
        <v>45854</v>
      </c>
      <c r="B4709" s="1" t="s">
        <v>168</v>
      </c>
      <c r="C4709" s="175">
        <f t="shared" si="219"/>
        <v>48045.124999988584</v>
      </c>
      <c r="D4709" s="1">
        <v>5.71</v>
      </c>
      <c r="E4709" s="176">
        <v>7.1825031525851202</v>
      </c>
      <c r="F4709" s="1" t="s">
        <v>162</v>
      </c>
      <c r="G4709" s="201">
        <f>MAX(E4709-'[1]1a'!$H$3,0)</f>
        <v>0</v>
      </c>
      <c r="H4709" s="201" t="str">
        <f t="shared" si="220"/>
        <v/>
      </c>
      <c r="I4709" s="201" t="str">
        <f t="shared" si="221"/>
        <v/>
      </c>
      <c r="J4709" s="201"/>
    </row>
    <row r="4710" spans="1:10">
      <c r="A4710" s="200">
        <v>45854</v>
      </c>
      <c r="B4710" s="1" t="s">
        <v>170</v>
      </c>
      <c r="C4710" s="175">
        <f t="shared" si="219"/>
        <v>48045.166666655248</v>
      </c>
      <c r="D4710" s="1">
        <v>4.96</v>
      </c>
      <c r="E4710" s="176">
        <v>6.2390920554854983</v>
      </c>
      <c r="F4710" s="1" t="s">
        <v>162</v>
      </c>
      <c r="G4710" s="201">
        <f>MAX(E4710-'[1]1a'!$H$3,0)</f>
        <v>0</v>
      </c>
      <c r="H4710" s="201" t="str">
        <f t="shared" si="220"/>
        <v/>
      </c>
      <c r="I4710" s="201" t="str">
        <f t="shared" si="221"/>
        <v/>
      </c>
      <c r="J4710" s="201"/>
    </row>
    <row r="4711" spans="1:10">
      <c r="A4711" s="200">
        <v>45854</v>
      </c>
      <c r="B4711" s="1" t="s">
        <v>172</v>
      </c>
      <c r="C4711" s="175">
        <f t="shared" si="219"/>
        <v>48045.208333321913</v>
      </c>
      <c r="D4711" s="1">
        <v>4.38</v>
      </c>
      <c r="E4711" s="176">
        <v>5.5095208070617909</v>
      </c>
      <c r="F4711" s="1" t="s">
        <v>162</v>
      </c>
      <c r="G4711" s="201">
        <f>MAX(E4711-'[1]1a'!$H$3,0)</f>
        <v>0</v>
      </c>
      <c r="H4711" s="201" t="str">
        <f t="shared" si="220"/>
        <v/>
      </c>
      <c r="I4711" s="201" t="str">
        <f t="shared" si="221"/>
        <v/>
      </c>
      <c r="J4711" s="201"/>
    </row>
    <row r="4712" spans="1:10">
      <c r="A4712" s="200">
        <v>45854</v>
      </c>
      <c r="B4712" s="1" t="s">
        <v>174</v>
      </c>
      <c r="C4712" s="175">
        <f t="shared" si="219"/>
        <v>48045.249999988577</v>
      </c>
      <c r="D4712" s="1">
        <v>3.98</v>
      </c>
      <c r="E4712" s="176">
        <v>5.0063682219419929</v>
      </c>
      <c r="F4712" s="1" t="s">
        <v>162</v>
      </c>
      <c r="G4712" s="201">
        <f>MAX(E4712-'[1]1a'!$H$3,0)</f>
        <v>0</v>
      </c>
      <c r="H4712" s="201" t="str">
        <f t="shared" si="220"/>
        <v/>
      </c>
      <c r="I4712" s="201" t="str">
        <f t="shared" si="221"/>
        <v/>
      </c>
      <c r="J4712" s="201"/>
    </row>
    <row r="4713" spans="1:10">
      <c r="A4713" s="200">
        <v>45854</v>
      </c>
      <c r="B4713" s="1" t="s">
        <v>176</v>
      </c>
      <c r="C4713" s="175">
        <f t="shared" si="219"/>
        <v>48045.291666655241</v>
      </c>
      <c r="D4713" s="1">
        <v>3.61</v>
      </c>
      <c r="E4713" s="176">
        <v>4.5409520807061794</v>
      </c>
      <c r="F4713" s="1" t="s">
        <v>162</v>
      </c>
      <c r="G4713" s="201">
        <f>MAX(E4713-'[1]1a'!$H$3,0)</f>
        <v>0</v>
      </c>
      <c r="H4713" s="201" t="str">
        <f t="shared" si="220"/>
        <v/>
      </c>
      <c r="I4713" s="201" t="str">
        <f t="shared" si="221"/>
        <v/>
      </c>
      <c r="J4713" s="201"/>
    </row>
    <row r="4714" spans="1:10">
      <c r="A4714" s="200">
        <v>45854</v>
      </c>
      <c r="B4714" s="1" t="s">
        <v>178</v>
      </c>
      <c r="C4714" s="175">
        <f t="shared" si="219"/>
        <v>48045.333333321905</v>
      </c>
      <c r="D4714" s="1">
        <v>3.5</v>
      </c>
      <c r="E4714" s="176">
        <v>4.4025851197982346</v>
      </c>
      <c r="F4714" s="1" t="s">
        <v>162</v>
      </c>
      <c r="G4714" s="201">
        <f>MAX(E4714-'[1]1a'!$H$3,0)</f>
        <v>0</v>
      </c>
      <c r="H4714" s="201" t="str">
        <f t="shared" si="220"/>
        <v/>
      </c>
      <c r="I4714" s="201" t="str">
        <f t="shared" si="221"/>
        <v/>
      </c>
      <c r="J4714" s="201"/>
    </row>
    <row r="4715" spans="1:10">
      <c r="A4715" s="200">
        <v>45854</v>
      </c>
      <c r="B4715" s="1" t="s">
        <v>180</v>
      </c>
      <c r="C4715" s="175">
        <f t="shared" si="219"/>
        <v>48045.374999988569</v>
      </c>
      <c r="D4715" s="1">
        <v>3.4</v>
      </c>
      <c r="E4715" s="176">
        <v>4.2767969735182847</v>
      </c>
      <c r="F4715" s="1" t="s">
        <v>162</v>
      </c>
      <c r="G4715" s="201">
        <f>MAX(E4715-'[1]1a'!$H$3,0)</f>
        <v>0</v>
      </c>
      <c r="H4715" s="201" t="str">
        <f t="shared" si="220"/>
        <v/>
      </c>
      <c r="I4715" s="201" t="str">
        <f t="shared" si="221"/>
        <v/>
      </c>
      <c r="J4715" s="201"/>
    </row>
    <row r="4716" spans="1:10">
      <c r="A4716" s="200">
        <v>45854</v>
      </c>
      <c r="B4716" s="1" t="s">
        <v>181</v>
      </c>
      <c r="C4716" s="175">
        <f t="shared" si="219"/>
        <v>48045.416666655234</v>
      </c>
      <c r="D4716" s="1">
        <v>3.91</v>
      </c>
      <c r="E4716" s="176">
        <v>4.9183165195460283</v>
      </c>
      <c r="F4716" s="1" t="s">
        <v>162</v>
      </c>
      <c r="G4716" s="201">
        <f>MAX(E4716-'[1]1a'!$H$3,0)</f>
        <v>0</v>
      </c>
      <c r="H4716" s="201" t="str">
        <f t="shared" si="220"/>
        <v/>
      </c>
      <c r="I4716" s="201" t="str">
        <f t="shared" si="221"/>
        <v/>
      </c>
      <c r="J4716" s="201"/>
    </row>
    <row r="4717" spans="1:10">
      <c r="A4717" s="200">
        <v>45854</v>
      </c>
      <c r="B4717" s="1" t="s">
        <v>182</v>
      </c>
      <c r="C4717" s="175">
        <f t="shared" si="219"/>
        <v>48045.458333321898</v>
      </c>
      <c r="D4717" s="1">
        <v>4.45</v>
      </c>
      <c r="E4717" s="176">
        <v>5.5975725094577555</v>
      </c>
      <c r="F4717" s="1" t="s">
        <v>162</v>
      </c>
      <c r="G4717" s="201">
        <f>MAX(E4717-'[1]1a'!$H$3,0)</f>
        <v>0</v>
      </c>
      <c r="H4717" s="201" t="str">
        <f t="shared" si="220"/>
        <v/>
      </c>
      <c r="I4717" s="201" t="str">
        <f t="shared" si="221"/>
        <v/>
      </c>
      <c r="J4717" s="201"/>
    </row>
    <row r="4718" spans="1:10">
      <c r="A4718" s="200">
        <v>45854</v>
      </c>
      <c r="B4718" s="1" t="s">
        <v>183</v>
      </c>
      <c r="C4718" s="175">
        <f t="shared" si="219"/>
        <v>48045.499999988562</v>
      </c>
      <c r="D4718" s="1">
        <v>5.16</v>
      </c>
      <c r="E4718" s="176">
        <v>6.4906683480453973</v>
      </c>
      <c r="F4718" s="1" t="s">
        <v>162</v>
      </c>
      <c r="G4718" s="201">
        <f>MAX(E4718-'[1]1a'!$H$3,0)</f>
        <v>0</v>
      </c>
      <c r="H4718" s="201" t="str">
        <f t="shared" si="220"/>
        <v/>
      </c>
      <c r="I4718" s="201" t="str">
        <f t="shared" si="221"/>
        <v/>
      </c>
      <c r="J4718" s="201"/>
    </row>
    <row r="4719" spans="1:10">
      <c r="A4719" s="200">
        <v>45854</v>
      </c>
      <c r="B4719" s="1" t="s">
        <v>185</v>
      </c>
      <c r="C4719" s="175">
        <f t="shared" si="219"/>
        <v>48045.541666655226</v>
      </c>
      <c r="D4719" s="1">
        <v>5.9</v>
      </c>
      <c r="E4719" s="176">
        <v>7.4215006305170244</v>
      </c>
      <c r="F4719" s="1" t="s">
        <v>162</v>
      </c>
      <c r="G4719" s="201">
        <f>MAX(E4719-'[1]1a'!$H$3,0)</f>
        <v>0</v>
      </c>
      <c r="H4719" s="201" t="str">
        <f t="shared" si="220"/>
        <v/>
      </c>
      <c r="I4719" s="201" t="str">
        <f t="shared" si="221"/>
        <v/>
      </c>
      <c r="J4719" s="201"/>
    </row>
    <row r="4720" spans="1:10">
      <c r="A4720" s="200">
        <v>45854</v>
      </c>
      <c r="B4720" s="1" t="s">
        <v>186</v>
      </c>
      <c r="C4720" s="175">
        <f t="shared" si="219"/>
        <v>48045.583333321891</v>
      </c>
      <c r="D4720" s="1">
        <v>6.66</v>
      </c>
      <c r="E4720" s="176">
        <v>8.377490542244642</v>
      </c>
      <c r="F4720" s="1" t="s">
        <v>162</v>
      </c>
      <c r="G4720" s="201">
        <f>MAX(E4720-'[1]1a'!$H$3,0)</f>
        <v>0</v>
      </c>
      <c r="H4720" s="201" t="str">
        <f t="shared" si="220"/>
        <v/>
      </c>
      <c r="I4720" s="201" t="str">
        <f t="shared" si="221"/>
        <v/>
      </c>
      <c r="J4720" s="201"/>
    </row>
    <row r="4721" spans="1:10">
      <c r="A4721" s="200">
        <v>45854</v>
      </c>
      <c r="B4721" s="1" t="s">
        <v>187</v>
      </c>
      <c r="C4721" s="175">
        <f t="shared" si="219"/>
        <v>48045.624999988555</v>
      </c>
      <c r="D4721" s="1">
        <v>6.98</v>
      </c>
      <c r="E4721" s="176">
        <v>8.7800126103404796</v>
      </c>
      <c r="F4721" s="1" t="s">
        <v>162</v>
      </c>
      <c r="G4721" s="201">
        <f>MAX(E4721-'[1]1a'!$H$3,0)</f>
        <v>0</v>
      </c>
      <c r="H4721" s="201" t="str">
        <f t="shared" si="220"/>
        <v/>
      </c>
      <c r="I4721" s="201" t="str">
        <f t="shared" si="221"/>
        <v/>
      </c>
      <c r="J4721" s="201"/>
    </row>
    <row r="4722" spans="1:10">
      <c r="A4722" s="200">
        <v>45854</v>
      </c>
      <c r="B4722" s="1" t="s">
        <v>188</v>
      </c>
      <c r="C4722" s="175">
        <f t="shared" si="219"/>
        <v>48045.666666655219</v>
      </c>
      <c r="D4722" s="1">
        <v>7.34</v>
      </c>
      <c r="E4722" s="176">
        <v>9.2328499369482984</v>
      </c>
      <c r="F4722" s="1" t="s">
        <v>162</v>
      </c>
      <c r="G4722" s="201">
        <f>MAX(E4722-'[1]1a'!$H$3,0)</f>
        <v>0</v>
      </c>
      <c r="H4722" s="201" t="str">
        <f t="shared" si="220"/>
        <v/>
      </c>
      <c r="I4722" s="201" t="str">
        <f t="shared" si="221"/>
        <v/>
      </c>
      <c r="J4722" s="201"/>
    </row>
    <row r="4723" spans="1:10">
      <c r="A4723" s="200">
        <v>45854</v>
      </c>
      <c r="B4723" s="1" t="s">
        <v>189</v>
      </c>
      <c r="C4723" s="175">
        <f t="shared" si="219"/>
        <v>48045.708333321883</v>
      </c>
      <c r="D4723" s="1">
        <v>7.38</v>
      </c>
      <c r="E4723" s="176">
        <v>9.2831651954602776</v>
      </c>
      <c r="F4723" s="1" t="s">
        <v>162</v>
      </c>
      <c r="G4723" s="201">
        <f>MAX(E4723-'[1]1a'!$H$3,0)</f>
        <v>0</v>
      </c>
      <c r="H4723" s="201" t="str">
        <f t="shared" si="220"/>
        <v/>
      </c>
      <c r="I4723" s="201" t="str">
        <f t="shared" si="221"/>
        <v/>
      </c>
      <c r="J4723" s="201"/>
    </row>
    <row r="4724" spans="1:10">
      <c r="A4724" s="200">
        <v>45854</v>
      </c>
      <c r="B4724" s="1" t="s">
        <v>190</v>
      </c>
      <c r="C4724" s="175">
        <f t="shared" si="219"/>
        <v>48045.749999988548</v>
      </c>
      <c r="D4724" s="1">
        <v>7.56</v>
      </c>
      <c r="E4724" s="176">
        <v>9.5095838587641861</v>
      </c>
      <c r="F4724" s="1" t="s">
        <v>162</v>
      </c>
      <c r="G4724" s="201">
        <f>MAX(E4724-'[1]1a'!$H$3,0)</f>
        <v>0</v>
      </c>
      <c r="H4724" s="201" t="str">
        <f t="shared" si="220"/>
        <v/>
      </c>
      <c r="I4724" s="201" t="str">
        <f t="shared" si="221"/>
        <v/>
      </c>
      <c r="J4724" s="201"/>
    </row>
    <row r="4725" spans="1:10">
      <c r="A4725" s="200">
        <v>45854</v>
      </c>
      <c r="B4725" s="1" t="s">
        <v>191</v>
      </c>
      <c r="C4725" s="175">
        <f t="shared" si="219"/>
        <v>48045.791666655212</v>
      </c>
      <c r="D4725" s="1">
        <v>7.99</v>
      </c>
      <c r="E4725" s="176">
        <v>10.05047288776797</v>
      </c>
      <c r="F4725" s="1" t="s">
        <v>162</v>
      </c>
      <c r="G4725" s="201">
        <f>MAX(E4725-'[1]1a'!$H$3,0)</f>
        <v>0</v>
      </c>
      <c r="H4725" s="201" t="str">
        <f t="shared" si="220"/>
        <v/>
      </c>
      <c r="I4725" s="201" t="str">
        <f t="shared" si="221"/>
        <v/>
      </c>
      <c r="J4725" s="201"/>
    </row>
    <row r="4726" spans="1:10">
      <c r="A4726" s="200">
        <v>45854</v>
      </c>
      <c r="B4726" s="1" t="s">
        <v>192</v>
      </c>
      <c r="C4726" s="175">
        <f t="shared" si="219"/>
        <v>48045.833333321876</v>
      </c>
      <c r="D4726" s="1">
        <v>8.2899999999999991</v>
      </c>
      <c r="E4726" s="176">
        <v>10.427837326607818</v>
      </c>
      <c r="F4726" s="1" t="s">
        <v>162</v>
      </c>
      <c r="G4726" s="201">
        <f>MAX(E4726-'[1]1a'!$H$3,0)</f>
        <v>0</v>
      </c>
      <c r="H4726" s="201" t="str">
        <f t="shared" si="220"/>
        <v/>
      </c>
      <c r="I4726" s="201" t="str">
        <f t="shared" si="221"/>
        <v/>
      </c>
      <c r="J4726" s="201"/>
    </row>
    <row r="4727" spans="1:10">
      <c r="A4727" s="200">
        <v>45854</v>
      </c>
      <c r="B4727" s="1" t="s">
        <v>193</v>
      </c>
      <c r="C4727" s="175">
        <f t="shared" si="219"/>
        <v>48045.87499998854</v>
      </c>
      <c r="D4727" s="1">
        <v>8.2899999999999991</v>
      </c>
      <c r="E4727" s="176">
        <v>10.427837326607818</v>
      </c>
      <c r="F4727" s="1" t="s">
        <v>162</v>
      </c>
      <c r="G4727" s="201">
        <f>MAX(E4727-'[1]1a'!$H$3,0)</f>
        <v>0</v>
      </c>
      <c r="H4727" s="201" t="str">
        <f t="shared" si="220"/>
        <v/>
      </c>
      <c r="I4727" s="201" t="str">
        <f t="shared" si="221"/>
        <v/>
      </c>
      <c r="J4727" s="201"/>
    </row>
    <row r="4728" spans="1:10">
      <c r="A4728" s="200">
        <v>45854</v>
      </c>
      <c r="B4728" s="1" t="s">
        <v>194</v>
      </c>
      <c r="C4728" s="175">
        <f t="shared" si="219"/>
        <v>48045.916666655205</v>
      </c>
      <c r="D4728" s="1">
        <v>8.2899999999999991</v>
      </c>
      <c r="E4728" s="176">
        <v>10.427837326607818</v>
      </c>
      <c r="F4728" s="1" t="s">
        <v>162</v>
      </c>
      <c r="G4728" s="201">
        <f>MAX(E4728-'[1]1a'!$H$3,0)</f>
        <v>0</v>
      </c>
      <c r="H4728" s="201" t="str">
        <f t="shared" si="220"/>
        <v/>
      </c>
      <c r="I4728" s="201" t="str">
        <f t="shared" si="221"/>
        <v/>
      </c>
      <c r="J4728" s="201"/>
    </row>
    <row r="4729" spans="1:10">
      <c r="A4729" s="200">
        <v>45854</v>
      </c>
      <c r="B4729" s="1" t="s">
        <v>195</v>
      </c>
      <c r="C4729" s="175">
        <f t="shared" si="219"/>
        <v>48045.958333321869</v>
      </c>
      <c r="D4729" s="1">
        <v>8.0299999999999994</v>
      </c>
      <c r="E4729" s="176">
        <v>10.10078814627995</v>
      </c>
      <c r="F4729" s="1" t="s">
        <v>162</v>
      </c>
      <c r="G4729" s="201">
        <f>MAX(E4729-'[1]1a'!$H$3,0)</f>
        <v>0</v>
      </c>
      <c r="H4729" s="201" t="str">
        <f t="shared" si="220"/>
        <v/>
      </c>
      <c r="I4729" s="201" t="str">
        <f t="shared" si="221"/>
        <v/>
      </c>
      <c r="J4729" s="201"/>
    </row>
    <row r="4730" spans="1:10">
      <c r="A4730" s="200">
        <v>45855</v>
      </c>
      <c r="B4730" s="1" t="s">
        <v>161</v>
      </c>
      <c r="C4730" s="175">
        <f t="shared" si="219"/>
        <v>48045.999999988533</v>
      </c>
      <c r="D4730" s="1">
        <v>7.74</v>
      </c>
      <c r="E4730" s="176">
        <v>9.7360025220680964</v>
      </c>
      <c r="F4730" s="1" t="s">
        <v>162</v>
      </c>
      <c r="G4730" s="201">
        <f>MAX(E4730-'[1]1a'!$H$3,0)</f>
        <v>0</v>
      </c>
      <c r="H4730" s="201" t="str">
        <f t="shared" si="220"/>
        <v/>
      </c>
      <c r="I4730" s="201" t="str">
        <f t="shared" si="221"/>
        <v/>
      </c>
      <c r="J4730" s="201"/>
    </row>
    <row r="4731" spans="1:10">
      <c r="A4731" s="200">
        <v>45855</v>
      </c>
      <c r="B4731" s="1" t="s">
        <v>164</v>
      </c>
      <c r="C4731" s="175">
        <f t="shared" si="219"/>
        <v>48046.041666655197</v>
      </c>
      <c r="D4731" s="1">
        <v>7.52</v>
      </c>
      <c r="E4731" s="176">
        <v>9.4592686002522068</v>
      </c>
      <c r="F4731" s="1" t="s">
        <v>162</v>
      </c>
      <c r="G4731" s="201">
        <f>MAX(E4731-'[1]1a'!$H$3,0)</f>
        <v>0</v>
      </c>
      <c r="H4731" s="201" t="str">
        <f t="shared" si="220"/>
        <v/>
      </c>
      <c r="I4731" s="201" t="str">
        <f t="shared" si="221"/>
        <v/>
      </c>
      <c r="J4731" s="201"/>
    </row>
    <row r="4732" spans="1:10">
      <c r="A4732" s="200">
        <v>45855</v>
      </c>
      <c r="B4732" s="1" t="s">
        <v>166</v>
      </c>
      <c r="C4732" s="175">
        <f t="shared" si="219"/>
        <v>48046.083333321862</v>
      </c>
      <c r="D4732" s="1">
        <v>7.07</v>
      </c>
      <c r="E4732" s="176">
        <v>8.8932219419924348</v>
      </c>
      <c r="F4732" s="1" t="s">
        <v>162</v>
      </c>
      <c r="G4732" s="201">
        <f>MAX(E4732-'[1]1a'!$H$3,0)</f>
        <v>0</v>
      </c>
      <c r="H4732" s="201" t="str">
        <f t="shared" si="220"/>
        <v/>
      </c>
      <c r="I4732" s="201" t="str">
        <f t="shared" si="221"/>
        <v/>
      </c>
      <c r="J4732" s="201"/>
    </row>
    <row r="4733" spans="1:10">
      <c r="A4733" s="200">
        <v>45855</v>
      </c>
      <c r="B4733" s="1" t="s">
        <v>168</v>
      </c>
      <c r="C4733" s="175">
        <f t="shared" si="219"/>
        <v>48046.124999988526</v>
      </c>
      <c r="D4733" s="1">
        <v>6.33</v>
      </c>
      <c r="E4733" s="176">
        <v>7.9623896595208077</v>
      </c>
      <c r="F4733" s="1" t="s">
        <v>162</v>
      </c>
      <c r="G4733" s="201">
        <f>MAX(E4733-'[1]1a'!$H$3,0)</f>
        <v>0</v>
      </c>
      <c r="H4733" s="201" t="str">
        <f t="shared" si="220"/>
        <v/>
      </c>
      <c r="I4733" s="201" t="str">
        <f t="shared" si="221"/>
        <v/>
      </c>
      <c r="J4733" s="201"/>
    </row>
    <row r="4734" spans="1:10">
      <c r="A4734" s="200">
        <v>45855</v>
      </c>
      <c r="B4734" s="1" t="s">
        <v>170</v>
      </c>
      <c r="C4734" s="175">
        <f t="shared" si="219"/>
        <v>48046.16666665519</v>
      </c>
      <c r="D4734" s="1">
        <v>5.77</v>
      </c>
      <c r="E4734" s="176">
        <v>7.2579760403530891</v>
      </c>
      <c r="F4734" s="1" t="s">
        <v>162</v>
      </c>
      <c r="G4734" s="201">
        <f>MAX(E4734-'[1]1a'!$H$3,0)</f>
        <v>0</v>
      </c>
      <c r="H4734" s="201" t="str">
        <f t="shared" si="220"/>
        <v/>
      </c>
      <c r="I4734" s="201" t="str">
        <f t="shared" si="221"/>
        <v/>
      </c>
      <c r="J4734" s="201"/>
    </row>
    <row r="4735" spans="1:10">
      <c r="A4735" s="200">
        <v>45855</v>
      </c>
      <c r="B4735" s="1" t="s">
        <v>172</v>
      </c>
      <c r="C4735" s="175">
        <f t="shared" si="219"/>
        <v>48046.208333321854</v>
      </c>
      <c r="D4735" s="1">
        <v>5.34</v>
      </c>
      <c r="E4735" s="176">
        <v>6.7170870113493066</v>
      </c>
      <c r="F4735" s="1" t="s">
        <v>162</v>
      </c>
      <c r="G4735" s="201">
        <f>MAX(E4735-'[1]1a'!$H$3,0)</f>
        <v>0</v>
      </c>
      <c r="H4735" s="201" t="str">
        <f t="shared" si="220"/>
        <v/>
      </c>
      <c r="I4735" s="201" t="str">
        <f t="shared" si="221"/>
        <v/>
      </c>
      <c r="J4735" s="201"/>
    </row>
    <row r="4736" spans="1:10">
      <c r="A4736" s="200">
        <v>45855</v>
      </c>
      <c r="B4736" s="1" t="s">
        <v>174</v>
      </c>
      <c r="C4736" s="175">
        <f t="shared" si="219"/>
        <v>48046.249999988519</v>
      </c>
      <c r="D4736" s="1">
        <v>4.83</v>
      </c>
      <c r="E4736" s="176">
        <v>6.0755674653215639</v>
      </c>
      <c r="F4736" s="1" t="s">
        <v>162</v>
      </c>
      <c r="G4736" s="201">
        <f>MAX(E4736-'[1]1a'!$H$3,0)</f>
        <v>0</v>
      </c>
      <c r="H4736" s="201" t="str">
        <f t="shared" si="220"/>
        <v/>
      </c>
      <c r="I4736" s="201" t="str">
        <f t="shared" si="221"/>
        <v/>
      </c>
      <c r="J4736" s="201"/>
    </row>
    <row r="4737" spans="1:10">
      <c r="A4737" s="200">
        <v>45855</v>
      </c>
      <c r="B4737" s="1" t="s">
        <v>176</v>
      </c>
      <c r="C4737" s="175">
        <f t="shared" si="219"/>
        <v>48046.291666655183</v>
      </c>
      <c r="D4737" s="1">
        <v>4.5199999999999996</v>
      </c>
      <c r="E4737" s="176">
        <v>5.6856242118537201</v>
      </c>
      <c r="F4737" s="1" t="s">
        <v>162</v>
      </c>
      <c r="G4737" s="201">
        <f>MAX(E4737-'[1]1a'!$H$3,0)</f>
        <v>0</v>
      </c>
      <c r="H4737" s="201" t="str">
        <f t="shared" si="220"/>
        <v/>
      </c>
      <c r="I4737" s="201" t="str">
        <f t="shared" si="221"/>
        <v/>
      </c>
      <c r="J4737" s="201"/>
    </row>
    <row r="4738" spans="1:10">
      <c r="A4738" s="200">
        <v>45855</v>
      </c>
      <c r="B4738" s="1" t="s">
        <v>178</v>
      </c>
      <c r="C4738" s="175">
        <f t="shared" si="219"/>
        <v>48046.333333321847</v>
      </c>
      <c r="D4738" s="1">
        <v>4.43</v>
      </c>
      <c r="E4738" s="176">
        <v>5.572414880201765</v>
      </c>
      <c r="F4738" s="1" t="s">
        <v>162</v>
      </c>
      <c r="G4738" s="201">
        <f>MAX(E4738-'[1]1a'!$H$3,0)</f>
        <v>0</v>
      </c>
      <c r="H4738" s="201" t="str">
        <f t="shared" si="220"/>
        <v/>
      </c>
      <c r="I4738" s="201" t="str">
        <f t="shared" si="221"/>
        <v/>
      </c>
      <c r="J4738" s="201"/>
    </row>
    <row r="4739" spans="1:10">
      <c r="A4739" s="200">
        <v>45855</v>
      </c>
      <c r="B4739" s="1" t="s">
        <v>180</v>
      </c>
      <c r="C4739" s="175">
        <f t="shared" si="219"/>
        <v>48046.374999988511</v>
      </c>
      <c r="D4739" s="1">
        <v>4.33</v>
      </c>
      <c r="E4739" s="176">
        <v>5.446626733921816</v>
      </c>
      <c r="F4739" s="1" t="s">
        <v>162</v>
      </c>
      <c r="G4739" s="201">
        <f>MAX(E4739-'[1]1a'!$H$3,0)</f>
        <v>0</v>
      </c>
      <c r="H4739" s="201" t="str">
        <f t="shared" si="220"/>
        <v/>
      </c>
      <c r="I4739" s="201" t="str">
        <f t="shared" si="221"/>
        <v/>
      </c>
      <c r="J4739" s="201"/>
    </row>
    <row r="4740" spans="1:10">
      <c r="A4740" s="200">
        <v>45855</v>
      </c>
      <c r="B4740" s="1" t="s">
        <v>181</v>
      </c>
      <c r="C4740" s="175">
        <f t="shared" ref="C4740:C4803" si="222">C4739 + TIME(1,0,0)</f>
        <v>48046.416666655176</v>
      </c>
      <c r="D4740" s="1">
        <v>4.82</v>
      </c>
      <c r="E4740" s="176">
        <v>6.0629886506935691</v>
      </c>
      <c r="F4740" s="1" t="s">
        <v>162</v>
      </c>
      <c r="G4740" s="201">
        <f>MAX(E4740-'[1]1a'!$H$3,0)</f>
        <v>0</v>
      </c>
      <c r="H4740" s="201" t="str">
        <f t="shared" ref="H4740:H4803" si="223">IF(F4740="Y",IF(F4739="Y",H4739+1,1),"")</f>
        <v/>
      </c>
      <c r="I4740" s="201" t="str">
        <f t="shared" ref="I4740:I4803" si="224">IF(AND(F4740="Y",F4741&lt;&gt;"Y"),H4740,"")</f>
        <v/>
      </c>
      <c r="J4740" s="201"/>
    </row>
    <row r="4741" spans="1:10">
      <c r="A4741" s="200">
        <v>45855</v>
      </c>
      <c r="B4741" s="1" t="s">
        <v>182</v>
      </c>
      <c r="C4741" s="175">
        <f t="shared" si="222"/>
        <v>48046.45833332184</v>
      </c>
      <c r="D4741" s="1">
        <v>5.18</v>
      </c>
      <c r="E4741" s="176">
        <v>6.5158259773013869</v>
      </c>
      <c r="F4741" s="1" t="s">
        <v>162</v>
      </c>
      <c r="G4741" s="201">
        <f>MAX(E4741-'[1]1a'!$H$3,0)</f>
        <v>0</v>
      </c>
      <c r="H4741" s="201" t="str">
        <f t="shared" si="223"/>
        <v/>
      </c>
      <c r="I4741" s="201" t="str">
        <f t="shared" si="224"/>
        <v/>
      </c>
      <c r="J4741" s="201"/>
    </row>
    <row r="4742" spans="1:10">
      <c r="A4742" s="200">
        <v>45855</v>
      </c>
      <c r="B4742" s="1" t="s">
        <v>183</v>
      </c>
      <c r="C4742" s="175">
        <f t="shared" si="222"/>
        <v>48046.499999988504</v>
      </c>
      <c r="D4742" s="1">
        <v>5.62</v>
      </c>
      <c r="E4742" s="176">
        <v>7.0692938209331659</v>
      </c>
      <c r="F4742" s="1" t="s">
        <v>162</v>
      </c>
      <c r="G4742" s="201">
        <f>MAX(E4742-'[1]1a'!$H$3,0)</f>
        <v>0</v>
      </c>
      <c r="H4742" s="201" t="str">
        <f t="shared" si="223"/>
        <v/>
      </c>
      <c r="I4742" s="201" t="str">
        <f t="shared" si="224"/>
        <v/>
      </c>
      <c r="J4742" s="201"/>
    </row>
    <row r="4743" spans="1:10">
      <c r="A4743" s="200">
        <v>45855</v>
      </c>
      <c r="B4743" s="1" t="s">
        <v>185</v>
      </c>
      <c r="C4743" s="175">
        <f t="shared" si="222"/>
        <v>48046.541666655168</v>
      </c>
      <c r="D4743" s="1">
        <v>6.59</v>
      </c>
      <c r="E4743" s="176">
        <v>8.2894388398486765</v>
      </c>
      <c r="F4743" s="1" t="s">
        <v>162</v>
      </c>
      <c r="G4743" s="201">
        <f>MAX(E4743-'[1]1a'!$H$3,0)</f>
        <v>0</v>
      </c>
      <c r="H4743" s="201" t="str">
        <f t="shared" si="223"/>
        <v/>
      </c>
      <c r="I4743" s="201" t="str">
        <f t="shared" si="224"/>
        <v/>
      </c>
      <c r="J4743" s="201"/>
    </row>
    <row r="4744" spans="1:10">
      <c r="A4744" s="200">
        <v>45855</v>
      </c>
      <c r="B4744" s="1" t="s">
        <v>186</v>
      </c>
      <c r="C4744" s="175">
        <f t="shared" si="222"/>
        <v>48046.583333321832</v>
      </c>
      <c r="D4744" s="1">
        <v>7</v>
      </c>
      <c r="E4744" s="176">
        <v>8.8051702395964693</v>
      </c>
      <c r="F4744" s="1" t="s">
        <v>162</v>
      </c>
      <c r="G4744" s="201">
        <f>MAX(E4744-'[1]1a'!$H$3,0)</f>
        <v>0</v>
      </c>
      <c r="H4744" s="201" t="str">
        <f t="shared" si="223"/>
        <v/>
      </c>
      <c r="I4744" s="201" t="str">
        <f t="shared" si="224"/>
        <v/>
      </c>
      <c r="J4744" s="201"/>
    </row>
    <row r="4745" spans="1:10">
      <c r="A4745" s="200">
        <v>45855</v>
      </c>
      <c r="B4745" s="1" t="s">
        <v>187</v>
      </c>
      <c r="C4745" s="175">
        <f t="shared" si="222"/>
        <v>48046.624999988497</v>
      </c>
      <c r="D4745" s="1">
        <v>7.18</v>
      </c>
      <c r="E4745" s="176">
        <v>9.0315889029003777</v>
      </c>
      <c r="F4745" s="1" t="s">
        <v>162</v>
      </c>
      <c r="G4745" s="201">
        <f>MAX(E4745-'[1]1a'!$H$3,0)</f>
        <v>0</v>
      </c>
      <c r="H4745" s="201" t="str">
        <f t="shared" si="223"/>
        <v/>
      </c>
      <c r="I4745" s="201" t="str">
        <f t="shared" si="224"/>
        <v/>
      </c>
      <c r="J4745" s="201"/>
    </row>
    <row r="4746" spans="1:10">
      <c r="A4746" s="200">
        <v>45855</v>
      </c>
      <c r="B4746" s="1" t="s">
        <v>188</v>
      </c>
      <c r="C4746" s="175">
        <f t="shared" si="222"/>
        <v>48046.666666655161</v>
      </c>
      <c r="D4746" s="1">
        <v>7.2</v>
      </c>
      <c r="E4746" s="176">
        <v>9.0567465321563692</v>
      </c>
      <c r="F4746" s="1" t="s">
        <v>162</v>
      </c>
      <c r="G4746" s="201">
        <f>MAX(E4746-'[1]1a'!$H$3,0)</f>
        <v>0</v>
      </c>
      <c r="H4746" s="201" t="str">
        <f t="shared" si="223"/>
        <v/>
      </c>
      <c r="I4746" s="201" t="str">
        <f t="shared" si="224"/>
        <v/>
      </c>
      <c r="J4746" s="201"/>
    </row>
    <row r="4747" spans="1:10">
      <c r="A4747" s="200">
        <v>45855</v>
      </c>
      <c r="B4747" s="1" t="s">
        <v>189</v>
      </c>
      <c r="C4747" s="175">
        <f t="shared" si="222"/>
        <v>48046.708333321825</v>
      </c>
      <c r="D4747" s="1">
        <v>7.2</v>
      </c>
      <c r="E4747" s="176">
        <v>9.0567465321563692</v>
      </c>
      <c r="F4747" s="1" t="s">
        <v>162</v>
      </c>
      <c r="G4747" s="201">
        <f>MAX(E4747-'[1]1a'!$H$3,0)</f>
        <v>0</v>
      </c>
      <c r="H4747" s="201" t="str">
        <f t="shared" si="223"/>
        <v/>
      </c>
      <c r="I4747" s="201" t="str">
        <f t="shared" si="224"/>
        <v/>
      </c>
      <c r="J4747" s="201"/>
    </row>
    <row r="4748" spans="1:10">
      <c r="A4748" s="200">
        <v>45855</v>
      </c>
      <c r="B4748" s="1" t="s">
        <v>190</v>
      </c>
      <c r="C4748" s="175">
        <f t="shared" si="222"/>
        <v>48046.749999988489</v>
      </c>
      <c r="D4748" s="1">
        <v>7.18</v>
      </c>
      <c r="E4748" s="176">
        <v>9.0315889029003777</v>
      </c>
      <c r="F4748" s="1" t="s">
        <v>162</v>
      </c>
      <c r="G4748" s="201">
        <f>MAX(E4748-'[1]1a'!$H$3,0)</f>
        <v>0</v>
      </c>
      <c r="H4748" s="201" t="str">
        <f t="shared" si="223"/>
        <v/>
      </c>
      <c r="I4748" s="201" t="str">
        <f t="shared" si="224"/>
        <v/>
      </c>
      <c r="J4748" s="201"/>
    </row>
    <row r="4749" spans="1:10">
      <c r="A4749" s="200">
        <v>45855</v>
      </c>
      <c r="B4749" s="1" t="s">
        <v>191</v>
      </c>
      <c r="C4749" s="175">
        <f t="shared" si="222"/>
        <v>48046.791666655154</v>
      </c>
      <c r="D4749" s="1">
        <v>6.96</v>
      </c>
      <c r="E4749" s="176">
        <v>8.75485498108449</v>
      </c>
      <c r="F4749" s="1" t="s">
        <v>162</v>
      </c>
      <c r="G4749" s="201">
        <f>MAX(E4749-'[1]1a'!$H$3,0)</f>
        <v>0</v>
      </c>
      <c r="H4749" s="201" t="str">
        <f t="shared" si="223"/>
        <v/>
      </c>
      <c r="I4749" s="201" t="str">
        <f t="shared" si="224"/>
        <v/>
      </c>
      <c r="J4749" s="201"/>
    </row>
    <row r="4750" spans="1:10">
      <c r="A4750" s="200">
        <v>45855</v>
      </c>
      <c r="B4750" s="1" t="s">
        <v>192</v>
      </c>
      <c r="C4750" s="175">
        <f t="shared" si="222"/>
        <v>48046.833333321818</v>
      </c>
      <c r="D4750" s="1">
        <v>7.18</v>
      </c>
      <c r="E4750" s="176">
        <v>9.0315889029003777</v>
      </c>
      <c r="F4750" s="1" t="s">
        <v>162</v>
      </c>
      <c r="G4750" s="201">
        <f>MAX(E4750-'[1]1a'!$H$3,0)</f>
        <v>0</v>
      </c>
      <c r="H4750" s="201" t="str">
        <f t="shared" si="223"/>
        <v/>
      </c>
      <c r="I4750" s="201" t="str">
        <f t="shared" si="224"/>
        <v/>
      </c>
      <c r="J4750" s="201"/>
    </row>
    <row r="4751" spans="1:10">
      <c r="A4751" s="200">
        <v>45855</v>
      </c>
      <c r="B4751" s="1" t="s">
        <v>193</v>
      </c>
      <c r="C4751" s="175">
        <f t="shared" si="222"/>
        <v>48046.874999988482</v>
      </c>
      <c r="D4751" s="1">
        <v>7.18</v>
      </c>
      <c r="E4751" s="176">
        <v>9.0315889029003777</v>
      </c>
      <c r="F4751" s="1" t="s">
        <v>162</v>
      </c>
      <c r="G4751" s="201">
        <f>MAX(E4751-'[1]1a'!$H$3,0)</f>
        <v>0</v>
      </c>
      <c r="H4751" s="201" t="str">
        <f t="shared" si="223"/>
        <v/>
      </c>
      <c r="I4751" s="201" t="str">
        <f t="shared" si="224"/>
        <v/>
      </c>
      <c r="J4751" s="201"/>
    </row>
    <row r="4752" spans="1:10">
      <c r="A4752" s="200">
        <v>45855</v>
      </c>
      <c r="B4752" s="1" t="s">
        <v>194</v>
      </c>
      <c r="C4752" s="175">
        <f t="shared" si="222"/>
        <v>48046.916666655146</v>
      </c>
      <c r="D4752" s="1">
        <v>6.95</v>
      </c>
      <c r="E4752" s="176">
        <v>8.7422761664564952</v>
      </c>
      <c r="F4752" s="1" t="s">
        <v>162</v>
      </c>
      <c r="G4752" s="201">
        <f>MAX(E4752-'[1]1a'!$H$3,0)</f>
        <v>0</v>
      </c>
      <c r="H4752" s="201" t="str">
        <f t="shared" si="223"/>
        <v/>
      </c>
      <c r="I4752" s="201" t="str">
        <f t="shared" si="224"/>
        <v/>
      </c>
      <c r="J4752" s="201"/>
    </row>
    <row r="4753" spans="1:10">
      <c r="A4753" s="200">
        <v>45855</v>
      </c>
      <c r="B4753" s="1" t="s">
        <v>195</v>
      </c>
      <c r="C4753" s="175">
        <f t="shared" si="222"/>
        <v>48046.958333321811</v>
      </c>
      <c r="D4753" s="1">
        <v>6.12</v>
      </c>
      <c r="E4753" s="176">
        <v>7.6982345523329139</v>
      </c>
      <c r="F4753" s="1" t="s">
        <v>162</v>
      </c>
      <c r="G4753" s="201">
        <f>MAX(E4753-'[1]1a'!$H$3,0)</f>
        <v>0</v>
      </c>
      <c r="H4753" s="201" t="str">
        <f t="shared" si="223"/>
        <v/>
      </c>
      <c r="I4753" s="201" t="str">
        <f t="shared" si="224"/>
        <v/>
      </c>
      <c r="J4753" s="201"/>
    </row>
    <row r="4754" spans="1:10">
      <c r="A4754" s="200">
        <v>45856</v>
      </c>
      <c r="B4754" s="1" t="s">
        <v>161</v>
      </c>
      <c r="C4754" s="175">
        <f t="shared" si="222"/>
        <v>48046.999999988475</v>
      </c>
      <c r="D4754" s="1">
        <v>5.72</v>
      </c>
      <c r="E4754" s="176">
        <v>7.195081967213115</v>
      </c>
      <c r="F4754" s="1" t="s">
        <v>162</v>
      </c>
      <c r="G4754" s="201">
        <f>MAX(E4754-'[1]1a'!$H$3,0)</f>
        <v>0</v>
      </c>
      <c r="H4754" s="201" t="str">
        <f t="shared" si="223"/>
        <v/>
      </c>
      <c r="I4754" s="201" t="str">
        <f t="shared" si="224"/>
        <v/>
      </c>
      <c r="J4754" s="201"/>
    </row>
    <row r="4755" spans="1:10">
      <c r="A4755" s="200">
        <v>45856</v>
      </c>
      <c r="B4755" s="1" t="s">
        <v>164</v>
      </c>
      <c r="C4755" s="175">
        <f t="shared" si="222"/>
        <v>48047.041666655139</v>
      </c>
      <c r="D4755" s="1">
        <v>5.37</v>
      </c>
      <c r="E4755" s="176">
        <v>6.754823455233292</v>
      </c>
      <c r="F4755" s="1" t="s">
        <v>162</v>
      </c>
      <c r="G4755" s="201">
        <f>MAX(E4755-'[1]1a'!$H$3,0)</f>
        <v>0</v>
      </c>
      <c r="H4755" s="201" t="str">
        <f t="shared" si="223"/>
        <v/>
      </c>
      <c r="I4755" s="201" t="str">
        <f t="shared" si="224"/>
        <v/>
      </c>
      <c r="J4755" s="201"/>
    </row>
    <row r="4756" spans="1:10">
      <c r="A4756" s="200">
        <v>45856</v>
      </c>
      <c r="B4756" s="1" t="s">
        <v>166</v>
      </c>
      <c r="C4756" s="175">
        <f t="shared" si="222"/>
        <v>48047.083333321803</v>
      </c>
      <c r="D4756" s="1">
        <v>4.95</v>
      </c>
      <c r="E4756" s="176">
        <v>6.2265132408575035</v>
      </c>
      <c r="F4756" s="1" t="s">
        <v>162</v>
      </c>
      <c r="G4756" s="201">
        <f>MAX(E4756-'[1]1a'!$H$3,0)</f>
        <v>0</v>
      </c>
      <c r="H4756" s="201" t="str">
        <f t="shared" si="223"/>
        <v/>
      </c>
      <c r="I4756" s="201" t="str">
        <f t="shared" si="224"/>
        <v/>
      </c>
      <c r="J4756" s="201"/>
    </row>
    <row r="4757" spans="1:10">
      <c r="A4757" s="200">
        <v>45856</v>
      </c>
      <c r="B4757" s="1" t="s">
        <v>168</v>
      </c>
      <c r="C4757" s="175">
        <f t="shared" si="222"/>
        <v>48047.124999988468</v>
      </c>
      <c r="D4757" s="1">
        <v>4.3</v>
      </c>
      <c r="E4757" s="176">
        <v>5.4088902900378306</v>
      </c>
      <c r="F4757" s="1" t="s">
        <v>162</v>
      </c>
      <c r="G4757" s="201">
        <f>MAX(E4757-'[1]1a'!$H$3,0)</f>
        <v>0</v>
      </c>
      <c r="H4757" s="201" t="str">
        <f t="shared" si="223"/>
        <v/>
      </c>
      <c r="I4757" s="201" t="str">
        <f t="shared" si="224"/>
        <v/>
      </c>
      <c r="J4757" s="201"/>
    </row>
    <row r="4758" spans="1:10">
      <c r="A4758" s="200">
        <v>45856</v>
      </c>
      <c r="B4758" s="1" t="s">
        <v>170</v>
      </c>
      <c r="C4758" s="175">
        <f t="shared" si="222"/>
        <v>48047.166666655132</v>
      </c>
      <c r="D4758" s="1">
        <v>3.76</v>
      </c>
      <c r="E4758" s="176">
        <v>4.7296343001261034</v>
      </c>
      <c r="F4758" s="1" t="s">
        <v>162</v>
      </c>
      <c r="G4758" s="201">
        <f>MAX(E4758-'[1]1a'!$H$3,0)</f>
        <v>0</v>
      </c>
      <c r="H4758" s="201" t="str">
        <f t="shared" si="223"/>
        <v/>
      </c>
      <c r="I4758" s="201" t="str">
        <f t="shared" si="224"/>
        <v/>
      </c>
      <c r="J4758" s="201"/>
    </row>
    <row r="4759" spans="1:10">
      <c r="A4759" s="200">
        <v>45856</v>
      </c>
      <c r="B4759" s="1" t="s">
        <v>172</v>
      </c>
      <c r="C4759" s="175">
        <f t="shared" si="222"/>
        <v>48047.208333321796</v>
      </c>
      <c r="D4759" s="1">
        <v>3.4</v>
      </c>
      <c r="E4759" s="176">
        <v>4.2767969735182847</v>
      </c>
      <c r="F4759" s="1" t="s">
        <v>162</v>
      </c>
      <c r="G4759" s="201">
        <f>MAX(E4759-'[1]1a'!$H$3,0)</f>
        <v>0</v>
      </c>
      <c r="H4759" s="201" t="str">
        <f t="shared" si="223"/>
        <v/>
      </c>
      <c r="I4759" s="201" t="str">
        <f t="shared" si="224"/>
        <v/>
      </c>
      <c r="J4759" s="201"/>
    </row>
    <row r="4760" spans="1:10">
      <c r="A4760" s="200">
        <v>45856</v>
      </c>
      <c r="B4760" s="1" t="s">
        <v>174</v>
      </c>
      <c r="C4760" s="175">
        <f t="shared" si="222"/>
        <v>48047.24999998846</v>
      </c>
      <c r="D4760" s="1">
        <v>2.98</v>
      </c>
      <c r="E4760" s="176">
        <v>3.7484867591424971</v>
      </c>
      <c r="F4760" s="1" t="s">
        <v>162</v>
      </c>
      <c r="G4760" s="201">
        <f>MAX(E4760-'[1]1a'!$H$3,0)</f>
        <v>0</v>
      </c>
      <c r="H4760" s="201" t="str">
        <f t="shared" si="223"/>
        <v/>
      </c>
      <c r="I4760" s="201" t="str">
        <f t="shared" si="224"/>
        <v/>
      </c>
      <c r="J4760" s="201"/>
    </row>
    <row r="4761" spans="1:10">
      <c r="A4761" s="200">
        <v>45856</v>
      </c>
      <c r="B4761" s="1" t="s">
        <v>176</v>
      </c>
      <c r="C4761" s="175">
        <f t="shared" si="222"/>
        <v>48047.291666655125</v>
      </c>
      <c r="D4761" s="1">
        <v>2.8</v>
      </c>
      <c r="E4761" s="176">
        <v>3.5220680958385877</v>
      </c>
      <c r="F4761" s="1" t="s">
        <v>162</v>
      </c>
      <c r="G4761" s="201">
        <f>MAX(E4761-'[1]1a'!$H$3,0)</f>
        <v>0</v>
      </c>
      <c r="H4761" s="201" t="str">
        <f t="shared" si="223"/>
        <v/>
      </c>
      <c r="I4761" s="201" t="str">
        <f t="shared" si="224"/>
        <v/>
      </c>
      <c r="J4761" s="201"/>
    </row>
    <row r="4762" spans="1:10">
      <c r="A4762" s="200">
        <v>45856</v>
      </c>
      <c r="B4762" s="1" t="s">
        <v>178</v>
      </c>
      <c r="C4762" s="175">
        <f t="shared" si="222"/>
        <v>48047.333333321789</v>
      </c>
      <c r="D4762" s="1">
        <v>2.67</v>
      </c>
      <c r="E4762" s="176">
        <v>3.3585435056746533</v>
      </c>
      <c r="F4762" s="1" t="s">
        <v>162</v>
      </c>
      <c r="G4762" s="201">
        <f>MAX(E4762-'[1]1a'!$H$3,0)</f>
        <v>0</v>
      </c>
      <c r="H4762" s="201" t="str">
        <f t="shared" si="223"/>
        <v/>
      </c>
      <c r="I4762" s="201" t="str">
        <f t="shared" si="224"/>
        <v/>
      </c>
      <c r="J4762" s="201"/>
    </row>
    <row r="4763" spans="1:10">
      <c r="A4763" s="200">
        <v>45856</v>
      </c>
      <c r="B4763" s="1" t="s">
        <v>180</v>
      </c>
      <c r="C4763" s="175">
        <f t="shared" si="222"/>
        <v>48047.374999988453</v>
      </c>
      <c r="D4763" s="1">
        <v>2.69</v>
      </c>
      <c r="E4763" s="176">
        <v>3.3837011349306434</v>
      </c>
      <c r="F4763" s="1" t="s">
        <v>162</v>
      </c>
      <c r="G4763" s="201">
        <f>MAX(E4763-'[1]1a'!$H$3,0)</f>
        <v>0</v>
      </c>
      <c r="H4763" s="201" t="str">
        <f t="shared" si="223"/>
        <v/>
      </c>
      <c r="I4763" s="201" t="str">
        <f t="shared" si="224"/>
        <v/>
      </c>
      <c r="J4763" s="201"/>
    </row>
    <row r="4764" spans="1:10">
      <c r="A4764" s="200">
        <v>45856</v>
      </c>
      <c r="B4764" s="1" t="s">
        <v>181</v>
      </c>
      <c r="C4764" s="175">
        <f t="shared" si="222"/>
        <v>48047.416666655117</v>
      </c>
      <c r="D4764" s="1">
        <v>3.08</v>
      </c>
      <c r="E4764" s="176">
        <v>3.8742749054224466</v>
      </c>
      <c r="F4764" s="1" t="s">
        <v>162</v>
      </c>
      <c r="G4764" s="201">
        <f>MAX(E4764-'[1]1a'!$H$3,0)</f>
        <v>0</v>
      </c>
      <c r="H4764" s="201" t="str">
        <f t="shared" si="223"/>
        <v/>
      </c>
      <c r="I4764" s="201" t="str">
        <f t="shared" si="224"/>
        <v/>
      </c>
      <c r="J4764" s="201"/>
    </row>
    <row r="4765" spans="1:10">
      <c r="A4765" s="200">
        <v>45856</v>
      </c>
      <c r="B4765" s="1" t="s">
        <v>182</v>
      </c>
      <c r="C4765" s="175">
        <f t="shared" si="222"/>
        <v>48047.458333321782</v>
      </c>
      <c r="D4765" s="1">
        <v>3.48</v>
      </c>
      <c r="E4765" s="176">
        <v>4.377427490542245</v>
      </c>
      <c r="F4765" s="1" t="s">
        <v>162</v>
      </c>
      <c r="G4765" s="201">
        <f>MAX(E4765-'[1]1a'!$H$3,0)</f>
        <v>0</v>
      </c>
      <c r="H4765" s="201" t="str">
        <f t="shared" si="223"/>
        <v/>
      </c>
      <c r="I4765" s="201" t="str">
        <f t="shared" si="224"/>
        <v/>
      </c>
      <c r="J4765" s="201"/>
    </row>
    <row r="4766" spans="1:10">
      <c r="A4766" s="200">
        <v>45856</v>
      </c>
      <c r="B4766" s="1" t="s">
        <v>183</v>
      </c>
      <c r="C4766" s="175">
        <f t="shared" si="222"/>
        <v>48047.499999988446</v>
      </c>
      <c r="D4766" s="1">
        <v>3.9</v>
      </c>
      <c r="E4766" s="176">
        <v>4.9057377049180326</v>
      </c>
      <c r="F4766" s="1" t="s">
        <v>162</v>
      </c>
      <c r="G4766" s="201">
        <f>MAX(E4766-'[1]1a'!$H$3,0)</f>
        <v>0</v>
      </c>
      <c r="H4766" s="201" t="str">
        <f t="shared" si="223"/>
        <v/>
      </c>
      <c r="I4766" s="201" t="str">
        <f t="shared" si="224"/>
        <v/>
      </c>
      <c r="J4766" s="201"/>
    </row>
    <row r="4767" spans="1:10">
      <c r="A4767" s="200">
        <v>45856</v>
      </c>
      <c r="B4767" s="1" t="s">
        <v>185</v>
      </c>
      <c r="C4767" s="175">
        <f t="shared" si="222"/>
        <v>48047.54166665511</v>
      </c>
      <c r="D4767" s="1">
        <v>4.3899999999999997</v>
      </c>
      <c r="E4767" s="176">
        <v>5.5220996216897857</v>
      </c>
      <c r="F4767" s="1" t="s">
        <v>162</v>
      </c>
      <c r="G4767" s="201">
        <f>MAX(E4767-'[1]1a'!$H$3,0)</f>
        <v>0</v>
      </c>
      <c r="H4767" s="201" t="str">
        <f t="shared" si="223"/>
        <v/>
      </c>
      <c r="I4767" s="201" t="str">
        <f t="shared" si="224"/>
        <v/>
      </c>
      <c r="J4767" s="201"/>
    </row>
    <row r="4768" spans="1:10">
      <c r="A4768" s="200">
        <v>45856</v>
      </c>
      <c r="B4768" s="1" t="s">
        <v>186</v>
      </c>
      <c r="C4768" s="175">
        <f t="shared" si="222"/>
        <v>48047.583333321774</v>
      </c>
      <c r="D4768" s="1">
        <v>4.54</v>
      </c>
      <c r="E4768" s="176">
        <v>5.7107818411097107</v>
      </c>
      <c r="F4768" s="1" t="s">
        <v>162</v>
      </c>
      <c r="G4768" s="201">
        <f>MAX(E4768-'[1]1a'!$H$3,0)</f>
        <v>0</v>
      </c>
      <c r="H4768" s="201" t="str">
        <f t="shared" si="223"/>
        <v/>
      </c>
      <c r="I4768" s="201" t="str">
        <f t="shared" si="224"/>
        <v/>
      </c>
      <c r="J4768" s="201"/>
    </row>
    <row r="4769" spans="1:10">
      <c r="A4769" s="200">
        <v>45856</v>
      </c>
      <c r="B4769" s="1" t="s">
        <v>187</v>
      </c>
      <c r="C4769" s="175">
        <f t="shared" si="222"/>
        <v>48047.624999988439</v>
      </c>
      <c r="D4769" s="1">
        <v>4.78</v>
      </c>
      <c r="E4769" s="176">
        <v>6.0126733921815898</v>
      </c>
      <c r="F4769" s="1" t="s">
        <v>162</v>
      </c>
      <c r="G4769" s="201">
        <f>MAX(E4769-'[1]1a'!$H$3,0)</f>
        <v>0</v>
      </c>
      <c r="H4769" s="201" t="str">
        <f t="shared" si="223"/>
        <v/>
      </c>
      <c r="I4769" s="201" t="str">
        <f t="shared" si="224"/>
        <v/>
      </c>
      <c r="J4769" s="201"/>
    </row>
    <row r="4770" spans="1:10">
      <c r="A4770" s="200">
        <v>45856</v>
      </c>
      <c r="B4770" s="1" t="s">
        <v>188</v>
      </c>
      <c r="C4770" s="175">
        <f t="shared" si="222"/>
        <v>48047.666666655103</v>
      </c>
      <c r="D4770" s="1">
        <v>4.8600000000000003</v>
      </c>
      <c r="E4770" s="176">
        <v>6.1133039092055492</v>
      </c>
      <c r="F4770" s="1" t="s">
        <v>162</v>
      </c>
      <c r="G4770" s="201">
        <f>MAX(E4770-'[1]1a'!$H$3,0)</f>
        <v>0</v>
      </c>
      <c r="H4770" s="201" t="str">
        <f t="shared" si="223"/>
        <v/>
      </c>
      <c r="I4770" s="201" t="str">
        <f t="shared" si="224"/>
        <v/>
      </c>
      <c r="J4770" s="201"/>
    </row>
    <row r="4771" spans="1:10">
      <c r="A4771" s="200">
        <v>45856</v>
      </c>
      <c r="B4771" s="1" t="s">
        <v>189</v>
      </c>
      <c r="C4771" s="175">
        <f t="shared" si="222"/>
        <v>48047.708333321767</v>
      </c>
      <c r="D4771" s="1">
        <v>5.0199999999999996</v>
      </c>
      <c r="E4771" s="176">
        <v>6.3145649432534672</v>
      </c>
      <c r="F4771" s="1" t="s">
        <v>162</v>
      </c>
      <c r="G4771" s="201">
        <f>MAX(E4771-'[1]1a'!$H$3,0)</f>
        <v>0</v>
      </c>
      <c r="H4771" s="201" t="str">
        <f t="shared" si="223"/>
        <v/>
      </c>
      <c r="I4771" s="201" t="str">
        <f t="shared" si="224"/>
        <v/>
      </c>
      <c r="J4771" s="201"/>
    </row>
    <row r="4772" spans="1:10">
      <c r="A4772" s="200">
        <v>45856</v>
      </c>
      <c r="B4772" s="1" t="s">
        <v>190</v>
      </c>
      <c r="C4772" s="175">
        <f t="shared" si="222"/>
        <v>48047.749999988431</v>
      </c>
      <c r="D4772" s="1">
        <v>5.08</v>
      </c>
      <c r="E4772" s="176">
        <v>6.3900378310214379</v>
      </c>
      <c r="F4772" s="1" t="s">
        <v>162</v>
      </c>
      <c r="G4772" s="201">
        <f>MAX(E4772-'[1]1a'!$H$3,0)</f>
        <v>0</v>
      </c>
      <c r="H4772" s="201" t="str">
        <f t="shared" si="223"/>
        <v/>
      </c>
      <c r="I4772" s="201" t="str">
        <f t="shared" si="224"/>
        <v/>
      </c>
      <c r="J4772" s="201"/>
    </row>
    <row r="4773" spans="1:10">
      <c r="A4773" s="200">
        <v>45856</v>
      </c>
      <c r="B4773" s="1" t="s">
        <v>191</v>
      </c>
      <c r="C4773" s="175">
        <f t="shared" si="222"/>
        <v>48047.791666655095</v>
      </c>
      <c r="D4773" s="1">
        <v>5.33</v>
      </c>
      <c r="E4773" s="176">
        <v>6.7045081967213118</v>
      </c>
      <c r="F4773" s="1" t="s">
        <v>162</v>
      </c>
      <c r="G4773" s="201">
        <f>MAX(E4773-'[1]1a'!$H$3,0)</f>
        <v>0</v>
      </c>
      <c r="H4773" s="201" t="str">
        <f t="shared" si="223"/>
        <v/>
      </c>
      <c r="I4773" s="201" t="str">
        <f t="shared" si="224"/>
        <v/>
      </c>
      <c r="J4773" s="201"/>
    </row>
    <row r="4774" spans="1:10">
      <c r="A4774" s="200">
        <v>45856</v>
      </c>
      <c r="B4774" s="1" t="s">
        <v>192</v>
      </c>
      <c r="C4774" s="175">
        <f t="shared" si="222"/>
        <v>48047.83333332176</v>
      </c>
      <c r="D4774" s="1">
        <v>5.42</v>
      </c>
      <c r="E4774" s="176">
        <v>6.8177175283732661</v>
      </c>
      <c r="F4774" s="1" t="s">
        <v>162</v>
      </c>
      <c r="G4774" s="201">
        <f>MAX(E4774-'[1]1a'!$H$3,0)</f>
        <v>0</v>
      </c>
      <c r="H4774" s="201" t="str">
        <f t="shared" si="223"/>
        <v/>
      </c>
      <c r="I4774" s="201" t="str">
        <f t="shared" si="224"/>
        <v/>
      </c>
      <c r="J4774" s="201"/>
    </row>
    <row r="4775" spans="1:10">
      <c r="A4775" s="200">
        <v>45856</v>
      </c>
      <c r="B4775" s="1" t="s">
        <v>193</v>
      </c>
      <c r="C4775" s="175">
        <f t="shared" si="222"/>
        <v>48047.874999988424</v>
      </c>
      <c r="D4775" s="1">
        <v>5.65</v>
      </c>
      <c r="E4775" s="176">
        <v>7.1070302648171504</v>
      </c>
      <c r="F4775" s="1" t="s">
        <v>162</v>
      </c>
      <c r="G4775" s="201">
        <f>MAX(E4775-'[1]1a'!$H$3,0)</f>
        <v>0</v>
      </c>
      <c r="H4775" s="201" t="str">
        <f t="shared" si="223"/>
        <v/>
      </c>
      <c r="I4775" s="201" t="str">
        <f t="shared" si="224"/>
        <v/>
      </c>
      <c r="J4775" s="201"/>
    </row>
    <row r="4776" spans="1:10">
      <c r="A4776" s="200">
        <v>45856</v>
      </c>
      <c r="B4776" s="1" t="s">
        <v>194</v>
      </c>
      <c r="C4776" s="175">
        <f t="shared" si="222"/>
        <v>48047.916666655088</v>
      </c>
      <c r="D4776" s="1">
        <v>5.52</v>
      </c>
      <c r="E4776" s="176">
        <v>6.9435056746532151</v>
      </c>
      <c r="F4776" s="1" t="s">
        <v>162</v>
      </c>
      <c r="G4776" s="201">
        <f>MAX(E4776-'[1]1a'!$H$3,0)</f>
        <v>0</v>
      </c>
      <c r="H4776" s="201" t="str">
        <f t="shared" si="223"/>
        <v/>
      </c>
      <c r="I4776" s="201" t="str">
        <f t="shared" si="224"/>
        <v/>
      </c>
      <c r="J4776" s="201"/>
    </row>
    <row r="4777" spans="1:10">
      <c r="A4777" s="200">
        <v>45856</v>
      </c>
      <c r="B4777" s="1" t="s">
        <v>195</v>
      </c>
      <c r="C4777" s="175">
        <f t="shared" si="222"/>
        <v>48047.958333321752</v>
      </c>
      <c r="D4777" s="1">
        <v>5.26</v>
      </c>
      <c r="E4777" s="176">
        <v>6.6164564943253472</v>
      </c>
      <c r="F4777" s="1" t="s">
        <v>162</v>
      </c>
      <c r="G4777" s="201">
        <f>MAX(E4777-'[1]1a'!$H$3,0)</f>
        <v>0</v>
      </c>
      <c r="H4777" s="201" t="str">
        <f t="shared" si="223"/>
        <v/>
      </c>
      <c r="I4777" s="201" t="str">
        <f t="shared" si="224"/>
        <v/>
      </c>
      <c r="J4777" s="201"/>
    </row>
    <row r="4778" spans="1:10">
      <c r="A4778" s="200">
        <v>45857</v>
      </c>
      <c r="B4778" s="1" t="s">
        <v>161</v>
      </c>
      <c r="C4778" s="175">
        <f t="shared" si="222"/>
        <v>48047.999999988417</v>
      </c>
      <c r="D4778" s="1">
        <v>5.0599999999999996</v>
      </c>
      <c r="E4778" s="176">
        <v>6.3648802017654473</v>
      </c>
      <c r="F4778" s="1" t="s">
        <v>162</v>
      </c>
      <c r="G4778" s="201">
        <f>MAX(E4778-'[1]1a'!$H$3,0)</f>
        <v>0</v>
      </c>
      <c r="H4778" s="201" t="str">
        <f t="shared" si="223"/>
        <v/>
      </c>
      <c r="I4778" s="201" t="str">
        <f t="shared" si="224"/>
        <v/>
      </c>
      <c r="J4778" s="201"/>
    </row>
    <row r="4779" spans="1:10">
      <c r="A4779" s="200">
        <v>45857</v>
      </c>
      <c r="B4779" s="1" t="s">
        <v>164</v>
      </c>
      <c r="C4779" s="175">
        <f t="shared" si="222"/>
        <v>48048.041666655081</v>
      </c>
      <c r="D4779" s="1">
        <v>4.76</v>
      </c>
      <c r="E4779" s="176">
        <v>5.9875157629255993</v>
      </c>
      <c r="F4779" s="1" t="s">
        <v>162</v>
      </c>
      <c r="G4779" s="201">
        <f>MAX(E4779-'[1]1a'!$H$3,0)</f>
        <v>0</v>
      </c>
      <c r="H4779" s="201" t="str">
        <f t="shared" si="223"/>
        <v/>
      </c>
      <c r="I4779" s="201" t="str">
        <f t="shared" si="224"/>
        <v/>
      </c>
      <c r="J4779" s="201"/>
    </row>
    <row r="4780" spans="1:10">
      <c r="A4780" s="200">
        <v>45857</v>
      </c>
      <c r="B4780" s="1" t="s">
        <v>166</v>
      </c>
      <c r="C4780" s="175">
        <f t="shared" si="222"/>
        <v>48048.083333321745</v>
      </c>
      <c r="D4780" s="1">
        <v>4.4000000000000004</v>
      </c>
      <c r="E4780" s="176">
        <v>5.5346784363177814</v>
      </c>
      <c r="F4780" s="1" t="s">
        <v>162</v>
      </c>
      <c r="G4780" s="201">
        <f>MAX(E4780-'[1]1a'!$H$3,0)</f>
        <v>0</v>
      </c>
      <c r="H4780" s="201" t="str">
        <f t="shared" si="223"/>
        <v/>
      </c>
      <c r="I4780" s="201" t="str">
        <f t="shared" si="224"/>
        <v/>
      </c>
      <c r="J4780" s="201"/>
    </row>
    <row r="4781" spans="1:10">
      <c r="A4781" s="200">
        <v>45857</v>
      </c>
      <c r="B4781" s="1" t="s">
        <v>168</v>
      </c>
      <c r="C4781" s="175">
        <f t="shared" si="222"/>
        <v>48048.124999988409</v>
      </c>
      <c r="D4781" s="1">
        <v>3.91</v>
      </c>
      <c r="E4781" s="176">
        <v>4.9183165195460283</v>
      </c>
      <c r="F4781" s="1" t="s">
        <v>162</v>
      </c>
      <c r="G4781" s="201">
        <f>MAX(E4781-'[1]1a'!$H$3,0)</f>
        <v>0</v>
      </c>
      <c r="H4781" s="201" t="str">
        <f t="shared" si="223"/>
        <v/>
      </c>
      <c r="I4781" s="201" t="str">
        <f t="shared" si="224"/>
        <v/>
      </c>
      <c r="J4781" s="201"/>
    </row>
    <row r="4782" spans="1:10">
      <c r="A4782" s="200">
        <v>45857</v>
      </c>
      <c r="B4782" s="1" t="s">
        <v>170</v>
      </c>
      <c r="C4782" s="175">
        <f t="shared" si="222"/>
        <v>48048.166666655074</v>
      </c>
      <c r="D4782" s="1">
        <v>3.47</v>
      </c>
      <c r="E4782" s="176">
        <v>4.3648486759142502</v>
      </c>
      <c r="F4782" s="1" t="s">
        <v>162</v>
      </c>
      <c r="G4782" s="201">
        <f>MAX(E4782-'[1]1a'!$H$3,0)</f>
        <v>0</v>
      </c>
      <c r="H4782" s="201" t="str">
        <f t="shared" si="223"/>
        <v/>
      </c>
      <c r="I4782" s="201" t="str">
        <f t="shared" si="224"/>
        <v/>
      </c>
      <c r="J4782" s="201"/>
    </row>
    <row r="4783" spans="1:10">
      <c r="A4783" s="200">
        <v>45857</v>
      </c>
      <c r="B4783" s="1" t="s">
        <v>172</v>
      </c>
      <c r="C4783" s="175">
        <f t="shared" si="222"/>
        <v>48048.208333321738</v>
      </c>
      <c r="D4783" s="1">
        <v>3.09</v>
      </c>
      <c r="E4783" s="176">
        <v>3.8868537200504414</v>
      </c>
      <c r="F4783" s="1" t="s">
        <v>162</v>
      </c>
      <c r="G4783" s="201">
        <f>MAX(E4783-'[1]1a'!$H$3,0)</f>
        <v>0</v>
      </c>
      <c r="H4783" s="201" t="str">
        <f t="shared" si="223"/>
        <v/>
      </c>
      <c r="I4783" s="201" t="str">
        <f t="shared" si="224"/>
        <v/>
      </c>
      <c r="J4783" s="201"/>
    </row>
    <row r="4784" spans="1:10">
      <c r="A4784" s="200">
        <v>45857</v>
      </c>
      <c r="B4784" s="1" t="s">
        <v>174</v>
      </c>
      <c r="C4784" s="175">
        <f t="shared" si="222"/>
        <v>48048.249999988402</v>
      </c>
      <c r="D4784" s="1">
        <v>2.83</v>
      </c>
      <c r="E4784" s="176">
        <v>3.5598045397225726</v>
      </c>
      <c r="F4784" s="1" t="s">
        <v>162</v>
      </c>
      <c r="G4784" s="201">
        <f>MAX(E4784-'[1]1a'!$H$3,0)</f>
        <v>0</v>
      </c>
      <c r="H4784" s="201" t="str">
        <f t="shared" si="223"/>
        <v/>
      </c>
      <c r="I4784" s="201" t="str">
        <f t="shared" si="224"/>
        <v/>
      </c>
      <c r="J4784" s="201"/>
    </row>
    <row r="4785" spans="1:10">
      <c r="A4785" s="200">
        <v>45857</v>
      </c>
      <c r="B4785" s="1" t="s">
        <v>176</v>
      </c>
      <c r="C4785" s="175">
        <f t="shared" si="222"/>
        <v>48048.291666655066</v>
      </c>
      <c r="D4785" s="1">
        <v>2.66</v>
      </c>
      <c r="E4785" s="176">
        <v>3.3459646910466585</v>
      </c>
      <c r="F4785" s="1" t="s">
        <v>162</v>
      </c>
      <c r="G4785" s="201">
        <f>MAX(E4785-'[1]1a'!$H$3,0)</f>
        <v>0</v>
      </c>
      <c r="H4785" s="201" t="str">
        <f t="shared" si="223"/>
        <v/>
      </c>
      <c r="I4785" s="201" t="str">
        <f t="shared" si="224"/>
        <v/>
      </c>
      <c r="J4785" s="201"/>
    </row>
    <row r="4786" spans="1:10">
      <c r="A4786" s="200">
        <v>45857</v>
      </c>
      <c r="B4786" s="1" t="s">
        <v>178</v>
      </c>
      <c r="C4786" s="175">
        <f t="shared" si="222"/>
        <v>48048.333333321731</v>
      </c>
      <c r="D4786" s="1">
        <v>2.6</v>
      </c>
      <c r="E4786" s="176">
        <v>3.2704918032786887</v>
      </c>
      <c r="F4786" s="1" t="s">
        <v>162</v>
      </c>
      <c r="G4786" s="201">
        <f>MAX(E4786-'[1]1a'!$H$3,0)</f>
        <v>0</v>
      </c>
      <c r="H4786" s="201" t="str">
        <f t="shared" si="223"/>
        <v/>
      </c>
      <c r="I4786" s="201" t="str">
        <f t="shared" si="224"/>
        <v/>
      </c>
      <c r="J4786" s="201"/>
    </row>
    <row r="4787" spans="1:10">
      <c r="A4787" s="200">
        <v>45857</v>
      </c>
      <c r="B4787" s="1" t="s">
        <v>180</v>
      </c>
      <c r="C4787" s="175">
        <f t="shared" si="222"/>
        <v>48048.374999988395</v>
      </c>
      <c r="D4787" s="1">
        <v>2.58</v>
      </c>
      <c r="E4787" s="176">
        <v>3.2453341740226986</v>
      </c>
      <c r="F4787" s="1" t="s">
        <v>162</v>
      </c>
      <c r="G4787" s="201">
        <f>MAX(E4787-'[1]1a'!$H$3,0)</f>
        <v>0</v>
      </c>
      <c r="H4787" s="201" t="str">
        <f t="shared" si="223"/>
        <v/>
      </c>
      <c r="I4787" s="201" t="str">
        <f t="shared" si="224"/>
        <v/>
      </c>
      <c r="J4787" s="201"/>
    </row>
    <row r="4788" spans="1:10">
      <c r="A4788" s="200">
        <v>45857</v>
      </c>
      <c r="B4788" s="1" t="s">
        <v>181</v>
      </c>
      <c r="C4788" s="175">
        <f t="shared" si="222"/>
        <v>48048.416666655059</v>
      </c>
      <c r="D4788" s="1">
        <v>2.66</v>
      </c>
      <c r="E4788" s="176">
        <v>3.3459646910466585</v>
      </c>
      <c r="F4788" s="1" t="s">
        <v>162</v>
      </c>
      <c r="G4788" s="201">
        <f>MAX(E4788-'[1]1a'!$H$3,0)</f>
        <v>0</v>
      </c>
      <c r="H4788" s="201" t="str">
        <f t="shared" si="223"/>
        <v/>
      </c>
      <c r="I4788" s="201" t="str">
        <f t="shared" si="224"/>
        <v/>
      </c>
      <c r="J4788" s="201"/>
    </row>
    <row r="4789" spans="1:10">
      <c r="A4789" s="200">
        <v>45857</v>
      </c>
      <c r="B4789" s="1" t="s">
        <v>182</v>
      </c>
      <c r="C4789" s="175">
        <f t="shared" si="222"/>
        <v>48048.458333321723</v>
      </c>
      <c r="D4789" s="1">
        <v>3.06</v>
      </c>
      <c r="E4789" s="176">
        <v>3.8491172761664569</v>
      </c>
      <c r="F4789" s="1" t="s">
        <v>162</v>
      </c>
      <c r="G4789" s="201">
        <f>MAX(E4789-'[1]1a'!$H$3,0)</f>
        <v>0</v>
      </c>
      <c r="H4789" s="201" t="str">
        <f t="shared" si="223"/>
        <v/>
      </c>
      <c r="I4789" s="201" t="str">
        <f t="shared" si="224"/>
        <v/>
      </c>
      <c r="J4789" s="201"/>
    </row>
    <row r="4790" spans="1:10">
      <c r="A4790" s="200">
        <v>45857</v>
      </c>
      <c r="B4790" s="1" t="s">
        <v>183</v>
      </c>
      <c r="C4790" s="175">
        <f t="shared" si="222"/>
        <v>48048.499999988388</v>
      </c>
      <c r="D4790" s="1">
        <v>3.44</v>
      </c>
      <c r="E4790" s="176">
        <v>4.3271122320302648</v>
      </c>
      <c r="F4790" s="1" t="s">
        <v>162</v>
      </c>
      <c r="G4790" s="201">
        <f>MAX(E4790-'[1]1a'!$H$3,0)</f>
        <v>0</v>
      </c>
      <c r="H4790" s="201" t="str">
        <f t="shared" si="223"/>
        <v/>
      </c>
      <c r="I4790" s="201" t="str">
        <f t="shared" si="224"/>
        <v/>
      </c>
      <c r="J4790" s="201"/>
    </row>
    <row r="4791" spans="1:10">
      <c r="A4791" s="200">
        <v>45857</v>
      </c>
      <c r="B4791" s="1" t="s">
        <v>185</v>
      </c>
      <c r="C4791" s="175">
        <f t="shared" si="222"/>
        <v>48048.541666655052</v>
      </c>
      <c r="D4791" s="1">
        <v>3.82</v>
      </c>
      <c r="E4791" s="176">
        <v>4.8051071878940732</v>
      </c>
      <c r="F4791" s="1" t="s">
        <v>162</v>
      </c>
      <c r="G4791" s="201">
        <f>MAX(E4791-'[1]1a'!$H$3,0)</f>
        <v>0</v>
      </c>
      <c r="H4791" s="201" t="str">
        <f t="shared" si="223"/>
        <v/>
      </c>
      <c r="I4791" s="201" t="str">
        <f t="shared" si="224"/>
        <v/>
      </c>
      <c r="J4791" s="201"/>
    </row>
    <row r="4792" spans="1:10">
      <c r="A4792" s="200">
        <v>45857</v>
      </c>
      <c r="B4792" s="1" t="s">
        <v>186</v>
      </c>
      <c r="C4792" s="175">
        <f t="shared" si="222"/>
        <v>48048.583333321716</v>
      </c>
      <c r="D4792" s="1">
        <v>4.18</v>
      </c>
      <c r="E4792" s="176">
        <v>5.257944514501891</v>
      </c>
      <c r="F4792" s="1" t="s">
        <v>162</v>
      </c>
      <c r="G4792" s="201">
        <f>MAX(E4792-'[1]1a'!$H$3,0)</f>
        <v>0</v>
      </c>
      <c r="H4792" s="201" t="str">
        <f t="shared" si="223"/>
        <v/>
      </c>
      <c r="I4792" s="201" t="str">
        <f t="shared" si="224"/>
        <v/>
      </c>
      <c r="J4792" s="201"/>
    </row>
    <row r="4793" spans="1:10">
      <c r="A4793" s="200">
        <v>45857</v>
      </c>
      <c r="B4793" s="1" t="s">
        <v>187</v>
      </c>
      <c r="C4793" s="175">
        <f t="shared" si="222"/>
        <v>48048.62499998838</v>
      </c>
      <c r="D4793" s="1">
        <v>4.6100000000000003</v>
      </c>
      <c r="E4793" s="176">
        <v>5.7988335435056753</v>
      </c>
      <c r="F4793" s="1" t="s">
        <v>162</v>
      </c>
      <c r="G4793" s="201">
        <f>MAX(E4793-'[1]1a'!$H$3,0)</f>
        <v>0</v>
      </c>
      <c r="H4793" s="201" t="str">
        <f t="shared" si="223"/>
        <v/>
      </c>
      <c r="I4793" s="201" t="str">
        <f t="shared" si="224"/>
        <v/>
      </c>
      <c r="J4793" s="201"/>
    </row>
    <row r="4794" spans="1:10">
      <c r="A4794" s="200">
        <v>45857</v>
      </c>
      <c r="B4794" s="1" t="s">
        <v>188</v>
      </c>
      <c r="C4794" s="175">
        <f t="shared" si="222"/>
        <v>48048.666666655045</v>
      </c>
      <c r="D4794" s="1">
        <v>4.78</v>
      </c>
      <c r="E4794" s="176">
        <v>6.0126733921815898</v>
      </c>
      <c r="F4794" s="1" t="s">
        <v>162</v>
      </c>
      <c r="G4794" s="201">
        <f>MAX(E4794-'[1]1a'!$H$3,0)</f>
        <v>0</v>
      </c>
      <c r="H4794" s="201" t="str">
        <f t="shared" si="223"/>
        <v/>
      </c>
      <c r="I4794" s="201" t="str">
        <f t="shared" si="224"/>
        <v/>
      </c>
      <c r="J4794" s="201"/>
    </row>
    <row r="4795" spans="1:10">
      <c r="A4795" s="200">
        <v>45857</v>
      </c>
      <c r="B4795" s="1" t="s">
        <v>189</v>
      </c>
      <c r="C4795" s="175">
        <f t="shared" si="222"/>
        <v>48048.708333321709</v>
      </c>
      <c r="D4795" s="1">
        <v>5.04</v>
      </c>
      <c r="E4795" s="176">
        <v>6.3397225725094577</v>
      </c>
      <c r="F4795" s="1" t="s">
        <v>162</v>
      </c>
      <c r="G4795" s="201">
        <f>MAX(E4795-'[1]1a'!$H$3,0)</f>
        <v>0</v>
      </c>
      <c r="H4795" s="201" t="str">
        <f t="shared" si="223"/>
        <v/>
      </c>
      <c r="I4795" s="201" t="str">
        <f t="shared" si="224"/>
        <v/>
      </c>
      <c r="J4795" s="201"/>
    </row>
    <row r="4796" spans="1:10">
      <c r="A4796" s="200">
        <v>45857</v>
      </c>
      <c r="B4796" s="1" t="s">
        <v>190</v>
      </c>
      <c r="C4796" s="175">
        <f t="shared" si="222"/>
        <v>48048.749999988373</v>
      </c>
      <c r="D4796" s="1">
        <v>5.08</v>
      </c>
      <c r="E4796" s="176">
        <v>6.3900378310214379</v>
      </c>
      <c r="F4796" s="1" t="s">
        <v>162</v>
      </c>
      <c r="G4796" s="201">
        <f>MAX(E4796-'[1]1a'!$H$3,0)</f>
        <v>0</v>
      </c>
      <c r="H4796" s="201" t="str">
        <f t="shared" si="223"/>
        <v/>
      </c>
      <c r="I4796" s="201" t="str">
        <f t="shared" si="224"/>
        <v/>
      </c>
      <c r="J4796" s="201"/>
    </row>
    <row r="4797" spans="1:10">
      <c r="A4797" s="200">
        <v>45857</v>
      </c>
      <c r="B4797" s="1" t="s">
        <v>191</v>
      </c>
      <c r="C4797" s="175">
        <f t="shared" si="222"/>
        <v>48048.791666655037</v>
      </c>
      <c r="D4797" s="1">
        <v>5.36</v>
      </c>
      <c r="E4797" s="176">
        <v>6.7422446406052972</v>
      </c>
      <c r="F4797" s="1" t="s">
        <v>162</v>
      </c>
      <c r="G4797" s="201">
        <f>MAX(E4797-'[1]1a'!$H$3,0)</f>
        <v>0</v>
      </c>
      <c r="H4797" s="201" t="str">
        <f t="shared" si="223"/>
        <v/>
      </c>
      <c r="I4797" s="201" t="str">
        <f t="shared" si="224"/>
        <v/>
      </c>
      <c r="J4797" s="201"/>
    </row>
    <row r="4798" spans="1:10">
      <c r="A4798" s="200">
        <v>45857</v>
      </c>
      <c r="B4798" s="1" t="s">
        <v>192</v>
      </c>
      <c r="C4798" s="175">
        <f t="shared" si="222"/>
        <v>48048.833333321702</v>
      </c>
      <c r="D4798" s="1">
        <v>5.55</v>
      </c>
      <c r="E4798" s="176">
        <v>6.9812421185372004</v>
      </c>
      <c r="F4798" s="1" t="s">
        <v>162</v>
      </c>
      <c r="G4798" s="201">
        <f>MAX(E4798-'[1]1a'!$H$3,0)</f>
        <v>0</v>
      </c>
      <c r="H4798" s="201" t="str">
        <f t="shared" si="223"/>
        <v/>
      </c>
      <c r="I4798" s="201" t="str">
        <f t="shared" si="224"/>
        <v/>
      </c>
      <c r="J4798" s="201"/>
    </row>
    <row r="4799" spans="1:10">
      <c r="A4799" s="200">
        <v>45857</v>
      </c>
      <c r="B4799" s="1" t="s">
        <v>193</v>
      </c>
      <c r="C4799" s="175">
        <f t="shared" si="222"/>
        <v>48048.874999988366</v>
      </c>
      <c r="D4799" s="1">
        <v>5.55</v>
      </c>
      <c r="E4799" s="176">
        <v>6.9812421185372004</v>
      </c>
      <c r="F4799" s="1" t="s">
        <v>162</v>
      </c>
      <c r="G4799" s="201">
        <f>MAX(E4799-'[1]1a'!$H$3,0)</f>
        <v>0</v>
      </c>
      <c r="H4799" s="201" t="str">
        <f t="shared" si="223"/>
        <v/>
      </c>
      <c r="I4799" s="201" t="str">
        <f t="shared" si="224"/>
        <v/>
      </c>
      <c r="J4799" s="201"/>
    </row>
    <row r="4800" spans="1:10">
      <c r="A4800" s="200">
        <v>45857</v>
      </c>
      <c r="B4800" s="1" t="s">
        <v>194</v>
      </c>
      <c r="C4800" s="175">
        <f t="shared" si="222"/>
        <v>48048.91666665503</v>
      </c>
      <c r="D4800" s="1">
        <v>5.44</v>
      </c>
      <c r="E4800" s="176">
        <v>6.8428751576292566</v>
      </c>
      <c r="F4800" s="1" t="s">
        <v>162</v>
      </c>
      <c r="G4800" s="201">
        <f>MAX(E4800-'[1]1a'!$H$3,0)</f>
        <v>0</v>
      </c>
      <c r="H4800" s="201" t="str">
        <f t="shared" si="223"/>
        <v/>
      </c>
      <c r="I4800" s="201" t="str">
        <f t="shared" si="224"/>
        <v/>
      </c>
      <c r="J4800" s="201"/>
    </row>
    <row r="4801" spans="1:10">
      <c r="A4801" s="200">
        <v>45857</v>
      </c>
      <c r="B4801" s="1" t="s">
        <v>195</v>
      </c>
      <c r="C4801" s="175">
        <f t="shared" si="222"/>
        <v>48048.958333321694</v>
      </c>
      <c r="D4801" s="1">
        <v>5.12</v>
      </c>
      <c r="E4801" s="176">
        <v>6.440353089533418</v>
      </c>
      <c r="F4801" s="1" t="s">
        <v>162</v>
      </c>
      <c r="G4801" s="201">
        <f>MAX(E4801-'[1]1a'!$H$3,0)</f>
        <v>0</v>
      </c>
      <c r="H4801" s="201" t="str">
        <f t="shared" si="223"/>
        <v/>
      </c>
      <c r="I4801" s="201" t="str">
        <f t="shared" si="224"/>
        <v/>
      </c>
      <c r="J4801" s="201"/>
    </row>
    <row r="4802" spans="1:10">
      <c r="A4802" s="200">
        <v>45858</v>
      </c>
      <c r="B4802" s="1" t="s">
        <v>161</v>
      </c>
      <c r="C4802" s="175">
        <f t="shared" si="222"/>
        <v>48048.999999988358</v>
      </c>
      <c r="D4802" s="1">
        <v>5.01</v>
      </c>
      <c r="E4802" s="176">
        <v>6.3019861286254732</v>
      </c>
      <c r="F4802" s="1" t="s">
        <v>162</v>
      </c>
      <c r="G4802" s="201">
        <f>MAX(E4802-'[1]1a'!$H$3,0)</f>
        <v>0</v>
      </c>
      <c r="H4802" s="201" t="str">
        <f t="shared" si="223"/>
        <v/>
      </c>
      <c r="I4802" s="201" t="str">
        <f t="shared" si="224"/>
        <v/>
      </c>
      <c r="J4802" s="201"/>
    </row>
    <row r="4803" spans="1:10">
      <c r="A4803" s="200">
        <v>45858</v>
      </c>
      <c r="B4803" s="1" t="s">
        <v>164</v>
      </c>
      <c r="C4803" s="175">
        <f t="shared" si="222"/>
        <v>48049.041666655023</v>
      </c>
      <c r="D4803" s="1">
        <v>5</v>
      </c>
      <c r="E4803" s="176">
        <v>6.2894073139974784</v>
      </c>
      <c r="F4803" s="1" t="s">
        <v>162</v>
      </c>
      <c r="G4803" s="201">
        <f>MAX(E4803-'[1]1a'!$H$3,0)</f>
        <v>0</v>
      </c>
      <c r="H4803" s="201" t="str">
        <f t="shared" si="223"/>
        <v/>
      </c>
      <c r="I4803" s="201" t="str">
        <f t="shared" si="224"/>
        <v/>
      </c>
      <c r="J4803" s="201"/>
    </row>
    <row r="4804" spans="1:10">
      <c r="A4804" s="200">
        <v>45858</v>
      </c>
      <c r="B4804" s="1" t="s">
        <v>166</v>
      </c>
      <c r="C4804" s="175">
        <f t="shared" ref="C4804:C4867" si="225">C4803 + TIME(1,0,0)</f>
        <v>48049.083333321687</v>
      </c>
      <c r="D4804" s="1">
        <v>4.7</v>
      </c>
      <c r="E4804" s="176">
        <v>5.9120428751576295</v>
      </c>
      <c r="F4804" s="1" t="s">
        <v>162</v>
      </c>
      <c r="G4804" s="201">
        <f>MAX(E4804-'[1]1a'!$H$3,0)</f>
        <v>0</v>
      </c>
      <c r="H4804" s="201" t="str">
        <f t="shared" ref="H4804:H4867" si="226">IF(F4804="Y",IF(F4803="Y",H4803+1,1),"")</f>
        <v/>
      </c>
      <c r="I4804" s="201" t="str">
        <f t="shared" ref="I4804:I4867" si="227">IF(AND(F4804="Y",F4805&lt;&gt;"Y"),H4804,"")</f>
        <v/>
      </c>
      <c r="J4804" s="201"/>
    </row>
    <row r="4805" spans="1:10">
      <c r="A4805" s="200">
        <v>45858</v>
      </c>
      <c r="B4805" s="1" t="s">
        <v>168</v>
      </c>
      <c r="C4805" s="175">
        <f t="shared" si="225"/>
        <v>48049.124999988351</v>
      </c>
      <c r="D4805" s="1">
        <v>4.38</v>
      </c>
      <c r="E4805" s="176">
        <v>5.5095208070617909</v>
      </c>
      <c r="F4805" s="1" t="s">
        <v>162</v>
      </c>
      <c r="G4805" s="201">
        <f>MAX(E4805-'[1]1a'!$H$3,0)</f>
        <v>0</v>
      </c>
      <c r="H4805" s="201" t="str">
        <f t="shared" si="226"/>
        <v/>
      </c>
      <c r="I4805" s="201" t="str">
        <f t="shared" si="227"/>
        <v/>
      </c>
      <c r="J4805" s="201"/>
    </row>
    <row r="4806" spans="1:10">
      <c r="A4806" s="200">
        <v>45858</v>
      </c>
      <c r="B4806" s="1" t="s">
        <v>170</v>
      </c>
      <c r="C4806" s="175">
        <f t="shared" si="225"/>
        <v>48049.166666655015</v>
      </c>
      <c r="D4806" s="1">
        <v>3.92</v>
      </c>
      <c r="E4806" s="176">
        <v>4.9308953341740231</v>
      </c>
      <c r="F4806" s="1" t="s">
        <v>162</v>
      </c>
      <c r="G4806" s="201">
        <f>MAX(E4806-'[1]1a'!$H$3,0)</f>
        <v>0</v>
      </c>
      <c r="H4806" s="201" t="str">
        <f t="shared" si="226"/>
        <v/>
      </c>
      <c r="I4806" s="201" t="str">
        <f t="shared" si="227"/>
        <v/>
      </c>
      <c r="J4806" s="201"/>
    </row>
    <row r="4807" spans="1:10">
      <c r="A4807" s="200">
        <v>45858</v>
      </c>
      <c r="B4807" s="1" t="s">
        <v>172</v>
      </c>
      <c r="C4807" s="175">
        <f t="shared" si="225"/>
        <v>48049.20833332168</v>
      </c>
      <c r="D4807" s="1">
        <v>3.49</v>
      </c>
      <c r="E4807" s="176">
        <v>4.3900063051702398</v>
      </c>
      <c r="F4807" s="1" t="s">
        <v>162</v>
      </c>
      <c r="G4807" s="201">
        <f>MAX(E4807-'[1]1a'!$H$3,0)</f>
        <v>0</v>
      </c>
      <c r="H4807" s="201" t="str">
        <f t="shared" si="226"/>
        <v/>
      </c>
      <c r="I4807" s="201" t="str">
        <f t="shared" si="227"/>
        <v/>
      </c>
      <c r="J4807" s="201"/>
    </row>
    <row r="4808" spans="1:10">
      <c r="A4808" s="200">
        <v>45858</v>
      </c>
      <c r="B4808" s="1" t="s">
        <v>174</v>
      </c>
      <c r="C4808" s="175">
        <f t="shared" si="225"/>
        <v>48049.249999988344</v>
      </c>
      <c r="D4808" s="1">
        <v>3.24</v>
      </c>
      <c r="E4808" s="176">
        <v>4.0755359394703659</v>
      </c>
      <c r="F4808" s="1" t="s">
        <v>162</v>
      </c>
      <c r="G4808" s="201">
        <f>MAX(E4808-'[1]1a'!$H$3,0)</f>
        <v>0</v>
      </c>
      <c r="H4808" s="201" t="str">
        <f t="shared" si="226"/>
        <v/>
      </c>
      <c r="I4808" s="201" t="str">
        <f t="shared" si="227"/>
        <v/>
      </c>
      <c r="J4808" s="201"/>
    </row>
    <row r="4809" spans="1:10">
      <c r="A4809" s="200">
        <v>45858</v>
      </c>
      <c r="B4809" s="1" t="s">
        <v>176</v>
      </c>
      <c r="C4809" s="175">
        <f t="shared" si="225"/>
        <v>48049.291666655008</v>
      </c>
      <c r="D4809" s="1">
        <v>3.16</v>
      </c>
      <c r="E4809" s="176">
        <v>3.9749054224464064</v>
      </c>
      <c r="F4809" s="1" t="s">
        <v>162</v>
      </c>
      <c r="G4809" s="201">
        <f>MAX(E4809-'[1]1a'!$H$3,0)</f>
        <v>0</v>
      </c>
      <c r="H4809" s="201" t="str">
        <f t="shared" si="226"/>
        <v/>
      </c>
      <c r="I4809" s="201" t="str">
        <f t="shared" si="227"/>
        <v/>
      </c>
      <c r="J4809" s="201"/>
    </row>
    <row r="4810" spans="1:10">
      <c r="A4810" s="200">
        <v>45858</v>
      </c>
      <c r="B4810" s="1" t="s">
        <v>178</v>
      </c>
      <c r="C4810" s="175">
        <f t="shared" si="225"/>
        <v>48049.333333321672</v>
      </c>
      <c r="D4810" s="1">
        <v>3</v>
      </c>
      <c r="E4810" s="176">
        <v>3.7736443883984867</v>
      </c>
      <c r="F4810" s="1" t="s">
        <v>162</v>
      </c>
      <c r="G4810" s="201">
        <f>MAX(E4810-'[1]1a'!$H$3,0)</f>
        <v>0</v>
      </c>
      <c r="H4810" s="201" t="str">
        <f t="shared" si="226"/>
        <v/>
      </c>
      <c r="I4810" s="201" t="str">
        <f t="shared" si="227"/>
        <v/>
      </c>
      <c r="J4810" s="201"/>
    </row>
    <row r="4811" spans="1:10">
      <c r="A4811" s="200">
        <v>45858</v>
      </c>
      <c r="B4811" s="1" t="s">
        <v>180</v>
      </c>
      <c r="C4811" s="175">
        <f t="shared" si="225"/>
        <v>48049.374999988337</v>
      </c>
      <c r="D4811" s="1">
        <v>2.93</v>
      </c>
      <c r="E4811" s="176">
        <v>3.6855926860025225</v>
      </c>
      <c r="F4811" s="1" t="s">
        <v>162</v>
      </c>
      <c r="G4811" s="201">
        <f>MAX(E4811-'[1]1a'!$H$3,0)</f>
        <v>0</v>
      </c>
      <c r="H4811" s="201" t="str">
        <f t="shared" si="226"/>
        <v/>
      </c>
      <c r="I4811" s="201" t="str">
        <f t="shared" si="227"/>
        <v/>
      </c>
      <c r="J4811" s="201"/>
    </row>
    <row r="4812" spans="1:10">
      <c r="A4812" s="200">
        <v>45858</v>
      </c>
      <c r="B4812" s="1" t="s">
        <v>181</v>
      </c>
      <c r="C4812" s="175">
        <f t="shared" si="225"/>
        <v>48049.416666655001</v>
      </c>
      <c r="D4812" s="1">
        <v>2.96</v>
      </c>
      <c r="E4812" s="176">
        <v>3.723329129886507</v>
      </c>
      <c r="F4812" s="1" t="s">
        <v>162</v>
      </c>
      <c r="G4812" s="201">
        <f>MAX(E4812-'[1]1a'!$H$3,0)</f>
        <v>0</v>
      </c>
      <c r="H4812" s="201" t="str">
        <f t="shared" si="226"/>
        <v/>
      </c>
      <c r="I4812" s="201" t="str">
        <f t="shared" si="227"/>
        <v/>
      </c>
      <c r="J4812" s="201"/>
    </row>
    <row r="4813" spans="1:10">
      <c r="A4813" s="200">
        <v>45858</v>
      </c>
      <c r="B4813" s="1" t="s">
        <v>182</v>
      </c>
      <c r="C4813" s="175">
        <f t="shared" si="225"/>
        <v>48049.458333321665</v>
      </c>
      <c r="D4813" s="1">
        <v>3.28</v>
      </c>
      <c r="E4813" s="176">
        <v>4.1258511979823451</v>
      </c>
      <c r="F4813" s="1" t="s">
        <v>162</v>
      </c>
      <c r="G4813" s="201">
        <f>MAX(E4813-'[1]1a'!$H$3,0)</f>
        <v>0</v>
      </c>
      <c r="H4813" s="201" t="str">
        <f t="shared" si="226"/>
        <v/>
      </c>
      <c r="I4813" s="201" t="str">
        <f t="shared" si="227"/>
        <v/>
      </c>
      <c r="J4813" s="201"/>
    </row>
    <row r="4814" spans="1:10">
      <c r="A4814" s="200">
        <v>45858</v>
      </c>
      <c r="B4814" s="1" t="s">
        <v>183</v>
      </c>
      <c r="C4814" s="175">
        <f t="shared" si="225"/>
        <v>48049.499999988329</v>
      </c>
      <c r="D4814" s="1">
        <v>3.74</v>
      </c>
      <c r="E4814" s="176">
        <v>4.7044766708701138</v>
      </c>
      <c r="F4814" s="1" t="s">
        <v>162</v>
      </c>
      <c r="G4814" s="201">
        <f>MAX(E4814-'[1]1a'!$H$3,0)</f>
        <v>0</v>
      </c>
      <c r="H4814" s="201" t="str">
        <f t="shared" si="226"/>
        <v/>
      </c>
      <c r="I4814" s="201" t="str">
        <f t="shared" si="227"/>
        <v/>
      </c>
      <c r="J4814" s="201"/>
    </row>
    <row r="4815" spans="1:10">
      <c r="A4815" s="200">
        <v>45858</v>
      </c>
      <c r="B4815" s="1" t="s">
        <v>185</v>
      </c>
      <c r="C4815" s="175">
        <f t="shared" si="225"/>
        <v>48049.541666654994</v>
      </c>
      <c r="D4815" s="1">
        <v>4.3499999999999996</v>
      </c>
      <c r="E4815" s="176">
        <v>5.4717843631778056</v>
      </c>
      <c r="F4815" s="1" t="s">
        <v>162</v>
      </c>
      <c r="G4815" s="201">
        <f>MAX(E4815-'[1]1a'!$H$3,0)</f>
        <v>0</v>
      </c>
      <c r="H4815" s="201" t="str">
        <f t="shared" si="226"/>
        <v/>
      </c>
      <c r="I4815" s="201" t="str">
        <f t="shared" si="227"/>
        <v/>
      </c>
      <c r="J4815" s="201"/>
    </row>
    <row r="4816" spans="1:10">
      <c r="A4816" s="200">
        <v>45858</v>
      </c>
      <c r="B4816" s="1" t="s">
        <v>186</v>
      </c>
      <c r="C4816" s="175">
        <f t="shared" si="225"/>
        <v>48049.583333321658</v>
      </c>
      <c r="D4816" s="1">
        <v>4.9000000000000004</v>
      </c>
      <c r="E4816" s="176">
        <v>6.1636191677175294</v>
      </c>
      <c r="F4816" s="1" t="s">
        <v>162</v>
      </c>
      <c r="G4816" s="201">
        <f>MAX(E4816-'[1]1a'!$H$3,0)</f>
        <v>0</v>
      </c>
      <c r="H4816" s="201" t="str">
        <f t="shared" si="226"/>
        <v/>
      </c>
      <c r="I4816" s="201" t="str">
        <f t="shared" si="227"/>
        <v/>
      </c>
      <c r="J4816" s="201"/>
    </row>
    <row r="4817" spans="1:10">
      <c r="A4817" s="200">
        <v>45858</v>
      </c>
      <c r="B4817" s="1" t="s">
        <v>187</v>
      </c>
      <c r="C4817" s="175">
        <f t="shared" si="225"/>
        <v>48049.624999988322</v>
      </c>
      <c r="D4817" s="1">
        <v>5.41</v>
      </c>
      <c r="E4817" s="176">
        <v>6.8051387137452712</v>
      </c>
      <c r="F4817" s="1" t="s">
        <v>162</v>
      </c>
      <c r="G4817" s="201">
        <f>MAX(E4817-'[1]1a'!$H$3,0)</f>
        <v>0</v>
      </c>
      <c r="H4817" s="201" t="str">
        <f t="shared" si="226"/>
        <v/>
      </c>
      <c r="I4817" s="201" t="str">
        <f t="shared" si="227"/>
        <v/>
      </c>
      <c r="J4817" s="201"/>
    </row>
    <row r="4818" spans="1:10">
      <c r="A4818" s="200">
        <v>45858</v>
      </c>
      <c r="B4818" s="1" t="s">
        <v>188</v>
      </c>
      <c r="C4818" s="175">
        <f t="shared" si="225"/>
        <v>48049.666666654986</v>
      </c>
      <c r="D4818" s="1">
        <v>5.86</v>
      </c>
      <c r="E4818" s="176">
        <v>7.3711853720050451</v>
      </c>
      <c r="F4818" s="1" t="s">
        <v>162</v>
      </c>
      <c r="G4818" s="201">
        <f>MAX(E4818-'[1]1a'!$H$3,0)</f>
        <v>0</v>
      </c>
      <c r="H4818" s="201" t="str">
        <f t="shared" si="226"/>
        <v/>
      </c>
      <c r="I4818" s="201" t="str">
        <f t="shared" si="227"/>
        <v/>
      </c>
      <c r="J4818" s="201"/>
    </row>
    <row r="4819" spans="1:10">
      <c r="A4819" s="200">
        <v>45858</v>
      </c>
      <c r="B4819" s="1" t="s">
        <v>189</v>
      </c>
      <c r="C4819" s="175">
        <f t="shared" si="225"/>
        <v>48049.708333321651</v>
      </c>
      <c r="D4819" s="1">
        <v>6.15</v>
      </c>
      <c r="E4819" s="176">
        <v>7.7359709962168983</v>
      </c>
      <c r="F4819" s="1" t="s">
        <v>162</v>
      </c>
      <c r="G4819" s="201">
        <f>MAX(E4819-'[1]1a'!$H$3,0)</f>
        <v>0</v>
      </c>
      <c r="H4819" s="201" t="str">
        <f t="shared" si="226"/>
        <v/>
      </c>
      <c r="I4819" s="201" t="str">
        <f t="shared" si="227"/>
        <v/>
      </c>
      <c r="J4819" s="201"/>
    </row>
    <row r="4820" spans="1:10">
      <c r="A4820" s="200">
        <v>45858</v>
      </c>
      <c r="B4820" s="1" t="s">
        <v>190</v>
      </c>
      <c r="C4820" s="175">
        <f t="shared" si="225"/>
        <v>48049.749999988315</v>
      </c>
      <c r="D4820" s="1">
        <v>6.39</v>
      </c>
      <c r="E4820" s="176">
        <v>8.0378625472887766</v>
      </c>
      <c r="F4820" s="1" t="s">
        <v>162</v>
      </c>
      <c r="G4820" s="201">
        <f>MAX(E4820-'[1]1a'!$H$3,0)</f>
        <v>0</v>
      </c>
      <c r="H4820" s="201" t="str">
        <f t="shared" si="226"/>
        <v/>
      </c>
      <c r="I4820" s="201" t="str">
        <f t="shared" si="227"/>
        <v/>
      </c>
      <c r="J4820" s="201"/>
    </row>
    <row r="4821" spans="1:10">
      <c r="A4821" s="200">
        <v>45858</v>
      </c>
      <c r="B4821" s="1" t="s">
        <v>191</v>
      </c>
      <c r="C4821" s="175">
        <f t="shared" si="225"/>
        <v>48049.791666654979</v>
      </c>
      <c r="D4821" s="1">
        <v>6.69</v>
      </c>
      <c r="E4821" s="176">
        <v>8.4152269861286264</v>
      </c>
      <c r="F4821" s="1" t="s">
        <v>162</v>
      </c>
      <c r="G4821" s="201">
        <f>MAX(E4821-'[1]1a'!$H$3,0)</f>
        <v>0</v>
      </c>
      <c r="H4821" s="201" t="str">
        <f t="shared" si="226"/>
        <v/>
      </c>
      <c r="I4821" s="201" t="str">
        <f t="shared" si="227"/>
        <v/>
      </c>
      <c r="J4821" s="201"/>
    </row>
    <row r="4822" spans="1:10">
      <c r="A4822" s="200">
        <v>45858</v>
      </c>
      <c r="B4822" s="1" t="s">
        <v>192</v>
      </c>
      <c r="C4822" s="175">
        <f t="shared" si="225"/>
        <v>48049.833333321643</v>
      </c>
      <c r="D4822" s="1">
        <v>7.05</v>
      </c>
      <c r="E4822" s="176">
        <v>8.8680643127364434</v>
      </c>
      <c r="F4822" s="1" t="s">
        <v>162</v>
      </c>
      <c r="G4822" s="201">
        <f>MAX(E4822-'[1]1a'!$H$3,0)</f>
        <v>0</v>
      </c>
      <c r="H4822" s="201" t="str">
        <f t="shared" si="226"/>
        <v/>
      </c>
      <c r="I4822" s="201" t="str">
        <f t="shared" si="227"/>
        <v/>
      </c>
      <c r="J4822" s="201"/>
    </row>
    <row r="4823" spans="1:10">
      <c r="A4823" s="200">
        <v>45858</v>
      </c>
      <c r="B4823" s="1" t="s">
        <v>193</v>
      </c>
      <c r="C4823" s="175">
        <f t="shared" si="225"/>
        <v>48049.874999988308</v>
      </c>
      <c r="D4823" s="1">
        <v>7.25</v>
      </c>
      <c r="E4823" s="176">
        <v>9.1196406052963432</v>
      </c>
      <c r="F4823" s="1" t="s">
        <v>162</v>
      </c>
      <c r="G4823" s="201">
        <f>MAX(E4823-'[1]1a'!$H$3,0)</f>
        <v>0</v>
      </c>
      <c r="H4823" s="201" t="str">
        <f t="shared" si="226"/>
        <v/>
      </c>
      <c r="I4823" s="201" t="str">
        <f t="shared" si="227"/>
        <v/>
      </c>
      <c r="J4823" s="201"/>
    </row>
    <row r="4824" spans="1:10">
      <c r="A4824" s="200">
        <v>45858</v>
      </c>
      <c r="B4824" s="1" t="s">
        <v>194</v>
      </c>
      <c r="C4824" s="175">
        <f t="shared" si="225"/>
        <v>48049.916666654972</v>
      </c>
      <c r="D4824" s="1">
        <v>7.25</v>
      </c>
      <c r="E4824" s="176">
        <v>9.1196406052963432</v>
      </c>
      <c r="F4824" s="1" t="s">
        <v>162</v>
      </c>
      <c r="G4824" s="201">
        <f>MAX(E4824-'[1]1a'!$H$3,0)</f>
        <v>0</v>
      </c>
      <c r="H4824" s="201" t="str">
        <f t="shared" si="226"/>
        <v/>
      </c>
      <c r="I4824" s="201" t="str">
        <f t="shared" si="227"/>
        <v/>
      </c>
      <c r="J4824" s="201"/>
    </row>
    <row r="4825" spans="1:10">
      <c r="A4825" s="200">
        <v>45858</v>
      </c>
      <c r="B4825" s="1" t="s">
        <v>195</v>
      </c>
      <c r="C4825" s="175">
        <f t="shared" si="225"/>
        <v>48049.958333321636</v>
      </c>
      <c r="D4825" s="1">
        <v>6.83</v>
      </c>
      <c r="E4825" s="176">
        <v>8.5913303909205556</v>
      </c>
      <c r="F4825" s="1" t="s">
        <v>162</v>
      </c>
      <c r="G4825" s="201">
        <f>MAX(E4825-'[1]1a'!$H$3,0)</f>
        <v>0</v>
      </c>
      <c r="H4825" s="201" t="str">
        <f t="shared" si="226"/>
        <v/>
      </c>
      <c r="I4825" s="201" t="str">
        <f t="shared" si="227"/>
        <v/>
      </c>
      <c r="J4825" s="201"/>
    </row>
    <row r="4826" spans="1:10">
      <c r="A4826" s="200">
        <v>45859</v>
      </c>
      <c r="B4826" s="1" t="s">
        <v>161</v>
      </c>
      <c r="C4826" s="175">
        <f t="shared" si="225"/>
        <v>48049.9999999883</v>
      </c>
      <c r="D4826" s="1">
        <v>6.42</v>
      </c>
      <c r="E4826" s="176">
        <v>8.0755989911727628</v>
      </c>
      <c r="F4826" s="1" t="s">
        <v>162</v>
      </c>
      <c r="G4826" s="201">
        <f>MAX(E4826-'[1]1a'!$H$3,0)</f>
        <v>0</v>
      </c>
      <c r="H4826" s="201" t="str">
        <f t="shared" si="226"/>
        <v/>
      </c>
      <c r="I4826" s="201" t="str">
        <f t="shared" si="227"/>
        <v/>
      </c>
      <c r="J4826" s="201"/>
    </row>
    <row r="4827" spans="1:10">
      <c r="A4827" s="200">
        <v>45859</v>
      </c>
      <c r="B4827" s="1" t="s">
        <v>164</v>
      </c>
      <c r="C4827" s="175">
        <f t="shared" si="225"/>
        <v>48050.041666654965</v>
      </c>
      <c r="D4827" s="1">
        <v>5.95</v>
      </c>
      <c r="E4827" s="176">
        <v>7.4843947036569993</v>
      </c>
      <c r="F4827" s="1" t="s">
        <v>162</v>
      </c>
      <c r="G4827" s="201">
        <f>MAX(E4827-'[1]1a'!$H$3,0)</f>
        <v>0</v>
      </c>
      <c r="H4827" s="201" t="str">
        <f t="shared" si="226"/>
        <v/>
      </c>
      <c r="I4827" s="201" t="str">
        <f t="shared" si="227"/>
        <v/>
      </c>
      <c r="J4827" s="201"/>
    </row>
    <row r="4828" spans="1:10">
      <c r="A4828" s="200">
        <v>45859</v>
      </c>
      <c r="B4828" s="1" t="s">
        <v>166</v>
      </c>
      <c r="C4828" s="175">
        <f t="shared" si="225"/>
        <v>48050.083333321629</v>
      </c>
      <c r="D4828" s="1">
        <v>5.44</v>
      </c>
      <c r="E4828" s="176">
        <v>6.8428751576292566</v>
      </c>
      <c r="F4828" s="1" t="s">
        <v>162</v>
      </c>
      <c r="G4828" s="201">
        <f>MAX(E4828-'[1]1a'!$H$3,0)</f>
        <v>0</v>
      </c>
      <c r="H4828" s="201" t="str">
        <f t="shared" si="226"/>
        <v/>
      </c>
      <c r="I4828" s="201" t="str">
        <f t="shared" si="227"/>
        <v/>
      </c>
      <c r="J4828" s="201"/>
    </row>
    <row r="4829" spans="1:10">
      <c r="A4829" s="200">
        <v>45859</v>
      </c>
      <c r="B4829" s="1" t="s">
        <v>168</v>
      </c>
      <c r="C4829" s="175">
        <f t="shared" si="225"/>
        <v>48050.124999988293</v>
      </c>
      <c r="D4829" s="1">
        <v>4.71</v>
      </c>
      <c r="E4829" s="176">
        <v>5.9246216897856243</v>
      </c>
      <c r="F4829" s="1" t="s">
        <v>162</v>
      </c>
      <c r="G4829" s="201">
        <f>MAX(E4829-'[1]1a'!$H$3,0)</f>
        <v>0</v>
      </c>
      <c r="H4829" s="201" t="str">
        <f t="shared" si="226"/>
        <v/>
      </c>
      <c r="I4829" s="201" t="str">
        <f t="shared" si="227"/>
        <v/>
      </c>
      <c r="J4829" s="201"/>
    </row>
    <row r="4830" spans="1:10">
      <c r="A4830" s="200">
        <v>45859</v>
      </c>
      <c r="B4830" s="1" t="s">
        <v>170</v>
      </c>
      <c r="C4830" s="175">
        <f t="shared" si="225"/>
        <v>48050.166666654957</v>
      </c>
      <c r="D4830" s="1">
        <v>4.07</v>
      </c>
      <c r="E4830" s="176">
        <v>5.1195775535939481</v>
      </c>
      <c r="F4830" s="1" t="s">
        <v>162</v>
      </c>
      <c r="G4830" s="201">
        <f>MAX(E4830-'[1]1a'!$H$3,0)</f>
        <v>0</v>
      </c>
      <c r="H4830" s="201" t="str">
        <f t="shared" si="226"/>
        <v/>
      </c>
      <c r="I4830" s="201" t="str">
        <f t="shared" si="227"/>
        <v/>
      </c>
      <c r="J4830" s="201"/>
    </row>
    <row r="4831" spans="1:10">
      <c r="A4831" s="200">
        <v>45859</v>
      </c>
      <c r="B4831" s="1" t="s">
        <v>172</v>
      </c>
      <c r="C4831" s="175">
        <f t="shared" si="225"/>
        <v>48050.208333321621</v>
      </c>
      <c r="D4831" s="1">
        <v>3.63</v>
      </c>
      <c r="E4831" s="176">
        <v>4.566109709962169</v>
      </c>
      <c r="F4831" s="1" t="s">
        <v>162</v>
      </c>
      <c r="G4831" s="201">
        <f>MAX(E4831-'[1]1a'!$H$3,0)</f>
        <v>0</v>
      </c>
      <c r="H4831" s="201" t="str">
        <f t="shared" si="226"/>
        <v/>
      </c>
      <c r="I4831" s="201" t="str">
        <f t="shared" si="227"/>
        <v/>
      </c>
      <c r="J4831" s="201"/>
    </row>
    <row r="4832" spans="1:10">
      <c r="A4832" s="200">
        <v>45859</v>
      </c>
      <c r="B4832" s="1" t="s">
        <v>174</v>
      </c>
      <c r="C4832" s="175">
        <f t="shared" si="225"/>
        <v>48050.249999988286</v>
      </c>
      <c r="D4832" s="1">
        <v>3.29</v>
      </c>
      <c r="E4832" s="176">
        <v>4.1384300126103408</v>
      </c>
      <c r="F4832" s="1" t="s">
        <v>162</v>
      </c>
      <c r="G4832" s="201">
        <f>MAX(E4832-'[1]1a'!$H$3,0)</f>
        <v>0</v>
      </c>
      <c r="H4832" s="201" t="str">
        <f t="shared" si="226"/>
        <v/>
      </c>
      <c r="I4832" s="201" t="str">
        <f t="shared" si="227"/>
        <v/>
      </c>
      <c r="J4832" s="201"/>
    </row>
    <row r="4833" spans="1:10">
      <c r="A4833" s="200">
        <v>45859</v>
      </c>
      <c r="B4833" s="1" t="s">
        <v>176</v>
      </c>
      <c r="C4833" s="175">
        <f t="shared" si="225"/>
        <v>48050.29166665495</v>
      </c>
      <c r="D4833" s="1">
        <v>3.1</v>
      </c>
      <c r="E4833" s="176">
        <v>3.8994325346784366</v>
      </c>
      <c r="F4833" s="1" t="s">
        <v>162</v>
      </c>
      <c r="G4833" s="201">
        <f>MAX(E4833-'[1]1a'!$H$3,0)</f>
        <v>0</v>
      </c>
      <c r="H4833" s="201" t="str">
        <f t="shared" si="226"/>
        <v/>
      </c>
      <c r="I4833" s="201" t="str">
        <f t="shared" si="227"/>
        <v/>
      </c>
      <c r="J4833" s="201"/>
    </row>
    <row r="4834" spans="1:10">
      <c r="A4834" s="200">
        <v>45859</v>
      </c>
      <c r="B4834" s="1" t="s">
        <v>178</v>
      </c>
      <c r="C4834" s="175">
        <f t="shared" si="225"/>
        <v>48050.333333321614</v>
      </c>
      <c r="D4834" s="1">
        <v>2.93</v>
      </c>
      <c r="E4834" s="176">
        <v>3.6855926860025225</v>
      </c>
      <c r="F4834" s="1" t="s">
        <v>162</v>
      </c>
      <c r="G4834" s="201">
        <f>MAX(E4834-'[1]1a'!$H$3,0)</f>
        <v>0</v>
      </c>
      <c r="H4834" s="201" t="str">
        <f t="shared" si="226"/>
        <v/>
      </c>
      <c r="I4834" s="201" t="str">
        <f t="shared" si="227"/>
        <v/>
      </c>
      <c r="J4834" s="201"/>
    </row>
    <row r="4835" spans="1:10">
      <c r="A4835" s="200">
        <v>45859</v>
      </c>
      <c r="B4835" s="1" t="s">
        <v>180</v>
      </c>
      <c r="C4835" s="175">
        <f t="shared" si="225"/>
        <v>48050.374999988278</v>
      </c>
      <c r="D4835" s="1">
        <v>2.9</v>
      </c>
      <c r="E4835" s="176">
        <v>3.6478562421185372</v>
      </c>
      <c r="F4835" s="1" t="s">
        <v>162</v>
      </c>
      <c r="G4835" s="201">
        <f>MAX(E4835-'[1]1a'!$H$3,0)</f>
        <v>0</v>
      </c>
      <c r="H4835" s="201" t="str">
        <f t="shared" si="226"/>
        <v/>
      </c>
      <c r="I4835" s="201" t="str">
        <f t="shared" si="227"/>
        <v/>
      </c>
      <c r="J4835" s="201"/>
    </row>
    <row r="4836" spans="1:10">
      <c r="A4836" s="200">
        <v>45859</v>
      </c>
      <c r="B4836" s="1" t="s">
        <v>181</v>
      </c>
      <c r="C4836" s="175">
        <f t="shared" si="225"/>
        <v>48050.416666654943</v>
      </c>
      <c r="D4836" s="1">
        <v>3.23</v>
      </c>
      <c r="E4836" s="176">
        <v>4.062957124842371</v>
      </c>
      <c r="F4836" s="1" t="s">
        <v>162</v>
      </c>
      <c r="G4836" s="201">
        <f>MAX(E4836-'[1]1a'!$H$3,0)</f>
        <v>0</v>
      </c>
      <c r="H4836" s="201" t="str">
        <f t="shared" si="226"/>
        <v/>
      </c>
      <c r="I4836" s="201" t="str">
        <f t="shared" si="227"/>
        <v/>
      </c>
      <c r="J4836" s="201"/>
    </row>
    <row r="4837" spans="1:10">
      <c r="A4837" s="200">
        <v>45859</v>
      </c>
      <c r="B4837" s="1" t="s">
        <v>182</v>
      </c>
      <c r="C4837" s="175">
        <f t="shared" si="225"/>
        <v>48050.458333321607</v>
      </c>
      <c r="D4837" s="1">
        <v>3.63</v>
      </c>
      <c r="E4837" s="176">
        <v>4.566109709962169</v>
      </c>
      <c r="F4837" s="1" t="s">
        <v>162</v>
      </c>
      <c r="G4837" s="201">
        <f>MAX(E4837-'[1]1a'!$H$3,0)</f>
        <v>0</v>
      </c>
      <c r="H4837" s="201" t="str">
        <f t="shared" si="226"/>
        <v/>
      </c>
      <c r="I4837" s="201" t="str">
        <f t="shared" si="227"/>
        <v/>
      </c>
      <c r="J4837" s="201"/>
    </row>
    <row r="4838" spans="1:10">
      <c r="A4838" s="200">
        <v>45859</v>
      </c>
      <c r="B4838" s="1" t="s">
        <v>183</v>
      </c>
      <c r="C4838" s="175">
        <f t="shared" si="225"/>
        <v>48050.499999988271</v>
      </c>
      <c r="D4838" s="1">
        <v>4.0999999999999996</v>
      </c>
      <c r="E4838" s="176">
        <v>5.1573139974779316</v>
      </c>
      <c r="F4838" s="1" t="s">
        <v>162</v>
      </c>
      <c r="G4838" s="201">
        <f>MAX(E4838-'[1]1a'!$H$3,0)</f>
        <v>0</v>
      </c>
      <c r="H4838" s="201" t="str">
        <f t="shared" si="226"/>
        <v/>
      </c>
      <c r="I4838" s="201" t="str">
        <f t="shared" si="227"/>
        <v/>
      </c>
      <c r="J4838" s="201"/>
    </row>
    <row r="4839" spans="1:10">
      <c r="A4839" s="200">
        <v>45859</v>
      </c>
      <c r="B4839" s="1" t="s">
        <v>185</v>
      </c>
      <c r="C4839" s="175">
        <f t="shared" si="225"/>
        <v>48050.541666654935</v>
      </c>
      <c r="D4839" s="1">
        <v>4.45</v>
      </c>
      <c r="E4839" s="176">
        <v>5.5975725094577555</v>
      </c>
      <c r="F4839" s="1" t="s">
        <v>162</v>
      </c>
      <c r="G4839" s="201">
        <f>MAX(E4839-'[1]1a'!$H$3,0)</f>
        <v>0</v>
      </c>
      <c r="H4839" s="201" t="str">
        <f t="shared" si="226"/>
        <v/>
      </c>
      <c r="I4839" s="201" t="str">
        <f t="shared" si="227"/>
        <v/>
      </c>
      <c r="J4839" s="201"/>
    </row>
    <row r="4840" spans="1:10">
      <c r="A4840" s="200">
        <v>45859</v>
      </c>
      <c r="B4840" s="1" t="s">
        <v>186</v>
      </c>
      <c r="C4840" s="175">
        <f t="shared" si="225"/>
        <v>48050.5833333216</v>
      </c>
      <c r="D4840" s="1">
        <v>4.82</v>
      </c>
      <c r="E4840" s="176">
        <v>6.0629886506935691</v>
      </c>
      <c r="F4840" s="1" t="s">
        <v>162</v>
      </c>
      <c r="G4840" s="201">
        <f>MAX(E4840-'[1]1a'!$H$3,0)</f>
        <v>0</v>
      </c>
      <c r="H4840" s="201" t="str">
        <f t="shared" si="226"/>
        <v/>
      </c>
      <c r="I4840" s="201" t="str">
        <f t="shared" si="227"/>
        <v/>
      </c>
      <c r="J4840" s="201"/>
    </row>
    <row r="4841" spans="1:10">
      <c r="A4841" s="200">
        <v>45859</v>
      </c>
      <c r="B4841" s="1" t="s">
        <v>187</v>
      </c>
      <c r="C4841" s="175">
        <f t="shared" si="225"/>
        <v>48050.624999988264</v>
      </c>
      <c r="D4841" s="1">
        <v>5.0199999999999996</v>
      </c>
      <c r="E4841" s="176">
        <v>6.3145649432534672</v>
      </c>
      <c r="F4841" s="1" t="s">
        <v>162</v>
      </c>
      <c r="G4841" s="201">
        <f>MAX(E4841-'[1]1a'!$H$3,0)</f>
        <v>0</v>
      </c>
      <c r="H4841" s="201" t="str">
        <f t="shared" si="226"/>
        <v/>
      </c>
      <c r="I4841" s="201" t="str">
        <f t="shared" si="227"/>
        <v/>
      </c>
      <c r="J4841" s="201"/>
    </row>
    <row r="4842" spans="1:10">
      <c r="A4842" s="200">
        <v>45859</v>
      </c>
      <c r="B4842" s="1" t="s">
        <v>188</v>
      </c>
      <c r="C4842" s="175">
        <f t="shared" si="225"/>
        <v>48050.666666654928</v>
      </c>
      <c r="D4842" s="1">
        <v>5.19</v>
      </c>
      <c r="E4842" s="176">
        <v>6.5284047919293826</v>
      </c>
      <c r="F4842" s="1" t="s">
        <v>162</v>
      </c>
      <c r="G4842" s="201">
        <f>MAX(E4842-'[1]1a'!$H$3,0)</f>
        <v>0</v>
      </c>
      <c r="H4842" s="201" t="str">
        <f t="shared" si="226"/>
        <v/>
      </c>
      <c r="I4842" s="201" t="str">
        <f t="shared" si="227"/>
        <v/>
      </c>
      <c r="J4842" s="201"/>
    </row>
    <row r="4843" spans="1:10">
      <c r="A4843" s="200">
        <v>45859</v>
      </c>
      <c r="B4843" s="1" t="s">
        <v>189</v>
      </c>
      <c r="C4843" s="175">
        <f t="shared" si="225"/>
        <v>48050.708333321592</v>
      </c>
      <c r="D4843" s="1">
        <v>5.31</v>
      </c>
      <c r="E4843" s="176">
        <v>6.6793505674653213</v>
      </c>
      <c r="F4843" s="1" t="s">
        <v>162</v>
      </c>
      <c r="G4843" s="201">
        <f>MAX(E4843-'[1]1a'!$H$3,0)</f>
        <v>0</v>
      </c>
      <c r="H4843" s="201" t="str">
        <f t="shared" si="226"/>
        <v/>
      </c>
      <c r="I4843" s="201" t="str">
        <f t="shared" si="227"/>
        <v/>
      </c>
      <c r="J4843" s="201"/>
    </row>
    <row r="4844" spans="1:10">
      <c r="A4844" s="200">
        <v>45859</v>
      </c>
      <c r="B4844" s="1" t="s">
        <v>190</v>
      </c>
      <c r="C4844" s="175">
        <f t="shared" si="225"/>
        <v>48050.749999988257</v>
      </c>
      <c r="D4844" s="1">
        <v>5.41</v>
      </c>
      <c r="E4844" s="176">
        <v>6.8051387137452712</v>
      </c>
      <c r="F4844" s="1" t="s">
        <v>162</v>
      </c>
      <c r="G4844" s="201">
        <f>MAX(E4844-'[1]1a'!$H$3,0)</f>
        <v>0</v>
      </c>
      <c r="H4844" s="201" t="str">
        <f t="shared" si="226"/>
        <v/>
      </c>
      <c r="I4844" s="201" t="str">
        <f t="shared" si="227"/>
        <v/>
      </c>
      <c r="J4844" s="201"/>
    </row>
    <row r="4845" spans="1:10">
      <c r="A4845" s="200">
        <v>45859</v>
      </c>
      <c r="B4845" s="1" t="s">
        <v>191</v>
      </c>
      <c r="C4845" s="175">
        <f t="shared" si="225"/>
        <v>48050.791666654921</v>
      </c>
      <c r="D4845" s="1">
        <v>5.58</v>
      </c>
      <c r="E4845" s="176">
        <v>7.0189785624211858</v>
      </c>
      <c r="F4845" s="1" t="s">
        <v>162</v>
      </c>
      <c r="G4845" s="201">
        <f>MAX(E4845-'[1]1a'!$H$3,0)</f>
        <v>0</v>
      </c>
      <c r="H4845" s="201" t="str">
        <f t="shared" si="226"/>
        <v/>
      </c>
      <c r="I4845" s="201" t="str">
        <f t="shared" si="227"/>
        <v/>
      </c>
      <c r="J4845" s="201"/>
    </row>
    <row r="4846" spans="1:10">
      <c r="A4846" s="200">
        <v>45859</v>
      </c>
      <c r="B4846" s="1" t="s">
        <v>192</v>
      </c>
      <c r="C4846" s="175">
        <f t="shared" si="225"/>
        <v>48050.833333321585</v>
      </c>
      <c r="D4846" s="1">
        <v>5.96</v>
      </c>
      <c r="E4846" s="176">
        <v>7.4969735182849941</v>
      </c>
      <c r="F4846" s="1" t="s">
        <v>162</v>
      </c>
      <c r="G4846" s="201">
        <f>MAX(E4846-'[1]1a'!$H$3,0)</f>
        <v>0</v>
      </c>
      <c r="H4846" s="201" t="str">
        <f t="shared" si="226"/>
        <v/>
      </c>
      <c r="I4846" s="201" t="str">
        <f t="shared" si="227"/>
        <v/>
      </c>
      <c r="J4846" s="201"/>
    </row>
    <row r="4847" spans="1:10">
      <c r="A4847" s="200">
        <v>45859</v>
      </c>
      <c r="B4847" s="1" t="s">
        <v>193</v>
      </c>
      <c r="C4847" s="175">
        <f t="shared" si="225"/>
        <v>48050.874999988249</v>
      </c>
      <c r="D4847" s="1">
        <v>6.26</v>
      </c>
      <c r="E4847" s="176">
        <v>7.8743379571248422</v>
      </c>
      <c r="F4847" s="1" t="s">
        <v>162</v>
      </c>
      <c r="G4847" s="201">
        <f>MAX(E4847-'[1]1a'!$H$3,0)</f>
        <v>0</v>
      </c>
      <c r="H4847" s="201" t="str">
        <f t="shared" si="226"/>
        <v/>
      </c>
      <c r="I4847" s="201" t="str">
        <f t="shared" si="227"/>
        <v/>
      </c>
      <c r="J4847" s="201"/>
    </row>
    <row r="4848" spans="1:10">
      <c r="A4848" s="200">
        <v>45859</v>
      </c>
      <c r="B4848" s="1" t="s">
        <v>194</v>
      </c>
      <c r="C4848" s="175">
        <f t="shared" si="225"/>
        <v>48050.916666654914</v>
      </c>
      <c r="D4848" s="1">
        <v>6.19</v>
      </c>
      <c r="E4848" s="176">
        <v>7.7862862547288785</v>
      </c>
      <c r="F4848" s="1" t="s">
        <v>162</v>
      </c>
      <c r="G4848" s="201">
        <f>MAX(E4848-'[1]1a'!$H$3,0)</f>
        <v>0</v>
      </c>
      <c r="H4848" s="201" t="str">
        <f t="shared" si="226"/>
        <v/>
      </c>
      <c r="I4848" s="201" t="str">
        <f t="shared" si="227"/>
        <v/>
      </c>
      <c r="J4848" s="201"/>
    </row>
    <row r="4849" spans="1:10">
      <c r="A4849" s="200">
        <v>45859</v>
      </c>
      <c r="B4849" s="1" t="s">
        <v>195</v>
      </c>
      <c r="C4849" s="175">
        <f t="shared" si="225"/>
        <v>48050.958333321578</v>
      </c>
      <c r="D4849" s="1">
        <v>5.86</v>
      </c>
      <c r="E4849" s="176">
        <v>7.3711853720050451</v>
      </c>
      <c r="F4849" s="1" t="s">
        <v>162</v>
      </c>
      <c r="G4849" s="201">
        <f>MAX(E4849-'[1]1a'!$H$3,0)</f>
        <v>0</v>
      </c>
      <c r="H4849" s="201" t="str">
        <f t="shared" si="226"/>
        <v/>
      </c>
      <c r="I4849" s="201" t="str">
        <f t="shared" si="227"/>
        <v/>
      </c>
      <c r="J4849" s="201"/>
    </row>
    <row r="4850" spans="1:10">
      <c r="A4850" s="200">
        <v>45860</v>
      </c>
      <c r="B4850" s="1" t="s">
        <v>161</v>
      </c>
      <c r="C4850" s="175">
        <f t="shared" si="225"/>
        <v>48050.999999988242</v>
      </c>
      <c r="D4850" s="1">
        <v>5.58</v>
      </c>
      <c r="E4850" s="176">
        <v>7.0189785624211858</v>
      </c>
      <c r="F4850" s="1" t="s">
        <v>162</v>
      </c>
      <c r="G4850" s="201">
        <f>MAX(E4850-'[1]1a'!$H$3,0)</f>
        <v>0</v>
      </c>
      <c r="H4850" s="201" t="str">
        <f t="shared" si="226"/>
        <v/>
      </c>
      <c r="I4850" s="201" t="str">
        <f t="shared" si="227"/>
        <v/>
      </c>
      <c r="J4850" s="201"/>
    </row>
    <row r="4851" spans="1:10">
      <c r="A4851" s="200">
        <v>45860</v>
      </c>
      <c r="B4851" s="1" t="s">
        <v>164</v>
      </c>
      <c r="C4851" s="175">
        <f t="shared" si="225"/>
        <v>48051.041666654906</v>
      </c>
      <c r="D4851" s="1">
        <v>5.2</v>
      </c>
      <c r="E4851" s="176">
        <v>6.5409836065573774</v>
      </c>
      <c r="F4851" s="1" t="s">
        <v>162</v>
      </c>
      <c r="G4851" s="201">
        <f>MAX(E4851-'[1]1a'!$H$3,0)</f>
        <v>0</v>
      </c>
      <c r="H4851" s="201" t="str">
        <f t="shared" si="226"/>
        <v/>
      </c>
      <c r="I4851" s="201" t="str">
        <f t="shared" si="227"/>
        <v/>
      </c>
      <c r="J4851" s="201"/>
    </row>
    <row r="4852" spans="1:10">
      <c r="A4852" s="200">
        <v>45860</v>
      </c>
      <c r="B4852" s="1" t="s">
        <v>166</v>
      </c>
      <c r="C4852" s="175">
        <f t="shared" si="225"/>
        <v>48051.083333321571</v>
      </c>
      <c r="D4852" s="1">
        <v>4.79</v>
      </c>
      <c r="E4852" s="176">
        <v>6.0252522068095837</v>
      </c>
      <c r="F4852" s="1" t="s">
        <v>162</v>
      </c>
      <c r="G4852" s="201">
        <f>MAX(E4852-'[1]1a'!$H$3,0)</f>
        <v>0</v>
      </c>
      <c r="H4852" s="201" t="str">
        <f t="shared" si="226"/>
        <v/>
      </c>
      <c r="I4852" s="201" t="str">
        <f t="shared" si="227"/>
        <v/>
      </c>
      <c r="J4852" s="201"/>
    </row>
    <row r="4853" spans="1:10">
      <c r="A4853" s="200">
        <v>45860</v>
      </c>
      <c r="B4853" s="1" t="s">
        <v>168</v>
      </c>
      <c r="C4853" s="175">
        <f t="shared" si="225"/>
        <v>48051.124999988235</v>
      </c>
      <c r="D4853" s="1">
        <v>4.0999999999999996</v>
      </c>
      <c r="E4853" s="176">
        <v>5.1573139974779316</v>
      </c>
      <c r="F4853" s="1" t="s">
        <v>162</v>
      </c>
      <c r="G4853" s="201">
        <f>MAX(E4853-'[1]1a'!$H$3,0)</f>
        <v>0</v>
      </c>
      <c r="H4853" s="201" t="str">
        <f t="shared" si="226"/>
        <v/>
      </c>
      <c r="I4853" s="201" t="str">
        <f t="shared" si="227"/>
        <v/>
      </c>
      <c r="J4853" s="201"/>
    </row>
    <row r="4854" spans="1:10">
      <c r="A4854" s="200">
        <v>45860</v>
      </c>
      <c r="B4854" s="1" t="s">
        <v>170</v>
      </c>
      <c r="C4854" s="175">
        <f t="shared" si="225"/>
        <v>48051.166666654899</v>
      </c>
      <c r="D4854" s="1">
        <v>3.57</v>
      </c>
      <c r="E4854" s="176">
        <v>4.4906368221941992</v>
      </c>
      <c r="F4854" s="1" t="s">
        <v>162</v>
      </c>
      <c r="G4854" s="201">
        <f>MAX(E4854-'[1]1a'!$H$3,0)</f>
        <v>0</v>
      </c>
      <c r="H4854" s="201" t="str">
        <f t="shared" si="226"/>
        <v/>
      </c>
      <c r="I4854" s="201" t="str">
        <f t="shared" si="227"/>
        <v/>
      </c>
      <c r="J4854" s="201"/>
    </row>
    <row r="4855" spans="1:10">
      <c r="A4855" s="200">
        <v>45860</v>
      </c>
      <c r="B4855" s="1" t="s">
        <v>172</v>
      </c>
      <c r="C4855" s="175">
        <f t="shared" si="225"/>
        <v>48051.208333321563</v>
      </c>
      <c r="D4855" s="1">
        <v>3.14</v>
      </c>
      <c r="E4855" s="176">
        <v>3.9497477931904164</v>
      </c>
      <c r="F4855" s="1" t="s">
        <v>162</v>
      </c>
      <c r="G4855" s="201">
        <f>MAX(E4855-'[1]1a'!$H$3,0)</f>
        <v>0</v>
      </c>
      <c r="H4855" s="201" t="str">
        <f t="shared" si="226"/>
        <v/>
      </c>
      <c r="I4855" s="201" t="str">
        <f t="shared" si="227"/>
        <v/>
      </c>
      <c r="J4855" s="201"/>
    </row>
    <row r="4856" spans="1:10">
      <c r="A4856" s="200">
        <v>45860</v>
      </c>
      <c r="B4856" s="1" t="s">
        <v>174</v>
      </c>
      <c r="C4856" s="175">
        <f t="shared" si="225"/>
        <v>48051.249999988228</v>
      </c>
      <c r="D4856" s="1">
        <v>2.84</v>
      </c>
      <c r="E4856" s="176">
        <v>3.5723833543505674</v>
      </c>
      <c r="F4856" s="1" t="s">
        <v>162</v>
      </c>
      <c r="G4856" s="201">
        <f>MAX(E4856-'[1]1a'!$H$3,0)</f>
        <v>0</v>
      </c>
      <c r="H4856" s="201" t="str">
        <f t="shared" si="226"/>
        <v/>
      </c>
      <c r="I4856" s="201" t="str">
        <f t="shared" si="227"/>
        <v/>
      </c>
      <c r="J4856" s="201"/>
    </row>
    <row r="4857" spans="1:10">
      <c r="A4857" s="200">
        <v>45860</v>
      </c>
      <c r="B4857" s="1" t="s">
        <v>176</v>
      </c>
      <c r="C4857" s="175">
        <f t="shared" si="225"/>
        <v>48051.291666654892</v>
      </c>
      <c r="D4857" s="1">
        <v>2.75</v>
      </c>
      <c r="E4857" s="176">
        <v>3.4591740226986132</v>
      </c>
      <c r="F4857" s="1" t="s">
        <v>162</v>
      </c>
      <c r="G4857" s="201">
        <f>MAX(E4857-'[1]1a'!$H$3,0)</f>
        <v>0</v>
      </c>
      <c r="H4857" s="201" t="str">
        <f t="shared" si="226"/>
        <v/>
      </c>
      <c r="I4857" s="201" t="str">
        <f t="shared" si="227"/>
        <v/>
      </c>
      <c r="J4857" s="201"/>
    </row>
    <row r="4858" spans="1:10">
      <c r="A4858" s="200">
        <v>45860</v>
      </c>
      <c r="B4858" s="1" t="s">
        <v>178</v>
      </c>
      <c r="C4858" s="175">
        <f t="shared" si="225"/>
        <v>48051.333333321556</v>
      </c>
      <c r="D4858" s="1">
        <v>2.65</v>
      </c>
      <c r="E4858" s="176">
        <v>3.3333858764186632</v>
      </c>
      <c r="F4858" s="1" t="s">
        <v>162</v>
      </c>
      <c r="G4858" s="201">
        <f>MAX(E4858-'[1]1a'!$H$3,0)</f>
        <v>0</v>
      </c>
      <c r="H4858" s="201" t="str">
        <f t="shared" si="226"/>
        <v/>
      </c>
      <c r="I4858" s="201" t="str">
        <f t="shared" si="227"/>
        <v/>
      </c>
      <c r="J4858" s="201"/>
    </row>
    <row r="4859" spans="1:10">
      <c r="A4859" s="200">
        <v>45860</v>
      </c>
      <c r="B4859" s="1" t="s">
        <v>180</v>
      </c>
      <c r="C4859" s="175">
        <f t="shared" si="225"/>
        <v>48051.37499998822</v>
      </c>
      <c r="D4859" s="1">
        <v>2.73</v>
      </c>
      <c r="E4859" s="176">
        <v>3.4340163934426231</v>
      </c>
      <c r="F4859" s="1" t="s">
        <v>162</v>
      </c>
      <c r="G4859" s="201">
        <f>MAX(E4859-'[1]1a'!$H$3,0)</f>
        <v>0</v>
      </c>
      <c r="H4859" s="201" t="str">
        <f t="shared" si="226"/>
        <v/>
      </c>
      <c r="I4859" s="201" t="str">
        <f t="shared" si="227"/>
        <v/>
      </c>
      <c r="J4859" s="201"/>
    </row>
    <row r="4860" spans="1:10">
      <c r="A4860" s="200">
        <v>45860</v>
      </c>
      <c r="B4860" s="1" t="s">
        <v>181</v>
      </c>
      <c r="C4860" s="175">
        <f t="shared" si="225"/>
        <v>48051.416666654884</v>
      </c>
      <c r="D4860" s="1">
        <v>3.12</v>
      </c>
      <c r="E4860" s="176">
        <v>3.9245901639344267</v>
      </c>
      <c r="F4860" s="1" t="s">
        <v>162</v>
      </c>
      <c r="G4860" s="201">
        <f>MAX(E4860-'[1]1a'!$H$3,0)</f>
        <v>0</v>
      </c>
      <c r="H4860" s="201" t="str">
        <f t="shared" si="226"/>
        <v/>
      </c>
      <c r="I4860" s="201" t="str">
        <f t="shared" si="227"/>
        <v/>
      </c>
      <c r="J4860" s="201"/>
    </row>
    <row r="4861" spans="1:10">
      <c r="A4861" s="200">
        <v>45860</v>
      </c>
      <c r="B4861" s="1" t="s">
        <v>182</v>
      </c>
      <c r="C4861" s="175">
        <f t="shared" si="225"/>
        <v>48051.458333321549</v>
      </c>
      <c r="D4861" s="1">
        <v>3.43</v>
      </c>
      <c r="E4861" s="176">
        <v>4.31453341740227</v>
      </c>
      <c r="F4861" s="1" t="s">
        <v>162</v>
      </c>
      <c r="G4861" s="201">
        <f>MAX(E4861-'[1]1a'!$H$3,0)</f>
        <v>0</v>
      </c>
      <c r="H4861" s="201" t="str">
        <f t="shared" si="226"/>
        <v/>
      </c>
      <c r="I4861" s="201" t="str">
        <f t="shared" si="227"/>
        <v/>
      </c>
      <c r="J4861" s="201"/>
    </row>
    <row r="4862" spans="1:10">
      <c r="A4862" s="200">
        <v>45860</v>
      </c>
      <c r="B4862" s="1" t="s">
        <v>183</v>
      </c>
      <c r="C4862" s="175">
        <f t="shared" si="225"/>
        <v>48051.499999988213</v>
      </c>
      <c r="D4862" s="1">
        <v>3.87</v>
      </c>
      <c r="E4862" s="176">
        <v>4.8680012610340482</v>
      </c>
      <c r="F4862" s="1" t="s">
        <v>162</v>
      </c>
      <c r="G4862" s="201">
        <f>MAX(E4862-'[1]1a'!$H$3,0)</f>
        <v>0</v>
      </c>
      <c r="H4862" s="201" t="str">
        <f t="shared" si="226"/>
        <v/>
      </c>
      <c r="I4862" s="201" t="str">
        <f t="shared" si="227"/>
        <v/>
      </c>
      <c r="J4862" s="201"/>
    </row>
    <row r="4863" spans="1:10">
      <c r="A4863" s="200">
        <v>45860</v>
      </c>
      <c r="B4863" s="1" t="s">
        <v>185</v>
      </c>
      <c r="C4863" s="175">
        <f t="shared" si="225"/>
        <v>48051.541666654877</v>
      </c>
      <c r="D4863" s="1">
        <v>4.1900000000000004</v>
      </c>
      <c r="E4863" s="176">
        <v>5.2705233291298876</v>
      </c>
      <c r="F4863" s="1" t="s">
        <v>162</v>
      </c>
      <c r="G4863" s="201">
        <f>MAX(E4863-'[1]1a'!$H$3,0)</f>
        <v>0</v>
      </c>
      <c r="H4863" s="201" t="str">
        <f t="shared" si="226"/>
        <v/>
      </c>
      <c r="I4863" s="201" t="str">
        <f t="shared" si="227"/>
        <v/>
      </c>
      <c r="J4863" s="201"/>
    </row>
    <row r="4864" spans="1:10">
      <c r="A4864" s="200">
        <v>45860</v>
      </c>
      <c r="B4864" s="1" t="s">
        <v>186</v>
      </c>
      <c r="C4864" s="175">
        <f t="shared" si="225"/>
        <v>48051.583333321541</v>
      </c>
      <c r="D4864" s="1">
        <v>4.51</v>
      </c>
      <c r="E4864" s="176">
        <v>5.6730453972257253</v>
      </c>
      <c r="F4864" s="1" t="s">
        <v>162</v>
      </c>
      <c r="G4864" s="201">
        <f>MAX(E4864-'[1]1a'!$H$3,0)</f>
        <v>0</v>
      </c>
      <c r="H4864" s="201" t="str">
        <f t="shared" si="226"/>
        <v/>
      </c>
      <c r="I4864" s="201" t="str">
        <f t="shared" si="227"/>
        <v/>
      </c>
      <c r="J4864" s="201"/>
    </row>
    <row r="4865" spans="1:10">
      <c r="A4865" s="200">
        <v>45860</v>
      </c>
      <c r="B4865" s="1" t="s">
        <v>187</v>
      </c>
      <c r="C4865" s="175">
        <f t="shared" si="225"/>
        <v>48051.624999988206</v>
      </c>
      <c r="D4865" s="1">
        <v>4.8</v>
      </c>
      <c r="E4865" s="176">
        <v>6.0378310214375785</v>
      </c>
      <c r="F4865" s="1" t="s">
        <v>162</v>
      </c>
      <c r="G4865" s="201">
        <f>MAX(E4865-'[1]1a'!$H$3,0)</f>
        <v>0</v>
      </c>
      <c r="H4865" s="201" t="str">
        <f t="shared" si="226"/>
        <v/>
      </c>
      <c r="I4865" s="201" t="str">
        <f t="shared" si="227"/>
        <v/>
      </c>
      <c r="J4865" s="201"/>
    </row>
    <row r="4866" spans="1:10">
      <c r="A4866" s="200">
        <v>45860</v>
      </c>
      <c r="B4866" s="1" t="s">
        <v>188</v>
      </c>
      <c r="C4866" s="175">
        <f t="shared" si="225"/>
        <v>48051.66666665487</v>
      </c>
      <c r="D4866" s="1">
        <v>4.99</v>
      </c>
      <c r="E4866" s="176">
        <v>6.2768284993694836</v>
      </c>
      <c r="F4866" s="1" t="s">
        <v>162</v>
      </c>
      <c r="G4866" s="201">
        <f>MAX(E4866-'[1]1a'!$H$3,0)</f>
        <v>0</v>
      </c>
      <c r="H4866" s="201" t="str">
        <f t="shared" si="226"/>
        <v/>
      </c>
      <c r="I4866" s="201" t="str">
        <f t="shared" si="227"/>
        <v/>
      </c>
      <c r="J4866" s="201"/>
    </row>
    <row r="4867" spans="1:10">
      <c r="A4867" s="200">
        <v>45860</v>
      </c>
      <c r="B4867" s="1" t="s">
        <v>189</v>
      </c>
      <c r="C4867" s="175">
        <f t="shared" si="225"/>
        <v>48051.708333321534</v>
      </c>
      <c r="D4867" s="1">
        <v>5.0999999999999996</v>
      </c>
      <c r="E4867" s="176">
        <v>6.4151954602774275</v>
      </c>
      <c r="F4867" s="1" t="s">
        <v>162</v>
      </c>
      <c r="G4867" s="201">
        <f>MAX(E4867-'[1]1a'!$H$3,0)</f>
        <v>0</v>
      </c>
      <c r="H4867" s="201" t="str">
        <f t="shared" si="226"/>
        <v/>
      </c>
      <c r="I4867" s="201" t="str">
        <f t="shared" si="227"/>
        <v/>
      </c>
      <c r="J4867" s="201"/>
    </row>
    <row r="4868" spans="1:10">
      <c r="A4868" s="200">
        <v>45860</v>
      </c>
      <c r="B4868" s="1" t="s">
        <v>190</v>
      </c>
      <c r="C4868" s="175">
        <f t="shared" ref="C4868:C4931" si="228">C4867 + TIME(1,0,0)</f>
        <v>48051.749999988198</v>
      </c>
      <c r="D4868" s="1">
        <v>5.08</v>
      </c>
      <c r="E4868" s="176">
        <v>6.3900378310214379</v>
      </c>
      <c r="F4868" s="1" t="s">
        <v>162</v>
      </c>
      <c r="G4868" s="201">
        <f>MAX(E4868-'[1]1a'!$H$3,0)</f>
        <v>0</v>
      </c>
      <c r="H4868" s="201" t="str">
        <f t="shared" ref="H4868:H4931" si="229">IF(F4868="Y",IF(F4867="Y",H4867+1,1),"")</f>
        <v/>
      </c>
      <c r="I4868" s="201" t="str">
        <f t="shared" ref="I4868:I4931" si="230">IF(AND(F4868="Y",F4869&lt;&gt;"Y"),H4868,"")</f>
        <v/>
      </c>
      <c r="J4868" s="201"/>
    </row>
    <row r="4869" spans="1:10">
      <c r="A4869" s="200">
        <v>45860</v>
      </c>
      <c r="B4869" s="1" t="s">
        <v>191</v>
      </c>
      <c r="C4869" s="175">
        <f t="shared" si="228"/>
        <v>48051.791666654863</v>
      </c>
      <c r="D4869" s="1">
        <v>5.46</v>
      </c>
      <c r="E4869" s="176">
        <v>6.8680327868852462</v>
      </c>
      <c r="F4869" s="1" t="s">
        <v>162</v>
      </c>
      <c r="G4869" s="201">
        <f>MAX(E4869-'[1]1a'!$H$3,0)</f>
        <v>0</v>
      </c>
      <c r="H4869" s="201" t="str">
        <f t="shared" si="229"/>
        <v/>
      </c>
      <c r="I4869" s="201" t="str">
        <f t="shared" si="230"/>
        <v/>
      </c>
      <c r="J4869" s="201"/>
    </row>
    <row r="4870" spans="1:10">
      <c r="A4870" s="200">
        <v>45860</v>
      </c>
      <c r="B4870" s="1" t="s">
        <v>192</v>
      </c>
      <c r="C4870" s="175">
        <f t="shared" si="228"/>
        <v>48051.833333321527</v>
      </c>
      <c r="D4870" s="1">
        <v>5.9</v>
      </c>
      <c r="E4870" s="176">
        <v>7.4215006305170244</v>
      </c>
      <c r="F4870" s="1" t="s">
        <v>162</v>
      </c>
      <c r="G4870" s="201">
        <f>MAX(E4870-'[1]1a'!$H$3,0)</f>
        <v>0</v>
      </c>
      <c r="H4870" s="201" t="str">
        <f t="shared" si="229"/>
        <v/>
      </c>
      <c r="I4870" s="201" t="str">
        <f t="shared" si="230"/>
        <v/>
      </c>
      <c r="J4870" s="201"/>
    </row>
    <row r="4871" spans="1:10">
      <c r="A4871" s="200">
        <v>45860</v>
      </c>
      <c r="B4871" s="1" t="s">
        <v>193</v>
      </c>
      <c r="C4871" s="175">
        <f t="shared" si="228"/>
        <v>48051.874999988191</v>
      </c>
      <c r="D4871" s="1">
        <v>6.23</v>
      </c>
      <c r="E4871" s="176">
        <v>7.8366015132408586</v>
      </c>
      <c r="F4871" s="1" t="s">
        <v>162</v>
      </c>
      <c r="G4871" s="201">
        <f>MAX(E4871-'[1]1a'!$H$3,0)</f>
        <v>0</v>
      </c>
      <c r="H4871" s="201" t="str">
        <f t="shared" si="229"/>
        <v/>
      </c>
      <c r="I4871" s="201" t="str">
        <f t="shared" si="230"/>
        <v/>
      </c>
      <c r="J4871" s="201"/>
    </row>
    <row r="4872" spans="1:10">
      <c r="A4872" s="200">
        <v>45860</v>
      </c>
      <c r="B4872" s="1" t="s">
        <v>194</v>
      </c>
      <c r="C4872" s="175">
        <f t="shared" si="228"/>
        <v>48051.916666654855</v>
      </c>
      <c r="D4872" s="1">
        <v>6.1</v>
      </c>
      <c r="E4872" s="176">
        <v>7.6730769230769234</v>
      </c>
      <c r="F4872" s="1" t="s">
        <v>162</v>
      </c>
      <c r="G4872" s="201">
        <f>MAX(E4872-'[1]1a'!$H$3,0)</f>
        <v>0</v>
      </c>
      <c r="H4872" s="201" t="str">
        <f t="shared" si="229"/>
        <v/>
      </c>
      <c r="I4872" s="201" t="str">
        <f t="shared" si="230"/>
        <v/>
      </c>
      <c r="J4872" s="201"/>
    </row>
    <row r="4873" spans="1:10">
      <c r="A4873" s="200">
        <v>45860</v>
      </c>
      <c r="B4873" s="1" t="s">
        <v>195</v>
      </c>
      <c r="C4873" s="175">
        <f t="shared" si="228"/>
        <v>48051.95833332152</v>
      </c>
      <c r="D4873" s="1">
        <v>5.78</v>
      </c>
      <c r="E4873" s="176">
        <v>7.2705548549810848</v>
      </c>
      <c r="F4873" s="1" t="s">
        <v>162</v>
      </c>
      <c r="G4873" s="201">
        <f>MAX(E4873-'[1]1a'!$H$3,0)</f>
        <v>0</v>
      </c>
      <c r="H4873" s="201" t="str">
        <f t="shared" si="229"/>
        <v/>
      </c>
      <c r="I4873" s="201" t="str">
        <f t="shared" si="230"/>
        <v/>
      </c>
      <c r="J4873" s="201"/>
    </row>
    <row r="4874" spans="1:10">
      <c r="A4874" s="200">
        <v>45861</v>
      </c>
      <c r="B4874" s="1" t="s">
        <v>161</v>
      </c>
      <c r="C4874" s="175">
        <f t="shared" si="228"/>
        <v>48051.999999988184</v>
      </c>
      <c r="D4874" s="1">
        <v>5.54</v>
      </c>
      <c r="E4874" s="176">
        <v>6.9686633039092056</v>
      </c>
      <c r="F4874" s="1" t="s">
        <v>162</v>
      </c>
      <c r="G4874" s="201">
        <f>MAX(E4874-'[1]1a'!$H$3,0)</f>
        <v>0</v>
      </c>
      <c r="H4874" s="201" t="str">
        <f t="shared" si="229"/>
        <v/>
      </c>
      <c r="I4874" s="201" t="str">
        <f t="shared" si="230"/>
        <v/>
      </c>
      <c r="J4874" s="201"/>
    </row>
    <row r="4875" spans="1:10">
      <c r="A4875" s="200">
        <v>45861</v>
      </c>
      <c r="B4875" s="1" t="s">
        <v>164</v>
      </c>
      <c r="C4875" s="175">
        <f t="shared" si="228"/>
        <v>48052.041666654848</v>
      </c>
      <c r="D4875" s="1">
        <v>5.2</v>
      </c>
      <c r="E4875" s="176">
        <v>6.5409836065573774</v>
      </c>
      <c r="F4875" s="1" t="s">
        <v>162</v>
      </c>
      <c r="G4875" s="201">
        <f>MAX(E4875-'[1]1a'!$H$3,0)</f>
        <v>0</v>
      </c>
      <c r="H4875" s="201" t="str">
        <f t="shared" si="229"/>
        <v/>
      </c>
      <c r="I4875" s="201" t="str">
        <f t="shared" si="230"/>
        <v/>
      </c>
      <c r="J4875" s="201"/>
    </row>
    <row r="4876" spans="1:10">
      <c r="A4876" s="200">
        <v>45861</v>
      </c>
      <c r="B4876" s="1" t="s">
        <v>166</v>
      </c>
      <c r="C4876" s="175">
        <f t="shared" si="228"/>
        <v>48052.083333321512</v>
      </c>
      <c r="D4876" s="1">
        <v>4.6399999999999997</v>
      </c>
      <c r="E4876" s="176">
        <v>5.8365699873896597</v>
      </c>
      <c r="F4876" s="1" t="s">
        <v>162</v>
      </c>
      <c r="G4876" s="201">
        <f>MAX(E4876-'[1]1a'!$H$3,0)</f>
        <v>0</v>
      </c>
      <c r="H4876" s="201" t="str">
        <f t="shared" si="229"/>
        <v/>
      </c>
      <c r="I4876" s="201" t="str">
        <f t="shared" si="230"/>
        <v/>
      </c>
      <c r="J4876" s="201"/>
    </row>
    <row r="4877" spans="1:10">
      <c r="A4877" s="200">
        <v>45861</v>
      </c>
      <c r="B4877" s="1" t="s">
        <v>168</v>
      </c>
      <c r="C4877" s="175">
        <f t="shared" si="228"/>
        <v>48052.124999988177</v>
      </c>
      <c r="D4877" s="1">
        <v>4.07</v>
      </c>
      <c r="E4877" s="176">
        <v>5.1195775535939481</v>
      </c>
      <c r="F4877" s="1" t="s">
        <v>162</v>
      </c>
      <c r="G4877" s="201">
        <f>MAX(E4877-'[1]1a'!$H$3,0)</f>
        <v>0</v>
      </c>
      <c r="H4877" s="201" t="str">
        <f t="shared" si="229"/>
        <v/>
      </c>
      <c r="I4877" s="201" t="str">
        <f t="shared" si="230"/>
        <v/>
      </c>
      <c r="J4877" s="201"/>
    </row>
    <row r="4878" spans="1:10">
      <c r="A4878" s="200">
        <v>45861</v>
      </c>
      <c r="B4878" s="1" t="s">
        <v>170</v>
      </c>
      <c r="C4878" s="175">
        <f t="shared" si="228"/>
        <v>48052.166666654841</v>
      </c>
      <c r="D4878" s="1">
        <v>3.54</v>
      </c>
      <c r="E4878" s="176">
        <v>4.4529003783102148</v>
      </c>
      <c r="F4878" s="1" t="s">
        <v>162</v>
      </c>
      <c r="G4878" s="201">
        <f>MAX(E4878-'[1]1a'!$H$3,0)</f>
        <v>0</v>
      </c>
      <c r="H4878" s="201" t="str">
        <f t="shared" si="229"/>
        <v/>
      </c>
      <c r="I4878" s="201" t="str">
        <f t="shared" si="230"/>
        <v/>
      </c>
      <c r="J4878" s="201"/>
    </row>
    <row r="4879" spans="1:10">
      <c r="A4879" s="200">
        <v>45861</v>
      </c>
      <c r="B4879" s="1" t="s">
        <v>172</v>
      </c>
      <c r="C4879" s="175">
        <f t="shared" si="228"/>
        <v>48052.208333321505</v>
      </c>
      <c r="D4879" s="1">
        <v>3.12</v>
      </c>
      <c r="E4879" s="176">
        <v>3.9245901639344267</v>
      </c>
      <c r="F4879" s="1" t="s">
        <v>162</v>
      </c>
      <c r="G4879" s="201">
        <f>MAX(E4879-'[1]1a'!$H$3,0)</f>
        <v>0</v>
      </c>
      <c r="H4879" s="201" t="str">
        <f t="shared" si="229"/>
        <v/>
      </c>
      <c r="I4879" s="201" t="str">
        <f t="shared" si="230"/>
        <v/>
      </c>
      <c r="J4879" s="201"/>
    </row>
    <row r="4880" spans="1:10">
      <c r="A4880" s="200">
        <v>45861</v>
      </c>
      <c r="B4880" s="1" t="s">
        <v>174</v>
      </c>
      <c r="C4880" s="175">
        <f t="shared" si="228"/>
        <v>48052.249999988169</v>
      </c>
      <c r="D4880" s="1">
        <v>2.8</v>
      </c>
      <c r="E4880" s="176">
        <v>3.5220680958385877</v>
      </c>
      <c r="F4880" s="1" t="s">
        <v>162</v>
      </c>
      <c r="G4880" s="201">
        <f>MAX(E4880-'[1]1a'!$H$3,0)</f>
        <v>0</v>
      </c>
      <c r="H4880" s="201" t="str">
        <f t="shared" si="229"/>
        <v/>
      </c>
      <c r="I4880" s="201" t="str">
        <f t="shared" si="230"/>
        <v/>
      </c>
      <c r="J4880" s="201"/>
    </row>
    <row r="4881" spans="1:10">
      <c r="A4881" s="200">
        <v>45861</v>
      </c>
      <c r="B4881" s="1" t="s">
        <v>176</v>
      </c>
      <c r="C4881" s="175">
        <f t="shared" si="228"/>
        <v>48052.291666654834</v>
      </c>
      <c r="D4881" s="1">
        <v>2.66</v>
      </c>
      <c r="E4881" s="176">
        <v>3.3459646910466585</v>
      </c>
      <c r="F4881" s="1" t="s">
        <v>162</v>
      </c>
      <c r="G4881" s="201">
        <f>MAX(E4881-'[1]1a'!$H$3,0)</f>
        <v>0</v>
      </c>
      <c r="H4881" s="201" t="str">
        <f t="shared" si="229"/>
        <v/>
      </c>
      <c r="I4881" s="201" t="str">
        <f t="shared" si="230"/>
        <v/>
      </c>
      <c r="J4881" s="201"/>
    </row>
    <row r="4882" spans="1:10">
      <c r="A4882" s="200">
        <v>45861</v>
      </c>
      <c r="B4882" s="1" t="s">
        <v>178</v>
      </c>
      <c r="C4882" s="175">
        <f t="shared" si="228"/>
        <v>48052.333333321498</v>
      </c>
      <c r="D4882" s="1">
        <v>2.61</v>
      </c>
      <c r="E4882" s="176">
        <v>3.2830706179066835</v>
      </c>
      <c r="F4882" s="1" t="s">
        <v>162</v>
      </c>
      <c r="G4882" s="201">
        <f>MAX(E4882-'[1]1a'!$H$3,0)</f>
        <v>0</v>
      </c>
      <c r="H4882" s="201" t="str">
        <f t="shared" si="229"/>
        <v/>
      </c>
      <c r="I4882" s="201" t="str">
        <f t="shared" si="230"/>
        <v/>
      </c>
      <c r="J4882" s="201"/>
    </row>
    <row r="4883" spans="1:10">
      <c r="A4883" s="200">
        <v>45861</v>
      </c>
      <c r="B4883" s="1" t="s">
        <v>180</v>
      </c>
      <c r="C4883" s="175">
        <f t="shared" si="228"/>
        <v>48052.374999988162</v>
      </c>
      <c r="D4883" s="1">
        <v>2.7</v>
      </c>
      <c r="E4883" s="176">
        <v>3.3962799495586387</v>
      </c>
      <c r="F4883" s="1" t="s">
        <v>162</v>
      </c>
      <c r="G4883" s="201">
        <f>MAX(E4883-'[1]1a'!$H$3,0)</f>
        <v>0</v>
      </c>
      <c r="H4883" s="201" t="str">
        <f t="shared" si="229"/>
        <v/>
      </c>
      <c r="I4883" s="201" t="str">
        <f t="shared" si="230"/>
        <v/>
      </c>
      <c r="J4883" s="201"/>
    </row>
    <row r="4884" spans="1:10">
      <c r="A4884" s="200">
        <v>45861</v>
      </c>
      <c r="B4884" s="1" t="s">
        <v>181</v>
      </c>
      <c r="C4884" s="175">
        <f t="shared" si="228"/>
        <v>48052.416666654826</v>
      </c>
      <c r="D4884" s="1">
        <v>3.11</v>
      </c>
      <c r="E4884" s="176">
        <v>3.9120113493064315</v>
      </c>
      <c r="F4884" s="1" t="s">
        <v>162</v>
      </c>
      <c r="G4884" s="201">
        <f>MAX(E4884-'[1]1a'!$H$3,0)</f>
        <v>0</v>
      </c>
      <c r="H4884" s="201" t="str">
        <f t="shared" si="229"/>
        <v/>
      </c>
      <c r="I4884" s="201" t="str">
        <f t="shared" si="230"/>
        <v/>
      </c>
      <c r="J4884" s="201"/>
    </row>
    <row r="4885" spans="1:10">
      <c r="A4885" s="200">
        <v>45861</v>
      </c>
      <c r="B4885" s="1" t="s">
        <v>182</v>
      </c>
      <c r="C4885" s="175">
        <f t="shared" si="228"/>
        <v>48052.45833332149</v>
      </c>
      <c r="D4885" s="1">
        <v>3.41</v>
      </c>
      <c r="E4885" s="176">
        <v>4.2893757881462804</v>
      </c>
      <c r="F4885" s="1" t="s">
        <v>162</v>
      </c>
      <c r="G4885" s="201">
        <f>MAX(E4885-'[1]1a'!$H$3,0)</f>
        <v>0</v>
      </c>
      <c r="H4885" s="201" t="str">
        <f t="shared" si="229"/>
        <v/>
      </c>
      <c r="I4885" s="201" t="str">
        <f t="shared" si="230"/>
        <v/>
      </c>
      <c r="J4885" s="201"/>
    </row>
    <row r="4886" spans="1:10">
      <c r="A4886" s="200">
        <v>45861</v>
      </c>
      <c r="B4886" s="1" t="s">
        <v>183</v>
      </c>
      <c r="C4886" s="175">
        <f t="shared" si="228"/>
        <v>48052.499999988155</v>
      </c>
      <c r="D4886" s="1">
        <v>3.91</v>
      </c>
      <c r="E4886" s="176">
        <v>4.9183165195460283</v>
      </c>
      <c r="F4886" s="1" t="s">
        <v>162</v>
      </c>
      <c r="G4886" s="201">
        <f>MAX(E4886-'[1]1a'!$H$3,0)</f>
        <v>0</v>
      </c>
      <c r="H4886" s="201" t="str">
        <f t="shared" si="229"/>
        <v/>
      </c>
      <c r="I4886" s="201" t="str">
        <f t="shared" si="230"/>
        <v/>
      </c>
      <c r="J4886" s="201"/>
    </row>
    <row r="4887" spans="1:10">
      <c r="A4887" s="200">
        <v>45861</v>
      </c>
      <c r="B4887" s="1" t="s">
        <v>185</v>
      </c>
      <c r="C4887" s="175">
        <f t="shared" si="228"/>
        <v>48052.541666654819</v>
      </c>
      <c r="D4887" s="1">
        <v>4.3899999999999997</v>
      </c>
      <c r="E4887" s="176">
        <v>5.5220996216897857</v>
      </c>
      <c r="F4887" s="1" t="s">
        <v>162</v>
      </c>
      <c r="G4887" s="201">
        <f>MAX(E4887-'[1]1a'!$H$3,0)</f>
        <v>0</v>
      </c>
      <c r="H4887" s="201" t="str">
        <f t="shared" si="229"/>
        <v/>
      </c>
      <c r="I4887" s="201" t="str">
        <f t="shared" si="230"/>
        <v/>
      </c>
      <c r="J4887" s="201"/>
    </row>
    <row r="4888" spans="1:10">
      <c r="A4888" s="200">
        <v>45861</v>
      </c>
      <c r="B4888" s="1" t="s">
        <v>186</v>
      </c>
      <c r="C4888" s="175">
        <f t="shared" si="228"/>
        <v>48052.583333321483</v>
      </c>
      <c r="D4888" s="1">
        <v>4.76</v>
      </c>
      <c r="E4888" s="176">
        <v>5.9875157629255993</v>
      </c>
      <c r="F4888" s="1" t="s">
        <v>162</v>
      </c>
      <c r="G4888" s="201">
        <f>MAX(E4888-'[1]1a'!$H$3,0)</f>
        <v>0</v>
      </c>
      <c r="H4888" s="201" t="str">
        <f t="shared" si="229"/>
        <v/>
      </c>
      <c r="I4888" s="201" t="str">
        <f t="shared" si="230"/>
        <v/>
      </c>
      <c r="J4888" s="201"/>
    </row>
    <row r="4889" spans="1:10">
      <c r="A4889" s="200">
        <v>45861</v>
      </c>
      <c r="B4889" s="1" t="s">
        <v>187</v>
      </c>
      <c r="C4889" s="175">
        <f t="shared" si="228"/>
        <v>48052.624999988147</v>
      </c>
      <c r="D4889" s="1">
        <v>5.04</v>
      </c>
      <c r="E4889" s="176">
        <v>6.3397225725094577</v>
      </c>
      <c r="F4889" s="1" t="s">
        <v>162</v>
      </c>
      <c r="G4889" s="201">
        <f>MAX(E4889-'[1]1a'!$H$3,0)</f>
        <v>0</v>
      </c>
      <c r="H4889" s="201" t="str">
        <f t="shared" si="229"/>
        <v/>
      </c>
      <c r="I4889" s="201" t="str">
        <f t="shared" si="230"/>
        <v/>
      </c>
      <c r="J4889" s="201"/>
    </row>
    <row r="4890" spans="1:10">
      <c r="A4890" s="200">
        <v>45861</v>
      </c>
      <c r="B4890" s="1" t="s">
        <v>188</v>
      </c>
      <c r="C4890" s="175">
        <f t="shared" si="228"/>
        <v>48052.666666654812</v>
      </c>
      <c r="D4890" s="1">
        <v>5.25</v>
      </c>
      <c r="E4890" s="176">
        <v>6.6038776796973524</v>
      </c>
      <c r="F4890" s="1" t="s">
        <v>162</v>
      </c>
      <c r="G4890" s="201">
        <f>MAX(E4890-'[1]1a'!$H$3,0)</f>
        <v>0</v>
      </c>
      <c r="H4890" s="201" t="str">
        <f t="shared" si="229"/>
        <v/>
      </c>
      <c r="I4890" s="201" t="str">
        <f t="shared" si="230"/>
        <v/>
      </c>
      <c r="J4890" s="201"/>
    </row>
    <row r="4891" spans="1:10">
      <c r="A4891" s="200">
        <v>45861</v>
      </c>
      <c r="B4891" s="1" t="s">
        <v>189</v>
      </c>
      <c r="C4891" s="175">
        <f t="shared" si="228"/>
        <v>48052.708333321476</v>
      </c>
      <c r="D4891" s="1">
        <v>5.41</v>
      </c>
      <c r="E4891" s="176">
        <v>6.8051387137452712</v>
      </c>
      <c r="F4891" s="1" t="s">
        <v>162</v>
      </c>
      <c r="G4891" s="201">
        <f>MAX(E4891-'[1]1a'!$H$3,0)</f>
        <v>0</v>
      </c>
      <c r="H4891" s="201" t="str">
        <f t="shared" si="229"/>
        <v/>
      </c>
      <c r="I4891" s="201" t="str">
        <f t="shared" si="230"/>
        <v/>
      </c>
      <c r="J4891" s="201"/>
    </row>
    <row r="4892" spans="1:10">
      <c r="A4892" s="200">
        <v>45861</v>
      </c>
      <c r="B4892" s="1" t="s">
        <v>190</v>
      </c>
      <c r="C4892" s="175">
        <f t="shared" si="228"/>
        <v>48052.74999998814</v>
      </c>
      <c r="D4892" s="1">
        <v>5.66</v>
      </c>
      <c r="E4892" s="176">
        <v>7.1196090794451452</v>
      </c>
      <c r="F4892" s="1" t="s">
        <v>162</v>
      </c>
      <c r="G4892" s="201">
        <f>MAX(E4892-'[1]1a'!$H$3,0)</f>
        <v>0</v>
      </c>
      <c r="H4892" s="201" t="str">
        <f t="shared" si="229"/>
        <v/>
      </c>
      <c r="I4892" s="201" t="str">
        <f t="shared" si="230"/>
        <v/>
      </c>
      <c r="J4892" s="201"/>
    </row>
    <row r="4893" spans="1:10">
      <c r="A4893" s="200">
        <v>45861</v>
      </c>
      <c r="B4893" s="1" t="s">
        <v>191</v>
      </c>
      <c r="C4893" s="175">
        <f t="shared" si="228"/>
        <v>48052.791666654804</v>
      </c>
      <c r="D4893" s="1">
        <v>5.97</v>
      </c>
      <c r="E4893" s="176">
        <v>7.509552332912989</v>
      </c>
      <c r="F4893" s="1" t="s">
        <v>162</v>
      </c>
      <c r="G4893" s="201">
        <f>MAX(E4893-'[1]1a'!$H$3,0)</f>
        <v>0</v>
      </c>
      <c r="H4893" s="201" t="str">
        <f t="shared" si="229"/>
        <v/>
      </c>
      <c r="I4893" s="201" t="str">
        <f t="shared" si="230"/>
        <v/>
      </c>
      <c r="J4893" s="201"/>
    </row>
    <row r="4894" spans="1:10">
      <c r="A4894" s="200">
        <v>45861</v>
      </c>
      <c r="B4894" s="1" t="s">
        <v>192</v>
      </c>
      <c r="C4894" s="175">
        <f t="shared" si="228"/>
        <v>48052.833333321469</v>
      </c>
      <c r="D4894" s="1">
        <v>6.57</v>
      </c>
      <c r="E4894" s="176">
        <v>8.2642812105926868</v>
      </c>
      <c r="F4894" s="1" t="s">
        <v>162</v>
      </c>
      <c r="G4894" s="201">
        <f>MAX(E4894-'[1]1a'!$H$3,0)</f>
        <v>0</v>
      </c>
      <c r="H4894" s="201" t="str">
        <f t="shared" si="229"/>
        <v/>
      </c>
      <c r="I4894" s="201" t="str">
        <f t="shared" si="230"/>
        <v/>
      </c>
      <c r="J4894" s="201"/>
    </row>
    <row r="4895" spans="1:10">
      <c r="A4895" s="200">
        <v>45861</v>
      </c>
      <c r="B4895" s="1" t="s">
        <v>193</v>
      </c>
      <c r="C4895" s="175">
        <f t="shared" si="228"/>
        <v>48052.874999988133</v>
      </c>
      <c r="D4895" s="1">
        <v>6.8</v>
      </c>
      <c r="E4895" s="176">
        <v>8.5535939470365694</v>
      </c>
      <c r="F4895" s="1" t="s">
        <v>162</v>
      </c>
      <c r="G4895" s="201">
        <f>MAX(E4895-'[1]1a'!$H$3,0)</f>
        <v>0</v>
      </c>
      <c r="H4895" s="201" t="str">
        <f t="shared" si="229"/>
        <v/>
      </c>
      <c r="I4895" s="201" t="str">
        <f t="shared" si="230"/>
        <v/>
      </c>
      <c r="J4895" s="201"/>
    </row>
    <row r="4896" spans="1:10">
      <c r="A4896" s="200">
        <v>45861</v>
      </c>
      <c r="B4896" s="1" t="s">
        <v>194</v>
      </c>
      <c r="C4896" s="175">
        <f t="shared" si="228"/>
        <v>48052.916666654797</v>
      </c>
      <c r="D4896" s="1">
        <v>6.78</v>
      </c>
      <c r="E4896" s="176">
        <v>8.5284363177805815</v>
      </c>
      <c r="F4896" s="1" t="s">
        <v>162</v>
      </c>
      <c r="G4896" s="201">
        <f>MAX(E4896-'[1]1a'!$H$3,0)</f>
        <v>0</v>
      </c>
      <c r="H4896" s="201" t="str">
        <f t="shared" si="229"/>
        <v/>
      </c>
      <c r="I4896" s="201" t="str">
        <f t="shared" si="230"/>
        <v/>
      </c>
      <c r="J4896" s="201"/>
    </row>
    <row r="4897" spans="1:10">
      <c r="A4897" s="200">
        <v>45861</v>
      </c>
      <c r="B4897" s="1" t="s">
        <v>195</v>
      </c>
      <c r="C4897" s="175">
        <f t="shared" si="228"/>
        <v>48052.958333321461</v>
      </c>
      <c r="D4897" s="1">
        <v>6.39</v>
      </c>
      <c r="E4897" s="176">
        <v>8.0378625472887766</v>
      </c>
      <c r="F4897" s="1" t="s">
        <v>162</v>
      </c>
      <c r="G4897" s="201">
        <f>MAX(E4897-'[1]1a'!$H$3,0)</f>
        <v>0</v>
      </c>
      <c r="H4897" s="201" t="str">
        <f t="shared" si="229"/>
        <v/>
      </c>
      <c r="I4897" s="201" t="str">
        <f t="shared" si="230"/>
        <v/>
      </c>
      <c r="J4897" s="201"/>
    </row>
    <row r="4898" spans="1:10">
      <c r="A4898" s="200">
        <v>45862</v>
      </c>
      <c r="B4898" s="1" t="s">
        <v>161</v>
      </c>
      <c r="C4898" s="175">
        <f t="shared" si="228"/>
        <v>48052.999999988126</v>
      </c>
      <c r="D4898" s="1">
        <v>6.01</v>
      </c>
      <c r="E4898" s="176">
        <v>7.5598675914249682</v>
      </c>
      <c r="F4898" s="1" t="s">
        <v>162</v>
      </c>
      <c r="G4898" s="201">
        <f>MAX(E4898-'[1]1a'!$H$3,0)</f>
        <v>0</v>
      </c>
      <c r="H4898" s="201" t="str">
        <f t="shared" si="229"/>
        <v/>
      </c>
      <c r="I4898" s="201" t="str">
        <f t="shared" si="230"/>
        <v/>
      </c>
      <c r="J4898" s="201"/>
    </row>
    <row r="4899" spans="1:10">
      <c r="A4899" s="200">
        <v>45862</v>
      </c>
      <c r="B4899" s="1" t="s">
        <v>164</v>
      </c>
      <c r="C4899" s="175">
        <f t="shared" si="228"/>
        <v>48053.04166665479</v>
      </c>
      <c r="D4899" s="1">
        <v>5.81</v>
      </c>
      <c r="E4899" s="176">
        <v>7.3082912988650692</v>
      </c>
      <c r="F4899" s="1" t="s">
        <v>162</v>
      </c>
      <c r="G4899" s="201">
        <f>MAX(E4899-'[1]1a'!$H$3,0)</f>
        <v>0</v>
      </c>
      <c r="H4899" s="201" t="str">
        <f t="shared" si="229"/>
        <v/>
      </c>
      <c r="I4899" s="201" t="str">
        <f t="shared" si="230"/>
        <v/>
      </c>
      <c r="J4899" s="201"/>
    </row>
    <row r="4900" spans="1:10">
      <c r="A4900" s="200">
        <v>45862</v>
      </c>
      <c r="B4900" s="1" t="s">
        <v>166</v>
      </c>
      <c r="C4900" s="175">
        <f t="shared" si="228"/>
        <v>48053.083333321454</v>
      </c>
      <c r="D4900" s="1">
        <v>5.18</v>
      </c>
      <c r="E4900" s="176">
        <v>6.5158259773013869</v>
      </c>
      <c r="F4900" s="1" t="s">
        <v>162</v>
      </c>
      <c r="G4900" s="201">
        <f>MAX(E4900-'[1]1a'!$H$3,0)</f>
        <v>0</v>
      </c>
      <c r="H4900" s="201" t="str">
        <f t="shared" si="229"/>
        <v/>
      </c>
      <c r="I4900" s="201" t="str">
        <f t="shared" si="230"/>
        <v/>
      </c>
      <c r="J4900" s="201"/>
    </row>
    <row r="4901" spans="1:10">
      <c r="A4901" s="200">
        <v>45862</v>
      </c>
      <c r="B4901" s="1" t="s">
        <v>168</v>
      </c>
      <c r="C4901" s="175">
        <f t="shared" si="228"/>
        <v>48053.124999988118</v>
      </c>
      <c r="D4901" s="1">
        <v>4.53</v>
      </c>
      <c r="E4901" s="176">
        <v>5.6982030264817158</v>
      </c>
      <c r="F4901" s="1" t="s">
        <v>162</v>
      </c>
      <c r="G4901" s="201">
        <f>MAX(E4901-'[1]1a'!$H$3,0)</f>
        <v>0</v>
      </c>
      <c r="H4901" s="201" t="str">
        <f t="shared" si="229"/>
        <v/>
      </c>
      <c r="I4901" s="201" t="str">
        <f t="shared" si="230"/>
        <v/>
      </c>
      <c r="J4901" s="201"/>
    </row>
    <row r="4902" spans="1:10">
      <c r="A4902" s="200">
        <v>45862</v>
      </c>
      <c r="B4902" s="1" t="s">
        <v>170</v>
      </c>
      <c r="C4902" s="175">
        <f t="shared" si="228"/>
        <v>48053.166666654783</v>
      </c>
      <c r="D4902" s="1">
        <v>3.92</v>
      </c>
      <c r="E4902" s="176">
        <v>4.9308953341740231</v>
      </c>
      <c r="F4902" s="1" t="s">
        <v>162</v>
      </c>
      <c r="G4902" s="201">
        <f>MAX(E4902-'[1]1a'!$H$3,0)</f>
        <v>0</v>
      </c>
      <c r="H4902" s="201" t="str">
        <f t="shared" si="229"/>
        <v/>
      </c>
      <c r="I4902" s="201" t="str">
        <f t="shared" si="230"/>
        <v/>
      </c>
      <c r="J4902" s="201"/>
    </row>
    <row r="4903" spans="1:10">
      <c r="A4903" s="200">
        <v>45862</v>
      </c>
      <c r="B4903" s="1" t="s">
        <v>172</v>
      </c>
      <c r="C4903" s="175">
        <f t="shared" si="228"/>
        <v>48053.208333321447</v>
      </c>
      <c r="D4903" s="1">
        <v>3.44</v>
      </c>
      <c r="E4903" s="176">
        <v>4.3271122320302648</v>
      </c>
      <c r="F4903" s="1" t="s">
        <v>162</v>
      </c>
      <c r="G4903" s="201">
        <f>MAX(E4903-'[1]1a'!$H$3,0)</f>
        <v>0</v>
      </c>
      <c r="H4903" s="201" t="str">
        <f t="shared" si="229"/>
        <v/>
      </c>
      <c r="I4903" s="201" t="str">
        <f t="shared" si="230"/>
        <v/>
      </c>
      <c r="J4903" s="201"/>
    </row>
    <row r="4904" spans="1:10">
      <c r="A4904" s="200">
        <v>45862</v>
      </c>
      <c r="B4904" s="1" t="s">
        <v>174</v>
      </c>
      <c r="C4904" s="175">
        <f t="shared" si="228"/>
        <v>48053.249999988111</v>
      </c>
      <c r="D4904" s="1">
        <v>3.19</v>
      </c>
      <c r="E4904" s="176">
        <v>4.0126418663303909</v>
      </c>
      <c r="F4904" s="1" t="s">
        <v>162</v>
      </c>
      <c r="G4904" s="201">
        <f>MAX(E4904-'[1]1a'!$H$3,0)</f>
        <v>0</v>
      </c>
      <c r="H4904" s="201" t="str">
        <f t="shared" si="229"/>
        <v/>
      </c>
      <c r="I4904" s="201" t="str">
        <f t="shared" si="230"/>
        <v/>
      </c>
      <c r="J4904" s="201"/>
    </row>
    <row r="4905" spans="1:10">
      <c r="A4905" s="200">
        <v>45862</v>
      </c>
      <c r="B4905" s="1" t="s">
        <v>176</v>
      </c>
      <c r="C4905" s="175">
        <f t="shared" si="228"/>
        <v>48053.291666654775</v>
      </c>
      <c r="D4905" s="1">
        <v>2.99</v>
      </c>
      <c r="E4905" s="176">
        <v>3.7610655737704923</v>
      </c>
      <c r="F4905" s="1" t="s">
        <v>162</v>
      </c>
      <c r="G4905" s="201">
        <f>MAX(E4905-'[1]1a'!$H$3,0)</f>
        <v>0</v>
      </c>
      <c r="H4905" s="201" t="str">
        <f t="shared" si="229"/>
        <v/>
      </c>
      <c r="I4905" s="201" t="str">
        <f t="shared" si="230"/>
        <v/>
      </c>
      <c r="J4905" s="201"/>
    </row>
    <row r="4906" spans="1:10">
      <c r="A4906" s="200">
        <v>45862</v>
      </c>
      <c r="B4906" s="1" t="s">
        <v>178</v>
      </c>
      <c r="C4906" s="175">
        <f t="shared" si="228"/>
        <v>48053.33333332144</v>
      </c>
      <c r="D4906" s="1">
        <v>2.89</v>
      </c>
      <c r="E4906" s="176">
        <v>3.6352774274905424</v>
      </c>
      <c r="F4906" s="1" t="s">
        <v>162</v>
      </c>
      <c r="G4906" s="201">
        <f>MAX(E4906-'[1]1a'!$H$3,0)</f>
        <v>0</v>
      </c>
      <c r="H4906" s="201" t="str">
        <f t="shared" si="229"/>
        <v/>
      </c>
      <c r="I4906" s="201" t="str">
        <f t="shared" si="230"/>
        <v/>
      </c>
      <c r="J4906" s="201"/>
    </row>
    <row r="4907" spans="1:10">
      <c r="A4907" s="200">
        <v>45862</v>
      </c>
      <c r="B4907" s="1" t="s">
        <v>180</v>
      </c>
      <c r="C4907" s="175">
        <f t="shared" si="228"/>
        <v>48053.374999988104</v>
      </c>
      <c r="D4907" s="1">
        <v>2.86</v>
      </c>
      <c r="E4907" s="176">
        <v>3.5975409836065575</v>
      </c>
      <c r="F4907" s="1" t="s">
        <v>162</v>
      </c>
      <c r="G4907" s="201">
        <f>MAX(E4907-'[1]1a'!$H$3,0)</f>
        <v>0</v>
      </c>
      <c r="H4907" s="201" t="str">
        <f t="shared" si="229"/>
        <v/>
      </c>
      <c r="I4907" s="201" t="str">
        <f t="shared" si="230"/>
        <v/>
      </c>
      <c r="J4907" s="201"/>
    </row>
    <row r="4908" spans="1:10">
      <c r="A4908" s="200">
        <v>45862</v>
      </c>
      <c r="B4908" s="1" t="s">
        <v>181</v>
      </c>
      <c r="C4908" s="175">
        <f t="shared" si="228"/>
        <v>48053.416666654768</v>
      </c>
      <c r="D4908" s="1">
        <v>3.25</v>
      </c>
      <c r="E4908" s="176">
        <v>4.0881147540983607</v>
      </c>
      <c r="F4908" s="1" t="s">
        <v>162</v>
      </c>
      <c r="G4908" s="201">
        <f>MAX(E4908-'[1]1a'!$H$3,0)</f>
        <v>0</v>
      </c>
      <c r="H4908" s="201" t="str">
        <f t="shared" si="229"/>
        <v/>
      </c>
      <c r="I4908" s="201" t="str">
        <f t="shared" si="230"/>
        <v/>
      </c>
      <c r="J4908" s="201"/>
    </row>
    <row r="4909" spans="1:10">
      <c r="A4909" s="200">
        <v>45862</v>
      </c>
      <c r="B4909" s="1" t="s">
        <v>182</v>
      </c>
      <c r="C4909" s="175">
        <f t="shared" si="228"/>
        <v>48053.458333321432</v>
      </c>
      <c r="D4909" s="1">
        <v>3.74</v>
      </c>
      <c r="E4909" s="176">
        <v>4.7044766708701138</v>
      </c>
      <c r="F4909" s="1" t="s">
        <v>162</v>
      </c>
      <c r="G4909" s="201">
        <f>MAX(E4909-'[1]1a'!$H$3,0)</f>
        <v>0</v>
      </c>
      <c r="H4909" s="201" t="str">
        <f t="shared" si="229"/>
        <v/>
      </c>
      <c r="I4909" s="201" t="str">
        <f t="shared" si="230"/>
        <v/>
      </c>
      <c r="J4909" s="201"/>
    </row>
    <row r="4910" spans="1:10">
      <c r="A4910" s="200">
        <v>45862</v>
      </c>
      <c r="B4910" s="1" t="s">
        <v>183</v>
      </c>
      <c r="C4910" s="175">
        <f t="shared" si="228"/>
        <v>48053.499999988097</v>
      </c>
      <c r="D4910" s="1">
        <v>4.3899999999999997</v>
      </c>
      <c r="E4910" s="176">
        <v>5.5220996216897857</v>
      </c>
      <c r="F4910" s="1" t="s">
        <v>162</v>
      </c>
      <c r="G4910" s="201">
        <f>MAX(E4910-'[1]1a'!$H$3,0)</f>
        <v>0</v>
      </c>
      <c r="H4910" s="201" t="str">
        <f t="shared" si="229"/>
        <v/>
      </c>
      <c r="I4910" s="201" t="str">
        <f t="shared" si="230"/>
        <v/>
      </c>
      <c r="J4910" s="201"/>
    </row>
    <row r="4911" spans="1:10">
      <c r="A4911" s="200">
        <v>45862</v>
      </c>
      <c r="B4911" s="1" t="s">
        <v>185</v>
      </c>
      <c r="C4911" s="175">
        <f t="shared" si="228"/>
        <v>48053.541666654761</v>
      </c>
      <c r="D4911" s="1">
        <v>4.8899999999999997</v>
      </c>
      <c r="E4911" s="176">
        <v>6.1510403530895337</v>
      </c>
      <c r="F4911" s="1" t="s">
        <v>162</v>
      </c>
      <c r="G4911" s="201">
        <f>MAX(E4911-'[1]1a'!$H$3,0)</f>
        <v>0</v>
      </c>
      <c r="H4911" s="201" t="str">
        <f t="shared" si="229"/>
        <v/>
      </c>
      <c r="I4911" s="201" t="str">
        <f t="shared" si="230"/>
        <v/>
      </c>
      <c r="J4911" s="201"/>
    </row>
    <row r="4912" spans="1:10">
      <c r="A4912" s="200">
        <v>45862</v>
      </c>
      <c r="B4912" s="1" t="s">
        <v>186</v>
      </c>
      <c r="C4912" s="175">
        <f t="shared" si="228"/>
        <v>48053.583333321425</v>
      </c>
      <c r="D4912" s="1">
        <v>5.62</v>
      </c>
      <c r="E4912" s="176">
        <v>7.0692938209331659</v>
      </c>
      <c r="F4912" s="1" t="s">
        <v>162</v>
      </c>
      <c r="G4912" s="201">
        <f>MAX(E4912-'[1]1a'!$H$3,0)</f>
        <v>0</v>
      </c>
      <c r="H4912" s="201" t="str">
        <f t="shared" si="229"/>
        <v/>
      </c>
      <c r="I4912" s="201" t="str">
        <f t="shared" si="230"/>
        <v/>
      </c>
      <c r="J4912" s="201"/>
    </row>
    <row r="4913" spans="1:10">
      <c r="A4913" s="200">
        <v>45862</v>
      </c>
      <c r="B4913" s="1" t="s">
        <v>187</v>
      </c>
      <c r="C4913" s="175">
        <f t="shared" si="228"/>
        <v>48053.624999988089</v>
      </c>
      <c r="D4913" s="1">
        <v>6.15</v>
      </c>
      <c r="E4913" s="176">
        <v>7.7359709962168983</v>
      </c>
      <c r="F4913" s="1" t="s">
        <v>162</v>
      </c>
      <c r="G4913" s="201">
        <f>MAX(E4913-'[1]1a'!$H$3,0)</f>
        <v>0</v>
      </c>
      <c r="H4913" s="201" t="str">
        <f t="shared" si="229"/>
        <v/>
      </c>
      <c r="I4913" s="201" t="str">
        <f t="shared" si="230"/>
        <v/>
      </c>
      <c r="J4913" s="201"/>
    </row>
    <row r="4914" spans="1:10">
      <c r="A4914" s="200">
        <v>45862</v>
      </c>
      <c r="B4914" s="1" t="s">
        <v>188</v>
      </c>
      <c r="C4914" s="175">
        <f t="shared" si="228"/>
        <v>48053.666666654753</v>
      </c>
      <c r="D4914" s="1">
        <v>6.73</v>
      </c>
      <c r="E4914" s="176">
        <v>8.4655422446406057</v>
      </c>
      <c r="F4914" s="1" t="s">
        <v>162</v>
      </c>
      <c r="G4914" s="201">
        <f>MAX(E4914-'[1]1a'!$H$3,0)</f>
        <v>0</v>
      </c>
      <c r="H4914" s="201" t="str">
        <f t="shared" si="229"/>
        <v/>
      </c>
      <c r="I4914" s="201" t="str">
        <f t="shared" si="230"/>
        <v/>
      </c>
      <c r="J4914" s="201"/>
    </row>
    <row r="4915" spans="1:10">
      <c r="A4915" s="200">
        <v>45862</v>
      </c>
      <c r="B4915" s="1" t="s">
        <v>189</v>
      </c>
      <c r="C4915" s="175">
        <f t="shared" si="228"/>
        <v>48053.708333321418</v>
      </c>
      <c r="D4915" s="1">
        <v>6.99</v>
      </c>
      <c r="E4915" s="176">
        <v>8.7925914249684745</v>
      </c>
      <c r="F4915" s="1" t="s">
        <v>162</v>
      </c>
      <c r="G4915" s="201">
        <f>MAX(E4915-'[1]1a'!$H$3,0)</f>
        <v>0</v>
      </c>
      <c r="H4915" s="201" t="str">
        <f t="shared" si="229"/>
        <v/>
      </c>
      <c r="I4915" s="201" t="str">
        <f t="shared" si="230"/>
        <v/>
      </c>
      <c r="J4915" s="201"/>
    </row>
    <row r="4916" spans="1:10">
      <c r="A4916" s="200">
        <v>45862</v>
      </c>
      <c r="B4916" s="1" t="s">
        <v>190</v>
      </c>
      <c r="C4916" s="175">
        <f t="shared" si="228"/>
        <v>48053.749999988082</v>
      </c>
      <c r="D4916" s="1">
        <v>7.47</v>
      </c>
      <c r="E4916" s="176">
        <v>9.3963745271122328</v>
      </c>
      <c r="F4916" s="1" t="s">
        <v>162</v>
      </c>
      <c r="G4916" s="201">
        <f>MAX(E4916-'[1]1a'!$H$3,0)</f>
        <v>0</v>
      </c>
      <c r="H4916" s="201" t="str">
        <f t="shared" si="229"/>
        <v/>
      </c>
      <c r="I4916" s="201" t="str">
        <f t="shared" si="230"/>
        <v/>
      </c>
      <c r="J4916" s="201"/>
    </row>
    <row r="4917" spans="1:10">
      <c r="A4917" s="200">
        <v>45862</v>
      </c>
      <c r="B4917" s="1" t="s">
        <v>191</v>
      </c>
      <c r="C4917" s="175">
        <f t="shared" si="228"/>
        <v>48053.791666654746</v>
      </c>
      <c r="D4917" s="1">
        <v>7.7</v>
      </c>
      <c r="E4917" s="176">
        <v>9.6856872635561171</v>
      </c>
      <c r="F4917" s="1" t="s">
        <v>162</v>
      </c>
      <c r="G4917" s="201">
        <f>MAX(E4917-'[1]1a'!$H$3,0)</f>
        <v>0</v>
      </c>
      <c r="H4917" s="201" t="str">
        <f t="shared" si="229"/>
        <v/>
      </c>
      <c r="I4917" s="201" t="str">
        <f t="shared" si="230"/>
        <v/>
      </c>
      <c r="J4917" s="201"/>
    </row>
    <row r="4918" spans="1:10">
      <c r="A4918" s="200">
        <v>45862</v>
      </c>
      <c r="B4918" s="1" t="s">
        <v>192</v>
      </c>
      <c r="C4918" s="175">
        <f t="shared" si="228"/>
        <v>48053.83333332141</v>
      </c>
      <c r="D4918" s="1">
        <v>8.23</v>
      </c>
      <c r="E4918" s="176">
        <v>10.352364438839849</v>
      </c>
      <c r="F4918" s="1" t="s">
        <v>162</v>
      </c>
      <c r="G4918" s="201">
        <f>MAX(E4918-'[1]1a'!$H$3,0)</f>
        <v>0</v>
      </c>
      <c r="H4918" s="201" t="str">
        <f t="shared" si="229"/>
        <v/>
      </c>
      <c r="I4918" s="201" t="str">
        <f t="shared" si="230"/>
        <v/>
      </c>
      <c r="J4918" s="201"/>
    </row>
    <row r="4919" spans="1:10">
      <c r="A4919" s="200">
        <v>45862</v>
      </c>
      <c r="B4919" s="1" t="s">
        <v>193</v>
      </c>
      <c r="C4919" s="175">
        <f t="shared" si="228"/>
        <v>48053.874999988075</v>
      </c>
      <c r="D4919" s="1">
        <v>8.48</v>
      </c>
      <c r="E4919" s="176">
        <v>10.666834804539723</v>
      </c>
      <c r="F4919" s="1" t="s">
        <v>196</v>
      </c>
      <c r="G4919" s="201">
        <f>MAX(E4919-'[1]1a'!$H$3,0)</f>
        <v>2.6834804539722867E-2</v>
      </c>
      <c r="H4919" s="201">
        <f t="shared" si="229"/>
        <v>1</v>
      </c>
      <c r="I4919" s="201" t="str">
        <f t="shared" si="230"/>
        <v/>
      </c>
      <c r="J4919" s="201"/>
    </row>
    <row r="4920" spans="1:10">
      <c r="A4920" s="200">
        <v>45862</v>
      </c>
      <c r="B4920" s="1" t="s">
        <v>194</v>
      </c>
      <c r="C4920" s="175">
        <f t="shared" si="228"/>
        <v>48053.916666654739</v>
      </c>
      <c r="D4920" s="1">
        <v>8.48</v>
      </c>
      <c r="E4920" s="176">
        <v>10.666834804539723</v>
      </c>
      <c r="F4920" s="1" t="s">
        <v>196</v>
      </c>
      <c r="G4920" s="201">
        <f>MAX(E4920-'[1]1a'!$H$3,0)</f>
        <v>2.6834804539722867E-2</v>
      </c>
      <c r="H4920" s="201">
        <f t="shared" si="229"/>
        <v>2</v>
      </c>
      <c r="I4920" s="201">
        <f t="shared" si="230"/>
        <v>2</v>
      </c>
      <c r="J4920" s="201"/>
    </row>
    <row r="4921" spans="1:10">
      <c r="A4921" s="200">
        <v>45862</v>
      </c>
      <c r="B4921" s="1" t="s">
        <v>195</v>
      </c>
      <c r="C4921" s="175">
        <f t="shared" si="228"/>
        <v>48053.958333321403</v>
      </c>
      <c r="D4921" s="1">
        <v>8.1300000000000008</v>
      </c>
      <c r="E4921" s="176">
        <v>10.226576292559901</v>
      </c>
      <c r="F4921" s="1" t="s">
        <v>162</v>
      </c>
      <c r="G4921" s="201">
        <f>MAX(E4921-'[1]1a'!$H$3,0)</f>
        <v>0</v>
      </c>
      <c r="H4921" s="201" t="str">
        <f t="shared" si="229"/>
        <v/>
      </c>
      <c r="I4921" s="201" t="str">
        <f t="shared" si="230"/>
        <v/>
      </c>
      <c r="J4921" s="201"/>
    </row>
    <row r="4922" spans="1:10">
      <c r="A4922" s="200">
        <v>45863</v>
      </c>
      <c r="B4922" s="1" t="s">
        <v>161</v>
      </c>
      <c r="C4922" s="175">
        <f t="shared" si="228"/>
        <v>48053.999999988067</v>
      </c>
      <c r="D4922" s="1">
        <v>7.86</v>
      </c>
      <c r="E4922" s="176">
        <v>9.8869482976040359</v>
      </c>
      <c r="F4922" s="1" t="s">
        <v>162</v>
      </c>
      <c r="G4922" s="201">
        <f>MAX(E4922-'[1]1a'!$H$3,0)</f>
        <v>0</v>
      </c>
      <c r="H4922" s="201" t="str">
        <f t="shared" si="229"/>
        <v/>
      </c>
      <c r="I4922" s="201" t="str">
        <f t="shared" si="230"/>
        <v/>
      </c>
      <c r="J4922" s="201"/>
    </row>
    <row r="4923" spans="1:10">
      <c r="A4923" s="200">
        <v>45863</v>
      </c>
      <c r="B4923" s="1" t="s">
        <v>164</v>
      </c>
      <c r="C4923" s="175">
        <f t="shared" si="228"/>
        <v>48054.041666654732</v>
      </c>
      <c r="D4923" s="1">
        <v>7.23</v>
      </c>
      <c r="E4923" s="176">
        <v>9.0944829760403536</v>
      </c>
      <c r="F4923" s="1" t="s">
        <v>162</v>
      </c>
      <c r="G4923" s="201">
        <f>MAX(E4923-'[1]1a'!$H$3,0)</f>
        <v>0</v>
      </c>
      <c r="H4923" s="201" t="str">
        <f t="shared" si="229"/>
        <v/>
      </c>
      <c r="I4923" s="201" t="str">
        <f t="shared" si="230"/>
        <v/>
      </c>
      <c r="J4923" s="201"/>
    </row>
    <row r="4924" spans="1:10">
      <c r="A4924" s="200">
        <v>45863</v>
      </c>
      <c r="B4924" s="1" t="s">
        <v>166</v>
      </c>
      <c r="C4924" s="175">
        <f t="shared" si="228"/>
        <v>48054.083333321396</v>
      </c>
      <c r="D4924" s="1">
        <v>6.56</v>
      </c>
      <c r="E4924" s="176">
        <v>8.2517023959646902</v>
      </c>
      <c r="F4924" s="1" t="s">
        <v>162</v>
      </c>
      <c r="G4924" s="201">
        <f>MAX(E4924-'[1]1a'!$H$3,0)</f>
        <v>0</v>
      </c>
      <c r="H4924" s="201" t="str">
        <f t="shared" si="229"/>
        <v/>
      </c>
      <c r="I4924" s="201" t="str">
        <f t="shared" si="230"/>
        <v/>
      </c>
      <c r="J4924" s="201"/>
    </row>
    <row r="4925" spans="1:10">
      <c r="A4925" s="200">
        <v>45863</v>
      </c>
      <c r="B4925" s="1" t="s">
        <v>168</v>
      </c>
      <c r="C4925" s="175">
        <f t="shared" si="228"/>
        <v>48054.12499998806</v>
      </c>
      <c r="D4925" s="1">
        <v>5.91</v>
      </c>
      <c r="E4925" s="176">
        <v>7.4340794451450192</v>
      </c>
      <c r="F4925" s="1" t="s">
        <v>162</v>
      </c>
      <c r="G4925" s="201">
        <f>MAX(E4925-'[1]1a'!$H$3,0)</f>
        <v>0</v>
      </c>
      <c r="H4925" s="201" t="str">
        <f t="shared" si="229"/>
        <v/>
      </c>
      <c r="I4925" s="201" t="str">
        <f t="shared" si="230"/>
        <v/>
      </c>
      <c r="J4925" s="201"/>
    </row>
    <row r="4926" spans="1:10">
      <c r="A4926" s="200">
        <v>45863</v>
      </c>
      <c r="B4926" s="1" t="s">
        <v>170</v>
      </c>
      <c r="C4926" s="175">
        <f t="shared" si="228"/>
        <v>48054.166666654724</v>
      </c>
      <c r="D4926" s="1">
        <v>5.19</v>
      </c>
      <c r="E4926" s="176">
        <v>6.5284047919293826</v>
      </c>
      <c r="F4926" s="1" t="s">
        <v>162</v>
      </c>
      <c r="G4926" s="201">
        <f>MAX(E4926-'[1]1a'!$H$3,0)</f>
        <v>0</v>
      </c>
      <c r="H4926" s="201" t="str">
        <f t="shared" si="229"/>
        <v/>
      </c>
      <c r="I4926" s="201" t="str">
        <f t="shared" si="230"/>
        <v/>
      </c>
      <c r="J4926" s="201"/>
    </row>
    <row r="4927" spans="1:10">
      <c r="A4927" s="200">
        <v>45863</v>
      </c>
      <c r="B4927" s="1" t="s">
        <v>172</v>
      </c>
      <c r="C4927" s="175">
        <f t="shared" si="228"/>
        <v>48054.208333321389</v>
      </c>
      <c r="D4927" s="1">
        <v>4.6500000000000004</v>
      </c>
      <c r="E4927" s="176">
        <v>5.8491488020176554</v>
      </c>
      <c r="F4927" s="1" t="s">
        <v>162</v>
      </c>
      <c r="G4927" s="201">
        <f>MAX(E4927-'[1]1a'!$H$3,0)</f>
        <v>0</v>
      </c>
      <c r="H4927" s="201" t="str">
        <f t="shared" si="229"/>
        <v/>
      </c>
      <c r="I4927" s="201" t="str">
        <f t="shared" si="230"/>
        <v/>
      </c>
      <c r="J4927" s="201"/>
    </row>
    <row r="4928" spans="1:10">
      <c r="A4928" s="200">
        <v>45863</v>
      </c>
      <c r="B4928" s="1" t="s">
        <v>174</v>
      </c>
      <c r="C4928" s="175">
        <f t="shared" si="228"/>
        <v>48054.249999988053</v>
      </c>
      <c r="D4928" s="1">
        <v>4.26</v>
      </c>
      <c r="E4928" s="176">
        <v>5.3585750315258514</v>
      </c>
      <c r="F4928" s="1" t="s">
        <v>162</v>
      </c>
      <c r="G4928" s="201">
        <f>MAX(E4928-'[1]1a'!$H$3,0)</f>
        <v>0</v>
      </c>
      <c r="H4928" s="201" t="str">
        <f t="shared" si="229"/>
        <v/>
      </c>
      <c r="I4928" s="201" t="str">
        <f t="shared" si="230"/>
        <v/>
      </c>
      <c r="J4928" s="201"/>
    </row>
    <row r="4929" spans="1:10">
      <c r="A4929" s="200">
        <v>45863</v>
      </c>
      <c r="B4929" s="1" t="s">
        <v>176</v>
      </c>
      <c r="C4929" s="175">
        <f t="shared" si="228"/>
        <v>48054.291666654717</v>
      </c>
      <c r="D4929" s="1">
        <v>4.12</v>
      </c>
      <c r="E4929" s="176">
        <v>5.1824716267339221</v>
      </c>
      <c r="F4929" s="1" t="s">
        <v>162</v>
      </c>
      <c r="G4929" s="201">
        <f>MAX(E4929-'[1]1a'!$H$3,0)</f>
        <v>0</v>
      </c>
      <c r="H4929" s="201" t="str">
        <f t="shared" si="229"/>
        <v/>
      </c>
      <c r="I4929" s="201" t="str">
        <f t="shared" si="230"/>
        <v/>
      </c>
      <c r="J4929" s="201"/>
    </row>
    <row r="4930" spans="1:10">
      <c r="A4930" s="200">
        <v>45863</v>
      </c>
      <c r="B4930" s="1" t="s">
        <v>178</v>
      </c>
      <c r="C4930" s="175">
        <f t="shared" si="228"/>
        <v>48054.333333321381</v>
      </c>
      <c r="D4930" s="1">
        <v>3.87</v>
      </c>
      <c r="E4930" s="176">
        <v>4.8680012610340482</v>
      </c>
      <c r="F4930" s="1" t="s">
        <v>162</v>
      </c>
      <c r="G4930" s="201">
        <f>MAX(E4930-'[1]1a'!$H$3,0)</f>
        <v>0</v>
      </c>
      <c r="H4930" s="201" t="str">
        <f t="shared" si="229"/>
        <v/>
      </c>
      <c r="I4930" s="201" t="str">
        <f t="shared" si="230"/>
        <v/>
      </c>
      <c r="J4930" s="201"/>
    </row>
    <row r="4931" spans="1:10">
      <c r="A4931" s="200">
        <v>45863</v>
      </c>
      <c r="B4931" s="1" t="s">
        <v>180</v>
      </c>
      <c r="C4931" s="175">
        <f t="shared" si="228"/>
        <v>48054.374999988046</v>
      </c>
      <c r="D4931" s="1">
        <v>3.87</v>
      </c>
      <c r="E4931" s="176">
        <v>4.8680012610340482</v>
      </c>
      <c r="F4931" s="1" t="s">
        <v>162</v>
      </c>
      <c r="G4931" s="201">
        <f>MAX(E4931-'[1]1a'!$H$3,0)</f>
        <v>0</v>
      </c>
      <c r="H4931" s="201" t="str">
        <f t="shared" si="229"/>
        <v/>
      </c>
      <c r="I4931" s="201" t="str">
        <f t="shared" si="230"/>
        <v/>
      </c>
      <c r="J4931" s="201"/>
    </row>
    <row r="4932" spans="1:10">
      <c r="A4932" s="200">
        <v>45863</v>
      </c>
      <c r="B4932" s="1" t="s">
        <v>181</v>
      </c>
      <c r="C4932" s="175">
        <f t="shared" ref="C4932:C4995" si="231">C4931 + TIME(1,0,0)</f>
        <v>48054.41666665471</v>
      </c>
      <c r="D4932" s="1">
        <v>4.2300000000000004</v>
      </c>
      <c r="E4932" s="176">
        <v>5.3208385876418669</v>
      </c>
      <c r="F4932" s="1" t="s">
        <v>162</v>
      </c>
      <c r="G4932" s="201">
        <f>MAX(E4932-'[1]1a'!$H$3,0)</f>
        <v>0</v>
      </c>
      <c r="H4932" s="201" t="str">
        <f t="shared" ref="H4932:H4995" si="232">IF(F4932="Y",IF(F4931="Y",H4931+1,1),"")</f>
        <v/>
      </c>
      <c r="I4932" s="201" t="str">
        <f t="shared" ref="I4932:I4995" si="233">IF(AND(F4932="Y",F4933&lt;&gt;"Y"),H4932,"")</f>
        <v/>
      </c>
      <c r="J4932" s="201"/>
    </row>
    <row r="4933" spans="1:10">
      <c r="A4933" s="200">
        <v>45863</v>
      </c>
      <c r="B4933" s="1" t="s">
        <v>182</v>
      </c>
      <c r="C4933" s="175">
        <f t="shared" si="231"/>
        <v>48054.458333321374</v>
      </c>
      <c r="D4933" s="1">
        <v>4.6500000000000004</v>
      </c>
      <c r="E4933" s="176">
        <v>5.8491488020176554</v>
      </c>
      <c r="F4933" s="1" t="s">
        <v>162</v>
      </c>
      <c r="G4933" s="201">
        <f>MAX(E4933-'[1]1a'!$H$3,0)</f>
        <v>0</v>
      </c>
      <c r="H4933" s="201" t="str">
        <f t="shared" si="232"/>
        <v/>
      </c>
      <c r="I4933" s="201" t="str">
        <f t="shared" si="233"/>
        <v/>
      </c>
      <c r="J4933" s="201"/>
    </row>
    <row r="4934" spans="1:10">
      <c r="A4934" s="200">
        <v>45863</v>
      </c>
      <c r="B4934" s="1" t="s">
        <v>183</v>
      </c>
      <c r="C4934" s="175">
        <f t="shared" si="231"/>
        <v>48054.499999988038</v>
      </c>
      <c r="D4934" s="1">
        <v>5.08</v>
      </c>
      <c r="E4934" s="176">
        <v>6.3900378310214379</v>
      </c>
      <c r="F4934" s="1" t="s">
        <v>162</v>
      </c>
      <c r="G4934" s="201">
        <f>MAX(E4934-'[1]1a'!$H$3,0)</f>
        <v>0</v>
      </c>
      <c r="H4934" s="201" t="str">
        <f t="shared" si="232"/>
        <v/>
      </c>
      <c r="I4934" s="201" t="str">
        <f t="shared" si="233"/>
        <v/>
      </c>
      <c r="J4934" s="201"/>
    </row>
    <row r="4935" spans="1:10">
      <c r="A4935" s="200">
        <v>45863</v>
      </c>
      <c r="B4935" s="1" t="s">
        <v>185</v>
      </c>
      <c r="C4935" s="175">
        <f t="shared" si="231"/>
        <v>48054.541666654703</v>
      </c>
      <c r="D4935" s="1">
        <v>5.38</v>
      </c>
      <c r="E4935" s="176">
        <v>6.7674022698612868</v>
      </c>
      <c r="F4935" s="1" t="s">
        <v>162</v>
      </c>
      <c r="G4935" s="201">
        <f>MAX(E4935-'[1]1a'!$H$3,0)</f>
        <v>0</v>
      </c>
      <c r="H4935" s="201" t="str">
        <f t="shared" si="232"/>
        <v/>
      </c>
      <c r="I4935" s="201" t="str">
        <f t="shared" si="233"/>
        <v/>
      </c>
      <c r="J4935" s="201"/>
    </row>
    <row r="4936" spans="1:10">
      <c r="A4936" s="200">
        <v>45863</v>
      </c>
      <c r="B4936" s="1" t="s">
        <v>186</v>
      </c>
      <c r="C4936" s="175">
        <f t="shared" si="231"/>
        <v>48054.583333321367</v>
      </c>
      <c r="D4936" s="1">
        <v>6.01</v>
      </c>
      <c r="E4936" s="176">
        <v>7.5598675914249682</v>
      </c>
      <c r="F4936" s="1" t="s">
        <v>162</v>
      </c>
      <c r="G4936" s="201">
        <f>MAX(E4936-'[1]1a'!$H$3,0)</f>
        <v>0</v>
      </c>
      <c r="H4936" s="201" t="str">
        <f t="shared" si="232"/>
        <v/>
      </c>
      <c r="I4936" s="201" t="str">
        <f t="shared" si="233"/>
        <v/>
      </c>
      <c r="J4936" s="201"/>
    </row>
    <row r="4937" spans="1:10">
      <c r="A4937" s="200">
        <v>45863</v>
      </c>
      <c r="B4937" s="1" t="s">
        <v>187</v>
      </c>
      <c r="C4937" s="175">
        <f t="shared" si="231"/>
        <v>48054.624999988031</v>
      </c>
      <c r="D4937" s="1">
        <v>6.39</v>
      </c>
      <c r="E4937" s="176">
        <v>8.0378625472887766</v>
      </c>
      <c r="F4937" s="1" t="s">
        <v>162</v>
      </c>
      <c r="G4937" s="201">
        <f>MAX(E4937-'[1]1a'!$H$3,0)</f>
        <v>0</v>
      </c>
      <c r="H4937" s="201" t="str">
        <f t="shared" si="232"/>
        <v/>
      </c>
      <c r="I4937" s="201" t="str">
        <f t="shared" si="233"/>
        <v/>
      </c>
      <c r="J4937" s="201"/>
    </row>
    <row r="4938" spans="1:10">
      <c r="A4938" s="200">
        <v>45863</v>
      </c>
      <c r="B4938" s="1" t="s">
        <v>188</v>
      </c>
      <c r="C4938" s="175">
        <f t="shared" si="231"/>
        <v>48054.666666654695</v>
      </c>
      <c r="D4938" s="1">
        <v>6.61</v>
      </c>
      <c r="E4938" s="176">
        <v>8.3145964691046661</v>
      </c>
      <c r="F4938" s="1" t="s">
        <v>162</v>
      </c>
      <c r="G4938" s="201">
        <f>MAX(E4938-'[1]1a'!$H$3,0)</f>
        <v>0</v>
      </c>
      <c r="H4938" s="201" t="str">
        <f t="shared" si="232"/>
        <v/>
      </c>
      <c r="I4938" s="201" t="str">
        <f t="shared" si="233"/>
        <v/>
      </c>
      <c r="J4938" s="201"/>
    </row>
    <row r="4939" spans="1:10">
      <c r="A4939" s="200">
        <v>45863</v>
      </c>
      <c r="B4939" s="1" t="s">
        <v>189</v>
      </c>
      <c r="C4939" s="175">
        <f t="shared" si="231"/>
        <v>48054.70833332136</v>
      </c>
      <c r="D4939" s="1">
        <v>6.89</v>
      </c>
      <c r="E4939" s="176">
        <v>8.6668032786885245</v>
      </c>
      <c r="F4939" s="1" t="s">
        <v>162</v>
      </c>
      <c r="G4939" s="201">
        <f>MAX(E4939-'[1]1a'!$H$3,0)</f>
        <v>0</v>
      </c>
      <c r="H4939" s="201" t="str">
        <f t="shared" si="232"/>
        <v/>
      </c>
      <c r="I4939" s="201" t="str">
        <f t="shared" si="233"/>
        <v/>
      </c>
      <c r="J4939" s="201"/>
    </row>
    <row r="4940" spans="1:10">
      <c r="A4940" s="200">
        <v>45863</v>
      </c>
      <c r="B4940" s="1" t="s">
        <v>190</v>
      </c>
      <c r="C4940" s="175">
        <f t="shared" si="231"/>
        <v>48054.749999988024</v>
      </c>
      <c r="D4940" s="1">
        <v>7.11</v>
      </c>
      <c r="E4940" s="176">
        <v>8.943537200504414</v>
      </c>
      <c r="F4940" s="1" t="s">
        <v>162</v>
      </c>
      <c r="G4940" s="201">
        <f>MAX(E4940-'[1]1a'!$H$3,0)</f>
        <v>0</v>
      </c>
      <c r="H4940" s="201" t="str">
        <f t="shared" si="232"/>
        <v/>
      </c>
      <c r="I4940" s="201" t="str">
        <f t="shared" si="233"/>
        <v/>
      </c>
      <c r="J4940" s="201"/>
    </row>
    <row r="4941" spans="1:10">
      <c r="A4941" s="200">
        <v>45863</v>
      </c>
      <c r="B4941" s="1" t="s">
        <v>191</v>
      </c>
      <c r="C4941" s="175">
        <f t="shared" si="231"/>
        <v>48054.791666654688</v>
      </c>
      <c r="D4941" s="1">
        <v>7.51</v>
      </c>
      <c r="E4941" s="176">
        <v>9.446689785624212</v>
      </c>
      <c r="F4941" s="1" t="s">
        <v>162</v>
      </c>
      <c r="G4941" s="201">
        <f>MAX(E4941-'[1]1a'!$H$3,0)</f>
        <v>0</v>
      </c>
      <c r="H4941" s="201" t="str">
        <f t="shared" si="232"/>
        <v/>
      </c>
      <c r="I4941" s="201" t="str">
        <f t="shared" si="233"/>
        <v/>
      </c>
      <c r="J4941" s="201"/>
    </row>
    <row r="4942" spans="1:10">
      <c r="A4942" s="200">
        <v>45863</v>
      </c>
      <c r="B4942" s="1" t="s">
        <v>192</v>
      </c>
      <c r="C4942" s="175">
        <f t="shared" si="231"/>
        <v>48054.833333321352</v>
      </c>
      <c r="D4942" s="1">
        <v>7.79</v>
      </c>
      <c r="E4942" s="176">
        <v>9.7988965952080704</v>
      </c>
      <c r="F4942" s="1" t="s">
        <v>162</v>
      </c>
      <c r="G4942" s="201">
        <f>MAX(E4942-'[1]1a'!$H$3,0)</f>
        <v>0</v>
      </c>
      <c r="H4942" s="201" t="str">
        <f t="shared" si="232"/>
        <v/>
      </c>
      <c r="I4942" s="201" t="str">
        <f t="shared" si="233"/>
        <v/>
      </c>
      <c r="J4942" s="201"/>
    </row>
    <row r="4943" spans="1:10">
      <c r="A4943" s="200">
        <v>45863</v>
      </c>
      <c r="B4943" s="1" t="s">
        <v>193</v>
      </c>
      <c r="C4943" s="175">
        <f t="shared" si="231"/>
        <v>48054.874999988016</v>
      </c>
      <c r="D4943" s="1">
        <v>7.98</v>
      </c>
      <c r="E4943" s="176">
        <v>10.037894073139976</v>
      </c>
      <c r="F4943" s="1" t="s">
        <v>162</v>
      </c>
      <c r="G4943" s="201">
        <f>MAX(E4943-'[1]1a'!$H$3,0)</f>
        <v>0</v>
      </c>
      <c r="H4943" s="201" t="str">
        <f t="shared" si="232"/>
        <v/>
      </c>
      <c r="I4943" s="201" t="str">
        <f t="shared" si="233"/>
        <v/>
      </c>
      <c r="J4943" s="201"/>
    </row>
    <row r="4944" spans="1:10">
      <c r="A4944" s="200">
        <v>45863</v>
      </c>
      <c r="B4944" s="1" t="s">
        <v>194</v>
      </c>
      <c r="C4944" s="175">
        <f t="shared" si="231"/>
        <v>48054.916666654681</v>
      </c>
      <c r="D4944" s="1">
        <v>7.98</v>
      </c>
      <c r="E4944" s="176">
        <v>10.037894073139976</v>
      </c>
      <c r="F4944" s="1" t="s">
        <v>162</v>
      </c>
      <c r="G4944" s="201">
        <f>MAX(E4944-'[1]1a'!$H$3,0)</f>
        <v>0</v>
      </c>
      <c r="H4944" s="201" t="str">
        <f t="shared" si="232"/>
        <v/>
      </c>
      <c r="I4944" s="201" t="str">
        <f t="shared" si="233"/>
        <v/>
      </c>
      <c r="J4944" s="201"/>
    </row>
    <row r="4945" spans="1:10">
      <c r="A4945" s="200">
        <v>45863</v>
      </c>
      <c r="B4945" s="1" t="s">
        <v>195</v>
      </c>
      <c r="C4945" s="175">
        <f t="shared" si="231"/>
        <v>48054.958333321345</v>
      </c>
      <c r="D4945" s="1">
        <v>7.73</v>
      </c>
      <c r="E4945" s="176">
        <v>9.7234237074401015</v>
      </c>
      <c r="F4945" s="1" t="s">
        <v>162</v>
      </c>
      <c r="G4945" s="201">
        <f>MAX(E4945-'[1]1a'!$H$3,0)</f>
        <v>0</v>
      </c>
      <c r="H4945" s="201" t="str">
        <f t="shared" si="232"/>
        <v/>
      </c>
      <c r="I4945" s="201" t="str">
        <f t="shared" si="233"/>
        <v/>
      </c>
      <c r="J4945" s="201"/>
    </row>
    <row r="4946" spans="1:10">
      <c r="A4946" s="200">
        <v>45864</v>
      </c>
      <c r="B4946" s="1" t="s">
        <v>161</v>
      </c>
      <c r="C4946" s="175">
        <f t="shared" si="231"/>
        <v>48054.999999988009</v>
      </c>
      <c r="D4946" s="1">
        <v>7.26</v>
      </c>
      <c r="E4946" s="176">
        <v>9.1322194199243381</v>
      </c>
      <c r="F4946" s="1" t="s">
        <v>162</v>
      </c>
      <c r="G4946" s="201">
        <f>MAX(E4946-'[1]1a'!$H$3,0)</f>
        <v>0</v>
      </c>
      <c r="H4946" s="201" t="str">
        <f t="shared" si="232"/>
        <v/>
      </c>
      <c r="I4946" s="201" t="str">
        <f t="shared" si="233"/>
        <v/>
      </c>
      <c r="J4946" s="201"/>
    </row>
    <row r="4947" spans="1:10">
      <c r="A4947" s="200">
        <v>45864</v>
      </c>
      <c r="B4947" s="1" t="s">
        <v>164</v>
      </c>
      <c r="C4947" s="175">
        <f t="shared" si="231"/>
        <v>48055.041666654673</v>
      </c>
      <c r="D4947" s="1">
        <v>7.01</v>
      </c>
      <c r="E4947" s="176">
        <v>8.8177490542244641</v>
      </c>
      <c r="F4947" s="1" t="s">
        <v>162</v>
      </c>
      <c r="G4947" s="201">
        <f>MAX(E4947-'[1]1a'!$H$3,0)</f>
        <v>0</v>
      </c>
      <c r="H4947" s="201" t="str">
        <f t="shared" si="232"/>
        <v/>
      </c>
      <c r="I4947" s="201" t="str">
        <f t="shared" si="233"/>
        <v/>
      </c>
      <c r="J4947" s="201"/>
    </row>
    <row r="4948" spans="1:10">
      <c r="A4948" s="200">
        <v>45864</v>
      </c>
      <c r="B4948" s="1" t="s">
        <v>166</v>
      </c>
      <c r="C4948" s="175">
        <f t="shared" si="231"/>
        <v>48055.083333321338</v>
      </c>
      <c r="D4948" s="1">
        <v>6.44</v>
      </c>
      <c r="E4948" s="176">
        <v>8.1007566204287524</v>
      </c>
      <c r="F4948" s="1" t="s">
        <v>162</v>
      </c>
      <c r="G4948" s="201">
        <f>MAX(E4948-'[1]1a'!$H$3,0)</f>
        <v>0</v>
      </c>
      <c r="H4948" s="201" t="str">
        <f t="shared" si="232"/>
        <v/>
      </c>
      <c r="I4948" s="201" t="str">
        <f t="shared" si="233"/>
        <v/>
      </c>
      <c r="J4948" s="201"/>
    </row>
    <row r="4949" spans="1:10">
      <c r="A4949" s="200">
        <v>45864</v>
      </c>
      <c r="B4949" s="1" t="s">
        <v>168</v>
      </c>
      <c r="C4949" s="175">
        <f t="shared" si="231"/>
        <v>48055.124999988002</v>
      </c>
      <c r="D4949" s="1">
        <v>5.78</v>
      </c>
      <c r="E4949" s="176">
        <v>7.2705548549810848</v>
      </c>
      <c r="F4949" s="1" t="s">
        <v>162</v>
      </c>
      <c r="G4949" s="201">
        <f>MAX(E4949-'[1]1a'!$H$3,0)</f>
        <v>0</v>
      </c>
      <c r="H4949" s="201" t="str">
        <f t="shared" si="232"/>
        <v/>
      </c>
      <c r="I4949" s="201" t="str">
        <f t="shared" si="233"/>
        <v/>
      </c>
      <c r="J4949" s="201"/>
    </row>
    <row r="4950" spans="1:10">
      <c r="A4950" s="200">
        <v>45864</v>
      </c>
      <c r="B4950" s="1" t="s">
        <v>170</v>
      </c>
      <c r="C4950" s="175">
        <f t="shared" si="231"/>
        <v>48055.166666654666</v>
      </c>
      <c r="D4950" s="1">
        <v>5</v>
      </c>
      <c r="E4950" s="176">
        <v>6.2894073139974784</v>
      </c>
      <c r="F4950" s="1" t="s">
        <v>162</v>
      </c>
      <c r="G4950" s="201">
        <f>MAX(E4950-'[1]1a'!$H$3,0)</f>
        <v>0</v>
      </c>
      <c r="H4950" s="201" t="str">
        <f t="shared" si="232"/>
        <v/>
      </c>
      <c r="I4950" s="201" t="str">
        <f t="shared" si="233"/>
        <v/>
      </c>
      <c r="J4950" s="201"/>
    </row>
    <row r="4951" spans="1:10">
      <c r="A4951" s="200">
        <v>45864</v>
      </c>
      <c r="B4951" s="1" t="s">
        <v>172</v>
      </c>
      <c r="C4951" s="175">
        <f t="shared" si="231"/>
        <v>48055.20833332133</v>
      </c>
      <c r="D4951" s="1">
        <v>4.47</v>
      </c>
      <c r="E4951" s="176">
        <v>5.6227301387137452</v>
      </c>
      <c r="F4951" s="1" t="s">
        <v>162</v>
      </c>
      <c r="G4951" s="201">
        <f>MAX(E4951-'[1]1a'!$H$3,0)</f>
        <v>0</v>
      </c>
      <c r="H4951" s="201" t="str">
        <f t="shared" si="232"/>
        <v/>
      </c>
      <c r="I4951" s="201" t="str">
        <f t="shared" si="233"/>
        <v/>
      </c>
      <c r="J4951" s="201"/>
    </row>
    <row r="4952" spans="1:10">
      <c r="A4952" s="200">
        <v>45864</v>
      </c>
      <c r="B4952" s="1" t="s">
        <v>174</v>
      </c>
      <c r="C4952" s="175">
        <f t="shared" si="231"/>
        <v>48055.249999987995</v>
      </c>
      <c r="D4952" s="1">
        <v>3.94</v>
      </c>
      <c r="E4952" s="176">
        <v>4.9560529634300128</v>
      </c>
      <c r="F4952" s="1" t="s">
        <v>162</v>
      </c>
      <c r="G4952" s="201">
        <f>MAX(E4952-'[1]1a'!$H$3,0)</f>
        <v>0</v>
      </c>
      <c r="H4952" s="201" t="str">
        <f t="shared" si="232"/>
        <v/>
      </c>
      <c r="I4952" s="201" t="str">
        <f t="shared" si="233"/>
        <v/>
      </c>
      <c r="J4952" s="201"/>
    </row>
    <row r="4953" spans="1:10">
      <c r="A4953" s="200">
        <v>45864</v>
      </c>
      <c r="B4953" s="1" t="s">
        <v>176</v>
      </c>
      <c r="C4953" s="175">
        <f t="shared" si="231"/>
        <v>48055.291666654659</v>
      </c>
      <c r="D4953" s="1">
        <v>3.71</v>
      </c>
      <c r="E4953" s="176">
        <v>4.6667402269861284</v>
      </c>
      <c r="F4953" s="1" t="s">
        <v>162</v>
      </c>
      <c r="G4953" s="201">
        <f>MAX(E4953-'[1]1a'!$H$3,0)</f>
        <v>0</v>
      </c>
      <c r="H4953" s="201" t="str">
        <f t="shared" si="232"/>
        <v/>
      </c>
      <c r="I4953" s="201" t="str">
        <f t="shared" si="233"/>
        <v/>
      </c>
      <c r="J4953" s="201"/>
    </row>
    <row r="4954" spans="1:10">
      <c r="A4954" s="200">
        <v>45864</v>
      </c>
      <c r="B4954" s="1" t="s">
        <v>178</v>
      </c>
      <c r="C4954" s="175">
        <f t="shared" si="231"/>
        <v>48055.333333321323</v>
      </c>
      <c r="D4954" s="1">
        <v>3.51</v>
      </c>
      <c r="E4954" s="176">
        <v>4.4151639344262295</v>
      </c>
      <c r="F4954" s="1" t="s">
        <v>162</v>
      </c>
      <c r="G4954" s="201">
        <f>MAX(E4954-'[1]1a'!$H$3,0)</f>
        <v>0</v>
      </c>
      <c r="H4954" s="201" t="str">
        <f t="shared" si="232"/>
        <v/>
      </c>
      <c r="I4954" s="201" t="str">
        <f t="shared" si="233"/>
        <v/>
      </c>
      <c r="J4954" s="201"/>
    </row>
    <row r="4955" spans="1:10">
      <c r="A4955" s="200">
        <v>45864</v>
      </c>
      <c r="B4955" s="1" t="s">
        <v>180</v>
      </c>
      <c r="C4955" s="175">
        <f t="shared" si="231"/>
        <v>48055.374999987987</v>
      </c>
      <c r="D4955" s="1">
        <v>3.45</v>
      </c>
      <c r="E4955" s="176">
        <v>4.3396910466582606</v>
      </c>
      <c r="F4955" s="1" t="s">
        <v>162</v>
      </c>
      <c r="G4955" s="201">
        <f>MAX(E4955-'[1]1a'!$H$3,0)</f>
        <v>0</v>
      </c>
      <c r="H4955" s="201" t="str">
        <f t="shared" si="232"/>
        <v/>
      </c>
      <c r="I4955" s="201" t="str">
        <f t="shared" si="233"/>
        <v/>
      </c>
      <c r="J4955" s="201"/>
    </row>
    <row r="4956" spans="1:10">
      <c r="A4956" s="200">
        <v>45864</v>
      </c>
      <c r="B4956" s="1" t="s">
        <v>181</v>
      </c>
      <c r="C4956" s="175">
        <f t="shared" si="231"/>
        <v>48055.416666654652</v>
      </c>
      <c r="D4956" s="1">
        <v>3.45</v>
      </c>
      <c r="E4956" s="176">
        <v>4.3396910466582606</v>
      </c>
      <c r="F4956" s="1" t="s">
        <v>162</v>
      </c>
      <c r="G4956" s="201">
        <f>MAX(E4956-'[1]1a'!$H$3,0)</f>
        <v>0</v>
      </c>
      <c r="H4956" s="201" t="str">
        <f t="shared" si="232"/>
        <v/>
      </c>
      <c r="I4956" s="201" t="str">
        <f t="shared" si="233"/>
        <v/>
      </c>
      <c r="J4956" s="201"/>
    </row>
    <row r="4957" spans="1:10">
      <c r="A4957" s="200">
        <v>45864</v>
      </c>
      <c r="B4957" s="1" t="s">
        <v>182</v>
      </c>
      <c r="C4957" s="175">
        <f t="shared" si="231"/>
        <v>48055.458333321316</v>
      </c>
      <c r="D4957" s="1">
        <v>3.96</v>
      </c>
      <c r="E4957" s="176">
        <v>4.9812105926860024</v>
      </c>
      <c r="F4957" s="1" t="s">
        <v>162</v>
      </c>
      <c r="G4957" s="201">
        <f>MAX(E4957-'[1]1a'!$H$3,0)</f>
        <v>0</v>
      </c>
      <c r="H4957" s="201" t="str">
        <f t="shared" si="232"/>
        <v/>
      </c>
      <c r="I4957" s="201" t="str">
        <f t="shared" si="233"/>
        <v/>
      </c>
      <c r="J4957" s="201"/>
    </row>
    <row r="4958" spans="1:10">
      <c r="A4958" s="200">
        <v>45864</v>
      </c>
      <c r="B4958" s="1" t="s">
        <v>183</v>
      </c>
      <c r="C4958" s="175">
        <f t="shared" si="231"/>
        <v>48055.49999998798</v>
      </c>
      <c r="D4958" s="1">
        <v>4.75</v>
      </c>
      <c r="E4958" s="176">
        <v>5.9749369482976045</v>
      </c>
      <c r="F4958" s="1" t="s">
        <v>162</v>
      </c>
      <c r="G4958" s="201">
        <f>MAX(E4958-'[1]1a'!$H$3,0)</f>
        <v>0</v>
      </c>
      <c r="H4958" s="201" t="str">
        <f t="shared" si="232"/>
        <v/>
      </c>
      <c r="I4958" s="201" t="str">
        <f t="shared" si="233"/>
        <v/>
      </c>
      <c r="J4958" s="201"/>
    </row>
    <row r="4959" spans="1:10">
      <c r="A4959" s="200">
        <v>45864</v>
      </c>
      <c r="B4959" s="1" t="s">
        <v>185</v>
      </c>
      <c r="C4959" s="175">
        <f t="shared" si="231"/>
        <v>48055.541666654644</v>
      </c>
      <c r="D4959" s="1">
        <v>5.33</v>
      </c>
      <c r="E4959" s="176">
        <v>6.7045081967213118</v>
      </c>
      <c r="F4959" s="1" t="s">
        <v>162</v>
      </c>
      <c r="G4959" s="201">
        <f>MAX(E4959-'[1]1a'!$H$3,0)</f>
        <v>0</v>
      </c>
      <c r="H4959" s="201" t="str">
        <f t="shared" si="232"/>
        <v/>
      </c>
      <c r="I4959" s="201" t="str">
        <f t="shared" si="233"/>
        <v/>
      </c>
      <c r="J4959" s="201"/>
    </row>
    <row r="4960" spans="1:10">
      <c r="A4960" s="200">
        <v>45864</v>
      </c>
      <c r="B4960" s="1" t="s">
        <v>186</v>
      </c>
      <c r="C4960" s="175">
        <f t="shared" si="231"/>
        <v>48055.583333321309</v>
      </c>
      <c r="D4960" s="1">
        <v>5.47</v>
      </c>
      <c r="E4960" s="176">
        <v>6.880611601513241</v>
      </c>
      <c r="F4960" s="1" t="s">
        <v>162</v>
      </c>
      <c r="G4960" s="201">
        <f>MAX(E4960-'[1]1a'!$H$3,0)</f>
        <v>0</v>
      </c>
      <c r="H4960" s="201" t="str">
        <f t="shared" si="232"/>
        <v/>
      </c>
      <c r="I4960" s="201" t="str">
        <f t="shared" si="233"/>
        <v/>
      </c>
      <c r="J4960" s="201"/>
    </row>
    <row r="4961" spans="1:10">
      <c r="A4961" s="200">
        <v>45864</v>
      </c>
      <c r="B4961" s="1" t="s">
        <v>187</v>
      </c>
      <c r="C4961" s="175">
        <f t="shared" si="231"/>
        <v>48055.624999987973</v>
      </c>
      <c r="D4961" s="1">
        <v>5.98</v>
      </c>
      <c r="E4961" s="176">
        <v>7.5221311475409847</v>
      </c>
      <c r="F4961" s="1" t="s">
        <v>162</v>
      </c>
      <c r="G4961" s="201">
        <f>MAX(E4961-'[1]1a'!$H$3,0)</f>
        <v>0</v>
      </c>
      <c r="H4961" s="201" t="str">
        <f t="shared" si="232"/>
        <v/>
      </c>
      <c r="I4961" s="201" t="str">
        <f t="shared" si="233"/>
        <v/>
      </c>
      <c r="J4961" s="201"/>
    </row>
    <row r="4962" spans="1:10">
      <c r="A4962" s="200">
        <v>45864</v>
      </c>
      <c r="B4962" s="1" t="s">
        <v>188</v>
      </c>
      <c r="C4962" s="175">
        <f t="shared" si="231"/>
        <v>48055.666666654637</v>
      </c>
      <c r="D4962" s="1">
        <v>6.49</v>
      </c>
      <c r="E4962" s="176">
        <v>8.1636506935687265</v>
      </c>
      <c r="F4962" s="1" t="s">
        <v>162</v>
      </c>
      <c r="G4962" s="201">
        <f>MAX(E4962-'[1]1a'!$H$3,0)</f>
        <v>0</v>
      </c>
      <c r="H4962" s="201" t="str">
        <f t="shared" si="232"/>
        <v/>
      </c>
      <c r="I4962" s="201" t="str">
        <f t="shared" si="233"/>
        <v/>
      </c>
      <c r="J4962" s="201"/>
    </row>
    <row r="4963" spans="1:10">
      <c r="A4963" s="200">
        <v>45864</v>
      </c>
      <c r="B4963" s="1" t="s">
        <v>189</v>
      </c>
      <c r="C4963" s="175">
        <f t="shared" si="231"/>
        <v>48055.708333321301</v>
      </c>
      <c r="D4963" s="1">
        <v>6.67</v>
      </c>
      <c r="E4963" s="176">
        <v>8.390069356872635</v>
      </c>
      <c r="F4963" s="1" t="s">
        <v>162</v>
      </c>
      <c r="G4963" s="201">
        <f>MAX(E4963-'[1]1a'!$H$3,0)</f>
        <v>0</v>
      </c>
      <c r="H4963" s="201" t="str">
        <f t="shared" si="232"/>
        <v/>
      </c>
      <c r="I4963" s="201" t="str">
        <f t="shared" si="233"/>
        <v/>
      </c>
      <c r="J4963" s="201"/>
    </row>
    <row r="4964" spans="1:10">
      <c r="A4964" s="200">
        <v>45864</v>
      </c>
      <c r="B4964" s="1" t="s">
        <v>190</v>
      </c>
      <c r="C4964" s="175">
        <f t="shared" si="231"/>
        <v>48055.749999987966</v>
      </c>
      <c r="D4964" s="1">
        <v>6.71</v>
      </c>
      <c r="E4964" s="176">
        <v>8.440384615384616</v>
      </c>
      <c r="F4964" s="1" t="s">
        <v>162</v>
      </c>
      <c r="G4964" s="201">
        <f>MAX(E4964-'[1]1a'!$H$3,0)</f>
        <v>0</v>
      </c>
      <c r="H4964" s="201" t="str">
        <f t="shared" si="232"/>
        <v/>
      </c>
      <c r="I4964" s="201" t="str">
        <f t="shared" si="233"/>
        <v/>
      </c>
      <c r="J4964" s="201"/>
    </row>
    <row r="4965" spans="1:10">
      <c r="A4965" s="200">
        <v>45864</v>
      </c>
      <c r="B4965" s="1" t="s">
        <v>191</v>
      </c>
      <c r="C4965" s="175">
        <f t="shared" si="231"/>
        <v>48055.79166665463</v>
      </c>
      <c r="D4965" s="1">
        <v>6.88</v>
      </c>
      <c r="E4965" s="176">
        <v>8.6542244640605297</v>
      </c>
      <c r="F4965" s="1" t="s">
        <v>162</v>
      </c>
      <c r="G4965" s="201">
        <f>MAX(E4965-'[1]1a'!$H$3,0)</f>
        <v>0</v>
      </c>
      <c r="H4965" s="201" t="str">
        <f t="shared" si="232"/>
        <v/>
      </c>
      <c r="I4965" s="201" t="str">
        <f t="shared" si="233"/>
        <v/>
      </c>
      <c r="J4965" s="201"/>
    </row>
    <row r="4966" spans="1:10">
      <c r="A4966" s="200">
        <v>45864</v>
      </c>
      <c r="B4966" s="1" t="s">
        <v>192</v>
      </c>
      <c r="C4966" s="175">
        <f t="shared" si="231"/>
        <v>48055.833333321294</v>
      </c>
      <c r="D4966" s="1">
        <v>6.65</v>
      </c>
      <c r="E4966" s="176">
        <v>8.3649117276166471</v>
      </c>
      <c r="F4966" s="1" t="s">
        <v>162</v>
      </c>
      <c r="G4966" s="201">
        <f>MAX(E4966-'[1]1a'!$H$3,0)</f>
        <v>0</v>
      </c>
      <c r="H4966" s="201" t="str">
        <f t="shared" si="232"/>
        <v/>
      </c>
      <c r="I4966" s="201" t="str">
        <f t="shared" si="233"/>
        <v/>
      </c>
      <c r="J4966" s="201"/>
    </row>
    <row r="4967" spans="1:10">
      <c r="A4967" s="200">
        <v>45864</v>
      </c>
      <c r="B4967" s="1" t="s">
        <v>193</v>
      </c>
      <c r="C4967" s="175">
        <f t="shared" si="231"/>
        <v>48055.874999987958</v>
      </c>
      <c r="D4967" s="1">
        <v>6.65</v>
      </c>
      <c r="E4967" s="176">
        <v>8.3649117276166471</v>
      </c>
      <c r="F4967" s="1" t="s">
        <v>162</v>
      </c>
      <c r="G4967" s="201">
        <f>MAX(E4967-'[1]1a'!$H$3,0)</f>
        <v>0</v>
      </c>
      <c r="H4967" s="201" t="str">
        <f t="shared" si="232"/>
        <v/>
      </c>
      <c r="I4967" s="201" t="str">
        <f t="shared" si="233"/>
        <v/>
      </c>
      <c r="J4967" s="201"/>
    </row>
    <row r="4968" spans="1:10">
      <c r="A4968" s="200">
        <v>45864</v>
      </c>
      <c r="B4968" s="1" t="s">
        <v>194</v>
      </c>
      <c r="C4968" s="175">
        <f t="shared" si="231"/>
        <v>48055.916666654623</v>
      </c>
      <c r="D4968" s="1">
        <v>6.4</v>
      </c>
      <c r="E4968" s="176">
        <v>8.0504413619167732</v>
      </c>
      <c r="F4968" s="1" t="s">
        <v>162</v>
      </c>
      <c r="G4968" s="201">
        <f>MAX(E4968-'[1]1a'!$H$3,0)</f>
        <v>0</v>
      </c>
      <c r="H4968" s="201" t="str">
        <f t="shared" si="232"/>
        <v/>
      </c>
      <c r="I4968" s="201" t="str">
        <f t="shared" si="233"/>
        <v/>
      </c>
      <c r="J4968" s="201"/>
    </row>
    <row r="4969" spans="1:10">
      <c r="A4969" s="200">
        <v>45864</v>
      </c>
      <c r="B4969" s="1" t="s">
        <v>195</v>
      </c>
      <c r="C4969" s="175">
        <f t="shared" si="231"/>
        <v>48055.958333321287</v>
      </c>
      <c r="D4969" s="1">
        <v>6.21</v>
      </c>
      <c r="E4969" s="176">
        <v>7.8114438839848681</v>
      </c>
      <c r="F4969" s="1" t="s">
        <v>162</v>
      </c>
      <c r="G4969" s="201">
        <f>MAX(E4969-'[1]1a'!$H$3,0)</f>
        <v>0</v>
      </c>
      <c r="H4969" s="201" t="str">
        <f t="shared" si="232"/>
        <v/>
      </c>
      <c r="I4969" s="201" t="str">
        <f t="shared" si="233"/>
        <v/>
      </c>
      <c r="J4969" s="201"/>
    </row>
    <row r="4970" spans="1:10">
      <c r="A4970" s="200">
        <v>45865</v>
      </c>
      <c r="B4970" s="1" t="s">
        <v>161</v>
      </c>
      <c r="C4970" s="175">
        <f t="shared" si="231"/>
        <v>48055.999999987951</v>
      </c>
      <c r="D4970" s="1">
        <v>6.2</v>
      </c>
      <c r="E4970" s="176">
        <v>7.7988650693568733</v>
      </c>
      <c r="F4970" s="1" t="s">
        <v>162</v>
      </c>
      <c r="G4970" s="201">
        <f>MAX(E4970-'[1]1a'!$H$3,0)</f>
        <v>0</v>
      </c>
      <c r="H4970" s="201" t="str">
        <f t="shared" si="232"/>
        <v/>
      </c>
      <c r="I4970" s="201" t="str">
        <f t="shared" si="233"/>
        <v/>
      </c>
      <c r="J4970" s="201"/>
    </row>
    <row r="4971" spans="1:10">
      <c r="A4971" s="200">
        <v>45865</v>
      </c>
      <c r="B4971" s="1" t="s">
        <v>164</v>
      </c>
      <c r="C4971" s="175">
        <f t="shared" si="231"/>
        <v>48056.041666654615</v>
      </c>
      <c r="D4971" s="1">
        <v>5.93</v>
      </c>
      <c r="E4971" s="176">
        <v>7.4592370744010088</v>
      </c>
      <c r="F4971" s="1" t="s">
        <v>162</v>
      </c>
      <c r="G4971" s="201">
        <f>MAX(E4971-'[1]1a'!$H$3,0)</f>
        <v>0</v>
      </c>
      <c r="H4971" s="201" t="str">
        <f t="shared" si="232"/>
        <v/>
      </c>
      <c r="I4971" s="201" t="str">
        <f t="shared" si="233"/>
        <v/>
      </c>
      <c r="J4971" s="201"/>
    </row>
    <row r="4972" spans="1:10">
      <c r="A4972" s="200">
        <v>45865</v>
      </c>
      <c r="B4972" s="1" t="s">
        <v>166</v>
      </c>
      <c r="C4972" s="175">
        <f t="shared" si="231"/>
        <v>48056.083333321279</v>
      </c>
      <c r="D4972" s="1">
        <v>5.58</v>
      </c>
      <c r="E4972" s="176">
        <v>7.0189785624211858</v>
      </c>
      <c r="F4972" s="1" t="s">
        <v>162</v>
      </c>
      <c r="G4972" s="201">
        <f>MAX(E4972-'[1]1a'!$H$3,0)</f>
        <v>0</v>
      </c>
      <c r="H4972" s="201" t="str">
        <f t="shared" si="232"/>
        <v/>
      </c>
      <c r="I4972" s="201" t="str">
        <f t="shared" si="233"/>
        <v/>
      </c>
      <c r="J4972" s="201"/>
    </row>
    <row r="4973" spans="1:10">
      <c r="A4973" s="200">
        <v>45865</v>
      </c>
      <c r="B4973" s="1" t="s">
        <v>168</v>
      </c>
      <c r="C4973" s="175">
        <f t="shared" si="231"/>
        <v>48056.124999987944</v>
      </c>
      <c r="D4973" s="1">
        <v>5.14</v>
      </c>
      <c r="E4973" s="176">
        <v>6.4655107187894076</v>
      </c>
      <c r="F4973" s="1" t="s">
        <v>162</v>
      </c>
      <c r="G4973" s="201">
        <f>MAX(E4973-'[1]1a'!$H$3,0)</f>
        <v>0</v>
      </c>
      <c r="H4973" s="201" t="str">
        <f t="shared" si="232"/>
        <v/>
      </c>
      <c r="I4973" s="201" t="str">
        <f t="shared" si="233"/>
        <v/>
      </c>
      <c r="J4973" s="201"/>
    </row>
    <row r="4974" spans="1:10">
      <c r="A4974" s="200">
        <v>45865</v>
      </c>
      <c r="B4974" s="1" t="s">
        <v>170</v>
      </c>
      <c r="C4974" s="175">
        <f t="shared" si="231"/>
        <v>48056.166666654608</v>
      </c>
      <c r="D4974" s="1">
        <v>4.59</v>
      </c>
      <c r="E4974" s="176">
        <v>5.7736759142496847</v>
      </c>
      <c r="F4974" s="1" t="s">
        <v>162</v>
      </c>
      <c r="G4974" s="201">
        <f>MAX(E4974-'[1]1a'!$H$3,0)</f>
        <v>0</v>
      </c>
      <c r="H4974" s="201" t="str">
        <f t="shared" si="232"/>
        <v/>
      </c>
      <c r="I4974" s="201" t="str">
        <f t="shared" si="233"/>
        <v/>
      </c>
      <c r="J4974" s="201"/>
    </row>
    <row r="4975" spans="1:10">
      <c r="A4975" s="200">
        <v>45865</v>
      </c>
      <c r="B4975" s="1" t="s">
        <v>172</v>
      </c>
      <c r="C4975" s="175">
        <f t="shared" si="231"/>
        <v>48056.208333321272</v>
      </c>
      <c r="D4975" s="1">
        <v>4.18</v>
      </c>
      <c r="E4975" s="176">
        <v>5.257944514501891</v>
      </c>
      <c r="F4975" s="1" t="s">
        <v>162</v>
      </c>
      <c r="G4975" s="201">
        <f>MAX(E4975-'[1]1a'!$H$3,0)</f>
        <v>0</v>
      </c>
      <c r="H4975" s="201" t="str">
        <f t="shared" si="232"/>
        <v/>
      </c>
      <c r="I4975" s="201" t="str">
        <f t="shared" si="233"/>
        <v/>
      </c>
      <c r="J4975" s="201"/>
    </row>
    <row r="4976" spans="1:10">
      <c r="A4976" s="200">
        <v>45865</v>
      </c>
      <c r="B4976" s="1" t="s">
        <v>174</v>
      </c>
      <c r="C4976" s="175">
        <f t="shared" si="231"/>
        <v>48056.249999987936</v>
      </c>
      <c r="D4976" s="1">
        <v>3.86</v>
      </c>
      <c r="E4976" s="176">
        <v>4.8554224464060534</v>
      </c>
      <c r="F4976" s="1" t="s">
        <v>162</v>
      </c>
      <c r="G4976" s="201">
        <f>MAX(E4976-'[1]1a'!$H$3,0)</f>
        <v>0</v>
      </c>
      <c r="H4976" s="201" t="str">
        <f t="shared" si="232"/>
        <v/>
      </c>
      <c r="I4976" s="201" t="str">
        <f t="shared" si="233"/>
        <v/>
      </c>
      <c r="J4976" s="201"/>
    </row>
    <row r="4977" spans="1:10">
      <c r="A4977" s="200">
        <v>45865</v>
      </c>
      <c r="B4977" s="1" t="s">
        <v>176</v>
      </c>
      <c r="C4977" s="175">
        <f t="shared" si="231"/>
        <v>48056.291666654601</v>
      </c>
      <c r="D4977" s="1">
        <v>3.67</v>
      </c>
      <c r="E4977" s="176">
        <v>4.6164249684741492</v>
      </c>
      <c r="F4977" s="1" t="s">
        <v>162</v>
      </c>
      <c r="G4977" s="201">
        <f>MAX(E4977-'[1]1a'!$H$3,0)</f>
        <v>0</v>
      </c>
      <c r="H4977" s="201" t="str">
        <f t="shared" si="232"/>
        <v/>
      </c>
      <c r="I4977" s="201" t="str">
        <f t="shared" si="233"/>
        <v/>
      </c>
      <c r="J4977" s="201"/>
    </row>
    <row r="4978" spans="1:10">
      <c r="A4978" s="200">
        <v>45865</v>
      </c>
      <c r="B4978" s="1" t="s">
        <v>178</v>
      </c>
      <c r="C4978" s="175">
        <f t="shared" si="231"/>
        <v>48056.333333321265</v>
      </c>
      <c r="D4978" s="1">
        <v>3.67</v>
      </c>
      <c r="E4978" s="176">
        <v>4.6164249684741492</v>
      </c>
      <c r="F4978" s="1" t="s">
        <v>162</v>
      </c>
      <c r="G4978" s="201">
        <f>MAX(E4978-'[1]1a'!$H$3,0)</f>
        <v>0</v>
      </c>
      <c r="H4978" s="201" t="str">
        <f t="shared" si="232"/>
        <v/>
      </c>
      <c r="I4978" s="201" t="str">
        <f t="shared" si="233"/>
        <v/>
      </c>
      <c r="J4978" s="201"/>
    </row>
    <row r="4979" spans="1:10">
      <c r="A4979" s="200">
        <v>45865</v>
      </c>
      <c r="B4979" s="1" t="s">
        <v>180</v>
      </c>
      <c r="C4979" s="175">
        <f t="shared" si="231"/>
        <v>48056.374999987929</v>
      </c>
      <c r="D4979" s="1">
        <v>3.56</v>
      </c>
      <c r="E4979" s="176">
        <v>4.4780580075662044</v>
      </c>
      <c r="F4979" s="1" t="s">
        <v>162</v>
      </c>
      <c r="G4979" s="201">
        <f>MAX(E4979-'[1]1a'!$H$3,0)</f>
        <v>0</v>
      </c>
      <c r="H4979" s="201" t="str">
        <f t="shared" si="232"/>
        <v/>
      </c>
      <c r="I4979" s="201" t="str">
        <f t="shared" si="233"/>
        <v/>
      </c>
      <c r="J4979" s="201"/>
    </row>
    <row r="4980" spans="1:10">
      <c r="A4980" s="200">
        <v>45865</v>
      </c>
      <c r="B4980" s="1" t="s">
        <v>181</v>
      </c>
      <c r="C4980" s="175">
        <f t="shared" si="231"/>
        <v>48056.416666654593</v>
      </c>
      <c r="D4980" s="1">
        <v>3.69</v>
      </c>
      <c r="E4980" s="176">
        <v>4.6415825977301388</v>
      </c>
      <c r="F4980" s="1" t="s">
        <v>162</v>
      </c>
      <c r="G4980" s="201">
        <f>MAX(E4980-'[1]1a'!$H$3,0)</f>
        <v>0</v>
      </c>
      <c r="H4980" s="201" t="str">
        <f t="shared" si="232"/>
        <v/>
      </c>
      <c r="I4980" s="201" t="str">
        <f t="shared" si="233"/>
        <v/>
      </c>
      <c r="J4980" s="201"/>
    </row>
    <row r="4981" spans="1:10">
      <c r="A4981" s="200">
        <v>45865</v>
      </c>
      <c r="B4981" s="1" t="s">
        <v>182</v>
      </c>
      <c r="C4981" s="175">
        <f t="shared" si="231"/>
        <v>48056.458333321258</v>
      </c>
      <c r="D4981" s="1">
        <v>4.0599999999999996</v>
      </c>
      <c r="E4981" s="176">
        <v>5.1069987389659515</v>
      </c>
      <c r="F4981" s="1" t="s">
        <v>162</v>
      </c>
      <c r="G4981" s="201">
        <f>MAX(E4981-'[1]1a'!$H$3,0)</f>
        <v>0</v>
      </c>
      <c r="H4981" s="201" t="str">
        <f t="shared" si="232"/>
        <v/>
      </c>
      <c r="I4981" s="201" t="str">
        <f t="shared" si="233"/>
        <v/>
      </c>
      <c r="J4981" s="201"/>
    </row>
    <row r="4982" spans="1:10">
      <c r="A4982" s="200">
        <v>45865</v>
      </c>
      <c r="B4982" s="1" t="s">
        <v>183</v>
      </c>
      <c r="C4982" s="175">
        <f t="shared" si="231"/>
        <v>48056.499999987922</v>
      </c>
      <c r="D4982" s="1">
        <v>5.12</v>
      </c>
      <c r="E4982" s="176">
        <v>6.440353089533418</v>
      </c>
      <c r="F4982" s="1" t="s">
        <v>162</v>
      </c>
      <c r="G4982" s="201">
        <f>MAX(E4982-'[1]1a'!$H$3,0)</f>
        <v>0</v>
      </c>
      <c r="H4982" s="201" t="str">
        <f t="shared" si="232"/>
        <v/>
      </c>
      <c r="I4982" s="201" t="str">
        <f t="shared" si="233"/>
        <v/>
      </c>
      <c r="J4982" s="201"/>
    </row>
    <row r="4983" spans="1:10">
      <c r="A4983" s="200">
        <v>45865</v>
      </c>
      <c r="B4983" s="1" t="s">
        <v>185</v>
      </c>
      <c r="C4983" s="175">
        <f t="shared" si="231"/>
        <v>48056.541666654586</v>
      </c>
      <c r="D4983" s="1">
        <v>5.71</v>
      </c>
      <c r="E4983" s="176">
        <v>7.1825031525851202</v>
      </c>
      <c r="F4983" s="1" t="s">
        <v>162</v>
      </c>
      <c r="G4983" s="201">
        <f>MAX(E4983-'[1]1a'!$H$3,0)</f>
        <v>0</v>
      </c>
      <c r="H4983" s="201" t="str">
        <f t="shared" si="232"/>
        <v/>
      </c>
      <c r="I4983" s="201" t="str">
        <f t="shared" si="233"/>
        <v/>
      </c>
      <c r="J4983" s="201"/>
    </row>
    <row r="4984" spans="1:10">
      <c r="A4984" s="200">
        <v>45865</v>
      </c>
      <c r="B4984" s="1" t="s">
        <v>186</v>
      </c>
      <c r="C4984" s="175">
        <f t="shared" si="231"/>
        <v>48056.58333332125</v>
      </c>
      <c r="D4984" s="1">
        <v>6.06</v>
      </c>
      <c r="E4984" s="176">
        <v>7.6227616645649432</v>
      </c>
      <c r="F4984" s="1" t="s">
        <v>162</v>
      </c>
      <c r="G4984" s="201">
        <f>MAX(E4984-'[1]1a'!$H$3,0)</f>
        <v>0</v>
      </c>
      <c r="H4984" s="201" t="str">
        <f t="shared" si="232"/>
        <v/>
      </c>
      <c r="I4984" s="201" t="str">
        <f t="shared" si="233"/>
        <v/>
      </c>
      <c r="J4984" s="201"/>
    </row>
    <row r="4985" spans="1:10">
      <c r="A4985" s="200">
        <v>45865</v>
      </c>
      <c r="B4985" s="1" t="s">
        <v>187</v>
      </c>
      <c r="C4985" s="175">
        <f t="shared" si="231"/>
        <v>48056.624999987915</v>
      </c>
      <c r="D4985" s="1">
        <v>6.72</v>
      </c>
      <c r="E4985" s="176">
        <v>8.4529634300126109</v>
      </c>
      <c r="F4985" s="1" t="s">
        <v>162</v>
      </c>
      <c r="G4985" s="201">
        <f>MAX(E4985-'[1]1a'!$H$3,0)</f>
        <v>0</v>
      </c>
      <c r="H4985" s="201" t="str">
        <f t="shared" si="232"/>
        <v/>
      </c>
      <c r="I4985" s="201" t="str">
        <f t="shared" si="233"/>
        <v/>
      </c>
      <c r="J4985" s="201"/>
    </row>
    <row r="4986" spans="1:10">
      <c r="A4986" s="200">
        <v>45865</v>
      </c>
      <c r="B4986" s="1" t="s">
        <v>188</v>
      </c>
      <c r="C4986" s="175">
        <f t="shared" si="231"/>
        <v>48056.666666654579</v>
      </c>
      <c r="D4986" s="1">
        <v>7.16</v>
      </c>
      <c r="E4986" s="176">
        <v>9.0064312736443881</v>
      </c>
      <c r="F4986" s="1" t="s">
        <v>162</v>
      </c>
      <c r="G4986" s="201">
        <f>MAX(E4986-'[1]1a'!$H$3,0)</f>
        <v>0</v>
      </c>
      <c r="H4986" s="201" t="str">
        <f t="shared" si="232"/>
        <v/>
      </c>
      <c r="I4986" s="201" t="str">
        <f t="shared" si="233"/>
        <v/>
      </c>
      <c r="J4986" s="201"/>
    </row>
    <row r="4987" spans="1:10">
      <c r="A4987" s="200">
        <v>45865</v>
      </c>
      <c r="B4987" s="1" t="s">
        <v>189</v>
      </c>
      <c r="C4987" s="175">
        <f t="shared" si="231"/>
        <v>48056.708333321243</v>
      </c>
      <c r="D4987" s="1">
        <v>7.61</v>
      </c>
      <c r="E4987" s="176">
        <v>9.572477931904162</v>
      </c>
      <c r="F4987" s="1" t="s">
        <v>162</v>
      </c>
      <c r="G4987" s="201">
        <f>MAX(E4987-'[1]1a'!$H$3,0)</f>
        <v>0</v>
      </c>
      <c r="H4987" s="201" t="str">
        <f t="shared" si="232"/>
        <v/>
      </c>
      <c r="I4987" s="201" t="str">
        <f t="shared" si="233"/>
        <v/>
      </c>
      <c r="J4987" s="201"/>
    </row>
    <row r="4988" spans="1:10">
      <c r="A4988" s="200">
        <v>45865</v>
      </c>
      <c r="B4988" s="1" t="s">
        <v>190</v>
      </c>
      <c r="C4988" s="175">
        <f t="shared" si="231"/>
        <v>48056.749999987907</v>
      </c>
      <c r="D4988" s="1">
        <v>7.61</v>
      </c>
      <c r="E4988" s="176">
        <v>9.572477931904162</v>
      </c>
      <c r="F4988" s="1" t="s">
        <v>162</v>
      </c>
      <c r="G4988" s="201">
        <f>MAX(E4988-'[1]1a'!$H$3,0)</f>
        <v>0</v>
      </c>
      <c r="H4988" s="201" t="str">
        <f t="shared" si="232"/>
        <v/>
      </c>
      <c r="I4988" s="201" t="str">
        <f t="shared" si="233"/>
        <v/>
      </c>
      <c r="J4988" s="201"/>
    </row>
    <row r="4989" spans="1:10">
      <c r="A4989" s="200">
        <v>45865</v>
      </c>
      <c r="B4989" s="1" t="s">
        <v>191</v>
      </c>
      <c r="C4989" s="175">
        <f t="shared" si="231"/>
        <v>48056.791666654572</v>
      </c>
      <c r="D4989" s="1">
        <v>7.86</v>
      </c>
      <c r="E4989" s="176">
        <v>9.8869482976040359</v>
      </c>
      <c r="F4989" s="1" t="s">
        <v>162</v>
      </c>
      <c r="G4989" s="201">
        <f>MAX(E4989-'[1]1a'!$H$3,0)</f>
        <v>0</v>
      </c>
      <c r="H4989" s="201" t="str">
        <f t="shared" si="232"/>
        <v/>
      </c>
      <c r="I4989" s="201" t="str">
        <f t="shared" si="233"/>
        <v/>
      </c>
      <c r="J4989" s="201"/>
    </row>
    <row r="4990" spans="1:10">
      <c r="A4990" s="200">
        <v>45865</v>
      </c>
      <c r="B4990" s="1" t="s">
        <v>192</v>
      </c>
      <c r="C4990" s="175">
        <f t="shared" si="231"/>
        <v>48056.833333321236</v>
      </c>
      <c r="D4990" s="1">
        <v>8.23</v>
      </c>
      <c r="E4990" s="176">
        <v>10.352364438839849</v>
      </c>
      <c r="F4990" s="1" t="s">
        <v>162</v>
      </c>
      <c r="G4990" s="201">
        <f>MAX(E4990-'[1]1a'!$H$3,0)</f>
        <v>0</v>
      </c>
      <c r="H4990" s="201" t="str">
        <f t="shared" si="232"/>
        <v/>
      </c>
      <c r="I4990" s="201" t="str">
        <f t="shared" si="233"/>
        <v/>
      </c>
      <c r="J4990" s="201"/>
    </row>
    <row r="4991" spans="1:10">
      <c r="A4991" s="200">
        <v>45865</v>
      </c>
      <c r="B4991" s="1" t="s">
        <v>193</v>
      </c>
      <c r="C4991" s="175">
        <f t="shared" si="231"/>
        <v>48056.8749999879</v>
      </c>
      <c r="D4991" s="1">
        <v>8.33</v>
      </c>
      <c r="E4991" s="176">
        <v>10.478152585119799</v>
      </c>
      <c r="F4991" s="1" t="s">
        <v>162</v>
      </c>
      <c r="G4991" s="201">
        <f>MAX(E4991-'[1]1a'!$H$3,0)</f>
        <v>0</v>
      </c>
      <c r="H4991" s="201" t="str">
        <f t="shared" si="232"/>
        <v/>
      </c>
      <c r="I4991" s="201" t="str">
        <f t="shared" si="233"/>
        <v/>
      </c>
      <c r="J4991" s="201"/>
    </row>
    <row r="4992" spans="1:10">
      <c r="A4992" s="200">
        <v>45865</v>
      </c>
      <c r="B4992" s="1" t="s">
        <v>194</v>
      </c>
      <c r="C4992" s="175">
        <f t="shared" si="231"/>
        <v>48056.916666654564</v>
      </c>
      <c r="D4992" s="1">
        <v>8.33</v>
      </c>
      <c r="E4992" s="176">
        <v>10.478152585119799</v>
      </c>
      <c r="F4992" s="1" t="s">
        <v>162</v>
      </c>
      <c r="G4992" s="201">
        <f>MAX(E4992-'[1]1a'!$H$3,0)</f>
        <v>0</v>
      </c>
      <c r="H4992" s="201" t="str">
        <f t="shared" si="232"/>
        <v/>
      </c>
      <c r="I4992" s="201" t="str">
        <f t="shared" si="233"/>
        <v/>
      </c>
      <c r="J4992" s="201"/>
    </row>
    <row r="4993" spans="1:10">
      <c r="A4993" s="200">
        <v>45865</v>
      </c>
      <c r="B4993" s="1" t="s">
        <v>195</v>
      </c>
      <c r="C4993" s="175">
        <f t="shared" si="231"/>
        <v>48056.958333321229</v>
      </c>
      <c r="D4993" s="1">
        <v>8.07</v>
      </c>
      <c r="E4993" s="176">
        <v>10.151103404791931</v>
      </c>
      <c r="F4993" s="1" t="s">
        <v>162</v>
      </c>
      <c r="G4993" s="201">
        <f>MAX(E4993-'[1]1a'!$H$3,0)</f>
        <v>0</v>
      </c>
      <c r="H4993" s="201" t="str">
        <f t="shared" si="232"/>
        <v/>
      </c>
      <c r="I4993" s="201" t="str">
        <f t="shared" si="233"/>
        <v/>
      </c>
      <c r="J4993" s="201"/>
    </row>
    <row r="4994" spans="1:10">
      <c r="A4994" s="200">
        <v>45866</v>
      </c>
      <c r="B4994" s="1" t="s">
        <v>161</v>
      </c>
      <c r="C4994" s="175">
        <f t="shared" si="231"/>
        <v>48056.999999987893</v>
      </c>
      <c r="D4994" s="1">
        <v>7.66</v>
      </c>
      <c r="E4994" s="176">
        <v>9.635372005044136</v>
      </c>
      <c r="F4994" s="1" t="s">
        <v>162</v>
      </c>
      <c r="G4994" s="201">
        <f>MAX(E4994-'[1]1a'!$H$3,0)</f>
        <v>0</v>
      </c>
      <c r="H4994" s="201" t="str">
        <f t="shared" si="232"/>
        <v/>
      </c>
      <c r="I4994" s="201" t="str">
        <f t="shared" si="233"/>
        <v/>
      </c>
      <c r="J4994" s="201"/>
    </row>
    <row r="4995" spans="1:10">
      <c r="A4995" s="200">
        <v>45866</v>
      </c>
      <c r="B4995" s="1" t="s">
        <v>164</v>
      </c>
      <c r="C4995" s="175">
        <f t="shared" si="231"/>
        <v>48057.041666654557</v>
      </c>
      <c r="D4995" s="1">
        <v>7.33</v>
      </c>
      <c r="E4995" s="176">
        <v>9.2202711223203035</v>
      </c>
      <c r="F4995" s="1" t="s">
        <v>162</v>
      </c>
      <c r="G4995" s="201">
        <f>MAX(E4995-'[1]1a'!$H$3,0)</f>
        <v>0</v>
      </c>
      <c r="H4995" s="201" t="str">
        <f t="shared" si="232"/>
        <v/>
      </c>
      <c r="I4995" s="201" t="str">
        <f t="shared" si="233"/>
        <v/>
      </c>
      <c r="J4995" s="201"/>
    </row>
    <row r="4996" spans="1:10">
      <c r="A4996" s="200">
        <v>45866</v>
      </c>
      <c r="B4996" s="1" t="s">
        <v>166</v>
      </c>
      <c r="C4996" s="175">
        <f t="shared" ref="C4996:C5059" si="234">C4995 + TIME(1,0,0)</f>
        <v>48057.083333321221</v>
      </c>
      <c r="D4996" s="1">
        <v>6.78</v>
      </c>
      <c r="E4996" s="176">
        <v>8.5284363177805815</v>
      </c>
      <c r="F4996" s="1" t="s">
        <v>162</v>
      </c>
      <c r="G4996" s="201">
        <f>MAX(E4996-'[1]1a'!$H$3,0)</f>
        <v>0</v>
      </c>
      <c r="H4996" s="201" t="str">
        <f t="shared" ref="H4996:H5059" si="235">IF(F4996="Y",IF(F4995="Y",H4995+1,1),"")</f>
        <v/>
      </c>
      <c r="I4996" s="201" t="str">
        <f t="shared" ref="I4996:I5059" si="236">IF(AND(F4996="Y",F4997&lt;&gt;"Y"),H4996,"")</f>
        <v/>
      </c>
      <c r="J4996" s="201"/>
    </row>
    <row r="4997" spans="1:10">
      <c r="A4997" s="200">
        <v>45866</v>
      </c>
      <c r="B4997" s="1" t="s">
        <v>168</v>
      </c>
      <c r="C4997" s="175">
        <f t="shared" si="234"/>
        <v>48057.124999987886</v>
      </c>
      <c r="D4997" s="1">
        <v>5.97</v>
      </c>
      <c r="E4997" s="176">
        <v>7.509552332912989</v>
      </c>
      <c r="F4997" s="1" t="s">
        <v>162</v>
      </c>
      <c r="G4997" s="201">
        <f>MAX(E4997-'[1]1a'!$H$3,0)</f>
        <v>0</v>
      </c>
      <c r="H4997" s="201" t="str">
        <f t="shared" si="235"/>
        <v/>
      </c>
      <c r="I4997" s="201" t="str">
        <f t="shared" si="236"/>
        <v/>
      </c>
      <c r="J4997" s="201"/>
    </row>
    <row r="4998" spans="1:10">
      <c r="A4998" s="200">
        <v>45866</v>
      </c>
      <c r="B4998" s="1" t="s">
        <v>170</v>
      </c>
      <c r="C4998" s="175">
        <f t="shared" si="234"/>
        <v>48057.16666665455</v>
      </c>
      <c r="D4998" s="1">
        <v>5.26</v>
      </c>
      <c r="E4998" s="176">
        <v>6.6164564943253472</v>
      </c>
      <c r="F4998" s="1" t="s">
        <v>162</v>
      </c>
      <c r="G4998" s="201">
        <f>MAX(E4998-'[1]1a'!$H$3,0)</f>
        <v>0</v>
      </c>
      <c r="H4998" s="201" t="str">
        <f t="shared" si="235"/>
        <v/>
      </c>
      <c r="I4998" s="201" t="str">
        <f t="shared" si="236"/>
        <v/>
      </c>
      <c r="J4998" s="201"/>
    </row>
    <row r="4999" spans="1:10">
      <c r="A4999" s="200">
        <v>45866</v>
      </c>
      <c r="B4999" s="1" t="s">
        <v>172</v>
      </c>
      <c r="C4999" s="175">
        <f t="shared" si="234"/>
        <v>48057.208333321214</v>
      </c>
      <c r="D4999" s="1">
        <v>4.67</v>
      </c>
      <c r="E4999" s="176">
        <v>5.8743064312736442</v>
      </c>
      <c r="F4999" s="1" t="s">
        <v>162</v>
      </c>
      <c r="G4999" s="201">
        <f>MAX(E4999-'[1]1a'!$H$3,0)</f>
        <v>0</v>
      </c>
      <c r="H4999" s="201" t="str">
        <f t="shared" si="235"/>
        <v/>
      </c>
      <c r="I4999" s="201" t="str">
        <f t="shared" si="236"/>
        <v/>
      </c>
      <c r="J4999" s="201"/>
    </row>
    <row r="5000" spans="1:10">
      <c r="A5000" s="200">
        <v>45866</v>
      </c>
      <c r="B5000" s="1" t="s">
        <v>174</v>
      </c>
      <c r="C5000" s="175">
        <f t="shared" si="234"/>
        <v>48057.249999987878</v>
      </c>
      <c r="D5000" s="1">
        <v>4.2</v>
      </c>
      <c r="E5000" s="176">
        <v>5.2831021437578816</v>
      </c>
      <c r="F5000" s="1" t="s">
        <v>162</v>
      </c>
      <c r="G5000" s="201">
        <f>MAX(E5000-'[1]1a'!$H$3,0)</f>
        <v>0</v>
      </c>
      <c r="H5000" s="201" t="str">
        <f t="shared" si="235"/>
        <v/>
      </c>
      <c r="I5000" s="201" t="str">
        <f t="shared" si="236"/>
        <v/>
      </c>
      <c r="J5000" s="201"/>
    </row>
    <row r="5001" spans="1:10">
      <c r="A5001" s="200">
        <v>45866</v>
      </c>
      <c r="B5001" s="1" t="s">
        <v>176</v>
      </c>
      <c r="C5001" s="175">
        <f t="shared" si="234"/>
        <v>48057.291666654542</v>
      </c>
      <c r="D5001" s="1">
        <v>3.98</v>
      </c>
      <c r="E5001" s="176">
        <v>5.0063682219419929</v>
      </c>
      <c r="F5001" s="1" t="s">
        <v>162</v>
      </c>
      <c r="G5001" s="201">
        <f>MAX(E5001-'[1]1a'!$H$3,0)</f>
        <v>0</v>
      </c>
      <c r="H5001" s="201" t="str">
        <f t="shared" si="235"/>
        <v/>
      </c>
      <c r="I5001" s="201" t="str">
        <f t="shared" si="236"/>
        <v/>
      </c>
      <c r="J5001" s="201"/>
    </row>
    <row r="5002" spans="1:10">
      <c r="A5002" s="200">
        <v>45866</v>
      </c>
      <c r="B5002" s="1" t="s">
        <v>178</v>
      </c>
      <c r="C5002" s="175">
        <f t="shared" si="234"/>
        <v>48057.333333321207</v>
      </c>
      <c r="D5002" s="1">
        <v>3.73</v>
      </c>
      <c r="E5002" s="176">
        <v>4.691897856242119</v>
      </c>
      <c r="F5002" s="1" t="s">
        <v>162</v>
      </c>
      <c r="G5002" s="201">
        <f>MAX(E5002-'[1]1a'!$H$3,0)</f>
        <v>0</v>
      </c>
      <c r="H5002" s="201" t="str">
        <f t="shared" si="235"/>
        <v/>
      </c>
      <c r="I5002" s="201" t="str">
        <f t="shared" si="236"/>
        <v/>
      </c>
      <c r="J5002" s="201"/>
    </row>
    <row r="5003" spans="1:10">
      <c r="A5003" s="200">
        <v>45866</v>
      </c>
      <c r="B5003" s="1" t="s">
        <v>180</v>
      </c>
      <c r="C5003" s="175">
        <f t="shared" si="234"/>
        <v>48057.374999987871</v>
      </c>
      <c r="D5003" s="1">
        <v>3.65</v>
      </c>
      <c r="E5003" s="176">
        <v>4.5912673392181587</v>
      </c>
      <c r="F5003" s="1" t="s">
        <v>162</v>
      </c>
      <c r="G5003" s="201">
        <f>MAX(E5003-'[1]1a'!$H$3,0)</f>
        <v>0</v>
      </c>
      <c r="H5003" s="201" t="str">
        <f t="shared" si="235"/>
        <v/>
      </c>
      <c r="I5003" s="201" t="str">
        <f t="shared" si="236"/>
        <v/>
      </c>
      <c r="J5003" s="201"/>
    </row>
    <row r="5004" spans="1:10">
      <c r="A5004" s="200">
        <v>45866</v>
      </c>
      <c r="B5004" s="1" t="s">
        <v>181</v>
      </c>
      <c r="C5004" s="175">
        <f t="shared" si="234"/>
        <v>48057.416666654535</v>
      </c>
      <c r="D5004" s="1">
        <v>4.0199999999999996</v>
      </c>
      <c r="E5004" s="176">
        <v>5.0566834804539722</v>
      </c>
      <c r="F5004" s="1" t="s">
        <v>162</v>
      </c>
      <c r="G5004" s="201">
        <f>MAX(E5004-'[1]1a'!$H$3,0)</f>
        <v>0</v>
      </c>
      <c r="H5004" s="201" t="str">
        <f t="shared" si="235"/>
        <v/>
      </c>
      <c r="I5004" s="201" t="str">
        <f t="shared" si="236"/>
        <v/>
      </c>
      <c r="J5004" s="201"/>
    </row>
    <row r="5005" spans="1:10">
      <c r="A5005" s="200">
        <v>45866</v>
      </c>
      <c r="B5005" s="1" t="s">
        <v>182</v>
      </c>
      <c r="C5005" s="175">
        <f t="shared" si="234"/>
        <v>48057.458333321199</v>
      </c>
      <c r="D5005" s="1">
        <v>4.6100000000000003</v>
      </c>
      <c r="E5005" s="176">
        <v>5.7988335435056753</v>
      </c>
      <c r="F5005" s="1" t="s">
        <v>162</v>
      </c>
      <c r="G5005" s="201">
        <f>MAX(E5005-'[1]1a'!$H$3,0)</f>
        <v>0</v>
      </c>
      <c r="H5005" s="201" t="str">
        <f t="shared" si="235"/>
        <v/>
      </c>
      <c r="I5005" s="201" t="str">
        <f t="shared" si="236"/>
        <v/>
      </c>
      <c r="J5005" s="201"/>
    </row>
    <row r="5006" spans="1:10">
      <c r="A5006" s="200">
        <v>45866</v>
      </c>
      <c r="B5006" s="1" t="s">
        <v>183</v>
      </c>
      <c r="C5006" s="175">
        <f t="shared" si="234"/>
        <v>48057.499999987864</v>
      </c>
      <c r="D5006" s="1">
        <v>5.4</v>
      </c>
      <c r="E5006" s="176">
        <v>6.7925598991172773</v>
      </c>
      <c r="F5006" s="1" t="s">
        <v>162</v>
      </c>
      <c r="G5006" s="201">
        <f>MAX(E5006-'[1]1a'!$H$3,0)</f>
        <v>0</v>
      </c>
      <c r="H5006" s="201" t="str">
        <f t="shared" si="235"/>
        <v/>
      </c>
      <c r="I5006" s="201" t="str">
        <f t="shared" si="236"/>
        <v/>
      </c>
      <c r="J5006" s="201"/>
    </row>
    <row r="5007" spans="1:10">
      <c r="A5007" s="200">
        <v>45866</v>
      </c>
      <c r="B5007" s="1" t="s">
        <v>185</v>
      </c>
      <c r="C5007" s="175">
        <f t="shared" si="234"/>
        <v>48057.541666654528</v>
      </c>
      <c r="D5007" s="1">
        <v>6.13</v>
      </c>
      <c r="E5007" s="176">
        <v>7.7108133669609078</v>
      </c>
      <c r="F5007" s="1" t="s">
        <v>162</v>
      </c>
      <c r="G5007" s="201">
        <f>MAX(E5007-'[1]1a'!$H$3,0)</f>
        <v>0</v>
      </c>
      <c r="H5007" s="201" t="str">
        <f t="shared" si="235"/>
        <v/>
      </c>
      <c r="I5007" s="201" t="str">
        <f t="shared" si="236"/>
        <v/>
      </c>
      <c r="J5007" s="201"/>
    </row>
    <row r="5008" spans="1:10">
      <c r="A5008" s="200">
        <v>45866</v>
      </c>
      <c r="B5008" s="1" t="s">
        <v>186</v>
      </c>
      <c r="C5008" s="175">
        <f t="shared" si="234"/>
        <v>48057.583333321192</v>
      </c>
      <c r="D5008" s="1">
        <v>6.72</v>
      </c>
      <c r="E5008" s="176">
        <v>8.4529634300126109</v>
      </c>
      <c r="F5008" s="1" t="s">
        <v>162</v>
      </c>
      <c r="G5008" s="201">
        <f>MAX(E5008-'[1]1a'!$H$3,0)</f>
        <v>0</v>
      </c>
      <c r="H5008" s="201" t="str">
        <f t="shared" si="235"/>
        <v/>
      </c>
      <c r="I5008" s="201" t="str">
        <f t="shared" si="236"/>
        <v/>
      </c>
      <c r="J5008" s="201"/>
    </row>
    <row r="5009" spans="1:10">
      <c r="A5009" s="200">
        <v>45866</v>
      </c>
      <c r="B5009" s="1" t="s">
        <v>187</v>
      </c>
      <c r="C5009" s="175">
        <f t="shared" si="234"/>
        <v>48057.624999987856</v>
      </c>
      <c r="D5009" s="1">
        <v>7.13</v>
      </c>
      <c r="E5009" s="176">
        <v>8.9686948297604037</v>
      </c>
      <c r="F5009" s="1" t="s">
        <v>162</v>
      </c>
      <c r="G5009" s="201">
        <f>MAX(E5009-'[1]1a'!$H$3,0)</f>
        <v>0</v>
      </c>
      <c r="H5009" s="201" t="str">
        <f t="shared" si="235"/>
        <v/>
      </c>
      <c r="I5009" s="201" t="str">
        <f t="shared" si="236"/>
        <v/>
      </c>
      <c r="J5009" s="201"/>
    </row>
    <row r="5010" spans="1:10">
      <c r="A5010" s="200">
        <v>45866</v>
      </c>
      <c r="B5010" s="1" t="s">
        <v>188</v>
      </c>
      <c r="C5010" s="175">
        <f t="shared" si="234"/>
        <v>48057.666666654521</v>
      </c>
      <c r="D5010" s="1">
        <v>7.31</v>
      </c>
      <c r="E5010" s="176">
        <v>9.1951134930643121</v>
      </c>
      <c r="F5010" s="1" t="s">
        <v>162</v>
      </c>
      <c r="G5010" s="201">
        <f>MAX(E5010-'[1]1a'!$H$3,0)</f>
        <v>0</v>
      </c>
      <c r="H5010" s="201" t="str">
        <f t="shared" si="235"/>
        <v/>
      </c>
      <c r="I5010" s="201" t="str">
        <f t="shared" si="236"/>
        <v/>
      </c>
      <c r="J5010" s="201"/>
    </row>
    <row r="5011" spans="1:10">
      <c r="A5011" s="200">
        <v>45866</v>
      </c>
      <c r="B5011" s="1" t="s">
        <v>189</v>
      </c>
      <c r="C5011" s="175">
        <f t="shared" si="234"/>
        <v>48057.708333321185</v>
      </c>
      <c r="D5011" s="1">
        <v>7.55</v>
      </c>
      <c r="E5011" s="176">
        <v>9.4970050441361913</v>
      </c>
      <c r="F5011" s="1" t="s">
        <v>162</v>
      </c>
      <c r="G5011" s="201">
        <f>MAX(E5011-'[1]1a'!$H$3,0)</f>
        <v>0</v>
      </c>
      <c r="H5011" s="201" t="str">
        <f t="shared" si="235"/>
        <v/>
      </c>
      <c r="I5011" s="201" t="str">
        <f t="shared" si="236"/>
        <v/>
      </c>
      <c r="J5011" s="201"/>
    </row>
    <row r="5012" spans="1:10">
      <c r="A5012" s="200">
        <v>45866</v>
      </c>
      <c r="B5012" s="1" t="s">
        <v>190</v>
      </c>
      <c r="C5012" s="175">
        <f t="shared" si="234"/>
        <v>48057.749999987849</v>
      </c>
      <c r="D5012" s="1">
        <v>7.78</v>
      </c>
      <c r="E5012" s="176">
        <v>9.7863177805800756</v>
      </c>
      <c r="F5012" s="1" t="s">
        <v>162</v>
      </c>
      <c r="G5012" s="201">
        <f>MAX(E5012-'[1]1a'!$H$3,0)</f>
        <v>0</v>
      </c>
      <c r="H5012" s="201" t="str">
        <f t="shared" si="235"/>
        <v/>
      </c>
      <c r="I5012" s="201" t="str">
        <f t="shared" si="236"/>
        <v/>
      </c>
      <c r="J5012" s="201"/>
    </row>
    <row r="5013" spans="1:10">
      <c r="A5013" s="200">
        <v>45866</v>
      </c>
      <c r="B5013" s="1" t="s">
        <v>191</v>
      </c>
      <c r="C5013" s="175">
        <f t="shared" si="234"/>
        <v>48057.791666654513</v>
      </c>
      <c r="D5013" s="1">
        <v>8.02</v>
      </c>
      <c r="E5013" s="176">
        <v>10.088209331651955</v>
      </c>
      <c r="F5013" s="1" t="s">
        <v>162</v>
      </c>
      <c r="G5013" s="201">
        <f>MAX(E5013-'[1]1a'!$H$3,0)</f>
        <v>0</v>
      </c>
      <c r="H5013" s="201" t="str">
        <f t="shared" si="235"/>
        <v/>
      </c>
      <c r="I5013" s="201" t="str">
        <f t="shared" si="236"/>
        <v/>
      </c>
      <c r="J5013" s="201"/>
    </row>
    <row r="5014" spans="1:10">
      <c r="A5014" s="200">
        <v>45866</v>
      </c>
      <c r="B5014" s="1" t="s">
        <v>192</v>
      </c>
      <c r="C5014" s="175">
        <f t="shared" si="234"/>
        <v>48057.833333321178</v>
      </c>
      <c r="D5014" s="1">
        <v>8.57</v>
      </c>
      <c r="E5014" s="176">
        <v>10.780044136191679</v>
      </c>
      <c r="F5014" s="1" t="s">
        <v>196</v>
      </c>
      <c r="G5014" s="201">
        <f>MAX(E5014-'[1]1a'!$H$3,0)</f>
        <v>0.14004413619167799</v>
      </c>
      <c r="H5014" s="201">
        <f t="shared" si="235"/>
        <v>1</v>
      </c>
      <c r="I5014" s="201" t="str">
        <f t="shared" si="236"/>
        <v/>
      </c>
      <c r="J5014" s="201"/>
    </row>
    <row r="5015" spans="1:10">
      <c r="A5015" s="200">
        <v>45866</v>
      </c>
      <c r="B5015" s="1" t="s">
        <v>193</v>
      </c>
      <c r="C5015" s="175">
        <f t="shared" si="234"/>
        <v>48057.874999987842</v>
      </c>
      <c r="D5015" s="1">
        <v>8.57</v>
      </c>
      <c r="E5015" s="176">
        <v>10.780044136191679</v>
      </c>
      <c r="F5015" s="1" t="s">
        <v>196</v>
      </c>
      <c r="G5015" s="201">
        <f>MAX(E5015-'[1]1a'!$H$3,0)</f>
        <v>0.14004413619167799</v>
      </c>
      <c r="H5015" s="201">
        <f t="shared" si="235"/>
        <v>2</v>
      </c>
      <c r="I5015" s="201" t="str">
        <f t="shared" si="236"/>
        <v/>
      </c>
      <c r="J5015" s="201"/>
    </row>
    <row r="5016" spans="1:10">
      <c r="A5016" s="200">
        <v>45866</v>
      </c>
      <c r="B5016" s="1" t="s">
        <v>194</v>
      </c>
      <c r="C5016" s="175">
        <f t="shared" si="234"/>
        <v>48057.916666654506</v>
      </c>
      <c r="D5016" s="1">
        <v>8.57</v>
      </c>
      <c r="E5016" s="176">
        <v>10.780044136191679</v>
      </c>
      <c r="F5016" s="1" t="s">
        <v>196</v>
      </c>
      <c r="G5016" s="201">
        <f>MAX(E5016-'[1]1a'!$H$3,0)</f>
        <v>0.14004413619167799</v>
      </c>
      <c r="H5016" s="201">
        <f t="shared" si="235"/>
        <v>3</v>
      </c>
      <c r="I5016" s="201">
        <f t="shared" si="236"/>
        <v>3</v>
      </c>
      <c r="J5016" s="201"/>
    </row>
    <row r="5017" spans="1:10">
      <c r="A5017" s="200">
        <v>45866</v>
      </c>
      <c r="B5017" s="1" t="s">
        <v>195</v>
      </c>
      <c r="C5017" s="175">
        <f t="shared" si="234"/>
        <v>48057.95833332117</v>
      </c>
      <c r="D5017" s="1">
        <v>8.31</v>
      </c>
      <c r="E5017" s="176">
        <v>10.45299495586381</v>
      </c>
      <c r="F5017" s="1" t="s">
        <v>162</v>
      </c>
      <c r="G5017" s="201">
        <f>MAX(E5017-'[1]1a'!$H$3,0)</f>
        <v>0</v>
      </c>
      <c r="H5017" s="201" t="str">
        <f t="shared" si="235"/>
        <v/>
      </c>
      <c r="I5017" s="201" t="str">
        <f t="shared" si="236"/>
        <v/>
      </c>
      <c r="J5017" s="201"/>
    </row>
    <row r="5018" spans="1:10">
      <c r="A5018" s="200">
        <v>45867</v>
      </c>
      <c r="B5018" s="1" t="s">
        <v>161</v>
      </c>
      <c r="C5018" s="175">
        <f t="shared" si="234"/>
        <v>48057.999999987835</v>
      </c>
      <c r="D5018" s="1">
        <v>8.0399999999999991</v>
      </c>
      <c r="E5018" s="176">
        <v>10.113366960907944</v>
      </c>
      <c r="F5018" s="1" t="s">
        <v>162</v>
      </c>
      <c r="G5018" s="201">
        <f>MAX(E5018-'[1]1a'!$H$3,0)</f>
        <v>0</v>
      </c>
      <c r="H5018" s="201" t="str">
        <f t="shared" si="235"/>
        <v/>
      </c>
      <c r="I5018" s="201" t="str">
        <f t="shared" si="236"/>
        <v/>
      </c>
      <c r="J5018" s="201"/>
    </row>
    <row r="5019" spans="1:10">
      <c r="A5019" s="200">
        <v>45867</v>
      </c>
      <c r="B5019" s="1" t="s">
        <v>164</v>
      </c>
      <c r="C5019" s="175">
        <f t="shared" si="234"/>
        <v>48058.041666654499</v>
      </c>
      <c r="D5019" s="1">
        <v>7.77</v>
      </c>
      <c r="E5019" s="176">
        <v>9.7737389659520808</v>
      </c>
      <c r="F5019" s="1" t="s">
        <v>162</v>
      </c>
      <c r="G5019" s="201">
        <f>MAX(E5019-'[1]1a'!$H$3,0)</f>
        <v>0</v>
      </c>
      <c r="H5019" s="201" t="str">
        <f t="shared" si="235"/>
        <v/>
      </c>
      <c r="I5019" s="201" t="str">
        <f t="shared" si="236"/>
        <v/>
      </c>
      <c r="J5019" s="201"/>
    </row>
    <row r="5020" spans="1:10">
      <c r="A5020" s="200">
        <v>45867</v>
      </c>
      <c r="B5020" s="1" t="s">
        <v>166</v>
      </c>
      <c r="C5020" s="175">
        <f t="shared" si="234"/>
        <v>48058.083333321163</v>
      </c>
      <c r="D5020" s="1">
        <v>7.22</v>
      </c>
      <c r="E5020" s="176">
        <v>9.0819041614123588</v>
      </c>
      <c r="F5020" s="1" t="s">
        <v>162</v>
      </c>
      <c r="G5020" s="201">
        <f>MAX(E5020-'[1]1a'!$H$3,0)</f>
        <v>0</v>
      </c>
      <c r="H5020" s="201" t="str">
        <f t="shared" si="235"/>
        <v/>
      </c>
      <c r="I5020" s="201" t="str">
        <f t="shared" si="236"/>
        <v/>
      </c>
      <c r="J5020" s="201"/>
    </row>
    <row r="5021" spans="1:10">
      <c r="A5021" s="200">
        <v>45867</v>
      </c>
      <c r="B5021" s="1" t="s">
        <v>168</v>
      </c>
      <c r="C5021" s="175">
        <f t="shared" si="234"/>
        <v>48058.124999987827</v>
      </c>
      <c r="D5021" s="1">
        <v>6.24</v>
      </c>
      <c r="E5021" s="176">
        <v>7.8491803278688534</v>
      </c>
      <c r="F5021" s="1" t="s">
        <v>162</v>
      </c>
      <c r="G5021" s="201">
        <f>MAX(E5021-'[1]1a'!$H$3,0)</f>
        <v>0</v>
      </c>
      <c r="H5021" s="201" t="str">
        <f t="shared" si="235"/>
        <v/>
      </c>
      <c r="I5021" s="201" t="str">
        <f t="shared" si="236"/>
        <v/>
      </c>
      <c r="J5021" s="201"/>
    </row>
    <row r="5022" spans="1:10">
      <c r="A5022" s="200">
        <v>45867</v>
      </c>
      <c r="B5022" s="1" t="s">
        <v>170</v>
      </c>
      <c r="C5022" s="175">
        <f t="shared" si="234"/>
        <v>48058.166666654492</v>
      </c>
      <c r="D5022" s="1">
        <v>5.69</v>
      </c>
      <c r="E5022" s="176">
        <v>7.1573455233291305</v>
      </c>
      <c r="F5022" s="1" t="s">
        <v>162</v>
      </c>
      <c r="G5022" s="201">
        <f>MAX(E5022-'[1]1a'!$H$3,0)</f>
        <v>0</v>
      </c>
      <c r="H5022" s="201" t="str">
        <f t="shared" si="235"/>
        <v/>
      </c>
      <c r="I5022" s="201" t="str">
        <f t="shared" si="236"/>
        <v/>
      </c>
      <c r="J5022" s="201"/>
    </row>
    <row r="5023" spans="1:10">
      <c r="A5023" s="200">
        <v>45867</v>
      </c>
      <c r="B5023" s="1" t="s">
        <v>172</v>
      </c>
      <c r="C5023" s="175">
        <f t="shared" si="234"/>
        <v>48058.208333321156</v>
      </c>
      <c r="D5023" s="1">
        <v>5.1100000000000003</v>
      </c>
      <c r="E5023" s="176">
        <v>6.4277742749054232</v>
      </c>
      <c r="F5023" s="1" t="s">
        <v>162</v>
      </c>
      <c r="G5023" s="201">
        <f>MAX(E5023-'[1]1a'!$H$3,0)</f>
        <v>0</v>
      </c>
      <c r="H5023" s="201" t="str">
        <f t="shared" si="235"/>
        <v/>
      </c>
      <c r="I5023" s="201" t="str">
        <f t="shared" si="236"/>
        <v/>
      </c>
      <c r="J5023" s="201"/>
    </row>
    <row r="5024" spans="1:10">
      <c r="A5024" s="200">
        <v>45867</v>
      </c>
      <c r="B5024" s="1" t="s">
        <v>174</v>
      </c>
      <c r="C5024" s="175">
        <f t="shared" si="234"/>
        <v>48058.24999998782</v>
      </c>
      <c r="D5024" s="1">
        <v>4.6100000000000003</v>
      </c>
      <c r="E5024" s="176">
        <v>5.7988335435056753</v>
      </c>
      <c r="F5024" s="1" t="s">
        <v>162</v>
      </c>
      <c r="G5024" s="201">
        <f>MAX(E5024-'[1]1a'!$H$3,0)</f>
        <v>0</v>
      </c>
      <c r="H5024" s="201" t="str">
        <f t="shared" si="235"/>
        <v/>
      </c>
      <c r="I5024" s="201" t="str">
        <f t="shared" si="236"/>
        <v/>
      </c>
      <c r="J5024" s="201"/>
    </row>
    <row r="5025" spans="1:10">
      <c r="A5025" s="200">
        <v>45867</v>
      </c>
      <c r="B5025" s="1" t="s">
        <v>176</v>
      </c>
      <c r="C5025" s="175">
        <f t="shared" si="234"/>
        <v>48058.291666654484</v>
      </c>
      <c r="D5025" s="1">
        <v>4.3600000000000003</v>
      </c>
      <c r="E5025" s="176">
        <v>5.4843631778058013</v>
      </c>
      <c r="F5025" s="1" t="s">
        <v>162</v>
      </c>
      <c r="G5025" s="201">
        <f>MAX(E5025-'[1]1a'!$H$3,0)</f>
        <v>0</v>
      </c>
      <c r="H5025" s="201" t="str">
        <f t="shared" si="235"/>
        <v/>
      </c>
      <c r="I5025" s="201" t="str">
        <f t="shared" si="236"/>
        <v/>
      </c>
      <c r="J5025" s="201"/>
    </row>
    <row r="5026" spans="1:10">
      <c r="A5026" s="200">
        <v>45867</v>
      </c>
      <c r="B5026" s="1" t="s">
        <v>178</v>
      </c>
      <c r="C5026" s="175">
        <f t="shared" si="234"/>
        <v>48058.333333321149</v>
      </c>
      <c r="D5026" s="1">
        <v>4.07</v>
      </c>
      <c r="E5026" s="176">
        <v>5.1195775535939481</v>
      </c>
      <c r="F5026" s="1" t="s">
        <v>162</v>
      </c>
      <c r="G5026" s="201">
        <f>MAX(E5026-'[1]1a'!$H$3,0)</f>
        <v>0</v>
      </c>
      <c r="H5026" s="201" t="str">
        <f t="shared" si="235"/>
        <v/>
      </c>
      <c r="I5026" s="201" t="str">
        <f t="shared" si="236"/>
        <v/>
      </c>
      <c r="J5026" s="201"/>
    </row>
    <row r="5027" spans="1:10">
      <c r="A5027" s="200">
        <v>45867</v>
      </c>
      <c r="B5027" s="1" t="s">
        <v>180</v>
      </c>
      <c r="C5027" s="175">
        <f t="shared" si="234"/>
        <v>48058.374999987813</v>
      </c>
      <c r="D5027" s="1">
        <v>3.96</v>
      </c>
      <c r="E5027" s="176">
        <v>4.9812105926860024</v>
      </c>
      <c r="F5027" s="1" t="s">
        <v>162</v>
      </c>
      <c r="G5027" s="201">
        <f>MAX(E5027-'[1]1a'!$H$3,0)</f>
        <v>0</v>
      </c>
      <c r="H5027" s="201" t="str">
        <f t="shared" si="235"/>
        <v/>
      </c>
      <c r="I5027" s="201" t="str">
        <f t="shared" si="236"/>
        <v/>
      </c>
      <c r="J5027" s="201"/>
    </row>
    <row r="5028" spans="1:10">
      <c r="A5028" s="200">
        <v>45867</v>
      </c>
      <c r="B5028" s="1" t="s">
        <v>181</v>
      </c>
      <c r="C5028" s="175">
        <f t="shared" si="234"/>
        <v>48058.416666654477</v>
      </c>
      <c r="D5028" s="1">
        <v>4.3</v>
      </c>
      <c r="E5028" s="176">
        <v>5.4088902900378306</v>
      </c>
      <c r="F5028" s="1" t="s">
        <v>162</v>
      </c>
      <c r="G5028" s="201">
        <f>MAX(E5028-'[1]1a'!$H$3,0)</f>
        <v>0</v>
      </c>
      <c r="H5028" s="201" t="str">
        <f t="shared" si="235"/>
        <v/>
      </c>
      <c r="I5028" s="201" t="str">
        <f t="shared" si="236"/>
        <v/>
      </c>
      <c r="J5028" s="201"/>
    </row>
    <row r="5029" spans="1:10">
      <c r="A5029" s="200">
        <v>45867</v>
      </c>
      <c r="B5029" s="1" t="s">
        <v>182</v>
      </c>
      <c r="C5029" s="175">
        <f t="shared" si="234"/>
        <v>48058.458333321141</v>
      </c>
      <c r="D5029" s="1">
        <v>4.9000000000000004</v>
      </c>
      <c r="E5029" s="176">
        <v>6.1636191677175294</v>
      </c>
      <c r="F5029" s="1" t="s">
        <v>162</v>
      </c>
      <c r="G5029" s="201">
        <f>MAX(E5029-'[1]1a'!$H$3,0)</f>
        <v>0</v>
      </c>
      <c r="H5029" s="201" t="str">
        <f t="shared" si="235"/>
        <v/>
      </c>
      <c r="I5029" s="201" t="str">
        <f t="shared" si="236"/>
        <v/>
      </c>
      <c r="J5029" s="201"/>
    </row>
    <row r="5030" spans="1:10">
      <c r="A5030" s="200">
        <v>45867</v>
      </c>
      <c r="B5030" s="1" t="s">
        <v>183</v>
      </c>
      <c r="C5030" s="175">
        <f t="shared" si="234"/>
        <v>48058.499999987805</v>
      </c>
      <c r="D5030" s="1">
        <v>5.59</v>
      </c>
      <c r="E5030" s="176">
        <v>7.0315573770491806</v>
      </c>
      <c r="F5030" s="1" t="s">
        <v>162</v>
      </c>
      <c r="G5030" s="201">
        <f>MAX(E5030-'[1]1a'!$H$3,0)</f>
        <v>0</v>
      </c>
      <c r="H5030" s="201" t="str">
        <f t="shared" si="235"/>
        <v/>
      </c>
      <c r="I5030" s="201" t="str">
        <f t="shared" si="236"/>
        <v/>
      </c>
      <c r="J5030" s="201"/>
    </row>
    <row r="5031" spans="1:10">
      <c r="A5031" s="200">
        <v>45867</v>
      </c>
      <c r="B5031" s="1" t="s">
        <v>185</v>
      </c>
      <c r="C5031" s="175">
        <f t="shared" si="234"/>
        <v>48058.54166665447</v>
      </c>
      <c r="D5031" s="1">
        <v>6.27</v>
      </c>
      <c r="E5031" s="176">
        <v>7.886916771752837</v>
      </c>
      <c r="F5031" s="1" t="s">
        <v>162</v>
      </c>
      <c r="G5031" s="201">
        <f>MAX(E5031-'[1]1a'!$H$3,0)</f>
        <v>0</v>
      </c>
      <c r="H5031" s="201" t="str">
        <f t="shared" si="235"/>
        <v/>
      </c>
      <c r="I5031" s="201" t="str">
        <f t="shared" si="236"/>
        <v/>
      </c>
      <c r="J5031" s="201"/>
    </row>
    <row r="5032" spans="1:10">
      <c r="A5032" s="200">
        <v>45867</v>
      </c>
      <c r="B5032" s="1" t="s">
        <v>186</v>
      </c>
      <c r="C5032" s="175">
        <f t="shared" si="234"/>
        <v>48058.583333321134</v>
      </c>
      <c r="D5032" s="1">
        <v>6.83</v>
      </c>
      <c r="E5032" s="176">
        <v>8.5913303909205556</v>
      </c>
      <c r="F5032" s="1" t="s">
        <v>162</v>
      </c>
      <c r="G5032" s="201">
        <f>MAX(E5032-'[1]1a'!$H$3,0)</f>
        <v>0</v>
      </c>
      <c r="H5032" s="201" t="str">
        <f t="shared" si="235"/>
        <v/>
      </c>
      <c r="I5032" s="201" t="str">
        <f t="shared" si="236"/>
        <v/>
      </c>
      <c r="J5032" s="201"/>
    </row>
    <row r="5033" spans="1:10">
      <c r="A5033" s="200">
        <v>45867</v>
      </c>
      <c r="B5033" s="1" t="s">
        <v>187</v>
      </c>
      <c r="C5033" s="175">
        <f t="shared" si="234"/>
        <v>48058.624999987798</v>
      </c>
      <c r="D5033" s="1">
        <v>7.28</v>
      </c>
      <c r="E5033" s="176">
        <v>9.1573770491803295</v>
      </c>
      <c r="F5033" s="1" t="s">
        <v>162</v>
      </c>
      <c r="G5033" s="201">
        <f>MAX(E5033-'[1]1a'!$H$3,0)</f>
        <v>0</v>
      </c>
      <c r="H5033" s="201" t="str">
        <f t="shared" si="235"/>
        <v/>
      </c>
      <c r="I5033" s="201" t="str">
        <f t="shared" si="236"/>
        <v/>
      </c>
      <c r="J5033" s="201"/>
    </row>
    <row r="5034" spans="1:10">
      <c r="A5034" s="200">
        <v>45867</v>
      </c>
      <c r="B5034" s="1" t="s">
        <v>188</v>
      </c>
      <c r="C5034" s="175">
        <f t="shared" si="234"/>
        <v>48058.666666654462</v>
      </c>
      <c r="D5034" s="1">
        <v>7.62</v>
      </c>
      <c r="E5034" s="176">
        <v>9.5850567465321568</v>
      </c>
      <c r="F5034" s="1" t="s">
        <v>162</v>
      </c>
      <c r="G5034" s="201">
        <f>MAX(E5034-'[1]1a'!$H$3,0)</f>
        <v>0</v>
      </c>
      <c r="H5034" s="201" t="str">
        <f t="shared" si="235"/>
        <v/>
      </c>
      <c r="I5034" s="201" t="str">
        <f t="shared" si="236"/>
        <v/>
      </c>
      <c r="J5034" s="201"/>
    </row>
    <row r="5035" spans="1:10">
      <c r="A5035" s="200">
        <v>45867</v>
      </c>
      <c r="B5035" s="1" t="s">
        <v>189</v>
      </c>
      <c r="C5035" s="175">
        <f t="shared" si="234"/>
        <v>48058.708333321127</v>
      </c>
      <c r="D5035" s="1">
        <v>7.74</v>
      </c>
      <c r="E5035" s="176">
        <v>9.7360025220680964</v>
      </c>
      <c r="F5035" s="1" t="s">
        <v>162</v>
      </c>
      <c r="G5035" s="201">
        <f>MAX(E5035-'[1]1a'!$H$3,0)</f>
        <v>0</v>
      </c>
      <c r="H5035" s="201" t="str">
        <f t="shared" si="235"/>
        <v/>
      </c>
      <c r="I5035" s="201" t="str">
        <f t="shared" si="236"/>
        <v/>
      </c>
      <c r="J5035" s="201"/>
    </row>
    <row r="5036" spans="1:10">
      <c r="A5036" s="200">
        <v>45867</v>
      </c>
      <c r="B5036" s="1" t="s">
        <v>190</v>
      </c>
      <c r="C5036" s="175">
        <f t="shared" si="234"/>
        <v>48058.749999987791</v>
      </c>
      <c r="D5036" s="1">
        <v>7.91</v>
      </c>
      <c r="E5036" s="176">
        <v>9.94984237074401</v>
      </c>
      <c r="F5036" s="1" t="s">
        <v>162</v>
      </c>
      <c r="G5036" s="201">
        <f>MAX(E5036-'[1]1a'!$H$3,0)</f>
        <v>0</v>
      </c>
      <c r="H5036" s="201" t="str">
        <f t="shared" si="235"/>
        <v/>
      </c>
      <c r="I5036" s="201" t="str">
        <f t="shared" si="236"/>
        <v/>
      </c>
      <c r="J5036" s="201"/>
    </row>
    <row r="5037" spans="1:10">
      <c r="A5037" s="200">
        <v>45867</v>
      </c>
      <c r="B5037" s="1" t="s">
        <v>191</v>
      </c>
      <c r="C5037" s="175">
        <f t="shared" si="234"/>
        <v>48058.791666654455</v>
      </c>
      <c r="D5037" s="1">
        <v>8.02</v>
      </c>
      <c r="E5037" s="176">
        <v>10.088209331651955</v>
      </c>
      <c r="F5037" s="1" t="s">
        <v>162</v>
      </c>
      <c r="G5037" s="201">
        <f>MAX(E5037-'[1]1a'!$H$3,0)</f>
        <v>0</v>
      </c>
      <c r="H5037" s="201" t="str">
        <f t="shared" si="235"/>
        <v/>
      </c>
      <c r="I5037" s="201" t="str">
        <f t="shared" si="236"/>
        <v/>
      </c>
      <c r="J5037" s="201"/>
    </row>
    <row r="5038" spans="1:10">
      <c r="A5038" s="200">
        <v>45867</v>
      </c>
      <c r="B5038" s="1" t="s">
        <v>192</v>
      </c>
      <c r="C5038" s="175">
        <f t="shared" si="234"/>
        <v>48058.833333321119</v>
      </c>
      <c r="D5038" s="1">
        <v>8.27</v>
      </c>
      <c r="E5038" s="176">
        <v>10.402679697351829</v>
      </c>
      <c r="F5038" s="1" t="s">
        <v>162</v>
      </c>
      <c r="G5038" s="201">
        <f>MAX(E5038-'[1]1a'!$H$3,0)</f>
        <v>0</v>
      </c>
      <c r="H5038" s="201" t="str">
        <f t="shared" si="235"/>
        <v/>
      </c>
      <c r="I5038" s="201" t="str">
        <f t="shared" si="236"/>
        <v/>
      </c>
      <c r="J5038" s="201"/>
    </row>
    <row r="5039" spans="1:10">
      <c r="A5039" s="200">
        <v>45867</v>
      </c>
      <c r="B5039" s="1" t="s">
        <v>193</v>
      </c>
      <c r="C5039" s="175">
        <f t="shared" si="234"/>
        <v>48058.874999987784</v>
      </c>
      <c r="D5039" s="1">
        <v>8.5399999999999991</v>
      </c>
      <c r="E5039" s="176">
        <v>10.742307692307692</v>
      </c>
      <c r="F5039" s="1" t="s">
        <v>196</v>
      </c>
      <c r="G5039" s="201">
        <f>MAX(E5039-'[1]1a'!$H$3,0)</f>
        <v>0.10230769230769177</v>
      </c>
      <c r="H5039" s="201">
        <f t="shared" si="235"/>
        <v>1</v>
      </c>
      <c r="I5039" s="201" t="str">
        <f t="shared" si="236"/>
        <v/>
      </c>
      <c r="J5039" s="201"/>
    </row>
    <row r="5040" spans="1:10">
      <c r="A5040" s="200">
        <v>45867</v>
      </c>
      <c r="B5040" s="1" t="s">
        <v>194</v>
      </c>
      <c r="C5040" s="175">
        <f t="shared" si="234"/>
        <v>48058.916666654448</v>
      </c>
      <c r="D5040" s="1">
        <v>8.5399999999999991</v>
      </c>
      <c r="E5040" s="176">
        <v>10.742307692307692</v>
      </c>
      <c r="F5040" s="1" t="s">
        <v>196</v>
      </c>
      <c r="G5040" s="201">
        <f>MAX(E5040-'[1]1a'!$H$3,0)</f>
        <v>0.10230769230769177</v>
      </c>
      <c r="H5040" s="201">
        <f t="shared" si="235"/>
        <v>2</v>
      </c>
      <c r="I5040" s="201">
        <f t="shared" si="236"/>
        <v>2</v>
      </c>
      <c r="J5040" s="201"/>
    </row>
    <row r="5041" spans="1:10">
      <c r="A5041" s="200">
        <v>45867</v>
      </c>
      <c r="B5041" s="1" t="s">
        <v>195</v>
      </c>
      <c r="C5041" s="175">
        <f t="shared" si="234"/>
        <v>48058.958333321112</v>
      </c>
      <c r="D5041" s="1">
        <v>8.2799999999999994</v>
      </c>
      <c r="E5041" s="176">
        <v>10.415258511979824</v>
      </c>
      <c r="F5041" s="1" t="s">
        <v>162</v>
      </c>
      <c r="G5041" s="201">
        <f>MAX(E5041-'[1]1a'!$H$3,0)</f>
        <v>0</v>
      </c>
      <c r="H5041" s="201" t="str">
        <f t="shared" si="235"/>
        <v/>
      </c>
      <c r="I5041" s="201" t="str">
        <f t="shared" si="236"/>
        <v/>
      </c>
      <c r="J5041" s="201"/>
    </row>
    <row r="5042" spans="1:10">
      <c r="A5042" s="200">
        <v>45868</v>
      </c>
      <c r="B5042" s="1" t="s">
        <v>161</v>
      </c>
      <c r="C5042" s="175">
        <f t="shared" si="234"/>
        <v>48058.999999987776</v>
      </c>
      <c r="D5042" s="1">
        <v>7.96</v>
      </c>
      <c r="E5042" s="176">
        <v>10.012736443883986</v>
      </c>
      <c r="F5042" s="1" t="s">
        <v>162</v>
      </c>
      <c r="G5042" s="201">
        <f>MAX(E5042-'[1]1a'!$H$3,0)</f>
        <v>0</v>
      </c>
      <c r="H5042" s="201" t="str">
        <f t="shared" si="235"/>
        <v/>
      </c>
      <c r="I5042" s="201" t="str">
        <f t="shared" si="236"/>
        <v/>
      </c>
      <c r="J5042" s="201"/>
    </row>
    <row r="5043" spans="1:10">
      <c r="A5043" s="200">
        <v>45868</v>
      </c>
      <c r="B5043" s="1" t="s">
        <v>164</v>
      </c>
      <c r="C5043" s="175">
        <f t="shared" si="234"/>
        <v>48059.041666654441</v>
      </c>
      <c r="D5043" s="1">
        <v>7.68</v>
      </c>
      <c r="E5043" s="176">
        <v>9.6605296343001257</v>
      </c>
      <c r="F5043" s="1" t="s">
        <v>162</v>
      </c>
      <c r="G5043" s="201">
        <f>MAX(E5043-'[1]1a'!$H$3,0)</f>
        <v>0</v>
      </c>
      <c r="H5043" s="201" t="str">
        <f t="shared" si="235"/>
        <v/>
      </c>
      <c r="I5043" s="201" t="str">
        <f t="shared" si="236"/>
        <v/>
      </c>
      <c r="J5043" s="201"/>
    </row>
    <row r="5044" spans="1:10">
      <c r="A5044" s="200">
        <v>45868</v>
      </c>
      <c r="B5044" s="1" t="s">
        <v>166</v>
      </c>
      <c r="C5044" s="175">
        <f t="shared" si="234"/>
        <v>48059.083333321105</v>
      </c>
      <c r="D5044" s="1">
        <v>6.91</v>
      </c>
      <c r="E5044" s="176">
        <v>8.6919609079445159</v>
      </c>
      <c r="F5044" s="1" t="s">
        <v>162</v>
      </c>
      <c r="G5044" s="201">
        <f>MAX(E5044-'[1]1a'!$H$3,0)</f>
        <v>0</v>
      </c>
      <c r="H5044" s="201" t="str">
        <f t="shared" si="235"/>
        <v/>
      </c>
      <c r="I5044" s="201" t="str">
        <f t="shared" si="236"/>
        <v/>
      </c>
      <c r="J5044" s="201"/>
    </row>
    <row r="5045" spans="1:10">
      <c r="A5045" s="200">
        <v>45868</v>
      </c>
      <c r="B5045" s="1" t="s">
        <v>168</v>
      </c>
      <c r="C5045" s="175">
        <f t="shared" si="234"/>
        <v>48059.124999987769</v>
      </c>
      <c r="D5045" s="1">
        <v>6.21</v>
      </c>
      <c r="E5045" s="176">
        <v>7.8114438839848681</v>
      </c>
      <c r="F5045" s="1" t="s">
        <v>162</v>
      </c>
      <c r="G5045" s="201">
        <f>MAX(E5045-'[1]1a'!$H$3,0)</f>
        <v>0</v>
      </c>
      <c r="H5045" s="201" t="str">
        <f t="shared" si="235"/>
        <v/>
      </c>
      <c r="I5045" s="201" t="str">
        <f t="shared" si="236"/>
        <v/>
      </c>
      <c r="J5045" s="201"/>
    </row>
    <row r="5046" spans="1:10">
      <c r="A5046" s="200">
        <v>45868</v>
      </c>
      <c r="B5046" s="1" t="s">
        <v>170</v>
      </c>
      <c r="C5046" s="175">
        <f t="shared" si="234"/>
        <v>48059.166666654433</v>
      </c>
      <c r="D5046" s="1">
        <v>5.4</v>
      </c>
      <c r="E5046" s="176">
        <v>6.7925598991172773</v>
      </c>
      <c r="F5046" s="1" t="s">
        <v>162</v>
      </c>
      <c r="G5046" s="201">
        <f>MAX(E5046-'[1]1a'!$H$3,0)</f>
        <v>0</v>
      </c>
      <c r="H5046" s="201" t="str">
        <f t="shared" si="235"/>
        <v/>
      </c>
      <c r="I5046" s="201" t="str">
        <f t="shared" si="236"/>
        <v/>
      </c>
      <c r="J5046" s="201"/>
    </row>
    <row r="5047" spans="1:10">
      <c r="A5047" s="200">
        <v>45868</v>
      </c>
      <c r="B5047" s="1" t="s">
        <v>172</v>
      </c>
      <c r="C5047" s="175">
        <f t="shared" si="234"/>
        <v>48059.208333321098</v>
      </c>
      <c r="D5047" s="1">
        <v>4.74</v>
      </c>
      <c r="E5047" s="176">
        <v>5.9623581336696096</v>
      </c>
      <c r="F5047" s="1" t="s">
        <v>162</v>
      </c>
      <c r="G5047" s="201">
        <f>MAX(E5047-'[1]1a'!$H$3,0)</f>
        <v>0</v>
      </c>
      <c r="H5047" s="201" t="str">
        <f t="shared" si="235"/>
        <v/>
      </c>
      <c r="I5047" s="201" t="str">
        <f t="shared" si="236"/>
        <v/>
      </c>
      <c r="J5047" s="201"/>
    </row>
    <row r="5048" spans="1:10">
      <c r="A5048" s="200">
        <v>45868</v>
      </c>
      <c r="B5048" s="1" t="s">
        <v>174</v>
      </c>
      <c r="C5048" s="175">
        <f t="shared" si="234"/>
        <v>48059.249999987762</v>
      </c>
      <c r="D5048" s="1">
        <v>4.2</v>
      </c>
      <c r="E5048" s="176">
        <v>5.2831021437578816</v>
      </c>
      <c r="F5048" s="1" t="s">
        <v>162</v>
      </c>
      <c r="G5048" s="201">
        <f>MAX(E5048-'[1]1a'!$H$3,0)</f>
        <v>0</v>
      </c>
      <c r="H5048" s="201" t="str">
        <f t="shared" si="235"/>
        <v/>
      </c>
      <c r="I5048" s="201" t="str">
        <f t="shared" si="236"/>
        <v/>
      </c>
      <c r="J5048" s="201"/>
    </row>
    <row r="5049" spans="1:10">
      <c r="A5049" s="200">
        <v>45868</v>
      </c>
      <c r="B5049" s="1" t="s">
        <v>176</v>
      </c>
      <c r="C5049" s="175">
        <f t="shared" si="234"/>
        <v>48059.291666654426</v>
      </c>
      <c r="D5049" s="1">
        <v>3.91</v>
      </c>
      <c r="E5049" s="176">
        <v>4.9183165195460283</v>
      </c>
      <c r="F5049" s="1" t="s">
        <v>162</v>
      </c>
      <c r="G5049" s="201">
        <f>MAX(E5049-'[1]1a'!$H$3,0)</f>
        <v>0</v>
      </c>
      <c r="H5049" s="201" t="str">
        <f t="shared" si="235"/>
        <v/>
      </c>
      <c r="I5049" s="201" t="str">
        <f t="shared" si="236"/>
        <v/>
      </c>
      <c r="J5049" s="201"/>
    </row>
    <row r="5050" spans="1:10">
      <c r="A5050" s="200">
        <v>45868</v>
      </c>
      <c r="B5050" s="1" t="s">
        <v>178</v>
      </c>
      <c r="C5050" s="175">
        <f t="shared" si="234"/>
        <v>48059.33333332109</v>
      </c>
      <c r="D5050" s="1">
        <v>3.71</v>
      </c>
      <c r="E5050" s="176">
        <v>4.6667402269861284</v>
      </c>
      <c r="F5050" s="1" t="s">
        <v>162</v>
      </c>
      <c r="G5050" s="201">
        <f>MAX(E5050-'[1]1a'!$H$3,0)</f>
        <v>0</v>
      </c>
      <c r="H5050" s="201" t="str">
        <f t="shared" si="235"/>
        <v/>
      </c>
      <c r="I5050" s="201" t="str">
        <f t="shared" si="236"/>
        <v/>
      </c>
      <c r="J5050" s="201"/>
    </row>
    <row r="5051" spans="1:10">
      <c r="A5051" s="200">
        <v>45868</v>
      </c>
      <c r="B5051" s="1" t="s">
        <v>180</v>
      </c>
      <c r="C5051" s="175">
        <f t="shared" si="234"/>
        <v>48059.374999987755</v>
      </c>
      <c r="D5051" s="1">
        <v>3.6</v>
      </c>
      <c r="E5051" s="176">
        <v>4.5283732660781846</v>
      </c>
      <c r="F5051" s="1" t="s">
        <v>162</v>
      </c>
      <c r="G5051" s="201">
        <f>MAX(E5051-'[1]1a'!$H$3,0)</f>
        <v>0</v>
      </c>
      <c r="H5051" s="201" t="str">
        <f t="shared" si="235"/>
        <v/>
      </c>
      <c r="I5051" s="201" t="str">
        <f t="shared" si="236"/>
        <v/>
      </c>
      <c r="J5051" s="201"/>
    </row>
    <row r="5052" spans="1:10">
      <c r="A5052" s="200">
        <v>45868</v>
      </c>
      <c r="B5052" s="1" t="s">
        <v>181</v>
      </c>
      <c r="C5052" s="175">
        <f t="shared" si="234"/>
        <v>48059.416666654419</v>
      </c>
      <c r="D5052" s="1">
        <v>3.97</v>
      </c>
      <c r="E5052" s="176">
        <v>4.9937894073139981</v>
      </c>
      <c r="F5052" s="1" t="s">
        <v>162</v>
      </c>
      <c r="G5052" s="201">
        <f>MAX(E5052-'[1]1a'!$H$3,0)</f>
        <v>0</v>
      </c>
      <c r="H5052" s="201" t="str">
        <f t="shared" si="235"/>
        <v/>
      </c>
      <c r="I5052" s="201" t="str">
        <f t="shared" si="236"/>
        <v/>
      </c>
      <c r="J5052" s="201"/>
    </row>
    <row r="5053" spans="1:10">
      <c r="A5053" s="200">
        <v>45868</v>
      </c>
      <c r="B5053" s="1" t="s">
        <v>182</v>
      </c>
      <c r="C5053" s="175">
        <f t="shared" si="234"/>
        <v>48059.458333321083</v>
      </c>
      <c r="D5053" s="1">
        <v>4.4400000000000004</v>
      </c>
      <c r="E5053" s="176">
        <v>5.5849936948297607</v>
      </c>
      <c r="F5053" s="1" t="s">
        <v>162</v>
      </c>
      <c r="G5053" s="201">
        <f>MAX(E5053-'[1]1a'!$H$3,0)</f>
        <v>0</v>
      </c>
      <c r="H5053" s="201" t="str">
        <f t="shared" si="235"/>
        <v/>
      </c>
      <c r="I5053" s="201" t="str">
        <f t="shared" si="236"/>
        <v/>
      </c>
      <c r="J5053" s="201"/>
    </row>
    <row r="5054" spans="1:10">
      <c r="A5054" s="200">
        <v>45868</v>
      </c>
      <c r="B5054" s="1" t="s">
        <v>183</v>
      </c>
      <c r="C5054" s="175">
        <f t="shared" si="234"/>
        <v>48059.499999987747</v>
      </c>
      <c r="D5054" s="1">
        <v>5.14</v>
      </c>
      <c r="E5054" s="176">
        <v>6.4655107187894076</v>
      </c>
      <c r="F5054" s="1" t="s">
        <v>162</v>
      </c>
      <c r="G5054" s="201">
        <f>MAX(E5054-'[1]1a'!$H$3,0)</f>
        <v>0</v>
      </c>
      <c r="H5054" s="201" t="str">
        <f t="shared" si="235"/>
        <v/>
      </c>
      <c r="I5054" s="201" t="str">
        <f t="shared" si="236"/>
        <v/>
      </c>
      <c r="J5054" s="201"/>
    </row>
    <row r="5055" spans="1:10">
      <c r="A5055" s="200">
        <v>45868</v>
      </c>
      <c r="B5055" s="1" t="s">
        <v>185</v>
      </c>
      <c r="C5055" s="175">
        <f t="shared" si="234"/>
        <v>48059.541666654412</v>
      </c>
      <c r="D5055" s="1">
        <v>5.79</v>
      </c>
      <c r="E5055" s="176">
        <v>7.2831336696090796</v>
      </c>
      <c r="F5055" s="1" t="s">
        <v>162</v>
      </c>
      <c r="G5055" s="201">
        <f>MAX(E5055-'[1]1a'!$H$3,0)</f>
        <v>0</v>
      </c>
      <c r="H5055" s="201" t="str">
        <f t="shared" si="235"/>
        <v/>
      </c>
      <c r="I5055" s="201" t="str">
        <f t="shared" si="236"/>
        <v/>
      </c>
      <c r="J5055" s="201"/>
    </row>
    <row r="5056" spans="1:10">
      <c r="A5056" s="200">
        <v>45868</v>
      </c>
      <c r="B5056" s="1" t="s">
        <v>186</v>
      </c>
      <c r="C5056" s="175">
        <f t="shared" si="234"/>
        <v>48059.583333321076</v>
      </c>
      <c r="D5056" s="1">
        <v>6.13</v>
      </c>
      <c r="E5056" s="176">
        <v>7.7108133669609078</v>
      </c>
      <c r="F5056" s="1" t="s">
        <v>162</v>
      </c>
      <c r="G5056" s="201">
        <f>MAX(E5056-'[1]1a'!$H$3,0)</f>
        <v>0</v>
      </c>
      <c r="H5056" s="201" t="str">
        <f t="shared" si="235"/>
        <v/>
      </c>
      <c r="I5056" s="201" t="str">
        <f t="shared" si="236"/>
        <v/>
      </c>
      <c r="J5056" s="201"/>
    </row>
    <row r="5057" spans="1:10">
      <c r="A5057" s="200">
        <v>45868</v>
      </c>
      <c r="B5057" s="1" t="s">
        <v>187</v>
      </c>
      <c r="C5057" s="175">
        <f t="shared" si="234"/>
        <v>48059.62499998774</v>
      </c>
      <c r="D5057" s="1">
        <v>6.8</v>
      </c>
      <c r="E5057" s="176">
        <v>8.5535939470365694</v>
      </c>
      <c r="F5057" s="1" t="s">
        <v>162</v>
      </c>
      <c r="G5057" s="201">
        <f>MAX(E5057-'[1]1a'!$H$3,0)</f>
        <v>0</v>
      </c>
      <c r="H5057" s="201" t="str">
        <f t="shared" si="235"/>
        <v/>
      </c>
      <c r="I5057" s="201" t="str">
        <f t="shared" si="236"/>
        <v/>
      </c>
      <c r="J5057" s="201"/>
    </row>
    <row r="5058" spans="1:10">
      <c r="A5058" s="200">
        <v>45868</v>
      </c>
      <c r="B5058" s="1" t="s">
        <v>188</v>
      </c>
      <c r="C5058" s="175">
        <f t="shared" si="234"/>
        <v>48059.666666654404</v>
      </c>
      <c r="D5058" s="1">
        <v>7.28</v>
      </c>
      <c r="E5058" s="176">
        <v>9.1573770491803295</v>
      </c>
      <c r="F5058" s="1" t="s">
        <v>162</v>
      </c>
      <c r="G5058" s="201">
        <f>MAX(E5058-'[1]1a'!$H$3,0)</f>
        <v>0</v>
      </c>
      <c r="H5058" s="201" t="str">
        <f t="shared" si="235"/>
        <v/>
      </c>
      <c r="I5058" s="201" t="str">
        <f t="shared" si="236"/>
        <v/>
      </c>
      <c r="J5058" s="201"/>
    </row>
    <row r="5059" spans="1:10">
      <c r="A5059" s="200">
        <v>45868</v>
      </c>
      <c r="B5059" s="1" t="s">
        <v>189</v>
      </c>
      <c r="C5059" s="175">
        <f t="shared" si="234"/>
        <v>48059.708333321068</v>
      </c>
      <c r="D5059" s="1">
        <v>7.4</v>
      </c>
      <c r="E5059" s="176">
        <v>9.308322824716269</v>
      </c>
      <c r="F5059" s="1" t="s">
        <v>162</v>
      </c>
      <c r="G5059" s="201">
        <f>MAX(E5059-'[1]1a'!$H$3,0)</f>
        <v>0</v>
      </c>
      <c r="H5059" s="201" t="str">
        <f t="shared" si="235"/>
        <v/>
      </c>
      <c r="I5059" s="201" t="str">
        <f t="shared" si="236"/>
        <v/>
      </c>
      <c r="J5059" s="201"/>
    </row>
    <row r="5060" spans="1:10">
      <c r="A5060" s="200">
        <v>45868</v>
      </c>
      <c r="B5060" s="1" t="s">
        <v>190</v>
      </c>
      <c r="C5060" s="175">
        <f t="shared" ref="C5060:C5123" si="237">C5059 + TIME(1,0,0)</f>
        <v>48059.749999987733</v>
      </c>
      <c r="D5060" s="1">
        <v>7.28</v>
      </c>
      <c r="E5060" s="176">
        <v>9.1573770491803295</v>
      </c>
      <c r="F5060" s="1" t="s">
        <v>162</v>
      </c>
      <c r="G5060" s="201">
        <f>MAX(E5060-'[1]1a'!$H$3,0)</f>
        <v>0</v>
      </c>
      <c r="H5060" s="201" t="str">
        <f t="shared" ref="H5060:H5123" si="238">IF(F5060="Y",IF(F5059="Y",H5059+1,1),"")</f>
        <v/>
      </c>
      <c r="I5060" s="201" t="str">
        <f t="shared" ref="I5060:I5123" si="239">IF(AND(F5060="Y",F5061&lt;&gt;"Y"),H5060,"")</f>
        <v/>
      </c>
      <c r="J5060" s="201"/>
    </row>
    <row r="5061" spans="1:10">
      <c r="A5061" s="200">
        <v>45868</v>
      </c>
      <c r="B5061" s="1" t="s">
        <v>191</v>
      </c>
      <c r="C5061" s="175">
        <f t="shared" si="237"/>
        <v>48059.791666654397</v>
      </c>
      <c r="D5061" s="1">
        <v>7.5</v>
      </c>
      <c r="E5061" s="176">
        <v>9.4341109709962172</v>
      </c>
      <c r="F5061" s="1" t="s">
        <v>162</v>
      </c>
      <c r="G5061" s="201">
        <f>MAX(E5061-'[1]1a'!$H$3,0)</f>
        <v>0</v>
      </c>
      <c r="H5061" s="201" t="str">
        <f t="shared" si="238"/>
        <v/>
      </c>
      <c r="I5061" s="201" t="str">
        <f t="shared" si="239"/>
        <v/>
      </c>
      <c r="J5061" s="201"/>
    </row>
    <row r="5062" spans="1:10">
      <c r="A5062" s="200">
        <v>45868</v>
      </c>
      <c r="B5062" s="1" t="s">
        <v>192</v>
      </c>
      <c r="C5062" s="175">
        <f t="shared" si="237"/>
        <v>48059.833333321061</v>
      </c>
      <c r="D5062" s="1">
        <v>7.64</v>
      </c>
      <c r="E5062" s="176">
        <v>9.6102143757881464</v>
      </c>
      <c r="F5062" s="1" t="s">
        <v>162</v>
      </c>
      <c r="G5062" s="201">
        <f>MAX(E5062-'[1]1a'!$H$3,0)</f>
        <v>0</v>
      </c>
      <c r="H5062" s="201" t="str">
        <f t="shared" si="238"/>
        <v/>
      </c>
      <c r="I5062" s="201" t="str">
        <f t="shared" si="239"/>
        <v/>
      </c>
      <c r="J5062" s="201"/>
    </row>
    <row r="5063" spans="1:10">
      <c r="A5063" s="200">
        <v>45868</v>
      </c>
      <c r="B5063" s="1" t="s">
        <v>193</v>
      </c>
      <c r="C5063" s="175">
        <f t="shared" si="237"/>
        <v>48059.874999987725</v>
      </c>
      <c r="D5063" s="1">
        <v>7.96</v>
      </c>
      <c r="E5063" s="176">
        <v>10.012736443883986</v>
      </c>
      <c r="F5063" s="1" t="s">
        <v>162</v>
      </c>
      <c r="G5063" s="201">
        <f>MAX(E5063-'[1]1a'!$H$3,0)</f>
        <v>0</v>
      </c>
      <c r="H5063" s="201" t="str">
        <f t="shared" si="238"/>
        <v/>
      </c>
      <c r="I5063" s="201" t="str">
        <f t="shared" si="239"/>
        <v/>
      </c>
      <c r="J5063" s="201"/>
    </row>
    <row r="5064" spans="1:10">
      <c r="A5064" s="200">
        <v>45868</v>
      </c>
      <c r="B5064" s="1" t="s">
        <v>194</v>
      </c>
      <c r="C5064" s="175">
        <f t="shared" si="237"/>
        <v>48059.91666665439</v>
      </c>
      <c r="D5064" s="1">
        <v>7.96</v>
      </c>
      <c r="E5064" s="176">
        <v>10.012736443883986</v>
      </c>
      <c r="F5064" s="1" t="s">
        <v>162</v>
      </c>
      <c r="G5064" s="201">
        <f>MAX(E5064-'[1]1a'!$H$3,0)</f>
        <v>0</v>
      </c>
      <c r="H5064" s="201" t="str">
        <f t="shared" si="238"/>
        <v/>
      </c>
      <c r="I5064" s="201" t="str">
        <f t="shared" si="239"/>
        <v/>
      </c>
      <c r="J5064" s="201"/>
    </row>
    <row r="5065" spans="1:10">
      <c r="A5065" s="200">
        <v>45868</v>
      </c>
      <c r="B5065" s="1" t="s">
        <v>195</v>
      </c>
      <c r="C5065" s="175">
        <f t="shared" si="237"/>
        <v>48059.958333321054</v>
      </c>
      <c r="D5065" s="1">
        <v>7.46</v>
      </c>
      <c r="E5065" s="176">
        <v>9.3837957124842379</v>
      </c>
      <c r="F5065" s="1" t="s">
        <v>162</v>
      </c>
      <c r="G5065" s="201">
        <f>MAX(E5065-'[1]1a'!$H$3,0)</f>
        <v>0</v>
      </c>
      <c r="H5065" s="201" t="str">
        <f t="shared" si="238"/>
        <v/>
      </c>
      <c r="I5065" s="201" t="str">
        <f t="shared" si="239"/>
        <v/>
      </c>
      <c r="J5065" s="201"/>
    </row>
    <row r="5066" spans="1:10">
      <c r="A5066" s="200">
        <v>45869</v>
      </c>
      <c r="B5066" s="1" t="s">
        <v>161</v>
      </c>
      <c r="C5066" s="175">
        <f t="shared" si="237"/>
        <v>48059.999999987718</v>
      </c>
      <c r="D5066" s="1">
        <v>7</v>
      </c>
      <c r="E5066" s="176">
        <v>8.8051702395964693</v>
      </c>
      <c r="F5066" s="1" t="s">
        <v>162</v>
      </c>
      <c r="G5066" s="201">
        <f>MAX(E5066-'[1]1a'!$H$3,0)</f>
        <v>0</v>
      </c>
      <c r="H5066" s="201" t="str">
        <f t="shared" si="238"/>
        <v/>
      </c>
      <c r="I5066" s="201" t="str">
        <f t="shared" si="239"/>
        <v/>
      </c>
      <c r="J5066" s="201"/>
    </row>
    <row r="5067" spans="1:10">
      <c r="A5067" s="200">
        <v>45869</v>
      </c>
      <c r="B5067" s="1" t="s">
        <v>164</v>
      </c>
      <c r="C5067" s="175">
        <f t="shared" si="237"/>
        <v>48060.041666654382</v>
      </c>
      <c r="D5067" s="1">
        <v>6.79</v>
      </c>
      <c r="E5067" s="176">
        <v>8.5410151324085746</v>
      </c>
      <c r="F5067" s="1" t="s">
        <v>162</v>
      </c>
      <c r="G5067" s="201">
        <f>MAX(E5067-'[1]1a'!$H$3,0)</f>
        <v>0</v>
      </c>
      <c r="H5067" s="201" t="str">
        <f t="shared" si="238"/>
        <v/>
      </c>
      <c r="I5067" s="201" t="str">
        <f t="shared" si="239"/>
        <v/>
      </c>
      <c r="J5067" s="201"/>
    </row>
    <row r="5068" spans="1:10">
      <c r="A5068" s="200">
        <v>45869</v>
      </c>
      <c r="B5068" s="1" t="s">
        <v>166</v>
      </c>
      <c r="C5068" s="175">
        <f t="shared" si="237"/>
        <v>48060.083333321047</v>
      </c>
      <c r="D5068" s="1">
        <v>5.98</v>
      </c>
      <c r="E5068" s="176">
        <v>7.5221311475409847</v>
      </c>
      <c r="F5068" s="1" t="s">
        <v>162</v>
      </c>
      <c r="G5068" s="201">
        <f>MAX(E5068-'[1]1a'!$H$3,0)</f>
        <v>0</v>
      </c>
      <c r="H5068" s="201" t="str">
        <f t="shared" si="238"/>
        <v/>
      </c>
      <c r="I5068" s="201" t="str">
        <f t="shared" si="239"/>
        <v/>
      </c>
      <c r="J5068" s="201"/>
    </row>
    <row r="5069" spans="1:10">
      <c r="A5069" s="200">
        <v>45869</v>
      </c>
      <c r="B5069" s="1" t="s">
        <v>168</v>
      </c>
      <c r="C5069" s="175">
        <f t="shared" si="237"/>
        <v>48060.124999987711</v>
      </c>
      <c r="D5069" s="1">
        <v>5.33</v>
      </c>
      <c r="E5069" s="176">
        <v>6.7045081967213118</v>
      </c>
      <c r="F5069" s="1" t="s">
        <v>162</v>
      </c>
      <c r="G5069" s="201">
        <f>MAX(E5069-'[1]1a'!$H$3,0)</f>
        <v>0</v>
      </c>
      <c r="H5069" s="201" t="str">
        <f t="shared" si="238"/>
        <v/>
      </c>
      <c r="I5069" s="201" t="str">
        <f t="shared" si="239"/>
        <v/>
      </c>
      <c r="J5069" s="201"/>
    </row>
    <row r="5070" spans="1:10">
      <c r="A5070" s="200">
        <v>45869</v>
      </c>
      <c r="B5070" s="1" t="s">
        <v>170</v>
      </c>
      <c r="C5070" s="175">
        <f t="shared" si="237"/>
        <v>48060.166666654375</v>
      </c>
      <c r="D5070" s="1">
        <v>4.6500000000000004</v>
      </c>
      <c r="E5070" s="176">
        <v>5.8491488020176554</v>
      </c>
      <c r="F5070" s="1" t="s">
        <v>162</v>
      </c>
      <c r="G5070" s="201">
        <f>MAX(E5070-'[1]1a'!$H$3,0)</f>
        <v>0</v>
      </c>
      <c r="H5070" s="201" t="str">
        <f t="shared" si="238"/>
        <v/>
      </c>
      <c r="I5070" s="201" t="str">
        <f t="shared" si="239"/>
        <v/>
      </c>
      <c r="J5070" s="201"/>
    </row>
    <row r="5071" spans="1:10">
      <c r="A5071" s="200">
        <v>45869</v>
      </c>
      <c r="B5071" s="1" t="s">
        <v>172</v>
      </c>
      <c r="C5071" s="175">
        <f t="shared" si="237"/>
        <v>48060.208333321039</v>
      </c>
      <c r="D5071" s="1">
        <v>4.17</v>
      </c>
      <c r="E5071" s="176">
        <v>5.2453656998738971</v>
      </c>
      <c r="F5071" s="1" t="s">
        <v>162</v>
      </c>
      <c r="G5071" s="201">
        <f>MAX(E5071-'[1]1a'!$H$3,0)</f>
        <v>0</v>
      </c>
      <c r="H5071" s="201" t="str">
        <f t="shared" si="238"/>
        <v/>
      </c>
      <c r="I5071" s="201" t="str">
        <f t="shared" si="239"/>
        <v/>
      </c>
      <c r="J5071" s="201"/>
    </row>
    <row r="5072" spans="1:10">
      <c r="A5072" s="200">
        <v>45869</v>
      </c>
      <c r="B5072" s="1" t="s">
        <v>174</v>
      </c>
      <c r="C5072" s="175">
        <f t="shared" si="237"/>
        <v>48060.249999987704</v>
      </c>
      <c r="D5072" s="1">
        <v>3.76</v>
      </c>
      <c r="E5072" s="176">
        <v>4.7296343001261034</v>
      </c>
      <c r="F5072" s="1" t="s">
        <v>162</v>
      </c>
      <c r="G5072" s="201">
        <f>MAX(E5072-'[1]1a'!$H$3,0)</f>
        <v>0</v>
      </c>
      <c r="H5072" s="201" t="str">
        <f t="shared" si="238"/>
        <v/>
      </c>
      <c r="I5072" s="201" t="str">
        <f t="shared" si="239"/>
        <v/>
      </c>
      <c r="J5072" s="201"/>
    </row>
    <row r="5073" spans="1:10">
      <c r="A5073" s="200">
        <v>45869</v>
      </c>
      <c r="B5073" s="1" t="s">
        <v>176</v>
      </c>
      <c r="C5073" s="175">
        <f t="shared" si="237"/>
        <v>48060.291666654368</v>
      </c>
      <c r="D5073" s="1">
        <v>3.52</v>
      </c>
      <c r="E5073" s="176">
        <v>4.4277427490542243</v>
      </c>
      <c r="F5073" s="1" t="s">
        <v>162</v>
      </c>
      <c r="G5073" s="201">
        <f>MAX(E5073-'[1]1a'!$H$3,0)</f>
        <v>0</v>
      </c>
      <c r="H5073" s="201" t="str">
        <f t="shared" si="238"/>
        <v/>
      </c>
      <c r="I5073" s="201" t="str">
        <f t="shared" si="239"/>
        <v/>
      </c>
      <c r="J5073" s="201"/>
    </row>
    <row r="5074" spans="1:10">
      <c r="A5074" s="200">
        <v>45869</v>
      </c>
      <c r="B5074" s="1" t="s">
        <v>178</v>
      </c>
      <c r="C5074" s="175">
        <f t="shared" si="237"/>
        <v>48060.333333321032</v>
      </c>
      <c r="D5074" s="1">
        <v>3.3</v>
      </c>
      <c r="E5074" s="176">
        <v>4.1510088272383356</v>
      </c>
      <c r="F5074" s="1" t="s">
        <v>162</v>
      </c>
      <c r="G5074" s="201">
        <f>MAX(E5074-'[1]1a'!$H$3,0)</f>
        <v>0</v>
      </c>
      <c r="H5074" s="201" t="str">
        <f t="shared" si="238"/>
        <v/>
      </c>
      <c r="I5074" s="201" t="str">
        <f t="shared" si="239"/>
        <v/>
      </c>
      <c r="J5074" s="201"/>
    </row>
    <row r="5075" spans="1:10">
      <c r="A5075" s="200">
        <v>45869</v>
      </c>
      <c r="B5075" s="1" t="s">
        <v>180</v>
      </c>
      <c r="C5075" s="175">
        <f t="shared" si="237"/>
        <v>48060.374999987696</v>
      </c>
      <c r="D5075" s="1">
        <v>3.26</v>
      </c>
      <c r="E5075" s="176">
        <v>4.1006935687263555</v>
      </c>
      <c r="F5075" s="1" t="s">
        <v>162</v>
      </c>
      <c r="G5075" s="201">
        <f>MAX(E5075-'[1]1a'!$H$3,0)</f>
        <v>0</v>
      </c>
      <c r="H5075" s="201" t="str">
        <f t="shared" si="238"/>
        <v/>
      </c>
      <c r="I5075" s="201" t="str">
        <f t="shared" si="239"/>
        <v/>
      </c>
      <c r="J5075" s="201"/>
    </row>
    <row r="5076" spans="1:10">
      <c r="A5076" s="200">
        <v>45869</v>
      </c>
      <c r="B5076" s="1" t="s">
        <v>181</v>
      </c>
      <c r="C5076" s="175">
        <f t="shared" si="237"/>
        <v>48060.416666654361</v>
      </c>
      <c r="D5076" s="1">
        <v>3.65</v>
      </c>
      <c r="E5076" s="176">
        <v>4.5912673392181587</v>
      </c>
      <c r="F5076" s="1" t="s">
        <v>162</v>
      </c>
      <c r="G5076" s="201">
        <f>MAX(E5076-'[1]1a'!$H$3,0)</f>
        <v>0</v>
      </c>
      <c r="H5076" s="201" t="str">
        <f t="shared" si="238"/>
        <v/>
      </c>
      <c r="I5076" s="201" t="str">
        <f t="shared" si="239"/>
        <v/>
      </c>
      <c r="J5076" s="201"/>
    </row>
    <row r="5077" spans="1:10">
      <c r="A5077" s="200">
        <v>45869</v>
      </c>
      <c r="B5077" s="1" t="s">
        <v>182</v>
      </c>
      <c r="C5077" s="175">
        <f t="shared" si="237"/>
        <v>48060.458333321025</v>
      </c>
      <c r="D5077" s="1">
        <v>3.92</v>
      </c>
      <c r="E5077" s="176">
        <v>4.9308953341740231</v>
      </c>
      <c r="F5077" s="1" t="s">
        <v>162</v>
      </c>
      <c r="G5077" s="201">
        <f>MAX(E5077-'[1]1a'!$H$3,0)</f>
        <v>0</v>
      </c>
      <c r="H5077" s="201" t="str">
        <f t="shared" si="238"/>
        <v/>
      </c>
      <c r="I5077" s="201" t="str">
        <f t="shared" si="239"/>
        <v/>
      </c>
      <c r="J5077" s="201"/>
    </row>
    <row r="5078" spans="1:10">
      <c r="A5078" s="200">
        <v>45869</v>
      </c>
      <c r="B5078" s="1" t="s">
        <v>183</v>
      </c>
      <c r="C5078" s="175">
        <f t="shared" si="237"/>
        <v>48060.499999987689</v>
      </c>
      <c r="D5078" s="1">
        <v>4.45</v>
      </c>
      <c r="E5078" s="176">
        <v>5.5975725094577555</v>
      </c>
      <c r="F5078" s="1" t="s">
        <v>162</v>
      </c>
      <c r="G5078" s="201">
        <f>MAX(E5078-'[1]1a'!$H$3,0)</f>
        <v>0</v>
      </c>
      <c r="H5078" s="201" t="str">
        <f t="shared" si="238"/>
        <v/>
      </c>
      <c r="I5078" s="201" t="str">
        <f t="shared" si="239"/>
        <v/>
      </c>
      <c r="J5078" s="201"/>
    </row>
    <row r="5079" spans="1:10">
      <c r="A5079" s="200">
        <v>45869</v>
      </c>
      <c r="B5079" s="1" t="s">
        <v>185</v>
      </c>
      <c r="C5079" s="175">
        <f t="shared" si="237"/>
        <v>48060.541666654353</v>
      </c>
      <c r="D5079" s="1">
        <v>4.54</v>
      </c>
      <c r="E5079" s="176">
        <v>5.7107818411097107</v>
      </c>
      <c r="F5079" s="1" t="s">
        <v>162</v>
      </c>
      <c r="G5079" s="201">
        <f>MAX(E5079-'[1]1a'!$H$3,0)</f>
        <v>0</v>
      </c>
      <c r="H5079" s="201" t="str">
        <f t="shared" si="238"/>
        <v/>
      </c>
      <c r="I5079" s="201" t="str">
        <f t="shared" si="239"/>
        <v/>
      </c>
      <c r="J5079" s="201"/>
    </row>
    <row r="5080" spans="1:10">
      <c r="A5080" s="200">
        <v>45869</v>
      </c>
      <c r="B5080" s="1" t="s">
        <v>186</v>
      </c>
      <c r="C5080" s="175">
        <f t="shared" si="237"/>
        <v>48060.583333321018</v>
      </c>
      <c r="D5080" s="1">
        <v>4.55</v>
      </c>
      <c r="E5080" s="176">
        <v>5.7233606557377046</v>
      </c>
      <c r="F5080" s="1" t="s">
        <v>162</v>
      </c>
      <c r="G5080" s="201">
        <f>MAX(E5080-'[1]1a'!$H$3,0)</f>
        <v>0</v>
      </c>
      <c r="H5080" s="201" t="str">
        <f t="shared" si="238"/>
        <v/>
      </c>
      <c r="I5080" s="201" t="str">
        <f t="shared" si="239"/>
        <v/>
      </c>
      <c r="J5080" s="201"/>
    </row>
    <row r="5081" spans="1:10">
      <c r="A5081" s="200">
        <v>45869</v>
      </c>
      <c r="B5081" s="1" t="s">
        <v>187</v>
      </c>
      <c r="C5081" s="175">
        <f t="shared" si="237"/>
        <v>48060.624999987682</v>
      </c>
      <c r="D5081" s="1">
        <v>4.66</v>
      </c>
      <c r="E5081" s="176">
        <v>5.8617276166456502</v>
      </c>
      <c r="F5081" s="1" t="s">
        <v>162</v>
      </c>
      <c r="G5081" s="201">
        <f>MAX(E5081-'[1]1a'!$H$3,0)</f>
        <v>0</v>
      </c>
      <c r="H5081" s="201" t="str">
        <f t="shared" si="238"/>
        <v/>
      </c>
      <c r="I5081" s="201" t="str">
        <f t="shared" si="239"/>
        <v/>
      </c>
      <c r="J5081" s="201"/>
    </row>
    <row r="5082" spans="1:10">
      <c r="A5082" s="200">
        <v>45869</v>
      </c>
      <c r="B5082" s="1" t="s">
        <v>188</v>
      </c>
      <c r="C5082" s="175">
        <f t="shared" si="237"/>
        <v>48060.666666654346</v>
      </c>
      <c r="D5082" s="1">
        <v>4.79</v>
      </c>
      <c r="E5082" s="176">
        <v>6.0252522068095837</v>
      </c>
      <c r="F5082" s="1" t="s">
        <v>162</v>
      </c>
      <c r="G5082" s="201">
        <f>MAX(E5082-'[1]1a'!$H$3,0)</f>
        <v>0</v>
      </c>
      <c r="H5082" s="201" t="str">
        <f t="shared" si="238"/>
        <v/>
      </c>
      <c r="I5082" s="201" t="str">
        <f t="shared" si="239"/>
        <v/>
      </c>
      <c r="J5082" s="201"/>
    </row>
    <row r="5083" spans="1:10">
      <c r="A5083" s="200">
        <v>45869</v>
      </c>
      <c r="B5083" s="1" t="s">
        <v>189</v>
      </c>
      <c r="C5083" s="175">
        <f t="shared" si="237"/>
        <v>48060.70833332101</v>
      </c>
      <c r="D5083" s="1">
        <v>4.9000000000000004</v>
      </c>
      <c r="E5083" s="176">
        <v>6.1636191677175294</v>
      </c>
      <c r="F5083" s="1" t="s">
        <v>162</v>
      </c>
      <c r="G5083" s="201">
        <f>MAX(E5083-'[1]1a'!$H$3,0)</f>
        <v>0</v>
      </c>
      <c r="H5083" s="201" t="str">
        <f t="shared" si="238"/>
        <v/>
      </c>
      <c r="I5083" s="201" t="str">
        <f t="shared" si="239"/>
        <v/>
      </c>
      <c r="J5083" s="201"/>
    </row>
    <row r="5084" spans="1:10">
      <c r="A5084" s="200">
        <v>45869</v>
      </c>
      <c r="B5084" s="1" t="s">
        <v>190</v>
      </c>
      <c r="C5084" s="175">
        <f t="shared" si="237"/>
        <v>48060.749999987675</v>
      </c>
      <c r="D5084" s="1">
        <v>4.8</v>
      </c>
      <c r="E5084" s="176">
        <v>6.0378310214375785</v>
      </c>
      <c r="F5084" s="1" t="s">
        <v>162</v>
      </c>
      <c r="G5084" s="201">
        <f>MAX(E5084-'[1]1a'!$H$3,0)</f>
        <v>0</v>
      </c>
      <c r="H5084" s="201" t="str">
        <f t="shared" si="238"/>
        <v/>
      </c>
      <c r="I5084" s="201" t="str">
        <f t="shared" si="239"/>
        <v/>
      </c>
      <c r="J5084" s="201"/>
    </row>
    <row r="5085" spans="1:10">
      <c r="A5085" s="200">
        <v>45869</v>
      </c>
      <c r="B5085" s="1" t="s">
        <v>191</v>
      </c>
      <c r="C5085" s="175">
        <f t="shared" si="237"/>
        <v>48060.791666654339</v>
      </c>
      <c r="D5085" s="1">
        <v>5.1100000000000003</v>
      </c>
      <c r="E5085" s="176">
        <v>6.4277742749054232</v>
      </c>
      <c r="F5085" s="1" t="s">
        <v>162</v>
      </c>
      <c r="G5085" s="201">
        <f>MAX(E5085-'[1]1a'!$H$3,0)</f>
        <v>0</v>
      </c>
      <c r="H5085" s="201" t="str">
        <f t="shared" si="238"/>
        <v/>
      </c>
      <c r="I5085" s="201" t="str">
        <f t="shared" si="239"/>
        <v/>
      </c>
      <c r="J5085" s="201"/>
    </row>
    <row r="5086" spans="1:10">
      <c r="A5086" s="200">
        <v>45869</v>
      </c>
      <c r="B5086" s="1" t="s">
        <v>192</v>
      </c>
      <c r="C5086" s="175">
        <f t="shared" si="237"/>
        <v>48060.833333321003</v>
      </c>
      <c r="D5086" s="1">
        <v>5.7</v>
      </c>
      <c r="E5086" s="176">
        <v>7.1699243379571254</v>
      </c>
      <c r="F5086" s="1" t="s">
        <v>162</v>
      </c>
      <c r="G5086" s="201">
        <f>MAX(E5086-'[1]1a'!$H$3,0)</f>
        <v>0</v>
      </c>
      <c r="H5086" s="201" t="str">
        <f t="shared" si="238"/>
        <v/>
      </c>
      <c r="I5086" s="201" t="str">
        <f t="shared" si="239"/>
        <v/>
      </c>
      <c r="J5086" s="201"/>
    </row>
    <row r="5087" spans="1:10">
      <c r="A5087" s="200">
        <v>45869</v>
      </c>
      <c r="B5087" s="1" t="s">
        <v>193</v>
      </c>
      <c r="C5087" s="175">
        <f t="shared" si="237"/>
        <v>48060.874999987667</v>
      </c>
      <c r="D5087" s="1">
        <v>6.02</v>
      </c>
      <c r="E5087" s="176">
        <v>7.572446406052963</v>
      </c>
      <c r="F5087" s="1" t="s">
        <v>162</v>
      </c>
      <c r="G5087" s="201">
        <f>MAX(E5087-'[1]1a'!$H$3,0)</f>
        <v>0</v>
      </c>
      <c r="H5087" s="201" t="str">
        <f t="shared" si="238"/>
        <v/>
      </c>
      <c r="I5087" s="201" t="str">
        <f t="shared" si="239"/>
        <v/>
      </c>
      <c r="J5087" s="201"/>
    </row>
    <row r="5088" spans="1:10">
      <c r="A5088" s="200">
        <v>45869</v>
      </c>
      <c r="B5088" s="1" t="s">
        <v>194</v>
      </c>
      <c r="C5088" s="175">
        <f t="shared" si="237"/>
        <v>48060.916666654331</v>
      </c>
      <c r="D5088" s="1">
        <v>5.92</v>
      </c>
      <c r="E5088" s="176">
        <v>7.446658259773014</v>
      </c>
      <c r="F5088" s="1" t="s">
        <v>162</v>
      </c>
      <c r="G5088" s="201">
        <f>MAX(E5088-'[1]1a'!$H$3,0)</f>
        <v>0</v>
      </c>
      <c r="H5088" s="201" t="str">
        <f t="shared" si="238"/>
        <v/>
      </c>
      <c r="I5088" s="201" t="str">
        <f t="shared" si="239"/>
        <v/>
      </c>
      <c r="J5088" s="201"/>
    </row>
    <row r="5089" spans="1:10">
      <c r="A5089" s="200">
        <v>45869</v>
      </c>
      <c r="B5089" s="1" t="s">
        <v>195</v>
      </c>
      <c r="C5089" s="175">
        <f t="shared" si="237"/>
        <v>48060.958333320996</v>
      </c>
      <c r="D5089" s="1">
        <v>5.51</v>
      </c>
      <c r="E5089" s="176">
        <v>6.9309268600252203</v>
      </c>
      <c r="F5089" s="1" t="s">
        <v>162</v>
      </c>
      <c r="G5089" s="201">
        <f>MAX(E5089-'[1]1a'!$H$3,0)</f>
        <v>0</v>
      </c>
      <c r="H5089" s="201" t="str">
        <f t="shared" si="238"/>
        <v/>
      </c>
      <c r="I5089" s="201" t="str">
        <f t="shared" si="239"/>
        <v/>
      </c>
      <c r="J5089" s="201"/>
    </row>
    <row r="5090" spans="1:10">
      <c r="A5090" s="200">
        <v>45870</v>
      </c>
      <c r="B5090" s="1" t="s">
        <v>161</v>
      </c>
      <c r="C5090" s="175">
        <f t="shared" si="237"/>
        <v>48060.99999998766</v>
      </c>
      <c r="D5090" s="1">
        <v>5.29</v>
      </c>
      <c r="E5090" s="176">
        <v>6.6541929382093317</v>
      </c>
      <c r="F5090" s="1" t="s">
        <v>162</v>
      </c>
      <c r="G5090" s="201">
        <f>MAX(E5090-'[1]1a'!$H$3,0)</f>
        <v>0</v>
      </c>
      <c r="H5090" s="201" t="str">
        <f t="shared" si="238"/>
        <v/>
      </c>
      <c r="I5090" s="201" t="str">
        <f t="shared" si="239"/>
        <v/>
      </c>
      <c r="J5090" s="201"/>
    </row>
    <row r="5091" spans="1:10">
      <c r="A5091" s="200">
        <v>45870</v>
      </c>
      <c r="B5091" s="1" t="s">
        <v>164</v>
      </c>
      <c r="C5091" s="175">
        <f t="shared" si="237"/>
        <v>48061.041666654324</v>
      </c>
      <c r="D5091" s="1">
        <v>5.1100000000000003</v>
      </c>
      <c r="E5091" s="176">
        <v>6.4277742749054232</v>
      </c>
      <c r="F5091" s="1" t="s">
        <v>162</v>
      </c>
      <c r="G5091" s="201">
        <f>MAX(E5091-'[1]1a'!$H$3,0)</f>
        <v>0</v>
      </c>
      <c r="H5091" s="201" t="str">
        <f t="shared" si="238"/>
        <v/>
      </c>
      <c r="I5091" s="201" t="str">
        <f t="shared" si="239"/>
        <v/>
      </c>
      <c r="J5091" s="201"/>
    </row>
    <row r="5092" spans="1:10">
      <c r="A5092" s="200">
        <v>45870</v>
      </c>
      <c r="B5092" s="1" t="s">
        <v>166</v>
      </c>
      <c r="C5092" s="175">
        <f t="shared" si="237"/>
        <v>48061.083333320988</v>
      </c>
      <c r="D5092" s="1">
        <v>4.68</v>
      </c>
      <c r="E5092" s="176">
        <v>5.886885245901639</v>
      </c>
      <c r="F5092" s="1" t="s">
        <v>162</v>
      </c>
      <c r="G5092" s="201">
        <f>MAX(E5092-'[1]1a'!$H$3,0)</f>
        <v>0</v>
      </c>
      <c r="H5092" s="201" t="str">
        <f t="shared" si="238"/>
        <v/>
      </c>
      <c r="I5092" s="201" t="str">
        <f t="shared" si="239"/>
        <v/>
      </c>
      <c r="J5092" s="201"/>
    </row>
    <row r="5093" spans="1:10">
      <c r="A5093" s="200">
        <v>45870</v>
      </c>
      <c r="B5093" s="1" t="s">
        <v>168</v>
      </c>
      <c r="C5093" s="175">
        <f t="shared" si="237"/>
        <v>48061.124999987653</v>
      </c>
      <c r="D5093" s="1">
        <v>4.1900000000000004</v>
      </c>
      <c r="E5093" s="176">
        <v>5.2705233291298876</v>
      </c>
      <c r="F5093" s="1" t="s">
        <v>162</v>
      </c>
      <c r="G5093" s="201">
        <f>MAX(E5093-'[1]1a'!$H$3,0)</f>
        <v>0</v>
      </c>
      <c r="H5093" s="201" t="str">
        <f t="shared" si="238"/>
        <v/>
      </c>
      <c r="I5093" s="201" t="str">
        <f t="shared" si="239"/>
        <v/>
      </c>
      <c r="J5093" s="201"/>
    </row>
    <row r="5094" spans="1:10">
      <c r="A5094" s="200">
        <v>45870</v>
      </c>
      <c r="B5094" s="1" t="s">
        <v>170</v>
      </c>
      <c r="C5094" s="175">
        <f t="shared" si="237"/>
        <v>48061.166666654317</v>
      </c>
      <c r="D5094" s="1">
        <v>3.6</v>
      </c>
      <c r="E5094" s="176">
        <v>4.5283732660781846</v>
      </c>
      <c r="F5094" s="1" t="s">
        <v>162</v>
      </c>
      <c r="G5094" s="201">
        <f>MAX(E5094-'[1]1a'!$H$3,0)</f>
        <v>0</v>
      </c>
      <c r="H5094" s="201" t="str">
        <f t="shared" si="238"/>
        <v/>
      </c>
      <c r="I5094" s="201" t="str">
        <f t="shared" si="239"/>
        <v/>
      </c>
      <c r="J5094" s="201"/>
    </row>
    <row r="5095" spans="1:10">
      <c r="A5095" s="200">
        <v>45870</v>
      </c>
      <c r="B5095" s="1" t="s">
        <v>172</v>
      </c>
      <c r="C5095" s="175">
        <f t="shared" si="237"/>
        <v>48061.208333320981</v>
      </c>
      <c r="D5095" s="1">
        <v>3.19</v>
      </c>
      <c r="E5095" s="176">
        <v>4.0126418663303909</v>
      </c>
      <c r="F5095" s="1" t="s">
        <v>162</v>
      </c>
      <c r="G5095" s="201">
        <f>MAX(E5095-'[1]1a'!$H$3,0)</f>
        <v>0</v>
      </c>
      <c r="H5095" s="201" t="str">
        <f t="shared" si="238"/>
        <v/>
      </c>
      <c r="I5095" s="201" t="str">
        <f t="shared" si="239"/>
        <v/>
      </c>
      <c r="J5095" s="201"/>
    </row>
    <row r="5096" spans="1:10">
      <c r="A5096" s="200">
        <v>45870</v>
      </c>
      <c r="B5096" s="1" t="s">
        <v>174</v>
      </c>
      <c r="C5096" s="175">
        <f t="shared" si="237"/>
        <v>48061.249999987645</v>
      </c>
      <c r="D5096" s="1">
        <v>2.92</v>
      </c>
      <c r="E5096" s="176">
        <v>3.6730138713745273</v>
      </c>
      <c r="F5096" s="1" t="s">
        <v>162</v>
      </c>
      <c r="G5096" s="201">
        <f>MAX(E5096-'[1]1a'!$H$3,0)</f>
        <v>0</v>
      </c>
      <c r="H5096" s="201" t="str">
        <f t="shared" si="238"/>
        <v/>
      </c>
      <c r="I5096" s="201" t="str">
        <f t="shared" si="239"/>
        <v/>
      </c>
      <c r="J5096" s="201"/>
    </row>
    <row r="5097" spans="1:10">
      <c r="A5097" s="200">
        <v>45870</v>
      </c>
      <c r="B5097" s="1" t="s">
        <v>176</v>
      </c>
      <c r="C5097" s="175">
        <f t="shared" si="237"/>
        <v>48061.29166665431</v>
      </c>
      <c r="D5097" s="1">
        <v>2.75</v>
      </c>
      <c r="E5097" s="176">
        <v>3.4591740226986132</v>
      </c>
      <c r="F5097" s="1" t="s">
        <v>162</v>
      </c>
      <c r="G5097" s="201">
        <f>MAX(E5097-'[1]1a'!$H$3,0)</f>
        <v>0</v>
      </c>
      <c r="H5097" s="201" t="str">
        <f t="shared" si="238"/>
        <v/>
      </c>
      <c r="I5097" s="201" t="str">
        <f t="shared" si="239"/>
        <v/>
      </c>
      <c r="J5097" s="201"/>
    </row>
    <row r="5098" spans="1:10">
      <c r="A5098" s="200">
        <v>45870</v>
      </c>
      <c r="B5098" s="1" t="s">
        <v>178</v>
      </c>
      <c r="C5098" s="175">
        <f t="shared" si="237"/>
        <v>48061.333333320974</v>
      </c>
      <c r="D5098" s="1">
        <v>2.73</v>
      </c>
      <c r="E5098" s="176">
        <v>3.4340163934426231</v>
      </c>
      <c r="F5098" s="1" t="s">
        <v>162</v>
      </c>
      <c r="G5098" s="201">
        <f>MAX(E5098-'[1]1a'!$H$3,0)</f>
        <v>0</v>
      </c>
      <c r="H5098" s="201" t="str">
        <f t="shared" si="238"/>
        <v/>
      </c>
      <c r="I5098" s="201" t="str">
        <f t="shared" si="239"/>
        <v/>
      </c>
      <c r="J5098" s="201"/>
    </row>
    <row r="5099" spans="1:10">
      <c r="A5099" s="200">
        <v>45870</v>
      </c>
      <c r="B5099" s="1" t="s">
        <v>180</v>
      </c>
      <c r="C5099" s="175">
        <f t="shared" si="237"/>
        <v>48061.374999987638</v>
      </c>
      <c r="D5099" s="1">
        <v>2.72</v>
      </c>
      <c r="E5099" s="176">
        <v>3.4214375788146283</v>
      </c>
      <c r="F5099" s="1" t="s">
        <v>162</v>
      </c>
      <c r="G5099" s="201">
        <f>MAX(E5099-'[1]1a'!$H$3,0)</f>
        <v>0</v>
      </c>
      <c r="H5099" s="201" t="str">
        <f t="shared" si="238"/>
        <v/>
      </c>
      <c r="I5099" s="201" t="str">
        <f t="shared" si="239"/>
        <v/>
      </c>
      <c r="J5099" s="201"/>
    </row>
    <row r="5100" spans="1:10">
      <c r="A5100" s="200">
        <v>45870</v>
      </c>
      <c r="B5100" s="1" t="s">
        <v>181</v>
      </c>
      <c r="C5100" s="175">
        <f t="shared" si="237"/>
        <v>48061.416666654302</v>
      </c>
      <c r="D5100" s="1">
        <v>3.02</v>
      </c>
      <c r="E5100" s="176">
        <v>3.7988020176544768</v>
      </c>
      <c r="F5100" s="1" t="s">
        <v>162</v>
      </c>
      <c r="G5100" s="201">
        <f>MAX(E5100-'[1]1a'!$H$3,0)</f>
        <v>0</v>
      </c>
      <c r="H5100" s="201" t="str">
        <f t="shared" si="238"/>
        <v/>
      </c>
      <c r="I5100" s="201" t="str">
        <f t="shared" si="239"/>
        <v/>
      </c>
      <c r="J5100" s="201"/>
    </row>
    <row r="5101" spans="1:10">
      <c r="A5101" s="200">
        <v>45870</v>
      </c>
      <c r="B5101" s="1" t="s">
        <v>182</v>
      </c>
      <c r="C5101" s="175">
        <f t="shared" si="237"/>
        <v>48061.458333320967</v>
      </c>
      <c r="D5101" s="1">
        <v>3.36</v>
      </c>
      <c r="E5101" s="176">
        <v>4.2264817150063054</v>
      </c>
      <c r="F5101" s="1" t="s">
        <v>162</v>
      </c>
      <c r="G5101" s="201">
        <f>MAX(E5101-'[1]1a'!$H$3,0)</f>
        <v>0</v>
      </c>
      <c r="H5101" s="201" t="str">
        <f t="shared" si="238"/>
        <v/>
      </c>
      <c r="I5101" s="201" t="str">
        <f t="shared" si="239"/>
        <v/>
      </c>
      <c r="J5101" s="201"/>
    </row>
    <row r="5102" spans="1:10">
      <c r="A5102" s="200">
        <v>45870</v>
      </c>
      <c r="B5102" s="1" t="s">
        <v>183</v>
      </c>
      <c r="C5102" s="175">
        <f t="shared" si="237"/>
        <v>48061.499999987631</v>
      </c>
      <c r="D5102" s="1">
        <v>3.76</v>
      </c>
      <c r="E5102" s="176">
        <v>4.7296343001261034</v>
      </c>
      <c r="F5102" s="1" t="s">
        <v>162</v>
      </c>
      <c r="G5102" s="201">
        <f>MAX(E5102-'[1]1a'!$H$3,0)</f>
        <v>0</v>
      </c>
      <c r="H5102" s="201" t="str">
        <f t="shared" si="238"/>
        <v/>
      </c>
      <c r="I5102" s="201" t="str">
        <f t="shared" si="239"/>
        <v/>
      </c>
      <c r="J5102" s="201"/>
    </row>
    <row r="5103" spans="1:10">
      <c r="A5103" s="200">
        <v>45870</v>
      </c>
      <c r="B5103" s="1" t="s">
        <v>185</v>
      </c>
      <c r="C5103" s="175">
        <f t="shared" si="237"/>
        <v>48061.541666654295</v>
      </c>
      <c r="D5103" s="1">
        <v>4.1900000000000004</v>
      </c>
      <c r="E5103" s="176">
        <v>5.2705233291298876</v>
      </c>
      <c r="F5103" s="1" t="s">
        <v>162</v>
      </c>
      <c r="G5103" s="201">
        <f>MAX(E5103-'[1]1a'!$H$3,0)</f>
        <v>0</v>
      </c>
      <c r="H5103" s="201" t="str">
        <f t="shared" si="238"/>
        <v/>
      </c>
      <c r="I5103" s="201" t="str">
        <f t="shared" si="239"/>
        <v/>
      </c>
      <c r="J5103" s="201"/>
    </row>
    <row r="5104" spans="1:10">
      <c r="A5104" s="200">
        <v>45870</v>
      </c>
      <c r="B5104" s="1" t="s">
        <v>186</v>
      </c>
      <c r="C5104" s="175">
        <f t="shared" si="237"/>
        <v>48061.583333320959</v>
      </c>
      <c r="D5104" s="1">
        <v>4.46</v>
      </c>
      <c r="E5104" s="176">
        <v>5.6101513240857503</v>
      </c>
      <c r="F5104" s="1" t="s">
        <v>162</v>
      </c>
      <c r="G5104" s="201">
        <f>MAX(E5104-'[1]1a'!$H$3,0)</f>
        <v>0</v>
      </c>
      <c r="H5104" s="201" t="str">
        <f t="shared" si="238"/>
        <v/>
      </c>
      <c r="I5104" s="201" t="str">
        <f t="shared" si="239"/>
        <v/>
      </c>
      <c r="J5104" s="201"/>
    </row>
    <row r="5105" spans="1:10">
      <c r="A5105" s="200">
        <v>45870</v>
      </c>
      <c r="B5105" s="1" t="s">
        <v>187</v>
      </c>
      <c r="C5105" s="175">
        <f t="shared" si="237"/>
        <v>48061.624999987624</v>
      </c>
      <c r="D5105" s="1">
        <v>4.7300000000000004</v>
      </c>
      <c r="E5105" s="176">
        <v>5.9497793190416148</v>
      </c>
      <c r="F5105" s="1" t="s">
        <v>162</v>
      </c>
      <c r="G5105" s="201">
        <f>MAX(E5105-'[1]1a'!$H$3,0)</f>
        <v>0</v>
      </c>
      <c r="H5105" s="201" t="str">
        <f t="shared" si="238"/>
        <v/>
      </c>
      <c r="I5105" s="201" t="str">
        <f t="shared" si="239"/>
        <v/>
      </c>
      <c r="J5105" s="201"/>
    </row>
    <row r="5106" spans="1:10">
      <c r="A5106" s="200">
        <v>45870</v>
      </c>
      <c r="B5106" s="1" t="s">
        <v>188</v>
      </c>
      <c r="C5106" s="175">
        <f t="shared" si="237"/>
        <v>48061.666666654288</v>
      </c>
      <c r="D5106" s="1">
        <v>4.9000000000000004</v>
      </c>
      <c r="E5106" s="176">
        <v>6.1636191677175294</v>
      </c>
      <c r="F5106" s="1" t="s">
        <v>162</v>
      </c>
      <c r="G5106" s="201">
        <f>MAX(E5106-'[1]1a'!$H$3,0)</f>
        <v>0</v>
      </c>
      <c r="H5106" s="201" t="str">
        <f t="shared" si="238"/>
        <v/>
      </c>
      <c r="I5106" s="201" t="str">
        <f t="shared" si="239"/>
        <v/>
      </c>
      <c r="J5106" s="201"/>
    </row>
    <row r="5107" spans="1:10">
      <c r="A5107" s="200">
        <v>45870</v>
      </c>
      <c r="B5107" s="1" t="s">
        <v>189</v>
      </c>
      <c r="C5107" s="175">
        <f t="shared" si="237"/>
        <v>48061.708333320952</v>
      </c>
      <c r="D5107" s="1">
        <v>5.15</v>
      </c>
      <c r="E5107" s="176">
        <v>6.4780895334174033</v>
      </c>
      <c r="F5107" s="1" t="s">
        <v>162</v>
      </c>
      <c r="G5107" s="201">
        <f>MAX(E5107-'[1]1a'!$H$3,0)</f>
        <v>0</v>
      </c>
      <c r="H5107" s="201" t="str">
        <f t="shared" si="238"/>
        <v/>
      </c>
      <c r="I5107" s="201" t="str">
        <f t="shared" si="239"/>
        <v/>
      </c>
      <c r="J5107" s="201"/>
    </row>
    <row r="5108" spans="1:10">
      <c r="A5108" s="200">
        <v>45870</v>
      </c>
      <c r="B5108" s="1" t="s">
        <v>190</v>
      </c>
      <c r="C5108" s="175">
        <f t="shared" si="237"/>
        <v>48061.749999987616</v>
      </c>
      <c r="D5108" s="1">
        <v>5.22</v>
      </c>
      <c r="E5108" s="176">
        <v>6.5661412358133671</v>
      </c>
      <c r="F5108" s="1" t="s">
        <v>162</v>
      </c>
      <c r="G5108" s="201">
        <f>MAX(E5108-'[1]1a'!$H$3,0)</f>
        <v>0</v>
      </c>
      <c r="H5108" s="201" t="str">
        <f t="shared" si="238"/>
        <v/>
      </c>
      <c r="I5108" s="201" t="str">
        <f t="shared" si="239"/>
        <v/>
      </c>
      <c r="J5108" s="201"/>
    </row>
    <row r="5109" spans="1:10">
      <c r="A5109" s="200">
        <v>45870</v>
      </c>
      <c r="B5109" s="1" t="s">
        <v>191</v>
      </c>
      <c r="C5109" s="175">
        <f t="shared" si="237"/>
        <v>48061.791666654281</v>
      </c>
      <c r="D5109" s="1">
        <v>5.4</v>
      </c>
      <c r="E5109" s="176">
        <v>6.7925598991172773</v>
      </c>
      <c r="F5109" s="1" t="s">
        <v>162</v>
      </c>
      <c r="G5109" s="201">
        <f>MAX(E5109-'[1]1a'!$H$3,0)</f>
        <v>0</v>
      </c>
      <c r="H5109" s="201" t="str">
        <f t="shared" si="238"/>
        <v/>
      </c>
      <c r="I5109" s="201" t="str">
        <f t="shared" si="239"/>
        <v/>
      </c>
      <c r="J5109" s="201"/>
    </row>
    <row r="5110" spans="1:10">
      <c r="A5110" s="200">
        <v>45870</v>
      </c>
      <c r="B5110" s="1" t="s">
        <v>192</v>
      </c>
      <c r="C5110" s="175">
        <f t="shared" si="237"/>
        <v>48061.833333320945</v>
      </c>
      <c r="D5110" s="1">
        <v>5.64</v>
      </c>
      <c r="E5110" s="176">
        <v>7.0944514501891547</v>
      </c>
      <c r="F5110" s="1" t="s">
        <v>162</v>
      </c>
      <c r="G5110" s="201">
        <f>MAX(E5110-'[1]1a'!$H$3,0)</f>
        <v>0</v>
      </c>
      <c r="H5110" s="201" t="str">
        <f t="shared" si="238"/>
        <v/>
      </c>
      <c r="I5110" s="201" t="str">
        <f t="shared" si="239"/>
        <v/>
      </c>
      <c r="J5110" s="201"/>
    </row>
    <row r="5111" spans="1:10">
      <c r="A5111" s="200">
        <v>45870</v>
      </c>
      <c r="B5111" s="1" t="s">
        <v>193</v>
      </c>
      <c r="C5111" s="175">
        <f t="shared" si="237"/>
        <v>48061.874999987609</v>
      </c>
      <c r="D5111" s="1">
        <v>5.87</v>
      </c>
      <c r="E5111" s="176">
        <v>7.3837641866330399</v>
      </c>
      <c r="F5111" s="1" t="s">
        <v>162</v>
      </c>
      <c r="G5111" s="201">
        <f>MAX(E5111-'[1]1a'!$H$3,0)</f>
        <v>0</v>
      </c>
      <c r="H5111" s="201" t="str">
        <f t="shared" si="238"/>
        <v/>
      </c>
      <c r="I5111" s="201" t="str">
        <f t="shared" si="239"/>
        <v/>
      </c>
      <c r="J5111" s="201"/>
    </row>
    <row r="5112" spans="1:10">
      <c r="A5112" s="200">
        <v>45870</v>
      </c>
      <c r="B5112" s="1" t="s">
        <v>194</v>
      </c>
      <c r="C5112" s="175">
        <f t="shared" si="237"/>
        <v>48061.916666654273</v>
      </c>
      <c r="D5112" s="1">
        <v>5.82</v>
      </c>
      <c r="E5112" s="176">
        <v>7.3208701134930649</v>
      </c>
      <c r="F5112" s="1" t="s">
        <v>162</v>
      </c>
      <c r="G5112" s="201">
        <f>MAX(E5112-'[1]1a'!$H$3,0)</f>
        <v>0</v>
      </c>
      <c r="H5112" s="201" t="str">
        <f t="shared" si="238"/>
        <v/>
      </c>
      <c r="I5112" s="201" t="str">
        <f t="shared" si="239"/>
        <v/>
      </c>
      <c r="J5112" s="201"/>
    </row>
    <row r="5113" spans="1:10">
      <c r="A5113" s="200">
        <v>45870</v>
      </c>
      <c r="B5113" s="1" t="s">
        <v>195</v>
      </c>
      <c r="C5113" s="175">
        <f t="shared" si="237"/>
        <v>48061.958333320938</v>
      </c>
      <c r="D5113" s="1">
        <v>5.57</v>
      </c>
      <c r="E5113" s="176">
        <v>7.006399747793191</v>
      </c>
      <c r="F5113" s="1" t="s">
        <v>162</v>
      </c>
      <c r="G5113" s="201">
        <f>MAX(E5113-'[1]1a'!$H$3,0)</f>
        <v>0</v>
      </c>
      <c r="H5113" s="201" t="str">
        <f t="shared" si="238"/>
        <v/>
      </c>
      <c r="I5113" s="201" t="str">
        <f t="shared" si="239"/>
        <v/>
      </c>
      <c r="J5113" s="201"/>
    </row>
    <row r="5114" spans="1:10">
      <c r="A5114" s="200">
        <v>45871</v>
      </c>
      <c r="B5114" s="1" t="s">
        <v>161</v>
      </c>
      <c r="C5114" s="175">
        <f t="shared" si="237"/>
        <v>48061.999999987602</v>
      </c>
      <c r="D5114" s="1">
        <v>5.27</v>
      </c>
      <c r="E5114" s="176">
        <v>6.6290353089533411</v>
      </c>
      <c r="F5114" s="1" t="s">
        <v>162</v>
      </c>
      <c r="G5114" s="201">
        <f>MAX(E5114-'[1]1a'!$H$3,0)</f>
        <v>0</v>
      </c>
      <c r="H5114" s="201" t="str">
        <f t="shared" si="238"/>
        <v/>
      </c>
      <c r="I5114" s="201" t="str">
        <f t="shared" si="239"/>
        <v/>
      </c>
      <c r="J5114" s="201"/>
    </row>
    <row r="5115" spans="1:10">
      <c r="A5115" s="200">
        <v>45871</v>
      </c>
      <c r="B5115" s="1" t="s">
        <v>164</v>
      </c>
      <c r="C5115" s="175">
        <f t="shared" si="237"/>
        <v>48062.041666654266</v>
      </c>
      <c r="D5115" s="1">
        <v>4.96</v>
      </c>
      <c r="E5115" s="176">
        <v>6.2390920554854983</v>
      </c>
      <c r="F5115" s="1" t="s">
        <v>162</v>
      </c>
      <c r="G5115" s="201">
        <f>MAX(E5115-'[1]1a'!$H$3,0)</f>
        <v>0</v>
      </c>
      <c r="H5115" s="201" t="str">
        <f t="shared" si="238"/>
        <v/>
      </c>
      <c r="I5115" s="201" t="str">
        <f t="shared" si="239"/>
        <v/>
      </c>
      <c r="J5115" s="201"/>
    </row>
    <row r="5116" spans="1:10">
      <c r="A5116" s="200">
        <v>45871</v>
      </c>
      <c r="B5116" s="1" t="s">
        <v>166</v>
      </c>
      <c r="C5116" s="175">
        <f t="shared" si="237"/>
        <v>48062.08333332093</v>
      </c>
      <c r="D5116" s="1">
        <v>4.53</v>
      </c>
      <c r="E5116" s="176">
        <v>5.6982030264817158</v>
      </c>
      <c r="F5116" s="1" t="s">
        <v>162</v>
      </c>
      <c r="G5116" s="201">
        <f>MAX(E5116-'[1]1a'!$H$3,0)</f>
        <v>0</v>
      </c>
      <c r="H5116" s="201" t="str">
        <f t="shared" si="238"/>
        <v/>
      </c>
      <c r="I5116" s="201" t="str">
        <f t="shared" si="239"/>
        <v/>
      </c>
      <c r="J5116" s="201"/>
    </row>
    <row r="5117" spans="1:10">
      <c r="A5117" s="200">
        <v>45871</v>
      </c>
      <c r="B5117" s="1" t="s">
        <v>168</v>
      </c>
      <c r="C5117" s="175">
        <f t="shared" si="237"/>
        <v>48062.124999987594</v>
      </c>
      <c r="D5117" s="1">
        <v>4.0199999999999996</v>
      </c>
      <c r="E5117" s="176">
        <v>5.0566834804539722</v>
      </c>
      <c r="F5117" s="1" t="s">
        <v>162</v>
      </c>
      <c r="G5117" s="201">
        <f>MAX(E5117-'[1]1a'!$H$3,0)</f>
        <v>0</v>
      </c>
      <c r="H5117" s="201" t="str">
        <f t="shared" si="238"/>
        <v/>
      </c>
      <c r="I5117" s="201" t="str">
        <f t="shared" si="239"/>
        <v/>
      </c>
      <c r="J5117" s="201"/>
    </row>
    <row r="5118" spans="1:10">
      <c r="A5118" s="200">
        <v>45871</v>
      </c>
      <c r="B5118" s="1" t="s">
        <v>170</v>
      </c>
      <c r="C5118" s="175">
        <f t="shared" si="237"/>
        <v>48062.166666654259</v>
      </c>
      <c r="D5118" s="1">
        <v>3.59</v>
      </c>
      <c r="E5118" s="176">
        <v>4.5157944514501889</v>
      </c>
      <c r="F5118" s="1" t="s">
        <v>162</v>
      </c>
      <c r="G5118" s="201">
        <f>MAX(E5118-'[1]1a'!$H$3,0)</f>
        <v>0</v>
      </c>
      <c r="H5118" s="201" t="str">
        <f t="shared" si="238"/>
        <v/>
      </c>
      <c r="I5118" s="201" t="str">
        <f t="shared" si="239"/>
        <v/>
      </c>
      <c r="J5118" s="201"/>
    </row>
    <row r="5119" spans="1:10">
      <c r="A5119" s="200">
        <v>45871</v>
      </c>
      <c r="B5119" s="1" t="s">
        <v>172</v>
      </c>
      <c r="C5119" s="175">
        <f t="shared" si="237"/>
        <v>48062.208333320923</v>
      </c>
      <c r="D5119" s="1">
        <v>3.23</v>
      </c>
      <c r="E5119" s="176">
        <v>4.062957124842371</v>
      </c>
      <c r="F5119" s="1" t="s">
        <v>162</v>
      </c>
      <c r="G5119" s="201">
        <f>MAX(E5119-'[1]1a'!$H$3,0)</f>
        <v>0</v>
      </c>
      <c r="H5119" s="201" t="str">
        <f t="shared" si="238"/>
        <v/>
      </c>
      <c r="I5119" s="201" t="str">
        <f t="shared" si="239"/>
        <v/>
      </c>
      <c r="J5119" s="201"/>
    </row>
    <row r="5120" spans="1:10">
      <c r="A5120" s="200">
        <v>45871</v>
      </c>
      <c r="B5120" s="1" t="s">
        <v>174</v>
      </c>
      <c r="C5120" s="175">
        <f t="shared" si="237"/>
        <v>48062.249999987587</v>
      </c>
      <c r="D5120" s="1">
        <v>2.95</v>
      </c>
      <c r="E5120" s="176">
        <v>3.7107503152585122</v>
      </c>
      <c r="F5120" s="1" t="s">
        <v>162</v>
      </c>
      <c r="G5120" s="201">
        <f>MAX(E5120-'[1]1a'!$H$3,0)</f>
        <v>0</v>
      </c>
      <c r="H5120" s="201" t="str">
        <f t="shared" si="238"/>
        <v/>
      </c>
      <c r="I5120" s="201" t="str">
        <f t="shared" si="239"/>
        <v/>
      </c>
      <c r="J5120" s="201"/>
    </row>
    <row r="5121" spans="1:10">
      <c r="A5121" s="200">
        <v>45871</v>
      </c>
      <c r="B5121" s="1" t="s">
        <v>176</v>
      </c>
      <c r="C5121" s="175">
        <f t="shared" si="237"/>
        <v>48062.291666654251</v>
      </c>
      <c r="D5121" s="1">
        <v>2.81</v>
      </c>
      <c r="E5121" s="176">
        <v>3.534646910466583</v>
      </c>
      <c r="F5121" s="1" t="s">
        <v>162</v>
      </c>
      <c r="G5121" s="201">
        <f>MAX(E5121-'[1]1a'!$H$3,0)</f>
        <v>0</v>
      </c>
      <c r="H5121" s="201" t="str">
        <f t="shared" si="238"/>
        <v/>
      </c>
      <c r="I5121" s="201" t="str">
        <f t="shared" si="239"/>
        <v/>
      </c>
      <c r="J5121" s="201"/>
    </row>
    <row r="5122" spans="1:10">
      <c r="A5122" s="200">
        <v>45871</v>
      </c>
      <c r="B5122" s="1" t="s">
        <v>178</v>
      </c>
      <c r="C5122" s="175">
        <f t="shared" si="237"/>
        <v>48062.333333320916</v>
      </c>
      <c r="D5122" s="1">
        <v>2.64</v>
      </c>
      <c r="E5122" s="176">
        <v>3.3208070617906689</v>
      </c>
      <c r="F5122" s="1" t="s">
        <v>162</v>
      </c>
      <c r="G5122" s="201">
        <f>MAX(E5122-'[1]1a'!$H$3,0)</f>
        <v>0</v>
      </c>
      <c r="H5122" s="201" t="str">
        <f t="shared" si="238"/>
        <v/>
      </c>
      <c r="I5122" s="201" t="str">
        <f t="shared" si="239"/>
        <v/>
      </c>
      <c r="J5122" s="201"/>
    </row>
    <row r="5123" spans="1:10">
      <c r="A5123" s="200">
        <v>45871</v>
      </c>
      <c r="B5123" s="1" t="s">
        <v>180</v>
      </c>
      <c r="C5123" s="175">
        <f t="shared" si="237"/>
        <v>48062.37499998758</v>
      </c>
      <c r="D5123" s="1">
        <v>2.61</v>
      </c>
      <c r="E5123" s="176">
        <v>3.2830706179066835</v>
      </c>
      <c r="F5123" s="1" t="s">
        <v>162</v>
      </c>
      <c r="G5123" s="201">
        <f>MAX(E5123-'[1]1a'!$H$3,0)</f>
        <v>0</v>
      </c>
      <c r="H5123" s="201" t="str">
        <f t="shared" si="238"/>
        <v/>
      </c>
      <c r="I5123" s="201" t="str">
        <f t="shared" si="239"/>
        <v/>
      </c>
      <c r="J5123" s="201"/>
    </row>
    <row r="5124" spans="1:10">
      <c r="A5124" s="200">
        <v>45871</v>
      </c>
      <c r="B5124" s="1" t="s">
        <v>181</v>
      </c>
      <c r="C5124" s="175">
        <f t="shared" ref="C5124:C5187" si="240">C5123 + TIME(1,0,0)</f>
        <v>48062.416666654244</v>
      </c>
      <c r="D5124" s="1">
        <v>2.64</v>
      </c>
      <c r="E5124" s="176">
        <v>3.3208070617906689</v>
      </c>
      <c r="F5124" s="1" t="s">
        <v>162</v>
      </c>
      <c r="G5124" s="201">
        <f>MAX(E5124-'[1]1a'!$H$3,0)</f>
        <v>0</v>
      </c>
      <c r="H5124" s="201" t="str">
        <f t="shared" ref="H5124:H5187" si="241">IF(F5124="Y",IF(F5123="Y",H5123+1,1),"")</f>
        <v/>
      </c>
      <c r="I5124" s="201" t="str">
        <f t="shared" ref="I5124:I5187" si="242">IF(AND(F5124="Y",F5125&lt;&gt;"Y"),H5124,"")</f>
        <v/>
      </c>
      <c r="J5124" s="201"/>
    </row>
    <row r="5125" spans="1:10">
      <c r="A5125" s="200">
        <v>45871</v>
      </c>
      <c r="B5125" s="1" t="s">
        <v>182</v>
      </c>
      <c r="C5125" s="175">
        <f t="shared" si="240"/>
        <v>48062.458333320908</v>
      </c>
      <c r="D5125" s="1">
        <v>3.03</v>
      </c>
      <c r="E5125" s="176">
        <v>3.8113808322824716</v>
      </c>
      <c r="F5125" s="1" t="s">
        <v>162</v>
      </c>
      <c r="G5125" s="201">
        <f>MAX(E5125-'[1]1a'!$H$3,0)</f>
        <v>0</v>
      </c>
      <c r="H5125" s="201" t="str">
        <f t="shared" si="241"/>
        <v/>
      </c>
      <c r="I5125" s="201" t="str">
        <f t="shared" si="242"/>
        <v/>
      </c>
      <c r="J5125" s="201"/>
    </row>
    <row r="5126" spans="1:10">
      <c r="A5126" s="200">
        <v>45871</v>
      </c>
      <c r="B5126" s="1" t="s">
        <v>183</v>
      </c>
      <c r="C5126" s="175">
        <f t="shared" si="240"/>
        <v>48062.499999987573</v>
      </c>
      <c r="D5126" s="1">
        <v>3.47</v>
      </c>
      <c r="E5126" s="176">
        <v>4.3648486759142502</v>
      </c>
      <c r="F5126" s="1" t="s">
        <v>162</v>
      </c>
      <c r="G5126" s="201">
        <f>MAX(E5126-'[1]1a'!$H$3,0)</f>
        <v>0</v>
      </c>
      <c r="H5126" s="201" t="str">
        <f t="shared" si="241"/>
        <v/>
      </c>
      <c r="I5126" s="201" t="str">
        <f t="shared" si="242"/>
        <v/>
      </c>
      <c r="J5126" s="201"/>
    </row>
    <row r="5127" spans="1:10">
      <c r="A5127" s="200">
        <v>45871</v>
      </c>
      <c r="B5127" s="1" t="s">
        <v>185</v>
      </c>
      <c r="C5127" s="175">
        <f t="shared" si="240"/>
        <v>48062.541666654237</v>
      </c>
      <c r="D5127" s="1">
        <v>3.98</v>
      </c>
      <c r="E5127" s="176">
        <v>5.0063682219419929</v>
      </c>
      <c r="F5127" s="1" t="s">
        <v>162</v>
      </c>
      <c r="G5127" s="201">
        <f>MAX(E5127-'[1]1a'!$H$3,0)</f>
        <v>0</v>
      </c>
      <c r="H5127" s="201" t="str">
        <f t="shared" si="241"/>
        <v/>
      </c>
      <c r="I5127" s="201" t="str">
        <f t="shared" si="242"/>
        <v/>
      </c>
      <c r="J5127" s="201"/>
    </row>
    <row r="5128" spans="1:10">
      <c r="A5128" s="200">
        <v>45871</v>
      </c>
      <c r="B5128" s="1" t="s">
        <v>186</v>
      </c>
      <c r="C5128" s="175">
        <f t="shared" si="240"/>
        <v>48062.583333320901</v>
      </c>
      <c r="D5128" s="1">
        <v>4.5199999999999996</v>
      </c>
      <c r="E5128" s="176">
        <v>5.6856242118537201</v>
      </c>
      <c r="F5128" s="1" t="s">
        <v>162</v>
      </c>
      <c r="G5128" s="201">
        <f>MAX(E5128-'[1]1a'!$H$3,0)</f>
        <v>0</v>
      </c>
      <c r="H5128" s="201" t="str">
        <f t="shared" si="241"/>
        <v/>
      </c>
      <c r="I5128" s="201" t="str">
        <f t="shared" si="242"/>
        <v/>
      </c>
      <c r="J5128" s="201"/>
    </row>
    <row r="5129" spans="1:10">
      <c r="A5129" s="200">
        <v>45871</v>
      </c>
      <c r="B5129" s="1" t="s">
        <v>187</v>
      </c>
      <c r="C5129" s="175">
        <f t="shared" si="240"/>
        <v>48062.624999987565</v>
      </c>
      <c r="D5129" s="1">
        <v>4.83</v>
      </c>
      <c r="E5129" s="176">
        <v>6.0755674653215639</v>
      </c>
      <c r="F5129" s="1" t="s">
        <v>162</v>
      </c>
      <c r="G5129" s="201">
        <f>MAX(E5129-'[1]1a'!$H$3,0)</f>
        <v>0</v>
      </c>
      <c r="H5129" s="201" t="str">
        <f t="shared" si="241"/>
        <v/>
      </c>
      <c r="I5129" s="201" t="str">
        <f t="shared" si="242"/>
        <v/>
      </c>
      <c r="J5129" s="201"/>
    </row>
    <row r="5130" spans="1:10">
      <c r="A5130" s="200">
        <v>45871</v>
      </c>
      <c r="B5130" s="1" t="s">
        <v>188</v>
      </c>
      <c r="C5130" s="175">
        <f t="shared" si="240"/>
        <v>48062.66666665423</v>
      </c>
      <c r="D5130" s="1">
        <v>5.12</v>
      </c>
      <c r="E5130" s="176">
        <v>6.440353089533418</v>
      </c>
      <c r="F5130" s="1" t="s">
        <v>162</v>
      </c>
      <c r="G5130" s="201">
        <f>MAX(E5130-'[1]1a'!$H$3,0)</f>
        <v>0</v>
      </c>
      <c r="H5130" s="201" t="str">
        <f t="shared" si="241"/>
        <v/>
      </c>
      <c r="I5130" s="201" t="str">
        <f t="shared" si="242"/>
        <v/>
      </c>
      <c r="J5130" s="201"/>
    </row>
    <row r="5131" spans="1:10">
      <c r="A5131" s="200">
        <v>45871</v>
      </c>
      <c r="B5131" s="1" t="s">
        <v>189</v>
      </c>
      <c r="C5131" s="175">
        <f t="shared" si="240"/>
        <v>48062.708333320894</v>
      </c>
      <c r="D5131" s="1">
        <v>5.14</v>
      </c>
      <c r="E5131" s="176">
        <v>6.4655107187894076</v>
      </c>
      <c r="F5131" s="1" t="s">
        <v>162</v>
      </c>
      <c r="G5131" s="201">
        <f>MAX(E5131-'[1]1a'!$H$3,0)</f>
        <v>0</v>
      </c>
      <c r="H5131" s="201" t="str">
        <f t="shared" si="241"/>
        <v/>
      </c>
      <c r="I5131" s="201" t="str">
        <f t="shared" si="242"/>
        <v/>
      </c>
      <c r="J5131" s="201"/>
    </row>
    <row r="5132" spans="1:10">
      <c r="A5132" s="200">
        <v>45871</v>
      </c>
      <c r="B5132" s="1" t="s">
        <v>190</v>
      </c>
      <c r="C5132" s="175">
        <f t="shared" si="240"/>
        <v>48062.749999987558</v>
      </c>
      <c r="D5132" s="1">
        <v>5.3</v>
      </c>
      <c r="E5132" s="176">
        <v>6.6667717528373265</v>
      </c>
      <c r="F5132" s="1" t="s">
        <v>162</v>
      </c>
      <c r="G5132" s="201">
        <f>MAX(E5132-'[1]1a'!$H$3,0)</f>
        <v>0</v>
      </c>
      <c r="H5132" s="201" t="str">
        <f t="shared" si="241"/>
        <v/>
      </c>
      <c r="I5132" s="201" t="str">
        <f t="shared" si="242"/>
        <v/>
      </c>
      <c r="J5132" s="201"/>
    </row>
    <row r="5133" spans="1:10">
      <c r="A5133" s="200">
        <v>45871</v>
      </c>
      <c r="B5133" s="1" t="s">
        <v>191</v>
      </c>
      <c r="C5133" s="175">
        <f t="shared" si="240"/>
        <v>48062.791666654222</v>
      </c>
      <c r="D5133" s="1">
        <v>5.49</v>
      </c>
      <c r="E5133" s="176">
        <v>6.9057692307692315</v>
      </c>
      <c r="F5133" s="1" t="s">
        <v>162</v>
      </c>
      <c r="G5133" s="201">
        <f>MAX(E5133-'[1]1a'!$H$3,0)</f>
        <v>0</v>
      </c>
      <c r="H5133" s="201" t="str">
        <f t="shared" si="241"/>
        <v/>
      </c>
      <c r="I5133" s="201" t="str">
        <f t="shared" si="242"/>
        <v/>
      </c>
      <c r="J5133" s="201"/>
    </row>
    <row r="5134" spans="1:10">
      <c r="A5134" s="200">
        <v>45871</v>
      </c>
      <c r="B5134" s="1" t="s">
        <v>192</v>
      </c>
      <c r="C5134" s="175">
        <f t="shared" si="240"/>
        <v>48062.833333320887</v>
      </c>
      <c r="D5134" s="1">
        <v>5.66</v>
      </c>
      <c r="E5134" s="176">
        <v>7.1196090794451452</v>
      </c>
      <c r="F5134" s="1" t="s">
        <v>162</v>
      </c>
      <c r="G5134" s="201">
        <f>MAX(E5134-'[1]1a'!$H$3,0)</f>
        <v>0</v>
      </c>
      <c r="H5134" s="201" t="str">
        <f t="shared" si="241"/>
        <v/>
      </c>
      <c r="I5134" s="201" t="str">
        <f t="shared" si="242"/>
        <v/>
      </c>
      <c r="J5134" s="201"/>
    </row>
    <row r="5135" spans="1:10">
      <c r="A5135" s="200">
        <v>45871</v>
      </c>
      <c r="B5135" s="1" t="s">
        <v>193</v>
      </c>
      <c r="C5135" s="175">
        <f t="shared" si="240"/>
        <v>48062.874999987551</v>
      </c>
      <c r="D5135" s="1">
        <v>5.76</v>
      </c>
      <c r="E5135" s="176">
        <v>7.2453972257250943</v>
      </c>
      <c r="F5135" s="1" t="s">
        <v>162</v>
      </c>
      <c r="G5135" s="201">
        <f>MAX(E5135-'[1]1a'!$H$3,0)</f>
        <v>0</v>
      </c>
      <c r="H5135" s="201" t="str">
        <f t="shared" si="241"/>
        <v/>
      </c>
      <c r="I5135" s="201" t="str">
        <f t="shared" si="242"/>
        <v/>
      </c>
      <c r="J5135" s="201"/>
    </row>
    <row r="5136" spans="1:10">
      <c r="A5136" s="200">
        <v>45871</v>
      </c>
      <c r="B5136" s="1" t="s">
        <v>194</v>
      </c>
      <c r="C5136" s="175">
        <f t="shared" si="240"/>
        <v>48062.916666654215</v>
      </c>
      <c r="D5136" s="1">
        <v>5.7</v>
      </c>
      <c r="E5136" s="176">
        <v>7.1699243379571254</v>
      </c>
      <c r="F5136" s="1" t="s">
        <v>162</v>
      </c>
      <c r="G5136" s="201">
        <f>MAX(E5136-'[1]1a'!$H$3,0)</f>
        <v>0</v>
      </c>
      <c r="H5136" s="201" t="str">
        <f t="shared" si="241"/>
        <v/>
      </c>
      <c r="I5136" s="201" t="str">
        <f t="shared" si="242"/>
        <v/>
      </c>
      <c r="J5136" s="201"/>
    </row>
    <row r="5137" spans="1:10">
      <c r="A5137" s="200">
        <v>45871</v>
      </c>
      <c r="B5137" s="1" t="s">
        <v>195</v>
      </c>
      <c r="C5137" s="175">
        <f t="shared" si="240"/>
        <v>48062.958333320879</v>
      </c>
      <c r="D5137" s="1">
        <v>5.45</v>
      </c>
      <c r="E5137" s="176">
        <v>6.8554539722572514</v>
      </c>
      <c r="F5137" s="1" t="s">
        <v>162</v>
      </c>
      <c r="G5137" s="201">
        <f>MAX(E5137-'[1]1a'!$H$3,0)</f>
        <v>0</v>
      </c>
      <c r="H5137" s="201" t="str">
        <f t="shared" si="241"/>
        <v/>
      </c>
      <c r="I5137" s="201" t="str">
        <f t="shared" si="242"/>
        <v/>
      </c>
      <c r="J5137" s="201"/>
    </row>
    <row r="5138" spans="1:10">
      <c r="A5138" s="200">
        <v>45872</v>
      </c>
      <c r="B5138" s="1" t="s">
        <v>161</v>
      </c>
      <c r="C5138" s="175">
        <f t="shared" si="240"/>
        <v>48062.999999987544</v>
      </c>
      <c r="D5138" s="1">
        <v>5.0999999999999996</v>
      </c>
      <c r="E5138" s="176">
        <v>6.4151954602774275</v>
      </c>
      <c r="F5138" s="1" t="s">
        <v>162</v>
      </c>
      <c r="G5138" s="201">
        <f>MAX(E5138-'[1]1a'!$H$3,0)</f>
        <v>0</v>
      </c>
      <c r="H5138" s="201" t="str">
        <f t="shared" si="241"/>
        <v/>
      </c>
      <c r="I5138" s="201" t="str">
        <f t="shared" si="242"/>
        <v/>
      </c>
      <c r="J5138" s="201"/>
    </row>
    <row r="5139" spans="1:10">
      <c r="A5139" s="200">
        <v>45872</v>
      </c>
      <c r="B5139" s="1" t="s">
        <v>164</v>
      </c>
      <c r="C5139" s="175">
        <f t="shared" si="240"/>
        <v>48063.041666654208</v>
      </c>
      <c r="D5139" s="1">
        <v>4.83</v>
      </c>
      <c r="E5139" s="176">
        <v>6.0755674653215639</v>
      </c>
      <c r="F5139" s="1" t="s">
        <v>162</v>
      </c>
      <c r="G5139" s="201">
        <f>MAX(E5139-'[1]1a'!$H$3,0)</f>
        <v>0</v>
      </c>
      <c r="H5139" s="201" t="str">
        <f t="shared" si="241"/>
        <v/>
      </c>
      <c r="I5139" s="201" t="str">
        <f t="shared" si="242"/>
        <v/>
      </c>
      <c r="J5139" s="201"/>
    </row>
    <row r="5140" spans="1:10">
      <c r="A5140" s="200">
        <v>45872</v>
      </c>
      <c r="B5140" s="1" t="s">
        <v>166</v>
      </c>
      <c r="C5140" s="175">
        <f t="shared" si="240"/>
        <v>48063.083333320872</v>
      </c>
      <c r="D5140" s="1">
        <v>4.54</v>
      </c>
      <c r="E5140" s="176">
        <v>5.7107818411097107</v>
      </c>
      <c r="F5140" s="1" t="s">
        <v>162</v>
      </c>
      <c r="G5140" s="201">
        <f>MAX(E5140-'[1]1a'!$H$3,0)</f>
        <v>0</v>
      </c>
      <c r="H5140" s="201" t="str">
        <f t="shared" si="241"/>
        <v/>
      </c>
      <c r="I5140" s="201" t="str">
        <f t="shared" si="242"/>
        <v/>
      </c>
      <c r="J5140" s="201"/>
    </row>
    <row r="5141" spans="1:10">
      <c r="A5141" s="200">
        <v>45872</v>
      </c>
      <c r="B5141" s="1" t="s">
        <v>168</v>
      </c>
      <c r="C5141" s="175">
        <f t="shared" si="240"/>
        <v>48063.124999987536</v>
      </c>
      <c r="D5141" s="1">
        <v>4.01</v>
      </c>
      <c r="E5141" s="176">
        <v>5.0441046658259774</v>
      </c>
      <c r="F5141" s="1" t="s">
        <v>162</v>
      </c>
      <c r="G5141" s="201">
        <f>MAX(E5141-'[1]1a'!$H$3,0)</f>
        <v>0</v>
      </c>
      <c r="H5141" s="201" t="str">
        <f t="shared" si="241"/>
        <v/>
      </c>
      <c r="I5141" s="201" t="str">
        <f t="shared" si="242"/>
        <v/>
      </c>
      <c r="J5141" s="201"/>
    </row>
    <row r="5142" spans="1:10">
      <c r="A5142" s="200">
        <v>45872</v>
      </c>
      <c r="B5142" s="1" t="s">
        <v>170</v>
      </c>
      <c r="C5142" s="175">
        <f t="shared" si="240"/>
        <v>48063.166666654201</v>
      </c>
      <c r="D5142" s="1">
        <v>3.58</v>
      </c>
      <c r="E5142" s="176">
        <v>4.5032156368221941</v>
      </c>
      <c r="F5142" s="1" t="s">
        <v>162</v>
      </c>
      <c r="G5142" s="201">
        <f>MAX(E5142-'[1]1a'!$H$3,0)</f>
        <v>0</v>
      </c>
      <c r="H5142" s="201" t="str">
        <f t="shared" si="241"/>
        <v/>
      </c>
      <c r="I5142" s="201" t="str">
        <f t="shared" si="242"/>
        <v/>
      </c>
      <c r="J5142" s="201"/>
    </row>
    <row r="5143" spans="1:10">
      <c r="A5143" s="200">
        <v>45872</v>
      </c>
      <c r="B5143" s="1" t="s">
        <v>172</v>
      </c>
      <c r="C5143" s="175">
        <f t="shared" si="240"/>
        <v>48063.208333320865</v>
      </c>
      <c r="D5143" s="1">
        <v>3.22</v>
      </c>
      <c r="E5143" s="176">
        <v>4.0503783102143762</v>
      </c>
      <c r="F5143" s="1" t="s">
        <v>162</v>
      </c>
      <c r="G5143" s="201">
        <f>MAX(E5143-'[1]1a'!$H$3,0)</f>
        <v>0</v>
      </c>
      <c r="H5143" s="201" t="str">
        <f t="shared" si="241"/>
        <v/>
      </c>
      <c r="I5143" s="201" t="str">
        <f t="shared" si="242"/>
        <v/>
      </c>
      <c r="J5143" s="201"/>
    </row>
    <row r="5144" spans="1:10">
      <c r="A5144" s="200">
        <v>45872</v>
      </c>
      <c r="B5144" s="1" t="s">
        <v>174</v>
      </c>
      <c r="C5144" s="175">
        <f t="shared" si="240"/>
        <v>48063.249999987529</v>
      </c>
      <c r="D5144" s="1">
        <v>2.9</v>
      </c>
      <c r="E5144" s="176">
        <v>3.6478562421185372</v>
      </c>
      <c r="F5144" s="1" t="s">
        <v>162</v>
      </c>
      <c r="G5144" s="201">
        <f>MAX(E5144-'[1]1a'!$H$3,0)</f>
        <v>0</v>
      </c>
      <c r="H5144" s="201" t="str">
        <f t="shared" si="241"/>
        <v/>
      </c>
      <c r="I5144" s="201" t="str">
        <f t="shared" si="242"/>
        <v/>
      </c>
      <c r="J5144" s="201"/>
    </row>
    <row r="5145" spans="1:10">
      <c r="A5145" s="200">
        <v>45872</v>
      </c>
      <c r="B5145" s="1" t="s">
        <v>176</v>
      </c>
      <c r="C5145" s="175">
        <f t="shared" si="240"/>
        <v>48063.291666654193</v>
      </c>
      <c r="D5145" s="1">
        <v>2.72</v>
      </c>
      <c r="E5145" s="176">
        <v>3.4214375788146283</v>
      </c>
      <c r="F5145" s="1" t="s">
        <v>162</v>
      </c>
      <c r="G5145" s="201">
        <f>MAX(E5145-'[1]1a'!$H$3,0)</f>
        <v>0</v>
      </c>
      <c r="H5145" s="201" t="str">
        <f t="shared" si="241"/>
        <v/>
      </c>
      <c r="I5145" s="201" t="str">
        <f t="shared" si="242"/>
        <v/>
      </c>
      <c r="J5145" s="201"/>
    </row>
    <row r="5146" spans="1:10">
      <c r="A5146" s="200">
        <v>45872</v>
      </c>
      <c r="B5146" s="1" t="s">
        <v>178</v>
      </c>
      <c r="C5146" s="175">
        <f t="shared" si="240"/>
        <v>48063.333333320857</v>
      </c>
      <c r="D5146" s="1">
        <v>2.62</v>
      </c>
      <c r="E5146" s="176">
        <v>3.2956494325346788</v>
      </c>
      <c r="F5146" s="1" t="s">
        <v>162</v>
      </c>
      <c r="G5146" s="201">
        <f>MAX(E5146-'[1]1a'!$H$3,0)</f>
        <v>0</v>
      </c>
      <c r="H5146" s="201" t="str">
        <f t="shared" si="241"/>
        <v/>
      </c>
      <c r="I5146" s="201" t="str">
        <f t="shared" si="242"/>
        <v/>
      </c>
      <c r="J5146" s="201"/>
    </row>
    <row r="5147" spans="1:10">
      <c r="A5147" s="200">
        <v>45872</v>
      </c>
      <c r="B5147" s="1" t="s">
        <v>180</v>
      </c>
      <c r="C5147" s="175">
        <f t="shared" si="240"/>
        <v>48063.374999987522</v>
      </c>
      <c r="D5147" s="1">
        <v>2.6</v>
      </c>
      <c r="E5147" s="176">
        <v>3.2704918032786887</v>
      </c>
      <c r="F5147" s="1" t="s">
        <v>162</v>
      </c>
      <c r="G5147" s="201">
        <f>MAX(E5147-'[1]1a'!$H$3,0)</f>
        <v>0</v>
      </c>
      <c r="H5147" s="201" t="str">
        <f t="shared" si="241"/>
        <v/>
      </c>
      <c r="I5147" s="201" t="str">
        <f t="shared" si="242"/>
        <v/>
      </c>
      <c r="J5147" s="201"/>
    </row>
    <row r="5148" spans="1:10">
      <c r="A5148" s="200">
        <v>45872</v>
      </c>
      <c r="B5148" s="1" t="s">
        <v>181</v>
      </c>
      <c r="C5148" s="175">
        <f t="shared" si="240"/>
        <v>48063.416666654186</v>
      </c>
      <c r="D5148" s="1">
        <v>2.63</v>
      </c>
      <c r="E5148" s="176">
        <v>3.3082282471626736</v>
      </c>
      <c r="F5148" s="1" t="s">
        <v>162</v>
      </c>
      <c r="G5148" s="201">
        <f>MAX(E5148-'[1]1a'!$H$3,0)</f>
        <v>0</v>
      </c>
      <c r="H5148" s="201" t="str">
        <f t="shared" si="241"/>
        <v/>
      </c>
      <c r="I5148" s="201" t="str">
        <f t="shared" si="242"/>
        <v/>
      </c>
      <c r="J5148" s="201"/>
    </row>
    <row r="5149" spans="1:10">
      <c r="A5149" s="200">
        <v>45872</v>
      </c>
      <c r="B5149" s="1" t="s">
        <v>182</v>
      </c>
      <c r="C5149" s="175">
        <f t="shared" si="240"/>
        <v>48063.45833332085</v>
      </c>
      <c r="D5149" s="1">
        <v>2.84</v>
      </c>
      <c r="E5149" s="176">
        <v>3.5723833543505674</v>
      </c>
      <c r="F5149" s="1" t="s">
        <v>162</v>
      </c>
      <c r="G5149" s="201">
        <f>MAX(E5149-'[1]1a'!$H$3,0)</f>
        <v>0</v>
      </c>
      <c r="H5149" s="201" t="str">
        <f t="shared" si="241"/>
        <v/>
      </c>
      <c r="I5149" s="201" t="str">
        <f t="shared" si="242"/>
        <v/>
      </c>
      <c r="J5149" s="201"/>
    </row>
    <row r="5150" spans="1:10">
      <c r="A5150" s="200">
        <v>45872</v>
      </c>
      <c r="B5150" s="1" t="s">
        <v>183</v>
      </c>
      <c r="C5150" s="175">
        <f t="shared" si="240"/>
        <v>48063.499999987514</v>
      </c>
      <c r="D5150" s="1">
        <v>3.36</v>
      </c>
      <c r="E5150" s="176">
        <v>4.2264817150063054</v>
      </c>
      <c r="F5150" s="1" t="s">
        <v>162</v>
      </c>
      <c r="G5150" s="201">
        <f>MAX(E5150-'[1]1a'!$H$3,0)</f>
        <v>0</v>
      </c>
      <c r="H5150" s="201" t="str">
        <f t="shared" si="241"/>
        <v/>
      </c>
      <c r="I5150" s="201" t="str">
        <f t="shared" si="242"/>
        <v/>
      </c>
      <c r="J5150" s="201"/>
    </row>
    <row r="5151" spans="1:10">
      <c r="A5151" s="200">
        <v>45872</v>
      </c>
      <c r="B5151" s="1" t="s">
        <v>185</v>
      </c>
      <c r="C5151" s="175">
        <f t="shared" si="240"/>
        <v>48063.541666654179</v>
      </c>
      <c r="D5151" s="1">
        <v>3.73</v>
      </c>
      <c r="E5151" s="176">
        <v>4.691897856242119</v>
      </c>
      <c r="F5151" s="1" t="s">
        <v>162</v>
      </c>
      <c r="G5151" s="201">
        <f>MAX(E5151-'[1]1a'!$H$3,0)</f>
        <v>0</v>
      </c>
      <c r="H5151" s="201" t="str">
        <f t="shared" si="241"/>
        <v/>
      </c>
      <c r="I5151" s="201" t="str">
        <f t="shared" si="242"/>
        <v/>
      </c>
      <c r="J5151" s="201"/>
    </row>
    <row r="5152" spans="1:10">
      <c r="A5152" s="200">
        <v>45872</v>
      </c>
      <c r="B5152" s="1" t="s">
        <v>186</v>
      </c>
      <c r="C5152" s="175">
        <f t="shared" si="240"/>
        <v>48063.583333320843</v>
      </c>
      <c r="D5152" s="1">
        <v>4.2699999999999996</v>
      </c>
      <c r="E5152" s="176">
        <v>5.3711538461538462</v>
      </c>
      <c r="F5152" s="1" t="s">
        <v>162</v>
      </c>
      <c r="G5152" s="201">
        <f>MAX(E5152-'[1]1a'!$H$3,0)</f>
        <v>0</v>
      </c>
      <c r="H5152" s="201" t="str">
        <f t="shared" si="241"/>
        <v/>
      </c>
      <c r="I5152" s="201" t="str">
        <f t="shared" si="242"/>
        <v/>
      </c>
      <c r="J5152" s="201"/>
    </row>
    <row r="5153" spans="1:10">
      <c r="A5153" s="200">
        <v>45872</v>
      </c>
      <c r="B5153" s="1" t="s">
        <v>187</v>
      </c>
      <c r="C5153" s="175">
        <f t="shared" si="240"/>
        <v>48063.624999987507</v>
      </c>
      <c r="D5153" s="1">
        <v>4.7699999999999996</v>
      </c>
      <c r="E5153" s="176">
        <v>6.0000945775535941</v>
      </c>
      <c r="F5153" s="1" t="s">
        <v>162</v>
      </c>
      <c r="G5153" s="201">
        <f>MAX(E5153-'[1]1a'!$H$3,0)</f>
        <v>0</v>
      </c>
      <c r="H5153" s="201" t="str">
        <f t="shared" si="241"/>
        <v/>
      </c>
      <c r="I5153" s="201" t="str">
        <f t="shared" si="242"/>
        <v/>
      </c>
      <c r="J5153" s="201"/>
    </row>
    <row r="5154" spans="1:10">
      <c r="A5154" s="200">
        <v>45872</v>
      </c>
      <c r="B5154" s="1" t="s">
        <v>188</v>
      </c>
      <c r="C5154" s="175">
        <f t="shared" si="240"/>
        <v>48063.666666654171</v>
      </c>
      <c r="D5154" s="1">
        <v>5.0999999999999996</v>
      </c>
      <c r="E5154" s="176">
        <v>6.4151954602774275</v>
      </c>
      <c r="F5154" s="1" t="s">
        <v>162</v>
      </c>
      <c r="G5154" s="201">
        <f>MAX(E5154-'[1]1a'!$H$3,0)</f>
        <v>0</v>
      </c>
      <c r="H5154" s="201" t="str">
        <f t="shared" si="241"/>
        <v/>
      </c>
      <c r="I5154" s="201" t="str">
        <f t="shared" si="242"/>
        <v/>
      </c>
      <c r="J5154" s="201"/>
    </row>
    <row r="5155" spans="1:10">
      <c r="A5155" s="200">
        <v>45872</v>
      </c>
      <c r="B5155" s="1" t="s">
        <v>189</v>
      </c>
      <c r="C5155" s="175">
        <f t="shared" si="240"/>
        <v>48063.708333320836</v>
      </c>
      <c r="D5155" s="1">
        <v>5.42</v>
      </c>
      <c r="E5155" s="176">
        <v>6.8177175283732661</v>
      </c>
      <c r="F5155" s="1" t="s">
        <v>162</v>
      </c>
      <c r="G5155" s="201">
        <f>MAX(E5155-'[1]1a'!$H$3,0)</f>
        <v>0</v>
      </c>
      <c r="H5155" s="201" t="str">
        <f t="shared" si="241"/>
        <v/>
      </c>
      <c r="I5155" s="201" t="str">
        <f t="shared" si="242"/>
        <v/>
      </c>
      <c r="J5155" s="201"/>
    </row>
    <row r="5156" spans="1:10">
      <c r="A5156" s="200">
        <v>45872</v>
      </c>
      <c r="B5156" s="1" t="s">
        <v>190</v>
      </c>
      <c r="C5156" s="175">
        <f t="shared" si="240"/>
        <v>48063.7499999875</v>
      </c>
      <c r="D5156" s="1">
        <v>5.73</v>
      </c>
      <c r="E5156" s="176">
        <v>7.2076607818411107</v>
      </c>
      <c r="F5156" s="1" t="s">
        <v>162</v>
      </c>
      <c r="G5156" s="201">
        <f>MAX(E5156-'[1]1a'!$H$3,0)</f>
        <v>0</v>
      </c>
      <c r="H5156" s="201" t="str">
        <f t="shared" si="241"/>
        <v/>
      </c>
      <c r="I5156" s="201" t="str">
        <f t="shared" si="242"/>
        <v/>
      </c>
      <c r="J5156" s="201"/>
    </row>
    <row r="5157" spans="1:10">
      <c r="A5157" s="200">
        <v>45872</v>
      </c>
      <c r="B5157" s="1" t="s">
        <v>191</v>
      </c>
      <c r="C5157" s="175">
        <f t="shared" si="240"/>
        <v>48063.791666654164</v>
      </c>
      <c r="D5157" s="1">
        <v>5.98</v>
      </c>
      <c r="E5157" s="176">
        <v>7.5221311475409847</v>
      </c>
      <c r="F5157" s="1" t="s">
        <v>162</v>
      </c>
      <c r="G5157" s="201">
        <f>MAX(E5157-'[1]1a'!$H$3,0)</f>
        <v>0</v>
      </c>
      <c r="H5157" s="201" t="str">
        <f t="shared" si="241"/>
        <v/>
      </c>
      <c r="I5157" s="201" t="str">
        <f t="shared" si="242"/>
        <v/>
      </c>
      <c r="J5157" s="201"/>
    </row>
    <row r="5158" spans="1:10">
      <c r="A5158" s="200">
        <v>45872</v>
      </c>
      <c r="B5158" s="1" t="s">
        <v>192</v>
      </c>
      <c r="C5158" s="175">
        <f t="shared" si="240"/>
        <v>48063.833333320828</v>
      </c>
      <c r="D5158" s="1">
        <v>6.14</v>
      </c>
      <c r="E5158" s="176">
        <v>7.7233921815889026</v>
      </c>
      <c r="F5158" s="1" t="s">
        <v>162</v>
      </c>
      <c r="G5158" s="201">
        <f>MAX(E5158-'[1]1a'!$H$3,0)</f>
        <v>0</v>
      </c>
      <c r="H5158" s="201" t="str">
        <f t="shared" si="241"/>
        <v/>
      </c>
      <c r="I5158" s="201" t="str">
        <f t="shared" si="242"/>
        <v/>
      </c>
      <c r="J5158" s="201"/>
    </row>
    <row r="5159" spans="1:10">
      <c r="A5159" s="200">
        <v>45872</v>
      </c>
      <c r="B5159" s="1" t="s">
        <v>193</v>
      </c>
      <c r="C5159" s="175">
        <f t="shared" si="240"/>
        <v>48063.874999987493</v>
      </c>
      <c r="D5159" s="1">
        <v>6.22</v>
      </c>
      <c r="E5159" s="176">
        <v>7.8240226986128629</v>
      </c>
      <c r="F5159" s="1" t="s">
        <v>162</v>
      </c>
      <c r="G5159" s="201">
        <f>MAX(E5159-'[1]1a'!$H$3,0)</f>
        <v>0</v>
      </c>
      <c r="H5159" s="201" t="str">
        <f t="shared" si="241"/>
        <v/>
      </c>
      <c r="I5159" s="201" t="str">
        <f t="shared" si="242"/>
        <v/>
      </c>
      <c r="J5159" s="201"/>
    </row>
    <row r="5160" spans="1:10">
      <c r="A5160" s="200">
        <v>45872</v>
      </c>
      <c r="B5160" s="1" t="s">
        <v>194</v>
      </c>
      <c r="C5160" s="175">
        <f t="shared" si="240"/>
        <v>48063.916666654157</v>
      </c>
      <c r="D5160" s="1">
        <v>6.22</v>
      </c>
      <c r="E5160" s="176">
        <v>7.8240226986128629</v>
      </c>
      <c r="F5160" s="1" t="s">
        <v>162</v>
      </c>
      <c r="G5160" s="201">
        <f>MAX(E5160-'[1]1a'!$H$3,0)</f>
        <v>0</v>
      </c>
      <c r="H5160" s="201" t="str">
        <f t="shared" si="241"/>
        <v/>
      </c>
      <c r="I5160" s="201" t="str">
        <f t="shared" si="242"/>
        <v/>
      </c>
      <c r="J5160" s="201"/>
    </row>
    <row r="5161" spans="1:10">
      <c r="A5161" s="200">
        <v>45872</v>
      </c>
      <c r="B5161" s="1" t="s">
        <v>195</v>
      </c>
      <c r="C5161" s="175">
        <f t="shared" si="240"/>
        <v>48063.958333320821</v>
      </c>
      <c r="D5161" s="1">
        <v>5.92</v>
      </c>
      <c r="E5161" s="176">
        <v>7.446658259773014</v>
      </c>
      <c r="F5161" s="1" t="s">
        <v>162</v>
      </c>
      <c r="G5161" s="201">
        <f>MAX(E5161-'[1]1a'!$H$3,0)</f>
        <v>0</v>
      </c>
      <c r="H5161" s="201" t="str">
        <f t="shared" si="241"/>
        <v/>
      </c>
      <c r="I5161" s="201" t="str">
        <f t="shared" si="242"/>
        <v/>
      </c>
      <c r="J5161" s="201"/>
    </row>
    <row r="5162" spans="1:10">
      <c r="A5162" s="200">
        <v>45873</v>
      </c>
      <c r="B5162" s="1" t="s">
        <v>161</v>
      </c>
      <c r="C5162" s="175">
        <f t="shared" si="240"/>
        <v>48063.999999987485</v>
      </c>
      <c r="D5162" s="1">
        <v>5.56</v>
      </c>
      <c r="E5162" s="176">
        <v>6.9938209331651953</v>
      </c>
      <c r="F5162" s="1" t="s">
        <v>162</v>
      </c>
      <c r="G5162" s="201">
        <f>MAX(E5162-'[1]1a'!$H$3,0)</f>
        <v>0</v>
      </c>
      <c r="H5162" s="201" t="str">
        <f t="shared" si="241"/>
        <v/>
      </c>
      <c r="I5162" s="201" t="str">
        <f t="shared" si="242"/>
        <v/>
      </c>
      <c r="J5162" s="201"/>
    </row>
    <row r="5163" spans="1:10">
      <c r="A5163" s="200">
        <v>45873</v>
      </c>
      <c r="B5163" s="1" t="s">
        <v>164</v>
      </c>
      <c r="C5163" s="175">
        <f t="shared" si="240"/>
        <v>48064.04166665415</v>
      </c>
      <c r="D5163" s="1">
        <v>5.4</v>
      </c>
      <c r="E5163" s="176">
        <v>6.7925598991172773</v>
      </c>
      <c r="F5163" s="1" t="s">
        <v>162</v>
      </c>
      <c r="G5163" s="201">
        <f>MAX(E5163-'[1]1a'!$H$3,0)</f>
        <v>0</v>
      </c>
      <c r="H5163" s="201" t="str">
        <f t="shared" si="241"/>
        <v/>
      </c>
      <c r="I5163" s="201" t="str">
        <f t="shared" si="242"/>
        <v/>
      </c>
      <c r="J5163" s="201"/>
    </row>
    <row r="5164" spans="1:10">
      <c r="A5164" s="200">
        <v>45873</v>
      </c>
      <c r="B5164" s="1" t="s">
        <v>166</v>
      </c>
      <c r="C5164" s="175">
        <f t="shared" si="240"/>
        <v>48064.083333320814</v>
      </c>
      <c r="D5164" s="1">
        <v>5.01</v>
      </c>
      <c r="E5164" s="176">
        <v>6.3019861286254732</v>
      </c>
      <c r="F5164" s="1" t="s">
        <v>162</v>
      </c>
      <c r="G5164" s="201">
        <f>MAX(E5164-'[1]1a'!$H$3,0)</f>
        <v>0</v>
      </c>
      <c r="H5164" s="201" t="str">
        <f t="shared" si="241"/>
        <v/>
      </c>
      <c r="I5164" s="201" t="str">
        <f t="shared" si="242"/>
        <v/>
      </c>
      <c r="J5164" s="201"/>
    </row>
    <row r="5165" spans="1:10">
      <c r="A5165" s="200">
        <v>45873</v>
      </c>
      <c r="B5165" s="1" t="s">
        <v>168</v>
      </c>
      <c r="C5165" s="175">
        <f t="shared" si="240"/>
        <v>48064.124999987478</v>
      </c>
      <c r="D5165" s="1">
        <v>4.3</v>
      </c>
      <c r="E5165" s="176">
        <v>5.4088902900378306</v>
      </c>
      <c r="F5165" s="1" t="s">
        <v>162</v>
      </c>
      <c r="G5165" s="201">
        <f>MAX(E5165-'[1]1a'!$H$3,0)</f>
        <v>0</v>
      </c>
      <c r="H5165" s="201" t="str">
        <f t="shared" si="241"/>
        <v/>
      </c>
      <c r="I5165" s="201" t="str">
        <f t="shared" si="242"/>
        <v/>
      </c>
      <c r="J5165" s="201"/>
    </row>
    <row r="5166" spans="1:10">
      <c r="A5166" s="200">
        <v>45873</v>
      </c>
      <c r="B5166" s="1" t="s">
        <v>170</v>
      </c>
      <c r="C5166" s="175">
        <f t="shared" si="240"/>
        <v>48064.166666654142</v>
      </c>
      <c r="D5166" s="1">
        <v>3.79</v>
      </c>
      <c r="E5166" s="176">
        <v>4.7673707440100888</v>
      </c>
      <c r="F5166" s="1" t="s">
        <v>162</v>
      </c>
      <c r="G5166" s="201">
        <f>MAX(E5166-'[1]1a'!$H$3,0)</f>
        <v>0</v>
      </c>
      <c r="H5166" s="201" t="str">
        <f t="shared" si="241"/>
        <v/>
      </c>
      <c r="I5166" s="201" t="str">
        <f t="shared" si="242"/>
        <v/>
      </c>
      <c r="J5166" s="201"/>
    </row>
    <row r="5167" spans="1:10">
      <c r="A5167" s="200">
        <v>45873</v>
      </c>
      <c r="B5167" s="1" t="s">
        <v>172</v>
      </c>
      <c r="C5167" s="175">
        <f t="shared" si="240"/>
        <v>48064.208333320807</v>
      </c>
      <c r="D5167" s="1">
        <v>3.38</v>
      </c>
      <c r="E5167" s="176">
        <v>4.2516393442622951</v>
      </c>
      <c r="F5167" s="1" t="s">
        <v>162</v>
      </c>
      <c r="G5167" s="201">
        <f>MAX(E5167-'[1]1a'!$H$3,0)</f>
        <v>0</v>
      </c>
      <c r="H5167" s="201" t="str">
        <f t="shared" si="241"/>
        <v/>
      </c>
      <c r="I5167" s="201" t="str">
        <f t="shared" si="242"/>
        <v/>
      </c>
      <c r="J5167" s="201"/>
    </row>
    <row r="5168" spans="1:10">
      <c r="A5168" s="200">
        <v>45873</v>
      </c>
      <c r="B5168" s="1" t="s">
        <v>174</v>
      </c>
      <c r="C5168" s="175">
        <f t="shared" si="240"/>
        <v>48064.249999987471</v>
      </c>
      <c r="D5168" s="1">
        <v>3.01</v>
      </c>
      <c r="E5168" s="176">
        <v>3.7862232030264815</v>
      </c>
      <c r="F5168" s="1" t="s">
        <v>162</v>
      </c>
      <c r="G5168" s="201">
        <f>MAX(E5168-'[1]1a'!$H$3,0)</f>
        <v>0</v>
      </c>
      <c r="H5168" s="201" t="str">
        <f t="shared" si="241"/>
        <v/>
      </c>
      <c r="I5168" s="201" t="str">
        <f t="shared" si="242"/>
        <v/>
      </c>
      <c r="J5168" s="201"/>
    </row>
    <row r="5169" spans="1:10">
      <c r="A5169" s="200">
        <v>45873</v>
      </c>
      <c r="B5169" s="1" t="s">
        <v>176</v>
      </c>
      <c r="C5169" s="175">
        <f t="shared" si="240"/>
        <v>48064.291666654135</v>
      </c>
      <c r="D5169" s="1">
        <v>2.8</v>
      </c>
      <c r="E5169" s="176">
        <v>3.5220680958385877</v>
      </c>
      <c r="F5169" s="1" t="s">
        <v>162</v>
      </c>
      <c r="G5169" s="201">
        <f>MAX(E5169-'[1]1a'!$H$3,0)</f>
        <v>0</v>
      </c>
      <c r="H5169" s="201" t="str">
        <f t="shared" si="241"/>
        <v/>
      </c>
      <c r="I5169" s="201" t="str">
        <f t="shared" si="242"/>
        <v/>
      </c>
      <c r="J5169" s="201"/>
    </row>
    <row r="5170" spans="1:10">
      <c r="A5170" s="200">
        <v>45873</v>
      </c>
      <c r="B5170" s="1" t="s">
        <v>178</v>
      </c>
      <c r="C5170" s="175">
        <f t="shared" si="240"/>
        <v>48064.333333320799</v>
      </c>
      <c r="D5170" s="1">
        <v>2.73</v>
      </c>
      <c r="E5170" s="176">
        <v>3.4340163934426231</v>
      </c>
      <c r="F5170" s="1" t="s">
        <v>162</v>
      </c>
      <c r="G5170" s="201">
        <f>MAX(E5170-'[1]1a'!$H$3,0)</f>
        <v>0</v>
      </c>
      <c r="H5170" s="201" t="str">
        <f t="shared" si="241"/>
        <v/>
      </c>
      <c r="I5170" s="201" t="str">
        <f t="shared" si="242"/>
        <v/>
      </c>
      <c r="J5170" s="201"/>
    </row>
    <row r="5171" spans="1:10">
      <c r="A5171" s="200">
        <v>45873</v>
      </c>
      <c r="B5171" s="1" t="s">
        <v>180</v>
      </c>
      <c r="C5171" s="175">
        <f t="shared" si="240"/>
        <v>48064.374999987464</v>
      </c>
      <c r="D5171" s="1">
        <v>2.74</v>
      </c>
      <c r="E5171" s="176">
        <v>3.4465952080706184</v>
      </c>
      <c r="F5171" s="1" t="s">
        <v>162</v>
      </c>
      <c r="G5171" s="201">
        <f>MAX(E5171-'[1]1a'!$H$3,0)</f>
        <v>0</v>
      </c>
      <c r="H5171" s="201" t="str">
        <f t="shared" si="241"/>
        <v/>
      </c>
      <c r="I5171" s="201" t="str">
        <f t="shared" si="242"/>
        <v/>
      </c>
      <c r="J5171" s="201"/>
    </row>
    <row r="5172" spans="1:10">
      <c r="A5172" s="200">
        <v>45873</v>
      </c>
      <c r="B5172" s="1" t="s">
        <v>181</v>
      </c>
      <c r="C5172" s="175">
        <f t="shared" si="240"/>
        <v>48064.416666654128</v>
      </c>
      <c r="D5172" s="1">
        <v>2.89</v>
      </c>
      <c r="E5172" s="176">
        <v>3.6352774274905424</v>
      </c>
      <c r="F5172" s="1" t="s">
        <v>162</v>
      </c>
      <c r="G5172" s="201">
        <f>MAX(E5172-'[1]1a'!$H$3,0)</f>
        <v>0</v>
      </c>
      <c r="H5172" s="201" t="str">
        <f t="shared" si="241"/>
        <v/>
      </c>
      <c r="I5172" s="201" t="str">
        <f t="shared" si="242"/>
        <v/>
      </c>
      <c r="J5172" s="201"/>
    </row>
    <row r="5173" spans="1:10">
      <c r="A5173" s="200">
        <v>45873</v>
      </c>
      <c r="B5173" s="1" t="s">
        <v>182</v>
      </c>
      <c r="C5173" s="175">
        <f t="shared" si="240"/>
        <v>48064.458333320792</v>
      </c>
      <c r="D5173" s="1">
        <v>3.27</v>
      </c>
      <c r="E5173" s="176">
        <v>4.1132723833543512</v>
      </c>
      <c r="F5173" s="1" t="s">
        <v>162</v>
      </c>
      <c r="G5173" s="201">
        <f>MAX(E5173-'[1]1a'!$H$3,0)</f>
        <v>0</v>
      </c>
      <c r="H5173" s="201" t="str">
        <f t="shared" si="241"/>
        <v/>
      </c>
      <c r="I5173" s="201" t="str">
        <f t="shared" si="242"/>
        <v/>
      </c>
      <c r="J5173" s="201"/>
    </row>
    <row r="5174" spans="1:10">
      <c r="A5174" s="200">
        <v>45873</v>
      </c>
      <c r="B5174" s="1" t="s">
        <v>183</v>
      </c>
      <c r="C5174" s="175">
        <f t="shared" si="240"/>
        <v>48064.499999987456</v>
      </c>
      <c r="D5174" s="1">
        <v>3.79</v>
      </c>
      <c r="E5174" s="176">
        <v>4.7673707440100888</v>
      </c>
      <c r="F5174" s="1" t="s">
        <v>162</v>
      </c>
      <c r="G5174" s="201">
        <f>MAX(E5174-'[1]1a'!$H$3,0)</f>
        <v>0</v>
      </c>
      <c r="H5174" s="201" t="str">
        <f t="shared" si="241"/>
        <v/>
      </c>
      <c r="I5174" s="201" t="str">
        <f t="shared" si="242"/>
        <v/>
      </c>
      <c r="J5174" s="201"/>
    </row>
    <row r="5175" spans="1:10">
      <c r="A5175" s="200">
        <v>45873</v>
      </c>
      <c r="B5175" s="1" t="s">
        <v>185</v>
      </c>
      <c r="C5175" s="175">
        <f t="shared" si="240"/>
        <v>48064.54166665412</v>
      </c>
      <c r="D5175" s="1">
        <v>4.57</v>
      </c>
      <c r="E5175" s="176">
        <v>5.7485182849936951</v>
      </c>
      <c r="F5175" s="1" t="s">
        <v>162</v>
      </c>
      <c r="G5175" s="201">
        <f>MAX(E5175-'[1]1a'!$H$3,0)</f>
        <v>0</v>
      </c>
      <c r="H5175" s="201" t="str">
        <f t="shared" si="241"/>
        <v/>
      </c>
      <c r="I5175" s="201" t="str">
        <f t="shared" si="242"/>
        <v/>
      </c>
      <c r="J5175" s="201"/>
    </row>
    <row r="5176" spans="1:10">
      <c r="A5176" s="200">
        <v>45873</v>
      </c>
      <c r="B5176" s="1" t="s">
        <v>186</v>
      </c>
      <c r="C5176" s="175">
        <f t="shared" si="240"/>
        <v>48064.583333320785</v>
      </c>
      <c r="D5176" s="1">
        <v>5.25</v>
      </c>
      <c r="E5176" s="176">
        <v>6.6038776796973524</v>
      </c>
      <c r="F5176" s="1" t="s">
        <v>162</v>
      </c>
      <c r="G5176" s="201">
        <f>MAX(E5176-'[1]1a'!$H$3,0)</f>
        <v>0</v>
      </c>
      <c r="H5176" s="201" t="str">
        <f t="shared" si="241"/>
        <v/>
      </c>
      <c r="I5176" s="201" t="str">
        <f t="shared" si="242"/>
        <v/>
      </c>
      <c r="J5176" s="201"/>
    </row>
    <row r="5177" spans="1:10">
      <c r="A5177" s="200">
        <v>45873</v>
      </c>
      <c r="B5177" s="1" t="s">
        <v>187</v>
      </c>
      <c r="C5177" s="175">
        <f t="shared" si="240"/>
        <v>48064.624999987449</v>
      </c>
      <c r="D5177" s="1">
        <v>5.77</v>
      </c>
      <c r="E5177" s="176">
        <v>7.2579760403530891</v>
      </c>
      <c r="F5177" s="1" t="s">
        <v>162</v>
      </c>
      <c r="G5177" s="201">
        <f>MAX(E5177-'[1]1a'!$H$3,0)</f>
        <v>0</v>
      </c>
      <c r="H5177" s="201" t="str">
        <f t="shared" si="241"/>
        <v/>
      </c>
      <c r="I5177" s="201" t="str">
        <f t="shared" si="242"/>
        <v/>
      </c>
      <c r="J5177" s="201"/>
    </row>
    <row r="5178" spans="1:10">
      <c r="A5178" s="200">
        <v>45873</v>
      </c>
      <c r="B5178" s="1" t="s">
        <v>188</v>
      </c>
      <c r="C5178" s="175">
        <f t="shared" si="240"/>
        <v>48064.666666654113</v>
      </c>
      <c r="D5178" s="1">
        <v>6.2</v>
      </c>
      <c r="E5178" s="176">
        <v>7.7988650693568733</v>
      </c>
      <c r="F5178" s="1" t="s">
        <v>162</v>
      </c>
      <c r="G5178" s="201">
        <f>MAX(E5178-'[1]1a'!$H$3,0)</f>
        <v>0</v>
      </c>
      <c r="H5178" s="201" t="str">
        <f t="shared" si="241"/>
        <v/>
      </c>
      <c r="I5178" s="201" t="str">
        <f t="shared" si="242"/>
        <v/>
      </c>
      <c r="J5178" s="201"/>
    </row>
    <row r="5179" spans="1:10">
      <c r="A5179" s="200">
        <v>45873</v>
      </c>
      <c r="B5179" s="1" t="s">
        <v>189</v>
      </c>
      <c r="C5179" s="175">
        <f t="shared" si="240"/>
        <v>48064.708333320777</v>
      </c>
      <c r="D5179" s="1">
        <v>6.39</v>
      </c>
      <c r="E5179" s="176">
        <v>8.0378625472887766</v>
      </c>
      <c r="F5179" s="1" t="s">
        <v>162</v>
      </c>
      <c r="G5179" s="201">
        <f>MAX(E5179-'[1]1a'!$H$3,0)</f>
        <v>0</v>
      </c>
      <c r="H5179" s="201" t="str">
        <f t="shared" si="241"/>
        <v/>
      </c>
      <c r="I5179" s="201" t="str">
        <f t="shared" si="242"/>
        <v/>
      </c>
      <c r="J5179" s="201"/>
    </row>
    <row r="5180" spans="1:10">
      <c r="A5180" s="200">
        <v>45873</v>
      </c>
      <c r="B5180" s="1" t="s">
        <v>190</v>
      </c>
      <c r="C5180" s="175">
        <f t="shared" si="240"/>
        <v>48064.749999987442</v>
      </c>
      <c r="D5180" s="1">
        <v>6.65</v>
      </c>
      <c r="E5180" s="176">
        <v>8.3649117276166471</v>
      </c>
      <c r="F5180" s="1" t="s">
        <v>162</v>
      </c>
      <c r="G5180" s="201">
        <f>MAX(E5180-'[1]1a'!$H$3,0)</f>
        <v>0</v>
      </c>
      <c r="H5180" s="201" t="str">
        <f t="shared" si="241"/>
        <v/>
      </c>
      <c r="I5180" s="201" t="str">
        <f t="shared" si="242"/>
        <v/>
      </c>
      <c r="J5180" s="201"/>
    </row>
    <row r="5181" spans="1:10">
      <c r="A5181" s="200">
        <v>45873</v>
      </c>
      <c r="B5181" s="1" t="s">
        <v>191</v>
      </c>
      <c r="C5181" s="175">
        <f t="shared" si="240"/>
        <v>48064.791666654106</v>
      </c>
      <c r="D5181" s="1">
        <v>7.01</v>
      </c>
      <c r="E5181" s="176">
        <v>8.8177490542244641</v>
      </c>
      <c r="F5181" s="1" t="s">
        <v>162</v>
      </c>
      <c r="G5181" s="201">
        <f>MAX(E5181-'[1]1a'!$H$3,0)</f>
        <v>0</v>
      </c>
      <c r="H5181" s="201" t="str">
        <f t="shared" si="241"/>
        <v/>
      </c>
      <c r="I5181" s="201" t="str">
        <f t="shared" si="242"/>
        <v/>
      </c>
      <c r="J5181" s="201"/>
    </row>
    <row r="5182" spans="1:10">
      <c r="A5182" s="200">
        <v>45873</v>
      </c>
      <c r="B5182" s="1" t="s">
        <v>192</v>
      </c>
      <c r="C5182" s="175">
        <f t="shared" si="240"/>
        <v>48064.83333332077</v>
      </c>
      <c r="D5182" s="1">
        <v>7.23</v>
      </c>
      <c r="E5182" s="176">
        <v>9.0944829760403536</v>
      </c>
      <c r="F5182" s="1" t="s">
        <v>162</v>
      </c>
      <c r="G5182" s="201">
        <f>MAX(E5182-'[1]1a'!$H$3,0)</f>
        <v>0</v>
      </c>
      <c r="H5182" s="201" t="str">
        <f t="shared" si="241"/>
        <v/>
      </c>
      <c r="I5182" s="201" t="str">
        <f t="shared" si="242"/>
        <v/>
      </c>
      <c r="J5182" s="201"/>
    </row>
    <row r="5183" spans="1:10">
      <c r="A5183" s="200">
        <v>45873</v>
      </c>
      <c r="B5183" s="1" t="s">
        <v>193</v>
      </c>
      <c r="C5183" s="175">
        <f t="shared" si="240"/>
        <v>48064.874999987434</v>
      </c>
      <c r="D5183" s="1">
        <v>7.45</v>
      </c>
      <c r="E5183" s="176">
        <v>9.3712168978562431</v>
      </c>
      <c r="F5183" s="1" t="s">
        <v>162</v>
      </c>
      <c r="G5183" s="201">
        <f>MAX(E5183-'[1]1a'!$H$3,0)</f>
        <v>0</v>
      </c>
      <c r="H5183" s="201" t="str">
        <f t="shared" si="241"/>
        <v/>
      </c>
      <c r="I5183" s="201" t="str">
        <f t="shared" si="242"/>
        <v/>
      </c>
      <c r="J5183" s="201"/>
    </row>
    <row r="5184" spans="1:10">
      <c r="A5184" s="200">
        <v>45873</v>
      </c>
      <c r="B5184" s="1" t="s">
        <v>194</v>
      </c>
      <c r="C5184" s="175">
        <f t="shared" si="240"/>
        <v>48064.916666654099</v>
      </c>
      <c r="D5184" s="1">
        <v>7.2</v>
      </c>
      <c r="E5184" s="176">
        <v>9.0567465321563692</v>
      </c>
      <c r="F5184" s="1" t="s">
        <v>162</v>
      </c>
      <c r="G5184" s="201">
        <f>MAX(E5184-'[1]1a'!$H$3,0)</f>
        <v>0</v>
      </c>
      <c r="H5184" s="201" t="str">
        <f t="shared" si="241"/>
        <v/>
      </c>
      <c r="I5184" s="201" t="str">
        <f t="shared" si="242"/>
        <v/>
      </c>
      <c r="J5184" s="201"/>
    </row>
    <row r="5185" spans="1:10">
      <c r="A5185" s="200">
        <v>45873</v>
      </c>
      <c r="B5185" s="1" t="s">
        <v>195</v>
      </c>
      <c r="C5185" s="175">
        <f t="shared" si="240"/>
        <v>48064.958333320763</v>
      </c>
      <c r="D5185" s="1">
        <v>6.85</v>
      </c>
      <c r="E5185" s="176">
        <v>8.6164880201765452</v>
      </c>
      <c r="F5185" s="1" t="s">
        <v>162</v>
      </c>
      <c r="G5185" s="201">
        <f>MAX(E5185-'[1]1a'!$H$3,0)</f>
        <v>0</v>
      </c>
      <c r="H5185" s="201" t="str">
        <f t="shared" si="241"/>
        <v/>
      </c>
      <c r="I5185" s="201" t="str">
        <f t="shared" si="242"/>
        <v/>
      </c>
      <c r="J5185" s="201"/>
    </row>
    <row r="5186" spans="1:10">
      <c r="A5186" s="200">
        <v>45874</v>
      </c>
      <c r="B5186" s="1" t="s">
        <v>161</v>
      </c>
      <c r="C5186" s="175">
        <f t="shared" si="240"/>
        <v>48064.999999987427</v>
      </c>
      <c r="D5186" s="1">
        <v>6.37</v>
      </c>
      <c r="E5186" s="176">
        <v>8.0127049180327869</v>
      </c>
      <c r="F5186" s="1" t="s">
        <v>162</v>
      </c>
      <c r="G5186" s="201">
        <f>MAX(E5186-'[1]1a'!$H$3,0)</f>
        <v>0</v>
      </c>
      <c r="H5186" s="201" t="str">
        <f t="shared" si="241"/>
        <v/>
      </c>
      <c r="I5186" s="201" t="str">
        <f t="shared" si="242"/>
        <v/>
      </c>
      <c r="J5186" s="201"/>
    </row>
    <row r="5187" spans="1:10">
      <c r="A5187" s="200">
        <v>45874</v>
      </c>
      <c r="B5187" s="1" t="s">
        <v>164</v>
      </c>
      <c r="C5187" s="175">
        <f t="shared" si="240"/>
        <v>48065.041666654091</v>
      </c>
      <c r="D5187" s="1">
        <v>6.32</v>
      </c>
      <c r="E5187" s="176">
        <v>7.9498108448928129</v>
      </c>
      <c r="F5187" s="1" t="s">
        <v>162</v>
      </c>
      <c r="G5187" s="201">
        <f>MAX(E5187-'[1]1a'!$H$3,0)</f>
        <v>0</v>
      </c>
      <c r="H5187" s="201" t="str">
        <f t="shared" si="241"/>
        <v/>
      </c>
      <c r="I5187" s="201" t="str">
        <f t="shared" si="242"/>
        <v/>
      </c>
      <c r="J5187" s="201"/>
    </row>
    <row r="5188" spans="1:10">
      <c r="A5188" s="200">
        <v>45874</v>
      </c>
      <c r="B5188" s="1" t="s">
        <v>166</v>
      </c>
      <c r="C5188" s="175">
        <f t="shared" ref="C5188:C5251" si="243">C5187 + TIME(1,0,0)</f>
        <v>48065.083333320756</v>
      </c>
      <c r="D5188" s="1">
        <v>5.54</v>
      </c>
      <c r="E5188" s="176">
        <v>6.9686633039092056</v>
      </c>
      <c r="F5188" s="1" t="s">
        <v>162</v>
      </c>
      <c r="G5188" s="201">
        <f>MAX(E5188-'[1]1a'!$H$3,0)</f>
        <v>0</v>
      </c>
      <c r="H5188" s="201" t="str">
        <f t="shared" ref="H5188:H5251" si="244">IF(F5188="Y",IF(F5187="Y",H5187+1,1),"")</f>
        <v/>
      </c>
      <c r="I5188" s="201" t="str">
        <f t="shared" ref="I5188:I5251" si="245">IF(AND(F5188="Y",F5189&lt;&gt;"Y"),H5188,"")</f>
        <v/>
      </c>
      <c r="J5188" s="201"/>
    </row>
    <row r="5189" spans="1:10">
      <c r="A5189" s="200">
        <v>45874</v>
      </c>
      <c r="B5189" s="1" t="s">
        <v>168</v>
      </c>
      <c r="C5189" s="175">
        <f t="shared" si="243"/>
        <v>48065.12499998742</v>
      </c>
      <c r="D5189" s="1">
        <v>4.83</v>
      </c>
      <c r="E5189" s="176">
        <v>6.0755674653215639</v>
      </c>
      <c r="F5189" s="1" t="s">
        <v>162</v>
      </c>
      <c r="G5189" s="201">
        <f>MAX(E5189-'[1]1a'!$H$3,0)</f>
        <v>0</v>
      </c>
      <c r="H5189" s="201" t="str">
        <f t="shared" si="244"/>
        <v/>
      </c>
      <c r="I5189" s="201" t="str">
        <f t="shared" si="245"/>
        <v/>
      </c>
      <c r="J5189" s="201"/>
    </row>
    <row r="5190" spans="1:10">
      <c r="A5190" s="200">
        <v>45874</v>
      </c>
      <c r="B5190" s="1" t="s">
        <v>170</v>
      </c>
      <c r="C5190" s="175">
        <f t="shared" si="243"/>
        <v>48065.166666654084</v>
      </c>
      <c r="D5190" s="1">
        <v>4.1500000000000004</v>
      </c>
      <c r="E5190" s="176">
        <v>5.2202080706179075</v>
      </c>
      <c r="F5190" s="1" t="s">
        <v>162</v>
      </c>
      <c r="G5190" s="201">
        <f>MAX(E5190-'[1]1a'!$H$3,0)</f>
        <v>0</v>
      </c>
      <c r="H5190" s="201" t="str">
        <f t="shared" si="244"/>
        <v/>
      </c>
      <c r="I5190" s="201" t="str">
        <f t="shared" si="245"/>
        <v/>
      </c>
      <c r="J5190" s="201"/>
    </row>
    <row r="5191" spans="1:10">
      <c r="A5191" s="200">
        <v>45874</v>
      </c>
      <c r="B5191" s="1" t="s">
        <v>172</v>
      </c>
      <c r="C5191" s="175">
        <f t="shared" si="243"/>
        <v>48065.208333320748</v>
      </c>
      <c r="D5191" s="1">
        <v>3.67</v>
      </c>
      <c r="E5191" s="176">
        <v>4.6164249684741492</v>
      </c>
      <c r="F5191" s="1" t="s">
        <v>162</v>
      </c>
      <c r="G5191" s="201">
        <f>MAX(E5191-'[1]1a'!$H$3,0)</f>
        <v>0</v>
      </c>
      <c r="H5191" s="201" t="str">
        <f t="shared" si="244"/>
        <v/>
      </c>
      <c r="I5191" s="201" t="str">
        <f t="shared" si="245"/>
        <v/>
      </c>
      <c r="J5191" s="201"/>
    </row>
    <row r="5192" spans="1:10">
      <c r="A5192" s="200">
        <v>45874</v>
      </c>
      <c r="B5192" s="1" t="s">
        <v>174</v>
      </c>
      <c r="C5192" s="175">
        <f t="shared" si="243"/>
        <v>48065.249999987413</v>
      </c>
      <c r="D5192" s="1">
        <v>3.27</v>
      </c>
      <c r="E5192" s="176">
        <v>4.1132723833543512</v>
      </c>
      <c r="F5192" s="1" t="s">
        <v>162</v>
      </c>
      <c r="G5192" s="201">
        <f>MAX(E5192-'[1]1a'!$H$3,0)</f>
        <v>0</v>
      </c>
      <c r="H5192" s="201" t="str">
        <f t="shared" si="244"/>
        <v/>
      </c>
      <c r="I5192" s="201" t="str">
        <f t="shared" si="245"/>
        <v/>
      </c>
      <c r="J5192" s="201"/>
    </row>
    <row r="5193" spans="1:10">
      <c r="A5193" s="200">
        <v>45874</v>
      </c>
      <c r="B5193" s="1" t="s">
        <v>176</v>
      </c>
      <c r="C5193" s="175">
        <f t="shared" si="243"/>
        <v>48065.291666654077</v>
      </c>
      <c r="D5193" s="1">
        <v>3.17</v>
      </c>
      <c r="E5193" s="176">
        <v>3.9874842370744012</v>
      </c>
      <c r="F5193" s="1" t="s">
        <v>162</v>
      </c>
      <c r="G5193" s="201">
        <f>MAX(E5193-'[1]1a'!$H$3,0)</f>
        <v>0</v>
      </c>
      <c r="H5193" s="201" t="str">
        <f t="shared" si="244"/>
        <v/>
      </c>
      <c r="I5193" s="201" t="str">
        <f t="shared" si="245"/>
        <v/>
      </c>
      <c r="J5193" s="201"/>
    </row>
    <row r="5194" spans="1:10">
      <c r="A5194" s="200">
        <v>45874</v>
      </c>
      <c r="B5194" s="1" t="s">
        <v>178</v>
      </c>
      <c r="C5194" s="175">
        <f t="shared" si="243"/>
        <v>48065.333333320741</v>
      </c>
      <c r="D5194" s="1">
        <v>3.06</v>
      </c>
      <c r="E5194" s="176">
        <v>3.8491172761664569</v>
      </c>
      <c r="F5194" s="1" t="s">
        <v>162</v>
      </c>
      <c r="G5194" s="201">
        <f>MAX(E5194-'[1]1a'!$H$3,0)</f>
        <v>0</v>
      </c>
      <c r="H5194" s="201" t="str">
        <f t="shared" si="244"/>
        <v/>
      </c>
      <c r="I5194" s="201" t="str">
        <f t="shared" si="245"/>
        <v/>
      </c>
      <c r="J5194" s="201"/>
    </row>
    <row r="5195" spans="1:10">
      <c r="A5195" s="200">
        <v>45874</v>
      </c>
      <c r="B5195" s="1" t="s">
        <v>180</v>
      </c>
      <c r="C5195" s="175">
        <f t="shared" si="243"/>
        <v>48065.374999987405</v>
      </c>
      <c r="D5195" s="1">
        <v>3.11</v>
      </c>
      <c r="E5195" s="176">
        <v>3.9120113493064315</v>
      </c>
      <c r="F5195" s="1" t="s">
        <v>162</v>
      </c>
      <c r="G5195" s="201">
        <f>MAX(E5195-'[1]1a'!$H$3,0)</f>
        <v>0</v>
      </c>
      <c r="H5195" s="201" t="str">
        <f t="shared" si="244"/>
        <v/>
      </c>
      <c r="I5195" s="201" t="str">
        <f t="shared" si="245"/>
        <v/>
      </c>
      <c r="J5195" s="201"/>
    </row>
    <row r="5196" spans="1:10">
      <c r="A5196" s="200">
        <v>45874</v>
      </c>
      <c r="B5196" s="1" t="s">
        <v>181</v>
      </c>
      <c r="C5196" s="175">
        <f t="shared" si="243"/>
        <v>48065.41666665407</v>
      </c>
      <c r="D5196" s="1">
        <v>3.25</v>
      </c>
      <c r="E5196" s="176">
        <v>4.0881147540983607</v>
      </c>
      <c r="F5196" s="1" t="s">
        <v>162</v>
      </c>
      <c r="G5196" s="201">
        <f>MAX(E5196-'[1]1a'!$H$3,0)</f>
        <v>0</v>
      </c>
      <c r="H5196" s="201" t="str">
        <f t="shared" si="244"/>
        <v/>
      </c>
      <c r="I5196" s="201" t="str">
        <f t="shared" si="245"/>
        <v/>
      </c>
      <c r="J5196" s="201"/>
    </row>
    <row r="5197" spans="1:10">
      <c r="A5197" s="200">
        <v>45874</v>
      </c>
      <c r="B5197" s="1" t="s">
        <v>182</v>
      </c>
      <c r="C5197" s="175">
        <f t="shared" si="243"/>
        <v>48065.458333320734</v>
      </c>
      <c r="D5197" s="1">
        <v>3.58</v>
      </c>
      <c r="E5197" s="176">
        <v>4.5032156368221941</v>
      </c>
      <c r="F5197" s="1" t="s">
        <v>162</v>
      </c>
      <c r="G5197" s="201">
        <f>MAX(E5197-'[1]1a'!$H$3,0)</f>
        <v>0</v>
      </c>
      <c r="H5197" s="201" t="str">
        <f t="shared" si="244"/>
        <v/>
      </c>
      <c r="I5197" s="201" t="str">
        <f t="shared" si="245"/>
        <v/>
      </c>
      <c r="J5197" s="201"/>
    </row>
    <row r="5198" spans="1:10">
      <c r="A5198" s="200">
        <v>45874</v>
      </c>
      <c r="B5198" s="1" t="s">
        <v>183</v>
      </c>
      <c r="C5198" s="175">
        <f t="shared" si="243"/>
        <v>48065.499999987398</v>
      </c>
      <c r="D5198" s="1">
        <v>4.3600000000000003</v>
      </c>
      <c r="E5198" s="176">
        <v>5.4843631778058013</v>
      </c>
      <c r="F5198" s="1" t="s">
        <v>162</v>
      </c>
      <c r="G5198" s="201">
        <f>MAX(E5198-'[1]1a'!$H$3,0)</f>
        <v>0</v>
      </c>
      <c r="H5198" s="201" t="str">
        <f t="shared" si="244"/>
        <v/>
      </c>
      <c r="I5198" s="201" t="str">
        <f t="shared" si="245"/>
        <v/>
      </c>
      <c r="J5198" s="201"/>
    </row>
    <row r="5199" spans="1:10">
      <c r="A5199" s="200">
        <v>45874</v>
      </c>
      <c r="B5199" s="1" t="s">
        <v>185</v>
      </c>
      <c r="C5199" s="175">
        <f t="shared" si="243"/>
        <v>48065.541666654062</v>
      </c>
      <c r="D5199" s="1">
        <v>4.78</v>
      </c>
      <c r="E5199" s="176">
        <v>6.0126733921815898</v>
      </c>
      <c r="F5199" s="1" t="s">
        <v>162</v>
      </c>
      <c r="G5199" s="201">
        <f>MAX(E5199-'[1]1a'!$H$3,0)</f>
        <v>0</v>
      </c>
      <c r="H5199" s="201" t="str">
        <f t="shared" si="244"/>
        <v/>
      </c>
      <c r="I5199" s="201" t="str">
        <f t="shared" si="245"/>
        <v/>
      </c>
      <c r="J5199" s="201"/>
    </row>
    <row r="5200" spans="1:10">
      <c r="A5200" s="200">
        <v>45874</v>
      </c>
      <c r="B5200" s="1" t="s">
        <v>186</v>
      </c>
      <c r="C5200" s="175">
        <f t="shared" si="243"/>
        <v>48065.583333320727</v>
      </c>
      <c r="D5200" s="1">
        <v>5.23</v>
      </c>
      <c r="E5200" s="176">
        <v>6.5787200504413628</v>
      </c>
      <c r="F5200" s="1" t="s">
        <v>162</v>
      </c>
      <c r="G5200" s="201">
        <f>MAX(E5200-'[1]1a'!$H$3,0)</f>
        <v>0</v>
      </c>
      <c r="H5200" s="201" t="str">
        <f t="shared" si="244"/>
        <v/>
      </c>
      <c r="I5200" s="201" t="str">
        <f t="shared" si="245"/>
        <v/>
      </c>
      <c r="J5200" s="201"/>
    </row>
    <row r="5201" spans="1:10">
      <c r="A5201" s="200">
        <v>45874</v>
      </c>
      <c r="B5201" s="1" t="s">
        <v>187</v>
      </c>
      <c r="C5201" s="175">
        <f t="shared" si="243"/>
        <v>48065.624999987391</v>
      </c>
      <c r="D5201" s="1">
        <v>5.73</v>
      </c>
      <c r="E5201" s="176">
        <v>7.2076607818411107</v>
      </c>
      <c r="F5201" s="1" t="s">
        <v>162</v>
      </c>
      <c r="G5201" s="201">
        <f>MAX(E5201-'[1]1a'!$H$3,0)</f>
        <v>0</v>
      </c>
      <c r="H5201" s="201" t="str">
        <f t="shared" si="244"/>
        <v/>
      </c>
      <c r="I5201" s="201" t="str">
        <f t="shared" si="245"/>
        <v/>
      </c>
      <c r="J5201" s="201"/>
    </row>
    <row r="5202" spans="1:10">
      <c r="A5202" s="200">
        <v>45874</v>
      </c>
      <c r="B5202" s="1" t="s">
        <v>188</v>
      </c>
      <c r="C5202" s="175">
        <f t="shared" si="243"/>
        <v>48065.666666654055</v>
      </c>
      <c r="D5202" s="1">
        <v>6.13</v>
      </c>
      <c r="E5202" s="176">
        <v>7.7108133669609078</v>
      </c>
      <c r="F5202" s="1" t="s">
        <v>162</v>
      </c>
      <c r="G5202" s="201">
        <f>MAX(E5202-'[1]1a'!$H$3,0)</f>
        <v>0</v>
      </c>
      <c r="H5202" s="201" t="str">
        <f t="shared" si="244"/>
        <v/>
      </c>
      <c r="I5202" s="201" t="str">
        <f t="shared" si="245"/>
        <v/>
      </c>
      <c r="J5202" s="201"/>
    </row>
    <row r="5203" spans="1:10">
      <c r="A5203" s="200">
        <v>45874</v>
      </c>
      <c r="B5203" s="1" t="s">
        <v>189</v>
      </c>
      <c r="C5203" s="175">
        <f t="shared" si="243"/>
        <v>48065.708333320719</v>
      </c>
      <c r="D5203" s="1">
        <v>6.43</v>
      </c>
      <c r="E5203" s="176">
        <v>8.0881778058007558</v>
      </c>
      <c r="F5203" s="1" t="s">
        <v>162</v>
      </c>
      <c r="G5203" s="201">
        <f>MAX(E5203-'[1]1a'!$H$3,0)</f>
        <v>0</v>
      </c>
      <c r="H5203" s="201" t="str">
        <f t="shared" si="244"/>
        <v/>
      </c>
      <c r="I5203" s="201" t="str">
        <f t="shared" si="245"/>
        <v/>
      </c>
      <c r="J5203" s="201"/>
    </row>
    <row r="5204" spans="1:10">
      <c r="A5204" s="200">
        <v>45874</v>
      </c>
      <c r="B5204" s="1" t="s">
        <v>190</v>
      </c>
      <c r="C5204" s="175">
        <f t="shared" si="243"/>
        <v>48065.749999987383</v>
      </c>
      <c r="D5204" s="1">
        <v>6.69</v>
      </c>
      <c r="E5204" s="176">
        <v>8.4152269861286264</v>
      </c>
      <c r="F5204" s="1" t="s">
        <v>162</v>
      </c>
      <c r="G5204" s="201">
        <f>MAX(E5204-'[1]1a'!$H$3,0)</f>
        <v>0</v>
      </c>
      <c r="H5204" s="201" t="str">
        <f t="shared" si="244"/>
        <v/>
      </c>
      <c r="I5204" s="201" t="str">
        <f t="shared" si="245"/>
        <v/>
      </c>
      <c r="J5204" s="201"/>
    </row>
    <row r="5205" spans="1:10">
      <c r="A5205" s="200">
        <v>45874</v>
      </c>
      <c r="B5205" s="1" t="s">
        <v>191</v>
      </c>
      <c r="C5205" s="175">
        <f t="shared" si="243"/>
        <v>48065.791666654048</v>
      </c>
      <c r="D5205" s="1">
        <v>7.06</v>
      </c>
      <c r="E5205" s="176">
        <v>8.8806431273644382</v>
      </c>
      <c r="F5205" s="1" t="s">
        <v>162</v>
      </c>
      <c r="G5205" s="201">
        <f>MAX(E5205-'[1]1a'!$H$3,0)</f>
        <v>0</v>
      </c>
      <c r="H5205" s="201" t="str">
        <f t="shared" si="244"/>
        <v/>
      </c>
      <c r="I5205" s="201" t="str">
        <f t="shared" si="245"/>
        <v/>
      </c>
      <c r="J5205" s="201"/>
    </row>
    <row r="5206" spans="1:10">
      <c r="A5206" s="200">
        <v>45874</v>
      </c>
      <c r="B5206" s="1" t="s">
        <v>192</v>
      </c>
      <c r="C5206" s="175">
        <f t="shared" si="243"/>
        <v>48065.833333320712</v>
      </c>
      <c r="D5206" s="1">
        <v>7.33</v>
      </c>
      <c r="E5206" s="176">
        <v>9.2202711223203035</v>
      </c>
      <c r="F5206" s="1" t="s">
        <v>162</v>
      </c>
      <c r="G5206" s="201">
        <f>MAX(E5206-'[1]1a'!$H$3,0)</f>
        <v>0</v>
      </c>
      <c r="H5206" s="201" t="str">
        <f t="shared" si="244"/>
        <v/>
      </c>
      <c r="I5206" s="201" t="str">
        <f t="shared" si="245"/>
        <v/>
      </c>
      <c r="J5206" s="201"/>
    </row>
    <row r="5207" spans="1:10">
      <c r="A5207" s="200">
        <v>45874</v>
      </c>
      <c r="B5207" s="1" t="s">
        <v>193</v>
      </c>
      <c r="C5207" s="175">
        <f t="shared" si="243"/>
        <v>48065.874999987376</v>
      </c>
      <c r="D5207" s="1">
        <v>7.56</v>
      </c>
      <c r="E5207" s="176">
        <v>9.5095838587641861</v>
      </c>
      <c r="F5207" s="1" t="s">
        <v>162</v>
      </c>
      <c r="G5207" s="201">
        <f>MAX(E5207-'[1]1a'!$H$3,0)</f>
        <v>0</v>
      </c>
      <c r="H5207" s="201" t="str">
        <f t="shared" si="244"/>
        <v/>
      </c>
      <c r="I5207" s="201" t="str">
        <f t="shared" si="245"/>
        <v/>
      </c>
      <c r="J5207" s="201"/>
    </row>
    <row r="5208" spans="1:10">
      <c r="A5208" s="200">
        <v>45874</v>
      </c>
      <c r="B5208" s="1" t="s">
        <v>194</v>
      </c>
      <c r="C5208" s="175">
        <f t="shared" si="243"/>
        <v>48065.91666665404</v>
      </c>
      <c r="D5208" s="1">
        <v>7.45</v>
      </c>
      <c r="E5208" s="176">
        <v>9.3712168978562431</v>
      </c>
      <c r="F5208" s="1" t="s">
        <v>162</v>
      </c>
      <c r="G5208" s="201">
        <f>MAX(E5208-'[1]1a'!$H$3,0)</f>
        <v>0</v>
      </c>
      <c r="H5208" s="201" t="str">
        <f t="shared" si="244"/>
        <v/>
      </c>
      <c r="I5208" s="201" t="str">
        <f t="shared" si="245"/>
        <v/>
      </c>
      <c r="J5208" s="201"/>
    </row>
    <row r="5209" spans="1:10">
      <c r="A5209" s="200">
        <v>45874</v>
      </c>
      <c r="B5209" s="1" t="s">
        <v>195</v>
      </c>
      <c r="C5209" s="175">
        <f t="shared" si="243"/>
        <v>48065.958333320705</v>
      </c>
      <c r="D5209" s="1">
        <v>7.13</v>
      </c>
      <c r="E5209" s="176">
        <v>8.9686948297604037</v>
      </c>
      <c r="F5209" s="1" t="s">
        <v>162</v>
      </c>
      <c r="G5209" s="201">
        <f>MAX(E5209-'[1]1a'!$H$3,0)</f>
        <v>0</v>
      </c>
      <c r="H5209" s="201" t="str">
        <f t="shared" si="244"/>
        <v/>
      </c>
      <c r="I5209" s="201" t="str">
        <f t="shared" si="245"/>
        <v/>
      </c>
      <c r="J5209" s="201"/>
    </row>
    <row r="5210" spans="1:10">
      <c r="A5210" s="200">
        <v>45875</v>
      </c>
      <c r="B5210" s="1" t="s">
        <v>161</v>
      </c>
      <c r="C5210" s="175">
        <f t="shared" si="243"/>
        <v>48065.999999987369</v>
      </c>
      <c r="D5210" s="1">
        <v>6.61</v>
      </c>
      <c r="E5210" s="176">
        <v>8.3145964691046661</v>
      </c>
      <c r="F5210" s="1" t="s">
        <v>162</v>
      </c>
      <c r="G5210" s="201">
        <f>MAX(E5210-'[1]1a'!$H$3,0)</f>
        <v>0</v>
      </c>
      <c r="H5210" s="201" t="str">
        <f t="shared" si="244"/>
        <v/>
      </c>
      <c r="I5210" s="201" t="str">
        <f t="shared" si="245"/>
        <v/>
      </c>
      <c r="J5210" s="201"/>
    </row>
    <row r="5211" spans="1:10">
      <c r="A5211" s="200">
        <v>45875</v>
      </c>
      <c r="B5211" s="1" t="s">
        <v>164</v>
      </c>
      <c r="C5211" s="175">
        <f t="shared" si="243"/>
        <v>48066.041666654033</v>
      </c>
      <c r="D5211" s="1">
        <v>6.31</v>
      </c>
      <c r="E5211" s="176">
        <v>7.9372320302648172</v>
      </c>
      <c r="F5211" s="1" t="s">
        <v>162</v>
      </c>
      <c r="G5211" s="201">
        <f>MAX(E5211-'[1]1a'!$H$3,0)</f>
        <v>0</v>
      </c>
      <c r="H5211" s="201" t="str">
        <f t="shared" si="244"/>
        <v/>
      </c>
      <c r="I5211" s="201" t="str">
        <f t="shared" si="245"/>
        <v/>
      </c>
      <c r="J5211" s="201"/>
    </row>
    <row r="5212" spans="1:10">
      <c r="A5212" s="200">
        <v>45875</v>
      </c>
      <c r="B5212" s="1" t="s">
        <v>166</v>
      </c>
      <c r="C5212" s="175">
        <f t="shared" si="243"/>
        <v>48066.083333320697</v>
      </c>
      <c r="D5212" s="1">
        <v>5.52</v>
      </c>
      <c r="E5212" s="176">
        <v>6.9435056746532151</v>
      </c>
      <c r="F5212" s="1" t="s">
        <v>162</v>
      </c>
      <c r="G5212" s="201">
        <f>MAX(E5212-'[1]1a'!$H$3,0)</f>
        <v>0</v>
      </c>
      <c r="H5212" s="201" t="str">
        <f t="shared" si="244"/>
        <v/>
      </c>
      <c r="I5212" s="201" t="str">
        <f t="shared" si="245"/>
        <v/>
      </c>
      <c r="J5212" s="201"/>
    </row>
    <row r="5213" spans="1:10">
      <c r="A5213" s="200">
        <v>45875</v>
      </c>
      <c r="B5213" s="1" t="s">
        <v>168</v>
      </c>
      <c r="C5213" s="175">
        <f t="shared" si="243"/>
        <v>48066.124999987362</v>
      </c>
      <c r="D5213" s="1">
        <v>4.7699999999999996</v>
      </c>
      <c r="E5213" s="176">
        <v>6.0000945775535941</v>
      </c>
      <c r="F5213" s="1" t="s">
        <v>162</v>
      </c>
      <c r="G5213" s="201">
        <f>MAX(E5213-'[1]1a'!$H$3,0)</f>
        <v>0</v>
      </c>
      <c r="H5213" s="201" t="str">
        <f t="shared" si="244"/>
        <v/>
      </c>
      <c r="I5213" s="201" t="str">
        <f t="shared" si="245"/>
        <v/>
      </c>
      <c r="J5213" s="201"/>
    </row>
    <row r="5214" spans="1:10">
      <c r="A5214" s="200">
        <v>45875</v>
      </c>
      <c r="B5214" s="1" t="s">
        <v>170</v>
      </c>
      <c r="C5214" s="175">
        <f t="shared" si="243"/>
        <v>48066.166666654026</v>
      </c>
      <c r="D5214" s="1">
        <v>4.2300000000000004</v>
      </c>
      <c r="E5214" s="176">
        <v>5.3208385876418669</v>
      </c>
      <c r="F5214" s="1" t="s">
        <v>162</v>
      </c>
      <c r="G5214" s="201">
        <f>MAX(E5214-'[1]1a'!$H$3,0)</f>
        <v>0</v>
      </c>
      <c r="H5214" s="201" t="str">
        <f t="shared" si="244"/>
        <v/>
      </c>
      <c r="I5214" s="201" t="str">
        <f t="shared" si="245"/>
        <v/>
      </c>
      <c r="J5214" s="201"/>
    </row>
    <row r="5215" spans="1:10">
      <c r="A5215" s="200">
        <v>45875</v>
      </c>
      <c r="B5215" s="1" t="s">
        <v>172</v>
      </c>
      <c r="C5215" s="175">
        <f t="shared" si="243"/>
        <v>48066.20833332069</v>
      </c>
      <c r="D5215" s="1">
        <v>3.74</v>
      </c>
      <c r="E5215" s="176">
        <v>4.7044766708701138</v>
      </c>
      <c r="F5215" s="1" t="s">
        <v>162</v>
      </c>
      <c r="G5215" s="201">
        <f>MAX(E5215-'[1]1a'!$H$3,0)</f>
        <v>0</v>
      </c>
      <c r="H5215" s="201" t="str">
        <f t="shared" si="244"/>
        <v/>
      </c>
      <c r="I5215" s="201" t="str">
        <f t="shared" si="245"/>
        <v/>
      </c>
      <c r="J5215" s="201"/>
    </row>
    <row r="5216" spans="1:10">
      <c r="A5216" s="200">
        <v>45875</v>
      </c>
      <c r="B5216" s="1" t="s">
        <v>174</v>
      </c>
      <c r="C5216" s="175">
        <f t="shared" si="243"/>
        <v>48066.249999987354</v>
      </c>
      <c r="D5216" s="1">
        <v>3.33</v>
      </c>
      <c r="E5216" s="176">
        <v>4.188745271122321</v>
      </c>
      <c r="F5216" s="1" t="s">
        <v>162</v>
      </c>
      <c r="G5216" s="201">
        <f>MAX(E5216-'[1]1a'!$H$3,0)</f>
        <v>0</v>
      </c>
      <c r="H5216" s="201" t="str">
        <f t="shared" si="244"/>
        <v/>
      </c>
      <c r="I5216" s="201" t="str">
        <f t="shared" si="245"/>
        <v/>
      </c>
      <c r="J5216" s="201"/>
    </row>
    <row r="5217" spans="1:10">
      <c r="A5217" s="200">
        <v>45875</v>
      </c>
      <c r="B5217" s="1" t="s">
        <v>176</v>
      </c>
      <c r="C5217" s="175">
        <f t="shared" si="243"/>
        <v>48066.291666654019</v>
      </c>
      <c r="D5217" s="1">
        <v>3.1</v>
      </c>
      <c r="E5217" s="176">
        <v>3.8994325346784366</v>
      </c>
      <c r="F5217" s="1" t="s">
        <v>162</v>
      </c>
      <c r="G5217" s="201">
        <f>MAX(E5217-'[1]1a'!$H$3,0)</f>
        <v>0</v>
      </c>
      <c r="H5217" s="201" t="str">
        <f t="shared" si="244"/>
        <v/>
      </c>
      <c r="I5217" s="201" t="str">
        <f t="shared" si="245"/>
        <v/>
      </c>
      <c r="J5217" s="201"/>
    </row>
    <row r="5218" spans="1:10">
      <c r="A5218" s="200">
        <v>45875</v>
      </c>
      <c r="B5218" s="1" t="s">
        <v>178</v>
      </c>
      <c r="C5218" s="175">
        <f t="shared" si="243"/>
        <v>48066.333333320683</v>
      </c>
      <c r="D5218" s="1">
        <v>3</v>
      </c>
      <c r="E5218" s="176">
        <v>3.7736443883984867</v>
      </c>
      <c r="F5218" s="1" t="s">
        <v>162</v>
      </c>
      <c r="G5218" s="201">
        <f>MAX(E5218-'[1]1a'!$H$3,0)</f>
        <v>0</v>
      </c>
      <c r="H5218" s="201" t="str">
        <f t="shared" si="244"/>
        <v/>
      </c>
      <c r="I5218" s="201" t="str">
        <f t="shared" si="245"/>
        <v/>
      </c>
      <c r="J5218" s="201"/>
    </row>
    <row r="5219" spans="1:10">
      <c r="A5219" s="200">
        <v>45875</v>
      </c>
      <c r="B5219" s="1" t="s">
        <v>180</v>
      </c>
      <c r="C5219" s="175">
        <f t="shared" si="243"/>
        <v>48066.374999987347</v>
      </c>
      <c r="D5219" s="1">
        <v>3.07</v>
      </c>
      <c r="E5219" s="176">
        <v>3.8616960907944513</v>
      </c>
      <c r="F5219" s="1" t="s">
        <v>162</v>
      </c>
      <c r="G5219" s="201">
        <f>MAX(E5219-'[1]1a'!$H$3,0)</f>
        <v>0</v>
      </c>
      <c r="H5219" s="201" t="str">
        <f t="shared" si="244"/>
        <v/>
      </c>
      <c r="I5219" s="201" t="str">
        <f t="shared" si="245"/>
        <v/>
      </c>
      <c r="J5219" s="201"/>
    </row>
    <row r="5220" spans="1:10">
      <c r="A5220" s="200">
        <v>45875</v>
      </c>
      <c r="B5220" s="1" t="s">
        <v>181</v>
      </c>
      <c r="C5220" s="175">
        <f t="shared" si="243"/>
        <v>48066.416666654011</v>
      </c>
      <c r="D5220" s="1">
        <v>3.34</v>
      </c>
      <c r="E5220" s="176">
        <v>4.2013240857503149</v>
      </c>
      <c r="F5220" s="1" t="s">
        <v>162</v>
      </c>
      <c r="G5220" s="201">
        <f>MAX(E5220-'[1]1a'!$H$3,0)</f>
        <v>0</v>
      </c>
      <c r="H5220" s="201" t="str">
        <f t="shared" si="244"/>
        <v/>
      </c>
      <c r="I5220" s="201" t="str">
        <f t="shared" si="245"/>
        <v/>
      </c>
      <c r="J5220" s="201"/>
    </row>
    <row r="5221" spans="1:10">
      <c r="A5221" s="200">
        <v>45875</v>
      </c>
      <c r="B5221" s="1" t="s">
        <v>182</v>
      </c>
      <c r="C5221" s="175">
        <f t="shared" si="243"/>
        <v>48066.458333320676</v>
      </c>
      <c r="D5221" s="1">
        <v>3.84</v>
      </c>
      <c r="E5221" s="176">
        <v>4.8302648171500628</v>
      </c>
      <c r="F5221" s="1" t="s">
        <v>162</v>
      </c>
      <c r="G5221" s="201">
        <f>MAX(E5221-'[1]1a'!$H$3,0)</f>
        <v>0</v>
      </c>
      <c r="H5221" s="201" t="str">
        <f t="shared" si="244"/>
        <v/>
      </c>
      <c r="I5221" s="201" t="str">
        <f t="shared" si="245"/>
        <v/>
      </c>
      <c r="J5221" s="201"/>
    </row>
    <row r="5222" spans="1:10">
      <c r="A5222" s="200">
        <v>45875</v>
      </c>
      <c r="B5222" s="1" t="s">
        <v>183</v>
      </c>
      <c r="C5222" s="175">
        <f t="shared" si="243"/>
        <v>48066.49999998734</v>
      </c>
      <c r="D5222" s="1">
        <v>4.25</v>
      </c>
      <c r="E5222" s="176">
        <v>5.3459962168978565</v>
      </c>
      <c r="F5222" s="1" t="s">
        <v>162</v>
      </c>
      <c r="G5222" s="201">
        <f>MAX(E5222-'[1]1a'!$H$3,0)</f>
        <v>0</v>
      </c>
      <c r="H5222" s="201" t="str">
        <f t="shared" si="244"/>
        <v/>
      </c>
      <c r="I5222" s="201" t="str">
        <f t="shared" si="245"/>
        <v/>
      </c>
      <c r="J5222" s="201"/>
    </row>
    <row r="5223" spans="1:10">
      <c r="A5223" s="200">
        <v>45875</v>
      </c>
      <c r="B5223" s="1" t="s">
        <v>185</v>
      </c>
      <c r="C5223" s="175">
        <f t="shared" si="243"/>
        <v>48066.541666654004</v>
      </c>
      <c r="D5223" s="1">
        <v>4.67</v>
      </c>
      <c r="E5223" s="176">
        <v>5.8743064312736442</v>
      </c>
      <c r="F5223" s="1" t="s">
        <v>162</v>
      </c>
      <c r="G5223" s="201">
        <f>MAX(E5223-'[1]1a'!$H$3,0)</f>
        <v>0</v>
      </c>
      <c r="H5223" s="201" t="str">
        <f t="shared" si="244"/>
        <v/>
      </c>
      <c r="I5223" s="201" t="str">
        <f t="shared" si="245"/>
        <v/>
      </c>
      <c r="J5223" s="201"/>
    </row>
    <row r="5224" spans="1:10">
      <c r="A5224" s="200">
        <v>45875</v>
      </c>
      <c r="B5224" s="1" t="s">
        <v>186</v>
      </c>
      <c r="C5224" s="175">
        <f t="shared" si="243"/>
        <v>48066.583333320668</v>
      </c>
      <c r="D5224" s="1">
        <v>4.87</v>
      </c>
      <c r="E5224" s="176">
        <v>6.125882723833544</v>
      </c>
      <c r="F5224" s="1" t="s">
        <v>162</v>
      </c>
      <c r="G5224" s="201">
        <f>MAX(E5224-'[1]1a'!$H$3,0)</f>
        <v>0</v>
      </c>
      <c r="H5224" s="201" t="str">
        <f t="shared" si="244"/>
        <v/>
      </c>
      <c r="I5224" s="201" t="str">
        <f t="shared" si="245"/>
        <v/>
      </c>
      <c r="J5224" s="201"/>
    </row>
    <row r="5225" spans="1:10">
      <c r="A5225" s="200">
        <v>45875</v>
      </c>
      <c r="B5225" s="1" t="s">
        <v>187</v>
      </c>
      <c r="C5225" s="175">
        <f t="shared" si="243"/>
        <v>48066.624999987333</v>
      </c>
      <c r="D5225" s="1">
        <v>5.19</v>
      </c>
      <c r="E5225" s="176">
        <v>6.5284047919293826</v>
      </c>
      <c r="F5225" s="1" t="s">
        <v>162</v>
      </c>
      <c r="G5225" s="201">
        <f>MAX(E5225-'[1]1a'!$H$3,0)</f>
        <v>0</v>
      </c>
      <c r="H5225" s="201" t="str">
        <f t="shared" si="244"/>
        <v/>
      </c>
      <c r="I5225" s="201" t="str">
        <f t="shared" si="245"/>
        <v/>
      </c>
      <c r="J5225" s="201"/>
    </row>
    <row r="5226" spans="1:10">
      <c r="A5226" s="200">
        <v>45875</v>
      </c>
      <c r="B5226" s="1" t="s">
        <v>188</v>
      </c>
      <c r="C5226" s="175">
        <f t="shared" si="243"/>
        <v>48066.666666653997</v>
      </c>
      <c r="D5226" s="1">
        <v>5.8</v>
      </c>
      <c r="E5226" s="176">
        <v>7.2957124842370744</v>
      </c>
      <c r="F5226" s="1" t="s">
        <v>162</v>
      </c>
      <c r="G5226" s="201">
        <f>MAX(E5226-'[1]1a'!$H$3,0)</f>
        <v>0</v>
      </c>
      <c r="H5226" s="201" t="str">
        <f t="shared" si="244"/>
        <v/>
      </c>
      <c r="I5226" s="201" t="str">
        <f t="shared" si="245"/>
        <v/>
      </c>
      <c r="J5226" s="201"/>
    </row>
    <row r="5227" spans="1:10">
      <c r="A5227" s="200">
        <v>45875</v>
      </c>
      <c r="B5227" s="1" t="s">
        <v>189</v>
      </c>
      <c r="C5227" s="175">
        <f t="shared" si="243"/>
        <v>48066.708333320661</v>
      </c>
      <c r="D5227" s="1">
        <v>6.25</v>
      </c>
      <c r="E5227" s="176">
        <v>7.8617591424968474</v>
      </c>
      <c r="F5227" s="1" t="s">
        <v>162</v>
      </c>
      <c r="G5227" s="201">
        <f>MAX(E5227-'[1]1a'!$H$3,0)</f>
        <v>0</v>
      </c>
      <c r="H5227" s="201" t="str">
        <f t="shared" si="244"/>
        <v/>
      </c>
      <c r="I5227" s="201" t="str">
        <f t="shared" si="245"/>
        <v/>
      </c>
      <c r="J5227" s="201"/>
    </row>
    <row r="5228" spans="1:10">
      <c r="A5228" s="200">
        <v>45875</v>
      </c>
      <c r="B5228" s="1" t="s">
        <v>190</v>
      </c>
      <c r="C5228" s="175">
        <f t="shared" si="243"/>
        <v>48066.749999987325</v>
      </c>
      <c r="D5228" s="1">
        <v>6.42</v>
      </c>
      <c r="E5228" s="176">
        <v>8.0755989911727628</v>
      </c>
      <c r="F5228" s="1" t="s">
        <v>162</v>
      </c>
      <c r="G5228" s="201">
        <f>MAX(E5228-'[1]1a'!$H$3,0)</f>
        <v>0</v>
      </c>
      <c r="H5228" s="201" t="str">
        <f t="shared" si="244"/>
        <v/>
      </c>
      <c r="I5228" s="201" t="str">
        <f t="shared" si="245"/>
        <v/>
      </c>
      <c r="J5228" s="201"/>
    </row>
    <row r="5229" spans="1:10">
      <c r="A5229" s="200">
        <v>45875</v>
      </c>
      <c r="B5229" s="1" t="s">
        <v>191</v>
      </c>
      <c r="C5229" s="175">
        <f t="shared" si="243"/>
        <v>48066.79166665399</v>
      </c>
      <c r="D5229" s="1">
        <v>6.85</v>
      </c>
      <c r="E5229" s="176">
        <v>8.6164880201765452</v>
      </c>
      <c r="F5229" s="1" t="s">
        <v>162</v>
      </c>
      <c r="G5229" s="201">
        <f>MAX(E5229-'[1]1a'!$H$3,0)</f>
        <v>0</v>
      </c>
      <c r="H5229" s="201" t="str">
        <f t="shared" si="244"/>
        <v/>
      </c>
      <c r="I5229" s="201" t="str">
        <f t="shared" si="245"/>
        <v/>
      </c>
      <c r="J5229" s="201"/>
    </row>
    <row r="5230" spans="1:10">
      <c r="A5230" s="200">
        <v>45875</v>
      </c>
      <c r="B5230" s="1" t="s">
        <v>192</v>
      </c>
      <c r="C5230" s="175">
        <f t="shared" si="243"/>
        <v>48066.833333320654</v>
      </c>
      <c r="D5230" s="1">
        <v>7.26</v>
      </c>
      <c r="E5230" s="176">
        <v>9.1322194199243381</v>
      </c>
      <c r="F5230" s="1" t="s">
        <v>162</v>
      </c>
      <c r="G5230" s="201">
        <f>MAX(E5230-'[1]1a'!$H$3,0)</f>
        <v>0</v>
      </c>
      <c r="H5230" s="201" t="str">
        <f t="shared" si="244"/>
        <v/>
      </c>
      <c r="I5230" s="201" t="str">
        <f t="shared" si="245"/>
        <v/>
      </c>
      <c r="J5230" s="201"/>
    </row>
    <row r="5231" spans="1:10">
      <c r="A5231" s="200">
        <v>45875</v>
      </c>
      <c r="B5231" s="1" t="s">
        <v>193</v>
      </c>
      <c r="C5231" s="175">
        <f t="shared" si="243"/>
        <v>48066.874999987318</v>
      </c>
      <c r="D5231" s="1">
        <v>7.48</v>
      </c>
      <c r="E5231" s="176">
        <v>9.4089533417402276</v>
      </c>
      <c r="F5231" s="1" t="s">
        <v>162</v>
      </c>
      <c r="G5231" s="201">
        <f>MAX(E5231-'[1]1a'!$H$3,0)</f>
        <v>0</v>
      </c>
      <c r="H5231" s="201" t="str">
        <f t="shared" si="244"/>
        <v/>
      </c>
      <c r="I5231" s="201" t="str">
        <f t="shared" si="245"/>
        <v/>
      </c>
      <c r="J5231" s="201"/>
    </row>
    <row r="5232" spans="1:10">
      <c r="A5232" s="200">
        <v>45875</v>
      </c>
      <c r="B5232" s="1" t="s">
        <v>194</v>
      </c>
      <c r="C5232" s="175">
        <f t="shared" si="243"/>
        <v>48066.916666653982</v>
      </c>
      <c r="D5232" s="1">
        <v>7.48</v>
      </c>
      <c r="E5232" s="176">
        <v>9.4089533417402276</v>
      </c>
      <c r="F5232" s="1" t="s">
        <v>162</v>
      </c>
      <c r="G5232" s="201">
        <f>MAX(E5232-'[1]1a'!$H$3,0)</f>
        <v>0</v>
      </c>
      <c r="H5232" s="201" t="str">
        <f t="shared" si="244"/>
        <v/>
      </c>
      <c r="I5232" s="201" t="str">
        <f t="shared" si="245"/>
        <v/>
      </c>
      <c r="J5232" s="201"/>
    </row>
    <row r="5233" spans="1:10">
      <c r="A5233" s="200">
        <v>45875</v>
      </c>
      <c r="B5233" s="1" t="s">
        <v>195</v>
      </c>
      <c r="C5233" s="175">
        <f t="shared" si="243"/>
        <v>48066.958333320646</v>
      </c>
      <c r="D5233" s="1">
        <v>7.02</v>
      </c>
      <c r="E5233" s="176">
        <v>8.8303278688524589</v>
      </c>
      <c r="F5233" s="1" t="s">
        <v>162</v>
      </c>
      <c r="G5233" s="201">
        <f>MAX(E5233-'[1]1a'!$H$3,0)</f>
        <v>0</v>
      </c>
      <c r="H5233" s="201" t="str">
        <f t="shared" si="244"/>
        <v/>
      </c>
      <c r="I5233" s="201" t="str">
        <f t="shared" si="245"/>
        <v/>
      </c>
      <c r="J5233" s="201"/>
    </row>
    <row r="5234" spans="1:10">
      <c r="A5234" s="200">
        <v>45876</v>
      </c>
      <c r="B5234" s="1" t="s">
        <v>161</v>
      </c>
      <c r="C5234" s="175">
        <f t="shared" si="243"/>
        <v>48066.999999987311</v>
      </c>
      <c r="D5234" s="1">
        <v>6.67</v>
      </c>
      <c r="E5234" s="176">
        <v>8.390069356872635</v>
      </c>
      <c r="F5234" s="1" t="s">
        <v>162</v>
      </c>
      <c r="G5234" s="201">
        <f>MAX(E5234-'[1]1a'!$H$3,0)</f>
        <v>0</v>
      </c>
      <c r="H5234" s="201" t="str">
        <f t="shared" si="244"/>
        <v/>
      </c>
      <c r="I5234" s="201" t="str">
        <f t="shared" si="245"/>
        <v/>
      </c>
      <c r="J5234" s="201"/>
    </row>
    <row r="5235" spans="1:10">
      <c r="A5235" s="200">
        <v>45876</v>
      </c>
      <c r="B5235" s="1" t="s">
        <v>164</v>
      </c>
      <c r="C5235" s="175">
        <f t="shared" si="243"/>
        <v>48067.041666653975</v>
      </c>
      <c r="D5235" s="1">
        <v>6.34</v>
      </c>
      <c r="E5235" s="176">
        <v>7.9749684741488025</v>
      </c>
      <c r="F5235" s="1" t="s">
        <v>162</v>
      </c>
      <c r="G5235" s="201">
        <f>MAX(E5235-'[1]1a'!$H$3,0)</f>
        <v>0</v>
      </c>
      <c r="H5235" s="201" t="str">
        <f t="shared" si="244"/>
        <v/>
      </c>
      <c r="I5235" s="201" t="str">
        <f t="shared" si="245"/>
        <v/>
      </c>
      <c r="J5235" s="201"/>
    </row>
    <row r="5236" spans="1:10">
      <c r="A5236" s="200">
        <v>45876</v>
      </c>
      <c r="B5236" s="1" t="s">
        <v>166</v>
      </c>
      <c r="C5236" s="175">
        <f t="shared" si="243"/>
        <v>48067.083333320639</v>
      </c>
      <c r="D5236" s="1">
        <v>5.66</v>
      </c>
      <c r="E5236" s="176">
        <v>7.1196090794451452</v>
      </c>
      <c r="F5236" s="1" t="s">
        <v>162</v>
      </c>
      <c r="G5236" s="201">
        <f>MAX(E5236-'[1]1a'!$H$3,0)</f>
        <v>0</v>
      </c>
      <c r="H5236" s="201" t="str">
        <f t="shared" si="244"/>
        <v/>
      </c>
      <c r="I5236" s="201" t="str">
        <f t="shared" si="245"/>
        <v/>
      </c>
      <c r="J5236" s="201"/>
    </row>
    <row r="5237" spans="1:10">
      <c r="A5237" s="200">
        <v>45876</v>
      </c>
      <c r="B5237" s="1" t="s">
        <v>168</v>
      </c>
      <c r="C5237" s="175">
        <f t="shared" si="243"/>
        <v>48067.124999987303</v>
      </c>
      <c r="D5237" s="1">
        <v>4.91</v>
      </c>
      <c r="E5237" s="176">
        <v>6.1761979823455242</v>
      </c>
      <c r="F5237" s="1" t="s">
        <v>162</v>
      </c>
      <c r="G5237" s="201">
        <f>MAX(E5237-'[1]1a'!$H$3,0)</f>
        <v>0</v>
      </c>
      <c r="H5237" s="201" t="str">
        <f t="shared" si="244"/>
        <v/>
      </c>
      <c r="I5237" s="201" t="str">
        <f t="shared" si="245"/>
        <v/>
      </c>
      <c r="J5237" s="201"/>
    </row>
    <row r="5238" spans="1:10">
      <c r="A5238" s="200">
        <v>45876</v>
      </c>
      <c r="B5238" s="1" t="s">
        <v>170</v>
      </c>
      <c r="C5238" s="175">
        <f t="shared" si="243"/>
        <v>48067.166666653968</v>
      </c>
      <c r="D5238" s="1">
        <v>4.4000000000000004</v>
      </c>
      <c r="E5238" s="176">
        <v>5.5346784363177814</v>
      </c>
      <c r="F5238" s="1" t="s">
        <v>162</v>
      </c>
      <c r="G5238" s="201">
        <f>MAX(E5238-'[1]1a'!$H$3,0)</f>
        <v>0</v>
      </c>
      <c r="H5238" s="201" t="str">
        <f t="shared" si="244"/>
        <v/>
      </c>
      <c r="I5238" s="201" t="str">
        <f t="shared" si="245"/>
        <v/>
      </c>
      <c r="J5238" s="201"/>
    </row>
    <row r="5239" spans="1:10">
      <c r="A5239" s="200">
        <v>45876</v>
      </c>
      <c r="B5239" s="1" t="s">
        <v>172</v>
      </c>
      <c r="C5239" s="175">
        <f t="shared" si="243"/>
        <v>48067.208333320632</v>
      </c>
      <c r="D5239" s="1">
        <v>3.87</v>
      </c>
      <c r="E5239" s="176">
        <v>4.8680012610340482</v>
      </c>
      <c r="F5239" s="1" t="s">
        <v>162</v>
      </c>
      <c r="G5239" s="201">
        <f>MAX(E5239-'[1]1a'!$H$3,0)</f>
        <v>0</v>
      </c>
      <c r="H5239" s="201" t="str">
        <f t="shared" si="244"/>
        <v/>
      </c>
      <c r="I5239" s="201" t="str">
        <f t="shared" si="245"/>
        <v/>
      </c>
      <c r="J5239" s="201"/>
    </row>
    <row r="5240" spans="1:10">
      <c r="A5240" s="200">
        <v>45876</v>
      </c>
      <c r="B5240" s="1" t="s">
        <v>174</v>
      </c>
      <c r="C5240" s="175">
        <f t="shared" si="243"/>
        <v>48067.249999987296</v>
      </c>
      <c r="D5240" s="1">
        <v>3.54</v>
      </c>
      <c r="E5240" s="176">
        <v>4.4529003783102148</v>
      </c>
      <c r="F5240" s="1" t="s">
        <v>162</v>
      </c>
      <c r="G5240" s="201">
        <f>MAX(E5240-'[1]1a'!$H$3,0)</f>
        <v>0</v>
      </c>
      <c r="H5240" s="201" t="str">
        <f t="shared" si="244"/>
        <v/>
      </c>
      <c r="I5240" s="201" t="str">
        <f t="shared" si="245"/>
        <v/>
      </c>
      <c r="J5240" s="201"/>
    </row>
    <row r="5241" spans="1:10">
      <c r="A5241" s="200">
        <v>45876</v>
      </c>
      <c r="B5241" s="1" t="s">
        <v>176</v>
      </c>
      <c r="C5241" s="175">
        <f t="shared" si="243"/>
        <v>48067.29166665396</v>
      </c>
      <c r="D5241" s="1">
        <v>3.34</v>
      </c>
      <c r="E5241" s="176">
        <v>4.2013240857503149</v>
      </c>
      <c r="F5241" s="1" t="s">
        <v>162</v>
      </c>
      <c r="G5241" s="201">
        <f>MAX(E5241-'[1]1a'!$H$3,0)</f>
        <v>0</v>
      </c>
      <c r="H5241" s="201" t="str">
        <f t="shared" si="244"/>
        <v/>
      </c>
      <c r="I5241" s="201" t="str">
        <f t="shared" si="245"/>
        <v/>
      </c>
      <c r="J5241" s="201"/>
    </row>
    <row r="5242" spans="1:10">
      <c r="A5242" s="200">
        <v>45876</v>
      </c>
      <c r="B5242" s="1" t="s">
        <v>178</v>
      </c>
      <c r="C5242" s="175">
        <f t="shared" si="243"/>
        <v>48067.333333320625</v>
      </c>
      <c r="D5242" s="1">
        <v>3.22</v>
      </c>
      <c r="E5242" s="176">
        <v>4.0503783102143762</v>
      </c>
      <c r="F5242" s="1" t="s">
        <v>162</v>
      </c>
      <c r="G5242" s="201">
        <f>MAX(E5242-'[1]1a'!$H$3,0)</f>
        <v>0</v>
      </c>
      <c r="H5242" s="201" t="str">
        <f t="shared" si="244"/>
        <v/>
      </c>
      <c r="I5242" s="201" t="str">
        <f t="shared" si="245"/>
        <v/>
      </c>
      <c r="J5242" s="201"/>
    </row>
    <row r="5243" spans="1:10">
      <c r="A5243" s="200">
        <v>45876</v>
      </c>
      <c r="B5243" s="1" t="s">
        <v>180</v>
      </c>
      <c r="C5243" s="175">
        <f t="shared" si="243"/>
        <v>48067.374999987289</v>
      </c>
      <c r="D5243" s="1">
        <v>3.32</v>
      </c>
      <c r="E5243" s="176">
        <v>4.1761664564943253</v>
      </c>
      <c r="F5243" s="1" t="s">
        <v>162</v>
      </c>
      <c r="G5243" s="201">
        <f>MAX(E5243-'[1]1a'!$H$3,0)</f>
        <v>0</v>
      </c>
      <c r="H5243" s="201" t="str">
        <f t="shared" si="244"/>
        <v/>
      </c>
      <c r="I5243" s="201" t="str">
        <f t="shared" si="245"/>
        <v/>
      </c>
      <c r="J5243" s="201"/>
    </row>
    <row r="5244" spans="1:10">
      <c r="A5244" s="200">
        <v>45876</v>
      </c>
      <c r="B5244" s="1" t="s">
        <v>181</v>
      </c>
      <c r="C5244" s="175">
        <f t="shared" si="243"/>
        <v>48067.416666653953</v>
      </c>
      <c r="D5244" s="1">
        <v>3.56</v>
      </c>
      <c r="E5244" s="176">
        <v>4.4780580075662044</v>
      </c>
      <c r="F5244" s="1" t="s">
        <v>162</v>
      </c>
      <c r="G5244" s="201">
        <f>MAX(E5244-'[1]1a'!$H$3,0)</f>
        <v>0</v>
      </c>
      <c r="H5244" s="201" t="str">
        <f t="shared" si="244"/>
        <v/>
      </c>
      <c r="I5244" s="201" t="str">
        <f t="shared" si="245"/>
        <v/>
      </c>
      <c r="J5244" s="201"/>
    </row>
    <row r="5245" spans="1:10">
      <c r="A5245" s="200">
        <v>45876</v>
      </c>
      <c r="B5245" s="1" t="s">
        <v>182</v>
      </c>
      <c r="C5245" s="175">
        <f t="shared" si="243"/>
        <v>48067.458333320617</v>
      </c>
      <c r="D5245" s="1">
        <v>4.18</v>
      </c>
      <c r="E5245" s="176">
        <v>5.257944514501891</v>
      </c>
      <c r="F5245" s="1" t="s">
        <v>162</v>
      </c>
      <c r="G5245" s="201">
        <f>MAX(E5245-'[1]1a'!$H$3,0)</f>
        <v>0</v>
      </c>
      <c r="H5245" s="201" t="str">
        <f t="shared" si="244"/>
        <v/>
      </c>
      <c r="I5245" s="201" t="str">
        <f t="shared" si="245"/>
        <v/>
      </c>
      <c r="J5245" s="201"/>
    </row>
    <row r="5246" spans="1:10">
      <c r="A5246" s="200">
        <v>45876</v>
      </c>
      <c r="B5246" s="1" t="s">
        <v>183</v>
      </c>
      <c r="C5246" s="175">
        <f t="shared" si="243"/>
        <v>48067.499999987282</v>
      </c>
      <c r="D5246" s="1">
        <v>4.76</v>
      </c>
      <c r="E5246" s="176">
        <v>5.9875157629255993</v>
      </c>
      <c r="F5246" s="1" t="s">
        <v>162</v>
      </c>
      <c r="G5246" s="201">
        <f>MAX(E5246-'[1]1a'!$H$3,0)</f>
        <v>0</v>
      </c>
      <c r="H5246" s="201" t="str">
        <f t="shared" si="244"/>
        <v/>
      </c>
      <c r="I5246" s="201" t="str">
        <f t="shared" si="245"/>
        <v/>
      </c>
      <c r="J5246" s="201"/>
    </row>
    <row r="5247" spans="1:10">
      <c r="A5247" s="200">
        <v>45876</v>
      </c>
      <c r="B5247" s="1" t="s">
        <v>185</v>
      </c>
      <c r="C5247" s="175">
        <f t="shared" si="243"/>
        <v>48067.541666653946</v>
      </c>
      <c r="D5247" s="1">
        <v>5.34</v>
      </c>
      <c r="E5247" s="176">
        <v>6.7170870113493066</v>
      </c>
      <c r="F5247" s="1" t="s">
        <v>162</v>
      </c>
      <c r="G5247" s="201">
        <f>MAX(E5247-'[1]1a'!$H$3,0)</f>
        <v>0</v>
      </c>
      <c r="H5247" s="201" t="str">
        <f t="shared" si="244"/>
        <v/>
      </c>
      <c r="I5247" s="201" t="str">
        <f t="shared" si="245"/>
        <v/>
      </c>
      <c r="J5247" s="201"/>
    </row>
    <row r="5248" spans="1:10">
      <c r="A5248" s="200">
        <v>45876</v>
      </c>
      <c r="B5248" s="1" t="s">
        <v>186</v>
      </c>
      <c r="C5248" s="175">
        <f t="shared" si="243"/>
        <v>48067.58333332061</v>
      </c>
      <c r="D5248" s="1">
        <v>5.95</v>
      </c>
      <c r="E5248" s="176">
        <v>7.4843947036569993</v>
      </c>
      <c r="F5248" s="1" t="s">
        <v>162</v>
      </c>
      <c r="G5248" s="201">
        <f>MAX(E5248-'[1]1a'!$H$3,0)</f>
        <v>0</v>
      </c>
      <c r="H5248" s="201" t="str">
        <f t="shared" si="244"/>
        <v/>
      </c>
      <c r="I5248" s="201" t="str">
        <f t="shared" si="245"/>
        <v/>
      </c>
      <c r="J5248" s="201"/>
    </row>
    <row r="5249" spans="1:10">
      <c r="A5249" s="200">
        <v>45876</v>
      </c>
      <c r="B5249" s="1" t="s">
        <v>187</v>
      </c>
      <c r="C5249" s="175">
        <f t="shared" si="243"/>
        <v>48067.624999987274</v>
      </c>
      <c r="D5249" s="1">
        <v>6.19</v>
      </c>
      <c r="E5249" s="176">
        <v>7.7862862547288785</v>
      </c>
      <c r="F5249" s="1" t="s">
        <v>162</v>
      </c>
      <c r="G5249" s="201">
        <f>MAX(E5249-'[1]1a'!$H$3,0)</f>
        <v>0</v>
      </c>
      <c r="H5249" s="201" t="str">
        <f t="shared" si="244"/>
        <v/>
      </c>
      <c r="I5249" s="201" t="str">
        <f t="shared" si="245"/>
        <v/>
      </c>
      <c r="J5249" s="201"/>
    </row>
    <row r="5250" spans="1:10">
      <c r="A5250" s="200">
        <v>45876</v>
      </c>
      <c r="B5250" s="1" t="s">
        <v>188</v>
      </c>
      <c r="C5250" s="175">
        <f t="shared" si="243"/>
        <v>48067.666666653939</v>
      </c>
      <c r="D5250" s="1">
        <v>6.6</v>
      </c>
      <c r="E5250" s="176">
        <v>8.3020176544766713</v>
      </c>
      <c r="F5250" s="1" t="s">
        <v>162</v>
      </c>
      <c r="G5250" s="201">
        <f>MAX(E5250-'[1]1a'!$H$3,0)</f>
        <v>0</v>
      </c>
      <c r="H5250" s="201" t="str">
        <f t="shared" si="244"/>
        <v/>
      </c>
      <c r="I5250" s="201" t="str">
        <f t="shared" si="245"/>
        <v/>
      </c>
      <c r="J5250" s="201"/>
    </row>
    <row r="5251" spans="1:10">
      <c r="A5251" s="200">
        <v>45876</v>
      </c>
      <c r="B5251" s="1" t="s">
        <v>189</v>
      </c>
      <c r="C5251" s="175">
        <f t="shared" si="243"/>
        <v>48067.708333320603</v>
      </c>
      <c r="D5251" s="1">
        <v>6.8</v>
      </c>
      <c r="E5251" s="176">
        <v>8.5535939470365694</v>
      </c>
      <c r="F5251" s="1" t="s">
        <v>162</v>
      </c>
      <c r="G5251" s="201">
        <f>MAX(E5251-'[1]1a'!$H$3,0)</f>
        <v>0</v>
      </c>
      <c r="H5251" s="201" t="str">
        <f t="shared" si="244"/>
        <v/>
      </c>
      <c r="I5251" s="201" t="str">
        <f t="shared" si="245"/>
        <v/>
      </c>
      <c r="J5251" s="201"/>
    </row>
    <row r="5252" spans="1:10">
      <c r="A5252" s="200">
        <v>45876</v>
      </c>
      <c r="B5252" s="1" t="s">
        <v>190</v>
      </c>
      <c r="C5252" s="175">
        <f t="shared" ref="C5252:C5315" si="246">C5251 + TIME(1,0,0)</f>
        <v>48067.749999987267</v>
      </c>
      <c r="D5252" s="1">
        <v>7.02</v>
      </c>
      <c r="E5252" s="176">
        <v>8.8303278688524589</v>
      </c>
      <c r="F5252" s="1" t="s">
        <v>162</v>
      </c>
      <c r="G5252" s="201">
        <f>MAX(E5252-'[1]1a'!$H$3,0)</f>
        <v>0</v>
      </c>
      <c r="H5252" s="201" t="str">
        <f t="shared" ref="H5252:H5315" si="247">IF(F5252="Y",IF(F5251="Y",H5251+1,1),"")</f>
        <v/>
      </c>
      <c r="I5252" s="201" t="str">
        <f t="shared" ref="I5252:I5315" si="248">IF(AND(F5252="Y",F5253&lt;&gt;"Y"),H5252,"")</f>
        <v/>
      </c>
      <c r="J5252" s="201"/>
    </row>
    <row r="5253" spans="1:10">
      <c r="A5253" s="200">
        <v>45876</v>
      </c>
      <c r="B5253" s="1" t="s">
        <v>191</v>
      </c>
      <c r="C5253" s="175">
        <f t="shared" si="246"/>
        <v>48067.791666653931</v>
      </c>
      <c r="D5253" s="1">
        <v>7.18</v>
      </c>
      <c r="E5253" s="176">
        <v>9.0315889029003777</v>
      </c>
      <c r="F5253" s="1" t="s">
        <v>162</v>
      </c>
      <c r="G5253" s="201">
        <f>MAX(E5253-'[1]1a'!$H$3,0)</f>
        <v>0</v>
      </c>
      <c r="H5253" s="201" t="str">
        <f t="shared" si="247"/>
        <v/>
      </c>
      <c r="I5253" s="201" t="str">
        <f t="shared" si="248"/>
        <v/>
      </c>
      <c r="J5253" s="201"/>
    </row>
    <row r="5254" spans="1:10">
      <c r="A5254" s="200">
        <v>45876</v>
      </c>
      <c r="B5254" s="1" t="s">
        <v>192</v>
      </c>
      <c r="C5254" s="175">
        <f t="shared" si="246"/>
        <v>48067.833333320596</v>
      </c>
      <c r="D5254" s="1">
        <v>7.3</v>
      </c>
      <c r="E5254" s="176">
        <v>9.1825346784363173</v>
      </c>
      <c r="F5254" s="1" t="s">
        <v>162</v>
      </c>
      <c r="G5254" s="201">
        <f>MAX(E5254-'[1]1a'!$H$3,0)</f>
        <v>0</v>
      </c>
      <c r="H5254" s="201" t="str">
        <f t="shared" si="247"/>
        <v/>
      </c>
      <c r="I5254" s="201" t="str">
        <f t="shared" si="248"/>
        <v/>
      </c>
      <c r="J5254" s="201"/>
    </row>
    <row r="5255" spans="1:10">
      <c r="A5255" s="200">
        <v>45876</v>
      </c>
      <c r="B5255" s="1" t="s">
        <v>193</v>
      </c>
      <c r="C5255" s="175">
        <f t="shared" si="246"/>
        <v>48067.87499998726</v>
      </c>
      <c r="D5255" s="1">
        <v>7.38</v>
      </c>
      <c r="E5255" s="176">
        <v>9.2831651954602776</v>
      </c>
      <c r="F5255" s="1" t="s">
        <v>162</v>
      </c>
      <c r="G5255" s="201">
        <f>MAX(E5255-'[1]1a'!$H$3,0)</f>
        <v>0</v>
      </c>
      <c r="H5255" s="201" t="str">
        <f t="shared" si="247"/>
        <v/>
      </c>
      <c r="I5255" s="201" t="str">
        <f t="shared" si="248"/>
        <v/>
      </c>
      <c r="J5255" s="201"/>
    </row>
    <row r="5256" spans="1:10">
      <c r="A5256" s="200">
        <v>45876</v>
      </c>
      <c r="B5256" s="1" t="s">
        <v>194</v>
      </c>
      <c r="C5256" s="175">
        <f t="shared" si="246"/>
        <v>48067.916666653924</v>
      </c>
      <c r="D5256" s="1">
        <v>7.16</v>
      </c>
      <c r="E5256" s="176">
        <v>9.0064312736443881</v>
      </c>
      <c r="F5256" s="1" t="s">
        <v>162</v>
      </c>
      <c r="G5256" s="201">
        <f>MAX(E5256-'[1]1a'!$H$3,0)</f>
        <v>0</v>
      </c>
      <c r="H5256" s="201" t="str">
        <f t="shared" si="247"/>
        <v/>
      </c>
      <c r="I5256" s="201" t="str">
        <f t="shared" si="248"/>
        <v/>
      </c>
      <c r="J5256" s="201"/>
    </row>
    <row r="5257" spans="1:10">
      <c r="A5257" s="200">
        <v>45876</v>
      </c>
      <c r="B5257" s="1" t="s">
        <v>195</v>
      </c>
      <c r="C5257" s="175">
        <f t="shared" si="246"/>
        <v>48067.958333320588</v>
      </c>
      <c r="D5257" s="1">
        <v>6.8</v>
      </c>
      <c r="E5257" s="176">
        <v>8.5535939470365694</v>
      </c>
      <c r="F5257" s="1" t="s">
        <v>162</v>
      </c>
      <c r="G5257" s="201">
        <f>MAX(E5257-'[1]1a'!$H$3,0)</f>
        <v>0</v>
      </c>
      <c r="H5257" s="201" t="str">
        <f t="shared" si="247"/>
        <v/>
      </c>
      <c r="I5257" s="201" t="str">
        <f t="shared" si="248"/>
        <v/>
      </c>
      <c r="J5257" s="201"/>
    </row>
    <row r="5258" spans="1:10">
      <c r="A5258" s="200">
        <v>45877</v>
      </c>
      <c r="B5258" s="1" t="s">
        <v>161</v>
      </c>
      <c r="C5258" s="175">
        <f t="shared" si="246"/>
        <v>48067.999999987253</v>
      </c>
      <c r="D5258" s="1">
        <v>6.41</v>
      </c>
      <c r="E5258" s="176">
        <v>8.063020176544768</v>
      </c>
      <c r="F5258" s="1" t="s">
        <v>162</v>
      </c>
      <c r="G5258" s="201">
        <f>MAX(E5258-'[1]1a'!$H$3,0)</f>
        <v>0</v>
      </c>
      <c r="H5258" s="201" t="str">
        <f t="shared" si="247"/>
        <v/>
      </c>
      <c r="I5258" s="201" t="str">
        <f t="shared" si="248"/>
        <v/>
      </c>
      <c r="J5258" s="201"/>
    </row>
    <row r="5259" spans="1:10">
      <c r="A5259" s="200">
        <v>45877</v>
      </c>
      <c r="B5259" s="1" t="s">
        <v>164</v>
      </c>
      <c r="C5259" s="175">
        <f t="shared" si="246"/>
        <v>48068.041666653917</v>
      </c>
      <c r="D5259" s="1">
        <v>6.2</v>
      </c>
      <c r="E5259" s="176">
        <v>7.7988650693568733</v>
      </c>
      <c r="F5259" s="1" t="s">
        <v>162</v>
      </c>
      <c r="G5259" s="201">
        <f>MAX(E5259-'[1]1a'!$H$3,0)</f>
        <v>0</v>
      </c>
      <c r="H5259" s="201" t="str">
        <f t="shared" si="247"/>
        <v/>
      </c>
      <c r="I5259" s="201" t="str">
        <f t="shared" si="248"/>
        <v/>
      </c>
      <c r="J5259" s="201"/>
    </row>
    <row r="5260" spans="1:10">
      <c r="A5260" s="200">
        <v>45877</v>
      </c>
      <c r="B5260" s="1" t="s">
        <v>166</v>
      </c>
      <c r="C5260" s="175">
        <f t="shared" si="246"/>
        <v>48068.083333320581</v>
      </c>
      <c r="D5260" s="1">
        <v>5.49</v>
      </c>
      <c r="E5260" s="176">
        <v>6.9057692307692315</v>
      </c>
      <c r="F5260" s="1" t="s">
        <v>162</v>
      </c>
      <c r="G5260" s="201">
        <f>MAX(E5260-'[1]1a'!$H$3,0)</f>
        <v>0</v>
      </c>
      <c r="H5260" s="201" t="str">
        <f t="shared" si="247"/>
        <v/>
      </c>
      <c r="I5260" s="201" t="str">
        <f t="shared" si="248"/>
        <v/>
      </c>
      <c r="J5260" s="201"/>
    </row>
    <row r="5261" spans="1:10">
      <c r="A5261" s="200">
        <v>45877</v>
      </c>
      <c r="B5261" s="1" t="s">
        <v>168</v>
      </c>
      <c r="C5261" s="175">
        <f t="shared" si="246"/>
        <v>48068.124999987245</v>
      </c>
      <c r="D5261" s="1">
        <v>4.83</v>
      </c>
      <c r="E5261" s="176">
        <v>6.0755674653215639</v>
      </c>
      <c r="F5261" s="1" t="s">
        <v>162</v>
      </c>
      <c r="G5261" s="201">
        <f>MAX(E5261-'[1]1a'!$H$3,0)</f>
        <v>0</v>
      </c>
      <c r="H5261" s="201" t="str">
        <f t="shared" si="247"/>
        <v/>
      </c>
      <c r="I5261" s="201" t="str">
        <f t="shared" si="248"/>
        <v/>
      </c>
      <c r="J5261" s="201"/>
    </row>
    <row r="5262" spans="1:10">
      <c r="A5262" s="200">
        <v>45877</v>
      </c>
      <c r="B5262" s="1" t="s">
        <v>170</v>
      </c>
      <c r="C5262" s="175">
        <f t="shared" si="246"/>
        <v>48068.166666653909</v>
      </c>
      <c r="D5262" s="1">
        <v>4.21</v>
      </c>
      <c r="E5262" s="176">
        <v>5.2956809583858764</v>
      </c>
      <c r="F5262" s="1" t="s">
        <v>162</v>
      </c>
      <c r="G5262" s="201">
        <f>MAX(E5262-'[1]1a'!$H$3,0)</f>
        <v>0</v>
      </c>
      <c r="H5262" s="201" t="str">
        <f t="shared" si="247"/>
        <v/>
      </c>
      <c r="I5262" s="201" t="str">
        <f t="shared" si="248"/>
        <v/>
      </c>
      <c r="J5262" s="201"/>
    </row>
    <row r="5263" spans="1:10">
      <c r="A5263" s="200">
        <v>45877</v>
      </c>
      <c r="B5263" s="1" t="s">
        <v>172</v>
      </c>
      <c r="C5263" s="175">
        <f t="shared" si="246"/>
        <v>48068.208333320574</v>
      </c>
      <c r="D5263" s="1">
        <v>3.72</v>
      </c>
      <c r="E5263" s="176">
        <v>4.6793190416141242</v>
      </c>
      <c r="F5263" s="1" t="s">
        <v>162</v>
      </c>
      <c r="G5263" s="201">
        <f>MAX(E5263-'[1]1a'!$H$3,0)</f>
        <v>0</v>
      </c>
      <c r="H5263" s="201" t="str">
        <f t="shared" si="247"/>
        <v/>
      </c>
      <c r="I5263" s="201" t="str">
        <f t="shared" si="248"/>
        <v/>
      </c>
      <c r="J5263" s="201"/>
    </row>
    <row r="5264" spans="1:10">
      <c r="A5264" s="200">
        <v>45877</v>
      </c>
      <c r="B5264" s="1" t="s">
        <v>174</v>
      </c>
      <c r="C5264" s="175">
        <f t="shared" si="246"/>
        <v>48068.249999987238</v>
      </c>
      <c r="D5264" s="1">
        <v>3.38</v>
      </c>
      <c r="E5264" s="176">
        <v>4.2516393442622951</v>
      </c>
      <c r="F5264" s="1" t="s">
        <v>162</v>
      </c>
      <c r="G5264" s="201">
        <f>MAX(E5264-'[1]1a'!$H$3,0)</f>
        <v>0</v>
      </c>
      <c r="H5264" s="201" t="str">
        <f t="shared" si="247"/>
        <v/>
      </c>
      <c r="I5264" s="201" t="str">
        <f t="shared" si="248"/>
        <v/>
      </c>
      <c r="J5264" s="201"/>
    </row>
    <row r="5265" spans="1:10">
      <c r="A5265" s="200">
        <v>45877</v>
      </c>
      <c r="B5265" s="1" t="s">
        <v>176</v>
      </c>
      <c r="C5265" s="175">
        <f t="shared" si="246"/>
        <v>48068.291666653902</v>
      </c>
      <c r="D5265" s="1">
        <v>3.16</v>
      </c>
      <c r="E5265" s="176">
        <v>3.9749054224464064</v>
      </c>
      <c r="F5265" s="1" t="s">
        <v>162</v>
      </c>
      <c r="G5265" s="201">
        <f>MAX(E5265-'[1]1a'!$H$3,0)</f>
        <v>0</v>
      </c>
      <c r="H5265" s="201" t="str">
        <f t="shared" si="247"/>
        <v/>
      </c>
      <c r="I5265" s="201" t="str">
        <f t="shared" si="248"/>
        <v/>
      </c>
      <c r="J5265" s="201"/>
    </row>
    <row r="5266" spans="1:10">
      <c r="A5266" s="200">
        <v>45877</v>
      </c>
      <c r="B5266" s="1" t="s">
        <v>178</v>
      </c>
      <c r="C5266" s="175">
        <f t="shared" si="246"/>
        <v>48068.333333320566</v>
      </c>
      <c r="D5266" s="1">
        <v>2.96</v>
      </c>
      <c r="E5266" s="176">
        <v>3.723329129886507</v>
      </c>
      <c r="F5266" s="1" t="s">
        <v>162</v>
      </c>
      <c r="G5266" s="201">
        <f>MAX(E5266-'[1]1a'!$H$3,0)</f>
        <v>0</v>
      </c>
      <c r="H5266" s="201" t="str">
        <f t="shared" si="247"/>
        <v/>
      </c>
      <c r="I5266" s="201" t="str">
        <f t="shared" si="248"/>
        <v/>
      </c>
      <c r="J5266" s="201"/>
    </row>
    <row r="5267" spans="1:10">
      <c r="A5267" s="200">
        <v>45877</v>
      </c>
      <c r="B5267" s="1" t="s">
        <v>180</v>
      </c>
      <c r="C5267" s="175">
        <f t="shared" si="246"/>
        <v>48068.374999987231</v>
      </c>
      <c r="D5267" s="1">
        <v>3.02</v>
      </c>
      <c r="E5267" s="176">
        <v>3.7988020176544768</v>
      </c>
      <c r="F5267" s="1" t="s">
        <v>162</v>
      </c>
      <c r="G5267" s="201">
        <f>MAX(E5267-'[1]1a'!$H$3,0)</f>
        <v>0</v>
      </c>
      <c r="H5267" s="201" t="str">
        <f t="shared" si="247"/>
        <v/>
      </c>
      <c r="I5267" s="201" t="str">
        <f t="shared" si="248"/>
        <v/>
      </c>
      <c r="J5267" s="201"/>
    </row>
    <row r="5268" spans="1:10">
      <c r="A5268" s="200">
        <v>45877</v>
      </c>
      <c r="B5268" s="1" t="s">
        <v>181</v>
      </c>
      <c r="C5268" s="175">
        <f t="shared" si="246"/>
        <v>48068.416666653895</v>
      </c>
      <c r="D5268" s="1">
        <v>3.32</v>
      </c>
      <c r="E5268" s="176">
        <v>4.1761664564943253</v>
      </c>
      <c r="F5268" s="1" t="s">
        <v>162</v>
      </c>
      <c r="G5268" s="201">
        <f>MAX(E5268-'[1]1a'!$H$3,0)</f>
        <v>0</v>
      </c>
      <c r="H5268" s="201" t="str">
        <f t="shared" si="247"/>
        <v/>
      </c>
      <c r="I5268" s="201" t="str">
        <f t="shared" si="248"/>
        <v/>
      </c>
      <c r="J5268" s="201"/>
    </row>
    <row r="5269" spans="1:10">
      <c r="A5269" s="200">
        <v>45877</v>
      </c>
      <c r="B5269" s="1" t="s">
        <v>182</v>
      </c>
      <c r="C5269" s="175">
        <f t="shared" si="246"/>
        <v>48068.458333320559</v>
      </c>
      <c r="D5269" s="1">
        <v>3.89</v>
      </c>
      <c r="E5269" s="176">
        <v>4.8931588902900378</v>
      </c>
      <c r="F5269" s="1" t="s">
        <v>162</v>
      </c>
      <c r="G5269" s="201">
        <f>MAX(E5269-'[1]1a'!$H$3,0)</f>
        <v>0</v>
      </c>
      <c r="H5269" s="201" t="str">
        <f t="shared" si="247"/>
        <v/>
      </c>
      <c r="I5269" s="201" t="str">
        <f t="shared" si="248"/>
        <v/>
      </c>
      <c r="J5269" s="201"/>
    </row>
    <row r="5270" spans="1:10">
      <c r="A5270" s="200">
        <v>45877</v>
      </c>
      <c r="B5270" s="1" t="s">
        <v>183</v>
      </c>
      <c r="C5270" s="175">
        <f t="shared" si="246"/>
        <v>48068.499999987223</v>
      </c>
      <c r="D5270" s="1">
        <v>4.54</v>
      </c>
      <c r="E5270" s="176">
        <v>5.7107818411097107</v>
      </c>
      <c r="F5270" s="1" t="s">
        <v>162</v>
      </c>
      <c r="G5270" s="201">
        <f>MAX(E5270-'[1]1a'!$H$3,0)</f>
        <v>0</v>
      </c>
      <c r="H5270" s="201" t="str">
        <f t="shared" si="247"/>
        <v/>
      </c>
      <c r="I5270" s="201" t="str">
        <f t="shared" si="248"/>
        <v/>
      </c>
      <c r="J5270" s="201"/>
    </row>
    <row r="5271" spans="1:10">
      <c r="A5271" s="200">
        <v>45877</v>
      </c>
      <c r="B5271" s="1" t="s">
        <v>185</v>
      </c>
      <c r="C5271" s="175">
        <f t="shared" si="246"/>
        <v>48068.541666653888</v>
      </c>
      <c r="D5271" s="1">
        <v>5.17</v>
      </c>
      <c r="E5271" s="176">
        <v>6.5032471626733921</v>
      </c>
      <c r="F5271" s="1" t="s">
        <v>162</v>
      </c>
      <c r="G5271" s="201">
        <f>MAX(E5271-'[1]1a'!$H$3,0)</f>
        <v>0</v>
      </c>
      <c r="H5271" s="201" t="str">
        <f t="shared" si="247"/>
        <v/>
      </c>
      <c r="I5271" s="201" t="str">
        <f t="shared" si="248"/>
        <v/>
      </c>
      <c r="J5271" s="201"/>
    </row>
    <row r="5272" spans="1:10">
      <c r="A5272" s="200">
        <v>45877</v>
      </c>
      <c r="B5272" s="1" t="s">
        <v>186</v>
      </c>
      <c r="C5272" s="175">
        <f t="shared" si="246"/>
        <v>48068.583333320552</v>
      </c>
      <c r="D5272" s="1">
        <v>5.7</v>
      </c>
      <c r="E5272" s="176">
        <v>7.1699243379571254</v>
      </c>
      <c r="F5272" s="1" t="s">
        <v>162</v>
      </c>
      <c r="G5272" s="201">
        <f>MAX(E5272-'[1]1a'!$H$3,0)</f>
        <v>0</v>
      </c>
      <c r="H5272" s="201" t="str">
        <f t="shared" si="247"/>
        <v/>
      </c>
      <c r="I5272" s="201" t="str">
        <f t="shared" si="248"/>
        <v/>
      </c>
      <c r="J5272" s="201"/>
    </row>
    <row r="5273" spans="1:10">
      <c r="A5273" s="200">
        <v>45877</v>
      </c>
      <c r="B5273" s="1" t="s">
        <v>187</v>
      </c>
      <c r="C5273" s="175">
        <f t="shared" si="246"/>
        <v>48068.624999987216</v>
      </c>
      <c r="D5273" s="1">
        <v>6.09</v>
      </c>
      <c r="E5273" s="176">
        <v>7.6604981084489285</v>
      </c>
      <c r="F5273" s="1" t="s">
        <v>162</v>
      </c>
      <c r="G5273" s="201">
        <f>MAX(E5273-'[1]1a'!$H$3,0)</f>
        <v>0</v>
      </c>
      <c r="H5273" s="201" t="str">
        <f t="shared" si="247"/>
        <v/>
      </c>
      <c r="I5273" s="201" t="str">
        <f t="shared" si="248"/>
        <v/>
      </c>
      <c r="J5273" s="201"/>
    </row>
    <row r="5274" spans="1:10">
      <c r="A5274" s="200">
        <v>45877</v>
      </c>
      <c r="B5274" s="1" t="s">
        <v>188</v>
      </c>
      <c r="C5274" s="175">
        <f t="shared" si="246"/>
        <v>48068.66666665388</v>
      </c>
      <c r="D5274" s="1">
        <v>6.53</v>
      </c>
      <c r="E5274" s="176">
        <v>8.2139659520807076</v>
      </c>
      <c r="F5274" s="1" t="s">
        <v>162</v>
      </c>
      <c r="G5274" s="201">
        <f>MAX(E5274-'[1]1a'!$H$3,0)</f>
        <v>0</v>
      </c>
      <c r="H5274" s="201" t="str">
        <f t="shared" si="247"/>
        <v/>
      </c>
      <c r="I5274" s="201" t="str">
        <f t="shared" si="248"/>
        <v/>
      </c>
      <c r="J5274" s="201"/>
    </row>
    <row r="5275" spans="1:10">
      <c r="A5275" s="200">
        <v>45877</v>
      </c>
      <c r="B5275" s="1" t="s">
        <v>189</v>
      </c>
      <c r="C5275" s="175">
        <f t="shared" si="246"/>
        <v>48068.708333320545</v>
      </c>
      <c r="D5275" s="1">
        <v>6.72</v>
      </c>
      <c r="E5275" s="176">
        <v>8.4529634300126109</v>
      </c>
      <c r="F5275" s="1" t="s">
        <v>162</v>
      </c>
      <c r="G5275" s="201">
        <f>MAX(E5275-'[1]1a'!$H$3,0)</f>
        <v>0</v>
      </c>
      <c r="H5275" s="201" t="str">
        <f t="shared" si="247"/>
        <v/>
      </c>
      <c r="I5275" s="201" t="str">
        <f t="shared" si="248"/>
        <v/>
      </c>
      <c r="J5275" s="201"/>
    </row>
    <row r="5276" spans="1:10">
      <c r="A5276" s="200">
        <v>45877</v>
      </c>
      <c r="B5276" s="1" t="s">
        <v>190</v>
      </c>
      <c r="C5276" s="175">
        <f t="shared" si="246"/>
        <v>48068.749999987209</v>
      </c>
      <c r="D5276" s="1">
        <v>6.96</v>
      </c>
      <c r="E5276" s="176">
        <v>8.75485498108449</v>
      </c>
      <c r="F5276" s="1" t="s">
        <v>162</v>
      </c>
      <c r="G5276" s="201">
        <f>MAX(E5276-'[1]1a'!$H$3,0)</f>
        <v>0</v>
      </c>
      <c r="H5276" s="201" t="str">
        <f t="shared" si="247"/>
        <v/>
      </c>
      <c r="I5276" s="201" t="str">
        <f t="shared" si="248"/>
        <v/>
      </c>
      <c r="J5276" s="201"/>
    </row>
    <row r="5277" spans="1:10">
      <c r="A5277" s="200">
        <v>45877</v>
      </c>
      <c r="B5277" s="1" t="s">
        <v>191</v>
      </c>
      <c r="C5277" s="175">
        <f t="shared" si="246"/>
        <v>48068.791666653873</v>
      </c>
      <c r="D5277" s="1">
        <v>7.18</v>
      </c>
      <c r="E5277" s="176">
        <v>9.0315889029003777</v>
      </c>
      <c r="F5277" s="1" t="s">
        <v>162</v>
      </c>
      <c r="G5277" s="201">
        <f>MAX(E5277-'[1]1a'!$H$3,0)</f>
        <v>0</v>
      </c>
      <c r="H5277" s="201" t="str">
        <f t="shared" si="247"/>
        <v/>
      </c>
      <c r="I5277" s="201" t="str">
        <f t="shared" si="248"/>
        <v/>
      </c>
      <c r="J5277" s="201"/>
    </row>
    <row r="5278" spans="1:10">
      <c r="A5278" s="200">
        <v>45877</v>
      </c>
      <c r="B5278" s="1" t="s">
        <v>192</v>
      </c>
      <c r="C5278" s="175">
        <f t="shared" si="246"/>
        <v>48068.833333320537</v>
      </c>
      <c r="D5278" s="1">
        <v>7</v>
      </c>
      <c r="E5278" s="176">
        <v>8.8051702395964693</v>
      </c>
      <c r="F5278" s="1" t="s">
        <v>162</v>
      </c>
      <c r="G5278" s="201">
        <f>MAX(E5278-'[1]1a'!$H$3,0)</f>
        <v>0</v>
      </c>
      <c r="H5278" s="201" t="str">
        <f t="shared" si="247"/>
        <v/>
      </c>
      <c r="I5278" s="201" t="str">
        <f t="shared" si="248"/>
        <v/>
      </c>
      <c r="J5278" s="201"/>
    </row>
    <row r="5279" spans="1:10">
      <c r="A5279" s="200">
        <v>45877</v>
      </c>
      <c r="B5279" s="1" t="s">
        <v>193</v>
      </c>
      <c r="C5279" s="175">
        <f t="shared" si="246"/>
        <v>48068.874999987202</v>
      </c>
      <c r="D5279" s="1">
        <v>6.85</v>
      </c>
      <c r="E5279" s="176">
        <v>8.6164880201765452</v>
      </c>
      <c r="F5279" s="1" t="s">
        <v>162</v>
      </c>
      <c r="G5279" s="201">
        <f>MAX(E5279-'[1]1a'!$H$3,0)</f>
        <v>0</v>
      </c>
      <c r="H5279" s="201" t="str">
        <f t="shared" si="247"/>
        <v/>
      </c>
      <c r="I5279" s="201" t="str">
        <f t="shared" si="248"/>
        <v/>
      </c>
      <c r="J5279" s="201"/>
    </row>
    <row r="5280" spans="1:10">
      <c r="A5280" s="200">
        <v>45877</v>
      </c>
      <c r="B5280" s="1" t="s">
        <v>194</v>
      </c>
      <c r="C5280" s="175">
        <f t="shared" si="246"/>
        <v>48068.916666653866</v>
      </c>
      <c r="D5280" s="1">
        <v>6.72</v>
      </c>
      <c r="E5280" s="176">
        <v>8.4529634300126109</v>
      </c>
      <c r="F5280" s="1" t="s">
        <v>162</v>
      </c>
      <c r="G5280" s="201">
        <f>MAX(E5280-'[1]1a'!$H$3,0)</f>
        <v>0</v>
      </c>
      <c r="H5280" s="201" t="str">
        <f t="shared" si="247"/>
        <v/>
      </c>
      <c r="I5280" s="201" t="str">
        <f t="shared" si="248"/>
        <v/>
      </c>
      <c r="J5280" s="201"/>
    </row>
    <row r="5281" spans="1:10">
      <c r="A5281" s="200">
        <v>45877</v>
      </c>
      <c r="B5281" s="1" t="s">
        <v>195</v>
      </c>
      <c r="C5281" s="175">
        <f t="shared" si="246"/>
        <v>48068.95833332053</v>
      </c>
      <c r="D5281" s="1">
        <v>6.48</v>
      </c>
      <c r="E5281" s="176">
        <v>8.1510718789407317</v>
      </c>
      <c r="F5281" s="1" t="s">
        <v>162</v>
      </c>
      <c r="G5281" s="201">
        <f>MAX(E5281-'[1]1a'!$H$3,0)</f>
        <v>0</v>
      </c>
      <c r="H5281" s="201" t="str">
        <f t="shared" si="247"/>
        <v/>
      </c>
      <c r="I5281" s="201" t="str">
        <f t="shared" si="248"/>
        <v/>
      </c>
      <c r="J5281" s="201"/>
    </row>
    <row r="5282" spans="1:10">
      <c r="A5282" s="200">
        <v>45878</v>
      </c>
      <c r="B5282" s="1" t="s">
        <v>161</v>
      </c>
      <c r="C5282" s="175">
        <f t="shared" si="246"/>
        <v>48068.999999987194</v>
      </c>
      <c r="D5282" s="1">
        <v>6.28</v>
      </c>
      <c r="E5282" s="176">
        <v>7.8994955863808327</v>
      </c>
      <c r="F5282" s="1" t="s">
        <v>162</v>
      </c>
      <c r="G5282" s="201">
        <f>MAX(E5282-'[1]1a'!$H$3,0)</f>
        <v>0</v>
      </c>
      <c r="H5282" s="201" t="str">
        <f t="shared" si="247"/>
        <v/>
      </c>
      <c r="I5282" s="201" t="str">
        <f t="shared" si="248"/>
        <v/>
      </c>
      <c r="J5282" s="201"/>
    </row>
    <row r="5283" spans="1:10">
      <c r="A5283" s="200">
        <v>45878</v>
      </c>
      <c r="B5283" s="1" t="s">
        <v>164</v>
      </c>
      <c r="C5283" s="175">
        <f t="shared" si="246"/>
        <v>48069.041666653859</v>
      </c>
      <c r="D5283" s="1">
        <v>6.09</v>
      </c>
      <c r="E5283" s="176">
        <v>7.6604981084489285</v>
      </c>
      <c r="F5283" s="1" t="s">
        <v>162</v>
      </c>
      <c r="G5283" s="201">
        <f>MAX(E5283-'[1]1a'!$H$3,0)</f>
        <v>0</v>
      </c>
      <c r="H5283" s="201" t="str">
        <f t="shared" si="247"/>
        <v/>
      </c>
      <c r="I5283" s="201" t="str">
        <f t="shared" si="248"/>
        <v/>
      </c>
      <c r="J5283" s="201"/>
    </row>
    <row r="5284" spans="1:10">
      <c r="A5284" s="200">
        <v>45878</v>
      </c>
      <c r="B5284" s="1" t="s">
        <v>166</v>
      </c>
      <c r="C5284" s="175">
        <f t="shared" si="246"/>
        <v>48069.083333320523</v>
      </c>
      <c r="D5284" s="1">
        <v>5.61</v>
      </c>
      <c r="E5284" s="176">
        <v>7.0567150063051711</v>
      </c>
      <c r="F5284" s="1" t="s">
        <v>162</v>
      </c>
      <c r="G5284" s="201">
        <f>MAX(E5284-'[1]1a'!$H$3,0)</f>
        <v>0</v>
      </c>
      <c r="H5284" s="201" t="str">
        <f t="shared" si="247"/>
        <v/>
      </c>
      <c r="I5284" s="201" t="str">
        <f t="shared" si="248"/>
        <v/>
      </c>
      <c r="J5284" s="201"/>
    </row>
    <row r="5285" spans="1:10">
      <c r="A5285" s="200">
        <v>45878</v>
      </c>
      <c r="B5285" s="1" t="s">
        <v>168</v>
      </c>
      <c r="C5285" s="175">
        <f t="shared" si="246"/>
        <v>48069.124999987187</v>
      </c>
      <c r="D5285" s="1">
        <v>5.04</v>
      </c>
      <c r="E5285" s="176">
        <v>6.3397225725094577</v>
      </c>
      <c r="F5285" s="1" t="s">
        <v>162</v>
      </c>
      <c r="G5285" s="201">
        <f>MAX(E5285-'[1]1a'!$H$3,0)</f>
        <v>0</v>
      </c>
      <c r="H5285" s="201" t="str">
        <f t="shared" si="247"/>
        <v/>
      </c>
      <c r="I5285" s="201" t="str">
        <f t="shared" si="248"/>
        <v/>
      </c>
      <c r="J5285" s="201"/>
    </row>
    <row r="5286" spans="1:10">
      <c r="A5286" s="200">
        <v>45878</v>
      </c>
      <c r="B5286" s="1" t="s">
        <v>170</v>
      </c>
      <c r="C5286" s="175">
        <f t="shared" si="246"/>
        <v>48069.166666653851</v>
      </c>
      <c r="D5286" s="1">
        <v>4.53</v>
      </c>
      <c r="E5286" s="176">
        <v>5.6982030264817158</v>
      </c>
      <c r="F5286" s="1" t="s">
        <v>162</v>
      </c>
      <c r="G5286" s="201">
        <f>MAX(E5286-'[1]1a'!$H$3,0)</f>
        <v>0</v>
      </c>
      <c r="H5286" s="201" t="str">
        <f t="shared" si="247"/>
        <v/>
      </c>
      <c r="I5286" s="201" t="str">
        <f t="shared" si="248"/>
        <v/>
      </c>
      <c r="J5286" s="201"/>
    </row>
    <row r="5287" spans="1:10">
      <c r="A5287" s="200">
        <v>45878</v>
      </c>
      <c r="B5287" s="1" t="s">
        <v>172</v>
      </c>
      <c r="C5287" s="175">
        <f t="shared" si="246"/>
        <v>48069.208333320516</v>
      </c>
      <c r="D5287" s="1">
        <v>4.01</v>
      </c>
      <c r="E5287" s="176">
        <v>5.0441046658259774</v>
      </c>
      <c r="F5287" s="1" t="s">
        <v>162</v>
      </c>
      <c r="G5287" s="201">
        <f>MAX(E5287-'[1]1a'!$H$3,0)</f>
        <v>0</v>
      </c>
      <c r="H5287" s="201" t="str">
        <f t="shared" si="247"/>
        <v/>
      </c>
      <c r="I5287" s="201" t="str">
        <f t="shared" si="248"/>
        <v/>
      </c>
      <c r="J5287" s="201"/>
    </row>
    <row r="5288" spans="1:10">
      <c r="A5288" s="200">
        <v>45878</v>
      </c>
      <c r="B5288" s="1" t="s">
        <v>174</v>
      </c>
      <c r="C5288" s="175">
        <f t="shared" si="246"/>
        <v>48069.24999998718</v>
      </c>
      <c r="D5288" s="1">
        <v>3.58</v>
      </c>
      <c r="E5288" s="176">
        <v>4.5032156368221941</v>
      </c>
      <c r="F5288" s="1" t="s">
        <v>162</v>
      </c>
      <c r="G5288" s="201">
        <f>MAX(E5288-'[1]1a'!$H$3,0)</f>
        <v>0</v>
      </c>
      <c r="H5288" s="201" t="str">
        <f t="shared" si="247"/>
        <v/>
      </c>
      <c r="I5288" s="201" t="str">
        <f t="shared" si="248"/>
        <v/>
      </c>
      <c r="J5288" s="201"/>
    </row>
    <row r="5289" spans="1:10">
      <c r="A5289" s="200">
        <v>45878</v>
      </c>
      <c r="B5289" s="1" t="s">
        <v>176</v>
      </c>
      <c r="C5289" s="175">
        <f t="shared" si="246"/>
        <v>48069.291666653844</v>
      </c>
      <c r="D5289" s="1">
        <v>3.31</v>
      </c>
      <c r="E5289" s="176">
        <v>4.1635876418663305</v>
      </c>
      <c r="F5289" s="1" t="s">
        <v>162</v>
      </c>
      <c r="G5289" s="201">
        <f>MAX(E5289-'[1]1a'!$H$3,0)</f>
        <v>0</v>
      </c>
      <c r="H5289" s="201" t="str">
        <f t="shared" si="247"/>
        <v/>
      </c>
      <c r="I5289" s="201" t="str">
        <f t="shared" si="248"/>
        <v/>
      </c>
      <c r="J5289" s="201"/>
    </row>
    <row r="5290" spans="1:10">
      <c r="A5290" s="200">
        <v>45878</v>
      </c>
      <c r="B5290" s="1" t="s">
        <v>178</v>
      </c>
      <c r="C5290" s="175">
        <f t="shared" si="246"/>
        <v>48069.333333320508</v>
      </c>
      <c r="D5290" s="1">
        <v>3.18</v>
      </c>
      <c r="E5290" s="176">
        <v>4.0000630517023961</v>
      </c>
      <c r="F5290" s="1" t="s">
        <v>162</v>
      </c>
      <c r="G5290" s="201">
        <f>MAX(E5290-'[1]1a'!$H$3,0)</f>
        <v>0</v>
      </c>
      <c r="H5290" s="201" t="str">
        <f t="shared" si="247"/>
        <v/>
      </c>
      <c r="I5290" s="201" t="str">
        <f t="shared" si="248"/>
        <v/>
      </c>
      <c r="J5290" s="201"/>
    </row>
    <row r="5291" spans="1:10">
      <c r="A5291" s="200">
        <v>45878</v>
      </c>
      <c r="B5291" s="1" t="s">
        <v>180</v>
      </c>
      <c r="C5291" s="175">
        <f t="shared" si="246"/>
        <v>48069.374999987172</v>
      </c>
      <c r="D5291" s="1">
        <v>3.13</v>
      </c>
      <c r="E5291" s="176">
        <v>3.9371689785624211</v>
      </c>
      <c r="F5291" s="1" t="s">
        <v>162</v>
      </c>
      <c r="G5291" s="201">
        <f>MAX(E5291-'[1]1a'!$H$3,0)</f>
        <v>0</v>
      </c>
      <c r="H5291" s="201" t="str">
        <f t="shared" si="247"/>
        <v/>
      </c>
      <c r="I5291" s="201" t="str">
        <f t="shared" si="248"/>
        <v/>
      </c>
      <c r="J5291" s="201"/>
    </row>
    <row r="5292" spans="1:10">
      <c r="A5292" s="200">
        <v>45878</v>
      </c>
      <c r="B5292" s="1" t="s">
        <v>181</v>
      </c>
      <c r="C5292" s="175">
        <f t="shared" si="246"/>
        <v>48069.416666653837</v>
      </c>
      <c r="D5292" s="1">
        <v>3.21</v>
      </c>
      <c r="E5292" s="176">
        <v>4.0377994955863814</v>
      </c>
      <c r="F5292" s="1" t="s">
        <v>162</v>
      </c>
      <c r="G5292" s="201">
        <f>MAX(E5292-'[1]1a'!$H$3,0)</f>
        <v>0</v>
      </c>
      <c r="H5292" s="201" t="str">
        <f t="shared" si="247"/>
        <v/>
      </c>
      <c r="I5292" s="201" t="str">
        <f t="shared" si="248"/>
        <v/>
      </c>
      <c r="J5292" s="201"/>
    </row>
    <row r="5293" spans="1:10">
      <c r="A5293" s="200">
        <v>45878</v>
      </c>
      <c r="B5293" s="1" t="s">
        <v>182</v>
      </c>
      <c r="C5293" s="175">
        <f t="shared" si="246"/>
        <v>48069.458333320501</v>
      </c>
      <c r="D5293" s="1">
        <v>3.66</v>
      </c>
      <c r="E5293" s="176">
        <v>4.6038461538461544</v>
      </c>
      <c r="F5293" s="1" t="s">
        <v>162</v>
      </c>
      <c r="G5293" s="201">
        <f>MAX(E5293-'[1]1a'!$H$3,0)</f>
        <v>0</v>
      </c>
      <c r="H5293" s="201" t="str">
        <f t="shared" si="247"/>
        <v/>
      </c>
      <c r="I5293" s="201" t="str">
        <f t="shared" si="248"/>
        <v/>
      </c>
      <c r="J5293" s="201"/>
    </row>
    <row r="5294" spans="1:10">
      <c r="A5294" s="200">
        <v>45878</v>
      </c>
      <c r="B5294" s="1" t="s">
        <v>183</v>
      </c>
      <c r="C5294" s="175">
        <f t="shared" si="246"/>
        <v>48069.499999987165</v>
      </c>
      <c r="D5294" s="1">
        <v>4.4000000000000004</v>
      </c>
      <c r="E5294" s="176">
        <v>5.5346784363177814</v>
      </c>
      <c r="F5294" s="1" t="s">
        <v>162</v>
      </c>
      <c r="G5294" s="201">
        <f>MAX(E5294-'[1]1a'!$H$3,0)</f>
        <v>0</v>
      </c>
      <c r="H5294" s="201" t="str">
        <f t="shared" si="247"/>
        <v/>
      </c>
      <c r="I5294" s="201" t="str">
        <f t="shared" si="248"/>
        <v/>
      </c>
      <c r="J5294" s="201"/>
    </row>
    <row r="5295" spans="1:10">
      <c r="A5295" s="200">
        <v>45878</v>
      </c>
      <c r="B5295" s="1" t="s">
        <v>185</v>
      </c>
      <c r="C5295" s="175">
        <f t="shared" si="246"/>
        <v>48069.541666653829</v>
      </c>
      <c r="D5295" s="1">
        <v>4.8499999999999996</v>
      </c>
      <c r="E5295" s="176">
        <v>6.1007250945775535</v>
      </c>
      <c r="F5295" s="1" t="s">
        <v>162</v>
      </c>
      <c r="G5295" s="201">
        <f>MAX(E5295-'[1]1a'!$H$3,0)</f>
        <v>0</v>
      </c>
      <c r="H5295" s="201" t="str">
        <f t="shared" si="247"/>
        <v/>
      </c>
      <c r="I5295" s="201" t="str">
        <f t="shared" si="248"/>
        <v/>
      </c>
      <c r="J5295" s="201"/>
    </row>
    <row r="5296" spans="1:10">
      <c r="A5296" s="200">
        <v>45878</v>
      </c>
      <c r="B5296" s="1" t="s">
        <v>186</v>
      </c>
      <c r="C5296" s="175">
        <f t="shared" si="246"/>
        <v>48069.583333320494</v>
      </c>
      <c r="D5296" s="1">
        <v>5.84</v>
      </c>
      <c r="E5296" s="176">
        <v>7.3460277427490546</v>
      </c>
      <c r="F5296" s="1" t="s">
        <v>162</v>
      </c>
      <c r="G5296" s="201">
        <f>MAX(E5296-'[1]1a'!$H$3,0)</f>
        <v>0</v>
      </c>
      <c r="H5296" s="201" t="str">
        <f t="shared" si="247"/>
        <v/>
      </c>
      <c r="I5296" s="201" t="str">
        <f t="shared" si="248"/>
        <v/>
      </c>
      <c r="J5296" s="201"/>
    </row>
    <row r="5297" spans="1:10">
      <c r="A5297" s="200">
        <v>45878</v>
      </c>
      <c r="B5297" s="1" t="s">
        <v>187</v>
      </c>
      <c r="C5297" s="175">
        <f t="shared" si="246"/>
        <v>48069.624999987158</v>
      </c>
      <c r="D5297" s="1">
        <v>6.47</v>
      </c>
      <c r="E5297" s="176">
        <v>8.1384930643127369</v>
      </c>
      <c r="F5297" s="1" t="s">
        <v>162</v>
      </c>
      <c r="G5297" s="201">
        <f>MAX(E5297-'[1]1a'!$H$3,0)</f>
        <v>0</v>
      </c>
      <c r="H5297" s="201" t="str">
        <f t="shared" si="247"/>
        <v/>
      </c>
      <c r="I5297" s="201" t="str">
        <f t="shared" si="248"/>
        <v/>
      </c>
      <c r="J5297" s="201"/>
    </row>
    <row r="5298" spans="1:10">
      <c r="A5298" s="200">
        <v>45878</v>
      </c>
      <c r="B5298" s="1" t="s">
        <v>188</v>
      </c>
      <c r="C5298" s="175">
        <f t="shared" si="246"/>
        <v>48069.666666653822</v>
      </c>
      <c r="D5298" s="1">
        <v>6.69</v>
      </c>
      <c r="E5298" s="176">
        <v>8.4152269861286264</v>
      </c>
      <c r="F5298" s="1" t="s">
        <v>162</v>
      </c>
      <c r="G5298" s="201">
        <f>MAX(E5298-'[1]1a'!$H$3,0)</f>
        <v>0</v>
      </c>
      <c r="H5298" s="201" t="str">
        <f t="shared" si="247"/>
        <v/>
      </c>
      <c r="I5298" s="201" t="str">
        <f t="shared" si="248"/>
        <v/>
      </c>
      <c r="J5298" s="201"/>
    </row>
    <row r="5299" spans="1:10">
      <c r="A5299" s="200">
        <v>45878</v>
      </c>
      <c r="B5299" s="1" t="s">
        <v>189</v>
      </c>
      <c r="C5299" s="175">
        <f t="shared" si="246"/>
        <v>48069.708333320486</v>
      </c>
      <c r="D5299" s="1">
        <v>6.95</v>
      </c>
      <c r="E5299" s="176">
        <v>8.7422761664564952</v>
      </c>
      <c r="F5299" s="1" t="s">
        <v>162</v>
      </c>
      <c r="G5299" s="201">
        <f>MAX(E5299-'[1]1a'!$H$3,0)</f>
        <v>0</v>
      </c>
      <c r="H5299" s="201" t="str">
        <f t="shared" si="247"/>
        <v/>
      </c>
      <c r="I5299" s="201" t="str">
        <f t="shared" si="248"/>
        <v/>
      </c>
      <c r="J5299" s="201"/>
    </row>
    <row r="5300" spans="1:10">
      <c r="A5300" s="200">
        <v>45878</v>
      </c>
      <c r="B5300" s="1" t="s">
        <v>190</v>
      </c>
      <c r="C5300" s="175">
        <f t="shared" si="246"/>
        <v>48069.749999987151</v>
      </c>
      <c r="D5300" s="1">
        <v>7.17</v>
      </c>
      <c r="E5300" s="176">
        <v>9.0190100882723829</v>
      </c>
      <c r="F5300" s="1" t="s">
        <v>162</v>
      </c>
      <c r="G5300" s="201">
        <f>MAX(E5300-'[1]1a'!$H$3,0)</f>
        <v>0</v>
      </c>
      <c r="H5300" s="201" t="str">
        <f t="shared" si="247"/>
        <v/>
      </c>
      <c r="I5300" s="201" t="str">
        <f t="shared" si="248"/>
        <v/>
      </c>
      <c r="J5300" s="201"/>
    </row>
    <row r="5301" spans="1:10">
      <c r="A5301" s="200">
        <v>45878</v>
      </c>
      <c r="B5301" s="1" t="s">
        <v>191</v>
      </c>
      <c r="C5301" s="175">
        <f t="shared" si="246"/>
        <v>48069.791666653815</v>
      </c>
      <c r="D5301" s="1">
        <v>7.41</v>
      </c>
      <c r="E5301" s="176">
        <v>9.3209016393442621</v>
      </c>
      <c r="F5301" s="1" t="s">
        <v>162</v>
      </c>
      <c r="G5301" s="201">
        <f>MAX(E5301-'[1]1a'!$H$3,0)</f>
        <v>0</v>
      </c>
      <c r="H5301" s="201" t="str">
        <f t="shared" si="247"/>
        <v/>
      </c>
      <c r="I5301" s="201" t="str">
        <f t="shared" si="248"/>
        <v/>
      </c>
      <c r="J5301" s="201"/>
    </row>
    <row r="5302" spans="1:10">
      <c r="A5302" s="200">
        <v>45878</v>
      </c>
      <c r="B5302" s="1" t="s">
        <v>192</v>
      </c>
      <c r="C5302" s="175">
        <f t="shared" si="246"/>
        <v>48069.833333320479</v>
      </c>
      <c r="D5302" s="1">
        <v>7.57</v>
      </c>
      <c r="E5302" s="176">
        <v>9.5221626733921827</v>
      </c>
      <c r="F5302" s="1" t="s">
        <v>162</v>
      </c>
      <c r="G5302" s="201">
        <f>MAX(E5302-'[1]1a'!$H$3,0)</f>
        <v>0</v>
      </c>
      <c r="H5302" s="201" t="str">
        <f t="shared" si="247"/>
        <v/>
      </c>
      <c r="I5302" s="201" t="str">
        <f t="shared" si="248"/>
        <v/>
      </c>
      <c r="J5302" s="201"/>
    </row>
    <row r="5303" spans="1:10">
      <c r="A5303" s="200">
        <v>45878</v>
      </c>
      <c r="B5303" s="1" t="s">
        <v>193</v>
      </c>
      <c r="C5303" s="175">
        <f t="shared" si="246"/>
        <v>48069.874999987143</v>
      </c>
      <c r="D5303" s="1">
        <v>7.63</v>
      </c>
      <c r="E5303" s="176">
        <v>9.5976355611601516</v>
      </c>
      <c r="F5303" s="1" t="s">
        <v>162</v>
      </c>
      <c r="G5303" s="201">
        <f>MAX(E5303-'[1]1a'!$H$3,0)</f>
        <v>0</v>
      </c>
      <c r="H5303" s="201" t="str">
        <f t="shared" si="247"/>
        <v/>
      </c>
      <c r="I5303" s="201" t="str">
        <f t="shared" si="248"/>
        <v/>
      </c>
      <c r="J5303" s="201"/>
    </row>
    <row r="5304" spans="1:10">
      <c r="A5304" s="200">
        <v>45878</v>
      </c>
      <c r="B5304" s="1" t="s">
        <v>194</v>
      </c>
      <c r="C5304" s="175">
        <f t="shared" si="246"/>
        <v>48069.916666653808</v>
      </c>
      <c r="D5304" s="1">
        <v>7.58</v>
      </c>
      <c r="E5304" s="176">
        <v>9.5347414880201775</v>
      </c>
      <c r="F5304" s="1" t="s">
        <v>162</v>
      </c>
      <c r="G5304" s="201">
        <f>MAX(E5304-'[1]1a'!$H$3,0)</f>
        <v>0</v>
      </c>
      <c r="H5304" s="201" t="str">
        <f t="shared" si="247"/>
        <v/>
      </c>
      <c r="I5304" s="201" t="str">
        <f t="shared" si="248"/>
        <v/>
      </c>
      <c r="J5304" s="201"/>
    </row>
    <row r="5305" spans="1:10">
      <c r="A5305" s="200">
        <v>45878</v>
      </c>
      <c r="B5305" s="1" t="s">
        <v>195</v>
      </c>
      <c r="C5305" s="175">
        <f t="shared" si="246"/>
        <v>48069.958333320472</v>
      </c>
      <c r="D5305" s="1">
        <v>7.13</v>
      </c>
      <c r="E5305" s="176">
        <v>8.9686948297604037</v>
      </c>
      <c r="F5305" s="1" t="s">
        <v>162</v>
      </c>
      <c r="G5305" s="201">
        <f>MAX(E5305-'[1]1a'!$H$3,0)</f>
        <v>0</v>
      </c>
      <c r="H5305" s="201" t="str">
        <f t="shared" si="247"/>
        <v/>
      </c>
      <c r="I5305" s="201" t="str">
        <f t="shared" si="248"/>
        <v/>
      </c>
      <c r="J5305" s="201"/>
    </row>
    <row r="5306" spans="1:10">
      <c r="A5306" s="200">
        <v>45879</v>
      </c>
      <c r="B5306" s="1" t="s">
        <v>161</v>
      </c>
      <c r="C5306" s="175">
        <f t="shared" si="246"/>
        <v>48069.999999987136</v>
      </c>
      <c r="D5306" s="1">
        <v>6.8</v>
      </c>
      <c r="E5306" s="176">
        <v>8.5535939470365694</v>
      </c>
      <c r="F5306" s="1" t="s">
        <v>162</v>
      </c>
      <c r="G5306" s="201">
        <f>MAX(E5306-'[1]1a'!$H$3,0)</f>
        <v>0</v>
      </c>
      <c r="H5306" s="201" t="str">
        <f t="shared" si="247"/>
        <v/>
      </c>
      <c r="I5306" s="201" t="str">
        <f t="shared" si="248"/>
        <v/>
      </c>
      <c r="J5306" s="201"/>
    </row>
    <row r="5307" spans="1:10">
      <c r="A5307" s="200">
        <v>45879</v>
      </c>
      <c r="B5307" s="1" t="s">
        <v>164</v>
      </c>
      <c r="C5307" s="175">
        <f t="shared" si="246"/>
        <v>48070.0416666538</v>
      </c>
      <c r="D5307" s="1">
        <v>6.5</v>
      </c>
      <c r="E5307" s="176">
        <v>8.1762295081967213</v>
      </c>
      <c r="F5307" s="1" t="s">
        <v>162</v>
      </c>
      <c r="G5307" s="201">
        <f>MAX(E5307-'[1]1a'!$H$3,0)</f>
        <v>0</v>
      </c>
      <c r="H5307" s="201" t="str">
        <f t="shared" si="247"/>
        <v/>
      </c>
      <c r="I5307" s="201" t="str">
        <f t="shared" si="248"/>
        <v/>
      </c>
      <c r="J5307" s="201"/>
    </row>
    <row r="5308" spans="1:10">
      <c r="A5308" s="200">
        <v>45879</v>
      </c>
      <c r="B5308" s="1" t="s">
        <v>166</v>
      </c>
      <c r="C5308" s="175">
        <f t="shared" si="246"/>
        <v>48070.083333320465</v>
      </c>
      <c r="D5308" s="1">
        <v>6.08</v>
      </c>
      <c r="E5308" s="176">
        <v>7.6479192938209337</v>
      </c>
      <c r="F5308" s="1" t="s">
        <v>162</v>
      </c>
      <c r="G5308" s="201">
        <f>MAX(E5308-'[1]1a'!$H$3,0)</f>
        <v>0</v>
      </c>
      <c r="H5308" s="201" t="str">
        <f t="shared" si="247"/>
        <v/>
      </c>
      <c r="I5308" s="201" t="str">
        <f t="shared" si="248"/>
        <v/>
      </c>
      <c r="J5308" s="201"/>
    </row>
    <row r="5309" spans="1:10">
      <c r="A5309" s="200">
        <v>45879</v>
      </c>
      <c r="B5309" s="1" t="s">
        <v>168</v>
      </c>
      <c r="C5309" s="175">
        <f t="shared" si="246"/>
        <v>48070.124999987129</v>
      </c>
      <c r="D5309" s="1">
        <v>5.53</v>
      </c>
      <c r="E5309" s="176">
        <v>6.9560844892812108</v>
      </c>
      <c r="F5309" s="1" t="s">
        <v>162</v>
      </c>
      <c r="G5309" s="201">
        <f>MAX(E5309-'[1]1a'!$H$3,0)</f>
        <v>0</v>
      </c>
      <c r="H5309" s="201" t="str">
        <f t="shared" si="247"/>
        <v/>
      </c>
      <c r="I5309" s="201" t="str">
        <f t="shared" si="248"/>
        <v/>
      </c>
      <c r="J5309" s="201"/>
    </row>
    <row r="5310" spans="1:10">
      <c r="A5310" s="200">
        <v>45879</v>
      </c>
      <c r="B5310" s="1" t="s">
        <v>170</v>
      </c>
      <c r="C5310" s="175">
        <f t="shared" si="246"/>
        <v>48070.166666653793</v>
      </c>
      <c r="D5310" s="1">
        <v>5.01</v>
      </c>
      <c r="E5310" s="176">
        <v>6.3019861286254732</v>
      </c>
      <c r="F5310" s="1" t="s">
        <v>162</v>
      </c>
      <c r="G5310" s="201">
        <f>MAX(E5310-'[1]1a'!$H$3,0)</f>
        <v>0</v>
      </c>
      <c r="H5310" s="201" t="str">
        <f t="shared" si="247"/>
        <v/>
      </c>
      <c r="I5310" s="201" t="str">
        <f t="shared" si="248"/>
        <v/>
      </c>
      <c r="J5310" s="201"/>
    </row>
    <row r="5311" spans="1:10">
      <c r="A5311" s="200">
        <v>45879</v>
      </c>
      <c r="B5311" s="1" t="s">
        <v>172</v>
      </c>
      <c r="C5311" s="175">
        <f t="shared" si="246"/>
        <v>48070.208333320457</v>
      </c>
      <c r="D5311" s="1">
        <v>4.3899999999999997</v>
      </c>
      <c r="E5311" s="176">
        <v>5.5220996216897857</v>
      </c>
      <c r="F5311" s="1" t="s">
        <v>162</v>
      </c>
      <c r="G5311" s="201">
        <f>MAX(E5311-'[1]1a'!$H$3,0)</f>
        <v>0</v>
      </c>
      <c r="H5311" s="201" t="str">
        <f t="shared" si="247"/>
        <v/>
      </c>
      <c r="I5311" s="201" t="str">
        <f t="shared" si="248"/>
        <v/>
      </c>
      <c r="J5311" s="201"/>
    </row>
    <row r="5312" spans="1:10">
      <c r="A5312" s="200">
        <v>45879</v>
      </c>
      <c r="B5312" s="1" t="s">
        <v>174</v>
      </c>
      <c r="C5312" s="175">
        <f t="shared" si="246"/>
        <v>48070.249999987122</v>
      </c>
      <c r="D5312" s="1">
        <v>4.01</v>
      </c>
      <c r="E5312" s="176">
        <v>5.0441046658259774</v>
      </c>
      <c r="F5312" s="1" t="s">
        <v>162</v>
      </c>
      <c r="G5312" s="201">
        <f>MAX(E5312-'[1]1a'!$H$3,0)</f>
        <v>0</v>
      </c>
      <c r="H5312" s="201" t="str">
        <f t="shared" si="247"/>
        <v/>
      </c>
      <c r="I5312" s="201" t="str">
        <f t="shared" si="248"/>
        <v/>
      </c>
      <c r="J5312" s="201"/>
    </row>
    <row r="5313" spans="1:10">
      <c r="A5313" s="200">
        <v>45879</v>
      </c>
      <c r="B5313" s="1" t="s">
        <v>176</v>
      </c>
      <c r="C5313" s="175">
        <f t="shared" si="246"/>
        <v>48070.291666653786</v>
      </c>
      <c r="D5313" s="1">
        <v>3.74</v>
      </c>
      <c r="E5313" s="176">
        <v>4.7044766708701138</v>
      </c>
      <c r="F5313" s="1" t="s">
        <v>162</v>
      </c>
      <c r="G5313" s="201">
        <f>MAX(E5313-'[1]1a'!$H$3,0)</f>
        <v>0</v>
      </c>
      <c r="H5313" s="201" t="str">
        <f t="shared" si="247"/>
        <v/>
      </c>
      <c r="I5313" s="201" t="str">
        <f t="shared" si="248"/>
        <v/>
      </c>
      <c r="J5313" s="201"/>
    </row>
    <row r="5314" spans="1:10">
      <c r="A5314" s="200">
        <v>45879</v>
      </c>
      <c r="B5314" s="1" t="s">
        <v>178</v>
      </c>
      <c r="C5314" s="175">
        <f t="shared" si="246"/>
        <v>48070.33333332045</v>
      </c>
      <c r="D5314" s="1">
        <v>3.5</v>
      </c>
      <c r="E5314" s="176">
        <v>4.4025851197982346</v>
      </c>
      <c r="F5314" s="1" t="s">
        <v>162</v>
      </c>
      <c r="G5314" s="201">
        <f>MAX(E5314-'[1]1a'!$H$3,0)</f>
        <v>0</v>
      </c>
      <c r="H5314" s="201" t="str">
        <f t="shared" si="247"/>
        <v/>
      </c>
      <c r="I5314" s="201" t="str">
        <f t="shared" si="248"/>
        <v/>
      </c>
      <c r="J5314" s="201"/>
    </row>
    <row r="5315" spans="1:10">
      <c r="A5315" s="200">
        <v>45879</v>
      </c>
      <c r="B5315" s="1" t="s">
        <v>180</v>
      </c>
      <c r="C5315" s="175">
        <f t="shared" si="246"/>
        <v>48070.374999987114</v>
      </c>
      <c r="D5315" s="1">
        <v>3.37</v>
      </c>
      <c r="E5315" s="176">
        <v>4.2390605296343002</v>
      </c>
      <c r="F5315" s="1" t="s">
        <v>162</v>
      </c>
      <c r="G5315" s="201">
        <f>MAX(E5315-'[1]1a'!$H$3,0)</f>
        <v>0</v>
      </c>
      <c r="H5315" s="201" t="str">
        <f t="shared" si="247"/>
        <v/>
      </c>
      <c r="I5315" s="201" t="str">
        <f t="shared" si="248"/>
        <v/>
      </c>
      <c r="J5315" s="201"/>
    </row>
    <row r="5316" spans="1:10">
      <c r="A5316" s="200">
        <v>45879</v>
      </c>
      <c r="B5316" s="1" t="s">
        <v>181</v>
      </c>
      <c r="C5316" s="175">
        <f t="shared" ref="C5316:C5379" si="249">C5315 + TIME(1,0,0)</f>
        <v>48070.416666653779</v>
      </c>
      <c r="D5316" s="1">
        <v>3.36</v>
      </c>
      <c r="E5316" s="176">
        <v>4.2264817150063054</v>
      </c>
      <c r="F5316" s="1" t="s">
        <v>162</v>
      </c>
      <c r="G5316" s="201">
        <f>MAX(E5316-'[1]1a'!$H$3,0)</f>
        <v>0</v>
      </c>
      <c r="H5316" s="201" t="str">
        <f t="shared" ref="H5316:H5379" si="250">IF(F5316="Y",IF(F5315="Y",H5315+1,1),"")</f>
        <v/>
      </c>
      <c r="I5316" s="201" t="str">
        <f t="shared" ref="I5316:I5379" si="251">IF(AND(F5316="Y",F5317&lt;&gt;"Y"),H5316,"")</f>
        <v/>
      </c>
      <c r="J5316" s="201"/>
    </row>
    <row r="5317" spans="1:10">
      <c r="A5317" s="200">
        <v>45879</v>
      </c>
      <c r="B5317" s="1" t="s">
        <v>182</v>
      </c>
      <c r="C5317" s="175">
        <f t="shared" si="249"/>
        <v>48070.458333320443</v>
      </c>
      <c r="D5317" s="1">
        <v>3.83</v>
      </c>
      <c r="E5317" s="176">
        <v>4.817686002522068</v>
      </c>
      <c r="F5317" s="1" t="s">
        <v>162</v>
      </c>
      <c r="G5317" s="201">
        <f>MAX(E5317-'[1]1a'!$H$3,0)</f>
        <v>0</v>
      </c>
      <c r="H5317" s="201" t="str">
        <f t="shared" si="250"/>
        <v/>
      </c>
      <c r="I5317" s="201" t="str">
        <f t="shared" si="251"/>
        <v/>
      </c>
      <c r="J5317" s="201"/>
    </row>
    <row r="5318" spans="1:10">
      <c r="A5318" s="200">
        <v>45879</v>
      </c>
      <c r="B5318" s="1" t="s">
        <v>183</v>
      </c>
      <c r="C5318" s="175">
        <f t="shared" si="249"/>
        <v>48070.499999987107</v>
      </c>
      <c r="D5318" s="1">
        <v>4.67</v>
      </c>
      <c r="E5318" s="176">
        <v>5.8743064312736442</v>
      </c>
      <c r="F5318" s="1" t="s">
        <v>162</v>
      </c>
      <c r="G5318" s="201">
        <f>MAX(E5318-'[1]1a'!$H$3,0)</f>
        <v>0</v>
      </c>
      <c r="H5318" s="201" t="str">
        <f t="shared" si="250"/>
        <v/>
      </c>
      <c r="I5318" s="201" t="str">
        <f t="shared" si="251"/>
        <v/>
      </c>
      <c r="J5318" s="201"/>
    </row>
    <row r="5319" spans="1:10">
      <c r="A5319" s="200">
        <v>45879</v>
      </c>
      <c r="B5319" s="1" t="s">
        <v>185</v>
      </c>
      <c r="C5319" s="175">
        <f t="shared" si="249"/>
        <v>48070.541666653771</v>
      </c>
      <c r="D5319" s="1">
        <v>5.55</v>
      </c>
      <c r="E5319" s="176">
        <v>6.9812421185372004</v>
      </c>
      <c r="F5319" s="1" t="s">
        <v>162</v>
      </c>
      <c r="G5319" s="201">
        <f>MAX(E5319-'[1]1a'!$H$3,0)</f>
        <v>0</v>
      </c>
      <c r="H5319" s="201" t="str">
        <f t="shared" si="250"/>
        <v/>
      </c>
      <c r="I5319" s="201" t="str">
        <f t="shared" si="251"/>
        <v/>
      </c>
      <c r="J5319" s="201"/>
    </row>
    <row r="5320" spans="1:10">
      <c r="A5320" s="200">
        <v>45879</v>
      </c>
      <c r="B5320" s="1" t="s">
        <v>186</v>
      </c>
      <c r="C5320" s="175">
        <f t="shared" si="249"/>
        <v>48070.583333320435</v>
      </c>
      <c r="D5320" s="1">
        <v>6.37</v>
      </c>
      <c r="E5320" s="176">
        <v>8.0127049180327869</v>
      </c>
      <c r="F5320" s="1" t="s">
        <v>162</v>
      </c>
      <c r="G5320" s="201">
        <f>MAX(E5320-'[1]1a'!$H$3,0)</f>
        <v>0</v>
      </c>
      <c r="H5320" s="201" t="str">
        <f t="shared" si="250"/>
        <v/>
      </c>
      <c r="I5320" s="201" t="str">
        <f t="shared" si="251"/>
        <v/>
      </c>
      <c r="J5320" s="201"/>
    </row>
    <row r="5321" spans="1:10">
      <c r="A5321" s="200">
        <v>45879</v>
      </c>
      <c r="B5321" s="1" t="s">
        <v>187</v>
      </c>
      <c r="C5321" s="175">
        <f t="shared" si="249"/>
        <v>48070.6249999871</v>
      </c>
      <c r="D5321" s="1">
        <v>7.02</v>
      </c>
      <c r="E5321" s="176">
        <v>8.8303278688524589</v>
      </c>
      <c r="F5321" s="1" t="s">
        <v>162</v>
      </c>
      <c r="G5321" s="201">
        <f>MAX(E5321-'[1]1a'!$H$3,0)</f>
        <v>0</v>
      </c>
      <c r="H5321" s="201" t="str">
        <f t="shared" si="250"/>
        <v/>
      </c>
      <c r="I5321" s="201" t="str">
        <f t="shared" si="251"/>
        <v/>
      </c>
      <c r="J5321" s="201"/>
    </row>
    <row r="5322" spans="1:10">
      <c r="A5322" s="200">
        <v>45879</v>
      </c>
      <c r="B5322" s="1" t="s">
        <v>188</v>
      </c>
      <c r="C5322" s="175">
        <f t="shared" si="249"/>
        <v>48070.666666653764</v>
      </c>
      <c r="D5322" s="1">
        <v>7.4</v>
      </c>
      <c r="E5322" s="176">
        <v>9.308322824716269</v>
      </c>
      <c r="F5322" s="1" t="s">
        <v>162</v>
      </c>
      <c r="G5322" s="201">
        <f>MAX(E5322-'[1]1a'!$H$3,0)</f>
        <v>0</v>
      </c>
      <c r="H5322" s="201" t="str">
        <f t="shared" si="250"/>
        <v/>
      </c>
      <c r="I5322" s="201" t="str">
        <f t="shared" si="251"/>
        <v/>
      </c>
      <c r="J5322" s="201"/>
    </row>
    <row r="5323" spans="1:10">
      <c r="A5323" s="200">
        <v>45879</v>
      </c>
      <c r="B5323" s="1" t="s">
        <v>189</v>
      </c>
      <c r="C5323" s="175">
        <f t="shared" si="249"/>
        <v>48070.708333320428</v>
      </c>
      <c r="D5323" s="1">
        <v>7.48</v>
      </c>
      <c r="E5323" s="176">
        <v>9.4089533417402276</v>
      </c>
      <c r="F5323" s="1" t="s">
        <v>162</v>
      </c>
      <c r="G5323" s="201">
        <f>MAX(E5323-'[1]1a'!$H$3,0)</f>
        <v>0</v>
      </c>
      <c r="H5323" s="201" t="str">
        <f t="shared" si="250"/>
        <v/>
      </c>
      <c r="I5323" s="201" t="str">
        <f t="shared" si="251"/>
        <v/>
      </c>
      <c r="J5323" s="201"/>
    </row>
    <row r="5324" spans="1:10">
      <c r="A5324" s="200">
        <v>45879</v>
      </c>
      <c r="B5324" s="1" t="s">
        <v>190</v>
      </c>
      <c r="C5324" s="175">
        <f t="shared" si="249"/>
        <v>48070.749999987092</v>
      </c>
      <c r="D5324" s="1">
        <v>7.71</v>
      </c>
      <c r="E5324" s="176">
        <v>9.6982660781841119</v>
      </c>
      <c r="F5324" s="1" t="s">
        <v>162</v>
      </c>
      <c r="G5324" s="201">
        <f>MAX(E5324-'[1]1a'!$H$3,0)</f>
        <v>0</v>
      </c>
      <c r="H5324" s="201" t="str">
        <f t="shared" si="250"/>
        <v/>
      </c>
      <c r="I5324" s="201" t="str">
        <f t="shared" si="251"/>
        <v/>
      </c>
      <c r="J5324" s="201"/>
    </row>
    <row r="5325" spans="1:10">
      <c r="A5325" s="200">
        <v>45879</v>
      </c>
      <c r="B5325" s="1" t="s">
        <v>191</v>
      </c>
      <c r="C5325" s="175">
        <f t="shared" si="249"/>
        <v>48070.791666653757</v>
      </c>
      <c r="D5325" s="1">
        <v>7.95</v>
      </c>
      <c r="E5325" s="176">
        <v>10.000157629255991</v>
      </c>
      <c r="F5325" s="1" t="s">
        <v>162</v>
      </c>
      <c r="G5325" s="201">
        <f>MAX(E5325-'[1]1a'!$H$3,0)</f>
        <v>0</v>
      </c>
      <c r="H5325" s="201" t="str">
        <f t="shared" si="250"/>
        <v/>
      </c>
      <c r="I5325" s="201" t="str">
        <f t="shared" si="251"/>
        <v/>
      </c>
      <c r="J5325" s="201"/>
    </row>
    <row r="5326" spans="1:10">
      <c r="A5326" s="200">
        <v>45879</v>
      </c>
      <c r="B5326" s="1" t="s">
        <v>192</v>
      </c>
      <c r="C5326" s="175">
        <f t="shared" si="249"/>
        <v>48070.833333320421</v>
      </c>
      <c r="D5326" s="1">
        <v>8.19</v>
      </c>
      <c r="E5326" s="176">
        <v>10.302049180327868</v>
      </c>
      <c r="F5326" s="1" t="s">
        <v>162</v>
      </c>
      <c r="G5326" s="201">
        <f>MAX(E5326-'[1]1a'!$H$3,0)</f>
        <v>0</v>
      </c>
      <c r="H5326" s="201" t="str">
        <f t="shared" si="250"/>
        <v/>
      </c>
      <c r="I5326" s="201" t="str">
        <f t="shared" si="251"/>
        <v/>
      </c>
      <c r="J5326" s="201"/>
    </row>
    <row r="5327" spans="1:10">
      <c r="A5327" s="200">
        <v>45879</v>
      </c>
      <c r="B5327" s="1" t="s">
        <v>193</v>
      </c>
      <c r="C5327" s="175">
        <f t="shared" si="249"/>
        <v>48070.874999987085</v>
      </c>
      <c r="D5327" s="1">
        <v>8.3699999999999992</v>
      </c>
      <c r="E5327" s="176">
        <v>10.528467843631777</v>
      </c>
      <c r="F5327" s="1" t="s">
        <v>162</v>
      </c>
      <c r="G5327" s="201">
        <f>MAX(E5327-'[1]1a'!$H$3,0)</f>
        <v>0</v>
      </c>
      <c r="H5327" s="201" t="str">
        <f t="shared" si="250"/>
        <v/>
      </c>
      <c r="I5327" s="201" t="str">
        <f t="shared" si="251"/>
        <v/>
      </c>
      <c r="J5327" s="201"/>
    </row>
    <row r="5328" spans="1:10">
      <c r="A5328" s="200">
        <v>45879</v>
      </c>
      <c r="B5328" s="1" t="s">
        <v>194</v>
      </c>
      <c r="C5328" s="175">
        <f t="shared" si="249"/>
        <v>48070.916666653749</v>
      </c>
      <c r="D5328" s="1">
        <v>8.19</v>
      </c>
      <c r="E5328" s="176">
        <v>10.302049180327868</v>
      </c>
      <c r="F5328" s="1" t="s">
        <v>162</v>
      </c>
      <c r="G5328" s="201">
        <f>MAX(E5328-'[1]1a'!$H$3,0)</f>
        <v>0</v>
      </c>
      <c r="H5328" s="201" t="str">
        <f t="shared" si="250"/>
        <v/>
      </c>
      <c r="I5328" s="201" t="str">
        <f t="shared" si="251"/>
        <v/>
      </c>
      <c r="J5328" s="201"/>
    </row>
    <row r="5329" spans="1:10">
      <c r="A5329" s="200">
        <v>45879</v>
      </c>
      <c r="B5329" s="1" t="s">
        <v>195</v>
      </c>
      <c r="C5329" s="175">
        <f t="shared" si="249"/>
        <v>48070.958333320414</v>
      </c>
      <c r="D5329" s="1">
        <v>7.85</v>
      </c>
      <c r="E5329" s="176">
        <v>9.8743694829760411</v>
      </c>
      <c r="F5329" s="1" t="s">
        <v>162</v>
      </c>
      <c r="G5329" s="201">
        <f>MAX(E5329-'[1]1a'!$H$3,0)</f>
        <v>0</v>
      </c>
      <c r="H5329" s="201" t="str">
        <f t="shared" si="250"/>
        <v/>
      </c>
      <c r="I5329" s="201" t="str">
        <f t="shared" si="251"/>
        <v/>
      </c>
      <c r="J5329" s="201"/>
    </row>
    <row r="5330" spans="1:10">
      <c r="A5330" s="200">
        <v>45880</v>
      </c>
      <c r="B5330" s="1" t="s">
        <v>161</v>
      </c>
      <c r="C5330" s="175">
        <f t="shared" si="249"/>
        <v>48070.999999987078</v>
      </c>
      <c r="D5330" s="1">
        <v>7.34</v>
      </c>
      <c r="E5330" s="176">
        <v>9.2328499369482984</v>
      </c>
      <c r="F5330" s="1" t="s">
        <v>162</v>
      </c>
      <c r="G5330" s="201">
        <f>MAX(E5330-'[1]1a'!$H$3,0)</f>
        <v>0</v>
      </c>
      <c r="H5330" s="201" t="str">
        <f t="shared" si="250"/>
        <v/>
      </c>
      <c r="I5330" s="201" t="str">
        <f t="shared" si="251"/>
        <v/>
      </c>
      <c r="J5330" s="201"/>
    </row>
    <row r="5331" spans="1:10">
      <c r="A5331" s="200">
        <v>45880</v>
      </c>
      <c r="B5331" s="1" t="s">
        <v>164</v>
      </c>
      <c r="C5331" s="175">
        <f t="shared" si="249"/>
        <v>48071.041666653742</v>
      </c>
      <c r="D5331" s="1">
        <v>7.21</v>
      </c>
      <c r="E5331" s="176">
        <v>9.069325346784364</v>
      </c>
      <c r="F5331" s="1" t="s">
        <v>162</v>
      </c>
      <c r="G5331" s="201">
        <f>MAX(E5331-'[1]1a'!$H$3,0)</f>
        <v>0</v>
      </c>
      <c r="H5331" s="201" t="str">
        <f t="shared" si="250"/>
        <v/>
      </c>
      <c r="I5331" s="201" t="str">
        <f t="shared" si="251"/>
        <v/>
      </c>
      <c r="J5331" s="201"/>
    </row>
    <row r="5332" spans="1:10">
      <c r="A5332" s="200">
        <v>45880</v>
      </c>
      <c r="B5332" s="1" t="s">
        <v>166</v>
      </c>
      <c r="C5332" s="175">
        <f t="shared" si="249"/>
        <v>48071.083333320406</v>
      </c>
      <c r="D5332" s="1">
        <v>6.55</v>
      </c>
      <c r="E5332" s="176">
        <v>8.2391235813366954</v>
      </c>
      <c r="F5332" s="1" t="s">
        <v>162</v>
      </c>
      <c r="G5332" s="201">
        <f>MAX(E5332-'[1]1a'!$H$3,0)</f>
        <v>0</v>
      </c>
      <c r="H5332" s="201" t="str">
        <f t="shared" si="250"/>
        <v/>
      </c>
      <c r="I5332" s="201" t="str">
        <f t="shared" si="251"/>
        <v/>
      </c>
      <c r="J5332" s="201"/>
    </row>
    <row r="5333" spans="1:10">
      <c r="A5333" s="200">
        <v>45880</v>
      </c>
      <c r="B5333" s="1" t="s">
        <v>168</v>
      </c>
      <c r="C5333" s="175">
        <f t="shared" si="249"/>
        <v>48071.124999987071</v>
      </c>
      <c r="D5333" s="1">
        <v>5.75</v>
      </c>
      <c r="E5333" s="176">
        <v>7.2328184110971003</v>
      </c>
      <c r="F5333" s="1" t="s">
        <v>162</v>
      </c>
      <c r="G5333" s="201">
        <f>MAX(E5333-'[1]1a'!$H$3,0)</f>
        <v>0</v>
      </c>
      <c r="H5333" s="201" t="str">
        <f t="shared" si="250"/>
        <v/>
      </c>
      <c r="I5333" s="201" t="str">
        <f t="shared" si="251"/>
        <v/>
      </c>
      <c r="J5333" s="201"/>
    </row>
    <row r="5334" spans="1:10">
      <c r="A5334" s="200">
        <v>45880</v>
      </c>
      <c r="B5334" s="1" t="s">
        <v>170</v>
      </c>
      <c r="C5334" s="175">
        <f t="shared" si="249"/>
        <v>48071.166666653735</v>
      </c>
      <c r="D5334" s="1">
        <v>5.08</v>
      </c>
      <c r="E5334" s="176">
        <v>6.3900378310214379</v>
      </c>
      <c r="F5334" s="1" t="s">
        <v>162</v>
      </c>
      <c r="G5334" s="201">
        <f>MAX(E5334-'[1]1a'!$H$3,0)</f>
        <v>0</v>
      </c>
      <c r="H5334" s="201" t="str">
        <f t="shared" si="250"/>
        <v/>
      </c>
      <c r="I5334" s="201" t="str">
        <f t="shared" si="251"/>
        <v/>
      </c>
      <c r="J5334" s="201"/>
    </row>
    <row r="5335" spans="1:10">
      <c r="A5335" s="200">
        <v>45880</v>
      </c>
      <c r="B5335" s="1" t="s">
        <v>172</v>
      </c>
      <c r="C5335" s="175">
        <f t="shared" si="249"/>
        <v>48071.208333320399</v>
      </c>
      <c r="D5335" s="1">
        <v>4.55</v>
      </c>
      <c r="E5335" s="176">
        <v>5.7233606557377046</v>
      </c>
      <c r="F5335" s="1" t="s">
        <v>162</v>
      </c>
      <c r="G5335" s="201">
        <f>MAX(E5335-'[1]1a'!$H$3,0)</f>
        <v>0</v>
      </c>
      <c r="H5335" s="201" t="str">
        <f t="shared" si="250"/>
        <v/>
      </c>
      <c r="I5335" s="201" t="str">
        <f t="shared" si="251"/>
        <v/>
      </c>
      <c r="J5335" s="201"/>
    </row>
    <row r="5336" spans="1:10">
      <c r="A5336" s="200">
        <v>45880</v>
      </c>
      <c r="B5336" s="1" t="s">
        <v>174</v>
      </c>
      <c r="C5336" s="175">
        <f t="shared" si="249"/>
        <v>48071.249999987063</v>
      </c>
      <c r="D5336" s="1">
        <v>4.13</v>
      </c>
      <c r="E5336" s="176">
        <v>5.195050441361917</v>
      </c>
      <c r="F5336" s="1" t="s">
        <v>162</v>
      </c>
      <c r="G5336" s="201">
        <f>MAX(E5336-'[1]1a'!$H$3,0)</f>
        <v>0</v>
      </c>
      <c r="H5336" s="201" t="str">
        <f t="shared" si="250"/>
        <v/>
      </c>
      <c r="I5336" s="201" t="str">
        <f t="shared" si="251"/>
        <v/>
      </c>
      <c r="J5336" s="201"/>
    </row>
    <row r="5337" spans="1:10">
      <c r="A5337" s="200">
        <v>45880</v>
      </c>
      <c r="B5337" s="1" t="s">
        <v>176</v>
      </c>
      <c r="C5337" s="175">
        <f t="shared" si="249"/>
        <v>48071.291666653728</v>
      </c>
      <c r="D5337" s="1">
        <v>3.76</v>
      </c>
      <c r="E5337" s="176">
        <v>4.7296343001261034</v>
      </c>
      <c r="F5337" s="1" t="s">
        <v>162</v>
      </c>
      <c r="G5337" s="201">
        <f>MAX(E5337-'[1]1a'!$H$3,0)</f>
        <v>0</v>
      </c>
      <c r="H5337" s="201" t="str">
        <f t="shared" si="250"/>
        <v/>
      </c>
      <c r="I5337" s="201" t="str">
        <f t="shared" si="251"/>
        <v/>
      </c>
      <c r="J5337" s="201"/>
    </row>
    <row r="5338" spans="1:10">
      <c r="A5338" s="200">
        <v>45880</v>
      </c>
      <c r="B5338" s="1" t="s">
        <v>178</v>
      </c>
      <c r="C5338" s="175">
        <f t="shared" si="249"/>
        <v>48071.333333320392</v>
      </c>
      <c r="D5338" s="1">
        <v>3.58</v>
      </c>
      <c r="E5338" s="176">
        <v>4.5032156368221941</v>
      </c>
      <c r="F5338" s="1" t="s">
        <v>162</v>
      </c>
      <c r="G5338" s="201">
        <f>MAX(E5338-'[1]1a'!$H$3,0)</f>
        <v>0</v>
      </c>
      <c r="H5338" s="201" t="str">
        <f t="shared" si="250"/>
        <v/>
      </c>
      <c r="I5338" s="201" t="str">
        <f t="shared" si="251"/>
        <v/>
      </c>
      <c r="J5338" s="201"/>
    </row>
    <row r="5339" spans="1:10">
      <c r="A5339" s="200">
        <v>45880</v>
      </c>
      <c r="B5339" s="1" t="s">
        <v>180</v>
      </c>
      <c r="C5339" s="175">
        <f t="shared" si="249"/>
        <v>48071.374999987056</v>
      </c>
      <c r="D5339" s="1">
        <v>3.53</v>
      </c>
      <c r="E5339" s="176">
        <v>4.4403215636822191</v>
      </c>
      <c r="F5339" s="1" t="s">
        <v>162</v>
      </c>
      <c r="G5339" s="201">
        <f>MAX(E5339-'[1]1a'!$H$3,0)</f>
        <v>0</v>
      </c>
      <c r="H5339" s="201" t="str">
        <f t="shared" si="250"/>
        <v/>
      </c>
      <c r="I5339" s="201" t="str">
        <f t="shared" si="251"/>
        <v/>
      </c>
      <c r="J5339" s="201"/>
    </row>
    <row r="5340" spans="1:10">
      <c r="A5340" s="200">
        <v>45880</v>
      </c>
      <c r="B5340" s="1" t="s">
        <v>181</v>
      </c>
      <c r="C5340" s="175">
        <f t="shared" si="249"/>
        <v>48071.41666665372</v>
      </c>
      <c r="D5340" s="1">
        <v>3.72</v>
      </c>
      <c r="E5340" s="176">
        <v>4.6793190416141242</v>
      </c>
      <c r="F5340" s="1" t="s">
        <v>162</v>
      </c>
      <c r="G5340" s="201">
        <f>MAX(E5340-'[1]1a'!$H$3,0)</f>
        <v>0</v>
      </c>
      <c r="H5340" s="201" t="str">
        <f t="shared" si="250"/>
        <v/>
      </c>
      <c r="I5340" s="201" t="str">
        <f t="shared" si="251"/>
        <v/>
      </c>
      <c r="J5340" s="201"/>
    </row>
    <row r="5341" spans="1:10">
      <c r="A5341" s="200">
        <v>45880</v>
      </c>
      <c r="B5341" s="1" t="s">
        <v>182</v>
      </c>
      <c r="C5341" s="175">
        <f t="shared" si="249"/>
        <v>48071.458333320385</v>
      </c>
      <c r="D5341" s="1">
        <v>4.4000000000000004</v>
      </c>
      <c r="E5341" s="176">
        <v>5.5346784363177814</v>
      </c>
      <c r="F5341" s="1" t="s">
        <v>162</v>
      </c>
      <c r="G5341" s="201">
        <f>MAX(E5341-'[1]1a'!$H$3,0)</f>
        <v>0</v>
      </c>
      <c r="H5341" s="201" t="str">
        <f t="shared" si="250"/>
        <v/>
      </c>
      <c r="I5341" s="201" t="str">
        <f t="shared" si="251"/>
        <v/>
      </c>
      <c r="J5341" s="201"/>
    </row>
    <row r="5342" spans="1:10">
      <c r="A5342" s="200">
        <v>45880</v>
      </c>
      <c r="B5342" s="1" t="s">
        <v>183</v>
      </c>
      <c r="C5342" s="175">
        <f t="shared" si="249"/>
        <v>48071.499999987049</v>
      </c>
      <c r="D5342" s="1">
        <v>5.14</v>
      </c>
      <c r="E5342" s="176">
        <v>6.4655107187894076</v>
      </c>
      <c r="F5342" s="1" t="s">
        <v>162</v>
      </c>
      <c r="G5342" s="201">
        <f>MAX(E5342-'[1]1a'!$H$3,0)</f>
        <v>0</v>
      </c>
      <c r="H5342" s="201" t="str">
        <f t="shared" si="250"/>
        <v/>
      </c>
      <c r="I5342" s="201" t="str">
        <f t="shared" si="251"/>
        <v/>
      </c>
      <c r="J5342" s="201"/>
    </row>
    <row r="5343" spans="1:10">
      <c r="A5343" s="200">
        <v>45880</v>
      </c>
      <c r="B5343" s="1" t="s">
        <v>185</v>
      </c>
      <c r="C5343" s="175">
        <f t="shared" si="249"/>
        <v>48071.541666653713</v>
      </c>
      <c r="D5343" s="1">
        <v>6.05</v>
      </c>
      <c r="E5343" s="176">
        <v>7.6101828499369484</v>
      </c>
      <c r="F5343" s="1" t="s">
        <v>162</v>
      </c>
      <c r="G5343" s="201">
        <f>MAX(E5343-'[1]1a'!$H$3,0)</f>
        <v>0</v>
      </c>
      <c r="H5343" s="201" t="str">
        <f t="shared" si="250"/>
        <v/>
      </c>
      <c r="I5343" s="201" t="str">
        <f t="shared" si="251"/>
        <v/>
      </c>
      <c r="J5343" s="201"/>
    </row>
    <row r="5344" spans="1:10">
      <c r="A5344" s="200">
        <v>45880</v>
      </c>
      <c r="B5344" s="1" t="s">
        <v>186</v>
      </c>
      <c r="C5344" s="175">
        <f t="shared" si="249"/>
        <v>48071.583333320377</v>
      </c>
      <c r="D5344" s="1">
        <v>6.67</v>
      </c>
      <c r="E5344" s="176">
        <v>8.390069356872635</v>
      </c>
      <c r="F5344" s="1" t="s">
        <v>162</v>
      </c>
      <c r="G5344" s="201">
        <f>MAX(E5344-'[1]1a'!$H$3,0)</f>
        <v>0</v>
      </c>
      <c r="H5344" s="201" t="str">
        <f t="shared" si="250"/>
        <v/>
      </c>
      <c r="I5344" s="201" t="str">
        <f t="shared" si="251"/>
        <v/>
      </c>
      <c r="J5344" s="201"/>
    </row>
    <row r="5345" spans="1:10">
      <c r="A5345" s="200">
        <v>45880</v>
      </c>
      <c r="B5345" s="1" t="s">
        <v>187</v>
      </c>
      <c r="C5345" s="175">
        <f t="shared" si="249"/>
        <v>48071.624999987042</v>
      </c>
      <c r="D5345" s="1">
        <v>7.12</v>
      </c>
      <c r="E5345" s="176">
        <v>8.9561160151324088</v>
      </c>
      <c r="F5345" s="1" t="s">
        <v>162</v>
      </c>
      <c r="G5345" s="201">
        <f>MAX(E5345-'[1]1a'!$H$3,0)</f>
        <v>0</v>
      </c>
      <c r="H5345" s="201" t="str">
        <f t="shared" si="250"/>
        <v/>
      </c>
      <c r="I5345" s="201" t="str">
        <f t="shared" si="251"/>
        <v/>
      </c>
      <c r="J5345" s="201"/>
    </row>
    <row r="5346" spans="1:10">
      <c r="A5346" s="200">
        <v>45880</v>
      </c>
      <c r="B5346" s="1" t="s">
        <v>188</v>
      </c>
      <c r="C5346" s="175">
        <f t="shared" si="249"/>
        <v>48071.666666653706</v>
      </c>
      <c r="D5346" s="1">
        <v>7.59</v>
      </c>
      <c r="E5346" s="176">
        <v>9.5473203026481723</v>
      </c>
      <c r="F5346" s="1" t="s">
        <v>162</v>
      </c>
      <c r="G5346" s="201">
        <f>MAX(E5346-'[1]1a'!$H$3,0)</f>
        <v>0</v>
      </c>
      <c r="H5346" s="201" t="str">
        <f t="shared" si="250"/>
        <v/>
      </c>
      <c r="I5346" s="201" t="str">
        <f t="shared" si="251"/>
        <v/>
      </c>
      <c r="J5346" s="201"/>
    </row>
    <row r="5347" spans="1:10">
      <c r="A5347" s="200">
        <v>45880</v>
      </c>
      <c r="B5347" s="1" t="s">
        <v>189</v>
      </c>
      <c r="C5347" s="175">
        <f t="shared" si="249"/>
        <v>48071.70833332037</v>
      </c>
      <c r="D5347" s="1">
        <v>7.59</v>
      </c>
      <c r="E5347" s="176">
        <v>9.5473203026481723</v>
      </c>
      <c r="F5347" s="1" t="s">
        <v>162</v>
      </c>
      <c r="G5347" s="201">
        <f>MAX(E5347-'[1]1a'!$H$3,0)</f>
        <v>0</v>
      </c>
      <c r="H5347" s="201" t="str">
        <f t="shared" si="250"/>
        <v/>
      </c>
      <c r="I5347" s="201" t="str">
        <f t="shared" si="251"/>
        <v/>
      </c>
      <c r="J5347" s="201"/>
    </row>
    <row r="5348" spans="1:10">
      <c r="A5348" s="200">
        <v>45880</v>
      </c>
      <c r="B5348" s="1" t="s">
        <v>190</v>
      </c>
      <c r="C5348" s="175">
        <f t="shared" si="249"/>
        <v>48071.749999987034</v>
      </c>
      <c r="D5348" s="1">
        <v>7.82</v>
      </c>
      <c r="E5348" s="176">
        <v>9.8366330390920567</v>
      </c>
      <c r="F5348" s="1" t="s">
        <v>162</v>
      </c>
      <c r="G5348" s="201">
        <f>MAX(E5348-'[1]1a'!$H$3,0)</f>
        <v>0</v>
      </c>
      <c r="H5348" s="201" t="str">
        <f t="shared" si="250"/>
        <v/>
      </c>
      <c r="I5348" s="201" t="str">
        <f t="shared" si="251"/>
        <v/>
      </c>
      <c r="J5348" s="201"/>
    </row>
    <row r="5349" spans="1:10">
      <c r="A5349" s="200">
        <v>45880</v>
      </c>
      <c r="B5349" s="1" t="s">
        <v>191</v>
      </c>
      <c r="C5349" s="175">
        <f t="shared" si="249"/>
        <v>48071.791666653698</v>
      </c>
      <c r="D5349" s="1">
        <v>8.08</v>
      </c>
      <c r="E5349" s="176">
        <v>10.163682219419925</v>
      </c>
      <c r="F5349" s="1" t="s">
        <v>162</v>
      </c>
      <c r="G5349" s="201">
        <f>MAX(E5349-'[1]1a'!$H$3,0)</f>
        <v>0</v>
      </c>
      <c r="H5349" s="201" t="str">
        <f t="shared" si="250"/>
        <v/>
      </c>
      <c r="I5349" s="201" t="str">
        <f t="shared" si="251"/>
        <v/>
      </c>
      <c r="J5349" s="201"/>
    </row>
    <row r="5350" spans="1:10">
      <c r="A5350" s="200">
        <v>45880</v>
      </c>
      <c r="B5350" s="1" t="s">
        <v>192</v>
      </c>
      <c r="C5350" s="175">
        <f t="shared" si="249"/>
        <v>48071.833333320363</v>
      </c>
      <c r="D5350" s="1">
        <v>8.34</v>
      </c>
      <c r="E5350" s="176">
        <v>10.490731399747794</v>
      </c>
      <c r="F5350" s="1" t="s">
        <v>162</v>
      </c>
      <c r="G5350" s="201">
        <f>MAX(E5350-'[1]1a'!$H$3,0)</f>
        <v>0</v>
      </c>
      <c r="H5350" s="201" t="str">
        <f t="shared" si="250"/>
        <v/>
      </c>
      <c r="I5350" s="201" t="str">
        <f t="shared" si="251"/>
        <v/>
      </c>
      <c r="J5350" s="201"/>
    </row>
    <row r="5351" spans="1:10">
      <c r="A5351" s="200">
        <v>45880</v>
      </c>
      <c r="B5351" s="1" t="s">
        <v>193</v>
      </c>
      <c r="C5351" s="175">
        <f t="shared" si="249"/>
        <v>48071.874999987027</v>
      </c>
      <c r="D5351" s="1">
        <v>8.59</v>
      </c>
      <c r="E5351" s="176">
        <v>10.805201765447668</v>
      </c>
      <c r="F5351" s="1" t="s">
        <v>196</v>
      </c>
      <c r="G5351" s="201">
        <f>MAX(E5351-'[1]1a'!$H$3,0)</f>
        <v>0.16520176544766763</v>
      </c>
      <c r="H5351" s="201">
        <f t="shared" si="250"/>
        <v>1</v>
      </c>
      <c r="I5351" s="201" t="str">
        <f t="shared" si="251"/>
        <v/>
      </c>
      <c r="J5351" s="201"/>
    </row>
    <row r="5352" spans="1:10">
      <c r="A5352" s="200">
        <v>45880</v>
      </c>
      <c r="B5352" s="1" t="s">
        <v>194</v>
      </c>
      <c r="C5352" s="175">
        <f t="shared" si="249"/>
        <v>48071.916666653691</v>
      </c>
      <c r="D5352" s="1">
        <v>8.52</v>
      </c>
      <c r="E5352" s="176">
        <v>10.717150063051703</v>
      </c>
      <c r="F5352" s="1" t="s">
        <v>196</v>
      </c>
      <c r="G5352" s="201">
        <f>MAX(E5352-'[1]1a'!$H$3,0)</f>
        <v>7.7150063051702134E-2</v>
      </c>
      <c r="H5352" s="201">
        <f t="shared" si="250"/>
        <v>2</v>
      </c>
      <c r="I5352" s="201">
        <f t="shared" si="251"/>
        <v>2</v>
      </c>
      <c r="J5352" s="201"/>
    </row>
    <row r="5353" spans="1:10">
      <c r="A5353" s="200">
        <v>45880</v>
      </c>
      <c r="B5353" s="1" t="s">
        <v>195</v>
      </c>
      <c r="C5353" s="175">
        <f t="shared" si="249"/>
        <v>48071.958333320355</v>
      </c>
      <c r="D5353" s="1">
        <v>8.07</v>
      </c>
      <c r="E5353" s="176">
        <v>10.151103404791931</v>
      </c>
      <c r="F5353" s="1" t="s">
        <v>162</v>
      </c>
      <c r="G5353" s="201">
        <f>MAX(E5353-'[1]1a'!$H$3,0)</f>
        <v>0</v>
      </c>
      <c r="H5353" s="201" t="str">
        <f t="shared" si="250"/>
        <v/>
      </c>
      <c r="I5353" s="201" t="str">
        <f t="shared" si="251"/>
        <v/>
      </c>
      <c r="J5353" s="201"/>
    </row>
    <row r="5354" spans="1:10">
      <c r="A5354" s="200">
        <v>45881</v>
      </c>
      <c r="B5354" s="1" t="s">
        <v>161</v>
      </c>
      <c r="C5354" s="175">
        <f t="shared" si="249"/>
        <v>48071.99999998702</v>
      </c>
      <c r="D5354" s="1">
        <v>7.82</v>
      </c>
      <c r="E5354" s="176">
        <v>9.8366330390920567</v>
      </c>
      <c r="F5354" s="1" t="s">
        <v>162</v>
      </c>
      <c r="G5354" s="201">
        <f>MAX(E5354-'[1]1a'!$H$3,0)</f>
        <v>0</v>
      </c>
      <c r="H5354" s="201" t="str">
        <f t="shared" si="250"/>
        <v/>
      </c>
      <c r="I5354" s="201" t="str">
        <f t="shared" si="251"/>
        <v/>
      </c>
      <c r="J5354" s="201"/>
    </row>
    <row r="5355" spans="1:10">
      <c r="A5355" s="200">
        <v>45881</v>
      </c>
      <c r="B5355" s="1" t="s">
        <v>164</v>
      </c>
      <c r="C5355" s="175">
        <f t="shared" si="249"/>
        <v>48072.041666653684</v>
      </c>
      <c r="D5355" s="1">
        <v>7.47</v>
      </c>
      <c r="E5355" s="176">
        <v>9.3963745271122328</v>
      </c>
      <c r="F5355" s="1" t="s">
        <v>162</v>
      </c>
      <c r="G5355" s="201">
        <f>MAX(E5355-'[1]1a'!$H$3,0)</f>
        <v>0</v>
      </c>
      <c r="H5355" s="201" t="str">
        <f t="shared" si="250"/>
        <v/>
      </c>
      <c r="I5355" s="201" t="str">
        <f t="shared" si="251"/>
        <v/>
      </c>
      <c r="J5355" s="201"/>
    </row>
    <row r="5356" spans="1:10">
      <c r="A5356" s="200">
        <v>45881</v>
      </c>
      <c r="B5356" s="1" t="s">
        <v>166</v>
      </c>
      <c r="C5356" s="175">
        <f t="shared" si="249"/>
        <v>48072.083333320348</v>
      </c>
      <c r="D5356" s="1">
        <v>6.73</v>
      </c>
      <c r="E5356" s="176">
        <v>8.4655422446406057</v>
      </c>
      <c r="F5356" s="1" t="s">
        <v>162</v>
      </c>
      <c r="G5356" s="201">
        <f>MAX(E5356-'[1]1a'!$H$3,0)</f>
        <v>0</v>
      </c>
      <c r="H5356" s="201" t="str">
        <f t="shared" si="250"/>
        <v/>
      </c>
      <c r="I5356" s="201" t="str">
        <f t="shared" si="251"/>
        <v/>
      </c>
      <c r="J5356" s="201"/>
    </row>
    <row r="5357" spans="1:10">
      <c r="A5357" s="200">
        <v>45881</v>
      </c>
      <c r="B5357" s="1" t="s">
        <v>168</v>
      </c>
      <c r="C5357" s="175">
        <f t="shared" si="249"/>
        <v>48072.124999987012</v>
      </c>
      <c r="D5357" s="1">
        <v>5.94</v>
      </c>
      <c r="E5357" s="176">
        <v>7.4718158890290045</v>
      </c>
      <c r="F5357" s="1" t="s">
        <v>162</v>
      </c>
      <c r="G5357" s="201">
        <f>MAX(E5357-'[1]1a'!$H$3,0)</f>
        <v>0</v>
      </c>
      <c r="H5357" s="201" t="str">
        <f t="shared" si="250"/>
        <v/>
      </c>
      <c r="I5357" s="201" t="str">
        <f t="shared" si="251"/>
        <v/>
      </c>
      <c r="J5357" s="201"/>
    </row>
    <row r="5358" spans="1:10">
      <c r="A5358" s="200">
        <v>45881</v>
      </c>
      <c r="B5358" s="1" t="s">
        <v>170</v>
      </c>
      <c r="C5358" s="175">
        <f t="shared" si="249"/>
        <v>48072.166666653677</v>
      </c>
      <c r="D5358" s="1">
        <v>5.28</v>
      </c>
      <c r="E5358" s="176">
        <v>6.6416141235813377</v>
      </c>
      <c r="F5358" s="1" t="s">
        <v>162</v>
      </c>
      <c r="G5358" s="201">
        <f>MAX(E5358-'[1]1a'!$H$3,0)</f>
        <v>0</v>
      </c>
      <c r="H5358" s="201" t="str">
        <f t="shared" si="250"/>
        <v/>
      </c>
      <c r="I5358" s="201" t="str">
        <f t="shared" si="251"/>
        <v/>
      </c>
      <c r="J5358" s="201"/>
    </row>
    <row r="5359" spans="1:10">
      <c r="A5359" s="200">
        <v>45881</v>
      </c>
      <c r="B5359" s="1" t="s">
        <v>172</v>
      </c>
      <c r="C5359" s="175">
        <f t="shared" si="249"/>
        <v>48072.208333320341</v>
      </c>
      <c r="D5359" s="1">
        <v>4.6399999999999997</v>
      </c>
      <c r="E5359" s="176">
        <v>5.8365699873896597</v>
      </c>
      <c r="F5359" s="1" t="s">
        <v>162</v>
      </c>
      <c r="G5359" s="201">
        <f>MAX(E5359-'[1]1a'!$H$3,0)</f>
        <v>0</v>
      </c>
      <c r="H5359" s="201" t="str">
        <f t="shared" si="250"/>
        <v/>
      </c>
      <c r="I5359" s="201" t="str">
        <f t="shared" si="251"/>
        <v/>
      </c>
      <c r="J5359" s="201"/>
    </row>
    <row r="5360" spans="1:10">
      <c r="A5360" s="200">
        <v>45881</v>
      </c>
      <c r="B5360" s="1" t="s">
        <v>174</v>
      </c>
      <c r="C5360" s="175">
        <f t="shared" si="249"/>
        <v>48072.249999987005</v>
      </c>
      <c r="D5360" s="1">
        <v>4.1500000000000004</v>
      </c>
      <c r="E5360" s="176">
        <v>5.2202080706179075</v>
      </c>
      <c r="F5360" s="1" t="s">
        <v>162</v>
      </c>
      <c r="G5360" s="201">
        <f>MAX(E5360-'[1]1a'!$H$3,0)</f>
        <v>0</v>
      </c>
      <c r="H5360" s="201" t="str">
        <f t="shared" si="250"/>
        <v/>
      </c>
      <c r="I5360" s="201" t="str">
        <f t="shared" si="251"/>
        <v/>
      </c>
      <c r="J5360" s="201"/>
    </row>
    <row r="5361" spans="1:10">
      <c r="A5361" s="200">
        <v>45881</v>
      </c>
      <c r="B5361" s="1" t="s">
        <v>176</v>
      </c>
      <c r="C5361" s="175">
        <f t="shared" si="249"/>
        <v>48072.291666653669</v>
      </c>
      <c r="D5361" s="1">
        <v>3.85</v>
      </c>
      <c r="E5361" s="176">
        <v>4.8428436317780585</v>
      </c>
      <c r="F5361" s="1" t="s">
        <v>162</v>
      </c>
      <c r="G5361" s="201">
        <f>MAX(E5361-'[1]1a'!$H$3,0)</f>
        <v>0</v>
      </c>
      <c r="H5361" s="201" t="str">
        <f t="shared" si="250"/>
        <v/>
      </c>
      <c r="I5361" s="201" t="str">
        <f t="shared" si="251"/>
        <v/>
      </c>
      <c r="J5361" s="201"/>
    </row>
    <row r="5362" spans="1:10">
      <c r="A5362" s="200">
        <v>45881</v>
      </c>
      <c r="B5362" s="1" t="s">
        <v>178</v>
      </c>
      <c r="C5362" s="175">
        <f t="shared" si="249"/>
        <v>48072.333333320334</v>
      </c>
      <c r="D5362" s="1">
        <v>3.73</v>
      </c>
      <c r="E5362" s="176">
        <v>4.691897856242119</v>
      </c>
      <c r="F5362" s="1" t="s">
        <v>162</v>
      </c>
      <c r="G5362" s="201">
        <f>MAX(E5362-'[1]1a'!$H$3,0)</f>
        <v>0</v>
      </c>
      <c r="H5362" s="201" t="str">
        <f t="shared" si="250"/>
        <v/>
      </c>
      <c r="I5362" s="201" t="str">
        <f t="shared" si="251"/>
        <v/>
      </c>
      <c r="J5362" s="201"/>
    </row>
    <row r="5363" spans="1:10">
      <c r="A5363" s="200">
        <v>45881</v>
      </c>
      <c r="B5363" s="1" t="s">
        <v>180</v>
      </c>
      <c r="C5363" s="175">
        <f t="shared" si="249"/>
        <v>48072.374999986998</v>
      </c>
      <c r="D5363" s="1">
        <v>3.74</v>
      </c>
      <c r="E5363" s="176">
        <v>4.7044766708701138</v>
      </c>
      <c r="F5363" s="1" t="s">
        <v>162</v>
      </c>
      <c r="G5363" s="201">
        <f>MAX(E5363-'[1]1a'!$H$3,0)</f>
        <v>0</v>
      </c>
      <c r="H5363" s="201" t="str">
        <f t="shared" si="250"/>
        <v/>
      </c>
      <c r="I5363" s="201" t="str">
        <f t="shared" si="251"/>
        <v/>
      </c>
      <c r="J5363" s="201"/>
    </row>
    <row r="5364" spans="1:10">
      <c r="A5364" s="200">
        <v>45881</v>
      </c>
      <c r="B5364" s="1" t="s">
        <v>181</v>
      </c>
      <c r="C5364" s="175">
        <f t="shared" si="249"/>
        <v>48072.416666653662</v>
      </c>
      <c r="D5364" s="1">
        <v>4.05</v>
      </c>
      <c r="E5364" s="176">
        <v>5.0944199243379575</v>
      </c>
      <c r="F5364" s="1" t="s">
        <v>162</v>
      </c>
      <c r="G5364" s="201">
        <f>MAX(E5364-'[1]1a'!$H$3,0)</f>
        <v>0</v>
      </c>
      <c r="H5364" s="201" t="str">
        <f t="shared" si="250"/>
        <v/>
      </c>
      <c r="I5364" s="201" t="str">
        <f t="shared" si="251"/>
        <v/>
      </c>
      <c r="J5364" s="201"/>
    </row>
    <row r="5365" spans="1:10">
      <c r="A5365" s="200">
        <v>45881</v>
      </c>
      <c r="B5365" s="1" t="s">
        <v>182</v>
      </c>
      <c r="C5365" s="175">
        <f t="shared" si="249"/>
        <v>48072.458333320326</v>
      </c>
      <c r="D5365" s="1">
        <v>4.63</v>
      </c>
      <c r="E5365" s="176">
        <v>5.8239911727616649</v>
      </c>
      <c r="F5365" s="1" t="s">
        <v>162</v>
      </c>
      <c r="G5365" s="201">
        <f>MAX(E5365-'[1]1a'!$H$3,0)</f>
        <v>0</v>
      </c>
      <c r="H5365" s="201" t="str">
        <f t="shared" si="250"/>
        <v/>
      </c>
      <c r="I5365" s="201" t="str">
        <f t="shared" si="251"/>
        <v/>
      </c>
      <c r="J5365" s="201"/>
    </row>
    <row r="5366" spans="1:10">
      <c r="A5366" s="200">
        <v>45881</v>
      </c>
      <c r="B5366" s="1" t="s">
        <v>183</v>
      </c>
      <c r="C5366" s="175">
        <f t="shared" si="249"/>
        <v>48072.499999986991</v>
      </c>
      <c r="D5366" s="1">
        <v>5.35</v>
      </c>
      <c r="E5366" s="176">
        <v>6.7296658259773015</v>
      </c>
      <c r="F5366" s="1" t="s">
        <v>162</v>
      </c>
      <c r="G5366" s="201">
        <f>MAX(E5366-'[1]1a'!$H$3,0)</f>
        <v>0</v>
      </c>
      <c r="H5366" s="201" t="str">
        <f t="shared" si="250"/>
        <v/>
      </c>
      <c r="I5366" s="201" t="str">
        <f t="shared" si="251"/>
        <v/>
      </c>
      <c r="J5366" s="201"/>
    </row>
    <row r="5367" spans="1:10">
      <c r="A5367" s="200">
        <v>45881</v>
      </c>
      <c r="B5367" s="1" t="s">
        <v>185</v>
      </c>
      <c r="C5367" s="175">
        <f t="shared" si="249"/>
        <v>48072.541666653655</v>
      </c>
      <c r="D5367" s="1">
        <v>6.04</v>
      </c>
      <c r="E5367" s="176">
        <v>7.5976040353089536</v>
      </c>
      <c r="F5367" s="1" t="s">
        <v>162</v>
      </c>
      <c r="G5367" s="201">
        <f>MAX(E5367-'[1]1a'!$H$3,0)</f>
        <v>0</v>
      </c>
      <c r="H5367" s="201" t="str">
        <f t="shared" si="250"/>
        <v/>
      </c>
      <c r="I5367" s="201" t="str">
        <f t="shared" si="251"/>
        <v/>
      </c>
      <c r="J5367" s="201"/>
    </row>
    <row r="5368" spans="1:10">
      <c r="A5368" s="200">
        <v>45881</v>
      </c>
      <c r="B5368" s="1" t="s">
        <v>186</v>
      </c>
      <c r="C5368" s="175">
        <f t="shared" si="249"/>
        <v>48072.583333320319</v>
      </c>
      <c r="D5368" s="1">
        <v>6.74</v>
      </c>
      <c r="E5368" s="176">
        <v>8.4781210592686005</v>
      </c>
      <c r="F5368" s="1" t="s">
        <v>162</v>
      </c>
      <c r="G5368" s="201">
        <f>MAX(E5368-'[1]1a'!$H$3,0)</f>
        <v>0</v>
      </c>
      <c r="H5368" s="201" t="str">
        <f t="shared" si="250"/>
        <v/>
      </c>
      <c r="I5368" s="201" t="str">
        <f t="shared" si="251"/>
        <v/>
      </c>
      <c r="J5368" s="201"/>
    </row>
    <row r="5369" spans="1:10">
      <c r="A5369" s="200">
        <v>45881</v>
      </c>
      <c r="B5369" s="1" t="s">
        <v>187</v>
      </c>
      <c r="C5369" s="175">
        <f t="shared" si="249"/>
        <v>48072.624999986983</v>
      </c>
      <c r="D5369" s="1">
        <v>7.29</v>
      </c>
      <c r="E5369" s="176">
        <v>9.1699558638083225</v>
      </c>
      <c r="F5369" s="1" t="s">
        <v>162</v>
      </c>
      <c r="G5369" s="201">
        <f>MAX(E5369-'[1]1a'!$H$3,0)</f>
        <v>0</v>
      </c>
      <c r="H5369" s="201" t="str">
        <f t="shared" si="250"/>
        <v/>
      </c>
      <c r="I5369" s="201" t="str">
        <f t="shared" si="251"/>
        <v/>
      </c>
      <c r="J5369" s="201"/>
    </row>
    <row r="5370" spans="1:10">
      <c r="A5370" s="200">
        <v>45881</v>
      </c>
      <c r="B5370" s="1" t="s">
        <v>188</v>
      </c>
      <c r="C5370" s="175">
        <f t="shared" si="249"/>
        <v>48072.666666653648</v>
      </c>
      <c r="D5370" s="1">
        <v>7.63</v>
      </c>
      <c r="E5370" s="176">
        <v>9.5976355611601516</v>
      </c>
      <c r="F5370" s="1" t="s">
        <v>162</v>
      </c>
      <c r="G5370" s="201">
        <f>MAX(E5370-'[1]1a'!$H$3,0)</f>
        <v>0</v>
      </c>
      <c r="H5370" s="201" t="str">
        <f t="shared" si="250"/>
        <v/>
      </c>
      <c r="I5370" s="201" t="str">
        <f t="shared" si="251"/>
        <v/>
      </c>
      <c r="J5370" s="201"/>
    </row>
    <row r="5371" spans="1:10">
      <c r="A5371" s="200">
        <v>45881</v>
      </c>
      <c r="B5371" s="1" t="s">
        <v>189</v>
      </c>
      <c r="C5371" s="175">
        <f t="shared" si="249"/>
        <v>48072.708333320312</v>
      </c>
      <c r="D5371" s="1">
        <v>8.08</v>
      </c>
      <c r="E5371" s="176">
        <v>10.163682219419925</v>
      </c>
      <c r="F5371" s="1" t="s">
        <v>162</v>
      </c>
      <c r="G5371" s="201">
        <f>MAX(E5371-'[1]1a'!$H$3,0)</f>
        <v>0</v>
      </c>
      <c r="H5371" s="201" t="str">
        <f t="shared" si="250"/>
        <v/>
      </c>
      <c r="I5371" s="201" t="str">
        <f t="shared" si="251"/>
        <v/>
      </c>
      <c r="J5371" s="201"/>
    </row>
    <row r="5372" spans="1:10">
      <c r="A5372" s="200">
        <v>45881</v>
      </c>
      <c r="B5372" s="1" t="s">
        <v>190</v>
      </c>
      <c r="C5372" s="175">
        <f t="shared" si="249"/>
        <v>48072.749999986976</v>
      </c>
      <c r="D5372" s="1">
        <v>8.34</v>
      </c>
      <c r="E5372" s="176">
        <v>10.490731399747794</v>
      </c>
      <c r="F5372" s="1" t="s">
        <v>162</v>
      </c>
      <c r="G5372" s="201">
        <f>MAX(E5372-'[1]1a'!$H$3,0)</f>
        <v>0</v>
      </c>
      <c r="H5372" s="201" t="str">
        <f t="shared" si="250"/>
        <v/>
      </c>
      <c r="I5372" s="201" t="str">
        <f t="shared" si="251"/>
        <v/>
      </c>
      <c r="J5372" s="201"/>
    </row>
    <row r="5373" spans="1:10">
      <c r="A5373" s="200">
        <v>45881</v>
      </c>
      <c r="B5373" s="1" t="s">
        <v>191</v>
      </c>
      <c r="C5373" s="175">
        <f t="shared" si="249"/>
        <v>48072.79166665364</v>
      </c>
      <c r="D5373" s="1">
        <v>8.34</v>
      </c>
      <c r="E5373" s="176">
        <v>10.490731399747794</v>
      </c>
      <c r="F5373" s="1" t="s">
        <v>162</v>
      </c>
      <c r="G5373" s="201">
        <f>MAX(E5373-'[1]1a'!$H$3,0)</f>
        <v>0</v>
      </c>
      <c r="H5373" s="201" t="str">
        <f t="shared" si="250"/>
        <v/>
      </c>
      <c r="I5373" s="201" t="str">
        <f t="shared" si="251"/>
        <v/>
      </c>
      <c r="J5373" s="201"/>
    </row>
    <row r="5374" spans="1:10">
      <c r="A5374" s="200">
        <v>45881</v>
      </c>
      <c r="B5374" s="1" t="s">
        <v>192</v>
      </c>
      <c r="C5374" s="175">
        <f t="shared" si="249"/>
        <v>48072.833333320305</v>
      </c>
      <c r="D5374" s="1">
        <v>8.33</v>
      </c>
      <c r="E5374" s="176">
        <v>10.478152585119799</v>
      </c>
      <c r="F5374" s="1" t="s">
        <v>162</v>
      </c>
      <c r="G5374" s="201">
        <f>MAX(E5374-'[1]1a'!$H$3,0)</f>
        <v>0</v>
      </c>
      <c r="H5374" s="201" t="str">
        <f t="shared" si="250"/>
        <v/>
      </c>
      <c r="I5374" s="201" t="str">
        <f t="shared" si="251"/>
        <v/>
      </c>
      <c r="J5374" s="201"/>
    </row>
    <row r="5375" spans="1:10">
      <c r="A5375" s="200">
        <v>45881</v>
      </c>
      <c r="B5375" s="1" t="s">
        <v>193</v>
      </c>
      <c r="C5375" s="175">
        <f t="shared" si="249"/>
        <v>48072.874999986969</v>
      </c>
      <c r="D5375" s="1">
        <v>8.33</v>
      </c>
      <c r="E5375" s="176">
        <v>10.478152585119799</v>
      </c>
      <c r="F5375" s="1" t="s">
        <v>162</v>
      </c>
      <c r="G5375" s="201">
        <f>MAX(E5375-'[1]1a'!$H$3,0)</f>
        <v>0</v>
      </c>
      <c r="H5375" s="201" t="str">
        <f t="shared" si="250"/>
        <v/>
      </c>
      <c r="I5375" s="201" t="str">
        <f t="shared" si="251"/>
        <v/>
      </c>
      <c r="J5375" s="201"/>
    </row>
    <row r="5376" spans="1:10">
      <c r="A5376" s="200">
        <v>45881</v>
      </c>
      <c r="B5376" s="1" t="s">
        <v>194</v>
      </c>
      <c r="C5376" s="175">
        <f t="shared" si="249"/>
        <v>48072.916666653633</v>
      </c>
      <c r="D5376" s="1">
        <v>8.07</v>
      </c>
      <c r="E5376" s="176">
        <v>10.151103404791931</v>
      </c>
      <c r="F5376" s="1" t="s">
        <v>162</v>
      </c>
      <c r="G5376" s="201">
        <f>MAX(E5376-'[1]1a'!$H$3,0)</f>
        <v>0</v>
      </c>
      <c r="H5376" s="201" t="str">
        <f t="shared" si="250"/>
        <v/>
      </c>
      <c r="I5376" s="201" t="str">
        <f t="shared" si="251"/>
        <v/>
      </c>
      <c r="J5376" s="201"/>
    </row>
    <row r="5377" spans="1:10">
      <c r="A5377" s="200">
        <v>45881</v>
      </c>
      <c r="B5377" s="1" t="s">
        <v>195</v>
      </c>
      <c r="C5377" s="175">
        <f t="shared" si="249"/>
        <v>48072.958333320297</v>
      </c>
      <c r="D5377" s="1">
        <v>7.58</v>
      </c>
      <c r="E5377" s="176">
        <v>9.5347414880201775</v>
      </c>
      <c r="F5377" s="1" t="s">
        <v>162</v>
      </c>
      <c r="G5377" s="201">
        <f>MAX(E5377-'[1]1a'!$H$3,0)</f>
        <v>0</v>
      </c>
      <c r="H5377" s="201" t="str">
        <f t="shared" si="250"/>
        <v/>
      </c>
      <c r="I5377" s="201" t="str">
        <f t="shared" si="251"/>
        <v/>
      </c>
      <c r="J5377" s="201"/>
    </row>
    <row r="5378" spans="1:10">
      <c r="A5378" s="200">
        <v>45882</v>
      </c>
      <c r="B5378" s="1" t="s">
        <v>161</v>
      </c>
      <c r="C5378" s="175">
        <f t="shared" si="249"/>
        <v>48072.999999986961</v>
      </c>
      <c r="D5378" s="1">
        <v>7.34</v>
      </c>
      <c r="E5378" s="176">
        <v>9.2328499369482984</v>
      </c>
      <c r="F5378" s="1" t="s">
        <v>162</v>
      </c>
      <c r="G5378" s="201">
        <f>MAX(E5378-'[1]1a'!$H$3,0)</f>
        <v>0</v>
      </c>
      <c r="H5378" s="201" t="str">
        <f t="shared" si="250"/>
        <v/>
      </c>
      <c r="I5378" s="201" t="str">
        <f t="shared" si="251"/>
        <v/>
      </c>
      <c r="J5378" s="201"/>
    </row>
    <row r="5379" spans="1:10">
      <c r="A5379" s="200">
        <v>45882</v>
      </c>
      <c r="B5379" s="1" t="s">
        <v>164</v>
      </c>
      <c r="C5379" s="175">
        <f t="shared" si="249"/>
        <v>48073.041666653626</v>
      </c>
      <c r="D5379" s="1">
        <v>7.11</v>
      </c>
      <c r="E5379" s="176">
        <v>8.943537200504414</v>
      </c>
      <c r="F5379" s="1" t="s">
        <v>162</v>
      </c>
      <c r="G5379" s="201">
        <f>MAX(E5379-'[1]1a'!$H$3,0)</f>
        <v>0</v>
      </c>
      <c r="H5379" s="201" t="str">
        <f t="shared" si="250"/>
        <v/>
      </c>
      <c r="I5379" s="201" t="str">
        <f t="shared" si="251"/>
        <v/>
      </c>
      <c r="J5379" s="201"/>
    </row>
    <row r="5380" spans="1:10">
      <c r="A5380" s="200">
        <v>45882</v>
      </c>
      <c r="B5380" s="1" t="s">
        <v>166</v>
      </c>
      <c r="C5380" s="175">
        <f t="shared" ref="C5380:C5443" si="252">C5379 + TIME(1,0,0)</f>
        <v>48073.08333332029</v>
      </c>
      <c r="D5380" s="1">
        <v>6.52</v>
      </c>
      <c r="E5380" s="176">
        <v>8.201387137452711</v>
      </c>
      <c r="F5380" s="1" t="s">
        <v>162</v>
      </c>
      <c r="G5380" s="201">
        <f>MAX(E5380-'[1]1a'!$H$3,0)</f>
        <v>0</v>
      </c>
      <c r="H5380" s="201" t="str">
        <f t="shared" ref="H5380:H5443" si="253">IF(F5380="Y",IF(F5379="Y",H5379+1,1),"")</f>
        <v/>
      </c>
      <c r="I5380" s="201" t="str">
        <f t="shared" ref="I5380:I5443" si="254">IF(AND(F5380="Y",F5381&lt;&gt;"Y"),H5380,"")</f>
        <v/>
      </c>
      <c r="J5380" s="201"/>
    </row>
    <row r="5381" spans="1:10">
      <c r="A5381" s="200">
        <v>45882</v>
      </c>
      <c r="B5381" s="1" t="s">
        <v>168</v>
      </c>
      <c r="C5381" s="175">
        <f t="shared" si="252"/>
        <v>48073.124999986954</v>
      </c>
      <c r="D5381" s="1">
        <v>5.65</v>
      </c>
      <c r="E5381" s="176">
        <v>7.1070302648171504</v>
      </c>
      <c r="F5381" s="1" t="s">
        <v>162</v>
      </c>
      <c r="G5381" s="201">
        <f>MAX(E5381-'[1]1a'!$H$3,0)</f>
        <v>0</v>
      </c>
      <c r="H5381" s="201" t="str">
        <f t="shared" si="253"/>
        <v/>
      </c>
      <c r="I5381" s="201" t="str">
        <f t="shared" si="254"/>
        <v/>
      </c>
      <c r="J5381" s="201"/>
    </row>
    <row r="5382" spans="1:10">
      <c r="A5382" s="200">
        <v>45882</v>
      </c>
      <c r="B5382" s="1" t="s">
        <v>170</v>
      </c>
      <c r="C5382" s="175">
        <f t="shared" si="252"/>
        <v>48073.166666653618</v>
      </c>
      <c r="D5382" s="1">
        <v>5.0199999999999996</v>
      </c>
      <c r="E5382" s="176">
        <v>6.3145649432534672</v>
      </c>
      <c r="F5382" s="1" t="s">
        <v>162</v>
      </c>
      <c r="G5382" s="201">
        <f>MAX(E5382-'[1]1a'!$H$3,0)</f>
        <v>0</v>
      </c>
      <c r="H5382" s="201" t="str">
        <f t="shared" si="253"/>
        <v/>
      </c>
      <c r="I5382" s="201" t="str">
        <f t="shared" si="254"/>
        <v/>
      </c>
      <c r="J5382" s="201"/>
    </row>
    <row r="5383" spans="1:10">
      <c r="A5383" s="200">
        <v>45882</v>
      </c>
      <c r="B5383" s="1" t="s">
        <v>172</v>
      </c>
      <c r="C5383" s="175">
        <f t="shared" si="252"/>
        <v>48073.208333320283</v>
      </c>
      <c r="D5383" s="1">
        <v>4.5</v>
      </c>
      <c r="E5383" s="176">
        <v>5.6604665825977305</v>
      </c>
      <c r="F5383" s="1" t="s">
        <v>162</v>
      </c>
      <c r="G5383" s="201">
        <f>MAX(E5383-'[1]1a'!$H$3,0)</f>
        <v>0</v>
      </c>
      <c r="H5383" s="201" t="str">
        <f t="shared" si="253"/>
        <v/>
      </c>
      <c r="I5383" s="201" t="str">
        <f t="shared" si="254"/>
        <v/>
      </c>
      <c r="J5383" s="201"/>
    </row>
    <row r="5384" spans="1:10">
      <c r="A5384" s="200">
        <v>45882</v>
      </c>
      <c r="B5384" s="1" t="s">
        <v>174</v>
      </c>
      <c r="C5384" s="175">
        <f t="shared" si="252"/>
        <v>48073.249999986947</v>
      </c>
      <c r="D5384" s="1">
        <v>4.0999999999999996</v>
      </c>
      <c r="E5384" s="176">
        <v>5.1573139974779316</v>
      </c>
      <c r="F5384" s="1" t="s">
        <v>162</v>
      </c>
      <c r="G5384" s="201">
        <f>MAX(E5384-'[1]1a'!$H$3,0)</f>
        <v>0</v>
      </c>
      <c r="H5384" s="201" t="str">
        <f t="shared" si="253"/>
        <v/>
      </c>
      <c r="I5384" s="201" t="str">
        <f t="shared" si="254"/>
        <v/>
      </c>
      <c r="J5384" s="201"/>
    </row>
    <row r="5385" spans="1:10">
      <c r="A5385" s="200">
        <v>45882</v>
      </c>
      <c r="B5385" s="1" t="s">
        <v>176</v>
      </c>
      <c r="C5385" s="175">
        <f t="shared" si="252"/>
        <v>48073.291666653611</v>
      </c>
      <c r="D5385" s="1">
        <v>3.88</v>
      </c>
      <c r="E5385" s="176">
        <v>4.880580075662043</v>
      </c>
      <c r="F5385" s="1" t="s">
        <v>162</v>
      </c>
      <c r="G5385" s="201">
        <f>MAX(E5385-'[1]1a'!$H$3,0)</f>
        <v>0</v>
      </c>
      <c r="H5385" s="201" t="str">
        <f t="shared" si="253"/>
        <v/>
      </c>
      <c r="I5385" s="201" t="str">
        <f t="shared" si="254"/>
        <v/>
      </c>
      <c r="J5385" s="201"/>
    </row>
    <row r="5386" spans="1:10">
      <c r="A5386" s="200">
        <v>45882</v>
      </c>
      <c r="B5386" s="1" t="s">
        <v>178</v>
      </c>
      <c r="C5386" s="175">
        <f t="shared" si="252"/>
        <v>48073.333333320275</v>
      </c>
      <c r="D5386" s="1">
        <v>3.82</v>
      </c>
      <c r="E5386" s="176">
        <v>4.8051071878940732</v>
      </c>
      <c r="F5386" s="1" t="s">
        <v>162</v>
      </c>
      <c r="G5386" s="201">
        <f>MAX(E5386-'[1]1a'!$H$3,0)</f>
        <v>0</v>
      </c>
      <c r="H5386" s="201" t="str">
        <f t="shared" si="253"/>
        <v/>
      </c>
      <c r="I5386" s="201" t="str">
        <f t="shared" si="254"/>
        <v/>
      </c>
      <c r="J5386" s="201"/>
    </row>
    <row r="5387" spans="1:10">
      <c r="A5387" s="200">
        <v>45882</v>
      </c>
      <c r="B5387" s="1" t="s">
        <v>180</v>
      </c>
      <c r="C5387" s="175">
        <f t="shared" si="252"/>
        <v>48073.37499998694</v>
      </c>
      <c r="D5387" s="1">
        <v>3.79</v>
      </c>
      <c r="E5387" s="176">
        <v>4.7673707440100888</v>
      </c>
      <c r="F5387" s="1" t="s">
        <v>162</v>
      </c>
      <c r="G5387" s="201">
        <f>MAX(E5387-'[1]1a'!$H$3,0)</f>
        <v>0</v>
      </c>
      <c r="H5387" s="201" t="str">
        <f t="shared" si="253"/>
        <v/>
      </c>
      <c r="I5387" s="201" t="str">
        <f t="shared" si="254"/>
        <v/>
      </c>
      <c r="J5387" s="201"/>
    </row>
    <row r="5388" spans="1:10">
      <c r="A5388" s="200">
        <v>45882</v>
      </c>
      <c r="B5388" s="1" t="s">
        <v>181</v>
      </c>
      <c r="C5388" s="175">
        <f t="shared" si="252"/>
        <v>48073.416666653604</v>
      </c>
      <c r="D5388" s="1">
        <v>4.09</v>
      </c>
      <c r="E5388" s="176">
        <v>5.1447351828499368</v>
      </c>
      <c r="F5388" s="1" t="s">
        <v>162</v>
      </c>
      <c r="G5388" s="201">
        <f>MAX(E5388-'[1]1a'!$H$3,0)</f>
        <v>0</v>
      </c>
      <c r="H5388" s="201" t="str">
        <f t="shared" si="253"/>
        <v/>
      </c>
      <c r="I5388" s="201" t="str">
        <f t="shared" si="254"/>
        <v/>
      </c>
      <c r="J5388" s="201"/>
    </row>
    <row r="5389" spans="1:10">
      <c r="A5389" s="200">
        <v>45882</v>
      </c>
      <c r="B5389" s="1" t="s">
        <v>182</v>
      </c>
      <c r="C5389" s="175">
        <f t="shared" si="252"/>
        <v>48073.458333320268</v>
      </c>
      <c r="D5389" s="1">
        <v>4.5599999999999996</v>
      </c>
      <c r="E5389" s="176">
        <v>5.7359394703656994</v>
      </c>
      <c r="F5389" s="1" t="s">
        <v>162</v>
      </c>
      <c r="G5389" s="201">
        <f>MAX(E5389-'[1]1a'!$H$3,0)</f>
        <v>0</v>
      </c>
      <c r="H5389" s="201" t="str">
        <f t="shared" si="253"/>
        <v/>
      </c>
      <c r="I5389" s="201" t="str">
        <f t="shared" si="254"/>
        <v/>
      </c>
      <c r="J5389" s="201"/>
    </row>
    <row r="5390" spans="1:10">
      <c r="A5390" s="200">
        <v>45882</v>
      </c>
      <c r="B5390" s="1" t="s">
        <v>183</v>
      </c>
      <c r="C5390" s="175">
        <f t="shared" si="252"/>
        <v>48073.499999986932</v>
      </c>
      <c r="D5390" s="1">
        <v>5.17</v>
      </c>
      <c r="E5390" s="176">
        <v>6.5032471626733921</v>
      </c>
      <c r="F5390" s="1" t="s">
        <v>162</v>
      </c>
      <c r="G5390" s="201">
        <f>MAX(E5390-'[1]1a'!$H$3,0)</f>
        <v>0</v>
      </c>
      <c r="H5390" s="201" t="str">
        <f t="shared" si="253"/>
        <v/>
      </c>
      <c r="I5390" s="201" t="str">
        <f t="shared" si="254"/>
        <v/>
      </c>
      <c r="J5390" s="201"/>
    </row>
    <row r="5391" spans="1:10">
      <c r="A5391" s="200">
        <v>45882</v>
      </c>
      <c r="B5391" s="1" t="s">
        <v>185</v>
      </c>
      <c r="C5391" s="175">
        <f t="shared" si="252"/>
        <v>48073.541666653597</v>
      </c>
      <c r="D5391" s="1">
        <v>5.64</v>
      </c>
      <c r="E5391" s="176">
        <v>7.0944514501891547</v>
      </c>
      <c r="F5391" s="1" t="s">
        <v>162</v>
      </c>
      <c r="G5391" s="201">
        <f>MAX(E5391-'[1]1a'!$H$3,0)</f>
        <v>0</v>
      </c>
      <c r="H5391" s="201" t="str">
        <f t="shared" si="253"/>
        <v/>
      </c>
      <c r="I5391" s="201" t="str">
        <f t="shared" si="254"/>
        <v/>
      </c>
      <c r="J5391" s="201"/>
    </row>
    <row r="5392" spans="1:10">
      <c r="A5392" s="200">
        <v>45882</v>
      </c>
      <c r="B5392" s="1" t="s">
        <v>186</v>
      </c>
      <c r="C5392" s="175">
        <f t="shared" si="252"/>
        <v>48073.583333320261</v>
      </c>
      <c r="D5392" s="1">
        <v>6.02</v>
      </c>
      <c r="E5392" s="176">
        <v>7.572446406052963</v>
      </c>
      <c r="F5392" s="1" t="s">
        <v>162</v>
      </c>
      <c r="G5392" s="201">
        <f>MAX(E5392-'[1]1a'!$H$3,0)</f>
        <v>0</v>
      </c>
      <c r="H5392" s="201" t="str">
        <f t="shared" si="253"/>
        <v/>
      </c>
      <c r="I5392" s="201" t="str">
        <f t="shared" si="254"/>
        <v/>
      </c>
      <c r="J5392" s="201"/>
    </row>
    <row r="5393" spans="1:10">
      <c r="A5393" s="200">
        <v>45882</v>
      </c>
      <c r="B5393" s="1" t="s">
        <v>187</v>
      </c>
      <c r="C5393" s="175">
        <f t="shared" si="252"/>
        <v>48073.624999986925</v>
      </c>
      <c r="D5393" s="1">
        <v>6.26</v>
      </c>
      <c r="E5393" s="176">
        <v>7.8743379571248422</v>
      </c>
      <c r="F5393" s="1" t="s">
        <v>162</v>
      </c>
      <c r="G5393" s="201">
        <f>MAX(E5393-'[1]1a'!$H$3,0)</f>
        <v>0</v>
      </c>
      <c r="H5393" s="201" t="str">
        <f t="shared" si="253"/>
        <v/>
      </c>
      <c r="I5393" s="201" t="str">
        <f t="shared" si="254"/>
        <v/>
      </c>
      <c r="J5393" s="201"/>
    </row>
    <row r="5394" spans="1:10">
      <c r="A5394" s="200">
        <v>45882</v>
      </c>
      <c r="B5394" s="1" t="s">
        <v>188</v>
      </c>
      <c r="C5394" s="175">
        <f t="shared" si="252"/>
        <v>48073.666666653589</v>
      </c>
      <c r="D5394" s="1">
        <v>6.84</v>
      </c>
      <c r="E5394" s="176">
        <v>8.6039092055485504</v>
      </c>
      <c r="F5394" s="1" t="s">
        <v>162</v>
      </c>
      <c r="G5394" s="201">
        <f>MAX(E5394-'[1]1a'!$H$3,0)</f>
        <v>0</v>
      </c>
      <c r="H5394" s="201" t="str">
        <f t="shared" si="253"/>
        <v/>
      </c>
      <c r="I5394" s="201" t="str">
        <f t="shared" si="254"/>
        <v/>
      </c>
      <c r="J5394" s="201"/>
    </row>
    <row r="5395" spans="1:10">
      <c r="A5395" s="200">
        <v>45882</v>
      </c>
      <c r="B5395" s="1" t="s">
        <v>189</v>
      </c>
      <c r="C5395" s="175">
        <f t="shared" si="252"/>
        <v>48073.708333320254</v>
      </c>
      <c r="D5395" s="1">
        <v>7.05</v>
      </c>
      <c r="E5395" s="176">
        <v>8.8680643127364434</v>
      </c>
      <c r="F5395" s="1" t="s">
        <v>162</v>
      </c>
      <c r="G5395" s="201">
        <f>MAX(E5395-'[1]1a'!$H$3,0)</f>
        <v>0</v>
      </c>
      <c r="H5395" s="201" t="str">
        <f t="shared" si="253"/>
        <v/>
      </c>
      <c r="I5395" s="201" t="str">
        <f t="shared" si="254"/>
        <v/>
      </c>
      <c r="J5395" s="201"/>
    </row>
    <row r="5396" spans="1:10">
      <c r="A5396" s="200">
        <v>45882</v>
      </c>
      <c r="B5396" s="1" t="s">
        <v>190</v>
      </c>
      <c r="C5396" s="175">
        <f t="shared" si="252"/>
        <v>48073.749999986918</v>
      </c>
      <c r="D5396" s="1">
        <v>7.44</v>
      </c>
      <c r="E5396" s="176">
        <v>9.3586380832282483</v>
      </c>
      <c r="F5396" s="1" t="s">
        <v>162</v>
      </c>
      <c r="G5396" s="201">
        <f>MAX(E5396-'[1]1a'!$H$3,0)</f>
        <v>0</v>
      </c>
      <c r="H5396" s="201" t="str">
        <f t="shared" si="253"/>
        <v/>
      </c>
      <c r="I5396" s="201" t="str">
        <f t="shared" si="254"/>
        <v/>
      </c>
      <c r="J5396" s="201"/>
    </row>
    <row r="5397" spans="1:10">
      <c r="A5397" s="200">
        <v>45882</v>
      </c>
      <c r="B5397" s="1" t="s">
        <v>191</v>
      </c>
      <c r="C5397" s="175">
        <f t="shared" si="252"/>
        <v>48073.791666653582</v>
      </c>
      <c r="D5397" s="1">
        <v>7.61</v>
      </c>
      <c r="E5397" s="176">
        <v>9.572477931904162</v>
      </c>
      <c r="F5397" s="1" t="s">
        <v>162</v>
      </c>
      <c r="G5397" s="201">
        <f>MAX(E5397-'[1]1a'!$H$3,0)</f>
        <v>0</v>
      </c>
      <c r="H5397" s="201" t="str">
        <f t="shared" si="253"/>
        <v/>
      </c>
      <c r="I5397" s="201" t="str">
        <f t="shared" si="254"/>
        <v/>
      </c>
      <c r="J5397" s="201"/>
    </row>
    <row r="5398" spans="1:10">
      <c r="A5398" s="200">
        <v>45882</v>
      </c>
      <c r="B5398" s="1" t="s">
        <v>192</v>
      </c>
      <c r="C5398" s="175">
        <f t="shared" si="252"/>
        <v>48073.833333320246</v>
      </c>
      <c r="D5398" s="1">
        <v>8</v>
      </c>
      <c r="E5398" s="176">
        <v>10.063051702395965</v>
      </c>
      <c r="F5398" s="1" t="s">
        <v>162</v>
      </c>
      <c r="G5398" s="201">
        <f>MAX(E5398-'[1]1a'!$H$3,0)</f>
        <v>0</v>
      </c>
      <c r="H5398" s="201" t="str">
        <f t="shared" si="253"/>
        <v/>
      </c>
      <c r="I5398" s="201" t="str">
        <f t="shared" si="254"/>
        <v/>
      </c>
      <c r="J5398" s="201"/>
    </row>
    <row r="5399" spans="1:10">
      <c r="A5399" s="200">
        <v>45882</v>
      </c>
      <c r="B5399" s="1" t="s">
        <v>193</v>
      </c>
      <c r="C5399" s="175">
        <f t="shared" si="252"/>
        <v>48073.874999986911</v>
      </c>
      <c r="D5399" s="1">
        <v>8</v>
      </c>
      <c r="E5399" s="176">
        <v>10.063051702395965</v>
      </c>
      <c r="F5399" s="1" t="s">
        <v>162</v>
      </c>
      <c r="G5399" s="201">
        <f>MAX(E5399-'[1]1a'!$H$3,0)</f>
        <v>0</v>
      </c>
      <c r="H5399" s="201" t="str">
        <f t="shared" si="253"/>
        <v/>
      </c>
      <c r="I5399" s="201" t="str">
        <f t="shared" si="254"/>
        <v/>
      </c>
      <c r="J5399" s="201"/>
    </row>
    <row r="5400" spans="1:10">
      <c r="A5400" s="200">
        <v>45882</v>
      </c>
      <c r="B5400" s="1" t="s">
        <v>194</v>
      </c>
      <c r="C5400" s="175">
        <f t="shared" si="252"/>
        <v>48073.916666653575</v>
      </c>
      <c r="D5400" s="1">
        <v>7.85</v>
      </c>
      <c r="E5400" s="176">
        <v>9.8743694829760411</v>
      </c>
      <c r="F5400" s="1" t="s">
        <v>162</v>
      </c>
      <c r="G5400" s="201">
        <f>MAX(E5400-'[1]1a'!$H$3,0)</f>
        <v>0</v>
      </c>
      <c r="H5400" s="201" t="str">
        <f t="shared" si="253"/>
        <v/>
      </c>
      <c r="I5400" s="201" t="str">
        <f t="shared" si="254"/>
        <v/>
      </c>
      <c r="J5400" s="201"/>
    </row>
    <row r="5401" spans="1:10">
      <c r="A5401" s="200">
        <v>45882</v>
      </c>
      <c r="B5401" s="1" t="s">
        <v>195</v>
      </c>
      <c r="C5401" s="175">
        <f t="shared" si="252"/>
        <v>48073.958333320239</v>
      </c>
      <c r="D5401" s="1">
        <v>7.43</v>
      </c>
      <c r="E5401" s="176">
        <v>9.3460592686002517</v>
      </c>
      <c r="F5401" s="1" t="s">
        <v>162</v>
      </c>
      <c r="G5401" s="201">
        <f>MAX(E5401-'[1]1a'!$H$3,0)</f>
        <v>0</v>
      </c>
      <c r="H5401" s="201" t="str">
        <f t="shared" si="253"/>
        <v/>
      </c>
      <c r="I5401" s="201" t="str">
        <f t="shared" si="254"/>
        <v/>
      </c>
      <c r="J5401" s="201"/>
    </row>
    <row r="5402" spans="1:10">
      <c r="A5402" s="200">
        <v>45883</v>
      </c>
      <c r="B5402" s="1" t="s">
        <v>161</v>
      </c>
      <c r="C5402" s="175">
        <f t="shared" si="252"/>
        <v>48073.999999986903</v>
      </c>
      <c r="D5402" s="1">
        <v>7.2</v>
      </c>
      <c r="E5402" s="176">
        <v>9.0567465321563692</v>
      </c>
      <c r="F5402" s="1" t="s">
        <v>162</v>
      </c>
      <c r="G5402" s="201">
        <f>MAX(E5402-'[1]1a'!$H$3,0)</f>
        <v>0</v>
      </c>
      <c r="H5402" s="201" t="str">
        <f t="shared" si="253"/>
        <v/>
      </c>
      <c r="I5402" s="201" t="str">
        <f t="shared" si="254"/>
        <v/>
      </c>
      <c r="J5402" s="201"/>
    </row>
    <row r="5403" spans="1:10">
      <c r="A5403" s="200">
        <v>45883</v>
      </c>
      <c r="B5403" s="1" t="s">
        <v>164</v>
      </c>
      <c r="C5403" s="175">
        <f t="shared" si="252"/>
        <v>48074.041666653568</v>
      </c>
      <c r="D5403" s="1">
        <v>7.06</v>
      </c>
      <c r="E5403" s="176">
        <v>8.8806431273644382</v>
      </c>
      <c r="F5403" s="1" t="s">
        <v>162</v>
      </c>
      <c r="G5403" s="201">
        <f>MAX(E5403-'[1]1a'!$H$3,0)</f>
        <v>0</v>
      </c>
      <c r="H5403" s="201" t="str">
        <f t="shared" si="253"/>
        <v/>
      </c>
      <c r="I5403" s="201" t="str">
        <f t="shared" si="254"/>
        <v/>
      </c>
      <c r="J5403" s="201"/>
    </row>
    <row r="5404" spans="1:10">
      <c r="A5404" s="200">
        <v>45883</v>
      </c>
      <c r="B5404" s="1" t="s">
        <v>166</v>
      </c>
      <c r="C5404" s="175">
        <f t="shared" si="252"/>
        <v>48074.083333320232</v>
      </c>
      <c r="D5404" s="1">
        <v>6.2</v>
      </c>
      <c r="E5404" s="176">
        <v>7.7988650693568733</v>
      </c>
      <c r="F5404" s="1" t="s">
        <v>162</v>
      </c>
      <c r="G5404" s="201">
        <f>MAX(E5404-'[1]1a'!$H$3,0)</f>
        <v>0</v>
      </c>
      <c r="H5404" s="201" t="str">
        <f t="shared" si="253"/>
        <v/>
      </c>
      <c r="I5404" s="201" t="str">
        <f t="shared" si="254"/>
        <v/>
      </c>
      <c r="J5404" s="201"/>
    </row>
    <row r="5405" spans="1:10">
      <c r="A5405" s="200">
        <v>45883</v>
      </c>
      <c r="B5405" s="1" t="s">
        <v>168</v>
      </c>
      <c r="C5405" s="175">
        <f t="shared" si="252"/>
        <v>48074.124999986896</v>
      </c>
      <c r="D5405" s="1">
        <v>5.34</v>
      </c>
      <c r="E5405" s="176">
        <v>6.7170870113493066</v>
      </c>
      <c r="F5405" s="1" t="s">
        <v>162</v>
      </c>
      <c r="G5405" s="201">
        <f>MAX(E5405-'[1]1a'!$H$3,0)</f>
        <v>0</v>
      </c>
      <c r="H5405" s="201" t="str">
        <f t="shared" si="253"/>
        <v/>
      </c>
      <c r="I5405" s="201" t="str">
        <f t="shared" si="254"/>
        <v/>
      </c>
      <c r="J5405" s="201"/>
    </row>
    <row r="5406" spans="1:10">
      <c r="A5406" s="200">
        <v>45883</v>
      </c>
      <c r="B5406" s="1" t="s">
        <v>170</v>
      </c>
      <c r="C5406" s="175">
        <f t="shared" si="252"/>
        <v>48074.16666665356</v>
      </c>
      <c r="D5406" s="1">
        <v>4.79</v>
      </c>
      <c r="E5406" s="176">
        <v>6.0252522068095837</v>
      </c>
      <c r="F5406" s="1" t="s">
        <v>162</v>
      </c>
      <c r="G5406" s="201">
        <f>MAX(E5406-'[1]1a'!$H$3,0)</f>
        <v>0</v>
      </c>
      <c r="H5406" s="201" t="str">
        <f t="shared" si="253"/>
        <v/>
      </c>
      <c r="I5406" s="201" t="str">
        <f t="shared" si="254"/>
        <v/>
      </c>
      <c r="J5406" s="201"/>
    </row>
    <row r="5407" spans="1:10">
      <c r="A5407" s="200">
        <v>45883</v>
      </c>
      <c r="B5407" s="1" t="s">
        <v>172</v>
      </c>
      <c r="C5407" s="175">
        <f t="shared" si="252"/>
        <v>48074.208333320224</v>
      </c>
      <c r="D5407" s="1">
        <v>4.28</v>
      </c>
      <c r="E5407" s="176">
        <v>5.3837326607818419</v>
      </c>
      <c r="F5407" s="1" t="s">
        <v>162</v>
      </c>
      <c r="G5407" s="201">
        <f>MAX(E5407-'[1]1a'!$H$3,0)</f>
        <v>0</v>
      </c>
      <c r="H5407" s="201" t="str">
        <f t="shared" si="253"/>
        <v/>
      </c>
      <c r="I5407" s="201" t="str">
        <f t="shared" si="254"/>
        <v/>
      </c>
      <c r="J5407" s="201"/>
    </row>
    <row r="5408" spans="1:10">
      <c r="A5408" s="200">
        <v>45883</v>
      </c>
      <c r="B5408" s="1" t="s">
        <v>174</v>
      </c>
      <c r="C5408" s="175">
        <f t="shared" si="252"/>
        <v>48074.249999986889</v>
      </c>
      <c r="D5408" s="1">
        <v>3.81</v>
      </c>
      <c r="E5408" s="176">
        <v>4.7925283732660784</v>
      </c>
      <c r="F5408" s="1" t="s">
        <v>162</v>
      </c>
      <c r="G5408" s="201">
        <f>MAX(E5408-'[1]1a'!$H$3,0)</f>
        <v>0</v>
      </c>
      <c r="H5408" s="201" t="str">
        <f t="shared" si="253"/>
        <v/>
      </c>
      <c r="I5408" s="201" t="str">
        <f t="shared" si="254"/>
        <v/>
      </c>
      <c r="J5408" s="201"/>
    </row>
    <row r="5409" spans="1:10">
      <c r="A5409" s="200">
        <v>45883</v>
      </c>
      <c r="B5409" s="1" t="s">
        <v>176</v>
      </c>
      <c r="C5409" s="175">
        <f t="shared" si="252"/>
        <v>48074.291666653553</v>
      </c>
      <c r="D5409" s="1">
        <v>3.59</v>
      </c>
      <c r="E5409" s="176">
        <v>4.5157944514501889</v>
      </c>
      <c r="F5409" s="1" t="s">
        <v>162</v>
      </c>
      <c r="G5409" s="201">
        <f>MAX(E5409-'[1]1a'!$H$3,0)</f>
        <v>0</v>
      </c>
      <c r="H5409" s="201" t="str">
        <f t="shared" si="253"/>
        <v/>
      </c>
      <c r="I5409" s="201" t="str">
        <f t="shared" si="254"/>
        <v/>
      </c>
      <c r="J5409" s="201"/>
    </row>
    <row r="5410" spans="1:10">
      <c r="A5410" s="200">
        <v>45883</v>
      </c>
      <c r="B5410" s="1" t="s">
        <v>178</v>
      </c>
      <c r="C5410" s="175">
        <f t="shared" si="252"/>
        <v>48074.333333320217</v>
      </c>
      <c r="D5410" s="1">
        <v>3.36</v>
      </c>
      <c r="E5410" s="176">
        <v>4.2264817150063054</v>
      </c>
      <c r="F5410" s="1" t="s">
        <v>162</v>
      </c>
      <c r="G5410" s="201">
        <f>MAX(E5410-'[1]1a'!$H$3,0)</f>
        <v>0</v>
      </c>
      <c r="H5410" s="201" t="str">
        <f t="shared" si="253"/>
        <v/>
      </c>
      <c r="I5410" s="201" t="str">
        <f t="shared" si="254"/>
        <v/>
      </c>
      <c r="J5410" s="201"/>
    </row>
    <row r="5411" spans="1:10">
      <c r="A5411" s="200">
        <v>45883</v>
      </c>
      <c r="B5411" s="1" t="s">
        <v>180</v>
      </c>
      <c r="C5411" s="175">
        <f t="shared" si="252"/>
        <v>48074.374999986881</v>
      </c>
      <c r="D5411" s="1">
        <v>3.38</v>
      </c>
      <c r="E5411" s="176">
        <v>4.2516393442622951</v>
      </c>
      <c r="F5411" s="1" t="s">
        <v>162</v>
      </c>
      <c r="G5411" s="201">
        <f>MAX(E5411-'[1]1a'!$H$3,0)</f>
        <v>0</v>
      </c>
      <c r="H5411" s="201" t="str">
        <f t="shared" si="253"/>
        <v/>
      </c>
      <c r="I5411" s="201" t="str">
        <f t="shared" si="254"/>
        <v/>
      </c>
      <c r="J5411" s="201"/>
    </row>
    <row r="5412" spans="1:10">
      <c r="A5412" s="200">
        <v>45883</v>
      </c>
      <c r="B5412" s="1" t="s">
        <v>181</v>
      </c>
      <c r="C5412" s="175">
        <f t="shared" si="252"/>
        <v>48074.416666653546</v>
      </c>
      <c r="D5412" s="1">
        <v>3.59</v>
      </c>
      <c r="E5412" s="176">
        <v>4.5157944514501889</v>
      </c>
      <c r="F5412" s="1" t="s">
        <v>162</v>
      </c>
      <c r="G5412" s="201">
        <f>MAX(E5412-'[1]1a'!$H$3,0)</f>
        <v>0</v>
      </c>
      <c r="H5412" s="201" t="str">
        <f t="shared" si="253"/>
        <v/>
      </c>
      <c r="I5412" s="201" t="str">
        <f t="shared" si="254"/>
        <v/>
      </c>
      <c r="J5412" s="201"/>
    </row>
    <row r="5413" spans="1:10">
      <c r="A5413" s="200">
        <v>45883</v>
      </c>
      <c r="B5413" s="1" t="s">
        <v>182</v>
      </c>
      <c r="C5413" s="175">
        <f t="shared" si="252"/>
        <v>48074.45833332021</v>
      </c>
      <c r="D5413" s="1">
        <v>4.24</v>
      </c>
      <c r="E5413" s="176">
        <v>5.3334174022698617</v>
      </c>
      <c r="F5413" s="1" t="s">
        <v>162</v>
      </c>
      <c r="G5413" s="201">
        <f>MAX(E5413-'[1]1a'!$H$3,0)</f>
        <v>0</v>
      </c>
      <c r="H5413" s="201" t="str">
        <f t="shared" si="253"/>
        <v/>
      </c>
      <c r="I5413" s="201" t="str">
        <f t="shared" si="254"/>
        <v/>
      </c>
      <c r="J5413" s="201"/>
    </row>
    <row r="5414" spans="1:10">
      <c r="A5414" s="200">
        <v>45883</v>
      </c>
      <c r="B5414" s="1" t="s">
        <v>183</v>
      </c>
      <c r="C5414" s="175">
        <f t="shared" si="252"/>
        <v>48074.499999986874</v>
      </c>
      <c r="D5414" s="1">
        <v>4.8499999999999996</v>
      </c>
      <c r="E5414" s="176">
        <v>6.1007250945775535</v>
      </c>
      <c r="F5414" s="1" t="s">
        <v>162</v>
      </c>
      <c r="G5414" s="201">
        <f>MAX(E5414-'[1]1a'!$H$3,0)</f>
        <v>0</v>
      </c>
      <c r="H5414" s="201" t="str">
        <f t="shared" si="253"/>
        <v/>
      </c>
      <c r="I5414" s="201" t="str">
        <f t="shared" si="254"/>
        <v/>
      </c>
      <c r="J5414" s="201"/>
    </row>
    <row r="5415" spans="1:10">
      <c r="A5415" s="200">
        <v>45883</v>
      </c>
      <c r="B5415" s="1" t="s">
        <v>185</v>
      </c>
      <c r="C5415" s="175">
        <f t="shared" si="252"/>
        <v>48074.541666653538</v>
      </c>
      <c r="D5415" s="1">
        <v>5.36</v>
      </c>
      <c r="E5415" s="176">
        <v>6.7422446406052972</v>
      </c>
      <c r="F5415" s="1" t="s">
        <v>162</v>
      </c>
      <c r="G5415" s="201">
        <f>MAX(E5415-'[1]1a'!$H$3,0)</f>
        <v>0</v>
      </c>
      <c r="H5415" s="201" t="str">
        <f t="shared" si="253"/>
        <v/>
      </c>
      <c r="I5415" s="201" t="str">
        <f t="shared" si="254"/>
        <v/>
      </c>
      <c r="J5415" s="201"/>
    </row>
    <row r="5416" spans="1:10">
      <c r="A5416" s="200">
        <v>45883</v>
      </c>
      <c r="B5416" s="1" t="s">
        <v>186</v>
      </c>
      <c r="C5416" s="175">
        <f t="shared" si="252"/>
        <v>48074.583333320203</v>
      </c>
      <c r="D5416" s="1">
        <v>5.92</v>
      </c>
      <c r="E5416" s="176">
        <v>7.446658259773014</v>
      </c>
      <c r="F5416" s="1" t="s">
        <v>162</v>
      </c>
      <c r="G5416" s="201">
        <f>MAX(E5416-'[1]1a'!$H$3,0)</f>
        <v>0</v>
      </c>
      <c r="H5416" s="201" t="str">
        <f t="shared" si="253"/>
        <v/>
      </c>
      <c r="I5416" s="201" t="str">
        <f t="shared" si="254"/>
        <v/>
      </c>
      <c r="J5416" s="201"/>
    </row>
    <row r="5417" spans="1:10">
      <c r="A5417" s="200">
        <v>45883</v>
      </c>
      <c r="B5417" s="1" t="s">
        <v>187</v>
      </c>
      <c r="C5417" s="175">
        <f t="shared" si="252"/>
        <v>48074.624999986867</v>
      </c>
      <c r="D5417" s="1">
        <v>6.24</v>
      </c>
      <c r="E5417" s="176">
        <v>7.8491803278688534</v>
      </c>
      <c r="F5417" s="1" t="s">
        <v>162</v>
      </c>
      <c r="G5417" s="201">
        <f>MAX(E5417-'[1]1a'!$H$3,0)</f>
        <v>0</v>
      </c>
      <c r="H5417" s="201" t="str">
        <f t="shared" si="253"/>
        <v/>
      </c>
      <c r="I5417" s="201" t="str">
        <f t="shared" si="254"/>
        <v/>
      </c>
      <c r="J5417" s="201"/>
    </row>
    <row r="5418" spans="1:10">
      <c r="A5418" s="200">
        <v>45883</v>
      </c>
      <c r="B5418" s="1" t="s">
        <v>188</v>
      </c>
      <c r="C5418" s="175">
        <f t="shared" si="252"/>
        <v>48074.666666653531</v>
      </c>
      <c r="D5418" s="1">
        <v>6.75</v>
      </c>
      <c r="E5418" s="176">
        <v>8.4906998738965953</v>
      </c>
      <c r="F5418" s="1" t="s">
        <v>162</v>
      </c>
      <c r="G5418" s="201">
        <f>MAX(E5418-'[1]1a'!$H$3,0)</f>
        <v>0</v>
      </c>
      <c r="H5418" s="201" t="str">
        <f t="shared" si="253"/>
        <v/>
      </c>
      <c r="I5418" s="201" t="str">
        <f t="shared" si="254"/>
        <v/>
      </c>
      <c r="J5418" s="201"/>
    </row>
    <row r="5419" spans="1:10">
      <c r="A5419" s="200">
        <v>45883</v>
      </c>
      <c r="B5419" s="1" t="s">
        <v>189</v>
      </c>
      <c r="C5419" s="175">
        <f t="shared" si="252"/>
        <v>48074.708333320195</v>
      </c>
      <c r="D5419" s="1">
        <v>6.84</v>
      </c>
      <c r="E5419" s="176">
        <v>8.6039092055485504</v>
      </c>
      <c r="F5419" s="1" t="s">
        <v>162</v>
      </c>
      <c r="G5419" s="201">
        <f>MAX(E5419-'[1]1a'!$H$3,0)</f>
        <v>0</v>
      </c>
      <c r="H5419" s="201" t="str">
        <f t="shared" si="253"/>
        <v/>
      </c>
      <c r="I5419" s="201" t="str">
        <f t="shared" si="254"/>
        <v/>
      </c>
      <c r="J5419" s="201"/>
    </row>
    <row r="5420" spans="1:10">
      <c r="A5420" s="200">
        <v>45883</v>
      </c>
      <c r="B5420" s="1" t="s">
        <v>190</v>
      </c>
      <c r="C5420" s="175">
        <f t="shared" si="252"/>
        <v>48074.74999998686</v>
      </c>
      <c r="D5420" s="1">
        <v>6.89</v>
      </c>
      <c r="E5420" s="176">
        <v>8.6668032786885245</v>
      </c>
      <c r="F5420" s="1" t="s">
        <v>162</v>
      </c>
      <c r="G5420" s="201">
        <f>MAX(E5420-'[1]1a'!$H$3,0)</f>
        <v>0</v>
      </c>
      <c r="H5420" s="201" t="str">
        <f t="shared" si="253"/>
        <v/>
      </c>
      <c r="I5420" s="201" t="str">
        <f t="shared" si="254"/>
        <v/>
      </c>
      <c r="J5420" s="201"/>
    </row>
    <row r="5421" spans="1:10">
      <c r="A5421" s="200">
        <v>45883</v>
      </c>
      <c r="B5421" s="1" t="s">
        <v>191</v>
      </c>
      <c r="C5421" s="175">
        <f t="shared" si="252"/>
        <v>48074.791666653524</v>
      </c>
      <c r="D5421" s="1">
        <v>7.13</v>
      </c>
      <c r="E5421" s="176">
        <v>8.9686948297604037</v>
      </c>
      <c r="F5421" s="1" t="s">
        <v>162</v>
      </c>
      <c r="G5421" s="201">
        <f>MAX(E5421-'[1]1a'!$H$3,0)</f>
        <v>0</v>
      </c>
      <c r="H5421" s="201" t="str">
        <f t="shared" si="253"/>
        <v/>
      </c>
      <c r="I5421" s="201" t="str">
        <f t="shared" si="254"/>
        <v/>
      </c>
      <c r="J5421" s="201"/>
    </row>
    <row r="5422" spans="1:10">
      <c r="A5422" s="200">
        <v>45883</v>
      </c>
      <c r="B5422" s="1" t="s">
        <v>192</v>
      </c>
      <c r="C5422" s="175">
        <f t="shared" si="252"/>
        <v>48074.833333320188</v>
      </c>
      <c r="D5422" s="1">
        <v>7.35</v>
      </c>
      <c r="E5422" s="176">
        <v>9.2454287515762932</v>
      </c>
      <c r="F5422" s="1" t="s">
        <v>162</v>
      </c>
      <c r="G5422" s="201">
        <f>MAX(E5422-'[1]1a'!$H$3,0)</f>
        <v>0</v>
      </c>
      <c r="H5422" s="201" t="str">
        <f t="shared" si="253"/>
        <v/>
      </c>
      <c r="I5422" s="201" t="str">
        <f t="shared" si="254"/>
        <v/>
      </c>
      <c r="J5422" s="201"/>
    </row>
    <row r="5423" spans="1:10">
      <c r="A5423" s="200">
        <v>45883</v>
      </c>
      <c r="B5423" s="1" t="s">
        <v>193</v>
      </c>
      <c r="C5423" s="175">
        <f t="shared" si="252"/>
        <v>48074.874999986852</v>
      </c>
      <c r="D5423" s="1">
        <v>7.58</v>
      </c>
      <c r="E5423" s="176">
        <v>9.5347414880201775</v>
      </c>
      <c r="F5423" s="1" t="s">
        <v>162</v>
      </c>
      <c r="G5423" s="201">
        <f>MAX(E5423-'[1]1a'!$H$3,0)</f>
        <v>0</v>
      </c>
      <c r="H5423" s="201" t="str">
        <f t="shared" si="253"/>
        <v/>
      </c>
      <c r="I5423" s="201" t="str">
        <f t="shared" si="254"/>
        <v/>
      </c>
      <c r="J5423" s="201"/>
    </row>
    <row r="5424" spans="1:10">
      <c r="A5424" s="200">
        <v>45883</v>
      </c>
      <c r="B5424" s="1" t="s">
        <v>194</v>
      </c>
      <c r="C5424" s="175">
        <f t="shared" si="252"/>
        <v>48074.916666653517</v>
      </c>
      <c r="D5424" s="1">
        <v>7.58</v>
      </c>
      <c r="E5424" s="176">
        <v>9.5347414880201775</v>
      </c>
      <c r="F5424" s="1" t="s">
        <v>162</v>
      </c>
      <c r="G5424" s="201">
        <f>MAX(E5424-'[1]1a'!$H$3,0)</f>
        <v>0</v>
      </c>
      <c r="H5424" s="201" t="str">
        <f t="shared" si="253"/>
        <v/>
      </c>
      <c r="I5424" s="201" t="str">
        <f t="shared" si="254"/>
        <v/>
      </c>
      <c r="J5424" s="201"/>
    </row>
    <row r="5425" spans="1:10">
      <c r="A5425" s="200">
        <v>45883</v>
      </c>
      <c r="B5425" s="1" t="s">
        <v>195</v>
      </c>
      <c r="C5425" s="175">
        <f t="shared" si="252"/>
        <v>48074.958333320181</v>
      </c>
      <c r="D5425" s="1">
        <v>7.09</v>
      </c>
      <c r="E5425" s="176">
        <v>8.9183795712484244</v>
      </c>
      <c r="F5425" s="1" t="s">
        <v>162</v>
      </c>
      <c r="G5425" s="201">
        <f>MAX(E5425-'[1]1a'!$H$3,0)</f>
        <v>0</v>
      </c>
      <c r="H5425" s="201" t="str">
        <f t="shared" si="253"/>
        <v/>
      </c>
      <c r="I5425" s="201" t="str">
        <f t="shared" si="254"/>
        <v/>
      </c>
      <c r="J5425" s="201"/>
    </row>
    <row r="5426" spans="1:10">
      <c r="A5426" s="200">
        <v>45884</v>
      </c>
      <c r="B5426" s="1" t="s">
        <v>161</v>
      </c>
      <c r="C5426" s="175">
        <f t="shared" si="252"/>
        <v>48074.999999986845</v>
      </c>
      <c r="D5426" s="1">
        <v>6.86</v>
      </c>
      <c r="E5426" s="176">
        <v>8.6290668348045401</v>
      </c>
      <c r="F5426" s="1" t="s">
        <v>162</v>
      </c>
      <c r="G5426" s="201">
        <f>MAX(E5426-'[1]1a'!$H$3,0)</f>
        <v>0</v>
      </c>
      <c r="H5426" s="201" t="str">
        <f t="shared" si="253"/>
        <v/>
      </c>
      <c r="I5426" s="201" t="str">
        <f t="shared" si="254"/>
        <v/>
      </c>
      <c r="J5426" s="201"/>
    </row>
    <row r="5427" spans="1:10">
      <c r="A5427" s="200">
        <v>45884</v>
      </c>
      <c r="B5427" s="1" t="s">
        <v>164</v>
      </c>
      <c r="C5427" s="175">
        <f t="shared" si="252"/>
        <v>48075.041666653509</v>
      </c>
      <c r="D5427" s="1">
        <v>6.42</v>
      </c>
      <c r="E5427" s="176">
        <v>8.0755989911727628</v>
      </c>
      <c r="F5427" s="1" t="s">
        <v>162</v>
      </c>
      <c r="G5427" s="201">
        <f>MAX(E5427-'[1]1a'!$H$3,0)</f>
        <v>0</v>
      </c>
      <c r="H5427" s="201" t="str">
        <f t="shared" si="253"/>
        <v/>
      </c>
      <c r="I5427" s="201" t="str">
        <f t="shared" si="254"/>
        <v/>
      </c>
      <c r="J5427" s="201"/>
    </row>
    <row r="5428" spans="1:10">
      <c r="A5428" s="200">
        <v>45884</v>
      </c>
      <c r="B5428" s="1" t="s">
        <v>166</v>
      </c>
      <c r="C5428" s="175">
        <f t="shared" si="252"/>
        <v>48075.083333320174</v>
      </c>
      <c r="D5428" s="1">
        <v>5.77</v>
      </c>
      <c r="E5428" s="176">
        <v>7.2579760403530891</v>
      </c>
      <c r="F5428" s="1" t="s">
        <v>162</v>
      </c>
      <c r="G5428" s="201">
        <f>MAX(E5428-'[1]1a'!$H$3,0)</f>
        <v>0</v>
      </c>
      <c r="H5428" s="201" t="str">
        <f t="shared" si="253"/>
        <v/>
      </c>
      <c r="I5428" s="201" t="str">
        <f t="shared" si="254"/>
        <v/>
      </c>
      <c r="J5428" s="201"/>
    </row>
    <row r="5429" spans="1:10">
      <c r="A5429" s="200">
        <v>45884</v>
      </c>
      <c r="B5429" s="1" t="s">
        <v>168</v>
      </c>
      <c r="C5429" s="175">
        <f t="shared" si="252"/>
        <v>48075.124999986838</v>
      </c>
      <c r="D5429" s="1">
        <v>5.1100000000000003</v>
      </c>
      <c r="E5429" s="176">
        <v>6.4277742749054232</v>
      </c>
      <c r="F5429" s="1" t="s">
        <v>162</v>
      </c>
      <c r="G5429" s="201">
        <f>MAX(E5429-'[1]1a'!$H$3,0)</f>
        <v>0</v>
      </c>
      <c r="H5429" s="201" t="str">
        <f t="shared" si="253"/>
        <v/>
      </c>
      <c r="I5429" s="201" t="str">
        <f t="shared" si="254"/>
        <v/>
      </c>
      <c r="J5429" s="201"/>
    </row>
    <row r="5430" spans="1:10">
      <c r="A5430" s="200">
        <v>45884</v>
      </c>
      <c r="B5430" s="1" t="s">
        <v>170</v>
      </c>
      <c r="C5430" s="175">
        <f t="shared" si="252"/>
        <v>48075.166666653502</v>
      </c>
      <c r="D5430" s="1">
        <v>4.4800000000000004</v>
      </c>
      <c r="E5430" s="176">
        <v>5.6353089533417409</v>
      </c>
      <c r="F5430" s="1" t="s">
        <v>162</v>
      </c>
      <c r="G5430" s="201">
        <f>MAX(E5430-'[1]1a'!$H$3,0)</f>
        <v>0</v>
      </c>
      <c r="H5430" s="201" t="str">
        <f t="shared" si="253"/>
        <v/>
      </c>
      <c r="I5430" s="201" t="str">
        <f t="shared" si="254"/>
        <v/>
      </c>
      <c r="J5430" s="201"/>
    </row>
    <row r="5431" spans="1:10">
      <c r="A5431" s="200">
        <v>45884</v>
      </c>
      <c r="B5431" s="1" t="s">
        <v>172</v>
      </c>
      <c r="C5431" s="175">
        <f t="shared" si="252"/>
        <v>48075.208333320166</v>
      </c>
      <c r="D5431" s="1">
        <v>3.85</v>
      </c>
      <c r="E5431" s="176">
        <v>4.8428436317780585</v>
      </c>
      <c r="F5431" s="1" t="s">
        <v>162</v>
      </c>
      <c r="G5431" s="201">
        <f>MAX(E5431-'[1]1a'!$H$3,0)</f>
        <v>0</v>
      </c>
      <c r="H5431" s="201" t="str">
        <f t="shared" si="253"/>
        <v/>
      </c>
      <c r="I5431" s="201" t="str">
        <f t="shared" si="254"/>
        <v/>
      </c>
      <c r="J5431" s="201"/>
    </row>
    <row r="5432" spans="1:10">
      <c r="A5432" s="200">
        <v>45884</v>
      </c>
      <c r="B5432" s="1" t="s">
        <v>174</v>
      </c>
      <c r="C5432" s="175">
        <f t="shared" si="252"/>
        <v>48075.249999986831</v>
      </c>
      <c r="D5432" s="1">
        <v>3.55</v>
      </c>
      <c r="E5432" s="176">
        <v>4.4654791929382096</v>
      </c>
      <c r="F5432" s="1" t="s">
        <v>162</v>
      </c>
      <c r="G5432" s="201">
        <f>MAX(E5432-'[1]1a'!$H$3,0)</f>
        <v>0</v>
      </c>
      <c r="H5432" s="201" t="str">
        <f t="shared" si="253"/>
        <v/>
      </c>
      <c r="I5432" s="201" t="str">
        <f t="shared" si="254"/>
        <v/>
      </c>
      <c r="J5432" s="201"/>
    </row>
    <row r="5433" spans="1:10">
      <c r="A5433" s="200">
        <v>45884</v>
      </c>
      <c r="B5433" s="1" t="s">
        <v>176</v>
      </c>
      <c r="C5433" s="175">
        <f t="shared" si="252"/>
        <v>48075.291666653495</v>
      </c>
      <c r="D5433" s="1">
        <v>3.16</v>
      </c>
      <c r="E5433" s="176">
        <v>3.9749054224464064</v>
      </c>
      <c r="F5433" s="1" t="s">
        <v>162</v>
      </c>
      <c r="G5433" s="201">
        <f>MAX(E5433-'[1]1a'!$H$3,0)</f>
        <v>0</v>
      </c>
      <c r="H5433" s="201" t="str">
        <f t="shared" si="253"/>
        <v/>
      </c>
      <c r="I5433" s="201" t="str">
        <f t="shared" si="254"/>
        <v/>
      </c>
      <c r="J5433" s="201"/>
    </row>
    <row r="5434" spans="1:10">
      <c r="A5434" s="200">
        <v>45884</v>
      </c>
      <c r="B5434" s="1" t="s">
        <v>178</v>
      </c>
      <c r="C5434" s="175">
        <f t="shared" si="252"/>
        <v>48075.333333320159</v>
      </c>
      <c r="D5434" s="1">
        <v>3.05</v>
      </c>
      <c r="E5434" s="176">
        <v>3.8365384615384617</v>
      </c>
      <c r="F5434" s="1" t="s">
        <v>162</v>
      </c>
      <c r="G5434" s="201">
        <f>MAX(E5434-'[1]1a'!$H$3,0)</f>
        <v>0</v>
      </c>
      <c r="H5434" s="201" t="str">
        <f t="shared" si="253"/>
        <v/>
      </c>
      <c r="I5434" s="201" t="str">
        <f t="shared" si="254"/>
        <v/>
      </c>
      <c r="J5434" s="201"/>
    </row>
    <row r="5435" spans="1:10">
      <c r="A5435" s="200">
        <v>45884</v>
      </c>
      <c r="B5435" s="1" t="s">
        <v>180</v>
      </c>
      <c r="C5435" s="175">
        <f t="shared" si="252"/>
        <v>48075.374999986823</v>
      </c>
      <c r="D5435" s="1">
        <v>3.02</v>
      </c>
      <c r="E5435" s="176">
        <v>3.7988020176544768</v>
      </c>
      <c r="F5435" s="1" t="s">
        <v>162</v>
      </c>
      <c r="G5435" s="201">
        <f>MAX(E5435-'[1]1a'!$H$3,0)</f>
        <v>0</v>
      </c>
      <c r="H5435" s="201" t="str">
        <f t="shared" si="253"/>
        <v/>
      </c>
      <c r="I5435" s="201" t="str">
        <f t="shared" si="254"/>
        <v/>
      </c>
      <c r="J5435" s="201"/>
    </row>
    <row r="5436" spans="1:10">
      <c r="A5436" s="200">
        <v>45884</v>
      </c>
      <c r="B5436" s="1" t="s">
        <v>181</v>
      </c>
      <c r="C5436" s="175">
        <f t="shared" si="252"/>
        <v>48075.416666653487</v>
      </c>
      <c r="D5436" s="1">
        <v>3.28</v>
      </c>
      <c r="E5436" s="176">
        <v>4.1258511979823451</v>
      </c>
      <c r="F5436" s="1" t="s">
        <v>162</v>
      </c>
      <c r="G5436" s="201">
        <f>MAX(E5436-'[1]1a'!$H$3,0)</f>
        <v>0</v>
      </c>
      <c r="H5436" s="201" t="str">
        <f t="shared" si="253"/>
        <v/>
      </c>
      <c r="I5436" s="201" t="str">
        <f t="shared" si="254"/>
        <v/>
      </c>
      <c r="J5436" s="201"/>
    </row>
    <row r="5437" spans="1:10">
      <c r="A5437" s="200">
        <v>45884</v>
      </c>
      <c r="B5437" s="1" t="s">
        <v>182</v>
      </c>
      <c r="C5437" s="175">
        <f t="shared" si="252"/>
        <v>48075.458333320152</v>
      </c>
      <c r="D5437" s="1">
        <v>3.88</v>
      </c>
      <c r="E5437" s="176">
        <v>4.880580075662043</v>
      </c>
      <c r="F5437" s="1" t="s">
        <v>162</v>
      </c>
      <c r="G5437" s="201">
        <f>MAX(E5437-'[1]1a'!$H$3,0)</f>
        <v>0</v>
      </c>
      <c r="H5437" s="201" t="str">
        <f t="shared" si="253"/>
        <v/>
      </c>
      <c r="I5437" s="201" t="str">
        <f t="shared" si="254"/>
        <v/>
      </c>
      <c r="J5437" s="201"/>
    </row>
    <row r="5438" spans="1:10">
      <c r="A5438" s="200">
        <v>45884</v>
      </c>
      <c r="B5438" s="1" t="s">
        <v>183</v>
      </c>
      <c r="C5438" s="175">
        <f t="shared" si="252"/>
        <v>48075.499999986816</v>
      </c>
      <c r="D5438" s="1">
        <v>4.4800000000000004</v>
      </c>
      <c r="E5438" s="176">
        <v>5.6353089533417409</v>
      </c>
      <c r="F5438" s="1" t="s">
        <v>162</v>
      </c>
      <c r="G5438" s="201">
        <f>MAX(E5438-'[1]1a'!$H$3,0)</f>
        <v>0</v>
      </c>
      <c r="H5438" s="201" t="str">
        <f t="shared" si="253"/>
        <v/>
      </c>
      <c r="I5438" s="201" t="str">
        <f t="shared" si="254"/>
        <v/>
      </c>
      <c r="J5438" s="201"/>
    </row>
    <row r="5439" spans="1:10">
      <c r="A5439" s="200">
        <v>45884</v>
      </c>
      <c r="B5439" s="1" t="s">
        <v>185</v>
      </c>
      <c r="C5439" s="175">
        <f t="shared" si="252"/>
        <v>48075.54166665348</v>
      </c>
      <c r="D5439" s="1">
        <v>5.14</v>
      </c>
      <c r="E5439" s="176">
        <v>6.4655107187894076</v>
      </c>
      <c r="F5439" s="1" t="s">
        <v>162</v>
      </c>
      <c r="G5439" s="201">
        <f>MAX(E5439-'[1]1a'!$H$3,0)</f>
        <v>0</v>
      </c>
      <c r="H5439" s="201" t="str">
        <f t="shared" si="253"/>
        <v/>
      </c>
      <c r="I5439" s="201" t="str">
        <f t="shared" si="254"/>
        <v/>
      </c>
      <c r="J5439" s="201"/>
    </row>
    <row r="5440" spans="1:10">
      <c r="A5440" s="200">
        <v>45884</v>
      </c>
      <c r="B5440" s="1" t="s">
        <v>186</v>
      </c>
      <c r="C5440" s="175">
        <f t="shared" si="252"/>
        <v>48075.583333320144</v>
      </c>
      <c r="D5440" s="1">
        <v>5.7</v>
      </c>
      <c r="E5440" s="176">
        <v>7.1699243379571254</v>
      </c>
      <c r="F5440" s="1" t="s">
        <v>162</v>
      </c>
      <c r="G5440" s="201">
        <f>MAX(E5440-'[1]1a'!$H$3,0)</f>
        <v>0</v>
      </c>
      <c r="H5440" s="201" t="str">
        <f t="shared" si="253"/>
        <v/>
      </c>
      <c r="I5440" s="201" t="str">
        <f t="shared" si="254"/>
        <v/>
      </c>
      <c r="J5440" s="201"/>
    </row>
    <row r="5441" spans="1:10">
      <c r="A5441" s="200">
        <v>45884</v>
      </c>
      <c r="B5441" s="1" t="s">
        <v>187</v>
      </c>
      <c r="C5441" s="175">
        <f t="shared" si="252"/>
        <v>48075.624999986809</v>
      </c>
      <c r="D5441" s="1">
        <v>6.13</v>
      </c>
      <c r="E5441" s="176">
        <v>7.7108133669609078</v>
      </c>
      <c r="F5441" s="1" t="s">
        <v>162</v>
      </c>
      <c r="G5441" s="201">
        <f>MAX(E5441-'[1]1a'!$H$3,0)</f>
        <v>0</v>
      </c>
      <c r="H5441" s="201" t="str">
        <f t="shared" si="253"/>
        <v/>
      </c>
      <c r="I5441" s="201" t="str">
        <f t="shared" si="254"/>
        <v/>
      </c>
      <c r="J5441" s="201"/>
    </row>
    <row r="5442" spans="1:10">
      <c r="A5442" s="200">
        <v>45884</v>
      </c>
      <c r="B5442" s="1" t="s">
        <v>188</v>
      </c>
      <c r="C5442" s="175">
        <f t="shared" si="252"/>
        <v>48075.666666653473</v>
      </c>
      <c r="D5442" s="1">
        <v>6.42</v>
      </c>
      <c r="E5442" s="176">
        <v>8.0755989911727628</v>
      </c>
      <c r="F5442" s="1" t="s">
        <v>162</v>
      </c>
      <c r="G5442" s="201">
        <f>MAX(E5442-'[1]1a'!$H$3,0)</f>
        <v>0</v>
      </c>
      <c r="H5442" s="201" t="str">
        <f t="shared" si="253"/>
        <v/>
      </c>
      <c r="I5442" s="201" t="str">
        <f t="shared" si="254"/>
        <v/>
      </c>
      <c r="J5442" s="201"/>
    </row>
    <row r="5443" spans="1:10">
      <c r="A5443" s="200">
        <v>45884</v>
      </c>
      <c r="B5443" s="1" t="s">
        <v>189</v>
      </c>
      <c r="C5443" s="175">
        <f t="shared" si="252"/>
        <v>48075.708333320137</v>
      </c>
      <c r="D5443" s="1">
        <v>6.63</v>
      </c>
      <c r="E5443" s="176">
        <v>8.3397540983606557</v>
      </c>
      <c r="F5443" s="1" t="s">
        <v>162</v>
      </c>
      <c r="G5443" s="201">
        <f>MAX(E5443-'[1]1a'!$H$3,0)</f>
        <v>0</v>
      </c>
      <c r="H5443" s="201" t="str">
        <f t="shared" si="253"/>
        <v/>
      </c>
      <c r="I5443" s="201" t="str">
        <f t="shared" si="254"/>
        <v/>
      </c>
      <c r="J5443" s="201"/>
    </row>
    <row r="5444" spans="1:10">
      <c r="A5444" s="200">
        <v>45884</v>
      </c>
      <c r="B5444" s="1" t="s">
        <v>190</v>
      </c>
      <c r="C5444" s="175">
        <f t="shared" ref="C5444:C5507" si="255">C5443 + TIME(1,0,0)</f>
        <v>48075.749999986801</v>
      </c>
      <c r="D5444" s="1">
        <v>6.97</v>
      </c>
      <c r="E5444" s="176">
        <v>8.7674337957124848</v>
      </c>
      <c r="F5444" s="1" t="s">
        <v>162</v>
      </c>
      <c r="G5444" s="201">
        <f>MAX(E5444-'[1]1a'!$H$3,0)</f>
        <v>0</v>
      </c>
      <c r="H5444" s="201" t="str">
        <f t="shared" ref="H5444:H5507" si="256">IF(F5444="Y",IF(F5443="Y",H5443+1,1),"")</f>
        <v/>
      </c>
      <c r="I5444" s="201" t="str">
        <f t="shared" ref="I5444:I5507" si="257">IF(AND(F5444="Y",F5445&lt;&gt;"Y"),H5444,"")</f>
        <v/>
      </c>
      <c r="J5444" s="201"/>
    </row>
    <row r="5445" spans="1:10">
      <c r="A5445" s="200">
        <v>45884</v>
      </c>
      <c r="B5445" s="1" t="s">
        <v>191</v>
      </c>
      <c r="C5445" s="175">
        <f t="shared" si="255"/>
        <v>48075.791666653466</v>
      </c>
      <c r="D5445" s="1">
        <v>7.07</v>
      </c>
      <c r="E5445" s="176">
        <v>8.8932219419924348</v>
      </c>
      <c r="F5445" s="1" t="s">
        <v>162</v>
      </c>
      <c r="G5445" s="201">
        <f>MAX(E5445-'[1]1a'!$H$3,0)</f>
        <v>0</v>
      </c>
      <c r="H5445" s="201" t="str">
        <f t="shared" si="256"/>
        <v/>
      </c>
      <c r="I5445" s="201" t="str">
        <f t="shared" si="257"/>
        <v/>
      </c>
      <c r="J5445" s="201"/>
    </row>
    <row r="5446" spans="1:10">
      <c r="A5446" s="200">
        <v>45884</v>
      </c>
      <c r="B5446" s="1" t="s">
        <v>192</v>
      </c>
      <c r="C5446" s="175">
        <f t="shared" si="255"/>
        <v>48075.83333332013</v>
      </c>
      <c r="D5446" s="1">
        <v>7.3</v>
      </c>
      <c r="E5446" s="176">
        <v>9.1825346784363173</v>
      </c>
      <c r="F5446" s="1" t="s">
        <v>162</v>
      </c>
      <c r="G5446" s="201">
        <f>MAX(E5446-'[1]1a'!$H$3,0)</f>
        <v>0</v>
      </c>
      <c r="H5446" s="201" t="str">
        <f t="shared" si="256"/>
        <v/>
      </c>
      <c r="I5446" s="201" t="str">
        <f t="shared" si="257"/>
        <v/>
      </c>
      <c r="J5446" s="201"/>
    </row>
    <row r="5447" spans="1:10">
      <c r="A5447" s="200">
        <v>45884</v>
      </c>
      <c r="B5447" s="1" t="s">
        <v>193</v>
      </c>
      <c r="C5447" s="175">
        <f t="shared" si="255"/>
        <v>48075.874999986794</v>
      </c>
      <c r="D5447" s="1">
        <v>7.61</v>
      </c>
      <c r="E5447" s="176">
        <v>9.572477931904162</v>
      </c>
      <c r="F5447" s="1" t="s">
        <v>162</v>
      </c>
      <c r="G5447" s="201">
        <f>MAX(E5447-'[1]1a'!$H$3,0)</f>
        <v>0</v>
      </c>
      <c r="H5447" s="201" t="str">
        <f t="shared" si="256"/>
        <v/>
      </c>
      <c r="I5447" s="201" t="str">
        <f t="shared" si="257"/>
        <v/>
      </c>
      <c r="J5447" s="201"/>
    </row>
    <row r="5448" spans="1:10">
      <c r="A5448" s="200">
        <v>45884</v>
      </c>
      <c r="B5448" s="1" t="s">
        <v>194</v>
      </c>
      <c r="C5448" s="175">
        <f t="shared" si="255"/>
        <v>48075.916666653458</v>
      </c>
      <c r="D5448" s="1">
        <v>7.43</v>
      </c>
      <c r="E5448" s="176">
        <v>9.3460592686002517</v>
      </c>
      <c r="F5448" s="1" t="s">
        <v>162</v>
      </c>
      <c r="G5448" s="201">
        <f>MAX(E5448-'[1]1a'!$H$3,0)</f>
        <v>0</v>
      </c>
      <c r="H5448" s="201" t="str">
        <f t="shared" si="256"/>
        <v/>
      </c>
      <c r="I5448" s="201" t="str">
        <f t="shared" si="257"/>
        <v/>
      </c>
      <c r="J5448" s="201"/>
    </row>
    <row r="5449" spans="1:10">
      <c r="A5449" s="200">
        <v>45884</v>
      </c>
      <c r="B5449" s="1" t="s">
        <v>195</v>
      </c>
      <c r="C5449" s="175">
        <f t="shared" si="255"/>
        <v>48075.958333320123</v>
      </c>
      <c r="D5449" s="1">
        <v>7.05</v>
      </c>
      <c r="E5449" s="176">
        <v>8.8680643127364434</v>
      </c>
      <c r="F5449" s="1" t="s">
        <v>162</v>
      </c>
      <c r="G5449" s="201">
        <f>MAX(E5449-'[1]1a'!$H$3,0)</f>
        <v>0</v>
      </c>
      <c r="H5449" s="201" t="str">
        <f t="shared" si="256"/>
        <v/>
      </c>
      <c r="I5449" s="201" t="str">
        <f t="shared" si="257"/>
        <v/>
      </c>
      <c r="J5449" s="201"/>
    </row>
    <row r="5450" spans="1:10">
      <c r="A5450" s="200">
        <v>45885</v>
      </c>
      <c r="B5450" s="1" t="s">
        <v>161</v>
      </c>
      <c r="C5450" s="175">
        <f t="shared" si="255"/>
        <v>48075.999999986787</v>
      </c>
      <c r="D5450" s="1">
        <v>6.52</v>
      </c>
      <c r="E5450" s="176">
        <v>8.201387137452711</v>
      </c>
      <c r="F5450" s="1" t="s">
        <v>162</v>
      </c>
      <c r="G5450" s="201">
        <f>MAX(E5450-'[1]1a'!$H$3,0)</f>
        <v>0</v>
      </c>
      <c r="H5450" s="201" t="str">
        <f t="shared" si="256"/>
        <v/>
      </c>
      <c r="I5450" s="201" t="str">
        <f t="shared" si="257"/>
        <v/>
      </c>
      <c r="J5450" s="201"/>
    </row>
    <row r="5451" spans="1:10">
      <c r="A5451" s="200">
        <v>45885</v>
      </c>
      <c r="B5451" s="1" t="s">
        <v>164</v>
      </c>
      <c r="C5451" s="175">
        <f t="shared" si="255"/>
        <v>48076.041666653451</v>
      </c>
      <c r="D5451" s="1">
        <v>6.15</v>
      </c>
      <c r="E5451" s="176">
        <v>7.7359709962168983</v>
      </c>
      <c r="F5451" s="1" t="s">
        <v>162</v>
      </c>
      <c r="G5451" s="201">
        <f>MAX(E5451-'[1]1a'!$H$3,0)</f>
        <v>0</v>
      </c>
      <c r="H5451" s="201" t="str">
        <f t="shared" si="256"/>
        <v/>
      </c>
      <c r="I5451" s="201" t="str">
        <f t="shared" si="257"/>
        <v/>
      </c>
      <c r="J5451" s="201"/>
    </row>
    <row r="5452" spans="1:10">
      <c r="A5452" s="200">
        <v>45885</v>
      </c>
      <c r="B5452" s="1" t="s">
        <v>166</v>
      </c>
      <c r="C5452" s="175">
        <f t="shared" si="255"/>
        <v>48076.083333320115</v>
      </c>
      <c r="D5452" s="1">
        <v>5.68</v>
      </c>
      <c r="E5452" s="176">
        <v>7.1447667087011348</v>
      </c>
      <c r="F5452" s="1" t="s">
        <v>162</v>
      </c>
      <c r="G5452" s="201">
        <f>MAX(E5452-'[1]1a'!$H$3,0)</f>
        <v>0</v>
      </c>
      <c r="H5452" s="201" t="str">
        <f t="shared" si="256"/>
        <v/>
      </c>
      <c r="I5452" s="201" t="str">
        <f t="shared" si="257"/>
        <v/>
      </c>
      <c r="J5452" s="201"/>
    </row>
    <row r="5453" spans="1:10">
      <c r="A5453" s="200">
        <v>45885</v>
      </c>
      <c r="B5453" s="1" t="s">
        <v>168</v>
      </c>
      <c r="C5453" s="175">
        <f t="shared" si="255"/>
        <v>48076.12499998678</v>
      </c>
      <c r="D5453" s="1">
        <v>4.8099999999999996</v>
      </c>
      <c r="E5453" s="176">
        <v>6.0504098360655734</v>
      </c>
      <c r="F5453" s="1" t="s">
        <v>162</v>
      </c>
      <c r="G5453" s="201">
        <f>MAX(E5453-'[1]1a'!$H$3,0)</f>
        <v>0</v>
      </c>
      <c r="H5453" s="201" t="str">
        <f t="shared" si="256"/>
        <v/>
      </c>
      <c r="I5453" s="201" t="str">
        <f t="shared" si="257"/>
        <v/>
      </c>
      <c r="J5453" s="201"/>
    </row>
    <row r="5454" spans="1:10">
      <c r="A5454" s="200">
        <v>45885</v>
      </c>
      <c r="B5454" s="1" t="s">
        <v>170</v>
      </c>
      <c r="C5454" s="175">
        <f t="shared" si="255"/>
        <v>48076.166666653444</v>
      </c>
      <c r="D5454" s="1">
        <v>4.24</v>
      </c>
      <c r="E5454" s="176">
        <v>5.3334174022698617</v>
      </c>
      <c r="F5454" s="1" t="s">
        <v>162</v>
      </c>
      <c r="G5454" s="201">
        <f>MAX(E5454-'[1]1a'!$H$3,0)</f>
        <v>0</v>
      </c>
      <c r="H5454" s="201" t="str">
        <f t="shared" si="256"/>
        <v/>
      </c>
      <c r="I5454" s="201" t="str">
        <f t="shared" si="257"/>
        <v/>
      </c>
      <c r="J5454" s="201"/>
    </row>
    <row r="5455" spans="1:10">
      <c r="A5455" s="200">
        <v>45885</v>
      </c>
      <c r="B5455" s="1" t="s">
        <v>172</v>
      </c>
      <c r="C5455" s="175">
        <f t="shared" si="255"/>
        <v>48076.208333320108</v>
      </c>
      <c r="D5455" s="1">
        <v>3.77</v>
      </c>
      <c r="E5455" s="176">
        <v>4.7422131147540982</v>
      </c>
      <c r="F5455" s="1" t="s">
        <v>162</v>
      </c>
      <c r="G5455" s="201">
        <f>MAX(E5455-'[1]1a'!$H$3,0)</f>
        <v>0</v>
      </c>
      <c r="H5455" s="201" t="str">
        <f t="shared" si="256"/>
        <v/>
      </c>
      <c r="I5455" s="201" t="str">
        <f t="shared" si="257"/>
        <v/>
      </c>
      <c r="J5455" s="201"/>
    </row>
    <row r="5456" spans="1:10">
      <c r="A5456" s="200">
        <v>45885</v>
      </c>
      <c r="B5456" s="1" t="s">
        <v>174</v>
      </c>
      <c r="C5456" s="175">
        <f t="shared" si="255"/>
        <v>48076.249999986772</v>
      </c>
      <c r="D5456" s="1">
        <v>3.42</v>
      </c>
      <c r="E5456" s="176">
        <v>4.3019546027742752</v>
      </c>
      <c r="F5456" s="1" t="s">
        <v>162</v>
      </c>
      <c r="G5456" s="201">
        <f>MAX(E5456-'[1]1a'!$H$3,0)</f>
        <v>0</v>
      </c>
      <c r="H5456" s="201" t="str">
        <f t="shared" si="256"/>
        <v/>
      </c>
      <c r="I5456" s="201" t="str">
        <f t="shared" si="257"/>
        <v/>
      </c>
      <c r="J5456" s="201"/>
    </row>
    <row r="5457" spans="1:10">
      <c r="A5457" s="200">
        <v>45885</v>
      </c>
      <c r="B5457" s="1" t="s">
        <v>176</v>
      </c>
      <c r="C5457" s="175">
        <f t="shared" si="255"/>
        <v>48076.291666653437</v>
      </c>
      <c r="D5457" s="1">
        <v>3.21</v>
      </c>
      <c r="E5457" s="176">
        <v>4.0377994955863814</v>
      </c>
      <c r="F5457" s="1" t="s">
        <v>162</v>
      </c>
      <c r="G5457" s="201">
        <f>MAX(E5457-'[1]1a'!$H$3,0)</f>
        <v>0</v>
      </c>
      <c r="H5457" s="201" t="str">
        <f t="shared" si="256"/>
        <v/>
      </c>
      <c r="I5457" s="201" t="str">
        <f t="shared" si="257"/>
        <v/>
      </c>
      <c r="J5457" s="201"/>
    </row>
    <row r="5458" spans="1:10">
      <c r="A5458" s="200">
        <v>45885</v>
      </c>
      <c r="B5458" s="1" t="s">
        <v>178</v>
      </c>
      <c r="C5458" s="175">
        <f t="shared" si="255"/>
        <v>48076.333333320101</v>
      </c>
      <c r="D5458" s="1">
        <v>3.08</v>
      </c>
      <c r="E5458" s="176">
        <v>3.8742749054224466</v>
      </c>
      <c r="F5458" s="1" t="s">
        <v>162</v>
      </c>
      <c r="G5458" s="201">
        <f>MAX(E5458-'[1]1a'!$H$3,0)</f>
        <v>0</v>
      </c>
      <c r="H5458" s="201" t="str">
        <f t="shared" si="256"/>
        <v/>
      </c>
      <c r="I5458" s="201" t="str">
        <f t="shared" si="257"/>
        <v/>
      </c>
      <c r="J5458" s="201"/>
    </row>
    <row r="5459" spans="1:10">
      <c r="A5459" s="200">
        <v>45885</v>
      </c>
      <c r="B5459" s="1" t="s">
        <v>180</v>
      </c>
      <c r="C5459" s="175">
        <f t="shared" si="255"/>
        <v>48076.374999986765</v>
      </c>
      <c r="D5459" s="1">
        <v>2.99</v>
      </c>
      <c r="E5459" s="176">
        <v>3.7610655737704923</v>
      </c>
      <c r="F5459" s="1" t="s">
        <v>162</v>
      </c>
      <c r="G5459" s="201">
        <f>MAX(E5459-'[1]1a'!$H$3,0)</f>
        <v>0</v>
      </c>
      <c r="H5459" s="201" t="str">
        <f t="shared" si="256"/>
        <v/>
      </c>
      <c r="I5459" s="201" t="str">
        <f t="shared" si="257"/>
        <v/>
      </c>
      <c r="J5459" s="201"/>
    </row>
    <row r="5460" spans="1:10">
      <c r="A5460" s="200">
        <v>45885</v>
      </c>
      <c r="B5460" s="1" t="s">
        <v>181</v>
      </c>
      <c r="C5460" s="175">
        <f t="shared" si="255"/>
        <v>48076.416666653429</v>
      </c>
      <c r="D5460" s="1">
        <v>3</v>
      </c>
      <c r="E5460" s="176">
        <v>3.7736443883984867</v>
      </c>
      <c r="F5460" s="1" t="s">
        <v>162</v>
      </c>
      <c r="G5460" s="201">
        <f>MAX(E5460-'[1]1a'!$H$3,0)</f>
        <v>0</v>
      </c>
      <c r="H5460" s="201" t="str">
        <f t="shared" si="256"/>
        <v/>
      </c>
      <c r="I5460" s="201" t="str">
        <f t="shared" si="257"/>
        <v/>
      </c>
      <c r="J5460" s="201"/>
    </row>
    <row r="5461" spans="1:10">
      <c r="A5461" s="200">
        <v>45885</v>
      </c>
      <c r="B5461" s="1" t="s">
        <v>182</v>
      </c>
      <c r="C5461" s="175">
        <f t="shared" si="255"/>
        <v>48076.458333320094</v>
      </c>
      <c r="D5461" s="1">
        <v>3.59</v>
      </c>
      <c r="E5461" s="176">
        <v>4.5157944514501889</v>
      </c>
      <c r="F5461" s="1" t="s">
        <v>162</v>
      </c>
      <c r="G5461" s="201">
        <f>MAX(E5461-'[1]1a'!$H$3,0)</f>
        <v>0</v>
      </c>
      <c r="H5461" s="201" t="str">
        <f t="shared" si="256"/>
        <v/>
      </c>
      <c r="I5461" s="201" t="str">
        <f t="shared" si="257"/>
        <v/>
      </c>
      <c r="J5461" s="201"/>
    </row>
    <row r="5462" spans="1:10">
      <c r="A5462" s="200">
        <v>45885</v>
      </c>
      <c r="B5462" s="1" t="s">
        <v>183</v>
      </c>
      <c r="C5462" s="175">
        <f t="shared" si="255"/>
        <v>48076.499999986758</v>
      </c>
      <c r="D5462" s="1">
        <v>4.3499999999999996</v>
      </c>
      <c r="E5462" s="176">
        <v>5.4717843631778056</v>
      </c>
      <c r="F5462" s="1" t="s">
        <v>162</v>
      </c>
      <c r="G5462" s="201">
        <f>MAX(E5462-'[1]1a'!$H$3,0)</f>
        <v>0</v>
      </c>
      <c r="H5462" s="201" t="str">
        <f t="shared" si="256"/>
        <v/>
      </c>
      <c r="I5462" s="201" t="str">
        <f t="shared" si="257"/>
        <v/>
      </c>
      <c r="J5462" s="201"/>
    </row>
    <row r="5463" spans="1:10">
      <c r="A5463" s="200">
        <v>45885</v>
      </c>
      <c r="B5463" s="1" t="s">
        <v>185</v>
      </c>
      <c r="C5463" s="175">
        <f t="shared" si="255"/>
        <v>48076.541666653422</v>
      </c>
      <c r="D5463" s="1">
        <v>5.22</v>
      </c>
      <c r="E5463" s="176">
        <v>6.5661412358133671</v>
      </c>
      <c r="F5463" s="1" t="s">
        <v>162</v>
      </c>
      <c r="G5463" s="201">
        <f>MAX(E5463-'[1]1a'!$H$3,0)</f>
        <v>0</v>
      </c>
      <c r="H5463" s="201" t="str">
        <f t="shared" si="256"/>
        <v/>
      </c>
      <c r="I5463" s="201" t="str">
        <f t="shared" si="257"/>
        <v/>
      </c>
      <c r="J5463" s="201"/>
    </row>
    <row r="5464" spans="1:10">
      <c r="A5464" s="200">
        <v>45885</v>
      </c>
      <c r="B5464" s="1" t="s">
        <v>186</v>
      </c>
      <c r="C5464" s="175">
        <f t="shared" si="255"/>
        <v>48076.583333320086</v>
      </c>
      <c r="D5464" s="1">
        <v>5.83</v>
      </c>
      <c r="E5464" s="176">
        <v>7.3334489281210598</v>
      </c>
      <c r="F5464" s="1" t="s">
        <v>162</v>
      </c>
      <c r="G5464" s="201">
        <f>MAX(E5464-'[1]1a'!$H$3,0)</f>
        <v>0</v>
      </c>
      <c r="H5464" s="201" t="str">
        <f t="shared" si="256"/>
        <v/>
      </c>
      <c r="I5464" s="201" t="str">
        <f t="shared" si="257"/>
        <v/>
      </c>
      <c r="J5464" s="201"/>
    </row>
    <row r="5465" spans="1:10">
      <c r="A5465" s="200">
        <v>45885</v>
      </c>
      <c r="B5465" s="1" t="s">
        <v>187</v>
      </c>
      <c r="C5465" s="175">
        <f t="shared" si="255"/>
        <v>48076.62499998675</v>
      </c>
      <c r="D5465" s="1">
        <v>6.46</v>
      </c>
      <c r="E5465" s="176">
        <v>8.1259142496847421</v>
      </c>
      <c r="F5465" s="1" t="s">
        <v>162</v>
      </c>
      <c r="G5465" s="201">
        <f>MAX(E5465-'[1]1a'!$H$3,0)</f>
        <v>0</v>
      </c>
      <c r="H5465" s="201" t="str">
        <f t="shared" si="256"/>
        <v/>
      </c>
      <c r="I5465" s="201" t="str">
        <f t="shared" si="257"/>
        <v/>
      </c>
      <c r="J5465" s="201"/>
    </row>
    <row r="5466" spans="1:10">
      <c r="A5466" s="200">
        <v>45885</v>
      </c>
      <c r="B5466" s="1" t="s">
        <v>188</v>
      </c>
      <c r="C5466" s="175">
        <f t="shared" si="255"/>
        <v>48076.666666653415</v>
      </c>
      <c r="D5466" s="1">
        <v>6.87</v>
      </c>
      <c r="E5466" s="176">
        <v>8.6416456494325349</v>
      </c>
      <c r="F5466" s="1" t="s">
        <v>162</v>
      </c>
      <c r="G5466" s="201">
        <f>MAX(E5466-'[1]1a'!$H$3,0)</f>
        <v>0</v>
      </c>
      <c r="H5466" s="201" t="str">
        <f t="shared" si="256"/>
        <v/>
      </c>
      <c r="I5466" s="201" t="str">
        <f t="shared" si="257"/>
        <v/>
      </c>
      <c r="J5466" s="201"/>
    </row>
    <row r="5467" spans="1:10">
      <c r="A5467" s="200">
        <v>45885</v>
      </c>
      <c r="B5467" s="1" t="s">
        <v>189</v>
      </c>
      <c r="C5467" s="175">
        <f t="shared" si="255"/>
        <v>48076.708333320079</v>
      </c>
      <c r="D5467" s="1">
        <v>6.93</v>
      </c>
      <c r="E5467" s="176">
        <v>8.7171185372005038</v>
      </c>
      <c r="F5467" s="1" t="s">
        <v>162</v>
      </c>
      <c r="G5467" s="201">
        <f>MAX(E5467-'[1]1a'!$H$3,0)</f>
        <v>0</v>
      </c>
      <c r="H5467" s="201" t="str">
        <f t="shared" si="256"/>
        <v/>
      </c>
      <c r="I5467" s="201" t="str">
        <f t="shared" si="257"/>
        <v/>
      </c>
      <c r="J5467" s="201"/>
    </row>
    <row r="5468" spans="1:10">
      <c r="A5468" s="200">
        <v>45885</v>
      </c>
      <c r="B5468" s="1" t="s">
        <v>190</v>
      </c>
      <c r="C5468" s="175">
        <f t="shared" si="255"/>
        <v>48076.749999986743</v>
      </c>
      <c r="D5468" s="1">
        <v>7.17</v>
      </c>
      <c r="E5468" s="176">
        <v>9.0190100882723829</v>
      </c>
      <c r="F5468" s="1" t="s">
        <v>162</v>
      </c>
      <c r="G5468" s="201">
        <f>MAX(E5468-'[1]1a'!$H$3,0)</f>
        <v>0</v>
      </c>
      <c r="H5468" s="201" t="str">
        <f t="shared" si="256"/>
        <v/>
      </c>
      <c r="I5468" s="201" t="str">
        <f t="shared" si="257"/>
        <v/>
      </c>
      <c r="J5468" s="201"/>
    </row>
    <row r="5469" spans="1:10">
      <c r="A5469" s="200">
        <v>45885</v>
      </c>
      <c r="B5469" s="1" t="s">
        <v>191</v>
      </c>
      <c r="C5469" s="175">
        <f t="shared" si="255"/>
        <v>48076.791666653407</v>
      </c>
      <c r="D5469" s="1">
        <v>7.3</v>
      </c>
      <c r="E5469" s="176">
        <v>9.1825346784363173</v>
      </c>
      <c r="F5469" s="1" t="s">
        <v>162</v>
      </c>
      <c r="G5469" s="201">
        <f>MAX(E5469-'[1]1a'!$H$3,0)</f>
        <v>0</v>
      </c>
      <c r="H5469" s="201" t="str">
        <f t="shared" si="256"/>
        <v/>
      </c>
      <c r="I5469" s="201" t="str">
        <f t="shared" si="257"/>
        <v/>
      </c>
      <c r="J5469" s="201"/>
    </row>
    <row r="5470" spans="1:10">
      <c r="A5470" s="200">
        <v>45885</v>
      </c>
      <c r="B5470" s="1" t="s">
        <v>192</v>
      </c>
      <c r="C5470" s="175">
        <f t="shared" si="255"/>
        <v>48076.833333320072</v>
      </c>
      <c r="D5470" s="1">
        <v>7.29</v>
      </c>
      <c r="E5470" s="176">
        <v>9.1699558638083225</v>
      </c>
      <c r="F5470" s="1" t="s">
        <v>162</v>
      </c>
      <c r="G5470" s="201">
        <f>MAX(E5470-'[1]1a'!$H$3,0)</f>
        <v>0</v>
      </c>
      <c r="H5470" s="201" t="str">
        <f t="shared" si="256"/>
        <v/>
      </c>
      <c r="I5470" s="201" t="str">
        <f t="shared" si="257"/>
        <v/>
      </c>
      <c r="J5470" s="201"/>
    </row>
    <row r="5471" spans="1:10">
      <c r="A5471" s="200">
        <v>45885</v>
      </c>
      <c r="B5471" s="1" t="s">
        <v>193</v>
      </c>
      <c r="C5471" s="175">
        <f t="shared" si="255"/>
        <v>48076.874999986736</v>
      </c>
      <c r="D5471" s="1">
        <v>7.29</v>
      </c>
      <c r="E5471" s="176">
        <v>9.1699558638083225</v>
      </c>
      <c r="F5471" s="1" t="s">
        <v>162</v>
      </c>
      <c r="G5471" s="201">
        <f>MAX(E5471-'[1]1a'!$H$3,0)</f>
        <v>0</v>
      </c>
      <c r="H5471" s="201" t="str">
        <f t="shared" si="256"/>
        <v/>
      </c>
      <c r="I5471" s="201" t="str">
        <f t="shared" si="257"/>
        <v/>
      </c>
      <c r="J5471" s="201"/>
    </row>
    <row r="5472" spans="1:10">
      <c r="A5472" s="200">
        <v>45885</v>
      </c>
      <c r="B5472" s="1" t="s">
        <v>194</v>
      </c>
      <c r="C5472" s="175">
        <f t="shared" si="255"/>
        <v>48076.9166666534</v>
      </c>
      <c r="D5472" s="1">
        <v>7.29</v>
      </c>
      <c r="E5472" s="176">
        <v>9.1699558638083225</v>
      </c>
      <c r="F5472" s="1" t="s">
        <v>162</v>
      </c>
      <c r="G5472" s="201">
        <f>MAX(E5472-'[1]1a'!$H$3,0)</f>
        <v>0</v>
      </c>
      <c r="H5472" s="201" t="str">
        <f t="shared" si="256"/>
        <v/>
      </c>
      <c r="I5472" s="201" t="str">
        <f t="shared" si="257"/>
        <v/>
      </c>
      <c r="J5472" s="201"/>
    </row>
    <row r="5473" spans="1:10">
      <c r="A5473" s="200">
        <v>45885</v>
      </c>
      <c r="B5473" s="1" t="s">
        <v>195</v>
      </c>
      <c r="C5473" s="175">
        <f t="shared" si="255"/>
        <v>48076.958333320064</v>
      </c>
      <c r="D5473" s="1">
        <v>7.07</v>
      </c>
      <c r="E5473" s="176">
        <v>8.8932219419924348</v>
      </c>
      <c r="F5473" s="1" t="s">
        <v>162</v>
      </c>
      <c r="G5473" s="201">
        <f>MAX(E5473-'[1]1a'!$H$3,0)</f>
        <v>0</v>
      </c>
      <c r="H5473" s="201" t="str">
        <f t="shared" si="256"/>
        <v/>
      </c>
      <c r="I5473" s="201" t="str">
        <f t="shared" si="257"/>
        <v/>
      </c>
      <c r="J5473" s="201"/>
    </row>
    <row r="5474" spans="1:10">
      <c r="A5474" s="200">
        <v>45886</v>
      </c>
      <c r="B5474" s="1" t="s">
        <v>161</v>
      </c>
      <c r="C5474" s="175">
        <f t="shared" si="255"/>
        <v>48076.999999986729</v>
      </c>
      <c r="D5474" s="1">
        <v>6.42</v>
      </c>
      <c r="E5474" s="176">
        <v>8.0755989911727628</v>
      </c>
      <c r="F5474" s="1" t="s">
        <v>162</v>
      </c>
      <c r="G5474" s="201">
        <f>MAX(E5474-'[1]1a'!$H$3,0)</f>
        <v>0</v>
      </c>
      <c r="H5474" s="201" t="str">
        <f t="shared" si="256"/>
        <v/>
      </c>
      <c r="I5474" s="201" t="str">
        <f t="shared" si="257"/>
        <v/>
      </c>
      <c r="J5474" s="201"/>
    </row>
    <row r="5475" spans="1:10">
      <c r="A5475" s="200">
        <v>45886</v>
      </c>
      <c r="B5475" s="1" t="s">
        <v>164</v>
      </c>
      <c r="C5475" s="175">
        <f t="shared" si="255"/>
        <v>48077.041666653393</v>
      </c>
      <c r="D5475" s="1">
        <v>6.25</v>
      </c>
      <c r="E5475" s="176">
        <v>7.8617591424968474</v>
      </c>
      <c r="F5475" s="1" t="s">
        <v>162</v>
      </c>
      <c r="G5475" s="201">
        <f>MAX(E5475-'[1]1a'!$H$3,0)</f>
        <v>0</v>
      </c>
      <c r="H5475" s="201" t="str">
        <f t="shared" si="256"/>
        <v/>
      </c>
      <c r="I5475" s="201" t="str">
        <f t="shared" si="257"/>
        <v/>
      </c>
      <c r="J5475" s="201"/>
    </row>
    <row r="5476" spans="1:10">
      <c r="A5476" s="200">
        <v>45886</v>
      </c>
      <c r="B5476" s="1" t="s">
        <v>166</v>
      </c>
      <c r="C5476" s="175">
        <f t="shared" si="255"/>
        <v>48077.083333320057</v>
      </c>
      <c r="D5476" s="1">
        <v>5.89</v>
      </c>
      <c r="E5476" s="176">
        <v>7.4089218158890287</v>
      </c>
      <c r="F5476" s="1" t="s">
        <v>162</v>
      </c>
      <c r="G5476" s="201">
        <f>MAX(E5476-'[1]1a'!$H$3,0)</f>
        <v>0</v>
      </c>
      <c r="H5476" s="201" t="str">
        <f t="shared" si="256"/>
        <v/>
      </c>
      <c r="I5476" s="201" t="str">
        <f t="shared" si="257"/>
        <v/>
      </c>
      <c r="J5476" s="201"/>
    </row>
    <row r="5477" spans="1:10">
      <c r="A5477" s="200">
        <v>45886</v>
      </c>
      <c r="B5477" s="1" t="s">
        <v>168</v>
      </c>
      <c r="C5477" s="175">
        <f t="shared" si="255"/>
        <v>48077.124999986721</v>
      </c>
      <c r="D5477" s="1">
        <v>5.25</v>
      </c>
      <c r="E5477" s="176">
        <v>6.6038776796973524</v>
      </c>
      <c r="F5477" s="1" t="s">
        <v>162</v>
      </c>
      <c r="G5477" s="201">
        <f>MAX(E5477-'[1]1a'!$H$3,0)</f>
        <v>0</v>
      </c>
      <c r="H5477" s="201" t="str">
        <f t="shared" si="256"/>
        <v/>
      </c>
      <c r="I5477" s="201" t="str">
        <f t="shared" si="257"/>
        <v/>
      </c>
      <c r="J5477" s="201"/>
    </row>
    <row r="5478" spans="1:10">
      <c r="A5478" s="200">
        <v>45886</v>
      </c>
      <c r="B5478" s="1" t="s">
        <v>170</v>
      </c>
      <c r="C5478" s="175">
        <f t="shared" si="255"/>
        <v>48077.166666653386</v>
      </c>
      <c r="D5478" s="1">
        <v>4.7</v>
      </c>
      <c r="E5478" s="176">
        <v>5.9120428751576295</v>
      </c>
      <c r="F5478" s="1" t="s">
        <v>162</v>
      </c>
      <c r="G5478" s="201">
        <f>MAX(E5478-'[1]1a'!$H$3,0)</f>
        <v>0</v>
      </c>
      <c r="H5478" s="201" t="str">
        <f t="shared" si="256"/>
        <v/>
      </c>
      <c r="I5478" s="201" t="str">
        <f t="shared" si="257"/>
        <v/>
      </c>
      <c r="J5478" s="201"/>
    </row>
    <row r="5479" spans="1:10">
      <c r="A5479" s="200">
        <v>45886</v>
      </c>
      <c r="B5479" s="1" t="s">
        <v>172</v>
      </c>
      <c r="C5479" s="175">
        <f t="shared" si="255"/>
        <v>48077.20833332005</v>
      </c>
      <c r="D5479" s="1">
        <v>4.2</v>
      </c>
      <c r="E5479" s="176">
        <v>5.2831021437578816</v>
      </c>
      <c r="F5479" s="1" t="s">
        <v>162</v>
      </c>
      <c r="G5479" s="201">
        <f>MAX(E5479-'[1]1a'!$H$3,0)</f>
        <v>0</v>
      </c>
      <c r="H5479" s="201" t="str">
        <f t="shared" si="256"/>
        <v/>
      </c>
      <c r="I5479" s="201" t="str">
        <f t="shared" si="257"/>
        <v/>
      </c>
      <c r="J5479" s="201"/>
    </row>
    <row r="5480" spans="1:10">
      <c r="A5480" s="200">
        <v>45886</v>
      </c>
      <c r="B5480" s="1" t="s">
        <v>174</v>
      </c>
      <c r="C5480" s="175">
        <f t="shared" si="255"/>
        <v>48077.249999986714</v>
      </c>
      <c r="D5480" s="1">
        <v>3.81</v>
      </c>
      <c r="E5480" s="176">
        <v>4.7925283732660784</v>
      </c>
      <c r="F5480" s="1" t="s">
        <v>162</v>
      </c>
      <c r="G5480" s="201">
        <f>MAX(E5480-'[1]1a'!$H$3,0)</f>
        <v>0</v>
      </c>
      <c r="H5480" s="201" t="str">
        <f t="shared" si="256"/>
        <v/>
      </c>
      <c r="I5480" s="201" t="str">
        <f t="shared" si="257"/>
        <v/>
      </c>
      <c r="J5480" s="201"/>
    </row>
    <row r="5481" spans="1:10">
      <c r="A5481" s="200">
        <v>45886</v>
      </c>
      <c r="B5481" s="1" t="s">
        <v>176</v>
      </c>
      <c r="C5481" s="175">
        <f t="shared" si="255"/>
        <v>48077.291666653378</v>
      </c>
      <c r="D5481" s="1">
        <v>3.59</v>
      </c>
      <c r="E5481" s="176">
        <v>4.5157944514501889</v>
      </c>
      <c r="F5481" s="1" t="s">
        <v>162</v>
      </c>
      <c r="G5481" s="201">
        <f>MAX(E5481-'[1]1a'!$H$3,0)</f>
        <v>0</v>
      </c>
      <c r="H5481" s="201" t="str">
        <f t="shared" si="256"/>
        <v/>
      </c>
      <c r="I5481" s="201" t="str">
        <f t="shared" si="257"/>
        <v/>
      </c>
      <c r="J5481" s="201"/>
    </row>
    <row r="5482" spans="1:10">
      <c r="A5482" s="200">
        <v>45886</v>
      </c>
      <c r="B5482" s="1" t="s">
        <v>178</v>
      </c>
      <c r="C5482" s="175">
        <f t="shared" si="255"/>
        <v>48077.333333320043</v>
      </c>
      <c r="D5482" s="1">
        <v>3.46</v>
      </c>
      <c r="E5482" s="176">
        <v>4.3522698612862545</v>
      </c>
      <c r="F5482" s="1" t="s">
        <v>162</v>
      </c>
      <c r="G5482" s="201">
        <f>MAX(E5482-'[1]1a'!$H$3,0)</f>
        <v>0</v>
      </c>
      <c r="H5482" s="201" t="str">
        <f t="shared" si="256"/>
        <v/>
      </c>
      <c r="I5482" s="201" t="str">
        <f t="shared" si="257"/>
        <v/>
      </c>
      <c r="J5482" s="201"/>
    </row>
    <row r="5483" spans="1:10">
      <c r="A5483" s="200">
        <v>45886</v>
      </c>
      <c r="B5483" s="1" t="s">
        <v>180</v>
      </c>
      <c r="C5483" s="175">
        <f t="shared" si="255"/>
        <v>48077.374999986707</v>
      </c>
      <c r="D5483" s="1">
        <v>3.42</v>
      </c>
      <c r="E5483" s="176">
        <v>4.3019546027742752</v>
      </c>
      <c r="F5483" s="1" t="s">
        <v>162</v>
      </c>
      <c r="G5483" s="201">
        <f>MAX(E5483-'[1]1a'!$H$3,0)</f>
        <v>0</v>
      </c>
      <c r="H5483" s="201" t="str">
        <f t="shared" si="256"/>
        <v/>
      </c>
      <c r="I5483" s="201" t="str">
        <f t="shared" si="257"/>
        <v/>
      </c>
      <c r="J5483" s="201"/>
    </row>
    <row r="5484" spans="1:10">
      <c r="A5484" s="200">
        <v>45886</v>
      </c>
      <c r="B5484" s="1" t="s">
        <v>181</v>
      </c>
      <c r="C5484" s="175">
        <f t="shared" si="255"/>
        <v>48077.416666653371</v>
      </c>
      <c r="D5484" s="1">
        <v>3.46</v>
      </c>
      <c r="E5484" s="176">
        <v>4.3522698612862545</v>
      </c>
      <c r="F5484" s="1" t="s">
        <v>162</v>
      </c>
      <c r="G5484" s="201">
        <f>MAX(E5484-'[1]1a'!$H$3,0)</f>
        <v>0</v>
      </c>
      <c r="H5484" s="201" t="str">
        <f t="shared" si="256"/>
        <v/>
      </c>
      <c r="I5484" s="201" t="str">
        <f t="shared" si="257"/>
        <v/>
      </c>
      <c r="J5484" s="201"/>
    </row>
    <row r="5485" spans="1:10">
      <c r="A5485" s="200">
        <v>45886</v>
      </c>
      <c r="B5485" s="1" t="s">
        <v>182</v>
      </c>
      <c r="C5485" s="175">
        <f t="shared" si="255"/>
        <v>48077.458333320035</v>
      </c>
      <c r="D5485" s="1">
        <v>3.74</v>
      </c>
      <c r="E5485" s="176">
        <v>4.7044766708701138</v>
      </c>
      <c r="F5485" s="1" t="s">
        <v>162</v>
      </c>
      <c r="G5485" s="201">
        <f>MAX(E5485-'[1]1a'!$H$3,0)</f>
        <v>0</v>
      </c>
      <c r="H5485" s="201" t="str">
        <f t="shared" si="256"/>
        <v/>
      </c>
      <c r="I5485" s="201" t="str">
        <f t="shared" si="257"/>
        <v/>
      </c>
      <c r="J5485" s="201"/>
    </row>
    <row r="5486" spans="1:10">
      <c r="A5486" s="200">
        <v>45886</v>
      </c>
      <c r="B5486" s="1" t="s">
        <v>183</v>
      </c>
      <c r="C5486" s="175">
        <f t="shared" si="255"/>
        <v>48077.4999999867</v>
      </c>
      <c r="D5486" s="1">
        <v>4.28</v>
      </c>
      <c r="E5486" s="176">
        <v>5.3837326607818419</v>
      </c>
      <c r="F5486" s="1" t="s">
        <v>162</v>
      </c>
      <c r="G5486" s="201">
        <f>MAX(E5486-'[1]1a'!$H$3,0)</f>
        <v>0</v>
      </c>
      <c r="H5486" s="201" t="str">
        <f t="shared" si="256"/>
        <v/>
      </c>
      <c r="I5486" s="201" t="str">
        <f t="shared" si="257"/>
        <v/>
      </c>
      <c r="J5486" s="201"/>
    </row>
    <row r="5487" spans="1:10">
      <c r="A5487" s="200">
        <v>45886</v>
      </c>
      <c r="B5487" s="1" t="s">
        <v>185</v>
      </c>
      <c r="C5487" s="175">
        <f t="shared" si="255"/>
        <v>48077.541666653364</v>
      </c>
      <c r="D5487" s="1">
        <v>4.91</v>
      </c>
      <c r="E5487" s="176">
        <v>6.1761979823455242</v>
      </c>
      <c r="F5487" s="1" t="s">
        <v>162</v>
      </c>
      <c r="G5487" s="201">
        <f>MAX(E5487-'[1]1a'!$H$3,0)</f>
        <v>0</v>
      </c>
      <c r="H5487" s="201" t="str">
        <f t="shared" si="256"/>
        <v/>
      </c>
      <c r="I5487" s="201" t="str">
        <f t="shared" si="257"/>
        <v/>
      </c>
      <c r="J5487" s="201"/>
    </row>
    <row r="5488" spans="1:10">
      <c r="A5488" s="200">
        <v>45886</v>
      </c>
      <c r="B5488" s="1" t="s">
        <v>186</v>
      </c>
      <c r="C5488" s="175">
        <f t="shared" si="255"/>
        <v>48077.583333320028</v>
      </c>
      <c r="D5488" s="1">
        <v>5.27</v>
      </c>
      <c r="E5488" s="176">
        <v>6.6290353089533411</v>
      </c>
      <c r="F5488" s="1" t="s">
        <v>162</v>
      </c>
      <c r="G5488" s="201">
        <f>MAX(E5488-'[1]1a'!$H$3,0)</f>
        <v>0</v>
      </c>
      <c r="H5488" s="201" t="str">
        <f t="shared" si="256"/>
        <v/>
      </c>
      <c r="I5488" s="201" t="str">
        <f t="shared" si="257"/>
        <v/>
      </c>
      <c r="J5488" s="201"/>
    </row>
    <row r="5489" spans="1:10">
      <c r="A5489" s="200">
        <v>45886</v>
      </c>
      <c r="B5489" s="1" t="s">
        <v>187</v>
      </c>
      <c r="C5489" s="175">
        <f t="shared" si="255"/>
        <v>48077.624999986692</v>
      </c>
      <c r="D5489" s="1">
        <v>5.5</v>
      </c>
      <c r="E5489" s="176">
        <v>6.9183480453972264</v>
      </c>
      <c r="F5489" s="1" t="s">
        <v>162</v>
      </c>
      <c r="G5489" s="201">
        <f>MAX(E5489-'[1]1a'!$H$3,0)</f>
        <v>0</v>
      </c>
      <c r="H5489" s="201" t="str">
        <f t="shared" si="256"/>
        <v/>
      </c>
      <c r="I5489" s="201" t="str">
        <f t="shared" si="257"/>
        <v/>
      </c>
      <c r="J5489" s="201"/>
    </row>
    <row r="5490" spans="1:10">
      <c r="A5490" s="200">
        <v>45886</v>
      </c>
      <c r="B5490" s="1" t="s">
        <v>188</v>
      </c>
      <c r="C5490" s="175">
        <f t="shared" si="255"/>
        <v>48077.666666653357</v>
      </c>
      <c r="D5490" s="1">
        <v>5.72</v>
      </c>
      <c r="E5490" s="176">
        <v>7.195081967213115</v>
      </c>
      <c r="F5490" s="1" t="s">
        <v>162</v>
      </c>
      <c r="G5490" s="201">
        <f>MAX(E5490-'[1]1a'!$H$3,0)</f>
        <v>0</v>
      </c>
      <c r="H5490" s="201" t="str">
        <f t="shared" si="256"/>
        <v/>
      </c>
      <c r="I5490" s="201" t="str">
        <f t="shared" si="257"/>
        <v/>
      </c>
      <c r="J5490" s="201"/>
    </row>
    <row r="5491" spans="1:10">
      <c r="A5491" s="200">
        <v>45886</v>
      </c>
      <c r="B5491" s="1" t="s">
        <v>189</v>
      </c>
      <c r="C5491" s="175">
        <f t="shared" si="255"/>
        <v>48077.708333320021</v>
      </c>
      <c r="D5491" s="1">
        <v>5.75</v>
      </c>
      <c r="E5491" s="176">
        <v>7.2328184110971003</v>
      </c>
      <c r="F5491" s="1" t="s">
        <v>162</v>
      </c>
      <c r="G5491" s="201">
        <f>MAX(E5491-'[1]1a'!$H$3,0)</f>
        <v>0</v>
      </c>
      <c r="H5491" s="201" t="str">
        <f t="shared" si="256"/>
        <v/>
      </c>
      <c r="I5491" s="201" t="str">
        <f t="shared" si="257"/>
        <v/>
      </c>
      <c r="J5491" s="201"/>
    </row>
    <row r="5492" spans="1:10">
      <c r="A5492" s="200">
        <v>45886</v>
      </c>
      <c r="B5492" s="1" t="s">
        <v>190</v>
      </c>
      <c r="C5492" s="175">
        <f t="shared" si="255"/>
        <v>48077.749999986685</v>
      </c>
      <c r="D5492" s="1">
        <v>5.66</v>
      </c>
      <c r="E5492" s="176">
        <v>7.1196090794451452</v>
      </c>
      <c r="F5492" s="1" t="s">
        <v>162</v>
      </c>
      <c r="G5492" s="201">
        <f>MAX(E5492-'[1]1a'!$H$3,0)</f>
        <v>0</v>
      </c>
      <c r="H5492" s="201" t="str">
        <f t="shared" si="256"/>
        <v/>
      </c>
      <c r="I5492" s="201" t="str">
        <f t="shared" si="257"/>
        <v/>
      </c>
      <c r="J5492" s="201"/>
    </row>
    <row r="5493" spans="1:10">
      <c r="A5493" s="200">
        <v>45886</v>
      </c>
      <c r="B5493" s="1" t="s">
        <v>191</v>
      </c>
      <c r="C5493" s="175">
        <f t="shared" si="255"/>
        <v>48077.791666653349</v>
      </c>
      <c r="D5493" s="1">
        <v>5.6</v>
      </c>
      <c r="E5493" s="176">
        <v>7.0441361916771754</v>
      </c>
      <c r="F5493" s="1" t="s">
        <v>162</v>
      </c>
      <c r="G5493" s="201">
        <f>MAX(E5493-'[1]1a'!$H$3,0)</f>
        <v>0</v>
      </c>
      <c r="H5493" s="201" t="str">
        <f t="shared" si="256"/>
        <v/>
      </c>
      <c r="I5493" s="201" t="str">
        <f t="shared" si="257"/>
        <v/>
      </c>
      <c r="J5493" s="201"/>
    </row>
    <row r="5494" spans="1:10">
      <c r="A5494" s="200">
        <v>45886</v>
      </c>
      <c r="B5494" s="1" t="s">
        <v>192</v>
      </c>
      <c r="C5494" s="175">
        <f t="shared" si="255"/>
        <v>48077.833333320013</v>
      </c>
      <c r="D5494" s="1">
        <v>6.15</v>
      </c>
      <c r="E5494" s="176">
        <v>7.7359709962168983</v>
      </c>
      <c r="F5494" s="1" t="s">
        <v>162</v>
      </c>
      <c r="G5494" s="201">
        <f>MAX(E5494-'[1]1a'!$H$3,0)</f>
        <v>0</v>
      </c>
      <c r="H5494" s="201" t="str">
        <f t="shared" si="256"/>
        <v/>
      </c>
      <c r="I5494" s="201" t="str">
        <f t="shared" si="257"/>
        <v/>
      </c>
      <c r="J5494" s="201"/>
    </row>
    <row r="5495" spans="1:10">
      <c r="A5495" s="200">
        <v>45886</v>
      </c>
      <c r="B5495" s="1" t="s">
        <v>193</v>
      </c>
      <c r="C5495" s="175">
        <f t="shared" si="255"/>
        <v>48077.874999986678</v>
      </c>
      <c r="D5495" s="1">
        <v>6.48</v>
      </c>
      <c r="E5495" s="176">
        <v>8.1510718789407317</v>
      </c>
      <c r="F5495" s="1" t="s">
        <v>162</v>
      </c>
      <c r="G5495" s="201">
        <f>MAX(E5495-'[1]1a'!$H$3,0)</f>
        <v>0</v>
      </c>
      <c r="H5495" s="201" t="str">
        <f t="shared" si="256"/>
        <v/>
      </c>
      <c r="I5495" s="201" t="str">
        <f t="shared" si="257"/>
        <v/>
      </c>
      <c r="J5495" s="201"/>
    </row>
    <row r="5496" spans="1:10">
      <c r="A5496" s="200">
        <v>45886</v>
      </c>
      <c r="B5496" s="1" t="s">
        <v>194</v>
      </c>
      <c r="C5496" s="175">
        <f t="shared" si="255"/>
        <v>48077.916666653342</v>
      </c>
      <c r="D5496" s="1">
        <v>6.48</v>
      </c>
      <c r="E5496" s="176">
        <v>8.1510718789407317</v>
      </c>
      <c r="F5496" s="1" t="s">
        <v>162</v>
      </c>
      <c r="G5496" s="201">
        <f>MAX(E5496-'[1]1a'!$H$3,0)</f>
        <v>0</v>
      </c>
      <c r="H5496" s="201" t="str">
        <f t="shared" si="256"/>
        <v/>
      </c>
      <c r="I5496" s="201" t="str">
        <f t="shared" si="257"/>
        <v/>
      </c>
      <c r="J5496" s="201"/>
    </row>
    <row r="5497" spans="1:10">
      <c r="A5497" s="200">
        <v>45886</v>
      </c>
      <c r="B5497" s="1" t="s">
        <v>195</v>
      </c>
      <c r="C5497" s="175">
        <f t="shared" si="255"/>
        <v>48077.958333320006</v>
      </c>
      <c r="D5497" s="1">
        <v>6.2</v>
      </c>
      <c r="E5497" s="176">
        <v>7.7988650693568733</v>
      </c>
      <c r="F5497" s="1" t="s">
        <v>162</v>
      </c>
      <c r="G5497" s="201">
        <f>MAX(E5497-'[1]1a'!$H$3,0)</f>
        <v>0</v>
      </c>
      <c r="H5497" s="201" t="str">
        <f t="shared" si="256"/>
        <v/>
      </c>
      <c r="I5497" s="201" t="str">
        <f t="shared" si="257"/>
        <v/>
      </c>
      <c r="J5497" s="201"/>
    </row>
    <row r="5498" spans="1:10">
      <c r="A5498" s="200">
        <v>45887</v>
      </c>
      <c r="B5498" s="1" t="s">
        <v>161</v>
      </c>
      <c r="C5498" s="175">
        <f t="shared" si="255"/>
        <v>48077.99999998667</v>
      </c>
      <c r="D5498" s="1">
        <v>5.71</v>
      </c>
      <c r="E5498" s="176">
        <v>7.1825031525851202</v>
      </c>
      <c r="F5498" s="1" t="s">
        <v>162</v>
      </c>
      <c r="G5498" s="201">
        <f>MAX(E5498-'[1]1a'!$H$3,0)</f>
        <v>0</v>
      </c>
      <c r="H5498" s="201" t="str">
        <f t="shared" si="256"/>
        <v/>
      </c>
      <c r="I5498" s="201" t="str">
        <f t="shared" si="257"/>
        <v/>
      </c>
      <c r="J5498" s="201"/>
    </row>
    <row r="5499" spans="1:10">
      <c r="A5499" s="200">
        <v>45887</v>
      </c>
      <c r="B5499" s="1" t="s">
        <v>164</v>
      </c>
      <c r="C5499" s="175">
        <f t="shared" si="255"/>
        <v>48078.041666653335</v>
      </c>
      <c r="D5499" s="1">
        <v>5.27</v>
      </c>
      <c r="E5499" s="176">
        <v>6.6290353089533411</v>
      </c>
      <c r="F5499" s="1" t="s">
        <v>162</v>
      </c>
      <c r="G5499" s="201">
        <f>MAX(E5499-'[1]1a'!$H$3,0)</f>
        <v>0</v>
      </c>
      <c r="H5499" s="201" t="str">
        <f t="shared" si="256"/>
        <v/>
      </c>
      <c r="I5499" s="201" t="str">
        <f t="shared" si="257"/>
        <v/>
      </c>
      <c r="J5499" s="201"/>
    </row>
    <row r="5500" spans="1:10">
      <c r="A5500" s="200">
        <v>45887</v>
      </c>
      <c r="B5500" s="1" t="s">
        <v>166</v>
      </c>
      <c r="C5500" s="175">
        <f t="shared" si="255"/>
        <v>48078.083333319999</v>
      </c>
      <c r="D5500" s="1">
        <v>4.7</v>
      </c>
      <c r="E5500" s="176">
        <v>5.9120428751576295</v>
      </c>
      <c r="F5500" s="1" t="s">
        <v>162</v>
      </c>
      <c r="G5500" s="201">
        <f>MAX(E5500-'[1]1a'!$H$3,0)</f>
        <v>0</v>
      </c>
      <c r="H5500" s="201" t="str">
        <f t="shared" si="256"/>
        <v/>
      </c>
      <c r="I5500" s="201" t="str">
        <f t="shared" si="257"/>
        <v/>
      </c>
      <c r="J5500" s="201"/>
    </row>
    <row r="5501" spans="1:10">
      <c r="A5501" s="200">
        <v>45887</v>
      </c>
      <c r="B5501" s="1" t="s">
        <v>168</v>
      </c>
      <c r="C5501" s="175">
        <f t="shared" si="255"/>
        <v>48078.124999986663</v>
      </c>
      <c r="D5501" s="1">
        <v>4.13</v>
      </c>
      <c r="E5501" s="176">
        <v>5.195050441361917</v>
      </c>
      <c r="F5501" s="1" t="s">
        <v>162</v>
      </c>
      <c r="G5501" s="201">
        <f>MAX(E5501-'[1]1a'!$H$3,0)</f>
        <v>0</v>
      </c>
      <c r="H5501" s="201" t="str">
        <f t="shared" si="256"/>
        <v/>
      </c>
      <c r="I5501" s="201" t="str">
        <f t="shared" si="257"/>
        <v/>
      </c>
      <c r="J5501" s="201"/>
    </row>
    <row r="5502" spans="1:10">
      <c r="A5502" s="200">
        <v>45887</v>
      </c>
      <c r="B5502" s="1" t="s">
        <v>170</v>
      </c>
      <c r="C5502" s="175">
        <f t="shared" si="255"/>
        <v>48078.166666653327</v>
      </c>
      <c r="D5502" s="1">
        <v>3.47</v>
      </c>
      <c r="E5502" s="176">
        <v>4.3648486759142502</v>
      </c>
      <c r="F5502" s="1" t="s">
        <v>162</v>
      </c>
      <c r="G5502" s="201">
        <f>MAX(E5502-'[1]1a'!$H$3,0)</f>
        <v>0</v>
      </c>
      <c r="H5502" s="201" t="str">
        <f t="shared" si="256"/>
        <v/>
      </c>
      <c r="I5502" s="201" t="str">
        <f t="shared" si="257"/>
        <v/>
      </c>
      <c r="J5502" s="201"/>
    </row>
    <row r="5503" spans="1:10">
      <c r="A5503" s="200">
        <v>45887</v>
      </c>
      <c r="B5503" s="1" t="s">
        <v>172</v>
      </c>
      <c r="C5503" s="175">
        <f t="shared" si="255"/>
        <v>48078.208333319992</v>
      </c>
      <c r="D5503" s="1">
        <v>3.08</v>
      </c>
      <c r="E5503" s="176">
        <v>3.8742749054224466</v>
      </c>
      <c r="F5503" s="1" t="s">
        <v>162</v>
      </c>
      <c r="G5503" s="201">
        <f>MAX(E5503-'[1]1a'!$H$3,0)</f>
        <v>0</v>
      </c>
      <c r="H5503" s="201" t="str">
        <f t="shared" si="256"/>
        <v/>
      </c>
      <c r="I5503" s="201" t="str">
        <f t="shared" si="257"/>
        <v/>
      </c>
      <c r="J5503" s="201"/>
    </row>
    <row r="5504" spans="1:10">
      <c r="A5504" s="200">
        <v>45887</v>
      </c>
      <c r="B5504" s="1" t="s">
        <v>174</v>
      </c>
      <c r="C5504" s="175">
        <f t="shared" si="255"/>
        <v>48078.249999986656</v>
      </c>
      <c r="D5504" s="1">
        <v>2.82</v>
      </c>
      <c r="E5504" s="176">
        <v>3.5472257250945773</v>
      </c>
      <c r="F5504" s="1" t="s">
        <v>162</v>
      </c>
      <c r="G5504" s="201">
        <f>MAX(E5504-'[1]1a'!$H$3,0)</f>
        <v>0</v>
      </c>
      <c r="H5504" s="201" t="str">
        <f t="shared" si="256"/>
        <v/>
      </c>
      <c r="I5504" s="201" t="str">
        <f t="shared" si="257"/>
        <v/>
      </c>
      <c r="J5504" s="201"/>
    </row>
    <row r="5505" spans="1:10">
      <c r="A5505" s="200">
        <v>45887</v>
      </c>
      <c r="B5505" s="1" t="s">
        <v>176</v>
      </c>
      <c r="C5505" s="175">
        <f t="shared" si="255"/>
        <v>48078.29166665332</v>
      </c>
      <c r="D5505" s="1">
        <v>2.73</v>
      </c>
      <c r="E5505" s="176">
        <v>3.4340163934426231</v>
      </c>
      <c r="F5505" s="1" t="s">
        <v>162</v>
      </c>
      <c r="G5505" s="201">
        <f>MAX(E5505-'[1]1a'!$H$3,0)</f>
        <v>0</v>
      </c>
      <c r="H5505" s="201" t="str">
        <f t="shared" si="256"/>
        <v/>
      </c>
      <c r="I5505" s="201" t="str">
        <f t="shared" si="257"/>
        <v/>
      </c>
      <c r="J5505" s="201"/>
    </row>
    <row r="5506" spans="1:10">
      <c r="A5506" s="200">
        <v>45887</v>
      </c>
      <c r="B5506" s="1" t="s">
        <v>178</v>
      </c>
      <c r="C5506" s="175">
        <f t="shared" si="255"/>
        <v>48078.333333319984</v>
      </c>
      <c r="D5506" s="1">
        <v>2.64</v>
      </c>
      <c r="E5506" s="176">
        <v>3.3208070617906689</v>
      </c>
      <c r="F5506" s="1" t="s">
        <v>162</v>
      </c>
      <c r="G5506" s="201">
        <f>MAX(E5506-'[1]1a'!$H$3,0)</f>
        <v>0</v>
      </c>
      <c r="H5506" s="201" t="str">
        <f t="shared" si="256"/>
        <v/>
      </c>
      <c r="I5506" s="201" t="str">
        <f t="shared" si="257"/>
        <v/>
      </c>
      <c r="J5506" s="201"/>
    </row>
    <row r="5507" spans="1:10">
      <c r="A5507" s="200">
        <v>45887</v>
      </c>
      <c r="B5507" s="1" t="s">
        <v>180</v>
      </c>
      <c r="C5507" s="175">
        <f t="shared" si="255"/>
        <v>48078.374999986649</v>
      </c>
      <c r="D5507" s="1">
        <v>2.66</v>
      </c>
      <c r="E5507" s="176">
        <v>3.3459646910466585</v>
      </c>
      <c r="F5507" s="1" t="s">
        <v>162</v>
      </c>
      <c r="G5507" s="201">
        <f>MAX(E5507-'[1]1a'!$H$3,0)</f>
        <v>0</v>
      </c>
      <c r="H5507" s="201" t="str">
        <f t="shared" si="256"/>
        <v/>
      </c>
      <c r="I5507" s="201" t="str">
        <f t="shared" si="257"/>
        <v/>
      </c>
      <c r="J5507" s="201"/>
    </row>
    <row r="5508" spans="1:10">
      <c r="A5508" s="200">
        <v>45887</v>
      </c>
      <c r="B5508" s="1" t="s">
        <v>181</v>
      </c>
      <c r="C5508" s="175">
        <f t="shared" ref="C5508:C5571" si="258">C5507 + TIME(1,0,0)</f>
        <v>48078.416666653313</v>
      </c>
      <c r="D5508" s="1">
        <v>2.84</v>
      </c>
      <c r="E5508" s="176">
        <v>3.5723833543505674</v>
      </c>
      <c r="F5508" s="1" t="s">
        <v>162</v>
      </c>
      <c r="G5508" s="201">
        <f>MAX(E5508-'[1]1a'!$H$3,0)</f>
        <v>0</v>
      </c>
      <c r="H5508" s="201" t="str">
        <f t="shared" ref="H5508:H5571" si="259">IF(F5508="Y",IF(F5507="Y",H5507+1,1),"")</f>
        <v/>
      </c>
      <c r="I5508" s="201" t="str">
        <f t="shared" ref="I5508:I5571" si="260">IF(AND(F5508="Y",F5509&lt;&gt;"Y"),H5508,"")</f>
        <v/>
      </c>
      <c r="J5508" s="201"/>
    </row>
    <row r="5509" spans="1:10">
      <c r="A5509" s="200">
        <v>45887</v>
      </c>
      <c r="B5509" s="1" t="s">
        <v>182</v>
      </c>
      <c r="C5509" s="175">
        <f t="shared" si="258"/>
        <v>48078.458333319977</v>
      </c>
      <c r="D5509" s="1">
        <v>3.18</v>
      </c>
      <c r="E5509" s="176">
        <v>4.0000630517023961</v>
      </c>
      <c r="F5509" s="1" t="s">
        <v>162</v>
      </c>
      <c r="G5509" s="201">
        <f>MAX(E5509-'[1]1a'!$H$3,0)</f>
        <v>0</v>
      </c>
      <c r="H5509" s="201" t="str">
        <f t="shared" si="259"/>
        <v/>
      </c>
      <c r="I5509" s="201" t="str">
        <f t="shared" si="260"/>
        <v/>
      </c>
      <c r="J5509" s="201"/>
    </row>
    <row r="5510" spans="1:10">
      <c r="A5510" s="200">
        <v>45887</v>
      </c>
      <c r="B5510" s="1" t="s">
        <v>183</v>
      </c>
      <c r="C5510" s="175">
        <f t="shared" si="258"/>
        <v>48078.499999986641</v>
      </c>
      <c r="D5510" s="1">
        <v>3.53</v>
      </c>
      <c r="E5510" s="176">
        <v>4.4403215636822191</v>
      </c>
      <c r="F5510" s="1" t="s">
        <v>162</v>
      </c>
      <c r="G5510" s="201">
        <f>MAX(E5510-'[1]1a'!$H$3,0)</f>
        <v>0</v>
      </c>
      <c r="H5510" s="201" t="str">
        <f t="shared" si="259"/>
        <v/>
      </c>
      <c r="I5510" s="201" t="str">
        <f t="shared" si="260"/>
        <v/>
      </c>
      <c r="J5510" s="201"/>
    </row>
    <row r="5511" spans="1:10">
      <c r="A5511" s="200">
        <v>45887</v>
      </c>
      <c r="B5511" s="1" t="s">
        <v>185</v>
      </c>
      <c r="C5511" s="175">
        <f t="shared" si="258"/>
        <v>48078.541666653306</v>
      </c>
      <c r="D5511" s="1">
        <v>3.82</v>
      </c>
      <c r="E5511" s="176">
        <v>4.8051071878940732</v>
      </c>
      <c r="F5511" s="1" t="s">
        <v>162</v>
      </c>
      <c r="G5511" s="201">
        <f>MAX(E5511-'[1]1a'!$H$3,0)</f>
        <v>0</v>
      </c>
      <c r="H5511" s="201" t="str">
        <f t="shared" si="259"/>
        <v/>
      </c>
      <c r="I5511" s="201" t="str">
        <f t="shared" si="260"/>
        <v/>
      </c>
      <c r="J5511" s="201"/>
    </row>
    <row r="5512" spans="1:10">
      <c r="A5512" s="200">
        <v>45887</v>
      </c>
      <c r="B5512" s="1" t="s">
        <v>186</v>
      </c>
      <c r="C5512" s="175">
        <f t="shared" si="258"/>
        <v>48078.58333331997</v>
      </c>
      <c r="D5512" s="1">
        <v>4.24</v>
      </c>
      <c r="E5512" s="176">
        <v>5.3334174022698617</v>
      </c>
      <c r="F5512" s="1" t="s">
        <v>162</v>
      </c>
      <c r="G5512" s="201">
        <f>MAX(E5512-'[1]1a'!$H$3,0)</f>
        <v>0</v>
      </c>
      <c r="H5512" s="201" t="str">
        <f t="shared" si="259"/>
        <v/>
      </c>
      <c r="I5512" s="201" t="str">
        <f t="shared" si="260"/>
        <v/>
      </c>
      <c r="J5512" s="201"/>
    </row>
    <row r="5513" spans="1:10">
      <c r="A5513" s="200">
        <v>45887</v>
      </c>
      <c r="B5513" s="1" t="s">
        <v>187</v>
      </c>
      <c r="C5513" s="175">
        <f t="shared" si="258"/>
        <v>48078.624999986634</v>
      </c>
      <c r="D5513" s="1">
        <v>4.4800000000000004</v>
      </c>
      <c r="E5513" s="176">
        <v>5.6353089533417409</v>
      </c>
      <c r="F5513" s="1" t="s">
        <v>162</v>
      </c>
      <c r="G5513" s="201">
        <f>MAX(E5513-'[1]1a'!$H$3,0)</f>
        <v>0</v>
      </c>
      <c r="H5513" s="201" t="str">
        <f t="shared" si="259"/>
        <v/>
      </c>
      <c r="I5513" s="201" t="str">
        <f t="shared" si="260"/>
        <v/>
      </c>
      <c r="J5513" s="201"/>
    </row>
    <row r="5514" spans="1:10">
      <c r="A5514" s="200">
        <v>45887</v>
      </c>
      <c r="B5514" s="1" t="s">
        <v>188</v>
      </c>
      <c r="C5514" s="175">
        <f t="shared" si="258"/>
        <v>48078.666666653298</v>
      </c>
      <c r="D5514" s="1">
        <v>4.62</v>
      </c>
      <c r="E5514" s="176">
        <v>5.8114123581336701</v>
      </c>
      <c r="F5514" s="1" t="s">
        <v>162</v>
      </c>
      <c r="G5514" s="201">
        <f>MAX(E5514-'[1]1a'!$H$3,0)</f>
        <v>0</v>
      </c>
      <c r="H5514" s="201" t="str">
        <f t="shared" si="259"/>
        <v/>
      </c>
      <c r="I5514" s="201" t="str">
        <f t="shared" si="260"/>
        <v/>
      </c>
      <c r="J5514" s="201"/>
    </row>
    <row r="5515" spans="1:10">
      <c r="A5515" s="200">
        <v>45887</v>
      </c>
      <c r="B5515" s="1" t="s">
        <v>189</v>
      </c>
      <c r="C5515" s="175">
        <f t="shared" si="258"/>
        <v>48078.708333319963</v>
      </c>
      <c r="D5515" s="1">
        <v>4.76</v>
      </c>
      <c r="E5515" s="176">
        <v>5.9875157629255993</v>
      </c>
      <c r="F5515" s="1" t="s">
        <v>162</v>
      </c>
      <c r="G5515" s="201">
        <f>MAX(E5515-'[1]1a'!$H$3,0)</f>
        <v>0</v>
      </c>
      <c r="H5515" s="201" t="str">
        <f t="shared" si="259"/>
        <v/>
      </c>
      <c r="I5515" s="201" t="str">
        <f t="shared" si="260"/>
        <v/>
      </c>
      <c r="J5515" s="201"/>
    </row>
    <row r="5516" spans="1:10">
      <c r="A5516" s="200">
        <v>45887</v>
      </c>
      <c r="B5516" s="1" t="s">
        <v>190</v>
      </c>
      <c r="C5516" s="175">
        <f t="shared" si="258"/>
        <v>48078.749999986627</v>
      </c>
      <c r="D5516" s="1">
        <v>4.83</v>
      </c>
      <c r="E5516" s="176">
        <v>6.0755674653215639</v>
      </c>
      <c r="F5516" s="1" t="s">
        <v>162</v>
      </c>
      <c r="G5516" s="201">
        <f>MAX(E5516-'[1]1a'!$H$3,0)</f>
        <v>0</v>
      </c>
      <c r="H5516" s="201" t="str">
        <f t="shared" si="259"/>
        <v/>
      </c>
      <c r="I5516" s="201" t="str">
        <f t="shared" si="260"/>
        <v/>
      </c>
      <c r="J5516" s="201"/>
    </row>
    <row r="5517" spans="1:10">
      <c r="A5517" s="200">
        <v>45887</v>
      </c>
      <c r="B5517" s="1" t="s">
        <v>191</v>
      </c>
      <c r="C5517" s="175">
        <f t="shared" si="258"/>
        <v>48078.791666653291</v>
      </c>
      <c r="D5517" s="1">
        <v>5.08</v>
      </c>
      <c r="E5517" s="176">
        <v>6.3900378310214379</v>
      </c>
      <c r="F5517" s="1" t="s">
        <v>162</v>
      </c>
      <c r="G5517" s="201">
        <f>MAX(E5517-'[1]1a'!$H$3,0)</f>
        <v>0</v>
      </c>
      <c r="H5517" s="201" t="str">
        <f t="shared" si="259"/>
        <v/>
      </c>
      <c r="I5517" s="201" t="str">
        <f t="shared" si="260"/>
        <v/>
      </c>
      <c r="J5517" s="201"/>
    </row>
    <row r="5518" spans="1:10">
      <c r="A5518" s="200">
        <v>45887</v>
      </c>
      <c r="B5518" s="1" t="s">
        <v>192</v>
      </c>
      <c r="C5518" s="175">
        <f t="shared" si="258"/>
        <v>48078.833333319955</v>
      </c>
      <c r="D5518" s="1">
        <v>5.49</v>
      </c>
      <c r="E5518" s="176">
        <v>6.9057692307692315</v>
      </c>
      <c r="F5518" s="1" t="s">
        <v>162</v>
      </c>
      <c r="G5518" s="201">
        <f>MAX(E5518-'[1]1a'!$H$3,0)</f>
        <v>0</v>
      </c>
      <c r="H5518" s="201" t="str">
        <f t="shared" si="259"/>
        <v/>
      </c>
      <c r="I5518" s="201" t="str">
        <f t="shared" si="260"/>
        <v/>
      </c>
      <c r="J5518" s="201"/>
    </row>
    <row r="5519" spans="1:10">
      <c r="A5519" s="200">
        <v>45887</v>
      </c>
      <c r="B5519" s="1" t="s">
        <v>193</v>
      </c>
      <c r="C5519" s="175">
        <f t="shared" si="258"/>
        <v>48078.87499998662</v>
      </c>
      <c r="D5519" s="1">
        <v>5.74</v>
      </c>
      <c r="E5519" s="176">
        <v>7.2202395964691055</v>
      </c>
      <c r="F5519" s="1" t="s">
        <v>162</v>
      </c>
      <c r="G5519" s="201">
        <f>MAX(E5519-'[1]1a'!$H$3,0)</f>
        <v>0</v>
      </c>
      <c r="H5519" s="201" t="str">
        <f t="shared" si="259"/>
        <v/>
      </c>
      <c r="I5519" s="201" t="str">
        <f t="shared" si="260"/>
        <v/>
      </c>
      <c r="J5519" s="201"/>
    </row>
    <row r="5520" spans="1:10">
      <c r="A5520" s="200">
        <v>45887</v>
      </c>
      <c r="B5520" s="1" t="s">
        <v>194</v>
      </c>
      <c r="C5520" s="175">
        <f t="shared" si="258"/>
        <v>48078.916666653284</v>
      </c>
      <c r="D5520" s="1">
        <v>5.54</v>
      </c>
      <c r="E5520" s="176">
        <v>6.9686633039092056</v>
      </c>
      <c r="F5520" s="1" t="s">
        <v>162</v>
      </c>
      <c r="G5520" s="201">
        <f>MAX(E5520-'[1]1a'!$H$3,0)</f>
        <v>0</v>
      </c>
      <c r="H5520" s="201" t="str">
        <f t="shared" si="259"/>
        <v/>
      </c>
      <c r="I5520" s="201" t="str">
        <f t="shared" si="260"/>
        <v/>
      </c>
      <c r="J5520" s="201"/>
    </row>
    <row r="5521" spans="1:10">
      <c r="A5521" s="200">
        <v>45887</v>
      </c>
      <c r="B5521" s="1" t="s">
        <v>195</v>
      </c>
      <c r="C5521" s="175">
        <f t="shared" si="258"/>
        <v>48078.958333319948</v>
      </c>
      <c r="D5521" s="1">
        <v>5.0599999999999996</v>
      </c>
      <c r="E5521" s="176">
        <v>6.3648802017654473</v>
      </c>
      <c r="F5521" s="1" t="s">
        <v>162</v>
      </c>
      <c r="G5521" s="201">
        <f>MAX(E5521-'[1]1a'!$H$3,0)</f>
        <v>0</v>
      </c>
      <c r="H5521" s="201" t="str">
        <f t="shared" si="259"/>
        <v/>
      </c>
      <c r="I5521" s="201" t="str">
        <f t="shared" si="260"/>
        <v/>
      </c>
      <c r="J5521" s="201"/>
    </row>
    <row r="5522" spans="1:10">
      <c r="A5522" s="200">
        <v>45888</v>
      </c>
      <c r="B5522" s="1" t="s">
        <v>161</v>
      </c>
      <c r="C5522" s="175">
        <f t="shared" si="258"/>
        <v>48078.999999986612</v>
      </c>
      <c r="D5522" s="1">
        <v>4.88</v>
      </c>
      <c r="E5522" s="176">
        <v>6.1384615384615389</v>
      </c>
      <c r="F5522" s="1" t="s">
        <v>162</v>
      </c>
      <c r="G5522" s="201">
        <f>MAX(E5522-'[1]1a'!$H$3,0)</f>
        <v>0</v>
      </c>
      <c r="H5522" s="201" t="str">
        <f t="shared" si="259"/>
        <v/>
      </c>
      <c r="I5522" s="201" t="str">
        <f t="shared" si="260"/>
        <v/>
      </c>
      <c r="J5522" s="201"/>
    </row>
    <row r="5523" spans="1:10">
      <c r="A5523" s="200">
        <v>45888</v>
      </c>
      <c r="B5523" s="1" t="s">
        <v>164</v>
      </c>
      <c r="C5523" s="175">
        <f t="shared" si="258"/>
        <v>48079.041666653276</v>
      </c>
      <c r="D5523" s="1">
        <v>4.75</v>
      </c>
      <c r="E5523" s="176">
        <v>5.9749369482976045</v>
      </c>
      <c r="F5523" s="1" t="s">
        <v>162</v>
      </c>
      <c r="G5523" s="201">
        <f>MAX(E5523-'[1]1a'!$H$3,0)</f>
        <v>0</v>
      </c>
      <c r="H5523" s="201" t="str">
        <f t="shared" si="259"/>
        <v/>
      </c>
      <c r="I5523" s="201" t="str">
        <f t="shared" si="260"/>
        <v/>
      </c>
      <c r="J5523" s="201"/>
    </row>
    <row r="5524" spans="1:10">
      <c r="A5524" s="200">
        <v>45888</v>
      </c>
      <c r="B5524" s="1" t="s">
        <v>166</v>
      </c>
      <c r="C5524" s="175">
        <f t="shared" si="258"/>
        <v>48079.083333319941</v>
      </c>
      <c r="D5524" s="1">
        <v>4.16</v>
      </c>
      <c r="E5524" s="176">
        <v>5.2327868852459023</v>
      </c>
      <c r="F5524" s="1" t="s">
        <v>162</v>
      </c>
      <c r="G5524" s="201">
        <f>MAX(E5524-'[1]1a'!$H$3,0)</f>
        <v>0</v>
      </c>
      <c r="H5524" s="201" t="str">
        <f t="shared" si="259"/>
        <v/>
      </c>
      <c r="I5524" s="201" t="str">
        <f t="shared" si="260"/>
        <v/>
      </c>
      <c r="J5524" s="201"/>
    </row>
    <row r="5525" spans="1:10">
      <c r="A5525" s="200">
        <v>45888</v>
      </c>
      <c r="B5525" s="1" t="s">
        <v>168</v>
      </c>
      <c r="C5525" s="175">
        <f t="shared" si="258"/>
        <v>48079.124999986605</v>
      </c>
      <c r="D5525" s="1">
        <v>3.59</v>
      </c>
      <c r="E5525" s="176">
        <v>4.5157944514501889</v>
      </c>
      <c r="F5525" s="1" t="s">
        <v>162</v>
      </c>
      <c r="G5525" s="201">
        <f>MAX(E5525-'[1]1a'!$H$3,0)</f>
        <v>0</v>
      </c>
      <c r="H5525" s="201" t="str">
        <f t="shared" si="259"/>
        <v/>
      </c>
      <c r="I5525" s="201" t="str">
        <f t="shared" si="260"/>
        <v/>
      </c>
      <c r="J5525" s="201"/>
    </row>
    <row r="5526" spans="1:10">
      <c r="A5526" s="200">
        <v>45888</v>
      </c>
      <c r="B5526" s="1" t="s">
        <v>170</v>
      </c>
      <c r="C5526" s="175">
        <f t="shared" si="258"/>
        <v>48079.166666653269</v>
      </c>
      <c r="D5526" s="1">
        <v>3.2</v>
      </c>
      <c r="E5526" s="176">
        <v>4.0252206809583866</v>
      </c>
      <c r="F5526" s="1" t="s">
        <v>162</v>
      </c>
      <c r="G5526" s="201">
        <f>MAX(E5526-'[1]1a'!$H$3,0)</f>
        <v>0</v>
      </c>
      <c r="H5526" s="201" t="str">
        <f t="shared" si="259"/>
        <v/>
      </c>
      <c r="I5526" s="201" t="str">
        <f t="shared" si="260"/>
        <v/>
      </c>
      <c r="J5526" s="201"/>
    </row>
    <row r="5527" spans="1:10">
      <c r="A5527" s="200">
        <v>45888</v>
      </c>
      <c r="B5527" s="1" t="s">
        <v>172</v>
      </c>
      <c r="C5527" s="175">
        <f t="shared" si="258"/>
        <v>48079.208333319933</v>
      </c>
      <c r="D5527" s="1">
        <v>2.84</v>
      </c>
      <c r="E5527" s="176">
        <v>3.5723833543505674</v>
      </c>
      <c r="F5527" s="1" t="s">
        <v>162</v>
      </c>
      <c r="G5527" s="201">
        <f>MAX(E5527-'[1]1a'!$H$3,0)</f>
        <v>0</v>
      </c>
      <c r="H5527" s="201" t="str">
        <f t="shared" si="259"/>
        <v/>
      </c>
      <c r="I5527" s="201" t="str">
        <f t="shared" si="260"/>
        <v/>
      </c>
      <c r="J5527" s="201"/>
    </row>
    <row r="5528" spans="1:10">
      <c r="A5528" s="200">
        <v>45888</v>
      </c>
      <c r="B5528" s="1" t="s">
        <v>174</v>
      </c>
      <c r="C5528" s="175">
        <f t="shared" si="258"/>
        <v>48079.249999986598</v>
      </c>
      <c r="D5528" s="1">
        <v>2.7</v>
      </c>
      <c r="E5528" s="176">
        <v>3.3962799495586387</v>
      </c>
      <c r="F5528" s="1" t="s">
        <v>162</v>
      </c>
      <c r="G5528" s="201">
        <f>MAX(E5528-'[1]1a'!$H$3,0)</f>
        <v>0</v>
      </c>
      <c r="H5528" s="201" t="str">
        <f t="shared" si="259"/>
        <v/>
      </c>
      <c r="I5528" s="201" t="str">
        <f t="shared" si="260"/>
        <v/>
      </c>
      <c r="J5528" s="201"/>
    </row>
    <row r="5529" spans="1:10">
      <c r="A5529" s="200">
        <v>45888</v>
      </c>
      <c r="B5529" s="1" t="s">
        <v>176</v>
      </c>
      <c r="C5529" s="175">
        <f t="shared" si="258"/>
        <v>48079.291666653262</v>
      </c>
      <c r="D5529" s="1">
        <v>2.59</v>
      </c>
      <c r="E5529" s="176">
        <v>3.2579129886506935</v>
      </c>
      <c r="F5529" s="1" t="s">
        <v>162</v>
      </c>
      <c r="G5529" s="201">
        <f>MAX(E5529-'[1]1a'!$H$3,0)</f>
        <v>0</v>
      </c>
      <c r="H5529" s="201" t="str">
        <f t="shared" si="259"/>
        <v/>
      </c>
      <c r="I5529" s="201" t="str">
        <f t="shared" si="260"/>
        <v/>
      </c>
      <c r="J5529" s="201"/>
    </row>
    <row r="5530" spans="1:10">
      <c r="A5530" s="200">
        <v>45888</v>
      </c>
      <c r="B5530" s="1" t="s">
        <v>178</v>
      </c>
      <c r="C5530" s="175">
        <f t="shared" si="258"/>
        <v>48079.333333319926</v>
      </c>
      <c r="D5530" s="1">
        <v>2.57</v>
      </c>
      <c r="E5530" s="176">
        <v>3.2327553593947038</v>
      </c>
      <c r="F5530" s="1" t="s">
        <v>162</v>
      </c>
      <c r="G5530" s="201">
        <f>MAX(E5530-'[1]1a'!$H$3,0)</f>
        <v>0</v>
      </c>
      <c r="H5530" s="201" t="str">
        <f t="shared" si="259"/>
        <v/>
      </c>
      <c r="I5530" s="201" t="str">
        <f t="shared" si="260"/>
        <v/>
      </c>
      <c r="J5530" s="201"/>
    </row>
    <row r="5531" spans="1:10">
      <c r="A5531" s="200">
        <v>45888</v>
      </c>
      <c r="B5531" s="1" t="s">
        <v>180</v>
      </c>
      <c r="C5531" s="175">
        <f t="shared" si="258"/>
        <v>48079.37499998659</v>
      </c>
      <c r="D5531" s="1">
        <v>2.62</v>
      </c>
      <c r="E5531" s="176">
        <v>3.2956494325346788</v>
      </c>
      <c r="F5531" s="1" t="s">
        <v>162</v>
      </c>
      <c r="G5531" s="201">
        <f>MAX(E5531-'[1]1a'!$H$3,0)</f>
        <v>0</v>
      </c>
      <c r="H5531" s="201" t="str">
        <f t="shared" si="259"/>
        <v/>
      </c>
      <c r="I5531" s="201" t="str">
        <f t="shared" si="260"/>
        <v/>
      </c>
      <c r="J5531" s="201"/>
    </row>
    <row r="5532" spans="1:10">
      <c r="A5532" s="200">
        <v>45888</v>
      </c>
      <c r="B5532" s="1" t="s">
        <v>181</v>
      </c>
      <c r="C5532" s="175">
        <f t="shared" si="258"/>
        <v>48079.416666653255</v>
      </c>
      <c r="D5532" s="1">
        <v>2.94</v>
      </c>
      <c r="E5532" s="176">
        <v>3.6981715006305169</v>
      </c>
      <c r="F5532" s="1" t="s">
        <v>162</v>
      </c>
      <c r="G5532" s="201">
        <f>MAX(E5532-'[1]1a'!$H$3,0)</f>
        <v>0</v>
      </c>
      <c r="H5532" s="201" t="str">
        <f t="shared" si="259"/>
        <v/>
      </c>
      <c r="I5532" s="201" t="str">
        <f t="shared" si="260"/>
        <v/>
      </c>
      <c r="J5532" s="201"/>
    </row>
    <row r="5533" spans="1:10">
      <c r="A5533" s="200">
        <v>45888</v>
      </c>
      <c r="B5533" s="1" t="s">
        <v>182</v>
      </c>
      <c r="C5533" s="175">
        <f t="shared" si="258"/>
        <v>48079.458333319919</v>
      </c>
      <c r="D5533" s="1">
        <v>3.36</v>
      </c>
      <c r="E5533" s="176">
        <v>4.2264817150063054</v>
      </c>
      <c r="F5533" s="1" t="s">
        <v>162</v>
      </c>
      <c r="G5533" s="201">
        <f>MAX(E5533-'[1]1a'!$H$3,0)</f>
        <v>0</v>
      </c>
      <c r="H5533" s="201" t="str">
        <f t="shared" si="259"/>
        <v/>
      </c>
      <c r="I5533" s="201" t="str">
        <f t="shared" si="260"/>
        <v/>
      </c>
      <c r="J5533" s="201"/>
    </row>
    <row r="5534" spans="1:10">
      <c r="A5534" s="200">
        <v>45888</v>
      </c>
      <c r="B5534" s="1" t="s">
        <v>183</v>
      </c>
      <c r="C5534" s="175">
        <f t="shared" si="258"/>
        <v>48079.499999986583</v>
      </c>
      <c r="D5534" s="1">
        <v>3.63</v>
      </c>
      <c r="E5534" s="176">
        <v>4.566109709962169</v>
      </c>
      <c r="F5534" s="1" t="s">
        <v>162</v>
      </c>
      <c r="G5534" s="201">
        <f>MAX(E5534-'[1]1a'!$H$3,0)</f>
        <v>0</v>
      </c>
      <c r="H5534" s="201" t="str">
        <f t="shared" si="259"/>
        <v/>
      </c>
      <c r="I5534" s="201" t="str">
        <f t="shared" si="260"/>
        <v/>
      </c>
      <c r="J5534" s="201"/>
    </row>
    <row r="5535" spans="1:10">
      <c r="A5535" s="200">
        <v>45888</v>
      </c>
      <c r="B5535" s="1" t="s">
        <v>185</v>
      </c>
      <c r="C5535" s="175">
        <f t="shared" si="258"/>
        <v>48079.541666653247</v>
      </c>
      <c r="D5535" s="1">
        <v>3.84</v>
      </c>
      <c r="E5535" s="176">
        <v>4.8302648171500628</v>
      </c>
      <c r="F5535" s="1" t="s">
        <v>162</v>
      </c>
      <c r="G5535" s="201">
        <f>MAX(E5535-'[1]1a'!$H$3,0)</f>
        <v>0</v>
      </c>
      <c r="H5535" s="201" t="str">
        <f t="shared" si="259"/>
        <v/>
      </c>
      <c r="I5535" s="201" t="str">
        <f t="shared" si="260"/>
        <v/>
      </c>
      <c r="J5535" s="201"/>
    </row>
    <row r="5536" spans="1:10">
      <c r="A5536" s="200">
        <v>45888</v>
      </c>
      <c r="B5536" s="1" t="s">
        <v>186</v>
      </c>
      <c r="C5536" s="175">
        <f t="shared" si="258"/>
        <v>48079.583333319912</v>
      </c>
      <c r="D5536" s="1">
        <v>4</v>
      </c>
      <c r="E5536" s="176">
        <v>5.0315258511979826</v>
      </c>
      <c r="F5536" s="1" t="s">
        <v>162</v>
      </c>
      <c r="G5536" s="201">
        <f>MAX(E5536-'[1]1a'!$H$3,0)</f>
        <v>0</v>
      </c>
      <c r="H5536" s="201" t="str">
        <f t="shared" si="259"/>
        <v/>
      </c>
      <c r="I5536" s="201" t="str">
        <f t="shared" si="260"/>
        <v/>
      </c>
      <c r="J5536" s="201"/>
    </row>
    <row r="5537" spans="1:10">
      <c r="A5537" s="200">
        <v>45888</v>
      </c>
      <c r="B5537" s="1" t="s">
        <v>187</v>
      </c>
      <c r="C5537" s="175">
        <f t="shared" si="258"/>
        <v>48079.624999986576</v>
      </c>
      <c r="D5537" s="1">
        <v>4.26</v>
      </c>
      <c r="E5537" s="176">
        <v>5.3585750315258514</v>
      </c>
      <c r="F5537" s="1" t="s">
        <v>162</v>
      </c>
      <c r="G5537" s="201">
        <f>MAX(E5537-'[1]1a'!$H$3,0)</f>
        <v>0</v>
      </c>
      <c r="H5537" s="201" t="str">
        <f t="shared" si="259"/>
        <v/>
      </c>
      <c r="I5537" s="201" t="str">
        <f t="shared" si="260"/>
        <v/>
      </c>
      <c r="J5537" s="201"/>
    </row>
    <row r="5538" spans="1:10">
      <c r="A5538" s="200">
        <v>45888</v>
      </c>
      <c r="B5538" s="1" t="s">
        <v>188</v>
      </c>
      <c r="C5538" s="175">
        <f t="shared" si="258"/>
        <v>48079.66666665324</v>
      </c>
      <c r="D5538" s="1">
        <v>4.4000000000000004</v>
      </c>
      <c r="E5538" s="176">
        <v>5.5346784363177814</v>
      </c>
      <c r="F5538" s="1" t="s">
        <v>162</v>
      </c>
      <c r="G5538" s="201">
        <f>MAX(E5538-'[1]1a'!$H$3,0)</f>
        <v>0</v>
      </c>
      <c r="H5538" s="201" t="str">
        <f t="shared" si="259"/>
        <v/>
      </c>
      <c r="I5538" s="201" t="str">
        <f t="shared" si="260"/>
        <v/>
      </c>
      <c r="J5538" s="201"/>
    </row>
    <row r="5539" spans="1:10">
      <c r="A5539" s="200">
        <v>45888</v>
      </c>
      <c r="B5539" s="1" t="s">
        <v>189</v>
      </c>
      <c r="C5539" s="175">
        <f t="shared" si="258"/>
        <v>48079.708333319904</v>
      </c>
      <c r="D5539" s="1">
        <v>4.43</v>
      </c>
      <c r="E5539" s="176">
        <v>5.572414880201765</v>
      </c>
      <c r="F5539" s="1" t="s">
        <v>162</v>
      </c>
      <c r="G5539" s="201">
        <f>MAX(E5539-'[1]1a'!$H$3,0)</f>
        <v>0</v>
      </c>
      <c r="H5539" s="201" t="str">
        <f t="shared" si="259"/>
        <v/>
      </c>
      <c r="I5539" s="201" t="str">
        <f t="shared" si="260"/>
        <v/>
      </c>
      <c r="J5539" s="201"/>
    </row>
    <row r="5540" spans="1:10">
      <c r="A5540" s="200">
        <v>45888</v>
      </c>
      <c r="B5540" s="1" t="s">
        <v>190</v>
      </c>
      <c r="C5540" s="175">
        <f t="shared" si="258"/>
        <v>48079.749999986569</v>
      </c>
      <c r="D5540" s="1">
        <v>4.55</v>
      </c>
      <c r="E5540" s="176">
        <v>5.7233606557377046</v>
      </c>
      <c r="F5540" s="1" t="s">
        <v>162</v>
      </c>
      <c r="G5540" s="201">
        <f>MAX(E5540-'[1]1a'!$H$3,0)</f>
        <v>0</v>
      </c>
      <c r="H5540" s="201" t="str">
        <f t="shared" si="259"/>
        <v/>
      </c>
      <c r="I5540" s="201" t="str">
        <f t="shared" si="260"/>
        <v/>
      </c>
      <c r="J5540" s="201"/>
    </row>
    <row r="5541" spans="1:10">
      <c r="A5541" s="200">
        <v>45888</v>
      </c>
      <c r="B5541" s="1" t="s">
        <v>191</v>
      </c>
      <c r="C5541" s="175">
        <f t="shared" si="258"/>
        <v>48079.791666653233</v>
      </c>
      <c r="D5541" s="1">
        <v>4.6399999999999997</v>
      </c>
      <c r="E5541" s="176">
        <v>5.8365699873896597</v>
      </c>
      <c r="F5541" s="1" t="s">
        <v>162</v>
      </c>
      <c r="G5541" s="201">
        <f>MAX(E5541-'[1]1a'!$H$3,0)</f>
        <v>0</v>
      </c>
      <c r="H5541" s="201" t="str">
        <f t="shared" si="259"/>
        <v/>
      </c>
      <c r="I5541" s="201" t="str">
        <f t="shared" si="260"/>
        <v/>
      </c>
      <c r="J5541" s="201"/>
    </row>
    <row r="5542" spans="1:10">
      <c r="A5542" s="200">
        <v>45888</v>
      </c>
      <c r="B5542" s="1" t="s">
        <v>192</v>
      </c>
      <c r="C5542" s="175">
        <f t="shared" si="258"/>
        <v>48079.833333319897</v>
      </c>
      <c r="D5542" s="1">
        <v>4.8899999999999997</v>
      </c>
      <c r="E5542" s="176">
        <v>6.1510403530895337</v>
      </c>
      <c r="F5542" s="1" t="s">
        <v>162</v>
      </c>
      <c r="G5542" s="201">
        <f>MAX(E5542-'[1]1a'!$H$3,0)</f>
        <v>0</v>
      </c>
      <c r="H5542" s="201" t="str">
        <f t="shared" si="259"/>
        <v/>
      </c>
      <c r="I5542" s="201" t="str">
        <f t="shared" si="260"/>
        <v/>
      </c>
      <c r="J5542" s="201"/>
    </row>
    <row r="5543" spans="1:10">
      <c r="A5543" s="200">
        <v>45888</v>
      </c>
      <c r="B5543" s="1" t="s">
        <v>193</v>
      </c>
      <c r="C5543" s="175">
        <f t="shared" si="258"/>
        <v>48079.874999986561</v>
      </c>
      <c r="D5543" s="1">
        <v>5.19</v>
      </c>
      <c r="E5543" s="176">
        <v>6.5284047919293826</v>
      </c>
      <c r="F5543" s="1" t="s">
        <v>162</v>
      </c>
      <c r="G5543" s="201">
        <f>MAX(E5543-'[1]1a'!$H$3,0)</f>
        <v>0</v>
      </c>
      <c r="H5543" s="201" t="str">
        <f t="shared" si="259"/>
        <v/>
      </c>
      <c r="I5543" s="201" t="str">
        <f t="shared" si="260"/>
        <v/>
      </c>
      <c r="J5543" s="201"/>
    </row>
    <row r="5544" spans="1:10">
      <c r="A5544" s="200">
        <v>45888</v>
      </c>
      <c r="B5544" s="1" t="s">
        <v>194</v>
      </c>
      <c r="C5544" s="175">
        <f t="shared" si="258"/>
        <v>48079.916666653226</v>
      </c>
      <c r="D5544" s="1">
        <v>5.0999999999999996</v>
      </c>
      <c r="E5544" s="176">
        <v>6.4151954602774275</v>
      </c>
      <c r="F5544" s="1" t="s">
        <v>162</v>
      </c>
      <c r="G5544" s="201">
        <f>MAX(E5544-'[1]1a'!$H$3,0)</f>
        <v>0</v>
      </c>
      <c r="H5544" s="201" t="str">
        <f t="shared" si="259"/>
        <v/>
      </c>
      <c r="I5544" s="201" t="str">
        <f t="shared" si="260"/>
        <v/>
      </c>
      <c r="J5544" s="201"/>
    </row>
    <row r="5545" spans="1:10">
      <c r="A5545" s="200">
        <v>45888</v>
      </c>
      <c r="B5545" s="1" t="s">
        <v>195</v>
      </c>
      <c r="C5545" s="175">
        <f t="shared" si="258"/>
        <v>48079.95833331989</v>
      </c>
      <c r="D5545" s="1">
        <v>4.8600000000000003</v>
      </c>
      <c r="E5545" s="176">
        <v>6.1133039092055492</v>
      </c>
      <c r="F5545" s="1" t="s">
        <v>162</v>
      </c>
      <c r="G5545" s="201">
        <f>MAX(E5545-'[1]1a'!$H$3,0)</f>
        <v>0</v>
      </c>
      <c r="H5545" s="201" t="str">
        <f t="shared" si="259"/>
        <v/>
      </c>
      <c r="I5545" s="201" t="str">
        <f t="shared" si="260"/>
        <v/>
      </c>
      <c r="J5545" s="201"/>
    </row>
    <row r="5546" spans="1:10">
      <c r="A5546" s="200">
        <v>45889</v>
      </c>
      <c r="B5546" s="1" t="s">
        <v>161</v>
      </c>
      <c r="C5546" s="175">
        <f t="shared" si="258"/>
        <v>48079.999999986554</v>
      </c>
      <c r="D5546" s="1">
        <v>4.8600000000000003</v>
      </c>
      <c r="E5546" s="176">
        <v>6.1133039092055492</v>
      </c>
      <c r="F5546" s="1" t="s">
        <v>162</v>
      </c>
      <c r="G5546" s="201">
        <f>MAX(E5546-'[1]1a'!$H$3,0)</f>
        <v>0</v>
      </c>
      <c r="H5546" s="201" t="str">
        <f t="shared" si="259"/>
        <v/>
      </c>
      <c r="I5546" s="201" t="str">
        <f t="shared" si="260"/>
        <v/>
      </c>
      <c r="J5546" s="201"/>
    </row>
    <row r="5547" spans="1:10">
      <c r="A5547" s="200">
        <v>45889</v>
      </c>
      <c r="B5547" s="1" t="s">
        <v>164</v>
      </c>
      <c r="C5547" s="175">
        <f t="shared" si="258"/>
        <v>48080.041666653218</v>
      </c>
      <c r="D5547" s="1">
        <v>4.57</v>
      </c>
      <c r="E5547" s="176">
        <v>5.7485182849936951</v>
      </c>
      <c r="F5547" s="1" t="s">
        <v>162</v>
      </c>
      <c r="G5547" s="201">
        <f>MAX(E5547-'[1]1a'!$H$3,0)</f>
        <v>0</v>
      </c>
      <c r="H5547" s="201" t="str">
        <f t="shared" si="259"/>
        <v/>
      </c>
      <c r="I5547" s="201" t="str">
        <f t="shared" si="260"/>
        <v/>
      </c>
      <c r="J5547" s="201"/>
    </row>
    <row r="5548" spans="1:10">
      <c r="A5548" s="200">
        <v>45889</v>
      </c>
      <c r="B5548" s="1" t="s">
        <v>166</v>
      </c>
      <c r="C5548" s="175">
        <f t="shared" si="258"/>
        <v>48080.083333319883</v>
      </c>
      <c r="D5548" s="1">
        <v>4.09</v>
      </c>
      <c r="E5548" s="176">
        <v>5.1447351828499368</v>
      </c>
      <c r="F5548" s="1" t="s">
        <v>162</v>
      </c>
      <c r="G5548" s="201">
        <f>MAX(E5548-'[1]1a'!$H$3,0)</f>
        <v>0</v>
      </c>
      <c r="H5548" s="201" t="str">
        <f t="shared" si="259"/>
        <v/>
      </c>
      <c r="I5548" s="201" t="str">
        <f t="shared" si="260"/>
        <v/>
      </c>
      <c r="J5548" s="201"/>
    </row>
    <row r="5549" spans="1:10">
      <c r="A5549" s="200">
        <v>45889</v>
      </c>
      <c r="B5549" s="1" t="s">
        <v>168</v>
      </c>
      <c r="C5549" s="175">
        <f t="shared" si="258"/>
        <v>48080.124999986547</v>
      </c>
      <c r="D5549" s="1">
        <v>3.57</v>
      </c>
      <c r="E5549" s="176">
        <v>4.4906368221941992</v>
      </c>
      <c r="F5549" s="1" t="s">
        <v>162</v>
      </c>
      <c r="G5549" s="201">
        <f>MAX(E5549-'[1]1a'!$H$3,0)</f>
        <v>0</v>
      </c>
      <c r="H5549" s="201" t="str">
        <f t="shared" si="259"/>
        <v/>
      </c>
      <c r="I5549" s="201" t="str">
        <f t="shared" si="260"/>
        <v/>
      </c>
      <c r="J5549" s="201"/>
    </row>
    <row r="5550" spans="1:10">
      <c r="A5550" s="200">
        <v>45889</v>
      </c>
      <c r="B5550" s="1" t="s">
        <v>170</v>
      </c>
      <c r="C5550" s="175">
        <f t="shared" si="258"/>
        <v>48080.166666653211</v>
      </c>
      <c r="D5550" s="1">
        <v>3.17</v>
      </c>
      <c r="E5550" s="176">
        <v>3.9874842370744012</v>
      </c>
      <c r="F5550" s="1" t="s">
        <v>162</v>
      </c>
      <c r="G5550" s="201">
        <f>MAX(E5550-'[1]1a'!$H$3,0)</f>
        <v>0</v>
      </c>
      <c r="H5550" s="201" t="str">
        <f t="shared" si="259"/>
        <v/>
      </c>
      <c r="I5550" s="201" t="str">
        <f t="shared" si="260"/>
        <v/>
      </c>
      <c r="J5550" s="201"/>
    </row>
    <row r="5551" spans="1:10">
      <c r="A5551" s="200">
        <v>45889</v>
      </c>
      <c r="B5551" s="1" t="s">
        <v>172</v>
      </c>
      <c r="C5551" s="175">
        <f t="shared" si="258"/>
        <v>48080.208333319875</v>
      </c>
      <c r="D5551" s="1">
        <v>2.94</v>
      </c>
      <c r="E5551" s="176">
        <v>3.6981715006305169</v>
      </c>
      <c r="F5551" s="1" t="s">
        <v>162</v>
      </c>
      <c r="G5551" s="201">
        <f>MAX(E5551-'[1]1a'!$H$3,0)</f>
        <v>0</v>
      </c>
      <c r="H5551" s="201" t="str">
        <f t="shared" si="259"/>
        <v/>
      </c>
      <c r="I5551" s="201" t="str">
        <f t="shared" si="260"/>
        <v/>
      </c>
      <c r="J5551" s="201"/>
    </row>
    <row r="5552" spans="1:10">
      <c r="A5552" s="200">
        <v>45889</v>
      </c>
      <c r="B5552" s="1" t="s">
        <v>174</v>
      </c>
      <c r="C5552" s="175">
        <f t="shared" si="258"/>
        <v>48080.249999986539</v>
      </c>
      <c r="D5552" s="1">
        <v>2.7</v>
      </c>
      <c r="E5552" s="176">
        <v>3.3962799495586387</v>
      </c>
      <c r="F5552" s="1" t="s">
        <v>162</v>
      </c>
      <c r="G5552" s="201">
        <f>MAX(E5552-'[1]1a'!$H$3,0)</f>
        <v>0</v>
      </c>
      <c r="H5552" s="201" t="str">
        <f t="shared" si="259"/>
        <v/>
      </c>
      <c r="I5552" s="201" t="str">
        <f t="shared" si="260"/>
        <v/>
      </c>
      <c r="J5552" s="201"/>
    </row>
    <row r="5553" spans="1:10">
      <c r="A5553" s="200">
        <v>45889</v>
      </c>
      <c r="B5553" s="1" t="s">
        <v>176</v>
      </c>
      <c r="C5553" s="175">
        <f t="shared" si="258"/>
        <v>48080.291666653204</v>
      </c>
      <c r="D5553" s="1">
        <v>2.63</v>
      </c>
      <c r="E5553" s="176">
        <v>3.3082282471626736</v>
      </c>
      <c r="F5553" s="1" t="s">
        <v>162</v>
      </c>
      <c r="G5553" s="201">
        <f>MAX(E5553-'[1]1a'!$H$3,0)</f>
        <v>0</v>
      </c>
      <c r="H5553" s="201" t="str">
        <f t="shared" si="259"/>
        <v/>
      </c>
      <c r="I5553" s="201" t="str">
        <f t="shared" si="260"/>
        <v/>
      </c>
      <c r="J5553" s="201"/>
    </row>
    <row r="5554" spans="1:10">
      <c r="A5554" s="200">
        <v>45889</v>
      </c>
      <c r="B5554" s="1" t="s">
        <v>178</v>
      </c>
      <c r="C5554" s="175">
        <f t="shared" si="258"/>
        <v>48080.333333319868</v>
      </c>
      <c r="D5554" s="1">
        <v>2.58</v>
      </c>
      <c r="E5554" s="176">
        <v>3.2453341740226986</v>
      </c>
      <c r="F5554" s="1" t="s">
        <v>162</v>
      </c>
      <c r="G5554" s="201">
        <f>MAX(E5554-'[1]1a'!$H$3,0)</f>
        <v>0</v>
      </c>
      <c r="H5554" s="201" t="str">
        <f t="shared" si="259"/>
        <v/>
      </c>
      <c r="I5554" s="201" t="str">
        <f t="shared" si="260"/>
        <v/>
      </c>
      <c r="J5554" s="201"/>
    </row>
    <row r="5555" spans="1:10">
      <c r="A5555" s="200">
        <v>45889</v>
      </c>
      <c r="B5555" s="1" t="s">
        <v>180</v>
      </c>
      <c r="C5555" s="175">
        <f t="shared" si="258"/>
        <v>48080.374999986532</v>
      </c>
      <c r="D5555" s="1">
        <v>2.71</v>
      </c>
      <c r="E5555" s="176">
        <v>3.408858764186633</v>
      </c>
      <c r="F5555" s="1" t="s">
        <v>162</v>
      </c>
      <c r="G5555" s="201">
        <f>MAX(E5555-'[1]1a'!$H$3,0)</f>
        <v>0</v>
      </c>
      <c r="H5555" s="201" t="str">
        <f t="shared" si="259"/>
        <v/>
      </c>
      <c r="I5555" s="201" t="str">
        <f t="shared" si="260"/>
        <v/>
      </c>
      <c r="J5555" s="201"/>
    </row>
    <row r="5556" spans="1:10">
      <c r="A5556" s="200">
        <v>45889</v>
      </c>
      <c r="B5556" s="1" t="s">
        <v>181</v>
      </c>
      <c r="C5556" s="175">
        <f t="shared" si="258"/>
        <v>48080.416666653196</v>
      </c>
      <c r="D5556" s="1">
        <v>3.13</v>
      </c>
      <c r="E5556" s="176">
        <v>3.9371689785624211</v>
      </c>
      <c r="F5556" s="1" t="s">
        <v>162</v>
      </c>
      <c r="G5556" s="201">
        <f>MAX(E5556-'[1]1a'!$H$3,0)</f>
        <v>0</v>
      </c>
      <c r="H5556" s="201" t="str">
        <f t="shared" si="259"/>
        <v/>
      </c>
      <c r="I5556" s="201" t="str">
        <f t="shared" si="260"/>
        <v/>
      </c>
      <c r="J5556" s="201"/>
    </row>
    <row r="5557" spans="1:10">
      <c r="A5557" s="200">
        <v>45889</v>
      </c>
      <c r="B5557" s="1" t="s">
        <v>182</v>
      </c>
      <c r="C5557" s="175">
        <f t="shared" si="258"/>
        <v>48080.458333319861</v>
      </c>
      <c r="D5557" s="1">
        <v>3.48</v>
      </c>
      <c r="E5557" s="176">
        <v>4.377427490542245</v>
      </c>
      <c r="F5557" s="1" t="s">
        <v>162</v>
      </c>
      <c r="G5557" s="201">
        <f>MAX(E5557-'[1]1a'!$H$3,0)</f>
        <v>0</v>
      </c>
      <c r="H5557" s="201" t="str">
        <f t="shared" si="259"/>
        <v/>
      </c>
      <c r="I5557" s="201" t="str">
        <f t="shared" si="260"/>
        <v/>
      </c>
      <c r="J5557" s="201"/>
    </row>
    <row r="5558" spans="1:10">
      <c r="A5558" s="200">
        <v>45889</v>
      </c>
      <c r="B5558" s="1" t="s">
        <v>183</v>
      </c>
      <c r="C5558" s="175">
        <f t="shared" si="258"/>
        <v>48080.499999986525</v>
      </c>
      <c r="D5558" s="1">
        <v>3.73</v>
      </c>
      <c r="E5558" s="176">
        <v>4.691897856242119</v>
      </c>
      <c r="F5558" s="1" t="s">
        <v>162</v>
      </c>
      <c r="G5558" s="201">
        <f>MAX(E5558-'[1]1a'!$H$3,0)</f>
        <v>0</v>
      </c>
      <c r="H5558" s="201" t="str">
        <f t="shared" si="259"/>
        <v/>
      </c>
      <c r="I5558" s="201" t="str">
        <f t="shared" si="260"/>
        <v/>
      </c>
      <c r="J5558" s="201"/>
    </row>
    <row r="5559" spans="1:10">
      <c r="A5559" s="200">
        <v>45889</v>
      </c>
      <c r="B5559" s="1" t="s">
        <v>185</v>
      </c>
      <c r="C5559" s="175">
        <f t="shared" si="258"/>
        <v>48080.541666653189</v>
      </c>
      <c r="D5559" s="1">
        <v>3.9</v>
      </c>
      <c r="E5559" s="176">
        <v>4.9057377049180326</v>
      </c>
      <c r="F5559" s="1" t="s">
        <v>162</v>
      </c>
      <c r="G5559" s="201">
        <f>MAX(E5559-'[1]1a'!$H$3,0)</f>
        <v>0</v>
      </c>
      <c r="H5559" s="201" t="str">
        <f t="shared" si="259"/>
        <v/>
      </c>
      <c r="I5559" s="201" t="str">
        <f t="shared" si="260"/>
        <v/>
      </c>
      <c r="J5559" s="201"/>
    </row>
    <row r="5560" spans="1:10">
      <c r="A5560" s="200">
        <v>45889</v>
      </c>
      <c r="B5560" s="1" t="s">
        <v>186</v>
      </c>
      <c r="C5560" s="175">
        <f t="shared" si="258"/>
        <v>48080.583333319853</v>
      </c>
      <c r="D5560" s="1">
        <v>3.98</v>
      </c>
      <c r="E5560" s="176">
        <v>5.0063682219419929</v>
      </c>
      <c r="F5560" s="1" t="s">
        <v>162</v>
      </c>
      <c r="G5560" s="201">
        <f>MAX(E5560-'[1]1a'!$H$3,0)</f>
        <v>0</v>
      </c>
      <c r="H5560" s="201" t="str">
        <f t="shared" si="259"/>
        <v/>
      </c>
      <c r="I5560" s="201" t="str">
        <f t="shared" si="260"/>
        <v/>
      </c>
      <c r="J5560" s="201"/>
    </row>
    <row r="5561" spans="1:10">
      <c r="A5561" s="200">
        <v>45889</v>
      </c>
      <c r="B5561" s="1" t="s">
        <v>187</v>
      </c>
      <c r="C5561" s="175">
        <f t="shared" si="258"/>
        <v>48080.624999986518</v>
      </c>
      <c r="D5561" s="1">
        <v>4.12</v>
      </c>
      <c r="E5561" s="176">
        <v>5.1824716267339221</v>
      </c>
      <c r="F5561" s="1" t="s">
        <v>162</v>
      </c>
      <c r="G5561" s="201">
        <f>MAX(E5561-'[1]1a'!$H$3,0)</f>
        <v>0</v>
      </c>
      <c r="H5561" s="201" t="str">
        <f t="shared" si="259"/>
        <v/>
      </c>
      <c r="I5561" s="201" t="str">
        <f t="shared" si="260"/>
        <v/>
      </c>
      <c r="J5561" s="201"/>
    </row>
    <row r="5562" spans="1:10">
      <c r="A5562" s="200">
        <v>45889</v>
      </c>
      <c r="B5562" s="1" t="s">
        <v>188</v>
      </c>
      <c r="C5562" s="175">
        <f t="shared" si="258"/>
        <v>48080.666666653182</v>
      </c>
      <c r="D5562" s="1">
        <v>4.2300000000000004</v>
      </c>
      <c r="E5562" s="176">
        <v>5.3208385876418669</v>
      </c>
      <c r="F5562" s="1" t="s">
        <v>162</v>
      </c>
      <c r="G5562" s="201">
        <f>MAX(E5562-'[1]1a'!$H$3,0)</f>
        <v>0</v>
      </c>
      <c r="H5562" s="201" t="str">
        <f t="shared" si="259"/>
        <v/>
      </c>
      <c r="I5562" s="201" t="str">
        <f t="shared" si="260"/>
        <v/>
      </c>
      <c r="J5562" s="201"/>
    </row>
    <row r="5563" spans="1:10">
      <c r="A5563" s="200">
        <v>45889</v>
      </c>
      <c r="B5563" s="1" t="s">
        <v>189</v>
      </c>
      <c r="C5563" s="175">
        <f t="shared" si="258"/>
        <v>48080.708333319846</v>
      </c>
      <c r="D5563" s="1">
        <v>4.3600000000000003</v>
      </c>
      <c r="E5563" s="176">
        <v>5.4843631778058013</v>
      </c>
      <c r="F5563" s="1" t="s">
        <v>162</v>
      </c>
      <c r="G5563" s="201">
        <f>MAX(E5563-'[1]1a'!$H$3,0)</f>
        <v>0</v>
      </c>
      <c r="H5563" s="201" t="str">
        <f t="shared" si="259"/>
        <v/>
      </c>
      <c r="I5563" s="201" t="str">
        <f t="shared" si="260"/>
        <v/>
      </c>
      <c r="J5563" s="201"/>
    </row>
    <row r="5564" spans="1:10">
      <c r="A5564" s="200">
        <v>45889</v>
      </c>
      <c r="B5564" s="1" t="s">
        <v>190</v>
      </c>
      <c r="C5564" s="175">
        <f t="shared" si="258"/>
        <v>48080.74999998651</v>
      </c>
      <c r="D5564" s="1">
        <v>4.3600000000000003</v>
      </c>
      <c r="E5564" s="176">
        <v>5.4843631778058013</v>
      </c>
      <c r="F5564" s="1" t="s">
        <v>162</v>
      </c>
      <c r="G5564" s="201">
        <f>MAX(E5564-'[1]1a'!$H$3,0)</f>
        <v>0</v>
      </c>
      <c r="H5564" s="201" t="str">
        <f t="shared" si="259"/>
        <v/>
      </c>
      <c r="I5564" s="201" t="str">
        <f t="shared" si="260"/>
        <v/>
      </c>
      <c r="J5564" s="201"/>
    </row>
    <row r="5565" spans="1:10">
      <c r="A5565" s="200">
        <v>45889</v>
      </c>
      <c r="B5565" s="1" t="s">
        <v>191</v>
      </c>
      <c r="C5565" s="175">
        <f t="shared" si="258"/>
        <v>48080.791666653175</v>
      </c>
      <c r="D5565" s="1">
        <v>4.28</v>
      </c>
      <c r="E5565" s="176">
        <v>5.3837326607818419</v>
      </c>
      <c r="F5565" s="1" t="s">
        <v>162</v>
      </c>
      <c r="G5565" s="201">
        <f>MAX(E5565-'[1]1a'!$H$3,0)</f>
        <v>0</v>
      </c>
      <c r="H5565" s="201" t="str">
        <f t="shared" si="259"/>
        <v/>
      </c>
      <c r="I5565" s="201" t="str">
        <f t="shared" si="260"/>
        <v/>
      </c>
      <c r="J5565" s="201"/>
    </row>
    <row r="5566" spans="1:10">
      <c r="A5566" s="200">
        <v>45889</v>
      </c>
      <c r="B5566" s="1" t="s">
        <v>192</v>
      </c>
      <c r="C5566" s="175">
        <f t="shared" si="258"/>
        <v>48080.833333319839</v>
      </c>
      <c r="D5566" s="1">
        <v>4.8099999999999996</v>
      </c>
      <c r="E5566" s="176">
        <v>6.0504098360655734</v>
      </c>
      <c r="F5566" s="1" t="s">
        <v>162</v>
      </c>
      <c r="G5566" s="201">
        <f>MAX(E5566-'[1]1a'!$H$3,0)</f>
        <v>0</v>
      </c>
      <c r="H5566" s="201" t="str">
        <f t="shared" si="259"/>
        <v/>
      </c>
      <c r="I5566" s="201" t="str">
        <f t="shared" si="260"/>
        <v/>
      </c>
      <c r="J5566" s="201"/>
    </row>
    <row r="5567" spans="1:10">
      <c r="A5567" s="200">
        <v>45889</v>
      </c>
      <c r="B5567" s="1" t="s">
        <v>193</v>
      </c>
      <c r="C5567" s="175">
        <f t="shared" si="258"/>
        <v>48080.874999986503</v>
      </c>
      <c r="D5567" s="1">
        <v>5.05</v>
      </c>
      <c r="E5567" s="176">
        <v>6.3523013871374525</v>
      </c>
      <c r="F5567" s="1" t="s">
        <v>162</v>
      </c>
      <c r="G5567" s="201">
        <f>MAX(E5567-'[1]1a'!$H$3,0)</f>
        <v>0</v>
      </c>
      <c r="H5567" s="201" t="str">
        <f t="shared" si="259"/>
        <v/>
      </c>
      <c r="I5567" s="201" t="str">
        <f t="shared" si="260"/>
        <v/>
      </c>
      <c r="J5567" s="201"/>
    </row>
    <row r="5568" spans="1:10">
      <c r="A5568" s="200">
        <v>45889</v>
      </c>
      <c r="B5568" s="1" t="s">
        <v>194</v>
      </c>
      <c r="C5568" s="175">
        <f t="shared" si="258"/>
        <v>48080.916666653167</v>
      </c>
      <c r="D5568" s="1">
        <v>5.03</v>
      </c>
      <c r="E5568" s="176">
        <v>6.3271437578814638</v>
      </c>
      <c r="F5568" s="1" t="s">
        <v>162</v>
      </c>
      <c r="G5568" s="201">
        <f>MAX(E5568-'[1]1a'!$H$3,0)</f>
        <v>0</v>
      </c>
      <c r="H5568" s="201" t="str">
        <f t="shared" si="259"/>
        <v/>
      </c>
      <c r="I5568" s="201" t="str">
        <f t="shared" si="260"/>
        <v/>
      </c>
      <c r="J5568" s="201"/>
    </row>
    <row r="5569" spans="1:10">
      <c r="A5569" s="200">
        <v>45889</v>
      </c>
      <c r="B5569" s="1" t="s">
        <v>195</v>
      </c>
      <c r="C5569" s="175">
        <f t="shared" si="258"/>
        <v>48080.958333319832</v>
      </c>
      <c r="D5569" s="1">
        <v>4.79</v>
      </c>
      <c r="E5569" s="176">
        <v>6.0252522068095837</v>
      </c>
      <c r="F5569" s="1" t="s">
        <v>162</v>
      </c>
      <c r="G5569" s="201">
        <f>MAX(E5569-'[1]1a'!$H$3,0)</f>
        <v>0</v>
      </c>
      <c r="H5569" s="201" t="str">
        <f t="shared" si="259"/>
        <v/>
      </c>
      <c r="I5569" s="201" t="str">
        <f t="shared" si="260"/>
        <v/>
      </c>
      <c r="J5569" s="201"/>
    </row>
    <row r="5570" spans="1:10">
      <c r="A5570" s="200">
        <v>45890</v>
      </c>
      <c r="B5570" s="1" t="s">
        <v>161</v>
      </c>
      <c r="C5570" s="175">
        <f t="shared" si="258"/>
        <v>48080.999999986496</v>
      </c>
      <c r="D5570" s="1">
        <v>4.62</v>
      </c>
      <c r="E5570" s="176">
        <v>5.8114123581336701</v>
      </c>
      <c r="F5570" s="1" t="s">
        <v>162</v>
      </c>
      <c r="G5570" s="201">
        <f>MAX(E5570-'[1]1a'!$H$3,0)</f>
        <v>0</v>
      </c>
      <c r="H5570" s="201" t="str">
        <f t="shared" si="259"/>
        <v/>
      </c>
      <c r="I5570" s="201" t="str">
        <f t="shared" si="260"/>
        <v/>
      </c>
      <c r="J5570" s="201"/>
    </row>
    <row r="5571" spans="1:10">
      <c r="A5571" s="200">
        <v>45890</v>
      </c>
      <c r="B5571" s="1" t="s">
        <v>164</v>
      </c>
      <c r="C5571" s="175">
        <f t="shared" si="258"/>
        <v>48081.04166665316</v>
      </c>
      <c r="D5571" s="1">
        <v>4.53</v>
      </c>
      <c r="E5571" s="176">
        <v>5.6982030264817158</v>
      </c>
      <c r="F5571" s="1" t="s">
        <v>162</v>
      </c>
      <c r="G5571" s="201">
        <f>MAX(E5571-'[1]1a'!$H$3,0)</f>
        <v>0</v>
      </c>
      <c r="H5571" s="201" t="str">
        <f t="shared" si="259"/>
        <v/>
      </c>
      <c r="I5571" s="201" t="str">
        <f t="shared" si="260"/>
        <v/>
      </c>
      <c r="J5571" s="201"/>
    </row>
    <row r="5572" spans="1:10">
      <c r="A5572" s="200">
        <v>45890</v>
      </c>
      <c r="B5572" s="1" t="s">
        <v>166</v>
      </c>
      <c r="C5572" s="175">
        <f t="shared" ref="C5572:C5635" si="261">C5571 + TIME(1,0,0)</f>
        <v>48081.083333319824</v>
      </c>
      <c r="D5572" s="1">
        <v>4.07</v>
      </c>
      <c r="E5572" s="176">
        <v>5.1195775535939481</v>
      </c>
      <c r="F5572" s="1" t="s">
        <v>162</v>
      </c>
      <c r="G5572" s="201">
        <f>MAX(E5572-'[1]1a'!$H$3,0)</f>
        <v>0</v>
      </c>
      <c r="H5572" s="201" t="str">
        <f t="shared" ref="H5572:H5635" si="262">IF(F5572="Y",IF(F5571="Y",H5571+1,1),"")</f>
        <v/>
      </c>
      <c r="I5572" s="201" t="str">
        <f t="shared" ref="I5572:I5635" si="263">IF(AND(F5572="Y",F5573&lt;&gt;"Y"),H5572,"")</f>
        <v/>
      </c>
      <c r="J5572" s="201"/>
    </row>
    <row r="5573" spans="1:10">
      <c r="A5573" s="200">
        <v>45890</v>
      </c>
      <c r="B5573" s="1" t="s">
        <v>168</v>
      </c>
      <c r="C5573" s="175">
        <f t="shared" si="261"/>
        <v>48081.124999986489</v>
      </c>
      <c r="D5573" s="1">
        <v>3.63</v>
      </c>
      <c r="E5573" s="176">
        <v>4.566109709962169</v>
      </c>
      <c r="F5573" s="1" t="s">
        <v>162</v>
      </c>
      <c r="G5573" s="201">
        <f>MAX(E5573-'[1]1a'!$H$3,0)</f>
        <v>0</v>
      </c>
      <c r="H5573" s="201" t="str">
        <f t="shared" si="262"/>
        <v/>
      </c>
      <c r="I5573" s="201" t="str">
        <f t="shared" si="263"/>
        <v/>
      </c>
      <c r="J5573" s="201"/>
    </row>
    <row r="5574" spans="1:10">
      <c r="A5574" s="200">
        <v>45890</v>
      </c>
      <c r="B5574" s="1" t="s">
        <v>170</v>
      </c>
      <c r="C5574" s="175">
        <f t="shared" si="261"/>
        <v>48081.166666653153</v>
      </c>
      <c r="D5574" s="1">
        <v>3.19</v>
      </c>
      <c r="E5574" s="176">
        <v>4.0126418663303909</v>
      </c>
      <c r="F5574" s="1" t="s">
        <v>162</v>
      </c>
      <c r="G5574" s="201">
        <f>MAX(E5574-'[1]1a'!$H$3,0)</f>
        <v>0</v>
      </c>
      <c r="H5574" s="201" t="str">
        <f t="shared" si="262"/>
        <v/>
      </c>
      <c r="I5574" s="201" t="str">
        <f t="shared" si="263"/>
        <v/>
      </c>
      <c r="J5574" s="201"/>
    </row>
    <row r="5575" spans="1:10">
      <c r="A5575" s="200">
        <v>45890</v>
      </c>
      <c r="B5575" s="1" t="s">
        <v>172</v>
      </c>
      <c r="C5575" s="175">
        <f t="shared" si="261"/>
        <v>48081.208333319817</v>
      </c>
      <c r="D5575" s="1">
        <v>2.94</v>
      </c>
      <c r="E5575" s="176">
        <v>3.6981715006305169</v>
      </c>
      <c r="F5575" s="1" t="s">
        <v>162</v>
      </c>
      <c r="G5575" s="201">
        <f>MAX(E5575-'[1]1a'!$H$3,0)</f>
        <v>0</v>
      </c>
      <c r="H5575" s="201" t="str">
        <f t="shared" si="262"/>
        <v/>
      </c>
      <c r="I5575" s="201" t="str">
        <f t="shared" si="263"/>
        <v/>
      </c>
      <c r="J5575" s="201"/>
    </row>
    <row r="5576" spans="1:10">
      <c r="A5576" s="200">
        <v>45890</v>
      </c>
      <c r="B5576" s="1" t="s">
        <v>174</v>
      </c>
      <c r="C5576" s="175">
        <f t="shared" si="261"/>
        <v>48081.249999986481</v>
      </c>
      <c r="D5576" s="1">
        <v>2.64</v>
      </c>
      <c r="E5576" s="176">
        <v>3.3208070617906689</v>
      </c>
      <c r="F5576" s="1" t="s">
        <v>162</v>
      </c>
      <c r="G5576" s="201">
        <f>MAX(E5576-'[1]1a'!$H$3,0)</f>
        <v>0</v>
      </c>
      <c r="H5576" s="201" t="str">
        <f t="shared" si="262"/>
        <v/>
      </c>
      <c r="I5576" s="201" t="str">
        <f t="shared" si="263"/>
        <v/>
      </c>
      <c r="J5576" s="201"/>
    </row>
    <row r="5577" spans="1:10">
      <c r="A5577" s="200">
        <v>45890</v>
      </c>
      <c r="B5577" s="1" t="s">
        <v>176</v>
      </c>
      <c r="C5577" s="175">
        <f t="shared" si="261"/>
        <v>48081.291666653146</v>
      </c>
      <c r="D5577" s="1">
        <v>2.56</v>
      </c>
      <c r="E5577" s="176">
        <v>3.220176544766709</v>
      </c>
      <c r="F5577" s="1" t="s">
        <v>162</v>
      </c>
      <c r="G5577" s="201">
        <f>MAX(E5577-'[1]1a'!$H$3,0)</f>
        <v>0</v>
      </c>
      <c r="H5577" s="201" t="str">
        <f t="shared" si="262"/>
        <v/>
      </c>
      <c r="I5577" s="201" t="str">
        <f t="shared" si="263"/>
        <v/>
      </c>
      <c r="J5577" s="201"/>
    </row>
    <row r="5578" spans="1:10">
      <c r="A5578" s="200">
        <v>45890</v>
      </c>
      <c r="B5578" s="1" t="s">
        <v>178</v>
      </c>
      <c r="C5578" s="175">
        <f t="shared" si="261"/>
        <v>48081.33333331981</v>
      </c>
      <c r="D5578" s="1">
        <v>2.52</v>
      </c>
      <c r="E5578" s="176">
        <v>3.1698612862547288</v>
      </c>
      <c r="F5578" s="1" t="s">
        <v>162</v>
      </c>
      <c r="G5578" s="201">
        <f>MAX(E5578-'[1]1a'!$H$3,0)</f>
        <v>0</v>
      </c>
      <c r="H5578" s="201" t="str">
        <f t="shared" si="262"/>
        <v/>
      </c>
      <c r="I5578" s="201" t="str">
        <f t="shared" si="263"/>
        <v/>
      </c>
      <c r="J5578" s="201"/>
    </row>
    <row r="5579" spans="1:10">
      <c r="A5579" s="200">
        <v>45890</v>
      </c>
      <c r="B5579" s="1" t="s">
        <v>180</v>
      </c>
      <c r="C5579" s="175">
        <f t="shared" si="261"/>
        <v>48081.374999986474</v>
      </c>
      <c r="D5579" s="1">
        <v>2.63</v>
      </c>
      <c r="E5579" s="176">
        <v>3.3082282471626736</v>
      </c>
      <c r="F5579" s="1" t="s">
        <v>162</v>
      </c>
      <c r="G5579" s="201">
        <f>MAX(E5579-'[1]1a'!$H$3,0)</f>
        <v>0</v>
      </c>
      <c r="H5579" s="201" t="str">
        <f t="shared" si="262"/>
        <v/>
      </c>
      <c r="I5579" s="201" t="str">
        <f t="shared" si="263"/>
        <v/>
      </c>
      <c r="J5579" s="201"/>
    </row>
    <row r="5580" spans="1:10">
      <c r="A5580" s="200">
        <v>45890</v>
      </c>
      <c r="B5580" s="1" t="s">
        <v>181</v>
      </c>
      <c r="C5580" s="175">
        <f t="shared" si="261"/>
        <v>48081.416666653138</v>
      </c>
      <c r="D5580" s="1">
        <v>2.94</v>
      </c>
      <c r="E5580" s="176">
        <v>3.6981715006305169</v>
      </c>
      <c r="F5580" s="1" t="s">
        <v>162</v>
      </c>
      <c r="G5580" s="201">
        <f>MAX(E5580-'[1]1a'!$H$3,0)</f>
        <v>0</v>
      </c>
      <c r="H5580" s="201" t="str">
        <f t="shared" si="262"/>
        <v/>
      </c>
      <c r="I5580" s="201" t="str">
        <f t="shared" si="263"/>
        <v/>
      </c>
      <c r="J5580" s="201"/>
    </row>
    <row r="5581" spans="1:10">
      <c r="A5581" s="200">
        <v>45890</v>
      </c>
      <c r="B5581" s="1" t="s">
        <v>182</v>
      </c>
      <c r="C5581" s="175">
        <f t="shared" si="261"/>
        <v>48081.458333319802</v>
      </c>
      <c r="D5581" s="1">
        <v>3.19</v>
      </c>
      <c r="E5581" s="176">
        <v>4.0126418663303909</v>
      </c>
      <c r="F5581" s="1" t="s">
        <v>162</v>
      </c>
      <c r="G5581" s="201">
        <f>MAX(E5581-'[1]1a'!$H$3,0)</f>
        <v>0</v>
      </c>
      <c r="H5581" s="201" t="str">
        <f t="shared" si="262"/>
        <v/>
      </c>
      <c r="I5581" s="201" t="str">
        <f t="shared" si="263"/>
        <v/>
      </c>
      <c r="J5581" s="201"/>
    </row>
    <row r="5582" spans="1:10">
      <c r="A5582" s="200">
        <v>45890</v>
      </c>
      <c r="B5582" s="1" t="s">
        <v>183</v>
      </c>
      <c r="C5582" s="175">
        <f t="shared" si="261"/>
        <v>48081.499999986467</v>
      </c>
      <c r="D5582" s="1">
        <v>3.53</v>
      </c>
      <c r="E5582" s="176">
        <v>4.4403215636822191</v>
      </c>
      <c r="F5582" s="1" t="s">
        <v>162</v>
      </c>
      <c r="G5582" s="201">
        <f>MAX(E5582-'[1]1a'!$H$3,0)</f>
        <v>0</v>
      </c>
      <c r="H5582" s="201" t="str">
        <f t="shared" si="262"/>
        <v/>
      </c>
      <c r="I5582" s="201" t="str">
        <f t="shared" si="263"/>
        <v/>
      </c>
      <c r="J5582" s="201"/>
    </row>
    <row r="5583" spans="1:10">
      <c r="A5583" s="200">
        <v>45890</v>
      </c>
      <c r="B5583" s="1" t="s">
        <v>185</v>
      </c>
      <c r="C5583" s="175">
        <f t="shared" si="261"/>
        <v>48081.541666653131</v>
      </c>
      <c r="D5583" s="1">
        <v>3.84</v>
      </c>
      <c r="E5583" s="176">
        <v>4.8302648171500628</v>
      </c>
      <c r="F5583" s="1" t="s">
        <v>162</v>
      </c>
      <c r="G5583" s="201">
        <f>MAX(E5583-'[1]1a'!$H$3,0)</f>
        <v>0</v>
      </c>
      <c r="H5583" s="201" t="str">
        <f t="shared" si="262"/>
        <v/>
      </c>
      <c r="I5583" s="201" t="str">
        <f t="shared" si="263"/>
        <v/>
      </c>
      <c r="J5583" s="201"/>
    </row>
    <row r="5584" spans="1:10">
      <c r="A5584" s="200">
        <v>45890</v>
      </c>
      <c r="B5584" s="1" t="s">
        <v>186</v>
      </c>
      <c r="C5584" s="175">
        <f t="shared" si="261"/>
        <v>48081.583333319795</v>
      </c>
      <c r="D5584" s="1">
        <v>4.2</v>
      </c>
      <c r="E5584" s="176">
        <v>5.2831021437578816</v>
      </c>
      <c r="F5584" s="1" t="s">
        <v>162</v>
      </c>
      <c r="G5584" s="201">
        <f>MAX(E5584-'[1]1a'!$H$3,0)</f>
        <v>0</v>
      </c>
      <c r="H5584" s="201" t="str">
        <f t="shared" si="262"/>
        <v/>
      </c>
      <c r="I5584" s="201" t="str">
        <f t="shared" si="263"/>
        <v/>
      </c>
      <c r="J5584" s="201"/>
    </row>
    <row r="5585" spans="1:10">
      <c r="A5585" s="200">
        <v>45890</v>
      </c>
      <c r="B5585" s="1" t="s">
        <v>187</v>
      </c>
      <c r="C5585" s="175">
        <f t="shared" si="261"/>
        <v>48081.624999986459</v>
      </c>
      <c r="D5585" s="1">
        <v>4.3099999999999996</v>
      </c>
      <c r="E5585" s="176">
        <v>5.4214691046658254</v>
      </c>
      <c r="F5585" s="1" t="s">
        <v>162</v>
      </c>
      <c r="G5585" s="201">
        <f>MAX(E5585-'[1]1a'!$H$3,0)</f>
        <v>0</v>
      </c>
      <c r="H5585" s="201" t="str">
        <f t="shared" si="262"/>
        <v/>
      </c>
      <c r="I5585" s="201" t="str">
        <f t="shared" si="263"/>
        <v/>
      </c>
      <c r="J5585" s="201"/>
    </row>
    <row r="5586" spans="1:10">
      <c r="A5586" s="200">
        <v>45890</v>
      </c>
      <c r="B5586" s="1" t="s">
        <v>188</v>
      </c>
      <c r="C5586" s="175">
        <f t="shared" si="261"/>
        <v>48081.666666653124</v>
      </c>
      <c r="D5586" s="1">
        <v>4.28</v>
      </c>
      <c r="E5586" s="176">
        <v>5.3837326607818419</v>
      </c>
      <c r="F5586" s="1" t="s">
        <v>162</v>
      </c>
      <c r="G5586" s="201">
        <f>MAX(E5586-'[1]1a'!$H$3,0)</f>
        <v>0</v>
      </c>
      <c r="H5586" s="201" t="str">
        <f t="shared" si="262"/>
        <v/>
      </c>
      <c r="I5586" s="201" t="str">
        <f t="shared" si="263"/>
        <v/>
      </c>
      <c r="J5586" s="201"/>
    </row>
    <row r="5587" spans="1:10">
      <c r="A5587" s="200">
        <v>45890</v>
      </c>
      <c r="B5587" s="1" t="s">
        <v>189</v>
      </c>
      <c r="C5587" s="175">
        <f t="shared" si="261"/>
        <v>48081.708333319788</v>
      </c>
      <c r="D5587" s="1">
        <v>4.37</v>
      </c>
      <c r="E5587" s="176">
        <v>5.4969419924337961</v>
      </c>
      <c r="F5587" s="1" t="s">
        <v>162</v>
      </c>
      <c r="G5587" s="201">
        <f>MAX(E5587-'[1]1a'!$H$3,0)</f>
        <v>0</v>
      </c>
      <c r="H5587" s="201" t="str">
        <f t="shared" si="262"/>
        <v/>
      </c>
      <c r="I5587" s="201" t="str">
        <f t="shared" si="263"/>
        <v/>
      </c>
      <c r="J5587" s="201"/>
    </row>
    <row r="5588" spans="1:10">
      <c r="A5588" s="200">
        <v>45890</v>
      </c>
      <c r="B5588" s="1" t="s">
        <v>190</v>
      </c>
      <c r="C5588" s="175">
        <f t="shared" si="261"/>
        <v>48081.749999986452</v>
      </c>
      <c r="D5588" s="1">
        <v>4.4800000000000004</v>
      </c>
      <c r="E5588" s="176">
        <v>5.6353089533417409</v>
      </c>
      <c r="F5588" s="1" t="s">
        <v>162</v>
      </c>
      <c r="G5588" s="201">
        <f>MAX(E5588-'[1]1a'!$H$3,0)</f>
        <v>0</v>
      </c>
      <c r="H5588" s="201" t="str">
        <f t="shared" si="262"/>
        <v/>
      </c>
      <c r="I5588" s="201" t="str">
        <f t="shared" si="263"/>
        <v/>
      </c>
      <c r="J5588" s="201"/>
    </row>
    <row r="5589" spans="1:10">
      <c r="A5589" s="200">
        <v>45890</v>
      </c>
      <c r="B5589" s="1" t="s">
        <v>191</v>
      </c>
      <c r="C5589" s="175">
        <f t="shared" si="261"/>
        <v>48081.791666653116</v>
      </c>
      <c r="D5589" s="1">
        <v>4.87</v>
      </c>
      <c r="E5589" s="176">
        <v>6.125882723833544</v>
      </c>
      <c r="F5589" s="1" t="s">
        <v>162</v>
      </c>
      <c r="G5589" s="201">
        <f>MAX(E5589-'[1]1a'!$H$3,0)</f>
        <v>0</v>
      </c>
      <c r="H5589" s="201" t="str">
        <f t="shared" si="262"/>
        <v/>
      </c>
      <c r="I5589" s="201" t="str">
        <f t="shared" si="263"/>
        <v/>
      </c>
      <c r="J5589" s="201"/>
    </row>
    <row r="5590" spans="1:10">
      <c r="A5590" s="200">
        <v>45890</v>
      </c>
      <c r="B5590" s="1" t="s">
        <v>192</v>
      </c>
      <c r="C5590" s="175">
        <f t="shared" si="261"/>
        <v>48081.833333319781</v>
      </c>
      <c r="D5590" s="1">
        <v>5.4</v>
      </c>
      <c r="E5590" s="176">
        <v>6.7925598991172773</v>
      </c>
      <c r="F5590" s="1" t="s">
        <v>162</v>
      </c>
      <c r="G5590" s="201">
        <f>MAX(E5590-'[1]1a'!$H$3,0)</f>
        <v>0</v>
      </c>
      <c r="H5590" s="201" t="str">
        <f t="shared" si="262"/>
        <v/>
      </c>
      <c r="I5590" s="201" t="str">
        <f t="shared" si="263"/>
        <v/>
      </c>
      <c r="J5590" s="201"/>
    </row>
    <row r="5591" spans="1:10">
      <c r="A5591" s="200">
        <v>45890</v>
      </c>
      <c r="B5591" s="1" t="s">
        <v>193</v>
      </c>
      <c r="C5591" s="175">
        <f t="shared" si="261"/>
        <v>48081.874999986445</v>
      </c>
      <c r="D5591" s="1">
        <v>5.65</v>
      </c>
      <c r="E5591" s="176">
        <v>7.1070302648171504</v>
      </c>
      <c r="F5591" s="1" t="s">
        <v>162</v>
      </c>
      <c r="G5591" s="201">
        <f>MAX(E5591-'[1]1a'!$H$3,0)</f>
        <v>0</v>
      </c>
      <c r="H5591" s="201" t="str">
        <f t="shared" si="262"/>
        <v/>
      </c>
      <c r="I5591" s="201" t="str">
        <f t="shared" si="263"/>
        <v/>
      </c>
      <c r="J5591" s="201"/>
    </row>
    <row r="5592" spans="1:10">
      <c r="A5592" s="200">
        <v>45890</v>
      </c>
      <c r="B5592" s="1" t="s">
        <v>194</v>
      </c>
      <c r="C5592" s="175">
        <f t="shared" si="261"/>
        <v>48081.916666653109</v>
      </c>
      <c r="D5592" s="1">
        <v>5.65</v>
      </c>
      <c r="E5592" s="176">
        <v>7.1070302648171504</v>
      </c>
      <c r="F5592" s="1" t="s">
        <v>162</v>
      </c>
      <c r="G5592" s="201">
        <f>MAX(E5592-'[1]1a'!$H$3,0)</f>
        <v>0</v>
      </c>
      <c r="H5592" s="201" t="str">
        <f t="shared" si="262"/>
        <v/>
      </c>
      <c r="I5592" s="201" t="str">
        <f t="shared" si="263"/>
        <v/>
      </c>
      <c r="J5592" s="201"/>
    </row>
    <row r="5593" spans="1:10">
      <c r="A5593" s="200">
        <v>45890</v>
      </c>
      <c r="B5593" s="1" t="s">
        <v>195</v>
      </c>
      <c r="C5593" s="175">
        <f t="shared" si="261"/>
        <v>48081.958333319773</v>
      </c>
      <c r="D5593" s="1">
        <v>5.48</v>
      </c>
      <c r="E5593" s="176">
        <v>6.8931904161412367</v>
      </c>
      <c r="F5593" s="1" t="s">
        <v>162</v>
      </c>
      <c r="G5593" s="201">
        <f>MAX(E5593-'[1]1a'!$H$3,0)</f>
        <v>0</v>
      </c>
      <c r="H5593" s="201" t="str">
        <f t="shared" si="262"/>
        <v/>
      </c>
      <c r="I5593" s="201" t="str">
        <f t="shared" si="263"/>
        <v/>
      </c>
      <c r="J5593" s="201"/>
    </row>
    <row r="5594" spans="1:10">
      <c r="A5594" s="200">
        <v>45891</v>
      </c>
      <c r="B5594" s="1" t="s">
        <v>161</v>
      </c>
      <c r="C5594" s="175">
        <f t="shared" si="261"/>
        <v>48081.999999986438</v>
      </c>
      <c r="D5594" s="1">
        <v>5.19</v>
      </c>
      <c r="E5594" s="176">
        <v>6.5284047919293826</v>
      </c>
      <c r="F5594" s="1" t="s">
        <v>162</v>
      </c>
      <c r="G5594" s="201">
        <f>MAX(E5594-'[1]1a'!$H$3,0)</f>
        <v>0</v>
      </c>
      <c r="H5594" s="201" t="str">
        <f t="shared" si="262"/>
        <v/>
      </c>
      <c r="I5594" s="201" t="str">
        <f t="shared" si="263"/>
        <v/>
      </c>
      <c r="J5594" s="201"/>
    </row>
    <row r="5595" spans="1:10">
      <c r="A5595" s="200">
        <v>45891</v>
      </c>
      <c r="B5595" s="1" t="s">
        <v>164</v>
      </c>
      <c r="C5595" s="175">
        <f t="shared" si="261"/>
        <v>48082.041666653102</v>
      </c>
      <c r="D5595" s="1">
        <v>5.0599999999999996</v>
      </c>
      <c r="E5595" s="176">
        <v>6.3648802017654473</v>
      </c>
      <c r="F5595" s="1" t="s">
        <v>162</v>
      </c>
      <c r="G5595" s="201">
        <f>MAX(E5595-'[1]1a'!$H$3,0)</f>
        <v>0</v>
      </c>
      <c r="H5595" s="201" t="str">
        <f t="shared" si="262"/>
        <v/>
      </c>
      <c r="I5595" s="201" t="str">
        <f t="shared" si="263"/>
        <v/>
      </c>
      <c r="J5595" s="201"/>
    </row>
    <row r="5596" spans="1:10">
      <c r="A5596" s="200">
        <v>45891</v>
      </c>
      <c r="B5596" s="1" t="s">
        <v>166</v>
      </c>
      <c r="C5596" s="175">
        <f t="shared" si="261"/>
        <v>48082.083333319766</v>
      </c>
      <c r="D5596" s="1">
        <v>4.5199999999999996</v>
      </c>
      <c r="E5596" s="176">
        <v>5.6856242118537201</v>
      </c>
      <c r="F5596" s="1" t="s">
        <v>162</v>
      </c>
      <c r="G5596" s="201">
        <f>MAX(E5596-'[1]1a'!$H$3,0)</f>
        <v>0</v>
      </c>
      <c r="H5596" s="201" t="str">
        <f t="shared" si="262"/>
        <v/>
      </c>
      <c r="I5596" s="201" t="str">
        <f t="shared" si="263"/>
        <v/>
      </c>
      <c r="J5596" s="201"/>
    </row>
    <row r="5597" spans="1:10">
      <c r="A5597" s="200">
        <v>45891</v>
      </c>
      <c r="B5597" s="1" t="s">
        <v>168</v>
      </c>
      <c r="C5597" s="175">
        <f t="shared" si="261"/>
        <v>48082.12499998643</v>
      </c>
      <c r="D5597" s="1">
        <v>3.87</v>
      </c>
      <c r="E5597" s="176">
        <v>4.8680012610340482</v>
      </c>
      <c r="F5597" s="1" t="s">
        <v>162</v>
      </c>
      <c r="G5597" s="201">
        <f>MAX(E5597-'[1]1a'!$H$3,0)</f>
        <v>0</v>
      </c>
      <c r="H5597" s="201" t="str">
        <f t="shared" si="262"/>
        <v/>
      </c>
      <c r="I5597" s="201" t="str">
        <f t="shared" si="263"/>
        <v/>
      </c>
      <c r="J5597" s="201"/>
    </row>
    <row r="5598" spans="1:10">
      <c r="A5598" s="200">
        <v>45891</v>
      </c>
      <c r="B5598" s="1" t="s">
        <v>170</v>
      </c>
      <c r="C5598" s="175">
        <f t="shared" si="261"/>
        <v>48082.166666653095</v>
      </c>
      <c r="D5598" s="1">
        <v>3.37</v>
      </c>
      <c r="E5598" s="176">
        <v>4.2390605296343002</v>
      </c>
      <c r="F5598" s="1" t="s">
        <v>162</v>
      </c>
      <c r="G5598" s="201">
        <f>MAX(E5598-'[1]1a'!$H$3,0)</f>
        <v>0</v>
      </c>
      <c r="H5598" s="201" t="str">
        <f t="shared" si="262"/>
        <v/>
      </c>
      <c r="I5598" s="201" t="str">
        <f t="shared" si="263"/>
        <v/>
      </c>
      <c r="J5598" s="201"/>
    </row>
    <row r="5599" spans="1:10">
      <c r="A5599" s="200">
        <v>45891</v>
      </c>
      <c r="B5599" s="1" t="s">
        <v>172</v>
      </c>
      <c r="C5599" s="175">
        <f t="shared" si="261"/>
        <v>48082.208333319759</v>
      </c>
      <c r="D5599" s="1">
        <v>2.94</v>
      </c>
      <c r="E5599" s="176">
        <v>3.6981715006305169</v>
      </c>
      <c r="F5599" s="1" t="s">
        <v>162</v>
      </c>
      <c r="G5599" s="201">
        <f>MAX(E5599-'[1]1a'!$H$3,0)</f>
        <v>0</v>
      </c>
      <c r="H5599" s="201" t="str">
        <f t="shared" si="262"/>
        <v/>
      </c>
      <c r="I5599" s="201" t="str">
        <f t="shared" si="263"/>
        <v/>
      </c>
      <c r="J5599" s="201"/>
    </row>
    <row r="5600" spans="1:10">
      <c r="A5600" s="200">
        <v>45891</v>
      </c>
      <c r="B5600" s="1" t="s">
        <v>174</v>
      </c>
      <c r="C5600" s="175">
        <f t="shared" si="261"/>
        <v>48082.249999986423</v>
      </c>
      <c r="D5600" s="1">
        <v>2.73</v>
      </c>
      <c r="E5600" s="176">
        <v>3.4340163934426231</v>
      </c>
      <c r="F5600" s="1" t="s">
        <v>162</v>
      </c>
      <c r="G5600" s="201">
        <f>MAX(E5600-'[1]1a'!$H$3,0)</f>
        <v>0</v>
      </c>
      <c r="H5600" s="201" t="str">
        <f t="shared" si="262"/>
        <v/>
      </c>
      <c r="I5600" s="201" t="str">
        <f t="shared" si="263"/>
        <v/>
      </c>
      <c r="J5600" s="201"/>
    </row>
    <row r="5601" spans="1:10">
      <c r="A5601" s="200">
        <v>45891</v>
      </c>
      <c r="B5601" s="1" t="s">
        <v>176</v>
      </c>
      <c r="C5601" s="175">
        <f t="shared" si="261"/>
        <v>48082.291666653087</v>
      </c>
      <c r="D5601" s="1">
        <v>2.66</v>
      </c>
      <c r="E5601" s="176">
        <v>3.3459646910466585</v>
      </c>
      <c r="F5601" s="1" t="s">
        <v>162</v>
      </c>
      <c r="G5601" s="201">
        <f>MAX(E5601-'[1]1a'!$H$3,0)</f>
        <v>0</v>
      </c>
      <c r="H5601" s="201" t="str">
        <f t="shared" si="262"/>
        <v/>
      </c>
      <c r="I5601" s="201" t="str">
        <f t="shared" si="263"/>
        <v/>
      </c>
      <c r="J5601" s="201"/>
    </row>
    <row r="5602" spans="1:10">
      <c r="A5602" s="200">
        <v>45891</v>
      </c>
      <c r="B5602" s="1" t="s">
        <v>178</v>
      </c>
      <c r="C5602" s="175">
        <f t="shared" si="261"/>
        <v>48082.333333319752</v>
      </c>
      <c r="D5602" s="1">
        <v>2.57</v>
      </c>
      <c r="E5602" s="176">
        <v>3.2327553593947038</v>
      </c>
      <c r="F5602" s="1" t="s">
        <v>162</v>
      </c>
      <c r="G5602" s="201">
        <f>MAX(E5602-'[1]1a'!$H$3,0)</f>
        <v>0</v>
      </c>
      <c r="H5602" s="201" t="str">
        <f t="shared" si="262"/>
        <v/>
      </c>
      <c r="I5602" s="201" t="str">
        <f t="shared" si="263"/>
        <v/>
      </c>
      <c r="J5602" s="201"/>
    </row>
    <row r="5603" spans="1:10">
      <c r="A5603" s="200">
        <v>45891</v>
      </c>
      <c r="B5603" s="1" t="s">
        <v>180</v>
      </c>
      <c r="C5603" s="175">
        <f t="shared" si="261"/>
        <v>48082.374999986416</v>
      </c>
      <c r="D5603" s="1">
        <v>2.63</v>
      </c>
      <c r="E5603" s="176">
        <v>3.3082282471626736</v>
      </c>
      <c r="F5603" s="1" t="s">
        <v>162</v>
      </c>
      <c r="G5603" s="201">
        <f>MAX(E5603-'[1]1a'!$H$3,0)</f>
        <v>0</v>
      </c>
      <c r="H5603" s="201" t="str">
        <f t="shared" si="262"/>
        <v/>
      </c>
      <c r="I5603" s="201" t="str">
        <f t="shared" si="263"/>
        <v/>
      </c>
      <c r="J5603" s="201"/>
    </row>
    <row r="5604" spans="1:10">
      <c r="A5604" s="200">
        <v>45891</v>
      </c>
      <c r="B5604" s="1" t="s">
        <v>181</v>
      </c>
      <c r="C5604" s="175">
        <f t="shared" si="261"/>
        <v>48082.41666665308</v>
      </c>
      <c r="D5604" s="1">
        <v>2.94</v>
      </c>
      <c r="E5604" s="176">
        <v>3.6981715006305169</v>
      </c>
      <c r="F5604" s="1" t="s">
        <v>162</v>
      </c>
      <c r="G5604" s="201">
        <f>MAX(E5604-'[1]1a'!$H$3,0)</f>
        <v>0</v>
      </c>
      <c r="H5604" s="201" t="str">
        <f t="shared" si="262"/>
        <v/>
      </c>
      <c r="I5604" s="201" t="str">
        <f t="shared" si="263"/>
        <v/>
      </c>
      <c r="J5604" s="201"/>
    </row>
    <row r="5605" spans="1:10">
      <c r="A5605" s="200">
        <v>45891</v>
      </c>
      <c r="B5605" s="1" t="s">
        <v>182</v>
      </c>
      <c r="C5605" s="175">
        <f t="shared" si="261"/>
        <v>48082.458333319744</v>
      </c>
      <c r="D5605" s="1">
        <v>3.44</v>
      </c>
      <c r="E5605" s="176">
        <v>4.3271122320302648</v>
      </c>
      <c r="F5605" s="1" t="s">
        <v>162</v>
      </c>
      <c r="G5605" s="201">
        <f>MAX(E5605-'[1]1a'!$H$3,0)</f>
        <v>0</v>
      </c>
      <c r="H5605" s="201" t="str">
        <f t="shared" si="262"/>
        <v/>
      </c>
      <c r="I5605" s="201" t="str">
        <f t="shared" si="263"/>
        <v/>
      </c>
      <c r="J5605" s="201"/>
    </row>
    <row r="5606" spans="1:10">
      <c r="A5606" s="200">
        <v>45891</v>
      </c>
      <c r="B5606" s="1" t="s">
        <v>183</v>
      </c>
      <c r="C5606" s="175">
        <f t="shared" si="261"/>
        <v>48082.499999986409</v>
      </c>
      <c r="D5606" s="1">
        <v>3.95</v>
      </c>
      <c r="E5606" s="176">
        <v>4.9686317780580076</v>
      </c>
      <c r="F5606" s="1" t="s">
        <v>162</v>
      </c>
      <c r="G5606" s="201">
        <f>MAX(E5606-'[1]1a'!$H$3,0)</f>
        <v>0</v>
      </c>
      <c r="H5606" s="201" t="str">
        <f t="shared" si="262"/>
        <v/>
      </c>
      <c r="I5606" s="201" t="str">
        <f t="shared" si="263"/>
        <v/>
      </c>
      <c r="J5606" s="201"/>
    </row>
    <row r="5607" spans="1:10">
      <c r="A5607" s="200">
        <v>45891</v>
      </c>
      <c r="B5607" s="1" t="s">
        <v>185</v>
      </c>
      <c r="C5607" s="175">
        <f t="shared" si="261"/>
        <v>48082.541666653073</v>
      </c>
      <c r="D5607" s="1">
        <v>4.45</v>
      </c>
      <c r="E5607" s="176">
        <v>5.5975725094577555</v>
      </c>
      <c r="F5607" s="1" t="s">
        <v>162</v>
      </c>
      <c r="G5607" s="201">
        <f>MAX(E5607-'[1]1a'!$H$3,0)</f>
        <v>0</v>
      </c>
      <c r="H5607" s="201" t="str">
        <f t="shared" si="262"/>
        <v/>
      </c>
      <c r="I5607" s="201" t="str">
        <f t="shared" si="263"/>
        <v/>
      </c>
      <c r="J5607" s="201"/>
    </row>
    <row r="5608" spans="1:10">
      <c r="A5608" s="200">
        <v>45891</v>
      </c>
      <c r="B5608" s="1" t="s">
        <v>186</v>
      </c>
      <c r="C5608" s="175">
        <f t="shared" si="261"/>
        <v>48082.583333319737</v>
      </c>
      <c r="D5608" s="1">
        <v>4.9000000000000004</v>
      </c>
      <c r="E5608" s="176">
        <v>6.1636191677175294</v>
      </c>
      <c r="F5608" s="1" t="s">
        <v>162</v>
      </c>
      <c r="G5608" s="201">
        <f>MAX(E5608-'[1]1a'!$H$3,0)</f>
        <v>0</v>
      </c>
      <c r="H5608" s="201" t="str">
        <f t="shared" si="262"/>
        <v/>
      </c>
      <c r="I5608" s="201" t="str">
        <f t="shared" si="263"/>
        <v/>
      </c>
      <c r="J5608" s="201"/>
    </row>
    <row r="5609" spans="1:10">
      <c r="A5609" s="200">
        <v>45891</v>
      </c>
      <c r="B5609" s="1" t="s">
        <v>187</v>
      </c>
      <c r="C5609" s="175">
        <f t="shared" si="261"/>
        <v>48082.624999986401</v>
      </c>
      <c r="D5609" s="1">
        <v>5.27</v>
      </c>
      <c r="E5609" s="176">
        <v>6.6290353089533411</v>
      </c>
      <c r="F5609" s="1" t="s">
        <v>162</v>
      </c>
      <c r="G5609" s="201">
        <f>MAX(E5609-'[1]1a'!$H$3,0)</f>
        <v>0</v>
      </c>
      <c r="H5609" s="201" t="str">
        <f t="shared" si="262"/>
        <v/>
      </c>
      <c r="I5609" s="201" t="str">
        <f t="shared" si="263"/>
        <v/>
      </c>
      <c r="J5609" s="201"/>
    </row>
    <row r="5610" spans="1:10">
      <c r="A5610" s="200">
        <v>45891</v>
      </c>
      <c r="B5610" s="1" t="s">
        <v>188</v>
      </c>
      <c r="C5610" s="175">
        <f t="shared" si="261"/>
        <v>48082.666666653065</v>
      </c>
      <c r="D5610" s="1">
        <v>5.56</v>
      </c>
      <c r="E5610" s="176">
        <v>6.9938209331651953</v>
      </c>
      <c r="F5610" s="1" t="s">
        <v>162</v>
      </c>
      <c r="G5610" s="201">
        <f>MAX(E5610-'[1]1a'!$H$3,0)</f>
        <v>0</v>
      </c>
      <c r="H5610" s="201" t="str">
        <f t="shared" si="262"/>
        <v/>
      </c>
      <c r="I5610" s="201" t="str">
        <f t="shared" si="263"/>
        <v/>
      </c>
      <c r="J5610" s="201"/>
    </row>
    <row r="5611" spans="1:10">
      <c r="A5611" s="200">
        <v>45891</v>
      </c>
      <c r="B5611" s="1" t="s">
        <v>189</v>
      </c>
      <c r="C5611" s="175">
        <f t="shared" si="261"/>
        <v>48082.70833331973</v>
      </c>
      <c r="D5611" s="1">
        <v>5.77</v>
      </c>
      <c r="E5611" s="176">
        <v>7.2579760403530891</v>
      </c>
      <c r="F5611" s="1" t="s">
        <v>162</v>
      </c>
      <c r="G5611" s="201">
        <f>MAX(E5611-'[1]1a'!$H$3,0)</f>
        <v>0</v>
      </c>
      <c r="H5611" s="201" t="str">
        <f t="shared" si="262"/>
        <v/>
      </c>
      <c r="I5611" s="201" t="str">
        <f t="shared" si="263"/>
        <v/>
      </c>
      <c r="J5611" s="201"/>
    </row>
    <row r="5612" spans="1:10">
      <c r="A5612" s="200">
        <v>45891</v>
      </c>
      <c r="B5612" s="1" t="s">
        <v>190</v>
      </c>
      <c r="C5612" s="175">
        <f t="shared" si="261"/>
        <v>48082.749999986394</v>
      </c>
      <c r="D5612" s="1">
        <v>5.93</v>
      </c>
      <c r="E5612" s="176">
        <v>7.4592370744010088</v>
      </c>
      <c r="F5612" s="1" t="s">
        <v>162</v>
      </c>
      <c r="G5612" s="201">
        <f>MAX(E5612-'[1]1a'!$H$3,0)</f>
        <v>0</v>
      </c>
      <c r="H5612" s="201" t="str">
        <f t="shared" si="262"/>
        <v/>
      </c>
      <c r="I5612" s="201" t="str">
        <f t="shared" si="263"/>
        <v/>
      </c>
      <c r="J5612" s="201"/>
    </row>
    <row r="5613" spans="1:10">
      <c r="A5613" s="200">
        <v>45891</v>
      </c>
      <c r="B5613" s="1" t="s">
        <v>191</v>
      </c>
      <c r="C5613" s="175">
        <f t="shared" si="261"/>
        <v>48082.791666653058</v>
      </c>
      <c r="D5613" s="1">
        <v>6.17</v>
      </c>
      <c r="E5613" s="176">
        <v>7.761128625472888</v>
      </c>
      <c r="F5613" s="1" t="s">
        <v>162</v>
      </c>
      <c r="G5613" s="201">
        <f>MAX(E5613-'[1]1a'!$H$3,0)</f>
        <v>0</v>
      </c>
      <c r="H5613" s="201" t="str">
        <f t="shared" si="262"/>
        <v/>
      </c>
      <c r="I5613" s="201" t="str">
        <f t="shared" si="263"/>
        <v/>
      </c>
      <c r="J5613" s="201"/>
    </row>
    <row r="5614" spans="1:10">
      <c r="A5614" s="200">
        <v>45891</v>
      </c>
      <c r="B5614" s="1" t="s">
        <v>192</v>
      </c>
      <c r="C5614" s="175">
        <f t="shared" si="261"/>
        <v>48082.833333319722</v>
      </c>
      <c r="D5614" s="1">
        <v>6.43</v>
      </c>
      <c r="E5614" s="176">
        <v>8.0881778058007558</v>
      </c>
      <c r="F5614" s="1" t="s">
        <v>162</v>
      </c>
      <c r="G5614" s="201">
        <f>MAX(E5614-'[1]1a'!$H$3,0)</f>
        <v>0</v>
      </c>
      <c r="H5614" s="201" t="str">
        <f t="shared" si="262"/>
        <v/>
      </c>
      <c r="I5614" s="201" t="str">
        <f t="shared" si="263"/>
        <v/>
      </c>
      <c r="J5614" s="201"/>
    </row>
    <row r="5615" spans="1:10">
      <c r="A5615" s="200">
        <v>45891</v>
      </c>
      <c r="B5615" s="1" t="s">
        <v>193</v>
      </c>
      <c r="C5615" s="175">
        <f t="shared" si="261"/>
        <v>48082.874999986387</v>
      </c>
      <c r="D5615" s="1">
        <v>6.47</v>
      </c>
      <c r="E5615" s="176">
        <v>8.1384930643127369</v>
      </c>
      <c r="F5615" s="1" t="s">
        <v>162</v>
      </c>
      <c r="G5615" s="201">
        <f>MAX(E5615-'[1]1a'!$H$3,0)</f>
        <v>0</v>
      </c>
      <c r="H5615" s="201" t="str">
        <f t="shared" si="262"/>
        <v/>
      </c>
      <c r="I5615" s="201" t="str">
        <f t="shared" si="263"/>
        <v/>
      </c>
      <c r="J5615" s="201"/>
    </row>
    <row r="5616" spans="1:10">
      <c r="A5616" s="200">
        <v>45891</v>
      </c>
      <c r="B5616" s="1" t="s">
        <v>194</v>
      </c>
      <c r="C5616" s="175">
        <f t="shared" si="261"/>
        <v>48082.916666653051</v>
      </c>
      <c r="D5616" s="1">
        <v>6.35</v>
      </c>
      <c r="E5616" s="176">
        <v>7.9875472887767973</v>
      </c>
      <c r="F5616" s="1" t="s">
        <v>162</v>
      </c>
      <c r="G5616" s="201">
        <f>MAX(E5616-'[1]1a'!$H$3,0)</f>
        <v>0</v>
      </c>
      <c r="H5616" s="201" t="str">
        <f t="shared" si="262"/>
        <v/>
      </c>
      <c r="I5616" s="201" t="str">
        <f t="shared" si="263"/>
        <v/>
      </c>
      <c r="J5616" s="201"/>
    </row>
    <row r="5617" spans="1:10">
      <c r="A5617" s="200">
        <v>45891</v>
      </c>
      <c r="B5617" s="1" t="s">
        <v>195</v>
      </c>
      <c r="C5617" s="175">
        <f t="shared" si="261"/>
        <v>48082.958333319715</v>
      </c>
      <c r="D5617" s="1">
        <v>6</v>
      </c>
      <c r="E5617" s="176">
        <v>7.5472887767969734</v>
      </c>
      <c r="F5617" s="1" t="s">
        <v>162</v>
      </c>
      <c r="G5617" s="201">
        <f>MAX(E5617-'[1]1a'!$H$3,0)</f>
        <v>0</v>
      </c>
      <c r="H5617" s="201" t="str">
        <f t="shared" si="262"/>
        <v/>
      </c>
      <c r="I5617" s="201" t="str">
        <f t="shared" si="263"/>
        <v/>
      </c>
      <c r="J5617" s="201"/>
    </row>
    <row r="5618" spans="1:10">
      <c r="A5618" s="200">
        <v>45892</v>
      </c>
      <c r="B5618" s="1" t="s">
        <v>161</v>
      </c>
      <c r="C5618" s="175">
        <f t="shared" si="261"/>
        <v>48082.999999986379</v>
      </c>
      <c r="D5618" s="1">
        <v>5.69</v>
      </c>
      <c r="E5618" s="176">
        <v>7.1573455233291305</v>
      </c>
      <c r="F5618" s="1" t="s">
        <v>162</v>
      </c>
      <c r="G5618" s="201">
        <f>MAX(E5618-'[1]1a'!$H$3,0)</f>
        <v>0</v>
      </c>
      <c r="H5618" s="201" t="str">
        <f t="shared" si="262"/>
        <v/>
      </c>
      <c r="I5618" s="201" t="str">
        <f t="shared" si="263"/>
        <v/>
      </c>
      <c r="J5618" s="201"/>
    </row>
    <row r="5619" spans="1:10">
      <c r="A5619" s="200">
        <v>45892</v>
      </c>
      <c r="B5619" s="1" t="s">
        <v>164</v>
      </c>
      <c r="C5619" s="175">
        <f t="shared" si="261"/>
        <v>48083.041666653044</v>
      </c>
      <c r="D5619" s="1">
        <v>5.45</v>
      </c>
      <c r="E5619" s="176">
        <v>6.8554539722572514</v>
      </c>
      <c r="F5619" s="1" t="s">
        <v>162</v>
      </c>
      <c r="G5619" s="201">
        <f>MAX(E5619-'[1]1a'!$H$3,0)</f>
        <v>0</v>
      </c>
      <c r="H5619" s="201" t="str">
        <f t="shared" si="262"/>
        <v/>
      </c>
      <c r="I5619" s="201" t="str">
        <f t="shared" si="263"/>
        <v/>
      </c>
      <c r="J5619" s="201"/>
    </row>
    <row r="5620" spans="1:10">
      <c r="A5620" s="200">
        <v>45892</v>
      </c>
      <c r="B5620" s="1" t="s">
        <v>166</v>
      </c>
      <c r="C5620" s="175">
        <f t="shared" si="261"/>
        <v>48083.083333319708</v>
      </c>
      <c r="D5620" s="1">
        <v>4.87</v>
      </c>
      <c r="E5620" s="176">
        <v>6.125882723833544</v>
      </c>
      <c r="F5620" s="1" t="s">
        <v>162</v>
      </c>
      <c r="G5620" s="201">
        <f>MAX(E5620-'[1]1a'!$H$3,0)</f>
        <v>0</v>
      </c>
      <c r="H5620" s="201" t="str">
        <f t="shared" si="262"/>
        <v/>
      </c>
      <c r="I5620" s="201" t="str">
        <f t="shared" si="263"/>
        <v/>
      </c>
      <c r="J5620" s="201"/>
    </row>
    <row r="5621" spans="1:10">
      <c r="A5621" s="200">
        <v>45892</v>
      </c>
      <c r="B5621" s="1" t="s">
        <v>168</v>
      </c>
      <c r="C5621" s="175">
        <f t="shared" si="261"/>
        <v>48083.124999986372</v>
      </c>
      <c r="D5621" s="1">
        <v>4.3600000000000003</v>
      </c>
      <c r="E5621" s="176">
        <v>5.4843631778058013</v>
      </c>
      <c r="F5621" s="1" t="s">
        <v>162</v>
      </c>
      <c r="G5621" s="201">
        <f>MAX(E5621-'[1]1a'!$H$3,0)</f>
        <v>0</v>
      </c>
      <c r="H5621" s="201" t="str">
        <f t="shared" si="262"/>
        <v/>
      </c>
      <c r="I5621" s="201" t="str">
        <f t="shared" si="263"/>
        <v/>
      </c>
      <c r="J5621" s="201"/>
    </row>
    <row r="5622" spans="1:10">
      <c r="A5622" s="200">
        <v>45892</v>
      </c>
      <c r="B5622" s="1" t="s">
        <v>170</v>
      </c>
      <c r="C5622" s="175">
        <f t="shared" si="261"/>
        <v>48083.166666653036</v>
      </c>
      <c r="D5622" s="1">
        <v>3.88</v>
      </c>
      <c r="E5622" s="176">
        <v>4.880580075662043</v>
      </c>
      <c r="F5622" s="1" t="s">
        <v>162</v>
      </c>
      <c r="G5622" s="201">
        <f>MAX(E5622-'[1]1a'!$H$3,0)</f>
        <v>0</v>
      </c>
      <c r="H5622" s="201" t="str">
        <f t="shared" si="262"/>
        <v/>
      </c>
      <c r="I5622" s="201" t="str">
        <f t="shared" si="263"/>
        <v/>
      </c>
      <c r="J5622" s="201"/>
    </row>
    <row r="5623" spans="1:10">
      <c r="A5623" s="200">
        <v>45892</v>
      </c>
      <c r="B5623" s="1" t="s">
        <v>172</v>
      </c>
      <c r="C5623" s="175">
        <f t="shared" si="261"/>
        <v>48083.208333319701</v>
      </c>
      <c r="D5623" s="1">
        <v>3.42</v>
      </c>
      <c r="E5623" s="176">
        <v>4.3019546027742752</v>
      </c>
      <c r="F5623" s="1" t="s">
        <v>162</v>
      </c>
      <c r="G5623" s="201">
        <f>MAX(E5623-'[1]1a'!$H$3,0)</f>
        <v>0</v>
      </c>
      <c r="H5623" s="201" t="str">
        <f t="shared" si="262"/>
        <v/>
      </c>
      <c r="I5623" s="201" t="str">
        <f t="shared" si="263"/>
        <v/>
      </c>
      <c r="J5623" s="201"/>
    </row>
    <row r="5624" spans="1:10">
      <c r="A5624" s="200">
        <v>45892</v>
      </c>
      <c r="B5624" s="1" t="s">
        <v>174</v>
      </c>
      <c r="C5624" s="175">
        <f t="shared" si="261"/>
        <v>48083.249999986365</v>
      </c>
      <c r="D5624" s="1">
        <v>3.07</v>
      </c>
      <c r="E5624" s="176">
        <v>3.8616960907944513</v>
      </c>
      <c r="F5624" s="1" t="s">
        <v>162</v>
      </c>
      <c r="G5624" s="201">
        <f>MAX(E5624-'[1]1a'!$H$3,0)</f>
        <v>0</v>
      </c>
      <c r="H5624" s="201" t="str">
        <f t="shared" si="262"/>
        <v/>
      </c>
      <c r="I5624" s="201" t="str">
        <f t="shared" si="263"/>
        <v/>
      </c>
      <c r="J5624" s="201"/>
    </row>
    <row r="5625" spans="1:10">
      <c r="A5625" s="200">
        <v>45892</v>
      </c>
      <c r="B5625" s="1" t="s">
        <v>176</v>
      </c>
      <c r="C5625" s="175">
        <f t="shared" si="261"/>
        <v>48083.291666653029</v>
      </c>
      <c r="D5625" s="1">
        <v>2.89</v>
      </c>
      <c r="E5625" s="176">
        <v>3.6352774274905424</v>
      </c>
      <c r="F5625" s="1" t="s">
        <v>162</v>
      </c>
      <c r="G5625" s="201">
        <f>MAX(E5625-'[1]1a'!$H$3,0)</f>
        <v>0</v>
      </c>
      <c r="H5625" s="201" t="str">
        <f t="shared" si="262"/>
        <v/>
      </c>
      <c r="I5625" s="201" t="str">
        <f t="shared" si="263"/>
        <v/>
      </c>
      <c r="J5625" s="201"/>
    </row>
    <row r="5626" spans="1:10">
      <c r="A5626" s="200">
        <v>45892</v>
      </c>
      <c r="B5626" s="1" t="s">
        <v>178</v>
      </c>
      <c r="C5626" s="175">
        <f t="shared" si="261"/>
        <v>48083.333333319693</v>
      </c>
      <c r="D5626" s="1">
        <v>2.67</v>
      </c>
      <c r="E5626" s="176">
        <v>3.3585435056746533</v>
      </c>
      <c r="F5626" s="1" t="s">
        <v>162</v>
      </c>
      <c r="G5626" s="201">
        <f>MAX(E5626-'[1]1a'!$H$3,0)</f>
        <v>0</v>
      </c>
      <c r="H5626" s="201" t="str">
        <f t="shared" si="262"/>
        <v/>
      </c>
      <c r="I5626" s="201" t="str">
        <f t="shared" si="263"/>
        <v/>
      </c>
      <c r="J5626" s="201"/>
    </row>
    <row r="5627" spans="1:10">
      <c r="A5627" s="200">
        <v>45892</v>
      </c>
      <c r="B5627" s="1" t="s">
        <v>180</v>
      </c>
      <c r="C5627" s="175">
        <f t="shared" si="261"/>
        <v>48083.374999986358</v>
      </c>
      <c r="D5627" s="1">
        <v>2.67</v>
      </c>
      <c r="E5627" s="176">
        <v>3.3585435056746533</v>
      </c>
      <c r="F5627" s="1" t="s">
        <v>162</v>
      </c>
      <c r="G5627" s="201">
        <f>MAX(E5627-'[1]1a'!$H$3,0)</f>
        <v>0</v>
      </c>
      <c r="H5627" s="201" t="str">
        <f t="shared" si="262"/>
        <v/>
      </c>
      <c r="I5627" s="201" t="str">
        <f t="shared" si="263"/>
        <v/>
      </c>
      <c r="J5627" s="201"/>
    </row>
    <row r="5628" spans="1:10">
      <c r="A5628" s="200">
        <v>45892</v>
      </c>
      <c r="B5628" s="1" t="s">
        <v>181</v>
      </c>
      <c r="C5628" s="175">
        <f t="shared" si="261"/>
        <v>48083.416666653022</v>
      </c>
      <c r="D5628" s="1">
        <v>2.72</v>
      </c>
      <c r="E5628" s="176">
        <v>3.4214375788146283</v>
      </c>
      <c r="F5628" s="1" t="s">
        <v>162</v>
      </c>
      <c r="G5628" s="201">
        <f>MAX(E5628-'[1]1a'!$H$3,0)</f>
        <v>0</v>
      </c>
      <c r="H5628" s="201" t="str">
        <f t="shared" si="262"/>
        <v/>
      </c>
      <c r="I5628" s="201" t="str">
        <f t="shared" si="263"/>
        <v/>
      </c>
      <c r="J5628" s="201"/>
    </row>
    <row r="5629" spans="1:10">
      <c r="A5629" s="200">
        <v>45892</v>
      </c>
      <c r="B5629" s="1" t="s">
        <v>182</v>
      </c>
      <c r="C5629" s="175">
        <f t="shared" si="261"/>
        <v>48083.458333319686</v>
      </c>
      <c r="D5629" s="1">
        <v>3.15</v>
      </c>
      <c r="E5629" s="176">
        <v>3.9623266078184112</v>
      </c>
      <c r="F5629" s="1" t="s">
        <v>162</v>
      </c>
      <c r="G5629" s="201">
        <f>MAX(E5629-'[1]1a'!$H$3,0)</f>
        <v>0</v>
      </c>
      <c r="H5629" s="201" t="str">
        <f t="shared" si="262"/>
        <v/>
      </c>
      <c r="I5629" s="201" t="str">
        <f t="shared" si="263"/>
        <v/>
      </c>
      <c r="J5629" s="201"/>
    </row>
    <row r="5630" spans="1:10">
      <c r="A5630" s="200">
        <v>45892</v>
      </c>
      <c r="B5630" s="1" t="s">
        <v>183</v>
      </c>
      <c r="C5630" s="175">
        <f t="shared" si="261"/>
        <v>48083.49999998635</v>
      </c>
      <c r="D5630" s="1">
        <v>3.91</v>
      </c>
      <c r="E5630" s="176">
        <v>4.9183165195460283</v>
      </c>
      <c r="F5630" s="1" t="s">
        <v>162</v>
      </c>
      <c r="G5630" s="201">
        <f>MAX(E5630-'[1]1a'!$H$3,0)</f>
        <v>0</v>
      </c>
      <c r="H5630" s="201" t="str">
        <f t="shared" si="262"/>
        <v/>
      </c>
      <c r="I5630" s="201" t="str">
        <f t="shared" si="263"/>
        <v/>
      </c>
      <c r="J5630" s="201"/>
    </row>
    <row r="5631" spans="1:10">
      <c r="A5631" s="200">
        <v>45892</v>
      </c>
      <c r="B5631" s="1" t="s">
        <v>185</v>
      </c>
      <c r="C5631" s="175">
        <f t="shared" si="261"/>
        <v>48083.541666653015</v>
      </c>
      <c r="D5631" s="1">
        <v>4.33</v>
      </c>
      <c r="E5631" s="176">
        <v>5.446626733921816</v>
      </c>
      <c r="F5631" s="1" t="s">
        <v>162</v>
      </c>
      <c r="G5631" s="201">
        <f>MAX(E5631-'[1]1a'!$H$3,0)</f>
        <v>0</v>
      </c>
      <c r="H5631" s="201" t="str">
        <f t="shared" si="262"/>
        <v/>
      </c>
      <c r="I5631" s="201" t="str">
        <f t="shared" si="263"/>
        <v/>
      </c>
      <c r="J5631" s="201"/>
    </row>
    <row r="5632" spans="1:10">
      <c r="A5632" s="200">
        <v>45892</v>
      </c>
      <c r="B5632" s="1" t="s">
        <v>186</v>
      </c>
      <c r="C5632" s="175">
        <f t="shared" si="261"/>
        <v>48083.583333319679</v>
      </c>
      <c r="D5632" s="1">
        <v>4.68</v>
      </c>
      <c r="E5632" s="176">
        <v>5.886885245901639</v>
      </c>
      <c r="F5632" s="1" t="s">
        <v>162</v>
      </c>
      <c r="G5632" s="201">
        <f>MAX(E5632-'[1]1a'!$H$3,0)</f>
        <v>0</v>
      </c>
      <c r="H5632" s="201" t="str">
        <f t="shared" si="262"/>
        <v/>
      </c>
      <c r="I5632" s="201" t="str">
        <f t="shared" si="263"/>
        <v/>
      </c>
      <c r="J5632" s="201"/>
    </row>
    <row r="5633" spans="1:10">
      <c r="A5633" s="200">
        <v>45892</v>
      </c>
      <c r="B5633" s="1" t="s">
        <v>187</v>
      </c>
      <c r="C5633" s="175">
        <f t="shared" si="261"/>
        <v>48083.624999986343</v>
      </c>
      <c r="D5633" s="1">
        <v>5.27</v>
      </c>
      <c r="E5633" s="176">
        <v>6.6290353089533411</v>
      </c>
      <c r="F5633" s="1" t="s">
        <v>162</v>
      </c>
      <c r="G5633" s="201">
        <f>MAX(E5633-'[1]1a'!$H$3,0)</f>
        <v>0</v>
      </c>
      <c r="H5633" s="201" t="str">
        <f t="shared" si="262"/>
        <v/>
      </c>
      <c r="I5633" s="201" t="str">
        <f t="shared" si="263"/>
        <v/>
      </c>
      <c r="J5633" s="201"/>
    </row>
    <row r="5634" spans="1:10">
      <c r="A5634" s="200">
        <v>45892</v>
      </c>
      <c r="B5634" s="1" t="s">
        <v>188</v>
      </c>
      <c r="C5634" s="175">
        <f t="shared" si="261"/>
        <v>48083.666666653007</v>
      </c>
      <c r="D5634" s="1">
        <v>5.42</v>
      </c>
      <c r="E5634" s="176">
        <v>6.8177175283732661</v>
      </c>
      <c r="F5634" s="1" t="s">
        <v>162</v>
      </c>
      <c r="G5634" s="201">
        <f>MAX(E5634-'[1]1a'!$H$3,0)</f>
        <v>0</v>
      </c>
      <c r="H5634" s="201" t="str">
        <f t="shared" si="262"/>
        <v/>
      </c>
      <c r="I5634" s="201" t="str">
        <f t="shared" si="263"/>
        <v/>
      </c>
      <c r="J5634" s="201"/>
    </row>
    <row r="5635" spans="1:10">
      <c r="A5635" s="200">
        <v>45892</v>
      </c>
      <c r="B5635" s="1" t="s">
        <v>189</v>
      </c>
      <c r="C5635" s="175">
        <f t="shared" si="261"/>
        <v>48083.708333319672</v>
      </c>
      <c r="D5635" s="1">
        <v>5.62</v>
      </c>
      <c r="E5635" s="176">
        <v>7.0692938209331659</v>
      </c>
      <c r="F5635" s="1" t="s">
        <v>162</v>
      </c>
      <c r="G5635" s="201">
        <f>MAX(E5635-'[1]1a'!$H$3,0)</f>
        <v>0</v>
      </c>
      <c r="H5635" s="201" t="str">
        <f t="shared" si="262"/>
        <v/>
      </c>
      <c r="I5635" s="201" t="str">
        <f t="shared" si="263"/>
        <v/>
      </c>
      <c r="J5635" s="201"/>
    </row>
    <row r="5636" spans="1:10">
      <c r="A5636" s="200">
        <v>45892</v>
      </c>
      <c r="B5636" s="1" t="s">
        <v>190</v>
      </c>
      <c r="C5636" s="175">
        <f t="shared" ref="C5636:C5699" si="264">C5635 + TIME(1,0,0)</f>
        <v>48083.749999986336</v>
      </c>
      <c r="D5636" s="1">
        <v>5.63</v>
      </c>
      <c r="E5636" s="176">
        <v>7.0818726355611608</v>
      </c>
      <c r="F5636" s="1" t="s">
        <v>162</v>
      </c>
      <c r="G5636" s="201">
        <f>MAX(E5636-'[1]1a'!$H$3,0)</f>
        <v>0</v>
      </c>
      <c r="H5636" s="201" t="str">
        <f t="shared" ref="H5636:H5699" si="265">IF(F5636="Y",IF(F5635="Y",H5635+1,1),"")</f>
        <v/>
      </c>
      <c r="I5636" s="201" t="str">
        <f t="shared" ref="I5636:I5699" si="266">IF(AND(F5636="Y",F5637&lt;&gt;"Y"),H5636,"")</f>
        <v/>
      </c>
      <c r="J5636" s="201"/>
    </row>
    <row r="5637" spans="1:10">
      <c r="A5637" s="200">
        <v>45892</v>
      </c>
      <c r="B5637" s="1" t="s">
        <v>191</v>
      </c>
      <c r="C5637" s="175">
        <f t="shared" si="264"/>
        <v>48083.791666653</v>
      </c>
      <c r="D5637" s="1">
        <v>5.63</v>
      </c>
      <c r="E5637" s="176">
        <v>7.0818726355611608</v>
      </c>
      <c r="F5637" s="1" t="s">
        <v>162</v>
      </c>
      <c r="G5637" s="201">
        <f>MAX(E5637-'[1]1a'!$H$3,0)</f>
        <v>0</v>
      </c>
      <c r="H5637" s="201" t="str">
        <f t="shared" si="265"/>
        <v/>
      </c>
      <c r="I5637" s="201" t="str">
        <f t="shared" si="266"/>
        <v/>
      </c>
      <c r="J5637" s="201"/>
    </row>
    <row r="5638" spans="1:10">
      <c r="A5638" s="200">
        <v>45892</v>
      </c>
      <c r="B5638" s="1" t="s">
        <v>192</v>
      </c>
      <c r="C5638" s="175">
        <f t="shared" si="264"/>
        <v>48083.833333319664</v>
      </c>
      <c r="D5638" s="1">
        <v>5.62</v>
      </c>
      <c r="E5638" s="176">
        <v>7.0692938209331659</v>
      </c>
      <c r="F5638" s="1" t="s">
        <v>162</v>
      </c>
      <c r="G5638" s="201">
        <f>MAX(E5638-'[1]1a'!$H$3,0)</f>
        <v>0</v>
      </c>
      <c r="H5638" s="201" t="str">
        <f t="shared" si="265"/>
        <v/>
      </c>
      <c r="I5638" s="201" t="str">
        <f t="shared" si="266"/>
        <v/>
      </c>
      <c r="J5638" s="201"/>
    </row>
    <row r="5639" spans="1:10">
      <c r="A5639" s="200">
        <v>45892</v>
      </c>
      <c r="B5639" s="1" t="s">
        <v>193</v>
      </c>
      <c r="C5639" s="175">
        <f t="shared" si="264"/>
        <v>48083.874999986328</v>
      </c>
      <c r="D5639" s="1">
        <v>5.81</v>
      </c>
      <c r="E5639" s="176">
        <v>7.3082912988650692</v>
      </c>
      <c r="F5639" s="1" t="s">
        <v>162</v>
      </c>
      <c r="G5639" s="201">
        <f>MAX(E5639-'[1]1a'!$H$3,0)</f>
        <v>0</v>
      </c>
      <c r="H5639" s="201" t="str">
        <f t="shared" si="265"/>
        <v/>
      </c>
      <c r="I5639" s="201" t="str">
        <f t="shared" si="266"/>
        <v/>
      </c>
      <c r="J5639" s="201"/>
    </row>
    <row r="5640" spans="1:10">
      <c r="A5640" s="200">
        <v>45892</v>
      </c>
      <c r="B5640" s="1" t="s">
        <v>194</v>
      </c>
      <c r="C5640" s="175">
        <f t="shared" si="264"/>
        <v>48083.916666652993</v>
      </c>
      <c r="D5640" s="1">
        <v>5.76</v>
      </c>
      <c r="E5640" s="176">
        <v>7.2453972257250943</v>
      </c>
      <c r="F5640" s="1" t="s">
        <v>162</v>
      </c>
      <c r="G5640" s="201">
        <f>MAX(E5640-'[1]1a'!$H$3,0)</f>
        <v>0</v>
      </c>
      <c r="H5640" s="201" t="str">
        <f t="shared" si="265"/>
        <v/>
      </c>
      <c r="I5640" s="201" t="str">
        <f t="shared" si="266"/>
        <v/>
      </c>
      <c r="J5640" s="201"/>
    </row>
    <row r="5641" spans="1:10">
      <c r="A5641" s="200">
        <v>45892</v>
      </c>
      <c r="B5641" s="1" t="s">
        <v>195</v>
      </c>
      <c r="C5641" s="175">
        <f t="shared" si="264"/>
        <v>48083.958333319657</v>
      </c>
      <c r="D5641" s="1">
        <v>5.61</v>
      </c>
      <c r="E5641" s="176">
        <v>7.0567150063051711</v>
      </c>
      <c r="F5641" s="1" t="s">
        <v>162</v>
      </c>
      <c r="G5641" s="201">
        <f>MAX(E5641-'[1]1a'!$H$3,0)</f>
        <v>0</v>
      </c>
      <c r="H5641" s="201" t="str">
        <f t="shared" si="265"/>
        <v/>
      </c>
      <c r="I5641" s="201" t="str">
        <f t="shared" si="266"/>
        <v/>
      </c>
      <c r="J5641" s="201"/>
    </row>
    <row r="5642" spans="1:10">
      <c r="A5642" s="200">
        <v>45893</v>
      </c>
      <c r="B5642" s="1" t="s">
        <v>161</v>
      </c>
      <c r="C5642" s="175">
        <f t="shared" si="264"/>
        <v>48083.999999986321</v>
      </c>
      <c r="D5642" s="1">
        <v>5.37</v>
      </c>
      <c r="E5642" s="176">
        <v>6.754823455233292</v>
      </c>
      <c r="F5642" s="1" t="s">
        <v>162</v>
      </c>
      <c r="G5642" s="201">
        <f>MAX(E5642-'[1]1a'!$H$3,0)</f>
        <v>0</v>
      </c>
      <c r="H5642" s="201" t="str">
        <f t="shared" si="265"/>
        <v/>
      </c>
      <c r="I5642" s="201" t="str">
        <f t="shared" si="266"/>
        <v/>
      </c>
      <c r="J5642" s="201"/>
    </row>
    <row r="5643" spans="1:10">
      <c r="A5643" s="200">
        <v>45893</v>
      </c>
      <c r="B5643" s="1" t="s">
        <v>164</v>
      </c>
      <c r="C5643" s="175">
        <f t="shared" si="264"/>
        <v>48084.041666652985</v>
      </c>
      <c r="D5643" s="1">
        <v>5.22</v>
      </c>
      <c r="E5643" s="176">
        <v>6.5661412358133671</v>
      </c>
      <c r="F5643" s="1" t="s">
        <v>162</v>
      </c>
      <c r="G5643" s="201">
        <f>MAX(E5643-'[1]1a'!$H$3,0)</f>
        <v>0</v>
      </c>
      <c r="H5643" s="201" t="str">
        <f t="shared" si="265"/>
        <v/>
      </c>
      <c r="I5643" s="201" t="str">
        <f t="shared" si="266"/>
        <v/>
      </c>
      <c r="J5643" s="201"/>
    </row>
    <row r="5644" spans="1:10">
      <c r="A5644" s="200">
        <v>45893</v>
      </c>
      <c r="B5644" s="1" t="s">
        <v>166</v>
      </c>
      <c r="C5644" s="175">
        <f t="shared" si="264"/>
        <v>48084.08333331965</v>
      </c>
      <c r="D5644" s="1">
        <v>4.96</v>
      </c>
      <c r="E5644" s="176">
        <v>6.2390920554854983</v>
      </c>
      <c r="F5644" s="1" t="s">
        <v>162</v>
      </c>
      <c r="G5644" s="201">
        <f>MAX(E5644-'[1]1a'!$H$3,0)</f>
        <v>0</v>
      </c>
      <c r="H5644" s="201" t="str">
        <f t="shared" si="265"/>
        <v/>
      </c>
      <c r="I5644" s="201" t="str">
        <f t="shared" si="266"/>
        <v/>
      </c>
      <c r="J5644" s="201"/>
    </row>
    <row r="5645" spans="1:10">
      <c r="A5645" s="200">
        <v>45893</v>
      </c>
      <c r="B5645" s="1" t="s">
        <v>168</v>
      </c>
      <c r="C5645" s="175">
        <f t="shared" si="264"/>
        <v>48084.124999986314</v>
      </c>
      <c r="D5645" s="1">
        <v>4.53</v>
      </c>
      <c r="E5645" s="176">
        <v>5.6982030264817158</v>
      </c>
      <c r="F5645" s="1" t="s">
        <v>162</v>
      </c>
      <c r="G5645" s="201">
        <f>MAX(E5645-'[1]1a'!$H$3,0)</f>
        <v>0</v>
      </c>
      <c r="H5645" s="201" t="str">
        <f t="shared" si="265"/>
        <v/>
      </c>
      <c r="I5645" s="201" t="str">
        <f t="shared" si="266"/>
        <v/>
      </c>
      <c r="J5645" s="201"/>
    </row>
    <row r="5646" spans="1:10">
      <c r="A5646" s="200">
        <v>45893</v>
      </c>
      <c r="B5646" s="1" t="s">
        <v>170</v>
      </c>
      <c r="C5646" s="175">
        <f t="shared" si="264"/>
        <v>48084.166666652978</v>
      </c>
      <c r="D5646" s="1">
        <v>4.04</v>
      </c>
      <c r="E5646" s="176">
        <v>5.0818411097099627</v>
      </c>
      <c r="F5646" s="1" t="s">
        <v>162</v>
      </c>
      <c r="G5646" s="201">
        <f>MAX(E5646-'[1]1a'!$H$3,0)</f>
        <v>0</v>
      </c>
      <c r="H5646" s="201" t="str">
        <f t="shared" si="265"/>
        <v/>
      </c>
      <c r="I5646" s="201" t="str">
        <f t="shared" si="266"/>
        <v/>
      </c>
      <c r="J5646" s="201"/>
    </row>
    <row r="5647" spans="1:10">
      <c r="A5647" s="200">
        <v>45893</v>
      </c>
      <c r="B5647" s="1" t="s">
        <v>172</v>
      </c>
      <c r="C5647" s="175">
        <f t="shared" si="264"/>
        <v>48084.208333319642</v>
      </c>
      <c r="D5647" s="1">
        <v>3.66</v>
      </c>
      <c r="E5647" s="176">
        <v>4.6038461538461544</v>
      </c>
      <c r="F5647" s="1" t="s">
        <v>162</v>
      </c>
      <c r="G5647" s="201">
        <f>MAX(E5647-'[1]1a'!$H$3,0)</f>
        <v>0</v>
      </c>
      <c r="H5647" s="201" t="str">
        <f t="shared" si="265"/>
        <v/>
      </c>
      <c r="I5647" s="201" t="str">
        <f t="shared" si="266"/>
        <v/>
      </c>
      <c r="J5647" s="201"/>
    </row>
    <row r="5648" spans="1:10">
      <c r="A5648" s="200">
        <v>45893</v>
      </c>
      <c r="B5648" s="1" t="s">
        <v>174</v>
      </c>
      <c r="C5648" s="175">
        <f t="shared" si="264"/>
        <v>48084.249999986307</v>
      </c>
      <c r="D5648" s="1">
        <v>3.41</v>
      </c>
      <c r="E5648" s="176">
        <v>4.2893757881462804</v>
      </c>
      <c r="F5648" s="1" t="s">
        <v>162</v>
      </c>
      <c r="G5648" s="201">
        <f>MAX(E5648-'[1]1a'!$H$3,0)</f>
        <v>0</v>
      </c>
      <c r="H5648" s="201" t="str">
        <f t="shared" si="265"/>
        <v/>
      </c>
      <c r="I5648" s="201" t="str">
        <f t="shared" si="266"/>
        <v/>
      </c>
      <c r="J5648" s="201"/>
    </row>
    <row r="5649" spans="1:10">
      <c r="A5649" s="200">
        <v>45893</v>
      </c>
      <c r="B5649" s="1" t="s">
        <v>176</v>
      </c>
      <c r="C5649" s="175">
        <f t="shared" si="264"/>
        <v>48084.291666652971</v>
      </c>
      <c r="D5649" s="1">
        <v>3.11</v>
      </c>
      <c r="E5649" s="176">
        <v>3.9120113493064315</v>
      </c>
      <c r="F5649" s="1" t="s">
        <v>162</v>
      </c>
      <c r="G5649" s="201">
        <f>MAX(E5649-'[1]1a'!$H$3,0)</f>
        <v>0</v>
      </c>
      <c r="H5649" s="201" t="str">
        <f t="shared" si="265"/>
        <v/>
      </c>
      <c r="I5649" s="201" t="str">
        <f t="shared" si="266"/>
        <v/>
      </c>
      <c r="J5649" s="201"/>
    </row>
    <row r="5650" spans="1:10">
      <c r="A5650" s="200">
        <v>45893</v>
      </c>
      <c r="B5650" s="1" t="s">
        <v>178</v>
      </c>
      <c r="C5650" s="175">
        <f t="shared" si="264"/>
        <v>48084.333333319635</v>
      </c>
      <c r="D5650" s="1">
        <v>2.98</v>
      </c>
      <c r="E5650" s="176">
        <v>3.7484867591424971</v>
      </c>
      <c r="F5650" s="1" t="s">
        <v>162</v>
      </c>
      <c r="G5650" s="201">
        <f>MAX(E5650-'[1]1a'!$H$3,0)</f>
        <v>0</v>
      </c>
      <c r="H5650" s="201" t="str">
        <f t="shared" si="265"/>
        <v/>
      </c>
      <c r="I5650" s="201" t="str">
        <f t="shared" si="266"/>
        <v/>
      </c>
      <c r="J5650" s="201"/>
    </row>
    <row r="5651" spans="1:10">
      <c r="A5651" s="200">
        <v>45893</v>
      </c>
      <c r="B5651" s="1" t="s">
        <v>180</v>
      </c>
      <c r="C5651" s="175">
        <f t="shared" si="264"/>
        <v>48084.374999986299</v>
      </c>
      <c r="D5651" s="1">
        <v>2.86</v>
      </c>
      <c r="E5651" s="176">
        <v>3.5975409836065575</v>
      </c>
      <c r="F5651" s="1" t="s">
        <v>162</v>
      </c>
      <c r="G5651" s="201">
        <f>MAX(E5651-'[1]1a'!$H$3,0)</f>
        <v>0</v>
      </c>
      <c r="H5651" s="201" t="str">
        <f t="shared" si="265"/>
        <v/>
      </c>
      <c r="I5651" s="201" t="str">
        <f t="shared" si="266"/>
        <v/>
      </c>
      <c r="J5651" s="201"/>
    </row>
    <row r="5652" spans="1:10">
      <c r="A5652" s="200">
        <v>45893</v>
      </c>
      <c r="B5652" s="1" t="s">
        <v>181</v>
      </c>
      <c r="C5652" s="175">
        <f t="shared" si="264"/>
        <v>48084.416666652964</v>
      </c>
      <c r="D5652" s="1">
        <v>2.89</v>
      </c>
      <c r="E5652" s="176">
        <v>3.6352774274905424</v>
      </c>
      <c r="F5652" s="1" t="s">
        <v>162</v>
      </c>
      <c r="G5652" s="201">
        <f>MAX(E5652-'[1]1a'!$H$3,0)</f>
        <v>0</v>
      </c>
      <c r="H5652" s="201" t="str">
        <f t="shared" si="265"/>
        <v/>
      </c>
      <c r="I5652" s="201" t="str">
        <f t="shared" si="266"/>
        <v/>
      </c>
      <c r="J5652" s="201"/>
    </row>
    <row r="5653" spans="1:10">
      <c r="A5653" s="200">
        <v>45893</v>
      </c>
      <c r="B5653" s="1" t="s">
        <v>182</v>
      </c>
      <c r="C5653" s="175">
        <f t="shared" si="264"/>
        <v>48084.458333319628</v>
      </c>
      <c r="D5653" s="1">
        <v>3.33</v>
      </c>
      <c r="E5653" s="176">
        <v>4.188745271122321</v>
      </c>
      <c r="F5653" s="1" t="s">
        <v>162</v>
      </c>
      <c r="G5653" s="201">
        <f>MAX(E5653-'[1]1a'!$H$3,0)</f>
        <v>0</v>
      </c>
      <c r="H5653" s="201" t="str">
        <f t="shared" si="265"/>
        <v/>
      </c>
      <c r="I5653" s="201" t="str">
        <f t="shared" si="266"/>
        <v/>
      </c>
      <c r="J5653" s="201"/>
    </row>
    <row r="5654" spans="1:10">
      <c r="A5654" s="200">
        <v>45893</v>
      </c>
      <c r="B5654" s="1" t="s">
        <v>183</v>
      </c>
      <c r="C5654" s="175">
        <f t="shared" si="264"/>
        <v>48084.499999986292</v>
      </c>
      <c r="D5654" s="1">
        <v>3.88</v>
      </c>
      <c r="E5654" s="176">
        <v>4.880580075662043</v>
      </c>
      <c r="F5654" s="1" t="s">
        <v>162</v>
      </c>
      <c r="G5654" s="201">
        <f>MAX(E5654-'[1]1a'!$H$3,0)</f>
        <v>0</v>
      </c>
      <c r="H5654" s="201" t="str">
        <f t="shared" si="265"/>
        <v/>
      </c>
      <c r="I5654" s="201" t="str">
        <f t="shared" si="266"/>
        <v/>
      </c>
      <c r="J5654" s="201"/>
    </row>
    <row r="5655" spans="1:10">
      <c r="A5655" s="200">
        <v>45893</v>
      </c>
      <c r="B5655" s="1" t="s">
        <v>185</v>
      </c>
      <c r="C5655" s="175">
        <f t="shared" si="264"/>
        <v>48084.541666652956</v>
      </c>
      <c r="D5655" s="1">
        <v>4.3600000000000003</v>
      </c>
      <c r="E5655" s="176">
        <v>5.4843631778058013</v>
      </c>
      <c r="F5655" s="1" t="s">
        <v>162</v>
      </c>
      <c r="G5655" s="201">
        <f>MAX(E5655-'[1]1a'!$H$3,0)</f>
        <v>0</v>
      </c>
      <c r="H5655" s="201" t="str">
        <f t="shared" si="265"/>
        <v/>
      </c>
      <c r="I5655" s="201" t="str">
        <f t="shared" si="266"/>
        <v/>
      </c>
      <c r="J5655" s="201"/>
    </row>
    <row r="5656" spans="1:10">
      <c r="A5656" s="200">
        <v>45893</v>
      </c>
      <c r="B5656" s="1" t="s">
        <v>186</v>
      </c>
      <c r="C5656" s="175">
        <f t="shared" si="264"/>
        <v>48084.583333319621</v>
      </c>
      <c r="D5656" s="1">
        <v>4.8</v>
      </c>
      <c r="E5656" s="176">
        <v>6.0378310214375785</v>
      </c>
      <c r="F5656" s="1" t="s">
        <v>162</v>
      </c>
      <c r="G5656" s="201">
        <f>MAX(E5656-'[1]1a'!$H$3,0)</f>
        <v>0</v>
      </c>
      <c r="H5656" s="201" t="str">
        <f t="shared" si="265"/>
        <v/>
      </c>
      <c r="I5656" s="201" t="str">
        <f t="shared" si="266"/>
        <v/>
      </c>
      <c r="J5656" s="201"/>
    </row>
    <row r="5657" spans="1:10">
      <c r="A5657" s="200">
        <v>45893</v>
      </c>
      <c r="B5657" s="1" t="s">
        <v>187</v>
      </c>
      <c r="C5657" s="175">
        <f t="shared" si="264"/>
        <v>48084.624999986285</v>
      </c>
      <c r="D5657" s="1">
        <v>5.29</v>
      </c>
      <c r="E5657" s="176">
        <v>6.6541929382093317</v>
      </c>
      <c r="F5657" s="1" t="s">
        <v>162</v>
      </c>
      <c r="G5657" s="201">
        <f>MAX(E5657-'[1]1a'!$H$3,0)</f>
        <v>0</v>
      </c>
      <c r="H5657" s="201" t="str">
        <f t="shared" si="265"/>
        <v/>
      </c>
      <c r="I5657" s="201" t="str">
        <f t="shared" si="266"/>
        <v/>
      </c>
      <c r="J5657" s="201"/>
    </row>
    <row r="5658" spans="1:10">
      <c r="A5658" s="200">
        <v>45893</v>
      </c>
      <c r="B5658" s="1" t="s">
        <v>188</v>
      </c>
      <c r="C5658" s="175">
        <f t="shared" si="264"/>
        <v>48084.666666652949</v>
      </c>
      <c r="D5658" s="1">
        <v>5.8</v>
      </c>
      <c r="E5658" s="176">
        <v>7.2957124842370744</v>
      </c>
      <c r="F5658" s="1" t="s">
        <v>162</v>
      </c>
      <c r="G5658" s="201">
        <f>MAX(E5658-'[1]1a'!$H$3,0)</f>
        <v>0</v>
      </c>
      <c r="H5658" s="201" t="str">
        <f t="shared" si="265"/>
        <v/>
      </c>
      <c r="I5658" s="201" t="str">
        <f t="shared" si="266"/>
        <v/>
      </c>
      <c r="J5658" s="201"/>
    </row>
    <row r="5659" spans="1:10">
      <c r="A5659" s="200">
        <v>45893</v>
      </c>
      <c r="B5659" s="1" t="s">
        <v>189</v>
      </c>
      <c r="C5659" s="175">
        <f t="shared" si="264"/>
        <v>48084.708333319613</v>
      </c>
      <c r="D5659" s="1">
        <v>5.92</v>
      </c>
      <c r="E5659" s="176">
        <v>7.446658259773014</v>
      </c>
      <c r="F5659" s="1" t="s">
        <v>162</v>
      </c>
      <c r="G5659" s="201">
        <f>MAX(E5659-'[1]1a'!$H$3,0)</f>
        <v>0</v>
      </c>
      <c r="H5659" s="201" t="str">
        <f t="shared" si="265"/>
        <v/>
      </c>
      <c r="I5659" s="201" t="str">
        <f t="shared" si="266"/>
        <v/>
      </c>
      <c r="J5659" s="201"/>
    </row>
    <row r="5660" spans="1:10">
      <c r="A5660" s="200">
        <v>45893</v>
      </c>
      <c r="B5660" s="1" t="s">
        <v>190</v>
      </c>
      <c r="C5660" s="175">
        <f t="shared" si="264"/>
        <v>48084.749999986278</v>
      </c>
      <c r="D5660" s="1">
        <v>5.93</v>
      </c>
      <c r="E5660" s="176">
        <v>7.4592370744010088</v>
      </c>
      <c r="F5660" s="1" t="s">
        <v>162</v>
      </c>
      <c r="G5660" s="201">
        <f>MAX(E5660-'[1]1a'!$H$3,0)</f>
        <v>0</v>
      </c>
      <c r="H5660" s="201" t="str">
        <f t="shared" si="265"/>
        <v/>
      </c>
      <c r="I5660" s="201" t="str">
        <f t="shared" si="266"/>
        <v/>
      </c>
      <c r="J5660" s="201"/>
    </row>
    <row r="5661" spans="1:10">
      <c r="A5661" s="200">
        <v>45893</v>
      </c>
      <c r="B5661" s="1" t="s">
        <v>191</v>
      </c>
      <c r="C5661" s="175">
        <f t="shared" si="264"/>
        <v>48084.791666652942</v>
      </c>
      <c r="D5661" s="1">
        <v>6.22</v>
      </c>
      <c r="E5661" s="176">
        <v>7.8240226986128629</v>
      </c>
      <c r="F5661" s="1" t="s">
        <v>162</v>
      </c>
      <c r="G5661" s="201">
        <f>MAX(E5661-'[1]1a'!$H$3,0)</f>
        <v>0</v>
      </c>
      <c r="H5661" s="201" t="str">
        <f t="shared" si="265"/>
        <v/>
      </c>
      <c r="I5661" s="201" t="str">
        <f t="shared" si="266"/>
        <v/>
      </c>
      <c r="J5661" s="201"/>
    </row>
    <row r="5662" spans="1:10">
      <c r="A5662" s="200">
        <v>45893</v>
      </c>
      <c r="B5662" s="1" t="s">
        <v>192</v>
      </c>
      <c r="C5662" s="175">
        <f t="shared" si="264"/>
        <v>48084.833333319606</v>
      </c>
      <c r="D5662" s="1">
        <v>6.3</v>
      </c>
      <c r="E5662" s="176">
        <v>7.9246532156368223</v>
      </c>
      <c r="F5662" s="1" t="s">
        <v>162</v>
      </c>
      <c r="G5662" s="201">
        <f>MAX(E5662-'[1]1a'!$H$3,0)</f>
        <v>0</v>
      </c>
      <c r="H5662" s="201" t="str">
        <f t="shared" si="265"/>
        <v/>
      </c>
      <c r="I5662" s="201" t="str">
        <f t="shared" si="266"/>
        <v/>
      </c>
      <c r="J5662" s="201"/>
    </row>
    <row r="5663" spans="1:10">
      <c r="A5663" s="200">
        <v>45893</v>
      </c>
      <c r="B5663" s="1" t="s">
        <v>193</v>
      </c>
      <c r="C5663" s="175">
        <f t="shared" si="264"/>
        <v>48084.87499998627</v>
      </c>
      <c r="D5663" s="1">
        <v>6.46</v>
      </c>
      <c r="E5663" s="176">
        <v>8.1259142496847421</v>
      </c>
      <c r="F5663" s="1" t="s">
        <v>162</v>
      </c>
      <c r="G5663" s="201">
        <f>MAX(E5663-'[1]1a'!$H$3,0)</f>
        <v>0</v>
      </c>
      <c r="H5663" s="201" t="str">
        <f t="shared" si="265"/>
        <v/>
      </c>
      <c r="I5663" s="201" t="str">
        <f t="shared" si="266"/>
        <v/>
      </c>
      <c r="J5663" s="201"/>
    </row>
    <row r="5664" spans="1:10">
      <c r="A5664" s="200">
        <v>45893</v>
      </c>
      <c r="B5664" s="1" t="s">
        <v>194</v>
      </c>
      <c r="C5664" s="175">
        <f t="shared" si="264"/>
        <v>48084.916666652935</v>
      </c>
      <c r="D5664" s="1">
        <v>6.28</v>
      </c>
      <c r="E5664" s="176">
        <v>7.8994955863808327</v>
      </c>
      <c r="F5664" s="1" t="s">
        <v>162</v>
      </c>
      <c r="G5664" s="201">
        <f>MAX(E5664-'[1]1a'!$H$3,0)</f>
        <v>0</v>
      </c>
      <c r="H5664" s="201" t="str">
        <f t="shared" si="265"/>
        <v/>
      </c>
      <c r="I5664" s="201" t="str">
        <f t="shared" si="266"/>
        <v/>
      </c>
      <c r="J5664" s="201"/>
    </row>
    <row r="5665" spans="1:10">
      <c r="A5665" s="200">
        <v>45893</v>
      </c>
      <c r="B5665" s="1" t="s">
        <v>195</v>
      </c>
      <c r="C5665" s="175">
        <f t="shared" si="264"/>
        <v>48084.958333319599</v>
      </c>
      <c r="D5665" s="1">
        <v>5.95</v>
      </c>
      <c r="E5665" s="176">
        <v>7.4843947036569993</v>
      </c>
      <c r="F5665" s="1" t="s">
        <v>162</v>
      </c>
      <c r="G5665" s="201">
        <f>MAX(E5665-'[1]1a'!$H$3,0)</f>
        <v>0</v>
      </c>
      <c r="H5665" s="201" t="str">
        <f t="shared" si="265"/>
        <v/>
      </c>
      <c r="I5665" s="201" t="str">
        <f t="shared" si="266"/>
        <v/>
      </c>
      <c r="J5665" s="201"/>
    </row>
    <row r="5666" spans="1:10">
      <c r="A5666" s="200">
        <v>45894</v>
      </c>
      <c r="B5666" s="1" t="s">
        <v>161</v>
      </c>
      <c r="C5666" s="175">
        <f t="shared" si="264"/>
        <v>48084.999999986263</v>
      </c>
      <c r="D5666" s="1">
        <v>5.6</v>
      </c>
      <c r="E5666" s="176">
        <v>7.0441361916771754</v>
      </c>
      <c r="F5666" s="1" t="s">
        <v>162</v>
      </c>
      <c r="G5666" s="201">
        <f>MAX(E5666-'[1]1a'!$H$3,0)</f>
        <v>0</v>
      </c>
      <c r="H5666" s="201" t="str">
        <f t="shared" si="265"/>
        <v/>
      </c>
      <c r="I5666" s="201" t="str">
        <f t="shared" si="266"/>
        <v/>
      </c>
      <c r="J5666" s="201"/>
    </row>
    <row r="5667" spans="1:10">
      <c r="A5667" s="200">
        <v>45894</v>
      </c>
      <c r="B5667" s="1" t="s">
        <v>164</v>
      </c>
      <c r="C5667" s="175">
        <f t="shared" si="264"/>
        <v>48085.041666652927</v>
      </c>
      <c r="D5667" s="1">
        <v>5.37</v>
      </c>
      <c r="E5667" s="176">
        <v>6.754823455233292</v>
      </c>
      <c r="F5667" s="1" t="s">
        <v>162</v>
      </c>
      <c r="G5667" s="201">
        <f>MAX(E5667-'[1]1a'!$H$3,0)</f>
        <v>0</v>
      </c>
      <c r="H5667" s="201" t="str">
        <f t="shared" si="265"/>
        <v/>
      </c>
      <c r="I5667" s="201" t="str">
        <f t="shared" si="266"/>
        <v/>
      </c>
      <c r="J5667" s="201"/>
    </row>
    <row r="5668" spans="1:10">
      <c r="A5668" s="200">
        <v>45894</v>
      </c>
      <c r="B5668" s="1" t="s">
        <v>166</v>
      </c>
      <c r="C5668" s="175">
        <f t="shared" si="264"/>
        <v>48085.083333319591</v>
      </c>
      <c r="D5668" s="1">
        <v>4.78</v>
      </c>
      <c r="E5668" s="176">
        <v>6.0126733921815898</v>
      </c>
      <c r="F5668" s="1" t="s">
        <v>162</v>
      </c>
      <c r="G5668" s="201">
        <f>MAX(E5668-'[1]1a'!$H$3,0)</f>
        <v>0</v>
      </c>
      <c r="H5668" s="201" t="str">
        <f t="shared" si="265"/>
        <v/>
      </c>
      <c r="I5668" s="201" t="str">
        <f t="shared" si="266"/>
        <v/>
      </c>
      <c r="J5668" s="201"/>
    </row>
    <row r="5669" spans="1:10">
      <c r="A5669" s="200">
        <v>45894</v>
      </c>
      <c r="B5669" s="1" t="s">
        <v>168</v>
      </c>
      <c r="C5669" s="175">
        <f t="shared" si="264"/>
        <v>48085.124999986256</v>
      </c>
      <c r="D5669" s="1">
        <v>4.08</v>
      </c>
      <c r="E5669" s="176">
        <v>5.132156368221942</v>
      </c>
      <c r="F5669" s="1" t="s">
        <v>162</v>
      </c>
      <c r="G5669" s="201">
        <f>MAX(E5669-'[1]1a'!$H$3,0)</f>
        <v>0</v>
      </c>
      <c r="H5669" s="201" t="str">
        <f t="shared" si="265"/>
        <v/>
      </c>
      <c r="I5669" s="201" t="str">
        <f t="shared" si="266"/>
        <v/>
      </c>
      <c r="J5669" s="201"/>
    </row>
    <row r="5670" spans="1:10">
      <c r="A5670" s="200">
        <v>45894</v>
      </c>
      <c r="B5670" s="1" t="s">
        <v>170</v>
      </c>
      <c r="C5670" s="175">
        <f t="shared" si="264"/>
        <v>48085.16666665292</v>
      </c>
      <c r="D5670" s="1">
        <v>3.56</v>
      </c>
      <c r="E5670" s="176">
        <v>4.4780580075662044</v>
      </c>
      <c r="F5670" s="1" t="s">
        <v>162</v>
      </c>
      <c r="G5670" s="201">
        <f>MAX(E5670-'[1]1a'!$H$3,0)</f>
        <v>0</v>
      </c>
      <c r="H5670" s="201" t="str">
        <f t="shared" si="265"/>
        <v/>
      </c>
      <c r="I5670" s="201" t="str">
        <f t="shared" si="266"/>
        <v/>
      </c>
      <c r="J5670" s="201"/>
    </row>
    <row r="5671" spans="1:10">
      <c r="A5671" s="200">
        <v>45894</v>
      </c>
      <c r="B5671" s="1" t="s">
        <v>172</v>
      </c>
      <c r="C5671" s="175">
        <f t="shared" si="264"/>
        <v>48085.208333319584</v>
      </c>
      <c r="D5671" s="1">
        <v>3.17</v>
      </c>
      <c r="E5671" s="176">
        <v>3.9874842370744012</v>
      </c>
      <c r="F5671" s="1" t="s">
        <v>162</v>
      </c>
      <c r="G5671" s="201">
        <f>MAX(E5671-'[1]1a'!$H$3,0)</f>
        <v>0</v>
      </c>
      <c r="H5671" s="201" t="str">
        <f t="shared" si="265"/>
        <v/>
      </c>
      <c r="I5671" s="201" t="str">
        <f t="shared" si="266"/>
        <v/>
      </c>
      <c r="J5671" s="201"/>
    </row>
    <row r="5672" spans="1:10">
      <c r="A5672" s="200">
        <v>45894</v>
      </c>
      <c r="B5672" s="1" t="s">
        <v>174</v>
      </c>
      <c r="C5672" s="175">
        <f t="shared" si="264"/>
        <v>48085.249999986248</v>
      </c>
      <c r="D5672" s="1">
        <v>2.92</v>
      </c>
      <c r="E5672" s="176">
        <v>3.6730138713745273</v>
      </c>
      <c r="F5672" s="1" t="s">
        <v>162</v>
      </c>
      <c r="G5672" s="201">
        <f>MAX(E5672-'[1]1a'!$H$3,0)</f>
        <v>0</v>
      </c>
      <c r="H5672" s="201" t="str">
        <f t="shared" si="265"/>
        <v/>
      </c>
      <c r="I5672" s="201" t="str">
        <f t="shared" si="266"/>
        <v/>
      </c>
      <c r="J5672" s="201"/>
    </row>
    <row r="5673" spans="1:10">
      <c r="A5673" s="200">
        <v>45894</v>
      </c>
      <c r="B5673" s="1" t="s">
        <v>176</v>
      </c>
      <c r="C5673" s="175">
        <f t="shared" si="264"/>
        <v>48085.291666652913</v>
      </c>
      <c r="D5673" s="1">
        <v>2.79</v>
      </c>
      <c r="E5673" s="176">
        <v>3.5094892812105929</v>
      </c>
      <c r="F5673" s="1" t="s">
        <v>162</v>
      </c>
      <c r="G5673" s="201">
        <f>MAX(E5673-'[1]1a'!$H$3,0)</f>
        <v>0</v>
      </c>
      <c r="H5673" s="201" t="str">
        <f t="shared" si="265"/>
        <v/>
      </c>
      <c r="I5673" s="201" t="str">
        <f t="shared" si="266"/>
        <v/>
      </c>
      <c r="J5673" s="201"/>
    </row>
    <row r="5674" spans="1:10">
      <c r="A5674" s="200">
        <v>45894</v>
      </c>
      <c r="B5674" s="1" t="s">
        <v>178</v>
      </c>
      <c r="C5674" s="175">
        <f t="shared" si="264"/>
        <v>48085.333333319577</v>
      </c>
      <c r="D5674" s="1">
        <v>2.61</v>
      </c>
      <c r="E5674" s="176">
        <v>3.2830706179066835</v>
      </c>
      <c r="F5674" s="1" t="s">
        <v>162</v>
      </c>
      <c r="G5674" s="201">
        <f>MAX(E5674-'[1]1a'!$H$3,0)</f>
        <v>0</v>
      </c>
      <c r="H5674" s="201" t="str">
        <f t="shared" si="265"/>
        <v/>
      </c>
      <c r="I5674" s="201" t="str">
        <f t="shared" si="266"/>
        <v/>
      </c>
      <c r="J5674" s="201"/>
    </row>
    <row r="5675" spans="1:10">
      <c r="A5675" s="200">
        <v>45894</v>
      </c>
      <c r="B5675" s="1" t="s">
        <v>180</v>
      </c>
      <c r="C5675" s="175">
        <f t="shared" si="264"/>
        <v>48085.374999986241</v>
      </c>
      <c r="D5675" s="1">
        <v>2.66</v>
      </c>
      <c r="E5675" s="176">
        <v>3.3459646910466585</v>
      </c>
      <c r="F5675" s="1" t="s">
        <v>162</v>
      </c>
      <c r="G5675" s="201">
        <f>MAX(E5675-'[1]1a'!$H$3,0)</f>
        <v>0</v>
      </c>
      <c r="H5675" s="201" t="str">
        <f t="shared" si="265"/>
        <v/>
      </c>
      <c r="I5675" s="201" t="str">
        <f t="shared" si="266"/>
        <v/>
      </c>
      <c r="J5675" s="201"/>
    </row>
    <row r="5676" spans="1:10">
      <c r="A5676" s="200">
        <v>45894</v>
      </c>
      <c r="B5676" s="1" t="s">
        <v>181</v>
      </c>
      <c r="C5676" s="175">
        <f t="shared" si="264"/>
        <v>48085.416666652905</v>
      </c>
      <c r="D5676" s="1">
        <v>2.95</v>
      </c>
      <c r="E5676" s="176">
        <v>3.7107503152585122</v>
      </c>
      <c r="F5676" s="1" t="s">
        <v>162</v>
      </c>
      <c r="G5676" s="201">
        <f>MAX(E5676-'[1]1a'!$H$3,0)</f>
        <v>0</v>
      </c>
      <c r="H5676" s="201" t="str">
        <f t="shared" si="265"/>
        <v/>
      </c>
      <c r="I5676" s="201" t="str">
        <f t="shared" si="266"/>
        <v/>
      </c>
      <c r="J5676" s="201"/>
    </row>
    <row r="5677" spans="1:10">
      <c r="A5677" s="200">
        <v>45894</v>
      </c>
      <c r="B5677" s="1" t="s">
        <v>182</v>
      </c>
      <c r="C5677" s="175">
        <f t="shared" si="264"/>
        <v>48085.45833331957</v>
      </c>
      <c r="D5677" s="1">
        <v>3.32</v>
      </c>
      <c r="E5677" s="176">
        <v>4.1761664564943253</v>
      </c>
      <c r="F5677" s="1" t="s">
        <v>162</v>
      </c>
      <c r="G5677" s="201">
        <f>MAX(E5677-'[1]1a'!$H$3,0)</f>
        <v>0</v>
      </c>
      <c r="H5677" s="201" t="str">
        <f t="shared" si="265"/>
        <v/>
      </c>
      <c r="I5677" s="201" t="str">
        <f t="shared" si="266"/>
        <v/>
      </c>
      <c r="J5677" s="201"/>
    </row>
    <row r="5678" spans="1:10">
      <c r="A5678" s="200">
        <v>45894</v>
      </c>
      <c r="B5678" s="1" t="s">
        <v>183</v>
      </c>
      <c r="C5678" s="175">
        <f t="shared" si="264"/>
        <v>48085.499999986234</v>
      </c>
      <c r="D5678" s="1">
        <v>3.69</v>
      </c>
      <c r="E5678" s="176">
        <v>4.6415825977301388</v>
      </c>
      <c r="F5678" s="1" t="s">
        <v>162</v>
      </c>
      <c r="G5678" s="201">
        <f>MAX(E5678-'[1]1a'!$H$3,0)</f>
        <v>0</v>
      </c>
      <c r="H5678" s="201" t="str">
        <f t="shared" si="265"/>
        <v/>
      </c>
      <c r="I5678" s="201" t="str">
        <f t="shared" si="266"/>
        <v/>
      </c>
      <c r="J5678" s="201"/>
    </row>
    <row r="5679" spans="1:10">
      <c r="A5679" s="200">
        <v>45894</v>
      </c>
      <c r="B5679" s="1" t="s">
        <v>185</v>
      </c>
      <c r="C5679" s="175">
        <f t="shared" si="264"/>
        <v>48085.541666652898</v>
      </c>
      <c r="D5679" s="1">
        <v>3.97</v>
      </c>
      <c r="E5679" s="176">
        <v>4.9937894073139981</v>
      </c>
      <c r="F5679" s="1" t="s">
        <v>162</v>
      </c>
      <c r="G5679" s="201">
        <f>MAX(E5679-'[1]1a'!$H$3,0)</f>
        <v>0</v>
      </c>
      <c r="H5679" s="201" t="str">
        <f t="shared" si="265"/>
        <v/>
      </c>
      <c r="I5679" s="201" t="str">
        <f t="shared" si="266"/>
        <v/>
      </c>
      <c r="J5679" s="201"/>
    </row>
    <row r="5680" spans="1:10">
      <c r="A5680" s="200">
        <v>45894</v>
      </c>
      <c r="B5680" s="1" t="s">
        <v>186</v>
      </c>
      <c r="C5680" s="175">
        <f t="shared" si="264"/>
        <v>48085.583333319562</v>
      </c>
      <c r="D5680" s="1">
        <v>4.5</v>
      </c>
      <c r="E5680" s="176">
        <v>5.6604665825977305</v>
      </c>
      <c r="F5680" s="1" t="s">
        <v>162</v>
      </c>
      <c r="G5680" s="201">
        <f>MAX(E5680-'[1]1a'!$H$3,0)</f>
        <v>0</v>
      </c>
      <c r="H5680" s="201" t="str">
        <f t="shared" si="265"/>
        <v/>
      </c>
      <c r="I5680" s="201" t="str">
        <f t="shared" si="266"/>
        <v/>
      </c>
      <c r="J5680" s="201"/>
    </row>
    <row r="5681" spans="1:10">
      <c r="A5681" s="200">
        <v>45894</v>
      </c>
      <c r="B5681" s="1" t="s">
        <v>187</v>
      </c>
      <c r="C5681" s="175">
        <f t="shared" si="264"/>
        <v>48085.624999986227</v>
      </c>
      <c r="D5681" s="1">
        <v>4.72</v>
      </c>
      <c r="E5681" s="176">
        <v>5.9372005044136191</v>
      </c>
      <c r="F5681" s="1" t="s">
        <v>162</v>
      </c>
      <c r="G5681" s="201">
        <f>MAX(E5681-'[1]1a'!$H$3,0)</f>
        <v>0</v>
      </c>
      <c r="H5681" s="201" t="str">
        <f t="shared" si="265"/>
        <v/>
      </c>
      <c r="I5681" s="201" t="str">
        <f t="shared" si="266"/>
        <v/>
      </c>
      <c r="J5681" s="201"/>
    </row>
    <row r="5682" spans="1:10">
      <c r="A5682" s="200">
        <v>45894</v>
      </c>
      <c r="B5682" s="1" t="s">
        <v>188</v>
      </c>
      <c r="C5682" s="175">
        <f t="shared" si="264"/>
        <v>48085.666666652891</v>
      </c>
      <c r="D5682" s="1">
        <v>4.6900000000000004</v>
      </c>
      <c r="E5682" s="176">
        <v>5.8994640605296347</v>
      </c>
      <c r="F5682" s="1" t="s">
        <v>162</v>
      </c>
      <c r="G5682" s="201">
        <f>MAX(E5682-'[1]1a'!$H$3,0)</f>
        <v>0</v>
      </c>
      <c r="H5682" s="201" t="str">
        <f t="shared" si="265"/>
        <v/>
      </c>
      <c r="I5682" s="201" t="str">
        <f t="shared" si="266"/>
        <v/>
      </c>
      <c r="J5682" s="201"/>
    </row>
    <row r="5683" spans="1:10">
      <c r="A5683" s="200">
        <v>45894</v>
      </c>
      <c r="B5683" s="1" t="s">
        <v>189</v>
      </c>
      <c r="C5683" s="175">
        <f t="shared" si="264"/>
        <v>48085.708333319555</v>
      </c>
      <c r="D5683" s="1">
        <v>4.71</v>
      </c>
      <c r="E5683" s="176">
        <v>5.9246216897856243</v>
      </c>
      <c r="F5683" s="1" t="s">
        <v>162</v>
      </c>
      <c r="G5683" s="201">
        <f>MAX(E5683-'[1]1a'!$H$3,0)</f>
        <v>0</v>
      </c>
      <c r="H5683" s="201" t="str">
        <f t="shared" si="265"/>
        <v/>
      </c>
      <c r="I5683" s="201" t="str">
        <f t="shared" si="266"/>
        <v/>
      </c>
      <c r="J5683" s="201"/>
    </row>
    <row r="5684" spans="1:10">
      <c r="A5684" s="200">
        <v>45894</v>
      </c>
      <c r="B5684" s="1" t="s">
        <v>190</v>
      </c>
      <c r="C5684" s="175">
        <f t="shared" si="264"/>
        <v>48085.749999986219</v>
      </c>
      <c r="D5684" s="1">
        <v>4.6100000000000003</v>
      </c>
      <c r="E5684" s="176">
        <v>5.7988335435056753</v>
      </c>
      <c r="F5684" s="1" t="s">
        <v>162</v>
      </c>
      <c r="G5684" s="201">
        <f>MAX(E5684-'[1]1a'!$H$3,0)</f>
        <v>0</v>
      </c>
      <c r="H5684" s="201" t="str">
        <f t="shared" si="265"/>
        <v/>
      </c>
      <c r="I5684" s="201" t="str">
        <f t="shared" si="266"/>
        <v/>
      </c>
      <c r="J5684" s="201"/>
    </row>
    <row r="5685" spans="1:10">
      <c r="A5685" s="200">
        <v>45894</v>
      </c>
      <c r="B5685" s="1" t="s">
        <v>191</v>
      </c>
      <c r="C5685" s="175">
        <f t="shared" si="264"/>
        <v>48085.791666652884</v>
      </c>
      <c r="D5685" s="1">
        <v>4.82</v>
      </c>
      <c r="E5685" s="176">
        <v>6.0629886506935691</v>
      </c>
      <c r="F5685" s="1" t="s">
        <v>162</v>
      </c>
      <c r="G5685" s="201">
        <f>MAX(E5685-'[1]1a'!$H$3,0)</f>
        <v>0</v>
      </c>
      <c r="H5685" s="201" t="str">
        <f t="shared" si="265"/>
        <v/>
      </c>
      <c r="I5685" s="201" t="str">
        <f t="shared" si="266"/>
        <v/>
      </c>
      <c r="J5685" s="201"/>
    </row>
    <row r="5686" spans="1:10">
      <c r="A5686" s="200">
        <v>45894</v>
      </c>
      <c r="B5686" s="1" t="s">
        <v>192</v>
      </c>
      <c r="C5686" s="175">
        <f t="shared" si="264"/>
        <v>48085.833333319548</v>
      </c>
      <c r="D5686" s="1">
        <v>5.0599999999999996</v>
      </c>
      <c r="E5686" s="176">
        <v>6.3648802017654473</v>
      </c>
      <c r="F5686" s="1" t="s">
        <v>162</v>
      </c>
      <c r="G5686" s="201">
        <f>MAX(E5686-'[1]1a'!$H$3,0)</f>
        <v>0</v>
      </c>
      <c r="H5686" s="201" t="str">
        <f t="shared" si="265"/>
        <v/>
      </c>
      <c r="I5686" s="201" t="str">
        <f t="shared" si="266"/>
        <v/>
      </c>
      <c r="J5686" s="201"/>
    </row>
    <row r="5687" spans="1:10">
      <c r="A5687" s="200">
        <v>45894</v>
      </c>
      <c r="B5687" s="1" t="s">
        <v>193</v>
      </c>
      <c r="C5687" s="175">
        <f t="shared" si="264"/>
        <v>48085.874999986212</v>
      </c>
      <c r="D5687" s="1">
        <v>5.31</v>
      </c>
      <c r="E5687" s="176">
        <v>6.6793505674653213</v>
      </c>
      <c r="F5687" s="1" t="s">
        <v>162</v>
      </c>
      <c r="G5687" s="201">
        <f>MAX(E5687-'[1]1a'!$H$3,0)</f>
        <v>0</v>
      </c>
      <c r="H5687" s="201" t="str">
        <f t="shared" si="265"/>
        <v/>
      </c>
      <c r="I5687" s="201" t="str">
        <f t="shared" si="266"/>
        <v/>
      </c>
      <c r="J5687" s="201"/>
    </row>
    <row r="5688" spans="1:10">
      <c r="A5688" s="200">
        <v>45894</v>
      </c>
      <c r="B5688" s="1" t="s">
        <v>194</v>
      </c>
      <c r="C5688" s="175">
        <f t="shared" si="264"/>
        <v>48085.916666652876</v>
      </c>
      <c r="D5688" s="1">
        <v>5.09</v>
      </c>
      <c r="E5688" s="176">
        <v>6.4026166456494327</v>
      </c>
      <c r="F5688" s="1" t="s">
        <v>162</v>
      </c>
      <c r="G5688" s="201">
        <f>MAX(E5688-'[1]1a'!$H$3,0)</f>
        <v>0</v>
      </c>
      <c r="H5688" s="201" t="str">
        <f t="shared" si="265"/>
        <v/>
      </c>
      <c r="I5688" s="201" t="str">
        <f t="shared" si="266"/>
        <v/>
      </c>
      <c r="J5688" s="201"/>
    </row>
    <row r="5689" spans="1:10">
      <c r="A5689" s="200">
        <v>45894</v>
      </c>
      <c r="B5689" s="1" t="s">
        <v>195</v>
      </c>
      <c r="C5689" s="175">
        <f t="shared" si="264"/>
        <v>48085.958333319541</v>
      </c>
      <c r="D5689" s="1">
        <v>4.79</v>
      </c>
      <c r="E5689" s="176">
        <v>6.0252522068095837</v>
      </c>
      <c r="F5689" s="1" t="s">
        <v>162</v>
      </c>
      <c r="G5689" s="201">
        <f>MAX(E5689-'[1]1a'!$H$3,0)</f>
        <v>0</v>
      </c>
      <c r="H5689" s="201" t="str">
        <f t="shared" si="265"/>
        <v/>
      </c>
      <c r="I5689" s="201" t="str">
        <f t="shared" si="266"/>
        <v/>
      </c>
      <c r="J5689" s="201"/>
    </row>
    <row r="5690" spans="1:10">
      <c r="A5690" s="200">
        <v>45895</v>
      </c>
      <c r="B5690" s="1" t="s">
        <v>161</v>
      </c>
      <c r="C5690" s="175">
        <f t="shared" si="264"/>
        <v>48085.999999986205</v>
      </c>
      <c r="D5690" s="1">
        <v>4.6500000000000004</v>
      </c>
      <c r="E5690" s="176">
        <v>5.8491488020176554</v>
      </c>
      <c r="F5690" s="1" t="s">
        <v>162</v>
      </c>
      <c r="G5690" s="201">
        <f>MAX(E5690-'[1]1a'!$H$3,0)</f>
        <v>0</v>
      </c>
      <c r="H5690" s="201" t="str">
        <f t="shared" si="265"/>
        <v/>
      </c>
      <c r="I5690" s="201" t="str">
        <f t="shared" si="266"/>
        <v/>
      </c>
      <c r="J5690" s="201"/>
    </row>
    <row r="5691" spans="1:10">
      <c r="A5691" s="200">
        <v>45895</v>
      </c>
      <c r="B5691" s="1" t="s">
        <v>164</v>
      </c>
      <c r="C5691" s="175">
        <f t="shared" si="264"/>
        <v>48086.041666652869</v>
      </c>
      <c r="D5691" s="1">
        <v>4.5</v>
      </c>
      <c r="E5691" s="176">
        <v>5.6604665825977305</v>
      </c>
      <c r="F5691" s="1" t="s">
        <v>162</v>
      </c>
      <c r="G5691" s="201">
        <f>MAX(E5691-'[1]1a'!$H$3,0)</f>
        <v>0</v>
      </c>
      <c r="H5691" s="201" t="str">
        <f t="shared" si="265"/>
        <v/>
      </c>
      <c r="I5691" s="201" t="str">
        <f t="shared" si="266"/>
        <v/>
      </c>
      <c r="J5691" s="201"/>
    </row>
    <row r="5692" spans="1:10">
      <c r="A5692" s="200">
        <v>45895</v>
      </c>
      <c r="B5692" s="1" t="s">
        <v>166</v>
      </c>
      <c r="C5692" s="175">
        <f t="shared" si="264"/>
        <v>48086.083333319533</v>
      </c>
      <c r="D5692" s="1">
        <v>3.95</v>
      </c>
      <c r="E5692" s="176">
        <v>4.9686317780580076</v>
      </c>
      <c r="F5692" s="1" t="s">
        <v>162</v>
      </c>
      <c r="G5692" s="201">
        <f>MAX(E5692-'[1]1a'!$H$3,0)</f>
        <v>0</v>
      </c>
      <c r="H5692" s="201" t="str">
        <f t="shared" si="265"/>
        <v/>
      </c>
      <c r="I5692" s="201" t="str">
        <f t="shared" si="266"/>
        <v/>
      </c>
      <c r="J5692" s="201"/>
    </row>
    <row r="5693" spans="1:10">
      <c r="A5693" s="200">
        <v>45895</v>
      </c>
      <c r="B5693" s="1" t="s">
        <v>168</v>
      </c>
      <c r="C5693" s="175">
        <f t="shared" si="264"/>
        <v>48086.124999986198</v>
      </c>
      <c r="D5693" s="1">
        <v>3.45</v>
      </c>
      <c r="E5693" s="176">
        <v>4.3396910466582606</v>
      </c>
      <c r="F5693" s="1" t="s">
        <v>162</v>
      </c>
      <c r="G5693" s="201">
        <f>MAX(E5693-'[1]1a'!$H$3,0)</f>
        <v>0</v>
      </c>
      <c r="H5693" s="201" t="str">
        <f t="shared" si="265"/>
        <v/>
      </c>
      <c r="I5693" s="201" t="str">
        <f t="shared" si="266"/>
        <v/>
      </c>
      <c r="J5693" s="201"/>
    </row>
    <row r="5694" spans="1:10">
      <c r="A5694" s="200">
        <v>45895</v>
      </c>
      <c r="B5694" s="1" t="s">
        <v>170</v>
      </c>
      <c r="C5694" s="175">
        <f t="shared" si="264"/>
        <v>48086.166666652862</v>
      </c>
      <c r="D5694" s="1">
        <v>3.05</v>
      </c>
      <c r="E5694" s="176">
        <v>3.8365384615384617</v>
      </c>
      <c r="F5694" s="1" t="s">
        <v>162</v>
      </c>
      <c r="G5694" s="201">
        <f>MAX(E5694-'[1]1a'!$H$3,0)</f>
        <v>0</v>
      </c>
      <c r="H5694" s="201" t="str">
        <f t="shared" si="265"/>
        <v/>
      </c>
      <c r="I5694" s="201" t="str">
        <f t="shared" si="266"/>
        <v/>
      </c>
      <c r="J5694" s="201"/>
    </row>
    <row r="5695" spans="1:10">
      <c r="A5695" s="200">
        <v>45895</v>
      </c>
      <c r="B5695" s="1" t="s">
        <v>172</v>
      </c>
      <c r="C5695" s="175">
        <f t="shared" si="264"/>
        <v>48086.208333319526</v>
      </c>
      <c r="D5695" s="1">
        <v>2.72</v>
      </c>
      <c r="E5695" s="176">
        <v>3.4214375788146283</v>
      </c>
      <c r="F5695" s="1" t="s">
        <v>162</v>
      </c>
      <c r="G5695" s="201">
        <f>MAX(E5695-'[1]1a'!$H$3,0)</f>
        <v>0</v>
      </c>
      <c r="H5695" s="201" t="str">
        <f t="shared" si="265"/>
        <v/>
      </c>
      <c r="I5695" s="201" t="str">
        <f t="shared" si="266"/>
        <v/>
      </c>
      <c r="J5695" s="201"/>
    </row>
    <row r="5696" spans="1:10">
      <c r="A5696" s="200">
        <v>45895</v>
      </c>
      <c r="B5696" s="1" t="s">
        <v>174</v>
      </c>
      <c r="C5696" s="175">
        <f t="shared" si="264"/>
        <v>48086.24999998619</v>
      </c>
      <c r="D5696" s="1">
        <v>2.5299999999999998</v>
      </c>
      <c r="E5696" s="176">
        <v>3.1824401008827237</v>
      </c>
      <c r="F5696" s="1" t="s">
        <v>162</v>
      </c>
      <c r="G5696" s="201">
        <f>MAX(E5696-'[1]1a'!$H$3,0)</f>
        <v>0</v>
      </c>
      <c r="H5696" s="201" t="str">
        <f t="shared" si="265"/>
        <v/>
      </c>
      <c r="I5696" s="201" t="str">
        <f t="shared" si="266"/>
        <v/>
      </c>
      <c r="J5696" s="201"/>
    </row>
    <row r="5697" spans="1:10">
      <c r="A5697" s="200">
        <v>45895</v>
      </c>
      <c r="B5697" s="1" t="s">
        <v>176</v>
      </c>
      <c r="C5697" s="175">
        <f t="shared" si="264"/>
        <v>48086.291666652854</v>
      </c>
      <c r="D5697" s="1">
        <v>2.46</v>
      </c>
      <c r="E5697" s="176">
        <v>3.0943883984867591</v>
      </c>
      <c r="F5697" s="1" t="s">
        <v>162</v>
      </c>
      <c r="G5697" s="201">
        <f>MAX(E5697-'[1]1a'!$H$3,0)</f>
        <v>0</v>
      </c>
      <c r="H5697" s="201" t="str">
        <f t="shared" si="265"/>
        <v/>
      </c>
      <c r="I5697" s="201" t="str">
        <f t="shared" si="266"/>
        <v/>
      </c>
      <c r="J5697" s="201"/>
    </row>
    <row r="5698" spans="1:10">
      <c r="A5698" s="200">
        <v>45895</v>
      </c>
      <c r="B5698" s="1" t="s">
        <v>178</v>
      </c>
      <c r="C5698" s="175">
        <f t="shared" si="264"/>
        <v>48086.333333319519</v>
      </c>
      <c r="D5698" s="1">
        <v>2.42</v>
      </c>
      <c r="E5698" s="176">
        <v>3.0440731399747794</v>
      </c>
      <c r="F5698" s="1" t="s">
        <v>162</v>
      </c>
      <c r="G5698" s="201">
        <f>MAX(E5698-'[1]1a'!$H$3,0)</f>
        <v>0</v>
      </c>
      <c r="H5698" s="201" t="str">
        <f t="shared" si="265"/>
        <v/>
      </c>
      <c r="I5698" s="201" t="str">
        <f t="shared" si="266"/>
        <v/>
      </c>
      <c r="J5698" s="201"/>
    </row>
    <row r="5699" spans="1:10">
      <c r="A5699" s="200">
        <v>45895</v>
      </c>
      <c r="B5699" s="1" t="s">
        <v>180</v>
      </c>
      <c r="C5699" s="175">
        <f t="shared" si="264"/>
        <v>48086.374999986183</v>
      </c>
      <c r="D5699" s="1">
        <v>2.4900000000000002</v>
      </c>
      <c r="E5699" s="176">
        <v>3.1321248423707444</v>
      </c>
      <c r="F5699" s="1" t="s">
        <v>162</v>
      </c>
      <c r="G5699" s="201">
        <f>MAX(E5699-'[1]1a'!$H$3,0)</f>
        <v>0</v>
      </c>
      <c r="H5699" s="201" t="str">
        <f t="shared" si="265"/>
        <v/>
      </c>
      <c r="I5699" s="201" t="str">
        <f t="shared" si="266"/>
        <v/>
      </c>
      <c r="J5699" s="201"/>
    </row>
    <row r="5700" spans="1:10">
      <c r="A5700" s="200">
        <v>45895</v>
      </c>
      <c r="B5700" s="1" t="s">
        <v>181</v>
      </c>
      <c r="C5700" s="175">
        <f t="shared" ref="C5700:C5763" si="267">C5699 + TIME(1,0,0)</f>
        <v>48086.416666652847</v>
      </c>
      <c r="D5700" s="1">
        <v>2.78</v>
      </c>
      <c r="E5700" s="176">
        <v>3.4969104665825976</v>
      </c>
      <c r="F5700" s="1" t="s">
        <v>162</v>
      </c>
      <c r="G5700" s="201">
        <f>MAX(E5700-'[1]1a'!$H$3,0)</f>
        <v>0</v>
      </c>
      <c r="H5700" s="201" t="str">
        <f t="shared" ref="H5700:H5763" si="268">IF(F5700="Y",IF(F5699="Y",H5699+1,1),"")</f>
        <v/>
      </c>
      <c r="I5700" s="201" t="str">
        <f t="shared" ref="I5700:I5763" si="269">IF(AND(F5700="Y",F5701&lt;&gt;"Y"),H5700,"")</f>
        <v/>
      </c>
      <c r="J5700" s="201"/>
    </row>
    <row r="5701" spans="1:10">
      <c r="A5701" s="200">
        <v>45895</v>
      </c>
      <c r="B5701" s="1" t="s">
        <v>182</v>
      </c>
      <c r="C5701" s="175">
        <f t="shared" si="267"/>
        <v>48086.458333319511</v>
      </c>
      <c r="D5701" s="1">
        <v>3.11</v>
      </c>
      <c r="E5701" s="176">
        <v>3.9120113493064315</v>
      </c>
      <c r="F5701" s="1" t="s">
        <v>162</v>
      </c>
      <c r="G5701" s="201">
        <f>MAX(E5701-'[1]1a'!$H$3,0)</f>
        <v>0</v>
      </c>
      <c r="H5701" s="201" t="str">
        <f t="shared" si="268"/>
        <v/>
      </c>
      <c r="I5701" s="201" t="str">
        <f t="shared" si="269"/>
        <v/>
      </c>
      <c r="J5701" s="201"/>
    </row>
    <row r="5702" spans="1:10">
      <c r="A5702" s="200">
        <v>45895</v>
      </c>
      <c r="B5702" s="1" t="s">
        <v>183</v>
      </c>
      <c r="C5702" s="175">
        <f t="shared" si="267"/>
        <v>48086.499999986176</v>
      </c>
      <c r="D5702" s="1">
        <v>3.36</v>
      </c>
      <c r="E5702" s="176">
        <v>4.2264817150063054</v>
      </c>
      <c r="F5702" s="1" t="s">
        <v>162</v>
      </c>
      <c r="G5702" s="201">
        <f>MAX(E5702-'[1]1a'!$H$3,0)</f>
        <v>0</v>
      </c>
      <c r="H5702" s="201" t="str">
        <f t="shared" si="268"/>
        <v/>
      </c>
      <c r="I5702" s="201" t="str">
        <f t="shared" si="269"/>
        <v/>
      </c>
      <c r="J5702" s="201"/>
    </row>
    <row r="5703" spans="1:10">
      <c r="A5703" s="200">
        <v>45895</v>
      </c>
      <c r="B5703" s="1" t="s">
        <v>185</v>
      </c>
      <c r="C5703" s="175">
        <f t="shared" si="267"/>
        <v>48086.54166665284</v>
      </c>
      <c r="D5703" s="1">
        <v>3.57</v>
      </c>
      <c r="E5703" s="176">
        <v>4.4906368221941992</v>
      </c>
      <c r="F5703" s="1" t="s">
        <v>162</v>
      </c>
      <c r="G5703" s="201">
        <f>MAX(E5703-'[1]1a'!$H$3,0)</f>
        <v>0</v>
      </c>
      <c r="H5703" s="201" t="str">
        <f t="shared" si="268"/>
        <v/>
      </c>
      <c r="I5703" s="201" t="str">
        <f t="shared" si="269"/>
        <v/>
      </c>
      <c r="J5703" s="201"/>
    </row>
    <row r="5704" spans="1:10">
      <c r="A5704" s="200">
        <v>45895</v>
      </c>
      <c r="B5704" s="1" t="s">
        <v>186</v>
      </c>
      <c r="C5704" s="175">
        <f t="shared" si="267"/>
        <v>48086.583333319504</v>
      </c>
      <c r="D5704" s="1">
        <v>3.83</v>
      </c>
      <c r="E5704" s="176">
        <v>4.817686002522068</v>
      </c>
      <c r="F5704" s="1" t="s">
        <v>162</v>
      </c>
      <c r="G5704" s="201">
        <f>MAX(E5704-'[1]1a'!$H$3,0)</f>
        <v>0</v>
      </c>
      <c r="H5704" s="201" t="str">
        <f t="shared" si="268"/>
        <v/>
      </c>
      <c r="I5704" s="201" t="str">
        <f t="shared" si="269"/>
        <v/>
      </c>
      <c r="J5704" s="201"/>
    </row>
    <row r="5705" spans="1:10">
      <c r="A5705" s="200">
        <v>45895</v>
      </c>
      <c r="B5705" s="1" t="s">
        <v>187</v>
      </c>
      <c r="C5705" s="175">
        <f t="shared" si="267"/>
        <v>48086.624999986168</v>
      </c>
      <c r="D5705" s="1">
        <v>4.1100000000000003</v>
      </c>
      <c r="E5705" s="176">
        <v>5.1698928121059273</v>
      </c>
      <c r="F5705" s="1" t="s">
        <v>162</v>
      </c>
      <c r="G5705" s="201">
        <f>MAX(E5705-'[1]1a'!$H$3,0)</f>
        <v>0</v>
      </c>
      <c r="H5705" s="201" t="str">
        <f t="shared" si="268"/>
        <v/>
      </c>
      <c r="I5705" s="201" t="str">
        <f t="shared" si="269"/>
        <v/>
      </c>
      <c r="J5705" s="201"/>
    </row>
    <row r="5706" spans="1:10">
      <c r="A5706" s="200">
        <v>45895</v>
      </c>
      <c r="B5706" s="1" t="s">
        <v>188</v>
      </c>
      <c r="C5706" s="175">
        <f t="shared" si="267"/>
        <v>48086.666666652833</v>
      </c>
      <c r="D5706" s="1">
        <v>4.18</v>
      </c>
      <c r="E5706" s="176">
        <v>5.257944514501891</v>
      </c>
      <c r="F5706" s="1" t="s">
        <v>162</v>
      </c>
      <c r="G5706" s="201">
        <f>MAX(E5706-'[1]1a'!$H$3,0)</f>
        <v>0</v>
      </c>
      <c r="H5706" s="201" t="str">
        <f t="shared" si="268"/>
        <v/>
      </c>
      <c r="I5706" s="201" t="str">
        <f t="shared" si="269"/>
        <v/>
      </c>
      <c r="J5706" s="201"/>
    </row>
    <row r="5707" spans="1:10">
      <c r="A5707" s="200">
        <v>45895</v>
      </c>
      <c r="B5707" s="1" t="s">
        <v>189</v>
      </c>
      <c r="C5707" s="175">
        <f t="shared" si="267"/>
        <v>48086.708333319497</v>
      </c>
      <c r="D5707" s="1">
        <v>4.2300000000000004</v>
      </c>
      <c r="E5707" s="176">
        <v>5.3208385876418669</v>
      </c>
      <c r="F5707" s="1" t="s">
        <v>162</v>
      </c>
      <c r="G5707" s="201">
        <f>MAX(E5707-'[1]1a'!$H$3,0)</f>
        <v>0</v>
      </c>
      <c r="H5707" s="201" t="str">
        <f t="shared" si="268"/>
        <v/>
      </c>
      <c r="I5707" s="201" t="str">
        <f t="shared" si="269"/>
        <v/>
      </c>
      <c r="J5707" s="201"/>
    </row>
    <row r="5708" spans="1:10">
      <c r="A5708" s="200">
        <v>45895</v>
      </c>
      <c r="B5708" s="1" t="s">
        <v>190</v>
      </c>
      <c r="C5708" s="175">
        <f t="shared" si="267"/>
        <v>48086.749999986161</v>
      </c>
      <c r="D5708" s="1">
        <v>4.28</v>
      </c>
      <c r="E5708" s="176">
        <v>5.3837326607818419</v>
      </c>
      <c r="F5708" s="1" t="s">
        <v>162</v>
      </c>
      <c r="G5708" s="201">
        <f>MAX(E5708-'[1]1a'!$H$3,0)</f>
        <v>0</v>
      </c>
      <c r="H5708" s="201" t="str">
        <f t="shared" si="268"/>
        <v/>
      </c>
      <c r="I5708" s="201" t="str">
        <f t="shared" si="269"/>
        <v/>
      </c>
      <c r="J5708" s="201"/>
    </row>
    <row r="5709" spans="1:10">
      <c r="A5709" s="200">
        <v>45895</v>
      </c>
      <c r="B5709" s="1" t="s">
        <v>191</v>
      </c>
      <c r="C5709" s="175">
        <f t="shared" si="267"/>
        <v>48086.791666652825</v>
      </c>
      <c r="D5709" s="1">
        <v>4.5</v>
      </c>
      <c r="E5709" s="176">
        <v>5.6604665825977305</v>
      </c>
      <c r="F5709" s="1" t="s">
        <v>162</v>
      </c>
      <c r="G5709" s="201">
        <f>MAX(E5709-'[1]1a'!$H$3,0)</f>
        <v>0</v>
      </c>
      <c r="H5709" s="201" t="str">
        <f t="shared" si="268"/>
        <v/>
      </c>
      <c r="I5709" s="201" t="str">
        <f t="shared" si="269"/>
        <v/>
      </c>
      <c r="J5709" s="201"/>
    </row>
    <row r="5710" spans="1:10">
      <c r="A5710" s="200">
        <v>45895</v>
      </c>
      <c r="B5710" s="1" t="s">
        <v>192</v>
      </c>
      <c r="C5710" s="175">
        <f t="shared" si="267"/>
        <v>48086.83333331949</v>
      </c>
      <c r="D5710" s="1">
        <v>4.5999999999999996</v>
      </c>
      <c r="E5710" s="176">
        <v>5.7862547288776796</v>
      </c>
      <c r="F5710" s="1" t="s">
        <v>162</v>
      </c>
      <c r="G5710" s="201">
        <f>MAX(E5710-'[1]1a'!$H$3,0)</f>
        <v>0</v>
      </c>
      <c r="H5710" s="201" t="str">
        <f t="shared" si="268"/>
        <v/>
      </c>
      <c r="I5710" s="201" t="str">
        <f t="shared" si="269"/>
        <v/>
      </c>
      <c r="J5710" s="201"/>
    </row>
    <row r="5711" spans="1:10">
      <c r="A5711" s="200">
        <v>45895</v>
      </c>
      <c r="B5711" s="1" t="s">
        <v>193</v>
      </c>
      <c r="C5711" s="175">
        <f t="shared" si="267"/>
        <v>48086.874999986154</v>
      </c>
      <c r="D5711" s="1">
        <v>4.8600000000000003</v>
      </c>
      <c r="E5711" s="176">
        <v>6.1133039092055492</v>
      </c>
      <c r="F5711" s="1" t="s">
        <v>162</v>
      </c>
      <c r="G5711" s="201">
        <f>MAX(E5711-'[1]1a'!$H$3,0)</f>
        <v>0</v>
      </c>
      <c r="H5711" s="201" t="str">
        <f t="shared" si="268"/>
        <v/>
      </c>
      <c r="I5711" s="201" t="str">
        <f t="shared" si="269"/>
        <v/>
      </c>
      <c r="J5711" s="201"/>
    </row>
    <row r="5712" spans="1:10">
      <c r="A5712" s="200">
        <v>45895</v>
      </c>
      <c r="B5712" s="1" t="s">
        <v>194</v>
      </c>
      <c r="C5712" s="175">
        <f t="shared" si="267"/>
        <v>48086.916666652818</v>
      </c>
      <c r="D5712" s="1">
        <v>4.7699999999999996</v>
      </c>
      <c r="E5712" s="176">
        <v>6.0000945775535941</v>
      </c>
      <c r="F5712" s="1" t="s">
        <v>162</v>
      </c>
      <c r="G5712" s="201">
        <f>MAX(E5712-'[1]1a'!$H$3,0)</f>
        <v>0</v>
      </c>
      <c r="H5712" s="201" t="str">
        <f t="shared" si="268"/>
        <v/>
      </c>
      <c r="I5712" s="201" t="str">
        <f t="shared" si="269"/>
        <v/>
      </c>
      <c r="J5712" s="201"/>
    </row>
    <row r="5713" spans="1:10">
      <c r="A5713" s="200">
        <v>45895</v>
      </c>
      <c r="B5713" s="1" t="s">
        <v>195</v>
      </c>
      <c r="C5713" s="175">
        <f t="shared" si="267"/>
        <v>48086.958333319482</v>
      </c>
      <c r="D5713" s="1">
        <v>4.46</v>
      </c>
      <c r="E5713" s="176">
        <v>5.6101513240857503</v>
      </c>
      <c r="F5713" s="1" t="s">
        <v>162</v>
      </c>
      <c r="G5713" s="201">
        <f>MAX(E5713-'[1]1a'!$H$3,0)</f>
        <v>0</v>
      </c>
      <c r="H5713" s="201" t="str">
        <f t="shared" si="268"/>
        <v/>
      </c>
      <c r="I5713" s="201" t="str">
        <f t="shared" si="269"/>
        <v/>
      </c>
      <c r="J5713" s="201"/>
    </row>
    <row r="5714" spans="1:10">
      <c r="A5714" s="200">
        <v>45896</v>
      </c>
      <c r="B5714" s="1" t="s">
        <v>161</v>
      </c>
      <c r="C5714" s="175">
        <f t="shared" si="267"/>
        <v>48086.999999986147</v>
      </c>
      <c r="D5714" s="1">
        <v>4.45</v>
      </c>
      <c r="E5714" s="176">
        <v>5.5975725094577555</v>
      </c>
      <c r="F5714" s="1" t="s">
        <v>162</v>
      </c>
      <c r="G5714" s="201">
        <f>MAX(E5714-'[1]1a'!$H$3,0)</f>
        <v>0</v>
      </c>
      <c r="H5714" s="201" t="str">
        <f t="shared" si="268"/>
        <v/>
      </c>
      <c r="I5714" s="201" t="str">
        <f t="shared" si="269"/>
        <v/>
      </c>
      <c r="J5714" s="201"/>
    </row>
    <row r="5715" spans="1:10">
      <c r="A5715" s="200">
        <v>45896</v>
      </c>
      <c r="B5715" s="1" t="s">
        <v>164</v>
      </c>
      <c r="C5715" s="175">
        <f t="shared" si="267"/>
        <v>48087.041666652811</v>
      </c>
      <c r="D5715" s="1">
        <v>4.1900000000000004</v>
      </c>
      <c r="E5715" s="176">
        <v>5.2705233291298876</v>
      </c>
      <c r="F5715" s="1" t="s">
        <v>162</v>
      </c>
      <c r="G5715" s="201">
        <f>MAX(E5715-'[1]1a'!$H$3,0)</f>
        <v>0</v>
      </c>
      <c r="H5715" s="201" t="str">
        <f t="shared" si="268"/>
        <v/>
      </c>
      <c r="I5715" s="201" t="str">
        <f t="shared" si="269"/>
        <v/>
      </c>
      <c r="J5715" s="201"/>
    </row>
    <row r="5716" spans="1:10">
      <c r="A5716" s="200">
        <v>45896</v>
      </c>
      <c r="B5716" s="1" t="s">
        <v>166</v>
      </c>
      <c r="C5716" s="175">
        <f t="shared" si="267"/>
        <v>48087.083333319475</v>
      </c>
      <c r="D5716" s="1">
        <v>3.84</v>
      </c>
      <c r="E5716" s="176">
        <v>4.8302648171500628</v>
      </c>
      <c r="F5716" s="1" t="s">
        <v>162</v>
      </c>
      <c r="G5716" s="201">
        <f>MAX(E5716-'[1]1a'!$H$3,0)</f>
        <v>0</v>
      </c>
      <c r="H5716" s="201" t="str">
        <f t="shared" si="268"/>
        <v/>
      </c>
      <c r="I5716" s="201" t="str">
        <f t="shared" si="269"/>
        <v/>
      </c>
      <c r="J5716" s="201"/>
    </row>
    <row r="5717" spans="1:10">
      <c r="A5717" s="200">
        <v>45896</v>
      </c>
      <c r="B5717" s="1" t="s">
        <v>168</v>
      </c>
      <c r="C5717" s="175">
        <f t="shared" si="267"/>
        <v>48087.124999986139</v>
      </c>
      <c r="D5717" s="1">
        <v>3.4</v>
      </c>
      <c r="E5717" s="176">
        <v>4.2767969735182847</v>
      </c>
      <c r="F5717" s="1" t="s">
        <v>162</v>
      </c>
      <c r="G5717" s="201">
        <f>MAX(E5717-'[1]1a'!$H$3,0)</f>
        <v>0</v>
      </c>
      <c r="H5717" s="201" t="str">
        <f t="shared" si="268"/>
        <v/>
      </c>
      <c r="I5717" s="201" t="str">
        <f t="shared" si="269"/>
        <v/>
      </c>
      <c r="J5717" s="201"/>
    </row>
    <row r="5718" spans="1:10">
      <c r="A5718" s="200">
        <v>45896</v>
      </c>
      <c r="B5718" s="1" t="s">
        <v>170</v>
      </c>
      <c r="C5718" s="175">
        <f t="shared" si="267"/>
        <v>48087.166666652804</v>
      </c>
      <c r="D5718" s="1">
        <v>2.99</v>
      </c>
      <c r="E5718" s="176">
        <v>3.7610655737704923</v>
      </c>
      <c r="F5718" s="1" t="s">
        <v>162</v>
      </c>
      <c r="G5718" s="201">
        <f>MAX(E5718-'[1]1a'!$H$3,0)</f>
        <v>0</v>
      </c>
      <c r="H5718" s="201" t="str">
        <f t="shared" si="268"/>
        <v/>
      </c>
      <c r="I5718" s="201" t="str">
        <f t="shared" si="269"/>
        <v/>
      </c>
      <c r="J5718" s="201"/>
    </row>
    <row r="5719" spans="1:10">
      <c r="A5719" s="200">
        <v>45896</v>
      </c>
      <c r="B5719" s="1" t="s">
        <v>172</v>
      </c>
      <c r="C5719" s="175">
        <f t="shared" si="267"/>
        <v>48087.208333319468</v>
      </c>
      <c r="D5719" s="1">
        <v>2.71</v>
      </c>
      <c r="E5719" s="176">
        <v>3.408858764186633</v>
      </c>
      <c r="F5719" s="1" t="s">
        <v>162</v>
      </c>
      <c r="G5719" s="201">
        <f>MAX(E5719-'[1]1a'!$H$3,0)</f>
        <v>0</v>
      </c>
      <c r="H5719" s="201" t="str">
        <f t="shared" si="268"/>
        <v/>
      </c>
      <c r="I5719" s="201" t="str">
        <f t="shared" si="269"/>
        <v/>
      </c>
      <c r="J5719" s="201"/>
    </row>
    <row r="5720" spans="1:10">
      <c r="A5720" s="200">
        <v>45896</v>
      </c>
      <c r="B5720" s="1" t="s">
        <v>174</v>
      </c>
      <c r="C5720" s="175">
        <f t="shared" si="267"/>
        <v>48087.249999986132</v>
      </c>
      <c r="D5720" s="1">
        <v>2.52</v>
      </c>
      <c r="E5720" s="176">
        <v>3.1698612862547288</v>
      </c>
      <c r="F5720" s="1" t="s">
        <v>162</v>
      </c>
      <c r="G5720" s="201">
        <f>MAX(E5720-'[1]1a'!$H$3,0)</f>
        <v>0</v>
      </c>
      <c r="H5720" s="201" t="str">
        <f t="shared" si="268"/>
        <v/>
      </c>
      <c r="I5720" s="201" t="str">
        <f t="shared" si="269"/>
        <v/>
      </c>
      <c r="J5720" s="201"/>
    </row>
    <row r="5721" spans="1:10">
      <c r="A5721" s="200">
        <v>45896</v>
      </c>
      <c r="B5721" s="1" t="s">
        <v>176</v>
      </c>
      <c r="C5721" s="175">
        <f t="shared" si="267"/>
        <v>48087.291666652796</v>
      </c>
      <c r="D5721" s="1">
        <v>2.4300000000000002</v>
      </c>
      <c r="E5721" s="176">
        <v>3.0566519546027746</v>
      </c>
      <c r="F5721" s="1" t="s">
        <v>162</v>
      </c>
      <c r="G5721" s="201">
        <f>MAX(E5721-'[1]1a'!$H$3,0)</f>
        <v>0</v>
      </c>
      <c r="H5721" s="201" t="str">
        <f t="shared" si="268"/>
        <v/>
      </c>
      <c r="I5721" s="201" t="str">
        <f t="shared" si="269"/>
        <v/>
      </c>
      <c r="J5721" s="201"/>
    </row>
    <row r="5722" spans="1:10">
      <c r="A5722" s="200">
        <v>45896</v>
      </c>
      <c r="B5722" s="1" t="s">
        <v>178</v>
      </c>
      <c r="C5722" s="175">
        <f t="shared" si="267"/>
        <v>48087.333333319461</v>
      </c>
      <c r="D5722" s="1">
        <v>2.34</v>
      </c>
      <c r="E5722" s="176">
        <v>2.9434426229508195</v>
      </c>
      <c r="F5722" s="1" t="s">
        <v>162</v>
      </c>
      <c r="G5722" s="201">
        <f>MAX(E5722-'[1]1a'!$H$3,0)</f>
        <v>0</v>
      </c>
      <c r="H5722" s="201" t="str">
        <f t="shared" si="268"/>
        <v/>
      </c>
      <c r="I5722" s="201" t="str">
        <f t="shared" si="269"/>
        <v/>
      </c>
      <c r="J5722" s="201"/>
    </row>
    <row r="5723" spans="1:10">
      <c r="A5723" s="200">
        <v>45896</v>
      </c>
      <c r="B5723" s="1" t="s">
        <v>180</v>
      </c>
      <c r="C5723" s="175">
        <f t="shared" si="267"/>
        <v>48087.374999986125</v>
      </c>
      <c r="D5723" s="1">
        <v>2.4900000000000002</v>
      </c>
      <c r="E5723" s="176">
        <v>3.1321248423707444</v>
      </c>
      <c r="F5723" s="1" t="s">
        <v>162</v>
      </c>
      <c r="G5723" s="201">
        <f>MAX(E5723-'[1]1a'!$H$3,0)</f>
        <v>0</v>
      </c>
      <c r="H5723" s="201" t="str">
        <f t="shared" si="268"/>
        <v/>
      </c>
      <c r="I5723" s="201" t="str">
        <f t="shared" si="269"/>
        <v/>
      </c>
      <c r="J5723" s="201"/>
    </row>
    <row r="5724" spans="1:10">
      <c r="A5724" s="200">
        <v>45896</v>
      </c>
      <c r="B5724" s="1" t="s">
        <v>181</v>
      </c>
      <c r="C5724" s="175">
        <f t="shared" si="267"/>
        <v>48087.416666652789</v>
      </c>
      <c r="D5724" s="1">
        <v>2.74</v>
      </c>
      <c r="E5724" s="176">
        <v>3.4465952080706184</v>
      </c>
      <c r="F5724" s="1" t="s">
        <v>162</v>
      </c>
      <c r="G5724" s="201">
        <f>MAX(E5724-'[1]1a'!$H$3,0)</f>
        <v>0</v>
      </c>
      <c r="H5724" s="201" t="str">
        <f t="shared" si="268"/>
        <v/>
      </c>
      <c r="I5724" s="201" t="str">
        <f t="shared" si="269"/>
        <v/>
      </c>
      <c r="J5724" s="201"/>
    </row>
    <row r="5725" spans="1:10">
      <c r="A5725" s="200">
        <v>45896</v>
      </c>
      <c r="B5725" s="1" t="s">
        <v>182</v>
      </c>
      <c r="C5725" s="175">
        <f t="shared" si="267"/>
        <v>48087.458333319453</v>
      </c>
      <c r="D5725" s="1">
        <v>3.05</v>
      </c>
      <c r="E5725" s="176">
        <v>3.8365384615384617</v>
      </c>
      <c r="F5725" s="1" t="s">
        <v>162</v>
      </c>
      <c r="G5725" s="201">
        <f>MAX(E5725-'[1]1a'!$H$3,0)</f>
        <v>0</v>
      </c>
      <c r="H5725" s="201" t="str">
        <f t="shared" si="268"/>
        <v/>
      </c>
      <c r="I5725" s="201" t="str">
        <f t="shared" si="269"/>
        <v/>
      </c>
      <c r="J5725" s="201"/>
    </row>
    <row r="5726" spans="1:10">
      <c r="A5726" s="200">
        <v>45896</v>
      </c>
      <c r="B5726" s="1" t="s">
        <v>183</v>
      </c>
      <c r="C5726" s="175">
        <f t="shared" si="267"/>
        <v>48087.499999986117</v>
      </c>
      <c r="D5726" s="1">
        <v>3.35</v>
      </c>
      <c r="E5726" s="176">
        <v>4.2139029003783106</v>
      </c>
      <c r="F5726" s="1" t="s">
        <v>162</v>
      </c>
      <c r="G5726" s="201">
        <f>MAX(E5726-'[1]1a'!$H$3,0)</f>
        <v>0</v>
      </c>
      <c r="H5726" s="201" t="str">
        <f t="shared" si="268"/>
        <v/>
      </c>
      <c r="I5726" s="201" t="str">
        <f t="shared" si="269"/>
        <v/>
      </c>
      <c r="J5726" s="201"/>
    </row>
    <row r="5727" spans="1:10">
      <c r="A5727" s="200">
        <v>45896</v>
      </c>
      <c r="B5727" s="1" t="s">
        <v>185</v>
      </c>
      <c r="C5727" s="175">
        <f t="shared" si="267"/>
        <v>48087.541666652782</v>
      </c>
      <c r="D5727" s="1">
        <v>3.56</v>
      </c>
      <c r="E5727" s="176">
        <v>4.4780580075662044</v>
      </c>
      <c r="F5727" s="1" t="s">
        <v>162</v>
      </c>
      <c r="G5727" s="201">
        <f>MAX(E5727-'[1]1a'!$H$3,0)</f>
        <v>0</v>
      </c>
      <c r="H5727" s="201" t="str">
        <f t="shared" si="268"/>
        <v/>
      </c>
      <c r="I5727" s="201" t="str">
        <f t="shared" si="269"/>
        <v/>
      </c>
      <c r="J5727" s="201"/>
    </row>
    <row r="5728" spans="1:10">
      <c r="A5728" s="200">
        <v>45896</v>
      </c>
      <c r="B5728" s="1" t="s">
        <v>186</v>
      </c>
      <c r="C5728" s="175">
        <f t="shared" si="267"/>
        <v>48087.583333319446</v>
      </c>
      <c r="D5728" s="1">
        <v>3.96</v>
      </c>
      <c r="E5728" s="176">
        <v>4.9812105926860024</v>
      </c>
      <c r="F5728" s="1" t="s">
        <v>162</v>
      </c>
      <c r="G5728" s="201">
        <f>MAX(E5728-'[1]1a'!$H$3,0)</f>
        <v>0</v>
      </c>
      <c r="H5728" s="201" t="str">
        <f t="shared" si="268"/>
        <v/>
      </c>
      <c r="I5728" s="201" t="str">
        <f t="shared" si="269"/>
        <v/>
      </c>
      <c r="J5728" s="201"/>
    </row>
    <row r="5729" spans="1:10">
      <c r="A5729" s="200">
        <v>45896</v>
      </c>
      <c r="B5729" s="1" t="s">
        <v>187</v>
      </c>
      <c r="C5729" s="175">
        <f t="shared" si="267"/>
        <v>48087.62499998611</v>
      </c>
      <c r="D5729" s="1">
        <v>4.0599999999999996</v>
      </c>
      <c r="E5729" s="176">
        <v>5.1069987389659515</v>
      </c>
      <c r="F5729" s="1" t="s">
        <v>162</v>
      </c>
      <c r="G5729" s="201">
        <f>MAX(E5729-'[1]1a'!$H$3,0)</f>
        <v>0</v>
      </c>
      <c r="H5729" s="201" t="str">
        <f t="shared" si="268"/>
        <v/>
      </c>
      <c r="I5729" s="201" t="str">
        <f t="shared" si="269"/>
        <v/>
      </c>
      <c r="J5729" s="201"/>
    </row>
    <row r="5730" spans="1:10">
      <c r="A5730" s="200">
        <v>45896</v>
      </c>
      <c r="B5730" s="1" t="s">
        <v>188</v>
      </c>
      <c r="C5730" s="175">
        <f t="shared" si="267"/>
        <v>48087.666666652774</v>
      </c>
      <c r="D5730" s="1">
        <v>4.28</v>
      </c>
      <c r="E5730" s="176">
        <v>5.3837326607818419</v>
      </c>
      <c r="F5730" s="1" t="s">
        <v>162</v>
      </c>
      <c r="G5730" s="201">
        <f>MAX(E5730-'[1]1a'!$H$3,0)</f>
        <v>0</v>
      </c>
      <c r="H5730" s="201" t="str">
        <f t="shared" si="268"/>
        <v/>
      </c>
      <c r="I5730" s="201" t="str">
        <f t="shared" si="269"/>
        <v/>
      </c>
      <c r="J5730" s="201"/>
    </row>
    <row r="5731" spans="1:10">
      <c r="A5731" s="200">
        <v>45896</v>
      </c>
      <c r="B5731" s="1" t="s">
        <v>189</v>
      </c>
      <c r="C5731" s="175">
        <f t="shared" si="267"/>
        <v>48087.708333319439</v>
      </c>
      <c r="D5731" s="1">
        <v>4.22</v>
      </c>
      <c r="E5731" s="176">
        <v>5.3082597730138712</v>
      </c>
      <c r="F5731" s="1" t="s">
        <v>162</v>
      </c>
      <c r="G5731" s="201">
        <f>MAX(E5731-'[1]1a'!$H$3,0)</f>
        <v>0</v>
      </c>
      <c r="H5731" s="201" t="str">
        <f t="shared" si="268"/>
        <v/>
      </c>
      <c r="I5731" s="201" t="str">
        <f t="shared" si="269"/>
        <v/>
      </c>
      <c r="J5731" s="201"/>
    </row>
    <row r="5732" spans="1:10">
      <c r="A5732" s="200">
        <v>45896</v>
      </c>
      <c r="B5732" s="1" t="s">
        <v>190</v>
      </c>
      <c r="C5732" s="175">
        <f t="shared" si="267"/>
        <v>48087.749999986103</v>
      </c>
      <c r="D5732" s="1">
        <v>4.3600000000000003</v>
      </c>
      <c r="E5732" s="176">
        <v>5.4843631778058013</v>
      </c>
      <c r="F5732" s="1" t="s">
        <v>162</v>
      </c>
      <c r="G5732" s="201">
        <f>MAX(E5732-'[1]1a'!$H$3,0)</f>
        <v>0</v>
      </c>
      <c r="H5732" s="201" t="str">
        <f t="shared" si="268"/>
        <v/>
      </c>
      <c r="I5732" s="201" t="str">
        <f t="shared" si="269"/>
        <v/>
      </c>
      <c r="J5732" s="201"/>
    </row>
    <row r="5733" spans="1:10">
      <c r="A5733" s="200">
        <v>45896</v>
      </c>
      <c r="B5733" s="1" t="s">
        <v>191</v>
      </c>
      <c r="C5733" s="175">
        <f t="shared" si="267"/>
        <v>48087.791666652767</v>
      </c>
      <c r="D5733" s="1">
        <v>4.3600000000000003</v>
      </c>
      <c r="E5733" s="176">
        <v>5.4843631778058013</v>
      </c>
      <c r="F5733" s="1" t="s">
        <v>162</v>
      </c>
      <c r="G5733" s="201">
        <f>MAX(E5733-'[1]1a'!$H$3,0)</f>
        <v>0</v>
      </c>
      <c r="H5733" s="201" t="str">
        <f t="shared" si="268"/>
        <v/>
      </c>
      <c r="I5733" s="201" t="str">
        <f t="shared" si="269"/>
        <v/>
      </c>
      <c r="J5733" s="201"/>
    </row>
    <row r="5734" spans="1:10">
      <c r="A5734" s="200">
        <v>45896</v>
      </c>
      <c r="B5734" s="1" t="s">
        <v>192</v>
      </c>
      <c r="C5734" s="175">
        <f t="shared" si="267"/>
        <v>48087.833333319431</v>
      </c>
      <c r="D5734" s="1">
        <v>4.8</v>
      </c>
      <c r="E5734" s="176">
        <v>6.0378310214375785</v>
      </c>
      <c r="F5734" s="1" t="s">
        <v>162</v>
      </c>
      <c r="G5734" s="201">
        <f>MAX(E5734-'[1]1a'!$H$3,0)</f>
        <v>0</v>
      </c>
      <c r="H5734" s="201" t="str">
        <f t="shared" si="268"/>
        <v/>
      </c>
      <c r="I5734" s="201" t="str">
        <f t="shared" si="269"/>
        <v/>
      </c>
      <c r="J5734" s="201"/>
    </row>
    <row r="5735" spans="1:10">
      <c r="A5735" s="200">
        <v>45896</v>
      </c>
      <c r="B5735" s="1" t="s">
        <v>193</v>
      </c>
      <c r="C5735" s="175">
        <f t="shared" si="267"/>
        <v>48087.874999986096</v>
      </c>
      <c r="D5735" s="1">
        <v>5.08</v>
      </c>
      <c r="E5735" s="176">
        <v>6.3900378310214379</v>
      </c>
      <c r="F5735" s="1" t="s">
        <v>162</v>
      </c>
      <c r="G5735" s="201">
        <f>MAX(E5735-'[1]1a'!$H$3,0)</f>
        <v>0</v>
      </c>
      <c r="H5735" s="201" t="str">
        <f t="shared" si="268"/>
        <v/>
      </c>
      <c r="I5735" s="201" t="str">
        <f t="shared" si="269"/>
        <v/>
      </c>
      <c r="J5735" s="201"/>
    </row>
    <row r="5736" spans="1:10">
      <c r="A5736" s="200">
        <v>45896</v>
      </c>
      <c r="B5736" s="1" t="s">
        <v>194</v>
      </c>
      <c r="C5736" s="175">
        <f t="shared" si="267"/>
        <v>48087.91666665276</v>
      </c>
      <c r="D5736" s="1">
        <v>5.08</v>
      </c>
      <c r="E5736" s="176">
        <v>6.3900378310214379</v>
      </c>
      <c r="F5736" s="1" t="s">
        <v>162</v>
      </c>
      <c r="G5736" s="201">
        <f>MAX(E5736-'[1]1a'!$H$3,0)</f>
        <v>0</v>
      </c>
      <c r="H5736" s="201" t="str">
        <f t="shared" si="268"/>
        <v/>
      </c>
      <c r="I5736" s="201" t="str">
        <f t="shared" si="269"/>
        <v/>
      </c>
      <c r="J5736" s="201"/>
    </row>
    <row r="5737" spans="1:10">
      <c r="A5737" s="200">
        <v>45896</v>
      </c>
      <c r="B5737" s="1" t="s">
        <v>195</v>
      </c>
      <c r="C5737" s="175">
        <f t="shared" si="267"/>
        <v>48087.958333319424</v>
      </c>
      <c r="D5737" s="1">
        <v>4.63</v>
      </c>
      <c r="E5737" s="176">
        <v>5.8239911727616649</v>
      </c>
      <c r="F5737" s="1" t="s">
        <v>162</v>
      </c>
      <c r="G5737" s="201">
        <f>MAX(E5737-'[1]1a'!$H$3,0)</f>
        <v>0</v>
      </c>
      <c r="H5737" s="201" t="str">
        <f t="shared" si="268"/>
        <v/>
      </c>
      <c r="I5737" s="201" t="str">
        <f t="shared" si="269"/>
        <v/>
      </c>
      <c r="J5737" s="201"/>
    </row>
    <row r="5738" spans="1:10">
      <c r="A5738" s="200">
        <v>45897</v>
      </c>
      <c r="B5738" s="1" t="s">
        <v>161</v>
      </c>
      <c r="C5738" s="175">
        <f t="shared" si="267"/>
        <v>48087.999999986088</v>
      </c>
      <c r="D5738" s="1">
        <v>4.58</v>
      </c>
      <c r="E5738" s="176">
        <v>5.7610970996216899</v>
      </c>
      <c r="F5738" s="1" t="s">
        <v>162</v>
      </c>
      <c r="G5738" s="201">
        <f>MAX(E5738-'[1]1a'!$H$3,0)</f>
        <v>0</v>
      </c>
      <c r="H5738" s="201" t="str">
        <f t="shared" si="268"/>
        <v/>
      </c>
      <c r="I5738" s="201" t="str">
        <f t="shared" si="269"/>
        <v/>
      </c>
      <c r="J5738" s="201"/>
    </row>
    <row r="5739" spans="1:10">
      <c r="A5739" s="200">
        <v>45897</v>
      </c>
      <c r="B5739" s="1" t="s">
        <v>164</v>
      </c>
      <c r="C5739" s="175">
        <f t="shared" si="267"/>
        <v>48088.041666652753</v>
      </c>
      <c r="D5739" s="1">
        <v>4.32</v>
      </c>
      <c r="E5739" s="176">
        <v>5.4340479192938211</v>
      </c>
      <c r="F5739" s="1" t="s">
        <v>162</v>
      </c>
      <c r="G5739" s="201">
        <f>MAX(E5739-'[1]1a'!$H$3,0)</f>
        <v>0</v>
      </c>
      <c r="H5739" s="201" t="str">
        <f t="shared" si="268"/>
        <v/>
      </c>
      <c r="I5739" s="201" t="str">
        <f t="shared" si="269"/>
        <v/>
      </c>
      <c r="J5739" s="201"/>
    </row>
    <row r="5740" spans="1:10">
      <c r="A5740" s="200">
        <v>45897</v>
      </c>
      <c r="B5740" s="1" t="s">
        <v>166</v>
      </c>
      <c r="C5740" s="175">
        <f t="shared" si="267"/>
        <v>48088.083333319417</v>
      </c>
      <c r="D5740" s="1">
        <v>3.74</v>
      </c>
      <c r="E5740" s="176">
        <v>4.7044766708701138</v>
      </c>
      <c r="F5740" s="1" t="s">
        <v>162</v>
      </c>
      <c r="G5740" s="201">
        <f>MAX(E5740-'[1]1a'!$H$3,0)</f>
        <v>0</v>
      </c>
      <c r="H5740" s="201" t="str">
        <f t="shared" si="268"/>
        <v/>
      </c>
      <c r="I5740" s="201" t="str">
        <f t="shared" si="269"/>
        <v/>
      </c>
      <c r="J5740" s="201"/>
    </row>
    <row r="5741" spans="1:10">
      <c r="A5741" s="200">
        <v>45897</v>
      </c>
      <c r="B5741" s="1" t="s">
        <v>168</v>
      </c>
      <c r="C5741" s="175">
        <f t="shared" si="267"/>
        <v>48088.124999986081</v>
      </c>
      <c r="D5741" s="1">
        <v>3.3</v>
      </c>
      <c r="E5741" s="176">
        <v>4.1510088272383356</v>
      </c>
      <c r="F5741" s="1" t="s">
        <v>162</v>
      </c>
      <c r="G5741" s="201">
        <f>MAX(E5741-'[1]1a'!$H$3,0)</f>
        <v>0</v>
      </c>
      <c r="H5741" s="201" t="str">
        <f t="shared" si="268"/>
        <v/>
      </c>
      <c r="I5741" s="201" t="str">
        <f t="shared" si="269"/>
        <v/>
      </c>
      <c r="J5741" s="201"/>
    </row>
    <row r="5742" spans="1:10">
      <c r="A5742" s="200">
        <v>45897</v>
      </c>
      <c r="B5742" s="1" t="s">
        <v>170</v>
      </c>
      <c r="C5742" s="175">
        <f t="shared" si="267"/>
        <v>48088.166666652745</v>
      </c>
      <c r="D5742" s="1">
        <v>2.96</v>
      </c>
      <c r="E5742" s="176">
        <v>3.723329129886507</v>
      </c>
      <c r="F5742" s="1" t="s">
        <v>162</v>
      </c>
      <c r="G5742" s="201">
        <f>MAX(E5742-'[1]1a'!$H$3,0)</f>
        <v>0</v>
      </c>
      <c r="H5742" s="201" t="str">
        <f t="shared" si="268"/>
        <v/>
      </c>
      <c r="I5742" s="201" t="str">
        <f t="shared" si="269"/>
        <v/>
      </c>
      <c r="J5742" s="201"/>
    </row>
    <row r="5743" spans="1:10">
      <c r="A5743" s="200">
        <v>45897</v>
      </c>
      <c r="B5743" s="1" t="s">
        <v>172</v>
      </c>
      <c r="C5743" s="175">
        <f t="shared" si="267"/>
        <v>48088.20833331941</v>
      </c>
      <c r="D5743" s="1">
        <v>2.67</v>
      </c>
      <c r="E5743" s="176">
        <v>3.3585435056746533</v>
      </c>
      <c r="F5743" s="1" t="s">
        <v>162</v>
      </c>
      <c r="G5743" s="201">
        <f>MAX(E5743-'[1]1a'!$H$3,0)</f>
        <v>0</v>
      </c>
      <c r="H5743" s="201" t="str">
        <f t="shared" si="268"/>
        <v/>
      </c>
      <c r="I5743" s="201" t="str">
        <f t="shared" si="269"/>
        <v/>
      </c>
      <c r="J5743" s="201"/>
    </row>
    <row r="5744" spans="1:10">
      <c r="A5744" s="200">
        <v>45897</v>
      </c>
      <c r="B5744" s="1" t="s">
        <v>174</v>
      </c>
      <c r="C5744" s="175">
        <f t="shared" si="267"/>
        <v>48088.249999986074</v>
      </c>
      <c r="D5744" s="1">
        <v>2.5099999999999998</v>
      </c>
      <c r="E5744" s="176">
        <v>3.1572824716267336</v>
      </c>
      <c r="F5744" s="1" t="s">
        <v>162</v>
      </c>
      <c r="G5744" s="201">
        <f>MAX(E5744-'[1]1a'!$H$3,0)</f>
        <v>0</v>
      </c>
      <c r="H5744" s="201" t="str">
        <f t="shared" si="268"/>
        <v/>
      </c>
      <c r="I5744" s="201" t="str">
        <f t="shared" si="269"/>
        <v/>
      </c>
      <c r="J5744" s="201"/>
    </row>
    <row r="5745" spans="1:10">
      <c r="A5745" s="200">
        <v>45897</v>
      </c>
      <c r="B5745" s="1" t="s">
        <v>176</v>
      </c>
      <c r="C5745" s="175">
        <f t="shared" si="267"/>
        <v>48088.291666652738</v>
      </c>
      <c r="D5745" s="1">
        <v>2.42</v>
      </c>
      <c r="E5745" s="176">
        <v>3.0440731399747794</v>
      </c>
      <c r="F5745" s="1" t="s">
        <v>162</v>
      </c>
      <c r="G5745" s="201">
        <f>MAX(E5745-'[1]1a'!$H$3,0)</f>
        <v>0</v>
      </c>
      <c r="H5745" s="201" t="str">
        <f t="shared" si="268"/>
        <v/>
      </c>
      <c r="I5745" s="201" t="str">
        <f t="shared" si="269"/>
        <v/>
      </c>
      <c r="J5745" s="201"/>
    </row>
    <row r="5746" spans="1:10">
      <c r="A5746" s="200">
        <v>45897</v>
      </c>
      <c r="B5746" s="1" t="s">
        <v>178</v>
      </c>
      <c r="C5746" s="175">
        <f t="shared" si="267"/>
        <v>48088.333333319402</v>
      </c>
      <c r="D5746" s="1">
        <v>2.38</v>
      </c>
      <c r="E5746" s="176">
        <v>2.9937578814627996</v>
      </c>
      <c r="F5746" s="1" t="s">
        <v>162</v>
      </c>
      <c r="G5746" s="201">
        <f>MAX(E5746-'[1]1a'!$H$3,0)</f>
        <v>0</v>
      </c>
      <c r="H5746" s="201" t="str">
        <f t="shared" si="268"/>
        <v/>
      </c>
      <c r="I5746" s="201" t="str">
        <f t="shared" si="269"/>
        <v/>
      </c>
      <c r="J5746" s="201"/>
    </row>
    <row r="5747" spans="1:10">
      <c r="A5747" s="200">
        <v>45897</v>
      </c>
      <c r="B5747" s="1" t="s">
        <v>180</v>
      </c>
      <c r="C5747" s="175">
        <f t="shared" si="267"/>
        <v>48088.374999986067</v>
      </c>
      <c r="D5747" s="1">
        <v>2.4300000000000002</v>
      </c>
      <c r="E5747" s="176">
        <v>3.0566519546027746</v>
      </c>
      <c r="F5747" s="1" t="s">
        <v>162</v>
      </c>
      <c r="G5747" s="201">
        <f>MAX(E5747-'[1]1a'!$H$3,0)</f>
        <v>0</v>
      </c>
      <c r="H5747" s="201" t="str">
        <f t="shared" si="268"/>
        <v/>
      </c>
      <c r="I5747" s="201" t="str">
        <f t="shared" si="269"/>
        <v/>
      </c>
      <c r="J5747" s="201"/>
    </row>
    <row r="5748" spans="1:10">
      <c r="A5748" s="200">
        <v>45897</v>
      </c>
      <c r="B5748" s="1" t="s">
        <v>181</v>
      </c>
      <c r="C5748" s="175">
        <f t="shared" si="267"/>
        <v>48088.416666652731</v>
      </c>
      <c r="D5748" s="1">
        <v>2.85</v>
      </c>
      <c r="E5748" s="176">
        <v>3.5849621689785627</v>
      </c>
      <c r="F5748" s="1" t="s">
        <v>162</v>
      </c>
      <c r="G5748" s="201">
        <f>MAX(E5748-'[1]1a'!$H$3,0)</f>
        <v>0</v>
      </c>
      <c r="H5748" s="201" t="str">
        <f t="shared" si="268"/>
        <v/>
      </c>
      <c r="I5748" s="201" t="str">
        <f t="shared" si="269"/>
        <v/>
      </c>
      <c r="J5748" s="201"/>
    </row>
    <row r="5749" spans="1:10">
      <c r="A5749" s="200">
        <v>45897</v>
      </c>
      <c r="B5749" s="1" t="s">
        <v>182</v>
      </c>
      <c r="C5749" s="175">
        <f t="shared" si="267"/>
        <v>48088.458333319395</v>
      </c>
      <c r="D5749" s="1">
        <v>3.09</v>
      </c>
      <c r="E5749" s="176">
        <v>3.8868537200504414</v>
      </c>
      <c r="F5749" s="1" t="s">
        <v>162</v>
      </c>
      <c r="G5749" s="201">
        <f>MAX(E5749-'[1]1a'!$H$3,0)</f>
        <v>0</v>
      </c>
      <c r="H5749" s="201" t="str">
        <f t="shared" si="268"/>
        <v/>
      </c>
      <c r="I5749" s="201" t="str">
        <f t="shared" si="269"/>
        <v/>
      </c>
      <c r="J5749" s="201"/>
    </row>
    <row r="5750" spans="1:10">
      <c r="A5750" s="200">
        <v>45897</v>
      </c>
      <c r="B5750" s="1" t="s">
        <v>183</v>
      </c>
      <c r="C5750" s="175">
        <f t="shared" si="267"/>
        <v>48088.499999986059</v>
      </c>
      <c r="D5750" s="1">
        <v>3.37</v>
      </c>
      <c r="E5750" s="176">
        <v>4.2390605296343002</v>
      </c>
      <c r="F5750" s="1" t="s">
        <v>162</v>
      </c>
      <c r="G5750" s="201">
        <f>MAX(E5750-'[1]1a'!$H$3,0)</f>
        <v>0</v>
      </c>
      <c r="H5750" s="201" t="str">
        <f t="shared" si="268"/>
        <v/>
      </c>
      <c r="I5750" s="201" t="str">
        <f t="shared" si="269"/>
        <v/>
      </c>
      <c r="J5750" s="201"/>
    </row>
    <row r="5751" spans="1:10">
      <c r="A5751" s="200">
        <v>45897</v>
      </c>
      <c r="B5751" s="1" t="s">
        <v>185</v>
      </c>
      <c r="C5751" s="175">
        <f t="shared" si="267"/>
        <v>48088.541666652724</v>
      </c>
      <c r="D5751" s="1">
        <v>3.55</v>
      </c>
      <c r="E5751" s="176">
        <v>4.4654791929382096</v>
      </c>
      <c r="F5751" s="1" t="s">
        <v>162</v>
      </c>
      <c r="G5751" s="201">
        <f>MAX(E5751-'[1]1a'!$H$3,0)</f>
        <v>0</v>
      </c>
      <c r="H5751" s="201" t="str">
        <f t="shared" si="268"/>
        <v/>
      </c>
      <c r="I5751" s="201" t="str">
        <f t="shared" si="269"/>
        <v/>
      </c>
      <c r="J5751" s="201"/>
    </row>
    <row r="5752" spans="1:10">
      <c r="A5752" s="200">
        <v>45897</v>
      </c>
      <c r="B5752" s="1" t="s">
        <v>186</v>
      </c>
      <c r="C5752" s="175">
        <f t="shared" si="267"/>
        <v>48088.583333319388</v>
      </c>
      <c r="D5752" s="1">
        <v>3.88</v>
      </c>
      <c r="E5752" s="176">
        <v>4.880580075662043</v>
      </c>
      <c r="F5752" s="1" t="s">
        <v>162</v>
      </c>
      <c r="G5752" s="201">
        <f>MAX(E5752-'[1]1a'!$H$3,0)</f>
        <v>0</v>
      </c>
      <c r="H5752" s="201" t="str">
        <f t="shared" si="268"/>
        <v/>
      </c>
      <c r="I5752" s="201" t="str">
        <f t="shared" si="269"/>
        <v/>
      </c>
      <c r="J5752" s="201"/>
    </row>
    <row r="5753" spans="1:10">
      <c r="A5753" s="200">
        <v>45897</v>
      </c>
      <c r="B5753" s="1" t="s">
        <v>187</v>
      </c>
      <c r="C5753" s="175">
        <f t="shared" si="267"/>
        <v>48088.624999986052</v>
      </c>
      <c r="D5753" s="1">
        <v>4.05</v>
      </c>
      <c r="E5753" s="176">
        <v>5.0944199243379575</v>
      </c>
      <c r="F5753" s="1" t="s">
        <v>162</v>
      </c>
      <c r="G5753" s="201">
        <f>MAX(E5753-'[1]1a'!$H$3,0)</f>
        <v>0</v>
      </c>
      <c r="H5753" s="201" t="str">
        <f t="shared" si="268"/>
        <v/>
      </c>
      <c r="I5753" s="201" t="str">
        <f t="shared" si="269"/>
        <v/>
      </c>
      <c r="J5753" s="201"/>
    </row>
    <row r="5754" spans="1:10">
      <c r="A5754" s="200">
        <v>45897</v>
      </c>
      <c r="B5754" s="1" t="s">
        <v>188</v>
      </c>
      <c r="C5754" s="175">
        <f t="shared" si="267"/>
        <v>48088.666666652716</v>
      </c>
      <c r="D5754" s="1">
        <v>4.2</v>
      </c>
      <c r="E5754" s="176">
        <v>5.2831021437578816</v>
      </c>
      <c r="F5754" s="1" t="s">
        <v>162</v>
      </c>
      <c r="G5754" s="201">
        <f>MAX(E5754-'[1]1a'!$H$3,0)</f>
        <v>0</v>
      </c>
      <c r="H5754" s="201" t="str">
        <f t="shared" si="268"/>
        <v/>
      </c>
      <c r="I5754" s="201" t="str">
        <f t="shared" si="269"/>
        <v/>
      </c>
      <c r="J5754" s="201"/>
    </row>
    <row r="5755" spans="1:10">
      <c r="A5755" s="200">
        <v>45897</v>
      </c>
      <c r="B5755" s="1" t="s">
        <v>189</v>
      </c>
      <c r="C5755" s="175">
        <f t="shared" si="267"/>
        <v>48088.70833331938</v>
      </c>
      <c r="D5755" s="1">
        <v>4.1399999999999997</v>
      </c>
      <c r="E5755" s="176">
        <v>5.2076292559899118</v>
      </c>
      <c r="F5755" s="1" t="s">
        <v>162</v>
      </c>
      <c r="G5755" s="201">
        <f>MAX(E5755-'[1]1a'!$H$3,0)</f>
        <v>0</v>
      </c>
      <c r="H5755" s="201" t="str">
        <f t="shared" si="268"/>
        <v/>
      </c>
      <c r="I5755" s="201" t="str">
        <f t="shared" si="269"/>
        <v/>
      </c>
      <c r="J5755" s="201"/>
    </row>
    <row r="5756" spans="1:10">
      <c r="A5756" s="200">
        <v>45897</v>
      </c>
      <c r="B5756" s="1" t="s">
        <v>190</v>
      </c>
      <c r="C5756" s="175">
        <f t="shared" si="267"/>
        <v>48088.749999986045</v>
      </c>
      <c r="D5756" s="1">
        <v>4.16</v>
      </c>
      <c r="E5756" s="176">
        <v>5.2327868852459023</v>
      </c>
      <c r="F5756" s="1" t="s">
        <v>162</v>
      </c>
      <c r="G5756" s="201">
        <f>MAX(E5756-'[1]1a'!$H$3,0)</f>
        <v>0</v>
      </c>
      <c r="H5756" s="201" t="str">
        <f t="shared" si="268"/>
        <v/>
      </c>
      <c r="I5756" s="201" t="str">
        <f t="shared" si="269"/>
        <v/>
      </c>
      <c r="J5756" s="201"/>
    </row>
    <row r="5757" spans="1:10">
      <c r="A5757" s="200">
        <v>45897</v>
      </c>
      <c r="B5757" s="1" t="s">
        <v>191</v>
      </c>
      <c r="C5757" s="175">
        <f t="shared" si="267"/>
        <v>48088.791666652709</v>
      </c>
      <c r="D5757" s="1">
        <v>4.17</v>
      </c>
      <c r="E5757" s="176">
        <v>5.2453656998738971</v>
      </c>
      <c r="F5757" s="1" t="s">
        <v>162</v>
      </c>
      <c r="G5757" s="201">
        <f>MAX(E5757-'[1]1a'!$H$3,0)</f>
        <v>0</v>
      </c>
      <c r="H5757" s="201" t="str">
        <f t="shared" si="268"/>
        <v/>
      </c>
      <c r="I5757" s="201" t="str">
        <f t="shared" si="269"/>
        <v/>
      </c>
      <c r="J5757" s="201"/>
    </row>
    <row r="5758" spans="1:10">
      <c r="A5758" s="200">
        <v>45897</v>
      </c>
      <c r="B5758" s="1" t="s">
        <v>192</v>
      </c>
      <c r="C5758" s="175">
        <f t="shared" si="267"/>
        <v>48088.833333319373</v>
      </c>
      <c r="D5758" s="1">
        <v>4.3499999999999996</v>
      </c>
      <c r="E5758" s="176">
        <v>5.4717843631778056</v>
      </c>
      <c r="F5758" s="1" t="s">
        <v>162</v>
      </c>
      <c r="G5758" s="201">
        <f>MAX(E5758-'[1]1a'!$H$3,0)</f>
        <v>0</v>
      </c>
      <c r="H5758" s="201" t="str">
        <f t="shared" si="268"/>
        <v/>
      </c>
      <c r="I5758" s="201" t="str">
        <f t="shared" si="269"/>
        <v/>
      </c>
      <c r="J5758" s="201"/>
    </row>
    <row r="5759" spans="1:10">
      <c r="A5759" s="200">
        <v>45897</v>
      </c>
      <c r="B5759" s="1" t="s">
        <v>193</v>
      </c>
      <c r="C5759" s="175">
        <f t="shared" si="267"/>
        <v>48088.874999986037</v>
      </c>
      <c r="D5759" s="1">
        <v>4.5199999999999996</v>
      </c>
      <c r="E5759" s="176">
        <v>5.6856242118537201</v>
      </c>
      <c r="F5759" s="1" t="s">
        <v>162</v>
      </c>
      <c r="G5759" s="201">
        <f>MAX(E5759-'[1]1a'!$H$3,0)</f>
        <v>0</v>
      </c>
      <c r="H5759" s="201" t="str">
        <f t="shared" si="268"/>
        <v/>
      </c>
      <c r="I5759" s="201" t="str">
        <f t="shared" si="269"/>
        <v/>
      </c>
      <c r="J5759" s="201"/>
    </row>
    <row r="5760" spans="1:10">
      <c r="A5760" s="200">
        <v>45897</v>
      </c>
      <c r="B5760" s="1" t="s">
        <v>194</v>
      </c>
      <c r="C5760" s="175">
        <f t="shared" si="267"/>
        <v>48088.916666652702</v>
      </c>
      <c r="D5760" s="1">
        <v>4.53</v>
      </c>
      <c r="E5760" s="176">
        <v>5.6982030264817158</v>
      </c>
      <c r="F5760" s="1" t="s">
        <v>162</v>
      </c>
      <c r="G5760" s="201">
        <f>MAX(E5760-'[1]1a'!$H$3,0)</f>
        <v>0</v>
      </c>
      <c r="H5760" s="201" t="str">
        <f t="shared" si="268"/>
        <v/>
      </c>
      <c r="I5760" s="201" t="str">
        <f t="shared" si="269"/>
        <v/>
      </c>
      <c r="J5760" s="201"/>
    </row>
    <row r="5761" spans="1:10">
      <c r="A5761" s="200">
        <v>45897</v>
      </c>
      <c r="B5761" s="1" t="s">
        <v>195</v>
      </c>
      <c r="C5761" s="175">
        <f t="shared" si="267"/>
        <v>48088.958333319366</v>
      </c>
      <c r="D5761" s="1">
        <v>4.2699999999999996</v>
      </c>
      <c r="E5761" s="176">
        <v>5.3711538461538462</v>
      </c>
      <c r="F5761" s="1" t="s">
        <v>162</v>
      </c>
      <c r="G5761" s="201">
        <f>MAX(E5761-'[1]1a'!$H$3,0)</f>
        <v>0</v>
      </c>
      <c r="H5761" s="201" t="str">
        <f t="shared" si="268"/>
        <v/>
      </c>
      <c r="I5761" s="201" t="str">
        <f t="shared" si="269"/>
        <v/>
      </c>
      <c r="J5761" s="201"/>
    </row>
    <row r="5762" spans="1:10">
      <c r="A5762" s="200">
        <v>45898</v>
      </c>
      <c r="B5762" s="1" t="s">
        <v>161</v>
      </c>
      <c r="C5762" s="175">
        <f t="shared" si="267"/>
        <v>48088.99999998603</v>
      </c>
      <c r="D5762" s="1">
        <v>4.32</v>
      </c>
      <c r="E5762" s="176">
        <v>5.4340479192938211</v>
      </c>
      <c r="F5762" s="1" t="s">
        <v>162</v>
      </c>
      <c r="G5762" s="201">
        <f>MAX(E5762-'[1]1a'!$H$3,0)</f>
        <v>0</v>
      </c>
      <c r="H5762" s="201" t="str">
        <f t="shared" si="268"/>
        <v/>
      </c>
      <c r="I5762" s="201" t="str">
        <f t="shared" si="269"/>
        <v/>
      </c>
      <c r="J5762" s="201"/>
    </row>
    <row r="5763" spans="1:10">
      <c r="A5763" s="200">
        <v>45898</v>
      </c>
      <c r="B5763" s="1" t="s">
        <v>164</v>
      </c>
      <c r="C5763" s="175">
        <f t="shared" si="267"/>
        <v>48089.041666652694</v>
      </c>
      <c r="D5763" s="1">
        <v>4.1100000000000003</v>
      </c>
      <c r="E5763" s="176">
        <v>5.1698928121059273</v>
      </c>
      <c r="F5763" s="1" t="s">
        <v>162</v>
      </c>
      <c r="G5763" s="201">
        <f>MAX(E5763-'[1]1a'!$H$3,0)</f>
        <v>0</v>
      </c>
      <c r="H5763" s="201" t="str">
        <f t="shared" si="268"/>
        <v/>
      </c>
      <c r="I5763" s="201" t="str">
        <f t="shared" si="269"/>
        <v/>
      </c>
      <c r="J5763" s="201"/>
    </row>
    <row r="5764" spans="1:10">
      <c r="A5764" s="200">
        <v>45898</v>
      </c>
      <c r="B5764" s="1" t="s">
        <v>166</v>
      </c>
      <c r="C5764" s="175">
        <f t="shared" ref="C5764:C5827" si="270">C5763 + TIME(1,0,0)</f>
        <v>48089.083333319359</v>
      </c>
      <c r="D5764" s="1">
        <v>3.7</v>
      </c>
      <c r="E5764" s="176">
        <v>4.6541614123581345</v>
      </c>
      <c r="F5764" s="1" t="s">
        <v>162</v>
      </c>
      <c r="G5764" s="201">
        <f>MAX(E5764-'[1]1a'!$H$3,0)</f>
        <v>0</v>
      </c>
      <c r="H5764" s="201" t="str">
        <f t="shared" ref="H5764:H5827" si="271">IF(F5764="Y",IF(F5763="Y",H5763+1,1),"")</f>
        <v/>
      </c>
      <c r="I5764" s="201" t="str">
        <f t="shared" ref="I5764:I5827" si="272">IF(AND(F5764="Y",F5765&lt;&gt;"Y"),H5764,"")</f>
        <v/>
      </c>
      <c r="J5764" s="201"/>
    </row>
    <row r="5765" spans="1:10">
      <c r="A5765" s="200">
        <v>45898</v>
      </c>
      <c r="B5765" s="1" t="s">
        <v>168</v>
      </c>
      <c r="C5765" s="175">
        <f t="shared" si="270"/>
        <v>48089.124999986023</v>
      </c>
      <c r="D5765" s="1">
        <v>3.28</v>
      </c>
      <c r="E5765" s="176">
        <v>4.1258511979823451</v>
      </c>
      <c r="F5765" s="1" t="s">
        <v>162</v>
      </c>
      <c r="G5765" s="201">
        <f>MAX(E5765-'[1]1a'!$H$3,0)</f>
        <v>0</v>
      </c>
      <c r="H5765" s="201" t="str">
        <f t="shared" si="271"/>
        <v/>
      </c>
      <c r="I5765" s="201" t="str">
        <f t="shared" si="272"/>
        <v/>
      </c>
      <c r="J5765" s="201"/>
    </row>
    <row r="5766" spans="1:10">
      <c r="A5766" s="200">
        <v>45898</v>
      </c>
      <c r="B5766" s="1" t="s">
        <v>170</v>
      </c>
      <c r="C5766" s="175">
        <f t="shared" si="270"/>
        <v>48089.166666652687</v>
      </c>
      <c r="D5766" s="1">
        <v>2.9</v>
      </c>
      <c r="E5766" s="176">
        <v>3.6478562421185372</v>
      </c>
      <c r="F5766" s="1" t="s">
        <v>162</v>
      </c>
      <c r="G5766" s="201">
        <f>MAX(E5766-'[1]1a'!$H$3,0)</f>
        <v>0</v>
      </c>
      <c r="H5766" s="201" t="str">
        <f t="shared" si="271"/>
        <v/>
      </c>
      <c r="I5766" s="201" t="str">
        <f t="shared" si="272"/>
        <v/>
      </c>
      <c r="J5766" s="201"/>
    </row>
    <row r="5767" spans="1:10">
      <c r="A5767" s="200">
        <v>45898</v>
      </c>
      <c r="B5767" s="1" t="s">
        <v>172</v>
      </c>
      <c r="C5767" s="175">
        <f t="shared" si="270"/>
        <v>48089.208333319351</v>
      </c>
      <c r="D5767" s="1">
        <v>2.64</v>
      </c>
      <c r="E5767" s="176">
        <v>3.3208070617906689</v>
      </c>
      <c r="F5767" s="1" t="s">
        <v>162</v>
      </c>
      <c r="G5767" s="201">
        <f>MAX(E5767-'[1]1a'!$H$3,0)</f>
        <v>0</v>
      </c>
      <c r="H5767" s="201" t="str">
        <f t="shared" si="271"/>
        <v/>
      </c>
      <c r="I5767" s="201" t="str">
        <f t="shared" si="272"/>
        <v/>
      </c>
      <c r="J5767" s="201"/>
    </row>
    <row r="5768" spans="1:10">
      <c r="A5768" s="200">
        <v>45898</v>
      </c>
      <c r="B5768" s="1" t="s">
        <v>174</v>
      </c>
      <c r="C5768" s="175">
        <f t="shared" si="270"/>
        <v>48089.249999986016</v>
      </c>
      <c r="D5768" s="1">
        <v>2.46</v>
      </c>
      <c r="E5768" s="176">
        <v>3.0943883984867591</v>
      </c>
      <c r="F5768" s="1" t="s">
        <v>162</v>
      </c>
      <c r="G5768" s="201">
        <f>MAX(E5768-'[1]1a'!$H$3,0)</f>
        <v>0</v>
      </c>
      <c r="H5768" s="201" t="str">
        <f t="shared" si="271"/>
        <v/>
      </c>
      <c r="I5768" s="201" t="str">
        <f t="shared" si="272"/>
        <v/>
      </c>
      <c r="J5768" s="201"/>
    </row>
    <row r="5769" spans="1:10">
      <c r="A5769" s="200">
        <v>45898</v>
      </c>
      <c r="B5769" s="1" t="s">
        <v>176</v>
      </c>
      <c r="C5769" s="175">
        <f t="shared" si="270"/>
        <v>48089.29166665268</v>
      </c>
      <c r="D5769" s="1">
        <v>2.38</v>
      </c>
      <c r="E5769" s="176">
        <v>2.9937578814627996</v>
      </c>
      <c r="F5769" s="1" t="s">
        <v>162</v>
      </c>
      <c r="G5769" s="201">
        <f>MAX(E5769-'[1]1a'!$H$3,0)</f>
        <v>0</v>
      </c>
      <c r="H5769" s="201" t="str">
        <f t="shared" si="271"/>
        <v/>
      </c>
      <c r="I5769" s="201" t="str">
        <f t="shared" si="272"/>
        <v/>
      </c>
      <c r="J5769" s="201"/>
    </row>
    <row r="5770" spans="1:10">
      <c r="A5770" s="200">
        <v>45898</v>
      </c>
      <c r="B5770" s="1" t="s">
        <v>178</v>
      </c>
      <c r="C5770" s="175">
        <f t="shared" si="270"/>
        <v>48089.333333319344</v>
      </c>
      <c r="D5770" s="1">
        <v>2.31</v>
      </c>
      <c r="E5770" s="176">
        <v>2.905706179066835</v>
      </c>
      <c r="F5770" s="1" t="s">
        <v>162</v>
      </c>
      <c r="G5770" s="201">
        <f>MAX(E5770-'[1]1a'!$H$3,0)</f>
        <v>0</v>
      </c>
      <c r="H5770" s="201" t="str">
        <f t="shared" si="271"/>
        <v/>
      </c>
      <c r="I5770" s="201" t="str">
        <f t="shared" si="272"/>
        <v/>
      </c>
      <c r="J5770" s="201"/>
    </row>
    <row r="5771" spans="1:10">
      <c r="A5771" s="200">
        <v>45898</v>
      </c>
      <c r="B5771" s="1" t="s">
        <v>180</v>
      </c>
      <c r="C5771" s="175">
        <f t="shared" si="270"/>
        <v>48089.374999986008</v>
      </c>
      <c r="D5771" s="1">
        <v>2.42</v>
      </c>
      <c r="E5771" s="176">
        <v>3.0440731399747794</v>
      </c>
      <c r="F5771" s="1" t="s">
        <v>162</v>
      </c>
      <c r="G5771" s="201">
        <f>MAX(E5771-'[1]1a'!$H$3,0)</f>
        <v>0</v>
      </c>
      <c r="H5771" s="201" t="str">
        <f t="shared" si="271"/>
        <v/>
      </c>
      <c r="I5771" s="201" t="str">
        <f t="shared" si="272"/>
        <v/>
      </c>
      <c r="J5771" s="201"/>
    </row>
    <row r="5772" spans="1:10">
      <c r="A5772" s="200">
        <v>45898</v>
      </c>
      <c r="B5772" s="1" t="s">
        <v>181</v>
      </c>
      <c r="C5772" s="175">
        <f t="shared" si="270"/>
        <v>48089.416666652673</v>
      </c>
      <c r="D5772" s="1">
        <v>2.78</v>
      </c>
      <c r="E5772" s="176">
        <v>3.4969104665825976</v>
      </c>
      <c r="F5772" s="1" t="s">
        <v>162</v>
      </c>
      <c r="G5772" s="201">
        <f>MAX(E5772-'[1]1a'!$H$3,0)</f>
        <v>0</v>
      </c>
      <c r="H5772" s="201" t="str">
        <f t="shared" si="271"/>
        <v/>
      </c>
      <c r="I5772" s="201" t="str">
        <f t="shared" si="272"/>
        <v/>
      </c>
      <c r="J5772" s="201"/>
    </row>
    <row r="5773" spans="1:10">
      <c r="A5773" s="200">
        <v>45898</v>
      </c>
      <c r="B5773" s="1" t="s">
        <v>182</v>
      </c>
      <c r="C5773" s="175">
        <f t="shared" si="270"/>
        <v>48089.458333319337</v>
      </c>
      <c r="D5773" s="1">
        <v>3.03</v>
      </c>
      <c r="E5773" s="176">
        <v>3.8113808322824716</v>
      </c>
      <c r="F5773" s="1" t="s">
        <v>162</v>
      </c>
      <c r="G5773" s="201">
        <f>MAX(E5773-'[1]1a'!$H$3,0)</f>
        <v>0</v>
      </c>
      <c r="H5773" s="201" t="str">
        <f t="shared" si="271"/>
        <v/>
      </c>
      <c r="I5773" s="201" t="str">
        <f t="shared" si="272"/>
        <v/>
      </c>
      <c r="J5773" s="201"/>
    </row>
    <row r="5774" spans="1:10">
      <c r="A5774" s="200">
        <v>45898</v>
      </c>
      <c r="B5774" s="1" t="s">
        <v>183</v>
      </c>
      <c r="C5774" s="175">
        <f t="shared" si="270"/>
        <v>48089.499999986001</v>
      </c>
      <c r="D5774" s="1">
        <v>3.29</v>
      </c>
      <c r="E5774" s="176">
        <v>4.1384300126103408</v>
      </c>
      <c r="F5774" s="1" t="s">
        <v>162</v>
      </c>
      <c r="G5774" s="201">
        <f>MAX(E5774-'[1]1a'!$H$3,0)</f>
        <v>0</v>
      </c>
      <c r="H5774" s="201" t="str">
        <f t="shared" si="271"/>
        <v/>
      </c>
      <c r="I5774" s="201" t="str">
        <f t="shared" si="272"/>
        <v/>
      </c>
      <c r="J5774" s="201"/>
    </row>
    <row r="5775" spans="1:10">
      <c r="A5775" s="200">
        <v>45898</v>
      </c>
      <c r="B5775" s="1" t="s">
        <v>185</v>
      </c>
      <c r="C5775" s="175">
        <f t="shared" si="270"/>
        <v>48089.541666652665</v>
      </c>
      <c r="D5775" s="1">
        <v>3.46</v>
      </c>
      <c r="E5775" s="176">
        <v>4.3522698612862545</v>
      </c>
      <c r="F5775" s="1" t="s">
        <v>162</v>
      </c>
      <c r="G5775" s="201">
        <f>MAX(E5775-'[1]1a'!$H$3,0)</f>
        <v>0</v>
      </c>
      <c r="H5775" s="201" t="str">
        <f t="shared" si="271"/>
        <v/>
      </c>
      <c r="I5775" s="201" t="str">
        <f t="shared" si="272"/>
        <v/>
      </c>
      <c r="J5775" s="201"/>
    </row>
    <row r="5776" spans="1:10">
      <c r="A5776" s="200">
        <v>45898</v>
      </c>
      <c r="B5776" s="1" t="s">
        <v>186</v>
      </c>
      <c r="C5776" s="175">
        <f t="shared" si="270"/>
        <v>48089.58333331933</v>
      </c>
      <c r="D5776" s="1">
        <v>3.5</v>
      </c>
      <c r="E5776" s="176">
        <v>4.4025851197982346</v>
      </c>
      <c r="F5776" s="1" t="s">
        <v>162</v>
      </c>
      <c r="G5776" s="201">
        <f>MAX(E5776-'[1]1a'!$H$3,0)</f>
        <v>0</v>
      </c>
      <c r="H5776" s="201" t="str">
        <f t="shared" si="271"/>
        <v/>
      </c>
      <c r="I5776" s="201" t="str">
        <f t="shared" si="272"/>
        <v/>
      </c>
      <c r="J5776" s="201"/>
    </row>
    <row r="5777" spans="1:10">
      <c r="A5777" s="200">
        <v>45898</v>
      </c>
      <c r="B5777" s="1" t="s">
        <v>187</v>
      </c>
      <c r="C5777" s="175">
        <f t="shared" si="270"/>
        <v>48089.624999985994</v>
      </c>
      <c r="D5777" s="1">
        <v>3.7</v>
      </c>
      <c r="E5777" s="176">
        <v>4.6541614123581345</v>
      </c>
      <c r="F5777" s="1" t="s">
        <v>162</v>
      </c>
      <c r="G5777" s="201">
        <f>MAX(E5777-'[1]1a'!$H$3,0)</f>
        <v>0</v>
      </c>
      <c r="H5777" s="201" t="str">
        <f t="shared" si="271"/>
        <v/>
      </c>
      <c r="I5777" s="201" t="str">
        <f t="shared" si="272"/>
        <v/>
      </c>
      <c r="J5777" s="201"/>
    </row>
    <row r="5778" spans="1:10">
      <c r="A5778" s="200">
        <v>45898</v>
      </c>
      <c r="B5778" s="1" t="s">
        <v>188</v>
      </c>
      <c r="C5778" s="175">
        <f t="shared" si="270"/>
        <v>48089.666666652658</v>
      </c>
      <c r="D5778" s="1">
        <v>3.69</v>
      </c>
      <c r="E5778" s="176">
        <v>4.6415825977301388</v>
      </c>
      <c r="F5778" s="1" t="s">
        <v>162</v>
      </c>
      <c r="G5778" s="201">
        <f>MAX(E5778-'[1]1a'!$H$3,0)</f>
        <v>0</v>
      </c>
      <c r="H5778" s="201" t="str">
        <f t="shared" si="271"/>
        <v/>
      </c>
      <c r="I5778" s="201" t="str">
        <f t="shared" si="272"/>
        <v/>
      </c>
      <c r="J5778" s="201"/>
    </row>
    <row r="5779" spans="1:10">
      <c r="A5779" s="200">
        <v>45898</v>
      </c>
      <c r="B5779" s="1" t="s">
        <v>189</v>
      </c>
      <c r="C5779" s="175">
        <f t="shared" si="270"/>
        <v>48089.708333319322</v>
      </c>
      <c r="D5779" s="1">
        <v>3.68</v>
      </c>
      <c r="E5779" s="176">
        <v>4.629003783102144</v>
      </c>
      <c r="F5779" s="1" t="s">
        <v>162</v>
      </c>
      <c r="G5779" s="201">
        <f>MAX(E5779-'[1]1a'!$H$3,0)</f>
        <v>0</v>
      </c>
      <c r="H5779" s="201" t="str">
        <f t="shared" si="271"/>
        <v/>
      </c>
      <c r="I5779" s="201" t="str">
        <f t="shared" si="272"/>
        <v/>
      </c>
      <c r="J5779" s="201"/>
    </row>
    <row r="5780" spans="1:10">
      <c r="A5780" s="200">
        <v>45898</v>
      </c>
      <c r="B5780" s="1" t="s">
        <v>190</v>
      </c>
      <c r="C5780" s="175">
        <f t="shared" si="270"/>
        <v>48089.749999985987</v>
      </c>
      <c r="D5780" s="1">
        <v>3.82</v>
      </c>
      <c r="E5780" s="176">
        <v>4.8051071878940732</v>
      </c>
      <c r="F5780" s="1" t="s">
        <v>162</v>
      </c>
      <c r="G5780" s="201">
        <f>MAX(E5780-'[1]1a'!$H$3,0)</f>
        <v>0</v>
      </c>
      <c r="H5780" s="201" t="str">
        <f t="shared" si="271"/>
        <v/>
      </c>
      <c r="I5780" s="201" t="str">
        <f t="shared" si="272"/>
        <v/>
      </c>
      <c r="J5780" s="201"/>
    </row>
    <row r="5781" spans="1:10">
      <c r="A5781" s="200">
        <v>45898</v>
      </c>
      <c r="B5781" s="1" t="s">
        <v>191</v>
      </c>
      <c r="C5781" s="175">
        <f t="shared" si="270"/>
        <v>48089.791666652651</v>
      </c>
      <c r="D5781" s="1">
        <v>3.91</v>
      </c>
      <c r="E5781" s="176">
        <v>4.9183165195460283</v>
      </c>
      <c r="F5781" s="1" t="s">
        <v>162</v>
      </c>
      <c r="G5781" s="201">
        <f>MAX(E5781-'[1]1a'!$H$3,0)</f>
        <v>0</v>
      </c>
      <c r="H5781" s="201" t="str">
        <f t="shared" si="271"/>
        <v/>
      </c>
      <c r="I5781" s="201" t="str">
        <f t="shared" si="272"/>
        <v/>
      </c>
      <c r="J5781" s="201"/>
    </row>
    <row r="5782" spans="1:10">
      <c r="A5782" s="200">
        <v>45898</v>
      </c>
      <c r="B5782" s="1" t="s">
        <v>192</v>
      </c>
      <c r="C5782" s="175">
        <f t="shared" si="270"/>
        <v>48089.833333319315</v>
      </c>
      <c r="D5782" s="1">
        <v>4.2</v>
      </c>
      <c r="E5782" s="176">
        <v>5.2831021437578816</v>
      </c>
      <c r="F5782" s="1" t="s">
        <v>162</v>
      </c>
      <c r="G5782" s="201">
        <f>MAX(E5782-'[1]1a'!$H$3,0)</f>
        <v>0</v>
      </c>
      <c r="H5782" s="201" t="str">
        <f t="shared" si="271"/>
        <v/>
      </c>
      <c r="I5782" s="201" t="str">
        <f t="shared" si="272"/>
        <v/>
      </c>
      <c r="J5782" s="201"/>
    </row>
    <row r="5783" spans="1:10">
      <c r="A5783" s="200">
        <v>45898</v>
      </c>
      <c r="B5783" s="1" t="s">
        <v>193</v>
      </c>
      <c r="C5783" s="175">
        <f t="shared" si="270"/>
        <v>48089.874999985979</v>
      </c>
      <c r="D5783" s="1">
        <v>4.34</v>
      </c>
      <c r="E5783" s="176">
        <v>5.4592055485498108</v>
      </c>
      <c r="F5783" s="1" t="s">
        <v>162</v>
      </c>
      <c r="G5783" s="201">
        <f>MAX(E5783-'[1]1a'!$H$3,0)</f>
        <v>0</v>
      </c>
      <c r="H5783" s="201" t="str">
        <f t="shared" si="271"/>
        <v/>
      </c>
      <c r="I5783" s="201" t="str">
        <f t="shared" si="272"/>
        <v/>
      </c>
      <c r="J5783" s="201"/>
    </row>
    <row r="5784" spans="1:10">
      <c r="A5784" s="200">
        <v>45898</v>
      </c>
      <c r="B5784" s="1" t="s">
        <v>194</v>
      </c>
      <c r="C5784" s="175">
        <f t="shared" si="270"/>
        <v>48089.916666652643</v>
      </c>
      <c r="D5784" s="1">
        <v>4.3</v>
      </c>
      <c r="E5784" s="176">
        <v>5.4088902900378306</v>
      </c>
      <c r="F5784" s="1" t="s">
        <v>162</v>
      </c>
      <c r="G5784" s="201">
        <f>MAX(E5784-'[1]1a'!$H$3,0)</f>
        <v>0</v>
      </c>
      <c r="H5784" s="201" t="str">
        <f t="shared" si="271"/>
        <v/>
      </c>
      <c r="I5784" s="201" t="str">
        <f t="shared" si="272"/>
        <v/>
      </c>
      <c r="J5784" s="201"/>
    </row>
    <row r="5785" spans="1:10">
      <c r="A5785" s="200">
        <v>45898</v>
      </c>
      <c r="B5785" s="1" t="s">
        <v>195</v>
      </c>
      <c r="C5785" s="175">
        <f t="shared" si="270"/>
        <v>48089.958333319308</v>
      </c>
      <c r="D5785" s="1">
        <v>4.08</v>
      </c>
      <c r="E5785" s="176">
        <v>5.132156368221942</v>
      </c>
      <c r="F5785" s="1" t="s">
        <v>162</v>
      </c>
      <c r="G5785" s="201">
        <f>MAX(E5785-'[1]1a'!$H$3,0)</f>
        <v>0</v>
      </c>
      <c r="H5785" s="201" t="str">
        <f t="shared" si="271"/>
        <v/>
      </c>
      <c r="I5785" s="201" t="str">
        <f t="shared" si="272"/>
        <v/>
      </c>
      <c r="J5785" s="201"/>
    </row>
    <row r="5786" spans="1:10">
      <c r="A5786" s="200">
        <v>45899</v>
      </c>
      <c r="B5786" s="1" t="s">
        <v>161</v>
      </c>
      <c r="C5786" s="175">
        <f t="shared" si="270"/>
        <v>48089.999999985972</v>
      </c>
      <c r="D5786" s="1">
        <v>4.07</v>
      </c>
      <c r="E5786" s="176">
        <v>5.1195775535939481</v>
      </c>
      <c r="F5786" s="1" t="s">
        <v>162</v>
      </c>
      <c r="G5786" s="201">
        <f>MAX(E5786-'[1]1a'!$H$3,0)</f>
        <v>0</v>
      </c>
      <c r="H5786" s="201" t="str">
        <f t="shared" si="271"/>
        <v/>
      </c>
      <c r="I5786" s="201" t="str">
        <f t="shared" si="272"/>
        <v/>
      </c>
      <c r="J5786" s="201"/>
    </row>
    <row r="5787" spans="1:10">
      <c r="A5787" s="200">
        <v>45899</v>
      </c>
      <c r="B5787" s="1" t="s">
        <v>164</v>
      </c>
      <c r="C5787" s="175">
        <f t="shared" si="270"/>
        <v>48090.041666652636</v>
      </c>
      <c r="D5787" s="1">
        <v>3.81</v>
      </c>
      <c r="E5787" s="176">
        <v>4.7925283732660784</v>
      </c>
      <c r="F5787" s="1" t="s">
        <v>162</v>
      </c>
      <c r="G5787" s="201">
        <f>MAX(E5787-'[1]1a'!$H$3,0)</f>
        <v>0</v>
      </c>
      <c r="H5787" s="201" t="str">
        <f t="shared" si="271"/>
        <v/>
      </c>
      <c r="I5787" s="201" t="str">
        <f t="shared" si="272"/>
        <v/>
      </c>
      <c r="J5787" s="201"/>
    </row>
    <row r="5788" spans="1:10">
      <c r="A5788" s="200">
        <v>45899</v>
      </c>
      <c r="B5788" s="1" t="s">
        <v>166</v>
      </c>
      <c r="C5788" s="175">
        <f t="shared" si="270"/>
        <v>48090.0833333193</v>
      </c>
      <c r="D5788" s="1">
        <v>3.47</v>
      </c>
      <c r="E5788" s="176">
        <v>4.3648486759142502</v>
      </c>
      <c r="F5788" s="1" t="s">
        <v>162</v>
      </c>
      <c r="G5788" s="201">
        <f>MAX(E5788-'[1]1a'!$H$3,0)</f>
        <v>0</v>
      </c>
      <c r="H5788" s="201" t="str">
        <f t="shared" si="271"/>
        <v/>
      </c>
      <c r="I5788" s="201" t="str">
        <f t="shared" si="272"/>
        <v/>
      </c>
      <c r="J5788" s="201"/>
    </row>
    <row r="5789" spans="1:10">
      <c r="A5789" s="200">
        <v>45899</v>
      </c>
      <c r="B5789" s="1" t="s">
        <v>168</v>
      </c>
      <c r="C5789" s="175">
        <f t="shared" si="270"/>
        <v>48090.124999985965</v>
      </c>
      <c r="D5789" s="1">
        <v>3.07</v>
      </c>
      <c r="E5789" s="176">
        <v>3.8616960907944513</v>
      </c>
      <c r="F5789" s="1" t="s">
        <v>162</v>
      </c>
      <c r="G5789" s="201">
        <f>MAX(E5789-'[1]1a'!$H$3,0)</f>
        <v>0</v>
      </c>
      <c r="H5789" s="201" t="str">
        <f t="shared" si="271"/>
        <v/>
      </c>
      <c r="I5789" s="201" t="str">
        <f t="shared" si="272"/>
        <v/>
      </c>
      <c r="J5789" s="201"/>
    </row>
    <row r="5790" spans="1:10">
      <c r="A5790" s="200">
        <v>45899</v>
      </c>
      <c r="B5790" s="1" t="s">
        <v>170</v>
      </c>
      <c r="C5790" s="175">
        <f t="shared" si="270"/>
        <v>48090.166666652629</v>
      </c>
      <c r="D5790" s="1">
        <v>2.86</v>
      </c>
      <c r="E5790" s="176">
        <v>3.5975409836065575</v>
      </c>
      <c r="F5790" s="1" t="s">
        <v>162</v>
      </c>
      <c r="G5790" s="201">
        <f>MAX(E5790-'[1]1a'!$H$3,0)</f>
        <v>0</v>
      </c>
      <c r="H5790" s="201" t="str">
        <f t="shared" si="271"/>
        <v/>
      </c>
      <c r="I5790" s="201" t="str">
        <f t="shared" si="272"/>
        <v/>
      </c>
      <c r="J5790" s="201"/>
    </row>
    <row r="5791" spans="1:10">
      <c r="A5791" s="200">
        <v>45899</v>
      </c>
      <c r="B5791" s="1" t="s">
        <v>172</v>
      </c>
      <c r="C5791" s="175">
        <f t="shared" si="270"/>
        <v>48090.208333319293</v>
      </c>
      <c r="D5791" s="1">
        <v>2.57</v>
      </c>
      <c r="E5791" s="176">
        <v>3.2327553593947038</v>
      </c>
      <c r="F5791" s="1" t="s">
        <v>162</v>
      </c>
      <c r="G5791" s="201">
        <f>MAX(E5791-'[1]1a'!$H$3,0)</f>
        <v>0</v>
      </c>
      <c r="H5791" s="201" t="str">
        <f t="shared" si="271"/>
        <v/>
      </c>
      <c r="I5791" s="201" t="str">
        <f t="shared" si="272"/>
        <v/>
      </c>
      <c r="J5791" s="201"/>
    </row>
    <row r="5792" spans="1:10">
      <c r="A5792" s="200">
        <v>45899</v>
      </c>
      <c r="B5792" s="1" t="s">
        <v>174</v>
      </c>
      <c r="C5792" s="175">
        <f t="shared" si="270"/>
        <v>48090.249999985957</v>
      </c>
      <c r="D5792" s="1">
        <v>2.4700000000000002</v>
      </c>
      <c r="E5792" s="176">
        <v>3.1069672131147543</v>
      </c>
      <c r="F5792" s="1" t="s">
        <v>162</v>
      </c>
      <c r="G5792" s="201">
        <f>MAX(E5792-'[1]1a'!$H$3,0)</f>
        <v>0</v>
      </c>
      <c r="H5792" s="201" t="str">
        <f t="shared" si="271"/>
        <v/>
      </c>
      <c r="I5792" s="201" t="str">
        <f t="shared" si="272"/>
        <v/>
      </c>
      <c r="J5792" s="201"/>
    </row>
    <row r="5793" spans="1:10">
      <c r="A5793" s="200">
        <v>45899</v>
      </c>
      <c r="B5793" s="1" t="s">
        <v>176</v>
      </c>
      <c r="C5793" s="175">
        <f t="shared" si="270"/>
        <v>48090.291666652622</v>
      </c>
      <c r="D5793" s="1">
        <v>2.37</v>
      </c>
      <c r="E5793" s="176">
        <v>2.9811790668348048</v>
      </c>
      <c r="F5793" s="1" t="s">
        <v>162</v>
      </c>
      <c r="G5793" s="201">
        <f>MAX(E5793-'[1]1a'!$H$3,0)</f>
        <v>0</v>
      </c>
      <c r="H5793" s="201" t="str">
        <f t="shared" si="271"/>
        <v/>
      </c>
      <c r="I5793" s="201" t="str">
        <f t="shared" si="272"/>
        <v/>
      </c>
      <c r="J5793" s="201"/>
    </row>
    <row r="5794" spans="1:10">
      <c r="A5794" s="200">
        <v>45899</v>
      </c>
      <c r="B5794" s="1" t="s">
        <v>178</v>
      </c>
      <c r="C5794" s="175">
        <f t="shared" si="270"/>
        <v>48090.333333319286</v>
      </c>
      <c r="D5794" s="1">
        <v>2.33</v>
      </c>
      <c r="E5794" s="176">
        <v>2.9308638083228251</v>
      </c>
      <c r="F5794" s="1" t="s">
        <v>162</v>
      </c>
      <c r="G5794" s="201">
        <f>MAX(E5794-'[1]1a'!$H$3,0)</f>
        <v>0</v>
      </c>
      <c r="H5794" s="201" t="str">
        <f t="shared" si="271"/>
        <v/>
      </c>
      <c r="I5794" s="201" t="str">
        <f t="shared" si="272"/>
        <v/>
      </c>
      <c r="J5794" s="201"/>
    </row>
    <row r="5795" spans="1:10">
      <c r="A5795" s="200">
        <v>45899</v>
      </c>
      <c r="B5795" s="1" t="s">
        <v>180</v>
      </c>
      <c r="C5795" s="175">
        <f t="shared" si="270"/>
        <v>48090.37499998595</v>
      </c>
      <c r="D5795" s="1">
        <v>2.34</v>
      </c>
      <c r="E5795" s="176">
        <v>2.9434426229508195</v>
      </c>
      <c r="F5795" s="1" t="s">
        <v>162</v>
      </c>
      <c r="G5795" s="201">
        <f>MAX(E5795-'[1]1a'!$H$3,0)</f>
        <v>0</v>
      </c>
      <c r="H5795" s="201" t="str">
        <f t="shared" si="271"/>
        <v/>
      </c>
      <c r="I5795" s="201" t="str">
        <f t="shared" si="272"/>
        <v/>
      </c>
      <c r="J5795" s="201"/>
    </row>
    <row r="5796" spans="1:10">
      <c r="A5796" s="200">
        <v>45899</v>
      </c>
      <c r="B5796" s="1" t="s">
        <v>181</v>
      </c>
      <c r="C5796" s="175">
        <f t="shared" si="270"/>
        <v>48090.416666652614</v>
      </c>
      <c r="D5796" s="1">
        <v>2.38</v>
      </c>
      <c r="E5796" s="176">
        <v>2.9937578814627996</v>
      </c>
      <c r="F5796" s="1" t="s">
        <v>162</v>
      </c>
      <c r="G5796" s="201">
        <f>MAX(E5796-'[1]1a'!$H$3,0)</f>
        <v>0</v>
      </c>
      <c r="H5796" s="201" t="str">
        <f t="shared" si="271"/>
        <v/>
      </c>
      <c r="I5796" s="201" t="str">
        <f t="shared" si="272"/>
        <v/>
      </c>
      <c r="J5796" s="201"/>
    </row>
    <row r="5797" spans="1:10">
      <c r="A5797" s="200">
        <v>45899</v>
      </c>
      <c r="B5797" s="1" t="s">
        <v>182</v>
      </c>
      <c r="C5797" s="175">
        <f t="shared" si="270"/>
        <v>48090.458333319279</v>
      </c>
      <c r="D5797" s="1">
        <v>2.67</v>
      </c>
      <c r="E5797" s="176">
        <v>3.3585435056746533</v>
      </c>
      <c r="F5797" s="1" t="s">
        <v>162</v>
      </c>
      <c r="G5797" s="201">
        <f>MAX(E5797-'[1]1a'!$H$3,0)</f>
        <v>0</v>
      </c>
      <c r="H5797" s="201" t="str">
        <f t="shared" si="271"/>
        <v/>
      </c>
      <c r="I5797" s="201" t="str">
        <f t="shared" si="272"/>
        <v/>
      </c>
      <c r="J5797" s="201"/>
    </row>
    <row r="5798" spans="1:10">
      <c r="A5798" s="200">
        <v>45899</v>
      </c>
      <c r="B5798" s="1" t="s">
        <v>183</v>
      </c>
      <c r="C5798" s="175">
        <f t="shared" si="270"/>
        <v>48090.499999985943</v>
      </c>
      <c r="D5798" s="1">
        <v>2.94</v>
      </c>
      <c r="E5798" s="176">
        <v>3.6981715006305169</v>
      </c>
      <c r="F5798" s="1" t="s">
        <v>162</v>
      </c>
      <c r="G5798" s="201">
        <f>MAX(E5798-'[1]1a'!$H$3,0)</f>
        <v>0</v>
      </c>
      <c r="H5798" s="201" t="str">
        <f t="shared" si="271"/>
        <v/>
      </c>
      <c r="I5798" s="201" t="str">
        <f t="shared" si="272"/>
        <v/>
      </c>
      <c r="J5798" s="201"/>
    </row>
    <row r="5799" spans="1:10">
      <c r="A5799" s="200">
        <v>45899</v>
      </c>
      <c r="B5799" s="1" t="s">
        <v>185</v>
      </c>
      <c r="C5799" s="175">
        <f t="shared" si="270"/>
        <v>48090.541666652607</v>
      </c>
      <c r="D5799" s="1">
        <v>3.3</v>
      </c>
      <c r="E5799" s="176">
        <v>4.1510088272383356</v>
      </c>
      <c r="F5799" s="1" t="s">
        <v>162</v>
      </c>
      <c r="G5799" s="201">
        <f>MAX(E5799-'[1]1a'!$H$3,0)</f>
        <v>0</v>
      </c>
      <c r="H5799" s="201" t="str">
        <f t="shared" si="271"/>
        <v/>
      </c>
      <c r="I5799" s="201" t="str">
        <f t="shared" si="272"/>
        <v/>
      </c>
      <c r="J5799" s="201"/>
    </row>
    <row r="5800" spans="1:10">
      <c r="A5800" s="200">
        <v>45899</v>
      </c>
      <c r="B5800" s="1" t="s">
        <v>186</v>
      </c>
      <c r="C5800" s="175">
        <f t="shared" si="270"/>
        <v>48090.583333319271</v>
      </c>
      <c r="D5800" s="1">
        <v>3.46</v>
      </c>
      <c r="E5800" s="176">
        <v>4.3522698612862545</v>
      </c>
      <c r="F5800" s="1" t="s">
        <v>162</v>
      </c>
      <c r="G5800" s="201">
        <f>MAX(E5800-'[1]1a'!$H$3,0)</f>
        <v>0</v>
      </c>
      <c r="H5800" s="201" t="str">
        <f t="shared" si="271"/>
        <v/>
      </c>
      <c r="I5800" s="201" t="str">
        <f t="shared" si="272"/>
        <v/>
      </c>
      <c r="J5800" s="201"/>
    </row>
    <row r="5801" spans="1:10">
      <c r="A5801" s="200">
        <v>45899</v>
      </c>
      <c r="B5801" s="1" t="s">
        <v>187</v>
      </c>
      <c r="C5801" s="175">
        <f t="shared" si="270"/>
        <v>48090.624999985936</v>
      </c>
      <c r="D5801" s="1">
        <v>3.64</v>
      </c>
      <c r="E5801" s="176">
        <v>4.5786885245901647</v>
      </c>
      <c r="F5801" s="1" t="s">
        <v>162</v>
      </c>
      <c r="G5801" s="201">
        <f>MAX(E5801-'[1]1a'!$H$3,0)</f>
        <v>0</v>
      </c>
      <c r="H5801" s="201" t="str">
        <f t="shared" si="271"/>
        <v/>
      </c>
      <c r="I5801" s="201" t="str">
        <f t="shared" si="272"/>
        <v/>
      </c>
      <c r="J5801" s="201"/>
    </row>
    <row r="5802" spans="1:10">
      <c r="A5802" s="200">
        <v>45899</v>
      </c>
      <c r="B5802" s="1" t="s">
        <v>188</v>
      </c>
      <c r="C5802" s="175">
        <f t="shared" si="270"/>
        <v>48090.6666666526</v>
      </c>
      <c r="D5802" s="1">
        <v>3.71</v>
      </c>
      <c r="E5802" s="176">
        <v>4.6667402269861284</v>
      </c>
      <c r="F5802" s="1" t="s">
        <v>162</v>
      </c>
      <c r="G5802" s="201">
        <f>MAX(E5802-'[1]1a'!$H$3,0)</f>
        <v>0</v>
      </c>
      <c r="H5802" s="201" t="str">
        <f t="shared" si="271"/>
        <v/>
      </c>
      <c r="I5802" s="201" t="str">
        <f t="shared" si="272"/>
        <v/>
      </c>
      <c r="J5802" s="201"/>
    </row>
    <row r="5803" spans="1:10">
      <c r="A5803" s="200">
        <v>45899</v>
      </c>
      <c r="B5803" s="1" t="s">
        <v>189</v>
      </c>
      <c r="C5803" s="175">
        <f t="shared" si="270"/>
        <v>48090.708333319264</v>
      </c>
      <c r="D5803" s="1">
        <v>3.78</v>
      </c>
      <c r="E5803" s="176">
        <v>4.7547919293820931</v>
      </c>
      <c r="F5803" s="1" t="s">
        <v>162</v>
      </c>
      <c r="G5803" s="201">
        <f>MAX(E5803-'[1]1a'!$H$3,0)</f>
        <v>0</v>
      </c>
      <c r="H5803" s="201" t="str">
        <f t="shared" si="271"/>
        <v/>
      </c>
      <c r="I5803" s="201" t="str">
        <f t="shared" si="272"/>
        <v/>
      </c>
      <c r="J5803" s="201"/>
    </row>
    <row r="5804" spans="1:10">
      <c r="A5804" s="200">
        <v>45899</v>
      </c>
      <c r="B5804" s="1" t="s">
        <v>190</v>
      </c>
      <c r="C5804" s="175">
        <f t="shared" si="270"/>
        <v>48090.749999985928</v>
      </c>
      <c r="D5804" s="1">
        <v>3.74</v>
      </c>
      <c r="E5804" s="176">
        <v>4.7044766708701138</v>
      </c>
      <c r="F5804" s="1" t="s">
        <v>162</v>
      </c>
      <c r="G5804" s="201">
        <f>MAX(E5804-'[1]1a'!$H$3,0)</f>
        <v>0</v>
      </c>
      <c r="H5804" s="201" t="str">
        <f t="shared" si="271"/>
        <v/>
      </c>
      <c r="I5804" s="201" t="str">
        <f t="shared" si="272"/>
        <v/>
      </c>
      <c r="J5804" s="201"/>
    </row>
    <row r="5805" spans="1:10">
      <c r="A5805" s="200">
        <v>45899</v>
      </c>
      <c r="B5805" s="1" t="s">
        <v>191</v>
      </c>
      <c r="C5805" s="175">
        <f t="shared" si="270"/>
        <v>48090.791666652593</v>
      </c>
      <c r="D5805" s="1">
        <v>3.86</v>
      </c>
      <c r="E5805" s="176">
        <v>4.8554224464060534</v>
      </c>
      <c r="F5805" s="1" t="s">
        <v>162</v>
      </c>
      <c r="G5805" s="201">
        <f>MAX(E5805-'[1]1a'!$H$3,0)</f>
        <v>0</v>
      </c>
      <c r="H5805" s="201" t="str">
        <f t="shared" si="271"/>
        <v/>
      </c>
      <c r="I5805" s="201" t="str">
        <f t="shared" si="272"/>
        <v/>
      </c>
      <c r="J5805" s="201"/>
    </row>
    <row r="5806" spans="1:10">
      <c r="A5806" s="200">
        <v>45899</v>
      </c>
      <c r="B5806" s="1" t="s">
        <v>192</v>
      </c>
      <c r="C5806" s="175">
        <f t="shared" si="270"/>
        <v>48090.833333319257</v>
      </c>
      <c r="D5806" s="1">
        <v>4.22</v>
      </c>
      <c r="E5806" s="176">
        <v>5.3082597730138712</v>
      </c>
      <c r="F5806" s="1" t="s">
        <v>162</v>
      </c>
      <c r="G5806" s="201">
        <f>MAX(E5806-'[1]1a'!$H$3,0)</f>
        <v>0</v>
      </c>
      <c r="H5806" s="201" t="str">
        <f t="shared" si="271"/>
        <v/>
      </c>
      <c r="I5806" s="201" t="str">
        <f t="shared" si="272"/>
        <v/>
      </c>
      <c r="J5806" s="201"/>
    </row>
    <row r="5807" spans="1:10">
      <c r="A5807" s="200">
        <v>45899</v>
      </c>
      <c r="B5807" s="1" t="s">
        <v>193</v>
      </c>
      <c r="C5807" s="175">
        <f t="shared" si="270"/>
        <v>48090.874999985921</v>
      </c>
      <c r="D5807" s="1">
        <v>4.2300000000000004</v>
      </c>
      <c r="E5807" s="176">
        <v>5.3208385876418669</v>
      </c>
      <c r="F5807" s="1" t="s">
        <v>162</v>
      </c>
      <c r="G5807" s="201">
        <f>MAX(E5807-'[1]1a'!$H$3,0)</f>
        <v>0</v>
      </c>
      <c r="H5807" s="201" t="str">
        <f t="shared" si="271"/>
        <v/>
      </c>
      <c r="I5807" s="201" t="str">
        <f t="shared" si="272"/>
        <v/>
      </c>
      <c r="J5807" s="201"/>
    </row>
    <row r="5808" spans="1:10">
      <c r="A5808" s="200">
        <v>45899</v>
      </c>
      <c r="B5808" s="1" t="s">
        <v>194</v>
      </c>
      <c r="C5808" s="175">
        <f t="shared" si="270"/>
        <v>48090.916666652585</v>
      </c>
      <c r="D5808" s="1">
        <v>4.1900000000000004</v>
      </c>
      <c r="E5808" s="176">
        <v>5.2705233291298876</v>
      </c>
      <c r="F5808" s="1" t="s">
        <v>162</v>
      </c>
      <c r="G5808" s="201">
        <f>MAX(E5808-'[1]1a'!$H$3,0)</f>
        <v>0</v>
      </c>
      <c r="H5808" s="201" t="str">
        <f t="shared" si="271"/>
        <v/>
      </c>
      <c r="I5808" s="201" t="str">
        <f t="shared" si="272"/>
        <v/>
      </c>
      <c r="J5808" s="201"/>
    </row>
    <row r="5809" spans="1:10">
      <c r="A5809" s="200">
        <v>45899</v>
      </c>
      <c r="B5809" s="1" t="s">
        <v>195</v>
      </c>
      <c r="C5809" s="175">
        <f t="shared" si="270"/>
        <v>48090.95833331925</v>
      </c>
      <c r="D5809" s="1">
        <v>3.97</v>
      </c>
      <c r="E5809" s="176">
        <v>4.9937894073139981</v>
      </c>
      <c r="F5809" s="1" t="s">
        <v>162</v>
      </c>
      <c r="G5809" s="201">
        <f>MAX(E5809-'[1]1a'!$H$3,0)</f>
        <v>0</v>
      </c>
      <c r="H5809" s="201" t="str">
        <f t="shared" si="271"/>
        <v/>
      </c>
      <c r="I5809" s="201" t="str">
        <f t="shared" si="272"/>
        <v/>
      </c>
      <c r="J5809" s="201"/>
    </row>
    <row r="5810" spans="1:10">
      <c r="A5810" s="200">
        <v>45900</v>
      </c>
      <c r="B5810" s="1" t="s">
        <v>161</v>
      </c>
      <c r="C5810" s="175">
        <f t="shared" si="270"/>
        <v>48090.999999985914</v>
      </c>
      <c r="D5810" s="1">
        <v>3.71</v>
      </c>
      <c r="E5810" s="176">
        <v>4.6667402269861284</v>
      </c>
      <c r="F5810" s="1" t="s">
        <v>162</v>
      </c>
      <c r="G5810" s="201">
        <f>MAX(E5810-'[1]1a'!$H$3,0)</f>
        <v>0</v>
      </c>
      <c r="H5810" s="201" t="str">
        <f t="shared" si="271"/>
        <v/>
      </c>
      <c r="I5810" s="201" t="str">
        <f t="shared" si="272"/>
        <v/>
      </c>
      <c r="J5810" s="201"/>
    </row>
    <row r="5811" spans="1:10">
      <c r="A5811" s="200">
        <v>45900</v>
      </c>
      <c r="B5811" s="1" t="s">
        <v>164</v>
      </c>
      <c r="C5811" s="175">
        <f t="shared" si="270"/>
        <v>48091.041666652578</v>
      </c>
      <c r="D5811" s="1">
        <v>3.6</v>
      </c>
      <c r="E5811" s="176">
        <v>4.5283732660781846</v>
      </c>
      <c r="F5811" s="1" t="s">
        <v>162</v>
      </c>
      <c r="G5811" s="201">
        <f>MAX(E5811-'[1]1a'!$H$3,0)</f>
        <v>0</v>
      </c>
      <c r="H5811" s="201" t="str">
        <f t="shared" si="271"/>
        <v/>
      </c>
      <c r="I5811" s="201" t="str">
        <f t="shared" si="272"/>
        <v/>
      </c>
      <c r="J5811" s="201"/>
    </row>
    <row r="5812" spans="1:10">
      <c r="A5812" s="200">
        <v>45900</v>
      </c>
      <c r="B5812" s="1" t="s">
        <v>166</v>
      </c>
      <c r="C5812" s="175">
        <f t="shared" si="270"/>
        <v>48091.083333319242</v>
      </c>
      <c r="D5812" s="1">
        <v>3.49</v>
      </c>
      <c r="E5812" s="176">
        <v>4.3900063051702398</v>
      </c>
      <c r="F5812" s="1" t="s">
        <v>162</v>
      </c>
      <c r="G5812" s="201">
        <f>MAX(E5812-'[1]1a'!$H$3,0)</f>
        <v>0</v>
      </c>
      <c r="H5812" s="201" t="str">
        <f t="shared" si="271"/>
        <v/>
      </c>
      <c r="I5812" s="201" t="str">
        <f t="shared" si="272"/>
        <v/>
      </c>
      <c r="J5812" s="201"/>
    </row>
    <row r="5813" spans="1:10">
      <c r="A5813" s="200">
        <v>45900</v>
      </c>
      <c r="B5813" s="1" t="s">
        <v>168</v>
      </c>
      <c r="C5813" s="175">
        <f t="shared" si="270"/>
        <v>48091.124999985906</v>
      </c>
      <c r="D5813" s="1">
        <v>3.2</v>
      </c>
      <c r="E5813" s="176">
        <v>4.0252206809583866</v>
      </c>
      <c r="F5813" s="1" t="s">
        <v>162</v>
      </c>
      <c r="G5813" s="201">
        <f>MAX(E5813-'[1]1a'!$H$3,0)</f>
        <v>0</v>
      </c>
      <c r="H5813" s="201" t="str">
        <f t="shared" si="271"/>
        <v/>
      </c>
      <c r="I5813" s="201" t="str">
        <f t="shared" si="272"/>
        <v/>
      </c>
      <c r="J5813" s="201"/>
    </row>
    <row r="5814" spans="1:10">
      <c r="A5814" s="200">
        <v>45900</v>
      </c>
      <c r="B5814" s="1" t="s">
        <v>170</v>
      </c>
      <c r="C5814" s="175">
        <f t="shared" si="270"/>
        <v>48091.166666652571</v>
      </c>
      <c r="D5814" s="1">
        <v>2.88</v>
      </c>
      <c r="E5814" s="176">
        <v>3.6226986128625471</v>
      </c>
      <c r="F5814" s="1" t="s">
        <v>162</v>
      </c>
      <c r="G5814" s="201">
        <f>MAX(E5814-'[1]1a'!$H$3,0)</f>
        <v>0</v>
      </c>
      <c r="H5814" s="201" t="str">
        <f t="shared" si="271"/>
        <v/>
      </c>
      <c r="I5814" s="201" t="str">
        <f t="shared" si="272"/>
        <v/>
      </c>
      <c r="J5814" s="201"/>
    </row>
    <row r="5815" spans="1:10">
      <c r="A5815" s="200">
        <v>45900</v>
      </c>
      <c r="B5815" s="1" t="s">
        <v>172</v>
      </c>
      <c r="C5815" s="175">
        <f t="shared" si="270"/>
        <v>48091.208333319235</v>
      </c>
      <c r="D5815" s="1">
        <v>2.62</v>
      </c>
      <c r="E5815" s="176">
        <v>3.2956494325346788</v>
      </c>
      <c r="F5815" s="1" t="s">
        <v>162</v>
      </c>
      <c r="G5815" s="201">
        <f>MAX(E5815-'[1]1a'!$H$3,0)</f>
        <v>0</v>
      </c>
      <c r="H5815" s="201" t="str">
        <f t="shared" si="271"/>
        <v/>
      </c>
      <c r="I5815" s="201" t="str">
        <f t="shared" si="272"/>
        <v/>
      </c>
      <c r="J5815" s="201"/>
    </row>
    <row r="5816" spans="1:10">
      <c r="A5816" s="200">
        <v>45900</v>
      </c>
      <c r="B5816" s="1" t="s">
        <v>174</v>
      </c>
      <c r="C5816" s="175">
        <f t="shared" si="270"/>
        <v>48091.249999985899</v>
      </c>
      <c r="D5816" s="1">
        <v>2.4700000000000002</v>
      </c>
      <c r="E5816" s="176">
        <v>3.1069672131147543</v>
      </c>
      <c r="F5816" s="1" t="s">
        <v>162</v>
      </c>
      <c r="G5816" s="201">
        <f>MAX(E5816-'[1]1a'!$H$3,0)</f>
        <v>0</v>
      </c>
      <c r="H5816" s="201" t="str">
        <f t="shared" si="271"/>
        <v/>
      </c>
      <c r="I5816" s="201" t="str">
        <f t="shared" si="272"/>
        <v/>
      </c>
      <c r="J5816" s="201"/>
    </row>
    <row r="5817" spans="1:10">
      <c r="A5817" s="200">
        <v>45900</v>
      </c>
      <c r="B5817" s="1" t="s">
        <v>176</v>
      </c>
      <c r="C5817" s="175">
        <f t="shared" si="270"/>
        <v>48091.291666652563</v>
      </c>
      <c r="D5817" s="1">
        <v>2.35</v>
      </c>
      <c r="E5817" s="176">
        <v>2.9560214375788147</v>
      </c>
      <c r="F5817" s="1" t="s">
        <v>162</v>
      </c>
      <c r="G5817" s="201">
        <f>MAX(E5817-'[1]1a'!$H$3,0)</f>
        <v>0</v>
      </c>
      <c r="H5817" s="201" t="str">
        <f t="shared" si="271"/>
        <v/>
      </c>
      <c r="I5817" s="201" t="str">
        <f t="shared" si="272"/>
        <v/>
      </c>
      <c r="J5817" s="201"/>
    </row>
    <row r="5818" spans="1:10">
      <c r="A5818" s="200">
        <v>45900</v>
      </c>
      <c r="B5818" s="1" t="s">
        <v>178</v>
      </c>
      <c r="C5818" s="175">
        <f t="shared" si="270"/>
        <v>48091.333333319228</v>
      </c>
      <c r="D5818" s="1">
        <v>2.2799999999999998</v>
      </c>
      <c r="E5818" s="176">
        <v>2.8679697351828497</v>
      </c>
      <c r="F5818" s="1" t="s">
        <v>162</v>
      </c>
      <c r="G5818" s="201">
        <f>MAX(E5818-'[1]1a'!$H$3,0)</f>
        <v>0</v>
      </c>
      <c r="H5818" s="201" t="str">
        <f t="shared" si="271"/>
        <v/>
      </c>
      <c r="I5818" s="201" t="str">
        <f t="shared" si="272"/>
        <v/>
      </c>
      <c r="J5818" s="201"/>
    </row>
    <row r="5819" spans="1:10">
      <c r="A5819" s="200">
        <v>45900</v>
      </c>
      <c r="B5819" s="1" t="s">
        <v>180</v>
      </c>
      <c r="C5819" s="175">
        <f t="shared" si="270"/>
        <v>48091.374999985892</v>
      </c>
      <c r="D5819" s="1">
        <v>2.33</v>
      </c>
      <c r="E5819" s="176">
        <v>2.9308638083228251</v>
      </c>
      <c r="F5819" s="1" t="s">
        <v>162</v>
      </c>
      <c r="G5819" s="201">
        <f>MAX(E5819-'[1]1a'!$H$3,0)</f>
        <v>0</v>
      </c>
      <c r="H5819" s="201" t="str">
        <f t="shared" si="271"/>
        <v/>
      </c>
      <c r="I5819" s="201" t="str">
        <f t="shared" si="272"/>
        <v/>
      </c>
      <c r="J5819" s="201"/>
    </row>
    <row r="5820" spans="1:10">
      <c r="A5820" s="200">
        <v>45900</v>
      </c>
      <c r="B5820" s="1" t="s">
        <v>181</v>
      </c>
      <c r="C5820" s="175">
        <f t="shared" si="270"/>
        <v>48091.416666652556</v>
      </c>
      <c r="D5820" s="1">
        <v>2.4</v>
      </c>
      <c r="E5820" s="176">
        <v>3.0189155107187893</v>
      </c>
      <c r="F5820" s="1" t="s">
        <v>162</v>
      </c>
      <c r="G5820" s="201">
        <f>MAX(E5820-'[1]1a'!$H$3,0)</f>
        <v>0</v>
      </c>
      <c r="H5820" s="201" t="str">
        <f t="shared" si="271"/>
        <v/>
      </c>
      <c r="I5820" s="201" t="str">
        <f t="shared" si="272"/>
        <v/>
      </c>
      <c r="J5820" s="201"/>
    </row>
    <row r="5821" spans="1:10">
      <c r="A5821" s="200">
        <v>45900</v>
      </c>
      <c r="B5821" s="1" t="s">
        <v>182</v>
      </c>
      <c r="C5821" s="175">
        <f t="shared" si="270"/>
        <v>48091.45833331922</v>
      </c>
      <c r="D5821" s="1">
        <v>2.62</v>
      </c>
      <c r="E5821" s="176">
        <v>3.2956494325346788</v>
      </c>
      <c r="F5821" s="1" t="s">
        <v>162</v>
      </c>
      <c r="G5821" s="201">
        <f>MAX(E5821-'[1]1a'!$H$3,0)</f>
        <v>0</v>
      </c>
      <c r="H5821" s="201" t="str">
        <f t="shared" si="271"/>
        <v/>
      </c>
      <c r="I5821" s="201" t="str">
        <f t="shared" si="272"/>
        <v/>
      </c>
      <c r="J5821" s="201"/>
    </row>
    <row r="5822" spans="1:10">
      <c r="A5822" s="200">
        <v>45900</v>
      </c>
      <c r="B5822" s="1" t="s">
        <v>183</v>
      </c>
      <c r="C5822" s="175">
        <f t="shared" si="270"/>
        <v>48091.499999985885</v>
      </c>
      <c r="D5822" s="1">
        <v>2.94</v>
      </c>
      <c r="E5822" s="176">
        <v>3.6981715006305169</v>
      </c>
      <c r="F5822" s="1" t="s">
        <v>162</v>
      </c>
      <c r="G5822" s="201">
        <f>MAX(E5822-'[1]1a'!$H$3,0)</f>
        <v>0</v>
      </c>
      <c r="H5822" s="201" t="str">
        <f t="shared" si="271"/>
        <v/>
      </c>
      <c r="I5822" s="201" t="str">
        <f t="shared" si="272"/>
        <v/>
      </c>
      <c r="J5822" s="201"/>
    </row>
    <row r="5823" spans="1:10">
      <c r="A5823" s="200">
        <v>45900</v>
      </c>
      <c r="B5823" s="1" t="s">
        <v>185</v>
      </c>
      <c r="C5823" s="175">
        <f t="shared" si="270"/>
        <v>48091.541666652549</v>
      </c>
      <c r="D5823" s="1">
        <v>3.26</v>
      </c>
      <c r="E5823" s="176">
        <v>4.1006935687263555</v>
      </c>
      <c r="F5823" s="1" t="s">
        <v>162</v>
      </c>
      <c r="G5823" s="201">
        <f>MAX(E5823-'[1]1a'!$H$3,0)</f>
        <v>0</v>
      </c>
      <c r="H5823" s="201" t="str">
        <f t="shared" si="271"/>
        <v/>
      </c>
      <c r="I5823" s="201" t="str">
        <f t="shared" si="272"/>
        <v/>
      </c>
      <c r="J5823" s="201"/>
    </row>
    <row r="5824" spans="1:10">
      <c r="A5824" s="200">
        <v>45900</v>
      </c>
      <c r="B5824" s="1" t="s">
        <v>186</v>
      </c>
      <c r="C5824" s="175">
        <f t="shared" si="270"/>
        <v>48091.583333319213</v>
      </c>
      <c r="D5824" s="1">
        <v>3.58</v>
      </c>
      <c r="E5824" s="176">
        <v>4.5032156368221941</v>
      </c>
      <c r="F5824" s="1" t="s">
        <v>162</v>
      </c>
      <c r="G5824" s="201">
        <f>MAX(E5824-'[1]1a'!$H$3,0)</f>
        <v>0</v>
      </c>
      <c r="H5824" s="201" t="str">
        <f t="shared" si="271"/>
        <v/>
      </c>
      <c r="I5824" s="201" t="str">
        <f t="shared" si="272"/>
        <v/>
      </c>
      <c r="J5824" s="201"/>
    </row>
    <row r="5825" spans="1:10">
      <c r="A5825" s="200">
        <v>45900</v>
      </c>
      <c r="B5825" s="1" t="s">
        <v>187</v>
      </c>
      <c r="C5825" s="175">
        <f t="shared" si="270"/>
        <v>48091.624999985877</v>
      </c>
      <c r="D5825" s="1">
        <v>3.8</v>
      </c>
      <c r="E5825" s="176">
        <v>4.7799495586380836</v>
      </c>
      <c r="F5825" s="1" t="s">
        <v>162</v>
      </c>
      <c r="G5825" s="201">
        <f>MAX(E5825-'[1]1a'!$H$3,0)</f>
        <v>0</v>
      </c>
      <c r="H5825" s="201" t="str">
        <f t="shared" si="271"/>
        <v/>
      </c>
      <c r="I5825" s="201" t="str">
        <f t="shared" si="272"/>
        <v/>
      </c>
      <c r="J5825" s="201"/>
    </row>
    <row r="5826" spans="1:10">
      <c r="A5826" s="200">
        <v>45900</v>
      </c>
      <c r="B5826" s="1" t="s">
        <v>188</v>
      </c>
      <c r="C5826" s="175">
        <f t="shared" si="270"/>
        <v>48091.666666652542</v>
      </c>
      <c r="D5826" s="1">
        <v>3.96</v>
      </c>
      <c r="E5826" s="176">
        <v>4.9812105926860024</v>
      </c>
      <c r="F5826" s="1" t="s">
        <v>162</v>
      </c>
      <c r="G5826" s="201">
        <f>MAX(E5826-'[1]1a'!$H$3,0)</f>
        <v>0</v>
      </c>
      <c r="H5826" s="201" t="str">
        <f t="shared" si="271"/>
        <v/>
      </c>
      <c r="I5826" s="201" t="str">
        <f t="shared" si="272"/>
        <v/>
      </c>
      <c r="J5826" s="201"/>
    </row>
    <row r="5827" spans="1:10">
      <c r="A5827" s="200">
        <v>45900</v>
      </c>
      <c r="B5827" s="1" t="s">
        <v>189</v>
      </c>
      <c r="C5827" s="175">
        <f t="shared" si="270"/>
        <v>48091.708333319206</v>
      </c>
      <c r="D5827" s="1">
        <v>4.13</v>
      </c>
      <c r="E5827" s="176">
        <v>5.195050441361917</v>
      </c>
      <c r="F5827" s="1" t="s">
        <v>162</v>
      </c>
      <c r="G5827" s="201">
        <f>MAX(E5827-'[1]1a'!$H$3,0)</f>
        <v>0</v>
      </c>
      <c r="H5827" s="201" t="str">
        <f t="shared" si="271"/>
        <v/>
      </c>
      <c r="I5827" s="201" t="str">
        <f t="shared" si="272"/>
        <v/>
      </c>
      <c r="J5827" s="201"/>
    </row>
    <row r="5828" spans="1:10">
      <c r="A5828" s="200">
        <v>45900</v>
      </c>
      <c r="B5828" s="1" t="s">
        <v>190</v>
      </c>
      <c r="C5828" s="175">
        <f t="shared" ref="C5828:C5891" si="273">C5827 + TIME(1,0,0)</f>
        <v>48091.74999998587</v>
      </c>
      <c r="D5828" s="1">
        <v>4.17</v>
      </c>
      <c r="E5828" s="176">
        <v>5.2453656998738971</v>
      </c>
      <c r="F5828" s="1" t="s">
        <v>162</v>
      </c>
      <c r="G5828" s="201">
        <f>MAX(E5828-'[1]1a'!$H$3,0)</f>
        <v>0</v>
      </c>
      <c r="H5828" s="201" t="str">
        <f t="shared" ref="H5828:H5891" si="274">IF(F5828="Y",IF(F5827="Y",H5827+1,1),"")</f>
        <v/>
      </c>
      <c r="I5828" s="201" t="str">
        <f t="shared" ref="I5828:I5891" si="275">IF(AND(F5828="Y",F5829&lt;&gt;"Y"),H5828,"")</f>
        <v/>
      </c>
      <c r="J5828" s="201"/>
    </row>
    <row r="5829" spans="1:10">
      <c r="A5829" s="200">
        <v>45900</v>
      </c>
      <c r="B5829" s="1" t="s">
        <v>191</v>
      </c>
      <c r="C5829" s="175">
        <f t="shared" si="273"/>
        <v>48091.791666652534</v>
      </c>
      <c r="D5829" s="1">
        <v>4.29</v>
      </c>
      <c r="E5829" s="176">
        <v>5.3963114754098367</v>
      </c>
      <c r="F5829" s="1" t="s">
        <v>162</v>
      </c>
      <c r="G5829" s="201">
        <f>MAX(E5829-'[1]1a'!$H$3,0)</f>
        <v>0</v>
      </c>
      <c r="H5829" s="201" t="str">
        <f t="shared" si="274"/>
        <v/>
      </c>
      <c r="I5829" s="201" t="str">
        <f t="shared" si="275"/>
        <v/>
      </c>
      <c r="J5829" s="201"/>
    </row>
    <row r="5830" spans="1:10">
      <c r="A5830" s="200">
        <v>45900</v>
      </c>
      <c r="B5830" s="1" t="s">
        <v>192</v>
      </c>
      <c r="C5830" s="175">
        <f t="shared" si="273"/>
        <v>48091.833333319199</v>
      </c>
      <c r="D5830" s="1">
        <v>4.6399999999999997</v>
      </c>
      <c r="E5830" s="176">
        <v>5.8365699873896597</v>
      </c>
      <c r="F5830" s="1" t="s">
        <v>162</v>
      </c>
      <c r="G5830" s="201">
        <f>MAX(E5830-'[1]1a'!$H$3,0)</f>
        <v>0</v>
      </c>
      <c r="H5830" s="201" t="str">
        <f t="shared" si="274"/>
        <v/>
      </c>
      <c r="I5830" s="201" t="str">
        <f t="shared" si="275"/>
        <v/>
      </c>
      <c r="J5830" s="201"/>
    </row>
    <row r="5831" spans="1:10">
      <c r="A5831" s="200">
        <v>45900</v>
      </c>
      <c r="B5831" s="1" t="s">
        <v>193</v>
      </c>
      <c r="C5831" s="175">
        <f t="shared" si="273"/>
        <v>48091.874999985863</v>
      </c>
      <c r="D5831" s="1">
        <v>4.63</v>
      </c>
      <c r="E5831" s="176">
        <v>5.8239911727616649</v>
      </c>
      <c r="F5831" s="1" t="s">
        <v>162</v>
      </c>
      <c r="G5831" s="201">
        <f>MAX(E5831-'[1]1a'!$H$3,0)</f>
        <v>0</v>
      </c>
      <c r="H5831" s="201" t="str">
        <f t="shared" si="274"/>
        <v/>
      </c>
      <c r="I5831" s="201" t="str">
        <f t="shared" si="275"/>
        <v/>
      </c>
      <c r="J5831" s="201"/>
    </row>
    <row r="5832" spans="1:10">
      <c r="A5832" s="200">
        <v>45900</v>
      </c>
      <c r="B5832" s="1" t="s">
        <v>194</v>
      </c>
      <c r="C5832" s="175">
        <f t="shared" si="273"/>
        <v>48091.916666652527</v>
      </c>
      <c r="D5832" s="1">
        <v>4.53</v>
      </c>
      <c r="E5832" s="176">
        <v>5.6982030264817158</v>
      </c>
      <c r="F5832" s="1" t="s">
        <v>162</v>
      </c>
      <c r="G5832" s="201">
        <f>MAX(E5832-'[1]1a'!$H$3,0)</f>
        <v>0</v>
      </c>
      <c r="H5832" s="201" t="str">
        <f t="shared" si="274"/>
        <v/>
      </c>
      <c r="I5832" s="201" t="str">
        <f t="shared" si="275"/>
        <v/>
      </c>
      <c r="J5832" s="201"/>
    </row>
    <row r="5833" spans="1:10">
      <c r="A5833" s="200">
        <v>45900</v>
      </c>
      <c r="B5833" s="1" t="s">
        <v>195</v>
      </c>
      <c r="C5833" s="175">
        <f t="shared" si="273"/>
        <v>48091.958333319191</v>
      </c>
      <c r="D5833" s="1">
        <v>4.3899999999999997</v>
      </c>
      <c r="E5833" s="176">
        <v>5.5220996216897857</v>
      </c>
      <c r="F5833" s="1" t="s">
        <v>162</v>
      </c>
      <c r="G5833" s="201">
        <f>MAX(E5833-'[1]1a'!$H$3,0)</f>
        <v>0</v>
      </c>
      <c r="H5833" s="201" t="str">
        <f t="shared" si="274"/>
        <v/>
      </c>
      <c r="I5833" s="201" t="str">
        <f t="shared" si="275"/>
        <v/>
      </c>
      <c r="J5833" s="201"/>
    </row>
    <row r="5834" spans="1:10">
      <c r="A5834" s="200">
        <v>45901</v>
      </c>
      <c r="B5834" s="1" t="s">
        <v>161</v>
      </c>
      <c r="C5834" s="175">
        <f t="shared" si="273"/>
        <v>48091.999999985856</v>
      </c>
      <c r="D5834" s="1">
        <v>4.2300000000000004</v>
      </c>
      <c r="E5834" s="176">
        <v>5.3208385876418669</v>
      </c>
      <c r="F5834" s="1" t="s">
        <v>162</v>
      </c>
      <c r="G5834" s="201">
        <f>MAX(E5834-'[1]1a'!$H$3,0)</f>
        <v>0</v>
      </c>
      <c r="H5834" s="201" t="str">
        <f t="shared" si="274"/>
        <v/>
      </c>
      <c r="I5834" s="201" t="str">
        <f t="shared" si="275"/>
        <v/>
      </c>
      <c r="J5834" s="201"/>
    </row>
    <row r="5835" spans="1:10">
      <c r="A5835" s="200">
        <v>45901</v>
      </c>
      <c r="B5835" s="1" t="s">
        <v>164</v>
      </c>
      <c r="C5835" s="175">
        <f t="shared" si="273"/>
        <v>48092.04166665252</v>
      </c>
      <c r="D5835" s="1">
        <v>4.05</v>
      </c>
      <c r="E5835" s="176">
        <v>5.0944199243379575</v>
      </c>
      <c r="F5835" s="1" t="s">
        <v>162</v>
      </c>
      <c r="G5835" s="201">
        <f>MAX(E5835-'[1]1a'!$H$3,0)</f>
        <v>0</v>
      </c>
      <c r="H5835" s="201" t="str">
        <f t="shared" si="274"/>
        <v/>
      </c>
      <c r="I5835" s="201" t="str">
        <f t="shared" si="275"/>
        <v/>
      </c>
      <c r="J5835" s="201"/>
    </row>
    <row r="5836" spans="1:10">
      <c r="A5836" s="200">
        <v>45901</v>
      </c>
      <c r="B5836" s="1" t="s">
        <v>166</v>
      </c>
      <c r="C5836" s="175">
        <f t="shared" si="273"/>
        <v>48092.083333319184</v>
      </c>
      <c r="D5836" s="1">
        <v>3.76</v>
      </c>
      <c r="E5836" s="176">
        <v>4.7296343001261034</v>
      </c>
      <c r="F5836" s="1" t="s">
        <v>162</v>
      </c>
      <c r="G5836" s="201">
        <f>MAX(E5836-'[1]1a'!$H$3,0)</f>
        <v>0</v>
      </c>
      <c r="H5836" s="201" t="str">
        <f t="shared" si="274"/>
        <v/>
      </c>
      <c r="I5836" s="201" t="str">
        <f t="shared" si="275"/>
        <v/>
      </c>
      <c r="J5836" s="201"/>
    </row>
    <row r="5837" spans="1:10">
      <c r="A5837" s="200">
        <v>45901</v>
      </c>
      <c r="B5837" s="1" t="s">
        <v>168</v>
      </c>
      <c r="C5837" s="175">
        <f t="shared" si="273"/>
        <v>48092.124999985848</v>
      </c>
      <c r="D5837" s="1">
        <v>3.39</v>
      </c>
      <c r="E5837" s="176">
        <v>4.2642181588902908</v>
      </c>
      <c r="F5837" s="1" t="s">
        <v>162</v>
      </c>
      <c r="G5837" s="201">
        <f>MAX(E5837-'[1]1a'!$H$3,0)</f>
        <v>0</v>
      </c>
      <c r="H5837" s="201" t="str">
        <f t="shared" si="274"/>
        <v/>
      </c>
      <c r="I5837" s="201" t="str">
        <f t="shared" si="275"/>
        <v/>
      </c>
      <c r="J5837" s="201"/>
    </row>
    <row r="5838" spans="1:10">
      <c r="A5838" s="200">
        <v>45901</v>
      </c>
      <c r="B5838" s="1" t="s">
        <v>170</v>
      </c>
      <c r="C5838" s="175">
        <f t="shared" si="273"/>
        <v>48092.166666652513</v>
      </c>
      <c r="D5838" s="1">
        <v>3.02</v>
      </c>
      <c r="E5838" s="176">
        <v>3.7988020176544768</v>
      </c>
      <c r="F5838" s="1" t="s">
        <v>162</v>
      </c>
      <c r="G5838" s="201">
        <f>MAX(E5838-'[1]1a'!$H$3,0)</f>
        <v>0</v>
      </c>
      <c r="H5838" s="201" t="str">
        <f t="shared" si="274"/>
        <v/>
      </c>
      <c r="I5838" s="201" t="str">
        <f t="shared" si="275"/>
        <v/>
      </c>
      <c r="J5838" s="201"/>
    </row>
    <row r="5839" spans="1:10">
      <c r="A5839" s="200">
        <v>45901</v>
      </c>
      <c r="B5839" s="1" t="s">
        <v>172</v>
      </c>
      <c r="C5839" s="175">
        <f t="shared" si="273"/>
        <v>48092.208333319177</v>
      </c>
      <c r="D5839" s="1">
        <v>2.71</v>
      </c>
      <c r="E5839" s="176">
        <v>3.408858764186633</v>
      </c>
      <c r="F5839" s="1" t="s">
        <v>162</v>
      </c>
      <c r="G5839" s="201">
        <f>MAX(E5839-'[1]1a'!$H$3,0)</f>
        <v>0</v>
      </c>
      <c r="H5839" s="201" t="str">
        <f t="shared" si="274"/>
        <v/>
      </c>
      <c r="I5839" s="201" t="str">
        <f t="shared" si="275"/>
        <v/>
      </c>
      <c r="J5839" s="201"/>
    </row>
    <row r="5840" spans="1:10">
      <c r="A5840" s="200">
        <v>45901</v>
      </c>
      <c r="B5840" s="1" t="s">
        <v>174</v>
      </c>
      <c r="C5840" s="175">
        <f t="shared" si="273"/>
        <v>48092.249999985841</v>
      </c>
      <c r="D5840" s="1">
        <v>2.48</v>
      </c>
      <c r="E5840" s="176">
        <v>3.1195460277427491</v>
      </c>
      <c r="F5840" s="1" t="s">
        <v>162</v>
      </c>
      <c r="G5840" s="201">
        <f>MAX(E5840-'[1]1a'!$H$3,0)</f>
        <v>0</v>
      </c>
      <c r="H5840" s="201" t="str">
        <f t="shared" si="274"/>
        <v/>
      </c>
      <c r="I5840" s="201" t="str">
        <f t="shared" si="275"/>
        <v/>
      </c>
      <c r="J5840" s="201"/>
    </row>
    <row r="5841" spans="1:10">
      <c r="A5841" s="200">
        <v>45901</v>
      </c>
      <c r="B5841" s="1" t="s">
        <v>176</v>
      </c>
      <c r="C5841" s="175">
        <f t="shared" si="273"/>
        <v>48092.291666652505</v>
      </c>
      <c r="D5841" s="1">
        <v>2.38</v>
      </c>
      <c r="E5841" s="176">
        <v>2.9937578814627996</v>
      </c>
      <c r="F5841" s="1" t="s">
        <v>162</v>
      </c>
      <c r="G5841" s="201">
        <f>MAX(E5841-'[1]1a'!$H$3,0)</f>
        <v>0</v>
      </c>
      <c r="H5841" s="201" t="str">
        <f t="shared" si="274"/>
        <v/>
      </c>
      <c r="I5841" s="201" t="str">
        <f t="shared" si="275"/>
        <v/>
      </c>
      <c r="J5841" s="201"/>
    </row>
    <row r="5842" spans="1:10">
      <c r="A5842" s="200">
        <v>45901</v>
      </c>
      <c r="B5842" s="1" t="s">
        <v>178</v>
      </c>
      <c r="C5842" s="175">
        <f t="shared" si="273"/>
        <v>48092.333333319169</v>
      </c>
      <c r="D5842" s="1">
        <v>2.3199999999999998</v>
      </c>
      <c r="E5842" s="176">
        <v>2.9182849936948299</v>
      </c>
      <c r="F5842" s="1" t="s">
        <v>162</v>
      </c>
      <c r="G5842" s="201">
        <f>MAX(E5842-'[1]1a'!$H$3,0)</f>
        <v>0</v>
      </c>
      <c r="H5842" s="201" t="str">
        <f t="shared" si="274"/>
        <v/>
      </c>
      <c r="I5842" s="201" t="str">
        <f t="shared" si="275"/>
        <v/>
      </c>
      <c r="J5842" s="201"/>
    </row>
    <row r="5843" spans="1:10">
      <c r="A5843" s="200">
        <v>45901</v>
      </c>
      <c r="B5843" s="1" t="s">
        <v>180</v>
      </c>
      <c r="C5843" s="175">
        <f t="shared" si="273"/>
        <v>48092.374999985834</v>
      </c>
      <c r="D5843" s="1">
        <v>2.36</v>
      </c>
      <c r="E5843" s="176">
        <v>2.9686002522068096</v>
      </c>
      <c r="F5843" s="1" t="s">
        <v>162</v>
      </c>
      <c r="G5843" s="201">
        <f>MAX(E5843-'[1]1a'!$H$3,0)</f>
        <v>0</v>
      </c>
      <c r="H5843" s="201" t="str">
        <f t="shared" si="274"/>
        <v/>
      </c>
      <c r="I5843" s="201" t="str">
        <f t="shared" si="275"/>
        <v/>
      </c>
      <c r="J5843" s="201"/>
    </row>
    <row r="5844" spans="1:10">
      <c r="A5844" s="200">
        <v>45901</v>
      </c>
      <c r="B5844" s="1" t="s">
        <v>181</v>
      </c>
      <c r="C5844" s="175">
        <f t="shared" si="273"/>
        <v>48092.416666652498</v>
      </c>
      <c r="D5844" s="1">
        <v>2.52</v>
      </c>
      <c r="E5844" s="176">
        <v>3.1698612862547288</v>
      </c>
      <c r="F5844" s="1" t="s">
        <v>162</v>
      </c>
      <c r="G5844" s="201">
        <f>MAX(E5844-'[1]1a'!$H$3,0)</f>
        <v>0</v>
      </c>
      <c r="H5844" s="201" t="str">
        <f t="shared" si="274"/>
        <v/>
      </c>
      <c r="I5844" s="201" t="str">
        <f t="shared" si="275"/>
        <v/>
      </c>
      <c r="J5844" s="201"/>
    </row>
    <row r="5845" spans="1:10">
      <c r="A5845" s="200">
        <v>45901</v>
      </c>
      <c r="B5845" s="1" t="s">
        <v>182</v>
      </c>
      <c r="C5845" s="175">
        <f t="shared" si="273"/>
        <v>48092.458333319162</v>
      </c>
      <c r="D5845" s="1">
        <v>2.78</v>
      </c>
      <c r="E5845" s="176">
        <v>3.4969104665825976</v>
      </c>
      <c r="F5845" s="1" t="s">
        <v>162</v>
      </c>
      <c r="G5845" s="201">
        <f>MAX(E5845-'[1]1a'!$H$3,0)</f>
        <v>0</v>
      </c>
      <c r="H5845" s="201" t="str">
        <f t="shared" si="274"/>
        <v/>
      </c>
      <c r="I5845" s="201" t="str">
        <f t="shared" si="275"/>
        <v/>
      </c>
      <c r="J5845" s="201"/>
    </row>
    <row r="5846" spans="1:10">
      <c r="A5846" s="200">
        <v>45901</v>
      </c>
      <c r="B5846" s="1" t="s">
        <v>183</v>
      </c>
      <c r="C5846" s="175">
        <f t="shared" si="273"/>
        <v>48092.499999985826</v>
      </c>
      <c r="D5846" s="1">
        <v>3.24</v>
      </c>
      <c r="E5846" s="176">
        <v>4.0755359394703659</v>
      </c>
      <c r="F5846" s="1" t="s">
        <v>162</v>
      </c>
      <c r="G5846" s="201">
        <f>MAX(E5846-'[1]1a'!$H$3,0)</f>
        <v>0</v>
      </c>
      <c r="H5846" s="201" t="str">
        <f t="shared" si="274"/>
        <v/>
      </c>
      <c r="I5846" s="201" t="str">
        <f t="shared" si="275"/>
        <v/>
      </c>
      <c r="J5846" s="201"/>
    </row>
    <row r="5847" spans="1:10">
      <c r="A5847" s="200">
        <v>45901</v>
      </c>
      <c r="B5847" s="1" t="s">
        <v>185</v>
      </c>
      <c r="C5847" s="175">
        <f t="shared" si="273"/>
        <v>48092.541666652491</v>
      </c>
      <c r="D5847" s="1">
        <v>3.69</v>
      </c>
      <c r="E5847" s="176">
        <v>4.6415825977301388</v>
      </c>
      <c r="F5847" s="1" t="s">
        <v>162</v>
      </c>
      <c r="G5847" s="201">
        <f>MAX(E5847-'[1]1a'!$H$3,0)</f>
        <v>0</v>
      </c>
      <c r="H5847" s="201" t="str">
        <f t="shared" si="274"/>
        <v/>
      </c>
      <c r="I5847" s="201" t="str">
        <f t="shared" si="275"/>
        <v/>
      </c>
      <c r="J5847" s="201"/>
    </row>
    <row r="5848" spans="1:10">
      <c r="A5848" s="200">
        <v>45901</v>
      </c>
      <c r="B5848" s="1" t="s">
        <v>186</v>
      </c>
      <c r="C5848" s="175">
        <f t="shared" si="273"/>
        <v>48092.583333319155</v>
      </c>
      <c r="D5848" s="1">
        <v>3.99</v>
      </c>
      <c r="E5848" s="176">
        <v>5.0189470365699878</v>
      </c>
      <c r="F5848" s="1" t="s">
        <v>162</v>
      </c>
      <c r="G5848" s="201">
        <f>MAX(E5848-'[1]1a'!$H$3,0)</f>
        <v>0</v>
      </c>
      <c r="H5848" s="201" t="str">
        <f t="shared" si="274"/>
        <v/>
      </c>
      <c r="I5848" s="201" t="str">
        <f t="shared" si="275"/>
        <v/>
      </c>
      <c r="J5848" s="201"/>
    </row>
    <row r="5849" spans="1:10">
      <c r="A5849" s="200">
        <v>45901</v>
      </c>
      <c r="B5849" s="1" t="s">
        <v>187</v>
      </c>
      <c r="C5849" s="175">
        <f t="shared" si="273"/>
        <v>48092.624999985819</v>
      </c>
      <c r="D5849" s="1">
        <v>4.42</v>
      </c>
      <c r="E5849" s="176">
        <v>5.5598360655737711</v>
      </c>
      <c r="F5849" s="1" t="s">
        <v>162</v>
      </c>
      <c r="G5849" s="201">
        <f>MAX(E5849-'[1]1a'!$H$3,0)</f>
        <v>0</v>
      </c>
      <c r="H5849" s="201" t="str">
        <f t="shared" si="274"/>
        <v/>
      </c>
      <c r="I5849" s="201" t="str">
        <f t="shared" si="275"/>
        <v/>
      </c>
      <c r="J5849" s="201"/>
    </row>
    <row r="5850" spans="1:10">
      <c r="A5850" s="200">
        <v>45901</v>
      </c>
      <c r="B5850" s="1" t="s">
        <v>188</v>
      </c>
      <c r="C5850" s="175">
        <f t="shared" si="273"/>
        <v>48092.666666652483</v>
      </c>
      <c r="D5850" s="1">
        <v>4.6399999999999997</v>
      </c>
      <c r="E5850" s="176">
        <v>5.8365699873896597</v>
      </c>
      <c r="F5850" s="1" t="s">
        <v>162</v>
      </c>
      <c r="G5850" s="201">
        <f>MAX(E5850-'[1]1a'!$H$3,0)</f>
        <v>0</v>
      </c>
      <c r="H5850" s="201" t="str">
        <f t="shared" si="274"/>
        <v/>
      </c>
      <c r="I5850" s="201" t="str">
        <f t="shared" si="275"/>
        <v/>
      </c>
      <c r="J5850" s="201"/>
    </row>
    <row r="5851" spans="1:10">
      <c r="A5851" s="200">
        <v>45901</v>
      </c>
      <c r="B5851" s="1" t="s">
        <v>189</v>
      </c>
      <c r="C5851" s="175">
        <f t="shared" si="273"/>
        <v>48092.708333319148</v>
      </c>
      <c r="D5851" s="1">
        <v>4.83</v>
      </c>
      <c r="E5851" s="176">
        <v>6.0755674653215639</v>
      </c>
      <c r="F5851" s="1" t="s">
        <v>162</v>
      </c>
      <c r="G5851" s="201">
        <f>MAX(E5851-'[1]1a'!$H$3,0)</f>
        <v>0</v>
      </c>
      <c r="H5851" s="201" t="str">
        <f t="shared" si="274"/>
        <v/>
      </c>
      <c r="I5851" s="201" t="str">
        <f t="shared" si="275"/>
        <v/>
      </c>
      <c r="J5851" s="201"/>
    </row>
    <row r="5852" spans="1:10">
      <c r="A5852" s="200">
        <v>45901</v>
      </c>
      <c r="B5852" s="1" t="s">
        <v>190</v>
      </c>
      <c r="C5852" s="175">
        <f t="shared" si="273"/>
        <v>48092.749999985812</v>
      </c>
      <c r="D5852" s="1">
        <v>5.07</v>
      </c>
      <c r="E5852" s="176">
        <v>6.377459016393443</v>
      </c>
      <c r="F5852" s="1" t="s">
        <v>162</v>
      </c>
      <c r="G5852" s="201">
        <f>MAX(E5852-'[1]1a'!$H$3,0)</f>
        <v>0</v>
      </c>
      <c r="H5852" s="201" t="str">
        <f t="shared" si="274"/>
        <v/>
      </c>
      <c r="I5852" s="201" t="str">
        <f t="shared" si="275"/>
        <v/>
      </c>
      <c r="J5852" s="201"/>
    </row>
    <row r="5853" spans="1:10">
      <c r="A5853" s="200">
        <v>45901</v>
      </c>
      <c r="B5853" s="1" t="s">
        <v>191</v>
      </c>
      <c r="C5853" s="175">
        <f t="shared" si="273"/>
        <v>48092.791666652476</v>
      </c>
      <c r="D5853" s="1">
        <v>5.34</v>
      </c>
      <c r="E5853" s="176">
        <v>6.7170870113493066</v>
      </c>
      <c r="F5853" s="1" t="s">
        <v>162</v>
      </c>
      <c r="G5853" s="201">
        <f>MAX(E5853-'[1]1a'!$H$3,0)</f>
        <v>0</v>
      </c>
      <c r="H5853" s="201" t="str">
        <f t="shared" si="274"/>
        <v/>
      </c>
      <c r="I5853" s="201" t="str">
        <f t="shared" si="275"/>
        <v/>
      </c>
      <c r="J5853" s="201"/>
    </row>
    <row r="5854" spans="1:10">
      <c r="A5854" s="200">
        <v>45901</v>
      </c>
      <c r="B5854" s="1" t="s">
        <v>192</v>
      </c>
      <c r="C5854" s="175">
        <f t="shared" si="273"/>
        <v>48092.83333331914</v>
      </c>
      <c r="D5854" s="1">
        <v>5.88</v>
      </c>
      <c r="E5854" s="176">
        <v>7.3963430012610338</v>
      </c>
      <c r="F5854" s="1" t="s">
        <v>162</v>
      </c>
      <c r="G5854" s="201">
        <f>MAX(E5854-'[1]1a'!$H$3,0)</f>
        <v>0</v>
      </c>
      <c r="H5854" s="201" t="str">
        <f t="shared" si="274"/>
        <v/>
      </c>
      <c r="I5854" s="201" t="str">
        <f t="shared" si="275"/>
        <v/>
      </c>
      <c r="J5854" s="201"/>
    </row>
    <row r="5855" spans="1:10">
      <c r="A5855" s="200">
        <v>45901</v>
      </c>
      <c r="B5855" s="1" t="s">
        <v>193</v>
      </c>
      <c r="C5855" s="175">
        <f t="shared" si="273"/>
        <v>48092.874999985805</v>
      </c>
      <c r="D5855" s="1">
        <v>5.97</v>
      </c>
      <c r="E5855" s="176">
        <v>7.509552332912989</v>
      </c>
      <c r="F5855" s="1" t="s">
        <v>162</v>
      </c>
      <c r="G5855" s="201">
        <f>MAX(E5855-'[1]1a'!$H$3,0)</f>
        <v>0</v>
      </c>
      <c r="H5855" s="201" t="str">
        <f t="shared" si="274"/>
        <v/>
      </c>
      <c r="I5855" s="201" t="str">
        <f t="shared" si="275"/>
        <v/>
      </c>
      <c r="J5855" s="201"/>
    </row>
    <row r="5856" spans="1:10">
      <c r="A5856" s="200">
        <v>45901</v>
      </c>
      <c r="B5856" s="1" t="s">
        <v>194</v>
      </c>
      <c r="C5856" s="175">
        <f t="shared" si="273"/>
        <v>48092.916666652469</v>
      </c>
      <c r="D5856" s="1">
        <v>5.85</v>
      </c>
      <c r="E5856" s="176">
        <v>7.3586065573770494</v>
      </c>
      <c r="F5856" s="1" t="s">
        <v>162</v>
      </c>
      <c r="G5856" s="201">
        <f>MAX(E5856-'[1]1a'!$H$3,0)</f>
        <v>0</v>
      </c>
      <c r="H5856" s="201" t="str">
        <f t="shared" si="274"/>
        <v/>
      </c>
      <c r="I5856" s="201" t="str">
        <f t="shared" si="275"/>
        <v/>
      </c>
      <c r="J5856" s="201"/>
    </row>
    <row r="5857" spans="1:10">
      <c r="A5857" s="200">
        <v>45901</v>
      </c>
      <c r="B5857" s="1" t="s">
        <v>195</v>
      </c>
      <c r="C5857" s="175">
        <f t="shared" si="273"/>
        <v>48092.958333319133</v>
      </c>
      <c r="D5857" s="1">
        <v>5.51</v>
      </c>
      <c r="E5857" s="176">
        <v>6.9309268600252203</v>
      </c>
      <c r="F5857" s="1" t="s">
        <v>162</v>
      </c>
      <c r="G5857" s="201">
        <f>MAX(E5857-'[1]1a'!$H$3,0)</f>
        <v>0</v>
      </c>
      <c r="H5857" s="201" t="str">
        <f t="shared" si="274"/>
        <v/>
      </c>
      <c r="I5857" s="201" t="str">
        <f t="shared" si="275"/>
        <v/>
      </c>
      <c r="J5857" s="201"/>
    </row>
    <row r="5858" spans="1:10">
      <c r="A5858" s="200">
        <v>45902</v>
      </c>
      <c r="B5858" s="1" t="s">
        <v>161</v>
      </c>
      <c r="C5858" s="175">
        <f t="shared" si="273"/>
        <v>48092.999999985797</v>
      </c>
      <c r="D5858" s="1">
        <v>5.15</v>
      </c>
      <c r="E5858" s="176">
        <v>6.4780895334174033</v>
      </c>
      <c r="F5858" s="1" t="s">
        <v>162</v>
      </c>
      <c r="G5858" s="201">
        <f>MAX(E5858-'[1]1a'!$H$3,0)</f>
        <v>0</v>
      </c>
      <c r="H5858" s="201" t="str">
        <f t="shared" si="274"/>
        <v/>
      </c>
      <c r="I5858" s="201" t="str">
        <f t="shared" si="275"/>
        <v/>
      </c>
      <c r="J5858" s="201"/>
    </row>
    <row r="5859" spans="1:10">
      <c r="A5859" s="200">
        <v>45902</v>
      </c>
      <c r="B5859" s="1" t="s">
        <v>164</v>
      </c>
      <c r="C5859" s="175">
        <f t="shared" si="273"/>
        <v>48093.041666652462</v>
      </c>
      <c r="D5859" s="1">
        <v>4.83</v>
      </c>
      <c r="E5859" s="176">
        <v>6.0755674653215639</v>
      </c>
      <c r="F5859" s="1" t="s">
        <v>162</v>
      </c>
      <c r="G5859" s="201">
        <f>MAX(E5859-'[1]1a'!$H$3,0)</f>
        <v>0</v>
      </c>
      <c r="H5859" s="201" t="str">
        <f t="shared" si="274"/>
        <v/>
      </c>
      <c r="I5859" s="201" t="str">
        <f t="shared" si="275"/>
        <v/>
      </c>
      <c r="J5859" s="201"/>
    </row>
    <row r="5860" spans="1:10">
      <c r="A5860" s="200">
        <v>45902</v>
      </c>
      <c r="B5860" s="1" t="s">
        <v>166</v>
      </c>
      <c r="C5860" s="175">
        <f t="shared" si="273"/>
        <v>48093.083333319126</v>
      </c>
      <c r="D5860" s="1">
        <v>4.08</v>
      </c>
      <c r="E5860" s="176">
        <v>5.132156368221942</v>
      </c>
      <c r="F5860" s="1" t="s">
        <v>162</v>
      </c>
      <c r="G5860" s="201">
        <f>MAX(E5860-'[1]1a'!$H$3,0)</f>
        <v>0</v>
      </c>
      <c r="H5860" s="201" t="str">
        <f t="shared" si="274"/>
        <v/>
      </c>
      <c r="I5860" s="201" t="str">
        <f t="shared" si="275"/>
        <v/>
      </c>
      <c r="J5860" s="201"/>
    </row>
    <row r="5861" spans="1:10">
      <c r="A5861" s="200">
        <v>45902</v>
      </c>
      <c r="B5861" s="1" t="s">
        <v>168</v>
      </c>
      <c r="C5861" s="175">
        <f t="shared" si="273"/>
        <v>48093.12499998579</v>
      </c>
      <c r="D5861" s="1">
        <v>3.54</v>
      </c>
      <c r="E5861" s="176">
        <v>4.4529003783102148</v>
      </c>
      <c r="F5861" s="1" t="s">
        <v>162</v>
      </c>
      <c r="G5861" s="201">
        <f>MAX(E5861-'[1]1a'!$H$3,0)</f>
        <v>0</v>
      </c>
      <c r="H5861" s="201" t="str">
        <f t="shared" si="274"/>
        <v/>
      </c>
      <c r="I5861" s="201" t="str">
        <f t="shared" si="275"/>
        <v/>
      </c>
      <c r="J5861" s="201"/>
    </row>
    <row r="5862" spans="1:10">
      <c r="A5862" s="200">
        <v>45902</v>
      </c>
      <c r="B5862" s="1" t="s">
        <v>170</v>
      </c>
      <c r="C5862" s="175">
        <f t="shared" si="273"/>
        <v>48093.166666652454</v>
      </c>
      <c r="D5862" s="1">
        <v>3.02</v>
      </c>
      <c r="E5862" s="176">
        <v>3.7988020176544768</v>
      </c>
      <c r="F5862" s="1" t="s">
        <v>162</v>
      </c>
      <c r="G5862" s="201">
        <f>MAX(E5862-'[1]1a'!$H$3,0)</f>
        <v>0</v>
      </c>
      <c r="H5862" s="201" t="str">
        <f t="shared" si="274"/>
        <v/>
      </c>
      <c r="I5862" s="201" t="str">
        <f t="shared" si="275"/>
        <v/>
      </c>
      <c r="J5862" s="201"/>
    </row>
    <row r="5863" spans="1:10">
      <c r="A5863" s="200">
        <v>45902</v>
      </c>
      <c r="B5863" s="1" t="s">
        <v>172</v>
      </c>
      <c r="C5863" s="175">
        <f t="shared" si="273"/>
        <v>48093.208333319119</v>
      </c>
      <c r="D5863" s="1">
        <v>2.69</v>
      </c>
      <c r="E5863" s="176">
        <v>3.3837011349306434</v>
      </c>
      <c r="F5863" s="1" t="s">
        <v>162</v>
      </c>
      <c r="G5863" s="201">
        <f>MAX(E5863-'[1]1a'!$H$3,0)</f>
        <v>0</v>
      </c>
      <c r="H5863" s="201" t="str">
        <f t="shared" si="274"/>
        <v/>
      </c>
      <c r="I5863" s="201" t="str">
        <f t="shared" si="275"/>
        <v/>
      </c>
      <c r="J5863" s="201"/>
    </row>
    <row r="5864" spans="1:10">
      <c r="A5864" s="200">
        <v>45902</v>
      </c>
      <c r="B5864" s="1" t="s">
        <v>174</v>
      </c>
      <c r="C5864" s="175">
        <f t="shared" si="273"/>
        <v>48093.249999985783</v>
      </c>
      <c r="D5864" s="1">
        <v>2.4700000000000002</v>
      </c>
      <c r="E5864" s="176">
        <v>3.1069672131147543</v>
      </c>
      <c r="F5864" s="1" t="s">
        <v>162</v>
      </c>
      <c r="G5864" s="201">
        <f>MAX(E5864-'[1]1a'!$H$3,0)</f>
        <v>0</v>
      </c>
      <c r="H5864" s="201" t="str">
        <f t="shared" si="274"/>
        <v/>
      </c>
      <c r="I5864" s="201" t="str">
        <f t="shared" si="275"/>
        <v/>
      </c>
      <c r="J5864" s="201"/>
    </row>
    <row r="5865" spans="1:10">
      <c r="A5865" s="200">
        <v>45902</v>
      </c>
      <c r="B5865" s="1" t="s">
        <v>176</v>
      </c>
      <c r="C5865" s="175">
        <f t="shared" si="273"/>
        <v>48093.291666652447</v>
      </c>
      <c r="D5865" s="1">
        <v>2.35</v>
      </c>
      <c r="E5865" s="176">
        <v>2.9560214375788147</v>
      </c>
      <c r="F5865" s="1" t="s">
        <v>162</v>
      </c>
      <c r="G5865" s="201">
        <f>MAX(E5865-'[1]1a'!$H$3,0)</f>
        <v>0</v>
      </c>
      <c r="H5865" s="201" t="str">
        <f t="shared" si="274"/>
        <v/>
      </c>
      <c r="I5865" s="201" t="str">
        <f t="shared" si="275"/>
        <v/>
      </c>
      <c r="J5865" s="201"/>
    </row>
    <row r="5866" spans="1:10">
      <c r="A5866" s="200">
        <v>45902</v>
      </c>
      <c r="B5866" s="1" t="s">
        <v>178</v>
      </c>
      <c r="C5866" s="175">
        <f t="shared" si="273"/>
        <v>48093.333333319111</v>
      </c>
      <c r="D5866" s="1">
        <v>2.3199999999999998</v>
      </c>
      <c r="E5866" s="176">
        <v>2.9182849936948299</v>
      </c>
      <c r="F5866" s="1" t="s">
        <v>162</v>
      </c>
      <c r="G5866" s="201">
        <f>MAX(E5866-'[1]1a'!$H$3,0)</f>
        <v>0</v>
      </c>
      <c r="H5866" s="201" t="str">
        <f t="shared" si="274"/>
        <v/>
      </c>
      <c r="I5866" s="201" t="str">
        <f t="shared" si="275"/>
        <v/>
      </c>
      <c r="J5866" s="201"/>
    </row>
    <row r="5867" spans="1:10">
      <c r="A5867" s="200">
        <v>45902</v>
      </c>
      <c r="B5867" s="1" t="s">
        <v>180</v>
      </c>
      <c r="C5867" s="175">
        <f t="shared" si="273"/>
        <v>48093.374999985776</v>
      </c>
      <c r="D5867" s="1">
        <v>2.5099999999999998</v>
      </c>
      <c r="E5867" s="176">
        <v>3.1572824716267336</v>
      </c>
      <c r="F5867" s="1" t="s">
        <v>162</v>
      </c>
      <c r="G5867" s="201">
        <f>MAX(E5867-'[1]1a'!$H$3,0)</f>
        <v>0</v>
      </c>
      <c r="H5867" s="201" t="str">
        <f t="shared" si="274"/>
        <v/>
      </c>
      <c r="I5867" s="201" t="str">
        <f t="shared" si="275"/>
        <v/>
      </c>
      <c r="J5867" s="201"/>
    </row>
    <row r="5868" spans="1:10">
      <c r="A5868" s="200">
        <v>45902</v>
      </c>
      <c r="B5868" s="1" t="s">
        <v>181</v>
      </c>
      <c r="C5868" s="175">
        <f t="shared" si="273"/>
        <v>48093.41666665244</v>
      </c>
      <c r="D5868" s="1">
        <v>2.87</v>
      </c>
      <c r="E5868" s="176">
        <v>3.6101197982345528</v>
      </c>
      <c r="F5868" s="1" t="s">
        <v>162</v>
      </c>
      <c r="G5868" s="201">
        <f>MAX(E5868-'[1]1a'!$H$3,0)</f>
        <v>0</v>
      </c>
      <c r="H5868" s="201" t="str">
        <f t="shared" si="274"/>
        <v/>
      </c>
      <c r="I5868" s="201" t="str">
        <f t="shared" si="275"/>
        <v/>
      </c>
      <c r="J5868" s="201"/>
    </row>
    <row r="5869" spans="1:10">
      <c r="A5869" s="200">
        <v>45902</v>
      </c>
      <c r="B5869" s="1" t="s">
        <v>182</v>
      </c>
      <c r="C5869" s="175">
        <f t="shared" si="273"/>
        <v>48093.458333319104</v>
      </c>
      <c r="D5869" s="1">
        <v>3.13</v>
      </c>
      <c r="E5869" s="176">
        <v>3.9371689785624211</v>
      </c>
      <c r="F5869" s="1" t="s">
        <v>162</v>
      </c>
      <c r="G5869" s="201">
        <f>MAX(E5869-'[1]1a'!$H$3,0)</f>
        <v>0</v>
      </c>
      <c r="H5869" s="201" t="str">
        <f t="shared" si="274"/>
        <v/>
      </c>
      <c r="I5869" s="201" t="str">
        <f t="shared" si="275"/>
        <v/>
      </c>
      <c r="J5869" s="201"/>
    </row>
    <row r="5870" spans="1:10">
      <c r="A5870" s="200">
        <v>45902</v>
      </c>
      <c r="B5870" s="1" t="s">
        <v>183</v>
      </c>
      <c r="C5870" s="175">
        <f t="shared" si="273"/>
        <v>48093.499999985768</v>
      </c>
      <c r="D5870" s="1">
        <v>3.25</v>
      </c>
      <c r="E5870" s="176">
        <v>4.0881147540983607</v>
      </c>
      <c r="F5870" s="1" t="s">
        <v>162</v>
      </c>
      <c r="G5870" s="201">
        <f>MAX(E5870-'[1]1a'!$H$3,0)</f>
        <v>0</v>
      </c>
      <c r="H5870" s="201" t="str">
        <f t="shared" si="274"/>
        <v/>
      </c>
      <c r="I5870" s="201" t="str">
        <f t="shared" si="275"/>
        <v/>
      </c>
      <c r="J5870" s="201"/>
    </row>
    <row r="5871" spans="1:10">
      <c r="A5871" s="200">
        <v>45902</v>
      </c>
      <c r="B5871" s="1" t="s">
        <v>185</v>
      </c>
      <c r="C5871" s="175">
        <f t="shared" si="273"/>
        <v>48093.541666652432</v>
      </c>
      <c r="D5871" s="1">
        <v>3.4</v>
      </c>
      <c r="E5871" s="176">
        <v>4.2767969735182847</v>
      </c>
      <c r="F5871" s="1" t="s">
        <v>162</v>
      </c>
      <c r="G5871" s="201">
        <f>MAX(E5871-'[1]1a'!$H$3,0)</f>
        <v>0</v>
      </c>
      <c r="H5871" s="201" t="str">
        <f t="shared" si="274"/>
        <v/>
      </c>
      <c r="I5871" s="201" t="str">
        <f t="shared" si="275"/>
        <v/>
      </c>
      <c r="J5871" s="201"/>
    </row>
    <row r="5872" spans="1:10">
      <c r="A5872" s="200">
        <v>45902</v>
      </c>
      <c r="B5872" s="1" t="s">
        <v>186</v>
      </c>
      <c r="C5872" s="175">
        <f t="shared" si="273"/>
        <v>48093.583333319097</v>
      </c>
      <c r="D5872" s="1">
        <v>7.69</v>
      </c>
      <c r="E5872" s="176">
        <v>9.6731084489281223</v>
      </c>
      <c r="F5872" s="1" t="s">
        <v>162</v>
      </c>
      <c r="G5872" s="201">
        <f>MAX(E5872-'[1]1a'!$H$3,0)</f>
        <v>0</v>
      </c>
      <c r="H5872" s="201" t="str">
        <f t="shared" si="274"/>
        <v/>
      </c>
      <c r="I5872" s="201" t="str">
        <f t="shared" si="275"/>
        <v/>
      </c>
      <c r="J5872" s="201"/>
    </row>
    <row r="5873" spans="1:10">
      <c r="A5873" s="200">
        <v>45902</v>
      </c>
      <c r="B5873" s="1" t="s">
        <v>187</v>
      </c>
      <c r="C5873" s="175">
        <f t="shared" si="273"/>
        <v>48093.624999985761</v>
      </c>
      <c r="D5873" s="1">
        <v>8.4</v>
      </c>
      <c r="E5873" s="176">
        <v>10.566204287515763</v>
      </c>
      <c r="F5873" s="1" t="s">
        <v>162</v>
      </c>
      <c r="G5873" s="201">
        <f>MAX(E5873-'[1]1a'!$H$3,0)</f>
        <v>0</v>
      </c>
      <c r="H5873" s="201" t="str">
        <f t="shared" si="274"/>
        <v/>
      </c>
      <c r="I5873" s="201" t="str">
        <f t="shared" si="275"/>
        <v/>
      </c>
      <c r="J5873" s="201"/>
    </row>
    <row r="5874" spans="1:10">
      <c r="A5874" s="200">
        <v>45902</v>
      </c>
      <c r="B5874" s="1" t="s">
        <v>188</v>
      </c>
      <c r="C5874" s="175">
        <f t="shared" si="273"/>
        <v>48093.666666652425</v>
      </c>
      <c r="D5874" s="1">
        <v>8.98</v>
      </c>
      <c r="E5874" s="176">
        <v>11.295775535939471</v>
      </c>
      <c r="F5874" s="1" t="s">
        <v>196</v>
      </c>
      <c r="G5874" s="201">
        <f>MAX(E5874-'[1]1a'!$H$3,0)</f>
        <v>0.6557755359394708</v>
      </c>
      <c r="H5874" s="201">
        <f t="shared" si="274"/>
        <v>1</v>
      </c>
      <c r="I5874" s="201" t="str">
        <f t="shared" si="275"/>
        <v/>
      </c>
      <c r="J5874" s="201"/>
    </row>
    <row r="5875" spans="1:10">
      <c r="A5875" s="200">
        <v>45902</v>
      </c>
      <c r="B5875" s="1" t="s">
        <v>189</v>
      </c>
      <c r="C5875" s="175">
        <f t="shared" si="273"/>
        <v>48093.708333319089</v>
      </c>
      <c r="D5875" s="1">
        <v>9.59</v>
      </c>
      <c r="E5875" s="176">
        <v>12.063083228247162</v>
      </c>
      <c r="F5875" s="1" t="s">
        <v>196</v>
      </c>
      <c r="G5875" s="201">
        <f>MAX(E5875-'[1]1a'!$H$3,0)</f>
        <v>1.4230832282471617</v>
      </c>
      <c r="H5875" s="201">
        <f t="shared" si="274"/>
        <v>2</v>
      </c>
      <c r="I5875" s="201" t="str">
        <f t="shared" si="275"/>
        <v/>
      </c>
      <c r="J5875" s="201"/>
    </row>
    <row r="5876" spans="1:10">
      <c r="A5876" s="200">
        <v>45902</v>
      </c>
      <c r="B5876" s="1" t="s">
        <v>190</v>
      </c>
      <c r="C5876" s="175">
        <f t="shared" si="273"/>
        <v>48093.749999985754</v>
      </c>
      <c r="D5876" s="1">
        <v>9.8800000000000008</v>
      </c>
      <c r="E5876" s="176">
        <v>12.427868852459017</v>
      </c>
      <c r="F5876" s="1" t="s">
        <v>196</v>
      </c>
      <c r="G5876" s="201">
        <f>MAX(E5876-'[1]1a'!$H$3,0)</f>
        <v>1.7878688524590167</v>
      </c>
      <c r="H5876" s="201">
        <f t="shared" si="274"/>
        <v>3</v>
      </c>
      <c r="I5876" s="201" t="str">
        <f t="shared" si="275"/>
        <v/>
      </c>
      <c r="J5876" s="201"/>
    </row>
    <row r="5877" spans="1:10">
      <c r="A5877" s="200">
        <v>45902</v>
      </c>
      <c r="B5877" s="1" t="s">
        <v>191</v>
      </c>
      <c r="C5877" s="175">
        <f t="shared" si="273"/>
        <v>48093.791666652418</v>
      </c>
      <c r="D5877" s="1">
        <v>10.210000000000001</v>
      </c>
      <c r="E5877" s="176">
        <v>12.842969735182852</v>
      </c>
      <c r="F5877" s="1" t="s">
        <v>196</v>
      </c>
      <c r="G5877" s="201">
        <f>MAX(E5877-'[1]1a'!$H$3,0)</f>
        <v>2.202969735182851</v>
      </c>
      <c r="H5877" s="201">
        <f t="shared" si="274"/>
        <v>4</v>
      </c>
      <c r="I5877" s="201" t="str">
        <f t="shared" si="275"/>
        <v/>
      </c>
      <c r="J5877" s="201"/>
    </row>
    <row r="5878" spans="1:10">
      <c r="A5878" s="200">
        <v>45902</v>
      </c>
      <c r="B5878" s="1" t="s">
        <v>192</v>
      </c>
      <c r="C5878" s="175">
        <f t="shared" si="273"/>
        <v>48093.833333319082</v>
      </c>
      <c r="D5878" s="1">
        <v>10.95</v>
      </c>
      <c r="E5878" s="176">
        <v>13.773802017654477</v>
      </c>
      <c r="F5878" s="1" t="s">
        <v>196</v>
      </c>
      <c r="G5878" s="201">
        <f>MAX(E5878-'[1]1a'!$H$3,0)</f>
        <v>3.1338020176544763</v>
      </c>
      <c r="H5878" s="201">
        <f t="shared" si="274"/>
        <v>5</v>
      </c>
      <c r="I5878" s="201" t="str">
        <f t="shared" si="275"/>
        <v/>
      </c>
      <c r="J5878" s="201"/>
    </row>
    <row r="5879" spans="1:10">
      <c r="A5879" s="200">
        <v>45902</v>
      </c>
      <c r="B5879" s="1" t="s">
        <v>193</v>
      </c>
      <c r="C5879" s="175">
        <f t="shared" si="273"/>
        <v>48093.874999985746</v>
      </c>
      <c r="D5879" s="1">
        <v>11.79</v>
      </c>
      <c r="E5879" s="176">
        <v>14.830422446406052</v>
      </c>
      <c r="F5879" s="1" t="s">
        <v>196</v>
      </c>
      <c r="G5879" s="201">
        <f>MAX(E5879-'[1]1a'!$H$3,0)</f>
        <v>4.1904224464060515</v>
      </c>
      <c r="H5879" s="201">
        <f t="shared" si="274"/>
        <v>6</v>
      </c>
      <c r="I5879" s="201" t="str">
        <f t="shared" si="275"/>
        <v/>
      </c>
      <c r="J5879" s="201"/>
    </row>
    <row r="5880" spans="1:10">
      <c r="A5880" s="200">
        <v>45902</v>
      </c>
      <c r="B5880" s="1" t="s">
        <v>194</v>
      </c>
      <c r="C5880" s="175">
        <f t="shared" si="273"/>
        <v>48093.916666652411</v>
      </c>
      <c r="D5880" s="1">
        <v>9.35</v>
      </c>
      <c r="E5880" s="176">
        <v>11.761191677175283</v>
      </c>
      <c r="F5880" s="1" t="s">
        <v>196</v>
      </c>
      <c r="G5880" s="201">
        <f>MAX(E5880-'[1]1a'!$H$3,0)</f>
        <v>1.1211916771752826</v>
      </c>
      <c r="H5880" s="201">
        <f t="shared" si="274"/>
        <v>7</v>
      </c>
      <c r="I5880" s="201">
        <f t="shared" si="275"/>
        <v>7</v>
      </c>
      <c r="J5880" s="201"/>
    </row>
    <row r="5881" spans="1:10">
      <c r="A5881" s="200">
        <v>45902</v>
      </c>
      <c r="B5881" s="1" t="s">
        <v>195</v>
      </c>
      <c r="C5881" s="175">
        <f t="shared" si="273"/>
        <v>48093.958333319075</v>
      </c>
      <c r="D5881" s="1">
        <v>7.04</v>
      </c>
      <c r="E5881" s="176">
        <v>8.8554854981084485</v>
      </c>
      <c r="F5881" s="1" t="s">
        <v>162</v>
      </c>
      <c r="G5881" s="201">
        <f>MAX(E5881-'[1]1a'!$H$3,0)</f>
        <v>0</v>
      </c>
      <c r="H5881" s="201" t="str">
        <f t="shared" si="274"/>
        <v/>
      </c>
      <c r="I5881" s="201" t="str">
        <f t="shared" si="275"/>
        <v/>
      </c>
      <c r="J5881" s="201"/>
    </row>
    <row r="5882" spans="1:10">
      <c r="A5882" s="200">
        <v>45903</v>
      </c>
      <c r="B5882" s="1" t="s">
        <v>161</v>
      </c>
      <c r="C5882" s="175">
        <f t="shared" si="273"/>
        <v>48093.999999985739</v>
      </c>
      <c r="D5882" s="1">
        <v>6.82</v>
      </c>
      <c r="E5882" s="176">
        <v>8.5787515762925608</v>
      </c>
      <c r="F5882" s="1" t="s">
        <v>162</v>
      </c>
      <c r="G5882" s="201">
        <f>MAX(E5882-'[1]1a'!$H$3,0)</f>
        <v>0</v>
      </c>
      <c r="H5882" s="201" t="str">
        <f t="shared" si="274"/>
        <v/>
      </c>
      <c r="I5882" s="201" t="str">
        <f t="shared" si="275"/>
        <v/>
      </c>
      <c r="J5882" s="201"/>
    </row>
    <row r="5883" spans="1:10">
      <c r="A5883" s="200">
        <v>45903</v>
      </c>
      <c r="B5883" s="1" t="s">
        <v>164</v>
      </c>
      <c r="C5883" s="175">
        <f t="shared" si="273"/>
        <v>48094.041666652403</v>
      </c>
      <c r="D5883" s="1">
        <v>6.52</v>
      </c>
      <c r="E5883" s="176">
        <v>8.201387137452711</v>
      </c>
      <c r="F5883" s="1" t="s">
        <v>162</v>
      </c>
      <c r="G5883" s="201">
        <f>MAX(E5883-'[1]1a'!$H$3,0)</f>
        <v>0</v>
      </c>
      <c r="H5883" s="201" t="str">
        <f t="shared" si="274"/>
        <v/>
      </c>
      <c r="I5883" s="201" t="str">
        <f t="shared" si="275"/>
        <v/>
      </c>
      <c r="J5883" s="201"/>
    </row>
    <row r="5884" spans="1:10">
      <c r="A5884" s="200">
        <v>45903</v>
      </c>
      <c r="B5884" s="1" t="s">
        <v>166</v>
      </c>
      <c r="C5884" s="175">
        <f t="shared" si="273"/>
        <v>48094.083333319068</v>
      </c>
      <c r="D5884" s="1">
        <v>5.71</v>
      </c>
      <c r="E5884" s="176">
        <v>7.1825031525851202</v>
      </c>
      <c r="F5884" s="1" t="s">
        <v>162</v>
      </c>
      <c r="G5884" s="201">
        <f>MAX(E5884-'[1]1a'!$H$3,0)</f>
        <v>0</v>
      </c>
      <c r="H5884" s="201" t="str">
        <f t="shared" si="274"/>
        <v/>
      </c>
      <c r="I5884" s="201" t="str">
        <f t="shared" si="275"/>
        <v/>
      </c>
      <c r="J5884" s="201"/>
    </row>
    <row r="5885" spans="1:10">
      <c r="A5885" s="200">
        <v>45903</v>
      </c>
      <c r="B5885" s="1" t="s">
        <v>168</v>
      </c>
      <c r="C5885" s="175">
        <f t="shared" si="273"/>
        <v>48094.124999985732</v>
      </c>
      <c r="D5885" s="1">
        <v>4.7300000000000004</v>
      </c>
      <c r="E5885" s="176">
        <v>5.9497793190416148</v>
      </c>
      <c r="F5885" s="1" t="s">
        <v>162</v>
      </c>
      <c r="G5885" s="201">
        <f>MAX(E5885-'[1]1a'!$H$3,0)</f>
        <v>0</v>
      </c>
      <c r="H5885" s="201" t="str">
        <f t="shared" si="274"/>
        <v/>
      </c>
      <c r="I5885" s="201" t="str">
        <f t="shared" si="275"/>
        <v/>
      </c>
      <c r="J5885" s="201"/>
    </row>
    <row r="5886" spans="1:10">
      <c r="A5886" s="200">
        <v>45903</v>
      </c>
      <c r="B5886" s="1" t="s">
        <v>170</v>
      </c>
      <c r="C5886" s="175">
        <f t="shared" si="273"/>
        <v>48094.166666652396</v>
      </c>
      <c r="D5886" s="1">
        <v>4.1900000000000004</v>
      </c>
      <c r="E5886" s="176">
        <v>5.2705233291298876</v>
      </c>
      <c r="F5886" s="1" t="s">
        <v>162</v>
      </c>
      <c r="G5886" s="201">
        <f>MAX(E5886-'[1]1a'!$H$3,0)</f>
        <v>0</v>
      </c>
      <c r="H5886" s="201" t="str">
        <f t="shared" si="274"/>
        <v/>
      </c>
      <c r="I5886" s="201" t="str">
        <f t="shared" si="275"/>
        <v/>
      </c>
      <c r="J5886" s="201"/>
    </row>
    <row r="5887" spans="1:10">
      <c r="A5887" s="200">
        <v>45903</v>
      </c>
      <c r="B5887" s="1" t="s">
        <v>172</v>
      </c>
      <c r="C5887" s="175">
        <f t="shared" si="273"/>
        <v>48094.20833331906</v>
      </c>
      <c r="D5887" s="1">
        <v>3.74</v>
      </c>
      <c r="E5887" s="176">
        <v>4.7044766708701138</v>
      </c>
      <c r="F5887" s="1" t="s">
        <v>162</v>
      </c>
      <c r="G5887" s="201">
        <f>MAX(E5887-'[1]1a'!$H$3,0)</f>
        <v>0</v>
      </c>
      <c r="H5887" s="201" t="str">
        <f t="shared" si="274"/>
        <v/>
      </c>
      <c r="I5887" s="201" t="str">
        <f t="shared" si="275"/>
        <v/>
      </c>
      <c r="J5887" s="201"/>
    </row>
    <row r="5888" spans="1:10">
      <c r="A5888" s="200">
        <v>45903</v>
      </c>
      <c r="B5888" s="1" t="s">
        <v>174</v>
      </c>
      <c r="C5888" s="175">
        <f t="shared" si="273"/>
        <v>48094.249999985725</v>
      </c>
      <c r="D5888" s="1">
        <v>3.41</v>
      </c>
      <c r="E5888" s="176">
        <v>4.2893757881462804</v>
      </c>
      <c r="F5888" s="1" t="s">
        <v>162</v>
      </c>
      <c r="G5888" s="201">
        <f>MAX(E5888-'[1]1a'!$H$3,0)</f>
        <v>0</v>
      </c>
      <c r="H5888" s="201" t="str">
        <f t="shared" si="274"/>
        <v/>
      </c>
      <c r="I5888" s="201" t="str">
        <f t="shared" si="275"/>
        <v/>
      </c>
      <c r="J5888" s="201"/>
    </row>
    <row r="5889" spans="1:10">
      <c r="A5889" s="200">
        <v>45903</v>
      </c>
      <c r="B5889" s="1" t="s">
        <v>176</v>
      </c>
      <c r="C5889" s="175">
        <f t="shared" si="273"/>
        <v>48094.291666652389</v>
      </c>
      <c r="D5889" s="1">
        <v>3.24</v>
      </c>
      <c r="E5889" s="176">
        <v>4.0755359394703659</v>
      </c>
      <c r="F5889" s="1" t="s">
        <v>162</v>
      </c>
      <c r="G5889" s="201">
        <f>MAX(E5889-'[1]1a'!$H$3,0)</f>
        <v>0</v>
      </c>
      <c r="H5889" s="201" t="str">
        <f t="shared" si="274"/>
        <v/>
      </c>
      <c r="I5889" s="201" t="str">
        <f t="shared" si="275"/>
        <v/>
      </c>
      <c r="J5889" s="201"/>
    </row>
    <row r="5890" spans="1:10">
      <c r="A5890" s="200">
        <v>45903</v>
      </c>
      <c r="B5890" s="1" t="s">
        <v>178</v>
      </c>
      <c r="C5890" s="175">
        <f t="shared" si="273"/>
        <v>48094.333333319053</v>
      </c>
      <c r="D5890" s="1">
        <v>3.1</v>
      </c>
      <c r="E5890" s="176">
        <v>3.8994325346784366</v>
      </c>
      <c r="F5890" s="1" t="s">
        <v>162</v>
      </c>
      <c r="G5890" s="201">
        <f>MAX(E5890-'[1]1a'!$H$3,0)</f>
        <v>0</v>
      </c>
      <c r="H5890" s="201" t="str">
        <f t="shared" si="274"/>
        <v/>
      </c>
      <c r="I5890" s="201" t="str">
        <f t="shared" si="275"/>
        <v/>
      </c>
      <c r="J5890" s="201"/>
    </row>
    <row r="5891" spans="1:10">
      <c r="A5891" s="200">
        <v>45903</v>
      </c>
      <c r="B5891" s="1" t="s">
        <v>180</v>
      </c>
      <c r="C5891" s="175">
        <f t="shared" si="273"/>
        <v>48094.374999985717</v>
      </c>
      <c r="D5891" s="1">
        <v>3.23</v>
      </c>
      <c r="E5891" s="176">
        <v>4.062957124842371</v>
      </c>
      <c r="F5891" s="1" t="s">
        <v>162</v>
      </c>
      <c r="G5891" s="201">
        <f>MAX(E5891-'[1]1a'!$H$3,0)</f>
        <v>0</v>
      </c>
      <c r="H5891" s="201" t="str">
        <f t="shared" si="274"/>
        <v/>
      </c>
      <c r="I5891" s="201" t="str">
        <f t="shared" si="275"/>
        <v/>
      </c>
      <c r="J5891" s="201"/>
    </row>
    <row r="5892" spans="1:10">
      <c r="A5892" s="200">
        <v>45903</v>
      </c>
      <c r="B5892" s="1" t="s">
        <v>181</v>
      </c>
      <c r="C5892" s="175">
        <f t="shared" ref="C5892:C5955" si="276">C5891 + TIME(1,0,0)</f>
        <v>48094.416666652382</v>
      </c>
      <c r="D5892" s="1">
        <v>3.84</v>
      </c>
      <c r="E5892" s="176">
        <v>4.8302648171500628</v>
      </c>
      <c r="F5892" s="1" t="s">
        <v>162</v>
      </c>
      <c r="G5892" s="201">
        <f>MAX(E5892-'[1]1a'!$H$3,0)</f>
        <v>0</v>
      </c>
      <c r="H5892" s="201" t="str">
        <f t="shared" ref="H5892:H5955" si="277">IF(F5892="Y",IF(F5891="Y",H5891+1,1),"")</f>
        <v/>
      </c>
      <c r="I5892" s="201" t="str">
        <f t="shared" ref="I5892:I5955" si="278">IF(AND(F5892="Y",F5893&lt;&gt;"Y"),H5892,"")</f>
        <v/>
      </c>
      <c r="J5892" s="201"/>
    </row>
    <row r="5893" spans="1:10">
      <c r="A5893" s="200">
        <v>45903</v>
      </c>
      <c r="B5893" s="1" t="s">
        <v>182</v>
      </c>
      <c r="C5893" s="175">
        <f t="shared" si="276"/>
        <v>48094.458333319046</v>
      </c>
      <c r="D5893" s="1">
        <v>4.28</v>
      </c>
      <c r="E5893" s="176">
        <v>5.3837326607818419</v>
      </c>
      <c r="F5893" s="1" t="s">
        <v>162</v>
      </c>
      <c r="G5893" s="201">
        <f>MAX(E5893-'[1]1a'!$H$3,0)</f>
        <v>0</v>
      </c>
      <c r="H5893" s="201" t="str">
        <f t="shared" si="277"/>
        <v/>
      </c>
      <c r="I5893" s="201" t="str">
        <f t="shared" si="278"/>
        <v/>
      </c>
      <c r="J5893" s="201"/>
    </row>
    <row r="5894" spans="1:10">
      <c r="A5894" s="200">
        <v>45903</v>
      </c>
      <c r="B5894" s="1" t="s">
        <v>183</v>
      </c>
      <c r="C5894" s="175">
        <f t="shared" si="276"/>
        <v>48094.49999998571</v>
      </c>
      <c r="D5894" s="1">
        <v>4.5</v>
      </c>
      <c r="E5894" s="176">
        <v>5.6604665825977305</v>
      </c>
      <c r="F5894" s="1" t="s">
        <v>162</v>
      </c>
      <c r="G5894" s="201">
        <f>MAX(E5894-'[1]1a'!$H$3,0)</f>
        <v>0</v>
      </c>
      <c r="H5894" s="201" t="str">
        <f t="shared" si="277"/>
        <v/>
      </c>
      <c r="I5894" s="201" t="str">
        <f t="shared" si="278"/>
        <v/>
      </c>
      <c r="J5894" s="201"/>
    </row>
    <row r="5895" spans="1:10">
      <c r="A5895" s="200">
        <v>45903</v>
      </c>
      <c r="B5895" s="1" t="s">
        <v>185</v>
      </c>
      <c r="C5895" s="175">
        <f t="shared" si="276"/>
        <v>48094.541666652374</v>
      </c>
      <c r="D5895" s="1">
        <v>5.07</v>
      </c>
      <c r="E5895" s="176">
        <v>6.377459016393443</v>
      </c>
      <c r="F5895" s="1" t="s">
        <v>162</v>
      </c>
      <c r="G5895" s="201">
        <f>MAX(E5895-'[1]1a'!$H$3,0)</f>
        <v>0</v>
      </c>
      <c r="H5895" s="201" t="str">
        <f t="shared" si="277"/>
        <v/>
      </c>
      <c r="I5895" s="201" t="str">
        <f t="shared" si="278"/>
        <v/>
      </c>
      <c r="J5895" s="201"/>
    </row>
    <row r="5896" spans="1:10">
      <c r="A5896" s="200">
        <v>45903</v>
      </c>
      <c r="B5896" s="1" t="s">
        <v>186</v>
      </c>
      <c r="C5896" s="175">
        <f t="shared" si="276"/>
        <v>48094.583333319039</v>
      </c>
      <c r="D5896" s="1">
        <v>5.41</v>
      </c>
      <c r="E5896" s="176">
        <v>6.8051387137452712</v>
      </c>
      <c r="F5896" s="1" t="s">
        <v>162</v>
      </c>
      <c r="G5896" s="201">
        <f>MAX(E5896-'[1]1a'!$H$3,0)</f>
        <v>0</v>
      </c>
      <c r="H5896" s="201" t="str">
        <f t="shared" si="277"/>
        <v/>
      </c>
      <c r="I5896" s="201" t="str">
        <f t="shared" si="278"/>
        <v/>
      </c>
      <c r="J5896" s="201"/>
    </row>
    <row r="5897" spans="1:10">
      <c r="A5897" s="200">
        <v>45903</v>
      </c>
      <c r="B5897" s="1" t="s">
        <v>187</v>
      </c>
      <c r="C5897" s="175">
        <f t="shared" si="276"/>
        <v>48094.624999985703</v>
      </c>
      <c r="D5897" s="1">
        <v>5.69</v>
      </c>
      <c r="E5897" s="176">
        <v>7.1573455233291305</v>
      </c>
      <c r="F5897" s="1" t="s">
        <v>162</v>
      </c>
      <c r="G5897" s="201">
        <f>MAX(E5897-'[1]1a'!$H$3,0)</f>
        <v>0</v>
      </c>
      <c r="H5897" s="201" t="str">
        <f t="shared" si="277"/>
        <v/>
      </c>
      <c r="I5897" s="201" t="str">
        <f t="shared" si="278"/>
        <v/>
      </c>
      <c r="J5897" s="201"/>
    </row>
    <row r="5898" spans="1:10">
      <c r="A5898" s="200">
        <v>45903</v>
      </c>
      <c r="B5898" s="1" t="s">
        <v>188</v>
      </c>
      <c r="C5898" s="175">
        <f t="shared" si="276"/>
        <v>48094.666666652367</v>
      </c>
      <c r="D5898" s="1">
        <v>5.96</v>
      </c>
      <c r="E5898" s="176">
        <v>7.4969735182849941</v>
      </c>
      <c r="F5898" s="1" t="s">
        <v>162</v>
      </c>
      <c r="G5898" s="201">
        <f>MAX(E5898-'[1]1a'!$H$3,0)</f>
        <v>0</v>
      </c>
      <c r="H5898" s="201" t="str">
        <f t="shared" si="277"/>
        <v/>
      </c>
      <c r="I5898" s="201" t="str">
        <f t="shared" si="278"/>
        <v/>
      </c>
      <c r="J5898" s="201"/>
    </row>
    <row r="5899" spans="1:10">
      <c r="A5899" s="200">
        <v>45903</v>
      </c>
      <c r="B5899" s="1" t="s">
        <v>189</v>
      </c>
      <c r="C5899" s="175">
        <f t="shared" si="276"/>
        <v>48094.708333319031</v>
      </c>
      <c r="D5899" s="1">
        <v>6.16</v>
      </c>
      <c r="E5899" s="176">
        <v>7.7485498108448931</v>
      </c>
      <c r="F5899" s="1" t="s">
        <v>162</v>
      </c>
      <c r="G5899" s="201">
        <f>MAX(E5899-'[1]1a'!$H$3,0)</f>
        <v>0</v>
      </c>
      <c r="H5899" s="201" t="str">
        <f t="shared" si="277"/>
        <v/>
      </c>
      <c r="I5899" s="201" t="str">
        <f t="shared" si="278"/>
        <v/>
      </c>
      <c r="J5899" s="201"/>
    </row>
    <row r="5900" spans="1:10">
      <c r="A5900" s="200">
        <v>45903</v>
      </c>
      <c r="B5900" s="1" t="s">
        <v>190</v>
      </c>
      <c r="C5900" s="175">
        <f t="shared" si="276"/>
        <v>48094.749999985695</v>
      </c>
      <c r="D5900" s="1">
        <v>6.35</v>
      </c>
      <c r="E5900" s="176">
        <v>7.9875472887767973</v>
      </c>
      <c r="F5900" s="1" t="s">
        <v>162</v>
      </c>
      <c r="G5900" s="201">
        <f>MAX(E5900-'[1]1a'!$H$3,0)</f>
        <v>0</v>
      </c>
      <c r="H5900" s="201" t="str">
        <f t="shared" si="277"/>
        <v/>
      </c>
      <c r="I5900" s="201" t="str">
        <f t="shared" si="278"/>
        <v/>
      </c>
      <c r="J5900" s="201"/>
    </row>
    <row r="5901" spans="1:10">
      <c r="A5901" s="200">
        <v>45903</v>
      </c>
      <c r="B5901" s="1" t="s">
        <v>191</v>
      </c>
      <c r="C5901" s="175">
        <f t="shared" si="276"/>
        <v>48094.79166665236</v>
      </c>
      <c r="D5901" s="1">
        <v>6.7</v>
      </c>
      <c r="E5901" s="176">
        <v>8.4278058007566212</v>
      </c>
      <c r="F5901" s="1" t="s">
        <v>162</v>
      </c>
      <c r="G5901" s="201">
        <f>MAX(E5901-'[1]1a'!$H$3,0)</f>
        <v>0</v>
      </c>
      <c r="H5901" s="201" t="str">
        <f t="shared" si="277"/>
        <v/>
      </c>
      <c r="I5901" s="201" t="str">
        <f t="shared" si="278"/>
        <v/>
      </c>
      <c r="J5901" s="201"/>
    </row>
    <row r="5902" spans="1:10">
      <c r="A5902" s="200">
        <v>45903</v>
      </c>
      <c r="B5902" s="1" t="s">
        <v>192</v>
      </c>
      <c r="C5902" s="175">
        <f t="shared" si="276"/>
        <v>48094.833333319024</v>
      </c>
      <c r="D5902" s="1">
        <v>7.38</v>
      </c>
      <c r="E5902" s="176">
        <v>9.2831651954602776</v>
      </c>
      <c r="F5902" s="1" t="s">
        <v>162</v>
      </c>
      <c r="G5902" s="201">
        <f>MAX(E5902-'[1]1a'!$H$3,0)</f>
        <v>0</v>
      </c>
      <c r="H5902" s="201" t="str">
        <f t="shared" si="277"/>
        <v/>
      </c>
      <c r="I5902" s="201" t="str">
        <f t="shared" si="278"/>
        <v/>
      </c>
      <c r="J5902" s="201"/>
    </row>
    <row r="5903" spans="1:10">
      <c r="A5903" s="200">
        <v>45903</v>
      </c>
      <c r="B5903" s="1" t="s">
        <v>193</v>
      </c>
      <c r="C5903" s="175">
        <f t="shared" si="276"/>
        <v>48094.874999985688</v>
      </c>
      <c r="D5903" s="1">
        <v>7.84</v>
      </c>
      <c r="E5903" s="176">
        <v>9.8617906683480463</v>
      </c>
      <c r="F5903" s="1" t="s">
        <v>162</v>
      </c>
      <c r="G5903" s="201">
        <f>MAX(E5903-'[1]1a'!$H$3,0)</f>
        <v>0</v>
      </c>
      <c r="H5903" s="201" t="str">
        <f t="shared" si="277"/>
        <v/>
      </c>
      <c r="I5903" s="201" t="str">
        <f t="shared" si="278"/>
        <v/>
      </c>
      <c r="J5903" s="201"/>
    </row>
    <row r="5904" spans="1:10">
      <c r="A5904" s="200">
        <v>45903</v>
      </c>
      <c r="B5904" s="1" t="s">
        <v>194</v>
      </c>
      <c r="C5904" s="175">
        <f t="shared" si="276"/>
        <v>48094.916666652352</v>
      </c>
      <c r="D5904" s="1">
        <v>7.7</v>
      </c>
      <c r="E5904" s="176">
        <v>9.6856872635561171</v>
      </c>
      <c r="F5904" s="1" t="s">
        <v>162</v>
      </c>
      <c r="G5904" s="201">
        <f>MAX(E5904-'[1]1a'!$H$3,0)</f>
        <v>0</v>
      </c>
      <c r="H5904" s="201" t="str">
        <f t="shared" si="277"/>
        <v/>
      </c>
      <c r="I5904" s="201" t="str">
        <f t="shared" si="278"/>
        <v/>
      </c>
      <c r="J5904" s="201"/>
    </row>
    <row r="5905" spans="1:10">
      <c r="A5905" s="200">
        <v>45903</v>
      </c>
      <c r="B5905" s="1" t="s">
        <v>195</v>
      </c>
      <c r="C5905" s="175">
        <f t="shared" si="276"/>
        <v>48094.958333319017</v>
      </c>
      <c r="D5905" s="1">
        <v>7.22</v>
      </c>
      <c r="E5905" s="176">
        <v>9.0819041614123588</v>
      </c>
      <c r="F5905" s="1" t="s">
        <v>162</v>
      </c>
      <c r="G5905" s="201">
        <f>MAX(E5905-'[1]1a'!$H$3,0)</f>
        <v>0</v>
      </c>
      <c r="H5905" s="201" t="str">
        <f t="shared" si="277"/>
        <v/>
      </c>
      <c r="I5905" s="201" t="str">
        <f t="shared" si="278"/>
        <v/>
      </c>
      <c r="J5905" s="201"/>
    </row>
    <row r="5906" spans="1:10">
      <c r="A5906" s="200">
        <v>45904</v>
      </c>
      <c r="B5906" s="1" t="s">
        <v>161</v>
      </c>
      <c r="C5906" s="175">
        <f t="shared" si="276"/>
        <v>48094.999999985681</v>
      </c>
      <c r="D5906" s="1">
        <v>7.18</v>
      </c>
      <c r="E5906" s="176">
        <v>9.0315889029003777</v>
      </c>
      <c r="F5906" s="1" t="s">
        <v>162</v>
      </c>
      <c r="G5906" s="201">
        <f>MAX(E5906-'[1]1a'!$H$3,0)</f>
        <v>0</v>
      </c>
      <c r="H5906" s="201" t="str">
        <f t="shared" si="277"/>
        <v/>
      </c>
      <c r="I5906" s="201" t="str">
        <f t="shared" si="278"/>
        <v/>
      </c>
      <c r="J5906" s="201"/>
    </row>
    <row r="5907" spans="1:10">
      <c r="A5907" s="200">
        <v>45904</v>
      </c>
      <c r="B5907" s="1" t="s">
        <v>164</v>
      </c>
      <c r="C5907" s="175">
        <f t="shared" si="276"/>
        <v>48095.041666652345</v>
      </c>
      <c r="D5907" s="1">
        <v>6.79</v>
      </c>
      <c r="E5907" s="176">
        <v>8.5410151324085746</v>
      </c>
      <c r="F5907" s="1" t="s">
        <v>162</v>
      </c>
      <c r="G5907" s="201">
        <f>MAX(E5907-'[1]1a'!$H$3,0)</f>
        <v>0</v>
      </c>
      <c r="H5907" s="201" t="str">
        <f t="shared" si="277"/>
        <v/>
      </c>
      <c r="I5907" s="201" t="str">
        <f t="shared" si="278"/>
        <v/>
      </c>
      <c r="J5907" s="201"/>
    </row>
    <row r="5908" spans="1:10">
      <c r="A5908" s="200">
        <v>45904</v>
      </c>
      <c r="B5908" s="1" t="s">
        <v>166</v>
      </c>
      <c r="C5908" s="175">
        <f t="shared" si="276"/>
        <v>48095.083333319009</v>
      </c>
      <c r="D5908" s="1">
        <v>5.91</v>
      </c>
      <c r="E5908" s="176">
        <v>7.4340794451450192</v>
      </c>
      <c r="F5908" s="1" t="s">
        <v>162</v>
      </c>
      <c r="G5908" s="201">
        <f>MAX(E5908-'[1]1a'!$H$3,0)</f>
        <v>0</v>
      </c>
      <c r="H5908" s="201" t="str">
        <f t="shared" si="277"/>
        <v/>
      </c>
      <c r="I5908" s="201" t="str">
        <f t="shared" si="278"/>
        <v/>
      </c>
      <c r="J5908" s="201"/>
    </row>
    <row r="5909" spans="1:10">
      <c r="A5909" s="200">
        <v>45904</v>
      </c>
      <c r="B5909" s="1" t="s">
        <v>168</v>
      </c>
      <c r="C5909" s="175">
        <f t="shared" si="276"/>
        <v>48095.124999985674</v>
      </c>
      <c r="D5909" s="1">
        <v>5.16</v>
      </c>
      <c r="E5909" s="176">
        <v>6.4906683480453973</v>
      </c>
      <c r="F5909" s="1" t="s">
        <v>162</v>
      </c>
      <c r="G5909" s="201">
        <f>MAX(E5909-'[1]1a'!$H$3,0)</f>
        <v>0</v>
      </c>
      <c r="H5909" s="201" t="str">
        <f t="shared" si="277"/>
        <v/>
      </c>
      <c r="I5909" s="201" t="str">
        <f t="shared" si="278"/>
        <v/>
      </c>
      <c r="J5909" s="201"/>
    </row>
    <row r="5910" spans="1:10">
      <c r="A5910" s="200">
        <v>45904</v>
      </c>
      <c r="B5910" s="1" t="s">
        <v>170</v>
      </c>
      <c r="C5910" s="175">
        <f t="shared" si="276"/>
        <v>48095.166666652338</v>
      </c>
      <c r="D5910" s="1">
        <v>4.54</v>
      </c>
      <c r="E5910" s="176">
        <v>5.7107818411097107</v>
      </c>
      <c r="F5910" s="1" t="s">
        <v>162</v>
      </c>
      <c r="G5910" s="201">
        <f>MAX(E5910-'[1]1a'!$H$3,0)</f>
        <v>0</v>
      </c>
      <c r="H5910" s="201" t="str">
        <f t="shared" si="277"/>
        <v/>
      </c>
      <c r="I5910" s="201" t="str">
        <f t="shared" si="278"/>
        <v/>
      </c>
      <c r="J5910" s="201"/>
    </row>
    <row r="5911" spans="1:10">
      <c r="A5911" s="200">
        <v>45904</v>
      </c>
      <c r="B5911" s="1" t="s">
        <v>172</v>
      </c>
      <c r="C5911" s="175">
        <f t="shared" si="276"/>
        <v>48095.208333319002</v>
      </c>
      <c r="D5911" s="1">
        <v>4.0599999999999996</v>
      </c>
      <c r="E5911" s="176">
        <v>5.1069987389659515</v>
      </c>
      <c r="F5911" s="1" t="s">
        <v>162</v>
      </c>
      <c r="G5911" s="201">
        <f>MAX(E5911-'[1]1a'!$H$3,0)</f>
        <v>0</v>
      </c>
      <c r="H5911" s="201" t="str">
        <f t="shared" si="277"/>
        <v/>
      </c>
      <c r="I5911" s="201" t="str">
        <f t="shared" si="278"/>
        <v/>
      </c>
      <c r="J5911" s="201"/>
    </row>
    <row r="5912" spans="1:10">
      <c r="A5912" s="200">
        <v>45904</v>
      </c>
      <c r="B5912" s="1" t="s">
        <v>174</v>
      </c>
      <c r="C5912" s="175">
        <f t="shared" si="276"/>
        <v>48095.249999985666</v>
      </c>
      <c r="D5912" s="1">
        <v>3.64</v>
      </c>
      <c r="E5912" s="176">
        <v>4.5786885245901647</v>
      </c>
      <c r="F5912" s="1" t="s">
        <v>162</v>
      </c>
      <c r="G5912" s="201">
        <f>MAX(E5912-'[1]1a'!$H$3,0)</f>
        <v>0</v>
      </c>
      <c r="H5912" s="201" t="str">
        <f t="shared" si="277"/>
        <v/>
      </c>
      <c r="I5912" s="201" t="str">
        <f t="shared" si="278"/>
        <v/>
      </c>
      <c r="J5912" s="201"/>
    </row>
    <row r="5913" spans="1:10">
      <c r="A5913" s="200">
        <v>45904</v>
      </c>
      <c r="B5913" s="1" t="s">
        <v>176</v>
      </c>
      <c r="C5913" s="175">
        <f t="shared" si="276"/>
        <v>48095.291666652331</v>
      </c>
      <c r="D5913" s="1">
        <v>3.44</v>
      </c>
      <c r="E5913" s="176">
        <v>4.3271122320302648</v>
      </c>
      <c r="F5913" s="1" t="s">
        <v>162</v>
      </c>
      <c r="G5913" s="201">
        <f>MAX(E5913-'[1]1a'!$H$3,0)</f>
        <v>0</v>
      </c>
      <c r="H5913" s="201" t="str">
        <f t="shared" si="277"/>
        <v/>
      </c>
      <c r="I5913" s="201" t="str">
        <f t="shared" si="278"/>
        <v/>
      </c>
      <c r="J5913" s="201"/>
    </row>
    <row r="5914" spans="1:10">
      <c r="A5914" s="200">
        <v>45904</v>
      </c>
      <c r="B5914" s="1" t="s">
        <v>178</v>
      </c>
      <c r="C5914" s="175">
        <f t="shared" si="276"/>
        <v>48095.333333318995</v>
      </c>
      <c r="D5914" s="1">
        <v>3.3</v>
      </c>
      <c r="E5914" s="176">
        <v>4.1510088272383356</v>
      </c>
      <c r="F5914" s="1" t="s">
        <v>162</v>
      </c>
      <c r="G5914" s="201">
        <f>MAX(E5914-'[1]1a'!$H$3,0)</f>
        <v>0</v>
      </c>
      <c r="H5914" s="201" t="str">
        <f t="shared" si="277"/>
        <v/>
      </c>
      <c r="I5914" s="201" t="str">
        <f t="shared" si="278"/>
        <v/>
      </c>
      <c r="J5914" s="201"/>
    </row>
    <row r="5915" spans="1:10">
      <c r="A5915" s="200">
        <v>45904</v>
      </c>
      <c r="B5915" s="1" t="s">
        <v>180</v>
      </c>
      <c r="C5915" s="175">
        <f t="shared" si="276"/>
        <v>48095.374999985659</v>
      </c>
      <c r="D5915" s="1">
        <v>3.46</v>
      </c>
      <c r="E5915" s="176">
        <v>4.3522698612862545</v>
      </c>
      <c r="F5915" s="1" t="s">
        <v>162</v>
      </c>
      <c r="G5915" s="201">
        <f>MAX(E5915-'[1]1a'!$H$3,0)</f>
        <v>0</v>
      </c>
      <c r="H5915" s="201" t="str">
        <f t="shared" si="277"/>
        <v/>
      </c>
      <c r="I5915" s="201" t="str">
        <f t="shared" si="278"/>
        <v/>
      </c>
      <c r="J5915" s="201"/>
    </row>
    <row r="5916" spans="1:10">
      <c r="A5916" s="200">
        <v>45904</v>
      </c>
      <c r="B5916" s="1" t="s">
        <v>181</v>
      </c>
      <c r="C5916" s="175">
        <f t="shared" si="276"/>
        <v>48095.416666652323</v>
      </c>
      <c r="D5916" s="1">
        <v>4.0999999999999996</v>
      </c>
      <c r="E5916" s="176">
        <v>5.1573139974779316</v>
      </c>
      <c r="F5916" s="1" t="s">
        <v>162</v>
      </c>
      <c r="G5916" s="201">
        <f>MAX(E5916-'[1]1a'!$H$3,0)</f>
        <v>0</v>
      </c>
      <c r="H5916" s="201" t="str">
        <f t="shared" si="277"/>
        <v/>
      </c>
      <c r="I5916" s="201" t="str">
        <f t="shared" si="278"/>
        <v/>
      </c>
      <c r="J5916" s="201"/>
    </row>
    <row r="5917" spans="1:10">
      <c r="A5917" s="200">
        <v>45904</v>
      </c>
      <c r="B5917" s="1" t="s">
        <v>182</v>
      </c>
      <c r="C5917" s="175">
        <f t="shared" si="276"/>
        <v>48095.458333318988</v>
      </c>
      <c r="D5917" s="1">
        <v>4.6500000000000004</v>
      </c>
      <c r="E5917" s="176">
        <v>5.8491488020176554</v>
      </c>
      <c r="F5917" s="1" t="s">
        <v>162</v>
      </c>
      <c r="G5917" s="201">
        <f>MAX(E5917-'[1]1a'!$H$3,0)</f>
        <v>0</v>
      </c>
      <c r="H5917" s="201" t="str">
        <f t="shared" si="277"/>
        <v/>
      </c>
      <c r="I5917" s="201" t="str">
        <f t="shared" si="278"/>
        <v/>
      </c>
      <c r="J5917" s="201"/>
    </row>
    <row r="5918" spans="1:10">
      <c r="A5918" s="200">
        <v>45904</v>
      </c>
      <c r="B5918" s="1" t="s">
        <v>183</v>
      </c>
      <c r="C5918" s="175">
        <f t="shared" si="276"/>
        <v>48095.499999985652</v>
      </c>
      <c r="D5918" s="1">
        <v>4.7699999999999996</v>
      </c>
      <c r="E5918" s="176">
        <v>6.0000945775535941</v>
      </c>
      <c r="F5918" s="1" t="s">
        <v>162</v>
      </c>
      <c r="G5918" s="201">
        <f>MAX(E5918-'[1]1a'!$H$3,0)</f>
        <v>0</v>
      </c>
      <c r="H5918" s="201" t="str">
        <f t="shared" si="277"/>
        <v/>
      </c>
      <c r="I5918" s="201" t="str">
        <f t="shared" si="278"/>
        <v/>
      </c>
      <c r="J5918" s="201"/>
    </row>
    <row r="5919" spans="1:10">
      <c r="A5919" s="200">
        <v>45904</v>
      </c>
      <c r="B5919" s="1" t="s">
        <v>185</v>
      </c>
      <c r="C5919" s="175">
        <f t="shared" si="276"/>
        <v>48095.541666652316</v>
      </c>
      <c r="D5919" s="1">
        <v>4.8099999999999996</v>
      </c>
      <c r="E5919" s="176">
        <v>6.0504098360655734</v>
      </c>
      <c r="F5919" s="1" t="s">
        <v>162</v>
      </c>
      <c r="G5919" s="201">
        <f>MAX(E5919-'[1]1a'!$H$3,0)</f>
        <v>0</v>
      </c>
      <c r="H5919" s="201" t="str">
        <f t="shared" si="277"/>
        <v/>
      </c>
      <c r="I5919" s="201" t="str">
        <f t="shared" si="278"/>
        <v/>
      </c>
      <c r="J5919" s="201"/>
    </row>
    <row r="5920" spans="1:10">
      <c r="A5920" s="200">
        <v>45904</v>
      </c>
      <c r="B5920" s="1" t="s">
        <v>186</v>
      </c>
      <c r="C5920" s="175">
        <f t="shared" si="276"/>
        <v>48095.58333331898</v>
      </c>
      <c r="D5920" s="1">
        <v>4.82</v>
      </c>
      <c r="E5920" s="176">
        <v>6.0629886506935691</v>
      </c>
      <c r="F5920" s="1" t="s">
        <v>162</v>
      </c>
      <c r="G5920" s="201">
        <f>MAX(E5920-'[1]1a'!$H$3,0)</f>
        <v>0</v>
      </c>
      <c r="H5920" s="201" t="str">
        <f t="shared" si="277"/>
        <v/>
      </c>
      <c r="I5920" s="201" t="str">
        <f t="shared" si="278"/>
        <v/>
      </c>
      <c r="J5920" s="201"/>
    </row>
    <row r="5921" spans="1:10">
      <c r="A5921" s="200">
        <v>45904</v>
      </c>
      <c r="B5921" s="1" t="s">
        <v>187</v>
      </c>
      <c r="C5921" s="175">
        <f t="shared" si="276"/>
        <v>48095.624999985645</v>
      </c>
      <c r="D5921" s="1">
        <v>4.82</v>
      </c>
      <c r="E5921" s="176">
        <v>6.0629886506935691</v>
      </c>
      <c r="F5921" s="1" t="s">
        <v>162</v>
      </c>
      <c r="G5921" s="201">
        <f>MAX(E5921-'[1]1a'!$H$3,0)</f>
        <v>0</v>
      </c>
      <c r="H5921" s="201" t="str">
        <f t="shared" si="277"/>
        <v/>
      </c>
      <c r="I5921" s="201" t="str">
        <f t="shared" si="278"/>
        <v/>
      </c>
      <c r="J5921" s="201"/>
    </row>
    <row r="5922" spans="1:10">
      <c r="A5922" s="200">
        <v>45904</v>
      </c>
      <c r="B5922" s="1" t="s">
        <v>188</v>
      </c>
      <c r="C5922" s="175">
        <f t="shared" si="276"/>
        <v>48095.666666652309</v>
      </c>
      <c r="D5922" s="1">
        <v>4.9400000000000004</v>
      </c>
      <c r="E5922" s="176">
        <v>6.2139344262295086</v>
      </c>
      <c r="F5922" s="1" t="s">
        <v>162</v>
      </c>
      <c r="G5922" s="201">
        <f>MAX(E5922-'[1]1a'!$H$3,0)</f>
        <v>0</v>
      </c>
      <c r="H5922" s="201" t="str">
        <f t="shared" si="277"/>
        <v/>
      </c>
      <c r="I5922" s="201" t="str">
        <f t="shared" si="278"/>
        <v/>
      </c>
      <c r="J5922" s="201"/>
    </row>
    <row r="5923" spans="1:10">
      <c r="A5923" s="200">
        <v>45904</v>
      </c>
      <c r="B5923" s="1" t="s">
        <v>189</v>
      </c>
      <c r="C5923" s="175">
        <f t="shared" si="276"/>
        <v>48095.708333318973</v>
      </c>
      <c r="D5923" s="1">
        <v>4.82</v>
      </c>
      <c r="E5923" s="176">
        <v>6.0629886506935691</v>
      </c>
      <c r="F5923" s="1" t="s">
        <v>162</v>
      </c>
      <c r="G5923" s="201">
        <f>MAX(E5923-'[1]1a'!$H$3,0)</f>
        <v>0</v>
      </c>
      <c r="H5923" s="201" t="str">
        <f t="shared" si="277"/>
        <v/>
      </c>
      <c r="I5923" s="201" t="str">
        <f t="shared" si="278"/>
        <v/>
      </c>
      <c r="J5923" s="201"/>
    </row>
    <row r="5924" spans="1:10">
      <c r="A5924" s="200">
        <v>45904</v>
      </c>
      <c r="B5924" s="1" t="s">
        <v>190</v>
      </c>
      <c r="C5924" s="175">
        <f t="shared" si="276"/>
        <v>48095.749999985637</v>
      </c>
      <c r="D5924" s="1">
        <v>4.9000000000000004</v>
      </c>
      <c r="E5924" s="176">
        <v>6.1636191677175294</v>
      </c>
      <c r="F5924" s="1" t="s">
        <v>162</v>
      </c>
      <c r="G5924" s="201">
        <f>MAX(E5924-'[1]1a'!$H$3,0)</f>
        <v>0</v>
      </c>
      <c r="H5924" s="201" t="str">
        <f t="shared" si="277"/>
        <v/>
      </c>
      <c r="I5924" s="201" t="str">
        <f t="shared" si="278"/>
        <v/>
      </c>
      <c r="J5924" s="201"/>
    </row>
    <row r="5925" spans="1:10">
      <c r="A5925" s="200">
        <v>45904</v>
      </c>
      <c r="B5925" s="1" t="s">
        <v>191</v>
      </c>
      <c r="C5925" s="175">
        <f t="shared" si="276"/>
        <v>48095.791666652302</v>
      </c>
      <c r="D5925" s="1">
        <v>5.27</v>
      </c>
      <c r="E5925" s="176">
        <v>6.6290353089533411</v>
      </c>
      <c r="F5925" s="1" t="s">
        <v>162</v>
      </c>
      <c r="G5925" s="201">
        <f>MAX(E5925-'[1]1a'!$H$3,0)</f>
        <v>0</v>
      </c>
      <c r="H5925" s="201" t="str">
        <f t="shared" si="277"/>
        <v/>
      </c>
      <c r="I5925" s="201" t="str">
        <f t="shared" si="278"/>
        <v/>
      </c>
      <c r="J5925" s="201"/>
    </row>
    <row r="5926" spans="1:10">
      <c r="A5926" s="200">
        <v>45904</v>
      </c>
      <c r="B5926" s="1" t="s">
        <v>192</v>
      </c>
      <c r="C5926" s="175">
        <f t="shared" si="276"/>
        <v>48095.833333318966</v>
      </c>
      <c r="D5926" s="1">
        <v>5.93</v>
      </c>
      <c r="E5926" s="176">
        <v>7.4592370744010088</v>
      </c>
      <c r="F5926" s="1" t="s">
        <v>162</v>
      </c>
      <c r="G5926" s="201">
        <f>MAX(E5926-'[1]1a'!$H$3,0)</f>
        <v>0</v>
      </c>
      <c r="H5926" s="201" t="str">
        <f t="shared" si="277"/>
        <v/>
      </c>
      <c r="I5926" s="201" t="str">
        <f t="shared" si="278"/>
        <v/>
      </c>
      <c r="J5926" s="201"/>
    </row>
    <row r="5927" spans="1:10">
      <c r="A5927" s="200">
        <v>45904</v>
      </c>
      <c r="B5927" s="1" t="s">
        <v>193</v>
      </c>
      <c r="C5927" s="175">
        <f t="shared" si="276"/>
        <v>48095.87499998563</v>
      </c>
      <c r="D5927" s="1">
        <v>6.15</v>
      </c>
      <c r="E5927" s="176">
        <v>7.7359709962168983</v>
      </c>
      <c r="F5927" s="1" t="s">
        <v>162</v>
      </c>
      <c r="G5927" s="201">
        <f>MAX(E5927-'[1]1a'!$H$3,0)</f>
        <v>0</v>
      </c>
      <c r="H5927" s="201" t="str">
        <f t="shared" si="277"/>
        <v/>
      </c>
      <c r="I5927" s="201" t="str">
        <f t="shared" si="278"/>
        <v/>
      </c>
      <c r="J5927" s="201"/>
    </row>
    <row r="5928" spans="1:10">
      <c r="A5928" s="200">
        <v>45904</v>
      </c>
      <c r="B5928" s="1" t="s">
        <v>194</v>
      </c>
      <c r="C5928" s="175">
        <f t="shared" si="276"/>
        <v>48095.916666652294</v>
      </c>
      <c r="D5928" s="1">
        <v>6.15</v>
      </c>
      <c r="E5928" s="176">
        <v>7.7359709962168983</v>
      </c>
      <c r="F5928" s="1" t="s">
        <v>162</v>
      </c>
      <c r="G5928" s="201">
        <f>MAX(E5928-'[1]1a'!$H$3,0)</f>
        <v>0</v>
      </c>
      <c r="H5928" s="201" t="str">
        <f t="shared" si="277"/>
        <v/>
      </c>
      <c r="I5928" s="201" t="str">
        <f t="shared" si="278"/>
        <v/>
      </c>
      <c r="J5928" s="201"/>
    </row>
    <row r="5929" spans="1:10">
      <c r="A5929" s="200">
        <v>45904</v>
      </c>
      <c r="B5929" s="1" t="s">
        <v>195</v>
      </c>
      <c r="C5929" s="175">
        <f t="shared" si="276"/>
        <v>48095.958333318958</v>
      </c>
      <c r="D5929" s="1">
        <v>5.77</v>
      </c>
      <c r="E5929" s="176">
        <v>7.2579760403530891</v>
      </c>
      <c r="F5929" s="1" t="s">
        <v>162</v>
      </c>
      <c r="G5929" s="201">
        <f>MAX(E5929-'[1]1a'!$H$3,0)</f>
        <v>0</v>
      </c>
      <c r="H5929" s="201" t="str">
        <f t="shared" si="277"/>
        <v/>
      </c>
      <c r="I5929" s="201" t="str">
        <f t="shared" si="278"/>
        <v/>
      </c>
      <c r="J5929" s="201"/>
    </row>
    <row r="5930" spans="1:10">
      <c r="A5930" s="200">
        <v>45905</v>
      </c>
      <c r="B5930" s="1" t="s">
        <v>161</v>
      </c>
      <c r="C5930" s="175">
        <f t="shared" si="276"/>
        <v>48095.999999985623</v>
      </c>
      <c r="D5930" s="1">
        <v>5.77</v>
      </c>
      <c r="E5930" s="176">
        <v>7.2579760403530891</v>
      </c>
      <c r="F5930" s="1" t="s">
        <v>162</v>
      </c>
      <c r="G5930" s="201">
        <f>MAX(E5930-'[1]1a'!$H$3,0)</f>
        <v>0</v>
      </c>
      <c r="H5930" s="201" t="str">
        <f t="shared" si="277"/>
        <v/>
      </c>
      <c r="I5930" s="201" t="str">
        <f t="shared" si="278"/>
        <v/>
      </c>
      <c r="J5930" s="201"/>
    </row>
    <row r="5931" spans="1:10">
      <c r="A5931" s="200">
        <v>45905</v>
      </c>
      <c r="B5931" s="1" t="s">
        <v>164</v>
      </c>
      <c r="C5931" s="175">
        <f t="shared" si="276"/>
        <v>48096.041666652287</v>
      </c>
      <c r="D5931" s="1">
        <v>5.37</v>
      </c>
      <c r="E5931" s="176">
        <v>6.754823455233292</v>
      </c>
      <c r="F5931" s="1" t="s">
        <v>162</v>
      </c>
      <c r="G5931" s="201">
        <f>MAX(E5931-'[1]1a'!$H$3,0)</f>
        <v>0</v>
      </c>
      <c r="H5931" s="201" t="str">
        <f t="shared" si="277"/>
        <v/>
      </c>
      <c r="I5931" s="201" t="str">
        <f t="shared" si="278"/>
        <v/>
      </c>
      <c r="J5931" s="201"/>
    </row>
    <row r="5932" spans="1:10">
      <c r="A5932" s="200">
        <v>45905</v>
      </c>
      <c r="B5932" s="1" t="s">
        <v>166</v>
      </c>
      <c r="C5932" s="175">
        <f t="shared" si="276"/>
        <v>48096.083333318951</v>
      </c>
      <c r="D5932" s="1">
        <v>5.04</v>
      </c>
      <c r="E5932" s="176">
        <v>6.3397225725094577</v>
      </c>
      <c r="F5932" s="1" t="s">
        <v>162</v>
      </c>
      <c r="G5932" s="201">
        <f>MAX(E5932-'[1]1a'!$H$3,0)</f>
        <v>0</v>
      </c>
      <c r="H5932" s="201" t="str">
        <f t="shared" si="277"/>
        <v/>
      </c>
      <c r="I5932" s="201" t="str">
        <f t="shared" si="278"/>
        <v/>
      </c>
      <c r="J5932" s="201"/>
    </row>
    <row r="5933" spans="1:10">
      <c r="A5933" s="200">
        <v>45905</v>
      </c>
      <c r="B5933" s="1" t="s">
        <v>168</v>
      </c>
      <c r="C5933" s="175">
        <f t="shared" si="276"/>
        <v>48096.124999985615</v>
      </c>
      <c r="D5933" s="1">
        <v>4.3099999999999996</v>
      </c>
      <c r="E5933" s="176">
        <v>5.4214691046658254</v>
      </c>
      <c r="F5933" s="1" t="s">
        <v>162</v>
      </c>
      <c r="G5933" s="201">
        <f>MAX(E5933-'[1]1a'!$H$3,0)</f>
        <v>0</v>
      </c>
      <c r="H5933" s="201" t="str">
        <f t="shared" si="277"/>
        <v/>
      </c>
      <c r="I5933" s="201" t="str">
        <f t="shared" si="278"/>
        <v/>
      </c>
      <c r="J5933" s="201"/>
    </row>
    <row r="5934" spans="1:10">
      <c r="A5934" s="200">
        <v>45905</v>
      </c>
      <c r="B5934" s="1" t="s">
        <v>170</v>
      </c>
      <c r="C5934" s="175">
        <f t="shared" si="276"/>
        <v>48096.16666665228</v>
      </c>
      <c r="D5934" s="1">
        <v>3.81</v>
      </c>
      <c r="E5934" s="176">
        <v>4.7925283732660784</v>
      </c>
      <c r="F5934" s="1" t="s">
        <v>162</v>
      </c>
      <c r="G5934" s="201">
        <f>MAX(E5934-'[1]1a'!$H$3,0)</f>
        <v>0</v>
      </c>
      <c r="H5934" s="201" t="str">
        <f t="shared" si="277"/>
        <v/>
      </c>
      <c r="I5934" s="201" t="str">
        <f t="shared" si="278"/>
        <v/>
      </c>
      <c r="J5934" s="201"/>
    </row>
    <row r="5935" spans="1:10">
      <c r="A5935" s="200">
        <v>45905</v>
      </c>
      <c r="B5935" s="1" t="s">
        <v>172</v>
      </c>
      <c r="C5935" s="175">
        <f t="shared" si="276"/>
        <v>48096.208333318944</v>
      </c>
      <c r="D5935" s="1">
        <v>3.46</v>
      </c>
      <c r="E5935" s="176">
        <v>4.3522698612862545</v>
      </c>
      <c r="F5935" s="1" t="s">
        <v>162</v>
      </c>
      <c r="G5935" s="201">
        <f>MAX(E5935-'[1]1a'!$H$3,0)</f>
        <v>0</v>
      </c>
      <c r="H5935" s="201" t="str">
        <f t="shared" si="277"/>
        <v/>
      </c>
      <c r="I5935" s="201" t="str">
        <f t="shared" si="278"/>
        <v/>
      </c>
      <c r="J5935" s="201"/>
    </row>
    <row r="5936" spans="1:10">
      <c r="A5936" s="200">
        <v>45905</v>
      </c>
      <c r="B5936" s="1" t="s">
        <v>174</v>
      </c>
      <c r="C5936" s="175">
        <f t="shared" si="276"/>
        <v>48096.249999985608</v>
      </c>
      <c r="D5936" s="1">
        <v>3.17</v>
      </c>
      <c r="E5936" s="176">
        <v>3.9874842370744012</v>
      </c>
      <c r="F5936" s="1" t="s">
        <v>162</v>
      </c>
      <c r="G5936" s="201">
        <f>MAX(E5936-'[1]1a'!$H$3,0)</f>
        <v>0</v>
      </c>
      <c r="H5936" s="201" t="str">
        <f t="shared" si="277"/>
        <v/>
      </c>
      <c r="I5936" s="201" t="str">
        <f t="shared" si="278"/>
        <v/>
      </c>
      <c r="J5936" s="201"/>
    </row>
    <row r="5937" spans="1:10">
      <c r="A5937" s="200">
        <v>45905</v>
      </c>
      <c r="B5937" s="1" t="s">
        <v>176</v>
      </c>
      <c r="C5937" s="175">
        <f t="shared" si="276"/>
        <v>48096.291666652272</v>
      </c>
      <c r="D5937" s="1">
        <v>3.12</v>
      </c>
      <c r="E5937" s="176">
        <v>3.9245901639344267</v>
      </c>
      <c r="F5937" s="1" t="s">
        <v>162</v>
      </c>
      <c r="G5937" s="201">
        <f>MAX(E5937-'[1]1a'!$H$3,0)</f>
        <v>0</v>
      </c>
      <c r="H5937" s="201" t="str">
        <f t="shared" si="277"/>
        <v/>
      </c>
      <c r="I5937" s="201" t="str">
        <f t="shared" si="278"/>
        <v/>
      </c>
      <c r="J5937" s="201"/>
    </row>
    <row r="5938" spans="1:10">
      <c r="A5938" s="200">
        <v>45905</v>
      </c>
      <c r="B5938" s="1" t="s">
        <v>178</v>
      </c>
      <c r="C5938" s="175">
        <f t="shared" si="276"/>
        <v>48096.333333318937</v>
      </c>
      <c r="D5938" s="1">
        <v>3.04</v>
      </c>
      <c r="E5938" s="176">
        <v>3.8239596469104669</v>
      </c>
      <c r="F5938" s="1" t="s">
        <v>162</v>
      </c>
      <c r="G5938" s="201">
        <f>MAX(E5938-'[1]1a'!$H$3,0)</f>
        <v>0</v>
      </c>
      <c r="H5938" s="201" t="str">
        <f t="shared" si="277"/>
        <v/>
      </c>
      <c r="I5938" s="201" t="str">
        <f t="shared" si="278"/>
        <v/>
      </c>
      <c r="J5938" s="201"/>
    </row>
    <row r="5939" spans="1:10">
      <c r="A5939" s="200">
        <v>45905</v>
      </c>
      <c r="B5939" s="1" t="s">
        <v>180</v>
      </c>
      <c r="C5939" s="175">
        <f t="shared" si="276"/>
        <v>48096.374999985601</v>
      </c>
      <c r="D5939" s="1">
        <v>3.23</v>
      </c>
      <c r="E5939" s="176">
        <v>4.062957124842371</v>
      </c>
      <c r="F5939" s="1" t="s">
        <v>162</v>
      </c>
      <c r="G5939" s="201">
        <f>MAX(E5939-'[1]1a'!$H$3,0)</f>
        <v>0</v>
      </c>
      <c r="H5939" s="201" t="str">
        <f t="shared" si="277"/>
        <v/>
      </c>
      <c r="I5939" s="201" t="str">
        <f t="shared" si="278"/>
        <v/>
      </c>
      <c r="J5939" s="201"/>
    </row>
    <row r="5940" spans="1:10">
      <c r="A5940" s="200">
        <v>45905</v>
      </c>
      <c r="B5940" s="1" t="s">
        <v>181</v>
      </c>
      <c r="C5940" s="175">
        <f t="shared" si="276"/>
        <v>48096.416666652265</v>
      </c>
      <c r="D5940" s="1">
        <v>3.76</v>
      </c>
      <c r="E5940" s="176">
        <v>4.7296343001261034</v>
      </c>
      <c r="F5940" s="1" t="s">
        <v>162</v>
      </c>
      <c r="G5940" s="201">
        <f>MAX(E5940-'[1]1a'!$H$3,0)</f>
        <v>0</v>
      </c>
      <c r="H5940" s="201" t="str">
        <f t="shared" si="277"/>
        <v/>
      </c>
      <c r="I5940" s="201" t="str">
        <f t="shared" si="278"/>
        <v/>
      </c>
      <c r="J5940" s="201"/>
    </row>
    <row r="5941" spans="1:10">
      <c r="A5941" s="200">
        <v>45905</v>
      </c>
      <c r="B5941" s="1" t="s">
        <v>182</v>
      </c>
      <c r="C5941" s="175">
        <f t="shared" si="276"/>
        <v>48096.458333318929</v>
      </c>
      <c r="D5941" s="1">
        <v>4.24</v>
      </c>
      <c r="E5941" s="176">
        <v>5.3334174022698617</v>
      </c>
      <c r="F5941" s="1" t="s">
        <v>162</v>
      </c>
      <c r="G5941" s="201">
        <f>MAX(E5941-'[1]1a'!$H$3,0)</f>
        <v>0</v>
      </c>
      <c r="H5941" s="201" t="str">
        <f t="shared" si="277"/>
        <v/>
      </c>
      <c r="I5941" s="201" t="str">
        <f t="shared" si="278"/>
        <v/>
      </c>
      <c r="J5941" s="201"/>
    </row>
    <row r="5942" spans="1:10">
      <c r="A5942" s="200">
        <v>45905</v>
      </c>
      <c r="B5942" s="1" t="s">
        <v>183</v>
      </c>
      <c r="C5942" s="175">
        <f t="shared" si="276"/>
        <v>48096.499999985594</v>
      </c>
      <c r="D5942" s="1">
        <v>4.3</v>
      </c>
      <c r="E5942" s="176">
        <v>5.4088902900378306</v>
      </c>
      <c r="F5942" s="1" t="s">
        <v>162</v>
      </c>
      <c r="G5942" s="201">
        <f>MAX(E5942-'[1]1a'!$H$3,0)</f>
        <v>0</v>
      </c>
      <c r="H5942" s="201" t="str">
        <f t="shared" si="277"/>
        <v/>
      </c>
      <c r="I5942" s="201" t="str">
        <f t="shared" si="278"/>
        <v/>
      </c>
      <c r="J5942" s="201"/>
    </row>
    <row r="5943" spans="1:10">
      <c r="A5943" s="200">
        <v>45905</v>
      </c>
      <c r="B5943" s="1" t="s">
        <v>185</v>
      </c>
      <c r="C5943" s="175">
        <f t="shared" si="276"/>
        <v>48096.541666652258</v>
      </c>
      <c r="D5943" s="1">
        <v>4.41</v>
      </c>
      <c r="E5943" s="176">
        <v>5.5472572509457763</v>
      </c>
      <c r="F5943" s="1" t="s">
        <v>162</v>
      </c>
      <c r="G5943" s="201">
        <f>MAX(E5943-'[1]1a'!$H$3,0)</f>
        <v>0</v>
      </c>
      <c r="H5943" s="201" t="str">
        <f t="shared" si="277"/>
        <v/>
      </c>
      <c r="I5943" s="201" t="str">
        <f t="shared" si="278"/>
        <v/>
      </c>
      <c r="J5943" s="201"/>
    </row>
    <row r="5944" spans="1:10">
      <c r="A5944" s="200">
        <v>45905</v>
      </c>
      <c r="B5944" s="1" t="s">
        <v>186</v>
      </c>
      <c r="C5944" s="175">
        <f t="shared" si="276"/>
        <v>48096.583333318922</v>
      </c>
      <c r="D5944" s="1">
        <v>4.66</v>
      </c>
      <c r="E5944" s="176">
        <v>5.8617276166456502</v>
      </c>
      <c r="F5944" s="1" t="s">
        <v>162</v>
      </c>
      <c r="G5944" s="201">
        <f>MAX(E5944-'[1]1a'!$H$3,0)</f>
        <v>0</v>
      </c>
      <c r="H5944" s="201" t="str">
        <f t="shared" si="277"/>
        <v/>
      </c>
      <c r="I5944" s="201" t="str">
        <f t="shared" si="278"/>
        <v/>
      </c>
      <c r="J5944" s="201"/>
    </row>
    <row r="5945" spans="1:10">
      <c r="A5945" s="200">
        <v>45905</v>
      </c>
      <c r="B5945" s="1" t="s">
        <v>187</v>
      </c>
      <c r="C5945" s="175">
        <f t="shared" si="276"/>
        <v>48096.624999985586</v>
      </c>
      <c r="D5945" s="1">
        <v>5.2</v>
      </c>
      <c r="E5945" s="176">
        <v>6.5409836065573774</v>
      </c>
      <c r="F5945" s="1" t="s">
        <v>162</v>
      </c>
      <c r="G5945" s="201">
        <f>MAX(E5945-'[1]1a'!$H$3,0)</f>
        <v>0</v>
      </c>
      <c r="H5945" s="201" t="str">
        <f t="shared" si="277"/>
        <v/>
      </c>
      <c r="I5945" s="201" t="str">
        <f t="shared" si="278"/>
        <v/>
      </c>
      <c r="J5945" s="201"/>
    </row>
    <row r="5946" spans="1:10">
      <c r="A5946" s="200">
        <v>45905</v>
      </c>
      <c r="B5946" s="1" t="s">
        <v>188</v>
      </c>
      <c r="C5946" s="175">
        <f t="shared" si="276"/>
        <v>48096.666666652251</v>
      </c>
      <c r="D5946" s="1">
        <v>5.2</v>
      </c>
      <c r="E5946" s="176">
        <v>6.5409836065573774</v>
      </c>
      <c r="F5946" s="1" t="s">
        <v>162</v>
      </c>
      <c r="G5946" s="201">
        <f>MAX(E5946-'[1]1a'!$H$3,0)</f>
        <v>0</v>
      </c>
      <c r="H5946" s="201" t="str">
        <f t="shared" si="277"/>
        <v/>
      </c>
      <c r="I5946" s="201" t="str">
        <f t="shared" si="278"/>
        <v/>
      </c>
      <c r="J5946" s="201"/>
    </row>
    <row r="5947" spans="1:10">
      <c r="A5947" s="200">
        <v>45905</v>
      </c>
      <c r="B5947" s="1" t="s">
        <v>189</v>
      </c>
      <c r="C5947" s="175">
        <f t="shared" si="276"/>
        <v>48096.708333318915</v>
      </c>
      <c r="D5947" s="1">
        <v>5.24</v>
      </c>
      <c r="E5947" s="176">
        <v>6.5912988650693576</v>
      </c>
      <c r="F5947" s="1" t="s">
        <v>162</v>
      </c>
      <c r="G5947" s="201">
        <f>MAX(E5947-'[1]1a'!$H$3,0)</f>
        <v>0</v>
      </c>
      <c r="H5947" s="201" t="str">
        <f t="shared" si="277"/>
        <v/>
      </c>
      <c r="I5947" s="201" t="str">
        <f t="shared" si="278"/>
        <v/>
      </c>
      <c r="J5947" s="201"/>
    </row>
    <row r="5948" spans="1:10">
      <c r="A5948" s="200">
        <v>45905</v>
      </c>
      <c r="B5948" s="1" t="s">
        <v>190</v>
      </c>
      <c r="C5948" s="175">
        <f t="shared" si="276"/>
        <v>48096.749999985579</v>
      </c>
      <c r="D5948" s="1">
        <v>5.16</v>
      </c>
      <c r="E5948" s="176">
        <v>6.4906683480453973</v>
      </c>
      <c r="F5948" s="1" t="s">
        <v>162</v>
      </c>
      <c r="G5948" s="201">
        <f>MAX(E5948-'[1]1a'!$H$3,0)</f>
        <v>0</v>
      </c>
      <c r="H5948" s="201" t="str">
        <f t="shared" si="277"/>
        <v/>
      </c>
      <c r="I5948" s="201" t="str">
        <f t="shared" si="278"/>
        <v/>
      </c>
      <c r="J5948" s="201"/>
    </row>
    <row r="5949" spans="1:10">
      <c r="A5949" s="200">
        <v>45905</v>
      </c>
      <c r="B5949" s="1" t="s">
        <v>191</v>
      </c>
      <c r="C5949" s="175">
        <f t="shared" si="276"/>
        <v>48096.791666652243</v>
      </c>
      <c r="D5949" s="1">
        <v>5.46</v>
      </c>
      <c r="E5949" s="176">
        <v>6.8680327868852462</v>
      </c>
      <c r="F5949" s="1" t="s">
        <v>162</v>
      </c>
      <c r="G5949" s="201">
        <f>MAX(E5949-'[1]1a'!$H$3,0)</f>
        <v>0</v>
      </c>
      <c r="H5949" s="201" t="str">
        <f t="shared" si="277"/>
        <v/>
      </c>
      <c r="I5949" s="201" t="str">
        <f t="shared" si="278"/>
        <v/>
      </c>
      <c r="J5949" s="201"/>
    </row>
    <row r="5950" spans="1:10">
      <c r="A5950" s="200">
        <v>45905</v>
      </c>
      <c r="B5950" s="1" t="s">
        <v>192</v>
      </c>
      <c r="C5950" s="175">
        <f t="shared" si="276"/>
        <v>48096.833333318908</v>
      </c>
      <c r="D5950" s="1">
        <v>5.87</v>
      </c>
      <c r="E5950" s="176">
        <v>7.3837641866330399</v>
      </c>
      <c r="F5950" s="1" t="s">
        <v>162</v>
      </c>
      <c r="G5950" s="201">
        <f>MAX(E5950-'[1]1a'!$H$3,0)</f>
        <v>0</v>
      </c>
      <c r="H5950" s="201" t="str">
        <f t="shared" si="277"/>
        <v/>
      </c>
      <c r="I5950" s="201" t="str">
        <f t="shared" si="278"/>
        <v/>
      </c>
      <c r="J5950" s="201"/>
    </row>
    <row r="5951" spans="1:10">
      <c r="A5951" s="200">
        <v>45905</v>
      </c>
      <c r="B5951" s="1" t="s">
        <v>193</v>
      </c>
      <c r="C5951" s="175">
        <f t="shared" si="276"/>
        <v>48096.874999985572</v>
      </c>
      <c r="D5951" s="1">
        <v>5.96</v>
      </c>
      <c r="E5951" s="176">
        <v>7.4969735182849941</v>
      </c>
      <c r="F5951" s="1" t="s">
        <v>162</v>
      </c>
      <c r="G5951" s="201">
        <f>MAX(E5951-'[1]1a'!$H$3,0)</f>
        <v>0</v>
      </c>
      <c r="H5951" s="201" t="str">
        <f t="shared" si="277"/>
        <v/>
      </c>
      <c r="I5951" s="201" t="str">
        <f t="shared" si="278"/>
        <v/>
      </c>
      <c r="J5951" s="201"/>
    </row>
    <row r="5952" spans="1:10">
      <c r="A5952" s="200">
        <v>45905</v>
      </c>
      <c r="B5952" s="1" t="s">
        <v>194</v>
      </c>
      <c r="C5952" s="175">
        <f t="shared" si="276"/>
        <v>48096.916666652236</v>
      </c>
      <c r="D5952" s="1">
        <v>5.96</v>
      </c>
      <c r="E5952" s="176">
        <v>7.4969735182849941</v>
      </c>
      <c r="F5952" s="1" t="s">
        <v>162</v>
      </c>
      <c r="G5952" s="201">
        <f>MAX(E5952-'[1]1a'!$H$3,0)</f>
        <v>0</v>
      </c>
      <c r="H5952" s="201" t="str">
        <f t="shared" si="277"/>
        <v/>
      </c>
      <c r="I5952" s="201" t="str">
        <f t="shared" si="278"/>
        <v/>
      </c>
      <c r="J5952" s="201"/>
    </row>
    <row r="5953" spans="1:10">
      <c r="A5953" s="200">
        <v>45905</v>
      </c>
      <c r="B5953" s="1" t="s">
        <v>195</v>
      </c>
      <c r="C5953" s="175">
        <f t="shared" si="276"/>
        <v>48096.9583333189</v>
      </c>
      <c r="D5953" s="1">
        <v>5.7</v>
      </c>
      <c r="E5953" s="176">
        <v>7.1699243379571254</v>
      </c>
      <c r="F5953" s="1" t="s">
        <v>162</v>
      </c>
      <c r="G5953" s="201">
        <f>MAX(E5953-'[1]1a'!$H$3,0)</f>
        <v>0</v>
      </c>
      <c r="H5953" s="201" t="str">
        <f t="shared" si="277"/>
        <v/>
      </c>
      <c r="I5953" s="201" t="str">
        <f t="shared" si="278"/>
        <v/>
      </c>
      <c r="J5953" s="201"/>
    </row>
    <row r="5954" spans="1:10">
      <c r="A5954" s="200">
        <v>45906</v>
      </c>
      <c r="B5954" s="1" t="s">
        <v>161</v>
      </c>
      <c r="C5954" s="175">
        <f t="shared" si="276"/>
        <v>48096.999999985565</v>
      </c>
      <c r="D5954" s="1">
        <v>5.73</v>
      </c>
      <c r="E5954" s="176">
        <v>7.2076607818411107</v>
      </c>
      <c r="F5954" s="1" t="s">
        <v>162</v>
      </c>
      <c r="G5954" s="201">
        <f>MAX(E5954-'[1]1a'!$H$3,0)</f>
        <v>0</v>
      </c>
      <c r="H5954" s="201" t="str">
        <f t="shared" si="277"/>
        <v/>
      </c>
      <c r="I5954" s="201" t="str">
        <f t="shared" si="278"/>
        <v/>
      </c>
      <c r="J5954" s="201"/>
    </row>
    <row r="5955" spans="1:10">
      <c r="A5955" s="200">
        <v>45906</v>
      </c>
      <c r="B5955" s="1" t="s">
        <v>164</v>
      </c>
      <c r="C5955" s="175">
        <f t="shared" si="276"/>
        <v>48097.041666652229</v>
      </c>
      <c r="D5955" s="1">
        <v>5.52</v>
      </c>
      <c r="E5955" s="176">
        <v>6.9435056746532151</v>
      </c>
      <c r="F5955" s="1" t="s">
        <v>162</v>
      </c>
      <c r="G5955" s="201">
        <f>MAX(E5955-'[1]1a'!$H$3,0)</f>
        <v>0</v>
      </c>
      <c r="H5955" s="201" t="str">
        <f t="shared" si="277"/>
        <v/>
      </c>
      <c r="I5955" s="201" t="str">
        <f t="shared" si="278"/>
        <v/>
      </c>
      <c r="J5955" s="201"/>
    </row>
    <row r="5956" spans="1:10">
      <c r="A5956" s="200">
        <v>45906</v>
      </c>
      <c r="B5956" s="1" t="s">
        <v>166</v>
      </c>
      <c r="C5956" s="175">
        <f t="shared" ref="C5956:C6019" si="279">C5955 + TIME(1,0,0)</f>
        <v>48097.083333318893</v>
      </c>
      <c r="D5956" s="1">
        <v>4.9800000000000004</v>
      </c>
      <c r="E5956" s="176">
        <v>6.2642496847414888</v>
      </c>
      <c r="F5956" s="1" t="s">
        <v>162</v>
      </c>
      <c r="G5956" s="201">
        <f>MAX(E5956-'[1]1a'!$H$3,0)</f>
        <v>0</v>
      </c>
      <c r="H5956" s="201" t="str">
        <f t="shared" ref="H5956:H6019" si="280">IF(F5956="Y",IF(F5955="Y",H5955+1,1),"")</f>
        <v/>
      </c>
      <c r="I5956" s="201" t="str">
        <f t="shared" ref="I5956:I6019" si="281">IF(AND(F5956="Y",F5957&lt;&gt;"Y"),H5956,"")</f>
        <v/>
      </c>
      <c r="J5956" s="201"/>
    </row>
    <row r="5957" spans="1:10">
      <c r="A5957" s="200">
        <v>45906</v>
      </c>
      <c r="B5957" s="1" t="s">
        <v>168</v>
      </c>
      <c r="C5957" s="175">
        <f t="shared" si="279"/>
        <v>48097.124999985557</v>
      </c>
      <c r="D5957" s="1">
        <v>4.3499999999999996</v>
      </c>
      <c r="E5957" s="176">
        <v>5.4717843631778056</v>
      </c>
      <c r="F5957" s="1" t="s">
        <v>162</v>
      </c>
      <c r="G5957" s="201">
        <f>MAX(E5957-'[1]1a'!$H$3,0)</f>
        <v>0</v>
      </c>
      <c r="H5957" s="201" t="str">
        <f t="shared" si="280"/>
        <v/>
      </c>
      <c r="I5957" s="201" t="str">
        <f t="shared" si="281"/>
        <v/>
      </c>
      <c r="J5957" s="201"/>
    </row>
    <row r="5958" spans="1:10">
      <c r="A5958" s="200">
        <v>45906</v>
      </c>
      <c r="B5958" s="1" t="s">
        <v>170</v>
      </c>
      <c r="C5958" s="175">
        <f t="shared" si="279"/>
        <v>48097.166666652221</v>
      </c>
      <c r="D5958" s="1">
        <v>3.82</v>
      </c>
      <c r="E5958" s="176">
        <v>4.8051071878940732</v>
      </c>
      <c r="F5958" s="1" t="s">
        <v>162</v>
      </c>
      <c r="G5958" s="201">
        <f>MAX(E5958-'[1]1a'!$H$3,0)</f>
        <v>0</v>
      </c>
      <c r="H5958" s="201" t="str">
        <f t="shared" si="280"/>
        <v/>
      </c>
      <c r="I5958" s="201" t="str">
        <f t="shared" si="281"/>
        <v/>
      </c>
      <c r="J5958" s="201"/>
    </row>
    <row r="5959" spans="1:10">
      <c r="A5959" s="200">
        <v>45906</v>
      </c>
      <c r="B5959" s="1" t="s">
        <v>172</v>
      </c>
      <c r="C5959" s="175">
        <f t="shared" si="279"/>
        <v>48097.208333318886</v>
      </c>
      <c r="D5959" s="1">
        <v>3.46</v>
      </c>
      <c r="E5959" s="176">
        <v>4.3522698612862545</v>
      </c>
      <c r="F5959" s="1" t="s">
        <v>162</v>
      </c>
      <c r="G5959" s="201">
        <f>MAX(E5959-'[1]1a'!$H$3,0)</f>
        <v>0</v>
      </c>
      <c r="H5959" s="201" t="str">
        <f t="shared" si="280"/>
        <v/>
      </c>
      <c r="I5959" s="201" t="str">
        <f t="shared" si="281"/>
        <v/>
      </c>
      <c r="J5959" s="201"/>
    </row>
    <row r="5960" spans="1:10">
      <c r="A5960" s="200">
        <v>45906</v>
      </c>
      <c r="B5960" s="1" t="s">
        <v>174</v>
      </c>
      <c r="C5960" s="175">
        <f t="shared" si="279"/>
        <v>48097.24999998555</v>
      </c>
      <c r="D5960" s="1">
        <v>3.22</v>
      </c>
      <c r="E5960" s="176">
        <v>4.0503783102143762</v>
      </c>
      <c r="F5960" s="1" t="s">
        <v>162</v>
      </c>
      <c r="G5960" s="201">
        <f>MAX(E5960-'[1]1a'!$H$3,0)</f>
        <v>0</v>
      </c>
      <c r="H5960" s="201" t="str">
        <f t="shared" si="280"/>
        <v/>
      </c>
      <c r="I5960" s="201" t="str">
        <f t="shared" si="281"/>
        <v/>
      </c>
      <c r="J5960" s="201"/>
    </row>
    <row r="5961" spans="1:10">
      <c r="A5961" s="200">
        <v>45906</v>
      </c>
      <c r="B5961" s="1" t="s">
        <v>176</v>
      </c>
      <c r="C5961" s="175">
        <f t="shared" si="279"/>
        <v>48097.291666652214</v>
      </c>
      <c r="D5961" s="1">
        <v>3.12</v>
      </c>
      <c r="E5961" s="176">
        <v>3.9245901639344267</v>
      </c>
      <c r="F5961" s="1" t="s">
        <v>162</v>
      </c>
      <c r="G5961" s="201">
        <f>MAX(E5961-'[1]1a'!$H$3,0)</f>
        <v>0</v>
      </c>
      <c r="H5961" s="201" t="str">
        <f t="shared" si="280"/>
        <v/>
      </c>
      <c r="I5961" s="201" t="str">
        <f t="shared" si="281"/>
        <v/>
      </c>
      <c r="J5961" s="201"/>
    </row>
    <row r="5962" spans="1:10">
      <c r="A5962" s="200">
        <v>45906</v>
      </c>
      <c r="B5962" s="1" t="s">
        <v>178</v>
      </c>
      <c r="C5962" s="175">
        <f t="shared" si="279"/>
        <v>48097.333333318878</v>
      </c>
      <c r="D5962" s="1">
        <v>3.02</v>
      </c>
      <c r="E5962" s="176">
        <v>3.7988020176544768</v>
      </c>
      <c r="F5962" s="1" t="s">
        <v>162</v>
      </c>
      <c r="G5962" s="201">
        <f>MAX(E5962-'[1]1a'!$H$3,0)</f>
        <v>0</v>
      </c>
      <c r="H5962" s="201" t="str">
        <f t="shared" si="280"/>
        <v/>
      </c>
      <c r="I5962" s="201" t="str">
        <f t="shared" si="281"/>
        <v/>
      </c>
      <c r="J5962" s="201"/>
    </row>
    <row r="5963" spans="1:10">
      <c r="A5963" s="200">
        <v>45906</v>
      </c>
      <c r="B5963" s="1" t="s">
        <v>180</v>
      </c>
      <c r="C5963" s="175">
        <f t="shared" si="279"/>
        <v>48097.374999985543</v>
      </c>
      <c r="D5963" s="1">
        <v>3.03</v>
      </c>
      <c r="E5963" s="176">
        <v>3.8113808322824716</v>
      </c>
      <c r="F5963" s="1" t="s">
        <v>162</v>
      </c>
      <c r="G5963" s="201">
        <f>MAX(E5963-'[1]1a'!$H$3,0)</f>
        <v>0</v>
      </c>
      <c r="H5963" s="201" t="str">
        <f t="shared" si="280"/>
        <v/>
      </c>
      <c r="I5963" s="201" t="str">
        <f t="shared" si="281"/>
        <v/>
      </c>
      <c r="J5963" s="201"/>
    </row>
    <row r="5964" spans="1:10">
      <c r="A5964" s="200">
        <v>45906</v>
      </c>
      <c r="B5964" s="1" t="s">
        <v>181</v>
      </c>
      <c r="C5964" s="175">
        <f t="shared" si="279"/>
        <v>48097.416666652207</v>
      </c>
      <c r="D5964" s="1">
        <v>3.14</v>
      </c>
      <c r="E5964" s="176">
        <v>3.9497477931904164</v>
      </c>
      <c r="F5964" s="1" t="s">
        <v>162</v>
      </c>
      <c r="G5964" s="201">
        <f>MAX(E5964-'[1]1a'!$H$3,0)</f>
        <v>0</v>
      </c>
      <c r="H5964" s="201" t="str">
        <f t="shared" si="280"/>
        <v/>
      </c>
      <c r="I5964" s="201" t="str">
        <f t="shared" si="281"/>
        <v/>
      </c>
      <c r="J5964" s="201"/>
    </row>
    <row r="5965" spans="1:10">
      <c r="A5965" s="200">
        <v>45906</v>
      </c>
      <c r="B5965" s="1" t="s">
        <v>182</v>
      </c>
      <c r="C5965" s="175">
        <f t="shared" si="279"/>
        <v>48097.458333318871</v>
      </c>
      <c r="D5965" s="1">
        <v>3.62</v>
      </c>
      <c r="E5965" s="176">
        <v>4.5535308953341742</v>
      </c>
      <c r="F5965" s="1" t="s">
        <v>162</v>
      </c>
      <c r="G5965" s="201">
        <f>MAX(E5965-'[1]1a'!$H$3,0)</f>
        <v>0</v>
      </c>
      <c r="H5965" s="201" t="str">
        <f t="shared" si="280"/>
        <v/>
      </c>
      <c r="I5965" s="201" t="str">
        <f t="shared" si="281"/>
        <v/>
      </c>
      <c r="J5965" s="201"/>
    </row>
    <row r="5966" spans="1:10">
      <c r="A5966" s="200">
        <v>45906</v>
      </c>
      <c r="B5966" s="1" t="s">
        <v>183</v>
      </c>
      <c r="C5966" s="175">
        <f t="shared" si="279"/>
        <v>48097.499999985535</v>
      </c>
      <c r="D5966" s="1">
        <v>4.04</v>
      </c>
      <c r="E5966" s="176">
        <v>5.0818411097099627</v>
      </c>
      <c r="F5966" s="1" t="s">
        <v>162</v>
      </c>
      <c r="G5966" s="201">
        <f>MAX(E5966-'[1]1a'!$H$3,0)</f>
        <v>0</v>
      </c>
      <c r="H5966" s="201" t="str">
        <f t="shared" si="280"/>
        <v/>
      </c>
      <c r="I5966" s="201" t="str">
        <f t="shared" si="281"/>
        <v/>
      </c>
      <c r="J5966" s="201"/>
    </row>
    <row r="5967" spans="1:10">
      <c r="A5967" s="200">
        <v>45906</v>
      </c>
      <c r="B5967" s="1" t="s">
        <v>185</v>
      </c>
      <c r="C5967" s="175">
        <f t="shared" si="279"/>
        <v>48097.5416666522</v>
      </c>
      <c r="D5967" s="1">
        <v>4.3600000000000003</v>
      </c>
      <c r="E5967" s="176">
        <v>5.4843631778058013</v>
      </c>
      <c r="F5967" s="1" t="s">
        <v>162</v>
      </c>
      <c r="G5967" s="201">
        <f>MAX(E5967-'[1]1a'!$H$3,0)</f>
        <v>0</v>
      </c>
      <c r="H5967" s="201" t="str">
        <f t="shared" si="280"/>
        <v/>
      </c>
      <c r="I5967" s="201" t="str">
        <f t="shared" si="281"/>
        <v/>
      </c>
      <c r="J5967" s="201"/>
    </row>
    <row r="5968" spans="1:10">
      <c r="A5968" s="200">
        <v>45906</v>
      </c>
      <c r="B5968" s="1" t="s">
        <v>186</v>
      </c>
      <c r="C5968" s="175">
        <f t="shared" si="279"/>
        <v>48097.583333318864</v>
      </c>
      <c r="D5968" s="1">
        <v>4.51</v>
      </c>
      <c r="E5968" s="176">
        <v>5.6730453972257253</v>
      </c>
      <c r="F5968" s="1" t="s">
        <v>162</v>
      </c>
      <c r="G5968" s="201">
        <f>MAX(E5968-'[1]1a'!$H$3,0)</f>
        <v>0</v>
      </c>
      <c r="H5968" s="201" t="str">
        <f t="shared" si="280"/>
        <v/>
      </c>
      <c r="I5968" s="201" t="str">
        <f t="shared" si="281"/>
        <v/>
      </c>
      <c r="J5968" s="201"/>
    </row>
    <row r="5969" spans="1:10">
      <c r="A5969" s="200">
        <v>45906</v>
      </c>
      <c r="B5969" s="1" t="s">
        <v>187</v>
      </c>
      <c r="C5969" s="175">
        <f t="shared" si="279"/>
        <v>48097.624999985528</v>
      </c>
      <c r="D5969" s="1">
        <v>4.8</v>
      </c>
      <c r="E5969" s="176">
        <v>6.0378310214375785</v>
      </c>
      <c r="F5969" s="1" t="s">
        <v>162</v>
      </c>
      <c r="G5969" s="201">
        <f>MAX(E5969-'[1]1a'!$H$3,0)</f>
        <v>0</v>
      </c>
      <c r="H5969" s="201" t="str">
        <f t="shared" si="280"/>
        <v/>
      </c>
      <c r="I5969" s="201" t="str">
        <f t="shared" si="281"/>
        <v/>
      </c>
      <c r="J5969" s="201"/>
    </row>
    <row r="5970" spans="1:10">
      <c r="A5970" s="200">
        <v>45906</v>
      </c>
      <c r="B5970" s="1" t="s">
        <v>188</v>
      </c>
      <c r="C5970" s="175">
        <f t="shared" si="279"/>
        <v>48097.666666652192</v>
      </c>
      <c r="D5970" s="1">
        <v>4.83</v>
      </c>
      <c r="E5970" s="176">
        <v>6.0755674653215639</v>
      </c>
      <c r="F5970" s="1" t="s">
        <v>162</v>
      </c>
      <c r="G5970" s="201">
        <f>MAX(E5970-'[1]1a'!$H$3,0)</f>
        <v>0</v>
      </c>
      <c r="H5970" s="201" t="str">
        <f t="shared" si="280"/>
        <v/>
      </c>
      <c r="I5970" s="201" t="str">
        <f t="shared" si="281"/>
        <v/>
      </c>
      <c r="J5970" s="201"/>
    </row>
    <row r="5971" spans="1:10">
      <c r="A5971" s="200">
        <v>45906</v>
      </c>
      <c r="B5971" s="1" t="s">
        <v>189</v>
      </c>
      <c r="C5971" s="175">
        <f t="shared" si="279"/>
        <v>48097.708333318857</v>
      </c>
      <c r="D5971" s="1">
        <v>5.03</v>
      </c>
      <c r="E5971" s="176">
        <v>6.3271437578814638</v>
      </c>
      <c r="F5971" s="1" t="s">
        <v>162</v>
      </c>
      <c r="G5971" s="201">
        <f>MAX(E5971-'[1]1a'!$H$3,0)</f>
        <v>0</v>
      </c>
      <c r="H5971" s="201" t="str">
        <f t="shared" si="280"/>
        <v/>
      </c>
      <c r="I5971" s="201" t="str">
        <f t="shared" si="281"/>
        <v/>
      </c>
      <c r="J5971" s="201"/>
    </row>
    <row r="5972" spans="1:10">
      <c r="A5972" s="200">
        <v>45906</v>
      </c>
      <c r="B5972" s="1" t="s">
        <v>190</v>
      </c>
      <c r="C5972" s="175">
        <f t="shared" si="279"/>
        <v>48097.749999985521</v>
      </c>
      <c r="D5972" s="1">
        <v>5.15</v>
      </c>
      <c r="E5972" s="176">
        <v>6.4780895334174033</v>
      </c>
      <c r="F5972" s="1" t="s">
        <v>162</v>
      </c>
      <c r="G5972" s="201">
        <f>MAX(E5972-'[1]1a'!$H$3,0)</f>
        <v>0</v>
      </c>
      <c r="H5972" s="201" t="str">
        <f t="shared" si="280"/>
        <v/>
      </c>
      <c r="I5972" s="201" t="str">
        <f t="shared" si="281"/>
        <v/>
      </c>
      <c r="J5972" s="201"/>
    </row>
    <row r="5973" spans="1:10">
      <c r="A5973" s="200">
        <v>45906</v>
      </c>
      <c r="B5973" s="1" t="s">
        <v>191</v>
      </c>
      <c r="C5973" s="175">
        <f t="shared" si="279"/>
        <v>48097.791666652185</v>
      </c>
      <c r="D5973" s="1">
        <v>5.15</v>
      </c>
      <c r="E5973" s="176">
        <v>6.4780895334174033</v>
      </c>
      <c r="F5973" s="1" t="s">
        <v>162</v>
      </c>
      <c r="G5973" s="201">
        <f>MAX(E5973-'[1]1a'!$H$3,0)</f>
        <v>0</v>
      </c>
      <c r="H5973" s="201" t="str">
        <f t="shared" si="280"/>
        <v/>
      </c>
      <c r="I5973" s="201" t="str">
        <f t="shared" si="281"/>
        <v/>
      </c>
      <c r="J5973" s="201"/>
    </row>
    <row r="5974" spans="1:10">
      <c r="A5974" s="200">
        <v>45906</v>
      </c>
      <c r="B5974" s="1" t="s">
        <v>192</v>
      </c>
      <c r="C5974" s="175">
        <f t="shared" si="279"/>
        <v>48097.833333318849</v>
      </c>
      <c r="D5974" s="1">
        <v>5.29</v>
      </c>
      <c r="E5974" s="176">
        <v>6.6541929382093317</v>
      </c>
      <c r="F5974" s="1" t="s">
        <v>162</v>
      </c>
      <c r="G5974" s="201">
        <f>MAX(E5974-'[1]1a'!$H$3,0)</f>
        <v>0</v>
      </c>
      <c r="H5974" s="201" t="str">
        <f t="shared" si="280"/>
        <v/>
      </c>
      <c r="I5974" s="201" t="str">
        <f t="shared" si="281"/>
        <v/>
      </c>
      <c r="J5974" s="201"/>
    </row>
    <row r="5975" spans="1:10">
      <c r="A5975" s="200">
        <v>45906</v>
      </c>
      <c r="B5975" s="1" t="s">
        <v>193</v>
      </c>
      <c r="C5975" s="175">
        <f t="shared" si="279"/>
        <v>48097.874999985514</v>
      </c>
      <c r="D5975" s="1">
        <v>5.43</v>
      </c>
      <c r="E5975" s="176">
        <v>6.8302963430012609</v>
      </c>
      <c r="F5975" s="1" t="s">
        <v>162</v>
      </c>
      <c r="G5975" s="201">
        <f>MAX(E5975-'[1]1a'!$H$3,0)</f>
        <v>0</v>
      </c>
      <c r="H5975" s="201" t="str">
        <f t="shared" si="280"/>
        <v/>
      </c>
      <c r="I5975" s="201" t="str">
        <f t="shared" si="281"/>
        <v/>
      </c>
      <c r="J5975" s="201"/>
    </row>
    <row r="5976" spans="1:10">
      <c r="A5976" s="200">
        <v>45906</v>
      </c>
      <c r="B5976" s="1" t="s">
        <v>194</v>
      </c>
      <c r="C5976" s="175">
        <f t="shared" si="279"/>
        <v>48097.916666652178</v>
      </c>
      <c r="D5976" s="1">
        <v>5.29</v>
      </c>
      <c r="E5976" s="176">
        <v>6.6541929382093317</v>
      </c>
      <c r="F5976" s="1" t="s">
        <v>162</v>
      </c>
      <c r="G5976" s="201">
        <f>MAX(E5976-'[1]1a'!$H$3,0)</f>
        <v>0</v>
      </c>
      <c r="H5976" s="201" t="str">
        <f t="shared" si="280"/>
        <v/>
      </c>
      <c r="I5976" s="201" t="str">
        <f t="shared" si="281"/>
        <v/>
      </c>
      <c r="J5976" s="201"/>
    </row>
    <row r="5977" spans="1:10">
      <c r="A5977" s="200">
        <v>45906</v>
      </c>
      <c r="B5977" s="1" t="s">
        <v>195</v>
      </c>
      <c r="C5977" s="175">
        <f t="shared" si="279"/>
        <v>48097.958333318842</v>
      </c>
      <c r="D5977" s="1">
        <v>5.0999999999999996</v>
      </c>
      <c r="E5977" s="176">
        <v>6.4151954602774275</v>
      </c>
      <c r="F5977" s="1" t="s">
        <v>162</v>
      </c>
      <c r="G5977" s="201">
        <f>MAX(E5977-'[1]1a'!$H$3,0)</f>
        <v>0</v>
      </c>
      <c r="H5977" s="201" t="str">
        <f t="shared" si="280"/>
        <v/>
      </c>
      <c r="I5977" s="201" t="str">
        <f t="shared" si="281"/>
        <v/>
      </c>
      <c r="J5977" s="201"/>
    </row>
    <row r="5978" spans="1:10">
      <c r="A5978" s="200">
        <v>45907</v>
      </c>
      <c r="B5978" s="1" t="s">
        <v>161</v>
      </c>
      <c r="C5978" s="175">
        <f t="shared" si="279"/>
        <v>48097.999999985506</v>
      </c>
      <c r="D5978" s="1">
        <v>5.0999999999999996</v>
      </c>
      <c r="E5978" s="176">
        <v>6.4151954602774275</v>
      </c>
      <c r="F5978" s="1" t="s">
        <v>162</v>
      </c>
      <c r="G5978" s="201">
        <f>MAX(E5978-'[1]1a'!$H$3,0)</f>
        <v>0</v>
      </c>
      <c r="H5978" s="201" t="str">
        <f t="shared" si="280"/>
        <v/>
      </c>
      <c r="I5978" s="201" t="str">
        <f t="shared" si="281"/>
        <v/>
      </c>
      <c r="J5978" s="201"/>
    </row>
    <row r="5979" spans="1:10">
      <c r="A5979" s="200">
        <v>45907</v>
      </c>
      <c r="B5979" s="1" t="s">
        <v>164</v>
      </c>
      <c r="C5979" s="175">
        <f t="shared" si="279"/>
        <v>48098.041666652171</v>
      </c>
      <c r="D5979" s="1">
        <v>4.91</v>
      </c>
      <c r="E5979" s="176">
        <v>6.1761979823455242</v>
      </c>
      <c r="F5979" s="1" t="s">
        <v>162</v>
      </c>
      <c r="G5979" s="201">
        <f>MAX(E5979-'[1]1a'!$H$3,0)</f>
        <v>0</v>
      </c>
      <c r="H5979" s="201" t="str">
        <f t="shared" si="280"/>
        <v/>
      </c>
      <c r="I5979" s="201" t="str">
        <f t="shared" si="281"/>
        <v/>
      </c>
      <c r="J5979" s="201"/>
    </row>
    <row r="5980" spans="1:10">
      <c r="A5980" s="200">
        <v>45907</v>
      </c>
      <c r="B5980" s="1" t="s">
        <v>166</v>
      </c>
      <c r="C5980" s="175">
        <f t="shared" si="279"/>
        <v>48098.083333318835</v>
      </c>
      <c r="D5980" s="1">
        <v>4.6500000000000004</v>
      </c>
      <c r="E5980" s="176">
        <v>5.8491488020176554</v>
      </c>
      <c r="F5980" s="1" t="s">
        <v>162</v>
      </c>
      <c r="G5980" s="201">
        <f>MAX(E5980-'[1]1a'!$H$3,0)</f>
        <v>0</v>
      </c>
      <c r="H5980" s="201" t="str">
        <f t="shared" si="280"/>
        <v/>
      </c>
      <c r="I5980" s="201" t="str">
        <f t="shared" si="281"/>
        <v/>
      </c>
      <c r="J5980" s="201"/>
    </row>
    <row r="5981" spans="1:10">
      <c r="A5981" s="200">
        <v>45907</v>
      </c>
      <c r="B5981" s="1" t="s">
        <v>168</v>
      </c>
      <c r="C5981" s="175">
        <f t="shared" si="279"/>
        <v>48098.124999985499</v>
      </c>
      <c r="D5981" s="1">
        <v>4.24</v>
      </c>
      <c r="E5981" s="176">
        <v>5.3334174022698617</v>
      </c>
      <c r="F5981" s="1" t="s">
        <v>162</v>
      </c>
      <c r="G5981" s="201">
        <f>MAX(E5981-'[1]1a'!$H$3,0)</f>
        <v>0</v>
      </c>
      <c r="H5981" s="201" t="str">
        <f t="shared" si="280"/>
        <v/>
      </c>
      <c r="I5981" s="201" t="str">
        <f t="shared" si="281"/>
        <v/>
      </c>
      <c r="J5981" s="201"/>
    </row>
    <row r="5982" spans="1:10">
      <c r="A5982" s="200">
        <v>45907</v>
      </c>
      <c r="B5982" s="1" t="s">
        <v>170</v>
      </c>
      <c r="C5982" s="175">
        <f t="shared" si="279"/>
        <v>48098.166666652163</v>
      </c>
      <c r="D5982" s="1">
        <v>3.82</v>
      </c>
      <c r="E5982" s="176">
        <v>4.8051071878940732</v>
      </c>
      <c r="F5982" s="1" t="s">
        <v>162</v>
      </c>
      <c r="G5982" s="201">
        <f>MAX(E5982-'[1]1a'!$H$3,0)</f>
        <v>0</v>
      </c>
      <c r="H5982" s="201" t="str">
        <f t="shared" si="280"/>
        <v/>
      </c>
      <c r="I5982" s="201" t="str">
        <f t="shared" si="281"/>
        <v/>
      </c>
      <c r="J5982" s="201"/>
    </row>
    <row r="5983" spans="1:10">
      <c r="A5983" s="200">
        <v>45907</v>
      </c>
      <c r="B5983" s="1" t="s">
        <v>172</v>
      </c>
      <c r="C5983" s="175">
        <f t="shared" si="279"/>
        <v>48098.208333318827</v>
      </c>
      <c r="D5983" s="1">
        <v>3.52</v>
      </c>
      <c r="E5983" s="176">
        <v>4.4277427490542243</v>
      </c>
      <c r="F5983" s="1" t="s">
        <v>162</v>
      </c>
      <c r="G5983" s="201">
        <f>MAX(E5983-'[1]1a'!$H$3,0)</f>
        <v>0</v>
      </c>
      <c r="H5983" s="201" t="str">
        <f t="shared" si="280"/>
        <v/>
      </c>
      <c r="I5983" s="201" t="str">
        <f t="shared" si="281"/>
        <v/>
      </c>
      <c r="J5983" s="201"/>
    </row>
    <row r="5984" spans="1:10">
      <c r="A5984" s="200">
        <v>45907</v>
      </c>
      <c r="B5984" s="1" t="s">
        <v>174</v>
      </c>
      <c r="C5984" s="175">
        <f t="shared" si="279"/>
        <v>48098.249999985492</v>
      </c>
      <c r="D5984" s="1">
        <v>3.31</v>
      </c>
      <c r="E5984" s="176">
        <v>4.1635876418663305</v>
      </c>
      <c r="F5984" s="1" t="s">
        <v>162</v>
      </c>
      <c r="G5984" s="201">
        <f>MAX(E5984-'[1]1a'!$H$3,0)</f>
        <v>0</v>
      </c>
      <c r="H5984" s="201" t="str">
        <f t="shared" si="280"/>
        <v/>
      </c>
      <c r="I5984" s="201" t="str">
        <f t="shared" si="281"/>
        <v/>
      </c>
      <c r="J5984" s="201"/>
    </row>
    <row r="5985" spans="1:10">
      <c r="A5985" s="200">
        <v>45907</v>
      </c>
      <c r="B5985" s="1" t="s">
        <v>176</v>
      </c>
      <c r="C5985" s="175">
        <f t="shared" si="279"/>
        <v>48098.291666652156</v>
      </c>
      <c r="D5985" s="1">
        <v>3.13</v>
      </c>
      <c r="E5985" s="176">
        <v>3.9371689785624211</v>
      </c>
      <c r="F5985" s="1" t="s">
        <v>162</v>
      </c>
      <c r="G5985" s="201">
        <f>MAX(E5985-'[1]1a'!$H$3,0)</f>
        <v>0</v>
      </c>
      <c r="H5985" s="201" t="str">
        <f t="shared" si="280"/>
        <v/>
      </c>
      <c r="I5985" s="201" t="str">
        <f t="shared" si="281"/>
        <v/>
      </c>
      <c r="J5985" s="201"/>
    </row>
    <row r="5986" spans="1:10">
      <c r="A5986" s="200">
        <v>45907</v>
      </c>
      <c r="B5986" s="1" t="s">
        <v>178</v>
      </c>
      <c r="C5986" s="175">
        <f t="shared" si="279"/>
        <v>48098.33333331882</v>
      </c>
      <c r="D5986" s="1">
        <v>3.03</v>
      </c>
      <c r="E5986" s="176">
        <v>3.8113808322824716</v>
      </c>
      <c r="F5986" s="1" t="s">
        <v>162</v>
      </c>
      <c r="G5986" s="201">
        <f>MAX(E5986-'[1]1a'!$H$3,0)</f>
        <v>0</v>
      </c>
      <c r="H5986" s="201" t="str">
        <f t="shared" si="280"/>
        <v/>
      </c>
      <c r="I5986" s="201" t="str">
        <f t="shared" si="281"/>
        <v/>
      </c>
      <c r="J5986" s="201"/>
    </row>
    <row r="5987" spans="1:10">
      <c r="A5987" s="200">
        <v>45907</v>
      </c>
      <c r="B5987" s="1" t="s">
        <v>180</v>
      </c>
      <c r="C5987" s="175">
        <f t="shared" si="279"/>
        <v>48098.374999985484</v>
      </c>
      <c r="D5987" s="1">
        <v>3.02</v>
      </c>
      <c r="E5987" s="176">
        <v>3.7988020176544768</v>
      </c>
      <c r="F5987" s="1" t="s">
        <v>162</v>
      </c>
      <c r="G5987" s="201">
        <f>MAX(E5987-'[1]1a'!$H$3,0)</f>
        <v>0</v>
      </c>
      <c r="H5987" s="201" t="str">
        <f t="shared" si="280"/>
        <v/>
      </c>
      <c r="I5987" s="201" t="str">
        <f t="shared" si="281"/>
        <v/>
      </c>
      <c r="J5987" s="201"/>
    </row>
    <row r="5988" spans="1:10">
      <c r="A5988" s="200">
        <v>45907</v>
      </c>
      <c r="B5988" s="1" t="s">
        <v>181</v>
      </c>
      <c r="C5988" s="175">
        <f t="shared" si="279"/>
        <v>48098.416666652149</v>
      </c>
      <c r="D5988" s="1">
        <v>3.09</v>
      </c>
      <c r="E5988" s="176">
        <v>3.8868537200504414</v>
      </c>
      <c r="F5988" s="1" t="s">
        <v>162</v>
      </c>
      <c r="G5988" s="201">
        <f>MAX(E5988-'[1]1a'!$H$3,0)</f>
        <v>0</v>
      </c>
      <c r="H5988" s="201" t="str">
        <f t="shared" si="280"/>
        <v/>
      </c>
      <c r="I5988" s="201" t="str">
        <f t="shared" si="281"/>
        <v/>
      </c>
      <c r="J5988" s="201"/>
    </row>
    <row r="5989" spans="1:10">
      <c r="A5989" s="200">
        <v>45907</v>
      </c>
      <c r="B5989" s="1" t="s">
        <v>182</v>
      </c>
      <c r="C5989" s="175">
        <f t="shared" si="279"/>
        <v>48098.458333318813</v>
      </c>
      <c r="D5989" s="1">
        <v>3.53</v>
      </c>
      <c r="E5989" s="176">
        <v>4.4403215636822191</v>
      </c>
      <c r="F5989" s="1" t="s">
        <v>162</v>
      </c>
      <c r="G5989" s="201">
        <f>MAX(E5989-'[1]1a'!$H$3,0)</f>
        <v>0</v>
      </c>
      <c r="H5989" s="201" t="str">
        <f t="shared" si="280"/>
        <v/>
      </c>
      <c r="I5989" s="201" t="str">
        <f t="shared" si="281"/>
        <v/>
      </c>
      <c r="J5989" s="201"/>
    </row>
    <row r="5990" spans="1:10">
      <c r="A5990" s="200">
        <v>45907</v>
      </c>
      <c r="B5990" s="1" t="s">
        <v>183</v>
      </c>
      <c r="C5990" s="175">
        <f t="shared" si="279"/>
        <v>48098.499999985477</v>
      </c>
      <c r="D5990" s="1">
        <v>4.0599999999999996</v>
      </c>
      <c r="E5990" s="176">
        <v>5.1069987389659515</v>
      </c>
      <c r="F5990" s="1" t="s">
        <v>162</v>
      </c>
      <c r="G5990" s="201">
        <f>MAX(E5990-'[1]1a'!$H$3,0)</f>
        <v>0</v>
      </c>
      <c r="H5990" s="201" t="str">
        <f t="shared" si="280"/>
        <v/>
      </c>
      <c r="I5990" s="201" t="str">
        <f t="shared" si="281"/>
        <v/>
      </c>
      <c r="J5990" s="201"/>
    </row>
    <row r="5991" spans="1:10">
      <c r="A5991" s="200">
        <v>45907</v>
      </c>
      <c r="B5991" s="1" t="s">
        <v>185</v>
      </c>
      <c r="C5991" s="175">
        <f t="shared" si="279"/>
        <v>48098.541666652141</v>
      </c>
      <c r="D5991" s="1">
        <v>4.3</v>
      </c>
      <c r="E5991" s="176">
        <v>5.4088902900378306</v>
      </c>
      <c r="F5991" s="1" t="s">
        <v>162</v>
      </c>
      <c r="G5991" s="201">
        <f>MAX(E5991-'[1]1a'!$H$3,0)</f>
        <v>0</v>
      </c>
      <c r="H5991" s="201" t="str">
        <f t="shared" si="280"/>
        <v/>
      </c>
      <c r="I5991" s="201" t="str">
        <f t="shared" si="281"/>
        <v/>
      </c>
      <c r="J5991" s="201"/>
    </row>
    <row r="5992" spans="1:10">
      <c r="A5992" s="200">
        <v>45907</v>
      </c>
      <c r="B5992" s="1" t="s">
        <v>186</v>
      </c>
      <c r="C5992" s="175">
        <f t="shared" si="279"/>
        <v>48098.583333318806</v>
      </c>
      <c r="D5992" s="1">
        <v>4.72</v>
      </c>
      <c r="E5992" s="176">
        <v>5.9372005044136191</v>
      </c>
      <c r="F5992" s="1" t="s">
        <v>162</v>
      </c>
      <c r="G5992" s="201">
        <f>MAX(E5992-'[1]1a'!$H$3,0)</f>
        <v>0</v>
      </c>
      <c r="H5992" s="201" t="str">
        <f t="shared" si="280"/>
        <v/>
      </c>
      <c r="I5992" s="201" t="str">
        <f t="shared" si="281"/>
        <v/>
      </c>
      <c r="J5992" s="201"/>
    </row>
    <row r="5993" spans="1:10">
      <c r="A5993" s="200">
        <v>45907</v>
      </c>
      <c r="B5993" s="1" t="s">
        <v>187</v>
      </c>
      <c r="C5993" s="175">
        <f t="shared" si="279"/>
        <v>48098.62499998547</v>
      </c>
      <c r="D5993" s="1">
        <v>4.8899999999999997</v>
      </c>
      <c r="E5993" s="176">
        <v>6.1510403530895337</v>
      </c>
      <c r="F5993" s="1" t="s">
        <v>162</v>
      </c>
      <c r="G5993" s="201">
        <f>MAX(E5993-'[1]1a'!$H$3,0)</f>
        <v>0</v>
      </c>
      <c r="H5993" s="201" t="str">
        <f t="shared" si="280"/>
        <v/>
      </c>
      <c r="I5993" s="201" t="str">
        <f t="shared" si="281"/>
        <v/>
      </c>
      <c r="J5993" s="201"/>
    </row>
    <row r="5994" spans="1:10">
      <c r="A5994" s="200">
        <v>45907</v>
      </c>
      <c r="B5994" s="1" t="s">
        <v>188</v>
      </c>
      <c r="C5994" s="175">
        <f t="shared" si="279"/>
        <v>48098.666666652134</v>
      </c>
      <c r="D5994" s="1">
        <v>5.18</v>
      </c>
      <c r="E5994" s="176">
        <v>6.5158259773013869</v>
      </c>
      <c r="F5994" s="1" t="s">
        <v>162</v>
      </c>
      <c r="G5994" s="201">
        <f>MAX(E5994-'[1]1a'!$H$3,0)</f>
        <v>0</v>
      </c>
      <c r="H5994" s="201" t="str">
        <f t="shared" si="280"/>
        <v/>
      </c>
      <c r="I5994" s="201" t="str">
        <f t="shared" si="281"/>
        <v/>
      </c>
      <c r="J5994" s="201"/>
    </row>
    <row r="5995" spans="1:10">
      <c r="A5995" s="200">
        <v>45907</v>
      </c>
      <c r="B5995" s="1" t="s">
        <v>189</v>
      </c>
      <c r="C5995" s="175">
        <f t="shared" si="279"/>
        <v>48098.708333318798</v>
      </c>
      <c r="D5995" s="1">
        <v>5.16</v>
      </c>
      <c r="E5995" s="176">
        <v>6.4906683480453973</v>
      </c>
      <c r="F5995" s="1" t="s">
        <v>162</v>
      </c>
      <c r="G5995" s="201">
        <f>MAX(E5995-'[1]1a'!$H$3,0)</f>
        <v>0</v>
      </c>
      <c r="H5995" s="201" t="str">
        <f t="shared" si="280"/>
        <v/>
      </c>
      <c r="I5995" s="201" t="str">
        <f t="shared" si="281"/>
        <v/>
      </c>
      <c r="J5995" s="201"/>
    </row>
    <row r="5996" spans="1:10">
      <c r="A5996" s="200">
        <v>45907</v>
      </c>
      <c r="B5996" s="1" t="s">
        <v>190</v>
      </c>
      <c r="C5996" s="175">
        <f t="shared" si="279"/>
        <v>48098.749999985463</v>
      </c>
      <c r="D5996" s="1">
        <v>5.26</v>
      </c>
      <c r="E5996" s="176">
        <v>6.6164564943253472</v>
      </c>
      <c r="F5996" s="1" t="s">
        <v>162</v>
      </c>
      <c r="G5996" s="201">
        <f>MAX(E5996-'[1]1a'!$H$3,0)</f>
        <v>0</v>
      </c>
      <c r="H5996" s="201" t="str">
        <f t="shared" si="280"/>
        <v/>
      </c>
      <c r="I5996" s="201" t="str">
        <f t="shared" si="281"/>
        <v/>
      </c>
      <c r="J5996" s="201"/>
    </row>
    <row r="5997" spans="1:10">
      <c r="A5997" s="200">
        <v>45907</v>
      </c>
      <c r="B5997" s="1" t="s">
        <v>191</v>
      </c>
      <c r="C5997" s="175">
        <f t="shared" si="279"/>
        <v>48098.791666652127</v>
      </c>
      <c r="D5997" s="1">
        <v>5.41</v>
      </c>
      <c r="E5997" s="176">
        <v>6.8051387137452712</v>
      </c>
      <c r="F5997" s="1" t="s">
        <v>162</v>
      </c>
      <c r="G5997" s="201">
        <f>MAX(E5997-'[1]1a'!$H$3,0)</f>
        <v>0</v>
      </c>
      <c r="H5997" s="201" t="str">
        <f t="shared" si="280"/>
        <v/>
      </c>
      <c r="I5997" s="201" t="str">
        <f t="shared" si="281"/>
        <v/>
      </c>
      <c r="J5997" s="201"/>
    </row>
    <row r="5998" spans="1:10">
      <c r="A5998" s="200">
        <v>45907</v>
      </c>
      <c r="B5998" s="1" t="s">
        <v>192</v>
      </c>
      <c r="C5998" s="175">
        <f t="shared" si="279"/>
        <v>48098.833333318791</v>
      </c>
      <c r="D5998" s="1">
        <v>5.72</v>
      </c>
      <c r="E5998" s="176">
        <v>7.195081967213115</v>
      </c>
      <c r="F5998" s="1" t="s">
        <v>162</v>
      </c>
      <c r="G5998" s="201">
        <f>MAX(E5998-'[1]1a'!$H$3,0)</f>
        <v>0</v>
      </c>
      <c r="H5998" s="201" t="str">
        <f t="shared" si="280"/>
        <v/>
      </c>
      <c r="I5998" s="201" t="str">
        <f t="shared" si="281"/>
        <v/>
      </c>
      <c r="J5998" s="201"/>
    </row>
    <row r="5999" spans="1:10">
      <c r="A5999" s="200">
        <v>45907</v>
      </c>
      <c r="B5999" s="1" t="s">
        <v>193</v>
      </c>
      <c r="C5999" s="175">
        <f t="shared" si="279"/>
        <v>48098.874999985455</v>
      </c>
      <c r="D5999" s="1">
        <v>5.96</v>
      </c>
      <c r="E5999" s="176">
        <v>7.4969735182849941</v>
      </c>
      <c r="F5999" s="1" t="s">
        <v>162</v>
      </c>
      <c r="G5999" s="201">
        <f>MAX(E5999-'[1]1a'!$H$3,0)</f>
        <v>0</v>
      </c>
      <c r="H5999" s="201" t="str">
        <f t="shared" si="280"/>
        <v/>
      </c>
      <c r="I5999" s="201" t="str">
        <f t="shared" si="281"/>
        <v/>
      </c>
      <c r="J5999" s="201"/>
    </row>
    <row r="6000" spans="1:10">
      <c r="A6000" s="200">
        <v>45907</v>
      </c>
      <c r="B6000" s="1" t="s">
        <v>194</v>
      </c>
      <c r="C6000" s="175">
        <f t="shared" si="279"/>
        <v>48098.91666665212</v>
      </c>
      <c r="D6000" s="1">
        <v>5.9</v>
      </c>
      <c r="E6000" s="176">
        <v>7.4215006305170244</v>
      </c>
      <c r="F6000" s="1" t="s">
        <v>162</v>
      </c>
      <c r="G6000" s="201">
        <f>MAX(E6000-'[1]1a'!$H$3,0)</f>
        <v>0</v>
      </c>
      <c r="H6000" s="201" t="str">
        <f t="shared" si="280"/>
        <v/>
      </c>
      <c r="I6000" s="201" t="str">
        <f t="shared" si="281"/>
        <v/>
      </c>
      <c r="J6000" s="201"/>
    </row>
    <row r="6001" spans="1:10">
      <c r="A6001" s="200">
        <v>45907</v>
      </c>
      <c r="B6001" s="1" t="s">
        <v>195</v>
      </c>
      <c r="C6001" s="175">
        <f t="shared" si="279"/>
        <v>48098.958333318784</v>
      </c>
      <c r="D6001" s="1">
        <v>5.64</v>
      </c>
      <c r="E6001" s="176">
        <v>7.0944514501891547</v>
      </c>
      <c r="F6001" s="1" t="s">
        <v>162</v>
      </c>
      <c r="G6001" s="201">
        <f>MAX(E6001-'[1]1a'!$H$3,0)</f>
        <v>0</v>
      </c>
      <c r="H6001" s="201" t="str">
        <f t="shared" si="280"/>
        <v/>
      </c>
      <c r="I6001" s="201" t="str">
        <f t="shared" si="281"/>
        <v/>
      </c>
      <c r="J6001" s="201"/>
    </row>
    <row r="6002" spans="1:10">
      <c r="A6002" s="200">
        <v>45908</v>
      </c>
      <c r="B6002" s="1" t="s">
        <v>161</v>
      </c>
      <c r="C6002" s="175">
        <f t="shared" si="279"/>
        <v>48098.999999985448</v>
      </c>
      <c r="D6002" s="1">
        <v>5.5</v>
      </c>
      <c r="E6002" s="176">
        <v>6.9183480453972264</v>
      </c>
      <c r="F6002" s="1" t="s">
        <v>162</v>
      </c>
      <c r="G6002" s="201">
        <f>MAX(E6002-'[1]1a'!$H$3,0)</f>
        <v>0</v>
      </c>
      <c r="H6002" s="201" t="str">
        <f t="shared" si="280"/>
        <v/>
      </c>
      <c r="I6002" s="201" t="str">
        <f t="shared" si="281"/>
        <v/>
      </c>
      <c r="J6002" s="201"/>
    </row>
    <row r="6003" spans="1:10">
      <c r="A6003" s="200">
        <v>45908</v>
      </c>
      <c r="B6003" s="1" t="s">
        <v>164</v>
      </c>
      <c r="C6003" s="175">
        <f t="shared" si="279"/>
        <v>48099.041666652112</v>
      </c>
      <c r="D6003" s="1">
        <v>5.4</v>
      </c>
      <c r="E6003" s="176">
        <v>6.7925598991172773</v>
      </c>
      <c r="F6003" s="1" t="s">
        <v>162</v>
      </c>
      <c r="G6003" s="201">
        <f>MAX(E6003-'[1]1a'!$H$3,0)</f>
        <v>0</v>
      </c>
      <c r="H6003" s="201" t="str">
        <f t="shared" si="280"/>
        <v/>
      </c>
      <c r="I6003" s="201" t="str">
        <f t="shared" si="281"/>
        <v/>
      </c>
      <c r="J6003" s="201"/>
    </row>
    <row r="6004" spans="1:10">
      <c r="A6004" s="200">
        <v>45908</v>
      </c>
      <c r="B6004" s="1" t="s">
        <v>166</v>
      </c>
      <c r="C6004" s="175">
        <f t="shared" si="279"/>
        <v>48099.083333318777</v>
      </c>
      <c r="D6004" s="1">
        <v>4.7300000000000004</v>
      </c>
      <c r="E6004" s="176">
        <v>5.9497793190416148</v>
      </c>
      <c r="F6004" s="1" t="s">
        <v>162</v>
      </c>
      <c r="G6004" s="201">
        <f>MAX(E6004-'[1]1a'!$H$3,0)</f>
        <v>0</v>
      </c>
      <c r="H6004" s="201" t="str">
        <f t="shared" si="280"/>
        <v/>
      </c>
      <c r="I6004" s="201" t="str">
        <f t="shared" si="281"/>
        <v/>
      </c>
      <c r="J6004" s="201"/>
    </row>
    <row r="6005" spans="1:10">
      <c r="A6005" s="200">
        <v>45908</v>
      </c>
      <c r="B6005" s="1" t="s">
        <v>168</v>
      </c>
      <c r="C6005" s="175">
        <f t="shared" si="279"/>
        <v>48099.124999985441</v>
      </c>
      <c r="D6005" s="1">
        <v>4.1900000000000004</v>
      </c>
      <c r="E6005" s="176">
        <v>5.2705233291298876</v>
      </c>
      <c r="F6005" s="1" t="s">
        <v>162</v>
      </c>
      <c r="G6005" s="201">
        <f>MAX(E6005-'[1]1a'!$H$3,0)</f>
        <v>0</v>
      </c>
      <c r="H6005" s="201" t="str">
        <f t="shared" si="280"/>
        <v/>
      </c>
      <c r="I6005" s="201" t="str">
        <f t="shared" si="281"/>
        <v/>
      </c>
      <c r="J6005" s="201"/>
    </row>
    <row r="6006" spans="1:10">
      <c r="A6006" s="200">
        <v>45908</v>
      </c>
      <c r="B6006" s="1" t="s">
        <v>170</v>
      </c>
      <c r="C6006" s="175">
        <f t="shared" si="279"/>
        <v>48099.166666652105</v>
      </c>
      <c r="D6006" s="1">
        <v>3.66</v>
      </c>
      <c r="E6006" s="176">
        <v>4.6038461538461544</v>
      </c>
      <c r="F6006" s="1" t="s">
        <v>162</v>
      </c>
      <c r="G6006" s="201">
        <f>MAX(E6006-'[1]1a'!$H$3,0)</f>
        <v>0</v>
      </c>
      <c r="H6006" s="201" t="str">
        <f t="shared" si="280"/>
        <v/>
      </c>
      <c r="I6006" s="201" t="str">
        <f t="shared" si="281"/>
        <v/>
      </c>
      <c r="J6006" s="201"/>
    </row>
    <row r="6007" spans="1:10">
      <c r="A6007" s="200">
        <v>45908</v>
      </c>
      <c r="B6007" s="1" t="s">
        <v>172</v>
      </c>
      <c r="C6007" s="175">
        <f t="shared" si="279"/>
        <v>48099.208333318769</v>
      </c>
      <c r="D6007" s="1">
        <v>3.38</v>
      </c>
      <c r="E6007" s="176">
        <v>4.2516393442622951</v>
      </c>
      <c r="F6007" s="1" t="s">
        <v>162</v>
      </c>
      <c r="G6007" s="201">
        <f>MAX(E6007-'[1]1a'!$H$3,0)</f>
        <v>0</v>
      </c>
      <c r="H6007" s="201" t="str">
        <f t="shared" si="280"/>
        <v/>
      </c>
      <c r="I6007" s="201" t="str">
        <f t="shared" si="281"/>
        <v/>
      </c>
      <c r="J6007" s="201"/>
    </row>
    <row r="6008" spans="1:10">
      <c r="A6008" s="200">
        <v>45908</v>
      </c>
      <c r="B6008" s="1" t="s">
        <v>174</v>
      </c>
      <c r="C6008" s="175">
        <f t="shared" si="279"/>
        <v>48099.249999985434</v>
      </c>
      <c r="D6008" s="1">
        <v>3.13</v>
      </c>
      <c r="E6008" s="176">
        <v>3.9371689785624211</v>
      </c>
      <c r="F6008" s="1" t="s">
        <v>162</v>
      </c>
      <c r="G6008" s="201">
        <f>MAX(E6008-'[1]1a'!$H$3,0)</f>
        <v>0</v>
      </c>
      <c r="H6008" s="201" t="str">
        <f t="shared" si="280"/>
        <v/>
      </c>
      <c r="I6008" s="201" t="str">
        <f t="shared" si="281"/>
        <v/>
      </c>
      <c r="J6008" s="201"/>
    </row>
    <row r="6009" spans="1:10">
      <c r="A6009" s="200">
        <v>45908</v>
      </c>
      <c r="B6009" s="1" t="s">
        <v>176</v>
      </c>
      <c r="C6009" s="175">
        <f t="shared" si="279"/>
        <v>48099.291666652098</v>
      </c>
      <c r="D6009" s="1">
        <v>3.06</v>
      </c>
      <c r="E6009" s="176">
        <v>3.8491172761664569</v>
      </c>
      <c r="F6009" s="1" t="s">
        <v>162</v>
      </c>
      <c r="G6009" s="201">
        <f>MAX(E6009-'[1]1a'!$H$3,0)</f>
        <v>0</v>
      </c>
      <c r="H6009" s="201" t="str">
        <f t="shared" si="280"/>
        <v/>
      </c>
      <c r="I6009" s="201" t="str">
        <f t="shared" si="281"/>
        <v/>
      </c>
      <c r="J6009" s="201"/>
    </row>
    <row r="6010" spans="1:10">
      <c r="A6010" s="200">
        <v>45908</v>
      </c>
      <c r="B6010" s="1" t="s">
        <v>178</v>
      </c>
      <c r="C6010" s="175">
        <f t="shared" si="279"/>
        <v>48099.333333318762</v>
      </c>
      <c r="D6010" s="1">
        <v>3.01</v>
      </c>
      <c r="E6010" s="176">
        <v>3.7862232030264815</v>
      </c>
      <c r="F6010" s="1" t="s">
        <v>162</v>
      </c>
      <c r="G6010" s="201">
        <f>MAX(E6010-'[1]1a'!$H$3,0)</f>
        <v>0</v>
      </c>
      <c r="H6010" s="201" t="str">
        <f t="shared" si="280"/>
        <v/>
      </c>
      <c r="I6010" s="201" t="str">
        <f t="shared" si="281"/>
        <v/>
      </c>
      <c r="J6010" s="201"/>
    </row>
    <row r="6011" spans="1:10">
      <c r="A6011" s="200">
        <v>45908</v>
      </c>
      <c r="B6011" s="1" t="s">
        <v>180</v>
      </c>
      <c r="C6011" s="175">
        <f t="shared" si="279"/>
        <v>48099.374999985426</v>
      </c>
      <c r="D6011" s="1">
        <v>3.17</v>
      </c>
      <c r="E6011" s="176">
        <v>3.9874842370744012</v>
      </c>
      <c r="F6011" s="1" t="s">
        <v>162</v>
      </c>
      <c r="G6011" s="201">
        <f>MAX(E6011-'[1]1a'!$H$3,0)</f>
        <v>0</v>
      </c>
      <c r="H6011" s="201" t="str">
        <f t="shared" si="280"/>
        <v/>
      </c>
      <c r="I6011" s="201" t="str">
        <f t="shared" si="281"/>
        <v/>
      </c>
      <c r="J6011" s="201"/>
    </row>
    <row r="6012" spans="1:10">
      <c r="A6012" s="200">
        <v>45908</v>
      </c>
      <c r="B6012" s="1" t="s">
        <v>181</v>
      </c>
      <c r="C6012" s="175">
        <f t="shared" si="279"/>
        <v>48099.41666665209</v>
      </c>
      <c r="D6012" s="1">
        <v>3.72</v>
      </c>
      <c r="E6012" s="176">
        <v>4.6793190416141242</v>
      </c>
      <c r="F6012" s="1" t="s">
        <v>162</v>
      </c>
      <c r="G6012" s="201">
        <f>MAX(E6012-'[1]1a'!$H$3,0)</f>
        <v>0</v>
      </c>
      <c r="H6012" s="201" t="str">
        <f t="shared" si="280"/>
        <v/>
      </c>
      <c r="I6012" s="201" t="str">
        <f t="shared" si="281"/>
        <v/>
      </c>
      <c r="J6012" s="201"/>
    </row>
    <row r="6013" spans="1:10">
      <c r="A6013" s="200">
        <v>45908</v>
      </c>
      <c r="B6013" s="1" t="s">
        <v>182</v>
      </c>
      <c r="C6013" s="175">
        <f t="shared" si="279"/>
        <v>48099.458333318755</v>
      </c>
      <c r="D6013" s="1">
        <v>4.26</v>
      </c>
      <c r="E6013" s="176">
        <v>5.3585750315258514</v>
      </c>
      <c r="F6013" s="1" t="s">
        <v>162</v>
      </c>
      <c r="G6013" s="201">
        <f>MAX(E6013-'[1]1a'!$H$3,0)</f>
        <v>0</v>
      </c>
      <c r="H6013" s="201" t="str">
        <f t="shared" si="280"/>
        <v/>
      </c>
      <c r="I6013" s="201" t="str">
        <f t="shared" si="281"/>
        <v/>
      </c>
      <c r="J6013" s="201"/>
    </row>
    <row r="6014" spans="1:10">
      <c r="A6014" s="200">
        <v>45908</v>
      </c>
      <c r="B6014" s="1" t="s">
        <v>183</v>
      </c>
      <c r="C6014" s="175">
        <f t="shared" si="279"/>
        <v>48099.499999985419</v>
      </c>
      <c r="D6014" s="1">
        <v>4.2699999999999996</v>
      </c>
      <c r="E6014" s="176">
        <v>5.3711538461538462</v>
      </c>
      <c r="F6014" s="1" t="s">
        <v>162</v>
      </c>
      <c r="G6014" s="201">
        <f>MAX(E6014-'[1]1a'!$H$3,0)</f>
        <v>0</v>
      </c>
      <c r="H6014" s="201" t="str">
        <f t="shared" si="280"/>
        <v/>
      </c>
      <c r="I6014" s="201" t="str">
        <f t="shared" si="281"/>
        <v/>
      </c>
      <c r="J6014" s="201"/>
    </row>
    <row r="6015" spans="1:10">
      <c r="A6015" s="200">
        <v>45908</v>
      </c>
      <c r="B6015" s="1" t="s">
        <v>185</v>
      </c>
      <c r="C6015" s="175">
        <f t="shared" si="279"/>
        <v>48099.541666652083</v>
      </c>
      <c r="D6015" s="1">
        <v>4.32</v>
      </c>
      <c r="E6015" s="176">
        <v>5.4340479192938211</v>
      </c>
      <c r="F6015" s="1" t="s">
        <v>162</v>
      </c>
      <c r="G6015" s="201">
        <f>MAX(E6015-'[1]1a'!$H$3,0)</f>
        <v>0</v>
      </c>
      <c r="H6015" s="201" t="str">
        <f t="shared" si="280"/>
        <v/>
      </c>
      <c r="I6015" s="201" t="str">
        <f t="shared" si="281"/>
        <v/>
      </c>
      <c r="J6015" s="201"/>
    </row>
    <row r="6016" spans="1:10">
      <c r="A6016" s="200">
        <v>45908</v>
      </c>
      <c r="B6016" s="1" t="s">
        <v>186</v>
      </c>
      <c r="C6016" s="175">
        <f t="shared" si="279"/>
        <v>48099.583333318747</v>
      </c>
      <c r="D6016" s="1">
        <v>4.51</v>
      </c>
      <c r="E6016" s="176">
        <v>5.6730453972257253</v>
      </c>
      <c r="F6016" s="1" t="s">
        <v>162</v>
      </c>
      <c r="G6016" s="201">
        <f>MAX(E6016-'[1]1a'!$H$3,0)</f>
        <v>0</v>
      </c>
      <c r="H6016" s="201" t="str">
        <f t="shared" si="280"/>
        <v/>
      </c>
      <c r="I6016" s="201" t="str">
        <f t="shared" si="281"/>
        <v/>
      </c>
      <c r="J6016" s="201"/>
    </row>
    <row r="6017" spans="1:10">
      <c r="A6017" s="200">
        <v>45908</v>
      </c>
      <c r="B6017" s="1" t="s">
        <v>187</v>
      </c>
      <c r="C6017" s="175">
        <f t="shared" si="279"/>
        <v>48099.624999985412</v>
      </c>
      <c r="D6017" s="1">
        <v>4.5999999999999996</v>
      </c>
      <c r="E6017" s="176">
        <v>5.7862547288776796</v>
      </c>
      <c r="F6017" s="1" t="s">
        <v>162</v>
      </c>
      <c r="G6017" s="201">
        <f>MAX(E6017-'[1]1a'!$H$3,0)</f>
        <v>0</v>
      </c>
      <c r="H6017" s="201" t="str">
        <f t="shared" si="280"/>
        <v/>
      </c>
      <c r="I6017" s="201" t="str">
        <f t="shared" si="281"/>
        <v/>
      </c>
      <c r="J6017" s="201"/>
    </row>
    <row r="6018" spans="1:10">
      <c r="A6018" s="200">
        <v>45908</v>
      </c>
      <c r="B6018" s="1" t="s">
        <v>188</v>
      </c>
      <c r="C6018" s="175">
        <f t="shared" si="279"/>
        <v>48099.666666652076</v>
      </c>
      <c r="D6018" s="1">
        <v>4.5999999999999996</v>
      </c>
      <c r="E6018" s="176">
        <v>5.7862547288776796</v>
      </c>
      <c r="F6018" s="1" t="s">
        <v>162</v>
      </c>
      <c r="G6018" s="201">
        <f>MAX(E6018-'[1]1a'!$H$3,0)</f>
        <v>0</v>
      </c>
      <c r="H6018" s="201" t="str">
        <f t="shared" si="280"/>
        <v/>
      </c>
      <c r="I6018" s="201" t="str">
        <f t="shared" si="281"/>
        <v/>
      </c>
      <c r="J6018" s="201"/>
    </row>
    <row r="6019" spans="1:10">
      <c r="A6019" s="200">
        <v>45908</v>
      </c>
      <c r="B6019" s="1" t="s">
        <v>189</v>
      </c>
      <c r="C6019" s="175">
        <f t="shared" si="279"/>
        <v>48099.70833331874</v>
      </c>
      <c r="D6019" s="1">
        <v>4.57</v>
      </c>
      <c r="E6019" s="176">
        <v>5.7485182849936951</v>
      </c>
      <c r="F6019" s="1" t="s">
        <v>162</v>
      </c>
      <c r="G6019" s="201">
        <f>MAX(E6019-'[1]1a'!$H$3,0)</f>
        <v>0</v>
      </c>
      <c r="H6019" s="201" t="str">
        <f t="shared" si="280"/>
        <v/>
      </c>
      <c r="I6019" s="201" t="str">
        <f t="shared" si="281"/>
        <v/>
      </c>
      <c r="J6019" s="201"/>
    </row>
    <row r="6020" spans="1:10">
      <c r="A6020" s="200">
        <v>45908</v>
      </c>
      <c r="B6020" s="1" t="s">
        <v>190</v>
      </c>
      <c r="C6020" s="175">
        <f t="shared" ref="C6020:C6083" si="282">C6019 + TIME(1,0,0)</f>
        <v>48099.749999985404</v>
      </c>
      <c r="D6020" s="1">
        <v>4.6100000000000003</v>
      </c>
      <c r="E6020" s="176">
        <v>5.7988335435056753</v>
      </c>
      <c r="F6020" s="1" t="s">
        <v>162</v>
      </c>
      <c r="G6020" s="201">
        <f>MAX(E6020-'[1]1a'!$H$3,0)</f>
        <v>0</v>
      </c>
      <c r="H6020" s="201" t="str">
        <f t="shared" ref="H6020:H6083" si="283">IF(F6020="Y",IF(F6019="Y",H6019+1,1),"")</f>
        <v/>
      </c>
      <c r="I6020" s="201" t="str">
        <f t="shared" ref="I6020:I6083" si="284">IF(AND(F6020="Y",F6021&lt;&gt;"Y"),H6020,"")</f>
        <v/>
      </c>
      <c r="J6020" s="201"/>
    </row>
    <row r="6021" spans="1:10">
      <c r="A6021" s="200">
        <v>45908</v>
      </c>
      <c r="B6021" s="1" t="s">
        <v>191</v>
      </c>
      <c r="C6021" s="175">
        <f t="shared" si="282"/>
        <v>48099.791666652069</v>
      </c>
      <c r="D6021" s="1">
        <v>4.83</v>
      </c>
      <c r="E6021" s="176">
        <v>6.0755674653215639</v>
      </c>
      <c r="F6021" s="1" t="s">
        <v>162</v>
      </c>
      <c r="G6021" s="201">
        <f>MAX(E6021-'[1]1a'!$H$3,0)</f>
        <v>0</v>
      </c>
      <c r="H6021" s="201" t="str">
        <f t="shared" si="283"/>
        <v/>
      </c>
      <c r="I6021" s="201" t="str">
        <f t="shared" si="284"/>
        <v/>
      </c>
      <c r="J6021" s="201"/>
    </row>
    <row r="6022" spans="1:10">
      <c r="A6022" s="200">
        <v>45908</v>
      </c>
      <c r="B6022" s="1" t="s">
        <v>192</v>
      </c>
      <c r="C6022" s="175">
        <f t="shared" si="282"/>
        <v>48099.833333318733</v>
      </c>
      <c r="D6022" s="1">
        <v>5.39</v>
      </c>
      <c r="E6022" s="176">
        <v>6.7799810844892807</v>
      </c>
      <c r="F6022" s="1" t="s">
        <v>162</v>
      </c>
      <c r="G6022" s="201">
        <f>MAX(E6022-'[1]1a'!$H$3,0)</f>
        <v>0</v>
      </c>
      <c r="H6022" s="201" t="str">
        <f t="shared" si="283"/>
        <v/>
      </c>
      <c r="I6022" s="201" t="str">
        <f t="shared" si="284"/>
        <v/>
      </c>
      <c r="J6022" s="201"/>
    </row>
    <row r="6023" spans="1:10">
      <c r="A6023" s="200">
        <v>45908</v>
      </c>
      <c r="B6023" s="1" t="s">
        <v>193</v>
      </c>
      <c r="C6023" s="175">
        <f t="shared" si="282"/>
        <v>48099.874999985397</v>
      </c>
      <c r="D6023" s="1">
        <v>5.62</v>
      </c>
      <c r="E6023" s="176">
        <v>7.0692938209331659</v>
      </c>
      <c r="F6023" s="1" t="s">
        <v>162</v>
      </c>
      <c r="G6023" s="201">
        <f>MAX(E6023-'[1]1a'!$H$3,0)</f>
        <v>0</v>
      </c>
      <c r="H6023" s="201" t="str">
        <f t="shared" si="283"/>
        <v/>
      </c>
      <c r="I6023" s="201" t="str">
        <f t="shared" si="284"/>
        <v/>
      </c>
      <c r="J6023" s="201"/>
    </row>
    <row r="6024" spans="1:10">
      <c r="A6024" s="200">
        <v>45908</v>
      </c>
      <c r="B6024" s="1" t="s">
        <v>194</v>
      </c>
      <c r="C6024" s="175">
        <f t="shared" si="282"/>
        <v>48099.916666652061</v>
      </c>
      <c r="D6024" s="1">
        <v>5.56</v>
      </c>
      <c r="E6024" s="176">
        <v>6.9938209331651953</v>
      </c>
      <c r="F6024" s="1" t="s">
        <v>162</v>
      </c>
      <c r="G6024" s="201">
        <f>MAX(E6024-'[1]1a'!$H$3,0)</f>
        <v>0</v>
      </c>
      <c r="H6024" s="201" t="str">
        <f t="shared" si="283"/>
        <v/>
      </c>
      <c r="I6024" s="201" t="str">
        <f t="shared" si="284"/>
        <v/>
      </c>
      <c r="J6024" s="201"/>
    </row>
    <row r="6025" spans="1:10">
      <c r="A6025" s="200">
        <v>45908</v>
      </c>
      <c r="B6025" s="1" t="s">
        <v>195</v>
      </c>
      <c r="C6025" s="175">
        <f t="shared" si="282"/>
        <v>48099.958333318726</v>
      </c>
      <c r="D6025" s="1">
        <v>5.39</v>
      </c>
      <c r="E6025" s="176">
        <v>6.7799810844892807</v>
      </c>
      <c r="F6025" s="1" t="s">
        <v>162</v>
      </c>
      <c r="G6025" s="201">
        <f>MAX(E6025-'[1]1a'!$H$3,0)</f>
        <v>0</v>
      </c>
      <c r="H6025" s="201" t="str">
        <f t="shared" si="283"/>
        <v/>
      </c>
      <c r="I6025" s="201" t="str">
        <f t="shared" si="284"/>
        <v/>
      </c>
      <c r="J6025" s="201"/>
    </row>
    <row r="6026" spans="1:10">
      <c r="A6026" s="200">
        <v>45909</v>
      </c>
      <c r="B6026" s="1" t="s">
        <v>161</v>
      </c>
      <c r="C6026" s="175">
        <f t="shared" si="282"/>
        <v>48099.99999998539</v>
      </c>
      <c r="D6026" s="1">
        <v>5.49</v>
      </c>
      <c r="E6026" s="176">
        <v>6.9057692307692315</v>
      </c>
      <c r="F6026" s="1" t="s">
        <v>162</v>
      </c>
      <c r="G6026" s="201">
        <f>MAX(E6026-'[1]1a'!$H$3,0)</f>
        <v>0</v>
      </c>
      <c r="H6026" s="201" t="str">
        <f t="shared" si="283"/>
        <v/>
      </c>
      <c r="I6026" s="201" t="str">
        <f t="shared" si="284"/>
        <v/>
      </c>
      <c r="J6026" s="201"/>
    </row>
    <row r="6027" spans="1:10">
      <c r="A6027" s="200">
        <v>45909</v>
      </c>
      <c r="B6027" s="1" t="s">
        <v>164</v>
      </c>
      <c r="C6027" s="175">
        <f t="shared" si="282"/>
        <v>48100.041666652054</v>
      </c>
      <c r="D6027" s="1">
        <v>5.32</v>
      </c>
      <c r="E6027" s="176">
        <v>6.691929382093317</v>
      </c>
      <c r="F6027" s="1" t="s">
        <v>162</v>
      </c>
      <c r="G6027" s="201">
        <f>MAX(E6027-'[1]1a'!$H$3,0)</f>
        <v>0</v>
      </c>
      <c r="H6027" s="201" t="str">
        <f t="shared" si="283"/>
        <v/>
      </c>
      <c r="I6027" s="201" t="str">
        <f t="shared" si="284"/>
        <v/>
      </c>
      <c r="J6027" s="201"/>
    </row>
    <row r="6028" spans="1:10">
      <c r="A6028" s="200">
        <v>45909</v>
      </c>
      <c r="B6028" s="1" t="s">
        <v>166</v>
      </c>
      <c r="C6028" s="175">
        <f t="shared" si="282"/>
        <v>48100.083333318718</v>
      </c>
      <c r="D6028" s="1">
        <v>4.78</v>
      </c>
      <c r="E6028" s="176">
        <v>6.0126733921815898</v>
      </c>
      <c r="F6028" s="1" t="s">
        <v>162</v>
      </c>
      <c r="G6028" s="201">
        <f>MAX(E6028-'[1]1a'!$H$3,0)</f>
        <v>0</v>
      </c>
      <c r="H6028" s="201" t="str">
        <f t="shared" si="283"/>
        <v/>
      </c>
      <c r="I6028" s="201" t="str">
        <f t="shared" si="284"/>
        <v/>
      </c>
      <c r="J6028" s="201"/>
    </row>
    <row r="6029" spans="1:10">
      <c r="A6029" s="200">
        <v>45909</v>
      </c>
      <c r="B6029" s="1" t="s">
        <v>168</v>
      </c>
      <c r="C6029" s="175">
        <f t="shared" si="282"/>
        <v>48100.124999985383</v>
      </c>
      <c r="D6029" s="1">
        <v>4.21</v>
      </c>
      <c r="E6029" s="176">
        <v>5.2956809583858764</v>
      </c>
      <c r="F6029" s="1" t="s">
        <v>162</v>
      </c>
      <c r="G6029" s="201">
        <f>MAX(E6029-'[1]1a'!$H$3,0)</f>
        <v>0</v>
      </c>
      <c r="H6029" s="201" t="str">
        <f t="shared" si="283"/>
        <v/>
      </c>
      <c r="I6029" s="201" t="str">
        <f t="shared" si="284"/>
        <v/>
      </c>
      <c r="J6029" s="201"/>
    </row>
    <row r="6030" spans="1:10">
      <c r="A6030" s="200">
        <v>45909</v>
      </c>
      <c r="B6030" s="1" t="s">
        <v>170</v>
      </c>
      <c r="C6030" s="175">
        <f t="shared" si="282"/>
        <v>48100.166666652047</v>
      </c>
      <c r="D6030" s="1">
        <v>3.65</v>
      </c>
      <c r="E6030" s="176">
        <v>4.5912673392181587</v>
      </c>
      <c r="F6030" s="1" t="s">
        <v>162</v>
      </c>
      <c r="G6030" s="201">
        <f>MAX(E6030-'[1]1a'!$H$3,0)</f>
        <v>0</v>
      </c>
      <c r="H6030" s="201" t="str">
        <f t="shared" si="283"/>
        <v/>
      </c>
      <c r="I6030" s="201" t="str">
        <f t="shared" si="284"/>
        <v/>
      </c>
      <c r="J6030" s="201"/>
    </row>
    <row r="6031" spans="1:10">
      <c r="A6031" s="200">
        <v>45909</v>
      </c>
      <c r="B6031" s="1" t="s">
        <v>172</v>
      </c>
      <c r="C6031" s="175">
        <f t="shared" si="282"/>
        <v>48100.208333318711</v>
      </c>
      <c r="D6031" s="1">
        <v>3.27</v>
      </c>
      <c r="E6031" s="176">
        <v>4.1132723833543512</v>
      </c>
      <c r="F6031" s="1" t="s">
        <v>162</v>
      </c>
      <c r="G6031" s="201">
        <f>MAX(E6031-'[1]1a'!$H$3,0)</f>
        <v>0</v>
      </c>
      <c r="H6031" s="201" t="str">
        <f t="shared" si="283"/>
        <v/>
      </c>
      <c r="I6031" s="201" t="str">
        <f t="shared" si="284"/>
        <v/>
      </c>
      <c r="J6031" s="201"/>
    </row>
    <row r="6032" spans="1:10">
      <c r="A6032" s="200">
        <v>45909</v>
      </c>
      <c r="B6032" s="1" t="s">
        <v>174</v>
      </c>
      <c r="C6032" s="175">
        <f t="shared" si="282"/>
        <v>48100.249999985375</v>
      </c>
      <c r="D6032" s="1">
        <v>3.17</v>
      </c>
      <c r="E6032" s="176">
        <v>3.9874842370744012</v>
      </c>
      <c r="F6032" s="1" t="s">
        <v>162</v>
      </c>
      <c r="G6032" s="201">
        <f>MAX(E6032-'[1]1a'!$H$3,0)</f>
        <v>0</v>
      </c>
      <c r="H6032" s="201" t="str">
        <f t="shared" si="283"/>
        <v/>
      </c>
      <c r="I6032" s="201" t="str">
        <f t="shared" si="284"/>
        <v/>
      </c>
      <c r="J6032" s="201"/>
    </row>
    <row r="6033" spans="1:10">
      <c r="A6033" s="200">
        <v>45909</v>
      </c>
      <c r="B6033" s="1" t="s">
        <v>176</v>
      </c>
      <c r="C6033" s="175">
        <f t="shared" si="282"/>
        <v>48100.29166665204</v>
      </c>
      <c r="D6033" s="1">
        <v>3</v>
      </c>
      <c r="E6033" s="176">
        <v>3.7736443883984867</v>
      </c>
      <c r="F6033" s="1" t="s">
        <v>162</v>
      </c>
      <c r="G6033" s="201">
        <f>MAX(E6033-'[1]1a'!$H$3,0)</f>
        <v>0</v>
      </c>
      <c r="H6033" s="201" t="str">
        <f t="shared" si="283"/>
        <v/>
      </c>
      <c r="I6033" s="201" t="str">
        <f t="shared" si="284"/>
        <v/>
      </c>
      <c r="J6033" s="201"/>
    </row>
    <row r="6034" spans="1:10">
      <c r="A6034" s="200">
        <v>45909</v>
      </c>
      <c r="B6034" s="1" t="s">
        <v>178</v>
      </c>
      <c r="C6034" s="175">
        <f t="shared" si="282"/>
        <v>48100.333333318704</v>
      </c>
      <c r="D6034" s="1">
        <v>3.01</v>
      </c>
      <c r="E6034" s="176">
        <v>3.7862232030264815</v>
      </c>
      <c r="F6034" s="1" t="s">
        <v>162</v>
      </c>
      <c r="G6034" s="201">
        <f>MAX(E6034-'[1]1a'!$H$3,0)</f>
        <v>0</v>
      </c>
      <c r="H6034" s="201" t="str">
        <f t="shared" si="283"/>
        <v/>
      </c>
      <c r="I6034" s="201" t="str">
        <f t="shared" si="284"/>
        <v/>
      </c>
      <c r="J6034" s="201"/>
    </row>
    <row r="6035" spans="1:10">
      <c r="A6035" s="200">
        <v>45909</v>
      </c>
      <c r="B6035" s="1" t="s">
        <v>180</v>
      </c>
      <c r="C6035" s="175">
        <f t="shared" si="282"/>
        <v>48100.374999985368</v>
      </c>
      <c r="D6035" s="1">
        <v>3.19</v>
      </c>
      <c r="E6035" s="176">
        <v>4.0126418663303909</v>
      </c>
      <c r="F6035" s="1" t="s">
        <v>162</v>
      </c>
      <c r="G6035" s="201">
        <f>MAX(E6035-'[1]1a'!$H$3,0)</f>
        <v>0</v>
      </c>
      <c r="H6035" s="201" t="str">
        <f t="shared" si="283"/>
        <v/>
      </c>
      <c r="I6035" s="201" t="str">
        <f t="shared" si="284"/>
        <v/>
      </c>
      <c r="J6035" s="201"/>
    </row>
    <row r="6036" spans="1:10">
      <c r="A6036" s="200">
        <v>45909</v>
      </c>
      <c r="B6036" s="1" t="s">
        <v>181</v>
      </c>
      <c r="C6036" s="175">
        <f t="shared" si="282"/>
        <v>48100.416666652032</v>
      </c>
      <c r="D6036" s="1">
        <v>3.75</v>
      </c>
      <c r="E6036" s="176">
        <v>4.7170554854981086</v>
      </c>
      <c r="F6036" s="1" t="s">
        <v>162</v>
      </c>
      <c r="G6036" s="201">
        <f>MAX(E6036-'[1]1a'!$H$3,0)</f>
        <v>0</v>
      </c>
      <c r="H6036" s="201" t="str">
        <f t="shared" si="283"/>
        <v/>
      </c>
      <c r="I6036" s="201" t="str">
        <f t="shared" si="284"/>
        <v/>
      </c>
      <c r="J6036" s="201"/>
    </row>
    <row r="6037" spans="1:10">
      <c r="A6037" s="200">
        <v>45909</v>
      </c>
      <c r="B6037" s="1" t="s">
        <v>182</v>
      </c>
      <c r="C6037" s="175">
        <f t="shared" si="282"/>
        <v>48100.458333318697</v>
      </c>
      <c r="D6037" s="1">
        <v>4.13</v>
      </c>
      <c r="E6037" s="176">
        <v>5.195050441361917</v>
      </c>
      <c r="F6037" s="1" t="s">
        <v>162</v>
      </c>
      <c r="G6037" s="201">
        <f>MAX(E6037-'[1]1a'!$H$3,0)</f>
        <v>0</v>
      </c>
      <c r="H6037" s="201" t="str">
        <f t="shared" si="283"/>
        <v/>
      </c>
      <c r="I6037" s="201" t="str">
        <f t="shared" si="284"/>
        <v/>
      </c>
      <c r="J6037" s="201"/>
    </row>
    <row r="6038" spans="1:10">
      <c r="A6038" s="200">
        <v>45909</v>
      </c>
      <c r="B6038" s="1" t="s">
        <v>183</v>
      </c>
      <c r="C6038" s="175">
        <f t="shared" si="282"/>
        <v>48100.499999985361</v>
      </c>
      <c r="D6038" s="1">
        <v>4.18</v>
      </c>
      <c r="E6038" s="176">
        <v>5.257944514501891</v>
      </c>
      <c r="F6038" s="1" t="s">
        <v>162</v>
      </c>
      <c r="G6038" s="201">
        <f>MAX(E6038-'[1]1a'!$H$3,0)</f>
        <v>0</v>
      </c>
      <c r="H6038" s="201" t="str">
        <f t="shared" si="283"/>
        <v/>
      </c>
      <c r="I6038" s="201" t="str">
        <f t="shared" si="284"/>
        <v/>
      </c>
      <c r="J6038" s="201"/>
    </row>
    <row r="6039" spans="1:10">
      <c r="A6039" s="200">
        <v>45909</v>
      </c>
      <c r="B6039" s="1" t="s">
        <v>185</v>
      </c>
      <c r="C6039" s="175">
        <f t="shared" si="282"/>
        <v>48100.541666652025</v>
      </c>
      <c r="D6039" s="1">
        <v>4.22</v>
      </c>
      <c r="E6039" s="176">
        <v>5.3082597730138712</v>
      </c>
      <c r="F6039" s="1" t="s">
        <v>162</v>
      </c>
      <c r="G6039" s="201">
        <f>MAX(E6039-'[1]1a'!$H$3,0)</f>
        <v>0</v>
      </c>
      <c r="H6039" s="201" t="str">
        <f t="shared" si="283"/>
        <v/>
      </c>
      <c r="I6039" s="201" t="str">
        <f t="shared" si="284"/>
        <v/>
      </c>
      <c r="J6039" s="201"/>
    </row>
    <row r="6040" spans="1:10">
      <c r="A6040" s="200">
        <v>45909</v>
      </c>
      <c r="B6040" s="1" t="s">
        <v>186</v>
      </c>
      <c r="C6040" s="175">
        <f t="shared" si="282"/>
        <v>48100.583333318689</v>
      </c>
      <c r="D6040" s="1">
        <v>4.4400000000000004</v>
      </c>
      <c r="E6040" s="176">
        <v>5.5849936948297607</v>
      </c>
      <c r="F6040" s="1" t="s">
        <v>162</v>
      </c>
      <c r="G6040" s="201">
        <f>MAX(E6040-'[1]1a'!$H$3,0)</f>
        <v>0</v>
      </c>
      <c r="H6040" s="201" t="str">
        <f t="shared" si="283"/>
        <v/>
      </c>
      <c r="I6040" s="201" t="str">
        <f t="shared" si="284"/>
        <v/>
      </c>
      <c r="J6040" s="201"/>
    </row>
    <row r="6041" spans="1:10">
      <c r="A6041" s="200">
        <v>45909</v>
      </c>
      <c r="B6041" s="1" t="s">
        <v>187</v>
      </c>
      <c r="C6041" s="175">
        <f t="shared" si="282"/>
        <v>48100.624999985353</v>
      </c>
      <c r="D6041" s="1">
        <v>4.4800000000000004</v>
      </c>
      <c r="E6041" s="176">
        <v>5.6353089533417409</v>
      </c>
      <c r="F6041" s="1" t="s">
        <v>162</v>
      </c>
      <c r="G6041" s="201">
        <f>MAX(E6041-'[1]1a'!$H$3,0)</f>
        <v>0</v>
      </c>
      <c r="H6041" s="201" t="str">
        <f t="shared" si="283"/>
        <v/>
      </c>
      <c r="I6041" s="201" t="str">
        <f t="shared" si="284"/>
        <v/>
      </c>
      <c r="J6041" s="201"/>
    </row>
    <row r="6042" spans="1:10">
      <c r="A6042" s="200">
        <v>45909</v>
      </c>
      <c r="B6042" s="1" t="s">
        <v>188</v>
      </c>
      <c r="C6042" s="175">
        <f t="shared" si="282"/>
        <v>48100.666666652018</v>
      </c>
      <c r="D6042" s="1">
        <v>4.62</v>
      </c>
      <c r="E6042" s="176">
        <v>5.8114123581336701</v>
      </c>
      <c r="F6042" s="1" t="s">
        <v>162</v>
      </c>
      <c r="G6042" s="201">
        <f>MAX(E6042-'[1]1a'!$H$3,0)</f>
        <v>0</v>
      </c>
      <c r="H6042" s="201" t="str">
        <f t="shared" si="283"/>
        <v/>
      </c>
      <c r="I6042" s="201" t="str">
        <f t="shared" si="284"/>
        <v/>
      </c>
      <c r="J6042" s="201"/>
    </row>
    <row r="6043" spans="1:10">
      <c r="A6043" s="200">
        <v>45909</v>
      </c>
      <c r="B6043" s="1" t="s">
        <v>189</v>
      </c>
      <c r="C6043" s="175">
        <f t="shared" si="282"/>
        <v>48100.708333318682</v>
      </c>
      <c r="D6043" s="1">
        <v>4.76</v>
      </c>
      <c r="E6043" s="176">
        <v>5.9875157629255993</v>
      </c>
      <c r="F6043" s="1" t="s">
        <v>162</v>
      </c>
      <c r="G6043" s="201">
        <f>MAX(E6043-'[1]1a'!$H$3,0)</f>
        <v>0</v>
      </c>
      <c r="H6043" s="201" t="str">
        <f t="shared" si="283"/>
        <v/>
      </c>
      <c r="I6043" s="201" t="str">
        <f t="shared" si="284"/>
        <v/>
      </c>
      <c r="J6043" s="201"/>
    </row>
    <row r="6044" spans="1:10">
      <c r="A6044" s="200">
        <v>45909</v>
      </c>
      <c r="B6044" s="1" t="s">
        <v>190</v>
      </c>
      <c r="C6044" s="175">
        <f t="shared" si="282"/>
        <v>48100.749999985346</v>
      </c>
      <c r="D6044" s="1">
        <v>4.92</v>
      </c>
      <c r="E6044" s="176">
        <v>6.1887767969735181</v>
      </c>
      <c r="F6044" s="1" t="s">
        <v>162</v>
      </c>
      <c r="G6044" s="201">
        <f>MAX(E6044-'[1]1a'!$H$3,0)</f>
        <v>0</v>
      </c>
      <c r="H6044" s="201" t="str">
        <f t="shared" si="283"/>
        <v/>
      </c>
      <c r="I6044" s="201" t="str">
        <f t="shared" si="284"/>
        <v/>
      </c>
      <c r="J6044" s="201"/>
    </row>
    <row r="6045" spans="1:10">
      <c r="A6045" s="200">
        <v>45909</v>
      </c>
      <c r="B6045" s="1" t="s">
        <v>191</v>
      </c>
      <c r="C6045" s="175">
        <f t="shared" si="282"/>
        <v>48100.79166665201</v>
      </c>
      <c r="D6045" s="1">
        <v>5.21</v>
      </c>
      <c r="E6045" s="176">
        <v>6.5535624211853722</v>
      </c>
      <c r="F6045" s="1" t="s">
        <v>162</v>
      </c>
      <c r="G6045" s="201">
        <f>MAX(E6045-'[1]1a'!$H$3,0)</f>
        <v>0</v>
      </c>
      <c r="H6045" s="201" t="str">
        <f t="shared" si="283"/>
        <v/>
      </c>
      <c r="I6045" s="201" t="str">
        <f t="shared" si="284"/>
        <v/>
      </c>
      <c r="J6045" s="201"/>
    </row>
    <row r="6046" spans="1:10">
      <c r="A6046" s="200">
        <v>45909</v>
      </c>
      <c r="B6046" s="1" t="s">
        <v>192</v>
      </c>
      <c r="C6046" s="175">
        <f t="shared" si="282"/>
        <v>48100.833333318675</v>
      </c>
      <c r="D6046" s="1">
        <v>5.73</v>
      </c>
      <c r="E6046" s="176">
        <v>7.2076607818411107</v>
      </c>
      <c r="F6046" s="1" t="s">
        <v>162</v>
      </c>
      <c r="G6046" s="201">
        <f>MAX(E6046-'[1]1a'!$H$3,0)</f>
        <v>0</v>
      </c>
      <c r="H6046" s="201" t="str">
        <f t="shared" si="283"/>
        <v/>
      </c>
      <c r="I6046" s="201" t="str">
        <f t="shared" si="284"/>
        <v/>
      </c>
      <c r="J6046" s="201"/>
    </row>
    <row r="6047" spans="1:10">
      <c r="A6047" s="200">
        <v>45909</v>
      </c>
      <c r="B6047" s="1" t="s">
        <v>193</v>
      </c>
      <c r="C6047" s="175">
        <f t="shared" si="282"/>
        <v>48100.874999985339</v>
      </c>
      <c r="D6047" s="1">
        <v>5.93</v>
      </c>
      <c r="E6047" s="176">
        <v>7.4592370744010088</v>
      </c>
      <c r="F6047" s="1" t="s">
        <v>162</v>
      </c>
      <c r="G6047" s="201">
        <f>MAX(E6047-'[1]1a'!$H$3,0)</f>
        <v>0</v>
      </c>
      <c r="H6047" s="201" t="str">
        <f t="shared" si="283"/>
        <v/>
      </c>
      <c r="I6047" s="201" t="str">
        <f t="shared" si="284"/>
        <v/>
      </c>
      <c r="J6047" s="201"/>
    </row>
    <row r="6048" spans="1:10">
      <c r="A6048" s="200">
        <v>45909</v>
      </c>
      <c r="B6048" s="1" t="s">
        <v>194</v>
      </c>
      <c r="C6048" s="175">
        <f t="shared" si="282"/>
        <v>48100.916666652003</v>
      </c>
      <c r="D6048" s="1">
        <v>5.85</v>
      </c>
      <c r="E6048" s="176">
        <v>7.3586065573770494</v>
      </c>
      <c r="F6048" s="1" t="s">
        <v>162</v>
      </c>
      <c r="G6048" s="201">
        <f>MAX(E6048-'[1]1a'!$H$3,0)</f>
        <v>0</v>
      </c>
      <c r="H6048" s="201" t="str">
        <f t="shared" si="283"/>
        <v/>
      </c>
      <c r="I6048" s="201" t="str">
        <f t="shared" si="284"/>
        <v/>
      </c>
      <c r="J6048" s="201"/>
    </row>
    <row r="6049" spans="1:10">
      <c r="A6049" s="200">
        <v>45909</v>
      </c>
      <c r="B6049" s="1" t="s">
        <v>195</v>
      </c>
      <c r="C6049" s="175">
        <f t="shared" si="282"/>
        <v>48100.958333318667</v>
      </c>
      <c r="D6049" s="1">
        <v>5.78</v>
      </c>
      <c r="E6049" s="176">
        <v>7.2705548549810848</v>
      </c>
      <c r="F6049" s="1" t="s">
        <v>162</v>
      </c>
      <c r="G6049" s="201">
        <f>MAX(E6049-'[1]1a'!$H$3,0)</f>
        <v>0</v>
      </c>
      <c r="H6049" s="201" t="str">
        <f t="shared" si="283"/>
        <v/>
      </c>
      <c r="I6049" s="201" t="str">
        <f t="shared" si="284"/>
        <v/>
      </c>
      <c r="J6049" s="201"/>
    </row>
    <row r="6050" spans="1:10">
      <c r="A6050" s="200">
        <v>45910</v>
      </c>
      <c r="B6050" s="1" t="s">
        <v>161</v>
      </c>
      <c r="C6050" s="175">
        <f t="shared" si="282"/>
        <v>48100.999999985332</v>
      </c>
      <c r="D6050" s="1">
        <v>5.78</v>
      </c>
      <c r="E6050" s="176">
        <v>7.2705548549810848</v>
      </c>
      <c r="F6050" s="1" t="s">
        <v>162</v>
      </c>
      <c r="G6050" s="201">
        <f>MAX(E6050-'[1]1a'!$H$3,0)</f>
        <v>0</v>
      </c>
      <c r="H6050" s="201" t="str">
        <f t="shared" si="283"/>
        <v/>
      </c>
      <c r="I6050" s="201" t="str">
        <f t="shared" si="284"/>
        <v/>
      </c>
      <c r="J6050" s="201"/>
    </row>
    <row r="6051" spans="1:10">
      <c r="A6051" s="200">
        <v>45910</v>
      </c>
      <c r="B6051" s="1" t="s">
        <v>164</v>
      </c>
      <c r="C6051" s="175">
        <f t="shared" si="282"/>
        <v>48101.041666651996</v>
      </c>
      <c r="D6051" s="1">
        <v>5.53</v>
      </c>
      <c r="E6051" s="176">
        <v>6.9560844892812108</v>
      </c>
      <c r="F6051" s="1" t="s">
        <v>162</v>
      </c>
      <c r="G6051" s="201">
        <f>MAX(E6051-'[1]1a'!$H$3,0)</f>
        <v>0</v>
      </c>
      <c r="H6051" s="201" t="str">
        <f t="shared" si="283"/>
        <v/>
      </c>
      <c r="I6051" s="201" t="str">
        <f t="shared" si="284"/>
        <v/>
      </c>
      <c r="J6051" s="201"/>
    </row>
    <row r="6052" spans="1:10">
      <c r="A6052" s="200">
        <v>45910</v>
      </c>
      <c r="B6052" s="1" t="s">
        <v>166</v>
      </c>
      <c r="C6052" s="175">
        <f t="shared" si="282"/>
        <v>48101.08333331866</v>
      </c>
      <c r="D6052" s="1">
        <v>4.8</v>
      </c>
      <c r="E6052" s="176">
        <v>6.0378310214375785</v>
      </c>
      <c r="F6052" s="1" t="s">
        <v>162</v>
      </c>
      <c r="G6052" s="201">
        <f>MAX(E6052-'[1]1a'!$H$3,0)</f>
        <v>0</v>
      </c>
      <c r="H6052" s="201" t="str">
        <f t="shared" si="283"/>
        <v/>
      </c>
      <c r="I6052" s="201" t="str">
        <f t="shared" si="284"/>
        <v/>
      </c>
      <c r="J6052" s="201"/>
    </row>
    <row r="6053" spans="1:10">
      <c r="A6053" s="200">
        <v>45910</v>
      </c>
      <c r="B6053" s="1" t="s">
        <v>168</v>
      </c>
      <c r="C6053" s="175">
        <f t="shared" si="282"/>
        <v>48101.124999985324</v>
      </c>
      <c r="D6053" s="1">
        <v>4.12</v>
      </c>
      <c r="E6053" s="176">
        <v>5.1824716267339221</v>
      </c>
      <c r="F6053" s="1" t="s">
        <v>162</v>
      </c>
      <c r="G6053" s="201">
        <f>MAX(E6053-'[1]1a'!$H$3,0)</f>
        <v>0</v>
      </c>
      <c r="H6053" s="201" t="str">
        <f t="shared" si="283"/>
        <v/>
      </c>
      <c r="I6053" s="201" t="str">
        <f t="shared" si="284"/>
        <v/>
      </c>
      <c r="J6053" s="201"/>
    </row>
    <row r="6054" spans="1:10">
      <c r="A6054" s="200">
        <v>45910</v>
      </c>
      <c r="B6054" s="1" t="s">
        <v>170</v>
      </c>
      <c r="C6054" s="175">
        <f t="shared" si="282"/>
        <v>48101.166666651989</v>
      </c>
      <c r="D6054" s="1">
        <v>3.67</v>
      </c>
      <c r="E6054" s="176">
        <v>4.6164249684741492</v>
      </c>
      <c r="F6054" s="1" t="s">
        <v>162</v>
      </c>
      <c r="G6054" s="201">
        <f>MAX(E6054-'[1]1a'!$H$3,0)</f>
        <v>0</v>
      </c>
      <c r="H6054" s="201" t="str">
        <f t="shared" si="283"/>
        <v/>
      </c>
      <c r="I6054" s="201" t="str">
        <f t="shared" si="284"/>
        <v/>
      </c>
      <c r="J6054" s="201"/>
    </row>
    <row r="6055" spans="1:10">
      <c r="A6055" s="200">
        <v>45910</v>
      </c>
      <c r="B6055" s="1" t="s">
        <v>172</v>
      </c>
      <c r="C6055" s="175">
        <f t="shared" si="282"/>
        <v>48101.208333318653</v>
      </c>
      <c r="D6055" s="1">
        <v>3.34</v>
      </c>
      <c r="E6055" s="176">
        <v>4.2013240857503149</v>
      </c>
      <c r="F6055" s="1" t="s">
        <v>162</v>
      </c>
      <c r="G6055" s="201">
        <f>MAX(E6055-'[1]1a'!$H$3,0)</f>
        <v>0</v>
      </c>
      <c r="H6055" s="201" t="str">
        <f t="shared" si="283"/>
        <v/>
      </c>
      <c r="I6055" s="201" t="str">
        <f t="shared" si="284"/>
        <v/>
      </c>
      <c r="J6055" s="201"/>
    </row>
    <row r="6056" spans="1:10">
      <c r="A6056" s="200">
        <v>45910</v>
      </c>
      <c r="B6056" s="1" t="s">
        <v>174</v>
      </c>
      <c r="C6056" s="175">
        <f t="shared" si="282"/>
        <v>48101.249999985317</v>
      </c>
      <c r="D6056" s="1">
        <v>3.13</v>
      </c>
      <c r="E6056" s="176">
        <v>3.9371689785624211</v>
      </c>
      <c r="F6056" s="1" t="s">
        <v>162</v>
      </c>
      <c r="G6056" s="201">
        <f>MAX(E6056-'[1]1a'!$H$3,0)</f>
        <v>0</v>
      </c>
      <c r="H6056" s="201" t="str">
        <f t="shared" si="283"/>
        <v/>
      </c>
      <c r="I6056" s="201" t="str">
        <f t="shared" si="284"/>
        <v/>
      </c>
      <c r="J6056" s="201"/>
    </row>
    <row r="6057" spans="1:10">
      <c r="A6057" s="200">
        <v>45910</v>
      </c>
      <c r="B6057" s="1" t="s">
        <v>176</v>
      </c>
      <c r="C6057" s="175">
        <f t="shared" si="282"/>
        <v>48101.291666651981</v>
      </c>
      <c r="D6057" s="1">
        <v>3.02</v>
      </c>
      <c r="E6057" s="176">
        <v>3.7988020176544768</v>
      </c>
      <c r="F6057" s="1" t="s">
        <v>162</v>
      </c>
      <c r="G6057" s="201">
        <f>MAX(E6057-'[1]1a'!$H$3,0)</f>
        <v>0</v>
      </c>
      <c r="H6057" s="201" t="str">
        <f t="shared" si="283"/>
        <v/>
      </c>
      <c r="I6057" s="201" t="str">
        <f t="shared" si="284"/>
        <v/>
      </c>
      <c r="J6057" s="201"/>
    </row>
    <row r="6058" spans="1:10">
      <c r="A6058" s="200">
        <v>45910</v>
      </c>
      <c r="B6058" s="1" t="s">
        <v>178</v>
      </c>
      <c r="C6058" s="175">
        <f t="shared" si="282"/>
        <v>48101.333333318646</v>
      </c>
      <c r="D6058" s="1">
        <v>3.02</v>
      </c>
      <c r="E6058" s="176">
        <v>3.7988020176544768</v>
      </c>
      <c r="F6058" s="1" t="s">
        <v>162</v>
      </c>
      <c r="G6058" s="201">
        <f>MAX(E6058-'[1]1a'!$H$3,0)</f>
        <v>0</v>
      </c>
      <c r="H6058" s="201" t="str">
        <f t="shared" si="283"/>
        <v/>
      </c>
      <c r="I6058" s="201" t="str">
        <f t="shared" si="284"/>
        <v/>
      </c>
      <c r="J6058" s="201"/>
    </row>
    <row r="6059" spans="1:10">
      <c r="A6059" s="200">
        <v>45910</v>
      </c>
      <c r="B6059" s="1" t="s">
        <v>180</v>
      </c>
      <c r="C6059" s="175">
        <f t="shared" si="282"/>
        <v>48101.37499998531</v>
      </c>
      <c r="D6059" s="1">
        <v>3.25</v>
      </c>
      <c r="E6059" s="176">
        <v>4.0881147540983607</v>
      </c>
      <c r="F6059" s="1" t="s">
        <v>162</v>
      </c>
      <c r="G6059" s="201">
        <f>MAX(E6059-'[1]1a'!$H$3,0)</f>
        <v>0</v>
      </c>
      <c r="H6059" s="201" t="str">
        <f t="shared" si="283"/>
        <v/>
      </c>
      <c r="I6059" s="201" t="str">
        <f t="shared" si="284"/>
        <v/>
      </c>
      <c r="J6059" s="201"/>
    </row>
    <row r="6060" spans="1:10">
      <c r="A6060" s="200">
        <v>45910</v>
      </c>
      <c r="B6060" s="1" t="s">
        <v>181</v>
      </c>
      <c r="C6060" s="175">
        <f t="shared" si="282"/>
        <v>48101.416666651974</v>
      </c>
      <c r="D6060" s="1">
        <v>3.75</v>
      </c>
      <c r="E6060" s="176">
        <v>4.7170554854981086</v>
      </c>
      <c r="F6060" s="1" t="s">
        <v>162</v>
      </c>
      <c r="G6060" s="201">
        <f>MAX(E6060-'[1]1a'!$H$3,0)</f>
        <v>0</v>
      </c>
      <c r="H6060" s="201" t="str">
        <f t="shared" si="283"/>
        <v/>
      </c>
      <c r="I6060" s="201" t="str">
        <f t="shared" si="284"/>
        <v/>
      </c>
      <c r="J6060" s="201"/>
    </row>
    <row r="6061" spans="1:10">
      <c r="A6061" s="200">
        <v>45910</v>
      </c>
      <c r="B6061" s="1" t="s">
        <v>182</v>
      </c>
      <c r="C6061" s="175">
        <f t="shared" si="282"/>
        <v>48101.458333318638</v>
      </c>
      <c r="D6061" s="1">
        <v>4.13</v>
      </c>
      <c r="E6061" s="176">
        <v>5.195050441361917</v>
      </c>
      <c r="F6061" s="1" t="s">
        <v>162</v>
      </c>
      <c r="G6061" s="201">
        <f>MAX(E6061-'[1]1a'!$H$3,0)</f>
        <v>0</v>
      </c>
      <c r="H6061" s="201" t="str">
        <f t="shared" si="283"/>
        <v/>
      </c>
      <c r="I6061" s="201" t="str">
        <f t="shared" si="284"/>
        <v/>
      </c>
      <c r="J6061" s="201"/>
    </row>
    <row r="6062" spans="1:10">
      <c r="A6062" s="200">
        <v>45910</v>
      </c>
      <c r="B6062" s="1" t="s">
        <v>183</v>
      </c>
      <c r="C6062" s="175">
        <f t="shared" si="282"/>
        <v>48101.499999985303</v>
      </c>
      <c r="D6062" s="1">
        <v>4.18</v>
      </c>
      <c r="E6062" s="176">
        <v>5.257944514501891</v>
      </c>
      <c r="F6062" s="1" t="s">
        <v>162</v>
      </c>
      <c r="G6062" s="201">
        <f>MAX(E6062-'[1]1a'!$H$3,0)</f>
        <v>0</v>
      </c>
      <c r="H6062" s="201" t="str">
        <f t="shared" si="283"/>
        <v/>
      </c>
      <c r="I6062" s="201" t="str">
        <f t="shared" si="284"/>
        <v/>
      </c>
      <c r="J6062" s="201"/>
    </row>
    <row r="6063" spans="1:10">
      <c r="A6063" s="200">
        <v>45910</v>
      </c>
      <c r="B6063" s="1" t="s">
        <v>185</v>
      </c>
      <c r="C6063" s="175">
        <f t="shared" si="282"/>
        <v>48101.541666651967</v>
      </c>
      <c r="D6063" s="1">
        <v>4.4400000000000004</v>
      </c>
      <c r="E6063" s="176">
        <v>5.5849936948297607</v>
      </c>
      <c r="F6063" s="1" t="s">
        <v>162</v>
      </c>
      <c r="G6063" s="201">
        <f>MAX(E6063-'[1]1a'!$H$3,0)</f>
        <v>0</v>
      </c>
      <c r="H6063" s="201" t="str">
        <f t="shared" si="283"/>
        <v/>
      </c>
      <c r="I6063" s="201" t="str">
        <f t="shared" si="284"/>
        <v/>
      </c>
      <c r="J6063" s="201"/>
    </row>
    <row r="6064" spans="1:10">
      <c r="A6064" s="200">
        <v>45910</v>
      </c>
      <c r="B6064" s="1" t="s">
        <v>186</v>
      </c>
      <c r="C6064" s="175">
        <f t="shared" si="282"/>
        <v>48101.583333318631</v>
      </c>
      <c r="D6064" s="1">
        <v>4.63</v>
      </c>
      <c r="E6064" s="176">
        <v>5.8239911727616649</v>
      </c>
      <c r="F6064" s="1" t="s">
        <v>162</v>
      </c>
      <c r="G6064" s="201">
        <f>MAX(E6064-'[1]1a'!$H$3,0)</f>
        <v>0</v>
      </c>
      <c r="H6064" s="201" t="str">
        <f t="shared" si="283"/>
        <v/>
      </c>
      <c r="I6064" s="201" t="str">
        <f t="shared" si="284"/>
        <v/>
      </c>
      <c r="J6064" s="201"/>
    </row>
    <row r="6065" spans="1:10">
      <c r="A6065" s="200">
        <v>45910</v>
      </c>
      <c r="B6065" s="1" t="s">
        <v>187</v>
      </c>
      <c r="C6065" s="175">
        <f t="shared" si="282"/>
        <v>48101.624999985295</v>
      </c>
      <c r="D6065" s="1">
        <v>4.97</v>
      </c>
      <c r="E6065" s="176">
        <v>6.2516708701134931</v>
      </c>
      <c r="F6065" s="1" t="s">
        <v>162</v>
      </c>
      <c r="G6065" s="201">
        <f>MAX(E6065-'[1]1a'!$H$3,0)</f>
        <v>0</v>
      </c>
      <c r="H6065" s="201" t="str">
        <f t="shared" si="283"/>
        <v/>
      </c>
      <c r="I6065" s="201" t="str">
        <f t="shared" si="284"/>
        <v/>
      </c>
      <c r="J6065" s="201"/>
    </row>
    <row r="6066" spans="1:10">
      <c r="A6066" s="200">
        <v>45910</v>
      </c>
      <c r="B6066" s="1" t="s">
        <v>188</v>
      </c>
      <c r="C6066" s="175">
        <f t="shared" si="282"/>
        <v>48101.66666665196</v>
      </c>
      <c r="D6066" s="1">
        <v>5.08</v>
      </c>
      <c r="E6066" s="176">
        <v>6.3900378310214379</v>
      </c>
      <c r="F6066" s="1" t="s">
        <v>162</v>
      </c>
      <c r="G6066" s="201">
        <f>MAX(E6066-'[1]1a'!$H$3,0)</f>
        <v>0</v>
      </c>
      <c r="H6066" s="201" t="str">
        <f t="shared" si="283"/>
        <v/>
      </c>
      <c r="I6066" s="201" t="str">
        <f t="shared" si="284"/>
        <v/>
      </c>
      <c r="J6066" s="201"/>
    </row>
    <row r="6067" spans="1:10">
      <c r="A6067" s="200">
        <v>45910</v>
      </c>
      <c r="B6067" s="1" t="s">
        <v>189</v>
      </c>
      <c r="C6067" s="175">
        <f t="shared" si="282"/>
        <v>48101.708333318624</v>
      </c>
      <c r="D6067" s="1">
        <v>5.17</v>
      </c>
      <c r="E6067" s="176">
        <v>6.5032471626733921</v>
      </c>
      <c r="F6067" s="1" t="s">
        <v>162</v>
      </c>
      <c r="G6067" s="201">
        <f>MAX(E6067-'[1]1a'!$H$3,0)</f>
        <v>0</v>
      </c>
      <c r="H6067" s="201" t="str">
        <f t="shared" si="283"/>
        <v/>
      </c>
      <c r="I6067" s="201" t="str">
        <f t="shared" si="284"/>
        <v/>
      </c>
      <c r="J6067" s="201"/>
    </row>
    <row r="6068" spans="1:10">
      <c r="A6068" s="200">
        <v>45910</v>
      </c>
      <c r="B6068" s="1" t="s">
        <v>190</v>
      </c>
      <c r="C6068" s="175">
        <f t="shared" si="282"/>
        <v>48101.749999985288</v>
      </c>
      <c r="D6068" s="1">
        <v>5.37</v>
      </c>
      <c r="E6068" s="176">
        <v>6.754823455233292</v>
      </c>
      <c r="F6068" s="1" t="s">
        <v>162</v>
      </c>
      <c r="G6068" s="201">
        <f>MAX(E6068-'[1]1a'!$H$3,0)</f>
        <v>0</v>
      </c>
      <c r="H6068" s="201" t="str">
        <f t="shared" si="283"/>
        <v/>
      </c>
      <c r="I6068" s="201" t="str">
        <f t="shared" si="284"/>
        <v/>
      </c>
      <c r="J6068" s="201"/>
    </row>
    <row r="6069" spans="1:10">
      <c r="A6069" s="200">
        <v>45910</v>
      </c>
      <c r="B6069" s="1" t="s">
        <v>191</v>
      </c>
      <c r="C6069" s="175">
        <f t="shared" si="282"/>
        <v>48101.791666651952</v>
      </c>
      <c r="D6069" s="1">
        <v>5.81</v>
      </c>
      <c r="E6069" s="176">
        <v>7.3082912988650692</v>
      </c>
      <c r="F6069" s="1" t="s">
        <v>162</v>
      </c>
      <c r="G6069" s="201">
        <f>MAX(E6069-'[1]1a'!$H$3,0)</f>
        <v>0</v>
      </c>
      <c r="H6069" s="201" t="str">
        <f t="shared" si="283"/>
        <v/>
      </c>
      <c r="I6069" s="201" t="str">
        <f t="shared" si="284"/>
        <v/>
      </c>
      <c r="J6069" s="201"/>
    </row>
    <row r="6070" spans="1:10">
      <c r="A6070" s="200">
        <v>45910</v>
      </c>
      <c r="B6070" s="1" t="s">
        <v>192</v>
      </c>
      <c r="C6070" s="175">
        <f t="shared" si="282"/>
        <v>48101.833333318616</v>
      </c>
      <c r="D6070" s="1">
        <v>6.31</v>
      </c>
      <c r="E6070" s="176">
        <v>7.9372320302648172</v>
      </c>
      <c r="F6070" s="1" t="s">
        <v>162</v>
      </c>
      <c r="G6070" s="201">
        <f>MAX(E6070-'[1]1a'!$H$3,0)</f>
        <v>0</v>
      </c>
      <c r="H6070" s="201" t="str">
        <f t="shared" si="283"/>
        <v/>
      </c>
      <c r="I6070" s="201" t="str">
        <f t="shared" si="284"/>
        <v/>
      </c>
      <c r="J6070" s="201"/>
    </row>
    <row r="6071" spans="1:10">
      <c r="A6071" s="200">
        <v>45910</v>
      </c>
      <c r="B6071" s="1" t="s">
        <v>193</v>
      </c>
      <c r="C6071" s="175">
        <f t="shared" si="282"/>
        <v>48101.874999985281</v>
      </c>
      <c r="D6071" s="1">
        <v>6.52</v>
      </c>
      <c r="E6071" s="176">
        <v>8.201387137452711</v>
      </c>
      <c r="F6071" s="1" t="s">
        <v>162</v>
      </c>
      <c r="G6071" s="201">
        <f>MAX(E6071-'[1]1a'!$H$3,0)</f>
        <v>0</v>
      </c>
      <c r="H6071" s="201" t="str">
        <f t="shared" si="283"/>
        <v/>
      </c>
      <c r="I6071" s="201" t="str">
        <f t="shared" si="284"/>
        <v/>
      </c>
      <c r="J6071" s="201"/>
    </row>
    <row r="6072" spans="1:10">
      <c r="A6072" s="200">
        <v>45910</v>
      </c>
      <c r="B6072" s="1" t="s">
        <v>194</v>
      </c>
      <c r="C6072" s="175">
        <f t="shared" si="282"/>
        <v>48101.916666651945</v>
      </c>
      <c r="D6072" s="1">
        <v>6.41</v>
      </c>
      <c r="E6072" s="176">
        <v>8.063020176544768</v>
      </c>
      <c r="F6072" s="1" t="s">
        <v>162</v>
      </c>
      <c r="G6072" s="201">
        <f>MAX(E6072-'[1]1a'!$H$3,0)</f>
        <v>0</v>
      </c>
      <c r="H6072" s="201" t="str">
        <f t="shared" si="283"/>
        <v/>
      </c>
      <c r="I6072" s="201" t="str">
        <f t="shared" si="284"/>
        <v/>
      </c>
      <c r="J6072" s="201"/>
    </row>
    <row r="6073" spans="1:10">
      <c r="A6073" s="200">
        <v>45910</v>
      </c>
      <c r="B6073" s="1" t="s">
        <v>195</v>
      </c>
      <c r="C6073" s="175">
        <f t="shared" si="282"/>
        <v>48101.958333318609</v>
      </c>
      <c r="D6073" s="1">
        <v>6.21</v>
      </c>
      <c r="E6073" s="176">
        <v>7.8114438839848681</v>
      </c>
      <c r="F6073" s="1" t="s">
        <v>162</v>
      </c>
      <c r="G6073" s="201">
        <f>MAX(E6073-'[1]1a'!$H$3,0)</f>
        <v>0</v>
      </c>
      <c r="H6073" s="201" t="str">
        <f t="shared" si="283"/>
        <v/>
      </c>
      <c r="I6073" s="201" t="str">
        <f t="shared" si="284"/>
        <v/>
      </c>
      <c r="J6073" s="201"/>
    </row>
    <row r="6074" spans="1:10">
      <c r="A6074" s="200">
        <v>45911</v>
      </c>
      <c r="B6074" s="1" t="s">
        <v>161</v>
      </c>
      <c r="C6074" s="175">
        <f t="shared" si="282"/>
        <v>48101.999999985273</v>
      </c>
      <c r="D6074" s="1">
        <v>6.21</v>
      </c>
      <c r="E6074" s="176">
        <v>7.8114438839848681</v>
      </c>
      <c r="F6074" s="1" t="s">
        <v>162</v>
      </c>
      <c r="G6074" s="201">
        <f>MAX(E6074-'[1]1a'!$H$3,0)</f>
        <v>0</v>
      </c>
      <c r="H6074" s="201" t="str">
        <f t="shared" si="283"/>
        <v/>
      </c>
      <c r="I6074" s="201" t="str">
        <f t="shared" si="284"/>
        <v/>
      </c>
      <c r="J6074" s="201"/>
    </row>
    <row r="6075" spans="1:10">
      <c r="A6075" s="200">
        <v>45911</v>
      </c>
      <c r="B6075" s="1" t="s">
        <v>164</v>
      </c>
      <c r="C6075" s="175">
        <f t="shared" si="282"/>
        <v>48102.041666651938</v>
      </c>
      <c r="D6075" s="1">
        <v>5.88</v>
      </c>
      <c r="E6075" s="176">
        <v>7.3963430012610338</v>
      </c>
      <c r="F6075" s="1" t="s">
        <v>162</v>
      </c>
      <c r="G6075" s="201">
        <f>MAX(E6075-'[1]1a'!$H$3,0)</f>
        <v>0</v>
      </c>
      <c r="H6075" s="201" t="str">
        <f t="shared" si="283"/>
        <v/>
      </c>
      <c r="I6075" s="201" t="str">
        <f t="shared" si="284"/>
        <v/>
      </c>
      <c r="J6075" s="201"/>
    </row>
    <row r="6076" spans="1:10">
      <c r="A6076" s="200">
        <v>45911</v>
      </c>
      <c r="B6076" s="1" t="s">
        <v>166</v>
      </c>
      <c r="C6076" s="175">
        <f t="shared" si="282"/>
        <v>48102.083333318602</v>
      </c>
      <c r="D6076" s="1">
        <v>5.19</v>
      </c>
      <c r="E6076" s="176">
        <v>6.5284047919293826</v>
      </c>
      <c r="F6076" s="1" t="s">
        <v>162</v>
      </c>
      <c r="G6076" s="201">
        <f>MAX(E6076-'[1]1a'!$H$3,0)</f>
        <v>0</v>
      </c>
      <c r="H6076" s="201" t="str">
        <f t="shared" si="283"/>
        <v/>
      </c>
      <c r="I6076" s="201" t="str">
        <f t="shared" si="284"/>
        <v/>
      </c>
      <c r="J6076" s="201"/>
    </row>
    <row r="6077" spans="1:10">
      <c r="A6077" s="200">
        <v>45911</v>
      </c>
      <c r="B6077" s="1" t="s">
        <v>168</v>
      </c>
      <c r="C6077" s="175">
        <f t="shared" si="282"/>
        <v>48102.124999985266</v>
      </c>
      <c r="D6077" s="1">
        <v>4.42</v>
      </c>
      <c r="E6077" s="176">
        <v>5.5598360655737711</v>
      </c>
      <c r="F6077" s="1" t="s">
        <v>162</v>
      </c>
      <c r="G6077" s="201">
        <f>MAX(E6077-'[1]1a'!$H$3,0)</f>
        <v>0</v>
      </c>
      <c r="H6077" s="201" t="str">
        <f t="shared" si="283"/>
        <v/>
      </c>
      <c r="I6077" s="201" t="str">
        <f t="shared" si="284"/>
        <v/>
      </c>
      <c r="J6077" s="201"/>
    </row>
    <row r="6078" spans="1:10">
      <c r="A6078" s="200">
        <v>45911</v>
      </c>
      <c r="B6078" s="1" t="s">
        <v>170</v>
      </c>
      <c r="C6078" s="175">
        <f t="shared" si="282"/>
        <v>48102.16666665193</v>
      </c>
      <c r="D6078" s="1">
        <v>3.86</v>
      </c>
      <c r="E6078" s="176">
        <v>4.8554224464060534</v>
      </c>
      <c r="F6078" s="1" t="s">
        <v>162</v>
      </c>
      <c r="G6078" s="201">
        <f>MAX(E6078-'[1]1a'!$H$3,0)</f>
        <v>0</v>
      </c>
      <c r="H6078" s="201" t="str">
        <f t="shared" si="283"/>
        <v/>
      </c>
      <c r="I6078" s="201" t="str">
        <f t="shared" si="284"/>
        <v/>
      </c>
      <c r="J6078" s="201"/>
    </row>
    <row r="6079" spans="1:10">
      <c r="A6079" s="200">
        <v>45911</v>
      </c>
      <c r="B6079" s="1" t="s">
        <v>172</v>
      </c>
      <c r="C6079" s="175">
        <f t="shared" si="282"/>
        <v>48102.208333318595</v>
      </c>
      <c r="D6079" s="1">
        <v>3.48</v>
      </c>
      <c r="E6079" s="176">
        <v>4.377427490542245</v>
      </c>
      <c r="F6079" s="1" t="s">
        <v>162</v>
      </c>
      <c r="G6079" s="201">
        <f>MAX(E6079-'[1]1a'!$H$3,0)</f>
        <v>0</v>
      </c>
      <c r="H6079" s="201" t="str">
        <f t="shared" si="283"/>
        <v/>
      </c>
      <c r="I6079" s="201" t="str">
        <f t="shared" si="284"/>
        <v/>
      </c>
      <c r="J6079" s="201"/>
    </row>
    <row r="6080" spans="1:10">
      <c r="A6080" s="200">
        <v>45911</v>
      </c>
      <c r="B6080" s="1" t="s">
        <v>174</v>
      </c>
      <c r="C6080" s="175">
        <f t="shared" si="282"/>
        <v>48102.249999985259</v>
      </c>
      <c r="D6080" s="1">
        <v>3.22</v>
      </c>
      <c r="E6080" s="176">
        <v>4.0503783102143762</v>
      </c>
      <c r="F6080" s="1" t="s">
        <v>162</v>
      </c>
      <c r="G6080" s="201">
        <f>MAX(E6080-'[1]1a'!$H$3,0)</f>
        <v>0</v>
      </c>
      <c r="H6080" s="201" t="str">
        <f t="shared" si="283"/>
        <v/>
      </c>
      <c r="I6080" s="201" t="str">
        <f t="shared" si="284"/>
        <v/>
      </c>
      <c r="J6080" s="201"/>
    </row>
    <row r="6081" spans="1:10">
      <c r="A6081" s="200">
        <v>45911</v>
      </c>
      <c r="B6081" s="1" t="s">
        <v>176</v>
      </c>
      <c r="C6081" s="175">
        <f t="shared" si="282"/>
        <v>48102.291666651923</v>
      </c>
      <c r="D6081" s="1">
        <v>3.06</v>
      </c>
      <c r="E6081" s="176">
        <v>3.8491172761664569</v>
      </c>
      <c r="F6081" s="1" t="s">
        <v>162</v>
      </c>
      <c r="G6081" s="201">
        <f>MAX(E6081-'[1]1a'!$H$3,0)</f>
        <v>0</v>
      </c>
      <c r="H6081" s="201" t="str">
        <f t="shared" si="283"/>
        <v/>
      </c>
      <c r="I6081" s="201" t="str">
        <f t="shared" si="284"/>
        <v/>
      </c>
      <c r="J6081" s="201"/>
    </row>
    <row r="6082" spans="1:10">
      <c r="A6082" s="200">
        <v>45911</v>
      </c>
      <c r="B6082" s="1" t="s">
        <v>178</v>
      </c>
      <c r="C6082" s="175">
        <f t="shared" si="282"/>
        <v>48102.333333318587</v>
      </c>
      <c r="D6082" s="1">
        <v>3.02</v>
      </c>
      <c r="E6082" s="176">
        <v>3.7988020176544768</v>
      </c>
      <c r="F6082" s="1" t="s">
        <v>162</v>
      </c>
      <c r="G6082" s="201">
        <f>MAX(E6082-'[1]1a'!$H$3,0)</f>
        <v>0</v>
      </c>
      <c r="H6082" s="201" t="str">
        <f t="shared" si="283"/>
        <v/>
      </c>
      <c r="I6082" s="201" t="str">
        <f t="shared" si="284"/>
        <v/>
      </c>
      <c r="J6082" s="201"/>
    </row>
    <row r="6083" spans="1:10">
      <c r="A6083" s="200">
        <v>45911</v>
      </c>
      <c r="B6083" s="1" t="s">
        <v>180</v>
      </c>
      <c r="C6083" s="175">
        <f t="shared" si="282"/>
        <v>48102.374999985252</v>
      </c>
      <c r="D6083" s="1">
        <v>3.21</v>
      </c>
      <c r="E6083" s="176">
        <v>4.0377994955863814</v>
      </c>
      <c r="F6083" s="1" t="s">
        <v>162</v>
      </c>
      <c r="G6083" s="201">
        <f>MAX(E6083-'[1]1a'!$H$3,0)</f>
        <v>0</v>
      </c>
      <c r="H6083" s="201" t="str">
        <f t="shared" si="283"/>
        <v/>
      </c>
      <c r="I6083" s="201" t="str">
        <f t="shared" si="284"/>
        <v/>
      </c>
      <c r="J6083" s="201"/>
    </row>
    <row r="6084" spans="1:10">
      <c r="A6084" s="200">
        <v>45911</v>
      </c>
      <c r="B6084" s="1" t="s">
        <v>181</v>
      </c>
      <c r="C6084" s="175">
        <f t="shared" ref="C6084:C6147" si="285">C6083 + TIME(1,0,0)</f>
        <v>48102.416666651916</v>
      </c>
      <c r="D6084" s="1">
        <v>3.71</v>
      </c>
      <c r="E6084" s="176">
        <v>4.6667402269861284</v>
      </c>
      <c r="F6084" s="1" t="s">
        <v>162</v>
      </c>
      <c r="G6084" s="201">
        <f>MAX(E6084-'[1]1a'!$H$3,0)</f>
        <v>0</v>
      </c>
      <c r="H6084" s="201" t="str">
        <f t="shared" ref="H6084:H6147" si="286">IF(F6084="Y",IF(F6083="Y",H6083+1,1),"")</f>
        <v/>
      </c>
      <c r="I6084" s="201" t="str">
        <f t="shared" ref="I6084:I6147" si="287">IF(AND(F6084="Y",F6085&lt;&gt;"Y"),H6084,"")</f>
        <v/>
      </c>
      <c r="J6084" s="201"/>
    </row>
    <row r="6085" spans="1:10">
      <c r="A6085" s="200">
        <v>45911</v>
      </c>
      <c r="B6085" s="1" t="s">
        <v>182</v>
      </c>
      <c r="C6085" s="175">
        <f t="shared" si="285"/>
        <v>48102.45833331858</v>
      </c>
      <c r="D6085" s="1">
        <v>4.2</v>
      </c>
      <c r="E6085" s="176">
        <v>5.2831021437578816</v>
      </c>
      <c r="F6085" s="1" t="s">
        <v>162</v>
      </c>
      <c r="G6085" s="201">
        <f>MAX(E6085-'[1]1a'!$H$3,0)</f>
        <v>0</v>
      </c>
      <c r="H6085" s="201" t="str">
        <f t="shared" si="286"/>
        <v/>
      </c>
      <c r="I6085" s="201" t="str">
        <f t="shared" si="287"/>
        <v/>
      </c>
      <c r="J6085" s="201"/>
    </row>
    <row r="6086" spans="1:10">
      <c r="A6086" s="200">
        <v>45911</v>
      </c>
      <c r="B6086" s="1" t="s">
        <v>183</v>
      </c>
      <c r="C6086" s="175">
        <f t="shared" si="285"/>
        <v>48102.499999985244</v>
      </c>
      <c r="D6086" s="1">
        <v>4.32</v>
      </c>
      <c r="E6086" s="176">
        <v>5.4340479192938211</v>
      </c>
      <c r="F6086" s="1" t="s">
        <v>162</v>
      </c>
      <c r="G6086" s="201">
        <f>MAX(E6086-'[1]1a'!$H$3,0)</f>
        <v>0</v>
      </c>
      <c r="H6086" s="201" t="str">
        <f t="shared" si="286"/>
        <v/>
      </c>
      <c r="I6086" s="201" t="str">
        <f t="shared" si="287"/>
        <v/>
      </c>
      <c r="J6086" s="201"/>
    </row>
    <row r="6087" spans="1:10">
      <c r="A6087" s="200">
        <v>45911</v>
      </c>
      <c r="B6087" s="1" t="s">
        <v>185</v>
      </c>
      <c r="C6087" s="175">
        <f t="shared" si="285"/>
        <v>48102.541666651909</v>
      </c>
      <c r="D6087" s="1">
        <v>4.87</v>
      </c>
      <c r="E6087" s="176">
        <v>6.125882723833544</v>
      </c>
      <c r="F6087" s="1" t="s">
        <v>162</v>
      </c>
      <c r="G6087" s="201">
        <f>MAX(E6087-'[1]1a'!$H$3,0)</f>
        <v>0</v>
      </c>
      <c r="H6087" s="201" t="str">
        <f t="shared" si="286"/>
        <v/>
      </c>
      <c r="I6087" s="201" t="str">
        <f t="shared" si="287"/>
        <v/>
      </c>
      <c r="J6087" s="201"/>
    </row>
    <row r="6088" spans="1:10">
      <c r="A6088" s="200">
        <v>45911</v>
      </c>
      <c r="B6088" s="1" t="s">
        <v>186</v>
      </c>
      <c r="C6088" s="175">
        <f t="shared" si="285"/>
        <v>48102.583333318573</v>
      </c>
      <c r="D6088" s="1">
        <v>5.05</v>
      </c>
      <c r="E6088" s="176">
        <v>6.3523013871374525</v>
      </c>
      <c r="F6088" s="1" t="s">
        <v>162</v>
      </c>
      <c r="G6088" s="201">
        <f>MAX(E6088-'[1]1a'!$H$3,0)</f>
        <v>0</v>
      </c>
      <c r="H6088" s="201" t="str">
        <f t="shared" si="286"/>
        <v/>
      </c>
      <c r="I6088" s="201" t="str">
        <f t="shared" si="287"/>
        <v/>
      </c>
      <c r="J6088" s="201"/>
    </row>
    <row r="6089" spans="1:10">
      <c r="A6089" s="200">
        <v>45911</v>
      </c>
      <c r="B6089" s="1" t="s">
        <v>187</v>
      </c>
      <c r="C6089" s="175">
        <f t="shared" si="285"/>
        <v>48102.624999985237</v>
      </c>
      <c r="D6089" s="1">
        <v>5.39</v>
      </c>
      <c r="E6089" s="176">
        <v>6.7799810844892807</v>
      </c>
      <c r="F6089" s="1" t="s">
        <v>162</v>
      </c>
      <c r="G6089" s="201">
        <f>MAX(E6089-'[1]1a'!$H$3,0)</f>
        <v>0</v>
      </c>
      <c r="H6089" s="201" t="str">
        <f t="shared" si="286"/>
        <v/>
      </c>
      <c r="I6089" s="201" t="str">
        <f t="shared" si="287"/>
        <v/>
      </c>
      <c r="J6089" s="201"/>
    </row>
    <row r="6090" spans="1:10">
      <c r="A6090" s="200">
        <v>45911</v>
      </c>
      <c r="B6090" s="1" t="s">
        <v>188</v>
      </c>
      <c r="C6090" s="175">
        <f t="shared" si="285"/>
        <v>48102.666666651901</v>
      </c>
      <c r="D6090" s="1">
        <v>5.58</v>
      </c>
      <c r="E6090" s="176">
        <v>7.0189785624211858</v>
      </c>
      <c r="F6090" s="1" t="s">
        <v>162</v>
      </c>
      <c r="G6090" s="201">
        <f>MAX(E6090-'[1]1a'!$H$3,0)</f>
        <v>0</v>
      </c>
      <c r="H6090" s="201" t="str">
        <f t="shared" si="286"/>
        <v/>
      </c>
      <c r="I6090" s="201" t="str">
        <f t="shared" si="287"/>
        <v/>
      </c>
      <c r="J6090" s="201"/>
    </row>
    <row r="6091" spans="1:10">
      <c r="A6091" s="200">
        <v>45911</v>
      </c>
      <c r="B6091" s="1" t="s">
        <v>189</v>
      </c>
      <c r="C6091" s="175">
        <f t="shared" si="285"/>
        <v>48102.708333318566</v>
      </c>
      <c r="D6091" s="1">
        <v>5.72</v>
      </c>
      <c r="E6091" s="176">
        <v>7.195081967213115</v>
      </c>
      <c r="F6091" s="1" t="s">
        <v>162</v>
      </c>
      <c r="G6091" s="201">
        <f>MAX(E6091-'[1]1a'!$H$3,0)</f>
        <v>0</v>
      </c>
      <c r="H6091" s="201" t="str">
        <f t="shared" si="286"/>
        <v/>
      </c>
      <c r="I6091" s="201" t="str">
        <f t="shared" si="287"/>
        <v/>
      </c>
      <c r="J6091" s="201"/>
    </row>
    <row r="6092" spans="1:10">
      <c r="A6092" s="200">
        <v>45911</v>
      </c>
      <c r="B6092" s="1" t="s">
        <v>190</v>
      </c>
      <c r="C6092" s="175">
        <f t="shared" si="285"/>
        <v>48102.74999998523</v>
      </c>
      <c r="D6092" s="1">
        <v>5.92</v>
      </c>
      <c r="E6092" s="176">
        <v>7.446658259773014</v>
      </c>
      <c r="F6092" s="1" t="s">
        <v>162</v>
      </c>
      <c r="G6092" s="201">
        <f>MAX(E6092-'[1]1a'!$H$3,0)</f>
        <v>0</v>
      </c>
      <c r="H6092" s="201" t="str">
        <f t="shared" si="286"/>
        <v/>
      </c>
      <c r="I6092" s="201" t="str">
        <f t="shared" si="287"/>
        <v/>
      </c>
      <c r="J6092" s="201"/>
    </row>
    <row r="6093" spans="1:10">
      <c r="A6093" s="200">
        <v>45911</v>
      </c>
      <c r="B6093" s="1" t="s">
        <v>191</v>
      </c>
      <c r="C6093" s="175">
        <f t="shared" si="285"/>
        <v>48102.791666651894</v>
      </c>
      <c r="D6093" s="1">
        <v>6.1</v>
      </c>
      <c r="E6093" s="176">
        <v>7.6730769230769234</v>
      </c>
      <c r="F6093" s="1" t="s">
        <v>162</v>
      </c>
      <c r="G6093" s="201">
        <f>MAX(E6093-'[1]1a'!$H$3,0)</f>
        <v>0</v>
      </c>
      <c r="H6093" s="201" t="str">
        <f t="shared" si="286"/>
        <v/>
      </c>
      <c r="I6093" s="201" t="str">
        <f t="shared" si="287"/>
        <v/>
      </c>
      <c r="J6093" s="201"/>
    </row>
    <row r="6094" spans="1:10">
      <c r="A6094" s="200">
        <v>45911</v>
      </c>
      <c r="B6094" s="1" t="s">
        <v>192</v>
      </c>
      <c r="C6094" s="175">
        <f t="shared" si="285"/>
        <v>48102.833333318558</v>
      </c>
      <c r="D6094" s="1">
        <v>6.61</v>
      </c>
      <c r="E6094" s="176">
        <v>8.3145964691046661</v>
      </c>
      <c r="F6094" s="1" t="s">
        <v>162</v>
      </c>
      <c r="G6094" s="201">
        <f>MAX(E6094-'[1]1a'!$H$3,0)</f>
        <v>0</v>
      </c>
      <c r="H6094" s="201" t="str">
        <f t="shared" si="286"/>
        <v/>
      </c>
      <c r="I6094" s="201" t="str">
        <f t="shared" si="287"/>
        <v/>
      </c>
      <c r="J6094" s="201"/>
    </row>
    <row r="6095" spans="1:10">
      <c r="A6095" s="200">
        <v>45911</v>
      </c>
      <c r="B6095" s="1" t="s">
        <v>193</v>
      </c>
      <c r="C6095" s="175">
        <f t="shared" si="285"/>
        <v>48102.874999985223</v>
      </c>
      <c r="D6095" s="1">
        <v>6.74</v>
      </c>
      <c r="E6095" s="176">
        <v>8.4781210592686005</v>
      </c>
      <c r="F6095" s="1" t="s">
        <v>162</v>
      </c>
      <c r="G6095" s="201">
        <f>MAX(E6095-'[1]1a'!$H$3,0)</f>
        <v>0</v>
      </c>
      <c r="H6095" s="201" t="str">
        <f t="shared" si="286"/>
        <v/>
      </c>
      <c r="I6095" s="201" t="str">
        <f t="shared" si="287"/>
        <v/>
      </c>
      <c r="J6095" s="201"/>
    </row>
    <row r="6096" spans="1:10">
      <c r="A6096" s="200">
        <v>45911</v>
      </c>
      <c r="B6096" s="1" t="s">
        <v>194</v>
      </c>
      <c r="C6096" s="175">
        <f t="shared" si="285"/>
        <v>48102.916666651887</v>
      </c>
      <c r="D6096" s="1">
        <v>6.73</v>
      </c>
      <c r="E6096" s="176">
        <v>8.4655422446406057</v>
      </c>
      <c r="F6096" s="1" t="s">
        <v>162</v>
      </c>
      <c r="G6096" s="201">
        <f>MAX(E6096-'[1]1a'!$H$3,0)</f>
        <v>0</v>
      </c>
      <c r="H6096" s="201" t="str">
        <f t="shared" si="286"/>
        <v/>
      </c>
      <c r="I6096" s="201" t="str">
        <f t="shared" si="287"/>
        <v/>
      </c>
      <c r="J6096" s="201"/>
    </row>
    <row r="6097" spans="1:10">
      <c r="A6097" s="200">
        <v>45911</v>
      </c>
      <c r="B6097" s="1" t="s">
        <v>195</v>
      </c>
      <c r="C6097" s="175">
        <f t="shared" si="285"/>
        <v>48102.958333318551</v>
      </c>
      <c r="D6097" s="1">
        <v>6.46</v>
      </c>
      <c r="E6097" s="176">
        <v>8.1259142496847421</v>
      </c>
      <c r="F6097" s="1" t="s">
        <v>162</v>
      </c>
      <c r="G6097" s="201">
        <f>MAX(E6097-'[1]1a'!$H$3,0)</f>
        <v>0</v>
      </c>
      <c r="H6097" s="201" t="str">
        <f t="shared" si="286"/>
        <v/>
      </c>
      <c r="I6097" s="201" t="str">
        <f t="shared" si="287"/>
        <v/>
      </c>
      <c r="J6097" s="201"/>
    </row>
    <row r="6098" spans="1:10">
      <c r="A6098" s="200">
        <v>45912</v>
      </c>
      <c r="B6098" s="1" t="s">
        <v>161</v>
      </c>
      <c r="C6098" s="175">
        <f t="shared" si="285"/>
        <v>48102.999999985215</v>
      </c>
      <c r="D6098" s="1">
        <v>6.46</v>
      </c>
      <c r="E6098" s="176">
        <v>8.1259142496847421</v>
      </c>
      <c r="F6098" s="1" t="s">
        <v>162</v>
      </c>
      <c r="G6098" s="201">
        <f>MAX(E6098-'[1]1a'!$H$3,0)</f>
        <v>0</v>
      </c>
      <c r="H6098" s="201" t="str">
        <f t="shared" si="286"/>
        <v/>
      </c>
      <c r="I6098" s="201" t="str">
        <f t="shared" si="287"/>
        <v/>
      </c>
      <c r="J6098" s="201"/>
    </row>
    <row r="6099" spans="1:10">
      <c r="A6099" s="200">
        <v>45912</v>
      </c>
      <c r="B6099" s="1" t="s">
        <v>164</v>
      </c>
      <c r="C6099" s="175">
        <f t="shared" si="285"/>
        <v>48103.041666651879</v>
      </c>
      <c r="D6099" s="1">
        <v>6.28</v>
      </c>
      <c r="E6099" s="176">
        <v>7.8994955863808327</v>
      </c>
      <c r="F6099" s="1" t="s">
        <v>162</v>
      </c>
      <c r="G6099" s="201">
        <f>MAX(E6099-'[1]1a'!$H$3,0)</f>
        <v>0</v>
      </c>
      <c r="H6099" s="201" t="str">
        <f t="shared" si="286"/>
        <v/>
      </c>
      <c r="I6099" s="201" t="str">
        <f t="shared" si="287"/>
        <v/>
      </c>
      <c r="J6099" s="201"/>
    </row>
    <row r="6100" spans="1:10">
      <c r="A6100" s="200">
        <v>45912</v>
      </c>
      <c r="B6100" s="1" t="s">
        <v>166</v>
      </c>
      <c r="C6100" s="175">
        <f t="shared" si="285"/>
        <v>48103.083333318544</v>
      </c>
      <c r="D6100" s="1">
        <v>5.39</v>
      </c>
      <c r="E6100" s="176">
        <v>6.7799810844892807</v>
      </c>
      <c r="F6100" s="1" t="s">
        <v>162</v>
      </c>
      <c r="G6100" s="201">
        <f>MAX(E6100-'[1]1a'!$H$3,0)</f>
        <v>0</v>
      </c>
      <c r="H6100" s="201" t="str">
        <f t="shared" si="286"/>
        <v/>
      </c>
      <c r="I6100" s="201" t="str">
        <f t="shared" si="287"/>
        <v/>
      </c>
      <c r="J6100" s="201"/>
    </row>
    <row r="6101" spans="1:10">
      <c r="A6101" s="200">
        <v>45912</v>
      </c>
      <c r="B6101" s="1" t="s">
        <v>168</v>
      </c>
      <c r="C6101" s="175">
        <f t="shared" si="285"/>
        <v>48103.124999985208</v>
      </c>
      <c r="D6101" s="1">
        <v>4.76</v>
      </c>
      <c r="E6101" s="176">
        <v>5.9875157629255993</v>
      </c>
      <c r="F6101" s="1" t="s">
        <v>162</v>
      </c>
      <c r="G6101" s="201">
        <f>MAX(E6101-'[1]1a'!$H$3,0)</f>
        <v>0</v>
      </c>
      <c r="H6101" s="201" t="str">
        <f t="shared" si="286"/>
        <v/>
      </c>
      <c r="I6101" s="201" t="str">
        <f t="shared" si="287"/>
        <v/>
      </c>
      <c r="J6101" s="201"/>
    </row>
    <row r="6102" spans="1:10">
      <c r="A6102" s="200">
        <v>45912</v>
      </c>
      <c r="B6102" s="1" t="s">
        <v>170</v>
      </c>
      <c r="C6102" s="175">
        <f t="shared" si="285"/>
        <v>48103.166666651872</v>
      </c>
      <c r="D6102" s="1">
        <v>4.16</v>
      </c>
      <c r="E6102" s="176">
        <v>5.2327868852459023</v>
      </c>
      <c r="F6102" s="1" t="s">
        <v>162</v>
      </c>
      <c r="G6102" s="201">
        <f>MAX(E6102-'[1]1a'!$H$3,0)</f>
        <v>0</v>
      </c>
      <c r="H6102" s="201" t="str">
        <f t="shared" si="286"/>
        <v/>
      </c>
      <c r="I6102" s="201" t="str">
        <f t="shared" si="287"/>
        <v/>
      </c>
      <c r="J6102" s="201"/>
    </row>
    <row r="6103" spans="1:10">
      <c r="A6103" s="200">
        <v>45912</v>
      </c>
      <c r="B6103" s="1" t="s">
        <v>172</v>
      </c>
      <c r="C6103" s="175">
        <f t="shared" si="285"/>
        <v>48103.208333318536</v>
      </c>
      <c r="D6103" s="1">
        <v>3.62</v>
      </c>
      <c r="E6103" s="176">
        <v>4.5535308953341742</v>
      </c>
      <c r="F6103" s="1" t="s">
        <v>162</v>
      </c>
      <c r="G6103" s="201">
        <f>MAX(E6103-'[1]1a'!$H$3,0)</f>
        <v>0</v>
      </c>
      <c r="H6103" s="201" t="str">
        <f t="shared" si="286"/>
        <v/>
      </c>
      <c r="I6103" s="201" t="str">
        <f t="shared" si="287"/>
        <v/>
      </c>
      <c r="J6103" s="201"/>
    </row>
    <row r="6104" spans="1:10">
      <c r="A6104" s="200">
        <v>45912</v>
      </c>
      <c r="B6104" s="1" t="s">
        <v>174</v>
      </c>
      <c r="C6104" s="175">
        <f t="shared" si="285"/>
        <v>48103.249999985201</v>
      </c>
      <c r="D6104" s="1">
        <v>3.4</v>
      </c>
      <c r="E6104" s="176">
        <v>4.2767969735182847</v>
      </c>
      <c r="F6104" s="1" t="s">
        <v>162</v>
      </c>
      <c r="G6104" s="201">
        <f>MAX(E6104-'[1]1a'!$H$3,0)</f>
        <v>0</v>
      </c>
      <c r="H6104" s="201" t="str">
        <f t="shared" si="286"/>
        <v/>
      </c>
      <c r="I6104" s="201" t="str">
        <f t="shared" si="287"/>
        <v/>
      </c>
      <c r="J6104" s="201"/>
    </row>
    <row r="6105" spans="1:10">
      <c r="A6105" s="200">
        <v>45912</v>
      </c>
      <c r="B6105" s="1" t="s">
        <v>176</v>
      </c>
      <c r="C6105" s="175">
        <f t="shared" si="285"/>
        <v>48103.291666651865</v>
      </c>
      <c r="D6105" s="1">
        <v>3.19</v>
      </c>
      <c r="E6105" s="176">
        <v>4.0126418663303909</v>
      </c>
      <c r="F6105" s="1" t="s">
        <v>162</v>
      </c>
      <c r="G6105" s="201">
        <f>MAX(E6105-'[1]1a'!$H$3,0)</f>
        <v>0</v>
      </c>
      <c r="H6105" s="201" t="str">
        <f t="shared" si="286"/>
        <v/>
      </c>
      <c r="I6105" s="201" t="str">
        <f t="shared" si="287"/>
        <v/>
      </c>
      <c r="J6105" s="201"/>
    </row>
    <row r="6106" spans="1:10">
      <c r="A6106" s="200">
        <v>45912</v>
      </c>
      <c r="B6106" s="1" t="s">
        <v>178</v>
      </c>
      <c r="C6106" s="175">
        <f t="shared" si="285"/>
        <v>48103.333333318529</v>
      </c>
      <c r="D6106" s="1">
        <v>3.09</v>
      </c>
      <c r="E6106" s="176">
        <v>3.8868537200504414</v>
      </c>
      <c r="F6106" s="1" t="s">
        <v>162</v>
      </c>
      <c r="G6106" s="201">
        <f>MAX(E6106-'[1]1a'!$H$3,0)</f>
        <v>0</v>
      </c>
      <c r="H6106" s="201" t="str">
        <f t="shared" si="286"/>
        <v/>
      </c>
      <c r="I6106" s="201" t="str">
        <f t="shared" si="287"/>
        <v/>
      </c>
      <c r="J6106" s="201"/>
    </row>
    <row r="6107" spans="1:10">
      <c r="A6107" s="200">
        <v>45912</v>
      </c>
      <c r="B6107" s="1" t="s">
        <v>180</v>
      </c>
      <c r="C6107" s="175">
        <f t="shared" si="285"/>
        <v>48103.374999985193</v>
      </c>
      <c r="D6107" s="1">
        <v>3.24</v>
      </c>
      <c r="E6107" s="176">
        <v>4.0755359394703659</v>
      </c>
      <c r="F6107" s="1" t="s">
        <v>162</v>
      </c>
      <c r="G6107" s="201">
        <f>MAX(E6107-'[1]1a'!$H$3,0)</f>
        <v>0</v>
      </c>
      <c r="H6107" s="201" t="str">
        <f t="shared" si="286"/>
        <v/>
      </c>
      <c r="I6107" s="201" t="str">
        <f t="shared" si="287"/>
        <v/>
      </c>
      <c r="J6107" s="201"/>
    </row>
    <row r="6108" spans="1:10">
      <c r="A6108" s="200">
        <v>45912</v>
      </c>
      <c r="B6108" s="1" t="s">
        <v>181</v>
      </c>
      <c r="C6108" s="175">
        <f t="shared" si="285"/>
        <v>48103.416666651858</v>
      </c>
      <c r="D6108" s="1">
        <v>3.78</v>
      </c>
      <c r="E6108" s="176">
        <v>4.7547919293820931</v>
      </c>
      <c r="F6108" s="1" t="s">
        <v>162</v>
      </c>
      <c r="G6108" s="201">
        <f>MAX(E6108-'[1]1a'!$H$3,0)</f>
        <v>0</v>
      </c>
      <c r="H6108" s="201" t="str">
        <f t="shared" si="286"/>
        <v/>
      </c>
      <c r="I6108" s="201" t="str">
        <f t="shared" si="287"/>
        <v/>
      </c>
      <c r="J6108" s="201"/>
    </row>
    <row r="6109" spans="1:10">
      <c r="A6109" s="200">
        <v>45912</v>
      </c>
      <c r="B6109" s="1" t="s">
        <v>182</v>
      </c>
      <c r="C6109" s="175">
        <f t="shared" si="285"/>
        <v>48103.458333318522</v>
      </c>
      <c r="D6109" s="1">
        <v>4.28</v>
      </c>
      <c r="E6109" s="176">
        <v>5.3837326607818419</v>
      </c>
      <c r="F6109" s="1" t="s">
        <v>162</v>
      </c>
      <c r="G6109" s="201">
        <f>MAX(E6109-'[1]1a'!$H$3,0)</f>
        <v>0</v>
      </c>
      <c r="H6109" s="201" t="str">
        <f t="shared" si="286"/>
        <v/>
      </c>
      <c r="I6109" s="201" t="str">
        <f t="shared" si="287"/>
        <v/>
      </c>
      <c r="J6109" s="201"/>
    </row>
    <row r="6110" spans="1:10">
      <c r="A6110" s="200">
        <v>45912</v>
      </c>
      <c r="B6110" s="1" t="s">
        <v>183</v>
      </c>
      <c r="C6110" s="175">
        <f t="shared" si="285"/>
        <v>48103.499999985186</v>
      </c>
      <c r="D6110" s="1">
        <v>4.54</v>
      </c>
      <c r="E6110" s="176">
        <v>5.7107818411097107</v>
      </c>
      <c r="F6110" s="1" t="s">
        <v>162</v>
      </c>
      <c r="G6110" s="201">
        <f>MAX(E6110-'[1]1a'!$H$3,0)</f>
        <v>0</v>
      </c>
      <c r="H6110" s="201" t="str">
        <f t="shared" si="286"/>
        <v/>
      </c>
      <c r="I6110" s="201" t="str">
        <f t="shared" si="287"/>
        <v/>
      </c>
      <c r="J6110" s="201"/>
    </row>
    <row r="6111" spans="1:10">
      <c r="A6111" s="200">
        <v>45912</v>
      </c>
      <c r="B6111" s="1" t="s">
        <v>185</v>
      </c>
      <c r="C6111" s="175">
        <f t="shared" si="285"/>
        <v>48103.54166665185</v>
      </c>
      <c r="D6111" s="1">
        <v>4.7</v>
      </c>
      <c r="E6111" s="176">
        <v>5.9120428751576295</v>
      </c>
      <c r="F6111" s="1" t="s">
        <v>162</v>
      </c>
      <c r="G6111" s="201">
        <f>MAX(E6111-'[1]1a'!$H$3,0)</f>
        <v>0</v>
      </c>
      <c r="H6111" s="201" t="str">
        <f t="shared" si="286"/>
        <v/>
      </c>
      <c r="I6111" s="201" t="str">
        <f t="shared" si="287"/>
        <v/>
      </c>
      <c r="J6111" s="201"/>
    </row>
    <row r="6112" spans="1:10">
      <c r="A6112" s="200">
        <v>45912</v>
      </c>
      <c r="B6112" s="1" t="s">
        <v>186</v>
      </c>
      <c r="C6112" s="175">
        <f t="shared" si="285"/>
        <v>48103.583333318515</v>
      </c>
      <c r="D6112" s="1">
        <v>5.29</v>
      </c>
      <c r="E6112" s="176">
        <v>6.6541929382093317</v>
      </c>
      <c r="F6112" s="1" t="s">
        <v>162</v>
      </c>
      <c r="G6112" s="201">
        <f>MAX(E6112-'[1]1a'!$H$3,0)</f>
        <v>0</v>
      </c>
      <c r="H6112" s="201" t="str">
        <f t="shared" si="286"/>
        <v/>
      </c>
      <c r="I6112" s="201" t="str">
        <f t="shared" si="287"/>
        <v/>
      </c>
      <c r="J6112" s="201"/>
    </row>
    <row r="6113" spans="1:10">
      <c r="A6113" s="200">
        <v>45912</v>
      </c>
      <c r="B6113" s="1" t="s">
        <v>187</v>
      </c>
      <c r="C6113" s="175">
        <f t="shared" si="285"/>
        <v>48103.624999985179</v>
      </c>
      <c r="D6113" s="1">
        <v>5.46</v>
      </c>
      <c r="E6113" s="176">
        <v>6.8680327868852462</v>
      </c>
      <c r="F6113" s="1" t="s">
        <v>162</v>
      </c>
      <c r="G6113" s="201">
        <f>MAX(E6113-'[1]1a'!$H$3,0)</f>
        <v>0</v>
      </c>
      <c r="H6113" s="201" t="str">
        <f t="shared" si="286"/>
        <v/>
      </c>
      <c r="I6113" s="201" t="str">
        <f t="shared" si="287"/>
        <v/>
      </c>
      <c r="J6113" s="201"/>
    </row>
    <row r="6114" spans="1:10">
      <c r="A6114" s="200">
        <v>45912</v>
      </c>
      <c r="B6114" s="1" t="s">
        <v>188</v>
      </c>
      <c r="C6114" s="175">
        <f t="shared" si="285"/>
        <v>48103.666666651843</v>
      </c>
      <c r="D6114" s="1">
        <v>5.72</v>
      </c>
      <c r="E6114" s="176">
        <v>7.195081967213115</v>
      </c>
      <c r="F6114" s="1" t="s">
        <v>162</v>
      </c>
      <c r="G6114" s="201">
        <f>MAX(E6114-'[1]1a'!$H$3,0)</f>
        <v>0</v>
      </c>
      <c r="H6114" s="201" t="str">
        <f t="shared" si="286"/>
        <v/>
      </c>
      <c r="I6114" s="201" t="str">
        <f t="shared" si="287"/>
        <v/>
      </c>
      <c r="J6114" s="201"/>
    </row>
    <row r="6115" spans="1:10">
      <c r="A6115" s="200">
        <v>45912</v>
      </c>
      <c r="B6115" s="1" t="s">
        <v>189</v>
      </c>
      <c r="C6115" s="175">
        <f t="shared" si="285"/>
        <v>48103.708333318507</v>
      </c>
      <c r="D6115" s="1">
        <v>5.73</v>
      </c>
      <c r="E6115" s="176">
        <v>7.2076607818411107</v>
      </c>
      <c r="F6115" s="1" t="s">
        <v>162</v>
      </c>
      <c r="G6115" s="201">
        <f>MAX(E6115-'[1]1a'!$H$3,0)</f>
        <v>0</v>
      </c>
      <c r="H6115" s="201" t="str">
        <f t="shared" si="286"/>
        <v/>
      </c>
      <c r="I6115" s="201" t="str">
        <f t="shared" si="287"/>
        <v/>
      </c>
      <c r="J6115" s="201"/>
    </row>
    <row r="6116" spans="1:10">
      <c r="A6116" s="200">
        <v>45912</v>
      </c>
      <c r="B6116" s="1" t="s">
        <v>190</v>
      </c>
      <c r="C6116" s="175">
        <f t="shared" si="285"/>
        <v>48103.749999985172</v>
      </c>
      <c r="D6116" s="1">
        <v>5.77</v>
      </c>
      <c r="E6116" s="176">
        <v>7.2579760403530891</v>
      </c>
      <c r="F6116" s="1" t="s">
        <v>162</v>
      </c>
      <c r="G6116" s="201">
        <f>MAX(E6116-'[1]1a'!$H$3,0)</f>
        <v>0</v>
      </c>
      <c r="H6116" s="201" t="str">
        <f t="shared" si="286"/>
        <v/>
      </c>
      <c r="I6116" s="201" t="str">
        <f t="shared" si="287"/>
        <v/>
      </c>
      <c r="J6116" s="201"/>
    </row>
    <row r="6117" spans="1:10">
      <c r="A6117" s="200">
        <v>45912</v>
      </c>
      <c r="B6117" s="1" t="s">
        <v>191</v>
      </c>
      <c r="C6117" s="175">
        <f t="shared" si="285"/>
        <v>48103.791666651836</v>
      </c>
      <c r="D6117" s="1">
        <v>6.1</v>
      </c>
      <c r="E6117" s="176">
        <v>7.6730769230769234</v>
      </c>
      <c r="F6117" s="1" t="s">
        <v>162</v>
      </c>
      <c r="G6117" s="201">
        <f>MAX(E6117-'[1]1a'!$H$3,0)</f>
        <v>0</v>
      </c>
      <c r="H6117" s="201" t="str">
        <f t="shared" si="286"/>
        <v/>
      </c>
      <c r="I6117" s="201" t="str">
        <f t="shared" si="287"/>
        <v/>
      </c>
      <c r="J6117" s="201"/>
    </row>
    <row r="6118" spans="1:10">
      <c r="A6118" s="200">
        <v>45912</v>
      </c>
      <c r="B6118" s="1" t="s">
        <v>192</v>
      </c>
      <c r="C6118" s="175">
        <f t="shared" si="285"/>
        <v>48103.8333333185</v>
      </c>
      <c r="D6118" s="1">
        <v>6.5</v>
      </c>
      <c r="E6118" s="176">
        <v>8.1762295081967213</v>
      </c>
      <c r="F6118" s="1" t="s">
        <v>162</v>
      </c>
      <c r="G6118" s="201">
        <f>MAX(E6118-'[1]1a'!$H$3,0)</f>
        <v>0</v>
      </c>
      <c r="H6118" s="201" t="str">
        <f t="shared" si="286"/>
        <v/>
      </c>
      <c r="I6118" s="201" t="str">
        <f t="shared" si="287"/>
        <v/>
      </c>
      <c r="J6118" s="201"/>
    </row>
    <row r="6119" spans="1:10">
      <c r="A6119" s="200">
        <v>45912</v>
      </c>
      <c r="B6119" s="1" t="s">
        <v>193</v>
      </c>
      <c r="C6119" s="175">
        <f t="shared" si="285"/>
        <v>48103.874999985164</v>
      </c>
      <c r="D6119" s="1">
        <v>6.72</v>
      </c>
      <c r="E6119" s="176">
        <v>8.4529634300126109</v>
      </c>
      <c r="F6119" s="1" t="s">
        <v>162</v>
      </c>
      <c r="G6119" s="201">
        <f>MAX(E6119-'[1]1a'!$H$3,0)</f>
        <v>0</v>
      </c>
      <c r="H6119" s="201" t="str">
        <f t="shared" si="286"/>
        <v/>
      </c>
      <c r="I6119" s="201" t="str">
        <f t="shared" si="287"/>
        <v/>
      </c>
      <c r="J6119" s="201"/>
    </row>
    <row r="6120" spans="1:10">
      <c r="A6120" s="200">
        <v>45912</v>
      </c>
      <c r="B6120" s="1" t="s">
        <v>194</v>
      </c>
      <c r="C6120" s="175">
        <f t="shared" si="285"/>
        <v>48103.916666651829</v>
      </c>
      <c r="D6120" s="1">
        <v>6.38</v>
      </c>
      <c r="E6120" s="176">
        <v>8.0252837326607818</v>
      </c>
      <c r="F6120" s="1" t="s">
        <v>162</v>
      </c>
      <c r="G6120" s="201">
        <f>MAX(E6120-'[1]1a'!$H$3,0)</f>
        <v>0</v>
      </c>
      <c r="H6120" s="201" t="str">
        <f t="shared" si="286"/>
        <v/>
      </c>
      <c r="I6120" s="201" t="str">
        <f t="shared" si="287"/>
        <v/>
      </c>
      <c r="J6120" s="201"/>
    </row>
    <row r="6121" spans="1:10">
      <c r="A6121" s="200">
        <v>45912</v>
      </c>
      <c r="B6121" s="1" t="s">
        <v>195</v>
      </c>
      <c r="C6121" s="175">
        <f t="shared" si="285"/>
        <v>48103.958333318493</v>
      </c>
      <c r="D6121" s="1">
        <v>6.21</v>
      </c>
      <c r="E6121" s="176">
        <v>7.8114438839848681</v>
      </c>
      <c r="F6121" s="1" t="s">
        <v>162</v>
      </c>
      <c r="G6121" s="201">
        <f>MAX(E6121-'[1]1a'!$H$3,0)</f>
        <v>0</v>
      </c>
      <c r="H6121" s="201" t="str">
        <f t="shared" si="286"/>
        <v/>
      </c>
      <c r="I6121" s="201" t="str">
        <f t="shared" si="287"/>
        <v/>
      </c>
      <c r="J6121" s="201"/>
    </row>
    <row r="6122" spans="1:10">
      <c r="A6122" s="200">
        <v>45913</v>
      </c>
      <c r="B6122" s="1" t="s">
        <v>161</v>
      </c>
      <c r="C6122" s="175">
        <f t="shared" si="285"/>
        <v>48103.999999985157</v>
      </c>
      <c r="D6122" s="1">
        <v>6.16</v>
      </c>
      <c r="E6122" s="176">
        <v>7.7485498108448931</v>
      </c>
      <c r="F6122" s="1" t="s">
        <v>162</v>
      </c>
      <c r="G6122" s="201">
        <f>MAX(E6122-'[1]1a'!$H$3,0)</f>
        <v>0</v>
      </c>
      <c r="H6122" s="201" t="str">
        <f t="shared" si="286"/>
        <v/>
      </c>
      <c r="I6122" s="201" t="str">
        <f t="shared" si="287"/>
        <v/>
      </c>
      <c r="J6122" s="201"/>
    </row>
    <row r="6123" spans="1:10">
      <c r="A6123" s="200">
        <v>45913</v>
      </c>
      <c r="B6123" s="1" t="s">
        <v>164</v>
      </c>
      <c r="C6123" s="175">
        <f t="shared" si="285"/>
        <v>48104.041666651821</v>
      </c>
      <c r="D6123" s="1">
        <v>5.81</v>
      </c>
      <c r="E6123" s="176">
        <v>7.3082912988650692</v>
      </c>
      <c r="F6123" s="1" t="s">
        <v>162</v>
      </c>
      <c r="G6123" s="201">
        <f>MAX(E6123-'[1]1a'!$H$3,0)</f>
        <v>0</v>
      </c>
      <c r="H6123" s="201" t="str">
        <f t="shared" si="286"/>
        <v/>
      </c>
      <c r="I6123" s="201" t="str">
        <f t="shared" si="287"/>
        <v/>
      </c>
      <c r="J6123" s="201"/>
    </row>
    <row r="6124" spans="1:10">
      <c r="A6124" s="200">
        <v>45913</v>
      </c>
      <c r="B6124" s="1" t="s">
        <v>166</v>
      </c>
      <c r="C6124" s="175">
        <f t="shared" si="285"/>
        <v>48104.083333318486</v>
      </c>
      <c r="D6124" s="1">
        <v>5.21</v>
      </c>
      <c r="E6124" s="176">
        <v>6.5535624211853722</v>
      </c>
      <c r="F6124" s="1" t="s">
        <v>162</v>
      </c>
      <c r="G6124" s="201">
        <f>MAX(E6124-'[1]1a'!$H$3,0)</f>
        <v>0</v>
      </c>
      <c r="H6124" s="201" t="str">
        <f t="shared" si="286"/>
        <v/>
      </c>
      <c r="I6124" s="201" t="str">
        <f t="shared" si="287"/>
        <v/>
      </c>
      <c r="J6124" s="201"/>
    </row>
    <row r="6125" spans="1:10">
      <c r="A6125" s="200">
        <v>45913</v>
      </c>
      <c r="B6125" s="1" t="s">
        <v>168</v>
      </c>
      <c r="C6125" s="175">
        <f t="shared" si="285"/>
        <v>48104.12499998515</v>
      </c>
      <c r="D6125" s="1">
        <v>4.6399999999999997</v>
      </c>
      <c r="E6125" s="176">
        <v>5.8365699873896597</v>
      </c>
      <c r="F6125" s="1" t="s">
        <v>162</v>
      </c>
      <c r="G6125" s="201">
        <f>MAX(E6125-'[1]1a'!$H$3,0)</f>
        <v>0</v>
      </c>
      <c r="H6125" s="201" t="str">
        <f t="shared" si="286"/>
        <v/>
      </c>
      <c r="I6125" s="201" t="str">
        <f t="shared" si="287"/>
        <v/>
      </c>
      <c r="J6125" s="201"/>
    </row>
    <row r="6126" spans="1:10">
      <c r="A6126" s="200">
        <v>45913</v>
      </c>
      <c r="B6126" s="1" t="s">
        <v>170</v>
      </c>
      <c r="C6126" s="175">
        <f t="shared" si="285"/>
        <v>48104.166666651814</v>
      </c>
      <c r="D6126" s="1">
        <v>4.12</v>
      </c>
      <c r="E6126" s="176">
        <v>5.1824716267339221</v>
      </c>
      <c r="F6126" s="1" t="s">
        <v>162</v>
      </c>
      <c r="G6126" s="201">
        <f>MAX(E6126-'[1]1a'!$H$3,0)</f>
        <v>0</v>
      </c>
      <c r="H6126" s="201" t="str">
        <f t="shared" si="286"/>
        <v/>
      </c>
      <c r="I6126" s="201" t="str">
        <f t="shared" si="287"/>
        <v/>
      </c>
      <c r="J6126" s="201"/>
    </row>
    <row r="6127" spans="1:10">
      <c r="A6127" s="200">
        <v>45913</v>
      </c>
      <c r="B6127" s="1" t="s">
        <v>172</v>
      </c>
      <c r="C6127" s="175">
        <f t="shared" si="285"/>
        <v>48104.208333318478</v>
      </c>
      <c r="D6127" s="1">
        <v>3.66</v>
      </c>
      <c r="E6127" s="176">
        <v>4.6038461538461544</v>
      </c>
      <c r="F6127" s="1" t="s">
        <v>162</v>
      </c>
      <c r="G6127" s="201">
        <f>MAX(E6127-'[1]1a'!$H$3,0)</f>
        <v>0</v>
      </c>
      <c r="H6127" s="201" t="str">
        <f t="shared" si="286"/>
        <v/>
      </c>
      <c r="I6127" s="201" t="str">
        <f t="shared" si="287"/>
        <v/>
      </c>
      <c r="J6127" s="201"/>
    </row>
    <row r="6128" spans="1:10">
      <c r="A6128" s="200">
        <v>45913</v>
      </c>
      <c r="B6128" s="1" t="s">
        <v>174</v>
      </c>
      <c r="C6128" s="175">
        <f t="shared" si="285"/>
        <v>48104.249999985142</v>
      </c>
      <c r="D6128" s="1">
        <v>3.32</v>
      </c>
      <c r="E6128" s="176">
        <v>4.1761664564943253</v>
      </c>
      <c r="F6128" s="1" t="s">
        <v>162</v>
      </c>
      <c r="G6128" s="201">
        <f>MAX(E6128-'[1]1a'!$H$3,0)</f>
        <v>0</v>
      </c>
      <c r="H6128" s="201" t="str">
        <f t="shared" si="286"/>
        <v/>
      </c>
      <c r="I6128" s="201" t="str">
        <f t="shared" si="287"/>
        <v/>
      </c>
      <c r="J6128" s="201"/>
    </row>
    <row r="6129" spans="1:10">
      <c r="A6129" s="200">
        <v>45913</v>
      </c>
      <c r="B6129" s="1" t="s">
        <v>176</v>
      </c>
      <c r="C6129" s="175">
        <f t="shared" si="285"/>
        <v>48104.291666651807</v>
      </c>
      <c r="D6129" s="1">
        <v>3.22</v>
      </c>
      <c r="E6129" s="176">
        <v>4.0503783102143762</v>
      </c>
      <c r="F6129" s="1" t="s">
        <v>162</v>
      </c>
      <c r="G6129" s="201">
        <f>MAX(E6129-'[1]1a'!$H$3,0)</f>
        <v>0</v>
      </c>
      <c r="H6129" s="201" t="str">
        <f t="shared" si="286"/>
        <v/>
      </c>
      <c r="I6129" s="201" t="str">
        <f t="shared" si="287"/>
        <v/>
      </c>
      <c r="J6129" s="201"/>
    </row>
    <row r="6130" spans="1:10">
      <c r="A6130" s="200">
        <v>45913</v>
      </c>
      <c r="B6130" s="1" t="s">
        <v>178</v>
      </c>
      <c r="C6130" s="175">
        <f t="shared" si="285"/>
        <v>48104.333333318471</v>
      </c>
      <c r="D6130" s="1">
        <v>3.11</v>
      </c>
      <c r="E6130" s="176">
        <v>3.9120113493064315</v>
      </c>
      <c r="F6130" s="1" t="s">
        <v>162</v>
      </c>
      <c r="G6130" s="201">
        <f>MAX(E6130-'[1]1a'!$H$3,0)</f>
        <v>0</v>
      </c>
      <c r="H6130" s="201" t="str">
        <f t="shared" si="286"/>
        <v/>
      </c>
      <c r="I6130" s="201" t="str">
        <f t="shared" si="287"/>
        <v/>
      </c>
      <c r="J6130" s="201"/>
    </row>
    <row r="6131" spans="1:10">
      <c r="A6131" s="200">
        <v>45913</v>
      </c>
      <c r="B6131" s="1" t="s">
        <v>180</v>
      </c>
      <c r="C6131" s="175">
        <f t="shared" si="285"/>
        <v>48104.374999985135</v>
      </c>
      <c r="D6131" s="1">
        <v>3.05</v>
      </c>
      <c r="E6131" s="176">
        <v>3.8365384615384617</v>
      </c>
      <c r="F6131" s="1" t="s">
        <v>162</v>
      </c>
      <c r="G6131" s="201">
        <f>MAX(E6131-'[1]1a'!$H$3,0)</f>
        <v>0</v>
      </c>
      <c r="H6131" s="201" t="str">
        <f t="shared" si="286"/>
        <v/>
      </c>
      <c r="I6131" s="201" t="str">
        <f t="shared" si="287"/>
        <v/>
      </c>
      <c r="J6131" s="201"/>
    </row>
    <row r="6132" spans="1:10">
      <c r="A6132" s="200">
        <v>45913</v>
      </c>
      <c r="B6132" s="1" t="s">
        <v>181</v>
      </c>
      <c r="C6132" s="175">
        <f t="shared" si="285"/>
        <v>48104.416666651799</v>
      </c>
      <c r="D6132" s="1">
        <v>3.25</v>
      </c>
      <c r="E6132" s="176">
        <v>4.0881147540983607</v>
      </c>
      <c r="F6132" s="1" t="s">
        <v>162</v>
      </c>
      <c r="G6132" s="201">
        <f>MAX(E6132-'[1]1a'!$H$3,0)</f>
        <v>0</v>
      </c>
      <c r="H6132" s="201" t="str">
        <f t="shared" si="286"/>
        <v/>
      </c>
      <c r="I6132" s="201" t="str">
        <f t="shared" si="287"/>
        <v/>
      </c>
      <c r="J6132" s="201"/>
    </row>
    <row r="6133" spans="1:10">
      <c r="A6133" s="200">
        <v>45913</v>
      </c>
      <c r="B6133" s="1" t="s">
        <v>182</v>
      </c>
      <c r="C6133" s="175">
        <f t="shared" si="285"/>
        <v>48104.458333318464</v>
      </c>
      <c r="D6133" s="1">
        <v>3.66</v>
      </c>
      <c r="E6133" s="176">
        <v>4.6038461538461544</v>
      </c>
      <c r="F6133" s="1" t="s">
        <v>162</v>
      </c>
      <c r="G6133" s="201">
        <f>MAX(E6133-'[1]1a'!$H$3,0)</f>
        <v>0</v>
      </c>
      <c r="H6133" s="201" t="str">
        <f t="shared" si="286"/>
        <v/>
      </c>
      <c r="I6133" s="201" t="str">
        <f t="shared" si="287"/>
        <v/>
      </c>
      <c r="J6133" s="201"/>
    </row>
    <row r="6134" spans="1:10">
      <c r="A6134" s="200">
        <v>45913</v>
      </c>
      <c r="B6134" s="1" t="s">
        <v>183</v>
      </c>
      <c r="C6134" s="175">
        <f t="shared" si="285"/>
        <v>48104.499999985128</v>
      </c>
      <c r="D6134" s="1">
        <v>4.21</v>
      </c>
      <c r="E6134" s="176">
        <v>5.2956809583858764</v>
      </c>
      <c r="F6134" s="1" t="s">
        <v>162</v>
      </c>
      <c r="G6134" s="201">
        <f>MAX(E6134-'[1]1a'!$H$3,0)</f>
        <v>0</v>
      </c>
      <c r="H6134" s="201" t="str">
        <f t="shared" si="286"/>
        <v/>
      </c>
      <c r="I6134" s="201" t="str">
        <f t="shared" si="287"/>
        <v/>
      </c>
      <c r="J6134" s="201"/>
    </row>
    <row r="6135" spans="1:10">
      <c r="A6135" s="200">
        <v>45913</v>
      </c>
      <c r="B6135" s="1" t="s">
        <v>185</v>
      </c>
      <c r="C6135" s="175">
        <f t="shared" si="285"/>
        <v>48104.541666651792</v>
      </c>
      <c r="D6135" s="1">
        <v>4.5999999999999996</v>
      </c>
      <c r="E6135" s="176">
        <v>5.7862547288776796</v>
      </c>
      <c r="F6135" s="1" t="s">
        <v>162</v>
      </c>
      <c r="G6135" s="201">
        <f>MAX(E6135-'[1]1a'!$H$3,0)</f>
        <v>0</v>
      </c>
      <c r="H6135" s="201" t="str">
        <f t="shared" si="286"/>
        <v/>
      </c>
      <c r="I6135" s="201" t="str">
        <f t="shared" si="287"/>
        <v/>
      </c>
      <c r="J6135" s="201"/>
    </row>
    <row r="6136" spans="1:10">
      <c r="A6136" s="200">
        <v>45913</v>
      </c>
      <c r="B6136" s="1" t="s">
        <v>186</v>
      </c>
      <c r="C6136" s="175">
        <f t="shared" si="285"/>
        <v>48104.583333318456</v>
      </c>
      <c r="D6136" s="1">
        <v>4.82</v>
      </c>
      <c r="E6136" s="176">
        <v>6.0629886506935691</v>
      </c>
      <c r="F6136" s="1" t="s">
        <v>162</v>
      </c>
      <c r="G6136" s="201">
        <f>MAX(E6136-'[1]1a'!$H$3,0)</f>
        <v>0</v>
      </c>
      <c r="H6136" s="201" t="str">
        <f t="shared" si="286"/>
        <v/>
      </c>
      <c r="I6136" s="201" t="str">
        <f t="shared" si="287"/>
        <v/>
      </c>
      <c r="J6136" s="201"/>
    </row>
    <row r="6137" spans="1:10">
      <c r="A6137" s="200">
        <v>45913</v>
      </c>
      <c r="B6137" s="1" t="s">
        <v>187</v>
      </c>
      <c r="C6137" s="175">
        <f t="shared" si="285"/>
        <v>48104.624999985121</v>
      </c>
      <c r="D6137" s="1">
        <v>5.08</v>
      </c>
      <c r="E6137" s="176">
        <v>6.3900378310214379</v>
      </c>
      <c r="F6137" s="1" t="s">
        <v>162</v>
      </c>
      <c r="G6137" s="201">
        <f>MAX(E6137-'[1]1a'!$H$3,0)</f>
        <v>0</v>
      </c>
      <c r="H6137" s="201" t="str">
        <f t="shared" si="286"/>
        <v/>
      </c>
      <c r="I6137" s="201" t="str">
        <f t="shared" si="287"/>
        <v/>
      </c>
      <c r="J6137" s="201"/>
    </row>
    <row r="6138" spans="1:10">
      <c r="A6138" s="200">
        <v>45913</v>
      </c>
      <c r="B6138" s="1" t="s">
        <v>188</v>
      </c>
      <c r="C6138" s="175">
        <f t="shared" si="285"/>
        <v>48104.666666651785</v>
      </c>
      <c r="D6138" s="1">
        <v>5.15</v>
      </c>
      <c r="E6138" s="176">
        <v>6.4780895334174033</v>
      </c>
      <c r="F6138" s="1" t="s">
        <v>162</v>
      </c>
      <c r="G6138" s="201">
        <f>MAX(E6138-'[1]1a'!$H$3,0)</f>
        <v>0</v>
      </c>
      <c r="H6138" s="201" t="str">
        <f t="shared" si="286"/>
        <v/>
      </c>
      <c r="I6138" s="201" t="str">
        <f t="shared" si="287"/>
        <v/>
      </c>
      <c r="J6138" s="201"/>
    </row>
    <row r="6139" spans="1:10">
      <c r="A6139" s="200">
        <v>45913</v>
      </c>
      <c r="B6139" s="1" t="s">
        <v>189</v>
      </c>
      <c r="C6139" s="175">
        <f t="shared" si="285"/>
        <v>48104.708333318449</v>
      </c>
      <c r="D6139" s="1">
        <v>5.16</v>
      </c>
      <c r="E6139" s="176">
        <v>6.4906683480453973</v>
      </c>
      <c r="F6139" s="1" t="s">
        <v>162</v>
      </c>
      <c r="G6139" s="201">
        <f>MAX(E6139-'[1]1a'!$H$3,0)</f>
        <v>0</v>
      </c>
      <c r="H6139" s="201" t="str">
        <f t="shared" si="286"/>
        <v/>
      </c>
      <c r="I6139" s="201" t="str">
        <f t="shared" si="287"/>
        <v/>
      </c>
      <c r="J6139" s="201"/>
    </row>
    <row r="6140" spans="1:10">
      <c r="A6140" s="200">
        <v>45913</v>
      </c>
      <c r="B6140" s="1" t="s">
        <v>190</v>
      </c>
      <c r="C6140" s="175">
        <f t="shared" si="285"/>
        <v>48104.749999985113</v>
      </c>
      <c r="D6140" s="1">
        <v>5.1100000000000003</v>
      </c>
      <c r="E6140" s="176">
        <v>6.4277742749054232</v>
      </c>
      <c r="F6140" s="1" t="s">
        <v>162</v>
      </c>
      <c r="G6140" s="201">
        <f>MAX(E6140-'[1]1a'!$H$3,0)</f>
        <v>0</v>
      </c>
      <c r="H6140" s="201" t="str">
        <f t="shared" si="286"/>
        <v/>
      </c>
      <c r="I6140" s="201" t="str">
        <f t="shared" si="287"/>
        <v/>
      </c>
      <c r="J6140" s="201"/>
    </row>
    <row r="6141" spans="1:10">
      <c r="A6141" s="200">
        <v>45913</v>
      </c>
      <c r="B6141" s="1" t="s">
        <v>191</v>
      </c>
      <c r="C6141" s="175">
        <f t="shared" si="285"/>
        <v>48104.791666651778</v>
      </c>
      <c r="D6141" s="1">
        <v>5.39</v>
      </c>
      <c r="E6141" s="176">
        <v>6.7799810844892807</v>
      </c>
      <c r="F6141" s="1" t="s">
        <v>162</v>
      </c>
      <c r="G6141" s="201">
        <f>MAX(E6141-'[1]1a'!$H$3,0)</f>
        <v>0</v>
      </c>
      <c r="H6141" s="201" t="str">
        <f t="shared" si="286"/>
        <v/>
      </c>
      <c r="I6141" s="201" t="str">
        <f t="shared" si="287"/>
        <v/>
      </c>
      <c r="J6141" s="201"/>
    </row>
    <row r="6142" spans="1:10">
      <c r="A6142" s="200">
        <v>45913</v>
      </c>
      <c r="B6142" s="1" t="s">
        <v>192</v>
      </c>
      <c r="C6142" s="175">
        <f t="shared" si="285"/>
        <v>48104.833333318442</v>
      </c>
      <c r="D6142" s="1">
        <v>5.51</v>
      </c>
      <c r="E6142" s="176">
        <v>6.9309268600252203</v>
      </c>
      <c r="F6142" s="1" t="s">
        <v>162</v>
      </c>
      <c r="G6142" s="201">
        <f>MAX(E6142-'[1]1a'!$H$3,0)</f>
        <v>0</v>
      </c>
      <c r="H6142" s="201" t="str">
        <f t="shared" si="286"/>
        <v/>
      </c>
      <c r="I6142" s="201" t="str">
        <f t="shared" si="287"/>
        <v/>
      </c>
      <c r="J6142" s="201"/>
    </row>
    <row r="6143" spans="1:10">
      <c r="A6143" s="200">
        <v>45913</v>
      </c>
      <c r="B6143" s="1" t="s">
        <v>193</v>
      </c>
      <c r="C6143" s="175">
        <f t="shared" si="285"/>
        <v>48104.874999985106</v>
      </c>
      <c r="D6143" s="1">
        <v>5.83</v>
      </c>
      <c r="E6143" s="176">
        <v>7.3334489281210598</v>
      </c>
      <c r="F6143" s="1" t="s">
        <v>162</v>
      </c>
      <c r="G6143" s="201">
        <f>MAX(E6143-'[1]1a'!$H$3,0)</f>
        <v>0</v>
      </c>
      <c r="H6143" s="201" t="str">
        <f t="shared" si="286"/>
        <v/>
      </c>
      <c r="I6143" s="201" t="str">
        <f t="shared" si="287"/>
        <v/>
      </c>
      <c r="J6143" s="201"/>
    </row>
    <row r="6144" spans="1:10">
      <c r="A6144" s="200">
        <v>45913</v>
      </c>
      <c r="B6144" s="1" t="s">
        <v>194</v>
      </c>
      <c r="C6144" s="175">
        <f t="shared" si="285"/>
        <v>48104.91666665177</v>
      </c>
      <c r="D6144" s="1">
        <v>5.88</v>
      </c>
      <c r="E6144" s="176">
        <v>7.3963430012610338</v>
      </c>
      <c r="F6144" s="1" t="s">
        <v>162</v>
      </c>
      <c r="G6144" s="201">
        <f>MAX(E6144-'[1]1a'!$H$3,0)</f>
        <v>0</v>
      </c>
      <c r="H6144" s="201" t="str">
        <f t="shared" si="286"/>
        <v/>
      </c>
      <c r="I6144" s="201" t="str">
        <f t="shared" si="287"/>
        <v/>
      </c>
      <c r="J6144" s="201"/>
    </row>
    <row r="6145" spans="1:10">
      <c r="A6145" s="200">
        <v>45913</v>
      </c>
      <c r="B6145" s="1" t="s">
        <v>195</v>
      </c>
      <c r="C6145" s="175">
        <f t="shared" si="285"/>
        <v>48104.958333318435</v>
      </c>
      <c r="D6145" s="1">
        <v>5.51</v>
      </c>
      <c r="E6145" s="176">
        <v>6.9309268600252203</v>
      </c>
      <c r="F6145" s="1" t="s">
        <v>162</v>
      </c>
      <c r="G6145" s="201">
        <f>MAX(E6145-'[1]1a'!$H$3,0)</f>
        <v>0</v>
      </c>
      <c r="H6145" s="201" t="str">
        <f t="shared" si="286"/>
        <v/>
      </c>
      <c r="I6145" s="201" t="str">
        <f t="shared" si="287"/>
        <v/>
      </c>
      <c r="J6145" s="201"/>
    </row>
    <row r="6146" spans="1:10">
      <c r="A6146" s="200">
        <v>45914</v>
      </c>
      <c r="B6146" s="1" t="s">
        <v>161</v>
      </c>
      <c r="C6146" s="175">
        <f t="shared" si="285"/>
        <v>48104.999999985099</v>
      </c>
      <c r="D6146" s="1">
        <v>5.51</v>
      </c>
      <c r="E6146" s="176">
        <v>6.9309268600252203</v>
      </c>
      <c r="F6146" s="1" t="s">
        <v>162</v>
      </c>
      <c r="G6146" s="201">
        <f>MAX(E6146-'[1]1a'!$H$3,0)</f>
        <v>0</v>
      </c>
      <c r="H6146" s="201" t="str">
        <f t="shared" si="286"/>
        <v/>
      </c>
      <c r="I6146" s="201" t="str">
        <f t="shared" si="287"/>
        <v/>
      </c>
      <c r="J6146" s="201"/>
    </row>
    <row r="6147" spans="1:10">
      <c r="A6147" s="200">
        <v>45914</v>
      </c>
      <c r="B6147" s="1" t="s">
        <v>164</v>
      </c>
      <c r="C6147" s="175">
        <f t="shared" si="285"/>
        <v>48105.041666651763</v>
      </c>
      <c r="D6147" s="1">
        <v>5.45</v>
      </c>
      <c r="E6147" s="176">
        <v>6.8554539722572514</v>
      </c>
      <c r="F6147" s="1" t="s">
        <v>162</v>
      </c>
      <c r="G6147" s="201">
        <f>MAX(E6147-'[1]1a'!$H$3,0)</f>
        <v>0</v>
      </c>
      <c r="H6147" s="201" t="str">
        <f t="shared" si="286"/>
        <v/>
      </c>
      <c r="I6147" s="201" t="str">
        <f t="shared" si="287"/>
        <v/>
      </c>
      <c r="J6147" s="201"/>
    </row>
    <row r="6148" spans="1:10">
      <c r="A6148" s="200">
        <v>45914</v>
      </c>
      <c r="B6148" s="1" t="s">
        <v>166</v>
      </c>
      <c r="C6148" s="175">
        <f t="shared" ref="C6148:C6211" si="288">C6147 + TIME(1,0,0)</f>
        <v>48105.083333318427</v>
      </c>
      <c r="D6148" s="1">
        <v>5.0999999999999996</v>
      </c>
      <c r="E6148" s="176">
        <v>6.4151954602774275</v>
      </c>
      <c r="F6148" s="1" t="s">
        <v>162</v>
      </c>
      <c r="G6148" s="201">
        <f>MAX(E6148-'[1]1a'!$H$3,0)</f>
        <v>0</v>
      </c>
      <c r="H6148" s="201" t="str">
        <f t="shared" ref="H6148:H6211" si="289">IF(F6148="Y",IF(F6147="Y",H6147+1,1),"")</f>
        <v/>
      </c>
      <c r="I6148" s="201" t="str">
        <f t="shared" ref="I6148:I6211" si="290">IF(AND(F6148="Y",F6149&lt;&gt;"Y"),H6148,"")</f>
        <v/>
      </c>
      <c r="J6148" s="201"/>
    </row>
    <row r="6149" spans="1:10">
      <c r="A6149" s="200">
        <v>45914</v>
      </c>
      <c r="B6149" s="1" t="s">
        <v>168</v>
      </c>
      <c r="C6149" s="175">
        <f t="shared" si="288"/>
        <v>48105.124999985092</v>
      </c>
      <c r="D6149" s="1">
        <v>4.5999999999999996</v>
      </c>
      <c r="E6149" s="176">
        <v>5.7862547288776796</v>
      </c>
      <c r="F6149" s="1" t="s">
        <v>162</v>
      </c>
      <c r="G6149" s="201">
        <f>MAX(E6149-'[1]1a'!$H$3,0)</f>
        <v>0</v>
      </c>
      <c r="H6149" s="201" t="str">
        <f t="shared" si="289"/>
        <v/>
      </c>
      <c r="I6149" s="201" t="str">
        <f t="shared" si="290"/>
        <v/>
      </c>
      <c r="J6149" s="201"/>
    </row>
    <row r="6150" spans="1:10">
      <c r="A6150" s="200">
        <v>45914</v>
      </c>
      <c r="B6150" s="1" t="s">
        <v>170</v>
      </c>
      <c r="C6150" s="175">
        <f t="shared" si="288"/>
        <v>48105.166666651756</v>
      </c>
      <c r="D6150" s="1">
        <v>4.04</v>
      </c>
      <c r="E6150" s="176">
        <v>5.0818411097099627</v>
      </c>
      <c r="F6150" s="1" t="s">
        <v>162</v>
      </c>
      <c r="G6150" s="201">
        <f>MAX(E6150-'[1]1a'!$H$3,0)</f>
        <v>0</v>
      </c>
      <c r="H6150" s="201" t="str">
        <f t="shared" si="289"/>
        <v/>
      </c>
      <c r="I6150" s="201" t="str">
        <f t="shared" si="290"/>
        <v/>
      </c>
      <c r="J6150" s="201"/>
    </row>
    <row r="6151" spans="1:10">
      <c r="A6151" s="200">
        <v>45914</v>
      </c>
      <c r="B6151" s="1" t="s">
        <v>172</v>
      </c>
      <c r="C6151" s="175">
        <f t="shared" si="288"/>
        <v>48105.20833331842</v>
      </c>
      <c r="D6151" s="1">
        <v>3.69</v>
      </c>
      <c r="E6151" s="176">
        <v>4.6415825977301388</v>
      </c>
      <c r="F6151" s="1" t="s">
        <v>162</v>
      </c>
      <c r="G6151" s="201">
        <f>MAX(E6151-'[1]1a'!$H$3,0)</f>
        <v>0</v>
      </c>
      <c r="H6151" s="201" t="str">
        <f t="shared" si="289"/>
        <v/>
      </c>
      <c r="I6151" s="201" t="str">
        <f t="shared" si="290"/>
        <v/>
      </c>
      <c r="J6151" s="201"/>
    </row>
    <row r="6152" spans="1:10">
      <c r="A6152" s="200">
        <v>45914</v>
      </c>
      <c r="B6152" s="1" t="s">
        <v>174</v>
      </c>
      <c r="C6152" s="175">
        <f t="shared" si="288"/>
        <v>48105.249999985084</v>
      </c>
      <c r="D6152" s="1">
        <v>3.37</v>
      </c>
      <c r="E6152" s="176">
        <v>4.2390605296343002</v>
      </c>
      <c r="F6152" s="1" t="s">
        <v>162</v>
      </c>
      <c r="G6152" s="201">
        <f>MAX(E6152-'[1]1a'!$H$3,0)</f>
        <v>0</v>
      </c>
      <c r="H6152" s="201" t="str">
        <f t="shared" si="289"/>
        <v/>
      </c>
      <c r="I6152" s="201" t="str">
        <f t="shared" si="290"/>
        <v/>
      </c>
      <c r="J6152" s="201"/>
    </row>
    <row r="6153" spans="1:10">
      <c r="A6153" s="200">
        <v>45914</v>
      </c>
      <c r="B6153" s="1" t="s">
        <v>176</v>
      </c>
      <c r="C6153" s="175">
        <f t="shared" si="288"/>
        <v>48105.291666651749</v>
      </c>
      <c r="D6153" s="1">
        <v>3.14</v>
      </c>
      <c r="E6153" s="176">
        <v>3.9497477931904164</v>
      </c>
      <c r="F6153" s="1" t="s">
        <v>162</v>
      </c>
      <c r="G6153" s="201">
        <f>MAX(E6153-'[1]1a'!$H$3,0)</f>
        <v>0</v>
      </c>
      <c r="H6153" s="201" t="str">
        <f t="shared" si="289"/>
        <v/>
      </c>
      <c r="I6153" s="201" t="str">
        <f t="shared" si="290"/>
        <v/>
      </c>
      <c r="J6153" s="201"/>
    </row>
    <row r="6154" spans="1:10">
      <c r="A6154" s="200">
        <v>45914</v>
      </c>
      <c r="B6154" s="1" t="s">
        <v>178</v>
      </c>
      <c r="C6154" s="175">
        <f t="shared" si="288"/>
        <v>48105.333333318413</v>
      </c>
      <c r="D6154" s="1">
        <v>3.14</v>
      </c>
      <c r="E6154" s="176">
        <v>3.9497477931904164</v>
      </c>
      <c r="F6154" s="1" t="s">
        <v>162</v>
      </c>
      <c r="G6154" s="201">
        <f>MAX(E6154-'[1]1a'!$H$3,0)</f>
        <v>0</v>
      </c>
      <c r="H6154" s="201" t="str">
        <f t="shared" si="289"/>
        <v/>
      </c>
      <c r="I6154" s="201" t="str">
        <f t="shared" si="290"/>
        <v/>
      </c>
      <c r="J6154" s="201"/>
    </row>
    <row r="6155" spans="1:10">
      <c r="A6155" s="200">
        <v>45914</v>
      </c>
      <c r="B6155" s="1" t="s">
        <v>180</v>
      </c>
      <c r="C6155" s="175">
        <f t="shared" si="288"/>
        <v>48105.374999985077</v>
      </c>
      <c r="D6155" s="1">
        <v>3.05</v>
      </c>
      <c r="E6155" s="176">
        <v>3.8365384615384617</v>
      </c>
      <c r="F6155" s="1" t="s">
        <v>162</v>
      </c>
      <c r="G6155" s="201">
        <f>MAX(E6155-'[1]1a'!$H$3,0)</f>
        <v>0</v>
      </c>
      <c r="H6155" s="201" t="str">
        <f t="shared" si="289"/>
        <v/>
      </c>
      <c r="I6155" s="201" t="str">
        <f t="shared" si="290"/>
        <v/>
      </c>
      <c r="J6155" s="201"/>
    </row>
    <row r="6156" spans="1:10">
      <c r="A6156" s="200">
        <v>45914</v>
      </c>
      <c r="B6156" s="1" t="s">
        <v>181</v>
      </c>
      <c r="C6156" s="175">
        <f t="shared" si="288"/>
        <v>48105.416666651741</v>
      </c>
      <c r="D6156" s="1">
        <v>3.17</v>
      </c>
      <c r="E6156" s="176">
        <v>3.9874842370744012</v>
      </c>
      <c r="F6156" s="1" t="s">
        <v>162</v>
      </c>
      <c r="G6156" s="201">
        <f>MAX(E6156-'[1]1a'!$H$3,0)</f>
        <v>0</v>
      </c>
      <c r="H6156" s="201" t="str">
        <f t="shared" si="289"/>
        <v/>
      </c>
      <c r="I6156" s="201" t="str">
        <f t="shared" si="290"/>
        <v/>
      </c>
      <c r="J6156" s="201"/>
    </row>
    <row r="6157" spans="1:10">
      <c r="A6157" s="200">
        <v>45914</v>
      </c>
      <c r="B6157" s="1" t="s">
        <v>182</v>
      </c>
      <c r="C6157" s="175">
        <f t="shared" si="288"/>
        <v>48105.458333318405</v>
      </c>
      <c r="D6157" s="1">
        <v>3.53</v>
      </c>
      <c r="E6157" s="176">
        <v>4.4403215636822191</v>
      </c>
      <c r="F6157" s="1" t="s">
        <v>162</v>
      </c>
      <c r="G6157" s="201">
        <f>MAX(E6157-'[1]1a'!$H$3,0)</f>
        <v>0</v>
      </c>
      <c r="H6157" s="201" t="str">
        <f t="shared" si="289"/>
        <v/>
      </c>
      <c r="I6157" s="201" t="str">
        <f t="shared" si="290"/>
        <v/>
      </c>
      <c r="J6157" s="201"/>
    </row>
    <row r="6158" spans="1:10">
      <c r="A6158" s="200">
        <v>45914</v>
      </c>
      <c r="B6158" s="1" t="s">
        <v>183</v>
      </c>
      <c r="C6158" s="175">
        <f t="shared" si="288"/>
        <v>48105.49999998507</v>
      </c>
      <c r="D6158" s="1">
        <v>4.03</v>
      </c>
      <c r="E6158" s="176">
        <v>5.0692622950819679</v>
      </c>
      <c r="F6158" s="1" t="s">
        <v>162</v>
      </c>
      <c r="G6158" s="201">
        <f>MAX(E6158-'[1]1a'!$H$3,0)</f>
        <v>0</v>
      </c>
      <c r="H6158" s="201" t="str">
        <f t="shared" si="289"/>
        <v/>
      </c>
      <c r="I6158" s="201" t="str">
        <f t="shared" si="290"/>
        <v/>
      </c>
      <c r="J6158" s="201"/>
    </row>
    <row r="6159" spans="1:10">
      <c r="A6159" s="200">
        <v>45914</v>
      </c>
      <c r="B6159" s="1" t="s">
        <v>185</v>
      </c>
      <c r="C6159" s="175">
        <f t="shared" si="288"/>
        <v>48105.541666651734</v>
      </c>
      <c r="D6159" s="1">
        <v>4.79</v>
      </c>
      <c r="E6159" s="176">
        <v>6.0252522068095837</v>
      </c>
      <c r="F6159" s="1" t="s">
        <v>162</v>
      </c>
      <c r="G6159" s="201">
        <f>MAX(E6159-'[1]1a'!$H$3,0)</f>
        <v>0</v>
      </c>
      <c r="H6159" s="201" t="str">
        <f t="shared" si="289"/>
        <v/>
      </c>
      <c r="I6159" s="201" t="str">
        <f t="shared" si="290"/>
        <v/>
      </c>
      <c r="J6159" s="201"/>
    </row>
    <row r="6160" spans="1:10">
      <c r="A6160" s="200">
        <v>45914</v>
      </c>
      <c r="B6160" s="1" t="s">
        <v>186</v>
      </c>
      <c r="C6160" s="175">
        <f t="shared" si="288"/>
        <v>48105.583333318398</v>
      </c>
      <c r="D6160" s="1">
        <v>5.41</v>
      </c>
      <c r="E6160" s="176">
        <v>6.8051387137452712</v>
      </c>
      <c r="F6160" s="1" t="s">
        <v>162</v>
      </c>
      <c r="G6160" s="201">
        <f>MAX(E6160-'[1]1a'!$H$3,0)</f>
        <v>0</v>
      </c>
      <c r="H6160" s="201" t="str">
        <f t="shared" si="289"/>
        <v/>
      </c>
      <c r="I6160" s="201" t="str">
        <f t="shared" si="290"/>
        <v/>
      </c>
      <c r="J6160" s="201"/>
    </row>
    <row r="6161" spans="1:10">
      <c r="A6161" s="200">
        <v>45914</v>
      </c>
      <c r="B6161" s="1" t="s">
        <v>187</v>
      </c>
      <c r="C6161" s="175">
        <f t="shared" si="288"/>
        <v>48105.624999985062</v>
      </c>
      <c r="D6161" s="1">
        <v>6.05</v>
      </c>
      <c r="E6161" s="176">
        <v>7.6101828499369484</v>
      </c>
      <c r="F6161" s="1" t="s">
        <v>162</v>
      </c>
      <c r="G6161" s="201">
        <f>MAX(E6161-'[1]1a'!$H$3,0)</f>
        <v>0</v>
      </c>
      <c r="H6161" s="201" t="str">
        <f t="shared" si="289"/>
        <v/>
      </c>
      <c r="I6161" s="201" t="str">
        <f t="shared" si="290"/>
        <v/>
      </c>
      <c r="J6161" s="201"/>
    </row>
    <row r="6162" spans="1:10">
      <c r="A6162" s="200">
        <v>45914</v>
      </c>
      <c r="B6162" s="1" t="s">
        <v>188</v>
      </c>
      <c r="C6162" s="175">
        <f t="shared" si="288"/>
        <v>48105.666666651727</v>
      </c>
      <c r="D6162" s="1">
        <v>6.52</v>
      </c>
      <c r="E6162" s="176">
        <v>8.201387137452711</v>
      </c>
      <c r="F6162" s="1" t="s">
        <v>162</v>
      </c>
      <c r="G6162" s="201">
        <f>MAX(E6162-'[1]1a'!$H$3,0)</f>
        <v>0</v>
      </c>
      <c r="H6162" s="201" t="str">
        <f t="shared" si="289"/>
        <v/>
      </c>
      <c r="I6162" s="201" t="str">
        <f t="shared" si="290"/>
        <v/>
      </c>
      <c r="J6162" s="201"/>
    </row>
    <row r="6163" spans="1:10">
      <c r="A6163" s="200">
        <v>45914</v>
      </c>
      <c r="B6163" s="1" t="s">
        <v>189</v>
      </c>
      <c r="C6163" s="175">
        <f t="shared" si="288"/>
        <v>48105.708333318391</v>
      </c>
      <c r="D6163" s="1">
        <v>6.92</v>
      </c>
      <c r="E6163" s="176">
        <v>8.704539722572509</v>
      </c>
      <c r="F6163" s="1" t="s">
        <v>162</v>
      </c>
      <c r="G6163" s="201">
        <f>MAX(E6163-'[1]1a'!$H$3,0)</f>
        <v>0</v>
      </c>
      <c r="H6163" s="201" t="str">
        <f t="shared" si="289"/>
        <v/>
      </c>
      <c r="I6163" s="201" t="str">
        <f t="shared" si="290"/>
        <v/>
      </c>
      <c r="J6163" s="201"/>
    </row>
    <row r="6164" spans="1:10">
      <c r="A6164" s="200">
        <v>45914</v>
      </c>
      <c r="B6164" s="1" t="s">
        <v>190</v>
      </c>
      <c r="C6164" s="175">
        <f t="shared" si="288"/>
        <v>48105.749999985055</v>
      </c>
      <c r="D6164" s="1">
        <v>6.97</v>
      </c>
      <c r="E6164" s="176">
        <v>8.7674337957124848</v>
      </c>
      <c r="F6164" s="1" t="s">
        <v>162</v>
      </c>
      <c r="G6164" s="201">
        <f>MAX(E6164-'[1]1a'!$H$3,0)</f>
        <v>0</v>
      </c>
      <c r="H6164" s="201" t="str">
        <f t="shared" si="289"/>
        <v/>
      </c>
      <c r="I6164" s="201" t="str">
        <f t="shared" si="290"/>
        <v/>
      </c>
      <c r="J6164" s="201"/>
    </row>
    <row r="6165" spans="1:10">
      <c r="A6165" s="200">
        <v>45914</v>
      </c>
      <c r="B6165" s="1" t="s">
        <v>191</v>
      </c>
      <c r="C6165" s="175">
        <f t="shared" si="288"/>
        <v>48105.791666651719</v>
      </c>
      <c r="D6165" s="1">
        <v>7.05</v>
      </c>
      <c r="E6165" s="176">
        <v>8.8680643127364434</v>
      </c>
      <c r="F6165" s="1" t="s">
        <v>162</v>
      </c>
      <c r="G6165" s="201">
        <f>MAX(E6165-'[1]1a'!$H$3,0)</f>
        <v>0</v>
      </c>
      <c r="H6165" s="201" t="str">
        <f t="shared" si="289"/>
        <v/>
      </c>
      <c r="I6165" s="201" t="str">
        <f t="shared" si="290"/>
        <v/>
      </c>
      <c r="J6165" s="201"/>
    </row>
    <row r="6166" spans="1:10">
      <c r="A6166" s="200">
        <v>45914</v>
      </c>
      <c r="B6166" s="1" t="s">
        <v>192</v>
      </c>
      <c r="C6166" s="175">
        <f t="shared" si="288"/>
        <v>48105.833333318384</v>
      </c>
      <c r="D6166" s="1">
        <v>7.27</v>
      </c>
      <c r="E6166" s="176">
        <v>9.1447982345523329</v>
      </c>
      <c r="F6166" s="1" t="s">
        <v>162</v>
      </c>
      <c r="G6166" s="201">
        <f>MAX(E6166-'[1]1a'!$H$3,0)</f>
        <v>0</v>
      </c>
      <c r="H6166" s="201" t="str">
        <f t="shared" si="289"/>
        <v/>
      </c>
      <c r="I6166" s="201" t="str">
        <f t="shared" si="290"/>
        <v/>
      </c>
      <c r="J6166" s="201"/>
    </row>
    <row r="6167" spans="1:10">
      <c r="A6167" s="200">
        <v>45914</v>
      </c>
      <c r="B6167" s="1" t="s">
        <v>193</v>
      </c>
      <c r="C6167" s="175">
        <f t="shared" si="288"/>
        <v>48105.874999985048</v>
      </c>
      <c r="D6167" s="1">
        <v>7.58</v>
      </c>
      <c r="E6167" s="176">
        <v>9.5347414880201775</v>
      </c>
      <c r="F6167" s="1" t="s">
        <v>162</v>
      </c>
      <c r="G6167" s="201">
        <f>MAX(E6167-'[1]1a'!$H$3,0)</f>
        <v>0</v>
      </c>
      <c r="H6167" s="201" t="str">
        <f t="shared" si="289"/>
        <v/>
      </c>
      <c r="I6167" s="201" t="str">
        <f t="shared" si="290"/>
        <v/>
      </c>
      <c r="J6167" s="201"/>
    </row>
    <row r="6168" spans="1:10">
      <c r="A6168" s="200">
        <v>45914</v>
      </c>
      <c r="B6168" s="1" t="s">
        <v>194</v>
      </c>
      <c r="C6168" s="175">
        <f t="shared" si="288"/>
        <v>48105.916666651712</v>
      </c>
      <c r="D6168" s="1">
        <v>7.56</v>
      </c>
      <c r="E6168" s="176">
        <v>9.5095838587641861</v>
      </c>
      <c r="F6168" s="1" t="s">
        <v>162</v>
      </c>
      <c r="G6168" s="201">
        <f>MAX(E6168-'[1]1a'!$H$3,0)</f>
        <v>0</v>
      </c>
      <c r="H6168" s="201" t="str">
        <f t="shared" si="289"/>
        <v/>
      </c>
      <c r="I6168" s="201" t="str">
        <f t="shared" si="290"/>
        <v/>
      </c>
      <c r="J6168" s="201"/>
    </row>
    <row r="6169" spans="1:10">
      <c r="A6169" s="200">
        <v>45914</v>
      </c>
      <c r="B6169" s="1" t="s">
        <v>195</v>
      </c>
      <c r="C6169" s="175">
        <f t="shared" si="288"/>
        <v>48105.958333318376</v>
      </c>
      <c r="D6169" s="1">
        <v>7.18</v>
      </c>
      <c r="E6169" s="176">
        <v>9.0315889029003777</v>
      </c>
      <c r="F6169" s="1" t="s">
        <v>162</v>
      </c>
      <c r="G6169" s="201">
        <f>MAX(E6169-'[1]1a'!$H$3,0)</f>
        <v>0</v>
      </c>
      <c r="H6169" s="201" t="str">
        <f t="shared" si="289"/>
        <v/>
      </c>
      <c r="I6169" s="201" t="str">
        <f t="shared" si="290"/>
        <v/>
      </c>
      <c r="J6169" s="201"/>
    </row>
    <row r="6170" spans="1:10">
      <c r="A6170" s="200">
        <v>45915</v>
      </c>
      <c r="B6170" s="1" t="s">
        <v>161</v>
      </c>
      <c r="C6170" s="175">
        <f t="shared" si="288"/>
        <v>48105.999999985041</v>
      </c>
      <c r="D6170" s="1">
        <v>7.09</v>
      </c>
      <c r="E6170" s="176">
        <v>8.9183795712484244</v>
      </c>
      <c r="F6170" s="1" t="s">
        <v>162</v>
      </c>
      <c r="G6170" s="201">
        <f>MAX(E6170-'[1]1a'!$H$3,0)</f>
        <v>0</v>
      </c>
      <c r="H6170" s="201" t="str">
        <f t="shared" si="289"/>
        <v/>
      </c>
      <c r="I6170" s="201" t="str">
        <f t="shared" si="290"/>
        <v/>
      </c>
      <c r="J6170" s="201"/>
    </row>
    <row r="6171" spans="1:10">
      <c r="A6171" s="200">
        <v>45915</v>
      </c>
      <c r="B6171" s="1" t="s">
        <v>164</v>
      </c>
      <c r="C6171" s="175">
        <f t="shared" si="288"/>
        <v>48106.041666651705</v>
      </c>
      <c r="D6171" s="1">
        <v>6.54</v>
      </c>
      <c r="E6171" s="176">
        <v>8.2265447667087024</v>
      </c>
      <c r="F6171" s="1" t="s">
        <v>162</v>
      </c>
      <c r="G6171" s="201">
        <f>MAX(E6171-'[1]1a'!$H$3,0)</f>
        <v>0</v>
      </c>
      <c r="H6171" s="201" t="str">
        <f t="shared" si="289"/>
        <v/>
      </c>
      <c r="I6171" s="201" t="str">
        <f t="shared" si="290"/>
        <v/>
      </c>
      <c r="J6171" s="201"/>
    </row>
    <row r="6172" spans="1:10">
      <c r="A6172" s="200">
        <v>45915</v>
      </c>
      <c r="B6172" s="1" t="s">
        <v>166</v>
      </c>
      <c r="C6172" s="175">
        <f t="shared" si="288"/>
        <v>48106.083333318369</v>
      </c>
      <c r="D6172" s="1">
        <v>5.77</v>
      </c>
      <c r="E6172" s="176">
        <v>7.2579760403530891</v>
      </c>
      <c r="F6172" s="1" t="s">
        <v>162</v>
      </c>
      <c r="G6172" s="201">
        <f>MAX(E6172-'[1]1a'!$H$3,0)</f>
        <v>0</v>
      </c>
      <c r="H6172" s="201" t="str">
        <f t="shared" si="289"/>
        <v/>
      </c>
      <c r="I6172" s="201" t="str">
        <f t="shared" si="290"/>
        <v/>
      </c>
      <c r="J6172" s="201"/>
    </row>
    <row r="6173" spans="1:10">
      <c r="A6173" s="200">
        <v>45915</v>
      </c>
      <c r="B6173" s="1" t="s">
        <v>168</v>
      </c>
      <c r="C6173" s="175">
        <f t="shared" si="288"/>
        <v>48106.124999985033</v>
      </c>
      <c r="D6173" s="1">
        <v>4.8600000000000003</v>
      </c>
      <c r="E6173" s="176">
        <v>6.1133039092055492</v>
      </c>
      <c r="F6173" s="1" t="s">
        <v>162</v>
      </c>
      <c r="G6173" s="201">
        <f>MAX(E6173-'[1]1a'!$H$3,0)</f>
        <v>0</v>
      </c>
      <c r="H6173" s="201" t="str">
        <f t="shared" si="289"/>
        <v/>
      </c>
      <c r="I6173" s="201" t="str">
        <f t="shared" si="290"/>
        <v/>
      </c>
      <c r="J6173" s="201"/>
    </row>
    <row r="6174" spans="1:10">
      <c r="A6174" s="200">
        <v>45915</v>
      </c>
      <c r="B6174" s="1" t="s">
        <v>170</v>
      </c>
      <c r="C6174" s="175">
        <f t="shared" si="288"/>
        <v>48106.166666651698</v>
      </c>
      <c r="D6174" s="1">
        <v>4.26</v>
      </c>
      <c r="E6174" s="176">
        <v>5.3585750315258514</v>
      </c>
      <c r="F6174" s="1" t="s">
        <v>162</v>
      </c>
      <c r="G6174" s="201">
        <f>MAX(E6174-'[1]1a'!$H$3,0)</f>
        <v>0</v>
      </c>
      <c r="H6174" s="201" t="str">
        <f t="shared" si="289"/>
        <v/>
      </c>
      <c r="I6174" s="201" t="str">
        <f t="shared" si="290"/>
        <v/>
      </c>
      <c r="J6174" s="201"/>
    </row>
    <row r="6175" spans="1:10">
      <c r="A6175" s="200">
        <v>45915</v>
      </c>
      <c r="B6175" s="1" t="s">
        <v>172</v>
      </c>
      <c r="C6175" s="175">
        <f t="shared" si="288"/>
        <v>48106.208333318362</v>
      </c>
      <c r="D6175" s="1">
        <v>3.65</v>
      </c>
      <c r="E6175" s="176">
        <v>4.5912673392181587</v>
      </c>
      <c r="F6175" s="1" t="s">
        <v>162</v>
      </c>
      <c r="G6175" s="201">
        <f>MAX(E6175-'[1]1a'!$H$3,0)</f>
        <v>0</v>
      </c>
      <c r="H6175" s="201" t="str">
        <f t="shared" si="289"/>
        <v/>
      </c>
      <c r="I6175" s="201" t="str">
        <f t="shared" si="290"/>
        <v/>
      </c>
      <c r="J6175" s="201"/>
    </row>
    <row r="6176" spans="1:10">
      <c r="A6176" s="200">
        <v>45915</v>
      </c>
      <c r="B6176" s="1" t="s">
        <v>174</v>
      </c>
      <c r="C6176" s="175">
        <f t="shared" si="288"/>
        <v>48106.249999985026</v>
      </c>
      <c r="D6176" s="1">
        <v>3.41</v>
      </c>
      <c r="E6176" s="176">
        <v>4.2893757881462804</v>
      </c>
      <c r="F6176" s="1" t="s">
        <v>162</v>
      </c>
      <c r="G6176" s="201">
        <f>MAX(E6176-'[1]1a'!$H$3,0)</f>
        <v>0</v>
      </c>
      <c r="H6176" s="201" t="str">
        <f t="shared" si="289"/>
        <v/>
      </c>
      <c r="I6176" s="201" t="str">
        <f t="shared" si="290"/>
        <v/>
      </c>
      <c r="J6176" s="201"/>
    </row>
    <row r="6177" spans="1:10">
      <c r="A6177" s="200">
        <v>45915</v>
      </c>
      <c r="B6177" s="1" t="s">
        <v>176</v>
      </c>
      <c r="C6177" s="175">
        <f t="shared" si="288"/>
        <v>48106.29166665169</v>
      </c>
      <c r="D6177" s="1">
        <v>3.24</v>
      </c>
      <c r="E6177" s="176">
        <v>4.0755359394703659</v>
      </c>
      <c r="F6177" s="1" t="s">
        <v>162</v>
      </c>
      <c r="G6177" s="201">
        <f>MAX(E6177-'[1]1a'!$H$3,0)</f>
        <v>0</v>
      </c>
      <c r="H6177" s="201" t="str">
        <f t="shared" si="289"/>
        <v/>
      </c>
      <c r="I6177" s="201" t="str">
        <f t="shared" si="290"/>
        <v/>
      </c>
      <c r="J6177" s="201"/>
    </row>
    <row r="6178" spans="1:10">
      <c r="A6178" s="200">
        <v>45915</v>
      </c>
      <c r="B6178" s="1" t="s">
        <v>178</v>
      </c>
      <c r="C6178" s="175">
        <f t="shared" si="288"/>
        <v>48106.333333318355</v>
      </c>
      <c r="D6178" s="1">
        <v>3.14</v>
      </c>
      <c r="E6178" s="176">
        <v>3.9497477931904164</v>
      </c>
      <c r="F6178" s="1" t="s">
        <v>162</v>
      </c>
      <c r="G6178" s="201">
        <f>MAX(E6178-'[1]1a'!$H$3,0)</f>
        <v>0</v>
      </c>
      <c r="H6178" s="201" t="str">
        <f t="shared" si="289"/>
        <v/>
      </c>
      <c r="I6178" s="201" t="str">
        <f t="shared" si="290"/>
        <v/>
      </c>
      <c r="J6178" s="201"/>
    </row>
    <row r="6179" spans="1:10">
      <c r="A6179" s="200">
        <v>45915</v>
      </c>
      <c r="B6179" s="1" t="s">
        <v>180</v>
      </c>
      <c r="C6179" s="175">
        <f t="shared" si="288"/>
        <v>48106.374999985019</v>
      </c>
      <c r="D6179" s="1">
        <v>3.24</v>
      </c>
      <c r="E6179" s="176">
        <v>4.0755359394703659</v>
      </c>
      <c r="F6179" s="1" t="s">
        <v>162</v>
      </c>
      <c r="G6179" s="201">
        <f>MAX(E6179-'[1]1a'!$H$3,0)</f>
        <v>0</v>
      </c>
      <c r="H6179" s="201" t="str">
        <f t="shared" si="289"/>
        <v/>
      </c>
      <c r="I6179" s="201" t="str">
        <f t="shared" si="290"/>
        <v/>
      </c>
      <c r="J6179" s="201"/>
    </row>
    <row r="6180" spans="1:10">
      <c r="A6180" s="200">
        <v>45915</v>
      </c>
      <c r="B6180" s="1" t="s">
        <v>181</v>
      </c>
      <c r="C6180" s="175">
        <f t="shared" si="288"/>
        <v>48106.416666651683</v>
      </c>
      <c r="D6180" s="1">
        <v>3.78</v>
      </c>
      <c r="E6180" s="176">
        <v>4.7547919293820931</v>
      </c>
      <c r="F6180" s="1" t="s">
        <v>162</v>
      </c>
      <c r="G6180" s="201">
        <f>MAX(E6180-'[1]1a'!$H$3,0)</f>
        <v>0</v>
      </c>
      <c r="H6180" s="201" t="str">
        <f t="shared" si="289"/>
        <v/>
      </c>
      <c r="I6180" s="201" t="str">
        <f t="shared" si="290"/>
        <v/>
      </c>
      <c r="J6180" s="201"/>
    </row>
    <row r="6181" spans="1:10">
      <c r="A6181" s="200">
        <v>45915</v>
      </c>
      <c r="B6181" s="1" t="s">
        <v>182</v>
      </c>
      <c r="C6181" s="175">
        <f t="shared" si="288"/>
        <v>48106.458333318347</v>
      </c>
      <c r="D6181" s="1">
        <v>4.3099999999999996</v>
      </c>
      <c r="E6181" s="176">
        <v>5.4214691046658254</v>
      </c>
      <c r="F6181" s="1" t="s">
        <v>162</v>
      </c>
      <c r="G6181" s="201">
        <f>MAX(E6181-'[1]1a'!$H$3,0)</f>
        <v>0</v>
      </c>
      <c r="H6181" s="201" t="str">
        <f t="shared" si="289"/>
        <v/>
      </c>
      <c r="I6181" s="201" t="str">
        <f t="shared" si="290"/>
        <v/>
      </c>
      <c r="J6181" s="201"/>
    </row>
    <row r="6182" spans="1:10">
      <c r="A6182" s="200">
        <v>45915</v>
      </c>
      <c r="B6182" s="1" t="s">
        <v>183</v>
      </c>
      <c r="C6182" s="175">
        <f t="shared" si="288"/>
        <v>48106.499999985012</v>
      </c>
      <c r="D6182" s="1">
        <v>4.43</v>
      </c>
      <c r="E6182" s="176">
        <v>5.572414880201765</v>
      </c>
      <c r="F6182" s="1" t="s">
        <v>162</v>
      </c>
      <c r="G6182" s="201">
        <f>MAX(E6182-'[1]1a'!$H$3,0)</f>
        <v>0</v>
      </c>
      <c r="H6182" s="201" t="str">
        <f t="shared" si="289"/>
        <v/>
      </c>
      <c r="I6182" s="201" t="str">
        <f t="shared" si="290"/>
        <v/>
      </c>
      <c r="J6182" s="201"/>
    </row>
    <row r="6183" spans="1:10">
      <c r="A6183" s="200">
        <v>45915</v>
      </c>
      <c r="B6183" s="1" t="s">
        <v>185</v>
      </c>
      <c r="C6183" s="175">
        <f t="shared" si="288"/>
        <v>48106.541666651676</v>
      </c>
      <c r="D6183" s="1">
        <v>4.7</v>
      </c>
      <c r="E6183" s="176">
        <v>5.9120428751576295</v>
      </c>
      <c r="F6183" s="1" t="s">
        <v>162</v>
      </c>
      <c r="G6183" s="201">
        <f>MAX(E6183-'[1]1a'!$H$3,0)</f>
        <v>0</v>
      </c>
      <c r="H6183" s="201" t="str">
        <f t="shared" si="289"/>
        <v/>
      </c>
      <c r="I6183" s="201" t="str">
        <f t="shared" si="290"/>
        <v/>
      </c>
      <c r="J6183" s="201"/>
    </row>
    <row r="6184" spans="1:10">
      <c r="A6184" s="200">
        <v>45915</v>
      </c>
      <c r="B6184" s="1" t="s">
        <v>186</v>
      </c>
      <c r="C6184" s="175">
        <f t="shared" si="288"/>
        <v>48106.58333331834</v>
      </c>
      <c r="D6184" s="1">
        <v>5.39</v>
      </c>
      <c r="E6184" s="176">
        <v>6.7799810844892807</v>
      </c>
      <c r="F6184" s="1" t="s">
        <v>162</v>
      </c>
      <c r="G6184" s="201">
        <f>MAX(E6184-'[1]1a'!$H$3,0)</f>
        <v>0</v>
      </c>
      <c r="H6184" s="201" t="str">
        <f t="shared" si="289"/>
        <v/>
      </c>
      <c r="I6184" s="201" t="str">
        <f t="shared" si="290"/>
        <v/>
      </c>
      <c r="J6184" s="201"/>
    </row>
    <row r="6185" spans="1:10">
      <c r="A6185" s="200">
        <v>45915</v>
      </c>
      <c r="B6185" s="1" t="s">
        <v>187</v>
      </c>
      <c r="C6185" s="175">
        <f t="shared" si="288"/>
        <v>48106.624999985004</v>
      </c>
      <c r="D6185" s="1">
        <v>5.62</v>
      </c>
      <c r="E6185" s="176">
        <v>7.0692938209331659</v>
      </c>
      <c r="F6185" s="1" t="s">
        <v>162</v>
      </c>
      <c r="G6185" s="201">
        <f>MAX(E6185-'[1]1a'!$H$3,0)</f>
        <v>0</v>
      </c>
      <c r="H6185" s="201" t="str">
        <f t="shared" si="289"/>
        <v/>
      </c>
      <c r="I6185" s="201" t="str">
        <f t="shared" si="290"/>
        <v/>
      </c>
      <c r="J6185" s="201"/>
    </row>
    <row r="6186" spans="1:10">
      <c r="A6186" s="200">
        <v>45915</v>
      </c>
      <c r="B6186" s="1" t="s">
        <v>188</v>
      </c>
      <c r="C6186" s="175">
        <f t="shared" si="288"/>
        <v>48106.666666651668</v>
      </c>
      <c r="D6186" s="1">
        <v>5.88</v>
      </c>
      <c r="E6186" s="176">
        <v>7.3963430012610338</v>
      </c>
      <c r="F6186" s="1" t="s">
        <v>162</v>
      </c>
      <c r="G6186" s="201">
        <f>MAX(E6186-'[1]1a'!$H$3,0)</f>
        <v>0</v>
      </c>
      <c r="H6186" s="201" t="str">
        <f t="shared" si="289"/>
        <v/>
      </c>
      <c r="I6186" s="201" t="str">
        <f t="shared" si="290"/>
        <v/>
      </c>
      <c r="J6186" s="201"/>
    </row>
    <row r="6187" spans="1:10">
      <c r="A6187" s="200">
        <v>45915</v>
      </c>
      <c r="B6187" s="1" t="s">
        <v>189</v>
      </c>
      <c r="C6187" s="175">
        <f t="shared" si="288"/>
        <v>48106.708333318333</v>
      </c>
      <c r="D6187" s="1">
        <v>6.07</v>
      </c>
      <c r="E6187" s="176">
        <v>7.6353404791929389</v>
      </c>
      <c r="F6187" s="1" t="s">
        <v>162</v>
      </c>
      <c r="G6187" s="201">
        <f>MAX(E6187-'[1]1a'!$H$3,0)</f>
        <v>0</v>
      </c>
      <c r="H6187" s="201" t="str">
        <f t="shared" si="289"/>
        <v/>
      </c>
      <c r="I6187" s="201" t="str">
        <f t="shared" si="290"/>
        <v/>
      </c>
      <c r="J6187" s="201"/>
    </row>
    <row r="6188" spans="1:10">
      <c r="A6188" s="200">
        <v>45915</v>
      </c>
      <c r="B6188" s="1" t="s">
        <v>190</v>
      </c>
      <c r="C6188" s="175">
        <f t="shared" si="288"/>
        <v>48106.749999984997</v>
      </c>
      <c r="D6188" s="1">
        <v>6.27</v>
      </c>
      <c r="E6188" s="176">
        <v>7.886916771752837</v>
      </c>
      <c r="F6188" s="1" t="s">
        <v>162</v>
      </c>
      <c r="G6188" s="201">
        <f>MAX(E6188-'[1]1a'!$H$3,0)</f>
        <v>0</v>
      </c>
      <c r="H6188" s="201" t="str">
        <f t="shared" si="289"/>
        <v/>
      </c>
      <c r="I6188" s="201" t="str">
        <f t="shared" si="290"/>
        <v/>
      </c>
      <c r="J6188" s="201"/>
    </row>
    <row r="6189" spans="1:10">
      <c r="A6189" s="200">
        <v>45915</v>
      </c>
      <c r="B6189" s="1" t="s">
        <v>191</v>
      </c>
      <c r="C6189" s="175">
        <f t="shared" si="288"/>
        <v>48106.791666651661</v>
      </c>
      <c r="D6189" s="1">
        <v>6.52</v>
      </c>
      <c r="E6189" s="176">
        <v>8.201387137452711</v>
      </c>
      <c r="F6189" s="1" t="s">
        <v>162</v>
      </c>
      <c r="G6189" s="201">
        <f>MAX(E6189-'[1]1a'!$H$3,0)</f>
        <v>0</v>
      </c>
      <c r="H6189" s="201" t="str">
        <f t="shared" si="289"/>
        <v/>
      </c>
      <c r="I6189" s="201" t="str">
        <f t="shared" si="290"/>
        <v/>
      </c>
      <c r="J6189" s="201"/>
    </row>
    <row r="6190" spans="1:10">
      <c r="A6190" s="200">
        <v>45915</v>
      </c>
      <c r="B6190" s="1" t="s">
        <v>192</v>
      </c>
      <c r="C6190" s="175">
        <f t="shared" si="288"/>
        <v>48106.833333318325</v>
      </c>
      <c r="D6190" s="1">
        <v>7.21</v>
      </c>
      <c r="E6190" s="176">
        <v>9.069325346784364</v>
      </c>
      <c r="F6190" s="1" t="s">
        <v>162</v>
      </c>
      <c r="G6190" s="201">
        <f>MAX(E6190-'[1]1a'!$H$3,0)</f>
        <v>0</v>
      </c>
      <c r="H6190" s="201" t="str">
        <f t="shared" si="289"/>
        <v/>
      </c>
      <c r="I6190" s="201" t="str">
        <f t="shared" si="290"/>
        <v/>
      </c>
      <c r="J6190" s="201"/>
    </row>
    <row r="6191" spans="1:10">
      <c r="A6191" s="200">
        <v>45915</v>
      </c>
      <c r="B6191" s="1" t="s">
        <v>193</v>
      </c>
      <c r="C6191" s="175">
        <f t="shared" si="288"/>
        <v>48106.87499998499</v>
      </c>
      <c r="D6191" s="1">
        <v>7.34</v>
      </c>
      <c r="E6191" s="176">
        <v>9.2328499369482984</v>
      </c>
      <c r="F6191" s="1" t="s">
        <v>162</v>
      </c>
      <c r="G6191" s="201">
        <f>MAX(E6191-'[1]1a'!$H$3,0)</f>
        <v>0</v>
      </c>
      <c r="H6191" s="201" t="str">
        <f t="shared" si="289"/>
        <v/>
      </c>
      <c r="I6191" s="201" t="str">
        <f t="shared" si="290"/>
        <v/>
      </c>
      <c r="J6191" s="201"/>
    </row>
    <row r="6192" spans="1:10">
      <c r="A6192" s="200">
        <v>45915</v>
      </c>
      <c r="B6192" s="1" t="s">
        <v>194</v>
      </c>
      <c r="C6192" s="175">
        <f t="shared" si="288"/>
        <v>48106.916666651654</v>
      </c>
      <c r="D6192" s="1">
        <v>7.14</v>
      </c>
      <c r="E6192" s="176">
        <v>8.9812736443883985</v>
      </c>
      <c r="F6192" s="1" t="s">
        <v>162</v>
      </c>
      <c r="G6192" s="201">
        <f>MAX(E6192-'[1]1a'!$H$3,0)</f>
        <v>0</v>
      </c>
      <c r="H6192" s="201" t="str">
        <f t="shared" si="289"/>
        <v/>
      </c>
      <c r="I6192" s="201" t="str">
        <f t="shared" si="290"/>
        <v/>
      </c>
      <c r="J6192" s="201"/>
    </row>
    <row r="6193" spans="1:10">
      <c r="A6193" s="200">
        <v>45915</v>
      </c>
      <c r="B6193" s="1" t="s">
        <v>195</v>
      </c>
      <c r="C6193" s="175">
        <f t="shared" si="288"/>
        <v>48106.958333318318</v>
      </c>
      <c r="D6193" s="1">
        <v>6.84</v>
      </c>
      <c r="E6193" s="176">
        <v>8.6039092055485504</v>
      </c>
      <c r="F6193" s="1" t="s">
        <v>162</v>
      </c>
      <c r="G6193" s="201">
        <f>MAX(E6193-'[1]1a'!$H$3,0)</f>
        <v>0</v>
      </c>
      <c r="H6193" s="201" t="str">
        <f t="shared" si="289"/>
        <v/>
      </c>
      <c r="I6193" s="201" t="str">
        <f t="shared" si="290"/>
        <v/>
      </c>
      <c r="J6193" s="201"/>
    </row>
    <row r="6194" spans="1:10">
      <c r="A6194" s="200">
        <v>45916</v>
      </c>
      <c r="B6194" s="1" t="s">
        <v>161</v>
      </c>
      <c r="C6194" s="175">
        <f t="shared" si="288"/>
        <v>48106.999999984982</v>
      </c>
      <c r="D6194" s="1">
        <v>6.63</v>
      </c>
      <c r="E6194" s="176">
        <v>8.3397540983606557</v>
      </c>
      <c r="F6194" s="1" t="s">
        <v>162</v>
      </c>
      <c r="G6194" s="201">
        <f>MAX(E6194-'[1]1a'!$H$3,0)</f>
        <v>0</v>
      </c>
      <c r="H6194" s="201" t="str">
        <f t="shared" si="289"/>
        <v/>
      </c>
      <c r="I6194" s="201" t="str">
        <f t="shared" si="290"/>
        <v/>
      </c>
      <c r="J6194" s="201"/>
    </row>
    <row r="6195" spans="1:10">
      <c r="A6195" s="200">
        <v>45916</v>
      </c>
      <c r="B6195" s="1" t="s">
        <v>164</v>
      </c>
      <c r="C6195" s="175">
        <f t="shared" si="288"/>
        <v>48107.041666651647</v>
      </c>
      <c r="D6195" s="1">
        <v>6.21</v>
      </c>
      <c r="E6195" s="176">
        <v>7.8114438839848681</v>
      </c>
      <c r="F6195" s="1" t="s">
        <v>162</v>
      </c>
      <c r="G6195" s="201">
        <f>MAX(E6195-'[1]1a'!$H$3,0)</f>
        <v>0</v>
      </c>
      <c r="H6195" s="201" t="str">
        <f t="shared" si="289"/>
        <v/>
      </c>
      <c r="I6195" s="201" t="str">
        <f t="shared" si="290"/>
        <v/>
      </c>
      <c r="J6195" s="201"/>
    </row>
    <row r="6196" spans="1:10">
      <c r="A6196" s="200">
        <v>45916</v>
      </c>
      <c r="B6196" s="1" t="s">
        <v>166</v>
      </c>
      <c r="C6196" s="175">
        <f t="shared" si="288"/>
        <v>48107.083333318311</v>
      </c>
      <c r="D6196" s="1">
        <v>5.39</v>
      </c>
      <c r="E6196" s="176">
        <v>6.7799810844892807</v>
      </c>
      <c r="F6196" s="1" t="s">
        <v>162</v>
      </c>
      <c r="G6196" s="201">
        <f>MAX(E6196-'[1]1a'!$H$3,0)</f>
        <v>0</v>
      </c>
      <c r="H6196" s="201" t="str">
        <f t="shared" si="289"/>
        <v/>
      </c>
      <c r="I6196" s="201" t="str">
        <f t="shared" si="290"/>
        <v/>
      </c>
      <c r="J6196" s="201"/>
    </row>
    <row r="6197" spans="1:10">
      <c r="A6197" s="200">
        <v>45916</v>
      </c>
      <c r="B6197" s="1" t="s">
        <v>168</v>
      </c>
      <c r="C6197" s="175">
        <f t="shared" si="288"/>
        <v>48107.124999984975</v>
      </c>
      <c r="D6197" s="1">
        <v>4.53</v>
      </c>
      <c r="E6197" s="176">
        <v>5.6982030264817158</v>
      </c>
      <c r="F6197" s="1" t="s">
        <v>162</v>
      </c>
      <c r="G6197" s="201">
        <f>MAX(E6197-'[1]1a'!$H$3,0)</f>
        <v>0</v>
      </c>
      <c r="H6197" s="201" t="str">
        <f t="shared" si="289"/>
        <v/>
      </c>
      <c r="I6197" s="201" t="str">
        <f t="shared" si="290"/>
        <v/>
      </c>
      <c r="J6197" s="201"/>
    </row>
    <row r="6198" spans="1:10">
      <c r="A6198" s="200">
        <v>45916</v>
      </c>
      <c r="B6198" s="1" t="s">
        <v>170</v>
      </c>
      <c r="C6198" s="175">
        <f t="shared" si="288"/>
        <v>48107.166666651639</v>
      </c>
      <c r="D6198" s="1">
        <v>3.95</v>
      </c>
      <c r="E6198" s="176">
        <v>4.9686317780580076</v>
      </c>
      <c r="F6198" s="1" t="s">
        <v>162</v>
      </c>
      <c r="G6198" s="201">
        <f>MAX(E6198-'[1]1a'!$H$3,0)</f>
        <v>0</v>
      </c>
      <c r="H6198" s="201" t="str">
        <f t="shared" si="289"/>
        <v/>
      </c>
      <c r="I6198" s="201" t="str">
        <f t="shared" si="290"/>
        <v/>
      </c>
      <c r="J6198" s="201"/>
    </row>
    <row r="6199" spans="1:10">
      <c r="A6199" s="200">
        <v>45916</v>
      </c>
      <c r="B6199" s="1" t="s">
        <v>172</v>
      </c>
      <c r="C6199" s="175">
        <f t="shared" si="288"/>
        <v>48107.208333318304</v>
      </c>
      <c r="D6199" s="1">
        <v>3.58</v>
      </c>
      <c r="E6199" s="176">
        <v>4.5032156368221941</v>
      </c>
      <c r="F6199" s="1" t="s">
        <v>162</v>
      </c>
      <c r="G6199" s="201">
        <f>MAX(E6199-'[1]1a'!$H$3,0)</f>
        <v>0</v>
      </c>
      <c r="H6199" s="201" t="str">
        <f t="shared" si="289"/>
        <v/>
      </c>
      <c r="I6199" s="201" t="str">
        <f t="shared" si="290"/>
        <v/>
      </c>
      <c r="J6199" s="201"/>
    </row>
    <row r="6200" spans="1:10">
      <c r="A6200" s="200">
        <v>45916</v>
      </c>
      <c r="B6200" s="1" t="s">
        <v>174</v>
      </c>
      <c r="C6200" s="175">
        <f t="shared" si="288"/>
        <v>48107.249999984968</v>
      </c>
      <c r="D6200" s="1">
        <v>3.22</v>
      </c>
      <c r="E6200" s="176">
        <v>4.0503783102143762</v>
      </c>
      <c r="F6200" s="1" t="s">
        <v>162</v>
      </c>
      <c r="G6200" s="201">
        <f>MAX(E6200-'[1]1a'!$H$3,0)</f>
        <v>0</v>
      </c>
      <c r="H6200" s="201" t="str">
        <f t="shared" si="289"/>
        <v/>
      </c>
      <c r="I6200" s="201" t="str">
        <f t="shared" si="290"/>
        <v/>
      </c>
      <c r="J6200" s="201"/>
    </row>
    <row r="6201" spans="1:10">
      <c r="A6201" s="200">
        <v>45916</v>
      </c>
      <c r="B6201" s="1" t="s">
        <v>176</v>
      </c>
      <c r="C6201" s="175">
        <f t="shared" si="288"/>
        <v>48107.291666651632</v>
      </c>
      <c r="D6201" s="1">
        <v>3.12</v>
      </c>
      <c r="E6201" s="176">
        <v>3.9245901639344267</v>
      </c>
      <c r="F6201" s="1" t="s">
        <v>162</v>
      </c>
      <c r="G6201" s="201">
        <f>MAX(E6201-'[1]1a'!$H$3,0)</f>
        <v>0</v>
      </c>
      <c r="H6201" s="201" t="str">
        <f t="shared" si="289"/>
        <v/>
      </c>
      <c r="I6201" s="201" t="str">
        <f t="shared" si="290"/>
        <v/>
      </c>
      <c r="J6201" s="201"/>
    </row>
    <row r="6202" spans="1:10">
      <c r="A6202" s="200">
        <v>45916</v>
      </c>
      <c r="B6202" s="1" t="s">
        <v>178</v>
      </c>
      <c r="C6202" s="175">
        <f t="shared" si="288"/>
        <v>48107.333333318296</v>
      </c>
      <c r="D6202" s="1">
        <v>3.1</v>
      </c>
      <c r="E6202" s="176">
        <v>3.8994325346784366</v>
      </c>
      <c r="F6202" s="1" t="s">
        <v>162</v>
      </c>
      <c r="G6202" s="201">
        <f>MAX(E6202-'[1]1a'!$H$3,0)</f>
        <v>0</v>
      </c>
      <c r="H6202" s="201" t="str">
        <f t="shared" si="289"/>
        <v/>
      </c>
      <c r="I6202" s="201" t="str">
        <f t="shared" si="290"/>
        <v/>
      </c>
      <c r="J6202" s="201"/>
    </row>
    <row r="6203" spans="1:10">
      <c r="A6203" s="200">
        <v>45916</v>
      </c>
      <c r="B6203" s="1" t="s">
        <v>180</v>
      </c>
      <c r="C6203" s="175">
        <f t="shared" si="288"/>
        <v>48107.374999984961</v>
      </c>
      <c r="D6203" s="1">
        <v>3.22</v>
      </c>
      <c r="E6203" s="176">
        <v>4.0503783102143762</v>
      </c>
      <c r="F6203" s="1" t="s">
        <v>162</v>
      </c>
      <c r="G6203" s="201">
        <f>MAX(E6203-'[1]1a'!$H$3,0)</f>
        <v>0</v>
      </c>
      <c r="H6203" s="201" t="str">
        <f t="shared" si="289"/>
        <v/>
      </c>
      <c r="I6203" s="201" t="str">
        <f t="shared" si="290"/>
        <v/>
      </c>
      <c r="J6203" s="201"/>
    </row>
    <row r="6204" spans="1:10">
      <c r="A6204" s="200">
        <v>45916</v>
      </c>
      <c r="B6204" s="1" t="s">
        <v>181</v>
      </c>
      <c r="C6204" s="175">
        <f t="shared" si="288"/>
        <v>48107.416666651625</v>
      </c>
      <c r="D6204" s="1">
        <v>3.75</v>
      </c>
      <c r="E6204" s="176">
        <v>4.7170554854981086</v>
      </c>
      <c r="F6204" s="1" t="s">
        <v>162</v>
      </c>
      <c r="G6204" s="201">
        <f>MAX(E6204-'[1]1a'!$H$3,0)</f>
        <v>0</v>
      </c>
      <c r="H6204" s="201" t="str">
        <f t="shared" si="289"/>
        <v/>
      </c>
      <c r="I6204" s="201" t="str">
        <f t="shared" si="290"/>
        <v/>
      </c>
      <c r="J6204" s="201"/>
    </row>
    <row r="6205" spans="1:10">
      <c r="A6205" s="200">
        <v>45916</v>
      </c>
      <c r="B6205" s="1" t="s">
        <v>182</v>
      </c>
      <c r="C6205" s="175">
        <f t="shared" si="288"/>
        <v>48107.458333318289</v>
      </c>
      <c r="D6205" s="1">
        <v>4.28</v>
      </c>
      <c r="E6205" s="176">
        <v>5.3837326607818419</v>
      </c>
      <c r="F6205" s="1" t="s">
        <v>162</v>
      </c>
      <c r="G6205" s="201">
        <f>MAX(E6205-'[1]1a'!$H$3,0)</f>
        <v>0</v>
      </c>
      <c r="H6205" s="201" t="str">
        <f t="shared" si="289"/>
        <v/>
      </c>
      <c r="I6205" s="201" t="str">
        <f t="shared" si="290"/>
        <v/>
      </c>
      <c r="J6205" s="201"/>
    </row>
    <row r="6206" spans="1:10">
      <c r="A6206" s="200">
        <v>45916</v>
      </c>
      <c r="B6206" s="1" t="s">
        <v>183</v>
      </c>
      <c r="C6206" s="175">
        <f t="shared" si="288"/>
        <v>48107.499999984953</v>
      </c>
      <c r="D6206" s="1">
        <v>4.45</v>
      </c>
      <c r="E6206" s="176">
        <v>5.5975725094577555</v>
      </c>
      <c r="F6206" s="1" t="s">
        <v>162</v>
      </c>
      <c r="G6206" s="201">
        <f>MAX(E6206-'[1]1a'!$H$3,0)</f>
        <v>0</v>
      </c>
      <c r="H6206" s="201" t="str">
        <f t="shared" si="289"/>
        <v/>
      </c>
      <c r="I6206" s="201" t="str">
        <f t="shared" si="290"/>
        <v/>
      </c>
      <c r="J6206" s="201"/>
    </row>
    <row r="6207" spans="1:10">
      <c r="A6207" s="200">
        <v>45916</v>
      </c>
      <c r="B6207" s="1" t="s">
        <v>185</v>
      </c>
      <c r="C6207" s="175">
        <f t="shared" si="288"/>
        <v>48107.541666651618</v>
      </c>
      <c r="D6207" s="1">
        <v>4.95</v>
      </c>
      <c r="E6207" s="176">
        <v>6.2265132408575035</v>
      </c>
      <c r="F6207" s="1" t="s">
        <v>162</v>
      </c>
      <c r="G6207" s="201">
        <f>MAX(E6207-'[1]1a'!$H$3,0)</f>
        <v>0</v>
      </c>
      <c r="H6207" s="201" t="str">
        <f t="shared" si="289"/>
        <v/>
      </c>
      <c r="I6207" s="201" t="str">
        <f t="shared" si="290"/>
        <v/>
      </c>
      <c r="J6207" s="201"/>
    </row>
    <row r="6208" spans="1:10">
      <c r="A6208" s="200">
        <v>45916</v>
      </c>
      <c r="B6208" s="1" t="s">
        <v>186</v>
      </c>
      <c r="C6208" s="175">
        <f t="shared" si="288"/>
        <v>48107.583333318282</v>
      </c>
      <c r="D6208" s="1">
        <v>5.33</v>
      </c>
      <c r="E6208" s="176">
        <v>6.7045081967213118</v>
      </c>
      <c r="F6208" s="1" t="s">
        <v>162</v>
      </c>
      <c r="G6208" s="201">
        <f>MAX(E6208-'[1]1a'!$H$3,0)</f>
        <v>0</v>
      </c>
      <c r="H6208" s="201" t="str">
        <f t="shared" si="289"/>
        <v/>
      </c>
      <c r="I6208" s="201" t="str">
        <f t="shared" si="290"/>
        <v/>
      </c>
      <c r="J6208" s="201"/>
    </row>
    <row r="6209" spans="1:10">
      <c r="A6209" s="200">
        <v>45916</v>
      </c>
      <c r="B6209" s="1" t="s">
        <v>187</v>
      </c>
      <c r="C6209" s="175">
        <f t="shared" si="288"/>
        <v>48107.624999984946</v>
      </c>
      <c r="D6209" s="1">
        <v>5.72</v>
      </c>
      <c r="E6209" s="176">
        <v>7.195081967213115</v>
      </c>
      <c r="F6209" s="1" t="s">
        <v>162</v>
      </c>
      <c r="G6209" s="201">
        <f>MAX(E6209-'[1]1a'!$H$3,0)</f>
        <v>0</v>
      </c>
      <c r="H6209" s="201" t="str">
        <f t="shared" si="289"/>
        <v/>
      </c>
      <c r="I6209" s="201" t="str">
        <f t="shared" si="290"/>
        <v/>
      </c>
      <c r="J6209" s="201"/>
    </row>
    <row r="6210" spans="1:10">
      <c r="A6210" s="200">
        <v>45916</v>
      </c>
      <c r="B6210" s="1" t="s">
        <v>188</v>
      </c>
      <c r="C6210" s="175">
        <f t="shared" si="288"/>
        <v>48107.66666665161</v>
      </c>
      <c r="D6210" s="1">
        <v>5.92</v>
      </c>
      <c r="E6210" s="176">
        <v>7.446658259773014</v>
      </c>
      <c r="F6210" s="1" t="s">
        <v>162</v>
      </c>
      <c r="G6210" s="201">
        <f>MAX(E6210-'[1]1a'!$H$3,0)</f>
        <v>0</v>
      </c>
      <c r="H6210" s="201" t="str">
        <f t="shared" si="289"/>
        <v/>
      </c>
      <c r="I6210" s="201" t="str">
        <f t="shared" si="290"/>
        <v/>
      </c>
      <c r="J6210" s="201"/>
    </row>
    <row r="6211" spans="1:10">
      <c r="A6211" s="200">
        <v>45916</v>
      </c>
      <c r="B6211" s="1" t="s">
        <v>189</v>
      </c>
      <c r="C6211" s="175">
        <f t="shared" si="288"/>
        <v>48107.708333318275</v>
      </c>
      <c r="D6211" s="1">
        <v>6.09</v>
      </c>
      <c r="E6211" s="176">
        <v>7.6604981084489285</v>
      </c>
      <c r="F6211" s="1" t="s">
        <v>162</v>
      </c>
      <c r="G6211" s="201">
        <f>MAX(E6211-'[1]1a'!$H$3,0)</f>
        <v>0</v>
      </c>
      <c r="H6211" s="201" t="str">
        <f t="shared" si="289"/>
        <v/>
      </c>
      <c r="I6211" s="201" t="str">
        <f t="shared" si="290"/>
        <v/>
      </c>
      <c r="J6211" s="201"/>
    </row>
    <row r="6212" spans="1:10">
      <c r="A6212" s="200">
        <v>45916</v>
      </c>
      <c r="B6212" s="1" t="s">
        <v>190</v>
      </c>
      <c r="C6212" s="175">
        <f t="shared" ref="C6212:C6275" si="291">C6211 + TIME(1,0,0)</f>
        <v>48107.749999984939</v>
      </c>
      <c r="D6212" s="1">
        <v>6.29</v>
      </c>
      <c r="E6212" s="176">
        <v>7.9120744010088275</v>
      </c>
      <c r="F6212" s="1" t="s">
        <v>162</v>
      </c>
      <c r="G6212" s="201">
        <f>MAX(E6212-'[1]1a'!$H$3,0)</f>
        <v>0</v>
      </c>
      <c r="H6212" s="201" t="str">
        <f t="shared" ref="H6212:H6275" si="292">IF(F6212="Y",IF(F6211="Y",H6211+1,1),"")</f>
        <v/>
      </c>
      <c r="I6212" s="201" t="str">
        <f t="shared" ref="I6212:I6275" si="293">IF(AND(F6212="Y",F6213&lt;&gt;"Y"),H6212,"")</f>
        <v/>
      </c>
      <c r="J6212" s="201"/>
    </row>
    <row r="6213" spans="1:10">
      <c r="A6213" s="200">
        <v>45916</v>
      </c>
      <c r="B6213" s="1" t="s">
        <v>191</v>
      </c>
      <c r="C6213" s="175">
        <f t="shared" si="291"/>
        <v>48107.791666651603</v>
      </c>
      <c r="D6213" s="1">
        <v>6.52</v>
      </c>
      <c r="E6213" s="176">
        <v>8.201387137452711</v>
      </c>
      <c r="F6213" s="1" t="s">
        <v>162</v>
      </c>
      <c r="G6213" s="201">
        <f>MAX(E6213-'[1]1a'!$H$3,0)</f>
        <v>0</v>
      </c>
      <c r="H6213" s="201" t="str">
        <f t="shared" si="292"/>
        <v/>
      </c>
      <c r="I6213" s="201" t="str">
        <f t="shared" si="293"/>
        <v/>
      </c>
      <c r="J6213" s="201"/>
    </row>
    <row r="6214" spans="1:10">
      <c r="A6214" s="200">
        <v>45916</v>
      </c>
      <c r="B6214" s="1" t="s">
        <v>192</v>
      </c>
      <c r="C6214" s="175">
        <f t="shared" si="291"/>
        <v>48107.833333318267</v>
      </c>
      <c r="D6214" s="1">
        <v>6.99</v>
      </c>
      <c r="E6214" s="176">
        <v>8.7925914249684745</v>
      </c>
      <c r="F6214" s="1" t="s">
        <v>162</v>
      </c>
      <c r="G6214" s="201">
        <f>MAX(E6214-'[1]1a'!$H$3,0)</f>
        <v>0</v>
      </c>
      <c r="H6214" s="201" t="str">
        <f t="shared" si="292"/>
        <v/>
      </c>
      <c r="I6214" s="201" t="str">
        <f t="shared" si="293"/>
        <v/>
      </c>
      <c r="J6214" s="201"/>
    </row>
    <row r="6215" spans="1:10">
      <c r="A6215" s="200">
        <v>45916</v>
      </c>
      <c r="B6215" s="1" t="s">
        <v>193</v>
      </c>
      <c r="C6215" s="175">
        <f t="shared" si="291"/>
        <v>48107.874999984931</v>
      </c>
      <c r="D6215" s="1">
        <v>7.4</v>
      </c>
      <c r="E6215" s="176">
        <v>9.308322824716269</v>
      </c>
      <c r="F6215" s="1" t="s">
        <v>162</v>
      </c>
      <c r="G6215" s="201">
        <f>MAX(E6215-'[1]1a'!$H$3,0)</f>
        <v>0</v>
      </c>
      <c r="H6215" s="201" t="str">
        <f t="shared" si="292"/>
        <v/>
      </c>
      <c r="I6215" s="201" t="str">
        <f t="shared" si="293"/>
        <v/>
      </c>
      <c r="J6215" s="201"/>
    </row>
    <row r="6216" spans="1:10">
      <c r="A6216" s="200">
        <v>45916</v>
      </c>
      <c r="B6216" s="1" t="s">
        <v>194</v>
      </c>
      <c r="C6216" s="175">
        <f t="shared" si="291"/>
        <v>48107.916666651596</v>
      </c>
      <c r="D6216" s="1">
        <v>7.27</v>
      </c>
      <c r="E6216" s="176">
        <v>9.1447982345523329</v>
      </c>
      <c r="F6216" s="1" t="s">
        <v>162</v>
      </c>
      <c r="G6216" s="201">
        <f>MAX(E6216-'[1]1a'!$H$3,0)</f>
        <v>0</v>
      </c>
      <c r="H6216" s="201" t="str">
        <f t="shared" si="292"/>
        <v/>
      </c>
      <c r="I6216" s="201" t="str">
        <f t="shared" si="293"/>
        <v/>
      </c>
      <c r="J6216" s="201"/>
    </row>
    <row r="6217" spans="1:10">
      <c r="A6217" s="200">
        <v>45916</v>
      </c>
      <c r="B6217" s="1" t="s">
        <v>195</v>
      </c>
      <c r="C6217" s="175">
        <f t="shared" si="291"/>
        <v>48107.95833331826</v>
      </c>
      <c r="D6217" s="1">
        <v>6.84</v>
      </c>
      <c r="E6217" s="176">
        <v>8.6039092055485504</v>
      </c>
      <c r="F6217" s="1" t="s">
        <v>162</v>
      </c>
      <c r="G6217" s="201">
        <f>MAX(E6217-'[1]1a'!$H$3,0)</f>
        <v>0</v>
      </c>
      <c r="H6217" s="201" t="str">
        <f t="shared" si="292"/>
        <v/>
      </c>
      <c r="I6217" s="201" t="str">
        <f t="shared" si="293"/>
        <v/>
      </c>
      <c r="J6217" s="201"/>
    </row>
    <row r="6218" spans="1:10">
      <c r="A6218" s="200">
        <v>45917</v>
      </c>
      <c r="B6218" s="1" t="s">
        <v>161</v>
      </c>
      <c r="C6218" s="175">
        <f t="shared" si="291"/>
        <v>48107.999999984924</v>
      </c>
      <c r="D6218" s="1">
        <v>6.7</v>
      </c>
      <c r="E6218" s="176">
        <v>8.4278058007566212</v>
      </c>
      <c r="F6218" s="1" t="s">
        <v>162</v>
      </c>
      <c r="G6218" s="201">
        <f>MAX(E6218-'[1]1a'!$H$3,0)</f>
        <v>0</v>
      </c>
      <c r="H6218" s="201" t="str">
        <f t="shared" si="292"/>
        <v/>
      </c>
      <c r="I6218" s="201" t="str">
        <f t="shared" si="293"/>
        <v/>
      </c>
      <c r="J6218" s="201"/>
    </row>
    <row r="6219" spans="1:10">
      <c r="A6219" s="200">
        <v>45917</v>
      </c>
      <c r="B6219" s="1" t="s">
        <v>164</v>
      </c>
      <c r="C6219" s="175">
        <f t="shared" si="291"/>
        <v>48108.041666651588</v>
      </c>
      <c r="D6219" s="1">
        <v>6.21</v>
      </c>
      <c r="E6219" s="176">
        <v>7.8114438839848681</v>
      </c>
      <c r="F6219" s="1" t="s">
        <v>162</v>
      </c>
      <c r="G6219" s="201">
        <f>MAX(E6219-'[1]1a'!$H$3,0)</f>
        <v>0</v>
      </c>
      <c r="H6219" s="201" t="str">
        <f t="shared" si="292"/>
        <v/>
      </c>
      <c r="I6219" s="201" t="str">
        <f t="shared" si="293"/>
        <v/>
      </c>
      <c r="J6219" s="201"/>
    </row>
    <row r="6220" spans="1:10">
      <c r="A6220" s="200">
        <v>45917</v>
      </c>
      <c r="B6220" s="1" t="s">
        <v>166</v>
      </c>
      <c r="C6220" s="175">
        <f t="shared" si="291"/>
        <v>48108.083333318253</v>
      </c>
      <c r="D6220" s="1">
        <v>5.49</v>
      </c>
      <c r="E6220" s="176">
        <v>6.9057692307692315</v>
      </c>
      <c r="F6220" s="1" t="s">
        <v>162</v>
      </c>
      <c r="G6220" s="201">
        <f>MAX(E6220-'[1]1a'!$H$3,0)</f>
        <v>0</v>
      </c>
      <c r="H6220" s="201" t="str">
        <f t="shared" si="292"/>
        <v/>
      </c>
      <c r="I6220" s="201" t="str">
        <f t="shared" si="293"/>
        <v/>
      </c>
      <c r="J6220" s="201"/>
    </row>
    <row r="6221" spans="1:10">
      <c r="A6221" s="200">
        <v>45917</v>
      </c>
      <c r="B6221" s="1" t="s">
        <v>168</v>
      </c>
      <c r="C6221" s="175">
        <f t="shared" si="291"/>
        <v>48108.124999984917</v>
      </c>
      <c r="D6221" s="1">
        <v>4.58</v>
      </c>
      <c r="E6221" s="176">
        <v>5.7610970996216899</v>
      </c>
      <c r="F6221" s="1" t="s">
        <v>162</v>
      </c>
      <c r="G6221" s="201">
        <f>MAX(E6221-'[1]1a'!$H$3,0)</f>
        <v>0</v>
      </c>
      <c r="H6221" s="201" t="str">
        <f t="shared" si="292"/>
        <v/>
      </c>
      <c r="I6221" s="201" t="str">
        <f t="shared" si="293"/>
        <v/>
      </c>
      <c r="J6221" s="201"/>
    </row>
    <row r="6222" spans="1:10">
      <c r="A6222" s="200">
        <v>45917</v>
      </c>
      <c r="B6222" s="1" t="s">
        <v>170</v>
      </c>
      <c r="C6222" s="175">
        <f t="shared" si="291"/>
        <v>48108.166666651581</v>
      </c>
      <c r="D6222" s="1">
        <v>3.93</v>
      </c>
      <c r="E6222" s="176">
        <v>4.943474148802018</v>
      </c>
      <c r="F6222" s="1" t="s">
        <v>162</v>
      </c>
      <c r="G6222" s="201">
        <f>MAX(E6222-'[1]1a'!$H$3,0)</f>
        <v>0</v>
      </c>
      <c r="H6222" s="201" t="str">
        <f t="shared" si="292"/>
        <v/>
      </c>
      <c r="I6222" s="201" t="str">
        <f t="shared" si="293"/>
        <v/>
      </c>
      <c r="J6222" s="201"/>
    </row>
    <row r="6223" spans="1:10">
      <c r="A6223" s="200">
        <v>45917</v>
      </c>
      <c r="B6223" s="1" t="s">
        <v>172</v>
      </c>
      <c r="C6223" s="175">
        <f t="shared" si="291"/>
        <v>48108.208333318245</v>
      </c>
      <c r="D6223" s="1">
        <v>3.53</v>
      </c>
      <c r="E6223" s="176">
        <v>4.4403215636822191</v>
      </c>
      <c r="F6223" s="1" t="s">
        <v>162</v>
      </c>
      <c r="G6223" s="201">
        <f>MAX(E6223-'[1]1a'!$H$3,0)</f>
        <v>0</v>
      </c>
      <c r="H6223" s="201" t="str">
        <f t="shared" si="292"/>
        <v/>
      </c>
      <c r="I6223" s="201" t="str">
        <f t="shared" si="293"/>
        <v/>
      </c>
      <c r="J6223" s="201"/>
    </row>
    <row r="6224" spans="1:10">
      <c r="A6224" s="200">
        <v>45917</v>
      </c>
      <c r="B6224" s="1" t="s">
        <v>174</v>
      </c>
      <c r="C6224" s="175">
        <f t="shared" si="291"/>
        <v>48108.24999998491</v>
      </c>
      <c r="D6224" s="1">
        <v>3.22</v>
      </c>
      <c r="E6224" s="176">
        <v>4.0503783102143762</v>
      </c>
      <c r="F6224" s="1" t="s">
        <v>162</v>
      </c>
      <c r="G6224" s="201">
        <f>MAX(E6224-'[1]1a'!$H$3,0)</f>
        <v>0</v>
      </c>
      <c r="H6224" s="201" t="str">
        <f t="shared" si="292"/>
        <v/>
      </c>
      <c r="I6224" s="201" t="str">
        <f t="shared" si="293"/>
        <v/>
      </c>
      <c r="J6224" s="201"/>
    </row>
    <row r="6225" spans="1:10">
      <c r="A6225" s="200">
        <v>45917</v>
      </c>
      <c r="B6225" s="1" t="s">
        <v>176</v>
      </c>
      <c r="C6225" s="175">
        <f t="shared" si="291"/>
        <v>48108.291666651574</v>
      </c>
      <c r="D6225" s="1">
        <v>3.06</v>
      </c>
      <c r="E6225" s="176">
        <v>3.8491172761664569</v>
      </c>
      <c r="F6225" s="1" t="s">
        <v>162</v>
      </c>
      <c r="G6225" s="201">
        <f>MAX(E6225-'[1]1a'!$H$3,0)</f>
        <v>0</v>
      </c>
      <c r="H6225" s="201" t="str">
        <f t="shared" si="292"/>
        <v/>
      </c>
      <c r="I6225" s="201" t="str">
        <f t="shared" si="293"/>
        <v/>
      </c>
      <c r="J6225" s="201"/>
    </row>
    <row r="6226" spans="1:10">
      <c r="A6226" s="200">
        <v>45917</v>
      </c>
      <c r="B6226" s="1" t="s">
        <v>178</v>
      </c>
      <c r="C6226" s="175">
        <f t="shared" si="291"/>
        <v>48108.333333318238</v>
      </c>
      <c r="D6226" s="1">
        <v>3.05</v>
      </c>
      <c r="E6226" s="176">
        <v>3.8365384615384617</v>
      </c>
      <c r="F6226" s="1" t="s">
        <v>162</v>
      </c>
      <c r="G6226" s="201">
        <f>MAX(E6226-'[1]1a'!$H$3,0)</f>
        <v>0</v>
      </c>
      <c r="H6226" s="201" t="str">
        <f t="shared" si="292"/>
        <v/>
      </c>
      <c r="I6226" s="201" t="str">
        <f t="shared" si="293"/>
        <v/>
      </c>
      <c r="J6226" s="201"/>
    </row>
    <row r="6227" spans="1:10">
      <c r="A6227" s="200">
        <v>45917</v>
      </c>
      <c r="B6227" s="1" t="s">
        <v>180</v>
      </c>
      <c r="C6227" s="175">
        <f t="shared" si="291"/>
        <v>48108.374999984902</v>
      </c>
      <c r="D6227" s="1">
        <v>3.28</v>
      </c>
      <c r="E6227" s="176">
        <v>4.1258511979823451</v>
      </c>
      <c r="F6227" s="1" t="s">
        <v>162</v>
      </c>
      <c r="G6227" s="201">
        <f>MAX(E6227-'[1]1a'!$H$3,0)</f>
        <v>0</v>
      </c>
      <c r="H6227" s="201" t="str">
        <f t="shared" si="292"/>
        <v/>
      </c>
      <c r="I6227" s="201" t="str">
        <f t="shared" si="293"/>
        <v/>
      </c>
      <c r="J6227" s="201"/>
    </row>
    <row r="6228" spans="1:10">
      <c r="A6228" s="200">
        <v>45917</v>
      </c>
      <c r="B6228" s="1" t="s">
        <v>181</v>
      </c>
      <c r="C6228" s="175">
        <f t="shared" si="291"/>
        <v>48108.416666651567</v>
      </c>
      <c r="D6228" s="1">
        <v>3.72</v>
      </c>
      <c r="E6228" s="176">
        <v>4.6793190416141242</v>
      </c>
      <c r="F6228" s="1" t="s">
        <v>162</v>
      </c>
      <c r="G6228" s="201">
        <f>MAX(E6228-'[1]1a'!$H$3,0)</f>
        <v>0</v>
      </c>
      <c r="H6228" s="201" t="str">
        <f t="shared" si="292"/>
        <v/>
      </c>
      <c r="I6228" s="201" t="str">
        <f t="shared" si="293"/>
        <v/>
      </c>
      <c r="J6228" s="201"/>
    </row>
    <row r="6229" spans="1:10">
      <c r="A6229" s="200">
        <v>45917</v>
      </c>
      <c r="B6229" s="1" t="s">
        <v>182</v>
      </c>
      <c r="C6229" s="175">
        <f t="shared" si="291"/>
        <v>48108.458333318231</v>
      </c>
      <c r="D6229" s="1">
        <v>4.28</v>
      </c>
      <c r="E6229" s="176">
        <v>5.3837326607818419</v>
      </c>
      <c r="F6229" s="1" t="s">
        <v>162</v>
      </c>
      <c r="G6229" s="201">
        <f>MAX(E6229-'[1]1a'!$H$3,0)</f>
        <v>0</v>
      </c>
      <c r="H6229" s="201" t="str">
        <f t="shared" si="292"/>
        <v/>
      </c>
      <c r="I6229" s="201" t="str">
        <f t="shared" si="293"/>
        <v/>
      </c>
      <c r="J6229" s="201"/>
    </row>
    <row r="6230" spans="1:10">
      <c r="A6230" s="200">
        <v>45917</v>
      </c>
      <c r="B6230" s="1" t="s">
        <v>183</v>
      </c>
      <c r="C6230" s="175">
        <f t="shared" si="291"/>
        <v>48108.499999984895</v>
      </c>
      <c r="D6230" s="1">
        <v>4.38</v>
      </c>
      <c r="E6230" s="176">
        <v>5.5095208070617909</v>
      </c>
      <c r="F6230" s="1" t="s">
        <v>162</v>
      </c>
      <c r="G6230" s="201">
        <f>MAX(E6230-'[1]1a'!$H$3,0)</f>
        <v>0</v>
      </c>
      <c r="H6230" s="201" t="str">
        <f t="shared" si="292"/>
        <v/>
      </c>
      <c r="I6230" s="201" t="str">
        <f t="shared" si="293"/>
        <v/>
      </c>
      <c r="J6230" s="201"/>
    </row>
    <row r="6231" spans="1:10">
      <c r="A6231" s="200">
        <v>45917</v>
      </c>
      <c r="B6231" s="1" t="s">
        <v>185</v>
      </c>
      <c r="C6231" s="175">
        <f t="shared" si="291"/>
        <v>48108.541666651559</v>
      </c>
      <c r="D6231" s="1">
        <v>4.57</v>
      </c>
      <c r="E6231" s="176">
        <v>5.7485182849936951</v>
      </c>
      <c r="F6231" s="1" t="s">
        <v>162</v>
      </c>
      <c r="G6231" s="201">
        <f>MAX(E6231-'[1]1a'!$H$3,0)</f>
        <v>0</v>
      </c>
      <c r="H6231" s="201" t="str">
        <f t="shared" si="292"/>
        <v/>
      </c>
      <c r="I6231" s="201" t="str">
        <f t="shared" si="293"/>
        <v/>
      </c>
      <c r="J6231" s="201"/>
    </row>
    <row r="6232" spans="1:10">
      <c r="A6232" s="200">
        <v>45917</v>
      </c>
      <c r="B6232" s="1" t="s">
        <v>186</v>
      </c>
      <c r="C6232" s="175">
        <f t="shared" si="291"/>
        <v>48108.583333318224</v>
      </c>
      <c r="D6232" s="1">
        <v>5.15</v>
      </c>
      <c r="E6232" s="176">
        <v>6.4780895334174033</v>
      </c>
      <c r="F6232" s="1" t="s">
        <v>162</v>
      </c>
      <c r="G6232" s="201">
        <f>MAX(E6232-'[1]1a'!$H$3,0)</f>
        <v>0</v>
      </c>
      <c r="H6232" s="201" t="str">
        <f t="shared" si="292"/>
        <v/>
      </c>
      <c r="I6232" s="201" t="str">
        <f t="shared" si="293"/>
        <v/>
      </c>
      <c r="J6232" s="201"/>
    </row>
    <row r="6233" spans="1:10">
      <c r="A6233" s="200">
        <v>45917</v>
      </c>
      <c r="B6233" s="1" t="s">
        <v>187</v>
      </c>
      <c r="C6233" s="175">
        <f t="shared" si="291"/>
        <v>48108.624999984888</v>
      </c>
      <c r="D6233" s="1">
        <v>5.51</v>
      </c>
      <c r="E6233" s="176">
        <v>6.9309268600252203</v>
      </c>
      <c r="F6233" s="1" t="s">
        <v>162</v>
      </c>
      <c r="G6233" s="201">
        <f>MAX(E6233-'[1]1a'!$H$3,0)</f>
        <v>0</v>
      </c>
      <c r="H6233" s="201" t="str">
        <f t="shared" si="292"/>
        <v/>
      </c>
      <c r="I6233" s="201" t="str">
        <f t="shared" si="293"/>
        <v/>
      </c>
      <c r="J6233" s="201"/>
    </row>
    <row r="6234" spans="1:10">
      <c r="A6234" s="200">
        <v>45917</v>
      </c>
      <c r="B6234" s="1" t="s">
        <v>188</v>
      </c>
      <c r="C6234" s="175">
        <f t="shared" si="291"/>
        <v>48108.666666651552</v>
      </c>
      <c r="D6234" s="1">
        <v>5.86</v>
      </c>
      <c r="E6234" s="176">
        <v>7.3711853720050451</v>
      </c>
      <c r="F6234" s="1" t="s">
        <v>162</v>
      </c>
      <c r="G6234" s="201">
        <f>MAX(E6234-'[1]1a'!$H$3,0)</f>
        <v>0</v>
      </c>
      <c r="H6234" s="201" t="str">
        <f t="shared" si="292"/>
        <v/>
      </c>
      <c r="I6234" s="201" t="str">
        <f t="shared" si="293"/>
        <v/>
      </c>
      <c r="J6234" s="201"/>
    </row>
    <row r="6235" spans="1:10">
      <c r="A6235" s="200">
        <v>45917</v>
      </c>
      <c r="B6235" s="1" t="s">
        <v>189</v>
      </c>
      <c r="C6235" s="175">
        <f t="shared" si="291"/>
        <v>48108.708333318216</v>
      </c>
      <c r="D6235" s="1">
        <v>6.2</v>
      </c>
      <c r="E6235" s="176">
        <v>7.7988650693568733</v>
      </c>
      <c r="F6235" s="1" t="s">
        <v>162</v>
      </c>
      <c r="G6235" s="201">
        <f>MAX(E6235-'[1]1a'!$H$3,0)</f>
        <v>0</v>
      </c>
      <c r="H6235" s="201" t="str">
        <f t="shared" si="292"/>
        <v/>
      </c>
      <c r="I6235" s="201" t="str">
        <f t="shared" si="293"/>
        <v/>
      </c>
      <c r="J6235" s="201"/>
    </row>
    <row r="6236" spans="1:10">
      <c r="A6236" s="200">
        <v>45917</v>
      </c>
      <c r="B6236" s="1" t="s">
        <v>190</v>
      </c>
      <c r="C6236" s="175">
        <f t="shared" si="291"/>
        <v>48108.749999984881</v>
      </c>
      <c r="D6236" s="1">
        <v>6.39</v>
      </c>
      <c r="E6236" s="176">
        <v>8.0378625472887766</v>
      </c>
      <c r="F6236" s="1" t="s">
        <v>162</v>
      </c>
      <c r="G6236" s="201">
        <f>MAX(E6236-'[1]1a'!$H$3,0)</f>
        <v>0</v>
      </c>
      <c r="H6236" s="201" t="str">
        <f t="shared" si="292"/>
        <v/>
      </c>
      <c r="I6236" s="201" t="str">
        <f t="shared" si="293"/>
        <v/>
      </c>
      <c r="J6236" s="201"/>
    </row>
    <row r="6237" spans="1:10">
      <c r="A6237" s="200">
        <v>45917</v>
      </c>
      <c r="B6237" s="1" t="s">
        <v>191</v>
      </c>
      <c r="C6237" s="175">
        <f t="shared" si="291"/>
        <v>48108.791666651545</v>
      </c>
      <c r="D6237" s="1">
        <v>6.69</v>
      </c>
      <c r="E6237" s="176">
        <v>8.4152269861286264</v>
      </c>
      <c r="F6237" s="1" t="s">
        <v>162</v>
      </c>
      <c r="G6237" s="201">
        <f>MAX(E6237-'[1]1a'!$H$3,0)</f>
        <v>0</v>
      </c>
      <c r="H6237" s="201" t="str">
        <f t="shared" si="292"/>
        <v/>
      </c>
      <c r="I6237" s="201" t="str">
        <f t="shared" si="293"/>
        <v/>
      </c>
      <c r="J6237" s="201"/>
    </row>
    <row r="6238" spans="1:10">
      <c r="A6238" s="200">
        <v>45917</v>
      </c>
      <c r="B6238" s="1" t="s">
        <v>192</v>
      </c>
      <c r="C6238" s="175">
        <f t="shared" si="291"/>
        <v>48108.833333318209</v>
      </c>
      <c r="D6238" s="1">
        <v>6.89</v>
      </c>
      <c r="E6238" s="176">
        <v>8.6668032786885245</v>
      </c>
      <c r="F6238" s="1" t="s">
        <v>162</v>
      </c>
      <c r="G6238" s="201">
        <f>MAX(E6238-'[1]1a'!$H$3,0)</f>
        <v>0</v>
      </c>
      <c r="H6238" s="201" t="str">
        <f t="shared" si="292"/>
        <v/>
      </c>
      <c r="I6238" s="201" t="str">
        <f t="shared" si="293"/>
        <v/>
      </c>
      <c r="J6238" s="201"/>
    </row>
    <row r="6239" spans="1:10">
      <c r="A6239" s="200">
        <v>45917</v>
      </c>
      <c r="B6239" s="1" t="s">
        <v>193</v>
      </c>
      <c r="C6239" s="175">
        <f t="shared" si="291"/>
        <v>48108.874999984873</v>
      </c>
      <c r="D6239" s="1">
        <v>7.24</v>
      </c>
      <c r="E6239" s="176">
        <v>9.1070617906683484</v>
      </c>
      <c r="F6239" s="1" t="s">
        <v>162</v>
      </c>
      <c r="G6239" s="201">
        <f>MAX(E6239-'[1]1a'!$H$3,0)</f>
        <v>0</v>
      </c>
      <c r="H6239" s="201" t="str">
        <f t="shared" si="292"/>
        <v/>
      </c>
      <c r="I6239" s="201" t="str">
        <f t="shared" si="293"/>
        <v/>
      </c>
      <c r="J6239" s="201"/>
    </row>
    <row r="6240" spans="1:10">
      <c r="A6240" s="200">
        <v>45917</v>
      </c>
      <c r="B6240" s="1" t="s">
        <v>194</v>
      </c>
      <c r="C6240" s="175">
        <f t="shared" si="291"/>
        <v>48108.916666651538</v>
      </c>
      <c r="D6240" s="1">
        <v>6.96</v>
      </c>
      <c r="E6240" s="176">
        <v>8.75485498108449</v>
      </c>
      <c r="F6240" s="1" t="s">
        <v>162</v>
      </c>
      <c r="G6240" s="201">
        <f>MAX(E6240-'[1]1a'!$H$3,0)</f>
        <v>0</v>
      </c>
      <c r="H6240" s="201" t="str">
        <f t="shared" si="292"/>
        <v/>
      </c>
      <c r="I6240" s="201" t="str">
        <f t="shared" si="293"/>
        <v/>
      </c>
      <c r="J6240" s="201"/>
    </row>
    <row r="6241" spans="1:10">
      <c r="A6241" s="200">
        <v>45917</v>
      </c>
      <c r="B6241" s="1" t="s">
        <v>195</v>
      </c>
      <c r="C6241" s="175">
        <f t="shared" si="291"/>
        <v>48108.958333318202</v>
      </c>
      <c r="D6241" s="1">
        <v>6.76</v>
      </c>
      <c r="E6241" s="176">
        <v>8.5032786885245901</v>
      </c>
      <c r="F6241" s="1" t="s">
        <v>162</v>
      </c>
      <c r="G6241" s="201">
        <f>MAX(E6241-'[1]1a'!$H$3,0)</f>
        <v>0</v>
      </c>
      <c r="H6241" s="201" t="str">
        <f t="shared" si="292"/>
        <v/>
      </c>
      <c r="I6241" s="201" t="str">
        <f t="shared" si="293"/>
        <v/>
      </c>
      <c r="J6241" s="201"/>
    </row>
    <row r="6242" spans="1:10">
      <c r="A6242" s="200">
        <v>45918</v>
      </c>
      <c r="B6242" s="1" t="s">
        <v>161</v>
      </c>
      <c r="C6242" s="175">
        <f t="shared" si="291"/>
        <v>48108.999999984866</v>
      </c>
      <c r="D6242" s="1">
        <v>6.63</v>
      </c>
      <c r="E6242" s="176">
        <v>8.3397540983606557</v>
      </c>
      <c r="F6242" s="1" t="s">
        <v>162</v>
      </c>
      <c r="G6242" s="201">
        <f>MAX(E6242-'[1]1a'!$H$3,0)</f>
        <v>0</v>
      </c>
      <c r="H6242" s="201" t="str">
        <f t="shared" si="292"/>
        <v/>
      </c>
      <c r="I6242" s="201" t="str">
        <f t="shared" si="293"/>
        <v/>
      </c>
      <c r="J6242" s="201"/>
    </row>
    <row r="6243" spans="1:10">
      <c r="A6243" s="200">
        <v>45918</v>
      </c>
      <c r="B6243" s="1" t="s">
        <v>164</v>
      </c>
      <c r="C6243" s="175">
        <f t="shared" si="291"/>
        <v>48109.04166665153</v>
      </c>
      <c r="D6243" s="1">
        <v>6.31</v>
      </c>
      <c r="E6243" s="176">
        <v>7.9372320302648172</v>
      </c>
      <c r="F6243" s="1" t="s">
        <v>162</v>
      </c>
      <c r="G6243" s="201">
        <f>MAX(E6243-'[1]1a'!$H$3,0)</f>
        <v>0</v>
      </c>
      <c r="H6243" s="201" t="str">
        <f t="shared" si="292"/>
        <v/>
      </c>
      <c r="I6243" s="201" t="str">
        <f t="shared" si="293"/>
        <v/>
      </c>
      <c r="J6243" s="201"/>
    </row>
    <row r="6244" spans="1:10">
      <c r="A6244" s="200">
        <v>45918</v>
      </c>
      <c r="B6244" s="1" t="s">
        <v>166</v>
      </c>
      <c r="C6244" s="175">
        <f t="shared" si="291"/>
        <v>48109.083333318194</v>
      </c>
      <c r="D6244" s="1">
        <v>5.54</v>
      </c>
      <c r="E6244" s="176">
        <v>6.9686633039092056</v>
      </c>
      <c r="F6244" s="1" t="s">
        <v>162</v>
      </c>
      <c r="G6244" s="201">
        <f>MAX(E6244-'[1]1a'!$H$3,0)</f>
        <v>0</v>
      </c>
      <c r="H6244" s="201" t="str">
        <f t="shared" si="292"/>
        <v/>
      </c>
      <c r="I6244" s="201" t="str">
        <f t="shared" si="293"/>
        <v/>
      </c>
      <c r="J6244" s="201"/>
    </row>
    <row r="6245" spans="1:10">
      <c r="A6245" s="200">
        <v>45918</v>
      </c>
      <c r="B6245" s="1" t="s">
        <v>168</v>
      </c>
      <c r="C6245" s="175">
        <f t="shared" si="291"/>
        <v>48109.124999984859</v>
      </c>
      <c r="D6245" s="1">
        <v>4.7</v>
      </c>
      <c r="E6245" s="176">
        <v>5.9120428751576295</v>
      </c>
      <c r="F6245" s="1" t="s">
        <v>162</v>
      </c>
      <c r="G6245" s="201">
        <f>MAX(E6245-'[1]1a'!$H$3,0)</f>
        <v>0</v>
      </c>
      <c r="H6245" s="201" t="str">
        <f t="shared" si="292"/>
        <v/>
      </c>
      <c r="I6245" s="201" t="str">
        <f t="shared" si="293"/>
        <v/>
      </c>
      <c r="J6245" s="201"/>
    </row>
    <row r="6246" spans="1:10">
      <c r="A6246" s="200">
        <v>45918</v>
      </c>
      <c r="B6246" s="1" t="s">
        <v>170</v>
      </c>
      <c r="C6246" s="175">
        <f t="shared" si="291"/>
        <v>48109.166666651523</v>
      </c>
      <c r="D6246" s="1">
        <v>3.96</v>
      </c>
      <c r="E6246" s="176">
        <v>4.9812105926860024</v>
      </c>
      <c r="F6246" s="1" t="s">
        <v>162</v>
      </c>
      <c r="G6246" s="201">
        <f>MAX(E6246-'[1]1a'!$H$3,0)</f>
        <v>0</v>
      </c>
      <c r="H6246" s="201" t="str">
        <f t="shared" si="292"/>
        <v/>
      </c>
      <c r="I6246" s="201" t="str">
        <f t="shared" si="293"/>
        <v/>
      </c>
      <c r="J6246" s="201"/>
    </row>
    <row r="6247" spans="1:10">
      <c r="A6247" s="200">
        <v>45918</v>
      </c>
      <c r="B6247" s="1" t="s">
        <v>172</v>
      </c>
      <c r="C6247" s="175">
        <f t="shared" si="291"/>
        <v>48109.208333318187</v>
      </c>
      <c r="D6247" s="1">
        <v>3.52</v>
      </c>
      <c r="E6247" s="176">
        <v>4.4277427490542243</v>
      </c>
      <c r="F6247" s="1" t="s">
        <v>162</v>
      </c>
      <c r="G6247" s="201">
        <f>MAX(E6247-'[1]1a'!$H$3,0)</f>
        <v>0</v>
      </c>
      <c r="H6247" s="201" t="str">
        <f t="shared" si="292"/>
        <v/>
      </c>
      <c r="I6247" s="201" t="str">
        <f t="shared" si="293"/>
        <v/>
      </c>
      <c r="J6247" s="201"/>
    </row>
    <row r="6248" spans="1:10">
      <c r="A6248" s="200">
        <v>45918</v>
      </c>
      <c r="B6248" s="1" t="s">
        <v>174</v>
      </c>
      <c r="C6248" s="175">
        <f t="shared" si="291"/>
        <v>48109.249999984851</v>
      </c>
      <c r="D6248" s="1">
        <v>3.3</v>
      </c>
      <c r="E6248" s="176">
        <v>4.1510088272383356</v>
      </c>
      <c r="F6248" s="1" t="s">
        <v>162</v>
      </c>
      <c r="G6248" s="201">
        <f>MAX(E6248-'[1]1a'!$H$3,0)</f>
        <v>0</v>
      </c>
      <c r="H6248" s="201" t="str">
        <f t="shared" si="292"/>
        <v/>
      </c>
      <c r="I6248" s="201" t="str">
        <f t="shared" si="293"/>
        <v/>
      </c>
      <c r="J6248" s="201"/>
    </row>
    <row r="6249" spans="1:10">
      <c r="A6249" s="200">
        <v>45918</v>
      </c>
      <c r="B6249" s="1" t="s">
        <v>176</v>
      </c>
      <c r="C6249" s="175">
        <f t="shared" si="291"/>
        <v>48109.291666651516</v>
      </c>
      <c r="D6249" s="1">
        <v>3.09</v>
      </c>
      <c r="E6249" s="176">
        <v>3.8868537200504414</v>
      </c>
      <c r="F6249" s="1" t="s">
        <v>162</v>
      </c>
      <c r="G6249" s="201">
        <f>MAX(E6249-'[1]1a'!$H$3,0)</f>
        <v>0</v>
      </c>
      <c r="H6249" s="201" t="str">
        <f t="shared" si="292"/>
        <v/>
      </c>
      <c r="I6249" s="201" t="str">
        <f t="shared" si="293"/>
        <v/>
      </c>
      <c r="J6249" s="201"/>
    </row>
    <row r="6250" spans="1:10">
      <c r="A6250" s="200">
        <v>45918</v>
      </c>
      <c r="B6250" s="1" t="s">
        <v>178</v>
      </c>
      <c r="C6250" s="175">
        <f t="shared" si="291"/>
        <v>48109.33333331818</v>
      </c>
      <c r="D6250" s="1">
        <v>3.09</v>
      </c>
      <c r="E6250" s="176">
        <v>3.8868537200504414</v>
      </c>
      <c r="F6250" s="1" t="s">
        <v>162</v>
      </c>
      <c r="G6250" s="201">
        <f>MAX(E6250-'[1]1a'!$H$3,0)</f>
        <v>0</v>
      </c>
      <c r="H6250" s="201" t="str">
        <f t="shared" si="292"/>
        <v/>
      </c>
      <c r="I6250" s="201" t="str">
        <f t="shared" si="293"/>
        <v/>
      </c>
      <c r="J6250" s="201"/>
    </row>
    <row r="6251" spans="1:10">
      <c r="A6251" s="200">
        <v>45918</v>
      </c>
      <c r="B6251" s="1" t="s">
        <v>180</v>
      </c>
      <c r="C6251" s="175">
        <f t="shared" si="291"/>
        <v>48109.374999984844</v>
      </c>
      <c r="D6251" s="1">
        <v>3.21</v>
      </c>
      <c r="E6251" s="176">
        <v>4.0377994955863814</v>
      </c>
      <c r="F6251" s="1" t="s">
        <v>162</v>
      </c>
      <c r="G6251" s="201">
        <f>MAX(E6251-'[1]1a'!$H$3,0)</f>
        <v>0</v>
      </c>
      <c r="H6251" s="201" t="str">
        <f t="shared" si="292"/>
        <v/>
      </c>
      <c r="I6251" s="201" t="str">
        <f t="shared" si="293"/>
        <v/>
      </c>
      <c r="J6251" s="201"/>
    </row>
    <row r="6252" spans="1:10">
      <c r="A6252" s="200">
        <v>45918</v>
      </c>
      <c r="B6252" s="1" t="s">
        <v>181</v>
      </c>
      <c r="C6252" s="175">
        <f t="shared" si="291"/>
        <v>48109.416666651508</v>
      </c>
      <c r="D6252" s="1">
        <v>3.78</v>
      </c>
      <c r="E6252" s="176">
        <v>4.7547919293820931</v>
      </c>
      <c r="F6252" s="1" t="s">
        <v>162</v>
      </c>
      <c r="G6252" s="201">
        <f>MAX(E6252-'[1]1a'!$H$3,0)</f>
        <v>0</v>
      </c>
      <c r="H6252" s="201" t="str">
        <f t="shared" si="292"/>
        <v/>
      </c>
      <c r="I6252" s="201" t="str">
        <f t="shared" si="293"/>
        <v/>
      </c>
      <c r="J6252" s="201"/>
    </row>
    <row r="6253" spans="1:10">
      <c r="A6253" s="200">
        <v>45918</v>
      </c>
      <c r="B6253" s="1" t="s">
        <v>182</v>
      </c>
      <c r="C6253" s="175">
        <f t="shared" si="291"/>
        <v>48109.458333318173</v>
      </c>
      <c r="D6253" s="1">
        <v>4.2699999999999996</v>
      </c>
      <c r="E6253" s="176">
        <v>5.3711538461538462</v>
      </c>
      <c r="F6253" s="1" t="s">
        <v>162</v>
      </c>
      <c r="G6253" s="201">
        <f>MAX(E6253-'[1]1a'!$H$3,0)</f>
        <v>0</v>
      </c>
      <c r="H6253" s="201" t="str">
        <f t="shared" si="292"/>
        <v/>
      </c>
      <c r="I6253" s="201" t="str">
        <f t="shared" si="293"/>
        <v/>
      </c>
      <c r="J6253" s="201"/>
    </row>
    <row r="6254" spans="1:10">
      <c r="A6254" s="200">
        <v>45918</v>
      </c>
      <c r="B6254" s="1" t="s">
        <v>183</v>
      </c>
      <c r="C6254" s="175">
        <f t="shared" si="291"/>
        <v>48109.499999984837</v>
      </c>
      <c r="D6254" s="1">
        <v>4.38</v>
      </c>
      <c r="E6254" s="176">
        <v>5.5095208070617909</v>
      </c>
      <c r="F6254" s="1" t="s">
        <v>162</v>
      </c>
      <c r="G6254" s="201">
        <f>MAX(E6254-'[1]1a'!$H$3,0)</f>
        <v>0</v>
      </c>
      <c r="H6254" s="201" t="str">
        <f t="shared" si="292"/>
        <v/>
      </c>
      <c r="I6254" s="201" t="str">
        <f t="shared" si="293"/>
        <v/>
      </c>
      <c r="J6254" s="201"/>
    </row>
    <row r="6255" spans="1:10">
      <c r="A6255" s="200">
        <v>45918</v>
      </c>
      <c r="B6255" s="1" t="s">
        <v>185</v>
      </c>
      <c r="C6255" s="175">
        <f t="shared" si="291"/>
        <v>48109.541666651501</v>
      </c>
      <c r="D6255" s="1">
        <v>4.91</v>
      </c>
      <c r="E6255" s="176">
        <v>6.1761979823455242</v>
      </c>
      <c r="F6255" s="1" t="s">
        <v>162</v>
      </c>
      <c r="G6255" s="201">
        <f>MAX(E6255-'[1]1a'!$H$3,0)</f>
        <v>0</v>
      </c>
      <c r="H6255" s="201" t="str">
        <f t="shared" si="292"/>
        <v/>
      </c>
      <c r="I6255" s="201" t="str">
        <f t="shared" si="293"/>
        <v/>
      </c>
      <c r="J6255" s="201"/>
    </row>
    <row r="6256" spans="1:10">
      <c r="A6256" s="200">
        <v>45918</v>
      </c>
      <c r="B6256" s="1" t="s">
        <v>186</v>
      </c>
      <c r="C6256" s="175">
        <f t="shared" si="291"/>
        <v>48109.583333318165</v>
      </c>
      <c r="D6256" s="1">
        <v>5.25</v>
      </c>
      <c r="E6256" s="176">
        <v>6.6038776796973524</v>
      </c>
      <c r="F6256" s="1" t="s">
        <v>162</v>
      </c>
      <c r="G6256" s="201">
        <f>MAX(E6256-'[1]1a'!$H$3,0)</f>
        <v>0</v>
      </c>
      <c r="H6256" s="201" t="str">
        <f t="shared" si="292"/>
        <v/>
      </c>
      <c r="I6256" s="201" t="str">
        <f t="shared" si="293"/>
        <v/>
      </c>
      <c r="J6256" s="201"/>
    </row>
    <row r="6257" spans="1:10">
      <c r="A6257" s="200">
        <v>45918</v>
      </c>
      <c r="B6257" s="1" t="s">
        <v>187</v>
      </c>
      <c r="C6257" s="175">
        <f t="shared" si="291"/>
        <v>48109.62499998483</v>
      </c>
      <c r="D6257" s="1">
        <v>5.5</v>
      </c>
      <c r="E6257" s="176">
        <v>6.9183480453972264</v>
      </c>
      <c r="F6257" s="1" t="s">
        <v>162</v>
      </c>
      <c r="G6257" s="201">
        <f>MAX(E6257-'[1]1a'!$H$3,0)</f>
        <v>0</v>
      </c>
      <c r="H6257" s="201" t="str">
        <f t="shared" si="292"/>
        <v/>
      </c>
      <c r="I6257" s="201" t="str">
        <f t="shared" si="293"/>
        <v/>
      </c>
      <c r="J6257" s="201"/>
    </row>
    <row r="6258" spans="1:10">
      <c r="A6258" s="200">
        <v>45918</v>
      </c>
      <c r="B6258" s="1" t="s">
        <v>188</v>
      </c>
      <c r="C6258" s="175">
        <f t="shared" si="291"/>
        <v>48109.666666651494</v>
      </c>
      <c r="D6258" s="1">
        <v>5.87</v>
      </c>
      <c r="E6258" s="176">
        <v>7.3837641866330399</v>
      </c>
      <c r="F6258" s="1" t="s">
        <v>162</v>
      </c>
      <c r="G6258" s="201">
        <f>MAX(E6258-'[1]1a'!$H$3,0)</f>
        <v>0</v>
      </c>
      <c r="H6258" s="201" t="str">
        <f t="shared" si="292"/>
        <v/>
      </c>
      <c r="I6258" s="201" t="str">
        <f t="shared" si="293"/>
        <v/>
      </c>
      <c r="J6258" s="201"/>
    </row>
    <row r="6259" spans="1:10">
      <c r="A6259" s="200">
        <v>45918</v>
      </c>
      <c r="B6259" s="1" t="s">
        <v>189</v>
      </c>
      <c r="C6259" s="175">
        <f t="shared" si="291"/>
        <v>48109.708333318158</v>
      </c>
      <c r="D6259" s="1">
        <v>6.31</v>
      </c>
      <c r="E6259" s="176">
        <v>7.9372320302648172</v>
      </c>
      <c r="F6259" s="1" t="s">
        <v>162</v>
      </c>
      <c r="G6259" s="201">
        <f>MAX(E6259-'[1]1a'!$H$3,0)</f>
        <v>0</v>
      </c>
      <c r="H6259" s="201" t="str">
        <f t="shared" si="292"/>
        <v/>
      </c>
      <c r="I6259" s="201" t="str">
        <f t="shared" si="293"/>
        <v/>
      </c>
      <c r="J6259" s="201"/>
    </row>
    <row r="6260" spans="1:10">
      <c r="A6260" s="200">
        <v>45918</v>
      </c>
      <c r="B6260" s="1" t="s">
        <v>190</v>
      </c>
      <c r="C6260" s="175">
        <f t="shared" si="291"/>
        <v>48109.749999984822</v>
      </c>
      <c r="D6260" s="1">
        <v>6.5</v>
      </c>
      <c r="E6260" s="176">
        <v>8.1762295081967213</v>
      </c>
      <c r="F6260" s="1" t="s">
        <v>162</v>
      </c>
      <c r="G6260" s="201">
        <f>MAX(E6260-'[1]1a'!$H$3,0)</f>
        <v>0</v>
      </c>
      <c r="H6260" s="201" t="str">
        <f t="shared" si="292"/>
        <v/>
      </c>
      <c r="I6260" s="201" t="str">
        <f t="shared" si="293"/>
        <v/>
      </c>
      <c r="J6260" s="201"/>
    </row>
    <row r="6261" spans="1:10">
      <c r="A6261" s="200">
        <v>45918</v>
      </c>
      <c r="B6261" s="1" t="s">
        <v>191</v>
      </c>
      <c r="C6261" s="175">
        <f t="shared" si="291"/>
        <v>48109.791666651487</v>
      </c>
      <c r="D6261" s="1">
        <v>7.13</v>
      </c>
      <c r="E6261" s="176">
        <v>8.9686948297604037</v>
      </c>
      <c r="F6261" s="1" t="s">
        <v>162</v>
      </c>
      <c r="G6261" s="201">
        <f>MAX(E6261-'[1]1a'!$H$3,0)</f>
        <v>0</v>
      </c>
      <c r="H6261" s="201" t="str">
        <f t="shared" si="292"/>
        <v/>
      </c>
      <c r="I6261" s="201" t="str">
        <f t="shared" si="293"/>
        <v/>
      </c>
      <c r="J6261" s="201"/>
    </row>
    <row r="6262" spans="1:10">
      <c r="A6262" s="200">
        <v>45918</v>
      </c>
      <c r="B6262" s="1" t="s">
        <v>192</v>
      </c>
      <c r="C6262" s="175">
        <f t="shared" si="291"/>
        <v>48109.833333318151</v>
      </c>
      <c r="D6262" s="1">
        <v>7.47</v>
      </c>
      <c r="E6262" s="176">
        <v>9.3963745271122328</v>
      </c>
      <c r="F6262" s="1" t="s">
        <v>162</v>
      </c>
      <c r="G6262" s="201">
        <f>MAX(E6262-'[1]1a'!$H$3,0)</f>
        <v>0</v>
      </c>
      <c r="H6262" s="201" t="str">
        <f t="shared" si="292"/>
        <v/>
      </c>
      <c r="I6262" s="201" t="str">
        <f t="shared" si="293"/>
        <v/>
      </c>
      <c r="J6262" s="201"/>
    </row>
    <row r="6263" spans="1:10">
      <c r="A6263" s="200">
        <v>45918</v>
      </c>
      <c r="B6263" s="1" t="s">
        <v>193</v>
      </c>
      <c r="C6263" s="175">
        <f t="shared" si="291"/>
        <v>48109.874999984815</v>
      </c>
      <c r="D6263" s="1">
        <v>7.67</v>
      </c>
      <c r="E6263" s="176">
        <v>9.6479508196721309</v>
      </c>
      <c r="F6263" s="1" t="s">
        <v>162</v>
      </c>
      <c r="G6263" s="201">
        <f>MAX(E6263-'[1]1a'!$H$3,0)</f>
        <v>0</v>
      </c>
      <c r="H6263" s="201" t="str">
        <f t="shared" si="292"/>
        <v/>
      </c>
      <c r="I6263" s="201" t="str">
        <f t="shared" si="293"/>
        <v/>
      </c>
      <c r="J6263" s="201"/>
    </row>
    <row r="6264" spans="1:10">
      <c r="A6264" s="200">
        <v>45918</v>
      </c>
      <c r="B6264" s="1" t="s">
        <v>194</v>
      </c>
      <c r="C6264" s="175">
        <f t="shared" si="291"/>
        <v>48109.916666651479</v>
      </c>
      <c r="D6264" s="1">
        <v>7.62</v>
      </c>
      <c r="E6264" s="176">
        <v>9.5850567465321568</v>
      </c>
      <c r="F6264" s="1" t="s">
        <v>162</v>
      </c>
      <c r="G6264" s="201">
        <f>MAX(E6264-'[1]1a'!$H$3,0)</f>
        <v>0</v>
      </c>
      <c r="H6264" s="201" t="str">
        <f t="shared" si="292"/>
        <v/>
      </c>
      <c r="I6264" s="201" t="str">
        <f t="shared" si="293"/>
        <v/>
      </c>
      <c r="J6264" s="201"/>
    </row>
    <row r="6265" spans="1:10">
      <c r="A6265" s="200">
        <v>45918</v>
      </c>
      <c r="B6265" s="1" t="s">
        <v>195</v>
      </c>
      <c r="C6265" s="175">
        <f t="shared" si="291"/>
        <v>48109.958333318144</v>
      </c>
      <c r="D6265" s="1">
        <v>7.31</v>
      </c>
      <c r="E6265" s="176">
        <v>9.1951134930643121</v>
      </c>
      <c r="F6265" s="1" t="s">
        <v>162</v>
      </c>
      <c r="G6265" s="201">
        <f>MAX(E6265-'[1]1a'!$H$3,0)</f>
        <v>0</v>
      </c>
      <c r="H6265" s="201" t="str">
        <f t="shared" si="292"/>
        <v/>
      </c>
      <c r="I6265" s="201" t="str">
        <f t="shared" si="293"/>
        <v/>
      </c>
      <c r="J6265" s="201"/>
    </row>
    <row r="6266" spans="1:10">
      <c r="A6266" s="200">
        <v>45919</v>
      </c>
      <c r="B6266" s="1" t="s">
        <v>161</v>
      </c>
      <c r="C6266" s="175">
        <f t="shared" si="291"/>
        <v>48109.999999984808</v>
      </c>
      <c r="D6266" s="1">
        <v>7.31</v>
      </c>
      <c r="E6266" s="176">
        <v>9.1951134930643121</v>
      </c>
      <c r="F6266" s="1" t="s">
        <v>162</v>
      </c>
      <c r="G6266" s="201">
        <f>MAX(E6266-'[1]1a'!$H$3,0)</f>
        <v>0</v>
      </c>
      <c r="H6266" s="201" t="str">
        <f t="shared" si="292"/>
        <v/>
      </c>
      <c r="I6266" s="201" t="str">
        <f t="shared" si="293"/>
        <v/>
      </c>
      <c r="J6266" s="201"/>
    </row>
    <row r="6267" spans="1:10">
      <c r="A6267" s="200">
        <v>45919</v>
      </c>
      <c r="B6267" s="1" t="s">
        <v>164</v>
      </c>
      <c r="C6267" s="175">
        <f t="shared" si="291"/>
        <v>48110.041666651472</v>
      </c>
      <c r="D6267" s="1">
        <v>7</v>
      </c>
      <c r="E6267" s="176">
        <v>8.8051702395964693</v>
      </c>
      <c r="F6267" s="1" t="s">
        <v>162</v>
      </c>
      <c r="G6267" s="201">
        <f>MAX(E6267-'[1]1a'!$H$3,0)</f>
        <v>0</v>
      </c>
      <c r="H6267" s="201" t="str">
        <f t="shared" si="292"/>
        <v/>
      </c>
      <c r="I6267" s="201" t="str">
        <f t="shared" si="293"/>
        <v/>
      </c>
      <c r="J6267" s="201"/>
    </row>
    <row r="6268" spans="1:10">
      <c r="A6268" s="200">
        <v>45919</v>
      </c>
      <c r="B6268" s="1" t="s">
        <v>166</v>
      </c>
      <c r="C6268" s="175">
        <f t="shared" si="291"/>
        <v>48110.083333318136</v>
      </c>
      <c r="D6268" s="1">
        <v>6.06</v>
      </c>
      <c r="E6268" s="176">
        <v>7.6227616645649432</v>
      </c>
      <c r="F6268" s="1" t="s">
        <v>162</v>
      </c>
      <c r="G6268" s="201">
        <f>MAX(E6268-'[1]1a'!$H$3,0)</f>
        <v>0</v>
      </c>
      <c r="H6268" s="201" t="str">
        <f t="shared" si="292"/>
        <v/>
      </c>
      <c r="I6268" s="201" t="str">
        <f t="shared" si="293"/>
        <v/>
      </c>
      <c r="J6268" s="201"/>
    </row>
    <row r="6269" spans="1:10">
      <c r="A6269" s="200">
        <v>45919</v>
      </c>
      <c r="B6269" s="1" t="s">
        <v>168</v>
      </c>
      <c r="C6269" s="175">
        <f t="shared" si="291"/>
        <v>48110.124999984801</v>
      </c>
      <c r="D6269" s="1">
        <v>5.18</v>
      </c>
      <c r="E6269" s="176">
        <v>6.5158259773013869</v>
      </c>
      <c r="F6269" s="1" t="s">
        <v>162</v>
      </c>
      <c r="G6269" s="201">
        <f>MAX(E6269-'[1]1a'!$H$3,0)</f>
        <v>0</v>
      </c>
      <c r="H6269" s="201" t="str">
        <f t="shared" si="292"/>
        <v/>
      </c>
      <c r="I6269" s="201" t="str">
        <f t="shared" si="293"/>
        <v/>
      </c>
      <c r="J6269" s="201"/>
    </row>
    <row r="6270" spans="1:10">
      <c r="A6270" s="200">
        <v>45919</v>
      </c>
      <c r="B6270" s="1" t="s">
        <v>170</v>
      </c>
      <c r="C6270" s="175">
        <f t="shared" si="291"/>
        <v>48110.166666651465</v>
      </c>
      <c r="D6270" s="1">
        <v>4.4800000000000004</v>
      </c>
      <c r="E6270" s="176">
        <v>5.6353089533417409</v>
      </c>
      <c r="F6270" s="1" t="s">
        <v>162</v>
      </c>
      <c r="G6270" s="201">
        <f>MAX(E6270-'[1]1a'!$H$3,0)</f>
        <v>0</v>
      </c>
      <c r="H6270" s="201" t="str">
        <f t="shared" si="292"/>
        <v/>
      </c>
      <c r="I6270" s="201" t="str">
        <f t="shared" si="293"/>
        <v/>
      </c>
      <c r="J6270" s="201"/>
    </row>
    <row r="6271" spans="1:10">
      <c r="A6271" s="200">
        <v>45919</v>
      </c>
      <c r="B6271" s="1" t="s">
        <v>172</v>
      </c>
      <c r="C6271" s="175">
        <f t="shared" si="291"/>
        <v>48110.208333318129</v>
      </c>
      <c r="D6271" s="1">
        <v>3.92</v>
      </c>
      <c r="E6271" s="176">
        <v>4.9308953341740231</v>
      </c>
      <c r="F6271" s="1" t="s">
        <v>162</v>
      </c>
      <c r="G6271" s="201">
        <f>MAX(E6271-'[1]1a'!$H$3,0)</f>
        <v>0</v>
      </c>
      <c r="H6271" s="201" t="str">
        <f t="shared" si="292"/>
        <v/>
      </c>
      <c r="I6271" s="201" t="str">
        <f t="shared" si="293"/>
        <v/>
      </c>
      <c r="J6271" s="201"/>
    </row>
    <row r="6272" spans="1:10">
      <c r="A6272" s="200">
        <v>45919</v>
      </c>
      <c r="B6272" s="1" t="s">
        <v>174</v>
      </c>
      <c r="C6272" s="175">
        <f t="shared" si="291"/>
        <v>48110.249999984793</v>
      </c>
      <c r="D6272" s="1">
        <v>3.52</v>
      </c>
      <c r="E6272" s="176">
        <v>4.4277427490542243</v>
      </c>
      <c r="F6272" s="1" t="s">
        <v>162</v>
      </c>
      <c r="G6272" s="201">
        <f>MAX(E6272-'[1]1a'!$H$3,0)</f>
        <v>0</v>
      </c>
      <c r="H6272" s="201" t="str">
        <f t="shared" si="292"/>
        <v/>
      </c>
      <c r="I6272" s="201" t="str">
        <f t="shared" si="293"/>
        <v/>
      </c>
      <c r="J6272" s="201"/>
    </row>
    <row r="6273" spans="1:10">
      <c r="A6273" s="200">
        <v>45919</v>
      </c>
      <c r="B6273" s="1" t="s">
        <v>176</v>
      </c>
      <c r="C6273" s="175">
        <f t="shared" si="291"/>
        <v>48110.291666651457</v>
      </c>
      <c r="D6273" s="1">
        <v>3.35</v>
      </c>
      <c r="E6273" s="176">
        <v>4.2139029003783106</v>
      </c>
      <c r="F6273" s="1" t="s">
        <v>162</v>
      </c>
      <c r="G6273" s="201">
        <f>MAX(E6273-'[1]1a'!$H$3,0)</f>
        <v>0</v>
      </c>
      <c r="H6273" s="201" t="str">
        <f t="shared" si="292"/>
        <v/>
      </c>
      <c r="I6273" s="201" t="str">
        <f t="shared" si="293"/>
        <v/>
      </c>
      <c r="J6273" s="201"/>
    </row>
    <row r="6274" spans="1:10">
      <c r="A6274" s="200">
        <v>45919</v>
      </c>
      <c r="B6274" s="1" t="s">
        <v>178</v>
      </c>
      <c r="C6274" s="175">
        <f t="shared" si="291"/>
        <v>48110.333333318122</v>
      </c>
      <c r="D6274" s="1">
        <v>3.24</v>
      </c>
      <c r="E6274" s="176">
        <v>4.0755359394703659</v>
      </c>
      <c r="F6274" s="1" t="s">
        <v>162</v>
      </c>
      <c r="G6274" s="201">
        <f>MAX(E6274-'[1]1a'!$H$3,0)</f>
        <v>0</v>
      </c>
      <c r="H6274" s="201" t="str">
        <f t="shared" si="292"/>
        <v/>
      </c>
      <c r="I6274" s="201" t="str">
        <f t="shared" si="293"/>
        <v/>
      </c>
      <c r="J6274" s="201"/>
    </row>
    <row r="6275" spans="1:10">
      <c r="A6275" s="200">
        <v>45919</v>
      </c>
      <c r="B6275" s="1" t="s">
        <v>180</v>
      </c>
      <c r="C6275" s="175">
        <f t="shared" si="291"/>
        <v>48110.374999984786</v>
      </c>
      <c r="D6275" s="1">
        <v>3.33</v>
      </c>
      <c r="E6275" s="176">
        <v>4.188745271122321</v>
      </c>
      <c r="F6275" s="1" t="s">
        <v>162</v>
      </c>
      <c r="G6275" s="201">
        <f>MAX(E6275-'[1]1a'!$H$3,0)</f>
        <v>0</v>
      </c>
      <c r="H6275" s="201" t="str">
        <f t="shared" si="292"/>
        <v/>
      </c>
      <c r="I6275" s="201" t="str">
        <f t="shared" si="293"/>
        <v/>
      </c>
      <c r="J6275" s="201"/>
    </row>
    <row r="6276" spans="1:10">
      <c r="A6276" s="200">
        <v>45919</v>
      </c>
      <c r="B6276" s="1" t="s">
        <v>181</v>
      </c>
      <c r="C6276" s="175">
        <f t="shared" ref="C6276:C6339" si="294">C6275 + TIME(1,0,0)</f>
        <v>48110.41666665145</v>
      </c>
      <c r="D6276" s="1">
        <v>3.81</v>
      </c>
      <c r="E6276" s="176">
        <v>4.7925283732660784</v>
      </c>
      <c r="F6276" s="1" t="s">
        <v>162</v>
      </c>
      <c r="G6276" s="201">
        <f>MAX(E6276-'[1]1a'!$H$3,0)</f>
        <v>0</v>
      </c>
      <c r="H6276" s="201" t="str">
        <f t="shared" ref="H6276:H6339" si="295">IF(F6276="Y",IF(F6275="Y",H6275+1,1),"")</f>
        <v/>
      </c>
      <c r="I6276" s="201" t="str">
        <f t="shared" ref="I6276:I6339" si="296">IF(AND(F6276="Y",F6277&lt;&gt;"Y"),H6276,"")</f>
        <v/>
      </c>
      <c r="J6276" s="201"/>
    </row>
    <row r="6277" spans="1:10">
      <c r="A6277" s="200">
        <v>45919</v>
      </c>
      <c r="B6277" s="1" t="s">
        <v>182</v>
      </c>
      <c r="C6277" s="175">
        <f t="shared" si="294"/>
        <v>48110.458333318114</v>
      </c>
      <c r="D6277" s="1">
        <v>4.33</v>
      </c>
      <c r="E6277" s="176">
        <v>5.446626733921816</v>
      </c>
      <c r="F6277" s="1" t="s">
        <v>162</v>
      </c>
      <c r="G6277" s="201">
        <f>MAX(E6277-'[1]1a'!$H$3,0)</f>
        <v>0</v>
      </c>
      <c r="H6277" s="201" t="str">
        <f t="shared" si="295"/>
        <v/>
      </c>
      <c r="I6277" s="201" t="str">
        <f t="shared" si="296"/>
        <v/>
      </c>
      <c r="J6277" s="201"/>
    </row>
    <row r="6278" spans="1:10">
      <c r="A6278" s="200">
        <v>45919</v>
      </c>
      <c r="B6278" s="1" t="s">
        <v>183</v>
      </c>
      <c r="C6278" s="175">
        <f t="shared" si="294"/>
        <v>48110.499999984779</v>
      </c>
      <c r="D6278" s="1">
        <v>4.51</v>
      </c>
      <c r="E6278" s="176">
        <v>5.6730453972257253</v>
      </c>
      <c r="F6278" s="1" t="s">
        <v>162</v>
      </c>
      <c r="G6278" s="201">
        <f>MAX(E6278-'[1]1a'!$H$3,0)</f>
        <v>0</v>
      </c>
      <c r="H6278" s="201" t="str">
        <f t="shared" si="295"/>
        <v/>
      </c>
      <c r="I6278" s="201" t="str">
        <f t="shared" si="296"/>
        <v/>
      </c>
      <c r="J6278" s="201"/>
    </row>
    <row r="6279" spans="1:10">
      <c r="A6279" s="200">
        <v>45919</v>
      </c>
      <c r="B6279" s="1" t="s">
        <v>185</v>
      </c>
      <c r="C6279" s="175">
        <f t="shared" si="294"/>
        <v>48110.541666651443</v>
      </c>
      <c r="D6279" s="1">
        <v>4.78</v>
      </c>
      <c r="E6279" s="176">
        <v>6.0126733921815898</v>
      </c>
      <c r="F6279" s="1" t="s">
        <v>162</v>
      </c>
      <c r="G6279" s="201">
        <f>MAX(E6279-'[1]1a'!$H$3,0)</f>
        <v>0</v>
      </c>
      <c r="H6279" s="201" t="str">
        <f t="shared" si="295"/>
        <v/>
      </c>
      <c r="I6279" s="201" t="str">
        <f t="shared" si="296"/>
        <v/>
      </c>
      <c r="J6279" s="201"/>
    </row>
    <row r="6280" spans="1:10">
      <c r="A6280" s="200">
        <v>45919</v>
      </c>
      <c r="B6280" s="1" t="s">
        <v>186</v>
      </c>
      <c r="C6280" s="175">
        <f t="shared" si="294"/>
        <v>48110.583333318107</v>
      </c>
      <c r="D6280" s="1">
        <v>5.08</v>
      </c>
      <c r="E6280" s="176">
        <v>6.3900378310214379</v>
      </c>
      <c r="F6280" s="1" t="s">
        <v>162</v>
      </c>
      <c r="G6280" s="201">
        <f>MAX(E6280-'[1]1a'!$H$3,0)</f>
        <v>0</v>
      </c>
      <c r="H6280" s="201" t="str">
        <f t="shared" si="295"/>
        <v/>
      </c>
      <c r="I6280" s="201" t="str">
        <f t="shared" si="296"/>
        <v/>
      </c>
      <c r="J6280" s="201"/>
    </row>
    <row r="6281" spans="1:10">
      <c r="A6281" s="200">
        <v>45919</v>
      </c>
      <c r="B6281" s="1" t="s">
        <v>187</v>
      </c>
      <c r="C6281" s="175">
        <f t="shared" si="294"/>
        <v>48110.624999984771</v>
      </c>
      <c r="D6281" s="1">
        <v>5.48</v>
      </c>
      <c r="E6281" s="176">
        <v>6.8931904161412367</v>
      </c>
      <c r="F6281" s="1" t="s">
        <v>162</v>
      </c>
      <c r="G6281" s="201">
        <f>MAX(E6281-'[1]1a'!$H$3,0)</f>
        <v>0</v>
      </c>
      <c r="H6281" s="201" t="str">
        <f t="shared" si="295"/>
        <v/>
      </c>
      <c r="I6281" s="201" t="str">
        <f t="shared" si="296"/>
        <v/>
      </c>
      <c r="J6281" s="201"/>
    </row>
    <row r="6282" spans="1:10">
      <c r="A6282" s="200">
        <v>45919</v>
      </c>
      <c r="B6282" s="1" t="s">
        <v>188</v>
      </c>
      <c r="C6282" s="175">
        <f t="shared" si="294"/>
        <v>48110.666666651436</v>
      </c>
      <c r="D6282" s="1">
        <v>5.73</v>
      </c>
      <c r="E6282" s="176">
        <v>7.2076607818411107</v>
      </c>
      <c r="F6282" s="1" t="s">
        <v>162</v>
      </c>
      <c r="G6282" s="201">
        <f>MAX(E6282-'[1]1a'!$H$3,0)</f>
        <v>0</v>
      </c>
      <c r="H6282" s="201" t="str">
        <f t="shared" si="295"/>
        <v/>
      </c>
      <c r="I6282" s="201" t="str">
        <f t="shared" si="296"/>
        <v/>
      </c>
      <c r="J6282" s="201"/>
    </row>
    <row r="6283" spans="1:10">
      <c r="A6283" s="200">
        <v>45919</v>
      </c>
      <c r="B6283" s="1" t="s">
        <v>189</v>
      </c>
      <c r="C6283" s="175">
        <f t="shared" si="294"/>
        <v>48110.7083333181</v>
      </c>
      <c r="D6283" s="1">
        <v>5.73</v>
      </c>
      <c r="E6283" s="176">
        <v>7.2076607818411107</v>
      </c>
      <c r="F6283" s="1" t="s">
        <v>162</v>
      </c>
      <c r="G6283" s="201">
        <f>MAX(E6283-'[1]1a'!$H$3,0)</f>
        <v>0</v>
      </c>
      <c r="H6283" s="201" t="str">
        <f t="shared" si="295"/>
        <v/>
      </c>
      <c r="I6283" s="201" t="str">
        <f t="shared" si="296"/>
        <v/>
      </c>
      <c r="J6283" s="201"/>
    </row>
    <row r="6284" spans="1:10">
      <c r="A6284" s="200">
        <v>45919</v>
      </c>
      <c r="B6284" s="1" t="s">
        <v>190</v>
      </c>
      <c r="C6284" s="175">
        <f t="shared" si="294"/>
        <v>48110.749999984764</v>
      </c>
      <c r="D6284" s="1">
        <v>5.75</v>
      </c>
      <c r="E6284" s="176">
        <v>7.2328184110971003</v>
      </c>
      <c r="F6284" s="1" t="s">
        <v>162</v>
      </c>
      <c r="G6284" s="201">
        <f>MAX(E6284-'[1]1a'!$H$3,0)</f>
        <v>0</v>
      </c>
      <c r="H6284" s="201" t="str">
        <f t="shared" si="295"/>
        <v/>
      </c>
      <c r="I6284" s="201" t="str">
        <f t="shared" si="296"/>
        <v/>
      </c>
      <c r="J6284" s="201"/>
    </row>
    <row r="6285" spans="1:10">
      <c r="A6285" s="200">
        <v>45919</v>
      </c>
      <c r="B6285" s="1" t="s">
        <v>191</v>
      </c>
      <c r="C6285" s="175">
        <f t="shared" si="294"/>
        <v>48110.791666651428</v>
      </c>
      <c r="D6285" s="1">
        <v>5.98</v>
      </c>
      <c r="E6285" s="176">
        <v>7.5221311475409847</v>
      </c>
      <c r="F6285" s="1" t="s">
        <v>162</v>
      </c>
      <c r="G6285" s="201">
        <f>MAX(E6285-'[1]1a'!$H$3,0)</f>
        <v>0</v>
      </c>
      <c r="H6285" s="201" t="str">
        <f t="shared" si="295"/>
        <v/>
      </c>
      <c r="I6285" s="201" t="str">
        <f t="shared" si="296"/>
        <v/>
      </c>
      <c r="J6285" s="201"/>
    </row>
    <row r="6286" spans="1:10">
      <c r="A6286" s="200">
        <v>45919</v>
      </c>
      <c r="B6286" s="1" t="s">
        <v>192</v>
      </c>
      <c r="C6286" s="175">
        <f t="shared" si="294"/>
        <v>48110.833333318093</v>
      </c>
      <c r="D6286" s="1">
        <v>6.28</v>
      </c>
      <c r="E6286" s="176">
        <v>7.8994955863808327</v>
      </c>
      <c r="F6286" s="1" t="s">
        <v>162</v>
      </c>
      <c r="G6286" s="201">
        <f>MAX(E6286-'[1]1a'!$H$3,0)</f>
        <v>0</v>
      </c>
      <c r="H6286" s="201" t="str">
        <f t="shared" si="295"/>
        <v/>
      </c>
      <c r="I6286" s="201" t="str">
        <f t="shared" si="296"/>
        <v/>
      </c>
      <c r="J6286" s="201"/>
    </row>
    <row r="6287" spans="1:10">
      <c r="A6287" s="200">
        <v>45919</v>
      </c>
      <c r="B6287" s="1" t="s">
        <v>193</v>
      </c>
      <c r="C6287" s="175">
        <f t="shared" si="294"/>
        <v>48110.874999984757</v>
      </c>
      <c r="D6287" s="1">
        <v>6.56</v>
      </c>
      <c r="E6287" s="176">
        <v>8.2517023959646902</v>
      </c>
      <c r="F6287" s="1" t="s">
        <v>162</v>
      </c>
      <c r="G6287" s="201">
        <f>MAX(E6287-'[1]1a'!$H$3,0)</f>
        <v>0</v>
      </c>
      <c r="H6287" s="201" t="str">
        <f t="shared" si="295"/>
        <v/>
      </c>
      <c r="I6287" s="201" t="str">
        <f t="shared" si="296"/>
        <v/>
      </c>
      <c r="J6287" s="201"/>
    </row>
    <row r="6288" spans="1:10">
      <c r="A6288" s="200">
        <v>45919</v>
      </c>
      <c r="B6288" s="1" t="s">
        <v>194</v>
      </c>
      <c r="C6288" s="175">
        <f t="shared" si="294"/>
        <v>48110.916666651421</v>
      </c>
      <c r="D6288" s="1">
        <v>6.35</v>
      </c>
      <c r="E6288" s="176">
        <v>7.9875472887767973</v>
      </c>
      <c r="F6288" s="1" t="s">
        <v>162</v>
      </c>
      <c r="G6288" s="201">
        <f>MAX(E6288-'[1]1a'!$H$3,0)</f>
        <v>0</v>
      </c>
      <c r="H6288" s="201" t="str">
        <f t="shared" si="295"/>
        <v/>
      </c>
      <c r="I6288" s="201" t="str">
        <f t="shared" si="296"/>
        <v/>
      </c>
      <c r="J6288" s="201"/>
    </row>
    <row r="6289" spans="1:10">
      <c r="A6289" s="200">
        <v>45919</v>
      </c>
      <c r="B6289" s="1" t="s">
        <v>195</v>
      </c>
      <c r="C6289" s="175">
        <f t="shared" si="294"/>
        <v>48110.958333318085</v>
      </c>
      <c r="D6289" s="1">
        <v>5.77</v>
      </c>
      <c r="E6289" s="176">
        <v>7.2579760403530891</v>
      </c>
      <c r="F6289" s="1" t="s">
        <v>162</v>
      </c>
      <c r="G6289" s="201">
        <f>MAX(E6289-'[1]1a'!$H$3,0)</f>
        <v>0</v>
      </c>
      <c r="H6289" s="201" t="str">
        <f t="shared" si="295"/>
        <v/>
      </c>
      <c r="I6289" s="201" t="str">
        <f t="shared" si="296"/>
        <v/>
      </c>
      <c r="J6289" s="201"/>
    </row>
    <row r="6290" spans="1:10">
      <c r="A6290" s="200">
        <v>45920</v>
      </c>
      <c r="B6290" s="1" t="s">
        <v>161</v>
      </c>
      <c r="C6290" s="175">
        <f t="shared" si="294"/>
        <v>48110.99999998475</v>
      </c>
      <c r="D6290" s="1">
        <v>5.77</v>
      </c>
      <c r="E6290" s="176">
        <v>7.2579760403530891</v>
      </c>
      <c r="F6290" s="1" t="s">
        <v>162</v>
      </c>
      <c r="G6290" s="201">
        <f>MAX(E6290-'[1]1a'!$H$3,0)</f>
        <v>0</v>
      </c>
      <c r="H6290" s="201" t="str">
        <f t="shared" si="295"/>
        <v/>
      </c>
      <c r="I6290" s="201" t="str">
        <f t="shared" si="296"/>
        <v/>
      </c>
      <c r="J6290" s="201"/>
    </row>
    <row r="6291" spans="1:10">
      <c r="A6291" s="200">
        <v>45920</v>
      </c>
      <c r="B6291" s="1" t="s">
        <v>164</v>
      </c>
      <c r="C6291" s="175">
        <f t="shared" si="294"/>
        <v>48111.041666651414</v>
      </c>
      <c r="D6291" s="1">
        <v>5.39</v>
      </c>
      <c r="E6291" s="176">
        <v>6.7799810844892807</v>
      </c>
      <c r="F6291" s="1" t="s">
        <v>162</v>
      </c>
      <c r="G6291" s="201">
        <f>MAX(E6291-'[1]1a'!$H$3,0)</f>
        <v>0</v>
      </c>
      <c r="H6291" s="201" t="str">
        <f t="shared" si="295"/>
        <v/>
      </c>
      <c r="I6291" s="201" t="str">
        <f t="shared" si="296"/>
        <v/>
      </c>
      <c r="J6291" s="201"/>
    </row>
    <row r="6292" spans="1:10">
      <c r="A6292" s="200">
        <v>45920</v>
      </c>
      <c r="B6292" s="1" t="s">
        <v>166</v>
      </c>
      <c r="C6292" s="175">
        <f t="shared" si="294"/>
        <v>48111.083333318078</v>
      </c>
      <c r="D6292" s="1">
        <v>4.99</v>
      </c>
      <c r="E6292" s="176">
        <v>6.2768284993694836</v>
      </c>
      <c r="F6292" s="1" t="s">
        <v>162</v>
      </c>
      <c r="G6292" s="201">
        <f>MAX(E6292-'[1]1a'!$H$3,0)</f>
        <v>0</v>
      </c>
      <c r="H6292" s="201" t="str">
        <f t="shared" si="295"/>
        <v/>
      </c>
      <c r="I6292" s="201" t="str">
        <f t="shared" si="296"/>
        <v/>
      </c>
      <c r="J6292" s="201"/>
    </row>
    <row r="6293" spans="1:10">
      <c r="A6293" s="200">
        <v>45920</v>
      </c>
      <c r="B6293" s="1" t="s">
        <v>168</v>
      </c>
      <c r="C6293" s="175">
        <f t="shared" si="294"/>
        <v>48111.124999984742</v>
      </c>
      <c r="D6293" s="1">
        <v>4.4000000000000004</v>
      </c>
      <c r="E6293" s="176">
        <v>5.5346784363177814</v>
      </c>
      <c r="F6293" s="1" t="s">
        <v>162</v>
      </c>
      <c r="G6293" s="201">
        <f>MAX(E6293-'[1]1a'!$H$3,0)</f>
        <v>0</v>
      </c>
      <c r="H6293" s="201" t="str">
        <f t="shared" si="295"/>
        <v/>
      </c>
      <c r="I6293" s="201" t="str">
        <f t="shared" si="296"/>
        <v/>
      </c>
      <c r="J6293" s="201"/>
    </row>
    <row r="6294" spans="1:10">
      <c r="A6294" s="200">
        <v>45920</v>
      </c>
      <c r="B6294" s="1" t="s">
        <v>170</v>
      </c>
      <c r="C6294" s="175">
        <f t="shared" si="294"/>
        <v>48111.166666651407</v>
      </c>
      <c r="D6294" s="1">
        <v>3.86</v>
      </c>
      <c r="E6294" s="176">
        <v>4.8554224464060534</v>
      </c>
      <c r="F6294" s="1" t="s">
        <v>162</v>
      </c>
      <c r="G6294" s="201">
        <f>MAX(E6294-'[1]1a'!$H$3,0)</f>
        <v>0</v>
      </c>
      <c r="H6294" s="201" t="str">
        <f t="shared" si="295"/>
        <v/>
      </c>
      <c r="I6294" s="201" t="str">
        <f t="shared" si="296"/>
        <v/>
      </c>
      <c r="J6294" s="201"/>
    </row>
    <row r="6295" spans="1:10">
      <c r="A6295" s="200">
        <v>45920</v>
      </c>
      <c r="B6295" s="1" t="s">
        <v>172</v>
      </c>
      <c r="C6295" s="175">
        <f t="shared" si="294"/>
        <v>48111.208333318071</v>
      </c>
      <c r="D6295" s="1">
        <v>3.48</v>
      </c>
      <c r="E6295" s="176">
        <v>4.377427490542245</v>
      </c>
      <c r="F6295" s="1" t="s">
        <v>162</v>
      </c>
      <c r="G6295" s="201">
        <f>MAX(E6295-'[1]1a'!$H$3,0)</f>
        <v>0</v>
      </c>
      <c r="H6295" s="201" t="str">
        <f t="shared" si="295"/>
        <v/>
      </c>
      <c r="I6295" s="201" t="str">
        <f t="shared" si="296"/>
        <v/>
      </c>
      <c r="J6295" s="201"/>
    </row>
    <row r="6296" spans="1:10">
      <c r="A6296" s="200">
        <v>45920</v>
      </c>
      <c r="B6296" s="1" t="s">
        <v>174</v>
      </c>
      <c r="C6296" s="175">
        <f t="shared" si="294"/>
        <v>48111.249999984735</v>
      </c>
      <c r="D6296" s="1">
        <v>3.26</v>
      </c>
      <c r="E6296" s="176">
        <v>4.1006935687263555</v>
      </c>
      <c r="F6296" s="1" t="s">
        <v>162</v>
      </c>
      <c r="G6296" s="201">
        <f>MAX(E6296-'[1]1a'!$H$3,0)</f>
        <v>0</v>
      </c>
      <c r="H6296" s="201" t="str">
        <f t="shared" si="295"/>
        <v/>
      </c>
      <c r="I6296" s="201" t="str">
        <f t="shared" si="296"/>
        <v/>
      </c>
      <c r="J6296" s="201"/>
    </row>
    <row r="6297" spans="1:10">
      <c r="A6297" s="200">
        <v>45920</v>
      </c>
      <c r="B6297" s="1" t="s">
        <v>176</v>
      </c>
      <c r="C6297" s="175">
        <f t="shared" si="294"/>
        <v>48111.291666651399</v>
      </c>
      <c r="D6297" s="1">
        <v>3.05</v>
      </c>
      <c r="E6297" s="176">
        <v>3.8365384615384617</v>
      </c>
      <c r="F6297" s="1" t="s">
        <v>162</v>
      </c>
      <c r="G6297" s="201">
        <f>MAX(E6297-'[1]1a'!$H$3,0)</f>
        <v>0</v>
      </c>
      <c r="H6297" s="201" t="str">
        <f t="shared" si="295"/>
        <v/>
      </c>
      <c r="I6297" s="201" t="str">
        <f t="shared" si="296"/>
        <v/>
      </c>
      <c r="J6297" s="201"/>
    </row>
    <row r="6298" spans="1:10">
      <c r="A6298" s="200">
        <v>45920</v>
      </c>
      <c r="B6298" s="1" t="s">
        <v>178</v>
      </c>
      <c r="C6298" s="175">
        <f t="shared" si="294"/>
        <v>48111.333333318064</v>
      </c>
      <c r="D6298" s="1">
        <v>2.96</v>
      </c>
      <c r="E6298" s="176">
        <v>3.723329129886507</v>
      </c>
      <c r="F6298" s="1" t="s">
        <v>162</v>
      </c>
      <c r="G6298" s="201">
        <f>MAX(E6298-'[1]1a'!$H$3,0)</f>
        <v>0</v>
      </c>
      <c r="H6298" s="201" t="str">
        <f t="shared" si="295"/>
        <v/>
      </c>
      <c r="I6298" s="201" t="str">
        <f t="shared" si="296"/>
        <v/>
      </c>
      <c r="J6298" s="201"/>
    </row>
    <row r="6299" spans="1:10">
      <c r="A6299" s="200">
        <v>45920</v>
      </c>
      <c r="B6299" s="1" t="s">
        <v>180</v>
      </c>
      <c r="C6299" s="175">
        <f t="shared" si="294"/>
        <v>48111.374999984728</v>
      </c>
      <c r="D6299" s="1">
        <v>3.06</v>
      </c>
      <c r="E6299" s="176">
        <v>3.8491172761664569</v>
      </c>
      <c r="F6299" s="1" t="s">
        <v>162</v>
      </c>
      <c r="G6299" s="201">
        <f>MAX(E6299-'[1]1a'!$H$3,0)</f>
        <v>0</v>
      </c>
      <c r="H6299" s="201" t="str">
        <f t="shared" si="295"/>
        <v/>
      </c>
      <c r="I6299" s="201" t="str">
        <f t="shared" si="296"/>
        <v/>
      </c>
      <c r="J6299" s="201"/>
    </row>
    <row r="6300" spans="1:10">
      <c r="A6300" s="200">
        <v>45920</v>
      </c>
      <c r="B6300" s="1" t="s">
        <v>181</v>
      </c>
      <c r="C6300" s="175">
        <f t="shared" si="294"/>
        <v>48111.416666651392</v>
      </c>
      <c r="D6300" s="1">
        <v>3.18</v>
      </c>
      <c r="E6300" s="176">
        <v>4.0000630517023961</v>
      </c>
      <c r="F6300" s="1" t="s">
        <v>162</v>
      </c>
      <c r="G6300" s="201">
        <f>MAX(E6300-'[1]1a'!$H$3,0)</f>
        <v>0</v>
      </c>
      <c r="H6300" s="201" t="str">
        <f t="shared" si="295"/>
        <v/>
      </c>
      <c r="I6300" s="201" t="str">
        <f t="shared" si="296"/>
        <v/>
      </c>
      <c r="J6300" s="201"/>
    </row>
    <row r="6301" spans="1:10">
      <c r="A6301" s="200">
        <v>45920</v>
      </c>
      <c r="B6301" s="1" t="s">
        <v>182</v>
      </c>
      <c r="C6301" s="175">
        <f t="shared" si="294"/>
        <v>48111.458333318056</v>
      </c>
      <c r="D6301" s="1">
        <v>3.48</v>
      </c>
      <c r="E6301" s="176">
        <v>4.377427490542245</v>
      </c>
      <c r="F6301" s="1" t="s">
        <v>162</v>
      </c>
      <c r="G6301" s="201">
        <f>MAX(E6301-'[1]1a'!$H$3,0)</f>
        <v>0</v>
      </c>
      <c r="H6301" s="201" t="str">
        <f t="shared" si="295"/>
        <v/>
      </c>
      <c r="I6301" s="201" t="str">
        <f t="shared" si="296"/>
        <v/>
      </c>
      <c r="J6301" s="201"/>
    </row>
    <row r="6302" spans="1:10">
      <c r="A6302" s="200">
        <v>45920</v>
      </c>
      <c r="B6302" s="1" t="s">
        <v>183</v>
      </c>
      <c r="C6302" s="175">
        <f t="shared" si="294"/>
        <v>48111.49999998472</v>
      </c>
      <c r="D6302" s="1">
        <v>3.99</v>
      </c>
      <c r="E6302" s="176">
        <v>5.0189470365699878</v>
      </c>
      <c r="F6302" s="1" t="s">
        <v>162</v>
      </c>
      <c r="G6302" s="201">
        <f>MAX(E6302-'[1]1a'!$H$3,0)</f>
        <v>0</v>
      </c>
      <c r="H6302" s="201" t="str">
        <f t="shared" si="295"/>
        <v/>
      </c>
      <c r="I6302" s="201" t="str">
        <f t="shared" si="296"/>
        <v/>
      </c>
      <c r="J6302" s="201"/>
    </row>
    <row r="6303" spans="1:10">
      <c r="A6303" s="200">
        <v>45920</v>
      </c>
      <c r="B6303" s="1" t="s">
        <v>185</v>
      </c>
      <c r="C6303" s="175">
        <f t="shared" si="294"/>
        <v>48111.541666651385</v>
      </c>
      <c r="D6303" s="1">
        <v>4.29</v>
      </c>
      <c r="E6303" s="176">
        <v>5.3963114754098367</v>
      </c>
      <c r="F6303" s="1" t="s">
        <v>162</v>
      </c>
      <c r="G6303" s="201">
        <f>MAX(E6303-'[1]1a'!$H$3,0)</f>
        <v>0</v>
      </c>
      <c r="H6303" s="201" t="str">
        <f t="shared" si="295"/>
        <v/>
      </c>
      <c r="I6303" s="201" t="str">
        <f t="shared" si="296"/>
        <v/>
      </c>
      <c r="J6303" s="201"/>
    </row>
    <row r="6304" spans="1:10">
      <c r="A6304" s="200">
        <v>45920</v>
      </c>
      <c r="B6304" s="1" t="s">
        <v>186</v>
      </c>
      <c r="C6304" s="175">
        <f t="shared" si="294"/>
        <v>48111.583333318049</v>
      </c>
      <c r="D6304" s="1">
        <v>4.68</v>
      </c>
      <c r="E6304" s="176">
        <v>5.886885245901639</v>
      </c>
      <c r="F6304" s="1" t="s">
        <v>162</v>
      </c>
      <c r="G6304" s="201">
        <f>MAX(E6304-'[1]1a'!$H$3,0)</f>
        <v>0</v>
      </c>
      <c r="H6304" s="201" t="str">
        <f t="shared" si="295"/>
        <v/>
      </c>
      <c r="I6304" s="201" t="str">
        <f t="shared" si="296"/>
        <v/>
      </c>
      <c r="J6304" s="201"/>
    </row>
    <row r="6305" spans="1:10">
      <c r="A6305" s="200">
        <v>45920</v>
      </c>
      <c r="B6305" s="1" t="s">
        <v>187</v>
      </c>
      <c r="C6305" s="175">
        <f t="shared" si="294"/>
        <v>48111.624999984713</v>
      </c>
      <c r="D6305" s="1">
        <v>4.72</v>
      </c>
      <c r="E6305" s="176">
        <v>5.9372005044136191</v>
      </c>
      <c r="F6305" s="1" t="s">
        <v>162</v>
      </c>
      <c r="G6305" s="201">
        <f>MAX(E6305-'[1]1a'!$H$3,0)</f>
        <v>0</v>
      </c>
      <c r="H6305" s="201" t="str">
        <f t="shared" si="295"/>
        <v/>
      </c>
      <c r="I6305" s="201" t="str">
        <f t="shared" si="296"/>
        <v/>
      </c>
      <c r="J6305" s="201"/>
    </row>
    <row r="6306" spans="1:10">
      <c r="A6306" s="200">
        <v>45920</v>
      </c>
      <c r="B6306" s="1" t="s">
        <v>188</v>
      </c>
      <c r="C6306" s="175">
        <f t="shared" si="294"/>
        <v>48111.666666651377</v>
      </c>
      <c r="D6306" s="1">
        <v>4.93</v>
      </c>
      <c r="E6306" s="176">
        <v>6.2013556116015129</v>
      </c>
      <c r="F6306" s="1" t="s">
        <v>162</v>
      </c>
      <c r="G6306" s="201">
        <f>MAX(E6306-'[1]1a'!$H$3,0)</f>
        <v>0</v>
      </c>
      <c r="H6306" s="201" t="str">
        <f t="shared" si="295"/>
        <v/>
      </c>
      <c r="I6306" s="201" t="str">
        <f t="shared" si="296"/>
        <v/>
      </c>
      <c r="J6306" s="201"/>
    </row>
    <row r="6307" spans="1:10">
      <c r="A6307" s="200">
        <v>45920</v>
      </c>
      <c r="B6307" s="1" t="s">
        <v>189</v>
      </c>
      <c r="C6307" s="175">
        <f t="shared" si="294"/>
        <v>48111.708333318042</v>
      </c>
      <c r="D6307" s="1">
        <v>4.91</v>
      </c>
      <c r="E6307" s="176">
        <v>6.1761979823455242</v>
      </c>
      <c r="F6307" s="1" t="s">
        <v>162</v>
      </c>
      <c r="G6307" s="201">
        <f>MAX(E6307-'[1]1a'!$H$3,0)</f>
        <v>0</v>
      </c>
      <c r="H6307" s="201" t="str">
        <f t="shared" si="295"/>
        <v/>
      </c>
      <c r="I6307" s="201" t="str">
        <f t="shared" si="296"/>
        <v/>
      </c>
      <c r="J6307" s="201"/>
    </row>
    <row r="6308" spans="1:10">
      <c r="A6308" s="200">
        <v>45920</v>
      </c>
      <c r="B6308" s="1" t="s">
        <v>190</v>
      </c>
      <c r="C6308" s="175">
        <f t="shared" si="294"/>
        <v>48111.749999984706</v>
      </c>
      <c r="D6308" s="1">
        <v>4.92</v>
      </c>
      <c r="E6308" s="176">
        <v>6.1887767969735181</v>
      </c>
      <c r="F6308" s="1" t="s">
        <v>162</v>
      </c>
      <c r="G6308" s="201">
        <f>MAX(E6308-'[1]1a'!$H$3,0)</f>
        <v>0</v>
      </c>
      <c r="H6308" s="201" t="str">
        <f t="shared" si="295"/>
        <v/>
      </c>
      <c r="I6308" s="201" t="str">
        <f t="shared" si="296"/>
        <v/>
      </c>
      <c r="J6308" s="201"/>
    </row>
    <row r="6309" spans="1:10">
      <c r="A6309" s="200">
        <v>45920</v>
      </c>
      <c r="B6309" s="1" t="s">
        <v>191</v>
      </c>
      <c r="C6309" s="175">
        <f t="shared" si="294"/>
        <v>48111.79166665137</v>
      </c>
      <c r="D6309" s="1">
        <v>4.82</v>
      </c>
      <c r="E6309" s="176">
        <v>6.0629886506935691</v>
      </c>
      <c r="F6309" s="1" t="s">
        <v>162</v>
      </c>
      <c r="G6309" s="201">
        <f>MAX(E6309-'[1]1a'!$H$3,0)</f>
        <v>0</v>
      </c>
      <c r="H6309" s="201" t="str">
        <f t="shared" si="295"/>
        <v/>
      </c>
      <c r="I6309" s="201" t="str">
        <f t="shared" si="296"/>
        <v/>
      </c>
      <c r="J6309" s="201"/>
    </row>
    <row r="6310" spans="1:10">
      <c r="A6310" s="200">
        <v>45920</v>
      </c>
      <c r="B6310" s="1" t="s">
        <v>192</v>
      </c>
      <c r="C6310" s="175">
        <f t="shared" si="294"/>
        <v>48111.833333318034</v>
      </c>
      <c r="D6310" s="1">
        <v>5.15</v>
      </c>
      <c r="E6310" s="176">
        <v>6.4780895334174033</v>
      </c>
      <c r="F6310" s="1" t="s">
        <v>162</v>
      </c>
      <c r="G6310" s="201">
        <f>MAX(E6310-'[1]1a'!$H$3,0)</f>
        <v>0</v>
      </c>
      <c r="H6310" s="201" t="str">
        <f t="shared" si="295"/>
        <v/>
      </c>
      <c r="I6310" s="201" t="str">
        <f t="shared" si="296"/>
        <v/>
      </c>
      <c r="J6310" s="201"/>
    </row>
    <row r="6311" spans="1:10">
      <c r="A6311" s="200">
        <v>45920</v>
      </c>
      <c r="B6311" s="1" t="s">
        <v>193</v>
      </c>
      <c r="C6311" s="175">
        <f t="shared" si="294"/>
        <v>48111.874999984699</v>
      </c>
      <c r="D6311" s="1">
        <v>5.31</v>
      </c>
      <c r="E6311" s="176">
        <v>6.6793505674653213</v>
      </c>
      <c r="F6311" s="1" t="s">
        <v>162</v>
      </c>
      <c r="G6311" s="201">
        <f>MAX(E6311-'[1]1a'!$H$3,0)</f>
        <v>0</v>
      </c>
      <c r="H6311" s="201" t="str">
        <f t="shared" si="295"/>
        <v/>
      </c>
      <c r="I6311" s="201" t="str">
        <f t="shared" si="296"/>
        <v/>
      </c>
      <c r="J6311" s="201"/>
    </row>
    <row r="6312" spans="1:10">
      <c r="A6312" s="200">
        <v>45920</v>
      </c>
      <c r="B6312" s="1" t="s">
        <v>194</v>
      </c>
      <c r="C6312" s="175">
        <f t="shared" si="294"/>
        <v>48111.916666651363</v>
      </c>
      <c r="D6312" s="1">
        <v>5.16</v>
      </c>
      <c r="E6312" s="176">
        <v>6.4906683480453973</v>
      </c>
      <c r="F6312" s="1" t="s">
        <v>162</v>
      </c>
      <c r="G6312" s="201">
        <f>MAX(E6312-'[1]1a'!$H$3,0)</f>
        <v>0</v>
      </c>
      <c r="H6312" s="201" t="str">
        <f t="shared" si="295"/>
        <v/>
      </c>
      <c r="I6312" s="201" t="str">
        <f t="shared" si="296"/>
        <v/>
      </c>
      <c r="J6312" s="201"/>
    </row>
    <row r="6313" spans="1:10">
      <c r="A6313" s="200">
        <v>45920</v>
      </c>
      <c r="B6313" s="1" t="s">
        <v>195</v>
      </c>
      <c r="C6313" s="175">
        <f t="shared" si="294"/>
        <v>48111.958333318027</v>
      </c>
      <c r="D6313" s="1">
        <v>4.97</v>
      </c>
      <c r="E6313" s="176">
        <v>6.2516708701134931</v>
      </c>
      <c r="F6313" s="1" t="s">
        <v>162</v>
      </c>
      <c r="G6313" s="201">
        <f>MAX(E6313-'[1]1a'!$H$3,0)</f>
        <v>0</v>
      </c>
      <c r="H6313" s="201" t="str">
        <f t="shared" si="295"/>
        <v/>
      </c>
      <c r="I6313" s="201" t="str">
        <f t="shared" si="296"/>
        <v/>
      </c>
      <c r="J6313" s="201"/>
    </row>
    <row r="6314" spans="1:10">
      <c r="A6314" s="200">
        <v>45921</v>
      </c>
      <c r="B6314" s="1" t="s">
        <v>161</v>
      </c>
      <c r="C6314" s="175">
        <f t="shared" si="294"/>
        <v>48111.999999984691</v>
      </c>
      <c r="D6314" s="1">
        <v>4.93</v>
      </c>
      <c r="E6314" s="176">
        <v>6.2013556116015129</v>
      </c>
      <c r="F6314" s="1" t="s">
        <v>162</v>
      </c>
      <c r="G6314" s="201">
        <f>MAX(E6314-'[1]1a'!$H$3,0)</f>
        <v>0</v>
      </c>
      <c r="H6314" s="201" t="str">
        <f t="shared" si="295"/>
        <v/>
      </c>
      <c r="I6314" s="201" t="str">
        <f t="shared" si="296"/>
        <v/>
      </c>
      <c r="J6314" s="201"/>
    </row>
    <row r="6315" spans="1:10">
      <c r="A6315" s="200">
        <v>45921</v>
      </c>
      <c r="B6315" s="1" t="s">
        <v>164</v>
      </c>
      <c r="C6315" s="175">
        <f t="shared" si="294"/>
        <v>48112.041666651356</v>
      </c>
      <c r="D6315" s="1">
        <v>4.75</v>
      </c>
      <c r="E6315" s="176">
        <v>5.9749369482976045</v>
      </c>
      <c r="F6315" s="1" t="s">
        <v>162</v>
      </c>
      <c r="G6315" s="201">
        <f>MAX(E6315-'[1]1a'!$H$3,0)</f>
        <v>0</v>
      </c>
      <c r="H6315" s="201" t="str">
        <f t="shared" si="295"/>
        <v/>
      </c>
      <c r="I6315" s="201" t="str">
        <f t="shared" si="296"/>
        <v/>
      </c>
      <c r="J6315" s="201"/>
    </row>
    <row r="6316" spans="1:10">
      <c r="A6316" s="200">
        <v>45921</v>
      </c>
      <c r="B6316" s="1" t="s">
        <v>166</v>
      </c>
      <c r="C6316" s="175">
        <f t="shared" si="294"/>
        <v>48112.08333331802</v>
      </c>
      <c r="D6316" s="1">
        <v>4.38</v>
      </c>
      <c r="E6316" s="176">
        <v>5.5095208070617909</v>
      </c>
      <c r="F6316" s="1" t="s">
        <v>162</v>
      </c>
      <c r="G6316" s="201">
        <f>MAX(E6316-'[1]1a'!$H$3,0)</f>
        <v>0</v>
      </c>
      <c r="H6316" s="201" t="str">
        <f t="shared" si="295"/>
        <v/>
      </c>
      <c r="I6316" s="201" t="str">
        <f t="shared" si="296"/>
        <v/>
      </c>
      <c r="J6316" s="201"/>
    </row>
    <row r="6317" spans="1:10">
      <c r="A6317" s="200">
        <v>45921</v>
      </c>
      <c r="B6317" s="1" t="s">
        <v>168</v>
      </c>
      <c r="C6317" s="175">
        <f t="shared" si="294"/>
        <v>48112.124999984684</v>
      </c>
      <c r="D6317" s="1">
        <v>3.99</v>
      </c>
      <c r="E6317" s="176">
        <v>5.0189470365699878</v>
      </c>
      <c r="F6317" s="1" t="s">
        <v>162</v>
      </c>
      <c r="G6317" s="201">
        <f>MAX(E6317-'[1]1a'!$H$3,0)</f>
        <v>0</v>
      </c>
      <c r="H6317" s="201" t="str">
        <f t="shared" si="295"/>
        <v/>
      </c>
      <c r="I6317" s="201" t="str">
        <f t="shared" si="296"/>
        <v/>
      </c>
      <c r="J6317" s="201"/>
    </row>
    <row r="6318" spans="1:10">
      <c r="A6318" s="200">
        <v>45921</v>
      </c>
      <c r="B6318" s="1" t="s">
        <v>170</v>
      </c>
      <c r="C6318" s="175">
        <f t="shared" si="294"/>
        <v>48112.166666651348</v>
      </c>
      <c r="D6318" s="1">
        <v>3.65</v>
      </c>
      <c r="E6318" s="176">
        <v>4.5912673392181587</v>
      </c>
      <c r="F6318" s="1" t="s">
        <v>162</v>
      </c>
      <c r="G6318" s="201">
        <f>MAX(E6318-'[1]1a'!$H$3,0)</f>
        <v>0</v>
      </c>
      <c r="H6318" s="201" t="str">
        <f t="shared" si="295"/>
        <v/>
      </c>
      <c r="I6318" s="201" t="str">
        <f t="shared" si="296"/>
        <v/>
      </c>
      <c r="J6318" s="201"/>
    </row>
    <row r="6319" spans="1:10">
      <c r="A6319" s="200">
        <v>45921</v>
      </c>
      <c r="B6319" s="1" t="s">
        <v>172</v>
      </c>
      <c r="C6319" s="175">
        <f t="shared" si="294"/>
        <v>48112.208333318013</v>
      </c>
      <c r="D6319" s="1">
        <v>3.37</v>
      </c>
      <c r="E6319" s="176">
        <v>4.2390605296343002</v>
      </c>
      <c r="F6319" s="1" t="s">
        <v>162</v>
      </c>
      <c r="G6319" s="201">
        <f>MAX(E6319-'[1]1a'!$H$3,0)</f>
        <v>0</v>
      </c>
      <c r="H6319" s="201" t="str">
        <f t="shared" si="295"/>
        <v/>
      </c>
      <c r="I6319" s="201" t="str">
        <f t="shared" si="296"/>
        <v/>
      </c>
      <c r="J6319" s="201"/>
    </row>
    <row r="6320" spans="1:10">
      <c r="A6320" s="200">
        <v>45921</v>
      </c>
      <c r="B6320" s="1" t="s">
        <v>174</v>
      </c>
      <c r="C6320" s="175">
        <f t="shared" si="294"/>
        <v>48112.249999984677</v>
      </c>
      <c r="D6320" s="1">
        <v>3.06</v>
      </c>
      <c r="E6320" s="176">
        <v>3.8491172761664569</v>
      </c>
      <c r="F6320" s="1" t="s">
        <v>162</v>
      </c>
      <c r="G6320" s="201">
        <f>MAX(E6320-'[1]1a'!$H$3,0)</f>
        <v>0</v>
      </c>
      <c r="H6320" s="201" t="str">
        <f t="shared" si="295"/>
        <v/>
      </c>
      <c r="I6320" s="201" t="str">
        <f t="shared" si="296"/>
        <v/>
      </c>
      <c r="J6320" s="201"/>
    </row>
    <row r="6321" spans="1:10">
      <c r="A6321" s="200">
        <v>45921</v>
      </c>
      <c r="B6321" s="1" t="s">
        <v>176</v>
      </c>
      <c r="C6321" s="175">
        <f t="shared" si="294"/>
        <v>48112.291666651341</v>
      </c>
      <c r="D6321" s="1">
        <v>2.97</v>
      </c>
      <c r="E6321" s="176">
        <v>3.7359079445145023</v>
      </c>
      <c r="F6321" s="1" t="s">
        <v>162</v>
      </c>
      <c r="G6321" s="201">
        <f>MAX(E6321-'[1]1a'!$H$3,0)</f>
        <v>0</v>
      </c>
      <c r="H6321" s="201" t="str">
        <f t="shared" si="295"/>
        <v/>
      </c>
      <c r="I6321" s="201" t="str">
        <f t="shared" si="296"/>
        <v/>
      </c>
      <c r="J6321" s="201"/>
    </row>
    <row r="6322" spans="1:10">
      <c r="A6322" s="200">
        <v>45921</v>
      </c>
      <c r="B6322" s="1" t="s">
        <v>178</v>
      </c>
      <c r="C6322" s="175">
        <f t="shared" si="294"/>
        <v>48112.333333318005</v>
      </c>
      <c r="D6322" s="1">
        <v>2.88</v>
      </c>
      <c r="E6322" s="176">
        <v>3.6226986128625471</v>
      </c>
      <c r="F6322" s="1" t="s">
        <v>162</v>
      </c>
      <c r="G6322" s="201">
        <f>MAX(E6322-'[1]1a'!$H$3,0)</f>
        <v>0</v>
      </c>
      <c r="H6322" s="201" t="str">
        <f t="shared" si="295"/>
        <v/>
      </c>
      <c r="I6322" s="201" t="str">
        <f t="shared" si="296"/>
        <v/>
      </c>
      <c r="J6322" s="201"/>
    </row>
    <row r="6323" spans="1:10">
      <c r="A6323" s="200">
        <v>45921</v>
      </c>
      <c r="B6323" s="1" t="s">
        <v>180</v>
      </c>
      <c r="C6323" s="175">
        <f t="shared" si="294"/>
        <v>48112.37499998467</v>
      </c>
      <c r="D6323" s="1">
        <v>3.01</v>
      </c>
      <c r="E6323" s="176">
        <v>3.7862232030264815</v>
      </c>
      <c r="F6323" s="1" t="s">
        <v>162</v>
      </c>
      <c r="G6323" s="201">
        <f>MAX(E6323-'[1]1a'!$H$3,0)</f>
        <v>0</v>
      </c>
      <c r="H6323" s="201" t="str">
        <f t="shared" si="295"/>
        <v/>
      </c>
      <c r="I6323" s="201" t="str">
        <f t="shared" si="296"/>
        <v/>
      </c>
      <c r="J6323" s="201"/>
    </row>
    <row r="6324" spans="1:10">
      <c r="A6324" s="200">
        <v>45921</v>
      </c>
      <c r="B6324" s="1" t="s">
        <v>181</v>
      </c>
      <c r="C6324" s="175">
        <f t="shared" si="294"/>
        <v>48112.416666651334</v>
      </c>
      <c r="D6324" s="1">
        <v>3.05</v>
      </c>
      <c r="E6324" s="176">
        <v>3.8365384615384617</v>
      </c>
      <c r="F6324" s="1" t="s">
        <v>162</v>
      </c>
      <c r="G6324" s="201">
        <f>MAX(E6324-'[1]1a'!$H$3,0)</f>
        <v>0</v>
      </c>
      <c r="H6324" s="201" t="str">
        <f t="shared" si="295"/>
        <v/>
      </c>
      <c r="I6324" s="201" t="str">
        <f t="shared" si="296"/>
        <v/>
      </c>
      <c r="J6324" s="201"/>
    </row>
    <row r="6325" spans="1:10">
      <c r="A6325" s="200">
        <v>45921</v>
      </c>
      <c r="B6325" s="1" t="s">
        <v>182</v>
      </c>
      <c r="C6325" s="175">
        <f t="shared" si="294"/>
        <v>48112.458333317998</v>
      </c>
      <c r="D6325" s="1">
        <v>3.48</v>
      </c>
      <c r="E6325" s="176">
        <v>4.377427490542245</v>
      </c>
      <c r="F6325" s="1" t="s">
        <v>162</v>
      </c>
      <c r="G6325" s="201">
        <f>MAX(E6325-'[1]1a'!$H$3,0)</f>
        <v>0</v>
      </c>
      <c r="H6325" s="201" t="str">
        <f t="shared" si="295"/>
        <v/>
      </c>
      <c r="I6325" s="201" t="str">
        <f t="shared" si="296"/>
        <v/>
      </c>
      <c r="J6325" s="201"/>
    </row>
    <row r="6326" spans="1:10">
      <c r="A6326" s="200">
        <v>45921</v>
      </c>
      <c r="B6326" s="1" t="s">
        <v>183</v>
      </c>
      <c r="C6326" s="175">
        <f t="shared" si="294"/>
        <v>48112.499999984662</v>
      </c>
      <c r="D6326" s="1">
        <v>3.96</v>
      </c>
      <c r="E6326" s="176">
        <v>4.9812105926860024</v>
      </c>
      <c r="F6326" s="1" t="s">
        <v>162</v>
      </c>
      <c r="G6326" s="201">
        <f>MAX(E6326-'[1]1a'!$H$3,0)</f>
        <v>0</v>
      </c>
      <c r="H6326" s="201" t="str">
        <f t="shared" si="295"/>
        <v/>
      </c>
      <c r="I6326" s="201" t="str">
        <f t="shared" si="296"/>
        <v/>
      </c>
      <c r="J6326" s="201"/>
    </row>
    <row r="6327" spans="1:10">
      <c r="A6327" s="200">
        <v>45921</v>
      </c>
      <c r="B6327" s="1" t="s">
        <v>185</v>
      </c>
      <c r="C6327" s="175">
        <f t="shared" si="294"/>
        <v>48112.541666651327</v>
      </c>
      <c r="D6327" s="1">
        <v>4.2300000000000004</v>
      </c>
      <c r="E6327" s="176">
        <v>5.3208385876418669</v>
      </c>
      <c r="F6327" s="1" t="s">
        <v>162</v>
      </c>
      <c r="G6327" s="201">
        <f>MAX(E6327-'[1]1a'!$H$3,0)</f>
        <v>0</v>
      </c>
      <c r="H6327" s="201" t="str">
        <f t="shared" si="295"/>
        <v/>
      </c>
      <c r="I6327" s="201" t="str">
        <f t="shared" si="296"/>
        <v/>
      </c>
      <c r="J6327" s="201"/>
    </row>
    <row r="6328" spans="1:10">
      <c r="A6328" s="200">
        <v>45921</v>
      </c>
      <c r="B6328" s="1" t="s">
        <v>186</v>
      </c>
      <c r="C6328" s="175">
        <f t="shared" si="294"/>
        <v>48112.583333317991</v>
      </c>
      <c r="D6328" s="1">
        <v>4.71</v>
      </c>
      <c r="E6328" s="176">
        <v>5.9246216897856243</v>
      </c>
      <c r="F6328" s="1" t="s">
        <v>162</v>
      </c>
      <c r="G6328" s="201">
        <f>MAX(E6328-'[1]1a'!$H$3,0)</f>
        <v>0</v>
      </c>
      <c r="H6328" s="201" t="str">
        <f t="shared" si="295"/>
        <v/>
      </c>
      <c r="I6328" s="201" t="str">
        <f t="shared" si="296"/>
        <v/>
      </c>
      <c r="J6328" s="201"/>
    </row>
    <row r="6329" spans="1:10">
      <c r="A6329" s="200">
        <v>45921</v>
      </c>
      <c r="B6329" s="1" t="s">
        <v>187</v>
      </c>
      <c r="C6329" s="175">
        <f t="shared" si="294"/>
        <v>48112.624999984655</v>
      </c>
      <c r="D6329" s="1">
        <v>5.03</v>
      </c>
      <c r="E6329" s="176">
        <v>6.3271437578814638</v>
      </c>
      <c r="F6329" s="1" t="s">
        <v>162</v>
      </c>
      <c r="G6329" s="201">
        <f>MAX(E6329-'[1]1a'!$H$3,0)</f>
        <v>0</v>
      </c>
      <c r="H6329" s="201" t="str">
        <f t="shared" si="295"/>
        <v/>
      </c>
      <c r="I6329" s="201" t="str">
        <f t="shared" si="296"/>
        <v/>
      </c>
      <c r="J6329" s="201"/>
    </row>
    <row r="6330" spans="1:10">
      <c r="A6330" s="200">
        <v>45921</v>
      </c>
      <c r="B6330" s="1" t="s">
        <v>188</v>
      </c>
      <c r="C6330" s="175">
        <f t="shared" si="294"/>
        <v>48112.666666651319</v>
      </c>
      <c r="D6330" s="1">
        <v>5.34</v>
      </c>
      <c r="E6330" s="176">
        <v>6.7170870113493066</v>
      </c>
      <c r="F6330" s="1" t="s">
        <v>162</v>
      </c>
      <c r="G6330" s="201">
        <f>MAX(E6330-'[1]1a'!$H$3,0)</f>
        <v>0</v>
      </c>
      <c r="H6330" s="201" t="str">
        <f t="shared" si="295"/>
        <v/>
      </c>
      <c r="I6330" s="201" t="str">
        <f t="shared" si="296"/>
        <v/>
      </c>
      <c r="J6330" s="201"/>
    </row>
    <row r="6331" spans="1:10">
      <c r="A6331" s="200">
        <v>45921</v>
      </c>
      <c r="B6331" s="1" t="s">
        <v>189</v>
      </c>
      <c r="C6331" s="175">
        <f t="shared" si="294"/>
        <v>48112.708333317983</v>
      </c>
      <c r="D6331" s="1">
        <v>5.44</v>
      </c>
      <c r="E6331" s="176">
        <v>6.8428751576292566</v>
      </c>
      <c r="F6331" s="1" t="s">
        <v>162</v>
      </c>
      <c r="G6331" s="201">
        <f>MAX(E6331-'[1]1a'!$H$3,0)</f>
        <v>0</v>
      </c>
      <c r="H6331" s="201" t="str">
        <f t="shared" si="295"/>
        <v/>
      </c>
      <c r="I6331" s="201" t="str">
        <f t="shared" si="296"/>
        <v/>
      </c>
      <c r="J6331" s="201"/>
    </row>
    <row r="6332" spans="1:10">
      <c r="A6332" s="200">
        <v>45921</v>
      </c>
      <c r="B6332" s="1" t="s">
        <v>190</v>
      </c>
      <c r="C6332" s="175">
        <f t="shared" si="294"/>
        <v>48112.749999984648</v>
      </c>
      <c r="D6332" s="1">
        <v>5.62</v>
      </c>
      <c r="E6332" s="176">
        <v>7.0692938209331659</v>
      </c>
      <c r="F6332" s="1" t="s">
        <v>162</v>
      </c>
      <c r="G6332" s="201">
        <f>MAX(E6332-'[1]1a'!$H$3,0)</f>
        <v>0</v>
      </c>
      <c r="H6332" s="201" t="str">
        <f t="shared" si="295"/>
        <v/>
      </c>
      <c r="I6332" s="201" t="str">
        <f t="shared" si="296"/>
        <v/>
      </c>
      <c r="J6332" s="201"/>
    </row>
    <row r="6333" spans="1:10">
      <c r="A6333" s="200">
        <v>45921</v>
      </c>
      <c r="B6333" s="1" t="s">
        <v>191</v>
      </c>
      <c r="C6333" s="175">
        <f t="shared" si="294"/>
        <v>48112.791666651312</v>
      </c>
      <c r="D6333" s="1">
        <v>6.17</v>
      </c>
      <c r="E6333" s="176">
        <v>7.761128625472888</v>
      </c>
      <c r="F6333" s="1" t="s">
        <v>162</v>
      </c>
      <c r="G6333" s="201">
        <f>MAX(E6333-'[1]1a'!$H$3,0)</f>
        <v>0</v>
      </c>
      <c r="H6333" s="201" t="str">
        <f t="shared" si="295"/>
        <v/>
      </c>
      <c r="I6333" s="201" t="str">
        <f t="shared" si="296"/>
        <v/>
      </c>
      <c r="J6333" s="201"/>
    </row>
    <row r="6334" spans="1:10">
      <c r="A6334" s="200">
        <v>45921</v>
      </c>
      <c r="B6334" s="1" t="s">
        <v>192</v>
      </c>
      <c r="C6334" s="175">
        <f t="shared" si="294"/>
        <v>48112.833333317976</v>
      </c>
      <c r="D6334" s="1">
        <v>6.41</v>
      </c>
      <c r="E6334" s="176">
        <v>8.063020176544768</v>
      </c>
      <c r="F6334" s="1" t="s">
        <v>162</v>
      </c>
      <c r="G6334" s="201">
        <f>MAX(E6334-'[1]1a'!$H$3,0)</f>
        <v>0</v>
      </c>
      <c r="H6334" s="201" t="str">
        <f t="shared" si="295"/>
        <v/>
      </c>
      <c r="I6334" s="201" t="str">
        <f t="shared" si="296"/>
        <v/>
      </c>
      <c r="J6334" s="201"/>
    </row>
    <row r="6335" spans="1:10">
      <c r="A6335" s="200">
        <v>45921</v>
      </c>
      <c r="B6335" s="1" t="s">
        <v>193</v>
      </c>
      <c r="C6335" s="175">
        <f t="shared" si="294"/>
        <v>48112.87499998464</v>
      </c>
      <c r="D6335" s="1">
        <v>6.84</v>
      </c>
      <c r="E6335" s="176">
        <v>8.6039092055485504</v>
      </c>
      <c r="F6335" s="1" t="s">
        <v>162</v>
      </c>
      <c r="G6335" s="201">
        <f>MAX(E6335-'[1]1a'!$H$3,0)</f>
        <v>0</v>
      </c>
      <c r="H6335" s="201" t="str">
        <f t="shared" si="295"/>
        <v/>
      </c>
      <c r="I6335" s="201" t="str">
        <f t="shared" si="296"/>
        <v/>
      </c>
      <c r="J6335" s="201"/>
    </row>
    <row r="6336" spans="1:10">
      <c r="A6336" s="200">
        <v>45921</v>
      </c>
      <c r="B6336" s="1" t="s">
        <v>194</v>
      </c>
      <c r="C6336" s="175">
        <f t="shared" si="294"/>
        <v>48112.916666651305</v>
      </c>
      <c r="D6336" s="1">
        <v>6.54</v>
      </c>
      <c r="E6336" s="176">
        <v>8.2265447667087024</v>
      </c>
      <c r="F6336" s="1" t="s">
        <v>162</v>
      </c>
      <c r="G6336" s="201">
        <f>MAX(E6336-'[1]1a'!$H$3,0)</f>
        <v>0</v>
      </c>
      <c r="H6336" s="201" t="str">
        <f t="shared" si="295"/>
        <v/>
      </c>
      <c r="I6336" s="201" t="str">
        <f t="shared" si="296"/>
        <v/>
      </c>
      <c r="J6336" s="201"/>
    </row>
    <row r="6337" spans="1:10">
      <c r="A6337" s="200">
        <v>45921</v>
      </c>
      <c r="B6337" s="1" t="s">
        <v>195</v>
      </c>
      <c r="C6337" s="175">
        <f t="shared" si="294"/>
        <v>48112.958333317969</v>
      </c>
      <c r="D6337" s="1">
        <v>6.4</v>
      </c>
      <c r="E6337" s="176">
        <v>8.0504413619167732</v>
      </c>
      <c r="F6337" s="1" t="s">
        <v>162</v>
      </c>
      <c r="G6337" s="201">
        <f>MAX(E6337-'[1]1a'!$H$3,0)</f>
        <v>0</v>
      </c>
      <c r="H6337" s="201" t="str">
        <f t="shared" si="295"/>
        <v/>
      </c>
      <c r="I6337" s="201" t="str">
        <f t="shared" si="296"/>
        <v/>
      </c>
      <c r="J6337" s="201"/>
    </row>
    <row r="6338" spans="1:10">
      <c r="A6338" s="200">
        <v>45922</v>
      </c>
      <c r="B6338" s="1" t="s">
        <v>161</v>
      </c>
      <c r="C6338" s="175">
        <f t="shared" si="294"/>
        <v>48112.999999984633</v>
      </c>
      <c r="D6338" s="1">
        <v>6.4</v>
      </c>
      <c r="E6338" s="176">
        <v>8.0504413619167732</v>
      </c>
      <c r="F6338" s="1" t="s">
        <v>162</v>
      </c>
      <c r="G6338" s="201">
        <f>MAX(E6338-'[1]1a'!$H$3,0)</f>
        <v>0</v>
      </c>
      <c r="H6338" s="201" t="str">
        <f t="shared" si="295"/>
        <v/>
      </c>
      <c r="I6338" s="201" t="str">
        <f t="shared" si="296"/>
        <v/>
      </c>
      <c r="J6338" s="201"/>
    </row>
    <row r="6339" spans="1:10">
      <c r="A6339" s="200">
        <v>45922</v>
      </c>
      <c r="B6339" s="1" t="s">
        <v>164</v>
      </c>
      <c r="C6339" s="175">
        <f t="shared" si="294"/>
        <v>48113.041666651297</v>
      </c>
      <c r="D6339" s="1">
        <v>6.02</v>
      </c>
      <c r="E6339" s="176">
        <v>7.572446406052963</v>
      </c>
      <c r="F6339" s="1" t="s">
        <v>162</v>
      </c>
      <c r="G6339" s="201">
        <f>MAX(E6339-'[1]1a'!$H$3,0)</f>
        <v>0</v>
      </c>
      <c r="H6339" s="201" t="str">
        <f t="shared" si="295"/>
        <v/>
      </c>
      <c r="I6339" s="201" t="str">
        <f t="shared" si="296"/>
        <v/>
      </c>
      <c r="J6339" s="201"/>
    </row>
    <row r="6340" spans="1:10">
      <c r="A6340" s="200">
        <v>45922</v>
      </c>
      <c r="B6340" s="1" t="s">
        <v>166</v>
      </c>
      <c r="C6340" s="175">
        <f t="shared" ref="C6340:C6403" si="297">C6339 + TIME(1,0,0)</f>
        <v>48113.083333317962</v>
      </c>
      <c r="D6340" s="1">
        <v>5.62</v>
      </c>
      <c r="E6340" s="176">
        <v>7.0692938209331659</v>
      </c>
      <c r="F6340" s="1" t="s">
        <v>162</v>
      </c>
      <c r="G6340" s="201">
        <f>MAX(E6340-'[1]1a'!$H$3,0)</f>
        <v>0</v>
      </c>
      <c r="H6340" s="201" t="str">
        <f t="shared" ref="H6340:H6403" si="298">IF(F6340="Y",IF(F6339="Y",H6339+1,1),"")</f>
        <v/>
      </c>
      <c r="I6340" s="201" t="str">
        <f t="shared" ref="I6340:I6403" si="299">IF(AND(F6340="Y",F6341&lt;&gt;"Y"),H6340,"")</f>
        <v/>
      </c>
      <c r="J6340" s="201"/>
    </row>
    <row r="6341" spans="1:10">
      <c r="A6341" s="200">
        <v>45922</v>
      </c>
      <c r="B6341" s="1" t="s">
        <v>168</v>
      </c>
      <c r="C6341" s="175">
        <f t="shared" si="297"/>
        <v>48113.124999984626</v>
      </c>
      <c r="D6341" s="1">
        <v>4.8600000000000003</v>
      </c>
      <c r="E6341" s="176">
        <v>6.1133039092055492</v>
      </c>
      <c r="F6341" s="1" t="s">
        <v>162</v>
      </c>
      <c r="G6341" s="201">
        <f>MAX(E6341-'[1]1a'!$H$3,0)</f>
        <v>0</v>
      </c>
      <c r="H6341" s="201" t="str">
        <f t="shared" si="298"/>
        <v/>
      </c>
      <c r="I6341" s="201" t="str">
        <f t="shared" si="299"/>
        <v/>
      </c>
      <c r="J6341" s="201"/>
    </row>
    <row r="6342" spans="1:10">
      <c r="A6342" s="200">
        <v>45922</v>
      </c>
      <c r="B6342" s="1" t="s">
        <v>170</v>
      </c>
      <c r="C6342" s="175">
        <f t="shared" si="297"/>
        <v>48113.16666665129</v>
      </c>
      <c r="D6342" s="1">
        <v>4.2</v>
      </c>
      <c r="E6342" s="176">
        <v>5.2831021437578816</v>
      </c>
      <c r="F6342" s="1" t="s">
        <v>162</v>
      </c>
      <c r="G6342" s="201">
        <f>MAX(E6342-'[1]1a'!$H$3,0)</f>
        <v>0</v>
      </c>
      <c r="H6342" s="201" t="str">
        <f t="shared" si="298"/>
        <v/>
      </c>
      <c r="I6342" s="201" t="str">
        <f t="shared" si="299"/>
        <v/>
      </c>
      <c r="J6342" s="201"/>
    </row>
    <row r="6343" spans="1:10">
      <c r="A6343" s="200">
        <v>45922</v>
      </c>
      <c r="B6343" s="1" t="s">
        <v>172</v>
      </c>
      <c r="C6343" s="175">
        <f t="shared" si="297"/>
        <v>48113.208333317954</v>
      </c>
      <c r="D6343" s="1">
        <v>3.82</v>
      </c>
      <c r="E6343" s="176">
        <v>4.8051071878940732</v>
      </c>
      <c r="F6343" s="1" t="s">
        <v>162</v>
      </c>
      <c r="G6343" s="201">
        <f>MAX(E6343-'[1]1a'!$H$3,0)</f>
        <v>0</v>
      </c>
      <c r="H6343" s="201" t="str">
        <f t="shared" si="298"/>
        <v/>
      </c>
      <c r="I6343" s="201" t="str">
        <f t="shared" si="299"/>
        <v/>
      </c>
      <c r="J6343" s="201"/>
    </row>
    <row r="6344" spans="1:10">
      <c r="A6344" s="200">
        <v>45922</v>
      </c>
      <c r="B6344" s="1" t="s">
        <v>174</v>
      </c>
      <c r="C6344" s="175">
        <f t="shared" si="297"/>
        <v>48113.249999984619</v>
      </c>
      <c r="D6344" s="1">
        <v>3.46</v>
      </c>
      <c r="E6344" s="176">
        <v>4.3522698612862545</v>
      </c>
      <c r="F6344" s="1" t="s">
        <v>162</v>
      </c>
      <c r="G6344" s="201">
        <f>MAX(E6344-'[1]1a'!$H$3,0)</f>
        <v>0</v>
      </c>
      <c r="H6344" s="201" t="str">
        <f t="shared" si="298"/>
        <v/>
      </c>
      <c r="I6344" s="201" t="str">
        <f t="shared" si="299"/>
        <v/>
      </c>
      <c r="J6344" s="201"/>
    </row>
    <row r="6345" spans="1:10">
      <c r="A6345" s="200">
        <v>45922</v>
      </c>
      <c r="B6345" s="1" t="s">
        <v>176</v>
      </c>
      <c r="C6345" s="175">
        <f t="shared" si="297"/>
        <v>48113.291666651283</v>
      </c>
      <c r="D6345" s="1">
        <v>3.36</v>
      </c>
      <c r="E6345" s="176">
        <v>4.2264817150063054</v>
      </c>
      <c r="F6345" s="1" t="s">
        <v>162</v>
      </c>
      <c r="G6345" s="201">
        <f>MAX(E6345-'[1]1a'!$H$3,0)</f>
        <v>0</v>
      </c>
      <c r="H6345" s="201" t="str">
        <f t="shared" si="298"/>
        <v/>
      </c>
      <c r="I6345" s="201" t="str">
        <f t="shared" si="299"/>
        <v/>
      </c>
      <c r="J6345" s="201"/>
    </row>
    <row r="6346" spans="1:10">
      <c r="A6346" s="200">
        <v>45922</v>
      </c>
      <c r="B6346" s="1" t="s">
        <v>178</v>
      </c>
      <c r="C6346" s="175">
        <f t="shared" si="297"/>
        <v>48113.333333317947</v>
      </c>
      <c r="D6346" s="1">
        <v>3.25</v>
      </c>
      <c r="E6346" s="176">
        <v>4.0881147540983607</v>
      </c>
      <c r="F6346" s="1" t="s">
        <v>162</v>
      </c>
      <c r="G6346" s="201">
        <f>MAX(E6346-'[1]1a'!$H$3,0)</f>
        <v>0</v>
      </c>
      <c r="H6346" s="201" t="str">
        <f t="shared" si="298"/>
        <v/>
      </c>
      <c r="I6346" s="201" t="str">
        <f t="shared" si="299"/>
        <v/>
      </c>
      <c r="J6346" s="201"/>
    </row>
    <row r="6347" spans="1:10">
      <c r="A6347" s="200">
        <v>45922</v>
      </c>
      <c r="B6347" s="1" t="s">
        <v>180</v>
      </c>
      <c r="C6347" s="175">
        <f t="shared" si="297"/>
        <v>48113.374999984611</v>
      </c>
      <c r="D6347" s="1">
        <v>3.49</v>
      </c>
      <c r="E6347" s="176">
        <v>4.3900063051702398</v>
      </c>
      <c r="F6347" s="1" t="s">
        <v>162</v>
      </c>
      <c r="G6347" s="201">
        <f>MAX(E6347-'[1]1a'!$H$3,0)</f>
        <v>0</v>
      </c>
      <c r="H6347" s="201" t="str">
        <f t="shared" si="298"/>
        <v/>
      </c>
      <c r="I6347" s="201" t="str">
        <f t="shared" si="299"/>
        <v/>
      </c>
      <c r="J6347" s="201"/>
    </row>
    <row r="6348" spans="1:10">
      <c r="A6348" s="200">
        <v>45922</v>
      </c>
      <c r="B6348" s="1" t="s">
        <v>181</v>
      </c>
      <c r="C6348" s="175">
        <f t="shared" si="297"/>
        <v>48113.416666651276</v>
      </c>
      <c r="D6348" s="1">
        <v>3.95</v>
      </c>
      <c r="E6348" s="176">
        <v>4.9686317780580076</v>
      </c>
      <c r="F6348" s="1" t="s">
        <v>162</v>
      </c>
      <c r="G6348" s="201">
        <f>MAX(E6348-'[1]1a'!$H$3,0)</f>
        <v>0</v>
      </c>
      <c r="H6348" s="201" t="str">
        <f t="shared" si="298"/>
        <v/>
      </c>
      <c r="I6348" s="201" t="str">
        <f t="shared" si="299"/>
        <v/>
      </c>
      <c r="J6348" s="201"/>
    </row>
    <row r="6349" spans="1:10">
      <c r="A6349" s="200">
        <v>45922</v>
      </c>
      <c r="B6349" s="1" t="s">
        <v>182</v>
      </c>
      <c r="C6349" s="175">
        <f t="shared" si="297"/>
        <v>48113.45833331794</v>
      </c>
      <c r="D6349" s="1">
        <v>4.59</v>
      </c>
      <c r="E6349" s="176">
        <v>5.7736759142496847</v>
      </c>
      <c r="F6349" s="1" t="s">
        <v>162</v>
      </c>
      <c r="G6349" s="201">
        <f>MAX(E6349-'[1]1a'!$H$3,0)</f>
        <v>0</v>
      </c>
      <c r="H6349" s="201" t="str">
        <f t="shared" si="298"/>
        <v/>
      </c>
      <c r="I6349" s="201" t="str">
        <f t="shared" si="299"/>
        <v/>
      </c>
      <c r="J6349" s="201"/>
    </row>
    <row r="6350" spans="1:10">
      <c r="A6350" s="200">
        <v>45922</v>
      </c>
      <c r="B6350" s="1" t="s">
        <v>183</v>
      </c>
      <c r="C6350" s="175">
        <f t="shared" si="297"/>
        <v>48113.499999984604</v>
      </c>
      <c r="D6350" s="1">
        <v>4.82</v>
      </c>
      <c r="E6350" s="176">
        <v>6.0629886506935691</v>
      </c>
      <c r="F6350" s="1" t="s">
        <v>162</v>
      </c>
      <c r="G6350" s="201">
        <f>MAX(E6350-'[1]1a'!$H$3,0)</f>
        <v>0</v>
      </c>
      <c r="H6350" s="201" t="str">
        <f t="shared" si="298"/>
        <v/>
      </c>
      <c r="I6350" s="201" t="str">
        <f t="shared" si="299"/>
        <v/>
      </c>
      <c r="J6350" s="201"/>
    </row>
    <row r="6351" spans="1:10">
      <c r="A6351" s="200">
        <v>45922</v>
      </c>
      <c r="B6351" s="1" t="s">
        <v>185</v>
      </c>
      <c r="C6351" s="175">
        <f t="shared" si="297"/>
        <v>48113.541666651268</v>
      </c>
      <c r="D6351" s="1">
        <v>5.0599999999999996</v>
      </c>
      <c r="E6351" s="176">
        <v>6.3648802017654473</v>
      </c>
      <c r="F6351" s="1" t="s">
        <v>162</v>
      </c>
      <c r="G6351" s="201">
        <f>MAX(E6351-'[1]1a'!$H$3,0)</f>
        <v>0</v>
      </c>
      <c r="H6351" s="201" t="str">
        <f t="shared" si="298"/>
        <v/>
      </c>
      <c r="I6351" s="201" t="str">
        <f t="shared" si="299"/>
        <v/>
      </c>
      <c r="J6351" s="201"/>
    </row>
    <row r="6352" spans="1:10">
      <c r="A6352" s="200">
        <v>45922</v>
      </c>
      <c r="B6352" s="1" t="s">
        <v>186</v>
      </c>
      <c r="C6352" s="175">
        <f t="shared" si="297"/>
        <v>48113.583333317933</v>
      </c>
      <c r="D6352" s="1">
        <v>5.27</v>
      </c>
      <c r="E6352" s="176">
        <v>6.6290353089533411</v>
      </c>
      <c r="F6352" s="1" t="s">
        <v>162</v>
      </c>
      <c r="G6352" s="201">
        <f>MAX(E6352-'[1]1a'!$H$3,0)</f>
        <v>0</v>
      </c>
      <c r="H6352" s="201" t="str">
        <f t="shared" si="298"/>
        <v/>
      </c>
      <c r="I6352" s="201" t="str">
        <f t="shared" si="299"/>
        <v/>
      </c>
      <c r="J6352" s="201"/>
    </row>
    <row r="6353" spans="1:10">
      <c r="A6353" s="200">
        <v>45922</v>
      </c>
      <c r="B6353" s="1" t="s">
        <v>187</v>
      </c>
      <c r="C6353" s="175">
        <f t="shared" si="297"/>
        <v>48113.624999984597</v>
      </c>
      <c r="D6353" s="1">
        <v>5.44</v>
      </c>
      <c r="E6353" s="176">
        <v>6.8428751576292566</v>
      </c>
      <c r="F6353" s="1" t="s">
        <v>162</v>
      </c>
      <c r="G6353" s="201">
        <f>MAX(E6353-'[1]1a'!$H$3,0)</f>
        <v>0</v>
      </c>
      <c r="H6353" s="201" t="str">
        <f t="shared" si="298"/>
        <v/>
      </c>
      <c r="I6353" s="201" t="str">
        <f t="shared" si="299"/>
        <v/>
      </c>
      <c r="J6353" s="201"/>
    </row>
    <row r="6354" spans="1:10">
      <c r="A6354" s="200">
        <v>45922</v>
      </c>
      <c r="B6354" s="1" t="s">
        <v>188</v>
      </c>
      <c r="C6354" s="175">
        <f t="shared" si="297"/>
        <v>48113.666666651261</v>
      </c>
      <c r="D6354" s="1">
        <v>5.61</v>
      </c>
      <c r="E6354" s="176">
        <v>7.0567150063051711</v>
      </c>
      <c r="F6354" s="1" t="s">
        <v>162</v>
      </c>
      <c r="G6354" s="201">
        <f>MAX(E6354-'[1]1a'!$H$3,0)</f>
        <v>0</v>
      </c>
      <c r="H6354" s="201" t="str">
        <f t="shared" si="298"/>
        <v/>
      </c>
      <c r="I6354" s="201" t="str">
        <f t="shared" si="299"/>
        <v/>
      </c>
      <c r="J6354" s="201"/>
    </row>
    <row r="6355" spans="1:10">
      <c r="A6355" s="200">
        <v>45922</v>
      </c>
      <c r="B6355" s="1" t="s">
        <v>189</v>
      </c>
      <c r="C6355" s="175">
        <f t="shared" si="297"/>
        <v>48113.708333317925</v>
      </c>
      <c r="D6355" s="1">
        <v>5.81</v>
      </c>
      <c r="E6355" s="176">
        <v>7.3082912988650692</v>
      </c>
      <c r="F6355" s="1" t="s">
        <v>162</v>
      </c>
      <c r="G6355" s="201">
        <f>MAX(E6355-'[1]1a'!$H$3,0)</f>
        <v>0</v>
      </c>
      <c r="H6355" s="201" t="str">
        <f t="shared" si="298"/>
        <v/>
      </c>
      <c r="I6355" s="201" t="str">
        <f t="shared" si="299"/>
        <v/>
      </c>
      <c r="J6355" s="201"/>
    </row>
    <row r="6356" spans="1:10">
      <c r="A6356" s="200">
        <v>45922</v>
      </c>
      <c r="B6356" s="1" t="s">
        <v>190</v>
      </c>
      <c r="C6356" s="175">
        <f t="shared" si="297"/>
        <v>48113.74999998459</v>
      </c>
      <c r="D6356" s="1">
        <v>5.83</v>
      </c>
      <c r="E6356" s="176">
        <v>7.3334489281210598</v>
      </c>
      <c r="F6356" s="1" t="s">
        <v>162</v>
      </c>
      <c r="G6356" s="201">
        <f>MAX(E6356-'[1]1a'!$H$3,0)</f>
        <v>0</v>
      </c>
      <c r="H6356" s="201" t="str">
        <f t="shared" si="298"/>
        <v/>
      </c>
      <c r="I6356" s="201" t="str">
        <f t="shared" si="299"/>
        <v/>
      </c>
      <c r="J6356" s="201"/>
    </row>
    <row r="6357" spans="1:10">
      <c r="A6357" s="200">
        <v>45922</v>
      </c>
      <c r="B6357" s="1" t="s">
        <v>191</v>
      </c>
      <c r="C6357" s="175">
        <f t="shared" si="297"/>
        <v>48113.791666651254</v>
      </c>
      <c r="D6357" s="1">
        <v>5.93</v>
      </c>
      <c r="E6357" s="176">
        <v>7.4592370744010088</v>
      </c>
      <c r="F6357" s="1" t="s">
        <v>162</v>
      </c>
      <c r="G6357" s="201">
        <f>MAX(E6357-'[1]1a'!$H$3,0)</f>
        <v>0</v>
      </c>
      <c r="H6357" s="201" t="str">
        <f t="shared" si="298"/>
        <v/>
      </c>
      <c r="I6357" s="201" t="str">
        <f t="shared" si="299"/>
        <v/>
      </c>
      <c r="J6357" s="201"/>
    </row>
    <row r="6358" spans="1:10">
      <c r="A6358" s="200">
        <v>45922</v>
      </c>
      <c r="B6358" s="1" t="s">
        <v>192</v>
      </c>
      <c r="C6358" s="175">
        <f t="shared" si="297"/>
        <v>48113.833333317918</v>
      </c>
      <c r="D6358" s="1">
        <v>6.54</v>
      </c>
      <c r="E6358" s="176">
        <v>8.2265447667087024</v>
      </c>
      <c r="F6358" s="1" t="s">
        <v>162</v>
      </c>
      <c r="G6358" s="201">
        <f>MAX(E6358-'[1]1a'!$H$3,0)</f>
        <v>0</v>
      </c>
      <c r="H6358" s="201" t="str">
        <f t="shared" si="298"/>
        <v/>
      </c>
      <c r="I6358" s="201" t="str">
        <f t="shared" si="299"/>
        <v/>
      </c>
      <c r="J6358" s="201"/>
    </row>
    <row r="6359" spans="1:10">
      <c r="A6359" s="200">
        <v>45922</v>
      </c>
      <c r="B6359" s="1" t="s">
        <v>193</v>
      </c>
      <c r="C6359" s="175">
        <f t="shared" si="297"/>
        <v>48113.874999984582</v>
      </c>
      <c r="D6359" s="1">
        <v>7.2</v>
      </c>
      <c r="E6359" s="176">
        <v>9.0567465321563692</v>
      </c>
      <c r="F6359" s="1" t="s">
        <v>162</v>
      </c>
      <c r="G6359" s="201">
        <f>MAX(E6359-'[1]1a'!$H$3,0)</f>
        <v>0</v>
      </c>
      <c r="H6359" s="201" t="str">
        <f t="shared" si="298"/>
        <v/>
      </c>
      <c r="I6359" s="201" t="str">
        <f t="shared" si="299"/>
        <v/>
      </c>
      <c r="J6359" s="201"/>
    </row>
    <row r="6360" spans="1:10">
      <c r="A6360" s="200">
        <v>45922</v>
      </c>
      <c r="B6360" s="1" t="s">
        <v>194</v>
      </c>
      <c r="C6360" s="175">
        <f t="shared" si="297"/>
        <v>48113.916666651246</v>
      </c>
      <c r="D6360" s="1">
        <v>7.02</v>
      </c>
      <c r="E6360" s="176">
        <v>8.8303278688524589</v>
      </c>
      <c r="F6360" s="1" t="s">
        <v>162</v>
      </c>
      <c r="G6360" s="201">
        <f>MAX(E6360-'[1]1a'!$H$3,0)</f>
        <v>0</v>
      </c>
      <c r="H6360" s="201" t="str">
        <f t="shared" si="298"/>
        <v/>
      </c>
      <c r="I6360" s="201" t="str">
        <f t="shared" si="299"/>
        <v/>
      </c>
      <c r="J6360" s="201"/>
    </row>
    <row r="6361" spans="1:10">
      <c r="A6361" s="200">
        <v>45922</v>
      </c>
      <c r="B6361" s="1" t="s">
        <v>195</v>
      </c>
      <c r="C6361" s="175">
        <f t="shared" si="297"/>
        <v>48113.958333317911</v>
      </c>
      <c r="D6361" s="1">
        <v>6.75</v>
      </c>
      <c r="E6361" s="176">
        <v>8.4906998738965953</v>
      </c>
      <c r="F6361" s="1" t="s">
        <v>162</v>
      </c>
      <c r="G6361" s="201">
        <f>MAX(E6361-'[1]1a'!$H$3,0)</f>
        <v>0</v>
      </c>
      <c r="H6361" s="201" t="str">
        <f t="shared" si="298"/>
        <v/>
      </c>
      <c r="I6361" s="201" t="str">
        <f t="shared" si="299"/>
        <v/>
      </c>
      <c r="J6361" s="201"/>
    </row>
    <row r="6362" spans="1:10">
      <c r="A6362" s="200">
        <v>45923</v>
      </c>
      <c r="B6362" s="1" t="s">
        <v>161</v>
      </c>
      <c r="C6362" s="175">
        <f t="shared" si="297"/>
        <v>48113.999999984575</v>
      </c>
      <c r="D6362" s="1">
        <v>6.75</v>
      </c>
      <c r="E6362" s="176">
        <v>8.4906998738965953</v>
      </c>
      <c r="F6362" s="1" t="s">
        <v>162</v>
      </c>
      <c r="G6362" s="201">
        <f>MAX(E6362-'[1]1a'!$H$3,0)</f>
        <v>0</v>
      </c>
      <c r="H6362" s="201" t="str">
        <f t="shared" si="298"/>
        <v/>
      </c>
      <c r="I6362" s="201" t="str">
        <f t="shared" si="299"/>
        <v/>
      </c>
      <c r="J6362" s="201"/>
    </row>
    <row r="6363" spans="1:10">
      <c r="A6363" s="200">
        <v>45923</v>
      </c>
      <c r="B6363" s="1" t="s">
        <v>164</v>
      </c>
      <c r="C6363" s="175">
        <f t="shared" si="297"/>
        <v>48114.041666651239</v>
      </c>
      <c r="D6363" s="1">
        <v>6.42</v>
      </c>
      <c r="E6363" s="176">
        <v>8.0755989911727628</v>
      </c>
      <c r="F6363" s="1" t="s">
        <v>162</v>
      </c>
      <c r="G6363" s="201">
        <f>MAX(E6363-'[1]1a'!$H$3,0)</f>
        <v>0</v>
      </c>
      <c r="H6363" s="201" t="str">
        <f t="shared" si="298"/>
        <v/>
      </c>
      <c r="I6363" s="201" t="str">
        <f t="shared" si="299"/>
        <v/>
      </c>
      <c r="J6363" s="201"/>
    </row>
    <row r="6364" spans="1:10">
      <c r="A6364" s="200">
        <v>45923</v>
      </c>
      <c r="B6364" s="1" t="s">
        <v>166</v>
      </c>
      <c r="C6364" s="175">
        <f t="shared" si="297"/>
        <v>48114.083333317903</v>
      </c>
      <c r="D6364" s="1">
        <v>5.58</v>
      </c>
      <c r="E6364" s="176">
        <v>7.0189785624211858</v>
      </c>
      <c r="F6364" s="1" t="s">
        <v>162</v>
      </c>
      <c r="G6364" s="201">
        <f>MAX(E6364-'[1]1a'!$H$3,0)</f>
        <v>0</v>
      </c>
      <c r="H6364" s="201" t="str">
        <f t="shared" si="298"/>
        <v/>
      </c>
      <c r="I6364" s="201" t="str">
        <f t="shared" si="299"/>
        <v/>
      </c>
      <c r="J6364" s="201"/>
    </row>
    <row r="6365" spans="1:10">
      <c r="A6365" s="200">
        <v>45923</v>
      </c>
      <c r="B6365" s="1" t="s">
        <v>168</v>
      </c>
      <c r="C6365" s="175">
        <f t="shared" si="297"/>
        <v>48114.124999984568</v>
      </c>
      <c r="D6365" s="1">
        <v>4.93</v>
      </c>
      <c r="E6365" s="176">
        <v>6.2013556116015129</v>
      </c>
      <c r="F6365" s="1" t="s">
        <v>162</v>
      </c>
      <c r="G6365" s="201">
        <f>MAX(E6365-'[1]1a'!$H$3,0)</f>
        <v>0</v>
      </c>
      <c r="H6365" s="201" t="str">
        <f t="shared" si="298"/>
        <v/>
      </c>
      <c r="I6365" s="201" t="str">
        <f t="shared" si="299"/>
        <v/>
      </c>
      <c r="J6365" s="201"/>
    </row>
    <row r="6366" spans="1:10">
      <c r="A6366" s="200">
        <v>45923</v>
      </c>
      <c r="B6366" s="1" t="s">
        <v>170</v>
      </c>
      <c r="C6366" s="175">
        <f t="shared" si="297"/>
        <v>48114.166666651232</v>
      </c>
      <c r="D6366" s="1">
        <v>4.29</v>
      </c>
      <c r="E6366" s="176">
        <v>5.3963114754098367</v>
      </c>
      <c r="F6366" s="1" t="s">
        <v>162</v>
      </c>
      <c r="G6366" s="201">
        <f>MAX(E6366-'[1]1a'!$H$3,0)</f>
        <v>0</v>
      </c>
      <c r="H6366" s="201" t="str">
        <f t="shared" si="298"/>
        <v/>
      </c>
      <c r="I6366" s="201" t="str">
        <f t="shared" si="299"/>
        <v/>
      </c>
      <c r="J6366" s="201"/>
    </row>
    <row r="6367" spans="1:10">
      <c r="A6367" s="200">
        <v>45923</v>
      </c>
      <c r="B6367" s="1" t="s">
        <v>172</v>
      </c>
      <c r="C6367" s="175">
        <f t="shared" si="297"/>
        <v>48114.208333317896</v>
      </c>
      <c r="D6367" s="1">
        <v>3.87</v>
      </c>
      <c r="E6367" s="176">
        <v>4.8680012610340482</v>
      </c>
      <c r="F6367" s="1" t="s">
        <v>162</v>
      </c>
      <c r="G6367" s="201">
        <f>MAX(E6367-'[1]1a'!$H$3,0)</f>
        <v>0</v>
      </c>
      <c r="H6367" s="201" t="str">
        <f t="shared" si="298"/>
        <v/>
      </c>
      <c r="I6367" s="201" t="str">
        <f t="shared" si="299"/>
        <v/>
      </c>
      <c r="J6367" s="201"/>
    </row>
    <row r="6368" spans="1:10">
      <c r="A6368" s="200">
        <v>45923</v>
      </c>
      <c r="B6368" s="1" t="s">
        <v>174</v>
      </c>
      <c r="C6368" s="175">
        <f t="shared" si="297"/>
        <v>48114.24999998456</v>
      </c>
      <c r="D6368" s="1">
        <v>3.6</v>
      </c>
      <c r="E6368" s="176">
        <v>4.5283732660781846</v>
      </c>
      <c r="F6368" s="1" t="s">
        <v>162</v>
      </c>
      <c r="G6368" s="201">
        <f>MAX(E6368-'[1]1a'!$H$3,0)</f>
        <v>0</v>
      </c>
      <c r="H6368" s="201" t="str">
        <f t="shared" si="298"/>
        <v/>
      </c>
      <c r="I6368" s="201" t="str">
        <f t="shared" si="299"/>
        <v/>
      </c>
      <c r="J6368" s="201"/>
    </row>
    <row r="6369" spans="1:10">
      <c r="A6369" s="200">
        <v>45923</v>
      </c>
      <c r="B6369" s="1" t="s">
        <v>176</v>
      </c>
      <c r="C6369" s="175">
        <f t="shared" si="297"/>
        <v>48114.291666651225</v>
      </c>
      <c r="D6369" s="1">
        <v>3.45</v>
      </c>
      <c r="E6369" s="176">
        <v>4.3396910466582606</v>
      </c>
      <c r="F6369" s="1" t="s">
        <v>162</v>
      </c>
      <c r="G6369" s="201">
        <f>MAX(E6369-'[1]1a'!$H$3,0)</f>
        <v>0</v>
      </c>
      <c r="H6369" s="201" t="str">
        <f t="shared" si="298"/>
        <v/>
      </c>
      <c r="I6369" s="201" t="str">
        <f t="shared" si="299"/>
        <v/>
      </c>
      <c r="J6369" s="201"/>
    </row>
    <row r="6370" spans="1:10">
      <c r="A6370" s="200">
        <v>45923</v>
      </c>
      <c r="B6370" s="1" t="s">
        <v>178</v>
      </c>
      <c r="C6370" s="175">
        <f t="shared" si="297"/>
        <v>48114.333333317889</v>
      </c>
      <c r="D6370" s="1">
        <v>3.38</v>
      </c>
      <c r="E6370" s="176">
        <v>4.2516393442622951</v>
      </c>
      <c r="F6370" s="1" t="s">
        <v>162</v>
      </c>
      <c r="G6370" s="201">
        <f>MAX(E6370-'[1]1a'!$H$3,0)</f>
        <v>0</v>
      </c>
      <c r="H6370" s="201" t="str">
        <f t="shared" si="298"/>
        <v/>
      </c>
      <c r="I6370" s="201" t="str">
        <f t="shared" si="299"/>
        <v/>
      </c>
      <c r="J6370" s="201"/>
    </row>
    <row r="6371" spans="1:10">
      <c r="A6371" s="200">
        <v>45923</v>
      </c>
      <c r="B6371" s="1" t="s">
        <v>180</v>
      </c>
      <c r="C6371" s="175">
        <f t="shared" si="297"/>
        <v>48114.374999984553</v>
      </c>
      <c r="D6371" s="1">
        <v>3.57</v>
      </c>
      <c r="E6371" s="176">
        <v>4.4906368221941992</v>
      </c>
      <c r="F6371" s="1" t="s">
        <v>162</v>
      </c>
      <c r="G6371" s="201">
        <f>MAX(E6371-'[1]1a'!$H$3,0)</f>
        <v>0</v>
      </c>
      <c r="H6371" s="201" t="str">
        <f t="shared" si="298"/>
        <v/>
      </c>
      <c r="I6371" s="201" t="str">
        <f t="shared" si="299"/>
        <v/>
      </c>
      <c r="J6371" s="201"/>
    </row>
    <row r="6372" spans="1:10">
      <c r="A6372" s="200">
        <v>45923</v>
      </c>
      <c r="B6372" s="1" t="s">
        <v>181</v>
      </c>
      <c r="C6372" s="175">
        <f t="shared" si="297"/>
        <v>48114.416666651217</v>
      </c>
      <c r="D6372" s="1">
        <v>4.1900000000000004</v>
      </c>
      <c r="E6372" s="176">
        <v>5.2705233291298876</v>
      </c>
      <c r="F6372" s="1" t="s">
        <v>162</v>
      </c>
      <c r="G6372" s="201">
        <f>MAX(E6372-'[1]1a'!$H$3,0)</f>
        <v>0</v>
      </c>
      <c r="H6372" s="201" t="str">
        <f t="shared" si="298"/>
        <v/>
      </c>
      <c r="I6372" s="201" t="str">
        <f t="shared" si="299"/>
        <v/>
      </c>
      <c r="J6372" s="201"/>
    </row>
    <row r="6373" spans="1:10">
      <c r="A6373" s="200">
        <v>45923</v>
      </c>
      <c r="B6373" s="1" t="s">
        <v>182</v>
      </c>
      <c r="C6373" s="175">
        <f t="shared" si="297"/>
        <v>48114.458333317882</v>
      </c>
      <c r="D6373" s="1">
        <v>4.8600000000000003</v>
      </c>
      <c r="E6373" s="176">
        <v>6.1133039092055492</v>
      </c>
      <c r="F6373" s="1" t="s">
        <v>162</v>
      </c>
      <c r="G6373" s="201">
        <f>MAX(E6373-'[1]1a'!$H$3,0)</f>
        <v>0</v>
      </c>
      <c r="H6373" s="201" t="str">
        <f t="shared" si="298"/>
        <v/>
      </c>
      <c r="I6373" s="201" t="str">
        <f t="shared" si="299"/>
        <v/>
      </c>
      <c r="J6373" s="201"/>
    </row>
    <row r="6374" spans="1:10">
      <c r="A6374" s="200">
        <v>45923</v>
      </c>
      <c r="B6374" s="1" t="s">
        <v>183</v>
      </c>
      <c r="C6374" s="175">
        <f t="shared" si="297"/>
        <v>48114.499999984546</v>
      </c>
      <c r="D6374" s="1">
        <v>5.0199999999999996</v>
      </c>
      <c r="E6374" s="176">
        <v>6.3145649432534672</v>
      </c>
      <c r="F6374" s="1" t="s">
        <v>162</v>
      </c>
      <c r="G6374" s="201">
        <f>MAX(E6374-'[1]1a'!$H$3,0)</f>
        <v>0</v>
      </c>
      <c r="H6374" s="201" t="str">
        <f t="shared" si="298"/>
        <v/>
      </c>
      <c r="I6374" s="201" t="str">
        <f t="shared" si="299"/>
        <v/>
      </c>
      <c r="J6374" s="201"/>
    </row>
    <row r="6375" spans="1:10">
      <c r="A6375" s="200">
        <v>45923</v>
      </c>
      <c r="B6375" s="1" t="s">
        <v>185</v>
      </c>
      <c r="C6375" s="175">
        <f t="shared" si="297"/>
        <v>48114.54166665121</v>
      </c>
      <c r="D6375" s="1">
        <v>5.0999999999999996</v>
      </c>
      <c r="E6375" s="176">
        <v>6.4151954602774275</v>
      </c>
      <c r="F6375" s="1" t="s">
        <v>162</v>
      </c>
      <c r="G6375" s="201">
        <f>MAX(E6375-'[1]1a'!$H$3,0)</f>
        <v>0</v>
      </c>
      <c r="H6375" s="201" t="str">
        <f t="shared" si="298"/>
        <v/>
      </c>
      <c r="I6375" s="201" t="str">
        <f t="shared" si="299"/>
        <v/>
      </c>
      <c r="J6375" s="201"/>
    </row>
    <row r="6376" spans="1:10">
      <c r="A6376" s="200">
        <v>45923</v>
      </c>
      <c r="B6376" s="1" t="s">
        <v>186</v>
      </c>
      <c r="C6376" s="175">
        <f t="shared" si="297"/>
        <v>48114.583333317874</v>
      </c>
      <c r="D6376" s="1">
        <v>5.44</v>
      </c>
      <c r="E6376" s="176">
        <v>6.8428751576292566</v>
      </c>
      <c r="F6376" s="1" t="s">
        <v>162</v>
      </c>
      <c r="G6376" s="201">
        <f>MAX(E6376-'[1]1a'!$H$3,0)</f>
        <v>0</v>
      </c>
      <c r="H6376" s="201" t="str">
        <f t="shared" si="298"/>
        <v/>
      </c>
      <c r="I6376" s="201" t="str">
        <f t="shared" si="299"/>
        <v/>
      </c>
      <c r="J6376" s="201"/>
    </row>
    <row r="6377" spans="1:10">
      <c r="A6377" s="200">
        <v>45923</v>
      </c>
      <c r="B6377" s="1" t="s">
        <v>187</v>
      </c>
      <c r="C6377" s="175">
        <f t="shared" si="297"/>
        <v>48114.624999984539</v>
      </c>
      <c r="D6377" s="1">
        <v>5.82</v>
      </c>
      <c r="E6377" s="176">
        <v>7.3208701134930649</v>
      </c>
      <c r="F6377" s="1" t="s">
        <v>162</v>
      </c>
      <c r="G6377" s="201">
        <f>MAX(E6377-'[1]1a'!$H$3,0)</f>
        <v>0</v>
      </c>
      <c r="H6377" s="201" t="str">
        <f t="shared" si="298"/>
        <v/>
      </c>
      <c r="I6377" s="201" t="str">
        <f t="shared" si="299"/>
        <v/>
      </c>
      <c r="J6377" s="201"/>
    </row>
    <row r="6378" spans="1:10">
      <c r="A6378" s="200">
        <v>45923</v>
      </c>
      <c r="B6378" s="1" t="s">
        <v>188</v>
      </c>
      <c r="C6378" s="175">
        <f t="shared" si="297"/>
        <v>48114.666666651203</v>
      </c>
      <c r="D6378" s="1">
        <v>6.18</v>
      </c>
      <c r="E6378" s="176">
        <v>7.7737074401008828</v>
      </c>
      <c r="F6378" s="1" t="s">
        <v>162</v>
      </c>
      <c r="G6378" s="201">
        <f>MAX(E6378-'[1]1a'!$H$3,0)</f>
        <v>0</v>
      </c>
      <c r="H6378" s="201" t="str">
        <f t="shared" si="298"/>
        <v/>
      </c>
      <c r="I6378" s="201" t="str">
        <f t="shared" si="299"/>
        <v/>
      </c>
      <c r="J6378" s="201"/>
    </row>
    <row r="6379" spans="1:10">
      <c r="A6379" s="200">
        <v>45923</v>
      </c>
      <c r="B6379" s="1" t="s">
        <v>189</v>
      </c>
      <c r="C6379" s="175">
        <f t="shared" si="297"/>
        <v>48114.708333317867</v>
      </c>
      <c r="D6379" s="1">
        <v>6.58</v>
      </c>
      <c r="E6379" s="176">
        <v>8.2768600252206816</v>
      </c>
      <c r="F6379" s="1" t="s">
        <v>162</v>
      </c>
      <c r="G6379" s="201">
        <f>MAX(E6379-'[1]1a'!$H$3,0)</f>
        <v>0</v>
      </c>
      <c r="H6379" s="201" t="str">
        <f t="shared" si="298"/>
        <v/>
      </c>
      <c r="I6379" s="201" t="str">
        <f t="shared" si="299"/>
        <v/>
      </c>
      <c r="J6379" s="201"/>
    </row>
    <row r="6380" spans="1:10">
      <c r="A6380" s="200">
        <v>45923</v>
      </c>
      <c r="B6380" s="1" t="s">
        <v>190</v>
      </c>
      <c r="C6380" s="175">
        <f t="shared" si="297"/>
        <v>48114.749999984531</v>
      </c>
      <c r="D6380" s="1">
        <v>6.79</v>
      </c>
      <c r="E6380" s="176">
        <v>8.5410151324085746</v>
      </c>
      <c r="F6380" s="1" t="s">
        <v>162</v>
      </c>
      <c r="G6380" s="201">
        <f>MAX(E6380-'[1]1a'!$H$3,0)</f>
        <v>0</v>
      </c>
      <c r="H6380" s="201" t="str">
        <f t="shared" si="298"/>
        <v/>
      </c>
      <c r="I6380" s="201" t="str">
        <f t="shared" si="299"/>
        <v/>
      </c>
      <c r="J6380" s="201"/>
    </row>
    <row r="6381" spans="1:10">
      <c r="A6381" s="200">
        <v>45923</v>
      </c>
      <c r="B6381" s="1" t="s">
        <v>191</v>
      </c>
      <c r="C6381" s="175">
        <f t="shared" si="297"/>
        <v>48114.791666651196</v>
      </c>
      <c r="D6381" s="1">
        <v>6.98</v>
      </c>
      <c r="E6381" s="176">
        <v>8.7800126103404796</v>
      </c>
      <c r="F6381" s="1" t="s">
        <v>162</v>
      </c>
      <c r="G6381" s="201">
        <f>MAX(E6381-'[1]1a'!$H$3,0)</f>
        <v>0</v>
      </c>
      <c r="H6381" s="201" t="str">
        <f t="shared" si="298"/>
        <v/>
      </c>
      <c r="I6381" s="201" t="str">
        <f t="shared" si="299"/>
        <v/>
      </c>
      <c r="J6381" s="201"/>
    </row>
    <row r="6382" spans="1:10">
      <c r="A6382" s="200">
        <v>45923</v>
      </c>
      <c r="B6382" s="1" t="s">
        <v>192</v>
      </c>
      <c r="C6382" s="175">
        <f t="shared" si="297"/>
        <v>48114.83333331786</v>
      </c>
      <c r="D6382" s="1">
        <v>7.49</v>
      </c>
      <c r="E6382" s="176">
        <v>9.4215321563682224</v>
      </c>
      <c r="F6382" s="1" t="s">
        <v>162</v>
      </c>
      <c r="G6382" s="201">
        <f>MAX(E6382-'[1]1a'!$H$3,0)</f>
        <v>0</v>
      </c>
      <c r="H6382" s="201" t="str">
        <f t="shared" si="298"/>
        <v/>
      </c>
      <c r="I6382" s="201" t="str">
        <f t="shared" si="299"/>
        <v/>
      </c>
      <c r="J6382" s="201"/>
    </row>
    <row r="6383" spans="1:10">
      <c r="A6383" s="200">
        <v>45923</v>
      </c>
      <c r="B6383" s="1" t="s">
        <v>193</v>
      </c>
      <c r="C6383" s="175">
        <f t="shared" si="297"/>
        <v>48114.874999984524</v>
      </c>
      <c r="D6383" s="1">
        <v>7.73</v>
      </c>
      <c r="E6383" s="176">
        <v>9.7234237074401015</v>
      </c>
      <c r="F6383" s="1" t="s">
        <v>162</v>
      </c>
      <c r="G6383" s="201">
        <f>MAX(E6383-'[1]1a'!$H$3,0)</f>
        <v>0</v>
      </c>
      <c r="H6383" s="201" t="str">
        <f t="shared" si="298"/>
        <v/>
      </c>
      <c r="I6383" s="201" t="str">
        <f t="shared" si="299"/>
        <v/>
      </c>
      <c r="J6383" s="201"/>
    </row>
    <row r="6384" spans="1:10">
      <c r="A6384" s="200">
        <v>45923</v>
      </c>
      <c r="B6384" s="1" t="s">
        <v>194</v>
      </c>
      <c r="C6384" s="175">
        <f t="shared" si="297"/>
        <v>48114.916666651188</v>
      </c>
      <c r="D6384" s="1">
        <v>7.55</v>
      </c>
      <c r="E6384" s="176">
        <v>9.4970050441361913</v>
      </c>
      <c r="F6384" s="1" t="s">
        <v>162</v>
      </c>
      <c r="G6384" s="201">
        <f>MAX(E6384-'[1]1a'!$H$3,0)</f>
        <v>0</v>
      </c>
      <c r="H6384" s="201" t="str">
        <f t="shared" si="298"/>
        <v/>
      </c>
      <c r="I6384" s="201" t="str">
        <f t="shared" si="299"/>
        <v/>
      </c>
      <c r="J6384" s="201"/>
    </row>
    <row r="6385" spans="1:10">
      <c r="A6385" s="200">
        <v>45923</v>
      </c>
      <c r="B6385" s="1" t="s">
        <v>195</v>
      </c>
      <c r="C6385" s="175">
        <f t="shared" si="297"/>
        <v>48114.958333317853</v>
      </c>
      <c r="D6385" s="1">
        <v>7.42</v>
      </c>
      <c r="E6385" s="176">
        <v>9.3334804539722569</v>
      </c>
      <c r="F6385" s="1" t="s">
        <v>162</v>
      </c>
      <c r="G6385" s="201">
        <f>MAX(E6385-'[1]1a'!$H$3,0)</f>
        <v>0</v>
      </c>
      <c r="H6385" s="201" t="str">
        <f t="shared" si="298"/>
        <v/>
      </c>
      <c r="I6385" s="201" t="str">
        <f t="shared" si="299"/>
        <v/>
      </c>
      <c r="J6385" s="201"/>
    </row>
    <row r="6386" spans="1:10">
      <c r="A6386" s="200">
        <v>45924</v>
      </c>
      <c r="B6386" s="1" t="s">
        <v>161</v>
      </c>
      <c r="C6386" s="175">
        <f t="shared" si="297"/>
        <v>48114.999999984517</v>
      </c>
      <c r="D6386" s="1">
        <v>7.28</v>
      </c>
      <c r="E6386" s="176">
        <v>9.1573770491803295</v>
      </c>
      <c r="F6386" s="1" t="s">
        <v>162</v>
      </c>
      <c r="G6386" s="201">
        <f>MAX(E6386-'[1]1a'!$H$3,0)</f>
        <v>0</v>
      </c>
      <c r="H6386" s="201" t="str">
        <f t="shared" si="298"/>
        <v/>
      </c>
      <c r="I6386" s="201" t="str">
        <f t="shared" si="299"/>
        <v/>
      </c>
      <c r="J6386" s="201"/>
    </row>
    <row r="6387" spans="1:10">
      <c r="A6387" s="200">
        <v>45924</v>
      </c>
      <c r="B6387" s="1" t="s">
        <v>164</v>
      </c>
      <c r="C6387" s="175">
        <f t="shared" si="297"/>
        <v>48115.041666651181</v>
      </c>
      <c r="D6387" s="1">
        <v>6.87</v>
      </c>
      <c r="E6387" s="176">
        <v>8.6416456494325349</v>
      </c>
      <c r="F6387" s="1" t="s">
        <v>162</v>
      </c>
      <c r="G6387" s="201">
        <f>MAX(E6387-'[1]1a'!$H$3,0)</f>
        <v>0</v>
      </c>
      <c r="H6387" s="201" t="str">
        <f t="shared" si="298"/>
        <v/>
      </c>
      <c r="I6387" s="201" t="str">
        <f t="shared" si="299"/>
        <v/>
      </c>
      <c r="J6387" s="201"/>
    </row>
    <row r="6388" spans="1:10">
      <c r="A6388" s="200">
        <v>45924</v>
      </c>
      <c r="B6388" s="1" t="s">
        <v>166</v>
      </c>
      <c r="C6388" s="175">
        <f t="shared" si="297"/>
        <v>48115.083333317845</v>
      </c>
      <c r="D6388" s="1">
        <v>6.09</v>
      </c>
      <c r="E6388" s="176">
        <v>7.6604981084489285</v>
      </c>
      <c r="F6388" s="1" t="s">
        <v>162</v>
      </c>
      <c r="G6388" s="201">
        <f>MAX(E6388-'[1]1a'!$H$3,0)</f>
        <v>0</v>
      </c>
      <c r="H6388" s="201" t="str">
        <f t="shared" si="298"/>
        <v/>
      </c>
      <c r="I6388" s="201" t="str">
        <f t="shared" si="299"/>
        <v/>
      </c>
      <c r="J6388" s="201"/>
    </row>
    <row r="6389" spans="1:10">
      <c r="A6389" s="200">
        <v>45924</v>
      </c>
      <c r="B6389" s="1" t="s">
        <v>168</v>
      </c>
      <c r="C6389" s="175">
        <f t="shared" si="297"/>
        <v>48115.124999984509</v>
      </c>
      <c r="D6389" s="1">
        <v>5.17</v>
      </c>
      <c r="E6389" s="176">
        <v>6.5032471626733921</v>
      </c>
      <c r="F6389" s="1" t="s">
        <v>162</v>
      </c>
      <c r="G6389" s="201">
        <f>MAX(E6389-'[1]1a'!$H$3,0)</f>
        <v>0</v>
      </c>
      <c r="H6389" s="201" t="str">
        <f t="shared" si="298"/>
        <v/>
      </c>
      <c r="I6389" s="201" t="str">
        <f t="shared" si="299"/>
        <v/>
      </c>
      <c r="J6389" s="201"/>
    </row>
    <row r="6390" spans="1:10">
      <c r="A6390" s="200">
        <v>45924</v>
      </c>
      <c r="B6390" s="1" t="s">
        <v>170</v>
      </c>
      <c r="C6390" s="175">
        <f t="shared" si="297"/>
        <v>48115.166666651174</v>
      </c>
      <c r="D6390" s="1">
        <v>4.43</v>
      </c>
      <c r="E6390" s="176">
        <v>5.572414880201765</v>
      </c>
      <c r="F6390" s="1" t="s">
        <v>162</v>
      </c>
      <c r="G6390" s="201">
        <f>MAX(E6390-'[1]1a'!$H$3,0)</f>
        <v>0</v>
      </c>
      <c r="H6390" s="201" t="str">
        <f t="shared" si="298"/>
        <v/>
      </c>
      <c r="I6390" s="201" t="str">
        <f t="shared" si="299"/>
        <v/>
      </c>
      <c r="J6390" s="201"/>
    </row>
    <row r="6391" spans="1:10">
      <c r="A6391" s="200">
        <v>45924</v>
      </c>
      <c r="B6391" s="1" t="s">
        <v>172</v>
      </c>
      <c r="C6391" s="175">
        <f t="shared" si="297"/>
        <v>48115.208333317838</v>
      </c>
      <c r="D6391" s="1">
        <v>4</v>
      </c>
      <c r="E6391" s="176">
        <v>5.0315258511979826</v>
      </c>
      <c r="F6391" s="1" t="s">
        <v>162</v>
      </c>
      <c r="G6391" s="201">
        <f>MAX(E6391-'[1]1a'!$H$3,0)</f>
        <v>0</v>
      </c>
      <c r="H6391" s="201" t="str">
        <f t="shared" si="298"/>
        <v/>
      </c>
      <c r="I6391" s="201" t="str">
        <f t="shared" si="299"/>
        <v/>
      </c>
      <c r="J6391" s="201"/>
    </row>
    <row r="6392" spans="1:10">
      <c r="A6392" s="200">
        <v>45924</v>
      </c>
      <c r="B6392" s="1" t="s">
        <v>174</v>
      </c>
      <c r="C6392" s="175">
        <f t="shared" si="297"/>
        <v>48115.249999984502</v>
      </c>
      <c r="D6392" s="1">
        <v>3.59</v>
      </c>
      <c r="E6392" s="176">
        <v>4.5157944514501889</v>
      </c>
      <c r="F6392" s="1" t="s">
        <v>162</v>
      </c>
      <c r="G6392" s="201">
        <f>MAX(E6392-'[1]1a'!$H$3,0)</f>
        <v>0</v>
      </c>
      <c r="H6392" s="201" t="str">
        <f t="shared" si="298"/>
        <v/>
      </c>
      <c r="I6392" s="201" t="str">
        <f t="shared" si="299"/>
        <v/>
      </c>
      <c r="J6392" s="201"/>
    </row>
    <row r="6393" spans="1:10">
      <c r="A6393" s="200">
        <v>45924</v>
      </c>
      <c r="B6393" s="1" t="s">
        <v>176</v>
      </c>
      <c r="C6393" s="175">
        <f t="shared" si="297"/>
        <v>48115.291666651166</v>
      </c>
      <c r="D6393" s="1">
        <v>3.4</v>
      </c>
      <c r="E6393" s="176">
        <v>4.2767969735182847</v>
      </c>
      <c r="F6393" s="1" t="s">
        <v>162</v>
      </c>
      <c r="G6393" s="201">
        <f>MAX(E6393-'[1]1a'!$H$3,0)</f>
        <v>0</v>
      </c>
      <c r="H6393" s="201" t="str">
        <f t="shared" si="298"/>
        <v/>
      </c>
      <c r="I6393" s="201" t="str">
        <f t="shared" si="299"/>
        <v/>
      </c>
      <c r="J6393" s="201"/>
    </row>
    <row r="6394" spans="1:10">
      <c r="A6394" s="200">
        <v>45924</v>
      </c>
      <c r="B6394" s="1" t="s">
        <v>178</v>
      </c>
      <c r="C6394" s="175">
        <f t="shared" si="297"/>
        <v>48115.333333317831</v>
      </c>
      <c r="D6394" s="1">
        <v>3.36</v>
      </c>
      <c r="E6394" s="176">
        <v>4.2264817150063054</v>
      </c>
      <c r="F6394" s="1" t="s">
        <v>162</v>
      </c>
      <c r="G6394" s="201">
        <f>MAX(E6394-'[1]1a'!$H$3,0)</f>
        <v>0</v>
      </c>
      <c r="H6394" s="201" t="str">
        <f t="shared" si="298"/>
        <v/>
      </c>
      <c r="I6394" s="201" t="str">
        <f t="shared" si="299"/>
        <v/>
      </c>
      <c r="J6394" s="201"/>
    </row>
    <row r="6395" spans="1:10">
      <c r="A6395" s="200">
        <v>45924</v>
      </c>
      <c r="B6395" s="1" t="s">
        <v>180</v>
      </c>
      <c r="C6395" s="175">
        <f t="shared" si="297"/>
        <v>48115.374999984495</v>
      </c>
      <c r="D6395" s="1">
        <v>3.54</v>
      </c>
      <c r="E6395" s="176">
        <v>4.4529003783102148</v>
      </c>
      <c r="F6395" s="1" t="s">
        <v>162</v>
      </c>
      <c r="G6395" s="201">
        <f>MAX(E6395-'[1]1a'!$H$3,0)</f>
        <v>0</v>
      </c>
      <c r="H6395" s="201" t="str">
        <f t="shared" si="298"/>
        <v/>
      </c>
      <c r="I6395" s="201" t="str">
        <f t="shared" si="299"/>
        <v/>
      </c>
      <c r="J6395" s="201"/>
    </row>
    <row r="6396" spans="1:10">
      <c r="A6396" s="200">
        <v>45924</v>
      </c>
      <c r="B6396" s="1" t="s">
        <v>181</v>
      </c>
      <c r="C6396" s="175">
        <f t="shared" si="297"/>
        <v>48115.416666651159</v>
      </c>
      <c r="D6396" s="1">
        <v>4.18</v>
      </c>
      <c r="E6396" s="176">
        <v>5.257944514501891</v>
      </c>
      <c r="F6396" s="1" t="s">
        <v>162</v>
      </c>
      <c r="G6396" s="201">
        <f>MAX(E6396-'[1]1a'!$H$3,0)</f>
        <v>0</v>
      </c>
      <c r="H6396" s="201" t="str">
        <f t="shared" si="298"/>
        <v/>
      </c>
      <c r="I6396" s="201" t="str">
        <f t="shared" si="299"/>
        <v/>
      </c>
      <c r="J6396" s="201"/>
    </row>
    <row r="6397" spans="1:10">
      <c r="A6397" s="200">
        <v>45924</v>
      </c>
      <c r="B6397" s="1" t="s">
        <v>182</v>
      </c>
      <c r="C6397" s="175">
        <f t="shared" si="297"/>
        <v>48115.458333317823</v>
      </c>
      <c r="D6397" s="1">
        <v>4.7300000000000004</v>
      </c>
      <c r="E6397" s="176">
        <v>5.9497793190416148</v>
      </c>
      <c r="F6397" s="1" t="s">
        <v>162</v>
      </c>
      <c r="G6397" s="201">
        <f>MAX(E6397-'[1]1a'!$H$3,0)</f>
        <v>0</v>
      </c>
      <c r="H6397" s="201" t="str">
        <f t="shared" si="298"/>
        <v/>
      </c>
      <c r="I6397" s="201" t="str">
        <f t="shared" si="299"/>
        <v/>
      </c>
      <c r="J6397" s="201"/>
    </row>
    <row r="6398" spans="1:10">
      <c r="A6398" s="200">
        <v>45924</v>
      </c>
      <c r="B6398" s="1" t="s">
        <v>183</v>
      </c>
      <c r="C6398" s="175">
        <f t="shared" si="297"/>
        <v>48115.499999984488</v>
      </c>
      <c r="D6398" s="1">
        <v>4.8600000000000003</v>
      </c>
      <c r="E6398" s="176">
        <v>6.1133039092055492</v>
      </c>
      <c r="F6398" s="1" t="s">
        <v>162</v>
      </c>
      <c r="G6398" s="201">
        <f>MAX(E6398-'[1]1a'!$H$3,0)</f>
        <v>0</v>
      </c>
      <c r="H6398" s="201" t="str">
        <f t="shared" si="298"/>
        <v/>
      </c>
      <c r="I6398" s="201" t="str">
        <f t="shared" si="299"/>
        <v/>
      </c>
      <c r="J6398" s="201"/>
    </row>
    <row r="6399" spans="1:10">
      <c r="A6399" s="200">
        <v>45924</v>
      </c>
      <c r="B6399" s="1" t="s">
        <v>185</v>
      </c>
      <c r="C6399" s="175">
        <f t="shared" si="297"/>
        <v>48115.541666651152</v>
      </c>
      <c r="D6399" s="1">
        <v>5.15</v>
      </c>
      <c r="E6399" s="176">
        <v>6.4780895334174033</v>
      </c>
      <c r="F6399" s="1" t="s">
        <v>162</v>
      </c>
      <c r="G6399" s="201">
        <f>MAX(E6399-'[1]1a'!$H$3,0)</f>
        <v>0</v>
      </c>
      <c r="H6399" s="201" t="str">
        <f t="shared" si="298"/>
        <v/>
      </c>
      <c r="I6399" s="201" t="str">
        <f t="shared" si="299"/>
        <v/>
      </c>
      <c r="J6399" s="201"/>
    </row>
    <row r="6400" spans="1:10">
      <c r="A6400" s="200">
        <v>45924</v>
      </c>
      <c r="B6400" s="1" t="s">
        <v>186</v>
      </c>
      <c r="C6400" s="175">
        <f t="shared" si="297"/>
        <v>48115.583333317816</v>
      </c>
      <c r="D6400" s="1">
        <v>5.31</v>
      </c>
      <c r="E6400" s="176">
        <v>6.6793505674653213</v>
      </c>
      <c r="F6400" s="1" t="s">
        <v>162</v>
      </c>
      <c r="G6400" s="201">
        <f>MAX(E6400-'[1]1a'!$H$3,0)</f>
        <v>0</v>
      </c>
      <c r="H6400" s="201" t="str">
        <f t="shared" si="298"/>
        <v/>
      </c>
      <c r="I6400" s="201" t="str">
        <f t="shared" si="299"/>
        <v/>
      </c>
      <c r="J6400" s="201"/>
    </row>
    <row r="6401" spans="1:10">
      <c r="A6401" s="200">
        <v>45924</v>
      </c>
      <c r="B6401" s="1" t="s">
        <v>187</v>
      </c>
      <c r="C6401" s="175">
        <f t="shared" si="297"/>
        <v>48115.62499998448</v>
      </c>
      <c r="D6401" s="1">
        <v>5.61</v>
      </c>
      <c r="E6401" s="176">
        <v>7.0567150063051711</v>
      </c>
      <c r="F6401" s="1" t="s">
        <v>162</v>
      </c>
      <c r="G6401" s="201">
        <f>MAX(E6401-'[1]1a'!$H$3,0)</f>
        <v>0</v>
      </c>
      <c r="H6401" s="201" t="str">
        <f t="shared" si="298"/>
        <v/>
      </c>
      <c r="I6401" s="201" t="str">
        <f t="shared" si="299"/>
        <v/>
      </c>
      <c r="J6401" s="201"/>
    </row>
    <row r="6402" spans="1:10">
      <c r="A6402" s="200">
        <v>45924</v>
      </c>
      <c r="B6402" s="1" t="s">
        <v>188</v>
      </c>
      <c r="C6402" s="175">
        <f t="shared" si="297"/>
        <v>48115.666666651145</v>
      </c>
      <c r="D6402" s="1">
        <v>5.96</v>
      </c>
      <c r="E6402" s="176">
        <v>7.4969735182849941</v>
      </c>
      <c r="F6402" s="1" t="s">
        <v>162</v>
      </c>
      <c r="G6402" s="201">
        <f>MAX(E6402-'[1]1a'!$H$3,0)</f>
        <v>0</v>
      </c>
      <c r="H6402" s="201" t="str">
        <f t="shared" si="298"/>
        <v/>
      </c>
      <c r="I6402" s="201" t="str">
        <f t="shared" si="299"/>
        <v/>
      </c>
      <c r="J6402" s="201"/>
    </row>
    <row r="6403" spans="1:10">
      <c r="A6403" s="200">
        <v>45924</v>
      </c>
      <c r="B6403" s="1" t="s">
        <v>189</v>
      </c>
      <c r="C6403" s="175">
        <f t="shared" si="297"/>
        <v>48115.708333317809</v>
      </c>
      <c r="D6403" s="1">
        <v>6.48</v>
      </c>
      <c r="E6403" s="176">
        <v>8.1510718789407317</v>
      </c>
      <c r="F6403" s="1" t="s">
        <v>162</v>
      </c>
      <c r="G6403" s="201">
        <f>MAX(E6403-'[1]1a'!$H$3,0)</f>
        <v>0</v>
      </c>
      <c r="H6403" s="201" t="str">
        <f t="shared" si="298"/>
        <v/>
      </c>
      <c r="I6403" s="201" t="str">
        <f t="shared" si="299"/>
        <v/>
      </c>
      <c r="J6403" s="201"/>
    </row>
    <row r="6404" spans="1:10">
      <c r="A6404" s="200">
        <v>45924</v>
      </c>
      <c r="B6404" s="1" t="s">
        <v>190</v>
      </c>
      <c r="C6404" s="175">
        <f t="shared" ref="C6404:C6467" si="300">C6403 + TIME(1,0,0)</f>
        <v>48115.749999984473</v>
      </c>
      <c r="D6404" s="1">
        <v>6.37</v>
      </c>
      <c r="E6404" s="176">
        <v>8.0127049180327869</v>
      </c>
      <c r="F6404" s="1" t="s">
        <v>162</v>
      </c>
      <c r="G6404" s="201">
        <f>MAX(E6404-'[1]1a'!$H$3,0)</f>
        <v>0</v>
      </c>
      <c r="H6404" s="201" t="str">
        <f t="shared" ref="H6404:H6467" si="301">IF(F6404="Y",IF(F6403="Y",H6403+1,1),"")</f>
        <v/>
      </c>
      <c r="I6404" s="201" t="str">
        <f t="shared" ref="I6404:I6467" si="302">IF(AND(F6404="Y",F6405&lt;&gt;"Y"),H6404,"")</f>
        <v/>
      </c>
      <c r="J6404" s="201"/>
    </row>
    <row r="6405" spans="1:10">
      <c r="A6405" s="200">
        <v>45924</v>
      </c>
      <c r="B6405" s="1" t="s">
        <v>191</v>
      </c>
      <c r="C6405" s="175">
        <f t="shared" si="300"/>
        <v>48115.791666651137</v>
      </c>
      <c r="D6405" s="1">
        <v>6.06</v>
      </c>
      <c r="E6405" s="176">
        <v>7.6227616645649432</v>
      </c>
      <c r="F6405" s="1" t="s">
        <v>162</v>
      </c>
      <c r="G6405" s="201">
        <f>MAX(E6405-'[1]1a'!$H$3,0)</f>
        <v>0</v>
      </c>
      <c r="H6405" s="201" t="str">
        <f t="shared" si="301"/>
        <v/>
      </c>
      <c r="I6405" s="201" t="str">
        <f t="shared" si="302"/>
        <v/>
      </c>
      <c r="J6405" s="201"/>
    </row>
    <row r="6406" spans="1:10">
      <c r="A6406" s="200">
        <v>45924</v>
      </c>
      <c r="B6406" s="1" t="s">
        <v>192</v>
      </c>
      <c r="C6406" s="175">
        <f t="shared" si="300"/>
        <v>48115.833333317802</v>
      </c>
      <c r="D6406" s="1">
        <v>6.47</v>
      </c>
      <c r="E6406" s="176">
        <v>8.1384930643127369</v>
      </c>
      <c r="F6406" s="1" t="s">
        <v>162</v>
      </c>
      <c r="G6406" s="201">
        <f>MAX(E6406-'[1]1a'!$H$3,0)</f>
        <v>0</v>
      </c>
      <c r="H6406" s="201" t="str">
        <f t="shared" si="301"/>
        <v/>
      </c>
      <c r="I6406" s="201" t="str">
        <f t="shared" si="302"/>
        <v/>
      </c>
      <c r="J6406" s="201"/>
    </row>
    <row r="6407" spans="1:10">
      <c r="A6407" s="200">
        <v>45924</v>
      </c>
      <c r="B6407" s="1" t="s">
        <v>193</v>
      </c>
      <c r="C6407" s="175">
        <f t="shared" si="300"/>
        <v>48115.874999984466</v>
      </c>
      <c r="D6407" s="1">
        <v>6.94</v>
      </c>
      <c r="E6407" s="176">
        <v>8.7296973518285004</v>
      </c>
      <c r="F6407" s="1" t="s">
        <v>162</v>
      </c>
      <c r="G6407" s="201">
        <f>MAX(E6407-'[1]1a'!$H$3,0)</f>
        <v>0</v>
      </c>
      <c r="H6407" s="201" t="str">
        <f t="shared" si="301"/>
        <v/>
      </c>
      <c r="I6407" s="201" t="str">
        <f t="shared" si="302"/>
        <v/>
      </c>
      <c r="J6407" s="201"/>
    </row>
    <row r="6408" spans="1:10">
      <c r="A6408" s="200">
        <v>45924</v>
      </c>
      <c r="B6408" s="1" t="s">
        <v>194</v>
      </c>
      <c r="C6408" s="175">
        <f t="shared" si="300"/>
        <v>48115.91666665113</v>
      </c>
      <c r="D6408" s="1">
        <v>6.82</v>
      </c>
      <c r="E6408" s="176">
        <v>8.5787515762925608</v>
      </c>
      <c r="F6408" s="1" t="s">
        <v>162</v>
      </c>
      <c r="G6408" s="201">
        <f>MAX(E6408-'[1]1a'!$H$3,0)</f>
        <v>0</v>
      </c>
      <c r="H6408" s="201" t="str">
        <f t="shared" si="301"/>
        <v/>
      </c>
      <c r="I6408" s="201" t="str">
        <f t="shared" si="302"/>
        <v/>
      </c>
      <c r="J6408" s="201"/>
    </row>
    <row r="6409" spans="1:10">
      <c r="A6409" s="200">
        <v>45924</v>
      </c>
      <c r="B6409" s="1" t="s">
        <v>195</v>
      </c>
      <c r="C6409" s="175">
        <f t="shared" si="300"/>
        <v>48115.958333317794</v>
      </c>
      <c r="D6409" s="1">
        <v>6.68</v>
      </c>
      <c r="E6409" s="176">
        <v>8.4026481715006298</v>
      </c>
      <c r="F6409" s="1" t="s">
        <v>162</v>
      </c>
      <c r="G6409" s="201">
        <f>MAX(E6409-'[1]1a'!$H$3,0)</f>
        <v>0</v>
      </c>
      <c r="H6409" s="201" t="str">
        <f t="shared" si="301"/>
        <v/>
      </c>
      <c r="I6409" s="201" t="str">
        <f t="shared" si="302"/>
        <v/>
      </c>
      <c r="J6409" s="201"/>
    </row>
    <row r="6410" spans="1:10">
      <c r="A6410" s="200">
        <v>45925</v>
      </c>
      <c r="B6410" s="1" t="s">
        <v>161</v>
      </c>
      <c r="C6410" s="175">
        <f t="shared" si="300"/>
        <v>48115.999999984459</v>
      </c>
      <c r="D6410" s="1">
        <v>6.68</v>
      </c>
      <c r="E6410" s="176">
        <v>8.4026481715006298</v>
      </c>
      <c r="F6410" s="1" t="s">
        <v>162</v>
      </c>
      <c r="G6410" s="201">
        <f>MAX(E6410-'[1]1a'!$H$3,0)</f>
        <v>0</v>
      </c>
      <c r="H6410" s="201" t="str">
        <f t="shared" si="301"/>
        <v/>
      </c>
      <c r="I6410" s="201" t="str">
        <f t="shared" si="302"/>
        <v/>
      </c>
      <c r="J6410" s="201"/>
    </row>
    <row r="6411" spans="1:10">
      <c r="A6411" s="200">
        <v>45925</v>
      </c>
      <c r="B6411" s="1" t="s">
        <v>164</v>
      </c>
      <c r="C6411" s="175">
        <f t="shared" si="300"/>
        <v>48116.041666651123</v>
      </c>
      <c r="D6411" s="1">
        <v>6.37</v>
      </c>
      <c r="E6411" s="176">
        <v>8.0127049180327869</v>
      </c>
      <c r="F6411" s="1" t="s">
        <v>162</v>
      </c>
      <c r="G6411" s="201">
        <f>MAX(E6411-'[1]1a'!$H$3,0)</f>
        <v>0</v>
      </c>
      <c r="H6411" s="201" t="str">
        <f t="shared" si="301"/>
        <v/>
      </c>
      <c r="I6411" s="201" t="str">
        <f t="shared" si="302"/>
        <v/>
      </c>
      <c r="J6411" s="201"/>
    </row>
    <row r="6412" spans="1:10">
      <c r="A6412" s="200">
        <v>45925</v>
      </c>
      <c r="B6412" s="1" t="s">
        <v>166</v>
      </c>
      <c r="C6412" s="175">
        <f t="shared" si="300"/>
        <v>48116.083333317787</v>
      </c>
      <c r="D6412" s="1">
        <v>5.6</v>
      </c>
      <c r="E6412" s="176">
        <v>7.0441361916771754</v>
      </c>
      <c r="F6412" s="1" t="s">
        <v>162</v>
      </c>
      <c r="G6412" s="201">
        <f>MAX(E6412-'[1]1a'!$H$3,0)</f>
        <v>0</v>
      </c>
      <c r="H6412" s="201" t="str">
        <f t="shared" si="301"/>
        <v/>
      </c>
      <c r="I6412" s="201" t="str">
        <f t="shared" si="302"/>
        <v/>
      </c>
      <c r="J6412" s="201"/>
    </row>
    <row r="6413" spans="1:10">
      <c r="A6413" s="200">
        <v>45925</v>
      </c>
      <c r="B6413" s="1" t="s">
        <v>168</v>
      </c>
      <c r="C6413" s="175">
        <f t="shared" si="300"/>
        <v>48116.124999984451</v>
      </c>
      <c r="D6413" s="1">
        <v>5.04</v>
      </c>
      <c r="E6413" s="176">
        <v>6.3397225725094577</v>
      </c>
      <c r="F6413" s="1" t="s">
        <v>162</v>
      </c>
      <c r="G6413" s="201">
        <f>MAX(E6413-'[1]1a'!$H$3,0)</f>
        <v>0</v>
      </c>
      <c r="H6413" s="201" t="str">
        <f t="shared" si="301"/>
        <v/>
      </c>
      <c r="I6413" s="201" t="str">
        <f t="shared" si="302"/>
        <v/>
      </c>
      <c r="J6413" s="201"/>
    </row>
    <row r="6414" spans="1:10">
      <c r="A6414" s="200">
        <v>45925</v>
      </c>
      <c r="B6414" s="1" t="s">
        <v>170</v>
      </c>
      <c r="C6414" s="175">
        <f t="shared" si="300"/>
        <v>48116.166666651116</v>
      </c>
      <c r="D6414" s="1">
        <v>4.3099999999999996</v>
      </c>
      <c r="E6414" s="176">
        <v>5.4214691046658254</v>
      </c>
      <c r="F6414" s="1" t="s">
        <v>162</v>
      </c>
      <c r="G6414" s="201">
        <f>MAX(E6414-'[1]1a'!$H$3,0)</f>
        <v>0</v>
      </c>
      <c r="H6414" s="201" t="str">
        <f t="shared" si="301"/>
        <v/>
      </c>
      <c r="I6414" s="201" t="str">
        <f t="shared" si="302"/>
        <v/>
      </c>
      <c r="J6414" s="201"/>
    </row>
    <row r="6415" spans="1:10">
      <c r="A6415" s="200">
        <v>45925</v>
      </c>
      <c r="B6415" s="1" t="s">
        <v>172</v>
      </c>
      <c r="C6415" s="175">
        <f t="shared" si="300"/>
        <v>48116.20833331778</v>
      </c>
      <c r="D6415" s="1">
        <v>3.83</v>
      </c>
      <c r="E6415" s="176">
        <v>4.817686002522068</v>
      </c>
      <c r="F6415" s="1" t="s">
        <v>162</v>
      </c>
      <c r="G6415" s="201">
        <f>MAX(E6415-'[1]1a'!$H$3,0)</f>
        <v>0</v>
      </c>
      <c r="H6415" s="201" t="str">
        <f t="shared" si="301"/>
        <v/>
      </c>
      <c r="I6415" s="201" t="str">
        <f t="shared" si="302"/>
        <v/>
      </c>
      <c r="J6415" s="201"/>
    </row>
    <row r="6416" spans="1:10">
      <c r="A6416" s="200">
        <v>45925</v>
      </c>
      <c r="B6416" s="1" t="s">
        <v>174</v>
      </c>
      <c r="C6416" s="175">
        <f t="shared" si="300"/>
        <v>48116.249999984444</v>
      </c>
      <c r="D6416" s="1">
        <v>3.56</v>
      </c>
      <c r="E6416" s="176">
        <v>4.4780580075662044</v>
      </c>
      <c r="F6416" s="1" t="s">
        <v>162</v>
      </c>
      <c r="G6416" s="201">
        <f>MAX(E6416-'[1]1a'!$H$3,0)</f>
        <v>0</v>
      </c>
      <c r="H6416" s="201" t="str">
        <f t="shared" si="301"/>
        <v/>
      </c>
      <c r="I6416" s="201" t="str">
        <f t="shared" si="302"/>
        <v/>
      </c>
      <c r="J6416" s="201"/>
    </row>
    <row r="6417" spans="1:10">
      <c r="A6417" s="200">
        <v>45925</v>
      </c>
      <c r="B6417" s="1" t="s">
        <v>176</v>
      </c>
      <c r="C6417" s="175">
        <f t="shared" si="300"/>
        <v>48116.291666651108</v>
      </c>
      <c r="D6417" s="1">
        <v>3.39</v>
      </c>
      <c r="E6417" s="176">
        <v>4.2642181588902908</v>
      </c>
      <c r="F6417" s="1" t="s">
        <v>162</v>
      </c>
      <c r="G6417" s="201">
        <f>MAX(E6417-'[1]1a'!$H$3,0)</f>
        <v>0</v>
      </c>
      <c r="H6417" s="201" t="str">
        <f t="shared" si="301"/>
        <v/>
      </c>
      <c r="I6417" s="201" t="str">
        <f t="shared" si="302"/>
        <v/>
      </c>
      <c r="J6417" s="201"/>
    </row>
    <row r="6418" spans="1:10">
      <c r="A6418" s="200">
        <v>45925</v>
      </c>
      <c r="B6418" s="1" t="s">
        <v>178</v>
      </c>
      <c r="C6418" s="175">
        <f t="shared" si="300"/>
        <v>48116.333333317772</v>
      </c>
      <c r="D6418" s="1">
        <v>3.28</v>
      </c>
      <c r="E6418" s="176">
        <v>4.1258511979823451</v>
      </c>
      <c r="F6418" s="1" t="s">
        <v>162</v>
      </c>
      <c r="G6418" s="201">
        <f>MAX(E6418-'[1]1a'!$H$3,0)</f>
        <v>0</v>
      </c>
      <c r="H6418" s="201" t="str">
        <f t="shared" si="301"/>
        <v/>
      </c>
      <c r="I6418" s="201" t="str">
        <f t="shared" si="302"/>
        <v/>
      </c>
      <c r="J6418" s="201"/>
    </row>
    <row r="6419" spans="1:10">
      <c r="A6419" s="200">
        <v>45925</v>
      </c>
      <c r="B6419" s="1" t="s">
        <v>180</v>
      </c>
      <c r="C6419" s="175">
        <f t="shared" si="300"/>
        <v>48116.374999984437</v>
      </c>
      <c r="D6419" s="1">
        <v>3.56</v>
      </c>
      <c r="E6419" s="176">
        <v>4.4780580075662044</v>
      </c>
      <c r="F6419" s="1" t="s">
        <v>162</v>
      </c>
      <c r="G6419" s="201">
        <f>MAX(E6419-'[1]1a'!$H$3,0)</f>
        <v>0</v>
      </c>
      <c r="H6419" s="201" t="str">
        <f t="shared" si="301"/>
        <v/>
      </c>
      <c r="I6419" s="201" t="str">
        <f t="shared" si="302"/>
        <v/>
      </c>
      <c r="J6419" s="201"/>
    </row>
    <row r="6420" spans="1:10">
      <c r="A6420" s="200">
        <v>45925</v>
      </c>
      <c r="B6420" s="1" t="s">
        <v>181</v>
      </c>
      <c r="C6420" s="175">
        <f t="shared" si="300"/>
        <v>48116.416666651101</v>
      </c>
      <c r="D6420" s="1">
        <v>4.16</v>
      </c>
      <c r="E6420" s="176">
        <v>5.2327868852459023</v>
      </c>
      <c r="F6420" s="1" t="s">
        <v>162</v>
      </c>
      <c r="G6420" s="201">
        <f>MAX(E6420-'[1]1a'!$H$3,0)</f>
        <v>0</v>
      </c>
      <c r="H6420" s="201" t="str">
        <f t="shared" si="301"/>
        <v/>
      </c>
      <c r="I6420" s="201" t="str">
        <f t="shared" si="302"/>
        <v/>
      </c>
      <c r="J6420" s="201"/>
    </row>
    <row r="6421" spans="1:10">
      <c r="A6421" s="200">
        <v>45925</v>
      </c>
      <c r="B6421" s="1" t="s">
        <v>182</v>
      </c>
      <c r="C6421" s="175">
        <f t="shared" si="300"/>
        <v>48116.458333317765</v>
      </c>
      <c r="D6421" s="1">
        <v>4.7699999999999996</v>
      </c>
      <c r="E6421" s="176">
        <v>6.0000945775535941</v>
      </c>
      <c r="F6421" s="1" t="s">
        <v>162</v>
      </c>
      <c r="G6421" s="201">
        <f>MAX(E6421-'[1]1a'!$H$3,0)</f>
        <v>0</v>
      </c>
      <c r="H6421" s="201" t="str">
        <f t="shared" si="301"/>
        <v/>
      </c>
      <c r="I6421" s="201" t="str">
        <f t="shared" si="302"/>
        <v/>
      </c>
      <c r="J6421" s="201"/>
    </row>
    <row r="6422" spans="1:10">
      <c r="A6422" s="200">
        <v>45925</v>
      </c>
      <c r="B6422" s="1" t="s">
        <v>183</v>
      </c>
      <c r="C6422" s="175">
        <f t="shared" si="300"/>
        <v>48116.499999984429</v>
      </c>
      <c r="D6422" s="1">
        <v>4.8600000000000003</v>
      </c>
      <c r="E6422" s="176">
        <v>6.1133039092055492</v>
      </c>
      <c r="F6422" s="1" t="s">
        <v>162</v>
      </c>
      <c r="G6422" s="201">
        <f>MAX(E6422-'[1]1a'!$H$3,0)</f>
        <v>0</v>
      </c>
      <c r="H6422" s="201" t="str">
        <f t="shared" si="301"/>
        <v/>
      </c>
      <c r="I6422" s="201" t="str">
        <f t="shared" si="302"/>
        <v/>
      </c>
      <c r="J6422" s="201"/>
    </row>
    <row r="6423" spans="1:10">
      <c r="A6423" s="200">
        <v>45925</v>
      </c>
      <c r="B6423" s="1" t="s">
        <v>185</v>
      </c>
      <c r="C6423" s="175">
        <f t="shared" si="300"/>
        <v>48116.541666651094</v>
      </c>
      <c r="D6423" s="1">
        <v>5.0999999999999996</v>
      </c>
      <c r="E6423" s="176">
        <v>6.4151954602774275</v>
      </c>
      <c r="F6423" s="1" t="s">
        <v>162</v>
      </c>
      <c r="G6423" s="201">
        <f>MAX(E6423-'[1]1a'!$H$3,0)</f>
        <v>0</v>
      </c>
      <c r="H6423" s="201" t="str">
        <f t="shared" si="301"/>
        <v/>
      </c>
      <c r="I6423" s="201" t="str">
        <f t="shared" si="302"/>
        <v/>
      </c>
      <c r="J6423" s="201"/>
    </row>
    <row r="6424" spans="1:10">
      <c r="A6424" s="200">
        <v>45925</v>
      </c>
      <c r="B6424" s="1" t="s">
        <v>186</v>
      </c>
      <c r="C6424" s="175">
        <f t="shared" si="300"/>
        <v>48116.583333317758</v>
      </c>
      <c r="D6424" s="1">
        <v>5.21</v>
      </c>
      <c r="E6424" s="176">
        <v>6.5535624211853722</v>
      </c>
      <c r="F6424" s="1" t="s">
        <v>162</v>
      </c>
      <c r="G6424" s="201">
        <f>MAX(E6424-'[1]1a'!$H$3,0)</f>
        <v>0</v>
      </c>
      <c r="H6424" s="201" t="str">
        <f t="shared" si="301"/>
        <v/>
      </c>
      <c r="I6424" s="201" t="str">
        <f t="shared" si="302"/>
        <v/>
      </c>
      <c r="J6424" s="201"/>
    </row>
    <row r="6425" spans="1:10">
      <c r="A6425" s="200">
        <v>45925</v>
      </c>
      <c r="B6425" s="1" t="s">
        <v>187</v>
      </c>
      <c r="C6425" s="175">
        <f t="shared" si="300"/>
        <v>48116.624999984422</v>
      </c>
      <c r="D6425" s="1">
        <v>5.4</v>
      </c>
      <c r="E6425" s="176">
        <v>6.7925598991172773</v>
      </c>
      <c r="F6425" s="1" t="s">
        <v>162</v>
      </c>
      <c r="G6425" s="201">
        <f>MAX(E6425-'[1]1a'!$H$3,0)</f>
        <v>0</v>
      </c>
      <c r="H6425" s="201" t="str">
        <f t="shared" si="301"/>
        <v/>
      </c>
      <c r="I6425" s="201" t="str">
        <f t="shared" si="302"/>
        <v/>
      </c>
      <c r="J6425" s="201"/>
    </row>
    <row r="6426" spans="1:10">
      <c r="A6426" s="200">
        <v>45925</v>
      </c>
      <c r="B6426" s="1" t="s">
        <v>188</v>
      </c>
      <c r="C6426" s="175">
        <f t="shared" si="300"/>
        <v>48116.666666651086</v>
      </c>
      <c r="D6426" s="1">
        <v>5.32</v>
      </c>
      <c r="E6426" s="176">
        <v>6.691929382093317</v>
      </c>
      <c r="F6426" s="1" t="s">
        <v>162</v>
      </c>
      <c r="G6426" s="201">
        <f>MAX(E6426-'[1]1a'!$H$3,0)</f>
        <v>0</v>
      </c>
      <c r="H6426" s="201" t="str">
        <f t="shared" si="301"/>
        <v/>
      </c>
      <c r="I6426" s="201" t="str">
        <f t="shared" si="302"/>
        <v/>
      </c>
      <c r="J6426" s="201"/>
    </row>
    <row r="6427" spans="1:10">
      <c r="A6427" s="200">
        <v>45925</v>
      </c>
      <c r="B6427" s="1" t="s">
        <v>189</v>
      </c>
      <c r="C6427" s="175">
        <f t="shared" si="300"/>
        <v>48116.708333317751</v>
      </c>
      <c r="D6427" s="1">
        <v>5.36</v>
      </c>
      <c r="E6427" s="176">
        <v>6.7422446406052972</v>
      </c>
      <c r="F6427" s="1" t="s">
        <v>162</v>
      </c>
      <c r="G6427" s="201">
        <f>MAX(E6427-'[1]1a'!$H$3,0)</f>
        <v>0</v>
      </c>
      <c r="H6427" s="201" t="str">
        <f t="shared" si="301"/>
        <v/>
      </c>
      <c r="I6427" s="201" t="str">
        <f t="shared" si="302"/>
        <v/>
      </c>
      <c r="J6427" s="201"/>
    </row>
    <row r="6428" spans="1:10">
      <c r="A6428" s="200">
        <v>45925</v>
      </c>
      <c r="B6428" s="1" t="s">
        <v>190</v>
      </c>
      <c r="C6428" s="175">
        <f t="shared" si="300"/>
        <v>48116.749999984415</v>
      </c>
      <c r="D6428" s="1">
        <v>5.32</v>
      </c>
      <c r="E6428" s="176">
        <v>6.691929382093317</v>
      </c>
      <c r="F6428" s="1" t="s">
        <v>162</v>
      </c>
      <c r="G6428" s="201">
        <f>MAX(E6428-'[1]1a'!$H$3,0)</f>
        <v>0</v>
      </c>
      <c r="H6428" s="201" t="str">
        <f t="shared" si="301"/>
        <v/>
      </c>
      <c r="I6428" s="201" t="str">
        <f t="shared" si="302"/>
        <v/>
      </c>
      <c r="J6428" s="201"/>
    </row>
    <row r="6429" spans="1:10">
      <c r="A6429" s="200">
        <v>45925</v>
      </c>
      <c r="B6429" s="1" t="s">
        <v>191</v>
      </c>
      <c r="C6429" s="175">
        <f t="shared" si="300"/>
        <v>48116.791666651079</v>
      </c>
      <c r="D6429" s="1">
        <v>5.55</v>
      </c>
      <c r="E6429" s="176">
        <v>6.9812421185372004</v>
      </c>
      <c r="F6429" s="1" t="s">
        <v>162</v>
      </c>
      <c r="G6429" s="201">
        <f>MAX(E6429-'[1]1a'!$H$3,0)</f>
        <v>0</v>
      </c>
      <c r="H6429" s="201" t="str">
        <f t="shared" si="301"/>
        <v/>
      </c>
      <c r="I6429" s="201" t="str">
        <f t="shared" si="302"/>
        <v/>
      </c>
      <c r="J6429" s="201"/>
    </row>
    <row r="6430" spans="1:10">
      <c r="A6430" s="200">
        <v>45925</v>
      </c>
      <c r="B6430" s="1" t="s">
        <v>192</v>
      </c>
      <c r="C6430" s="175">
        <f t="shared" si="300"/>
        <v>48116.833333317743</v>
      </c>
      <c r="D6430" s="1">
        <v>6.04</v>
      </c>
      <c r="E6430" s="176">
        <v>7.5976040353089536</v>
      </c>
      <c r="F6430" s="1" t="s">
        <v>162</v>
      </c>
      <c r="G6430" s="201">
        <f>MAX(E6430-'[1]1a'!$H$3,0)</f>
        <v>0</v>
      </c>
      <c r="H6430" s="201" t="str">
        <f t="shared" si="301"/>
        <v/>
      </c>
      <c r="I6430" s="201" t="str">
        <f t="shared" si="302"/>
        <v/>
      </c>
      <c r="J6430" s="201"/>
    </row>
    <row r="6431" spans="1:10">
      <c r="A6431" s="200">
        <v>45925</v>
      </c>
      <c r="B6431" s="1" t="s">
        <v>193</v>
      </c>
      <c r="C6431" s="175">
        <f t="shared" si="300"/>
        <v>48116.874999984408</v>
      </c>
      <c r="D6431" s="1">
        <v>6.24</v>
      </c>
      <c r="E6431" s="176">
        <v>7.8491803278688534</v>
      </c>
      <c r="F6431" s="1" t="s">
        <v>162</v>
      </c>
      <c r="G6431" s="201">
        <f>MAX(E6431-'[1]1a'!$H$3,0)</f>
        <v>0</v>
      </c>
      <c r="H6431" s="201" t="str">
        <f t="shared" si="301"/>
        <v/>
      </c>
      <c r="I6431" s="201" t="str">
        <f t="shared" si="302"/>
        <v/>
      </c>
      <c r="J6431" s="201"/>
    </row>
    <row r="6432" spans="1:10">
      <c r="A6432" s="200">
        <v>45925</v>
      </c>
      <c r="B6432" s="1" t="s">
        <v>194</v>
      </c>
      <c r="C6432" s="175">
        <f t="shared" si="300"/>
        <v>48116.916666651072</v>
      </c>
      <c r="D6432" s="1">
        <v>6.23</v>
      </c>
      <c r="E6432" s="176">
        <v>7.8366015132408586</v>
      </c>
      <c r="F6432" s="1" t="s">
        <v>162</v>
      </c>
      <c r="G6432" s="201">
        <f>MAX(E6432-'[1]1a'!$H$3,0)</f>
        <v>0</v>
      </c>
      <c r="H6432" s="201" t="str">
        <f t="shared" si="301"/>
        <v/>
      </c>
      <c r="I6432" s="201" t="str">
        <f t="shared" si="302"/>
        <v/>
      </c>
      <c r="J6432" s="201"/>
    </row>
    <row r="6433" spans="1:10">
      <c r="A6433" s="200">
        <v>45925</v>
      </c>
      <c r="B6433" s="1" t="s">
        <v>195</v>
      </c>
      <c r="C6433" s="175">
        <f t="shared" si="300"/>
        <v>48116.958333317736</v>
      </c>
      <c r="D6433" s="1">
        <v>6.26</v>
      </c>
      <c r="E6433" s="176">
        <v>7.8743379571248422</v>
      </c>
      <c r="F6433" s="1" t="s">
        <v>162</v>
      </c>
      <c r="G6433" s="201">
        <f>MAX(E6433-'[1]1a'!$H$3,0)</f>
        <v>0</v>
      </c>
      <c r="H6433" s="201" t="str">
        <f t="shared" si="301"/>
        <v/>
      </c>
      <c r="I6433" s="201" t="str">
        <f t="shared" si="302"/>
        <v/>
      </c>
      <c r="J6433" s="201"/>
    </row>
    <row r="6434" spans="1:10">
      <c r="A6434" s="200">
        <v>45926</v>
      </c>
      <c r="B6434" s="1" t="s">
        <v>161</v>
      </c>
      <c r="C6434" s="175">
        <f t="shared" si="300"/>
        <v>48116.9999999844</v>
      </c>
      <c r="D6434" s="1">
        <v>6.27</v>
      </c>
      <c r="E6434" s="176">
        <v>7.886916771752837</v>
      </c>
      <c r="F6434" s="1" t="s">
        <v>162</v>
      </c>
      <c r="G6434" s="201">
        <f>MAX(E6434-'[1]1a'!$H$3,0)</f>
        <v>0</v>
      </c>
      <c r="H6434" s="201" t="str">
        <f t="shared" si="301"/>
        <v/>
      </c>
      <c r="I6434" s="201" t="str">
        <f t="shared" si="302"/>
        <v/>
      </c>
      <c r="J6434" s="201"/>
    </row>
    <row r="6435" spans="1:10">
      <c r="A6435" s="200">
        <v>45926</v>
      </c>
      <c r="B6435" s="1" t="s">
        <v>164</v>
      </c>
      <c r="C6435" s="175">
        <f t="shared" si="300"/>
        <v>48117.041666651065</v>
      </c>
      <c r="D6435" s="1">
        <v>5.96</v>
      </c>
      <c r="E6435" s="176">
        <v>7.4969735182849941</v>
      </c>
      <c r="F6435" s="1" t="s">
        <v>162</v>
      </c>
      <c r="G6435" s="201">
        <f>MAX(E6435-'[1]1a'!$H$3,0)</f>
        <v>0</v>
      </c>
      <c r="H6435" s="201" t="str">
        <f t="shared" si="301"/>
        <v/>
      </c>
      <c r="I6435" s="201" t="str">
        <f t="shared" si="302"/>
        <v/>
      </c>
      <c r="J6435" s="201"/>
    </row>
    <row r="6436" spans="1:10">
      <c r="A6436" s="200">
        <v>45926</v>
      </c>
      <c r="B6436" s="1" t="s">
        <v>166</v>
      </c>
      <c r="C6436" s="175">
        <f t="shared" si="300"/>
        <v>48117.083333317729</v>
      </c>
      <c r="D6436" s="1">
        <v>5.36</v>
      </c>
      <c r="E6436" s="176">
        <v>6.7422446406052972</v>
      </c>
      <c r="F6436" s="1" t="s">
        <v>162</v>
      </c>
      <c r="G6436" s="201">
        <f>MAX(E6436-'[1]1a'!$H$3,0)</f>
        <v>0</v>
      </c>
      <c r="H6436" s="201" t="str">
        <f t="shared" si="301"/>
        <v/>
      </c>
      <c r="I6436" s="201" t="str">
        <f t="shared" si="302"/>
        <v/>
      </c>
      <c r="J6436" s="201"/>
    </row>
    <row r="6437" spans="1:10">
      <c r="A6437" s="200">
        <v>45926</v>
      </c>
      <c r="B6437" s="1" t="s">
        <v>168</v>
      </c>
      <c r="C6437" s="175">
        <f t="shared" si="300"/>
        <v>48117.124999984393</v>
      </c>
      <c r="D6437" s="1">
        <v>4.67</v>
      </c>
      <c r="E6437" s="176">
        <v>5.8743064312736442</v>
      </c>
      <c r="F6437" s="1" t="s">
        <v>162</v>
      </c>
      <c r="G6437" s="201">
        <f>MAX(E6437-'[1]1a'!$H$3,0)</f>
        <v>0</v>
      </c>
      <c r="H6437" s="201" t="str">
        <f t="shared" si="301"/>
        <v/>
      </c>
      <c r="I6437" s="201" t="str">
        <f t="shared" si="302"/>
        <v/>
      </c>
      <c r="J6437" s="201"/>
    </row>
    <row r="6438" spans="1:10">
      <c r="A6438" s="200">
        <v>45926</v>
      </c>
      <c r="B6438" s="1" t="s">
        <v>170</v>
      </c>
      <c r="C6438" s="175">
        <f t="shared" si="300"/>
        <v>48117.166666651057</v>
      </c>
      <c r="D6438" s="1">
        <v>4.0599999999999996</v>
      </c>
      <c r="E6438" s="176">
        <v>5.1069987389659515</v>
      </c>
      <c r="F6438" s="1" t="s">
        <v>162</v>
      </c>
      <c r="G6438" s="201">
        <f>MAX(E6438-'[1]1a'!$H$3,0)</f>
        <v>0</v>
      </c>
      <c r="H6438" s="201" t="str">
        <f t="shared" si="301"/>
        <v/>
      </c>
      <c r="I6438" s="201" t="str">
        <f t="shared" si="302"/>
        <v/>
      </c>
      <c r="J6438" s="201"/>
    </row>
    <row r="6439" spans="1:10">
      <c r="A6439" s="200">
        <v>45926</v>
      </c>
      <c r="B6439" s="1" t="s">
        <v>172</v>
      </c>
      <c r="C6439" s="175">
        <f t="shared" si="300"/>
        <v>48117.208333317722</v>
      </c>
      <c r="D6439" s="1">
        <v>3.64</v>
      </c>
      <c r="E6439" s="176">
        <v>4.5786885245901647</v>
      </c>
      <c r="F6439" s="1" t="s">
        <v>162</v>
      </c>
      <c r="G6439" s="201">
        <f>MAX(E6439-'[1]1a'!$H$3,0)</f>
        <v>0</v>
      </c>
      <c r="H6439" s="201" t="str">
        <f t="shared" si="301"/>
        <v/>
      </c>
      <c r="I6439" s="201" t="str">
        <f t="shared" si="302"/>
        <v/>
      </c>
      <c r="J6439" s="201"/>
    </row>
    <row r="6440" spans="1:10">
      <c r="A6440" s="200">
        <v>45926</v>
      </c>
      <c r="B6440" s="1" t="s">
        <v>174</v>
      </c>
      <c r="C6440" s="175">
        <f t="shared" si="300"/>
        <v>48117.249999984386</v>
      </c>
      <c r="D6440" s="1">
        <v>3.32</v>
      </c>
      <c r="E6440" s="176">
        <v>4.1761664564943253</v>
      </c>
      <c r="F6440" s="1" t="s">
        <v>162</v>
      </c>
      <c r="G6440" s="201">
        <f>MAX(E6440-'[1]1a'!$H$3,0)</f>
        <v>0</v>
      </c>
      <c r="H6440" s="201" t="str">
        <f t="shared" si="301"/>
        <v/>
      </c>
      <c r="I6440" s="201" t="str">
        <f t="shared" si="302"/>
        <v/>
      </c>
      <c r="J6440" s="201"/>
    </row>
    <row r="6441" spans="1:10">
      <c r="A6441" s="200">
        <v>45926</v>
      </c>
      <c r="B6441" s="1" t="s">
        <v>176</v>
      </c>
      <c r="C6441" s="175">
        <f t="shared" si="300"/>
        <v>48117.29166665105</v>
      </c>
      <c r="D6441" s="1">
        <v>3.25</v>
      </c>
      <c r="E6441" s="176">
        <v>4.0881147540983607</v>
      </c>
      <c r="F6441" s="1" t="s">
        <v>162</v>
      </c>
      <c r="G6441" s="201">
        <f>MAX(E6441-'[1]1a'!$H$3,0)</f>
        <v>0</v>
      </c>
      <c r="H6441" s="201" t="str">
        <f t="shared" si="301"/>
        <v/>
      </c>
      <c r="I6441" s="201" t="str">
        <f t="shared" si="302"/>
        <v/>
      </c>
      <c r="J6441" s="201"/>
    </row>
    <row r="6442" spans="1:10">
      <c r="A6442" s="200">
        <v>45926</v>
      </c>
      <c r="B6442" s="1" t="s">
        <v>178</v>
      </c>
      <c r="C6442" s="175">
        <f t="shared" si="300"/>
        <v>48117.333333317714</v>
      </c>
      <c r="D6442" s="1">
        <v>3.13</v>
      </c>
      <c r="E6442" s="176">
        <v>3.9371689785624211</v>
      </c>
      <c r="F6442" s="1" t="s">
        <v>162</v>
      </c>
      <c r="G6442" s="201">
        <f>MAX(E6442-'[1]1a'!$H$3,0)</f>
        <v>0</v>
      </c>
      <c r="H6442" s="201" t="str">
        <f t="shared" si="301"/>
        <v/>
      </c>
      <c r="I6442" s="201" t="str">
        <f t="shared" si="302"/>
        <v/>
      </c>
      <c r="J6442" s="201"/>
    </row>
    <row r="6443" spans="1:10">
      <c r="A6443" s="200">
        <v>45926</v>
      </c>
      <c r="B6443" s="1" t="s">
        <v>180</v>
      </c>
      <c r="C6443" s="175">
        <f t="shared" si="300"/>
        <v>48117.374999984379</v>
      </c>
      <c r="D6443" s="1">
        <v>3.36</v>
      </c>
      <c r="E6443" s="176">
        <v>4.2264817150063054</v>
      </c>
      <c r="F6443" s="1" t="s">
        <v>162</v>
      </c>
      <c r="G6443" s="201">
        <f>MAX(E6443-'[1]1a'!$H$3,0)</f>
        <v>0</v>
      </c>
      <c r="H6443" s="201" t="str">
        <f t="shared" si="301"/>
        <v/>
      </c>
      <c r="I6443" s="201" t="str">
        <f t="shared" si="302"/>
        <v/>
      </c>
      <c r="J6443" s="201"/>
    </row>
    <row r="6444" spans="1:10">
      <c r="A6444" s="200">
        <v>45926</v>
      </c>
      <c r="B6444" s="1" t="s">
        <v>181</v>
      </c>
      <c r="C6444" s="175">
        <f t="shared" si="300"/>
        <v>48117.416666651043</v>
      </c>
      <c r="D6444" s="1">
        <v>3.72</v>
      </c>
      <c r="E6444" s="176">
        <v>4.6793190416141242</v>
      </c>
      <c r="F6444" s="1" t="s">
        <v>162</v>
      </c>
      <c r="G6444" s="201">
        <f>MAX(E6444-'[1]1a'!$H$3,0)</f>
        <v>0</v>
      </c>
      <c r="H6444" s="201" t="str">
        <f t="shared" si="301"/>
        <v/>
      </c>
      <c r="I6444" s="201" t="str">
        <f t="shared" si="302"/>
        <v/>
      </c>
      <c r="J6444" s="201"/>
    </row>
    <row r="6445" spans="1:10">
      <c r="A6445" s="200">
        <v>45926</v>
      </c>
      <c r="B6445" s="1" t="s">
        <v>182</v>
      </c>
      <c r="C6445" s="175">
        <f t="shared" si="300"/>
        <v>48117.458333317707</v>
      </c>
      <c r="D6445" s="1">
        <v>4.1900000000000004</v>
      </c>
      <c r="E6445" s="176">
        <v>5.2705233291298876</v>
      </c>
      <c r="F6445" s="1" t="s">
        <v>162</v>
      </c>
      <c r="G6445" s="201">
        <f>MAX(E6445-'[1]1a'!$H$3,0)</f>
        <v>0</v>
      </c>
      <c r="H6445" s="201" t="str">
        <f t="shared" si="301"/>
        <v/>
      </c>
      <c r="I6445" s="201" t="str">
        <f t="shared" si="302"/>
        <v/>
      </c>
      <c r="J6445" s="201"/>
    </row>
    <row r="6446" spans="1:10">
      <c r="A6446" s="200">
        <v>45926</v>
      </c>
      <c r="B6446" s="1" t="s">
        <v>183</v>
      </c>
      <c r="C6446" s="175">
        <f t="shared" si="300"/>
        <v>48117.499999984371</v>
      </c>
      <c r="D6446" s="1">
        <v>4.5999999999999996</v>
      </c>
      <c r="E6446" s="176">
        <v>5.7862547288776796</v>
      </c>
      <c r="F6446" s="1" t="s">
        <v>162</v>
      </c>
      <c r="G6446" s="201">
        <f>MAX(E6446-'[1]1a'!$H$3,0)</f>
        <v>0</v>
      </c>
      <c r="H6446" s="201" t="str">
        <f t="shared" si="301"/>
        <v/>
      </c>
      <c r="I6446" s="201" t="str">
        <f t="shared" si="302"/>
        <v/>
      </c>
      <c r="J6446" s="201"/>
    </row>
    <row r="6447" spans="1:10">
      <c r="A6447" s="200">
        <v>45926</v>
      </c>
      <c r="B6447" s="1" t="s">
        <v>185</v>
      </c>
      <c r="C6447" s="175">
        <f t="shared" si="300"/>
        <v>48117.541666651035</v>
      </c>
      <c r="D6447" s="1">
        <v>5</v>
      </c>
      <c r="E6447" s="176">
        <v>6.2894073139974784</v>
      </c>
      <c r="F6447" s="1" t="s">
        <v>162</v>
      </c>
      <c r="G6447" s="201">
        <f>MAX(E6447-'[1]1a'!$H$3,0)</f>
        <v>0</v>
      </c>
      <c r="H6447" s="201" t="str">
        <f t="shared" si="301"/>
        <v/>
      </c>
      <c r="I6447" s="201" t="str">
        <f t="shared" si="302"/>
        <v/>
      </c>
      <c r="J6447" s="201"/>
    </row>
    <row r="6448" spans="1:10">
      <c r="A6448" s="200">
        <v>45926</v>
      </c>
      <c r="B6448" s="1" t="s">
        <v>186</v>
      </c>
      <c r="C6448" s="175">
        <f t="shared" si="300"/>
        <v>48117.5833333177</v>
      </c>
      <c r="D6448" s="1">
        <v>5.37</v>
      </c>
      <c r="E6448" s="176">
        <v>6.754823455233292</v>
      </c>
      <c r="F6448" s="1" t="s">
        <v>162</v>
      </c>
      <c r="G6448" s="201">
        <f>MAX(E6448-'[1]1a'!$H$3,0)</f>
        <v>0</v>
      </c>
      <c r="H6448" s="201" t="str">
        <f t="shared" si="301"/>
        <v/>
      </c>
      <c r="I6448" s="201" t="str">
        <f t="shared" si="302"/>
        <v/>
      </c>
      <c r="J6448" s="201"/>
    </row>
    <row r="6449" spans="1:10">
      <c r="A6449" s="200">
        <v>45926</v>
      </c>
      <c r="B6449" s="1" t="s">
        <v>187</v>
      </c>
      <c r="C6449" s="175">
        <f t="shared" si="300"/>
        <v>48117.624999984364</v>
      </c>
      <c r="D6449" s="1">
        <v>5.65</v>
      </c>
      <c r="E6449" s="176">
        <v>7.1070302648171504</v>
      </c>
      <c r="F6449" s="1" t="s">
        <v>162</v>
      </c>
      <c r="G6449" s="201">
        <f>MAX(E6449-'[1]1a'!$H$3,0)</f>
        <v>0</v>
      </c>
      <c r="H6449" s="201" t="str">
        <f t="shared" si="301"/>
        <v/>
      </c>
      <c r="I6449" s="201" t="str">
        <f t="shared" si="302"/>
        <v/>
      </c>
      <c r="J6449" s="201"/>
    </row>
    <row r="6450" spans="1:10">
      <c r="A6450" s="200">
        <v>45926</v>
      </c>
      <c r="B6450" s="1" t="s">
        <v>188</v>
      </c>
      <c r="C6450" s="175">
        <f t="shared" si="300"/>
        <v>48117.666666651028</v>
      </c>
      <c r="D6450" s="1">
        <v>5.91</v>
      </c>
      <c r="E6450" s="176">
        <v>7.4340794451450192</v>
      </c>
      <c r="F6450" s="1" t="s">
        <v>162</v>
      </c>
      <c r="G6450" s="201">
        <f>MAX(E6450-'[1]1a'!$H$3,0)</f>
        <v>0</v>
      </c>
      <c r="H6450" s="201" t="str">
        <f t="shared" si="301"/>
        <v/>
      </c>
      <c r="I6450" s="201" t="str">
        <f t="shared" si="302"/>
        <v/>
      </c>
      <c r="J6450" s="201"/>
    </row>
    <row r="6451" spans="1:10">
      <c r="A6451" s="200">
        <v>45926</v>
      </c>
      <c r="B6451" s="1" t="s">
        <v>189</v>
      </c>
      <c r="C6451" s="175">
        <f t="shared" si="300"/>
        <v>48117.708333317692</v>
      </c>
      <c r="D6451" s="1">
        <v>6.16</v>
      </c>
      <c r="E6451" s="176">
        <v>7.7485498108448931</v>
      </c>
      <c r="F6451" s="1" t="s">
        <v>162</v>
      </c>
      <c r="G6451" s="201">
        <f>MAX(E6451-'[1]1a'!$H$3,0)</f>
        <v>0</v>
      </c>
      <c r="H6451" s="201" t="str">
        <f t="shared" si="301"/>
        <v/>
      </c>
      <c r="I6451" s="201" t="str">
        <f t="shared" si="302"/>
        <v/>
      </c>
      <c r="J6451" s="201"/>
    </row>
    <row r="6452" spans="1:10">
      <c r="A6452" s="200">
        <v>45926</v>
      </c>
      <c r="B6452" s="1" t="s">
        <v>190</v>
      </c>
      <c r="C6452" s="175">
        <f t="shared" si="300"/>
        <v>48117.749999984357</v>
      </c>
      <c r="D6452" s="1">
        <v>6.34</v>
      </c>
      <c r="E6452" s="176">
        <v>7.9749684741488025</v>
      </c>
      <c r="F6452" s="1" t="s">
        <v>162</v>
      </c>
      <c r="G6452" s="201">
        <f>MAX(E6452-'[1]1a'!$H$3,0)</f>
        <v>0</v>
      </c>
      <c r="H6452" s="201" t="str">
        <f t="shared" si="301"/>
        <v/>
      </c>
      <c r="I6452" s="201" t="str">
        <f t="shared" si="302"/>
        <v/>
      </c>
      <c r="J6452" s="201"/>
    </row>
    <row r="6453" spans="1:10">
      <c r="A6453" s="200">
        <v>45926</v>
      </c>
      <c r="B6453" s="1" t="s">
        <v>191</v>
      </c>
      <c r="C6453" s="175">
        <f t="shared" si="300"/>
        <v>48117.791666651021</v>
      </c>
      <c r="D6453" s="1">
        <v>6.44</v>
      </c>
      <c r="E6453" s="176">
        <v>8.1007566204287524</v>
      </c>
      <c r="F6453" s="1" t="s">
        <v>162</v>
      </c>
      <c r="G6453" s="201">
        <f>MAX(E6453-'[1]1a'!$H$3,0)</f>
        <v>0</v>
      </c>
      <c r="H6453" s="201" t="str">
        <f t="shared" si="301"/>
        <v/>
      </c>
      <c r="I6453" s="201" t="str">
        <f t="shared" si="302"/>
        <v/>
      </c>
      <c r="J6453" s="201"/>
    </row>
    <row r="6454" spans="1:10">
      <c r="A6454" s="200">
        <v>45926</v>
      </c>
      <c r="B6454" s="1" t="s">
        <v>192</v>
      </c>
      <c r="C6454" s="175">
        <f t="shared" si="300"/>
        <v>48117.833333317685</v>
      </c>
      <c r="D6454" s="1">
        <v>6.68</v>
      </c>
      <c r="E6454" s="176">
        <v>8.4026481715006298</v>
      </c>
      <c r="F6454" s="1" t="s">
        <v>162</v>
      </c>
      <c r="G6454" s="201">
        <f>MAX(E6454-'[1]1a'!$H$3,0)</f>
        <v>0</v>
      </c>
      <c r="H6454" s="201" t="str">
        <f t="shared" si="301"/>
        <v/>
      </c>
      <c r="I6454" s="201" t="str">
        <f t="shared" si="302"/>
        <v/>
      </c>
      <c r="J6454" s="201"/>
    </row>
    <row r="6455" spans="1:10">
      <c r="A6455" s="200">
        <v>45926</v>
      </c>
      <c r="B6455" s="1" t="s">
        <v>193</v>
      </c>
      <c r="C6455" s="175">
        <f t="shared" si="300"/>
        <v>48117.874999984349</v>
      </c>
      <c r="D6455" s="1">
        <v>6.88</v>
      </c>
      <c r="E6455" s="176">
        <v>8.6542244640605297</v>
      </c>
      <c r="F6455" s="1" t="s">
        <v>162</v>
      </c>
      <c r="G6455" s="201">
        <f>MAX(E6455-'[1]1a'!$H$3,0)</f>
        <v>0</v>
      </c>
      <c r="H6455" s="201" t="str">
        <f t="shared" si="301"/>
        <v/>
      </c>
      <c r="I6455" s="201" t="str">
        <f t="shared" si="302"/>
        <v/>
      </c>
      <c r="J6455" s="201"/>
    </row>
    <row r="6456" spans="1:10">
      <c r="A6456" s="200">
        <v>45926</v>
      </c>
      <c r="B6456" s="1" t="s">
        <v>194</v>
      </c>
      <c r="C6456" s="175">
        <f t="shared" si="300"/>
        <v>48117.916666651014</v>
      </c>
      <c r="D6456" s="1">
        <v>6.57</v>
      </c>
      <c r="E6456" s="176">
        <v>8.2642812105926868</v>
      </c>
      <c r="F6456" s="1" t="s">
        <v>162</v>
      </c>
      <c r="G6456" s="201">
        <f>MAX(E6456-'[1]1a'!$H$3,0)</f>
        <v>0</v>
      </c>
      <c r="H6456" s="201" t="str">
        <f t="shared" si="301"/>
        <v/>
      </c>
      <c r="I6456" s="201" t="str">
        <f t="shared" si="302"/>
        <v/>
      </c>
      <c r="J6456" s="201"/>
    </row>
    <row r="6457" spans="1:10">
      <c r="A6457" s="200">
        <v>45926</v>
      </c>
      <c r="B6457" s="1" t="s">
        <v>195</v>
      </c>
      <c r="C6457" s="175">
        <f t="shared" si="300"/>
        <v>48117.958333317678</v>
      </c>
      <c r="D6457" s="1">
        <v>6.23</v>
      </c>
      <c r="E6457" s="176">
        <v>7.8366015132408586</v>
      </c>
      <c r="F6457" s="1" t="s">
        <v>162</v>
      </c>
      <c r="G6457" s="201">
        <f>MAX(E6457-'[1]1a'!$H$3,0)</f>
        <v>0</v>
      </c>
      <c r="H6457" s="201" t="str">
        <f t="shared" si="301"/>
        <v/>
      </c>
      <c r="I6457" s="201" t="str">
        <f t="shared" si="302"/>
        <v/>
      </c>
      <c r="J6457" s="201"/>
    </row>
    <row r="6458" spans="1:10">
      <c r="A6458" s="200">
        <v>45927</v>
      </c>
      <c r="B6458" s="1" t="s">
        <v>161</v>
      </c>
      <c r="C6458" s="175">
        <f t="shared" si="300"/>
        <v>48117.999999984342</v>
      </c>
      <c r="D6458" s="1">
        <v>6.19</v>
      </c>
      <c r="E6458" s="176">
        <v>7.7862862547288785</v>
      </c>
      <c r="F6458" s="1" t="s">
        <v>162</v>
      </c>
      <c r="G6458" s="201">
        <f>MAX(E6458-'[1]1a'!$H$3,0)</f>
        <v>0</v>
      </c>
      <c r="H6458" s="201" t="str">
        <f t="shared" si="301"/>
        <v/>
      </c>
      <c r="I6458" s="201" t="str">
        <f t="shared" si="302"/>
        <v/>
      </c>
      <c r="J6458" s="201"/>
    </row>
    <row r="6459" spans="1:10">
      <c r="A6459" s="200">
        <v>45927</v>
      </c>
      <c r="B6459" s="1" t="s">
        <v>164</v>
      </c>
      <c r="C6459" s="175">
        <f t="shared" si="300"/>
        <v>48118.041666651006</v>
      </c>
      <c r="D6459" s="1">
        <v>5.85</v>
      </c>
      <c r="E6459" s="176">
        <v>7.3586065573770494</v>
      </c>
      <c r="F6459" s="1" t="s">
        <v>162</v>
      </c>
      <c r="G6459" s="201">
        <f>MAX(E6459-'[1]1a'!$H$3,0)</f>
        <v>0</v>
      </c>
      <c r="H6459" s="201" t="str">
        <f t="shared" si="301"/>
        <v/>
      </c>
      <c r="I6459" s="201" t="str">
        <f t="shared" si="302"/>
        <v/>
      </c>
      <c r="J6459" s="201"/>
    </row>
    <row r="6460" spans="1:10">
      <c r="A6460" s="200">
        <v>45927</v>
      </c>
      <c r="B6460" s="1" t="s">
        <v>166</v>
      </c>
      <c r="C6460" s="175">
        <f t="shared" si="300"/>
        <v>48118.083333317671</v>
      </c>
      <c r="D6460" s="1">
        <v>5.39</v>
      </c>
      <c r="E6460" s="176">
        <v>6.7799810844892807</v>
      </c>
      <c r="F6460" s="1" t="s">
        <v>162</v>
      </c>
      <c r="G6460" s="201">
        <f>MAX(E6460-'[1]1a'!$H$3,0)</f>
        <v>0</v>
      </c>
      <c r="H6460" s="201" t="str">
        <f t="shared" si="301"/>
        <v/>
      </c>
      <c r="I6460" s="201" t="str">
        <f t="shared" si="302"/>
        <v/>
      </c>
      <c r="J6460" s="201"/>
    </row>
    <row r="6461" spans="1:10">
      <c r="A6461" s="200">
        <v>45927</v>
      </c>
      <c r="B6461" s="1" t="s">
        <v>168</v>
      </c>
      <c r="C6461" s="175">
        <f t="shared" si="300"/>
        <v>48118.124999984335</v>
      </c>
      <c r="D6461" s="1">
        <v>4.63</v>
      </c>
      <c r="E6461" s="176">
        <v>5.8239911727616649</v>
      </c>
      <c r="F6461" s="1" t="s">
        <v>162</v>
      </c>
      <c r="G6461" s="201">
        <f>MAX(E6461-'[1]1a'!$H$3,0)</f>
        <v>0</v>
      </c>
      <c r="H6461" s="201" t="str">
        <f t="shared" si="301"/>
        <v/>
      </c>
      <c r="I6461" s="201" t="str">
        <f t="shared" si="302"/>
        <v/>
      </c>
      <c r="J6461" s="201"/>
    </row>
    <row r="6462" spans="1:10">
      <c r="A6462" s="200">
        <v>45927</v>
      </c>
      <c r="B6462" s="1" t="s">
        <v>170</v>
      </c>
      <c r="C6462" s="175">
        <f t="shared" si="300"/>
        <v>48118.166666650999</v>
      </c>
      <c r="D6462" s="1">
        <v>4.17</v>
      </c>
      <c r="E6462" s="176">
        <v>5.2453656998738971</v>
      </c>
      <c r="F6462" s="1" t="s">
        <v>162</v>
      </c>
      <c r="G6462" s="201">
        <f>MAX(E6462-'[1]1a'!$H$3,0)</f>
        <v>0</v>
      </c>
      <c r="H6462" s="201" t="str">
        <f t="shared" si="301"/>
        <v/>
      </c>
      <c r="I6462" s="201" t="str">
        <f t="shared" si="302"/>
        <v/>
      </c>
      <c r="J6462" s="201"/>
    </row>
    <row r="6463" spans="1:10">
      <c r="A6463" s="200">
        <v>45927</v>
      </c>
      <c r="B6463" s="1" t="s">
        <v>172</v>
      </c>
      <c r="C6463" s="175">
        <f t="shared" si="300"/>
        <v>48118.208333317663</v>
      </c>
      <c r="D6463" s="1">
        <v>3.78</v>
      </c>
      <c r="E6463" s="176">
        <v>4.7547919293820931</v>
      </c>
      <c r="F6463" s="1" t="s">
        <v>162</v>
      </c>
      <c r="G6463" s="201">
        <f>MAX(E6463-'[1]1a'!$H$3,0)</f>
        <v>0</v>
      </c>
      <c r="H6463" s="201" t="str">
        <f t="shared" si="301"/>
        <v/>
      </c>
      <c r="I6463" s="201" t="str">
        <f t="shared" si="302"/>
        <v/>
      </c>
      <c r="J6463" s="201"/>
    </row>
    <row r="6464" spans="1:10">
      <c r="A6464" s="200">
        <v>45927</v>
      </c>
      <c r="B6464" s="1" t="s">
        <v>174</v>
      </c>
      <c r="C6464" s="175">
        <f t="shared" si="300"/>
        <v>48118.249999984328</v>
      </c>
      <c r="D6464" s="1">
        <v>3.4</v>
      </c>
      <c r="E6464" s="176">
        <v>4.2767969735182847</v>
      </c>
      <c r="F6464" s="1" t="s">
        <v>162</v>
      </c>
      <c r="G6464" s="201">
        <f>MAX(E6464-'[1]1a'!$H$3,0)</f>
        <v>0</v>
      </c>
      <c r="H6464" s="201" t="str">
        <f t="shared" si="301"/>
        <v/>
      </c>
      <c r="I6464" s="201" t="str">
        <f t="shared" si="302"/>
        <v/>
      </c>
      <c r="J6464" s="201"/>
    </row>
    <row r="6465" spans="1:10">
      <c r="A6465" s="200">
        <v>45927</v>
      </c>
      <c r="B6465" s="1" t="s">
        <v>176</v>
      </c>
      <c r="C6465" s="175">
        <f t="shared" si="300"/>
        <v>48118.291666650992</v>
      </c>
      <c r="D6465" s="1">
        <v>3.2</v>
      </c>
      <c r="E6465" s="176">
        <v>4.0252206809583866</v>
      </c>
      <c r="F6465" s="1" t="s">
        <v>162</v>
      </c>
      <c r="G6465" s="201">
        <f>MAX(E6465-'[1]1a'!$H$3,0)</f>
        <v>0</v>
      </c>
      <c r="H6465" s="201" t="str">
        <f t="shared" si="301"/>
        <v/>
      </c>
      <c r="I6465" s="201" t="str">
        <f t="shared" si="302"/>
        <v/>
      </c>
      <c r="J6465" s="201"/>
    </row>
    <row r="6466" spans="1:10">
      <c r="A6466" s="200">
        <v>45927</v>
      </c>
      <c r="B6466" s="1" t="s">
        <v>178</v>
      </c>
      <c r="C6466" s="175">
        <f t="shared" si="300"/>
        <v>48118.333333317656</v>
      </c>
      <c r="D6466" s="1">
        <v>3.1</v>
      </c>
      <c r="E6466" s="176">
        <v>3.8994325346784366</v>
      </c>
      <c r="F6466" s="1" t="s">
        <v>162</v>
      </c>
      <c r="G6466" s="201">
        <f>MAX(E6466-'[1]1a'!$H$3,0)</f>
        <v>0</v>
      </c>
      <c r="H6466" s="201" t="str">
        <f t="shared" si="301"/>
        <v/>
      </c>
      <c r="I6466" s="201" t="str">
        <f t="shared" si="302"/>
        <v/>
      </c>
      <c r="J6466" s="201"/>
    </row>
    <row r="6467" spans="1:10">
      <c r="A6467" s="200">
        <v>45927</v>
      </c>
      <c r="B6467" s="1" t="s">
        <v>180</v>
      </c>
      <c r="C6467" s="175">
        <f t="shared" si="300"/>
        <v>48118.37499998432</v>
      </c>
      <c r="D6467" s="1">
        <v>3.1</v>
      </c>
      <c r="E6467" s="176">
        <v>3.8994325346784366</v>
      </c>
      <c r="F6467" s="1" t="s">
        <v>162</v>
      </c>
      <c r="G6467" s="201">
        <f>MAX(E6467-'[1]1a'!$H$3,0)</f>
        <v>0</v>
      </c>
      <c r="H6467" s="201" t="str">
        <f t="shared" si="301"/>
        <v/>
      </c>
      <c r="I6467" s="201" t="str">
        <f t="shared" si="302"/>
        <v/>
      </c>
      <c r="J6467" s="201"/>
    </row>
    <row r="6468" spans="1:10">
      <c r="A6468" s="200">
        <v>45927</v>
      </c>
      <c r="B6468" s="1" t="s">
        <v>181</v>
      </c>
      <c r="C6468" s="175">
        <f t="shared" ref="C6468:C6531" si="303">C6467 + TIME(1,0,0)</f>
        <v>48118.416666650985</v>
      </c>
      <c r="D6468" s="1">
        <v>3.21</v>
      </c>
      <c r="E6468" s="176">
        <v>4.0377994955863814</v>
      </c>
      <c r="F6468" s="1" t="s">
        <v>162</v>
      </c>
      <c r="G6468" s="201">
        <f>MAX(E6468-'[1]1a'!$H$3,0)</f>
        <v>0</v>
      </c>
      <c r="H6468" s="201" t="str">
        <f t="shared" ref="H6468:H6531" si="304">IF(F6468="Y",IF(F6467="Y",H6467+1,1),"")</f>
        <v/>
      </c>
      <c r="I6468" s="201" t="str">
        <f t="shared" ref="I6468:I6531" si="305">IF(AND(F6468="Y",F6469&lt;&gt;"Y"),H6468,"")</f>
        <v/>
      </c>
      <c r="J6468" s="201"/>
    </row>
    <row r="6469" spans="1:10">
      <c r="A6469" s="200">
        <v>45927</v>
      </c>
      <c r="B6469" s="1" t="s">
        <v>182</v>
      </c>
      <c r="C6469" s="175">
        <f t="shared" si="303"/>
        <v>48118.458333317649</v>
      </c>
      <c r="D6469" s="1">
        <v>3.62</v>
      </c>
      <c r="E6469" s="176">
        <v>4.5535308953341742</v>
      </c>
      <c r="F6469" s="1" t="s">
        <v>162</v>
      </c>
      <c r="G6469" s="201">
        <f>MAX(E6469-'[1]1a'!$H$3,0)</f>
        <v>0</v>
      </c>
      <c r="H6469" s="201" t="str">
        <f t="shared" si="304"/>
        <v/>
      </c>
      <c r="I6469" s="201" t="str">
        <f t="shared" si="305"/>
        <v/>
      </c>
      <c r="J6469" s="201"/>
    </row>
    <row r="6470" spans="1:10">
      <c r="A6470" s="200">
        <v>45927</v>
      </c>
      <c r="B6470" s="1" t="s">
        <v>183</v>
      </c>
      <c r="C6470" s="175">
        <f t="shared" si="303"/>
        <v>48118.499999984313</v>
      </c>
      <c r="D6470" s="1">
        <v>4.05</v>
      </c>
      <c r="E6470" s="176">
        <v>5.0944199243379575</v>
      </c>
      <c r="F6470" s="1" t="s">
        <v>162</v>
      </c>
      <c r="G6470" s="201">
        <f>MAX(E6470-'[1]1a'!$H$3,0)</f>
        <v>0</v>
      </c>
      <c r="H6470" s="201" t="str">
        <f t="shared" si="304"/>
        <v/>
      </c>
      <c r="I6470" s="201" t="str">
        <f t="shared" si="305"/>
        <v/>
      </c>
      <c r="J6470" s="201"/>
    </row>
    <row r="6471" spans="1:10">
      <c r="A6471" s="200">
        <v>45927</v>
      </c>
      <c r="B6471" s="1" t="s">
        <v>185</v>
      </c>
      <c r="C6471" s="175">
        <f t="shared" si="303"/>
        <v>48118.541666650977</v>
      </c>
      <c r="D6471" s="1">
        <v>4.5</v>
      </c>
      <c r="E6471" s="176">
        <v>5.6604665825977305</v>
      </c>
      <c r="F6471" s="1" t="s">
        <v>162</v>
      </c>
      <c r="G6471" s="201">
        <f>MAX(E6471-'[1]1a'!$H$3,0)</f>
        <v>0</v>
      </c>
      <c r="H6471" s="201" t="str">
        <f t="shared" si="304"/>
        <v/>
      </c>
      <c r="I6471" s="201" t="str">
        <f t="shared" si="305"/>
        <v/>
      </c>
      <c r="J6471" s="201"/>
    </row>
    <row r="6472" spans="1:10">
      <c r="A6472" s="200">
        <v>45927</v>
      </c>
      <c r="B6472" s="1" t="s">
        <v>186</v>
      </c>
      <c r="C6472" s="175">
        <f t="shared" si="303"/>
        <v>48118.583333317642</v>
      </c>
      <c r="D6472" s="1">
        <v>4.99</v>
      </c>
      <c r="E6472" s="176">
        <v>6.2768284993694836</v>
      </c>
      <c r="F6472" s="1" t="s">
        <v>162</v>
      </c>
      <c r="G6472" s="201">
        <f>MAX(E6472-'[1]1a'!$H$3,0)</f>
        <v>0</v>
      </c>
      <c r="H6472" s="201" t="str">
        <f t="shared" si="304"/>
        <v/>
      </c>
      <c r="I6472" s="201" t="str">
        <f t="shared" si="305"/>
        <v/>
      </c>
      <c r="J6472" s="201"/>
    </row>
    <row r="6473" spans="1:10">
      <c r="A6473" s="200">
        <v>45927</v>
      </c>
      <c r="B6473" s="1" t="s">
        <v>187</v>
      </c>
      <c r="C6473" s="175">
        <f t="shared" si="303"/>
        <v>48118.624999984306</v>
      </c>
      <c r="D6473" s="1">
        <v>5.47</v>
      </c>
      <c r="E6473" s="176">
        <v>6.880611601513241</v>
      </c>
      <c r="F6473" s="1" t="s">
        <v>162</v>
      </c>
      <c r="G6473" s="201">
        <f>MAX(E6473-'[1]1a'!$H$3,0)</f>
        <v>0</v>
      </c>
      <c r="H6473" s="201" t="str">
        <f t="shared" si="304"/>
        <v/>
      </c>
      <c r="I6473" s="201" t="str">
        <f t="shared" si="305"/>
        <v/>
      </c>
      <c r="J6473" s="201"/>
    </row>
    <row r="6474" spans="1:10">
      <c r="A6474" s="200">
        <v>45927</v>
      </c>
      <c r="B6474" s="1" t="s">
        <v>188</v>
      </c>
      <c r="C6474" s="175">
        <f t="shared" si="303"/>
        <v>48118.66666665097</v>
      </c>
      <c r="D6474" s="1">
        <v>5.67</v>
      </c>
      <c r="E6474" s="176">
        <v>7.13218789407314</v>
      </c>
      <c r="F6474" s="1" t="s">
        <v>162</v>
      </c>
      <c r="G6474" s="201">
        <f>MAX(E6474-'[1]1a'!$H$3,0)</f>
        <v>0</v>
      </c>
      <c r="H6474" s="201" t="str">
        <f t="shared" si="304"/>
        <v/>
      </c>
      <c r="I6474" s="201" t="str">
        <f t="shared" si="305"/>
        <v/>
      </c>
      <c r="J6474" s="201"/>
    </row>
    <row r="6475" spans="1:10">
      <c r="A6475" s="200">
        <v>45927</v>
      </c>
      <c r="B6475" s="1" t="s">
        <v>189</v>
      </c>
      <c r="C6475" s="175">
        <f t="shared" si="303"/>
        <v>48118.708333317634</v>
      </c>
      <c r="D6475" s="1">
        <v>5.67</v>
      </c>
      <c r="E6475" s="176">
        <v>7.13218789407314</v>
      </c>
      <c r="F6475" s="1" t="s">
        <v>162</v>
      </c>
      <c r="G6475" s="201">
        <f>MAX(E6475-'[1]1a'!$H$3,0)</f>
        <v>0</v>
      </c>
      <c r="H6475" s="201" t="str">
        <f t="shared" si="304"/>
        <v/>
      </c>
      <c r="I6475" s="201" t="str">
        <f t="shared" si="305"/>
        <v/>
      </c>
      <c r="J6475" s="201"/>
    </row>
    <row r="6476" spans="1:10">
      <c r="A6476" s="200">
        <v>45927</v>
      </c>
      <c r="B6476" s="1" t="s">
        <v>190</v>
      </c>
      <c r="C6476" s="175">
        <f t="shared" si="303"/>
        <v>48118.749999984298</v>
      </c>
      <c r="D6476" s="1">
        <v>5.82</v>
      </c>
      <c r="E6476" s="176">
        <v>7.3208701134930649</v>
      </c>
      <c r="F6476" s="1" t="s">
        <v>162</v>
      </c>
      <c r="G6476" s="201">
        <f>MAX(E6476-'[1]1a'!$H$3,0)</f>
        <v>0</v>
      </c>
      <c r="H6476" s="201" t="str">
        <f t="shared" si="304"/>
        <v/>
      </c>
      <c r="I6476" s="201" t="str">
        <f t="shared" si="305"/>
        <v/>
      </c>
      <c r="J6476" s="201"/>
    </row>
    <row r="6477" spans="1:10">
      <c r="A6477" s="200">
        <v>45927</v>
      </c>
      <c r="B6477" s="1" t="s">
        <v>191</v>
      </c>
      <c r="C6477" s="175">
        <f t="shared" si="303"/>
        <v>48118.791666650963</v>
      </c>
      <c r="D6477" s="1">
        <v>5.96</v>
      </c>
      <c r="E6477" s="176">
        <v>7.4969735182849941</v>
      </c>
      <c r="F6477" s="1" t="s">
        <v>162</v>
      </c>
      <c r="G6477" s="201">
        <f>MAX(E6477-'[1]1a'!$H$3,0)</f>
        <v>0</v>
      </c>
      <c r="H6477" s="201" t="str">
        <f t="shared" si="304"/>
        <v/>
      </c>
      <c r="I6477" s="201" t="str">
        <f t="shared" si="305"/>
        <v/>
      </c>
      <c r="J6477" s="201"/>
    </row>
    <row r="6478" spans="1:10">
      <c r="A6478" s="200">
        <v>45927</v>
      </c>
      <c r="B6478" s="1" t="s">
        <v>192</v>
      </c>
      <c r="C6478" s="175">
        <f t="shared" si="303"/>
        <v>48118.833333317627</v>
      </c>
      <c r="D6478" s="1">
        <v>6.08</v>
      </c>
      <c r="E6478" s="176">
        <v>7.6479192938209337</v>
      </c>
      <c r="F6478" s="1" t="s">
        <v>162</v>
      </c>
      <c r="G6478" s="201">
        <f>MAX(E6478-'[1]1a'!$H$3,0)</f>
        <v>0</v>
      </c>
      <c r="H6478" s="201" t="str">
        <f t="shared" si="304"/>
        <v/>
      </c>
      <c r="I6478" s="201" t="str">
        <f t="shared" si="305"/>
        <v/>
      </c>
      <c r="J6478" s="201"/>
    </row>
    <row r="6479" spans="1:10">
      <c r="A6479" s="200">
        <v>45927</v>
      </c>
      <c r="B6479" s="1" t="s">
        <v>193</v>
      </c>
      <c r="C6479" s="175">
        <f t="shared" si="303"/>
        <v>48118.874999984291</v>
      </c>
      <c r="D6479" s="1">
        <v>6.25</v>
      </c>
      <c r="E6479" s="176">
        <v>7.8617591424968474</v>
      </c>
      <c r="F6479" s="1" t="s">
        <v>162</v>
      </c>
      <c r="G6479" s="201">
        <f>MAX(E6479-'[1]1a'!$H$3,0)</f>
        <v>0</v>
      </c>
      <c r="H6479" s="201" t="str">
        <f t="shared" si="304"/>
        <v/>
      </c>
      <c r="I6479" s="201" t="str">
        <f t="shared" si="305"/>
        <v/>
      </c>
      <c r="J6479" s="201"/>
    </row>
    <row r="6480" spans="1:10">
      <c r="A6480" s="200">
        <v>45927</v>
      </c>
      <c r="B6480" s="1" t="s">
        <v>194</v>
      </c>
      <c r="C6480" s="175">
        <f t="shared" si="303"/>
        <v>48118.916666650955</v>
      </c>
      <c r="D6480" s="1">
        <v>6.24</v>
      </c>
      <c r="E6480" s="176">
        <v>7.8491803278688534</v>
      </c>
      <c r="F6480" s="1" t="s">
        <v>162</v>
      </c>
      <c r="G6480" s="201">
        <f>MAX(E6480-'[1]1a'!$H$3,0)</f>
        <v>0</v>
      </c>
      <c r="H6480" s="201" t="str">
        <f t="shared" si="304"/>
        <v/>
      </c>
      <c r="I6480" s="201" t="str">
        <f t="shared" si="305"/>
        <v/>
      </c>
      <c r="J6480" s="201"/>
    </row>
    <row r="6481" spans="1:10">
      <c r="A6481" s="200">
        <v>45927</v>
      </c>
      <c r="B6481" s="1" t="s">
        <v>195</v>
      </c>
      <c r="C6481" s="175">
        <f t="shared" si="303"/>
        <v>48118.95833331762</v>
      </c>
      <c r="D6481" s="1">
        <v>6.06</v>
      </c>
      <c r="E6481" s="176">
        <v>7.6227616645649432</v>
      </c>
      <c r="F6481" s="1" t="s">
        <v>162</v>
      </c>
      <c r="G6481" s="201">
        <f>MAX(E6481-'[1]1a'!$H$3,0)</f>
        <v>0</v>
      </c>
      <c r="H6481" s="201" t="str">
        <f t="shared" si="304"/>
        <v/>
      </c>
      <c r="I6481" s="201" t="str">
        <f t="shared" si="305"/>
        <v/>
      </c>
      <c r="J6481" s="201"/>
    </row>
    <row r="6482" spans="1:10">
      <c r="A6482" s="200">
        <v>45928</v>
      </c>
      <c r="B6482" s="1" t="s">
        <v>161</v>
      </c>
      <c r="C6482" s="175">
        <f t="shared" si="303"/>
        <v>48118.999999984284</v>
      </c>
      <c r="D6482" s="1">
        <v>5.89</v>
      </c>
      <c r="E6482" s="176">
        <v>7.4089218158890287</v>
      </c>
      <c r="F6482" s="1" t="s">
        <v>162</v>
      </c>
      <c r="G6482" s="201">
        <f>MAX(E6482-'[1]1a'!$H$3,0)</f>
        <v>0</v>
      </c>
      <c r="H6482" s="201" t="str">
        <f t="shared" si="304"/>
        <v/>
      </c>
      <c r="I6482" s="201" t="str">
        <f t="shared" si="305"/>
        <v/>
      </c>
      <c r="J6482" s="201"/>
    </row>
    <row r="6483" spans="1:10">
      <c r="A6483" s="200">
        <v>45928</v>
      </c>
      <c r="B6483" s="1" t="s">
        <v>164</v>
      </c>
      <c r="C6483" s="175">
        <f t="shared" si="303"/>
        <v>48119.041666650948</v>
      </c>
      <c r="D6483" s="1">
        <v>5.64</v>
      </c>
      <c r="E6483" s="176">
        <v>7.0944514501891547</v>
      </c>
      <c r="F6483" s="1" t="s">
        <v>162</v>
      </c>
      <c r="G6483" s="201">
        <f>MAX(E6483-'[1]1a'!$H$3,0)</f>
        <v>0</v>
      </c>
      <c r="H6483" s="201" t="str">
        <f t="shared" si="304"/>
        <v/>
      </c>
      <c r="I6483" s="201" t="str">
        <f t="shared" si="305"/>
        <v/>
      </c>
      <c r="J6483" s="201"/>
    </row>
    <row r="6484" spans="1:10">
      <c r="A6484" s="200">
        <v>45928</v>
      </c>
      <c r="B6484" s="1" t="s">
        <v>166</v>
      </c>
      <c r="C6484" s="175">
        <f t="shared" si="303"/>
        <v>48119.083333317612</v>
      </c>
      <c r="D6484" s="1">
        <v>5.17</v>
      </c>
      <c r="E6484" s="176">
        <v>6.5032471626733921</v>
      </c>
      <c r="F6484" s="1" t="s">
        <v>162</v>
      </c>
      <c r="G6484" s="201">
        <f>MAX(E6484-'[1]1a'!$H$3,0)</f>
        <v>0</v>
      </c>
      <c r="H6484" s="201" t="str">
        <f t="shared" si="304"/>
        <v/>
      </c>
      <c r="I6484" s="201" t="str">
        <f t="shared" si="305"/>
        <v/>
      </c>
      <c r="J6484" s="201"/>
    </row>
    <row r="6485" spans="1:10">
      <c r="A6485" s="200">
        <v>45928</v>
      </c>
      <c r="B6485" s="1" t="s">
        <v>168</v>
      </c>
      <c r="C6485" s="175">
        <f t="shared" si="303"/>
        <v>48119.124999984277</v>
      </c>
      <c r="D6485" s="1">
        <v>4.62</v>
      </c>
      <c r="E6485" s="176">
        <v>5.8114123581336701</v>
      </c>
      <c r="F6485" s="1" t="s">
        <v>162</v>
      </c>
      <c r="G6485" s="201">
        <f>MAX(E6485-'[1]1a'!$H$3,0)</f>
        <v>0</v>
      </c>
      <c r="H6485" s="201" t="str">
        <f t="shared" si="304"/>
        <v/>
      </c>
      <c r="I6485" s="201" t="str">
        <f t="shared" si="305"/>
        <v/>
      </c>
      <c r="J6485" s="201"/>
    </row>
    <row r="6486" spans="1:10">
      <c r="A6486" s="200">
        <v>45928</v>
      </c>
      <c r="B6486" s="1" t="s">
        <v>170</v>
      </c>
      <c r="C6486" s="175">
        <f t="shared" si="303"/>
        <v>48119.166666650941</v>
      </c>
      <c r="D6486" s="1">
        <v>4.12</v>
      </c>
      <c r="E6486" s="176">
        <v>5.1824716267339221</v>
      </c>
      <c r="F6486" s="1" t="s">
        <v>162</v>
      </c>
      <c r="G6486" s="201">
        <f>MAX(E6486-'[1]1a'!$H$3,0)</f>
        <v>0</v>
      </c>
      <c r="H6486" s="201" t="str">
        <f t="shared" si="304"/>
        <v/>
      </c>
      <c r="I6486" s="201" t="str">
        <f t="shared" si="305"/>
        <v/>
      </c>
      <c r="J6486" s="201"/>
    </row>
    <row r="6487" spans="1:10">
      <c r="A6487" s="200">
        <v>45928</v>
      </c>
      <c r="B6487" s="1" t="s">
        <v>172</v>
      </c>
      <c r="C6487" s="175">
        <f t="shared" si="303"/>
        <v>48119.208333317605</v>
      </c>
      <c r="D6487" s="1">
        <v>3.65</v>
      </c>
      <c r="E6487" s="176">
        <v>4.5912673392181587</v>
      </c>
      <c r="F6487" s="1" t="s">
        <v>162</v>
      </c>
      <c r="G6487" s="201">
        <f>MAX(E6487-'[1]1a'!$H$3,0)</f>
        <v>0</v>
      </c>
      <c r="H6487" s="201" t="str">
        <f t="shared" si="304"/>
        <v/>
      </c>
      <c r="I6487" s="201" t="str">
        <f t="shared" si="305"/>
        <v/>
      </c>
      <c r="J6487" s="201"/>
    </row>
    <row r="6488" spans="1:10">
      <c r="A6488" s="200">
        <v>45928</v>
      </c>
      <c r="B6488" s="1" t="s">
        <v>174</v>
      </c>
      <c r="C6488" s="175">
        <f t="shared" si="303"/>
        <v>48119.249999984269</v>
      </c>
      <c r="D6488" s="1">
        <v>3.33</v>
      </c>
      <c r="E6488" s="176">
        <v>4.188745271122321</v>
      </c>
      <c r="F6488" s="1" t="s">
        <v>162</v>
      </c>
      <c r="G6488" s="201">
        <f>MAX(E6488-'[1]1a'!$H$3,0)</f>
        <v>0</v>
      </c>
      <c r="H6488" s="201" t="str">
        <f t="shared" si="304"/>
        <v/>
      </c>
      <c r="I6488" s="201" t="str">
        <f t="shared" si="305"/>
        <v/>
      </c>
      <c r="J6488" s="201"/>
    </row>
    <row r="6489" spans="1:10">
      <c r="A6489" s="200">
        <v>45928</v>
      </c>
      <c r="B6489" s="1" t="s">
        <v>176</v>
      </c>
      <c r="C6489" s="175">
        <f t="shared" si="303"/>
        <v>48119.291666650934</v>
      </c>
      <c r="D6489" s="1">
        <v>3.16</v>
      </c>
      <c r="E6489" s="176">
        <v>3.9749054224464064</v>
      </c>
      <c r="F6489" s="1" t="s">
        <v>162</v>
      </c>
      <c r="G6489" s="201">
        <f>MAX(E6489-'[1]1a'!$H$3,0)</f>
        <v>0</v>
      </c>
      <c r="H6489" s="201" t="str">
        <f t="shared" si="304"/>
        <v/>
      </c>
      <c r="I6489" s="201" t="str">
        <f t="shared" si="305"/>
        <v/>
      </c>
      <c r="J6489" s="201"/>
    </row>
    <row r="6490" spans="1:10">
      <c r="A6490" s="200">
        <v>45928</v>
      </c>
      <c r="B6490" s="1" t="s">
        <v>178</v>
      </c>
      <c r="C6490" s="175">
        <f t="shared" si="303"/>
        <v>48119.333333317598</v>
      </c>
      <c r="D6490" s="1">
        <v>3.12</v>
      </c>
      <c r="E6490" s="176">
        <v>3.9245901639344267</v>
      </c>
      <c r="F6490" s="1" t="s">
        <v>162</v>
      </c>
      <c r="G6490" s="201">
        <f>MAX(E6490-'[1]1a'!$H$3,0)</f>
        <v>0</v>
      </c>
      <c r="H6490" s="201" t="str">
        <f t="shared" si="304"/>
        <v/>
      </c>
      <c r="I6490" s="201" t="str">
        <f t="shared" si="305"/>
        <v/>
      </c>
      <c r="J6490" s="201"/>
    </row>
    <row r="6491" spans="1:10">
      <c r="A6491" s="200">
        <v>45928</v>
      </c>
      <c r="B6491" s="1" t="s">
        <v>180</v>
      </c>
      <c r="C6491" s="175">
        <f t="shared" si="303"/>
        <v>48119.374999984262</v>
      </c>
      <c r="D6491" s="1">
        <v>3.02</v>
      </c>
      <c r="E6491" s="176">
        <v>3.7988020176544768</v>
      </c>
      <c r="F6491" s="1" t="s">
        <v>162</v>
      </c>
      <c r="G6491" s="201">
        <f>MAX(E6491-'[1]1a'!$H$3,0)</f>
        <v>0</v>
      </c>
      <c r="H6491" s="201" t="str">
        <f t="shared" si="304"/>
        <v/>
      </c>
      <c r="I6491" s="201" t="str">
        <f t="shared" si="305"/>
        <v/>
      </c>
      <c r="J6491" s="201"/>
    </row>
    <row r="6492" spans="1:10">
      <c r="A6492" s="200">
        <v>45928</v>
      </c>
      <c r="B6492" s="1" t="s">
        <v>181</v>
      </c>
      <c r="C6492" s="175">
        <f t="shared" si="303"/>
        <v>48119.416666650926</v>
      </c>
      <c r="D6492" s="1">
        <v>3.13</v>
      </c>
      <c r="E6492" s="176">
        <v>3.9371689785624211</v>
      </c>
      <c r="F6492" s="1" t="s">
        <v>162</v>
      </c>
      <c r="G6492" s="201">
        <f>MAX(E6492-'[1]1a'!$H$3,0)</f>
        <v>0</v>
      </c>
      <c r="H6492" s="201" t="str">
        <f t="shared" si="304"/>
        <v/>
      </c>
      <c r="I6492" s="201" t="str">
        <f t="shared" si="305"/>
        <v/>
      </c>
      <c r="J6492" s="201"/>
    </row>
    <row r="6493" spans="1:10">
      <c r="A6493" s="200">
        <v>45928</v>
      </c>
      <c r="B6493" s="1" t="s">
        <v>182</v>
      </c>
      <c r="C6493" s="175">
        <f t="shared" si="303"/>
        <v>48119.458333317591</v>
      </c>
      <c r="D6493" s="1">
        <v>3.52</v>
      </c>
      <c r="E6493" s="176">
        <v>4.4277427490542243</v>
      </c>
      <c r="F6493" s="1" t="s">
        <v>162</v>
      </c>
      <c r="G6493" s="201">
        <f>MAX(E6493-'[1]1a'!$H$3,0)</f>
        <v>0</v>
      </c>
      <c r="H6493" s="201" t="str">
        <f t="shared" si="304"/>
        <v/>
      </c>
      <c r="I6493" s="201" t="str">
        <f t="shared" si="305"/>
        <v/>
      </c>
      <c r="J6493" s="201"/>
    </row>
    <row r="6494" spans="1:10">
      <c r="A6494" s="200">
        <v>45928</v>
      </c>
      <c r="B6494" s="1" t="s">
        <v>183</v>
      </c>
      <c r="C6494" s="175">
        <f t="shared" si="303"/>
        <v>48119.499999984255</v>
      </c>
      <c r="D6494" s="1">
        <v>4.05</v>
      </c>
      <c r="E6494" s="176">
        <v>5.0944199243379575</v>
      </c>
      <c r="F6494" s="1" t="s">
        <v>162</v>
      </c>
      <c r="G6494" s="201">
        <f>MAX(E6494-'[1]1a'!$H$3,0)</f>
        <v>0</v>
      </c>
      <c r="H6494" s="201" t="str">
        <f t="shared" si="304"/>
        <v/>
      </c>
      <c r="I6494" s="201" t="str">
        <f t="shared" si="305"/>
        <v/>
      </c>
      <c r="J6494" s="201"/>
    </row>
    <row r="6495" spans="1:10">
      <c r="A6495" s="200">
        <v>45928</v>
      </c>
      <c r="B6495" s="1" t="s">
        <v>185</v>
      </c>
      <c r="C6495" s="175">
        <f t="shared" si="303"/>
        <v>48119.541666650919</v>
      </c>
      <c r="D6495" s="1">
        <v>4.6900000000000004</v>
      </c>
      <c r="E6495" s="176">
        <v>5.8994640605296347</v>
      </c>
      <c r="F6495" s="1" t="s">
        <v>162</v>
      </c>
      <c r="G6495" s="201">
        <f>MAX(E6495-'[1]1a'!$H$3,0)</f>
        <v>0</v>
      </c>
      <c r="H6495" s="201" t="str">
        <f t="shared" si="304"/>
        <v/>
      </c>
      <c r="I6495" s="201" t="str">
        <f t="shared" si="305"/>
        <v/>
      </c>
      <c r="J6495" s="201"/>
    </row>
    <row r="6496" spans="1:10">
      <c r="A6496" s="200">
        <v>45928</v>
      </c>
      <c r="B6496" s="1" t="s">
        <v>186</v>
      </c>
      <c r="C6496" s="175">
        <f t="shared" si="303"/>
        <v>48119.583333317583</v>
      </c>
      <c r="D6496" s="1">
        <v>5.28</v>
      </c>
      <c r="E6496" s="176">
        <v>6.6416141235813377</v>
      </c>
      <c r="F6496" s="1" t="s">
        <v>162</v>
      </c>
      <c r="G6496" s="201">
        <f>MAX(E6496-'[1]1a'!$H$3,0)</f>
        <v>0</v>
      </c>
      <c r="H6496" s="201" t="str">
        <f t="shared" si="304"/>
        <v/>
      </c>
      <c r="I6496" s="201" t="str">
        <f t="shared" si="305"/>
        <v/>
      </c>
      <c r="J6496" s="201"/>
    </row>
    <row r="6497" spans="1:10">
      <c r="A6497" s="200">
        <v>45928</v>
      </c>
      <c r="B6497" s="1" t="s">
        <v>187</v>
      </c>
      <c r="C6497" s="175">
        <f t="shared" si="303"/>
        <v>48119.624999984248</v>
      </c>
      <c r="D6497" s="1">
        <v>5.66</v>
      </c>
      <c r="E6497" s="176">
        <v>7.1196090794451452</v>
      </c>
      <c r="F6497" s="1" t="s">
        <v>162</v>
      </c>
      <c r="G6497" s="201">
        <f>MAX(E6497-'[1]1a'!$H$3,0)</f>
        <v>0</v>
      </c>
      <c r="H6497" s="201" t="str">
        <f t="shared" si="304"/>
        <v/>
      </c>
      <c r="I6497" s="201" t="str">
        <f t="shared" si="305"/>
        <v/>
      </c>
      <c r="J6497" s="201"/>
    </row>
    <row r="6498" spans="1:10">
      <c r="A6498" s="200">
        <v>45928</v>
      </c>
      <c r="B6498" s="1" t="s">
        <v>188</v>
      </c>
      <c r="C6498" s="175">
        <f t="shared" si="303"/>
        <v>48119.666666650912</v>
      </c>
      <c r="D6498" s="1">
        <v>6</v>
      </c>
      <c r="E6498" s="176">
        <v>7.5472887767969734</v>
      </c>
      <c r="F6498" s="1" t="s">
        <v>162</v>
      </c>
      <c r="G6498" s="201">
        <f>MAX(E6498-'[1]1a'!$H$3,0)</f>
        <v>0</v>
      </c>
      <c r="H6498" s="201" t="str">
        <f t="shared" si="304"/>
        <v/>
      </c>
      <c r="I6498" s="201" t="str">
        <f t="shared" si="305"/>
        <v/>
      </c>
      <c r="J6498" s="201"/>
    </row>
    <row r="6499" spans="1:10">
      <c r="A6499" s="200">
        <v>45928</v>
      </c>
      <c r="B6499" s="1" t="s">
        <v>189</v>
      </c>
      <c r="C6499" s="175">
        <f t="shared" si="303"/>
        <v>48119.708333317576</v>
      </c>
      <c r="D6499" s="1">
        <v>6.38</v>
      </c>
      <c r="E6499" s="176">
        <v>8.0252837326607818</v>
      </c>
      <c r="F6499" s="1" t="s">
        <v>162</v>
      </c>
      <c r="G6499" s="201">
        <f>MAX(E6499-'[1]1a'!$H$3,0)</f>
        <v>0</v>
      </c>
      <c r="H6499" s="201" t="str">
        <f t="shared" si="304"/>
        <v/>
      </c>
      <c r="I6499" s="201" t="str">
        <f t="shared" si="305"/>
        <v/>
      </c>
      <c r="J6499" s="201"/>
    </row>
    <row r="6500" spans="1:10">
      <c r="A6500" s="200">
        <v>45928</v>
      </c>
      <c r="B6500" s="1" t="s">
        <v>190</v>
      </c>
      <c r="C6500" s="175">
        <f t="shared" si="303"/>
        <v>48119.74999998424</v>
      </c>
      <c r="D6500" s="1">
        <v>6.58</v>
      </c>
      <c r="E6500" s="176">
        <v>8.2768600252206816</v>
      </c>
      <c r="F6500" s="1" t="s">
        <v>162</v>
      </c>
      <c r="G6500" s="201">
        <f>MAX(E6500-'[1]1a'!$H$3,0)</f>
        <v>0</v>
      </c>
      <c r="H6500" s="201" t="str">
        <f t="shared" si="304"/>
        <v/>
      </c>
      <c r="I6500" s="201" t="str">
        <f t="shared" si="305"/>
        <v/>
      </c>
      <c r="J6500" s="201"/>
    </row>
    <row r="6501" spans="1:10">
      <c r="A6501" s="200">
        <v>45928</v>
      </c>
      <c r="B6501" s="1" t="s">
        <v>191</v>
      </c>
      <c r="C6501" s="175">
        <f t="shared" si="303"/>
        <v>48119.791666650905</v>
      </c>
      <c r="D6501" s="1">
        <v>6.74</v>
      </c>
      <c r="E6501" s="176">
        <v>8.4781210592686005</v>
      </c>
      <c r="F6501" s="1" t="s">
        <v>162</v>
      </c>
      <c r="G6501" s="201">
        <f>MAX(E6501-'[1]1a'!$H$3,0)</f>
        <v>0</v>
      </c>
      <c r="H6501" s="201" t="str">
        <f t="shared" si="304"/>
        <v/>
      </c>
      <c r="I6501" s="201" t="str">
        <f t="shared" si="305"/>
        <v/>
      </c>
      <c r="J6501" s="201"/>
    </row>
    <row r="6502" spans="1:10">
      <c r="A6502" s="200">
        <v>45928</v>
      </c>
      <c r="B6502" s="1" t="s">
        <v>192</v>
      </c>
      <c r="C6502" s="175">
        <f t="shared" si="303"/>
        <v>48119.833333317569</v>
      </c>
      <c r="D6502" s="1">
        <v>7.21</v>
      </c>
      <c r="E6502" s="176">
        <v>9.069325346784364</v>
      </c>
      <c r="F6502" s="1" t="s">
        <v>162</v>
      </c>
      <c r="G6502" s="201">
        <f>MAX(E6502-'[1]1a'!$H$3,0)</f>
        <v>0</v>
      </c>
      <c r="H6502" s="201" t="str">
        <f t="shared" si="304"/>
        <v/>
      </c>
      <c r="I6502" s="201" t="str">
        <f t="shared" si="305"/>
        <v/>
      </c>
      <c r="J6502" s="201"/>
    </row>
    <row r="6503" spans="1:10">
      <c r="A6503" s="200">
        <v>45928</v>
      </c>
      <c r="B6503" s="1" t="s">
        <v>193</v>
      </c>
      <c r="C6503" s="175">
        <f t="shared" si="303"/>
        <v>48119.874999984233</v>
      </c>
      <c r="D6503" s="1">
        <v>7.21</v>
      </c>
      <c r="E6503" s="176">
        <v>9.069325346784364</v>
      </c>
      <c r="F6503" s="1" t="s">
        <v>162</v>
      </c>
      <c r="G6503" s="201">
        <f>MAX(E6503-'[1]1a'!$H$3,0)</f>
        <v>0</v>
      </c>
      <c r="H6503" s="201" t="str">
        <f t="shared" si="304"/>
        <v/>
      </c>
      <c r="I6503" s="201" t="str">
        <f t="shared" si="305"/>
        <v/>
      </c>
      <c r="J6503" s="201"/>
    </row>
    <row r="6504" spans="1:10">
      <c r="A6504" s="200">
        <v>45928</v>
      </c>
      <c r="B6504" s="1" t="s">
        <v>194</v>
      </c>
      <c r="C6504" s="175">
        <f t="shared" si="303"/>
        <v>48119.916666650897</v>
      </c>
      <c r="D6504" s="1">
        <v>7.21</v>
      </c>
      <c r="E6504" s="176">
        <v>9.069325346784364</v>
      </c>
      <c r="F6504" s="1" t="s">
        <v>162</v>
      </c>
      <c r="G6504" s="201">
        <f>MAX(E6504-'[1]1a'!$H$3,0)</f>
        <v>0</v>
      </c>
      <c r="H6504" s="201" t="str">
        <f t="shared" si="304"/>
        <v/>
      </c>
      <c r="I6504" s="201" t="str">
        <f t="shared" si="305"/>
        <v/>
      </c>
      <c r="J6504" s="201"/>
    </row>
    <row r="6505" spans="1:10">
      <c r="A6505" s="200">
        <v>45928</v>
      </c>
      <c r="B6505" s="1" t="s">
        <v>195</v>
      </c>
      <c r="C6505" s="175">
        <f t="shared" si="303"/>
        <v>48119.958333317561</v>
      </c>
      <c r="D6505" s="1">
        <v>6.76</v>
      </c>
      <c r="E6505" s="176">
        <v>8.5032786885245901</v>
      </c>
      <c r="F6505" s="1" t="s">
        <v>162</v>
      </c>
      <c r="G6505" s="201">
        <f>MAX(E6505-'[1]1a'!$H$3,0)</f>
        <v>0</v>
      </c>
      <c r="H6505" s="201" t="str">
        <f t="shared" si="304"/>
        <v/>
      </c>
      <c r="I6505" s="201" t="str">
        <f t="shared" si="305"/>
        <v/>
      </c>
      <c r="J6505" s="201"/>
    </row>
    <row r="6506" spans="1:10">
      <c r="A6506" s="200">
        <v>45929</v>
      </c>
      <c r="B6506" s="1" t="s">
        <v>161</v>
      </c>
      <c r="C6506" s="175">
        <f t="shared" si="303"/>
        <v>48119.999999984226</v>
      </c>
      <c r="D6506" s="1">
        <v>6.68</v>
      </c>
      <c r="E6506" s="176">
        <v>8.4026481715006298</v>
      </c>
      <c r="F6506" s="1" t="s">
        <v>162</v>
      </c>
      <c r="G6506" s="201">
        <f>MAX(E6506-'[1]1a'!$H$3,0)</f>
        <v>0</v>
      </c>
      <c r="H6506" s="201" t="str">
        <f t="shared" si="304"/>
        <v/>
      </c>
      <c r="I6506" s="201" t="str">
        <f t="shared" si="305"/>
        <v/>
      </c>
      <c r="J6506" s="201"/>
    </row>
    <row r="6507" spans="1:10">
      <c r="A6507" s="200">
        <v>45929</v>
      </c>
      <c r="B6507" s="1" t="s">
        <v>164</v>
      </c>
      <c r="C6507" s="175">
        <f t="shared" si="303"/>
        <v>48120.04166665089</v>
      </c>
      <c r="D6507" s="1">
        <v>5.91</v>
      </c>
      <c r="E6507" s="176">
        <v>7.4340794451450192</v>
      </c>
      <c r="F6507" s="1" t="s">
        <v>162</v>
      </c>
      <c r="G6507" s="201">
        <f>MAX(E6507-'[1]1a'!$H$3,0)</f>
        <v>0</v>
      </c>
      <c r="H6507" s="201" t="str">
        <f t="shared" si="304"/>
        <v/>
      </c>
      <c r="I6507" s="201" t="str">
        <f t="shared" si="305"/>
        <v/>
      </c>
      <c r="J6507" s="201"/>
    </row>
    <row r="6508" spans="1:10">
      <c r="A6508" s="200">
        <v>45929</v>
      </c>
      <c r="B6508" s="1" t="s">
        <v>166</v>
      </c>
      <c r="C6508" s="175">
        <f t="shared" si="303"/>
        <v>48120.083333317554</v>
      </c>
      <c r="D6508" s="1">
        <v>5.36</v>
      </c>
      <c r="E6508" s="176">
        <v>6.7422446406052972</v>
      </c>
      <c r="F6508" s="1" t="s">
        <v>162</v>
      </c>
      <c r="G6508" s="201">
        <f>MAX(E6508-'[1]1a'!$H$3,0)</f>
        <v>0</v>
      </c>
      <c r="H6508" s="201" t="str">
        <f t="shared" si="304"/>
        <v/>
      </c>
      <c r="I6508" s="201" t="str">
        <f t="shared" si="305"/>
        <v/>
      </c>
      <c r="J6508" s="201"/>
    </row>
    <row r="6509" spans="1:10">
      <c r="A6509" s="200">
        <v>45929</v>
      </c>
      <c r="B6509" s="1" t="s">
        <v>168</v>
      </c>
      <c r="C6509" s="175">
        <f t="shared" si="303"/>
        <v>48120.124999984218</v>
      </c>
      <c r="D6509" s="1">
        <v>4.5599999999999996</v>
      </c>
      <c r="E6509" s="176">
        <v>5.7359394703656994</v>
      </c>
      <c r="F6509" s="1" t="s">
        <v>162</v>
      </c>
      <c r="G6509" s="201">
        <f>MAX(E6509-'[1]1a'!$H$3,0)</f>
        <v>0</v>
      </c>
      <c r="H6509" s="201" t="str">
        <f t="shared" si="304"/>
        <v/>
      </c>
      <c r="I6509" s="201" t="str">
        <f t="shared" si="305"/>
        <v/>
      </c>
      <c r="J6509" s="201"/>
    </row>
    <row r="6510" spans="1:10">
      <c r="A6510" s="200">
        <v>45929</v>
      </c>
      <c r="B6510" s="1" t="s">
        <v>170</v>
      </c>
      <c r="C6510" s="175">
        <f t="shared" si="303"/>
        <v>48120.166666650883</v>
      </c>
      <c r="D6510" s="1">
        <v>3.98</v>
      </c>
      <c r="E6510" s="176">
        <v>5.0063682219419929</v>
      </c>
      <c r="F6510" s="1" t="s">
        <v>162</v>
      </c>
      <c r="G6510" s="201">
        <f>MAX(E6510-'[1]1a'!$H$3,0)</f>
        <v>0</v>
      </c>
      <c r="H6510" s="201" t="str">
        <f t="shared" si="304"/>
        <v/>
      </c>
      <c r="I6510" s="201" t="str">
        <f t="shared" si="305"/>
        <v/>
      </c>
      <c r="J6510" s="201"/>
    </row>
    <row r="6511" spans="1:10">
      <c r="A6511" s="200">
        <v>45929</v>
      </c>
      <c r="B6511" s="1" t="s">
        <v>172</v>
      </c>
      <c r="C6511" s="175">
        <f t="shared" si="303"/>
        <v>48120.208333317547</v>
      </c>
      <c r="D6511" s="1">
        <v>3.54</v>
      </c>
      <c r="E6511" s="176">
        <v>4.4529003783102148</v>
      </c>
      <c r="F6511" s="1" t="s">
        <v>162</v>
      </c>
      <c r="G6511" s="201">
        <f>MAX(E6511-'[1]1a'!$H$3,0)</f>
        <v>0</v>
      </c>
      <c r="H6511" s="201" t="str">
        <f t="shared" si="304"/>
        <v/>
      </c>
      <c r="I6511" s="201" t="str">
        <f t="shared" si="305"/>
        <v/>
      </c>
      <c r="J6511" s="201"/>
    </row>
    <row r="6512" spans="1:10">
      <c r="A6512" s="200">
        <v>45929</v>
      </c>
      <c r="B6512" s="1" t="s">
        <v>174</v>
      </c>
      <c r="C6512" s="175">
        <f t="shared" si="303"/>
        <v>48120.249999984211</v>
      </c>
      <c r="D6512" s="1">
        <v>3.22</v>
      </c>
      <c r="E6512" s="176">
        <v>4.0503783102143762</v>
      </c>
      <c r="F6512" s="1" t="s">
        <v>162</v>
      </c>
      <c r="G6512" s="201">
        <f>MAX(E6512-'[1]1a'!$H$3,0)</f>
        <v>0</v>
      </c>
      <c r="H6512" s="201" t="str">
        <f t="shared" si="304"/>
        <v/>
      </c>
      <c r="I6512" s="201" t="str">
        <f t="shared" si="305"/>
        <v/>
      </c>
      <c r="J6512" s="201"/>
    </row>
    <row r="6513" spans="1:10">
      <c r="A6513" s="200">
        <v>45929</v>
      </c>
      <c r="B6513" s="1" t="s">
        <v>176</v>
      </c>
      <c r="C6513" s="175">
        <f t="shared" si="303"/>
        <v>48120.291666650875</v>
      </c>
      <c r="D6513" s="1">
        <v>3.13</v>
      </c>
      <c r="E6513" s="176">
        <v>3.9371689785624211</v>
      </c>
      <c r="F6513" s="1" t="s">
        <v>162</v>
      </c>
      <c r="G6513" s="201">
        <f>MAX(E6513-'[1]1a'!$H$3,0)</f>
        <v>0</v>
      </c>
      <c r="H6513" s="201" t="str">
        <f t="shared" si="304"/>
        <v/>
      </c>
      <c r="I6513" s="201" t="str">
        <f t="shared" si="305"/>
        <v/>
      </c>
      <c r="J6513" s="201"/>
    </row>
    <row r="6514" spans="1:10">
      <c r="A6514" s="200">
        <v>45929</v>
      </c>
      <c r="B6514" s="1" t="s">
        <v>178</v>
      </c>
      <c r="C6514" s="175">
        <f t="shared" si="303"/>
        <v>48120.33333331754</v>
      </c>
      <c r="D6514" s="1">
        <v>3.05</v>
      </c>
      <c r="E6514" s="176">
        <v>3.8365384615384617</v>
      </c>
      <c r="F6514" s="1" t="s">
        <v>162</v>
      </c>
      <c r="G6514" s="201">
        <f>MAX(E6514-'[1]1a'!$H$3,0)</f>
        <v>0</v>
      </c>
      <c r="H6514" s="201" t="str">
        <f t="shared" si="304"/>
        <v/>
      </c>
      <c r="I6514" s="201" t="str">
        <f t="shared" si="305"/>
        <v/>
      </c>
      <c r="J6514" s="201"/>
    </row>
    <row r="6515" spans="1:10">
      <c r="A6515" s="200">
        <v>45929</v>
      </c>
      <c r="B6515" s="1" t="s">
        <v>180</v>
      </c>
      <c r="C6515" s="175">
        <f t="shared" si="303"/>
        <v>48120.374999984204</v>
      </c>
      <c r="D6515" s="1">
        <v>3.3</v>
      </c>
      <c r="E6515" s="176">
        <v>4.1510088272383356</v>
      </c>
      <c r="F6515" s="1" t="s">
        <v>162</v>
      </c>
      <c r="G6515" s="201">
        <f>MAX(E6515-'[1]1a'!$H$3,0)</f>
        <v>0</v>
      </c>
      <c r="H6515" s="201" t="str">
        <f t="shared" si="304"/>
        <v/>
      </c>
      <c r="I6515" s="201" t="str">
        <f t="shared" si="305"/>
        <v/>
      </c>
      <c r="J6515" s="201"/>
    </row>
    <row r="6516" spans="1:10">
      <c r="A6516" s="200">
        <v>45929</v>
      </c>
      <c r="B6516" s="1" t="s">
        <v>181</v>
      </c>
      <c r="C6516" s="175">
        <f t="shared" si="303"/>
        <v>48120.416666650868</v>
      </c>
      <c r="D6516" s="1">
        <v>3.68</v>
      </c>
      <c r="E6516" s="176">
        <v>4.629003783102144</v>
      </c>
      <c r="F6516" s="1" t="s">
        <v>162</v>
      </c>
      <c r="G6516" s="201">
        <f>MAX(E6516-'[1]1a'!$H$3,0)</f>
        <v>0</v>
      </c>
      <c r="H6516" s="201" t="str">
        <f t="shared" si="304"/>
        <v/>
      </c>
      <c r="I6516" s="201" t="str">
        <f t="shared" si="305"/>
        <v/>
      </c>
      <c r="J6516" s="201"/>
    </row>
    <row r="6517" spans="1:10">
      <c r="A6517" s="200">
        <v>45929</v>
      </c>
      <c r="B6517" s="1" t="s">
        <v>182</v>
      </c>
      <c r="C6517" s="175">
        <f t="shared" si="303"/>
        <v>48120.458333317532</v>
      </c>
      <c r="D6517" s="1">
        <v>4.21</v>
      </c>
      <c r="E6517" s="176">
        <v>5.2956809583858764</v>
      </c>
      <c r="F6517" s="1" t="s">
        <v>162</v>
      </c>
      <c r="G6517" s="201">
        <f>MAX(E6517-'[1]1a'!$H$3,0)</f>
        <v>0</v>
      </c>
      <c r="H6517" s="201" t="str">
        <f t="shared" si="304"/>
        <v/>
      </c>
      <c r="I6517" s="201" t="str">
        <f t="shared" si="305"/>
        <v/>
      </c>
      <c r="J6517" s="201"/>
    </row>
    <row r="6518" spans="1:10">
      <c r="A6518" s="200">
        <v>45929</v>
      </c>
      <c r="B6518" s="1" t="s">
        <v>183</v>
      </c>
      <c r="C6518" s="175">
        <f t="shared" si="303"/>
        <v>48120.499999984197</v>
      </c>
      <c r="D6518" s="1">
        <v>4.3</v>
      </c>
      <c r="E6518" s="176">
        <v>5.4088902900378306</v>
      </c>
      <c r="F6518" s="1" t="s">
        <v>162</v>
      </c>
      <c r="G6518" s="201">
        <f>MAX(E6518-'[1]1a'!$H$3,0)</f>
        <v>0</v>
      </c>
      <c r="H6518" s="201" t="str">
        <f t="shared" si="304"/>
        <v/>
      </c>
      <c r="I6518" s="201" t="str">
        <f t="shared" si="305"/>
        <v/>
      </c>
      <c r="J6518" s="201"/>
    </row>
    <row r="6519" spans="1:10">
      <c r="A6519" s="200">
        <v>45929</v>
      </c>
      <c r="B6519" s="1" t="s">
        <v>185</v>
      </c>
      <c r="C6519" s="175">
        <f t="shared" si="303"/>
        <v>48120.541666650861</v>
      </c>
      <c r="D6519" s="1">
        <v>4.5599999999999996</v>
      </c>
      <c r="E6519" s="176">
        <v>5.7359394703656994</v>
      </c>
      <c r="F6519" s="1" t="s">
        <v>162</v>
      </c>
      <c r="G6519" s="201">
        <f>MAX(E6519-'[1]1a'!$H$3,0)</f>
        <v>0</v>
      </c>
      <c r="H6519" s="201" t="str">
        <f t="shared" si="304"/>
        <v/>
      </c>
      <c r="I6519" s="201" t="str">
        <f t="shared" si="305"/>
        <v/>
      </c>
      <c r="J6519" s="201"/>
    </row>
    <row r="6520" spans="1:10">
      <c r="A6520" s="200">
        <v>45929</v>
      </c>
      <c r="B6520" s="1" t="s">
        <v>186</v>
      </c>
      <c r="C6520" s="175">
        <f t="shared" si="303"/>
        <v>48120.583333317525</v>
      </c>
      <c r="D6520" s="1">
        <v>4.9400000000000004</v>
      </c>
      <c r="E6520" s="176">
        <v>6.2139344262295086</v>
      </c>
      <c r="F6520" s="1" t="s">
        <v>162</v>
      </c>
      <c r="G6520" s="201">
        <f>MAX(E6520-'[1]1a'!$H$3,0)</f>
        <v>0</v>
      </c>
      <c r="H6520" s="201" t="str">
        <f t="shared" si="304"/>
        <v/>
      </c>
      <c r="I6520" s="201" t="str">
        <f t="shared" si="305"/>
        <v/>
      </c>
      <c r="J6520" s="201"/>
    </row>
    <row r="6521" spans="1:10">
      <c r="A6521" s="200">
        <v>45929</v>
      </c>
      <c r="B6521" s="1" t="s">
        <v>187</v>
      </c>
      <c r="C6521" s="175">
        <f t="shared" si="303"/>
        <v>48120.624999984189</v>
      </c>
      <c r="D6521" s="1">
        <v>5.25</v>
      </c>
      <c r="E6521" s="176">
        <v>6.6038776796973524</v>
      </c>
      <c r="F6521" s="1" t="s">
        <v>162</v>
      </c>
      <c r="G6521" s="201">
        <f>MAX(E6521-'[1]1a'!$H$3,0)</f>
        <v>0</v>
      </c>
      <c r="H6521" s="201" t="str">
        <f t="shared" si="304"/>
        <v/>
      </c>
      <c r="I6521" s="201" t="str">
        <f t="shared" si="305"/>
        <v/>
      </c>
      <c r="J6521" s="201"/>
    </row>
    <row r="6522" spans="1:10">
      <c r="A6522" s="200">
        <v>45929</v>
      </c>
      <c r="B6522" s="1" t="s">
        <v>188</v>
      </c>
      <c r="C6522" s="175">
        <f t="shared" si="303"/>
        <v>48120.666666650854</v>
      </c>
      <c r="D6522" s="1">
        <v>5.57</v>
      </c>
      <c r="E6522" s="176">
        <v>7.006399747793191</v>
      </c>
      <c r="F6522" s="1" t="s">
        <v>162</v>
      </c>
      <c r="G6522" s="201">
        <f>MAX(E6522-'[1]1a'!$H$3,0)</f>
        <v>0</v>
      </c>
      <c r="H6522" s="201" t="str">
        <f t="shared" si="304"/>
        <v/>
      </c>
      <c r="I6522" s="201" t="str">
        <f t="shared" si="305"/>
        <v/>
      </c>
      <c r="J6522" s="201"/>
    </row>
    <row r="6523" spans="1:10">
      <c r="A6523" s="200">
        <v>45929</v>
      </c>
      <c r="B6523" s="1" t="s">
        <v>189</v>
      </c>
      <c r="C6523" s="175">
        <f t="shared" si="303"/>
        <v>48120.708333317518</v>
      </c>
      <c r="D6523" s="1">
        <v>5.57</v>
      </c>
      <c r="E6523" s="176">
        <v>7.006399747793191</v>
      </c>
      <c r="F6523" s="1" t="s">
        <v>162</v>
      </c>
      <c r="G6523" s="201">
        <f>MAX(E6523-'[1]1a'!$H$3,0)</f>
        <v>0</v>
      </c>
      <c r="H6523" s="201" t="str">
        <f t="shared" si="304"/>
        <v/>
      </c>
      <c r="I6523" s="201" t="str">
        <f t="shared" si="305"/>
        <v/>
      </c>
      <c r="J6523" s="201"/>
    </row>
    <row r="6524" spans="1:10">
      <c r="A6524" s="200">
        <v>45929</v>
      </c>
      <c r="B6524" s="1" t="s">
        <v>190</v>
      </c>
      <c r="C6524" s="175">
        <f t="shared" si="303"/>
        <v>48120.749999984182</v>
      </c>
      <c r="D6524" s="1">
        <v>5.87</v>
      </c>
      <c r="E6524" s="176">
        <v>7.3837641866330399</v>
      </c>
      <c r="F6524" s="1" t="s">
        <v>162</v>
      </c>
      <c r="G6524" s="201">
        <f>MAX(E6524-'[1]1a'!$H$3,0)</f>
        <v>0</v>
      </c>
      <c r="H6524" s="201" t="str">
        <f t="shared" si="304"/>
        <v/>
      </c>
      <c r="I6524" s="201" t="str">
        <f t="shared" si="305"/>
        <v/>
      </c>
      <c r="J6524" s="201"/>
    </row>
    <row r="6525" spans="1:10">
      <c r="A6525" s="200">
        <v>45929</v>
      </c>
      <c r="B6525" s="1" t="s">
        <v>191</v>
      </c>
      <c r="C6525" s="175">
        <f t="shared" si="303"/>
        <v>48120.791666650846</v>
      </c>
      <c r="D6525" s="1">
        <v>6.33</v>
      </c>
      <c r="E6525" s="176">
        <v>7.9623896595208077</v>
      </c>
      <c r="F6525" s="1" t="s">
        <v>162</v>
      </c>
      <c r="G6525" s="201">
        <f>MAX(E6525-'[1]1a'!$H$3,0)</f>
        <v>0</v>
      </c>
      <c r="H6525" s="201" t="str">
        <f t="shared" si="304"/>
        <v/>
      </c>
      <c r="I6525" s="201" t="str">
        <f t="shared" si="305"/>
        <v/>
      </c>
      <c r="J6525" s="201"/>
    </row>
    <row r="6526" spans="1:10">
      <c r="A6526" s="200">
        <v>45929</v>
      </c>
      <c r="B6526" s="1" t="s">
        <v>192</v>
      </c>
      <c r="C6526" s="175">
        <f t="shared" si="303"/>
        <v>48120.833333317511</v>
      </c>
      <c r="D6526" s="1">
        <v>6.89</v>
      </c>
      <c r="E6526" s="176">
        <v>8.6668032786885245</v>
      </c>
      <c r="F6526" s="1" t="s">
        <v>162</v>
      </c>
      <c r="G6526" s="201">
        <f>MAX(E6526-'[1]1a'!$H$3,0)</f>
        <v>0</v>
      </c>
      <c r="H6526" s="201" t="str">
        <f t="shared" si="304"/>
        <v/>
      </c>
      <c r="I6526" s="201" t="str">
        <f t="shared" si="305"/>
        <v/>
      </c>
      <c r="J6526" s="201"/>
    </row>
    <row r="6527" spans="1:10">
      <c r="A6527" s="200">
        <v>45929</v>
      </c>
      <c r="B6527" s="1" t="s">
        <v>193</v>
      </c>
      <c r="C6527" s="175">
        <f t="shared" si="303"/>
        <v>48120.874999984175</v>
      </c>
      <c r="D6527" s="1">
        <v>7.26</v>
      </c>
      <c r="E6527" s="176">
        <v>9.1322194199243381</v>
      </c>
      <c r="F6527" s="1" t="s">
        <v>162</v>
      </c>
      <c r="G6527" s="201">
        <f>MAX(E6527-'[1]1a'!$H$3,0)</f>
        <v>0</v>
      </c>
      <c r="H6527" s="201" t="str">
        <f t="shared" si="304"/>
        <v/>
      </c>
      <c r="I6527" s="201" t="str">
        <f t="shared" si="305"/>
        <v/>
      </c>
      <c r="J6527" s="201"/>
    </row>
    <row r="6528" spans="1:10">
      <c r="A6528" s="200">
        <v>45929</v>
      </c>
      <c r="B6528" s="1" t="s">
        <v>194</v>
      </c>
      <c r="C6528" s="175">
        <f t="shared" si="303"/>
        <v>48120.916666650839</v>
      </c>
      <c r="D6528" s="1">
        <v>7.02</v>
      </c>
      <c r="E6528" s="176">
        <v>8.8303278688524589</v>
      </c>
      <c r="F6528" s="1" t="s">
        <v>162</v>
      </c>
      <c r="G6528" s="201">
        <f>MAX(E6528-'[1]1a'!$H$3,0)</f>
        <v>0</v>
      </c>
      <c r="H6528" s="201" t="str">
        <f t="shared" si="304"/>
        <v/>
      </c>
      <c r="I6528" s="201" t="str">
        <f t="shared" si="305"/>
        <v/>
      </c>
      <c r="J6528" s="201"/>
    </row>
    <row r="6529" spans="1:10">
      <c r="A6529" s="200">
        <v>45929</v>
      </c>
      <c r="B6529" s="1" t="s">
        <v>195</v>
      </c>
      <c r="C6529" s="175">
        <f t="shared" si="303"/>
        <v>48120.958333317503</v>
      </c>
      <c r="D6529" s="1">
        <v>6.56</v>
      </c>
      <c r="E6529" s="176">
        <v>8.2517023959646902</v>
      </c>
      <c r="F6529" s="1" t="s">
        <v>162</v>
      </c>
      <c r="G6529" s="201">
        <f>MAX(E6529-'[1]1a'!$H$3,0)</f>
        <v>0</v>
      </c>
      <c r="H6529" s="201" t="str">
        <f t="shared" si="304"/>
        <v/>
      </c>
      <c r="I6529" s="201" t="str">
        <f t="shared" si="305"/>
        <v/>
      </c>
      <c r="J6529" s="201"/>
    </row>
    <row r="6530" spans="1:10">
      <c r="A6530" s="200">
        <v>45930</v>
      </c>
      <c r="B6530" s="1" t="s">
        <v>161</v>
      </c>
      <c r="C6530" s="175">
        <f t="shared" si="303"/>
        <v>48120.999999984168</v>
      </c>
      <c r="D6530" s="1">
        <v>6.35</v>
      </c>
      <c r="E6530" s="176">
        <v>7.9875472887767973</v>
      </c>
      <c r="F6530" s="1" t="s">
        <v>162</v>
      </c>
      <c r="G6530" s="201">
        <f>MAX(E6530-'[1]1a'!$H$3,0)</f>
        <v>0</v>
      </c>
      <c r="H6530" s="201" t="str">
        <f t="shared" si="304"/>
        <v/>
      </c>
      <c r="I6530" s="201" t="str">
        <f t="shared" si="305"/>
        <v/>
      </c>
      <c r="J6530" s="201"/>
    </row>
    <row r="6531" spans="1:10">
      <c r="A6531" s="200">
        <v>45930</v>
      </c>
      <c r="B6531" s="1" t="s">
        <v>164</v>
      </c>
      <c r="C6531" s="175">
        <f t="shared" si="303"/>
        <v>48121.041666650832</v>
      </c>
      <c r="D6531" s="1">
        <v>5.79</v>
      </c>
      <c r="E6531" s="176">
        <v>7.2831336696090796</v>
      </c>
      <c r="F6531" s="1" t="s">
        <v>162</v>
      </c>
      <c r="G6531" s="201">
        <f>MAX(E6531-'[1]1a'!$H$3,0)</f>
        <v>0</v>
      </c>
      <c r="H6531" s="201" t="str">
        <f t="shared" si="304"/>
        <v/>
      </c>
      <c r="I6531" s="201" t="str">
        <f t="shared" si="305"/>
        <v/>
      </c>
      <c r="J6531" s="201"/>
    </row>
    <row r="6532" spans="1:10">
      <c r="A6532" s="200">
        <v>45930</v>
      </c>
      <c r="B6532" s="1" t="s">
        <v>166</v>
      </c>
      <c r="C6532" s="175">
        <f t="shared" ref="C6532:C6595" si="306">C6531 + TIME(1,0,0)</f>
        <v>48121.083333317496</v>
      </c>
      <c r="D6532" s="1">
        <v>5.09</v>
      </c>
      <c r="E6532" s="176">
        <v>6.4026166456494327</v>
      </c>
      <c r="F6532" s="1" t="s">
        <v>162</v>
      </c>
      <c r="G6532" s="201">
        <f>MAX(E6532-'[1]1a'!$H$3,0)</f>
        <v>0</v>
      </c>
      <c r="H6532" s="201" t="str">
        <f t="shared" ref="H6532:H6595" si="307">IF(F6532="Y",IF(F6531="Y",H6531+1,1),"")</f>
        <v/>
      </c>
      <c r="I6532" s="201" t="str">
        <f t="shared" ref="I6532:I6595" si="308">IF(AND(F6532="Y",F6533&lt;&gt;"Y"),H6532,"")</f>
        <v/>
      </c>
      <c r="J6532" s="201"/>
    </row>
    <row r="6533" spans="1:10">
      <c r="A6533" s="200">
        <v>45930</v>
      </c>
      <c r="B6533" s="1" t="s">
        <v>168</v>
      </c>
      <c r="C6533" s="175">
        <f t="shared" si="306"/>
        <v>48121.12499998416</v>
      </c>
      <c r="D6533" s="1">
        <v>4.3899999999999997</v>
      </c>
      <c r="E6533" s="176">
        <v>5.5220996216897857</v>
      </c>
      <c r="F6533" s="1" t="s">
        <v>162</v>
      </c>
      <c r="G6533" s="201">
        <f>MAX(E6533-'[1]1a'!$H$3,0)</f>
        <v>0</v>
      </c>
      <c r="H6533" s="201" t="str">
        <f t="shared" si="307"/>
        <v/>
      </c>
      <c r="I6533" s="201" t="str">
        <f t="shared" si="308"/>
        <v/>
      </c>
      <c r="J6533" s="201"/>
    </row>
    <row r="6534" spans="1:10">
      <c r="A6534" s="200">
        <v>45930</v>
      </c>
      <c r="B6534" s="1" t="s">
        <v>170</v>
      </c>
      <c r="C6534" s="175">
        <f t="shared" si="306"/>
        <v>48121.166666650824</v>
      </c>
      <c r="D6534" s="1">
        <v>3.76</v>
      </c>
      <c r="E6534" s="176">
        <v>4.7296343001261034</v>
      </c>
      <c r="F6534" s="1" t="s">
        <v>162</v>
      </c>
      <c r="G6534" s="201">
        <f>MAX(E6534-'[1]1a'!$H$3,0)</f>
        <v>0</v>
      </c>
      <c r="H6534" s="201" t="str">
        <f t="shared" si="307"/>
        <v/>
      </c>
      <c r="I6534" s="201" t="str">
        <f t="shared" si="308"/>
        <v/>
      </c>
      <c r="J6534" s="201"/>
    </row>
    <row r="6535" spans="1:10">
      <c r="A6535" s="200">
        <v>45930</v>
      </c>
      <c r="B6535" s="1" t="s">
        <v>172</v>
      </c>
      <c r="C6535" s="175">
        <f t="shared" si="306"/>
        <v>48121.208333317489</v>
      </c>
      <c r="D6535" s="1">
        <v>3.29</v>
      </c>
      <c r="E6535" s="176">
        <v>4.1384300126103408</v>
      </c>
      <c r="F6535" s="1" t="s">
        <v>162</v>
      </c>
      <c r="G6535" s="201">
        <f>MAX(E6535-'[1]1a'!$H$3,0)</f>
        <v>0</v>
      </c>
      <c r="H6535" s="201" t="str">
        <f t="shared" si="307"/>
        <v/>
      </c>
      <c r="I6535" s="201" t="str">
        <f t="shared" si="308"/>
        <v/>
      </c>
      <c r="J6535" s="201"/>
    </row>
    <row r="6536" spans="1:10">
      <c r="A6536" s="200">
        <v>45930</v>
      </c>
      <c r="B6536" s="1" t="s">
        <v>174</v>
      </c>
      <c r="C6536" s="175">
        <f t="shared" si="306"/>
        <v>48121.249999984153</v>
      </c>
      <c r="D6536" s="1">
        <v>3.16</v>
      </c>
      <c r="E6536" s="176">
        <v>3.9749054224464064</v>
      </c>
      <c r="F6536" s="1" t="s">
        <v>162</v>
      </c>
      <c r="G6536" s="201">
        <f>MAX(E6536-'[1]1a'!$H$3,0)</f>
        <v>0</v>
      </c>
      <c r="H6536" s="201" t="str">
        <f t="shared" si="307"/>
        <v/>
      </c>
      <c r="I6536" s="201" t="str">
        <f t="shared" si="308"/>
        <v/>
      </c>
      <c r="J6536" s="201"/>
    </row>
    <row r="6537" spans="1:10">
      <c r="A6537" s="200">
        <v>45930</v>
      </c>
      <c r="B6537" s="1" t="s">
        <v>176</v>
      </c>
      <c r="C6537" s="175">
        <f t="shared" si="306"/>
        <v>48121.291666650817</v>
      </c>
      <c r="D6537" s="1">
        <v>3.07</v>
      </c>
      <c r="E6537" s="176">
        <v>3.8616960907944513</v>
      </c>
      <c r="F6537" s="1" t="s">
        <v>162</v>
      </c>
      <c r="G6537" s="201">
        <f>MAX(E6537-'[1]1a'!$H$3,0)</f>
        <v>0</v>
      </c>
      <c r="H6537" s="201" t="str">
        <f t="shared" si="307"/>
        <v/>
      </c>
      <c r="I6537" s="201" t="str">
        <f t="shared" si="308"/>
        <v/>
      </c>
      <c r="J6537" s="201"/>
    </row>
    <row r="6538" spans="1:10">
      <c r="A6538" s="200">
        <v>45930</v>
      </c>
      <c r="B6538" s="1" t="s">
        <v>178</v>
      </c>
      <c r="C6538" s="175">
        <f t="shared" si="306"/>
        <v>48121.333333317481</v>
      </c>
      <c r="D6538" s="1">
        <v>3.01</v>
      </c>
      <c r="E6538" s="176">
        <v>3.7862232030264815</v>
      </c>
      <c r="F6538" s="1" t="s">
        <v>162</v>
      </c>
      <c r="G6538" s="201">
        <f>MAX(E6538-'[1]1a'!$H$3,0)</f>
        <v>0</v>
      </c>
      <c r="H6538" s="201" t="str">
        <f t="shared" si="307"/>
        <v/>
      </c>
      <c r="I6538" s="201" t="str">
        <f t="shared" si="308"/>
        <v/>
      </c>
      <c r="J6538" s="201"/>
    </row>
    <row r="6539" spans="1:10">
      <c r="A6539" s="200">
        <v>45930</v>
      </c>
      <c r="B6539" s="1" t="s">
        <v>180</v>
      </c>
      <c r="C6539" s="175">
        <f t="shared" si="306"/>
        <v>48121.374999984146</v>
      </c>
      <c r="D6539" s="1">
        <v>3.15</v>
      </c>
      <c r="E6539" s="176">
        <v>3.9623266078184112</v>
      </c>
      <c r="F6539" s="1" t="s">
        <v>162</v>
      </c>
      <c r="G6539" s="201">
        <f>MAX(E6539-'[1]1a'!$H$3,0)</f>
        <v>0</v>
      </c>
      <c r="H6539" s="201" t="str">
        <f t="shared" si="307"/>
        <v/>
      </c>
      <c r="I6539" s="201" t="str">
        <f t="shared" si="308"/>
        <v/>
      </c>
      <c r="J6539" s="201"/>
    </row>
    <row r="6540" spans="1:10">
      <c r="A6540" s="200">
        <v>45930</v>
      </c>
      <c r="B6540" s="1" t="s">
        <v>181</v>
      </c>
      <c r="C6540" s="175">
        <f t="shared" si="306"/>
        <v>48121.41666665081</v>
      </c>
      <c r="D6540" s="1">
        <v>3.72</v>
      </c>
      <c r="E6540" s="176">
        <v>4.6793190416141242</v>
      </c>
      <c r="F6540" s="1" t="s">
        <v>162</v>
      </c>
      <c r="G6540" s="201">
        <f>MAX(E6540-'[1]1a'!$H$3,0)</f>
        <v>0</v>
      </c>
      <c r="H6540" s="201" t="str">
        <f t="shared" si="307"/>
        <v/>
      </c>
      <c r="I6540" s="201" t="str">
        <f t="shared" si="308"/>
        <v/>
      </c>
      <c r="J6540" s="201"/>
    </row>
    <row r="6541" spans="1:10">
      <c r="A6541" s="200">
        <v>45930</v>
      </c>
      <c r="B6541" s="1" t="s">
        <v>182</v>
      </c>
      <c r="C6541" s="175">
        <f t="shared" si="306"/>
        <v>48121.458333317474</v>
      </c>
      <c r="D6541" s="1">
        <v>4.21</v>
      </c>
      <c r="E6541" s="176">
        <v>5.2956809583858764</v>
      </c>
      <c r="F6541" s="1" t="s">
        <v>162</v>
      </c>
      <c r="G6541" s="201">
        <f>MAX(E6541-'[1]1a'!$H$3,0)</f>
        <v>0</v>
      </c>
      <c r="H6541" s="201" t="str">
        <f t="shared" si="307"/>
        <v/>
      </c>
      <c r="I6541" s="201" t="str">
        <f t="shared" si="308"/>
        <v/>
      </c>
      <c r="J6541" s="201"/>
    </row>
    <row r="6542" spans="1:10">
      <c r="A6542" s="200">
        <v>45930</v>
      </c>
      <c r="B6542" s="1" t="s">
        <v>183</v>
      </c>
      <c r="C6542" s="175">
        <f t="shared" si="306"/>
        <v>48121.499999984138</v>
      </c>
      <c r="D6542" s="1">
        <v>4.32</v>
      </c>
      <c r="E6542" s="176">
        <v>5.4340479192938211</v>
      </c>
      <c r="F6542" s="1" t="s">
        <v>162</v>
      </c>
      <c r="G6542" s="201">
        <f>MAX(E6542-'[1]1a'!$H$3,0)</f>
        <v>0</v>
      </c>
      <c r="H6542" s="201" t="str">
        <f t="shared" si="307"/>
        <v/>
      </c>
      <c r="I6542" s="201" t="str">
        <f t="shared" si="308"/>
        <v/>
      </c>
      <c r="J6542" s="201"/>
    </row>
    <row r="6543" spans="1:10">
      <c r="A6543" s="200">
        <v>45930</v>
      </c>
      <c r="B6543" s="1" t="s">
        <v>185</v>
      </c>
      <c r="C6543" s="175">
        <f t="shared" si="306"/>
        <v>48121.541666650803</v>
      </c>
      <c r="D6543" s="1">
        <v>4.3600000000000003</v>
      </c>
      <c r="E6543" s="176">
        <v>5.4843631778058013</v>
      </c>
      <c r="F6543" s="1" t="s">
        <v>162</v>
      </c>
      <c r="G6543" s="201">
        <f>MAX(E6543-'[1]1a'!$H$3,0)</f>
        <v>0</v>
      </c>
      <c r="H6543" s="201" t="str">
        <f t="shared" si="307"/>
        <v/>
      </c>
      <c r="I6543" s="201" t="str">
        <f t="shared" si="308"/>
        <v/>
      </c>
      <c r="J6543" s="201"/>
    </row>
    <row r="6544" spans="1:10">
      <c r="A6544" s="200">
        <v>45930</v>
      </c>
      <c r="B6544" s="1" t="s">
        <v>186</v>
      </c>
      <c r="C6544" s="175">
        <f t="shared" si="306"/>
        <v>48121.583333317467</v>
      </c>
      <c r="D6544" s="1">
        <v>4.58</v>
      </c>
      <c r="E6544" s="176">
        <v>5.7610970996216899</v>
      </c>
      <c r="F6544" s="1" t="s">
        <v>162</v>
      </c>
      <c r="G6544" s="201">
        <f>MAX(E6544-'[1]1a'!$H$3,0)</f>
        <v>0</v>
      </c>
      <c r="H6544" s="201" t="str">
        <f t="shared" si="307"/>
        <v/>
      </c>
      <c r="I6544" s="201" t="str">
        <f t="shared" si="308"/>
        <v/>
      </c>
      <c r="J6544" s="201"/>
    </row>
    <row r="6545" spans="1:10">
      <c r="A6545" s="200">
        <v>45930</v>
      </c>
      <c r="B6545" s="1" t="s">
        <v>187</v>
      </c>
      <c r="C6545" s="175">
        <f t="shared" si="306"/>
        <v>48121.624999984131</v>
      </c>
      <c r="D6545" s="1">
        <v>5.0599999999999996</v>
      </c>
      <c r="E6545" s="176">
        <v>6.3648802017654473</v>
      </c>
      <c r="F6545" s="1" t="s">
        <v>162</v>
      </c>
      <c r="G6545" s="201">
        <f>MAX(E6545-'[1]1a'!$H$3,0)</f>
        <v>0</v>
      </c>
      <c r="H6545" s="201" t="str">
        <f t="shared" si="307"/>
        <v/>
      </c>
      <c r="I6545" s="201" t="str">
        <f t="shared" si="308"/>
        <v/>
      </c>
      <c r="J6545" s="201"/>
    </row>
    <row r="6546" spans="1:10">
      <c r="A6546" s="200">
        <v>45930</v>
      </c>
      <c r="B6546" s="1" t="s">
        <v>188</v>
      </c>
      <c r="C6546" s="175">
        <f t="shared" si="306"/>
        <v>48121.666666650795</v>
      </c>
      <c r="D6546" s="1">
        <v>5.34</v>
      </c>
      <c r="E6546" s="176">
        <v>6.7170870113493066</v>
      </c>
      <c r="F6546" s="1" t="s">
        <v>162</v>
      </c>
      <c r="G6546" s="201">
        <f>MAX(E6546-'[1]1a'!$H$3,0)</f>
        <v>0</v>
      </c>
      <c r="H6546" s="201" t="str">
        <f t="shared" si="307"/>
        <v/>
      </c>
      <c r="I6546" s="201" t="str">
        <f t="shared" si="308"/>
        <v/>
      </c>
      <c r="J6546" s="201"/>
    </row>
    <row r="6547" spans="1:10">
      <c r="A6547" s="200">
        <v>45930</v>
      </c>
      <c r="B6547" s="1" t="s">
        <v>189</v>
      </c>
      <c r="C6547" s="175">
        <f t="shared" si="306"/>
        <v>48121.70833331746</v>
      </c>
      <c r="D6547" s="1">
        <v>5.41</v>
      </c>
      <c r="E6547" s="176">
        <v>6.8051387137452712</v>
      </c>
      <c r="F6547" s="1" t="s">
        <v>162</v>
      </c>
      <c r="G6547" s="201">
        <f>MAX(E6547-'[1]1a'!$H$3,0)</f>
        <v>0</v>
      </c>
      <c r="H6547" s="201" t="str">
        <f t="shared" si="307"/>
        <v/>
      </c>
      <c r="I6547" s="201" t="str">
        <f t="shared" si="308"/>
        <v/>
      </c>
      <c r="J6547" s="201"/>
    </row>
    <row r="6548" spans="1:10">
      <c r="A6548" s="200">
        <v>45930</v>
      </c>
      <c r="B6548" s="1" t="s">
        <v>190</v>
      </c>
      <c r="C6548" s="175">
        <f t="shared" si="306"/>
        <v>48121.749999984124</v>
      </c>
      <c r="D6548" s="1">
        <v>5.59</v>
      </c>
      <c r="E6548" s="176">
        <v>7.0315573770491806</v>
      </c>
      <c r="F6548" s="1" t="s">
        <v>162</v>
      </c>
      <c r="G6548" s="201">
        <f>MAX(E6548-'[1]1a'!$H$3,0)</f>
        <v>0</v>
      </c>
      <c r="H6548" s="201" t="str">
        <f t="shared" si="307"/>
        <v/>
      </c>
      <c r="I6548" s="201" t="str">
        <f t="shared" si="308"/>
        <v/>
      </c>
      <c r="J6548" s="201"/>
    </row>
    <row r="6549" spans="1:10">
      <c r="A6549" s="200">
        <v>45930</v>
      </c>
      <c r="B6549" s="1" t="s">
        <v>191</v>
      </c>
      <c r="C6549" s="175">
        <f t="shared" si="306"/>
        <v>48121.791666650788</v>
      </c>
      <c r="D6549" s="1">
        <v>6.17</v>
      </c>
      <c r="E6549" s="176">
        <v>7.761128625472888</v>
      </c>
      <c r="F6549" s="1" t="s">
        <v>162</v>
      </c>
      <c r="G6549" s="201">
        <f>MAX(E6549-'[1]1a'!$H$3,0)</f>
        <v>0</v>
      </c>
      <c r="H6549" s="201" t="str">
        <f t="shared" si="307"/>
        <v/>
      </c>
      <c r="I6549" s="201" t="str">
        <f t="shared" si="308"/>
        <v/>
      </c>
      <c r="J6549" s="201"/>
    </row>
    <row r="6550" spans="1:10">
      <c r="A6550" s="200">
        <v>45930</v>
      </c>
      <c r="B6550" s="1" t="s">
        <v>192</v>
      </c>
      <c r="C6550" s="175">
        <f t="shared" si="306"/>
        <v>48121.833333317452</v>
      </c>
      <c r="D6550" s="1">
        <v>6.45</v>
      </c>
      <c r="E6550" s="176">
        <v>8.1133354350567473</v>
      </c>
      <c r="F6550" s="1" t="s">
        <v>162</v>
      </c>
      <c r="G6550" s="201">
        <f>MAX(E6550-'[1]1a'!$H$3,0)</f>
        <v>0</v>
      </c>
      <c r="H6550" s="201" t="str">
        <f t="shared" si="307"/>
        <v/>
      </c>
      <c r="I6550" s="201" t="str">
        <f t="shared" si="308"/>
        <v/>
      </c>
      <c r="J6550" s="201"/>
    </row>
    <row r="6551" spans="1:10">
      <c r="A6551" s="200">
        <v>45930</v>
      </c>
      <c r="B6551" s="1" t="s">
        <v>193</v>
      </c>
      <c r="C6551" s="175">
        <f t="shared" si="306"/>
        <v>48121.874999984117</v>
      </c>
      <c r="D6551" s="1">
        <v>6.87</v>
      </c>
      <c r="E6551" s="176">
        <v>8.6416456494325349</v>
      </c>
      <c r="F6551" s="1" t="s">
        <v>162</v>
      </c>
      <c r="G6551" s="201">
        <f>MAX(E6551-'[1]1a'!$H$3,0)</f>
        <v>0</v>
      </c>
      <c r="H6551" s="201" t="str">
        <f t="shared" si="307"/>
        <v/>
      </c>
      <c r="I6551" s="201" t="str">
        <f t="shared" si="308"/>
        <v/>
      </c>
      <c r="J6551" s="201"/>
    </row>
    <row r="6552" spans="1:10">
      <c r="A6552" s="200">
        <v>45930</v>
      </c>
      <c r="B6552" s="1" t="s">
        <v>194</v>
      </c>
      <c r="C6552" s="175">
        <f t="shared" si="306"/>
        <v>48121.916666650781</v>
      </c>
      <c r="D6552" s="1">
        <v>6.74</v>
      </c>
      <c r="E6552" s="176">
        <v>8.4781210592686005</v>
      </c>
      <c r="F6552" s="1" t="s">
        <v>162</v>
      </c>
      <c r="G6552" s="201">
        <f>MAX(E6552-'[1]1a'!$H$3,0)</f>
        <v>0</v>
      </c>
      <c r="H6552" s="201" t="str">
        <f t="shared" si="307"/>
        <v/>
      </c>
      <c r="I6552" s="201" t="str">
        <f t="shared" si="308"/>
        <v/>
      </c>
      <c r="J6552" s="201"/>
    </row>
    <row r="6553" spans="1:10">
      <c r="A6553" s="200">
        <v>45930</v>
      </c>
      <c r="B6553" s="1" t="s">
        <v>195</v>
      </c>
      <c r="C6553" s="175">
        <f t="shared" si="306"/>
        <v>48121.958333317445</v>
      </c>
      <c r="D6553" s="1">
        <v>6.36</v>
      </c>
      <c r="E6553" s="176">
        <v>8.0001261034047921</v>
      </c>
      <c r="F6553" s="1" t="s">
        <v>162</v>
      </c>
      <c r="G6553" s="201">
        <f>MAX(E6553-'[1]1a'!$H$3,0)</f>
        <v>0</v>
      </c>
      <c r="H6553" s="201" t="str">
        <f t="shared" si="307"/>
        <v/>
      </c>
      <c r="I6553" s="201" t="str">
        <f t="shared" si="308"/>
        <v/>
      </c>
      <c r="J6553" s="201"/>
    </row>
    <row r="6554" spans="1:10">
      <c r="A6554" s="200">
        <v>45931</v>
      </c>
      <c r="B6554" s="1" t="s">
        <v>161</v>
      </c>
      <c r="C6554" s="175">
        <f t="shared" si="306"/>
        <v>48121.999999984109</v>
      </c>
      <c r="D6554" s="1">
        <v>6.05</v>
      </c>
      <c r="E6554" s="176">
        <v>7.6101828499369484</v>
      </c>
      <c r="F6554" s="1" t="s">
        <v>162</v>
      </c>
      <c r="G6554" s="201">
        <f>MAX(E6554-'[1]1a'!$H$3,0)</f>
        <v>0</v>
      </c>
      <c r="H6554" s="201" t="str">
        <f t="shared" si="307"/>
        <v/>
      </c>
      <c r="I6554" s="201" t="str">
        <f t="shared" si="308"/>
        <v/>
      </c>
      <c r="J6554" s="201"/>
    </row>
    <row r="6555" spans="1:10">
      <c r="A6555" s="200">
        <v>45931</v>
      </c>
      <c r="B6555" s="1" t="s">
        <v>164</v>
      </c>
      <c r="C6555" s="175">
        <f t="shared" si="306"/>
        <v>48122.041666650774</v>
      </c>
      <c r="D6555" s="1">
        <v>5.67</v>
      </c>
      <c r="E6555" s="176">
        <v>7.13218789407314</v>
      </c>
      <c r="F6555" s="1" t="s">
        <v>162</v>
      </c>
      <c r="G6555" s="201">
        <f>MAX(E6555-'[1]1a'!$H$3,0)</f>
        <v>0</v>
      </c>
      <c r="H6555" s="201" t="str">
        <f t="shared" si="307"/>
        <v/>
      </c>
      <c r="I6555" s="201" t="str">
        <f t="shared" si="308"/>
        <v/>
      </c>
      <c r="J6555" s="201"/>
    </row>
    <row r="6556" spans="1:10">
      <c r="A6556" s="200">
        <v>45931</v>
      </c>
      <c r="B6556" s="1" t="s">
        <v>166</v>
      </c>
      <c r="C6556" s="175">
        <f t="shared" si="306"/>
        <v>48122.083333317438</v>
      </c>
      <c r="D6556" s="1">
        <v>4.8899999999999997</v>
      </c>
      <c r="E6556" s="176">
        <v>6.1510403530895337</v>
      </c>
      <c r="F6556" s="1" t="s">
        <v>162</v>
      </c>
      <c r="G6556" s="201">
        <f>MAX(E6556-'[1]1a'!$H$3,0)</f>
        <v>0</v>
      </c>
      <c r="H6556" s="201" t="str">
        <f t="shared" si="307"/>
        <v/>
      </c>
      <c r="I6556" s="201" t="str">
        <f t="shared" si="308"/>
        <v/>
      </c>
      <c r="J6556" s="201"/>
    </row>
    <row r="6557" spans="1:10">
      <c r="A6557" s="200">
        <v>45931</v>
      </c>
      <c r="B6557" s="1" t="s">
        <v>168</v>
      </c>
      <c r="C6557" s="175">
        <f t="shared" si="306"/>
        <v>48122.124999984102</v>
      </c>
      <c r="D6557" s="1">
        <v>4.22</v>
      </c>
      <c r="E6557" s="176">
        <v>5.3082597730138712</v>
      </c>
      <c r="F6557" s="1" t="s">
        <v>162</v>
      </c>
      <c r="G6557" s="201">
        <f>MAX(E6557-'[1]1a'!$H$3,0)</f>
        <v>0</v>
      </c>
      <c r="H6557" s="201" t="str">
        <f t="shared" si="307"/>
        <v/>
      </c>
      <c r="I6557" s="201" t="str">
        <f t="shared" si="308"/>
        <v/>
      </c>
      <c r="J6557" s="201"/>
    </row>
    <row r="6558" spans="1:10">
      <c r="A6558" s="200">
        <v>45931</v>
      </c>
      <c r="B6558" s="1" t="s">
        <v>170</v>
      </c>
      <c r="C6558" s="175">
        <f t="shared" si="306"/>
        <v>48122.166666650766</v>
      </c>
      <c r="D6558" s="1">
        <v>3.74</v>
      </c>
      <c r="E6558" s="176">
        <v>4.7044766708701138</v>
      </c>
      <c r="F6558" s="1" t="s">
        <v>162</v>
      </c>
      <c r="G6558" s="201">
        <f>MAX(E6558-'[1]1a'!$H$3,0)</f>
        <v>0</v>
      </c>
      <c r="H6558" s="201" t="str">
        <f t="shared" si="307"/>
        <v/>
      </c>
      <c r="I6558" s="201" t="str">
        <f t="shared" si="308"/>
        <v/>
      </c>
      <c r="J6558" s="201"/>
    </row>
    <row r="6559" spans="1:10">
      <c r="A6559" s="200">
        <v>45931</v>
      </c>
      <c r="B6559" s="1" t="s">
        <v>172</v>
      </c>
      <c r="C6559" s="175">
        <f t="shared" si="306"/>
        <v>48122.208333317431</v>
      </c>
      <c r="D6559" s="1">
        <v>3.36</v>
      </c>
      <c r="E6559" s="176">
        <v>4.2264817150063054</v>
      </c>
      <c r="F6559" s="1" t="s">
        <v>162</v>
      </c>
      <c r="G6559" s="201">
        <f>MAX(E6559-'[1]1a'!$H$3,0)</f>
        <v>0</v>
      </c>
      <c r="H6559" s="201" t="str">
        <f t="shared" si="307"/>
        <v/>
      </c>
      <c r="I6559" s="201" t="str">
        <f t="shared" si="308"/>
        <v/>
      </c>
      <c r="J6559" s="201"/>
    </row>
    <row r="6560" spans="1:10">
      <c r="A6560" s="200">
        <v>45931</v>
      </c>
      <c r="B6560" s="1" t="s">
        <v>174</v>
      </c>
      <c r="C6560" s="175">
        <f t="shared" si="306"/>
        <v>48122.249999984095</v>
      </c>
      <c r="D6560" s="1">
        <v>3.04</v>
      </c>
      <c r="E6560" s="176">
        <v>3.8239596469104669</v>
      </c>
      <c r="F6560" s="1" t="s">
        <v>162</v>
      </c>
      <c r="G6560" s="201">
        <f>MAX(E6560-'[1]1a'!$H$3,0)</f>
        <v>0</v>
      </c>
      <c r="H6560" s="201" t="str">
        <f t="shared" si="307"/>
        <v/>
      </c>
      <c r="I6560" s="201" t="str">
        <f t="shared" si="308"/>
        <v/>
      </c>
      <c r="J6560" s="201"/>
    </row>
    <row r="6561" spans="1:10">
      <c r="A6561" s="200">
        <v>45931</v>
      </c>
      <c r="B6561" s="1" t="s">
        <v>176</v>
      </c>
      <c r="C6561" s="175">
        <f t="shared" si="306"/>
        <v>48122.291666650759</v>
      </c>
      <c r="D6561" s="1">
        <v>2.95</v>
      </c>
      <c r="E6561" s="176">
        <v>3.7107503152585122</v>
      </c>
      <c r="F6561" s="1" t="s">
        <v>162</v>
      </c>
      <c r="G6561" s="201">
        <f>MAX(E6561-'[1]1a'!$H$3,0)</f>
        <v>0</v>
      </c>
      <c r="H6561" s="201" t="str">
        <f t="shared" si="307"/>
        <v/>
      </c>
      <c r="I6561" s="201" t="str">
        <f t="shared" si="308"/>
        <v/>
      </c>
      <c r="J6561" s="201"/>
    </row>
    <row r="6562" spans="1:10">
      <c r="A6562" s="200">
        <v>45931</v>
      </c>
      <c r="B6562" s="1" t="s">
        <v>178</v>
      </c>
      <c r="C6562" s="175">
        <f t="shared" si="306"/>
        <v>48122.333333317423</v>
      </c>
      <c r="D6562" s="1">
        <v>3.01</v>
      </c>
      <c r="E6562" s="176">
        <v>3.7862232030264815</v>
      </c>
      <c r="F6562" s="1" t="s">
        <v>162</v>
      </c>
      <c r="G6562" s="201">
        <f>MAX(E6562-'[1]1a'!$H$3,0)</f>
        <v>0</v>
      </c>
      <c r="H6562" s="201" t="str">
        <f t="shared" si="307"/>
        <v/>
      </c>
      <c r="I6562" s="201" t="str">
        <f t="shared" si="308"/>
        <v/>
      </c>
      <c r="J6562" s="201"/>
    </row>
    <row r="6563" spans="1:10">
      <c r="A6563" s="200">
        <v>45931</v>
      </c>
      <c r="B6563" s="1" t="s">
        <v>180</v>
      </c>
      <c r="C6563" s="175">
        <f t="shared" si="306"/>
        <v>48122.374999984087</v>
      </c>
      <c r="D6563" s="1">
        <v>3.23</v>
      </c>
      <c r="E6563" s="176">
        <v>4.062957124842371</v>
      </c>
      <c r="F6563" s="1" t="s">
        <v>162</v>
      </c>
      <c r="G6563" s="201">
        <f>MAX(E6563-'[1]1a'!$H$3,0)</f>
        <v>0</v>
      </c>
      <c r="H6563" s="201" t="str">
        <f t="shared" si="307"/>
        <v/>
      </c>
      <c r="I6563" s="201" t="str">
        <f t="shared" si="308"/>
        <v/>
      </c>
      <c r="J6563" s="201"/>
    </row>
    <row r="6564" spans="1:10">
      <c r="A6564" s="200">
        <v>45931</v>
      </c>
      <c r="B6564" s="1" t="s">
        <v>181</v>
      </c>
      <c r="C6564" s="175">
        <f t="shared" si="306"/>
        <v>48122.416666650752</v>
      </c>
      <c r="D6564" s="1">
        <v>3.64</v>
      </c>
      <c r="E6564" s="176">
        <v>4.5786885245901647</v>
      </c>
      <c r="F6564" s="1" t="s">
        <v>162</v>
      </c>
      <c r="G6564" s="201">
        <f>MAX(E6564-'[1]1a'!$H$3,0)</f>
        <v>0</v>
      </c>
      <c r="H6564" s="201" t="str">
        <f t="shared" si="307"/>
        <v/>
      </c>
      <c r="I6564" s="201" t="str">
        <f t="shared" si="308"/>
        <v/>
      </c>
      <c r="J6564" s="201"/>
    </row>
    <row r="6565" spans="1:10">
      <c r="A6565" s="200">
        <v>45931</v>
      </c>
      <c r="B6565" s="1" t="s">
        <v>182</v>
      </c>
      <c r="C6565" s="175">
        <f t="shared" si="306"/>
        <v>48122.458333317416</v>
      </c>
      <c r="D6565" s="1">
        <v>4.1399999999999997</v>
      </c>
      <c r="E6565" s="176">
        <v>5.2076292559899118</v>
      </c>
      <c r="F6565" s="1" t="s">
        <v>162</v>
      </c>
      <c r="G6565" s="201">
        <f>MAX(E6565-'[1]1a'!$H$3,0)</f>
        <v>0</v>
      </c>
      <c r="H6565" s="201" t="str">
        <f t="shared" si="307"/>
        <v/>
      </c>
      <c r="I6565" s="201" t="str">
        <f t="shared" si="308"/>
        <v/>
      </c>
      <c r="J6565" s="201"/>
    </row>
    <row r="6566" spans="1:10">
      <c r="A6566" s="200">
        <v>45931</v>
      </c>
      <c r="B6566" s="1" t="s">
        <v>183</v>
      </c>
      <c r="C6566" s="175">
        <f t="shared" si="306"/>
        <v>48122.49999998408</v>
      </c>
      <c r="D6566" s="1">
        <v>4.2300000000000004</v>
      </c>
      <c r="E6566" s="176">
        <v>5.3208385876418669</v>
      </c>
      <c r="F6566" s="1" t="s">
        <v>162</v>
      </c>
      <c r="G6566" s="201">
        <f>MAX(E6566-'[1]1a'!$H$3,0)</f>
        <v>0</v>
      </c>
      <c r="H6566" s="201" t="str">
        <f t="shared" si="307"/>
        <v/>
      </c>
      <c r="I6566" s="201" t="str">
        <f t="shared" si="308"/>
        <v/>
      </c>
      <c r="J6566" s="201"/>
    </row>
    <row r="6567" spans="1:10">
      <c r="A6567" s="200">
        <v>45931</v>
      </c>
      <c r="B6567" s="1" t="s">
        <v>185</v>
      </c>
      <c r="C6567" s="175">
        <f t="shared" si="306"/>
        <v>48122.541666650744</v>
      </c>
      <c r="D6567" s="1">
        <v>4.24</v>
      </c>
      <c r="E6567" s="176">
        <v>5.3334174022698617</v>
      </c>
      <c r="F6567" s="1" t="s">
        <v>162</v>
      </c>
      <c r="G6567" s="201">
        <f>MAX(E6567-'[1]1a'!$H$3,0)</f>
        <v>0</v>
      </c>
      <c r="H6567" s="201" t="str">
        <f t="shared" si="307"/>
        <v/>
      </c>
      <c r="I6567" s="201" t="str">
        <f t="shared" si="308"/>
        <v/>
      </c>
      <c r="J6567" s="201"/>
    </row>
    <row r="6568" spans="1:10">
      <c r="A6568" s="200">
        <v>45931</v>
      </c>
      <c r="B6568" s="1" t="s">
        <v>186</v>
      </c>
      <c r="C6568" s="175">
        <f t="shared" si="306"/>
        <v>48122.583333317409</v>
      </c>
      <c r="D6568" s="1">
        <v>4.3899999999999997</v>
      </c>
      <c r="E6568" s="176">
        <v>5.5220996216897857</v>
      </c>
      <c r="F6568" s="1" t="s">
        <v>162</v>
      </c>
      <c r="G6568" s="201">
        <f>MAX(E6568-'[1]1a'!$H$3,0)</f>
        <v>0</v>
      </c>
      <c r="H6568" s="201" t="str">
        <f t="shared" si="307"/>
        <v/>
      </c>
      <c r="I6568" s="201" t="str">
        <f t="shared" si="308"/>
        <v/>
      </c>
      <c r="J6568" s="201"/>
    </row>
    <row r="6569" spans="1:10">
      <c r="A6569" s="200">
        <v>45931</v>
      </c>
      <c r="B6569" s="1" t="s">
        <v>187</v>
      </c>
      <c r="C6569" s="175">
        <f t="shared" si="306"/>
        <v>48122.624999984073</v>
      </c>
      <c r="D6569" s="1">
        <v>4.5199999999999996</v>
      </c>
      <c r="E6569" s="176">
        <v>5.6856242118537201</v>
      </c>
      <c r="F6569" s="1" t="s">
        <v>162</v>
      </c>
      <c r="G6569" s="201">
        <f>MAX(E6569-'[1]1a'!$H$3,0)</f>
        <v>0</v>
      </c>
      <c r="H6569" s="201" t="str">
        <f t="shared" si="307"/>
        <v/>
      </c>
      <c r="I6569" s="201" t="str">
        <f t="shared" si="308"/>
        <v/>
      </c>
      <c r="J6569" s="201"/>
    </row>
    <row r="6570" spans="1:10">
      <c r="A6570" s="200">
        <v>45931</v>
      </c>
      <c r="B6570" s="1" t="s">
        <v>188</v>
      </c>
      <c r="C6570" s="175">
        <f t="shared" si="306"/>
        <v>48122.666666650737</v>
      </c>
      <c r="D6570" s="1">
        <v>4.67</v>
      </c>
      <c r="E6570" s="176">
        <v>5.8743064312736442</v>
      </c>
      <c r="F6570" s="1" t="s">
        <v>162</v>
      </c>
      <c r="G6570" s="201">
        <f>MAX(E6570-'[1]1a'!$H$3,0)</f>
        <v>0</v>
      </c>
      <c r="H6570" s="201" t="str">
        <f t="shared" si="307"/>
        <v/>
      </c>
      <c r="I6570" s="201" t="str">
        <f t="shared" si="308"/>
        <v/>
      </c>
      <c r="J6570" s="201"/>
    </row>
    <row r="6571" spans="1:10">
      <c r="A6571" s="200">
        <v>45931</v>
      </c>
      <c r="B6571" s="1" t="s">
        <v>189</v>
      </c>
      <c r="C6571" s="175">
        <f t="shared" si="306"/>
        <v>48122.708333317401</v>
      </c>
      <c r="D6571" s="1">
        <v>4.67</v>
      </c>
      <c r="E6571" s="176">
        <v>5.8743064312736442</v>
      </c>
      <c r="F6571" s="1" t="s">
        <v>162</v>
      </c>
      <c r="G6571" s="201">
        <f>MAX(E6571-'[1]1a'!$H$3,0)</f>
        <v>0</v>
      </c>
      <c r="H6571" s="201" t="str">
        <f t="shared" si="307"/>
        <v/>
      </c>
      <c r="I6571" s="201" t="str">
        <f t="shared" si="308"/>
        <v/>
      </c>
      <c r="J6571" s="201"/>
    </row>
    <row r="6572" spans="1:10">
      <c r="A6572" s="200">
        <v>45931</v>
      </c>
      <c r="B6572" s="1" t="s">
        <v>190</v>
      </c>
      <c r="C6572" s="175">
        <f t="shared" si="306"/>
        <v>48122.749999984066</v>
      </c>
      <c r="D6572" s="1">
        <v>4.5999999999999996</v>
      </c>
      <c r="E6572" s="176">
        <v>5.7862547288776796</v>
      </c>
      <c r="F6572" s="1" t="s">
        <v>162</v>
      </c>
      <c r="G6572" s="201">
        <f>MAX(E6572-'[1]1a'!$H$3,0)</f>
        <v>0</v>
      </c>
      <c r="H6572" s="201" t="str">
        <f t="shared" si="307"/>
        <v/>
      </c>
      <c r="I6572" s="201" t="str">
        <f t="shared" si="308"/>
        <v/>
      </c>
      <c r="J6572" s="201"/>
    </row>
    <row r="6573" spans="1:10">
      <c r="A6573" s="200">
        <v>45931</v>
      </c>
      <c r="B6573" s="1" t="s">
        <v>191</v>
      </c>
      <c r="C6573" s="175">
        <f t="shared" si="306"/>
        <v>48122.79166665073</v>
      </c>
      <c r="D6573" s="1">
        <v>4.84</v>
      </c>
      <c r="E6573" s="176">
        <v>6.0881462799495587</v>
      </c>
      <c r="F6573" s="1" t="s">
        <v>162</v>
      </c>
      <c r="G6573" s="201">
        <f>MAX(E6573-'[1]1a'!$H$3,0)</f>
        <v>0</v>
      </c>
      <c r="H6573" s="201" t="str">
        <f t="shared" si="307"/>
        <v/>
      </c>
      <c r="I6573" s="201" t="str">
        <f t="shared" si="308"/>
        <v/>
      </c>
      <c r="J6573" s="201"/>
    </row>
    <row r="6574" spans="1:10">
      <c r="A6574" s="200">
        <v>45931</v>
      </c>
      <c r="B6574" s="1" t="s">
        <v>192</v>
      </c>
      <c r="C6574" s="175">
        <f t="shared" si="306"/>
        <v>48122.833333317394</v>
      </c>
      <c r="D6574" s="1">
        <v>5.3</v>
      </c>
      <c r="E6574" s="176">
        <v>6.6667717528373265</v>
      </c>
      <c r="F6574" s="1" t="s">
        <v>162</v>
      </c>
      <c r="G6574" s="201">
        <f>MAX(E6574-'[1]1a'!$H$3,0)</f>
        <v>0</v>
      </c>
      <c r="H6574" s="201" t="str">
        <f t="shared" si="307"/>
        <v/>
      </c>
      <c r="I6574" s="201" t="str">
        <f t="shared" si="308"/>
        <v/>
      </c>
      <c r="J6574" s="201"/>
    </row>
    <row r="6575" spans="1:10">
      <c r="A6575" s="200">
        <v>45931</v>
      </c>
      <c r="B6575" s="1" t="s">
        <v>193</v>
      </c>
      <c r="C6575" s="175">
        <f t="shared" si="306"/>
        <v>48122.874999984058</v>
      </c>
      <c r="D6575" s="1">
        <v>5.66</v>
      </c>
      <c r="E6575" s="176">
        <v>7.1196090794451452</v>
      </c>
      <c r="F6575" s="1" t="s">
        <v>162</v>
      </c>
      <c r="G6575" s="201">
        <f>MAX(E6575-'[1]1a'!$H$3,0)</f>
        <v>0</v>
      </c>
      <c r="H6575" s="201" t="str">
        <f t="shared" si="307"/>
        <v/>
      </c>
      <c r="I6575" s="201" t="str">
        <f t="shared" si="308"/>
        <v/>
      </c>
      <c r="J6575" s="201"/>
    </row>
    <row r="6576" spans="1:10">
      <c r="A6576" s="200">
        <v>45931</v>
      </c>
      <c r="B6576" s="1" t="s">
        <v>194</v>
      </c>
      <c r="C6576" s="175">
        <f t="shared" si="306"/>
        <v>48122.916666650723</v>
      </c>
      <c r="D6576" s="1">
        <v>5.59</v>
      </c>
      <c r="E6576" s="176">
        <v>7.0315573770491806</v>
      </c>
      <c r="F6576" s="1" t="s">
        <v>162</v>
      </c>
      <c r="G6576" s="201">
        <f>MAX(E6576-'[1]1a'!$H$3,0)</f>
        <v>0</v>
      </c>
      <c r="H6576" s="201" t="str">
        <f t="shared" si="307"/>
        <v/>
      </c>
      <c r="I6576" s="201" t="str">
        <f t="shared" si="308"/>
        <v/>
      </c>
      <c r="J6576" s="201"/>
    </row>
    <row r="6577" spans="1:10">
      <c r="A6577" s="200">
        <v>45931</v>
      </c>
      <c r="B6577" s="1" t="s">
        <v>195</v>
      </c>
      <c r="C6577" s="175">
        <f t="shared" si="306"/>
        <v>48122.958333317387</v>
      </c>
      <c r="D6577" s="1">
        <v>5.58</v>
      </c>
      <c r="E6577" s="176">
        <v>7.0189785624211858</v>
      </c>
      <c r="F6577" s="1" t="s">
        <v>162</v>
      </c>
      <c r="G6577" s="201">
        <f>MAX(E6577-'[1]1a'!$H$3,0)</f>
        <v>0</v>
      </c>
      <c r="H6577" s="201" t="str">
        <f t="shared" si="307"/>
        <v/>
      </c>
      <c r="I6577" s="201" t="str">
        <f t="shared" si="308"/>
        <v/>
      </c>
      <c r="J6577" s="201"/>
    </row>
    <row r="6578" spans="1:10">
      <c r="A6578" s="200">
        <v>45932</v>
      </c>
      <c r="B6578" s="1" t="s">
        <v>161</v>
      </c>
      <c r="C6578" s="175">
        <f t="shared" si="306"/>
        <v>48122.999999984051</v>
      </c>
      <c r="D6578" s="1">
        <v>5.54</v>
      </c>
      <c r="E6578" s="176">
        <v>6.9686633039092056</v>
      </c>
      <c r="F6578" s="1" t="s">
        <v>162</v>
      </c>
      <c r="G6578" s="201">
        <f>MAX(E6578-'[1]1a'!$H$3,0)</f>
        <v>0</v>
      </c>
      <c r="H6578" s="201" t="str">
        <f t="shared" si="307"/>
        <v/>
      </c>
      <c r="I6578" s="201" t="str">
        <f t="shared" si="308"/>
        <v/>
      </c>
      <c r="J6578" s="201"/>
    </row>
    <row r="6579" spans="1:10">
      <c r="A6579" s="200">
        <v>45932</v>
      </c>
      <c r="B6579" s="1" t="s">
        <v>164</v>
      </c>
      <c r="C6579" s="175">
        <f t="shared" si="306"/>
        <v>48123.041666650715</v>
      </c>
      <c r="D6579" s="1">
        <v>5.19</v>
      </c>
      <c r="E6579" s="176">
        <v>6.5284047919293826</v>
      </c>
      <c r="F6579" s="1" t="s">
        <v>162</v>
      </c>
      <c r="G6579" s="201">
        <f>MAX(E6579-'[1]1a'!$H$3,0)</f>
        <v>0</v>
      </c>
      <c r="H6579" s="201" t="str">
        <f t="shared" si="307"/>
        <v/>
      </c>
      <c r="I6579" s="201" t="str">
        <f t="shared" si="308"/>
        <v/>
      </c>
      <c r="J6579" s="201"/>
    </row>
    <row r="6580" spans="1:10">
      <c r="A6580" s="200">
        <v>45932</v>
      </c>
      <c r="B6580" s="1" t="s">
        <v>166</v>
      </c>
      <c r="C6580" s="175">
        <f t="shared" si="306"/>
        <v>48123.08333331738</v>
      </c>
      <c r="D6580" s="1">
        <v>4.59</v>
      </c>
      <c r="E6580" s="176">
        <v>5.7736759142496847</v>
      </c>
      <c r="F6580" s="1" t="s">
        <v>162</v>
      </c>
      <c r="G6580" s="201">
        <f>MAX(E6580-'[1]1a'!$H$3,0)</f>
        <v>0</v>
      </c>
      <c r="H6580" s="201" t="str">
        <f t="shared" si="307"/>
        <v/>
      </c>
      <c r="I6580" s="201" t="str">
        <f t="shared" si="308"/>
        <v/>
      </c>
      <c r="J6580" s="201"/>
    </row>
    <row r="6581" spans="1:10">
      <c r="A6581" s="200">
        <v>45932</v>
      </c>
      <c r="B6581" s="1" t="s">
        <v>168</v>
      </c>
      <c r="C6581" s="175">
        <f t="shared" si="306"/>
        <v>48123.124999984044</v>
      </c>
      <c r="D6581" s="1">
        <v>3.93</v>
      </c>
      <c r="E6581" s="176">
        <v>4.943474148802018</v>
      </c>
      <c r="F6581" s="1" t="s">
        <v>162</v>
      </c>
      <c r="G6581" s="201">
        <f>MAX(E6581-'[1]1a'!$H$3,0)</f>
        <v>0</v>
      </c>
      <c r="H6581" s="201" t="str">
        <f t="shared" si="307"/>
        <v/>
      </c>
      <c r="I6581" s="201" t="str">
        <f t="shared" si="308"/>
        <v/>
      </c>
      <c r="J6581" s="201"/>
    </row>
    <row r="6582" spans="1:10">
      <c r="A6582" s="200">
        <v>45932</v>
      </c>
      <c r="B6582" s="1" t="s">
        <v>170</v>
      </c>
      <c r="C6582" s="175">
        <f t="shared" si="306"/>
        <v>48123.166666650708</v>
      </c>
      <c r="D6582" s="1">
        <v>3.49</v>
      </c>
      <c r="E6582" s="176">
        <v>4.3900063051702398</v>
      </c>
      <c r="F6582" s="1" t="s">
        <v>162</v>
      </c>
      <c r="G6582" s="201">
        <f>MAX(E6582-'[1]1a'!$H$3,0)</f>
        <v>0</v>
      </c>
      <c r="H6582" s="201" t="str">
        <f t="shared" si="307"/>
        <v/>
      </c>
      <c r="I6582" s="201" t="str">
        <f t="shared" si="308"/>
        <v/>
      </c>
      <c r="J6582" s="201"/>
    </row>
    <row r="6583" spans="1:10">
      <c r="A6583" s="200">
        <v>45932</v>
      </c>
      <c r="B6583" s="1" t="s">
        <v>172</v>
      </c>
      <c r="C6583" s="175">
        <f t="shared" si="306"/>
        <v>48123.208333317372</v>
      </c>
      <c r="D6583" s="1">
        <v>3.17</v>
      </c>
      <c r="E6583" s="176">
        <v>3.9874842370744012</v>
      </c>
      <c r="F6583" s="1" t="s">
        <v>162</v>
      </c>
      <c r="G6583" s="201">
        <f>MAX(E6583-'[1]1a'!$H$3,0)</f>
        <v>0</v>
      </c>
      <c r="H6583" s="201" t="str">
        <f t="shared" si="307"/>
        <v/>
      </c>
      <c r="I6583" s="201" t="str">
        <f t="shared" si="308"/>
        <v/>
      </c>
      <c r="J6583" s="201"/>
    </row>
    <row r="6584" spans="1:10">
      <c r="A6584" s="200">
        <v>45932</v>
      </c>
      <c r="B6584" s="1" t="s">
        <v>174</v>
      </c>
      <c r="C6584" s="175">
        <f t="shared" si="306"/>
        <v>48123.249999984037</v>
      </c>
      <c r="D6584" s="1">
        <v>2.98</v>
      </c>
      <c r="E6584" s="176">
        <v>3.7484867591424971</v>
      </c>
      <c r="F6584" s="1" t="s">
        <v>162</v>
      </c>
      <c r="G6584" s="201">
        <f>MAX(E6584-'[1]1a'!$H$3,0)</f>
        <v>0</v>
      </c>
      <c r="H6584" s="201" t="str">
        <f t="shared" si="307"/>
        <v/>
      </c>
      <c r="I6584" s="201" t="str">
        <f t="shared" si="308"/>
        <v/>
      </c>
      <c r="J6584" s="201"/>
    </row>
    <row r="6585" spans="1:10">
      <c r="A6585" s="200">
        <v>45932</v>
      </c>
      <c r="B6585" s="1" t="s">
        <v>176</v>
      </c>
      <c r="C6585" s="175">
        <f t="shared" si="306"/>
        <v>48123.291666650701</v>
      </c>
      <c r="D6585" s="1">
        <v>2.88</v>
      </c>
      <c r="E6585" s="176">
        <v>3.6226986128625471</v>
      </c>
      <c r="F6585" s="1" t="s">
        <v>162</v>
      </c>
      <c r="G6585" s="201">
        <f>MAX(E6585-'[1]1a'!$H$3,0)</f>
        <v>0</v>
      </c>
      <c r="H6585" s="201" t="str">
        <f t="shared" si="307"/>
        <v/>
      </c>
      <c r="I6585" s="201" t="str">
        <f t="shared" si="308"/>
        <v/>
      </c>
      <c r="J6585" s="201"/>
    </row>
    <row r="6586" spans="1:10">
      <c r="A6586" s="200">
        <v>45932</v>
      </c>
      <c r="B6586" s="1" t="s">
        <v>178</v>
      </c>
      <c r="C6586" s="175">
        <f t="shared" si="306"/>
        <v>48123.333333317365</v>
      </c>
      <c r="D6586" s="1">
        <v>2.89</v>
      </c>
      <c r="E6586" s="176">
        <v>3.6352774274905424</v>
      </c>
      <c r="F6586" s="1" t="s">
        <v>162</v>
      </c>
      <c r="G6586" s="201">
        <f>MAX(E6586-'[1]1a'!$H$3,0)</f>
        <v>0</v>
      </c>
      <c r="H6586" s="201" t="str">
        <f t="shared" si="307"/>
        <v/>
      </c>
      <c r="I6586" s="201" t="str">
        <f t="shared" si="308"/>
        <v/>
      </c>
      <c r="J6586" s="201"/>
    </row>
    <row r="6587" spans="1:10">
      <c r="A6587" s="200">
        <v>45932</v>
      </c>
      <c r="B6587" s="1" t="s">
        <v>180</v>
      </c>
      <c r="C6587" s="175">
        <f t="shared" si="306"/>
        <v>48123.374999984029</v>
      </c>
      <c r="D6587" s="1">
        <v>3.12</v>
      </c>
      <c r="E6587" s="176">
        <v>3.9245901639344267</v>
      </c>
      <c r="F6587" s="1" t="s">
        <v>162</v>
      </c>
      <c r="G6587" s="201">
        <f>MAX(E6587-'[1]1a'!$H$3,0)</f>
        <v>0</v>
      </c>
      <c r="H6587" s="201" t="str">
        <f t="shared" si="307"/>
        <v/>
      </c>
      <c r="I6587" s="201" t="str">
        <f t="shared" si="308"/>
        <v/>
      </c>
      <c r="J6587" s="201"/>
    </row>
    <row r="6588" spans="1:10">
      <c r="A6588" s="200">
        <v>45932</v>
      </c>
      <c r="B6588" s="1" t="s">
        <v>181</v>
      </c>
      <c r="C6588" s="175">
        <f t="shared" si="306"/>
        <v>48123.416666650694</v>
      </c>
      <c r="D6588" s="1">
        <v>3.69</v>
      </c>
      <c r="E6588" s="176">
        <v>4.6415825977301388</v>
      </c>
      <c r="F6588" s="1" t="s">
        <v>162</v>
      </c>
      <c r="G6588" s="201">
        <f>MAX(E6588-'[1]1a'!$H$3,0)</f>
        <v>0</v>
      </c>
      <c r="H6588" s="201" t="str">
        <f t="shared" si="307"/>
        <v/>
      </c>
      <c r="I6588" s="201" t="str">
        <f t="shared" si="308"/>
        <v/>
      </c>
      <c r="J6588" s="201"/>
    </row>
    <row r="6589" spans="1:10">
      <c r="A6589" s="200">
        <v>45932</v>
      </c>
      <c r="B6589" s="1" t="s">
        <v>182</v>
      </c>
      <c r="C6589" s="175">
        <f t="shared" si="306"/>
        <v>48123.458333317358</v>
      </c>
      <c r="D6589" s="1">
        <v>4.12</v>
      </c>
      <c r="E6589" s="176">
        <v>5.1824716267339221</v>
      </c>
      <c r="F6589" s="1" t="s">
        <v>162</v>
      </c>
      <c r="G6589" s="201">
        <f>MAX(E6589-'[1]1a'!$H$3,0)</f>
        <v>0</v>
      </c>
      <c r="H6589" s="201" t="str">
        <f t="shared" si="307"/>
        <v/>
      </c>
      <c r="I6589" s="201" t="str">
        <f t="shared" si="308"/>
        <v/>
      </c>
      <c r="J6589" s="201"/>
    </row>
    <row r="6590" spans="1:10">
      <c r="A6590" s="200">
        <v>45932</v>
      </c>
      <c r="B6590" s="1" t="s">
        <v>183</v>
      </c>
      <c r="C6590" s="175">
        <f t="shared" si="306"/>
        <v>48123.499999984022</v>
      </c>
      <c r="D6590" s="1">
        <v>4.1500000000000004</v>
      </c>
      <c r="E6590" s="176">
        <v>5.2202080706179075</v>
      </c>
      <c r="F6590" s="1" t="s">
        <v>162</v>
      </c>
      <c r="G6590" s="201">
        <f>MAX(E6590-'[1]1a'!$H$3,0)</f>
        <v>0</v>
      </c>
      <c r="H6590" s="201" t="str">
        <f t="shared" si="307"/>
        <v/>
      </c>
      <c r="I6590" s="201" t="str">
        <f t="shared" si="308"/>
        <v/>
      </c>
      <c r="J6590" s="201"/>
    </row>
    <row r="6591" spans="1:10">
      <c r="A6591" s="200">
        <v>45932</v>
      </c>
      <c r="B6591" s="1" t="s">
        <v>185</v>
      </c>
      <c r="C6591" s="175">
        <f t="shared" si="306"/>
        <v>48123.541666650686</v>
      </c>
      <c r="D6591" s="1">
        <v>4.18</v>
      </c>
      <c r="E6591" s="176">
        <v>5.257944514501891</v>
      </c>
      <c r="F6591" s="1" t="s">
        <v>162</v>
      </c>
      <c r="G6591" s="201">
        <f>MAX(E6591-'[1]1a'!$H$3,0)</f>
        <v>0</v>
      </c>
      <c r="H6591" s="201" t="str">
        <f t="shared" si="307"/>
        <v/>
      </c>
      <c r="I6591" s="201" t="str">
        <f t="shared" si="308"/>
        <v/>
      </c>
      <c r="J6591" s="201"/>
    </row>
    <row r="6592" spans="1:10">
      <c r="A6592" s="200">
        <v>45932</v>
      </c>
      <c r="B6592" s="1" t="s">
        <v>186</v>
      </c>
      <c r="C6592" s="175">
        <f t="shared" si="306"/>
        <v>48123.58333331735</v>
      </c>
      <c r="D6592" s="1">
        <v>4.3</v>
      </c>
      <c r="E6592" s="176">
        <v>5.4088902900378306</v>
      </c>
      <c r="F6592" s="1" t="s">
        <v>162</v>
      </c>
      <c r="G6592" s="201">
        <f>MAX(E6592-'[1]1a'!$H$3,0)</f>
        <v>0</v>
      </c>
      <c r="H6592" s="201" t="str">
        <f t="shared" si="307"/>
        <v/>
      </c>
      <c r="I6592" s="201" t="str">
        <f t="shared" si="308"/>
        <v/>
      </c>
      <c r="J6592" s="201"/>
    </row>
    <row r="6593" spans="1:10">
      <c r="A6593" s="200">
        <v>45932</v>
      </c>
      <c r="B6593" s="1" t="s">
        <v>187</v>
      </c>
      <c r="C6593" s="175">
        <f t="shared" si="306"/>
        <v>48123.624999984015</v>
      </c>
      <c r="D6593" s="1">
        <v>4.45</v>
      </c>
      <c r="E6593" s="176">
        <v>5.5975725094577555</v>
      </c>
      <c r="F6593" s="1" t="s">
        <v>162</v>
      </c>
      <c r="G6593" s="201">
        <f>MAX(E6593-'[1]1a'!$H$3,0)</f>
        <v>0</v>
      </c>
      <c r="H6593" s="201" t="str">
        <f t="shared" si="307"/>
        <v/>
      </c>
      <c r="I6593" s="201" t="str">
        <f t="shared" si="308"/>
        <v/>
      </c>
      <c r="J6593" s="201"/>
    </row>
    <row r="6594" spans="1:10">
      <c r="A6594" s="200">
        <v>45932</v>
      </c>
      <c r="B6594" s="1" t="s">
        <v>188</v>
      </c>
      <c r="C6594" s="175">
        <f t="shared" si="306"/>
        <v>48123.666666650679</v>
      </c>
      <c r="D6594" s="1">
        <v>4.6399999999999997</v>
      </c>
      <c r="E6594" s="176">
        <v>5.8365699873896597</v>
      </c>
      <c r="F6594" s="1" t="s">
        <v>162</v>
      </c>
      <c r="G6594" s="201">
        <f>MAX(E6594-'[1]1a'!$H$3,0)</f>
        <v>0</v>
      </c>
      <c r="H6594" s="201" t="str">
        <f t="shared" si="307"/>
        <v/>
      </c>
      <c r="I6594" s="201" t="str">
        <f t="shared" si="308"/>
        <v/>
      </c>
      <c r="J6594" s="201"/>
    </row>
    <row r="6595" spans="1:10">
      <c r="A6595" s="200">
        <v>45932</v>
      </c>
      <c r="B6595" s="1" t="s">
        <v>189</v>
      </c>
      <c r="C6595" s="175">
        <f t="shared" si="306"/>
        <v>48123.708333317343</v>
      </c>
      <c r="D6595" s="1">
        <v>4.6399999999999997</v>
      </c>
      <c r="E6595" s="176">
        <v>5.8365699873896597</v>
      </c>
      <c r="F6595" s="1" t="s">
        <v>162</v>
      </c>
      <c r="G6595" s="201">
        <f>MAX(E6595-'[1]1a'!$H$3,0)</f>
        <v>0</v>
      </c>
      <c r="H6595" s="201" t="str">
        <f t="shared" si="307"/>
        <v/>
      </c>
      <c r="I6595" s="201" t="str">
        <f t="shared" si="308"/>
        <v/>
      </c>
      <c r="J6595" s="201"/>
    </row>
    <row r="6596" spans="1:10">
      <c r="A6596" s="200">
        <v>45932</v>
      </c>
      <c r="B6596" s="1" t="s">
        <v>190</v>
      </c>
      <c r="C6596" s="175">
        <f t="shared" ref="C6596:C6659" si="309">C6595 + TIME(1,0,0)</f>
        <v>48123.749999984007</v>
      </c>
      <c r="D6596" s="1">
        <v>4.6399999999999997</v>
      </c>
      <c r="E6596" s="176">
        <v>5.8365699873896597</v>
      </c>
      <c r="F6596" s="1" t="s">
        <v>162</v>
      </c>
      <c r="G6596" s="201">
        <f>MAX(E6596-'[1]1a'!$H$3,0)</f>
        <v>0</v>
      </c>
      <c r="H6596" s="201" t="str">
        <f t="shared" ref="H6596:H6659" si="310">IF(F6596="Y",IF(F6595="Y",H6595+1,1),"")</f>
        <v/>
      </c>
      <c r="I6596" s="201" t="str">
        <f t="shared" ref="I6596:I6659" si="311">IF(AND(F6596="Y",F6597&lt;&gt;"Y"),H6596,"")</f>
        <v/>
      </c>
      <c r="J6596" s="201"/>
    </row>
    <row r="6597" spans="1:10">
      <c r="A6597" s="200">
        <v>45932</v>
      </c>
      <c r="B6597" s="1" t="s">
        <v>191</v>
      </c>
      <c r="C6597" s="175">
        <f t="shared" si="309"/>
        <v>48123.791666650672</v>
      </c>
      <c r="D6597" s="1">
        <v>4.68</v>
      </c>
      <c r="E6597" s="176">
        <v>5.886885245901639</v>
      </c>
      <c r="F6597" s="1" t="s">
        <v>162</v>
      </c>
      <c r="G6597" s="201">
        <f>MAX(E6597-'[1]1a'!$H$3,0)</f>
        <v>0</v>
      </c>
      <c r="H6597" s="201" t="str">
        <f t="shared" si="310"/>
        <v/>
      </c>
      <c r="I6597" s="201" t="str">
        <f t="shared" si="311"/>
        <v/>
      </c>
      <c r="J6597" s="201"/>
    </row>
    <row r="6598" spans="1:10">
      <c r="A6598" s="200">
        <v>45932</v>
      </c>
      <c r="B6598" s="1" t="s">
        <v>192</v>
      </c>
      <c r="C6598" s="175">
        <f t="shared" si="309"/>
        <v>48123.833333317336</v>
      </c>
      <c r="D6598" s="1">
        <v>5.15</v>
      </c>
      <c r="E6598" s="176">
        <v>6.4780895334174033</v>
      </c>
      <c r="F6598" s="1" t="s">
        <v>162</v>
      </c>
      <c r="G6598" s="201">
        <f>MAX(E6598-'[1]1a'!$H$3,0)</f>
        <v>0</v>
      </c>
      <c r="H6598" s="201" t="str">
        <f t="shared" si="310"/>
        <v/>
      </c>
      <c r="I6598" s="201" t="str">
        <f t="shared" si="311"/>
        <v/>
      </c>
      <c r="J6598" s="201"/>
    </row>
    <row r="6599" spans="1:10">
      <c r="A6599" s="200">
        <v>45932</v>
      </c>
      <c r="B6599" s="1" t="s">
        <v>193</v>
      </c>
      <c r="C6599" s="175">
        <f t="shared" si="309"/>
        <v>48123.874999984</v>
      </c>
      <c r="D6599" s="1">
        <v>5.44</v>
      </c>
      <c r="E6599" s="176">
        <v>6.8428751576292566</v>
      </c>
      <c r="F6599" s="1" t="s">
        <v>162</v>
      </c>
      <c r="G6599" s="201">
        <f>MAX(E6599-'[1]1a'!$H$3,0)</f>
        <v>0</v>
      </c>
      <c r="H6599" s="201" t="str">
        <f t="shared" si="310"/>
        <v/>
      </c>
      <c r="I6599" s="201" t="str">
        <f t="shared" si="311"/>
        <v/>
      </c>
      <c r="J6599" s="201"/>
    </row>
    <row r="6600" spans="1:10">
      <c r="A6600" s="200">
        <v>45932</v>
      </c>
      <c r="B6600" s="1" t="s">
        <v>194</v>
      </c>
      <c r="C6600" s="175">
        <f t="shared" si="309"/>
        <v>48123.916666650664</v>
      </c>
      <c r="D6600" s="1">
        <v>5.35</v>
      </c>
      <c r="E6600" s="176">
        <v>6.7296658259773015</v>
      </c>
      <c r="F6600" s="1" t="s">
        <v>162</v>
      </c>
      <c r="G6600" s="201">
        <f>MAX(E6600-'[1]1a'!$H$3,0)</f>
        <v>0</v>
      </c>
      <c r="H6600" s="201" t="str">
        <f t="shared" si="310"/>
        <v/>
      </c>
      <c r="I6600" s="201" t="str">
        <f t="shared" si="311"/>
        <v/>
      </c>
      <c r="J6600" s="201"/>
    </row>
    <row r="6601" spans="1:10">
      <c r="A6601" s="200">
        <v>45932</v>
      </c>
      <c r="B6601" s="1" t="s">
        <v>195</v>
      </c>
      <c r="C6601" s="175">
        <f t="shared" si="309"/>
        <v>48123.958333317329</v>
      </c>
      <c r="D6601" s="1">
        <v>5.5</v>
      </c>
      <c r="E6601" s="176">
        <v>6.9183480453972264</v>
      </c>
      <c r="F6601" s="1" t="s">
        <v>162</v>
      </c>
      <c r="G6601" s="201">
        <f>MAX(E6601-'[1]1a'!$H$3,0)</f>
        <v>0</v>
      </c>
      <c r="H6601" s="201" t="str">
        <f t="shared" si="310"/>
        <v/>
      </c>
      <c r="I6601" s="201" t="str">
        <f t="shared" si="311"/>
        <v/>
      </c>
      <c r="J6601" s="201"/>
    </row>
    <row r="6602" spans="1:10">
      <c r="A6602" s="200">
        <v>45933</v>
      </c>
      <c r="B6602" s="1" t="s">
        <v>161</v>
      </c>
      <c r="C6602" s="175">
        <f t="shared" si="309"/>
        <v>48123.999999983993</v>
      </c>
      <c r="D6602" s="1">
        <v>5.38</v>
      </c>
      <c r="E6602" s="176">
        <v>6.7674022698612868</v>
      </c>
      <c r="F6602" s="1" t="s">
        <v>162</v>
      </c>
      <c r="G6602" s="201">
        <f>MAX(E6602-'[1]1a'!$H$3,0)</f>
        <v>0</v>
      </c>
      <c r="H6602" s="201" t="str">
        <f t="shared" si="310"/>
        <v/>
      </c>
      <c r="I6602" s="201" t="str">
        <f t="shared" si="311"/>
        <v/>
      </c>
      <c r="J6602" s="201"/>
    </row>
    <row r="6603" spans="1:10">
      <c r="A6603" s="200">
        <v>45933</v>
      </c>
      <c r="B6603" s="1" t="s">
        <v>164</v>
      </c>
      <c r="C6603" s="175">
        <f t="shared" si="309"/>
        <v>48124.041666650657</v>
      </c>
      <c r="D6603" s="1">
        <v>5.2</v>
      </c>
      <c r="E6603" s="176">
        <v>6.5409836065573774</v>
      </c>
      <c r="F6603" s="1" t="s">
        <v>162</v>
      </c>
      <c r="G6603" s="201">
        <f>MAX(E6603-'[1]1a'!$H$3,0)</f>
        <v>0</v>
      </c>
      <c r="H6603" s="201" t="str">
        <f t="shared" si="310"/>
        <v/>
      </c>
      <c r="I6603" s="201" t="str">
        <f t="shared" si="311"/>
        <v/>
      </c>
      <c r="J6603" s="201"/>
    </row>
    <row r="6604" spans="1:10">
      <c r="A6604" s="200">
        <v>45933</v>
      </c>
      <c r="B6604" s="1" t="s">
        <v>166</v>
      </c>
      <c r="C6604" s="175">
        <f t="shared" si="309"/>
        <v>48124.083333317321</v>
      </c>
      <c r="D6604" s="1">
        <v>4.57</v>
      </c>
      <c r="E6604" s="176">
        <v>5.7485182849936951</v>
      </c>
      <c r="F6604" s="1" t="s">
        <v>162</v>
      </c>
      <c r="G6604" s="201">
        <f>MAX(E6604-'[1]1a'!$H$3,0)</f>
        <v>0</v>
      </c>
      <c r="H6604" s="201" t="str">
        <f t="shared" si="310"/>
        <v/>
      </c>
      <c r="I6604" s="201" t="str">
        <f t="shared" si="311"/>
        <v/>
      </c>
      <c r="J6604" s="201"/>
    </row>
    <row r="6605" spans="1:10">
      <c r="A6605" s="200">
        <v>45933</v>
      </c>
      <c r="B6605" s="1" t="s">
        <v>168</v>
      </c>
      <c r="C6605" s="175">
        <f t="shared" si="309"/>
        <v>48124.124999983986</v>
      </c>
      <c r="D6605" s="1">
        <v>3.93</v>
      </c>
      <c r="E6605" s="176">
        <v>4.943474148802018</v>
      </c>
      <c r="F6605" s="1" t="s">
        <v>162</v>
      </c>
      <c r="G6605" s="201">
        <f>MAX(E6605-'[1]1a'!$H$3,0)</f>
        <v>0</v>
      </c>
      <c r="H6605" s="201" t="str">
        <f t="shared" si="310"/>
        <v/>
      </c>
      <c r="I6605" s="201" t="str">
        <f t="shared" si="311"/>
        <v/>
      </c>
      <c r="J6605" s="201"/>
    </row>
    <row r="6606" spans="1:10">
      <c r="A6606" s="200">
        <v>45933</v>
      </c>
      <c r="B6606" s="1" t="s">
        <v>170</v>
      </c>
      <c r="C6606" s="175">
        <f t="shared" si="309"/>
        <v>48124.16666665065</v>
      </c>
      <c r="D6606" s="1">
        <v>3.51</v>
      </c>
      <c r="E6606" s="176">
        <v>4.4151639344262295</v>
      </c>
      <c r="F6606" s="1" t="s">
        <v>162</v>
      </c>
      <c r="G6606" s="201">
        <f>MAX(E6606-'[1]1a'!$H$3,0)</f>
        <v>0</v>
      </c>
      <c r="H6606" s="201" t="str">
        <f t="shared" si="310"/>
        <v/>
      </c>
      <c r="I6606" s="201" t="str">
        <f t="shared" si="311"/>
        <v/>
      </c>
      <c r="J6606" s="201"/>
    </row>
    <row r="6607" spans="1:10">
      <c r="A6607" s="200">
        <v>45933</v>
      </c>
      <c r="B6607" s="1" t="s">
        <v>172</v>
      </c>
      <c r="C6607" s="175">
        <f t="shared" si="309"/>
        <v>48124.208333317314</v>
      </c>
      <c r="D6607" s="1">
        <v>3.25</v>
      </c>
      <c r="E6607" s="176">
        <v>4.0881147540983607</v>
      </c>
      <c r="F6607" s="1" t="s">
        <v>162</v>
      </c>
      <c r="G6607" s="201">
        <f>MAX(E6607-'[1]1a'!$H$3,0)</f>
        <v>0</v>
      </c>
      <c r="H6607" s="201" t="str">
        <f t="shared" si="310"/>
        <v/>
      </c>
      <c r="I6607" s="201" t="str">
        <f t="shared" si="311"/>
        <v/>
      </c>
      <c r="J6607" s="201"/>
    </row>
    <row r="6608" spans="1:10">
      <c r="A6608" s="200">
        <v>45933</v>
      </c>
      <c r="B6608" s="1" t="s">
        <v>174</v>
      </c>
      <c r="C6608" s="175">
        <f t="shared" si="309"/>
        <v>48124.249999983978</v>
      </c>
      <c r="D6608" s="1">
        <v>3.03</v>
      </c>
      <c r="E6608" s="176">
        <v>3.8113808322824716</v>
      </c>
      <c r="F6608" s="1" t="s">
        <v>162</v>
      </c>
      <c r="G6608" s="201">
        <f>MAX(E6608-'[1]1a'!$H$3,0)</f>
        <v>0</v>
      </c>
      <c r="H6608" s="201" t="str">
        <f t="shared" si="310"/>
        <v/>
      </c>
      <c r="I6608" s="201" t="str">
        <f t="shared" si="311"/>
        <v/>
      </c>
      <c r="J6608" s="201"/>
    </row>
    <row r="6609" spans="1:10">
      <c r="A6609" s="200">
        <v>45933</v>
      </c>
      <c r="B6609" s="1" t="s">
        <v>176</v>
      </c>
      <c r="C6609" s="175">
        <f t="shared" si="309"/>
        <v>48124.291666650643</v>
      </c>
      <c r="D6609" s="1">
        <v>2.96</v>
      </c>
      <c r="E6609" s="176">
        <v>3.723329129886507</v>
      </c>
      <c r="F6609" s="1" t="s">
        <v>162</v>
      </c>
      <c r="G6609" s="201">
        <f>MAX(E6609-'[1]1a'!$H$3,0)</f>
        <v>0</v>
      </c>
      <c r="H6609" s="201" t="str">
        <f t="shared" si="310"/>
        <v/>
      </c>
      <c r="I6609" s="201" t="str">
        <f t="shared" si="311"/>
        <v/>
      </c>
      <c r="J6609" s="201"/>
    </row>
    <row r="6610" spans="1:10">
      <c r="A6610" s="200">
        <v>45933</v>
      </c>
      <c r="B6610" s="1" t="s">
        <v>178</v>
      </c>
      <c r="C6610" s="175">
        <f t="shared" si="309"/>
        <v>48124.333333317307</v>
      </c>
      <c r="D6610" s="1">
        <v>2.9</v>
      </c>
      <c r="E6610" s="176">
        <v>3.6478562421185372</v>
      </c>
      <c r="F6610" s="1" t="s">
        <v>162</v>
      </c>
      <c r="G6610" s="201">
        <f>MAX(E6610-'[1]1a'!$H$3,0)</f>
        <v>0</v>
      </c>
      <c r="H6610" s="201" t="str">
        <f t="shared" si="310"/>
        <v/>
      </c>
      <c r="I6610" s="201" t="str">
        <f t="shared" si="311"/>
        <v/>
      </c>
      <c r="J6610" s="201"/>
    </row>
    <row r="6611" spans="1:10">
      <c r="A6611" s="200">
        <v>45933</v>
      </c>
      <c r="B6611" s="1" t="s">
        <v>180</v>
      </c>
      <c r="C6611" s="175">
        <f t="shared" si="309"/>
        <v>48124.374999983971</v>
      </c>
      <c r="D6611" s="1">
        <v>3.1</v>
      </c>
      <c r="E6611" s="176">
        <v>3.8994325346784366</v>
      </c>
      <c r="F6611" s="1" t="s">
        <v>162</v>
      </c>
      <c r="G6611" s="201">
        <f>MAX(E6611-'[1]1a'!$H$3,0)</f>
        <v>0</v>
      </c>
      <c r="H6611" s="201" t="str">
        <f t="shared" si="310"/>
        <v/>
      </c>
      <c r="I6611" s="201" t="str">
        <f t="shared" si="311"/>
        <v/>
      </c>
      <c r="J6611" s="201"/>
    </row>
    <row r="6612" spans="1:10">
      <c r="A6612" s="200">
        <v>45933</v>
      </c>
      <c r="B6612" s="1" t="s">
        <v>181</v>
      </c>
      <c r="C6612" s="175">
        <f t="shared" si="309"/>
        <v>48124.416666650635</v>
      </c>
      <c r="D6612" s="1">
        <v>3.64</v>
      </c>
      <c r="E6612" s="176">
        <v>4.5786885245901647</v>
      </c>
      <c r="F6612" s="1" t="s">
        <v>162</v>
      </c>
      <c r="G6612" s="201">
        <f>MAX(E6612-'[1]1a'!$H$3,0)</f>
        <v>0</v>
      </c>
      <c r="H6612" s="201" t="str">
        <f t="shared" si="310"/>
        <v/>
      </c>
      <c r="I6612" s="201" t="str">
        <f t="shared" si="311"/>
        <v/>
      </c>
      <c r="J6612" s="201"/>
    </row>
    <row r="6613" spans="1:10">
      <c r="A6613" s="200">
        <v>45933</v>
      </c>
      <c r="B6613" s="1" t="s">
        <v>182</v>
      </c>
      <c r="C6613" s="175">
        <f t="shared" si="309"/>
        <v>48124.4583333173</v>
      </c>
      <c r="D6613" s="1">
        <v>4.25</v>
      </c>
      <c r="E6613" s="176">
        <v>5.3459962168978565</v>
      </c>
      <c r="F6613" s="1" t="s">
        <v>162</v>
      </c>
      <c r="G6613" s="201">
        <f>MAX(E6613-'[1]1a'!$H$3,0)</f>
        <v>0</v>
      </c>
      <c r="H6613" s="201" t="str">
        <f t="shared" si="310"/>
        <v/>
      </c>
      <c r="I6613" s="201" t="str">
        <f t="shared" si="311"/>
        <v/>
      </c>
      <c r="J6613" s="201"/>
    </row>
    <row r="6614" spans="1:10">
      <c r="A6614" s="200">
        <v>45933</v>
      </c>
      <c r="B6614" s="1" t="s">
        <v>183</v>
      </c>
      <c r="C6614" s="175">
        <f t="shared" si="309"/>
        <v>48124.499999983964</v>
      </c>
      <c r="D6614" s="1">
        <v>4.3</v>
      </c>
      <c r="E6614" s="176">
        <v>5.4088902900378306</v>
      </c>
      <c r="F6614" s="1" t="s">
        <v>162</v>
      </c>
      <c r="G6614" s="201">
        <f>MAX(E6614-'[1]1a'!$H$3,0)</f>
        <v>0</v>
      </c>
      <c r="H6614" s="201" t="str">
        <f t="shared" si="310"/>
        <v/>
      </c>
      <c r="I6614" s="201" t="str">
        <f t="shared" si="311"/>
        <v/>
      </c>
      <c r="J6614" s="201"/>
    </row>
    <row r="6615" spans="1:10">
      <c r="A6615" s="200">
        <v>45933</v>
      </c>
      <c r="B6615" s="1" t="s">
        <v>185</v>
      </c>
      <c r="C6615" s="175">
        <f t="shared" si="309"/>
        <v>48124.541666650628</v>
      </c>
      <c r="D6615" s="1">
        <v>4.28</v>
      </c>
      <c r="E6615" s="176">
        <v>5.3837326607818419</v>
      </c>
      <c r="F6615" s="1" t="s">
        <v>162</v>
      </c>
      <c r="G6615" s="201">
        <f>MAX(E6615-'[1]1a'!$H$3,0)</f>
        <v>0</v>
      </c>
      <c r="H6615" s="201" t="str">
        <f t="shared" si="310"/>
        <v/>
      </c>
      <c r="I6615" s="201" t="str">
        <f t="shared" si="311"/>
        <v/>
      </c>
      <c r="J6615" s="201"/>
    </row>
    <row r="6616" spans="1:10">
      <c r="A6616" s="200">
        <v>45933</v>
      </c>
      <c r="B6616" s="1" t="s">
        <v>186</v>
      </c>
      <c r="C6616" s="175">
        <f t="shared" si="309"/>
        <v>48124.583333317292</v>
      </c>
      <c r="D6616" s="1">
        <v>4.5599999999999996</v>
      </c>
      <c r="E6616" s="176">
        <v>5.7359394703656994</v>
      </c>
      <c r="F6616" s="1" t="s">
        <v>162</v>
      </c>
      <c r="G6616" s="201">
        <f>MAX(E6616-'[1]1a'!$H$3,0)</f>
        <v>0</v>
      </c>
      <c r="H6616" s="201" t="str">
        <f t="shared" si="310"/>
        <v/>
      </c>
      <c r="I6616" s="201" t="str">
        <f t="shared" si="311"/>
        <v/>
      </c>
      <c r="J6616" s="201"/>
    </row>
    <row r="6617" spans="1:10">
      <c r="A6617" s="200">
        <v>45933</v>
      </c>
      <c r="B6617" s="1" t="s">
        <v>187</v>
      </c>
      <c r="C6617" s="175">
        <f t="shared" si="309"/>
        <v>48124.624999983957</v>
      </c>
      <c r="D6617" s="1">
        <v>4.7300000000000004</v>
      </c>
      <c r="E6617" s="176">
        <v>5.9497793190416148</v>
      </c>
      <c r="F6617" s="1" t="s">
        <v>162</v>
      </c>
      <c r="G6617" s="201">
        <f>MAX(E6617-'[1]1a'!$H$3,0)</f>
        <v>0</v>
      </c>
      <c r="H6617" s="201" t="str">
        <f t="shared" si="310"/>
        <v/>
      </c>
      <c r="I6617" s="201" t="str">
        <f t="shared" si="311"/>
        <v/>
      </c>
      <c r="J6617" s="201"/>
    </row>
    <row r="6618" spans="1:10">
      <c r="A6618" s="200">
        <v>45933</v>
      </c>
      <c r="B6618" s="1" t="s">
        <v>188</v>
      </c>
      <c r="C6618" s="175">
        <f t="shared" si="309"/>
        <v>48124.666666650621</v>
      </c>
      <c r="D6618" s="1">
        <v>4.87</v>
      </c>
      <c r="E6618" s="176">
        <v>6.125882723833544</v>
      </c>
      <c r="F6618" s="1" t="s">
        <v>162</v>
      </c>
      <c r="G6618" s="201">
        <f>MAX(E6618-'[1]1a'!$H$3,0)</f>
        <v>0</v>
      </c>
      <c r="H6618" s="201" t="str">
        <f t="shared" si="310"/>
        <v/>
      </c>
      <c r="I6618" s="201" t="str">
        <f t="shared" si="311"/>
        <v/>
      </c>
      <c r="J6618" s="201"/>
    </row>
    <row r="6619" spans="1:10">
      <c r="A6619" s="200">
        <v>45933</v>
      </c>
      <c r="B6619" s="1" t="s">
        <v>189</v>
      </c>
      <c r="C6619" s="175">
        <f t="shared" si="309"/>
        <v>48124.708333317285</v>
      </c>
      <c r="D6619" s="1">
        <v>5.1100000000000003</v>
      </c>
      <c r="E6619" s="176">
        <v>6.4277742749054232</v>
      </c>
      <c r="F6619" s="1" t="s">
        <v>162</v>
      </c>
      <c r="G6619" s="201">
        <f>MAX(E6619-'[1]1a'!$H$3,0)</f>
        <v>0</v>
      </c>
      <c r="H6619" s="201" t="str">
        <f t="shared" si="310"/>
        <v/>
      </c>
      <c r="I6619" s="201" t="str">
        <f t="shared" si="311"/>
        <v/>
      </c>
      <c r="J6619" s="201"/>
    </row>
    <row r="6620" spans="1:10">
      <c r="A6620" s="200">
        <v>45933</v>
      </c>
      <c r="B6620" s="1" t="s">
        <v>190</v>
      </c>
      <c r="C6620" s="175">
        <f t="shared" si="309"/>
        <v>48124.749999983949</v>
      </c>
      <c r="D6620" s="1">
        <v>5.0199999999999996</v>
      </c>
      <c r="E6620" s="176">
        <v>6.3145649432534672</v>
      </c>
      <c r="F6620" s="1" t="s">
        <v>162</v>
      </c>
      <c r="G6620" s="201">
        <f>MAX(E6620-'[1]1a'!$H$3,0)</f>
        <v>0</v>
      </c>
      <c r="H6620" s="201" t="str">
        <f t="shared" si="310"/>
        <v/>
      </c>
      <c r="I6620" s="201" t="str">
        <f t="shared" si="311"/>
        <v/>
      </c>
      <c r="J6620" s="201"/>
    </row>
    <row r="6621" spans="1:10">
      <c r="A6621" s="200">
        <v>45933</v>
      </c>
      <c r="B6621" s="1" t="s">
        <v>191</v>
      </c>
      <c r="C6621" s="175">
        <f t="shared" si="309"/>
        <v>48124.791666650613</v>
      </c>
      <c r="D6621" s="1">
        <v>5.4</v>
      </c>
      <c r="E6621" s="176">
        <v>6.7925598991172773</v>
      </c>
      <c r="F6621" s="1" t="s">
        <v>162</v>
      </c>
      <c r="G6621" s="201">
        <f>MAX(E6621-'[1]1a'!$H$3,0)</f>
        <v>0</v>
      </c>
      <c r="H6621" s="201" t="str">
        <f t="shared" si="310"/>
        <v/>
      </c>
      <c r="I6621" s="201" t="str">
        <f t="shared" si="311"/>
        <v/>
      </c>
      <c r="J6621" s="201"/>
    </row>
    <row r="6622" spans="1:10">
      <c r="A6622" s="200">
        <v>45933</v>
      </c>
      <c r="B6622" s="1" t="s">
        <v>192</v>
      </c>
      <c r="C6622" s="175">
        <f t="shared" si="309"/>
        <v>48124.833333317278</v>
      </c>
      <c r="D6622" s="1">
        <v>5.64</v>
      </c>
      <c r="E6622" s="176">
        <v>7.0944514501891547</v>
      </c>
      <c r="F6622" s="1" t="s">
        <v>162</v>
      </c>
      <c r="G6622" s="201">
        <f>MAX(E6622-'[1]1a'!$H$3,0)</f>
        <v>0</v>
      </c>
      <c r="H6622" s="201" t="str">
        <f t="shared" si="310"/>
        <v/>
      </c>
      <c r="I6622" s="201" t="str">
        <f t="shared" si="311"/>
        <v/>
      </c>
      <c r="J6622" s="201"/>
    </row>
    <row r="6623" spans="1:10">
      <c r="A6623" s="200">
        <v>45933</v>
      </c>
      <c r="B6623" s="1" t="s">
        <v>193</v>
      </c>
      <c r="C6623" s="175">
        <f t="shared" si="309"/>
        <v>48124.874999983942</v>
      </c>
      <c r="D6623" s="1">
        <v>5.88</v>
      </c>
      <c r="E6623" s="176">
        <v>7.3963430012610338</v>
      </c>
      <c r="F6623" s="1" t="s">
        <v>162</v>
      </c>
      <c r="G6623" s="201">
        <f>MAX(E6623-'[1]1a'!$H$3,0)</f>
        <v>0</v>
      </c>
      <c r="H6623" s="201" t="str">
        <f t="shared" si="310"/>
        <v/>
      </c>
      <c r="I6623" s="201" t="str">
        <f t="shared" si="311"/>
        <v/>
      </c>
      <c r="J6623" s="201"/>
    </row>
    <row r="6624" spans="1:10">
      <c r="A6624" s="200">
        <v>45933</v>
      </c>
      <c r="B6624" s="1" t="s">
        <v>194</v>
      </c>
      <c r="C6624" s="175">
        <f t="shared" si="309"/>
        <v>48124.916666650606</v>
      </c>
      <c r="D6624" s="1">
        <v>5.7</v>
      </c>
      <c r="E6624" s="176">
        <v>7.1699243379571254</v>
      </c>
      <c r="F6624" s="1" t="s">
        <v>162</v>
      </c>
      <c r="G6624" s="201">
        <f>MAX(E6624-'[1]1a'!$H$3,0)</f>
        <v>0</v>
      </c>
      <c r="H6624" s="201" t="str">
        <f t="shared" si="310"/>
        <v/>
      </c>
      <c r="I6624" s="201" t="str">
        <f t="shared" si="311"/>
        <v/>
      </c>
      <c r="J6624" s="201"/>
    </row>
    <row r="6625" spans="1:10">
      <c r="A6625" s="200">
        <v>45933</v>
      </c>
      <c r="B6625" s="1" t="s">
        <v>195</v>
      </c>
      <c r="C6625" s="175">
        <f t="shared" si="309"/>
        <v>48124.95833331727</v>
      </c>
      <c r="D6625" s="1">
        <v>5.59</v>
      </c>
      <c r="E6625" s="176">
        <v>7.0315573770491806</v>
      </c>
      <c r="F6625" s="1" t="s">
        <v>162</v>
      </c>
      <c r="G6625" s="201">
        <f>MAX(E6625-'[1]1a'!$H$3,0)</f>
        <v>0</v>
      </c>
      <c r="H6625" s="201" t="str">
        <f t="shared" si="310"/>
        <v/>
      </c>
      <c r="I6625" s="201" t="str">
        <f t="shared" si="311"/>
        <v/>
      </c>
      <c r="J6625" s="201"/>
    </row>
    <row r="6626" spans="1:10">
      <c r="A6626" s="200">
        <v>45934</v>
      </c>
      <c r="B6626" s="1" t="s">
        <v>161</v>
      </c>
      <c r="C6626" s="175">
        <f t="shared" si="309"/>
        <v>48124.999999983935</v>
      </c>
      <c r="D6626" s="1">
        <v>5.44</v>
      </c>
      <c r="E6626" s="176">
        <v>6.8428751576292566</v>
      </c>
      <c r="F6626" s="1" t="s">
        <v>162</v>
      </c>
      <c r="G6626" s="201">
        <f>MAX(E6626-'[1]1a'!$H$3,0)</f>
        <v>0</v>
      </c>
      <c r="H6626" s="201" t="str">
        <f t="shared" si="310"/>
        <v/>
      </c>
      <c r="I6626" s="201" t="str">
        <f t="shared" si="311"/>
        <v/>
      </c>
      <c r="J6626" s="201"/>
    </row>
    <row r="6627" spans="1:10">
      <c r="A6627" s="200">
        <v>45934</v>
      </c>
      <c r="B6627" s="1" t="s">
        <v>164</v>
      </c>
      <c r="C6627" s="175">
        <f t="shared" si="309"/>
        <v>48125.041666650599</v>
      </c>
      <c r="D6627" s="1">
        <v>5.19</v>
      </c>
      <c r="E6627" s="176">
        <v>6.5284047919293826</v>
      </c>
      <c r="F6627" s="1" t="s">
        <v>162</v>
      </c>
      <c r="G6627" s="201">
        <f>MAX(E6627-'[1]1a'!$H$3,0)</f>
        <v>0</v>
      </c>
      <c r="H6627" s="201" t="str">
        <f t="shared" si="310"/>
        <v/>
      </c>
      <c r="I6627" s="201" t="str">
        <f t="shared" si="311"/>
        <v/>
      </c>
      <c r="J6627" s="201"/>
    </row>
    <row r="6628" spans="1:10">
      <c r="A6628" s="200">
        <v>45934</v>
      </c>
      <c r="B6628" s="1" t="s">
        <v>166</v>
      </c>
      <c r="C6628" s="175">
        <f t="shared" si="309"/>
        <v>48125.083333317263</v>
      </c>
      <c r="D6628" s="1">
        <v>4.7699999999999996</v>
      </c>
      <c r="E6628" s="176">
        <v>6.0000945775535941</v>
      </c>
      <c r="F6628" s="1" t="s">
        <v>162</v>
      </c>
      <c r="G6628" s="201">
        <f>MAX(E6628-'[1]1a'!$H$3,0)</f>
        <v>0</v>
      </c>
      <c r="H6628" s="201" t="str">
        <f t="shared" si="310"/>
        <v/>
      </c>
      <c r="I6628" s="201" t="str">
        <f t="shared" si="311"/>
        <v/>
      </c>
      <c r="J6628" s="201"/>
    </row>
    <row r="6629" spans="1:10">
      <c r="A6629" s="200">
        <v>45934</v>
      </c>
      <c r="B6629" s="1" t="s">
        <v>168</v>
      </c>
      <c r="C6629" s="175">
        <f t="shared" si="309"/>
        <v>48125.124999983927</v>
      </c>
      <c r="D6629" s="1">
        <v>4.26</v>
      </c>
      <c r="E6629" s="176">
        <v>5.3585750315258514</v>
      </c>
      <c r="F6629" s="1" t="s">
        <v>162</v>
      </c>
      <c r="G6629" s="201">
        <f>MAX(E6629-'[1]1a'!$H$3,0)</f>
        <v>0</v>
      </c>
      <c r="H6629" s="201" t="str">
        <f t="shared" si="310"/>
        <v/>
      </c>
      <c r="I6629" s="201" t="str">
        <f t="shared" si="311"/>
        <v/>
      </c>
      <c r="J6629" s="201"/>
    </row>
    <row r="6630" spans="1:10">
      <c r="A6630" s="200">
        <v>45934</v>
      </c>
      <c r="B6630" s="1" t="s">
        <v>170</v>
      </c>
      <c r="C6630" s="175">
        <f t="shared" si="309"/>
        <v>48125.166666650592</v>
      </c>
      <c r="D6630" s="1">
        <v>3.77</v>
      </c>
      <c r="E6630" s="176">
        <v>4.7422131147540982</v>
      </c>
      <c r="F6630" s="1" t="s">
        <v>162</v>
      </c>
      <c r="G6630" s="201">
        <f>MAX(E6630-'[1]1a'!$H$3,0)</f>
        <v>0</v>
      </c>
      <c r="H6630" s="201" t="str">
        <f t="shared" si="310"/>
        <v/>
      </c>
      <c r="I6630" s="201" t="str">
        <f t="shared" si="311"/>
        <v/>
      </c>
      <c r="J6630" s="201"/>
    </row>
    <row r="6631" spans="1:10">
      <c r="A6631" s="200">
        <v>45934</v>
      </c>
      <c r="B6631" s="1" t="s">
        <v>172</v>
      </c>
      <c r="C6631" s="175">
        <f t="shared" si="309"/>
        <v>48125.208333317256</v>
      </c>
      <c r="D6631" s="1">
        <v>3.42</v>
      </c>
      <c r="E6631" s="176">
        <v>4.3019546027742752</v>
      </c>
      <c r="F6631" s="1" t="s">
        <v>162</v>
      </c>
      <c r="G6631" s="201">
        <f>MAX(E6631-'[1]1a'!$H$3,0)</f>
        <v>0</v>
      </c>
      <c r="H6631" s="201" t="str">
        <f t="shared" si="310"/>
        <v/>
      </c>
      <c r="I6631" s="201" t="str">
        <f t="shared" si="311"/>
        <v/>
      </c>
      <c r="J6631" s="201"/>
    </row>
    <row r="6632" spans="1:10">
      <c r="A6632" s="200">
        <v>45934</v>
      </c>
      <c r="B6632" s="1" t="s">
        <v>174</v>
      </c>
      <c r="C6632" s="175">
        <f t="shared" si="309"/>
        <v>48125.24999998392</v>
      </c>
      <c r="D6632" s="1">
        <v>3.18</v>
      </c>
      <c r="E6632" s="176">
        <v>4.0000630517023961</v>
      </c>
      <c r="F6632" s="1" t="s">
        <v>162</v>
      </c>
      <c r="G6632" s="201">
        <f>MAX(E6632-'[1]1a'!$H$3,0)</f>
        <v>0</v>
      </c>
      <c r="H6632" s="201" t="str">
        <f t="shared" si="310"/>
        <v/>
      </c>
      <c r="I6632" s="201" t="str">
        <f t="shared" si="311"/>
        <v/>
      </c>
      <c r="J6632" s="201"/>
    </row>
    <row r="6633" spans="1:10">
      <c r="A6633" s="200">
        <v>45934</v>
      </c>
      <c r="B6633" s="1" t="s">
        <v>176</v>
      </c>
      <c r="C6633" s="175">
        <f t="shared" si="309"/>
        <v>48125.291666650584</v>
      </c>
      <c r="D6633" s="1">
        <v>3.02</v>
      </c>
      <c r="E6633" s="176">
        <v>3.7988020176544768</v>
      </c>
      <c r="F6633" s="1" t="s">
        <v>162</v>
      </c>
      <c r="G6633" s="201">
        <f>MAX(E6633-'[1]1a'!$H$3,0)</f>
        <v>0</v>
      </c>
      <c r="H6633" s="201" t="str">
        <f t="shared" si="310"/>
        <v/>
      </c>
      <c r="I6633" s="201" t="str">
        <f t="shared" si="311"/>
        <v/>
      </c>
      <c r="J6633" s="201"/>
    </row>
    <row r="6634" spans="1:10">
      <c r="A6634" s="200">
        <v>45934</v>
      </c>
      <c r="B6634" s="1" t="s">
        <v>178</v>
      </c>
      <c r="C6634" s="175">
        <f t="shared" si="309"/>
        <v>48125.333333317249</v>
      </c>
      <c r="D6634" s="1">
        <v>2.91</v>
      </c>
      <c r="E6634" s="176">
        <v>3.6604350567465325</v>
      </c>
      <c r="F6634" s="1" t="s">
        <v>162</v>
      </c>
      <c r="G6634" s="201">
        <f>MAX(E6634-'[1]1a'!$H$3,0)</f>
        <v>0</v>
      </c>
      <c r="H6634" s="201" t="str">
        <f t="shared" si="310"/>
        <v/>
      </c>
      <c r="I6634" s="201" t="str">
        <f t="shared" si="311"/>
        <v/>
      </c>
      <c r="J6634" s="201"/>
    </row>
    <row r="6635" spans="1:10">
      <c r="A6635" s="200">
        <v>45934</v>
      </c>
      <c r="B6635" s="1" t="s">
        <v>180</v>
      </c>
      <c r="C6635" s="175">
        <f t="shared" si="309"/>
        <v>48125.374999983913</v>
      </c>
      <c r="D6635" s="1">
        <v>2.96</v>
      </c>
      <c r="E6635" s="176">
        <v>3.723329129886507</v>
      </c>
      <c r="F6635" s="1" t="s">
        <v>162</v>
      </c>
      <c r="G6635" s="201">
        <f>MAX(E6635-'[1]1a'!$H$3,0)</f>
        <v>0</v>
      </c>
      <c r="H6635" s="201" t="str">
        <f t="shared" si="310"/>
        <v/>
      </c>
      <c r="I6635" s="201" t="str">
        <f t="shared" si="311"/>
        <v/>
      </c>
      <c r="J6635" s="201"/>
    </row>
    <row r="6636" spans="1:10">
      <c r="A6636" s="200">
        <v>45934</v>
      </c>
      <c r="B6636" s="1" t="s">
        <v>181</v>
      </c>
      <c r="C6636" s="175">
        <f t="shared" si="309"/>
        <v>48125.416666650577</v>
      </c>
      <c r="D6636" s="1">
        <v>3.12</v>
      </c>
      <c r="E6636" s="176">
        <v>3.9245901639344267</v>
      </c>
      <c r="F6636" s="1" t="s">
        <v>162</v>
      </c>
      <c r="G6636" s="201">
        <f>MAX(E6636-'[1]1a'!$H$3,0)</f>
        <v>0</v>
      </c>
      <c r="H6636" s="201" t="str">
        <f t="shared" si="310"/>
        <v/>
      </c>
      <c r="I6636" s="201" t="str">
        <f t="shared" si="311"/>
        <v/>
      </c>
      <c r="J6636" s="201"/>
    </row>
    <row r="6637" spans="1:10">
      <c r="A6637" s="200">
        <v>45934</v>
      </c>
      <c r="B6637" s="1" t="s">
        <v>182</v>
      </c>
      <c r="C6637" s="175">
        <f t="shared" si="309"/>
        <v>48125.458333317241</v>
      </c>
      <c r="D6637" s="1">
        <v>3.56</v>
      </c>
      <c r="E6637" s="176">
        <v>4.4780580075662044</v>
      </c>
      <c r="F6637" s="1" t="s">
        <v>162</v>
      </c>
      <c r="G6637" s="201">
        <f>MAX(E6637-'[1]1a'!$H$3,0)</f>
        <v>0</v>
      </c>
      <c r="H6637" s="201" t="str">
        <f t="shared" si="310"/>
        <v/>
      </c>
      <c r="I6637" s="201" t="str">
        <f t="shared" si="311"/>
        <v/>
      </c>
      <c r="J6637" s="201"/>
    </row>
    <row r="6638" spans="1:10">
      <c r="A6638" s="200">
        <v>45934</v>
      </c>
      <c r="B6638" s="1" t="s">
        <v>183</v>
      </c>
      <c r="C6638" s="175">
        <f t="shared" si="309"/>
        <v>48125.499999983906</v>
      </c>
      <c r="D6638" s="1">
        <v>4.0199999999999996</v>
      </c>
      <c r="E6638" s="176">
        <v>5.0566834804539722</v>
      </c>
      <c r="F6638" s="1" t="s">
        <v>162</v>
      </c>
      <c r="G6638" s="201">
        <f>MAX(E6638-'[1]1a'!$H$3,0)</f>
        <v>0</v>
      </c>
      <c r="H6638" s="201" t="str">
        <f t="shared" si="310"/>
        <v/>
      </c>
      <c r="I6638" s="201" t="str">
        <f t="shared" si="311"/>
        <v/>
      </c>
      <c r="J6638" s="201"/>
    </row>
    <row r="6639" spans="1:10">
      <c r="A6639" s="200">
        <v>45934</v>
      </c>
      <c r="B6639" s="1" t="s">
        <v>185</v>
      </c>
      <c r="C6639" s="175">
        <f t="shared" si="309"/>
        <v>48125.54166665057</v>
      </c>
      <c r="D6639" s="1">
        <v>4.37</v>
      </c>
      <c r="E6639" s="176">
        <v>5.4969419924337961</v>
      </c>
      <c r="F6639" s="1" t="s">
        <v>162</v>
      </c>
      <c r="G6639" s="201">
        <f>MAX(E6639-'[1]1a'!$H$3,0)</f>
        <v>0</v>
      </c>
      <c r="H6639" s="201" t="str">
        <f t="shared" si="310"/>
        <v/>
      </c>
      <c r="I6639" s="201" t="str">
        <f t="shared" si="311"/>
        <v/>
      </c>
      <c r="J6639" s="201"/>
    </row>
    <row r="6640" spans="1:10">
      <c r="A6640" s="200">
        <v>45934</v>
      </c>
      <c r="B6640" s="1" t="s">
        <v>186</v>
      </c>
      <c r="C6640" s="175">
        <f t="shared" si="309"/>
        <v>48125.583333317234</v>
      </c>
      <c r="D6640" s="1">
        <v>4.96</v>
      </c>
      <c r="E6640" s="176">
        <v>6.2390920554854983</v>
      </c>
      <c r="F6640" s="1" t="s">
        <v>162</v>
      </c>
      <c r="G6640" s="201">
        <f>MAX(E6640-'[1]1a'!$H$3,0)</f>
        <v>0</v>
      </c>
      <c r="H6640" s="201" t="str">
        <f t="shared" si="310"/>
        <v/>
      </c>
      <c r="I6640" s="201" t="str">
        <f t="shared" si="311"/>
        <v/>
      </c>
      <c r="J6640" s="201"/>
    </row>
    <row r="6641" spans="1:10">
      <c r="A6641" s="200">
        <v>45934</v>
      </c>
      <c r="B6641" s="1" t="s">
        <v>187</v>
      </c>
      <c r="C6641" s="175">
        <f t="shared" si="309"/>
        <v>48125.624999983898</v>
      </c>
      <c r="D6641" s="1">
        <v>5.29</v>
      </c>
      <c r="E6641" s="176">
        <v>6.6541929382093317</v>
      </c>
      <c r="F6641" s="1" t="s">
        <v>162</v>
      </c>
      <c r="G6641" s="201">
        <f>MAX(E6641-'[1]1a'!$H$3,0)</f>
        <v>0</v>
      </c>
      <c r="H6641" s="201" t="str">
        <f t="shared" si="310"/>
        <v/>
      </c>
      <c r="I6641" s="201" t="str">
        <f t="shared" si="311"/>
        <v/>
      </c>
      <c r="J6641" s="201"/>
    </row>
    <row r="6642" spans="1:10">
      <c r="A6642" s="200">
        <v>45934</v>
      </c>
      <c r="B6642" s="1" t="s">
        <v>188</v>
      </c>
      <c r="C6642" s="175">
        <f t="shared" si="309"/>
        <v>48125.666666650563</v>
      </c>
      <c r="D6642" s="1">
        <v>5.6</v>
      </c>
      <c r="E6642" s="176">
        <v>7.0441361916771754</v>
      </c>
      <c r="F6642" s="1" t="s">
        <v>162</v>
      </c>
      <c r="G6642" s="201">
        <f>MAX(E6642-'[1]1a'!$H$3,0)</f>
        <v>0</v>
      </c>
      <c r="H6642" s="201" t="str">
        <f t="shared" si="310"/>
        <v/>
      </c>
      <c r="I6642" s="201" t="str">
        <f t="shared" si="311"/>
        <v/>
      </c>
      <c r="J6642" s="201"/>
    </row>
    <row r="6643" spans="1:10">
      <c r="A6643" s="200">
        <v>45934</v>
      </c>
      <c r="B6643" s="1" t="s">
        <v>189</v>
      </c>
      <c r="C6643" s="175">
        <f t="shared" si="309"/>
        <v>48125.708333317227</v>
      </c>
      <c r="D6643" s="1">
        <v>5.91</v>
      </c>
      <c r="E6643" s="176">
        <v>7.4340794451450192</v>
      </c>
      <c r="F6643" s="1" t="s">
        <v>162</v>
      </c>
      <c r="G6643" s="201">
        <f>MAX(E6643-'[1]1a'!$H$3,0)</f>
        <v>0</v>
      </c>
      <c r="H6643" s="201" t="str">
        <f t="shared" si="310"/>
        <v/>
      </c>
      <c r="I6643" s="201" t="str">
        <f t="shared" si="311"/>
        <v/>
      </c>
      <c r="J6643" s="201"/>
    </row>
    <row r="6644" spans="1:10">
      <c r="A6644" s="200">
        <v>45934</v>
      </c>
      <c r="B6644" s="1" t="s">
        <v>190</v>
      </c>
      <c r="C6644" s="175">
        <f t="shared" si="309"/>
        <v>48125.749999983891</v>
      </c>
      <c r="D6644" s="1">
        <v>6.11</v>
      </c>
      <c r="E6644" s="176">
        <v>7.6856557377049191</v>
      </c>
      <c r="F6644" s="1" t="s">
        <v>162</v>
      </c>
      <c r="G6644" s="201">
        <f>MAX(E6644-'[1]1a'!$H$3,0)</f>
        <v>0</v>
      </c>
      <c r="H6644" s="201" t="str">
        <f t="shared" si="310"/>
        <v/>
      </c>
      <c r="I6644" s="201" t="str">
        <f t="shared" si="311"/>
        <v/>
      </c>
      <c r="J6644" s="201"/>
    </row>
    <row r="6645" spans="1:10">
      <c r="A6645" s="200">
        <v>45934</v>
      </c>
      <c r="B6645" s="1" t="s">
        <v>191</v>
      </c>
      <c r="C6645" s="175">
        <f t="shared" si="309"/>
        <v>48125.791666650555</v>
      </c>
      <c r="D6645" s="1">
        <v>6.21</v>
      </c>
      <c r="E6645" s="176">
        <v>7.8114438839848681</v>
      </c>
      <c r="F6645" s="1" t="s">
        <v>162</v>
      </c>
      <c r="G6645" s="201">
        <f>MAX(E6645-'[1]1a'!$H$3,0)</f>
        <v>0</v>
      </c>
      <c r="H6645" s="201" t="str">
        <f t="shared" si="310"/>
        <v/>
      </c>
      <c r="I6645" s="201" t="str">
        <f t="shared" si="311"/>
        <v/>
      </c>
      <c r="J6645" s="201"/>
    </row>
    <row r="6646" spans="1:10">
      <c r="A6646" s="200">
        <v>45934</v>
      </c>
      <c r="B6646" s="1" t="s">
        <v>192</v>
      </c>
      <c r="C6646" s="175">
        <f t="shared" si="309"/>
        <v>48125.83333331722</v>
      </c>
      <c r="D6646" s="1">
        <v>6.41</v>
      </c>
      <c r="E6646" s="176">
        <v>8.063020176544768</v>
      </c>
      <c r="F6646" s="1" t="s">
        <v>162</v>
      </c>
      <c r="G6646" s="201">
        <f>MAX(E6646-'[1]1a'!$H$3,0)</f>
        <v>0</v>
      </c>
      <c r="H6646" s="201" t="str">
        <f t="shared" si="310"/>
        <v/>
      </c>
      <c r="I6646" s="201" t="str">
        <f t="shared" si="311"/>
        <v/>
      </c>
      <c r="J6646" s="201"/>
    </row>
    <row r="6647" spans="1:10">
      <c r="A6647" s="200">
        <v>45934</v>
      </c>
      <c r="B6647" s="1" t="s">
        <v>193</v>
      </c>
      <c r="C6647" s="175">
        <f t="shared" si="309"/>
        <v>48125.874999983884</v>
      </c>
      <c r="D6647" s="1">
        <v>6.6</v>
      </c>
      <c r="E6647" s="176">
        <v>8.3020176544766713</v>
      </c>
      <c r="F6647" s="1" t="s">
        <v>162</v>
      </c>
      <c r="G6647" s="201">
        <f>MAX(E6647-'[1]1a'!$H$3,0)</f>
        <v>0</v>
      </c>
      <c r="H6647" s="201" t="str">
        <f t="shared" si="310"/>
        <v/>
      </c>
      <c r="I6647" s="201" t="str">
        <f t="shared" si="311"/>
        <v/>
      </c>
      <c r="J6647" s="201"/>
    </row>
    <row r="6648" spans="1:10">
      <c r="A6648" s="200">
        <v>45934</v>
      </c>
      <c r="B6648" s="1" t="s">
        <v>194</v>
      </c>
      <c r="C6648" s="175">
        <f t="shared" si="309"/>
        <v>48125.916666650548</v>
      </c>
      <c r="D6648" s="1">
        <v>6.45</v>
      </c>
      <c r="E6648" s="176">
        <v>8.1133354350567473</v>
      </c>
      <c r="F6648" s="1" t="s">
        <v>162</v>
      </c>
      <c r="G6648" s="201">
        <f>MAX(E6648-'[1]1a'!$H$3,0)</f>
        <v>0</v>
      </c>
      <c r="H6648" s="201" t="str">
        <f t="shared" si="310"/>
        <v/>
      </c>
      <c r="I6648" s="201" t="str">
        <f t="shared" si="311"/>
        <v/>
      </c>
      <c r="J6648" s="201"/>
    </row>
    <row r="6649" spans="1:10">
      <c r="A6649" s="200">
        <v>45934</v>
      </c>
      <c r="B6649" s="1" t="s">
        <v>195</v>
      </c>
      <c r="C6649" s="175">
        <f t="shared" si="309"/>
        <v>48125.958333317212</v>
      </c>
      <c r="D6649" s="1">
        <v>6.16</v>
      </c>
      <c r="E6649" s="176">
        <v>7.7485498108448931</v>
      </c>
      <c r="F6649" s="1" t="s">
        <v>162</v>
      </c>
      <c r="G6649" s="201">
        <f>MAX(E6649-'[1]1a'!$H$3,0)</f>
        <v>0</v>
      </c>
      <c r="H6649" s="201" t="str">
        <f t="shared" si="310"/>
        <v/>
      </c>
      <c r="I6649" s="201" t="str">
        <f t="shared" si="311"/>
        <v/>
      </c>
      <c r="J6649" s="201"/>
    </row>
    <row r="6650" spans="1:10">
      <c r="A6650" s="200">
        <v>45935</v>
      </c>
      <c r="B6650" s="1" t="s">
        <v>161</v>
      </c>
      <c r="C6650" s="175">
        <f t="shared" si="309"/>
        <v>48125.999999983876</v>
      </c>
      <c r="D6650" s="1">
        <v>5.95</v>
      </c>
      <c r="E6650" s="176">
        <v>7.4843947036569993</v>
      </c>
      <c r="F6650" s="1" t="s">
        <v>162</v>
      </c>
      <c r="G6650" s="201">
        <f>MAX(E6650-'[1]1a'!$H$3,0)</f>
        <v>0</v>
      </c>
      <c r="H6650" s="201" t="str">
        <f t="shared" si="310"/>
        <v/>
      </c>
      <c r="I6650" s="201" t="str">
        <f t="shared" si="311"/>
        <v/>
      </c>
      <c r="J6650" s="201"/>
    </row>
    <row r="6651" spans="1:10">
      <c r="A6651" s="200">
        <v>45935</v>
      </c>
      <c r="B6651" s="1" t="s">
        <v>164</v>
      </c>
      <c r="C6651" s="175">
        <f t="shared" si="309"/>
        <v>48126.041666650541</v>
      </c>
      <c r="D6651" s="1">
        <v>5.57</v>
      </c>
      <c r="E6651" s="176">
        <v>7.006399747793191</v>
      </c>
      <c r="F6651" s="1" t="s">
        <v>162</v>
      </c>
      <c r="G6651" s="201">
        <f>MAX(E6651-'[1]1a'!$H$3,0)</f>
        <v>0</v>
      </c>
      <c r="H6651" s="201" t="str">
        <f t="shared" si="310"/>
        <v/>
      </c>
      <c r="I6651" s="201" t="str">
        <f t="shared" si="311"/>
        <v/>
      </c>
      <c r="J6651" s="201"/>
    </row>
    <row r="6652" spans="1:10">
      <c r="A6652" s="200">
        <v>45935</v>
      </c>
      <c r="B6652" s="1" t="s">
        <v>166</v>
      </c>
      <c r="C6652" s="175">
        <f t="shared" si="309"/>
        <v>48126.083333317205</v>
      </c>
      <c r="D6652" s="1">
        <v>5.1100000000000003</v>
      </c>
      <c r="E6652" s="176">
        <v>6.4277742749054232</v>
      </c>
      <c r="F6652" s="1" t="s">
        <v>162</v>
      </c>
      <c r="G6652" s="201">
        <f>MAX(E6652-'[1]1a'!$H$3,0)</f>
        <v>0</v>
      </c>
      <c r="H6652" s="201" t="str">
        <f t="shared" si="310"/>
        <v/>
      </c>
      <c r="I6652" s="201" t="str">
        <f t="shared" si="311"/>
        <v/>
      </c>
      <c r="J6652" s="201"/>
    </row>
    <row r="6653" spans="1:10">
      <c r="A6653" s="200">
        <v>45935</v>
      </c>
      <c r="B6653" s="1" t="s">
        <v>168</v>
      </c>
      <c r="C6653" s="175">
        <f t="shared" si="309"/>
        <v>48126.124999983869</v>
      </c>
      <c r="D6653" s="1">
        <v>4.59</v>
      </c>
      <c r="E6653" s="176">
        <v>5.7736759142496847</v>
      </c>
      <c r="F6653" s="1" t="s">
        <v>162</v>
      </c>
      <c r="G6653" s="201">
        <f>MAX(E6653-'[1]1a'!$H$3,0)</f>
        <v>0</v>
      </c>
      <c r="H6653" s="201" t="str">
        <f t="shared" si="310"/>
        <v/>
      </c>
      <c r="I6653" s="201" t="str">
        <f t="shared" si="311"/>
        <v/>
      </c>
      <c r="J6653" s="201"/>
    </row>
    <row r="6654" spans="1:10">
      <c r="A6654" s="200">
        <v>45935</v>
      </c>
      <c r="B6654" s="1" t="s">
        <v>170</v>
      </c>
      <c r="C6654" s="175">
        <f t="shared" si="309"/>
        <v>48126.166666650533</v>
      </c>
      <c r="D6654" s="1">
        <v>4.0199999999999996</v>
      </c>
      <c r="E6654" s="176">
        <v>5.0566834804539722</v>
      </c>
      <c r="F6654" s="1" t="s">
        <v>162</v>
      </c>
      <c r="G6654" s="201">
        <f>MAX(E6654-'[1]1a'!$H$3,0)</f>
        <v>0</v>
      </c>
      <c r="H6654" s="201" t="str">
        <f t="shared" si="310"/>
        <v/>
      </c>
      <c r="I6654" s="201" t="str">
        <f t="shared" si="311"/>
        <v/>
      </c>
      <c r="J6654" s="201"/>
    </row>
    <row r="6655" spans="1:10">
      <c r="A6655" s="200">
        <v>45935</v>
      </c>
      <c r="B6655" s="1" t="s">
        <v>172</v>
      </c>
      <c r="C6655" s="175">
        <f t="shared" si="309"/>
        <v>48126.208333317198</v>
      </c>
      <c r="D6655" s="1">
        <v>3.58</v>
      </c>
      <c r="E6655" s="176">
        <v>4.5032156368221941</v>
      </c>
      <c r="F6655" s="1" t="s">
        <v>162</v>
      </c>
      <c r="G6655" s="201">
        <f>MAX(E6655-'[1]1a'!$H$3,0)</f>
        <v>0</v>
      </c>
      <c r="H6655" s="201" t="str">
        <f t="shared" si="310"/>
        <v/>
      </c>
      <c r="I6655" s="201" t="str">
        <f t="shared" si="311"/>
        <v/>
      </c>
      <c r="J6655" s="201"/>
    </row>
    <row r="6656" spans="1:10">
      <c r="A6656" s="200">
        <v>45935</v>
      </c>
      <c r="B6656" s="1" t="s">
        <v>174</v>
      </c>
      <c r="C6656" s="175">
        <f t="shared" si="309"/>
        <v>48126.249999983862</v>
      </c>
      <c r="D6656" s="1">
        <v>3.29</v>
      </c>
      <c r="E6656" s="176">
        <v>4.1384300126103408</v>
      </c>
      <c r="F6656" s="1" t="s">
        <v>162</v>
      </c>
      <c r="G6656" s="201">
        <f>MAX(E6656-'[1]1a'!$H$3,0)</f>
        <v>0</v>
      </c>
      <c r="H6656" s="201" t="str">
        <f t="shared" si="310"/>
        <v/>
      </c>
      <c r="I6656" s="201" t="str">
        <f t="shared" si="311"/>
        <v/>
      </c>
      <c r="J6656" s="201"/>
    </row>
    <row r="6657" spans="1:10">
      <c r="A6657" s="200">
        <v>45935</v>
      </c>
      <c r="B6657" s="1" t="s">
        <v>176</v>
      </c>
      <c r="C6657" s="175">
        <f t="shared" si="309"/>
        <v>48126.291666650526</v>
      </c>
      <c r="D6657" s="1">
        <v>3.09</v>
      </c>
      <c r="E6657" s="176">
        <v>3.8868537200504414</v>
      </c>
      <c r="F6657" s="1" t="s">
        <v>162</v>
      </c>
      <c r="G6657" s="201">
        <f>MAX(E6657-'[1]1a'!$H$3,0)</f>
        <v>0</v>
      </c>
      <c r="H6657" s="201" t="str">
        <f t="shared" si="310"/>
        <v/>
      </c>
      <c r="I6657" s="201" t="str">
        <f t="shared" si="311"/>
        <v/>
      </c>
      <c r="J6657" s="201"/>
    </row>
    <row r="6658" spans="1:10">
      <c r="A6658" s="200">
        <v>45935</v>
      </c>
      <c r="B6658" s="1" t="s">
        <v>178</v>
      </c>
      <c r="C6658" s="175">
        <f t="shared" si="309"/>
        <v>48126.33333331719</v>
      </c>
      <c r="D6658" s="1">
        <v>2.99</v>
      </c>
      <c r="E6658" s="176">
        <v>3.7610655737704923</v>
      </c>
      <c r="F6658" s="1" t="s">
        <v>162</v>
      </c>
      <c r="G6658" s="201">
        <f>MAX(E6658-'[1]1a'!$H$3,0)</f>
        <v>0</v>
      </c>
      <c r="H6658" s="201" t="str">
        <f t="shared" si="310"/>
        <v/>
      </c>
      <c r="I6658" s="201" t="str">
        <f t="shared" si="311"/>
        <v/>
      </c>
      <c r="J6658" s="201"/>
    </row>
    <row r="6659" spans="1:10">
      <c r="A6659" s="200">
        <v>45935</v>
      </c>
      <c r="B6659" s="1" t="s">
        <v>180</v>
      </c>
      <c r="C6659" s="175">
        <f t="shared" si="309"/>
        <v>48126.374999983855</v>
      </c>
      <c r="D6659" s="1">
        <v>3</v>
      </c>
      <c r="E6659" s="176">
        <v>3.7736443883984867</v>
      </c>
      <c r="F6659" s="1" t="s">
        <v>162</v>
      </c>
      <c r="G6659" s="201">
        <f>MAX(E6659-'[1]1a'!$H$3,0)</f>
        <v>0</v>
      </c>
      <c r="H6659" s="201" t="str">
        <f t="shared" si="310"/>
        <v/>
      </c>
      <c r="I6659" s="201" t="str">
        <f t="shared" si="311"/>
        <v/>
      </c>
      <c r="J6659" s="201"/>
    </row>
    <row r="6660" spans="1:10">
      <c r="A6660" s="200">
        <v>45935</v>
      </c>
      <c r="B6660" s="1" t="s">
        <v>181</v>
      </c>
      <c r="C6660" s="175">
        <f t="shared" ref="C6660:C6723" si="312">C6659 + TIME(1,0,0)</f>
        <v>48126.416666650519</v>
      </c>
      <c r="D6660" s="1">
        <v>3.1</v>
      </c>
      <c r="E6660" s="176">
        <v>3.8994325346784366</v>
      </c>
      <c r="F6660" s="1" t="s">
        <v>162</v>
      </c>
      <c r="G6660" s="201">
        <f>MAX(E6660-'[1]1a'!$H$3,0)</f>
        <v>0</v>
      </c>
      <c r="H6660" s="201" t="str">
        <f t="shared" ref="H6660:H6723" si="313">IF(F6660="Y",IF(F6659="Y",H6659+1,1),"")</f>
        <v/>
      </c>
      <c r="I6660" s="201" t="str">
        <f t="shared" ref="I6660:I6723" si="314">IF(AND(F6660="Y",F6661&lt;&gt;"Y"),H6660,"")</f>
        <v/>
      </c>
      <c r="J6660" s="201"/>
    </row>
    <row r="6661" spans="1:10">
      <c r="A6661" s="200">
        <v>45935</v>
      </c>
      <c r="B6661" s="1" t="s">
        <v>182</v>
      </c>
      <c r="C6661" s="175">
        <f t="shared" si="312"/>
        <v>48126.458333317183</v>
      </c>
      <c r="D6661" s="1">
        <v>3.42</v>
      </c>
      <c r="E6661" s="176">
        <v>4.3019546027742752</v>
      </c>
      <c r="F6661" s="1" t="s">
        <v>162</v>
      </c>
      <c r="G6661" s="201">
        <f>MAX(E6661-'[1]1a'!$H$3,0)</f>
        <v>0</v>
      </c>
      <c r="H6661" s="201" t="str">
        <f t="shared" si="313"/>
        <v/>
      </c>
      <c r="I6661" s="201" t="str">
        <f t="shared" si="314"/>
        <v/>
      </c>
      <c r="J6661" s="201"/>
    </row>
    <row r="6662" spans="1:10">
      <c r="A6662" s="200">
        <v>45935</v>
      </c>
      <c r="B6662" s="1" t="s">
        <v>183</v>
      </c>
      <c r="C6662" s="175">
        <f t="shared" si="312"/>
        <v>48126.499999983847</v>
      </c>
      <c r="D6662" s="1">
        <v>3.97</v>
      </c>
      <c r="E6662" s="176">
        <v>4.9937894073139981</v>
      </c>
      <c r="F6662" s="1" t="s">
        <v>162</v>
      </c>
      <c r="G6662" s="201">
        <f>MAX(E6662-'[1]1a'!$H$3,0)</f>
        <v>0</v>
      </c>
      <c r="H6662" s="201" t="str">
        <f t="shared" si="313"/>
        <v/>
      </c>
      <c r="I6662" s="201" t="str">
        <f t="shared" si="314"/>
        <v/>
      </c>
      <c r="J6662" s="201"/>
    </row>
    <row r="6663" spans="1:10">
      <c r="A6663" s="200">
        <v>45935</v>
      </c>
      <c r="B6663" s="1" t="s">
        <v>185</v>
      </c>
      <c r="C6663" s="175">
        <f t="shared" si="312"/>
        <v>48126.541666650512</v>
      </c>
      <c r="D6663" s="1">
        <v>4.47</v>
      </c>
      <c r="E6663" s="176">
        <v>5.6227301387137452</v>
      </c>
      <c r="F6663" s="1" t="s">
        <v>162</v>
      </c>
      <c r="G6663" s="201">
        <f>MAX(E6663-'[1]1a'!$H$3,0)</f>
        <v>0</v>
      </c>
      <c r="H6663" s="201" t="str">
        <f t="shared" si="313"/>
        <v/>
      </c>
      <c r="I6663" s="201" t="str">
        <f t="shared" si="314"/>
        <v/>
      </c>
      <c r="J6663" s="201"/>
    </row>
    <row r="6664" spans="1:10">
      <c r="A6664" s="200">
        <v>45935</v>
      </c>
      <c r="B6664" s="1" t="s">
        <v>186</v>
      </c>
      <c r="C6664" s="175">
        <f t="shared" si="312"/>
        <v>48126.583333317176</v>
      </c>
      <c r="D6664" s="1">
        <v>5.15</v>
      </c>
      <c r="E6664" s="176">
        <v>6.4780895334174033</v>
      </c>
      <c r="F6664" s="1" t="s">
        <v>162</v>
      </c>
      <c r="G6664" s="201">
        <f>MAX(E6664-'[1]1a'!$H$3,0)</f>
        <v>0</v>
      </c>
      <c r="H6664" s="201" t="str">
        <f t="shared" si="313"/>
        <v/>
      </c>
      <c r="I6664" s="201" t="str">
        <f t="shared" si="314"/>
        <v/>
      </c>
      <c r="J6664" s="201"/>
    </row>
    <row r="6665" spans="1:10">
      <c r="A6665" s="200">
        <v>45935</v>
      </c>
      <c r="B6665" s="1" t="s">
        <v>187</v>
      </c>
      <c r="C6665" s="175">
        <f t="shared" si="312"/>
        <v>48126.62499998384</v>
      </c>
      <c r="D6665" s="1">
        <v>5.88</v>
      </c>
      <c r="E6665" s="176">
        <v>7.3963430012610338</v>
      </c>
      <c r="F6665" s="1" t="s">
        <v>162</v>
      </c>
      <c r="G6665" s="201">
        <f>MAX(E6665-'[1]1a'!$H$3,0)</f>
        <v>0</v>
      </c>
      <c r="H6665" s="201" t="str">
        <f t="shared" si="313"/>
        <v/>
      </c>
      <c r="I6665" s="201" t="str">
        <f t="shared" si="314"/>
        <v/>
      </c>
      <c r="J6665" s="201"/>
    </row>
    <row r="6666" spans="1:10">
      <c r="A6666" s="200">
        <v>45935</v>
      </c>
      <c r="B6666" s="1" t="s">
        <v>188</v>
      </c>
      <c r="C6666" s="175">
        <f t="shared" si="312"/>
        <v>48126.666666650504</v>
      </c>
      <c r="D6666" s="1">
        <v>6.15</v>
      </c>
      <c r="E6666" s="176">
        <v>7.7359709962168983</v>
      </c>
      <c r="F6666" s="1" t="s">
        <v>162</v>
      </c>
      <c r="G6666" s="201">
        <f>MAX(E6666-'[1]1a'!$H$3,0)</f>
        <v>0</v>
      </c>
      <c r="H6666" s="201" t="str">
        <f t="shared" si="313"/>
        <v/>
      </c>
      <c r="I6666" s="201" t="str">
        <f t="shared" si="314"/>
        <v/>
      </c>
      <c r="J6666" s="201"/>
    </row>
    <row r="6667" spans="1:10">
      <c r="A6667" s="200">
        <v>45935</v>
      </c>
      <c r="B6667" s="1" t="s">
        <v>189</v>
      </c>
      <c r="C6667" s="175">
        <f t="shared" si="312"/>
        <v>48126.708333317169</v>
      </c>
      <c r="D6667" s="1">
        <v>6.5</v>
      </c>
      <c r="E6667" s="176">
        <v>8.1762295081967213</v>
      </c>
      <c r="F6667" s="1" t="s">
        <v>162</v>
      </c>
      <c r="G6667" s="201">
        <f>MAX(E6667-'[1]1a'!$H$3,0)</f>
        <v>0</v>
      </c>
      <c r="H6667" s="201" t="str">
        <f t="shared" si="313"/>
        <v/>
      </c>
      <c r="I6667" s="201" t="str">
        <f t="shared" si="314"/>
        <v/>
      </c>
      <c r="J6667" s="201"/>
    </row>
    <row r="6668" spans="1:10">
      <c r="A6668" s="200">
        <v>45935</v>
      </c>
      <c r="B6668" s="1" t="s">
        <v>190</v>
      </c>
      <c r="C6668" s="175">
        <f t="shared" si="312"/>
        <v>48126.749999983833</v>
      </c>
      <c r="D6668" s="1">
        <v>6.9</v>
      </c>
      <c r="E6668" s="176">
        <v>8.6793820933165211</v>
      </c>
      <c r="F6668" s="1" t="s">
        <v>162</v>
      </c>
      <c r="G6668" s="201">
        <f>MAX(E6668-'[1]1a'!$H$3,0)</f>
        <v>0</v>
      </c>
      <c r="H6668" s="201" t="str">
        <f t="shared" si="313"/>
        <v/>
      </c>
      <c r="I6668" s="201" t="str">
        <f t="shared" si="314"/>
        <v/>
      </c>
      <c r="J6668" s="201"/>
    </row>
    <row r="6669" spans="1:10">
      <c r="A6669" s="200">
        <v>45935</v>
      </c>
      <c r="B6669" s="1" t="s">
        <v>191</v>
      </c>
      <c r="C6669" s="175">
        <f t="shared" si="312"/>
        <v>48126.791666650497</v>
      </c>
      <c r="D6669" s="1">
        <v>7.11</v>
      </c>
      <c r="E6669" s="176">
        <v>8.943537200504414</v>
      </c>
      <c r="F6669" s="1" t="s">
        <v>162</v>
      </c>
      <c r="G6669" s="201">
        <f>MAX(E6669-'[1]1a'!$H$3,0)</f>
        <v>0</v>
      </c>
      <c r="H6669" s="201" t="str">
        <f t="shared" si="313"/>
        <v/>
      </c>
      <c r="I6669" s="201" t="str">
        <f t="shared" si="314"/>
        <v/>
      </c>
      <c r="J6669" s="201"/>
    </row>
    <row r="6670" spans="1:10">
      <c r="A6670" s="200">
        <v>45935</v>
      </c>
      <c r="B6670" s="1" t="s">
        <v>192</v>
      </c>
      <c r="C6670" s="175">
        <f t="shared" si="312"/>
        <v>48126.833333317161</v>
      </c>
      <c r="D6670" s="1">
        <v>7.58</v>
      </c>
      <c r="E6670" s="176">
        <v>9.5347414880201775</v>
      </c>
      <c r="F6670" s="1" t="s">
        <v>162</v>
      </c>
      <c r="G6670" s="201">
        <f>MAX(E6670-'[1]1a'!$H$3,0)</f>
        <v>0</v>
      </c>
      <c r="H6670" s="201" t="str">
        <f t="shared" si="313"/>
        <v/>
      </c>
      <c r="I6670" s="201" t="str">
        <f t="shared" si="314"/>
        <v/>
      </c>
      <c r="J6670" s="201"/>
    </row>
    <row r="6671" spans="1:10">
      <c r="A6671" s="200">
        <v>45935</v>
      </c>
      <c r="B6671" s="1" t="s">
        <v>193</v>
      </c>
      <c r="C6671" s="175">
        <f t="shared" si="312"/>
        <v>48126.874999983826</v>
      </c>
      <c r="D6671" s="1">
        <v>7.7</v>
      </c>
      <c r="E6671" s="176">
        <v>9.6856872635561171</v>
      </c>
      <c r="F6671" s="1" t="s">
        <v>162</v>
      </c>
      <c r="G6671" s="201">
        <f>MAX(E6671-'[1]1a'!$H$3,0)</f>
        <v>0</v>
      </c>
      <c r="H6671" s="201" t="str">
        <f t="shared" si="313"/>
        <v/>
      </c>
      <c r="I6671" s="201" t="str">
        <f t="shared" si="314"/>
        <v/>
      </c>
      <c r="J6671" s="201"/>
    </row>
    <row r="6672" spans="1:10">
      <c r="A6672" s="200">
        <v>45935</v>
      </c>
      <c r="B6672" s="1" t="s">
        <v>194</v>
      </c>
      <c r="C6672" s="175">
        <f t="shared" si="312"/>
        <v>48126.91666665049</v>
      </c>
      <c r="D6672" s="1">
        <v>7.32</v>
      </c>
      <c r="E6672" s="176">
        <v>9.2076923076923087</v>
      </c>
      <c r="F6672" s="1" t="s">
        <v>162</v>
      </c>
      <c r="G6672" s="201">
        <f>MAX(E6672-'[1]1a'!$H$3,0)</f>
        <v>0</v>
      </c>
      <c r="H6672" s="201" t="str">
        <f t="shared" si="313"/>
        <v/>
      </c>
      <c r="I6672" s="201" t="str">
        <f t="shared" si="314"/>
        <v/>
      </c>
      <c r="J6672" s="201"/>
    </row>
    <row r="6673" spans="1:10">
      <c r="A6673" s="200">
        <v>45935</v>
      </c>
      <c r="B6673" s="1" t="s">
        <v>195</v>
      </c>
      <c r="C6673" s="175">
        <f t="shared" si="312"/>
        <v>48126.958333317154</v>
      </c>
      <c r="D6673" s="1">
        <v>7.15</v>
      </c>
      <c r="E6673" s="176">
        <v>8.9938524590163951</v>
      </c>
      <c r="F6673" s="1" t="s">
        <v>162</v>
      </c>
      <c r="G6673" s="201">
        <f>MAX(E6673-'[1]1a'!$H$3,0)</f>
        <v>0</v>
      </c>
      <c r="H6673" s="201" t="str">
        <f t="shared" si="313"/>
        <v/>
      </c>
      <c r="I6673" s="201" t="str">
        <f t="shared" si="314"/>
        <v/>
      </c>
      <c r="J6673" s="201"/>
    </row>
    <row r="6674" spans="1:10">
      <c r="A6674" s="200">
        <v>45936</v>
      </c>
      <c r="B6674" s="1" t="s">
        <v>161</v>
      </c>
      <c r="C6674" s="175">
        <f t="shared" si="312"/>
        <v>48126.999999983818</v>
      </c>
      <c r="D6674" s="1">
        <v>6.9</v>
      </c>
      <c r="E6674" s="176">
        <v>8.6793820933165211</v>
      </c>
      <c r="F6674" s="1" t="s">
        <v>162</v>
      </c>
      <c r="G6674" s="201">
        <f>MAX(E6674-'[1]1a'!$H$3,0)</f>
        <v>0</v>
      </c>
      <c r="H6674" s="201" t="str">
        <f t="shared" si="313"/>
        <v/>
      </c>
      <c r="I6674" s="201" t="str">
        <f t="shared" si="314"/>
        <v/>
      </c>
      <c r="J6674" s="201"/>
    </row>
    <row r="6675" spans="1:10">
      <c r="A6675" s="200">
        <v>45936</v>
      </c>
      <c r="B6675" s="1" t="s">
        <v>164</v>
      </c>
      <c r="C6675" s="175">
        <f t="shared" si="312"/>
        <v>48127.041666650483</v>
      </c>
      <c r="D6675" s="1">
        <v>6.21</v>
      </c>
      <c r="E6675" s="176">
        <v>7.8114438839848681</v>
      </c>
      <c r="F6675" s="1" t="s">
        <v>162</v>
      </c>
      <c r="G6675" s="201">
        <f>MAX(E6675-'[1]1a'!$H$3,0)</f>
        <v>0</v>
      </c>
      <c r="H6675" s="201" t="str">
        <f t="shared" si="313"/>
        <v/>
      </c>
      <c r="I6675" s="201" t="str">
        <f t="shared" si="314"/>
        <v/>
      </c>
      <c r="J6675" s="201"/>
    </row>
    <row r="6676" spans="1:10">
      <c r="A6676" s="200">
        <v>45936</v>
      </c>
      <c r="B6676" s="1" t="s">
        <v>166</v>
      </c>
      <c r="C6676" s="175">
        <f t="shared" si="312"/>
        <v>48127.083333317147</v>
      </c>
      <c r="D6676" s="1">
        <v>5.37</v>
      </c>
      <c r="E6676" s="176">
        <v>6.754823455233292</v>
      </c>
      <c r="F6676" s="1" t="s">
        <v>162</v>
      </c>
      <c r="G6676" s="201">
        <f>MAX(E6676-'[1]1a'!$H$3,0)</f>
        <v>0</v>
      </c>
      <c r="H6676" s="201" t="str">
        <f t="shared" si="313"/>
        <v/>
      </c>
      <c r="I6676" s="201" t="str">
        <f t="shared" si="314"/>
        <v/>
      </c>
      <c r="J6676" s="201"/>
    </row>
    <row r="6677" spans="1:10">
      <c r="A6677" s="200">
        <v>45936</v>
      </c>
      <c r="B6677" s="1" t="s">
        <v>168</v>
      </c>
      <c r="C6677" s="175">
        <f t="shared" si="312"/>
        <v>48127.124999983811</v>
      </c>
      <c r="D6677" s="1">
        <v>4.5999999999999996</v>
      </c>
      <c r="E6677" s="176">
        <v>5.7862547288776796</v>
      </c>
      <c r="F6677" s="1" t="s">
        <v>162</v>
      </c>
      <c r="G6677" s="201">
        <f>MAX(E6677-'[1]1a'!$H$3,0)</f>
        <v>0</v>
      </c>
      <c r="H6677" s="201" t="str">
        <f t="shared" si="313"/>
        <v/>
      </c>
      <c r="I6677" s="201" t="str">
        <f t="shared" si="314"/>
        <v/>
      </c>
      <c r="J6677" s="201"/>
    </row>
    <row r="6678" spans="1:10">
      <c r="A6678" s="200">
        <v>45936</v>
      </c>
      <c r="B6678" s="1" t="s">
        <v>170</v>
      </c>
      <c r="C6678" s="175">
        <f t="shared" si="312"/>
        <v>48127.166666650475</v>
      </c>
      <c r="D6678" s="1">
        <v>3.96</v>
      </c>
      <c r="E6678" s="176">
        <v>4.9812105926860024</v>
      </c>
      <c r="F6678" s="1" t="s">
        <v>162</v>
      </c>
      <c r="G6678" s="201">
        <f>MAX(E6678-'[1]1a'!$H$3,0)</f>
        <v>0</v>
      </c>
      <c r="H6678" s="201" t="str">
        <f t="shared" si="313"/>
        <v/>
      </c>
      <c r="I6678" s="201" t="str">
        <f t="shared" si="314"/>
        <v/>
      </c>
      <c r="J6678" s="201"/>
    </row>
    <row r="6679" spans="1:10">
      <c r="A6679" s="200">
        <v>45936</v>
      </c>
      <c r="B6679" s="1" t="s">
        <v>172</v>
      </c>
      <c r="C6679" s="175">
        <f t="shared" si="312"/>
        <v>48127.208333317139</v>
      </c>
      <c r="D6679" s="1">
        <v>3.53</v>
      </c>
      <c r="E6679" s="176">
        <v>4.4403215636822191</v>
      </c>
      <c r="F6679" s="1" t="s">
        <v>162</v>
      </c>
      <c r="G6679" s="201">
        <f>MAX(E6679-'[1]1a'!$H$3,0)</f>
        <v>0</v>
      </c>
      <c r="H6679" s="201" t="str">
        <f t="shared" si="313"/>
        <v/>
      </c>
      <c r="I6679" s="201" t="str">
        <f t="shared" si="314"/>
        <v/>
      </c>
      <c r="J6679" s="201"/>
    </row>
    <row r="6680" spans="1:10">
      <c r="A6680" s="200">
        <v>45936</v>
      </c>
      <c r="B6680" s="1" t="s">
        <v>174</v>
      </c>
      <c r="C6680" s="175">
        <f t="shared" si="312"/>
        <v>48127.249999983804</v>
      </c>
      <c r="D6680" s="1">
        <v>3.23</v>
      </c>
      <c r="E6680" s="176">
        <v>4.062957124842371</v>
      </c>
      <c r="F6680" s="1" t="s">
        <v>162</v>
      </c>
      <c r="G6680" s="201">
        <f>MAX(E6680-'[1]1a'!$H$3,0)</f>
        <v>0</v>
      </c>
      <c r="H6680" s="201" t="str">
        <f t="shared" si="313"/>
        <v/>
      </c>
      <c r="I6680" s="201" t="str">
        <f t="shared" si="314"/>
        <v/>
      </c>
      <c r="J6680" s="201"/>
    </row>
    <row r="6681" spans="1:10">
      <c r="A6681" s="200">
        <v>45936</v>
      </c>
      <c r="B6681" s="1" t="s">
        <v>176</v>
      </c>
      <c r="C6681" s="175">
        <f t="shared" si="312"/>
        <v>48127.291666650468</v>
      </c>
      <c r="D6681" s="1">
        <v>3.03</v>
      </c>
      <c r="E6681" s="176">
        <v>3.8113808322824716</v>
      </c>
      <c r="F6681" s="1" t="s">
        <v>162</v>
      </c>
      <c r="G6681" s="201">
        <f>MAX(E6681-'[1]1a'!$H$3,0)</f>
        <v>0</v>
      </c>
      <c r="H6681" s="201" t="str">
        <f t="shared" si="313"/>
        <v/>
      </c>
      <c r="I6681" s="201" t="str">
        <f t="shared" si="314"/>
        <v/>
      </c>
      <c r="J6681" s="201"/>
    </row>
    <row r="6682" spans="1:10">
      <c r="A6682" s="200">
        <v>45936</v>
      </c>
      <c r="B6682" s="1" t="s">
        <v>178</v>
      </c>
      <c r="C6682" s="175">
        <f t="shared" si="312"/>
        <v>48127.333333317132</v>
      </c>
      <c r="D6682" s="1">
        <v>2.99</v>
      </c>
      <c r="E6682" s="176">
        <v>3.7610655737704923</v>
      </c>
      <c r="F6682" s="1" t="s">
        <v>162</v>
      </c>
      <c r="G6682" s="201">
        <f>MAX(E6682-'[1]1a'!$H$3,0)</f>
        <v>0</v>
      </c>
      <c r="H6682" s="201" t="str">
        <f t="shared" si="313"/>
        <v/>
      </c>
      <c r="I6682" s="201" t="str">
        <f t="shared" si="314"/>
        <v/>
      </c>
      <c r="J6682" s="201"/>
    </row>
    <row r="6683" spans="1:10">
      <c r="A6683" s="200">
        <v>45936</v>
      </c>
      <c r="B6683" s="1" t="s">
        <v>180</v>
      </c>
      <c r="C6683" s="175">
        <f t="shared" si="312"/>
        <v>48127.374999983796</v>
      </c>
      <c r="D6683" s="1">
        <v>3.17</v>
      </c>
      <c r="E6683" s="176">
        <v>3.9874842370744012</v>
      </c>
      <c r="F6683" s="1" t="s">
        <v>162</v>
      </c>
      <c r="G6683" s="201">
        <f>MAX(E6683-'[1]1a'!$H$3,0)</f>
        <v>0</v>
      </c>
      <c r="H6683" s="201" t="str">
        <f t="shared" si="313"/>
        <v/>
      </c>
      <c r="I6683" s="201" t="str">
        <f t="shared" si="314"/>
        <v/>
      </c>
      <c r="J6683" s="201"/>
    </row>
    <row r="6684" spans="1:10">
      <c r="A6684" s="200">
        <v>45936</v>
      </c>
      <c r="B6684" s="1" t="s">
        <v>181</v>
      </c>
      <c r="C6684" s="175">
        <f t="shared" si="312"/>
        <v>48127.416666650461</v>
      </c>
      <c r="D6684" s="1">
        <v>3.72</v>
      </c>
      <c r="E6684" s="176">
        <v>4.6793190416141242</v>
      </c>
      <c r="F6684" s="1" t="s">
        <v>162</v>
      </c>
      <c r="G6684" s="201">
        <f>MAX(E6684-'[1]1a'!$H$3,0)</f>
        <v>0</v>
      </c>
      <c r="H6684" s="201" t="str">
        <f t="shared" si="313"/>
        <v/>
      </c>
      <c r="I6684" s="201" t="str">
        <f t="shared" si="314"/>
        <v/>
      </c>
      <c r="J6684" s="201"/>
    </row>
    <row r="6685" spans="1:10">
      <c r="A6685" s="200">
        <v>45936</v>
      </c>
      <c r="B6685" s="1" t="s">
        <v>182</v>
      </c>
      <c r="C6685" s="175">
        <f t="shared" si="312"/>
        <v>48127.458333317125</v>
      </c>
      <c r="D6685" s="1">
        <v>4.1100000000000003</v>
      </c>
      <c r="E6685" s="176">
        <v>5.1698928121059273</v>
      </c>
      <c r="F6685" s="1" t="s">
        <v>162</v>
      </c>
      <c r="G6685" s="201">
        <f>MAX(E6685-'[1]1a'!$H$3,0)</f>
        <v>0</v>
      </c>
      <c r="H6685" s="201" t="str">
        <f t="shared" si="313"/>
        <v/>
      </c>
      <c r="I6685" s="201" t="str">
        <f t="shared" si="314"/>
        <v/>
      </c>
      <c r="J6685" s="201"/>
    </row>
    <row r="6686" spans="1:10">
      <c r="A6686" s="200">
        <v>45936</v>
      </c>
      <c r="B6686" s="1" t="s">
        <v>183</v>
      </c>
      <c r="C6686" s="175">
        <f t="shared" si="312"/>
        <v>48127.499999983789</v>
      </c>
      <c r="D6686" s="1">
        <v>4.22</v>
      </c>
      <c r="E6686" s="176">
        <v>5.3082597730138712</v>
      </c>
      <c r="F6686" s="1" t="s">
        <v>162</v>
      </c>
      <c r="G6686" s="201">
        <f>MAX(E6686-'[1]1a'!$H$3,0)</f>
        <v>0</v>
      </c>
      <c r="H6686" s="201" t="str">
        <f t="shared" si="313"/>
        <v/>
      </c>
      <c r="I6686" s="201" t="str">
        <f t="shared" si="314"/>
        <v/>
      </c>
      <c r="J6686" s="201"/>
    </row>
    <row r="6687" spans="1:10">
      <c r="A6687" s="200">
        <v>45936</v>
      </c>
      <c r="B6687" s="1" t="s">
        <v>185</v>
      </c>
      <c r="C6687" s="175">
        <f t="shared" si="312"/>
        <v>48127.541666650453</v>
      </c>
      <c r="D6687" s="1">
        <v>4.59</v>
      </c>
      <c r="E6687" s="176">
        <v>5.7736759142496847</v>
      </c>
      <c r="F6687" s="1" t="s">
        <v>162</v>
      </c>
      <c r="G6687" s="201">
        <f>MAX(E6687-'[1]1a'!$H$3,0)</f>
        <v>0</v>
      </c>
      <c r="H6687" s="201" t="str">
        <f t="shared" si="313"/>
        <v/>
      </c>
      <c r="I6687" s="201" t="str">
        <f t="shared" si="314"/>
        <v/>
      </c>
      <c r="J6687" s="201"/>
    </row>
    <row r="6688" spans="1:10">
      <c r="A6688" s="200">
        <v>45936</v>
      </c>
      <c r="B6688" s="1" t="s">
        <v>186</v>
      </c>
      <c r="C6688" s="175">
        <f t="shared" si="312"/>
        <v>48127.583333317118</v>
      </c>
      <c r="D6688" s="1">
        <v>5.2</v>
      </c>
      <c r="E6688" s="176">
        <v>6.5409836065573774</v>
      </c>
      <c r="F6688" s="1" t="s">
        <v>162</v>
      </c>
      <c r="G6688" s="201">
        <f>MAX(E6688-'[1]1a'!$H$3,0)</f>
        <v>0</v>
      </c>
      <c r="H6688" s="201" t="str">
        <f t="shared" si="313"/>
        <v/>
      </c>
      <c r="I6688" s="201" t="str">
        <f t="shared" si="314"/>
        <v/>
      </c>
      <c r="J6688" s="201"/>
    </row>
    <row r="6689" spans="1:10">
      <c r="A6689" s="200">
        <v>45936</v>
      </c>
      <c r="B6689" s="1" t="s">
        <v>187</v>
      </c>
      <c r="C6689" s="175">
        <f t="shared" si="312"/>
        <v>48127.624999983782</v>
      </c>
      <c r="D6689" s="1">
        <v>5.43</v>
      </c>
      <c r="E6689" s="176">
        <v>6.8302963430012609</v>
      </c>
      <c r="F6689" s="1" t="s">
        <v>162</v>
      </c>
      <c r="G6689" s="201">
        <f>MAX(E6689-'[1]1a'!$H$3,0)</f>
        <v>0</v>
      </c>
      <c r="H6689" s="201" t="str">
        <f t="shared" si="313"/>
        <v/>
      </c>
      <c r="I6689" s="201" t="str">
        <f t="shared" si="314"/>
        <v/>
      </c>
      <c r="J6689" s="201"/>
    </row>
    <row r="6690" spans="1:10">
      <c r="A6690" s="200">
        <v>45936</v>
      </c>
      <c r="B6690" s="1" t="s">
        <v>188</v>
      </c>
      <c r="C6690" s="175">
        <f t="shared" si="312"/>
        <v>48127.666666650446</v>
      </c>
      <c r="D6690" s="1">
        <v>5.7</v>
      </c>
      <c r="E6690" s="176">
        <v>7.1699243379571254</v>
      </c>
      <c r="F6690" s="1" t="s">
        <v>162</v>
      </c>
      <c r="G6690" s="201">
        <f>MAX(E6690-'[1]1a'!$H$3,0)</f>
        <v>0</v>
      </c>
      <c r="H6690" s="201" t="str">
        <f t="shared" si="313"/>
        <v/>
      </c>
      <c r="I6690" s="201" t="str">
        <f t="shared" si="314"/>
        <v/>
      </c>
      <c r="J6690" s="201"/>
    </row>
    <row r="6691" spans="1:10">
      <c r="A6691" s="200">
        <v>45936</v>
      </c>
      <c r="B6691" s="1" t="s">
        <v>189</v>
      </c>
      <c r="C6691" s="175">
        <f t="shared" si="312"/>
        <v>48127.70833331711</v>
      </c>
      <c r="D6691" s="1">
        <v>6.09</v>
      </c>
      <c r="E6691" s="176">
        <v>7.6604981084489285</v>
      </c>
      <c r="F6691" s="1" t="s">
        <v>162</v>
      </c>
      <c r="G6691" s="201">
        <f>MAX(E6691-'[1]1a'!$H$3,0)</f>
        <v>0</v>
      </c>
      <c r="H6691" s="201" t="str">
        <f t="shared" si="313"/>
        <v/>
      </c>
      <c r="I6691" s="201" t="str">
        <f t="shared" si="314"/>
        <v/>
      </c>
      <c r="J6691" s="201"/>
    </row>
    <row r="6692" spans="1:10">
      <c r="A6692" s="200">
        <v>45936</v>
      </c>
      <c r="B6692" s="1" t="s">
        <v>190</v>
      </c>
      <c r="C6692" s="175">
        <f t="shared" si="312"/>
        <v>48127.749999983775</v>
      </c>
      <c r="D6692" s="1">
        <v>6.33</v>
      </c>
      <c r="E6692" s="176">
        <v>7.9623896595208077</v>
      </c>
      <c r="F6692" s="1" t="s">
        <v>162</v>
      </c>
      <c r="G6692" s="201">
        <f>MAX(E6692-'[1]1a'!$H$3,0)</f>
        <v>0</v>
      </c>
      <c r="H6692" s="201" t="str">
        <f t="shared" si="313"/>
        <v/>
      </c>
      <c r="I6692" s="201" t="str">
        <f t="shared" si="314"/>
        <v/>
      </c>
      <c r="J6692" s="201"/>
    </row>
    <row r="6693" spans="1:10">
      <c r="A6693" s="200">
        <v>45936</v>
      </c>
      <c r="B6693" s="1" t="s">
        <v>191</v>
      </c>
      <c r="C6693" s="175">
        <f t="shared" si="312"/>
        <v>48127.791666650439</v>
      </c>
      <c r="D6693" s="1">
        <v>6.8</v>
      </c>
      <c r="E6693" s="176">
        <v>8.5535939470365694</v>
      </c>
      <c r="F6693" s="1" t="s">
        <v>162</v>
      </c>
      <c r="G6693" s="201">
        <f>MAX(E6693-'[1]1a'!$H$3,0)</f>
        <v>0</v>
      </c>
      <c r="H6693" s="201" t="str">
        <f t="shared" si="313"/>
        <v/>
      </c>
      <c r="I6693" s="201" t="str">
        <f t="shared" si="314"/>
        <v/>
      </c>
      <c r="J6693" s="201"/>
    </row>
    <row r="6694" spans="1:10">
      <c r="A6694" s="200">
        <v>45936</v>
      </c>
      <c r="B6694" s="1" t="s">
        <v>192</v>
      </c>
      <c r="C6694" s="175">
        <f t="shared" si="312"/>
        <v>48127.833333317103</v>
      </c>
      <c r="D6694" s="1">
        <v>7.16</v>
      </c>
      <c r="E6694" s="176">
        <v>9.0064312736443881</v>
      </c>
      <c r="F6694" s="1" t="s">
        <v>162</v>
      </c>
      <c r="G6694" s="201">
        <f>MAX(E6694-'[1]1a'!$H$3,0)</f>
        <v>0</v>
      </c>
      <c r="H6694" s="201" t="str">
        <f t="shared" si="313"/>
        <v/>
      </c>
      <c r="I6694" s="201" t="str">
        <f t="shared" si="314"/>
        <v/>
      </c>
      <c r="J6694" s="201"/>
    </row>
    <row r="6695" spans="1:10">
      <c r="A6695" s="200">
        <v>45936</v>
      </c>
      <c r="B6695" s="1" t="s">
        <v>193</v>
      </c>
      <c r="C6695" s="175">
        <f t="shared" si="312"/>
        <v>48127.874999983767</v>
      </c>
      <c r="D6695" s="1">
        <v>7.58</v>
      </c>
      <c r="E6695" s="176">
        <v>9.5347414880201775</v>
      </c>
      <c r="F6695" s="1" t="s">
        <v>162</v>
      </c>
      <c r="G6695" s="201">
        <f>MAX(E6695-'[1]1a'!$H$3,0)</f>
        <v>0</v>
      </c>
      <c r="H6695" s="201" t="str">
        <f t="shared" si="313"/>
        <v/>
      </c>
      <c r="I6695" s="201" t="str">
        <f t="shared" si="314"/>
        <v/>
      </c>
      <c r="J6695" s="201"/>
    </row>
    <row r="6696" spans="1:10">
      <c r="A6696" s="200">
        <v>45936</v>
      </c>
      <c r="B6696" s="1" t="s">
        <v>194</v>
      </c>
      <c r="C6696" s="175">
        <f t="shared" si="312"/>
        <v>48127.916666650432</v>
      </c>
      <c r="D6696" s="1">
        <v>7.42</v>
      </c>
      <c r="E6696" s="176">
        <v>9.3334804539722569</v>
      </c>
      <c r="F6696" s="1" t="s">
        <v>162</v>
      </c>
      <c r="G6696" s="201">
        <f>MAX(E6696-'[1]1a'!$H$3,0)</f>
        <v>0</v>
      </c>
      <c r="H6696" s="201" t="str">
        <f t="shared" si="313"/>
        <v/>
      </c>
      <c r="I6696" s="201" t="str">
        <f t="shared" si="314"/>
        <v/>
      </c>
      <c r="J6696" s="201"/>
    </row>
    <row r="6697" spans="1:10">
      <c r="A6697" s="200">
        <v>45936</v>
      </c>
      <c r="B6697" s="1" t="s">
        <v>195</v>
      </c>
      <c r="C6697" s="175">
        <f t="shared" si="312"/>
        <v>48127.958333317096</v>
      </c>
      <c r="D6697" s="1">
        <v>7.1</v>
      </c>
      <c r="E6697" s="176">
        <v>8.9309583858764192</v>
      </c>
      <c r="F6697" s="1" t="s">
        <v>162</v>
      </c>
      <c r="G6697" s="201">
        <f>MAX(E6697-'[1]1a'!$H$3,0)</f>
        <v>0</v>
      </c>
      <c r="H6697" s="201" t="str">
        <f t="shared" si="313"/>
        <v/>
      </c>
      <c r="I6697" s="201" t="str">
        <f t="shared" si="314"/>
        <v/>
      </c>
      <c r="J6697" s="201"/>
    </row>
    <row r="6698" spans="1:10">
      <c r="A6698" s="200">
        <v>45937</v>
      </c>
      <c r="B6698" s="1" t="s">
        <v>161</v>
      </c>
      <c r="C6698" s="175">
        <f t="shared" si="312"/>
        <v>48127.99999998376</v>
      </c>
      <c r="D6698" s="1">
        <v>7.02</v>
      </c>
      <c r="E6698" s="176">
        <v>8.8303278688524589</v>
      </c>
      <c r="F6698" s="1" t="s">
        <v>162</v>
      </c>
      <c r="G6698" s="201">
        <f>MAX(E6698-'[1]1a'!$H$3,0)</f>
        <v>0</v>
      </c>
      <c r="H6698" s="201" t="str">
        <f t="shared" si="313"/>
        <v/>
      </c>
      <c r="I6698" s="201" t="str">
        <f t="shared" si="314"/>
        <v/>
      </c>
      <c r="J6698" s="201"/>
    </row>
    <row r="6699" spans="1:10">
      <c r="A6699" s="200">
        <v>45937</v>
      </c>
      <c r="B6699" s="1" t="s">
        <v>164</v>
      </c>
      <c r="C6699" s="175">
        <f t="shared" si="312"/>
        <v>48128.041666650424</v>
      </c>
      <c r="D6699" s="1">
        <v>6.6</v>
      </c>
      <c r="E6699" s="176">
        <v>8.3020176544766713</v>
      </c>
      <c r="F6699" s="1" t="s">
        <v>162</v>
      </c>
      <c r="G6699" s="201">
        <f>MAX(E6699-'[1]1a'!$H$3,0)</f>
        <v>0</v>
      </c>
      <c r="H6699" s="201" t="str">
        <f t="shared" si="313"/>
        <v/>
      </c>
      <c r="I6699" s="201" t="str">
        <f t="shared" si="314"/>
        <v/>
      </c>
      <c r="J6699" s="201"/>
    </row>
    <row r="6700" spans="1:10">
      <c r="A6700" s="200">
        <v>45937</v>
      </c>
      <c r="B6700" s="1" t="s">
        <v>166</v>
      </c>
      <c r="C6700" s="175">
        <f t="shared" si="312"/>
        <v>48128.083333317089</v>
      </c>
      <c r="D6700" s="1">
        <v>5.91</v>
      </c>
      <c r="E6700" s="176">
        <v>7.4340794451450192</v>
      </c>
      <c r="F6700" s="1" t="s">
        <v>162</v>
      </c>
      <c r="G6700" s="201">
        <f>MAX(E6700-'[1]1a'!$H$3,0)</f>
        <v>0</v>
      </c>
      <c r="H6700" s="201" t="str">
        <f t="shared" si="313"/>
        <v/>
      </c>
      <c r="I6700" s="201" t="str">
        <f t="shared" si="314"/>
        <v/>
      </c>
      <c r="J6700" s="201"/>
    </row>
    <row r="6701" spans="1:10">
      <c r="A6701" s="200">
        <v>45937</v>
      </c>
      <c r="B6701" s="1" t="s">
        <v>168</v>
      </c>
      <c r="C6701" s="175">
        <f t="shared" si="312"/>
        <v>48128.124999983753</v>
      </c>
      <c r="D6701" s="1">
        <v>4.93</v>
      </c>
      <c r="E6701" s="176">
        <v>6.2013556116015129</v>
      </c>
      <c r="F6701" s="1" t="s">
        <v>162</v>
      </c>
      <c r="G6701" s="201">
        <f>MAX(E6701-'[1]1a'!$H$3,0)</f>
        <v>0</v>
      </c>
      <c r="H6701" s="201" t="str">
        <f t="shared" si="313"/>
        <v/>
      </c>
      <c r="I6701" s="201" t="str">
        <f t="shared" si="314"/>
        <v/>
      </c>
      <c r="J6701" s="201"/>
    </row>
    <row r="6702" spans="1:10">
      <c r="A6702" s="200">
        <v>45937</v>
      </c>
      <c r="B6702" s="1" t="s">
        <v>170</v>
      </c>
      <c r="C6702" s="175">
        <f t="shared" si="312"/>
        <v>48128.166666650417</v>
      </c>
      <c r="D6702" s="1">
        <v>4.24</v>
      </c>
      <c r="E6702" s="176">
        <v>5.3334174022698617</v>
      </c>
      <c r="F6702" s="1" t="s">
        <v>162</v>
      </c>
      <c r="G6702" s="201">
        <f>MAX(E6702-'[1]1a'!$H$3,0)</f>
        <v>0</v>
      </c>
      <c r="H6702" s="201" t="str">
        <f t="shared" si="313"/>
        <v/>
      </c>
      <c r="I6702" s="201" t="str">
        <f t="shared" si="314"/>
        <v/>
      </c>
      <c r="J6702" s="201"/>
    </row>
    <row r="6703" spans="1:10">
      <c r="A6703" s="200">
        <v>45937</v>
      </c>
      <c r="B6703" s="1" t="s">
        <v>172</v>
      </c>
      <c r="C6703" s="175">
        <f t="shared" si="312"/>
        <v>48128.208333317081</v>
      </c>
      <c r="D6703" s="1">
        <v>3.69</v>
      </c>
      <c r="E6703" s="176">
        <v>4.6415825977301388</v>
      </c>
      <c r="F6703" s="1" t="s">
        <v>162</v>
      </c>
      <c r="G6703" s="201">
        <f>MAX(E6703-'[1]1a'!$H$3,0)</f>
        <v>0</v>
      </c>
      <c r="H6703" s="201" t="str">
        <f t="shared" si="313"/>
        <v/>
      </c>
      <c r="I6703" s="201" t="str">
        <f t="shared" si="314"/>
        <v/>
      </c>
      <c r="J6703" s="201"/>
    </row>
    <row r="6704" spans="1:10">
      <c r="A6704" s="200">
        <v>45937</v>
      </c>
      <c r="B6704" s="1" t="s">
        <v>174</v>
      </c>
      <c r="C6704" s="175">
        <f t="shared" si="312"/>
        <v>48128.249999983746</v>
      </c>
      <c r="D6704" s="1">
        <v>3.35</v>
      </c>
      <c r="E6704" s="176">
        <v>4.2139029003783106</v>
      </c>
      <c r="F6704" s="1" t="s">
        <v>162</v>
      </c>
      <c r="G6704" s="201">
        <f>MAX(E6704-'[1]1a'!$H$3,0)</f>
        <v>0</v>
      </c>
      <c r="H6704" s="201" t="str">
        <f t="shared" si="313"/>
        <v/>
      </c>
      <c r="I6704" s="201" t="str">
        <f t="shared" si="314"/>
        <v/>
      </c>
      <c r="J6704" s="201"/>
    </row>
    <row r="6705" spans="1:10">
      <c r="A6705" s="200">
        <v>45937</v>
      </c>
      <c r="B6705" s="1" t="s">
        <v>176</v>
      </c>
      <c r="C6705" s="175">
        <f t="shared" si="312"/>
        <v>48128.29166665041</v>
      </c>
      <c r="D6705" s="1">
        <v>3.14</v>
      </c>
      <c r="E6705" s="176">
        <v>3.9497477931904164</v>
      </c>
      <c r="F6705" s="1" t="s">
        <v>162</v>
      </c>
      <c r="G6705" s="201">
        <f>MAX(E6705-'[1]1a'!$H$3,0)</f>
        <v>0</v>
      </c>
      <c r="H6705" s="201" t="str">
        <f t="shared" si="313"/>
        <v/>
      </c>
      <c r="I6705" s="201" t="str">
        <f t="shared" si="314"/>
        <v/>
      </c>
      <c r="J6705" s="201"/>
    </row>
    <row r="6706" spans="1:10">
      <c r="A6706" s="200">
        <v>45937</v>
      </c>
      <c r="B6706" s="1" t="s">
        <v>178</v>
      </c>
      <c r="C6706" s="175">
        <f t="shared" si="312"/>
        <v>48128.333333317074</v>
      </c>
      <c r="D6706" s="1">
        <v>3.05</v>
      </c>
      <c r="E6706" s="176">
        <v>3.8365384615384617</v>
      </c>
      <c r="F6706" s="1" t="s">
        <v>162</v>
      </c>
      <c r="G6706" s="201">
        <f>MAX(E6706-'[1]1a'!$H$3,0)</f>
        <v>0</v>
      </c>
      <c r="H6706" s="201" t="str">
        <f t="shared" si="313"/>
        <v/>
      </c>
      <c r="I6706" s="201" t="str">
        <f t="shared" si="314"/>
        <v/>
      </c>
      <c r="J6706" s="201"/>
    </row>
    <row r="6707" spans="1:10">
      <c r="A6707" s="200">
        <v>45937</v>
      </c>
      <c r="B6707" s="1" t="s">
        <v>180</v>
      </c>
      <c r="C6707" s="175">
        <f t="shared" si="312"/>
        <v>48128.374999983738</v>
      </c>
      <c r="D6707" s="1">
        <v>3.24</v>
      </c>
      <c r="E6707" s="176">
        <v>4.0755359394703659</v>
      </c>
      <c r="F6707" s="1" t="s">
        <v>162</v>
      </c>
      <c r="G6707" s="201">
        <f>MAX(E6707-'[1]1a'!$H$3,0)</f>
        <v>0</v>
      </c>
      <c r="H6707" s="201" t="str">
        <f t="shared" si="313"/>
        <v/>
      </c>
      <c r="I6707" s="201" t="str">
        <f t="shared" si="314"/>
        <v/>
      </c>
      <c r="J6707" s="201"/>
    </row>
    <row r="6708" spans="1:10">
      <c r="A6708" s="200">
        <v>45937</v>
      </c>
      <c r="B6708" s="1" t="s">
        <v>181</v>
      </c>
      <c r="C6708" s="175">
        <f t="shared" si="312"/>
        <v>48128.416666650402</v>
      </c>
      <c r="D6708" s="1">
        <v>3.81</v>
      </c>
      <c r="E6708" s="176">
        <v>4.7925283732660784</v>
      </c>
      <c r="F6708" s="1" t="s">
        <v>162</v>
      </c>
      <c r="G6708" s="201">
        <f>MAX(E6708-'[1]1a'!$H$3,0)</f>
        <v>0</v>
      </c>
      <c r="H6708" s="201" t="str">
        <f t="shared" si="313"/>
        <v/>
      </c>
      <c r="I6708" s="201" t="str">
        <f t="shared" si="314"/>
        <v/>
      </c>
      <c r="J6708" s="201"/>
    </row>
    <row r="6709" spans="1:10">
      <c r="A6709" s="200">
        <v>45937</v>
      </c>
      <c r="B6709" s="1" t="s">
        <v>182</v>
      </c>
      <c r="C6709" s="175">
        <f t="shared" si="312"/>
        <v>48128.458333317067</v>
      </c>
      <c r="D6709" s="1">
        <v>4.4800000000000004</v>
      </c>
      <c r="E6709" s="176">
        <v>5.6353089533417409</v>
      </c>
      <c r="F6709" s="1" t="s">
        <v>162</v>
      </c>
      <c r="G6709" s="201">
        <f>MAX(E6709-'[1]1a'!$H$3,0)</f>
        <v>0</v>
      </c>
      <c r="H6709" s="201" t="str">
        <f t="shared" si="313"/>
        <v/>
      </c>
      <c r="I6709" s="201" t="str">
        <f t="shared" si="314"/>
        <v/>
      </c>
      <c r="J6709" s="201"/>
    </row>
    <row r="6710" spans="1:10">
      <c r="A6710" s="200">
        <v>45937</v>
      </c>
      <c r="B6710" s="1" t="s">
        <v>183</v>
      </c>
      <c r="C6710" s="175">
        <f t="shared" si="312"/>
        <v>48128.499999983731</v>
      </c>
      <c r="D6710" s="1">
        <v>4.63</v>
      </c>
      <c r="E6710" s="176">
        <v>5.8239911727616649</v>
      </c>
      <c r="F6710" s="1" t="s">
        <v>162</v>
      </c>
      <c r="G6710" s="201">
        <f>MAX(E6710-'[1]1a'!$H$3,0)</f>
        <v>0</v>
      </c>
      <c r="H6710" s="201" t="str">
        <f t="shared" si="313"/>
        <v/>
      </c>
      <c r="I6710" s="201" t="str">
        <f t="shared" si="314"/>
        <v/>
      </c>
      <c r="J6710" s="201"/>
    </row>
    <row r="6711" spans="1:10">
      <c r="A6711" s="200">
        <v>45937</v>
      </c>
      <c r="B6711" s="1" t="s">
        <v>185</v>
      </c>
      <c r="C6711" s="175">
        <f t="shared" si="312"/>
        <v>48128.541666650395</v>
      </c>
      <c r="D6711" s="1">
        <v>4.8600000000000003</v>
      </c>
      <c r="E6711" s="176">
        <v>6.1133039092055492</v>
      </c>
      <c r="F6711" s="1" t="s">
        <v>162</v>
      </c>
      <c r="G6711" s="201">
        <f>MAX(E6711-'[1]1a'!$H$3,0)</f>
        <v>0</v>
      </c>
      <c r="H6711" s="201" t="str">
        <f t="shared" si="313"/>
        <v/>
      </c>
      <c r="I6711" s="201" t="str">
        <f t="shared" si="314"/>
        <v/>
      </c>
      <c r="J6711" s="201"/>
    </row>
    <row r="6712" spans="1:10">
      <c r="A6712" s="200">
        <v>45937</v>
      </c>
      <c r="B6712" s="1" t="s">
        <v>186</v>
      </c>
      <c r="C6712" s="175">
        <f t="shared" si="312"/>
        <v>48128.583333317059</v>
      </c>
      <c r="D6712" s="1">
        <v>5.09</v>
      </c>
      <c r="E6712" s="176">
        <v>6.4026166456494327</v>
      </c>
      <c r="F6712" s="1" t="s">
        <v>162</v>
      </c>
      <c r="G6712" s="201">
        <f>MAX(E6712-'[1]1a'!$H$3,0)</f>
        <v>0</v>
      </c>
      <c r="H6712" s="201" t="str">
        <f t="shared" si="313"/>
        <v/>
      </c>
      <c r="I6712" s="201" t="str">
        <f t="shared" si="314"/>
        <v/>
      </c>
      <c r="J6712" s="201"/>
    </row>
    <row r="6713" spans="1:10">
      <c r="A6713" s="200">
        <v>45937</v>
      </c>
      <c r="B6713" s="1" t="s">
        <v>187</v>
      </c>
      <c r="C6713" s="175">
        <f t="shared" si="312"/>
        <v>48128.624999983724</v>
      </c>
      <c r="D6713" s="1">
        <v>5.25</v>
      </c>
      <c r="E6713" s="176">
        <v>6.6038776796973524</v>
      </c>
      <c r="F6713" s="1" t="s">
        <v>162</v>
      </c>
      <c r="G6713" s="201">
        <f>MAX(E6713-'[1]1a'!$H$3,0)</f>
        <v>0</v>
      </c>
      <c r="H6713" s="201" t="str">
        <f t="shared" si="313"/>
        <v/>
      </c>
      <c r="I6713" s="201" t="str">
        <f t="shared" si="314"/>
        <v/>
      </c>
      <c r="J6713" s="201"/>
    </row>
    <row r="6714" spans="1:10">
      <c r="A6714" s="200">
        <v>45937</v>
      </c>
      <c r="B6714" s="1" t="s">
        <v>188</v>
      </c>
      <c r="C6714" s="175">
        <f t="shared" si="312"/>
        <v>48128.666666650388</v>
      </c>
      <c r="D6714" s="1">
        <v>5.39</v>
      </c>
      <c r="E6714" s="176">
        <v>6.7799810844892807</v>
      </c>
      <c r="F6714" s="1" t="s">
        <v>162</v>
      </c>
      <c r="G6714" s="201">
        <f>MAX(E6714-'[1]1a'!$H$3,0)</f>
        <v>0</v>
      </c>
      <c r="H6714" s="201" t="str">
        <f t="shared" si="313"/>
        <v/>
      </c>
      <c r="I6714" s="201" t="str">
        <f t="shared" si="314"/>
        <v/>
      </c>
      <c r="J6714" s="201"/>
    </row>
    <row r="6715" spans="1:10">
      <c r="A6715" s="200">
        <v>45937</v>
      </c>
      <c r="B6715" s="1" t="s">
        <v>189</v>
      </c>
      <c r="C6715" s="175">
        <f t="shared" si="312"/>
        <v>48128.708333317052</v>
      </c>
      <c r="D6715" s="1">
        <v>5.46</v>
      </c>
      <c r="E6715" s="176">
        <v>6.8680327868852462</v>
      </c>
      <c r="F6715" s="1" t="s">
        <v>162</v>
      </c>
      <c r="G6715" s="201">
        <f>MAX(E6715-'[1]1a'!$H$3,0)</f>
        <v>0</v>
      </c>
      <c r="H6715" s="201" t="str">
        <f t="shared" si="313"/>
        <v/>
      </c>
      <c r="I6715" s="201" t="str">
        <f t="shared" si="314"/>
        <v/>
      </c>
      <c r="J6715" s="201"/>
    </row>
    <row r="6716" spans="1:10">
      <c r="A6716" s="200">
        <v>45937</v>
      </c>
      <c r="B6716" s="1" t="s">
        <v>190</v>
      </c>
      <c r="C6716" s="175">
        <f t="shared" si="312"/>
        <v>48128.749999983716</v>
      </c>
      <c r="D6716" s="1">
        <v>5.26</v>
      </c>
      <c r="E6716" s="176">
        <v>6.6164564943253472</v>
      </c>
      <c r="F6716" s="1" t="s">
        <v>162</v>
      </c>
      <c r="G6716" s="201">
        <f>MAX(E6716-'[1]1a'!$H$3,0)</f>
        <v>0</v>
      </c>
      <c r="H6716" s="201" t="str">
        <f t="shared" si="313"/>
        <v/>
      </c>
      <c r="I6716" s="201" t="str">
        <f t="shared" si="314"/>
        <v/>
      </c>
      <c r="J6716" s="201"/>
    </row>
    <row r="6717" spans="1:10">
      <c r="A6717" s="200">
        <v>45937</v>
      </c>
      <c r="B6717" s="1" t="s">
        <v>191</v>
      </c>
      <c r="C6717" s="175">
        <f t="shared" si="312"/>
        <v>48128.791666650381</v>
      </c>
      <c r="D6717" s="1">
        <v>5.26</v>
      </c>
      <c r="E6717" s="176">
        <v>6.6164564943253472</v>
      </c>
      <c r="F6717" s="1" t="s">
        <v>162</v>
      </c>
      <c r="G6717" s="201">
        <f>MAX(E6717-'[1]1a'!$H$3,0)</f>
        <v>0</v>
      </c>
      <c r="H6717" s="201" t="str">
        <f t="shared" si="313"/>
        <v/>
      </c>
      <c r="I6717" s="201" t="str">
        <f t="shared" si="314"/>
        <v/>
      </c>
      <c r="J6717" s="201"/>
    </row>
    <row r="6718" spans="1:10">
      <c r="A6718" s="200">
        <v>45937</v>
      </c>
      <c r="B6718" s="1" t="s">
        <v>192</v>
      </c>
      <c r="C6718" s="175">
        <f t="shared" si="312"/>
        <v>48128.833333317045</v>
      </c>
      <c r="D6718" s="1">
        <v>5.94</v>
      </c>
      <c r="E6718" s="176">
        <v>7.4718158890290045</v>
      </c>
      <c r="F6718" s="1" t="s">
        <v>162</v>
      </c>
      <c r="G6718" s="201">
        <f>MAX(E6718-'[1]1a'!$H$3,0)</f>
        <v>0</v>
      </c>
      <c r="H6718" s="201" t="str">
        <f t="shared" si="313"/>
        <v/>
      </c>
      <c r="I6718" s="201" t="str">
        <f t="shared" si="314"/>
        <v/>
      </c>
      <c r="J6718" s="201"/>
    </row>
    <row r="6719" spans="1:10">
      <c r="A6719" s="200">
        <v>45937</v>
      </c>
      <c r="B6719" s="1" t="s">
        <v>193</v>
      </c>
      <c r="C6719" s="175">
        <f t="shared" si="312"/>
        <v>48128.874999983709</v>
      </c>
      <c r="D6719" s="1">
        <v>6.19</v>
      </c>
      <c r="E6719" s="176">
        <v>7.7862862547288785</v>
      </c>
      <c r="F6719" s="1" t="s">
        <v>162</v>
      </c>
      <c r="G6719" s="201">
        <f>MAX(E6719-'[1]1a'!$H$3,0)</f>
        <v>0</v>
      </c>
      <c r="H6719" s="201" t="str">
        <f t="shared" si="313"/>
        <v/>
      </c>
      <c r="I6719" s="201" t="str">
        <f t="shared" si="314"/>
        <v/>
      </c>
      <c r="J6719" s="201"/>
    </row>
    <row r="6720" spans="1:10">
      <c r="A6720" s="200">
        <v>45937</v>
      </c>
      <c r="B6720" s="1" t="s">
        <v>194</v>
      </c>
      <c r="C6720" s="175">
        <f t="shared" si="312"/>
        <v>48128.916666650373</v>
      </c>
      <c r="D6720" s="1">
        <v>5.98</v>
      </c>
      <c r="E6720" s="176">
        <v>7.5221311475409847</v>
      </c>
      <c r="F6720" s="1" t="s">
        <v>162</v>
      </c>
      <c r="G6720" s="201">
        <f>MAX(E6720-'[1]1a'!$H$3,0)</f>
        <v>0</v>
      </c>
      <c r="H6720" s="201" t="str">
        <f t="shared" si="313"/>
        <v/>
      </c>
      <c r="I6720" s="201" t="str">
        <f t="shared" si="314"/>
        <v/>
      </c>
      <c r="J6720" s="201"/>
    </row>
    <row r="6721" spans="1:10">
      <c r="A6721" s="200">
        <v>45937</v>
      </c>
      <c r="B6721" s="1" t="s">
        <v>195</v>
      </c>
      <c r="C6721" s="175">
        <f t="shared" si="312"/>
        <v>48128.958333317038</v>
      </c>
      <c r="D6721" s="1">
        <v>5.92</v>
      </c>
      <c r="E6721" s="176">
        <v>7.446658259773014</v>
      </c>
      <c r="F6721" s="1" t="s">
        <v>162</v>
      </c>
      <c r="G6721" s="201">
        <f>MAX(E6721-'[1]1a'!$H$3,0)</f>
        <v>0</v>
      </c>
      <c r="H6721" s="201" t="str">
        <f t="shared" si="313"/>
        <v/>
      </c>
      <c r="I6721" s="201" t="str">
        <f t="shared" si="314"/>
        <v/>
      </c>
      <c r="J6721" s="201"/>
    </row>
    <row r="6722" spans="1:10">
      <c r="A6722" s="200">
        <v>45938</v>
      </c>
      <c r="B6722" s="1" t="s">
        <v>161</v>
      </c>
      <c r="C6722" s="175">
        <f t="shared" si="312"/>
        <v>48128.999999983702</v>
      </c>
      <c r="D6722" s="1">
        <v>5.73</v>
      </c>
      <c r="E6722" s="176">
        <v>7.2076607818411107</v>
      </c>
      <c r="F6722" s="1" t="s">
        <v>162</v>
      </c>
      <c r="G6722" s="201">
        <f>MAX(E6722-'[1]1a'!$H$3,0)</f>
        <v>0</v>
      </c>
      <c r="H6722" s="201" t="str">
        <f t="shared" si="313"/>
        <v/>
      </c>
      <c r="I6722" s="201" t="str">
        <f t="shared" si="314"/>
        <v/>
      </c>
      <c r="J6722" s="201"/>
    </row>
    <row r="6723" spans="1:10">
      <c r="A6723" s="200">
        <v>45938</v>
      </c>
      <c r="B6723" s="1" t="s">
        <v>164</v>
      </c>
      <c r="C6723" s="175">
        <f t="shared" si="312"/>
        <v>48129.041666650366</v>
      </c>
      <c r="D6723" s="1">
        <v>5.37</v>
      </c>
      <c r="E6723" s="176">
        <v>6.754823455233292</v>
      </c>
      <c r="F6723" s="1" t="s">
        <v>162</v>
      </c>
      <c r="G6723" s="201">
        <f>MAX(E6723-'[1]1a'!$H$3,0)</f>
        <v>0</v>
      </c>
      <c r="H6723" s="201" t="str">
        <f t="shared" si="313"/>
        <v/>
      </c>
      <c r="I6723" s="201" t="str">
        <f t="shared" si="314"/>
        <v/>
      </c>
      <c r="J6723" s="201"/>
    </row>
    <row r="6724" spans="1:10">
      <c r="A6724" s="200">
        <v>45938</v>
      </c>
      <c r="B6724" s="1" t="s">
        <v>166</v>
      </c>
      <c r="C6724" s="175">
        <f t="shared" ref="C6724:C6787" si="315">C6723 + TIME(1,0,0)</f>
        <v>48129.08333331703</v>
      </c>
      <c r="D6724" s="1">
        <v>4.8099999999999996</v>
      </c>
      <c r="E6724" s="176">
        <v>6.0504098360655734</v>
      </c>
      <c r="F6724" s="1" t="s">
        <v>162</v>
      </c>
      <c r="G6724" s="201">
        <f>MAX(E6724-'[1]1a'!$H$3,0)</f>
        <v>0</v>
      </c>
      <c r="H6724" s="201" t="str">
        <f t="shared" ref="H6724:H6787" si="316">IF(F6724="Y",IF(F6723="Y",H6723+1,1),"")</f>
        <v/>
      </c>
      <c r="I6724" s="201" t="str">
        <f t="shared" ref="I6724:I6787" si="317">IF(AND(F6724="Y",F6725&lt;&gt;"Y"),H6724,"")</f>
        <v/>
      </c>
      <c r="J6724" s="201"/>
    </row>
    <row r="6725" spans="1:10">
      <c r="A6725" s="200">
        <v>45938</v>
      </c>
      <c r="B6725" s="1" t="s">
        <v>168</v>
      </c>
      <c r="C6725" s="175">
        <f t="shared" si="315"/>
        <v>48129.124999983695</v>
      </c>
      <c r="D6725" s="1">
        <v>4.21</v>
      </c>
      <c r="E6725" s="176">
        <v>5.2956809583858764</v>
      </c>
      <c r="F6725" s="1" t="s">
        <v>162</v>
      </c>
      <c r="G6725" s="201">
        <f>MAX(E6725-'[1]1a'!$H$3,0)</f>
        <v>0</v>
      </c>
      <c r="H6725" s="201" t="str">
        <f t="shared" si="316"/>
        <v/>
      </c>
      <c r="I6725" s="201" t="str">
        <f t="shared" si="317"/>
        <v/>
      </c>
      <c r="J6725" s="201"/>
    </row>
    <row r="6726" spans="1:10">
      <c r="A6726" s="200">
        <v>45938</v>
      </c>
      <c r="B6726" s="1" t="s">
        <v>170</v>
      </c>
      <c r="C6726" s="175">
        <f t="shared" si="315"/>
        <v>48129.166666650359</v>
      </c>
      <c r="D6726" s="1">
        <v>3.64</v>
      </c>
      <c r="E6726" s="176">
        <v>4.5786885245901647</v>
      </c>
      <c r="F6726" s="1" t="s">
        <v>162</v>
      </c>
      <c r="G6726" s="201">
        <f>MAX(E6726-'[1]1a'!$H$3,0)</f>
        <v>0</v>
      </c>
      <c r="H6726" s="201" t="str">
        <f t="shared" si="316"/>
        <v/>
      </c>
      <c r="I6726" s="201" t="str">
        <f t="shared" si="317"/>
        <v/>
      </c>
      <c r="J6726" s="201"/>
    </row>
    <row r="6727" spans="1:10">
      <c r="A6727" s="200">
        <v>45938</v>
      </c>
      <c r="B6727" s="1" t="s">
        <v>172</v>
      </c>
      <c r="C6727" s="175">
        <f t="shared" si="315"/>
        <v>48129.208333317023</v>
      </c>
      <c r="D6727" s="1">
        <v>3.33</v>
      </c>
      <c r="E6727" s="176">
        <v>4.188745271122321</v>
      </c>
      <c r="F6727" s="1" t="s">
        <v>162</v>
      </c>
      <c r="G6727" s="201">
        <f>MAX(E6727-'[1]1a'!$H$3,0)</f>
        <v>0</v>
      </c>
      <c r="H6727" s="201" t="str">
        <f t="shared" si="316"/>
        <v/>
      </c>
      <c r="I6727" s="201" t="str">
        <f t="shared" si="317"/>
        <v/>
      </c>
      <c r="J6727" s="201"/>
    </row>
    <row r="6728" spans="1:10">
      <c r="A6728" s="200">
        <v>45938</v>
      </c>
      <c r="B6728" s="1" t="s">
        <v>174</v>
      </c>
      <c r="C6728" s="175">
        <f t="shared" si="315"/>
        <v>48129.249999983687</v>
      </c>
      <c r="D6728" s="1">
        <v>3.08</v>
      </c>
      <c r="E6728" s="176">
        <v>3.8742749054224466</v>
      </c>
      <c r="F6728" s="1" t="s">
        <v>162</v>
      </c>
      <c r="G6728" s="201">
        <f>MAX(E6728-'[1]1a'!$H$3,0)</f>
        <v>0</v>
      </c>
      <c r="H6728" s="201" t="str">
        <f t="shared" si="316"/>
        <v/>
      </c>
      <c r="I6728" s="201" t="str">
        <f t="shared" si="317"/>
        <v/>
      </c>
      <c r="J6728" s="201"/>
    </row>
    <row r="6729" spans="1:10">
      <c r="A6729" s="200">
        <v>45938</v>
      </c>
      <c r="B6729" s="1" t="s">
        <v>176</v>
      </c>
      <c r="C6729" s="175">
        <f t="shared" si="315"/>
        <v>48129.291666650352</v>
      </c>
      <c r="D6729" s="1">
        <v>2.9</v>
      </c>
      <c r="E6729" s="176">
        <v>3.6478562421185372</v>
      </c>
      <c r="F6729" s="1" t="s">
        <v>162</v>
      </c>
      <c r="G6729" s="201">
        <f>MAX(E6729-'[1]1a'!$H$3,0)</f>
        <v>0</v>
      </c>
      <c r="H6729" s="201" t="str">
        <f t="shared" si="316"/>
        <v/>
      </c>
      <c r="I6729" s="201" t="str">
        <f t="shared" si="317"/>
        <v/>
      </c>
      <c r="J6729" s="201"/>
    </row>
    <row r="6730" spans="1:10">
      <c r="A6730" s="200">
        <v>45938</v>
      </c>
      <c r="B6730" s="1" t="s">
        <v>178</v>
      </c>
      <c r="C6730" s="175">
        <f t="shared" si="315"/>
        <v>48129.333333317016</v>
      </c>
      <c r="D6730" s="1">
        <v>2.88</v>
      </c>
      <c r="E6730" s="176">
        <v>3.6226986128625471</v>
      </c>
      <c r="F6730" s="1" t="s">
        <v>162</v>
      </c>
      <c r="G6730" s="201">
        <f>MAX(E6730-'[1]1a'!$H$3,0)</f>
        <v>0</v>
      </c>
      <c r="H6730" s="201" t="str">
        <f t="shared" si="316"/>
        <v/>
      </c>
      <c r="I6730" s="201" t="str">
        <f t="shared" si="317"/>
        <v/>
      </c>
      <c r="J6730" s="201"/>
    </row>
    <row r="6731" spans="1:10">
      <c r="A6731" s="200">
        <v>45938</v>
      </c>
      <c r="B6731" s="1" t="s">
        <v>180</v>
      </c>
      <c r="C6731" s="175">
        <f t="shared" si="315"/>
        <v>48129.37499998368</v>
      </c>
      <c r="D6731" s="1">
        <v>3.04</v>
      </c>
      <c r="E6731" s="176">
        <v>3.8239596469104669</v>
      </c>
      <c r="F6731" s="1" t="s">
        <v>162</v>
      </c>
      <c r="G6731" s="201">
        <f>MAX(E6731-'[1]1a'!$H$3,0)</f>
        <v>0</v>
      </c>
      <c r="H6731" s="201" t="str">
        <f t="shared" si="316"/>
        <v/>
      </c>
      <c r="I6731" s="201" t="str">
        <f t="shared" si="317"/>
        <v/>
      </c>
      <c r="J6731" s="201"/>
    </row>
    <row r="6732" spans="1:10">
      <c r="A6732" s="200">
        <v>45938</v>
      </c>
      <c r="B6732" s="1" t="s">
        <v>181</v>
      </c>
      <c r="C6732" s="175">
        <f t="shared" si="315"/>
        <v>48129.416666650344</v>
      </c>
      <c r="D6732" s="1">
        <v>3.66</v>
      </c>
      <c r="E6732" s="176">
        <v>4.6038461538461544</v>
      </c>
      <c r="F6732" s="1" t="s">
        <v>162</v>
      </c>
      <c r="G6732" s="201">
        <f>MAX(E6732-'[1]1a'!$H$3,0)</f>
        <v>0</v>
      </c>
      <c r="H6732" s="201" t="str">
        <f t="shared" si="316"/>
        <v/>
      </c>
      <c r="I6732" s="201" t="str">
        <f t="shared" si="317"/>
        <v/>
      </c>
      <c r="J6732" s="201"/>
    </row>
    <row r="6733" spans="1:10">
      <c r="A6733" s="200">
        <v>45938</v>
      </c>
      <c r="B6733" s="1" t="s">
        <v>182</v>
      </c>
      <c r="C6733" s="175">
        <f t="shared" si="315"/>
        <v>48129.458333317009</v>
      </c>
      <c r="D6733" s="1">
        <v>4.0999999999999996</v>
      </c>
      <c r="E6733" s="176">
        <v>5.1573139974779316</v>
      </c>
      <c r="F6733" s="1" t="s">
        <v>162</v>
      </c>
      <c r="G6733" s="201">
        <f>MAX(E6733-'[1]1a'!$H$3,0)</f>
        <v>0</v>
      </c>
      <c r="H6733" s="201" t="str">
        <f t="shared" si="316"/>
        <v/>
      </c>
      <c r="I6733" s="201" t="str">
        <f t="shared" si="317"/>
        <v/>
      </c>
      <c r="J6733" s="201"/>
    </row>
    <row r="6734" spans="1:10">
      <c r="A6734" s="200">
        <v>45938</v>
      </c>
      <c r="B6734" s="1" t="s">
        <v>183</v>
      </c>
      <c r="C6734" s="175">
        <f t="shared" si="315"/>
        <v>48129.499999983673</v>
      </c>
      <c r="D6734" s="1">
        <v>4.17</v>
      </c>
      <c r="E6734" s="176">
        <v>5.2453656998738971</v>
      </c>
      <c r="F6734" s="1" t="s">
        <v>162</v>
      </c>
      <c r="G6734" s="201">
        <f>MAX(E6734-'[1]1a'!$H$3,0)</f>
        <v>0</v>
      </c>
      <c r="H6734" s="201" t="str">
        <f t="shared" si="316"/>
        <v/>
      </c>
      <c r="I6734" s="201" t="str">
        <f t="shared" si="317"/>
        <v/>
      </c>
      <c r="J6734" s="201"/>
    </row>
    <row r="6735" spans="1:10">
      <c r="A6735" s="200">
        <v>45938</v>
      </c>
      <c r="B6735" s="1" t="s">
        <v>185</v>
      </c>
      <c r="C6735" s="175">
        <f t="shared" si="315"/>
        <v>48129.541666650337</v>
      </c>
      <c r="D6735" s="1">
        <v>4.22</v>
      </c>
      <c r="E6735" s="176">
        <v>5.3082597730138712</v>
      </c>
      <c r="F6735" s="1" t="s">
        <v>162</v>
      </c>
      <c r="G6735" s="201">
        <f>MAX(E6735-'[1]1a'!$H$3,0)</f>
        <v>0</v>
      </c>
      <c r="H6735" s="201" t="str">
        <f t="shared" si="316"/>
        <v/>
      </c>
      <c r="I6735" s="201" t="str">
        <f t="shared" si="317"/>
        <v/>
      </c>
      <c r="J6735" s="201"/>
    </row>
    <row r="6736" spans="1:10">
      <c r="A6736" s="200">
        <v>45938</v>
      </c>
      <c r="B6736" s="1" t="s">
        <v>186</v>
      </c>
      <c r="C6736" s="175">
        <f t="shared" si="315"/>
        <v>48129.583333317001</v>
      </c>
      <c r="D6736" s="1">
        <v>4.3600000000000003</v>
      </c>
      <c r="E6736" s="176">
        <v>5.4843631778058013</v>
      </c>
      <c r="F6736" s="1" t="s">
        <v>162</v>
      </c>
      <c r="G6736" s="201">
        <f>MAX(E6736-'[1]1a'!$H$3,0)</f>
        <v>0</v>
      </c>
      <c r="H6736" s="201" t="str">
        <f t="shared" si="316"/>
        <v/>
      </c>
      <c r="I6736" s="201" t="str">
        <f t="shared" si="317"/>
        <v/>
      </c>
      <c r="J6736" s="201"/>
    </row>
    <row r="6737" spans="1:10">
      <c r="A6737" s="200">
        <v>45938</v>
      </c>
      <c r="B6737" s="1" t="s">
        <v>187</v>
      </c>
      <c r="C6737" s="175">
        <f t="shared" si="315"/>
        <v>48129.624999983665</v>
      </c>
      <c r="D6737" s="1">
        <v>4.49</v>
      </c>
      <c r="E6737" s="176">
        <v>5.6478877679697357</v>
      </c>
      <c r="F6737" s="1" t="s">
        <v>162</v>
      </c>
      <c r="G6737" s="201">
        <f>MAX(E6737-'[1]1a'!$H$3,0)</f>
        <v>0</v>
      </c>
      <c r="H6737" s="201" t="str">
        <f t="shared" si="316"/>
        <v/>
      </c>
      <c r="I6737" s="201" t="str">
        <f t="shared" si="317"/>
        <v/>
      </c>
      <c r="J6737" s="201"/>
    </row>
    <row r="6738" spans="1:10">
      <c r="A6738" s="200">
        <v>45938</v>
      </c>
      <c r="B6738" s="1" t="s">
        <v>188</v>
      </c>
      <c r="C6738" s="175">
        <f t="shared" si="315"/>
        <v>48129.66666665033</v>
      </c>
      <c r="D6738" s="1">
        <v>4.62</v>
      </c>
      <c r="E6738" s="176">
        <v>5.8114123581336701</v>
      </c>
      <c r="F6738" s="1" t="s">
        <v>162</v>
      </c>
      <c r="G6738" s="201">
        <f>MAX(E6738-'[1]1a'!$H$3,0)</f>
        <v>0</v>
      </c>
      <c r="H6738" s="201" t="str">
        <f t="shared" si="316"/>
        <v/>
      </c>
      <c r="I6738" s="201" t="str">
        <f t="shared" si="317"/>
        <v/>
      </c>
      <c r="J6738" s="201"/>
    </row>
    <row r="6739" spans="1:10">
      <c r="A6739" s="200">
        <v>45938</v>
      </c>
      <c r="B6739" s="1" t="s">
        <v>189</v>
      </c>
      <c r="C6739" s="175">
        <f t="shared" si="315"/>
        <v>48129.708333316994</v>
      </c>
      <c r="D6739" s="1">
        <v>4.54</v>
      </c>
      <c r="E6739" s="176">
        <v>5.7107818411097107</v>
      </c>
      <c r="F6739" s="1" t="s">
        <v>162</v>
      </c>
      <c r="G6739" s="201">
        <f>MAX(E6739-'[1]1a'!$H$3,0)</f>
        <v>0</v>
      </c>
      <c r="H6739" s="201" t="str">
        <f t="shared" si="316"/>
        <v/>
      </c>
      <c r="I6739" s="201" t="str">
        <f t="shared" si="317"/>
        <v/>
      </c>
      <c r="J6739" s="201"/>
    </row>
    <row r="6740" spans="1:10">
      <c r="A6740" s="200">
        <v>45938</v>
      </c>
      <c r="B6740" s="1" t="s">
        <v>190</v>
      </c>
      <c r="C6740" s="175">
        <f t="shared" si="315"/>
        <v>48129.749999983658</v>
      </c>
      <c r="D6740" s="1">
        <v>4.53</v>
      </c>
      <c r="E6740" s="176">
        <v>5.6982030264817158</v>
      </c>
      <c r="F6740" s="1" t="s">
        <v>162</v>
      </c>
      <c r="G6740" s="201">
        <f>MAX(E6740-'[1]1a'!$H$3,0)</f>
        <v>0</v>
      </c>
      <c r="H6740" s="201" t="str">
        <f t="shared" si="316"/>
        <v/>
      </c>
      <c r="I6740" s="201" t="str">
        <f t="shared" si="317"/>
        <v/>
      </c>
      <c r="J6740" s="201"/>
    </row>
    <row r="6741" spans="1:10">
      <c r="A6741" s="200">
        <v>45938</v>
      </c>
      <c r="B6741" s="1" t="s">
        <v>191</v>
      </c>
      <c r="C6741" s="175">
        <f t="shared" si="315"/>
        <v>48129.791666650322</v>
      </c>
      <c r="D6741" s="1">
        <v>4.6100000000000003</v>
      </c>
      <c r="E6741" s="176">
        <v>5.7988335435056753</v>
      </c>
      <c r="F6741" s="1" t="s">
        <v>162</v>
      </c>
      <c r="G6741" s="201">
        <f>MAX(E6741-'[1]1a'!$H$3,0)</f>
        <v>0</v>
      </c>
      <c r="H6741" s="201" t="str">
        <f t="shared" si="316"/>
        <v/>
      </c>
      <c r="I6741" s="201" t="str">
        <f t="shared" si="317"/>
        <v/>
      </c>
      <c r="J6741" s="201"/>
    </row>
    <row r="6742" spans="1:10">
      <c r="A6742" s="200">
        <v>45938</v>
      </c>
      <c r="B6742" s="1" t="s">
        <v>192</v>
      </c>
      <c r="C6742" s="175">
        <f t="shared" si="315"/>
        <v>48129.833333316987</v>
      </c>
      <c r="D6742" s="1">
        <v>5.09</v>
      </c>
      <c r="E6742" s="176">
        <v>6.4026166456494327</v>
      </c>
      <c r="F6742" s="1" t="s">
        <v>162</v>
      </c>
      <c r="G6742" s="201">
        <f>MAX(E6742-'[1]1a'!$H$3,0)</f>
        <v>0</v>
      </c>
      <c r="H6742" s="201" t="str">
        <f t="shared" si="316"/>
        <v/>
      </c>
      <c r="I6742" s="201" t="str">
        <f t="shared" si="317"/>
        <v/>
      </c>
      <c r="J6742" s="201"/>
    </row>
    <row r="6743" spans="1:10">
      <c r="A6743" s="200">
        <v>45938</v>
      </c>
      <c r="B6743" s="1" t="s">
        <v>193</v>
      </c>
      <c r="C6743" s="175">
        <f t="shared" si="315"/>
        <v>48129.874999983651</v>
      </c>
      <c r="D6743" s="1">
        <v>5.35</v>
      </c>
      <c r="E6743" s="176">
        <v>6.7296658259773015</v>
      </c>
      <c r="F6743" s="1" t="s">
        <v>162</v>
      </c>
      <c r="G6743" s="201">
        <f>MAX(E6743-'[1]1a'!$H$3,0)</f>
        <v>0</v>
      </c>
      <c r="H6743" s="201" t="str">
        <f t="shared" si="316"/>
        <v/>
      </c>
      <c r="I6743" s="201" t="str">
        <f t="shared" si="317"/>
        <v/>
      </c>
      <c r="J6743" s="201"/>
    </row>
    <row r="6744" spans="1:10">
      <c r="A6744" s="200">
        <v>45938</v>
      </c>
      <c r="B6744" s="1" t="s">
        <v>194</v>
      </c>
      <c r="C6744" s="175">
        <f t="shared" si="315"/>
        <v>48129.916666650315</v>
      </c>
      <c r="D6744" s="1">
        <v>5.35</v>
      </c>
      <c r="E6744" s="176">
        <v>6.7296658259773015</v>
      </c>
      <c r="F6744" s="1" t="s">
        <v>162</v>
      </c>
      <c r="G6744" s="201">
        <f>MAX(E6744-'[1]1a'!$H$3,0)</f>
        <v>0</v>
      </c>
      <c r="H6744" s="201" t="str">
        <f t="shared" si="316"/>
        <v/>
      </c>
      <c r="I6744" s="201" t="str">
        <f t="shared" si="317"/>
        <v/>
      </c>
      <c r="J6744" s="201"/>
    </row>
    <row r="6745" spans="1:10">
      <c r="A6745" s="200">
        <v>45938</v>
      </c>
      <c r="B6745" s="1" t="s">
        <v>195</v>
      </c>
      <c r="C6745" s="175">
        <f t="shared" si="315"/>
        <v>48129.958333316979</v>
      </c>
      <c r="D6745" s="1">
        <v>5.35</v>
      </c>
      <c r="E6745" s="176">
        <v>6.7296658259773015</v>
      </c>
      <c r="F6745" s="1" t="s">
        <v>162</v>
      </c>
      <c r="G6745" s="201">
        <f>MAX(E6745-'[1]1a'!$H$3,0)</f>
        <v>0</v>
      </c>
      <c r="H6745" s="201" t="str">
        <f t="shared" si="316"/>
        <v/>
      </c>
      <c r="I6745" s="201" t="str">
        <f t="shared" si="317"/>
        <v/>
      </c>
      <c r="J6745" s="201"/>
    </row>
    <row r="6746" spans="1:10">
      <c r="A6746" s="200">
        <v>45939</v>
      </c>
      <c r="B6746" s="1" t="s">
        <v>161</v>
      </c>
      <c r="C6746" s="175">
        <f t="shared" si="315"/>
        <v>48129.999999983644</v>
      </c>
      <c r="D6746" s="1">
        <v>5.31</v>
      </c>
      <c r="E6746" s="176">
        <v>6.6793505674653213</v>
      </c>
      <c r="F6746" s="1" t="s">
        <v>162</v>
      </c>
      <c r="G6746" s="201">
        <f>MAX(E6746-'[1]1a'!$H$3,0)</f>
        <v>0</v>
      </c>
      <c r="H6746" s="201" t="str">
        <f t="shared" si="316"/>
        <v/>
      </c>
      <c r="I6746" s="201" t="str">
        <f t="shared" si="317"/>
        <v/>
      </c>
      <c r="J6746" s="201"/>
    </row>
    <row r="6747" spans="1:10">
      <c r="A6747" s="200">
        <v>45939</v>
      </c>
      <c r="B6747" s="1" t="s">
        <v>164</v>
      </c>
      <c r="C6747" s="175">
        <f t="shared" si="315"/>
        <v>48130.041666650308</v>
      </c>
      <c r="D6747" s="1">
        <v>5.0199999999999996</v>
      </c>
      <c r="E6747" s="176">
        <v>6.3145649432534672</v>
      </c>
      <c r="F6747" s="1" t="s">
        <v>162</v>
      </c>
      <c r="G6747" s="201">
        <f>MAX(E6747-'[1]1a'!$H$3,0)</f>
        <v>0</v>
      </c>
      <c r="H6747" s="201" t="str">
        <f t="shared" si="316"/>
        <v/>
      </c>
      <c r="I6747" s="201" t="str">
        <f t="shared" si="317"/>
        <v/>
      </c>
      <c r="J6747" s="201"/>
    </row>
    <row r="6748" spans="1:10">
      <c r="A6748" s="200">
        <v>45939</v>
      </c>
      <c r="B6748" s="1" t="s">
        <v>166</v>
      </c>
      <c r="C6748" s="175">
        <f t="shared" si="315"/>
        <v>48130.083333316972</v>
      </c>
      <c r="D6748" s="1">
        <v>4.57</v>
      </c>
      <c r="E6748" s="176">
        <v>5.7485182849936951</v>
      </c>
      <c r="F6748" s="1" t="s">
        <v>162</v>
      </c>
      <c r="G6748" s="201">
        <f>MAX(E6748-'[1]1a'!$H$3,0)</f>
        <v>0</v>
      </c>
      <c r="H6748" s="201" t="str">
        <f t="shared" si="316"/>
        <v/>
      </c>
      <c r="I6748" s="201" t="str">
        <f t="shared" si="317"/>
        <v/>
      </c>
      <c r="J6748" s="201"/>
    </row>
    <row r="6749" spans="1:10">
      <c r="A6749" s="200">
        <v>45939</v>
      </c>
      <c r="B6749" s="1" t="s">
        <v>168</v>
      </c>
      <c r="C6749" s="175">
        <f t="shared" si="315"/>
        <v>48130.124999983636</v>
      </c>
      <c r="D6749" s="1">
        <v>3.94</v>
      </c>
      <c r="E6749" s="176">
        <v>4.9560529634300128</v>
      </c>
      <c r="F6749" s="1" t="s">
        <v>162</v>
      </c>
      <c r="G6749" s="201">
        <f>MAX(E6749-'[1]1a'!$H$3,0)</f>
        <v>0</v>
      </c>
      <c r="H6749" s="201" t="str">
        <f t="shared" si="316"/>
        <v/>
      </c>
      <c r="I6749" s="201" t="str">
        <f t="shared" si="317"/>
        <v/>
      </c>
      <c r="J6749" s="201"/>
    </row>
    <row r="6750" spans="1:10">
      <c r="A6750" s="200">
        <v>45939</v>
      </c>
      <c r="B6750" s="1" t="s">
        <v>170</v>
      </c>
      <c r="C6750" s="175">
        <f t="shared" si="315"/>
        <v>48130.166666650301</v>
      </c>
      <c r="D6750" s="1">
        <v>3.48</v>
      </c>
      <c r="E6750" s="176">
        <v>4.377427490542245</v>
      </c>
      <c r="F6750" s="1" t="s">
        <v>162</v>
      </c>
      <c r="G6750" s="201">
        <f>MAX(E6750-'[1]1a'!$H$3,0)</f>
        <v>0</v>
      </c>
      <c r="H6750" s="201" t="str">
        <f t="shared" si="316"/>
        <v/>
      </c>
      <c r="I6750" s="201" t="str">
        <f t="shared" si="317"/>
        <v/>
      </c>
      <c r="J6750" s="201"/>
    </row>
    <row r="6751" spans="1:10">
      <c r="A6751" s="200">
        <v>45939</v>
      </c>
      <c r="B6751" s="1" t="s">
        <v>172</v>
      </c>
      <c r="C6751" s="175">
        <f t="shared" si="315"/>
        <v>48130.208333316965</v>
      </c>
      <c r="D6751" s="1">
        <v>3.26</v>
      </c>
      <c r="E6751" s="176">
        <v>4.1006935687263555</v>
      </c>
      <c r="F6751" s="1" t="s">
        <v>162</v>
      </c>
      <c r="G6751" s="201">
        <f>MAX(E6751-'[1]1a'!$H$3,0)</f>
        <v>0</v>
      </c>
      <c r="H6751" s="201" t="str">
        <f t="shared" si="316"/>
        <v/>
      </c>
      <c r="I6751" s="201" t="str">
        <f t="shared" si="317"/>
        <v/>
      </c>
      <c r="J6751" s="201"/>
    </row>
    <row r="6752" spans="1:10">
      <c r="A6752" s="200">
        <v>45939</v>
      </c>
      <c r="B6752" s="1" t="s">
        <v>174</v>
      </c>
      <c r="C6752" s="175">
        <f t="shared" si="315"/>
        <v>48130.249999983629</v>
      </c>
      <c r="D6752" s="1">
        <v>3.06</v>
      </c>
      <c r="E6752" s="176">
        <v>3.8491172761664569</v>
      </c>
      <c r="F6752" s="1" t="s">
        <v>162</v>
      </c>
      <c r="G6752" s="201">
        <f>MAX(E6752-'[1]1a'!$H$3,0)</f>
        <v>0</v>
      </c>
      <c r="H6752" s="201" t="str">
        <f t="shared" si="316"/>
        <v/>
      </c>
      <c r="I6752" s="201" t="str">
        <f t="shared" si="317"/>
        <v/>
      </c>
      <c r="J6752" s="201"/>
    </row>
    <row r="6753" spans="1:10">
      <c r="A6753" s="200">
        <v>45939</v>
      </c>
      <c r="B6753" s="1" t="s">
        <v>176</v>
      </c>
      <c r="C6753" s="175">
        <f t="shared" si="315"/>
        <v>48130.291666650293</v>
      </c>
      <c r="D6753" s="1">
        <v>2.96</v>
      </c>
      <c r="E6753" s="176">
        <v>3.723329129886507</v>
      </c>
      <c r="F6753" s="1" t="s">
        <v>162</v>
      </c>
      <c r="G6753" s="201">
        <f>MAX(E6753-'[1]1a'!$H$3,0)</f>
        <v>0</v>
      </c>
      <c r="H6753" s="201" t="str">
        <f t="shared" si="316"/>
        <v/>
      </c>
      <c r="I6753" s="201" t="str">
        <f t="shared" si="317"/>
        <v/>
      </c>
      <c r="J6753" s="201"/>
    </row>
    <row r="6754" spans="1:10">
      <c r="A6754" s="200">
        <v>45939</v>
      </c>
      <c r="B6754" s="1" t="s">
        <v>178</v>
      </c>
      <c r="C6754" s="175">
        <f t="shared" si="315"/>
        <v>48130.333333316958</v>
      </c>
      <c r="D6754" s="1">
        <v>2.99</v>
      </c>
      <c r="E6754" s="176">
        <v>3.7610655737704923</v>
      </c>
      <c r="F6754" s="1" t="s">
        <v>162</v>
      </c>
      <c r="G6754" s="201">
        <f>MAX(E6754-'[1]1a'!$H$3,0)</f>
        <v>0</v>
      </c>
      <c r="H6754" s="201" t="str">
        <f t="shared" si="316"/>
        <v/>
      </c>
      <c r="I6754" s="201" t="str">
        <f t="shared" si="317"/>
        <v/>
      </c>
      <c r="J6754" s="201"/>
    </row>
    <row r="6755" spans="1:10">
      <c r="A6755" s="200">
        <v>45939</v>
      </c>
      <c r="B6755" s="1" t="s">
        <v>180</v>
      </c>
      <c r="C6755" s="175">
        <f t="shared" si="315"/>
        <v>48130.374999983622</v>
      </c>
      <c r="D6755" s="1">
        <v>3.19</v>
      </c>
      <c r="E6755" s="176">
        <v>4.0126418663303909</v>
      </c>
      <c r="F6755" s="1" t="s">
        <v>162</v>
      </c>
      <c r="G6755" s="201">
        <f>MAX(E6755-'[1]1a'!$H$3,0)</f>
        <v>0</v>
      </c>
      <c r="H6755" s="201" t="str">
        <f t="shared" si="316"/>
        <v/>
      </c>
      <c r="I6755" s="201" t="str">
        <f t="shared" si="317"/>
        <v/>
      </c>
      <c r="J6755" s="201"/>
    </row>
    <row r="6756" spans="1:10">
      <c r="A6756" s="200">
        <v>45939</v>
      </c>
      <c r="B6756" s="1" t="s">
        <v>181</v>
      </c>
      <c r="C6756" s="175">
        <f t="shared" si="315"/>
        <v>48130.416666650286</v>
      </c>
      <c r="D6756" s="1">
        <v>3.83</v>
      </c>
      <c r="E6756" s="176">
        <v>4.817686002522068</v>
      </c>
      <c r="F6756" s="1" t="s">
        <v>162</v>
      </c>
      <c r="G6756" s="201">
        <f>MAX(E6756-'[1]1a'!$H$3,0)</f>
        <v>0</v>
      </c>
      <c r="H6756" s="201" t="str">
        <f t="shared" si="316"/>
        <v/>
      </c>
      <c r="I6756" s="201" t="str">
        <f t="shared" si="317"/>
        <v/>
      </c>
      <c r="J6756" s="201"/>
    </row>
    <row r="6757" spans="1:10">
      <c r="A6757" s="200">
        <v>45939</v>
      </c>
      <c r="B6757" s="1" t="s">
        <v>182</v>
      </c>
      <c r="C6757" s="175">
        <f t="shared" si="315"/>
        <v>48130.45833331695</v>
      </c>
      <c r="D6757" s="1">
        <v>4.33</v>
      </c>
      <c r="E6757" s="176">
        <v>5.446626733921816</v>
      </c>
      <c r="F6757" s="1" t="s">
        <v>162</v>
      </c>
      <c r="G6757" s="201">
        <f>MAX(E6757-'[1]1a'!$H$3,0)</f>
        <v>0</v>
      </c>
      <c r="H6757" s="201" t="str">
        <f t="shared" si="316"/>
        <v/>
      </c>
      <c r="I6757" s="201" t="str">
        <f t="shared" si="317"/>
        <v/>
      </c>
      <c r="J6757" s="201"/>
    </row>
    <row r="6758" spans="1:10">
      <c r="A6758" s="200">
        <v>45939</v>
      </c>
      <c r="B6758" s="1" t="s">
        <v>183</v>
      </c>
      <c r="C6758" s="175">
        <f t="shared" si="315"/>
        <v>48130.499999983615</v>
      </c>
      <c r="D6758" s="1">
        <v>4.3099999999999996</v>
      </c>
      <c r="E6758" s="176">
        <v>5.4214691046658254</v>
      </c>
      <c r="F6758" s="1" t="s">
        <v>162</v>
      </c>
      <c r="G6758" s="201">
        <f>MAX(E6758-'[1]1a'!$H$3,0)</f>
        <v>0</v>
      </c>
      <c r="H6758" s="201" t="str">
        <f t="shared" si="316"/>
        <v/>
      </c>
      <c r="I6758" s="201" t="str">
        <f t="shared" si="317"/>
        <v/>
      </c>
      <c r="J6758" s="201"/>
    </row>
    <row r="6759" spans="1:10">
      <c r="A6759" s="200">
        <v>45939</v>
      </c>
      <c r="B6759" s="1" t="s">
        <v>185</v>
      </c>
      <c r="C6759" s="175">
        <f t="shared" si="315"/>
        <v>48130.541666650279</v>
      </c>
      <c r="D6759" s="1">
        <v>4.3099999999999996</v>
      </c>
      <c r="E6759" s="176">
        <v>5.4214691046658254</v>
      </c>
      <c r="F6759" s="1" t="s">
        <v>162</v>
      </c>
      <c r="G6759" s="201">
        <f>MAX(E6759-'[1]1a'!$H$3,0)</f>
        <v>0</v>
      </c>
      <c r="H6759" s="201" t="str">
        <f t="shared" si="316"/>
        <v/>
      </c>
      <c r="I6759" s="201" t="str">
        <f t="shared" si="317"/>
        <v/>
      </c>
      <c r="J6759" s="201"/>
    </row>
    <row r="6760" spans="1:10">
      <c r="A6760" s="200">
        <v>45939</v>
      </c>
      <c r="B6760" s="1" t="s">
        <v>186</v>
      </c>
      <c r="C6760" s="175">
        <f t="shared" si="315"/>
        <v>48130.583333316943</v>
      </c>
      <c r="D6760" s="1">
        <v>4.45</v>
      </c>
      <c r="E6760" s="176">
        <v>5.5975725094577555</v>
      </c>
      <c r="F6760" s="1" t="s">
        <v>162</v>
      </c>
      <c r="G6760" s="201">
        <f>MAX(E6760-'[1]1a'!$H$3,0)</f>
        <v>0</v>
      </c>
      <c r="H6760" s="201" t="str">
        <f t="shared" si="316"/>
        <v/>
      </c>
      <c r="I6760" s="201" t="str">
        <f t="shared" si="317"/>
        <v/>
      </c>
      <c r="J6760" s="201"/>
    </row>
    <row r="6761" spans="1:10">
      <c r="A6761" s="200">
        <v>45939</v>
      </c>
      <c r="B6761" s="1" t="s">
        <v>187</v>
      </c>
      <c r="C6761" s="175">
        <f t="shared" si="315"/>
        <v>48130.624999983607</v>
      </c>
      <c r="D6761" s="1">
        <v>4.45</v>
      </c>
      <c r="E6761" s="176">
        <v>5.5975725094577555</v>
      </c>
      <c r="F6761" s="1" t="s">
        <v>162</v>
      </c>
      <c r="G6761" s="201">
        <f>MAX(E6761-'[1]1a'!$H$3,0)</f>
        <v>0</v>
      </c>
      <c r="H6761" s="201" t="str">
        <f t="shared" si="316"/>
        <v/>
      </c>
      <c r="I6761" s="201" t="str">
        <f t="shared" si="317"/>
        <v/>
      </c>
      <c r="J6761" s="201"/>
    </row>
    <row r="6762" spans="1:10">
      <c r="A6762" s="200">
        <v>45939</v>
      </c>
      <c r="B6762" s="1" t="s">
        <v>188</v>
      </c>
      <c r="C6762" s="175">
        <f t="shared" si="315"/>
        <v>48130.666666650272</v>
      </c>
      <c r="D6762" s="1">
        <v>4.53</v>
      </c>
      <c r="E6762" s="176">
        <v>5.6982030264817158</v>
      </c>
      <c r="F6762" s="1" t="s">
        <v>162</v>
      </c>
      <c r="G6762" s="201">
        <f>MAX(E6762-'[1]1a'!$H$3,0)</f>
        <v>0</v>
      </c>
      <c r="H6762" s="201" t="str">
        <f t="shared" si="316"/>
        <v/>
      </c>
      <c r="I6762" s="201" t="str">
        <f t="shared" si="317"/>
        <v/>
      </c>
      <c r="J6762" s="201"/>
    </row>
    <row r="6763" spans="1:10">
      <c r="A6763" s="200">
        <v>45939</v>
      </c>
      <c r="B6763" s="1" t="s">
        <v>189</v>
      </c>
      <c r="C6763" s="175">
        <f t="shared" si="315"/>
        <v>48130.708333316936</v>
      </c>
      <c r="D6763" s="1">
        <v>4.54</v>
      </c>
      <c r="E6763" s="176">
        <v>5.7107818411097107</v>
      </c>
      <c r="F6763" s="1" t="s">
        <v>162</v>
      </c>
      <c r="G6763" s="201">
        <f>MAX(E6763-'[1]1a'!$H$3,0)</f>
        <v>0</v>
      </c>
      <c r="H6763" s="201" t="str">
        <f t="shared" si="316"/>
        <v/>
      </c>
      <c r="I6763" s="201" t="str">
        <f t="shared" si="317"/>
        <v/>
      </c>
      <c r="J6763" s="201"/>
    </row>
    <row r="6764" spans="1:10">
      <c r="A6764" s="200">
        <v>45939</v>
      </c>
      <c r="B6764" s="1" t="s">
        <v>190</v>
      </c>
      <c r="C6764" s="175">
        <f t="shared" si="315"/>
        <v>48130.7499999836</v>
      </c>
      <c r="D6764" s="1">
        <v>4.3899999999999997</v>
      </c>
      <c r="E6764" s="176">
        <v>5.5220996216897857</v>
      </c>
      <c r="F6764" s="1" t="s">
        <v>162</v>
      </c>
      <c r="G6764" s="201">
        <f>MAX(E6764-'[1]1a'!$H$3,0)</f>
        <v>0</v>
      </c>
      <c r="H6764" s="201" t="str">
        <f t="shared" si="316"/>
        <v/>
      </c>
      <c r="I6764" s="201" t="str">
        <f t="shared" si="317"/>
        <v/>
      </c>
      <c r="J6764" s="201"/>
    </row>
    <row r="6765" spans="1:10">
      <c r="A6765" s="200">
        <v>45939</v>
      </c>
      <c r="B6765" s="1" t="s">
        <v>191</v>
      </c>
      <c r="C6765" s="175">
        <f t="shared" si="315"/>
        <v>48130.791666650264</v>
      </c>
      <c r="D6765" s="1">
        <v>4.53</v>
      </c>
      <c r="E6765" s="176">
        <v>5.6982030264817158</v>
      </c>
      <c r="F6765" s="1" t="s">
        <v>162</v>
      </c>
      <c r="G6765" s="201">
        <f>MAX(E6765-'[1]1a'!$H$3,0)</f>
        <v>0</v>
      </c>
      <c r="H6765" s="201" t="str">
        <f t="shared" si="316"/>
        <v/>
      </c>
      <c r="I6765" s="201" t="str">
        <f t="shared" si="317"/>
        <v/>
      </c>
      <c r="J6765" s="201"/>
    </row>
    <row r="6766" spans="1:10">
      <c r="A6766" s="200">
        <v>45939</v>
      </c>
      <c r="B6766" s="1" t="s">
        <v>192</v>
      </c>
      <c r="C6766" s="175">
        <f t="shared" si="315"/>
        <v>48130.833333316928</v>
      </c>
      <c r="D6766" s="1">
        <v>4.97</v>
      </c>
      <c r="E6766" s="176">
        <v>6.2516708701134931</v>
      </c>
      <c r="F6766" s="1" t="s">
        <v>162</v>
      </c>
      <c r="G6766" s="201">
        <f>MAX(E6766-'[1]1a'!$H$3,0)</f>
        <v>0</v>
      </c>
      <c r="H6766" s="201" t="str">
        <f t="shared" si="316"/>
        <v/>
      </c>
      <c r="I6766" s="201" t="str">
        <f t="shared" si="317"/>
        <v/>
      </c>
      <c r="J6766" s="201"/>
    </row>
    <row r="6767" spans="1:10">
      <c r="A6767" s="200">
        <v>45939</v>
      </c>
      <c r="B6767" s="1" t="s">
        <v>193</v>
      </c>
      <c r="C6767" s="175">
        <f t="shared" si="315"/>
        <v>48130.874999983593</v>
      </c>
      <c r="D6767" s="1">
        <v>5.22</v>
      </c>
      <c r="E6767" s="176">
        <v>6.5661412358133671</v>
      </c>
      <c r="F6767" s="1" t="s">
        <v>162</v>
      </c>
      <c r="G6767" s="201">
        <f>MAX(E6767-'[1]1a'!$H$3,0)</f>
        <v>0</v>
      </c>
      <c r="H6767" s="201" t="str">
        <f t="shared" si="316"/>
        <v/>
      </c>
      <c r="I6767" s="201" t="str">
        <f t="shared" si="317"/>
        <v/>
      </c>
      <c r="J6767" s="201"/>
    </row>
    <row r="6768" spans="1:10">
      <c r="A6768" s="200">
        <v>45939</v>
      </c>
      <c r="B6768" s="1" t="s">
        <v>194</v>
      </c>
      <c r="C6768" s="175">
        <f t="shared" si="315"/>
        <v>48130.916666650257</v>
      </c>
      <c r="D6768" s="1">
        <v>5.37</v>
      </c>
      <c r="E6768" s="176">
        <v>6.754823455233292</v>
      </c>
      <c r="F6768" s="1" t="s">
        <v>162</v>
      </c>
      <c r="G6768" s="201">
        <f>MAX(E6768-'[1]1a'!$H$3,0)</f>
        <v>0</v>
      </c>
      <c r="H6768" s="201" t="str">
        <f t="shared" si="316"/>
        <v/>
      </c>
      <c r="I6768" s="201" t="str">
        <f t="shared" si="317"/>
        <v/>
      </c>
      <c r="J6768" s="201"/>
    </row>
    <row r="6769" spans="1:10">
      <c r="A6769" s="200">
        <v>45939</v>
      </c>
      <c r="B6769" s="1" t="s">
        <v>195</v>
      </c>
      <c r="C6769" s="175">
        <f t="shared" si="315"/>
        <v>48130.958333316921</v>
      </c>
      <c r="D6769" s="1">
        <v>5.54</v>
      </c>
      <c r="E6769" s="176">
        <v>6.9686633039092056</v>
      </c>
      <c r="F6769" s="1" t="s">
        <v>162</v>
      </c>
      <c r="G6769" s="201">
        <f>MAX(E6769-'[1]1a'!$H$3,0)</f>
        <v>0</v>
      </c>
      <c r="H6769" s="201" t="str">
        <f t="shared" si="316"/>
        <v/>
      </c>
      <c r="I6769" s="201" t="str">
        <f t="shared" si="317"/>
        <v/>
      </c>
      <c r="J6769" s="201"/>
    </row>
    <row r="6770" spans="1:10">
      <c r="A6770" s="200">
        <v>45940</v>
      </c>
      <c r="B6770" s="1" t="s">
        <v>161</v>
      </c>
      <c r="C6770" s="175">
        <f t="shared" si="315"/>
        <v>48130.999999983585</v>
      </c>
      <c r="D6770" s="1">
        <v>5.45</v>
      </c>
      <c r="E6770" s="176">
        <v>6.8554539722572514</v>
      </c>
      <c r="F6770" s="1" t="s">
        <v>162</v>
      </c>
      <c r="G6770" s="201">
        <f>MAX(E6770-'[1]1a'!$H$3,0)</f>
        <v>0</v>
      </c>
      <c r="H6770" s="201" t="str">
        <f t="shared" si="316"/>
        <v/>
      </c>
      <c r="I6770" s="201" t="str">
        <f t="shared" si="317"/>
        <v/>
      </c>
      <c r="J6770" s="201"/>
    </row>
    <row r="6771" spans="1:10">
      <c r="A6771" s="200">
        <v>45940</v>
      </c>
      <c r="B6771" s="1" t="s">
        <v>164</v>
      </c>
      <c r="C6771" s="175">
        <f t="shared" si="315"/>
        <v>48131.04166665025</v>
      </c>
      <c r="D6771" s="1">
        <v>5.36</v>
      </c>
      <c r="E6771" s="176">
        <v>6.7422446406052972</v>
      </c>
      <c r="F6771" s="1" t="s">
        <v>162</v>
      </c>
      <c r="G6771" s="201">
        <f>MAX(E6771-'[1]1a'!$H$3,0)</f>
        <v>0</v>
      </c>
      <c r="H6771" s="201" t="str">
        <f t="shared" si="316"/>
        <v/>
      </c>
      <c r="I6771" s="201" t="str">
        <f t="shared" si="317"/>
        <v/>
      </c>
      <c r="J6771" s="201"/>
    </row>
    <row r="6772" spans="1:10">
      <c r="A6772" s="200">
        <v>45940</v>
      </c>
      <c r="B6772" s="1" t="s">
        <v>166</v>
      </c>
      <c r="C6772" s="175">
        <f t="shared" si="315"/>
        <v>48131.083333316914</v>
      </c>
      <c r="D6772" s="1">
        <v>4.7300000000000004</v>
      </c>
      <c r="E6772" s="176">
        <v>5.9497793190416148</v>
      </c>
      <c r="F6772" s="1" t="s">
        <v>162</v>
      </c>
      <c r="G6772" s="201">
        <f>MAX(E6772-'[1]1a'!$H$3,0)</f>
        <v>0</v>
      </c>
      <c r="H6772" s="201" t="str">
        <f t="shared" si="316"/>
        <v/>
      </c>
      <c r="I6772" s="201" t="str">
        <f t="shared" si="317"/>
        <v/>
      </c>
      <c r="J6772" s="201"/>
    </row>
    <row r="6773" spans="1:10">
      <c r="A6773" s="200">
        <v>45940</v>
      </c>
      <c r="B6773" s="1" t="s">
        <v>168</v>
      </c>
      <c r="C6773" s="175">
        <f t="shared" si="315"/>
        <v>48131.124999983578</v>
      </c>
      <c r="D6773" s="1">
        <v>4.16</v>
      </c>
      <c r="E6773" s="176">
        <v>5.2327868852459023</v>
      </c>
      <c r="F6773" s="1" t="s">
        <v>162</v>
      </c>
      <c r="G6773" s="201">
        <f>MAX(E6773-'[1]1a'!$H$3,0)</f>
        <v>0</v>
      </c>
      <c r="H6773" s="201" t="str">
        <f t="shared" si="316"/>
        <v/>
      </c>
      <c r="I6773" s="201" t="str">
        <f t="shared" si="317"/>
        <v/>
      </c>
      <c r="J6773" s="201"/>
    </row>
    <row r="6774" spans="1:10">
      <c r="A6774" s="200">
        <v>45940</v>
      </c>
      <c r="B6774" s="1" t="s">
        <v>170</v>
      </c>
      <c r="C6774" s="175">
        <f t="shared" si="315"/>
        <v>48131.166666650242</v>
      </c>
      <c r="D6774" s="1">
        <v>3.86</v>
      </c>
      <c r="E6774" s="176">
        <v>4.8554224464060534</v>
      </c>
      <c r="F6774" s="1" t="s">
        <v>162</v>
      </c>
      <c r="G6774" s="201">
        <f>MAX(E6774-'[1]1a'!$H$3,0)</f>
        <v>0</v>
      </c>
      <c r="H6774" s="201" t="str">
        <f t="shared" si="316"/>
        <v/>
      </c>
      <c r="I6774" s="201" t="str">
        <f t="shared" si="317"/>
        <v/>
      </c>
      <c r="J6774" s="201"/>
    </row>
    <row r="6775" spans="1:10">
      <c r="A6775" s="200">
        <v>45940</v>
      </c>
      <c r="B6775" s="1" t="s">
        <v>172</v>
      </c>
      <c r="C6775" s="175">
        <f t="shared" si="315"/>
        <v>48131.208333316907</v>
      </c>
      <c r="D6775" s="1">
        <v>3.42</v>
      </c>
      <c r="E6775" s="176">
        <v>4.3019546027742752</v>
      </c>
      <c r="F6775" s="1" t="s">
        <v>162</v>
      </c>
      <c r="G6775" s="201">
        <f>MAX(E6775-'[1]1a'!$H$3,0)</f>
        <v>0</v>
      </c>
      <c r="H6775" s="201" t="str">
        <f t="shared" si="316"/>
        <v/>
      </c>
      <c r="I6775" s="201" t="str">
        <f t="shared" si="317"/>
        <v/>
      </c>
      <c r="J6775" s="201"/>
    </row>
    <row r="6776" spans="1:10">
      <c r="A6776" s="200">
        <v>45940</v>
      </c>
      <c r="B6776" s="1" t="s">
        <v>174</v>
      </c>
      <c r="C6776" s="175">
        <f t="shared" si="315"/>
        <v>48131.249999983571</v>
      </c>
      <c r="D6776" s="1">
        <v>3.25</v>
      </c>
      <c r="E6776" s="176">
        <v>4.0881147540983607</v>
      </c>
      <c r="F6776" s="1" t="s">
        <v>162</v>
      </c>
      <c r="G6776" s="201">
        <f>MAX(E6776-'[1]1a'!$H$3,0)</f>
        <v>0</v>
      </c>
      <c r="H6776" s="201" t="str">
        <f t="shared" si="316"/>
        <v/>
      </c>
      <c r="I6776" s="201" t="str">
        <f t="shared" si="317"/>
        <v/>
      </c>
      <c r="J6776" s="201"/>
    </row>
    <row r="6777" spans="1:10">
      <c r="A6777" s="200">
        <v>45940</v>
      </c>
      <c r="B6777" s="1" t="s">
        <v>176</v>
      </c>
      <c r="C6777" s="175">
        <f t="shared" si="315"/>
        <v>48131.291666650235</v>
      </c>
      <c r="D6777" s="1">
        <v>3.21</v>
      </c>
      <c r="E6777" s="176">
        <v>4.0377994955863814</v>
      </c>
      <c r="F6777" s="1" t="s">
        <v>162</v>
      </c>
      <c r="G6777" s="201">
        <f>MAX(E6777-'[1]1a'!$H$3,0)</f>
        <v>0</v>
      </c>
      <c r="H6777" s="201" t="str">
        <f t="shared" si="316"/>
        <v/>
      </c>
      <c r="I6777" s="201" t="str">
        <f t="shared" si="317"/>
        <v/>
      </c>
      <c r="J6777" s="201"/>
    </row>
    <row r="6778" spans="1:10">
      <c r="A6778" s="200">
        <v>45940</v>
      </c>
      <c r="B6778" s="1" t="s">
        <v>178</v>
      </c>
      <c r="C6778" s="175">
        <f t="shared" si="315"/>
        <v>48131.333333316899</v>
      </c>
      <c r="D6778" s="1">
        <v>3.24</v>
      </c>
      <c r="E6778" s="176">
        <v>4.0755359394703659</v>
      </c>
      <c r="F6778" s="1" t="s">
        <v>162</v>
      </c>
      <c r="G6778" s="201">
        <f>MAX(E6778-'[1]1a'!$H$3,0)</f>
        <v>0</v>
      </c>
      <c r="H6778" s="201" t="str">
        <f t="shared" si="316"/>
        <v/>
      </c>
      <c r="I6778" s="201" t="str">
        <f t="shared" si="317"/>
        <v/>
      </c>
      <c r="J6778" s="201"/>
    </row>
    <row r="6779" spans="1:10">
      <c r="A6779" s="200">
        <v>45940</v>
      </c>
      <c r="B6779" s="1" t="s">
        <v>180</v>
      </c>
      <c r="C6779" s="175">
        <f t="shared" si="315"/>
        <v>48131.374999983564</v>
      </c>
      <c r="D6779" s="1">
        <v>3.41</v>
      </c>
      <c r="E6779" s="176">
        <v>4.2893757881462804</v>
      </c>
      <c r="F6779" s="1" t="s">
        <v>162</v>
      </c>
      <c r="G6779" s="201">
        <f>MAX(E6779-'[1]1a'!$H$3,0)</f>
        <v>0</v>
      </c>
      <c r="H6779" s="201" t="str">
        <f t="shared" si="316"/>
        <v/>
      </c>
      <c r="I6779" s="201" t="str">
        <f t="shared" si="317"/>
        <v/>
      </c>
      <c r="J6779" s="201"/>
    </row>
    <row r="6780" spans="1:10">
      <c r="A6780" s="200">
        <v>45940</v>
      </c>
      <c r="B6780" s="1" t="s">
        <v>181</v>
      </c>
      <c r="C6780" s="175">
        <f t="shared" si="315"/>
        <v>48131.416666650228</v>
      </c>
      <c r="D6780" s="1">
        <v>4.07</v>
      </c>
      <c r="E6780" s="176">
        <v>5.1195775535939481</v>
      </c>
      <c r="F6780" s="1" t="s">
        <v>162</v>
      </c>
      <c r="G6780" s="201">
        <f>MAX(E6780-'[1]1a'!$H$3,0)</f>
        <v>0</v>
      </c>
      <c r="H6780" s="201" t="str">
        <f t="shared" si="316"/>
        <v/>
      </c>
      <c r="I6780" s="201" t="str">
        <f t="shared" si="317"/>
        <v/>
      </c>
      <c r="J6780" s="201"/>
    </row>
    <row r="6781" spans="1:10">
      <c r="A6781" s="200">
        <v>45940</v>
      </c>
      <c r="B6781" s="1" t="s">
        <v>182</v>
      </c>
      <c r="C6781" s="175">
        <f t="shared" si="315"/>
        <v>48131.458333316892</v>
      </c>
      <c r="D6781" s="1">
        <v>4.57</v>
      </c>
      <c r="E6781" s="176">
        <v>5.7485182849936951</v>
      </c>
      <c r="F6781" s="1" t="s">
        <v>162</v>
      </c>
      <c r="G6781" s="201">
        <f>MAX(E6781-'[1]1a'!$H$3,0)</f>
        <v>0</v>
      </c>
      <c r="H6781" s="201" t="str">
        <f t="shared" si="316"/>
        <v/>
      </c>
      <c r="I6781" s="201" t="str">
        <f t="shared" si="317"/>
        <v/>
      </c>
      <c r="J6781" s="201"/>
    </row>
    <row r="6782" spans="1:10">
      <c r="A6782" s="200">
        <v>45940</v>
      </c>
      <c r="B6782" s="1" t="s">
        <v>183</v>
      </c>
      <c r="C6782" s="175">
        <f t="shared" si="315"/>
        <v>48131.499999983556</v>
      </c>
      <c r="D6782" s="1">
        <v>4.7300000000000004</v>
      </c>
      <c r="E6782" s="176">
        <v>5.9497793190416148</v>
      </c>
      <c r="F6782" s="1" t="s">
        <v>162</v>
      </c>
      <c r="G6782" s="201">
        <f>MAX(E6782-'[1]1a'!$H$3,0)</f>
        <v>0</v>
      </c>
      <c r="H6782" s="201" t="str">
        <f t="shared" si="316"/>
        <v/>
      </c>
      <c r="I6782" s="201" t="str">
        <f t="shared" si="317"/>
        <v/>
      </c>
      <c r="J6782" s="201"/>
    </row>
    <row r="6783" spans="1:10">
      <c r="A6783" s="200">
        <v>45940</v>
      </c>
      <c r="B6783" s="1" t="s">
        <v>185</v>
      </c>
      <c r="C6783" s="175">
        <f t="shared" si="315"/>
        <v>48131.541666650221</v>
      </c>
      <c r="D6783" s="1">
        <v>4.6500000000000004</v>
      </c>
      <c r="E6783" s="176">
        <v>5.8491488020176554</v>
      </c>
      <c r="F6783" s="1" t="s">
        <v>162</v>
      </c>
      <c r="G6783" s="201">
        <f>MAX(E6783-'[1]1a'!$H$3,0)</f>
        <v>0</v>
      </c>
      <c r="H6783" s="201" t="str">
        <f t="shared" si="316"/>
        <v/>
      </c>
      <c r="I6783" s="201" t="str">
        <f t="shared" si="317"/>
        <v/>
      </c>
      <c r="J6783" s="201"/>
    </row>
    <row r="6784" spans="1:10">
      <c r="A6784" s="200">
        <v>45940</v>
      </c>
      <c r="B6784" s="1" t="s">
        <v>186</v>
      </c>
      <c r="C6784" s="175">
        <f t="shared" si="315"/>
        <v>48131.583333316885</v>
      </c>
      <c r="D6784" s="1">
        <v>4.6100000000000003</v>
      </c>
      <c r="E6784" s="176">
        <v>5.7988335435056753</v>
      </c>
      <c r="F6784" s="1" t="s">
        <v>162</v>
      </c>
      <c r="G6784" s="201">
        <f>MAX(E6784-'[1]1a'!$H$3,0)</f>
        <v>0</v>
      </c>
      <c r="H6784" s="201" t="str">
        <f t="shared" si="316"/>
        <v/>
      </c>
      <c r="I6784" s="201" t="str">
        <f t="shared" si="317"/>
        <v/>
      </c>
      <c r="J6784" s="201"/>
    </row>
    <row r="6785" spans="1:10">
      <c r="A6785" s="200">
        <v>45940</v>
      </c>
      <c r="B6785" s="1" t="s">
        <v>187</v>
      </c>
      <c r="C6785" s="175">
        <f t="shared" si="315"/>
        <v>48131.624999983549</v>
      </c>
      <c r="D6785" s="1">
        <v>4.63</v>
      </c>
      <c r="E6785" s="176">
        <v>5.8239911727616649</v>
      </c>
      <c r="F6785" s="1" t="s">
        <v>162</v>
      </c>
      <c r="G6785" s="201">
        <f>MAX(E6785-'[1]1a'!$H$3,0)</f>
        <v>0</v>
      </c>
      <c r="H6785" s="201" t="str">
        <f t="shared" si="316"/>
        <v/>
      </c>
      <c r="I6785" s="201" t="str">
        <f t="shared" si="317"/>
        <v/>
      </c>
      <c r="J6785" s="201"/>
    </row>
    <row r="6786" spans="1:10">
      <c r="A6786" s="200">
        <v>45940</v>
      </c>
      <c r="B6786" s="1" t="s">
        <v>188</v>
      </c>
      <c r="C6786" s="175">
        <f t="shared" si="315"/>
        <v>48131.666666650213</v>
      </c>
      <c r="D6786" s="1">
        <v>4.7300000000000004</v>
      </c>
      <c r="E6786" s="176">
        <v>5.9497793190416148</v>
      </c>
      <c r="F6786" s="1" t="s">
        <v>162</v>
      </c>
      <c r="G6786" s="201">
        <f>MAX(E6786-'[1]1a'!$H$3,0)</f>
        <v>0</v>
      </c>
      <c r="H6786" s="201" t="str">
        <f t="shared" si="316"/>
        <v/>
      </c>
      <c r="I6786" s="201" t="str">
        <f t="shared" si="317"/>
        <v/>
      </c>
      <c r="J6786" s="201"/>
    </row>
    <row r="6787" spans="1:10">
      <c r="A6787" s="200">
        <v>45940</v>
      </c>
      <c r="B6787" s="1" t="s">
        <v>189</v>
      </c>
      <c r="C6787" s="175">
        <f t="shared" si="315"/>
        <v>48131.708333316878</v>
      </c>
      <c r="D6787" s="1">
        <v>4.63</v>
      </c>
      <c r="E6787" s="176">
        <v>5.8239911727616649</v>
      </c>
      <c r="F6787" s="1" t="s">
        <v>162</v>
      </c>
      <c r="G6787" s="201">
        <f>MAX(E6787-'[1]1a'!$H$3,0)</f>
        <v>0</v>
      </c>
      <c r="H6787" s="201" t="str">
        <f t="shared" si="316"/>
        <v/>
      </c>
      <c r="I6787" s="201" t="str">
        <f t="shared" si="317"/>
        <v/>
      </c>
      <c r="J6787" s="201"/>
    </row>
    <row r="6788" spans="1:10">
      <c r="A6788" s="200">
        <v>45940</v>
      </c>
      <c r="B6788" s="1" t="s">
        <v>190</v>
      </c>
      <c r="C6788" s="175">
        <f t="shared" ref="C6788:C6851" si="318">C6787 + TIME(1,0,0)</f>
        <v>48131.749999983542</v>
      </c>
      <c r="D6788" s="1">
        <v>4.5999999999999996</v>
      </c>
      <c r="E6788" s="176">
        <v>5.7862547288776796</v>
      </c>
      <c r="F6788" s="1" t="s">
        <v>162</v>
      </c>
      <c r="G6788" s="201">
        <f>MAX(E6788-'[1]1a'!$H$3,0)</f>
        <v>0</v>
      </c>
      <c r="H6788" s="201" t="str">
        <f t="shared" ref="H6788:H6851" si="319">IF(F6788="Y",IF(F6787="Y",H6787+1,1),"")</f>
        <v/>
      </c>
      <c r="I6788" s="201" t="str">
        <f t="shared" ref="I6788:I6851" si="320">IF(AND(F6788="Y",F6789&lt;&gt;"Y"),H6788,"")</f>
        <v/>
      </c>
      <c r="J6788" s="201"/>
    </row>
    <row r="6789" spans="1:10">
      <c r="A6789" s="200">
        <v>45940</v>
      </c>
      <c r="B6789" s="1" t="s">
        <v>191</v>
      </c>
      <c r="C6789" s="175">
        <f t="shared" si="318"/>
        <v>48131.791666650206</v>
      </c>
      <c r="D6789" s="1">
        <v>4.7300000000000004</v>
      </c>
      <c r="E6789" s="176">
        <v>5.9497793190416148</v>
      </c>
      <c r="F6789" s="1" t="s">
        <v>162</v>
      </c>
      <c r="G6789" s="201">
        <f>MAX(E6789-'[1]1a'!$H$3,0)</f>
        <v>0</v>
      </c>
      <c r="H6789" s="201" t="str">
        <f t="shared" si="319"/>
        <v/>
      </c>
      <c r="I6789" s="201" t="str">
        <f t="shared" si="320"/>
        <v/>
      </c>
      <c r="J6789" s="201"/>
    </row>
    <row r="6790" spans="1:10">
      <c r="A6790" s="200">
        <v>45940</v>
      </c>
      <c r="B6790" s="1" t="s">
        <v>192</v>
      </c>
      <c r="C6790" s="175">
        <f t="shared" si="318"/>
        <v>48131.83333331687</v>
      </c>
      <c r="D6790" s="1">
        <v>4.95</v>
      </c>
      <c r="E6790" s="176">
        <v>6.2265132408575035</v>
      </c>
      <c r="F6790" s="1" t="s">
        <v>162</v>
      </c>
      <c r="G6790" s="201">
        <f>MAX(E6790-'[1]1a'!$H$3,0)</f>
        <v>0</v>
      </c>
      <c r="H6790" s="201" t="str">
        <f t="shared" si="319"/>
        <v/>
      </c>
      <c r="I6790" s="201" t="str">
        <f t="shared" si="320"/>
        <v/>
      </c>
      <c r="J6790" s="201"/>
    </row>
    <row r="6791" spans="1:10">
      <c r="A6791" s="200">
        <v>45940</v>
      </c>
      <c r="B6791" s="1" t="s">
        <v>193</v>
      </c>
      <c r="C6791" s="175">
        <f t="shared" si="318"/>
        <v>48131.874999983535</v>
      </c>
      <c r="D6791" s="1">
        <v>5.28</v>
      </c>
      <c r="E6791" s="176">
        <v>6.6416141235813377</v>
      </c>
      <c r="F6791" s="1" t="s">
        <v>162</v>
      </c>
      <c r="G6791" s="201">
        <f>MAX(E6791-'[1]1a'!$H$3,0)</f>
        <v>0</v>
      </c>
      <c r="H6791" s="201" t="str">
        <f t="shared" si="319"/>
        <v/>
      </c>
      <c r="I6791" s="201" t="str">
        <f t="shared" si="320"/>
        <v/>
      </c>
      <c r="J6791" s="201"/>
    </row>
    <row r="6792" spans="1:10">
      <c r="A6792" s="200">
        <v>45940</v>
      </c>
      <c r="B6792" s="1" t="s">
        <v>194</v>
      </c>
      <c r="C6792" s="175">
        <f t="shared" si="318"/>
        <v>48131.916666650199</v>
      </c>
      <c r="D6792" s="1">
        <v>5.19</v>
      </c>
      <c r="E6792" s="176">
        <v>6.5284047919293826</v>
      </c>
      <c r="F6792" s="1" t="s">
        <v>162</v>
      </c>
      <c r="G6792" s="201">
        <f>MAX(E6792-'[1]1a'!$H$3,0)</f>
        <v>0</v>
      </c>
      <c r="H6792" s="201" t="str">
        <f t="shared" si="319"/>
        <v/>
      </c>
      <c r="I6792" s="201" t="str">
        <f t="shared" si="320"/>
        <v/>
      </c>
      <c r="J6792" s="201"/>
    </row>
    <row r="6793" spans="1:10">
      <c r="A6793" s="200">
        <v>45940</v>
      </c>
      <c r="B6793" s="1" t="s">
        <v>195</v>
      </c>
      <c r="C6793" s="175">
        <f t="shared" si="318"/>
        <v>48131.958333316863</v>
      </c>
      <c r="D6793" s="1">
        <v>5.23</v>
      </c>
      <c r="E6793" s="176">
        <v>6.5787200504413628</v>
      </c>
      <c r="F6793" s="1" t="s">
        <v>162</v>
      </c>
      <c r="G6793" s="201">
        <f>MAX(E6793-'[1]1a'!$H$3,0)</f>
        <v>0</v>
      </c>
      <c r="H6793" s="201" t="str">
        <f t="shared" si="319"/>
        <v/>
      </c>
      <c r="I6793" s="201" t="str">
        <f t="shared" si="320"/>
        <v/>
      </c>
      <c r="J6793" s="201"/>
    </row>
    <row r="6794" spans="1:10">
      <c r="A6794" s="200">
        <v>45941</v>
      </c>
      <c r="B6794" s="1" t="s">
        <v>161</v>
      </c>
      <c r="C6794" s="175">
        <f t="shared" si="318"/>
        <v>48131.999999983527</v>
      </c>
      <c r="D6794" s="1">
        <v>5.31</v>
      </c>
      <c r="E6794" s="176">
        <v>6.6793505674653213</v>
      </c>
      <c r="F6794" s="1" t="s">
        <v>162</v>
      </c>
      <c r="G6794" s="201">
        <f>MAX(E6794-'[1]1a'!$H$3,0)</f>
        <v>0</v>
      </c>
      <c r="H6794" s="201" t="str">
        <f t="shared" si="319"/>
        <v/>
      </c>
      <c r="I6794" s="201" t="str">
        <f t="shared" si="320"/>
        <v/>
      </c>
      <c r="J6794" s="201"/>
    </row>
    <row r="6795" spans="1:10">
      <c r="A6795" s="200">
        <v>45941</v>
      </c>
      <c r="B6795" s="1" t="s">
        <v>164</v>
      </c>
      <c r="C6795" s="175">
        <f t="shared" si="318"/>
        <v>48132.041666650191</v>
      </c>
      <c r="D6795" s="1">
        <v>5.15</v>
      </c>
      <c r="E6795" s="176">
        <v>6.4780895334174033</v>
      </c>
      <c r="F6795" s="1" t="s">
        <v>162</v>
      </c>
      <c r="G6795" s="201">
        <f>MAX(E6795-'[1]1a'!$H$3,0)</f>
        <v>0</v>
      </c>
      <c r="H6795" s="201" t="str">
        <f t="shared" si="319"/>
        <v/>
      </c>
      <c r="I6795" s="201" t="str">
        <f t="shared" si="320"/>
        <v/>
      </c>
      <c r="J6795" s="201"/>
    </row>
    <row r="6796" spans="1:10">
      <c r="A6796" s="200">
        <v>45941</v>
      </c>
      <c r="B6796" s="1" t="s">
        <v>166</v>
      </c>
      <c r="C6796" s="175">
        <f t="shared" si="318"/>
        <v>48132.083333316856</v>
      </c>
      <c r="D6796" s="1">
        <v>4.74</v>
      </c>
      <c r="E6796" s="176">
        <v>5.9623581336696096</v>
      </c>
      <c r="F6796" s="1" t="s">
        <v>162</v>
      </c>
      <c r="G6796" s="201">
        <f>MAX(E6796-'[1]1a'!$H$3,0)</f>
        <v>0</v>
      </c>
      <c r="H6796" s="201" t="str">
        <f t="shared" si="319"/>
        <v/>
      </c>
      <c r="I6796" s="201" t="str">
        <f t="shared" si="320"/>
        <v/>
      </c>
      <c r="J6796" s="201"/>
    </row>
    <row r="6797" spans="1:10">
      <c r="A6797" s="200">
        <v>45941</v>
      </c>
      <c r="B6797" s="1" t="s">
        <v>168</v>
      </c>
      <c r="C6797" s="175">
        <f t="shared" si="318"/>
        <v>48132.12499998352</v>
      </c>
      <c r="D6797" s="1">
        <v>4.1100000000000003</v>
      </c>
      <c r="E6797" s="176">
        <v>5.1698928121059273</v>
      </c>
      <c r="F6797" s="1" t="s">
        <v>162</v>
      </c>
      <c r="G6797" s="201">
        <f>MAX(E6797-'[1]1a'!$H$3,0)</f>
        <v>0</v>
      </c>
      <c r="H6797" s="201" t="str">
        <f t="shared" si="319"/>
        <v/>
      </c>
      <c r="I6797" s="201" t="str">
        <f t="shared" si="320"/>
        <v/>
      </c>
      <c r="J6797" s="201"/>
    </row>
    <row r="6798" spans="1:10">
      <c r="A6798" s="200">
        <v>45941</v>
      </c>
      <c r="B6798" s="1" t="s">
        <v>170</v>
      </c>
      <c r="C6798" s="175">
        <f t="shared" si="318"/>
        <v>48132.166666650184</v>
      </c>
      <c r="D6798" s="1">
        <v>3.7</v>
      </c>
      <c r="E6798" s="176">
        <v>4.6541614123581345</v>
      </c>
      <c r="F6798" s="1" t="s">
        <v>162</v>
      </c>
      <c r="G6798" s="201">
        <f>MAX(E6798-'[1]1a'!$H$3,0)</f>
        <v>0</v>
      </c>
      <c r="H6798" s="201" t="str">
        <f t="shared" si="319"/>
        <v/>
      </c>
      <c r="I6798" s="201" t="str">
        <f t="shared" si="320"/>
        <v/>
      </c>
      <c r="J6798" s="201"/>
    </row>
    <row r="6799" spans="1:10">
      <c r="A6799" s="200">
        <v>45941</v>
      </c>
      <c r="B6799" s="1" t="s">
        <v>172</v>
      </c>
      <c r="C6799" s="175">
        <f t="shared" si="318"/>
        <v>48132.208333316848</v>
      </c>
      <c r="D6799" s="1">
        <v>3.44</v>
      </c>
      <c r="E6799" s="176">
        <v>4.3271122320302648</v>
      </c>
      <c r="F6799" s="1" t="s">
        <v>162</v>
      </c>
      <c r="G6799" s="201">
        <f>MAX(E6799-'[1]1a'!$H$3,0)</f>
        <v>0</v>
      </c>
      <c r="H6799" s="201" t="str">
        <f t="shared" si="319"/>
        <v/>
      </c>
      <c r="I6799" s="201" t="str">
        <f t="shared" si="320"/>
        <v/>
      </c>
      <c r="J6799" s="201"/>
    </row>
    <row r="6800" spans="1:10">
      <c r="A6800" s="200">
        <v>45941</v>
      </c>
      <c r="B6800" s="1" t="s">
        <v>174</v>
      </c>
      <c r="C6800" s="175">
        <f t="shared" si="318"/>
        <v>48132.249999983513</v>
      </c>
      <c r="D6800" s="1">
        <v>3.17</v>
      </c>
      <c r="E6800" s="176">
        <v>3.9874842370744012</v>
      </c>
      <c r="F6800" s="1" t="s">
        <v>162</v>
      </c>
      <c r="G6800" s="201">
        <f>MAX(E6800-'[1]1a'!$H$3,0)</f>
        <v>0</v>
      </c>
      <c r="H6800" s="201" t="str">
        <f t="shared" si="319"/>
        <v/>
      </c>
      <c r="I6800" s="201" t="str">
        <f t="shared" si="320"/>
        <v/>
      </c>
      <c r="J6800" s="201"/>
    </row>
    <row r="6801" spans="1:10">
      <c r="A6801" s="200">
        <v>45941</v>
      </c>
      <c r="B6801" s="1" t="s">
        <v>176</v>
      </c>
      <c r="C6801" s="175">
        <f t="shared" si="318"/>
        <v>48132.291666650177</v>
      </c>
      <c r="D6801" s="1">
        <v>3.05</v>
      </c>
      <c r="E6801" s="176">
        <v>3.8365384615384617</v>
      </c>
      <c r="F6801" s="1" t="s">
        <v>162</v>
      </c>
      <c r="G6801" s="201">
        <f>MAX(E6801-'[1]1a'!$H$3,0)</f>
        <v>0</v>
      </c>
      <c r="H6801" s="201" t="str">
        <f t="shared" si="319"/>
        <v/>
      </c>
      <c r="I6801" s="201" t="str">
        <f t="shared" si="320"/>
        <v/>
      </c>
      <c r="J6801" s="201"/>
    </row>
    <row r="6802" spans="1:10">
      <c r="A6802" s="200">
        <v>45941</v>
      </c>
      <c r="B6802" s="1" t="s">
        <v>178</v>
      </c>
      <c r="C6802" s="175">
        <f t="shared" si="318"/>
        <v>48132.333333316841</v>
      </c>
      <c r="D6802" s="1">
        <v>2.96</v>
      </c>
      <c r="E6802" s="176">
        <v>3.723329129886507</v>
      </c>
      <c r="F6802" s="1" t="s">
        <v>162</v>
      </c>
      <c r="G6802" s="201">
        <f>MAX(E6802-'[1]1a'!$H$3,0)</f>
        <v>0</v>
      </c>
      <c r="H6802" s="201" t="str">
        <f t="shared" si="319"/>
        <v/>
      </c>
      <c r="I6802" s="201" t="str">
        <f t="shared" si="320"/>
        <v/>
      </c>
      <c r="J6802" s="201"/>
    </row>
    <row r="6803" spans="1:10">
      <c r="A6803" s="200">
        <v>45941</v>
      </c>
      <c r="B6803" s="1" t="s">
        <v>180</v>
      </c>
      <c r="C6803" s="175">
        <f t="shared" si="318"/>
        <v>48132.374999983505</v>
      </c>
      <c r="D6803" s="1">
        <v>3.04</v>
      </c>
      <c r="E6803" s="176">
        <v>3.8239596469104669</v>
      </c>
      <c r="F6803" s="1" t="s">
        <v>162</v>
      </c>
      <c r="G6803" s="201">
        <f>MAX(E6803-'[1]1a'!$H$3,0)</f>
        <v>0</v>
      </c>
      <c r="H6803" s="201" t="str">
        <f t="shared" si="319"/>
        <v/>
      </c>
      <c r="I6803" s="201" t="str">
        <f t="shared" si="320"/>
        <v/>
      </c>
      <c r="J6803" s="201"/>
    </row>
    <row r="6804" spans="1:10">
      <c r="A6804" s="200">
        <v>45941</v>
      </c>
      <c r="B6804" s="1" t="s">
        <v>181</v>
      </c>
      <c r="C6804" s="175">
        <f t="shared" si="318"/>
        <v>48132.41666665017</v>
      </c>
      <c r="D6804" s="1">
        <v>3.2</v>
      </c>
      <c r="E6804" s="176">
        <v>4.0252206809583866</v>
      </c>
      <c r="F6804" s="1" t="s">
        <v>162</v>
      </c>
      <c r="G6804" s="201">
        <f>MAX(E6804-'[1]1a'!$H$3,0)</f>
        <v>0</v>
      </c>
      <c r="H6804" s="201" t="str">
        <f t="shared" si="319"/>
        <v/>
      </c>
      <c r="I6804" s="201" t="str">
        <f t="shared" si="320"/>
        <v/>
      </c>
      <c r="J6804" s="201"/>
    </row>
    <row r="6805" spans="1:10">
      <c r="A6805" s="200">
        <v>45941</v>
      </c>
      <c r="B6805" s="1" t="s">
        <v>182</v>
      </c>
      <c r="C6805" s="175">
        <f t="shared" si="318"/>
        <v>48132.458333316834</v>
      </c>
      <c r="D6805" s="1">
        <v>3.61</v>
      </c>
      <c r="E6805" s="176">
        <v>4.5409520807061794</v>
      </c>
      <c r="F6805" s="1" t="s">
        <v>162</v>
      </c>
      <c r="G6805" s="201">
        <f>MAX(E6805-'[1]1a'!$H$3,0)</f>
        <v>0</v>
      </c>
      <c r="H6805" s="201" t="str">
        <f t="shared" si="319"/>
        <v/>
      </c>
      <c r="I6805" s="201" t="str">
        <f t="shared" si="320"/>
        <v/>
      </c>
      <c r="J6805" s="201"/>
    </row>
    <row r="6806" spans="1:10">
      <c r="A6806" s="200">
        <v>45941</v>
      </c>
      <c r="B6806" s="1" t="s">
        <v>183</v>
      </c>
      <c r="C6806" s="175">
        <f t="shared" si="318"/>
        <v>48132.499999983498</v>
      </c>
      <c r="D6806" s="1">
        <v>4.01</v>
      </c>
      <c r="E6806" s="176">
        <v>5.0441046658259774</v>
      </c>
      <c r="F6806" s="1" t="s">
        <v>162</v>
      </c>
      <c r="G6806" s="201">
        <f>MAX(E6806-'[1]1a'!$H$3,0)</f>
        <v>0</v>
      </c>
      <c r="H6806" s="201" t="str">
        <f t="shared" si="319"/>
        <v/>
      </c>
      <c r="I6806" s="201" t="str">
        <f t="shared" si="320"/>
        <v/>
      </c>
      <c r="J6806" s="201"/>
    </row>
    <row r="6807" spans="1:10">
      <c r="A6807" s="200">
        <v>45941</v>
      </c>
      <c r="B6807" s="1" t="s">
        <v>185</v>
      </c>
      <c r="C6807" s="175">
        <f t="shared" si="318"/>
        <v>48132.541666650162</v>
      </c>
      <c r="D6807" s="1">
        <v>4.6399999999999997</v>
      </c>
      <c r="E6807" s="176">
        <v>5.8365699873896597</v>
      </c>
      <c r="F6807" s="1" t="s">
        <v>162</v>
      </c>
      <c r="G6807" s="201">
        <f>MAX(E6807-'[1]1a'!$H$3,0)</f>
        <v>0</v>
      </c>
      <c r="H6807" s="201" t="str">
        <f t="shared" si="319"/>
        <v/>
      </c>
      <c r="I6807" s="201" t="str">
        <f t="shared" si="320"/>
        <v/>
      </c>
      <c r="J6807" s="201"/>
    </row>
    <row r="6808" spans="1:10">
      <c r="A6808" s="200">
        <v>45941</v>
      </c>
      <c r="B6808" s="1" t="s">
        <v>186</v>
      </c>
      <c r="C6808" s="175">
        <f t="shared" si="318"/>
        <v>48132.583333316827</v>
      </c>
      <c r="D6808" s="1">
        <v>4.8</v>
      </c>
      <c r="E6808" s="176">
        <v>6.0378310214375785</v>
      </c>
      <c r="F6808" s="1" t="s">
        <v>162</v>
      </c>
      <c r="G6808" s="201">
        <f>MAX(E6808-'[1]1a'!$H$3,0)</f>
        <v>0</v>
      </c>
      <c r="H6808" s="201" t="str">
        <f t="shared" si="319"/>
        <v/>
      </c>
      <c r="I6808" s="201" t="str">
        <f t="shared" si="320"/>
        <v/>
      </c>
      <c r="J6808" s="201"/>
    </row>
    <row r="6809" spans="1:10">
      <c r="A6809" s="200">
        <v>45941</v>
      </c>
      <c r="B6809" s="1" t="s">
        <v>187</v>
      </c>
      <c r="C6809" s="175">
        <f t="shared" si="318"/>
        <v>48132.624999983491</v>
      </c>
      <c r="D6809" s="1">
        <v>5.13</v>
      </c>
      <c r="E6809" s="176">
        <v>6.4529319041614128</v>
      </c>
      <c r="F6809" s="1" t="s">
        <v>162</v>
      </c>
      <c r="G6809" s="201">
        <f>MAX(E6809-'[1]1a'!$H$3,0)</f>
        <v>0</v>
      </c>
      <c r="H6809" s="201" t="str">
        <f t="shared" si="319"/>
        <v/>
      </c>
      <c r="I6809" s="201" t="str">
        <f t="shared" si="320"/>
        <v/>
      </c>
      <c r="J6809" s="201"/>
    </row>
    <row r="6810" spans="1:10">
      <c r="A6810" s="200">
        <v>45941</v>
      </c>
      <c r="B6810" s="1" t="s">
        <v>188</v>
      </c>
      <c r="C6810" s="175">
        <f t="shared" si="318"/>
        <v>48132.666666650155</v>
      </c>
      <c r="D6810" s="1">
        <v>5.1100000000000003</v>
      </c>
      <c r="E6810" s="176">
        <v>6.4277742749054232</v>
      </c>
      <c r="F6810" s="1" t="s">
        <v>162</v>
      </c>
      <c r="G6810" s="201">
        <f>MAX(E6810-'[1]1a'!$H$3,0)</f>
        <v>0</v>
      </c>
      <c r="H6810" s="201" t="str">
        <f t="shared" si="319"/>
        <v/>
      </c>
      <c r="I6810" s="201" t="str">
        <f t="shared" si="320"/>
        <v/>
      </c>
      <c r="J6810" s="201"/>
    </row>
    <row r="6811" spans="1:10">
      <c r="A6811" s="200">
        <v>45941</v>
      </c>
      <c r="B6811" s="1" t="s">
        <v>189</v>
      </c>
      <c r="C6811" s="175">
        <f t="shared" si="318"/>
        <v>48132.708333316819</v>
      </c>
      <c r="D6811" s="1">
        <v>5.12</v>
      </c>
      <c r="E6811" s="176">
        <v>6.440353089533418</v>
      </c>
      <c r="F6811" s="1" t="s">
        <v>162</v>
      </c>
      <c r="G6811" s="201">
        <f>MAX(E6811-'[1]1a'!$H$3,0)</f>
        <v>0</v>
      </c>
      <c r="H6811" s="201" t="str">
        <f t="shared" si="319"/>
        <v/>
      </c>
      <c r="I6811" s="201" t="str">
        <f t="shared" si="320"/>
        <v/>
      </c>
      <c r="J6811" s="201"/>
    </row>
    <row r="6812" spans="1:10">
      <c r="A6812" s="200">
        <v>45941</v>
      </c>
      <c r="B6812" s="1" t="s">
        <v>190</v>
      </c>
      <c r="C6812" s="175">
        <f t="shared" si="318"/>
        <v>48132.749999983484</v>
      </c>
      <c r="D6812" s="1">
        <v>5.1100000000000003</v>
      </c>
      <c r="E6812" s="176">
        <v>6.4277742749054232</v>
      </c>
      <c r="F6812" s="1" t="s">
        <v>162</v>
      </c>
      <c r="G6812" s="201">
        <f>MAX(E6812-'[1]1a'!$H$3,0)</f>
        <v>0</v>
      </c>
      <c r="H6812" s="201" t="str">
        <f t="shared" si="319"/>
        <v/>
      </c>
      <c r="I6812" s="201" t="str">
        <f t="shared" si="320"/>
        <v/>
      </c>
      <c r="J6812" s="201"/>
    </row>
    <row r="6813" spans="1:10">
      <c r="A6813" s="200">
        <v>45941</v>
      </c>
      <c r="B6813" s="1" t="s">
        <v>191</v>
      </c>
      <c r="C6813" s="175">
        <f t="shared" si="318"/>
        <v>48132.791666650148</v>
      </c>
      <c r="D6813" s="1">
        <v>5.0199999999999996</v>
      </c>
      <c r="E6813" s="176">
        <v>6.3145649432534672</v>
      </c>
      <c r="F6813" s="1" t="s">
        <v>162</v>
      </c>
      <c r="G6813" s="201">
        <f>MAX(E6813-'[1]1a'!$H$3,0)</f>
        <v>0</v>
      </c>
      <c r="H6813" s="201" t="str">
        <f t="shared" si="319"/>
        <v/>
      </c>
      <c r="I6813" s="201" t="str">
        <f t="shared" si="320"/>
        <v/>
      </c>
      <c r="J6813" s="201"/>
    </row>
    <row r="6814" spans="1:10">
      <c r="A6814" s="200">
        <v>45941</v>
      </c>
      <c r="B6814" s="1" t="s">
        <v>192</v>
      </c>
      <c r="C6814" s="175">
        <f t="shared" si="318"/>
        <v>48132.833333316812</v>
      </c>
      <c r="D6814" s="1">
        <v>5.18</v>
      </c>
      <c r="E6814" s="176">
        <v>6.5158259773013869</v>
      </c>
      <c r="F6814" s="1" t="s">
        <v>162</v>
      </c>
      <c r="G6814" s="201">
        <f>MAX(E6814-'[1]1a'!$H$3,0)</f>
        <v>0</v>
      </c>
      <c r="H6814" s="201" t="str">
        <f t="shared" si="319"/>
        <v/>
      </c>
      <c r="I6814" s="201" t="str">
        <f t="shared" si="320"/>
        <v/>
      </c>
      <c r="J6814" s="201"/>
    </row>
    <row r="6815" spans="1:10">
      <c r="A6815" s="200">
        <v>45941</v>
      </c>
      <c r="B6815" s="1" t="s">
        <v>193</v>
      </c>
      <c r="C6815" s="175">
        <f t="shared" si="318"/>
        <v>48132.874999983476</v>
      </c>
      <c r="D6815" s="1">
        <v>5.24</v>
      </c>
      <c r="E6815" s="176">
        <v>6.5912988650693576</v>
      </c>
      <c r="F6815" s="1" t="s">
        <v>162</v>
      </c>
      <c r="G6815" s="201">
        <f>MAX(E6815-'[1]1a'!$H$3,0)</f>
        <v>0</v>
      </c>
      <c r="H6815" s="201" t="str">
        <f t="shared" si="319"/>
        <v/>
      </c>
      <c r="I6815" s="201" t="str">
        <f t="shared" si="320"/>
        <v/>
      </c>
      <c r="J6815" s="201"/>
    </row>
    <row r="6816" spans="1:10">
      <c r="A6816" s="200">
        <v>45941</v>
      </c>
      <c r="B6816" s="1" t="s">
        <v>194</v>
      </c>
      <c r="C6816" s="175">
        <f t="shared" si="318"/>
        <v>48132.916666650141</v>
      </c>
      <c r="D6816" s="1">
        <v>5.16</v>
      </c>
      <c r="E6816" s="176">
        <v>6.4906683480453973</v>
      </c>
      <c r="F6816" s="1" t="s">
        <v>162</v>
      </c>
      <c r="G6816" s="201">
        <f>MAX(E6816-'[1]1a'!$H$3,0)</f>
        <v>0</v>
      </c>
      <c r="H6816" s="201" t="str">
        <f t="shared" si="319"/>
        <v/>
      </c>
      <c r="I6816" s="201" t="str">
        <f t="shared" si="320"/>
        <v/>
      </c>
      <c r="J6816" s="201"/>
    </row>
    <row r="6817" spans="1:10">
      <c r="A6817" s="200">
        <v>45941</v>
      </c>
      <c r="B6817" s="1" t="s">
        <v>195</v>
      </c>
      <c r="C6817" s="175">
        <f t="shared" si="318"/>
        <v>48132.958333316805</v>
      </c>
      <c r="D6817" s="1">
        <v>5.03</v>
      </c>
      <c r="E6817" s="176">
        <v>6.3271437578814638</v>
      </c>
      <c r="F6817" s="1" t="s">
        <v>162</v>
      </c>
      <c r="G6817" s="201">
        <f>MAX(E6817-'[1]1a'!$H$3,0)</f>
        <v>0</v>
      </c>
      <c r="H6817" s="201" t="str">
        <f t="shared" si="319"/>
        <v/>
      </c>
      <c r="I6817" s="201" t="str">
        <f t="shared" si="320"/>
        <v/>
      </c>
      <c r="J6817" s="201"/>
    </row>
    <row r="6818" spans="1:10">
      <c r="A6818" s="200">
        <v>45942</v>
      </c>
      <c r="B6818" s="1" t="s">
        <v>161</v>
      </c>
      <c r="C6818" s="175">
        <f t="shared" si="318"/>
        <v>48132.999999983469</v>
      </c>
      <c r="D6818" s="1">
        <v>4.93</v>
      </c>
      <c r="E6818" s="176">
        <v>6.2013556116015129</v>
      </c>
      <c r="F6818" s="1" t="s">
        <v>162</v>
      </c>
      <c r="G6818" s="201">
        <f>MAX(E6818-'[1]1a'!$H$3,0)</f>
        <v>0</v>
      </c>
      <c r="H6818" s="201" t="str">
        <f t="shared" si="319"/>
        <v/>
      </c>
      <c r="I6818" s="201" t="str">
        <f t="shared" si="320"/>
        <v/>
      </c>
      <c r="J6818" s="201"/>
    </row>
    <row r="6819" spans="1:10">
      <c r="A6819" s="200">
        <v>45942</v>
      </c>
      <c r="B6819" s="1" t="s">
        <v>164</v>
      </c>
      <c r="C6819" s="175">
        <f t="shared" si="318"/>
        <v>48133.041666650133</v>
      </c>
      <c r="D6819" s="1">
        <v>4.7</v>
      </c>
      <c r="E6819" s="176">
        <v>5.9120428751576295</v>
      </c>
      <c r="F6819" s="1" t="s">
        <v>162</v>
      </c>
      <c r="G6819" s="201">
        <f>MAX(E6819-'[1]1a'!$H$3,0)</f>
        <v>0</v>
      </c>
      <c r="H6819" s="201" t="str">
        <f t="shared" si="319"/>
        <v/>
      </c>
      <c r="I6819" s="201" t="str">
        <f t="shared" si="320"/>
        <v/>
      </c>
      <c r="J6819" s="201"/>
    </row>
    <row r="6820" spans="1:10">
      <c r="A6820" s="200">
        <v>45942</v>
      </c>
      <c r="B6820" s="1" t="s">
        <v>166</v>
      </c>
      <c r="C6820" s="175">
        <f t="shared" si="318"/>
        <v>48133.083333316798</v>
      </c>
      <c r="D6820" s="1">
        <v>4.4800000000000004</v>
      </c>
      <c r="E6820" s="176">
        <v>5.6353089533417409</v>
      </c>
      <c r="F6820" s="1" t="s">
        <v>162</v>
      </c>
      <c r="G6820" s="201">
        <f>MAX(E6820-'[1]1a'!$H$3,0)</f>
        <v>0</v>
      </c>
      <c r="H6820" s="201" t="str">
        <f t="shared" si="319"/>
        <v/>
      </c>
      <c r="I6820" s="201" t="str">
        <f t="shared" si="320"/>
        <v/>
      </c>
      <c r="J6820" s="201"/>
    </row>
    <row r="6821" spans="1:10">
      <c r="A6821" s="200">
        <v>45942</v>
      </c>
      <c r="B6821" s="1" t="s">
        <v>168</v>
      </c>
      <c r="C6821" s="175">
        <f t="shared" si="318"/>
        <v>48133.124999983462</v>
      </c>
      <c r="D6821" s="1">
        <v>4.0599999999999996</v>
      </c>
      <c r="E6821" s="176">
        <v>5.1069987389659515</v>
      </c>
      <c r="F6821" s="1" t="s">
        <v>162</v>
      </c>
      <c r="G6821" s="201">
        <f>MAX(E6821-'[1]1a'!$H$3,0)</f>
        <v>0</v>
      </c>
      <c r="H6821" s="201" t="str">
        <f t="shared" si="319"/>
        <v/>
      </c>
      <c r="I6821" s="201" t="str">
        <f t="shared" si="320"/>
        <v/>
      </c>
      <c r="J6821" s="201"/>
    </row>
    <row r="6822" spans="1:10">
      <c r="A6822" s="200">
        <v>45942</v>
      </c>
      <c r="B6822" s="1" t="s">
        <v>170</v>
      </c>
      <c r="C6822" s="175">
        <f t="shared" si="318"/>
        <v>48133.166666650126</v>
      </c>
      <c r="D6822" s="1">
        <v>3.7</v>
      </c>
      <c r="E6822" s="176">
        <v>4.6541614123581345</v>
      </c>
      <c r="F6822" s="1" t="s">
        <v>162</v>
      </c>
      <c r="G6822" s="201">
        <f>MAX(E6822-'[1]1a'!$H$3,0)</f>
        <v>0</v>
      </c>
      <c r="H6822" s="201" t="str">
        <f t="shared" si="319"/>
        <v/>
      </c>
      <c r="I6822" s="201" t="str">
        <f t="shared" si="320"/>
        <v/>
      </c>
      <c r="J6822" s="201"/>
    </row>
    <row r="6823" spans="1:10">
      <c r="A6823" s="200">
        <v>45942</v>
      </c>
      <c r="B6823" s="1" t="s">
        <v>172</v>
      </c>
      <c r="C6823" s="175">
        <f t="shared" si="318"/>
        <v>48133.20833331679</v>
      </c>
      <c r="D6823" s="1">
        <v>3.45</v>
      </c>
      <c r="E6823" s="176">
        <v>4.3396910466582606</v>
      </c>
      <c r="F6823" s="1" t="s">
        <v>162</v>
      </c>
      <c r="G6823" s="201">
        <f>MAX(E6823-'[1]1a'!$H$3,0)</f>
        <v>0</v>
      </c>
      <c r="H6823" s="201" t="str">
        <f t="shared" si="319"/>
        <v/>
      </c>
      <c r="I6823" s="201" t="str">
        <f t="shared" si="320"/>
        <v/>
      </c>
      <c r="J6823" s="201"/>
    </row>
    <row r="6824" spans="1:10">
      <c r="A6824" s="200">
        <v>45942</v>
      </c>
      <c r="B6824" s="1" t="s">
        <v>174</v>
      </c>
      <c r="C6824" s="175">
        <f t="shared" si="318"/>
        <v>48133.249999983454</v>
      </c>
      <c r="D6824" s="1">
        <v>3.25</v>
      </c>
      <c r="E6824" s="176">
        <v>4.0881147540983607</v>
      </c>
      <c r="F6824" s="1" t="s">
        <v>162</v>
      </c>
      <c r="G6824" s="201">
        <f>MAX(E6824-'[1]1a'!$H$3,0)</f>
        <v>0</v>
      </c>
      <c r="H6824" s="201" t="str">
        <f t="shared" si="319"/>
        <v/>
      </c>
      <c r="I6824" s="201" t="str">
        <f t="shared" si="320"/>
        <v/>
      </c>
      <c r="J6824" s="201"/>
    </row>
    <row r="6825" spans="1:10">
      <c r="A6825" s="200">
        <v>45942</v>
      </c>
      <c r="B6825" s="1" t="s">
        <v>176</v>
      </c>
      <c r="C6825" s="175">
        <f t="shared" si="318"/>
        <v>48133.291666650119</v>
      </c>
      <c r="D6825" s="1">
        <v>3.1</v>
      </c>
      <c r="E6825" s="176">
        <v>3.8994325346784366</v>
      </c>
      <c r="F6825" s="1" t="s">
        <v>162</v>
      </c>
      <c r="G6825" s="201">
        <f>MAX(E6825-'[1]1a'!$H$3,0)</f>
        <v>0</v>
      </c>
      <c r="H6825" s="201" t="str">
        <f t="shared" si="319"/>
        <v/>
      </c>
      <c r="I6825" s="201" t="str">
        <f t="shared" si="320"/>
        <v/>
      </c>
      <c r="J6825" s="201"/>
    </row>
    <row r="6826" spans="1:10">
      <c r="A6826" s="200">
        <v>45942</v>
      </c>
      <c r="B6826" s="1" t="s">
        <v>178</v>
      </c>
      <c r="C6826" s="175">
        <f t="shared" si="318"/>
        <v>48133.333333316783</v>
      </c>
      <c r="D6826" s="1">
        <v>2.99</v>
      </c>
      <c r="E6826" s="176">
        <v>3.7610655737704923</v>
      </c>
      <c r="F6826" s="1" t="s">
        <v>162</v>
      </c>
      <c r="G6826" s="201">
        <f>MAX(E6826-'[1]1a'!$H$3,0)</f>
        <v>0</v>
      </c>
      <c r="H6826" s="201" t="str">
        <f t="shared" si="319"/>
        <v/>
      </c>
      <c r="I6826" s="201" t="str">
        <f t="shared" si="320"/>
        <v/>
      </c>
      <c r="J6826" s="201"/>
    </row>
    <row r="6827" spans="1:10">
      <c r="A6827" s="200">
        <v>45942</v>
      </c>
      <c r="B6827" s="1" t="s">
        <v>180</v>
      </c>
      <c r="C6827" s="175">
        <f t="shared" si="318"/>
        <v>48133.374999983447</v>
      </c>
      <c r="D6827" s="1">
        <v>3.06</v>
      </c>
      <c r="E6827" s="176">
        <v>3.8491172761664569</v>
      </c>
      <c r="F6827" s="1" t="s">
        <v>162</v>
      </c>
      <c r="G6827" s="201">
        <f>MAX(E6827-'[1]1a'!$H$3,0)</f>
        <v>0</v>
      </c>
      <c r="H6827" s="201" t="str">
        <f t="shared" si="319"/>
        <v/>
      </c>
      <c r="I6827" s="201" t="str">
        <f t="shared" si="320"/>
        <v/>
      </c>
      <c r="J6827" s="201"/>
    </row>
    <row r="6828" spans="1:10">
      <c r="A6828" s="200">
        <v>45942</v>
      </c>
      <c r="B6828" s="1" t="s">
        <v>181</v>
      </c>
      <c r="C6828" s="175">
        <f t="shared" si="318"/>
        <v>48133.416666650111</v>
      </c>
      <c r="D6828" s="1">
        <v>3.16</v>
      </c>
      <c r="E6828" s="176">
        <v>3.9749054224464064</v>
      </c>
      <c r="F6828" s="1" t="s">
        <v>162</v>
      </c>
      <c r="G6828" s="201">
        <f>MAX(E6828-'[1]1a'!$H$3,0)</f>
        <v>0</v>
      </c>
      <c r="H6828" s="201" t="str">
        <f t="shared" si="319"/>
        <v/>
      </c>
      <c r="I6828" s="201" t="str">
        <f t="shared" si="320"/>
        <v/>
      </c>
      <c r="J6828" s="201"/>
    </row>
    <row r="6829" spans="1:10">
      <c r="A6829" s="200">
        <v>45942</v>
      </c>
      <c r="B6829" s="1" t="s">
        <v>182</v>
      </c>
      <c r="C6829" s="175">
        <f t="shared" si="318"/>
        <v>48133.458333316776</v>
      </c>
      <c r="D6829" s="1">
        <v>3.51</v>
      </c>
      <c r="E6829" s="176">
        <v>4.4151639344262295</v>
      </c>
      <c r="F6829" s="1" t="s">
        <v>162</v>
      </c>
      <c r="G6829" s="201">
        <f>MAX(E6829-'[1]1a'!$H$3,0)</f>
        <v>0</v>
      </c>
      <c r="H6829" s="201" t="str">
        <f t="shared" si="319"/>
        <v/>
      </c>
      <c r="I6829" s="201" t="str">
        <f t="shared" si="320"/>
        <v/>
      </c>
      <c r="J6829" s="201"/>
    </row>
    <row r="6830" spans="1:10">
      <c r="A6830" s="200">
        <v>45942</v>
      </c>
      <c r="B6830" s="1" t="s">
        <v>183</v>
      </c>
      <c r="C6830" s="175">
        <f t="shared" si="318"/>
        <v>48133.49999998344</v>
      </c>
      <c r="D6830" s="1">
        <v>3.96</v>
      </c>
      <c r="E6830" s="176">
        <v>4.9812105926860024</v>
      </c>
      <c r="F6830" s="1" t="s">
        <v>162</v>
      </c>
      <c r="G6830" s="201">
        <f>MAX(E6830-'[1]1a'!$H$3,0)</f>
        <v>0</v>
      </c>
      <c r="H6830" s="201" t="str">
        <f t="shared" si="319"/>
        <v/>
      </c>
      <c r="I6830" s="201" t="str">
        <f t="shared" si="320"/>
        <v/>
      </c>
      <c r="J6830" s="201"/>
    </row>
    <row r="6831" spans="1:10">
      <c r="A6831" s="200">
        <v>45942</v>
      </c>
      <c r="B6831" s="1" t="s">
        <v>185</v>
      </c>
      <c r="C6831" s="175">
        <f t="shared" si="318"/>
        <v>48133.541666650104</v>
      </c>
      <c r="D6831" s="1">
        <v>4.3</v>
      </c>
      <c r="E6831" s="176">
        <v>5.4088902900378306</v>
      </c>
      <c r="F6831" s="1" t="s">
        <v>162</v>
      </c>
      <c r="G6831" s="201">
        <f>MAX(E6831-'[1]1a'!$H$3,0)</f>
        <v>0</v>
      </c>
      <c r="H6831" s="201" t="str">
        <f t="shared" si="319"/>
        <v/>
      </c>
      <c r="I6831" s="201" t="str">
        <f t="shared" si="320"/>
        <v/>
      </c>
      <c r="J6831" s="201"/>
    </row>
    <row r="6832" spans="1:10">
      <c r="A6832" s="200">
        <v>45942</v>
      </c>
      <c r="B6832" s="1" t="s">
        <v>186</v>
      </c>
      <c r="C6832" s="175">
        <f t="shared" si="318"/>
        <v>48133.583333316768</v>
      </c>
      <c r="D6832" s="1">
        <v>4.7699999999999996</v>
      </c>
      <c r="E6832" s="176">
        <v>6.0000945775535941</v>
      </c>
      <c r="F6832" s="1" t="s">
        <v>162</v>
      </c>
      <c r="G6832" s="201">
        <f>MAX(E6832-'[1]1a'!$H$3,0)</f>
        <v>0</v>
      </c>
      <c r="H6832" s="201" t="str">
        <f t="shared" si="319"/>
        <v/>
      </c>
      <c r="I6832" s="201" t="str">
        <f t="shared" si="320"/>
        <v/>
      </c>
      <c r="J6832" s="201"/>
    </row>
    <row r="6833" spans="1:10">
      <c r="A6833" s="200">
        <v>45942</v>
      </c>
      <c r="B6833" s="1" t="s">
        <v>187</v>
      </c>
      <c r="C6833" s="175">
        <f t="shared" si="318"/>
        <v>48133.624999983433</v>
      </c>
      <c r="D6833" s="1">
        <v>5.09</v>
      </c>
      <c r="E6833" s="176">
        <v>6.4026166456494327</v>
      </c>
      <c r="F6833" s="1" t="s">
        <v>162</v>
      </c>
      <c r="G6833" s="201">
        <f>MAX(E6833-'[1]1a'!$H$3,0)</f>
        <v>0</v>
      </c>
      <c r="H6833" s="201" t="str">
        <f t="shared" si="319"/>
        <v/>
      </c>
      <c r="I6833" s="201" t="str">
        <f t="shared" si="320"/>
        <v/>
      </c>
      <c r="J6833" s="201"/>
    </row>
    <row r="6834" spans="1:10">
      <c r="A6834" s="200">
        <v>45942</v>
      </c>
      <c r="B6834" s="1" t="s">
        <v>188</v>
      </c>
      <c r="C6834" s="175">
        <f t="shared" si="318"/>
        <v>48133.666666650097</v>
      </c>
      <c r="D6834" s="1">
        <v>5.07</v>
      </c>
      <c r="E6834" s="176">
        <v>6.377459016393443</v>
      </c>
      <c r="F6834" s="1" t="s">
        <v>162</v>
      </c>
      <c r="G6834" s="201">
        <f>MAX(E6834-'[1]1a'!$H$3,0)</f>
        <v>0</v>
      </c>
      <c r="H6834" s="201" t="str">
        <f t="shared" si="319"/>
        <v/>
      </c>
      <c r="I6834" s="201" t="str">
        <f t="shared" si="320"/>
        <v/>
      </c>
      <c r="J6834" s="201"/>
    </row>
    <row r="6835" spans="1:10">
      <c r="A6835" s="200">
        <v>45942</v>
      </c>
      <c r="B6835" s="1" t="s">
        <v>189</v>
      </c>
      <c r="C6835" s="175">
        <f t="shared" si="318"/>
        <v>48133.708333316761</v>
      </c>
      <c r="D6835" s="1">
        <v>5.1100000000000003</v>
      </c>
      <c r="E6835" s="176">
        <v>6.4277742749054232</v>
      </c>
      <c r="F6835" s="1" t="s">
        <v>162</v>
      </c>
      <c r="G6835" s="201">
        <f>MAX(E6835-'[1]1a'!$H$3,0)</f>
        <v>0</v>
      </c>
      <c r="H6835" s="201" t="str">
        <f t="shared" si="319"/>
        <v/>
      </c>
      <c r="I6835" s="201" t="str">
        <f t="shared" si="320"/>
        <v/>
      </c>
      <c r="J6835" s="201"/>
    </row>
    <row r="6836" spans="1:10">
      <c r="A6836" s="200">
        <v>45942</v>
      </c>
      <c r="B6836" s="1" t="s">
        <v>190</v>
      </c>
      <c r="C6836" s="175">
        <f t="shared" si="318"/>
        <v>48133.749999983425</v>
      </c>
      <c r="D6836" s="1">
        <v>5.04</v>
      </c>
      <c r="E6836" s="176">
        <v>6.3397225725094577</v>
      </c>
      <c r="F6836" s="1" t="s">
        <v>162</v>
      </c>
      <c r="G6836" s="201">
        <f>MAX(E6836-'[1]1a'!$H$3,0)</f>
        <v>0</v>
      </c>
      <c r="H6836" s="201" t="str">
        <f t="shared" si="319"/>
        <v/>
      </c>
      <c r="I6836" s="201" t="str">
        <f t="shared" si="320"/>
        <v/>
      </c>
      <c r="J6836" s="201"/>
    </row>
    <row r="6837" spans="1:10">
      <c r="A6837" s="200">
        <v>45942</v>
      </c>
      <c r="B6837" s="1" t="s">
        <v>191</v>
      </c>
      <c r="C6837" s="175">
        <f t="shared" si="318"/>
        <v>48133.79166665009</v>
      </c>
      <c r="D6837" s="1">
        <v>5.24</v>
      </c>
      <c r="E6837" s="176">
        <v>6.5912988650693576</v>
      </c>
      <c r="F6837" s="1" t="s">
        <v>162</v>
      </c>
      <c r="G6837" s="201">
        <f>MAX(E6837-'[1]1a'!$H$3,0)</f>
        <v>0</v>
      </c>
      <c r="H6837" s="201" t="str">
        <f t="shared" si="319"/>
        <v/>
      </c>
      <c r="I6837" s="201" t="str">
        <f t="shared" si="320"/>
        <v/>
      </c>
      <c r="J6837" s="201"/>
    </row>
    <row r="6838" spans="1:10">
      <c r="A6838" s="200">
        <v>45942</v>
      </c>
      <c r="B6838" s="1" t="s">
        <v>192</v>
      </c>
      <c r="C6838" s="175">
        <f t="shared" si="318"/>
        <v>48133.833333316754</v>
      </c>
      <c r="D6838" s="1">
        <v>5.17</v>
      </c>
      <c r="E6838" s="176">
        <v>6.5032471626733921</v>
      </c>
      <c r="F6838" s="1" t="s">
        <v>162</v>
      </c>
      <c r="G6838" s="201">
        <f>MAX(E6838-'[1]1a'!$H$3,0)</f>
        <v>0</v>
      </c>
      <c r="H6838" s="201" t="str">
        <f t="shared" si="319"/>
        <v/>
      </c>
      <c r="I6838" s="201" t="str">
        <f t="shared" si="320"/>
        <v/>
      </c>
      <c r="J6838" s="201"/>
    </row>
    <row r="6839" spans="1:10">
      <c r="A6839" s="200">
        <v>45942</v>
      </c>
      <c r="B6839" s="1" t="s">
        <v>193</v>
      </c>
      <c r="C6839" s="175">
        <f t="shared" si="318"/>
        <v>48133.874999983418</v>
      </c>
      <c r="D6839" s="1">
        <v>5.09</v>
      </c>
      <c r="E6839" s="176">
        <v>6.4026166456494327</v>
      </c>
      <c r="F6839" s="1" t="s">
        <v>162</v>
      </c>
      <c r="G6839" s="201">
        <f>MAX(E6839-'[1]1a'!$H$3,0)</f>
        <v>0</v>
      </c>
      <c r="H6839" s="201" t="str">
        <f t="shared" si="319"/>
        <v/>
      </c>
      <c r="I6839" s="201" t="str">
        <f t="shared" si="320"/>
        <v/>
      </c>
      <c r="J6839" s="201"/>
    </row>
    <row r="6840" spans="1:10">
      <c r="A6840" s="200">
        <v>45942</v>
      </c>
      <c r="B6840" s="1" t="s">
        <v>194</v>
      </c>
      <c r="C6840" s="175">
        <f t="shared" si="318"/>
        <v>48133.916666650082</v>
      </c>
      <c r="D6840" s="1">
        <v>4.95</v>
      </c>
      <c r="E6840" s="176">
        <v>6.2265132408575035</v>
      </c>
      <c r="F6840" s="1" t="s">
        <v>162</v>
      </c>
      <c r="G6840" s="201">
        <f>MAX(E6840-'[1]1a'!$H$3,0)</f>
        <v>0</v>
      </c>
      <c r="H6840" s="201" t="str">
        <f t="shared" si="319"/>
        <v/>
      </c>
      <c r="I6840" s="201" t="str">
        <f t="shared" si="320"/>
        <v/>
      </c>
      <c r="J6840" s="201"/>
    </row>
    <row r="6841" spans="1:10">
      <c r="A6841" s="200">
        <v>45942</v>
      </c>
      <c r="B6841" s="1" t="s">
        <v>195</v>
      </c>
      <c r="C6841" s="175">
        <f t="shared" si="318"/>
        <v>48133.958333316747</v>
      </c>
      <c r="D6841" s="1">
        <v>4.88</v>
      </c>
      <c r="E6841" s="176">
        <v>6.1384615384615389</v>
      </c>
      <c r="F6841" s="1" t="s">
        <v>162</v>
      </c>
      <c r="G6841" s="201">
        <f>MAX(E6841-'[1]1a'!$H$3,0)</f>
        <v>0</v>
      </c>
      <c r="H6841" s="201" t="str">
        <f t="shared" si="319"/>
        <v/>
      </c>
      <c r="I6841" s="201" t="str">
        <f t="shared" si="320"/>
        <v/>
      </c>
      <c r="J6841" s="201"/>
    </row>
    <row r="6842" spans="1:10">
      <c r="A6842" s="200">
        <v>45943</v>
      </c>
      <c r="B6842" s="1" t="s">
        <v>161</v>
      </c>
      <c r="C6842" s="175">
        <f t="shared" si="318"/>
        <v>48133.999999983411</v>
      </c>
      <c r="D6842" s="1">
        <v>4.88</v>
      </c>
      <c r="E6842" s="176">
        <v>6.1384615384615389</v>
      </c>
      <c r="F6842" s="1" t="s">
        <v>162</v>
      </c>
      <c r="G6842" s="201">
        <f>MAX(E6842-'[1]1a'!$H$3,0)</f>
        <v>0</v>
      </c>
      <c r="H6842" s="201" t="str">
        <f t="shared" si="319"/>
        <v/>
      </c>
      <c r="I6842" s="201" t="str">
        <f t="shared" si="320"/>
        <v/>
      </c>
      <c r="J6842" s="201"/>
    </row>
    <row r="6843" spans="1:10">
      <c r="A6843" s="200">
        <v>45943</v>
      </c>
      <c r="B6843" s="1" t="s">
        <v>164</v>
      </c>
      <c r="C6843" s="175">
        <f t="shared" si="318"/>
        <v>48134.041666650075</v>
      </c>
      <c r="D6843" s="1">
        <v>4.68</v>
      </c>
      <c r="E6843" s="176">
        <v>5.886885245901639</v>
      </c>
      <c r="F6843" s="1" t="s">
        <v>162</v>
      </c>
      <c r="G6843" s="201">
        <f>MAX(E6843-'[1]1a'!$H$3,0)</f>
        <v>0</v>
      </c>
      <c r="H6843" s="201" t="str">
        <f t="shared" si="319"/>
        <v/>
      </c>
      <c r="I6843" s="201" t="str">
        <f t="shared" si="320"/>
        <v/>
      </c>
      <c r="J6843" s="201"/>
    </row>
    <row r="6844" spans="1:10">
      <c r="A6844" s="200">
        <v>45943</v>
      </c>
      <c r="B6844" s="1" t="s">
        <v>166</v>
      </c>
      <c r="C6844" s="175">
        <f t="shared" si="318"/>
        <v>48134.083333316739</v>
      </c>
      <c r="D6844" s="1">
        <v>4.45</v>
      </c>
      <c r="E6844" s="176">
        <v>5.5975725094577555</v>
      </c>
      <c r="F6844" s="1" t="s">
        <v>162</v>
      </c>
      <c r="G6844" s="201">
        <f>MAX(E6844-'[1]1a'!$H$3,0)</f>
        <v>0</v>
      </c>
      <c r="H6844" s="201" t="str">
        <f t="shared" si="319"/>
        <v/>
      </c>
      <c r="I6844" s="201" t="str">
        <f t="shared" si="320"/>
        <v/>
      </c>
      <c r="J6844" s="201"/>
    </row>
    <row r="6845" spans="1:10">
      <c r="A6845" s="200">
        <v>45943</v>
      </c>
      <c r="B6845" s="1" t="s">
        <v>168</v>
      </c>
      <c r="C6845" s="175">
        <f t="shared" si="318"/>
        <v>48134.124999983404</v>
      </c>
      <c r="D6845" s="1">
        <v>4.13</v>
      </c>
      <c r="E6845" s="176">
        <v>5.195050441361917</v>
      </c>
      <c r="F6845" s="1" t="s">
        <v>162</v>
      </c>
      <c r="G6845" s="201">
        <f>MAX(E6845-'[1]1a'!$H$3,0)</f>
        <v>0</v>
      </c>
      <c r="H6845" s="201" t="str">
        <f t="shared" si="319"/>
        <v/>
      </c>
      <c r="I6845" s="201" t="str">
        <f t="shared" si="320"/>
        <v/>
      </c>
      <c r="J6845" s="201"/>
    </row>
    <row r="6846" spans="1:10">
      <c r="A6846" s="200">
        <v>45943</v>
      </c>
      <c r="B6846" s="1" t="s">
        <v>170</v>
      </c>
      <c r="C6846" s="175">
        <f t="shared" si="318"/>
        <v>48134.166666650068</v>
      </c>
      <c r="D6846" s="1">
        <v>3.67</v>
      </c>
      <c r="E6846" s="176">
        <v>4.6164249684741492</v>
      </c>
      <c r="F6846" s="1" t="s">
        <v>162</v>
      </c>
      <c r="G6846" s="201">
        <f>MAX(E6846-'[1]1a'!$H$3,0)</f>
        <v>0</v>
      </c>
      <c r="H6846" s="201" t="str">
        <f t="shared" si="319"/>
        <v/>
      </c>
      <c r="I6846" s="201" t="str">
        <f t="shared" si="320"/>
        <v/>
      </c>
      <c r="J6846" s="201"/>
    </row>
    <row r="6847" spans="1:10">
      <c r="A6847" s="200">
        <v>45943</v>
      </c>
      <c r="B6847" s="1" t="s">
        <v>172</v>
      </c>
      <c r="C6847" s="175">
        <f t="shared" si="318"/>
        <v>48134.208333316732</v>
      </c>
      <c r="D6847" s="1">
        <v>3.39</v>
      </c>
      <c r="E6847" s="176">
        <v>4.2642181588902908</v>
      </c>
      <c r="F6847" s="1" t="s">
        <v>162</v>
      </c>
      <c r="G6847" s="201">
        <f>MAX(E6847-'[1]1a'!$H$3,0)</f>
        <v>0</v>
      </c>
      <c r="H6847" s="201" t="str">
        <f t="shared" si="319"/>
        <v/>
      </c>
      <c r="I6847" s="201" t="str">
        <f t="shared" si="320"/>
        <v/>
      </c>
      <c r="J6847" s="201"/>
    </row>
    <row r="6848" spans="1:10">
      <c r="A6848" s="200">
        <v>45943</v>
      </c>
      <c r="B6848" s="1" t="s">
        <v>174</v>
      </c>
      <c r="C6848" s="175">
        <f t="shared" si="318"/>
        <v>48134.249999983396</v>
      </c>
      <c r="D6848" s="1">
        <v>3.1</v>
      </c>
      <c r="E6848" s="176">
        <v>3.8994325346784366</v>
      </c>
      <c r="F6848" s="1" t="s">
        <v>162</v>
      </c>
      <c r="G6848" s="201">
        <f>MAX(E6848-'[1]1a'!$H$3,0)</f>
        <v>0</v>
      </c>
      <c r="H6848" s="201" t="str">
        <f t="shared" si="319"/>
        <v/>
      </c>
      <c r="I6848" s="201" t="str">
        <f t="shared" si="320"/>
        <v/>
      </c>
      <c r="J6848" s="201"/>
    </row>
    <row r="6849" spans="1:10">
      <c r="A6849" s="200">
        <v>45943</v>
      </c>
      <c r="B6849" s="1" t="s">
        <v>176</v>
      </c>
      <c r="C6849" s="175">
        <f t="shared" si="318"/>
        <v>48134.291666650061</v>
      </c>
      <c r="D6849" s="1">
        <v>3.01</v>
      </c>
      <c r="E6849" s="176">
        <v>3.7862232030264815</v>
      </c>
      <c r="F6849" s="1" t="s">
        <v>162</v>
      </c>
      <c r="G6849" s="201">
        <f>MAX(E6849-'[1]1a'!$H$3,0)</f>
        <v>0</v>
      </c>
      <c r="H6849" s="201" t="str">
        <f t="shared" si="319"/>
        <v/>
      </c>
      <c r="I6849" s="201" t="str">
        <f t="shared" si="320"/>
        <v/>
      </c>
      <c r="J6849" s="201"/>
    </row>
    <row r="6850" spans="1:10">
      <c r="A6850" s="200">
        <v>45943</v>
      </c>
      <c r="B6850" s="1" t="s">
        <v>178</v>
      </c>
      <c r="C6850" s="175">
        <f t="shared" si="318"/>
        <v>48134.333333316725</v>
      </c>
      <c r="D6850" s="1">
        <v>2.95</v>
      </c>
      <c r="E6850" s="176">
        <v>3.7107503152585122</v>
      </c>
      <c r="F6850" s="1" t="s">
        <v>162</v>
      </c>
      <c r="G6850" s="201">
        <f>MAX(E6850-'[1]1a'!$H$3,0)</f>
        <v>0</v>
      </c>
      <c r="H6850" s="201" t="str">
        <f t="shared" si="319"/>
        <v/>
      </c>
      <c r="I6850" s="201" t="str">
        <f t="shared" si="320"/>
        <v/>
      </c>
      <c r="J6850" s="201"/>
    </row>
    <row r="6851" spans="1:10">
      <c r="A6851" s="200">
        <v>45943</v>
      </c>
      <c r="B6851" s="1" t="s">
        <v>180</v>
      </c>
      <c r="C6851" s="175">
        <f t="shared" si="318"/>
        <v>48134.374999983389</v>
      </c>
      <c r="D6851" s="1">
        <v>3.03</v>
      </c>
      <c r="E6851" s="176">
        <v>3.8113808322824716</v>
      </c>
      <c r="F6851" s="1" t="s">
        <v>162</v>
      </c>
      <c r="G6851" s="201">
        <f>MAX(E6851-'[1]1a'!$H$3,0)</f>
        <v>0</v>
      </c>
      <c r="H6851" s="201" t="str">
        <f t="shared" si="319"/>
        <v/>
      </c>
      <c r="I6851" s="201" t="str">
        <f t="shared" si="320"/>
        <v/>
      </c>
      <c r="J6851" s="201"/>
    </row>
    <row r="6852" spans="1:10">
      <c r="A6852" s="200">
        <v>45943</v>
      </c>
      <c r="B6852" s="1" t="s">
        <v>181</v>
      </c>
      <c r="C6852" s="175">
        <f t="shared" ref="C6852:C6915" si="321">C6851 + TIME(1,0,0)</f>
        <v>48134.416666650053</v>
      </c>
      <c r="D6852" s="1">
        <v>3.25</v>
      </c>
      <c r="E6852" s="176">
        <v>4.0881147540983607</v>
      </c>
      <c r="F6852" s="1" t="s">
        <v>162</v>
      </c>
      <c r="G6852" s="201">
        <f>MAX(E6852-'[1]1a'!$H$3,0)</f>
        <v>0</v>
      </c>
      <c r="H6852" s="201" t="str">
        <f t="shared" ref="H6852:H6915" si="322">IF(F6852="Y",IF(F6851="Y",H6851+1,1),"")</f>
        <v/>
      </c>
      <c r="I6852" s="201" t="str">
        <f t="shared" ref="I6852:I6915" si="323">IF(AND(F6852="Y",F6853&lt;&gt;"Y"),H6852,"")</f>
        <v/>
      </c>
      <c r="J6852" s="201"/>
    </row>
    <row r="6853" spans="1:10">
      <c r="A6853" s="200">
        <v>45943</v>
      </c>
      <c r="B6853" s="1" t="s">
        <v>182</v>
      </c>
      <c r="C6853" s="175">
        <f t="shared" si="321"/>
        <v>48134.458333316717</v>
      </c>
      <c r="D6853" s="1">
        <v>3.55</v>
      </c>
      <c r="E6853" s="176">
        <v>4.4654791929382096</v>
      </c>
      <c r="F6853" s="1" t="s">
        <v>162</v>
      </c>
      <c r="G6853" s="201">
        <f>MAX(E6853-'[1]1a'!$H$3,0)</f>
        <v>0</v>
      </c>
      <c r="H6853" s="201" t="str">
        <f t="shared" si="322"/>
        <v/>
      </c>
      <c r="I6853" s="201" t="str">
        <f t="shared" si="323"/>
        <v/>
      </c>
      <c r="J6853" s="201"/>
    </row>
    <row r="6854" spans="1:10">
      <c r="A6854" s="200">
        <v>45943</v>
      </c>
      <c r="B6854" s="1" t="s">
        <v>183</v>
      </c>
      <c r="C6854" s="175">
        <f t="shared" si="321"/>
        <v>48134.499999983382</v>
      </c>
      <c r="D6854" s="1">
        <v>4.0999999999999996</v>
      </c>
      <c r="E6854" s="176">
        <v>5.1573139974779316</v>
      </c>
      <c r="F6854" s="1" t="s">
        <v>162</v>
      </c>
      <c r="G6854" s="201">
        <f>MAX(E6854-'[1]1a'!$H$3,0)</f>
        <v>0</v>
      </c>
      <c r="H6854" s="201" t="str">
        <f t="shared" si="322"/>
        <v/>
      </c>
      <c r="I6854" s="201" t="str">
        <f t="shared" si="323"/>
        <v/>
      </c>
      <c r="J6854" s="201"/>
    </row>
    <row r="6855" spans="1:10">
      <c r="A6855" s="200">
        <v>45943</v>
      </c>
      <c r="B6855" s="1" t="s">
        <v>185</v>
      </c>
      <c r="C6855" s="175">
        <f t="shared" si="321"/>
        <v>48134.541666650046</v>
      </c>
      <c r="D6855" s="1">
        <v>4.4400000000000004</v>
      </c>
      <c r="E6855" s="176">
        <v>5.5849936948297607</v>
      </c>
      <c r="F6855" s="1" t="s">
        <v>162</v>
      </c>
      <c r="G6855" s="201">
        <f>MAX(E6855-'[1]1a'!$H$3,0)</f>
        <v>0</v>
      </c>
      <c r="H6855" s="201" t="str">
        <f t="shared" si="322"/>
        <v/>
      </c>
      <c r="I6855" s="201" t="str">
        <f t="shared" si="323"/>
        <v/>
      </c>
      <c r="J6855" s="201"/>
    </row>
    <row r="6856" spans="1:10">
      <c r="A6856" s="200">
        <v>45943</v>
      </c>
      <c r="B6856" s="1" t="s">
        <v>186</v>
      </c>
      <c r="C6856" s="175">
        <f t="shared" si="321"/>
        <v>48134.58333331671</v>
      </c>
      <c r="D6856" s="1">
        <v>4.84</v>
      </c>
      <c r="E6856" s="176">
        <v>6.0881462799495587</v>
      </c>
      <c r="F6856" s="1" t="s">
        <v>162</v>
      </c>
      <c r="G6856" s="201">
        <f>MAX(E6856-'[1]1a'!$H$3,0)</f>
        <v>0</v>
      </c>
      <c r="H6856" s="201" t="str">
        <f t="shared" si="322"/>
        <v/>
      </c>
      <c r="I6856" s="201" t="str">
        <f t="shared" si="323"/>
        <v/>
      </c>
      <c r="J6856" s="201"/>
    </row>
    <row r="6857" spans="1:10">
      <c r="A6857" s="200">
        <v>45943</v>
      </c>
      <c r="B6857" s="1" t="s">
        <v>187</v>
      </c>
      <c r="C6857" s="175">
        <f t="shared" si="321"/>
        <v>48134.624999983374</v>
      </c>
      <c r="D6857" s="1">
        <v>5.18</v>
      </c>
      <c r="E6857" s="176">
        <v>6.5158259773013869</v>
      </c>
      <c r="F6857" s="1" t="s">
        <v>162</v>
      </c>
      <c r="G6857" s="201">
        <f>MAX(E6857-'[1]1a'!$H$3,0)</f>
        <v>0</v>
      </c>
      <c r="H6857" s="201" t="str">
        <f t="shared" si="322"/>
        <v/>
      </c>
      <c r="I6857" s="201" t="str">
        <f t="shared" si="323"/>
        <v/>
      </c>
      <c r="J6857" s="201"/>
    </row>
    <row r="6858" spans="1:10">
      <c r="A6858" s="200">
        <v>45943</v>
      </c>
      <c r="B6858" s="1" t="s">
        <v>188</v>
      </c>
      <c r="C6858" s="175">
        <f t="shared" si="321"/>
        <v>48134.666666650039</v>
      </c>
      <c r="D6858" s="1">
        <v>5.39</v>
      </c>
      <c r="E6858" s="176">
        <v>6.7799810844892807</v>
      </c>
      <c r="F6858" s="1" t="s">
        <v>162</v>
      </c>
      <c r="G6858" s="201">
        <f>MAX(E6858-'[1]1a'!$H$3,0)</f>
        <v>0</v>
      </c>
      <c r="H6858" s="201" t="str">
        <f t="shared" si="322"/>
        <v/>
      </c>
      <c r="I6858" s="201" t="str">
        <f t="shared" si="323"/>
        <v/>
      </c>
      <c r="J6858" s="201"/>
    </row>
    <row r="6859" spans="1:10">
      <c r="A6859" s="200">
        <v>45943</v>
      </c>
      <c r="B6859" s="1" t="s">
        <v>189</v>
      </c>
      <c r="C6859" s="175">
        <f t="shared" si="321"/>
        <v>48134.708333316703</v>
      </c>
      <c r="D6859" s="1">
        <v>5.38</v>
      </c>
      <c r="E6859" s="176">
        <v>6.7674022698612868</v>
      </c>
      <c r="F6859" s="1" t="s">
        <v>162</v>
      </c>
      <c r="G6859" s="201">
        <f>MAX(E6859-'[1]1a'!$H$3,0)</f>
        <v>0</v>
      </c>
      <c r="H6859" s="201" t="str">
        <f t="shared" si="322"/>
        <v/>
      </c>
      <c r="I6859" s="201" t="str">
        <f t="shared" si="323"/>
        <v/>
      </c>
      <c r="J6859" s="201"/>
    </row>
    <row r="6860" spans="1:10">
      <c r="A6860" s="200">
        <v>45943</v>
      </c>
      <c r="B6860" s="1" t="s">
        <v>190</v>
      </c>
      <c r="C6860" s="175">
        <f t="shared" si="321"/>
        <v>48134.749999983367</v>
      </c>
      <c r="D6860" s="1">
        <v>5.35</v>
      </c>
      <c r="E6860" s="176">
        <v>6.7296658259773015</v>
      </c>
      <c r="F6860" s="1" t="s">
        <v>162</v>
      </c>
      <c r="G6860" s="201">
        <f>MAX(E6860-'[1]1a'!$H$3,0)</f>
        <v>0</v>
      </c>
      <c r="H6860" s="201" t="str">
        <f t="shared" si="322"/>
        <v/>
      </c>
      <c r="I6860" s="201" t="str">
        <f t="shared" si="323"/>
        <v/>
      </c>
      <c r="J6860" s="201"/>
    </row>
    <row r="6861" spans="1:10">
      <c r="A6861" s="200">
        <v>45943</v>
      </c>
      <c r="B6861" s="1" t="s">
        <v>191</v>
      </c>
      <c r="C6861" s="175">
        <f t="shared" si="321"/>
        <v>48134.791666650031</v>
      </c>
      <c r="D6861" s="1">
        <v>5.43</v>
      </c>
      <c r="E6861" s="176">
        <v>6.8302963430012609</v>
      </c>
      <c r="F6861" s="1" t="s">
        <v>162</v>
      </c>
      <c r="G6861" s="201">
        <f>MAX(E6861-'[1]1a'!$H$3,0)</f>
        <v>0</v>
      </c>
      <c r="H6861" s="201" t="str">
        <f t="shared" si="322"/>
        <v/>
      </c>
      <c r="I6861" s="201" t="str">
        <f t="shared" si="323"/>
        <v/>
      </c>
      <c r="J6861" s="201"/>
    </row>
    <row r="6862" spans="1:10">
      <c r="A6862" s="200">
        <v>45943</v>
      </c>
      <c r="B6862" s="1" t="s">
        <v>192</v>
      </c>
      <c r="C6862" s="175">
        <f t="shared" si="321"/>
        <v>48134.833333316696</v>
      </c>
      <c r="D6862" s="1">
        <v>5.68</v>
      </c>
      <c r="E6862" s="176">
        <v>7.1447667087011348</v>
      </c>
      <c r="F6862" s="1" t="s">
        <v>162</v>
      </c>
      <c r="G6862" s="201">
        <f>MAX(E6862-'[1]1a'!$H$3,0)</f>
        <v>0</v>
      </c>
      <c r="H6862" s="201" t="str">
        <f t="shared" si="322"/>
        <v/>
      </c>
      <c r="I6862" s="201" t="str">
        <f t="shared" si="323"/>
        <v/>
      </c>
      <c r="J6862" s="201"/>
    </row>
    <row r="6863" spans="1:10">
      <c r="A6863" s="200">
        <v>45943</v>
      </c>
      <c r="B6863" s="1" t="s">
        <v>193</v>
      </c>
      <c r="C6863" s="175">
        <f t="shared" si="321"/>
        <v>48134.87499998336</v>
      </c>
      <c r="D6863" s="1">
        <v>5.74</v>
      </c>
      <c r="E6863" s="176">
        <v>7.2202395964691055</v>
      </c>
      <c r="F6863" s="1" t="s">
        <v>162</v>
      </c>
      <c r="G6863" s="201">
        <f>MAX(E6863-'[1]1a'!$H$3,0)</f>
        <v>0</v>
      </c>
      <c r="H6863" s="201" t="str">
        <f t="shared" si="322"/>
        <v/>
      </c>
      <c r="I6863" s="201" t="str">
        <f t="shared" si="323"/>
        <v/>
      </c>
      <c r="J6863" s="201"/>
    </row>
    <row r="6864" spans="1:10">
      <c r="A6864" s="200">
        <v>45943</v>
      </c>
      <c r="B6864" s="1" t="s">
        <v>194</v>
      </c>
      <c r="C6864" s="175">
        <f t="shared" si="321"/>
        <v>48134.916666650024</v>
      </c>
      <c r="D6864" s="1">
        <v>5.51</v>
      </c>
      <c r="E6864" s="176">
        <v>6.9309268600252203</v>
      </c>
      <c r="F6864" s="1" t="s">
        <v>162</v>
      </c>
      <c r="G6864" s="201">
        <f>MAX(E6864-'[1]1a'!$H$3,0)</f>
        <v>0</v>
      </c>
      <c r="H6864" s="201" t="str">
        <f t="shared" si="322"/>
        <v/>
      </c>
      <c r="I6864" s="201" t="str">
        <f t="shared" si="323"/>
        <v/>
      </c>
      <c r="J6864" s="201"/>
    </row>
    <row r="6865" spans="1:10">
      <c r="A6865" s="200">
        <v>45943</v>
      </c>
      <c r="B6865" s="1" t="s">
        <v>195</v>
      </c>
      <c r="C6865" s="175">
        <f t="shared" si="321"/>
        <v>48134.958333316688</v>
      </c>
      <c r="D6865" s="1">
        <v>5.64</v>
      </c>
      <c r="E6865" s="176">
        <v>7.0944514501891547</v>
      </c>
      <c r="F6865" s="1" t="s">
        <v>162</v>
      </c>
      <c r="G6865" s="201">
        <f>MAX(E6865-'[1]1a'!$H$3,0)</f>
        <v>0</v>
      </c>
      <c r="H6865" s="201" t="str">
        <f t="shared" si="322"/>
        <v/>
      </c>
      <c r="I6865" s="201" t="str">
        <f t="shared" si="323"/>
        <v/>
      </c>
      <c r="J6865" s="201"/>
    </row>
    <row r="6866" spans="1:10">
      <c r="A6866" s="200">
        <v>45944</v>
      </c>
      <c r="B6866" s="1" t="s">
        <v>161</v>
      </c>
      <c r="C6866" s="175">
        <f t="shared" si="321"/>
        <v>48134.999999983353</v>
      </c>
      <c r="D6866" s="1">
        <v>5.51</v>
      </c>
      <c r="E6866" s="176">
        <v>6.9309268600252203</v>
      </c>
      <c r="F6866" s="1" t="s">
        <v>162</v>
      </c>
      <c r="G6866" s="201">
        <f>MAX(E6866-'[1]1a'!$H$3,0)</f>
        <v>0</v>
      </c>
      <c r="H6866" s="201" t="str">
        <f t="shared" si="322"/>
        <v/>
      </c>
      <c r="I6866" s="201" t="str">
        <f t="shared" si="323"/>
        <v/>
      </c>
      <c r="J6866" s="201"/>
    </row>
    <row r="6867" spans="1:10">
      <c r="A6867" s="200">
        <v>45944</v>
      </c>
      <c r="B6867" s="1" t="s">
        <v>164</v>
      </c>
      <c r="C6867" s="175">
        <f t="shared" si="321"/>
        <v>48135.041666650017</v>
      </c>
      <c r="D6867" s="1">
        <v>5.13</v>
      </c>
      <c r="E6867" s="176">
        <v>6.4529319041614128</v>
      </c>
      <c r="F6867" s="1" t="s">
        <v>162</v>
      </c>
      <c r="G6867" s="201">
        <f>MAX(E6867-'[1]1a'!$H$3,0)</f>
        <v>0</v>
      </c>
      <c r="H6867" s="201" t="str">
        <f t="shared" si="322"/>
        <v/>
      </c>
      <c r="I6867" s="201" t="str">
        <f t="shared" si="323"/>
        <v/>
      </c>
      <c r="J6867" s="201"/>
    </row>
    <row r="6868" spans="1:10">
      <c r="A6868" s="200">
        <v>45944</v>
      </c>
      <c r="B6868" s="1" t="s">
        <v>166</v>
      </c>
      <c r="C6868" s="175">
        <f t="shared" si="321"/>
        <v>48135.083333316681</v>
      </c>
      <c r="D6868" s="1">
        <v>4.66</v>
      </c>
      <c r="E6868" s="176">
        <v>5.8617276166456502</v>
      </c>
      <c r="F6868" s="1" t="s">
        <v>162</v>
      </c>
      <c r="G6868" s="201">
        <f>MAX(E6868-'[1]1a'!$H$3,0)</f>
        <v>0</v>
      </c>
      <c r="H6868" s="201" t="str">
        <f t="shared" si="322"/>
        <v/>
      </c>
      <c r="I6868" s="201" t="str">
        <f t="shared" si="323"/>
        <v/>
      </c>
      <c r="J6868" s="201"/>
    </row>
    <row r="6869" spans="1:10">
      <c r="A6869" s="200">
        <v>45944</v>
      </c>
      <c r="B6869" s="1" t="s">
        <v>168</v>
      </c>
      <c r="C6869" s="175">
        <f t="shared" si="321"/>
        <v>48135.124999983345</v>
      </c>
      <c r="D6869" s="1">
        <v>3.91</v>
      </c>
      <c r="E6869" s="176">
        <v>4.9183165195460283</v>
      </c>
      <c r="F6869" s="1" t="s">
        <v>162</v>
      </c>
      <c r="G6869" s="201">
        <f>MAX(E6869-'[1]1a'!$H$3,0)</f>
        <v>0</v>
      </c>
      <c r="H6869" s="201" t="str">
        <f t="shared" si="322"/>
        <v/>
      </c>
      <c r="I6869" s="201" t="str">
        <f t="shared" si="323"/>
        <v/>
      </c>
      <c r="J6869" s="201"/>
    </row>
    <row r="6870" spans="1:10">
      <c r="A6870" s="200">
        <v>45944</v>
      </c>
      <c r="B6870" s="1" t="s">
        <v>170</v>
      </c>
      <c r="C6870" s="175">
        <f t="shared" si="321"/>
        <v>48135.16666665001</v>
      </c>
      <c r="D6870" s="1">
        <v>3.47</v>
      </c>
      <c r="E6870" s="176">
        <v>4.3648486759142502</v>
      </c>
      <c r="F6870" s="1" t="s">
        <v>162</v>
      </c>
      <c r="G6870" s="201">
        <f>MAX(E6870-'[1]1a'!$H$3,0)</f>
        <v>0</v>
      </c>
      <c r="H6870" s="201" t="str">
        <f t="shared" si="322"/>
        <v/>
      </c>
      <c r="I6870" s="201" t="str">
        <f t="shared" si="323"/>
        <v/>
      </c>
      <c r="J6870" s="201"/>
    </row>
    <row r="6871" spans="1:10">
      <c r="A6871" s="200">
        <v>45944</v>
      </c>
      <c r="B6871" s="1" t="s">
        <v>172</v>
      </c>
      <c r="C6871" s="175">
        <f t="shared" si="321"/>
        <v>48135.208333316674</v>
      </c>
      <c r="D6871" s="1">
        <v>3.15</v>
      </c>
      <c r="E6871" s="176">
        <v>3.9623266078184112</v>
      </c>
      <c r="F6871" s="1" t="s">
        <v>162</v>
      </c>
      <c r="G6871" s="201">
        <f>MAX(E6871-'[1]1a'!$H$3,0)</f>
        <v>0</v>
      </c>
      <c r="H6871" s="201" t="str">
        <f t="shared" si="322"/>
        <v/>
      </c>
      <c r="I6871" s="201" t="str">
        <f t="shared" si="323"/>
        <v/>
      </c>
      <c r="J6871" s="201"/>
    </row>
    <row r="6872" spans="1:10">
      <c r="A6872" s="200">
        <v>45944</v>
      </c>
      <c r="B6872" s="1" t="s">
        <v>174</v>
      </c>
      <c r="C6872" s="175">
        <f t="shared" si="321"/>
        <v>48135.249999983338</v>
      </c>
      <c r="D6872" s="1">
        <v>3.02</v>
      </c>
      <c r="E6872" s="176">
        <v>3.7988020176544768</v>
      </c>
      <c r="F6872" s="1" t="s">
        <v>162</v>
      </c>
      <c r="G6872" s="201">
        <f>MAX(E6872-'[1]1a'!$H$3,0)</f>
        <v>0</v>
      </c>
      <c r="H6872" s="201" t="str">
        <f t="shared" si="322"/>
        <v/>
      </c>
      <c r="I6872" s="201" t="str">
        <f t="shared" si="323"/>
        <v/>
      </c>
      <c r="J6872" s="201"/>
    </row>
    <row r="6873" spans="1:10">
      <c r="A6873" s="200">
        <v>45944</v>
      </c>
      <c r="B6873" s="1" t="s">
        <v>176</v>
      </c>
      <c r="C6873" s="175">
        <f t="shared" si="321"/>
        <v>48135.291666650002</v>
      </c>
      <c r="D6873" s="1">
        <v>2.91</v>
      </c>
      <c r="E6873" s="176">
        <v>3.6604350567465325</v>
      </c>
      <c r="F6873" s="1" t="s">
        <v>162</v>
      </c>
      <c r="G6873" s="201">
        <f>MAX(E6873-'[1]1a'!$H$3,0)</f>
        <v>0</v>
      </c>
      <c r="H6873" s="201" t="str">
        <f t="shared" si="322"/>
        <v/>
      </c>
      <c r="I6873" s="201" t="str">
        <f t="shared" si="323"/>
        <v/>
      </c>
      <c r="J6873" s="201"/>
    </row>
    <row r="6874" spans="1:10">
      <c r="A6874" s="200">
        <v>45944</v>
      </c>
      <c r="B6874" s="1" t="s">
        <v>178</v>
      </c>
      <c r="C6874" s="175">
        <f t="shared" si="321"/>
        <v>48135.333333316667</v>
      </c>
      <c r="D6874" s="1">
        <v>2.95</v>
      </c>
      <c r="E6874" s="176">
        <v>3.7107503152585122</v>
      </c>
      <c r="F6874" s="1" t="s">
        <v>162</v>
      </c>
      <c r="G6874" s="201">
        <f>MAX(E6874-'[1]1a'!$H$3,0)</f>
        <v>0</v>
      </c>
      <c r="H6874" s="201" t="str">
        <f t="shared" si="322"/>
        <v/>
      </c>
      <c r="I6874" s="201" t="str">
        <f t="shared" si="323"/>
        <v/>
      </c>
      <c r="J6874" s="201"/>
    </row>
    <row r="6875" spans="1:10">
      <c r="A6875" s="200">
        <v>45944</v>
      </c>
      <c r="B6875" s="1" t="s">
        <v>180</v>
      </c>
      <c r="C6875" s="175">
        <f t="shared" si="321"/>
        <v>48135.374999983331</v>
      </c>
      <c r="D6875" s="1">
        <v>3.1</v>
      </c>
      <c r="E6875" s="176">
        <v>3.8994325346784366</v>
      </c>
      <c r="F6875" s="1" t="s">
        <v>162</v>
      </c>
      <c r="G6875" s="201">
        <f>MAX(E6875-'[1]1a'!$H$3,0)</f>
        <v>0</v>
      </c>
      <c r="H6875" s="201" t="str">
        <f t="shared" si="322"/>
        <v/>
      </c>
      <c r="I6875" s="201" t="str">
        <f t="shared" si="323"/>
        <v/>
      </c>
      <c r="J6875" s="201"/>
    </row>
    <row r="6876" spans="1:10">
      <c r="A6876" s="200">
        <v>45944</v>
      </c>
      <c r="B6876" s="1" t="s">
        <v>181</v>
      </c>
      <c r="C6876" s="175">
        <f t="shared" si="321"/>
        <v>48135.416666649995</v>
      </c>
      <c r="D6876" s="1">
        <v>3.52</v>
      </c>
      <c r="E6876" s="176">
        <v>4.4277427490542243</v>
      </c>
      <c r="F6876" s="1" t="s">
        <v>162</v>
      </c>
      <c r="G6876" s="201">
        <f>MAX(E6876-'[1]1a'!$H$3,0)</f>
        <v>0</v>
      </c>
      <c r="H6876" s="201" t="str">
        <f t="shared" si="322"/>
        <v/>
      </c>
      <c r="I6876" s="201" t="str">
        <f t="shared" si="323"/>
        <v/>
      </c>
      <c r="J6876" s="201"/>
    </row>
    <row r="6877" spans="1:10">
      <c r="A6877" s="200">
        <v>45944</v>
      </c>
      <c r="B6877" s="1" t="s">
        <v>182</v>
      </c>
      <c r="C6877" s="175">
        <f t="shared" si="321"/>
        <v>48135.458333316659</v>
      </c>
      <c r="D6877" s="1">
        <v>4.09</v>
      </c>
      <c r="E6877" s="176">
        <v>5.1447351828499368</v>
      </c>
      <c r="F6877" s="1" t="s">
        <v>162</v>
      </c>
      <c r="G6877" s="201">
        <f>MAX(E6877-'[1]1a'!$H$3,0)</f>
        <v>0</v>
      </c>
      <c r="H6877" s="201" t="str">
        <f t="shared" si="322"/>
        <v/>
      </c>
      <c r="I6877" s="201" t="str">
        <f t="shared" si="323"/>
        <v/>
      </c>
      <c r="J6877" s="201"/>
    </row>
    <row r="6878" spans="1:10">
      <c r="A6878" s="200">
        <v>45944</v>
      </c>
      <c r="B6878" s="1" t="s">
        <v>183</v>
      </c>
      <c r="C6878" s="175">
        <f t="shared" si="321"/>
        <v>48135.499999983324</v>
      </c>
      <c r="D6878" s="1">
        <v>4.2699999999999996</v>
      </c>
      <c r="E6878" s="176">
        <v>5.3711538461538462</v>
      </c>
      <c r="F6878" s="1" t="s">
        <v>162</v>
      </c>
      <c r="G6878" s="201">
        <f>MAX(E6878-'[1]1a'!$H$3,0)</f>
        <v>0</v>
      </c>
      <c r="H6878" s="201" t="str">
        <f t="shared" si="322"/>
        <v/>
      </c>
      <c r="I6878" s="201" t="str">
        <f t="shared" si="323"/>
        <v/>
      </c>
      <c r="J6878" s="201"/>
    </row>
    <row r="6879" spans="1:10">
      <c r="A6879" s="200">
        <v>45944</v>
      </c>
      <c r="B6879" s="1" t="s">
        <v>185</v>
      </c>
      <c r="C6879" s="175">
        <f t="shared" si="321"/>
        <v>48135.541666649988</v>
      </c>
      <c r="D6879" s="1">
        <v>4.28</v>
      </c>
      <c r="E6879" s="176">
        <v>5.3837326607818419</v>
      </c>
      <c r="F6879" s="1" t="s">
        <v>162</v>
      </c>
      <c r="G6879" s="201">
        <f>MAX(E6879-'[1]1a'!$H$3,0)</f>
        <v>0</v>
      </c>
      <c r="H6879" s="201" t="str">
        <f t="shared" si="322"/>
        <v/>
      </c>
      <c r="I6879" s="201" t="str">
        <f t="shared" si="323"/>
        <v/>
      </c>
      <c r="J6879" s="201"/>
    </row>
    <row r="6880" spans="1:10">
      <c r="A6880" s="200">
        <v>45944</v>
      </c>
      <c r="B6880" s="1" t="s">
        <v>186</v>
      </c>
      <c r="C6880" s="175">
        <f t="shared" si="321"/>
        <v>48135.583333316652</v>
      </c>
      <c r="D6880" s="1">
        <v>4.32</v>
      </c>
      <c r="E6880" s="176">
        <v>5.4340479192938211</v>
      </c>
      <c r="F6880" s="1" t="s">
        <v>162</v>
      </c>
      <c r="G6880" s="201">
        <f>MAX(E6880-'[1]1a'!$H$3,0)</f>
        <v>0</v>
      </c>
      <c r="H6880" s="201" t="str">
        <f t="shared" si="322"/>
        <v/>
      </c>
      <c r="I6880" s="201" t="str">
        <f t="shared" si="323"/>
        <v/>
      </c>
      <c r="J6880" s="201"/>
    </row>
    <row r="6881" spans="1:10">
      <c r="A6881" s="200">
        <v>45944</v>
      </c>
      <c r="B6881" s="1" t="s">
        <v>187</v>
      </c>
      <c r="C6881" s="175">
        <f t="shared" si="321"/>
        <v>48135.624999983316</v>
      </c>
      <c r="D6881" s="1">
        <v>4.4000000000000004</v>
      </c>
      <c r="E6881" s="176">
        <v>5.5346784363177814</v>
      </c>
      <c r="F6881" s="1" t="s">
        <v>162</v>
      </c>
      <c r="G6881" s="201">
        <f>MAX(E6881-'[1]1a'!$H$3,0)</f>
        <v>0</v>
      </c>
      <c r="H6881" s="201" t="str">
        <f t="shared" si="322"/>
        <v/>
      </c>
      <c r="I6881" s="201" t="str">
        <f t="shared" si="323"/>
        <v/>
      </c>
      <c r="J6881" s="201"/>
    </row>
    <row r="6882" spans="1:10">
      <c r="A6882" s="200">
        <v>45944</v>
      </c>
      <c r="B6882" s="1" t="s">
        <v>188</v>
      </c>
      <c r="C6882" s="175">
        <f t="shared" si="321"/>
        <v>48135.66666664998</v>
      </c>
      <c r="D6882" s="1">
        <v>4.62</v>
      </c>
      <c r="E6882" s="176">
        <v>5.8114123581336701</v>
      </c>
      <c r="F6882" s="1" t="s">
        <v>162</v>
      </c>
      <c r="G6882" s="201">
        <f>MAX(E6882-'[1]1a'!$H$3,0)</f>
        <v>0</v>
      </c>
      <c r="H6882" s="201" t="str">
        <f t="shared" si="322"/>
        <v/>
      </c>
      <c r="I6882" s="201" t="str">
        <f t="shared" si="323"/>
        <v/>
      </c>
      <c r="J6882" s="201"/>
    </row>
    <row r="6883" spans="1:10">
      <c r="A6883" s="200">
        <v>45944</v>
      </c>
      <c r="B6883" s="1" t="s">
        <v>189</v>
      </c>
      <c r="C6883" s="175">
        <f t="shared" si="321"/>
        <v>48135.708333316645</v>
      </c>
      <c r="D6883" s="1">
        <v>4.63</v>
      </c>
      <c r="E6883" s="176">
        <v>5.8239911727616649</v>
      </c>
      <c r="F6883" s="1" t="s">
        <v>162</v>
      </c>
      <c r="G6883" s="201">
        <f>MAX(E6883-'[1]1a'!$H$3,0)</f>
        <v>0</v>
      </c>
      <c r="H6883" s="201" t="str">
        <f t="shared" si="322"/>
        <v/>
      </c>
      <c r="I6883" s="201" t="str">
        <f t="shared" si="323"/>
        <v/>
      </c>
      <c r="J6883" s="201"/>
    </row>
    <row r="6884" spans="1:10">
      <c r="A6884" s="200">
        <v>45944</v>
      </c>
      <c r="B6884" s="1" t="s">
        <v>190</v>
      </c>
      <c r="C6884" s="175">
        <f t="shared" si="321"/>
        <v>48135.749999983309</v>
      </c>
      <c r="D6884" s="1">
        <v>4.66</v>
      </c>
      <c r="E6884" s="176">
        <v>5.8617276166456502</v>
      </c>
      <c r="F6884" s="1" t="s">
        <v>162</v>
      </c>
      <c r="G6884" s="201">
        <f>MAX(E6884-'[1]1a'!$H$3,0)</f>
        <v>0</v>
      </c>
      <c r="H6884" s="201" t="str">
        <f t="shared" si="322"/>
        <v/>
      </c>
      <c r="I6884" s="201" t="str">
        <f t="shared" si="323"/>
        <v/>
      </c>
      <c r="J6884" s="201"/>
    </row>
    <row r="6885" spans="1:10">
      <c r="A6885" s="200">
        <v>45944</v>
      </c>
      <c r="B6885" s="1" t="s">
        <v>191</v>
      </c>
      <c r="C6885" s="175">
        <f t="shared" si="321"/>
        <v>48135.791666649973</v>
      </c>
      <c r="D6885" s="1">
        <v>4.76</v>
      </c>
      <c r="E6885" s="176">
        <v>5.9875157629255993</v>
      </c>
      <c r="F6885" s="1" t="s">
        <v>162</v>
      </c>
      <c r="G6885" s="201">
        <f>MAX(E6885-'[1]1a'!$H$3,0)</f>
        <v>0</v>
      </c>
      <c r="H6885" s="201" t="str">
        <f t="shared" si="322"/>
        <v/>
      </c>
      <c r="I6885" s="201" t="str">
        <f t="shared" si="323"/>
        <v/>
      </c>
      <c r="J6885" s="201"/>
    </row>
    <row r="6886" spans="1:10">
      <c r="A6886" s="200">
        <v>45944</v>
      </c>
      <c r="B6886" s="1" t="s">
        <v>192</v>
      </c>
      <c r="C6886" s="175">
        <f t="shared" si="321"/>
        <v>48135.833333316637</v>
      </c>
      <c r="D6886" s="1">
        <v>5.18</v>
      </c>
      <c r="E6886" s="176">
        <v>6.5158259773013869</v>
      </c>
      <c r="F6886" s="1" t="s">
        <v>162</v>
      </c>
      <c r="G6886" s="201">
        <f>MAX(E6886-'[1]1a'!$H$3,0)</f>
        <v>0</v>
      </c>
      <c r="H6886" s="201" t="str">
        <f t="shared" si="322"/>
        <v/>
      </c>
      <c r="I6886" s="201" t="str">
        <f t="shared" si="323"/>
        <v/>
      </c>
      <c r="J6886" s="201"/>
    </row>
    <row r="6887" spans="1:10">
      <c r="A6887" s="200">
        <v>45944</v>
      </c>
      <c r="B6887" s="1" t="s">
        <v>193</v>
      </c>
      <c r="C6887" s="175">
        <f t="shared" si="321"/>
        <v>48135.874999983302</v>
      </c>
      <c r="D6887" s="1">
        <v>5.46</v>
      </c>
      <c r="E6887" s="176">
        <v>6.8680327868852462</v>
      </c>
      <c r="F6887" s="1" t="s">
        <v>162</v>
      </c>
      <c r="G6887" s="201">
        <f>MAX(E6887-'[1]1a'!$H$3,0)</f>
        <v>0</v>
      </c>
      <c r="H6887" s="201" t="str">
        <f t="shared" si="322"/>
        <v/>
      </c>
      <c r="I6887" s="201" t="str">
        <f t="shared" si="323"/>
        <v/>
      </c>
      <c r="J6887" s="201"/>
    </row>
    <row r="6888" spans="1:10">
      <c r="A6888" s="200">
        <v>45944</v>
      </c>
      <c r="B6888" s="1" t="s">
        <v>194</v>
      </c>
      <c r="C6888" s="175">
        <f t="shared" si="321"/>
        <v>48135.916666649966</v>
      </c>
      <c r="D6888" s="1">
        <v>5.48</v>
      </c>
      <c r="E6888" s="176">
        <v>6.8931904161412367</v>
      </c>
      <c r="F6888" s="1" t="s">
        <v>162</v>
      </c>
      <c r="G6888" s="201">
        <f>MAX(E6888-'[1]1a'!$H$3,0)</f>
        <v>0</v>
      </c>
      <c r="H6888" s="201" t="str">
        <f t="shared" si="322"/>
        <v/>
      </c>
      <c r="I6888" s="201" t="str">
        <f t="shared" si="323"/>
        <v/>
      </c>
      <c r="J6888" s="201"/>
    </row>
    <row r="6889" spans="1:10">
      <c r="A6889" s="200">
        <v>45944</v>
      </c>
      <c r="B6889" s="1" t="s">
        <v>195</v>
      </c>
      <c r="C6889" s="175">
        <f t="shared" si="321"/>
        <v>48135.95833331663</v>
      </c>
      <c r="D6889" s="1">
        <v>5.55</v>
      </c>
      <c r="E6889" s="176">
        <v>6.9812421185372004</v>
      </c>
      <c r="F6889" s="1" t="s">
        <v>162</v>
      </c>
      <c r="G6889" s="201">
        <f>MAX(E6889-'[1]1a'!$H$3,0)</f>
        <v>0</v>
      </c>
      <c r="H6889" s="201" t="str">
        <f t="shared" si="322"/>
        <v/>
      </c>
      <c r="I6889" s="201" t="str">
        <f t="shared" si="323"/>
        <v/>
      </c>
      <c r="J6889" s="201"/>
    </row>
    <row r="6890" spans="1:10">
      <c r="A6890" s="200">
        <v>45945</v>
      </c>
      <c r="B6890" s="1" t="s">
        <v>161</v>
      </c>
      <c r="C6890" s="175">
        <f t="shared" si="321"/>
        <v>48135.999999983294</v>
      </c>
      <c r="D6890" s="1">
        <v>5.47</v>
      </c>
      <c r="E6890" s="176">
        <v>6.880611601513241</v>
      </c>
      <c r="F6890" s="1" t="s">
        <v>162</v>
      </c>
      <c r="G6890" s="201">
        <f>MAX(E6890-'[1]1a'!$H$3,0)</f>
        <v>0</v>
      </c>
      <c r="H6890" s="201" t="str">
        <f t="shared" si="322"/>
        <v/>
      </c>
      <c r="I6890" s="201" t="str">
        <f t="shared" si="323"/>
        <v/>
      </c>
      <c r="J6890" s="201"/>
    </row>
    <row r="6891" spans="1:10">
      <c r="A6891" s="200">
        <v>45945</v>
      </c>
      <c r="B6891" s="1" t="s">
        <v>164</v>
      </c>
      <c r="C6891" s="175">
        <f t="shared" si="321"/>
        <v>48136.041666649959</v>
      </c>
      <c r="D6891" s="1">
        <v>5.15</v>
      </c>
      <c r="E6891" s="176">
        <v>6.4780895334174033</v>
      </c>
      <c r="F6891" s="1" t="s">
        <v>162</v>
      </c>
      <c r="G6891" s="201">
        <f>MAX(E6891-'[1]1a'!$H$3,0)</f>
        <v>0</v>
      </c>
      <c r="H6891" s="201" t="str">
        <f t="shared" si="322"/>
        <v/>
      </c>
      <c r="I6891" s="201" t="str">
        <f t="shared" si="323"/>
        <v/>
      </c>
      <c r="J6891" s="201"/>
    </row>
    <row r="6892" spans="1:10">
      <c r="A6892" s="200">
        <v>45945</v>
      </c>
      <c r="B6892" s="1" t="s">
        <v>166</v>
      </c>
      <c r="C6892" s="175">
        <f t="shared" si="321"/>
        <v>48136.083333316623</v>
      </c>
      <c r="D6892" s="1">
        <v>4.6500000000000004</v>
      </c>
      <c r="E6892" s="176">
        <v>5.8491488020176554</v>
      </c>
      <c r="F6892" s="1" t="s">
        <v>162</v>
      </c>
      <c r="G6892" s="201">
        <f>MAX(E6892-'[1]1a'!$H$3,0)</f>
        <v>0</v>
      </c>
      <c r="H6892" s="201" t="str">
        <f t="shared" si="322"/>
        <v/>
      </c>
      <c r="I6892" s="201" t="str">
        <f t="shared" si="323"/>
        <v/>
      </c>
      <c r="J6892" s="201"/>
    </row>
    <row r="6893" spans="1:10">
      <c r="A6893" s="200">
        <v>45945</v>
      </c>
      <c r="B6893" s="1" t="s">
        <v>168</v>
      </c>
      <c r="C6893" s="175">
        <f t="shared" si="321"/>
        <v>48136.124999983287</v>
      </c>
      <c r="D6893" s="1">
        <v>4.0199999999999996</v>
      </c>
      <c r="E6893" s="176">
        <v>5.0566834804539722</v>
      </c>
      <c r="F6893" s="1" t="s">
        <v>162</v>
      </c>
      <c r="G6893" s="201">
        <f>MAX(E6893-'[1]1a'!$H$3,0)</f>
        <v>0</v>
      </c>
      <c r="H6893" s="201" t="str">
        <f t="shared" si="322"/>
        <v/>
      </c>
      <c r="I6893" s="201" t="str">
        <f t="shared" si="323"/>
        <v/>
      </c>
      <c r="J6893" s="201"/>
    </row>
    <row r="6894" spans="1:10">
      <c r="A6894" s="200">
        <v>45945</v>
      </c>
      <c r="B6894" s="1" t="s">
        <v>170</v>
      </c>
      <c r="C6894" s="175">
        <f t="shared" si="321"/>
        <v>48136.166666649951</v>
      </c>
      <c r="D6894" s="1">
        <v>3.49</v>
      </c>
      <c r="E6894" s="176">
        <v>4.3900063051702398</v>
      </c>
      <c r="F6894" s="1" t="s">
        <v>162</v>
      </c>
      <c r="G6894" s="201">
        <f>MAX(E6894-'[1]1a'!$H$3,0)</f>
        <v>0</v>
      </c>
      <c r="H6894" s="201" t="str">
        <f t="shared" si="322"/>
        <v/>
      </c>
      <c r="I6894" s="201" t="str">
        <f t="shared" si="323"/>
        <v/>
      </c>
      <c r="J6894" s="201"/>
    </row>
    <row r="6895" spans="1:10">
      <c r="A6895" s="200">
        <v>45945</v>
      </c>
      <c r="B6895" s="1" t="s">
        <v>172</v>
      </c>
      <c r="C6895" s="175">
        <f t="shared" si="321"/>
        <v>48136.208333316616</v>
      </c>
      <c r="D6895" s="1">
        <v>3.22</v>
      </c>
      <c r="E6895" s="176">
        <v>4.0503783102143762</v>
      </c>
      <c r="F6895" s="1" t="s">
        <v>162</v>
      </c>
      <c r="G6895" s="201">
        <f>MAX(E6895-'[1]1a'!$H$3,0)</f>
        <v>0</v>
      </c>
      <c r="H6895" s="201" t="str">
        <f t="shared" si="322"/>
        <v/>
      </c>
      <c r="I6895" s="201" t="str">
        <f t="shared" si="323"/>
        <v/>
      </c>
      <c r="J6895" s="201"/>
    </row>
    <row r="6896" spans="1:10">
      <c r="A6896" s="200">
        <v>45945</v>
      </c>
      <c r="B6896" s="1" t="s">
        <v>174</v>
      </c>
      <c r="C6896" s="175">
        <f t="shared" si="321"/>
        <v>48136.24999998328</v>
      </c>
      <c r="D6896" s="1">
        <v>3</v>
      </c>
      <c r="E6896" s="176">
        <v>3.7736443883984867</v>
      </c>
      <c r="F6896" s="1" t="s">
        <v>162</v>
      </c>
      <c r="G6896" s="201">
        <f>MAX(E6896-'[1]1a'!$H$3,0)</f>
        <v>0</v>
      </c>
      <c r="H6896" s="201" t="str">
        <f t="shared" si="322"/>
        <v/>
      </c>
      <c r="I6896" s="201" t="str">
        <f t="shared" si="323"/>
        <v/>
      </c>
      <c r="J6896" s="201"/>
    </row>
    <row r="6897" spans="1:10">
      <c r="A6897" s="200">
        <v>45945</v>
      </c>
      <c r="B6897" s="1" t="s">
        <v>176</v>
      </c>
      <c r="C6897" s="175">
        <f t="shared" si="321"/>
        <v>48136.291666649944</v>
      </c>
      <c r="D6897" s="1">
        <v>2.9</v>
      </c>
      <c r="E6897" s="176">
        <v>3.6478562421185372</v>
      </c>
      <c r="F6897" s="1" t="s">
        <v>162</v>
      </c>
      <c r="G6897" s="201">
        <f>MAX(E6897-'[1]1a'!$H$3,0)</f>
        <v>0</v>
      </c>
      <c r="H6897" s="201" t="str">
        <f t="shared" si="322"/>
        <v/>
      </c>
      <c r="I6897" s="201" t="str">
        <f t="shared" si="323"/>
        <v/>
      </c>
      <c r="J6897" s="201"/>
    </row>
    <row r="6898" spans="1:10">
      <c r="A6898" s="200">
        <v>45945</v>
      </c>
      <c r="B6898" s="1" t="s">
        <v>178</v>
      </c>
      <c r="C6898" s="175">
        <f t="shared" si="321"/>
        <v>48136.333333316608</v>
      </c>
      <c r="D6898" s="1">
        <v>2.91</v>
      </c>
      <c r="E6898" s="176">
        <v>3.6604350567465325</v>
      </c>
      <c r="F6898" s="1" t="s">
        <v>162</v>
      </c>
      <c r="G6898" s="201">
        <f>MAX(E6898-'[1]1a'!$H$3,0)</f>
        <v>0</v>
      </c>
      <c r="H6898" s="201" t="str">
        <f t="shared" si="322"/>
        <v/>
      </c>
      <c r="I6898" s="201" t="str">
        <f t="shared" si="323"/>
        <v/>
      </c>
      <c r="J6898" s="201"/>
    </row>
    <row r="6899" spans="1:10">
      <c r="A6899" s="200">
        <v>45945</v>
      </c>
      <c r="B6899" s="1" t="s">
        <v>180</v>
      </c>
      <c r="C6899" s="175">
        <f t="shared" si="321"/>
        <v>48136.374999983273</v>
      </c>
      <c r="D6899" s="1">
        <v>3.11</v>
      </c>
      <c r="E6899" s="176">
        <v>3.9120113493064315</v>
      </c>
      <c r="F6899" s="1" t="s">
        <v>162</v>
      </c>
      <c r="G6899" s="201">
        <f>MAX(E6899-'[1]1a'!$H$3,0)</f>
        <v>0</v>
      </c>
      <c r="H6899" s="201" t="str">
        <f t="shared" si="322"/>
        <v/>
      </c>
      <c r="I6899" s="201" t="str">
        <f t="shared" si="323"/>
        <v/>
      </c>
      <c r="J6899" s="201"/>
    </row>
    <row r="6900" spans="1:10">
      <c r="A6900" s="200">
        <v>45945</v>
      </c>
      <c r="B6900" s="1" t="s">
        <v>181</v>
      </c>
      <c r="C6900" s="175">
        <f t="shared" si="321"/>
        <v>48136.416666649937</v>
      </c>
      <c r="D6900" s="1">
        <v>3.68</v>
      </c>
      <c r="E6900" s="176">
        <v>4.629003783102144</v>
      </c>
      <c r="F6900" s="1" t="s">
        <v>162</v>
      </c>
      <c r="G6900" s="201">
        <f>MAX(E6900-'[1]1a'!$H$3,0)</f>
        <v>0</v>
      </c>
      <c r="H6900" s="201" t="str">
        <f t="shared" si="322"/>
        <v/>
      </c>
      <c r="I6900" s="201" t="str">
        <f t="shared" si="323"/>
        <v/>
      </c>
      <c r="J6900" s="201"/>
    </row>
    <row r="6901" spans="1:10">
      <c r="A6901" s="200">
        <v>45945</v>
      </c>
      <c r="B6901" s="1" t="s">
        <v>182</v>
      </c>
      <c r="C6901" s="175">
        <f t="shared" si="321"/>
        <v>48136.458333316601</v>
      </c>
      <c r="D6901" s="1">
        <v>4.16</v>
      </c>
      <c r="E6901" s="176">
        <v>5.2327868852459023</v>
      </c>
      <c r="F6901" s="1" t="s">
        <v>162</v>
      </c>
      <c r="G6901" s="201">
        <f>MAX(E6901-'[1]1a'!$H$3,0)</f>
        <v>0</v>
      </c>
      <c r="H6901" s="201" t="str">
        <f t="shared" si="322"/>
        <v/>
      </c>
      <c r="I6901" s="201" t="str">
        <f t="shared" si="323"/>
        <v/>
      </c>
      <c r="J6901" s="201"/>
    </row>
    <row r="6902" spans="1:10">
      <c r="A6902" s="200">
        <v>45945</v>
      </c>
      <c r="B6902" s="1" t="s">
        <v>183</v>
      </c>
      <c r="C6902" s="175">
        <f t="shared" si="321"/>
        <v>48136.499999983265</v>
      </c>
      <c r="D6902" s="1">
        <v>4.3099999999999996</v>
      </c>
      <c r="E6902" s="176">
        <v>5.4214691046658254</v>
      </c>
      <c r="F6902" s="1" t="s">
        <v>162</v>
      </c>
      <c r="G6902" s="201">
        <f>MAX(E6902-'[1]1a'!$H$3,0)</f>
        <v>0</v>
      </c>
      <c r="H6902" s="201" t="str">
        <f t="shared" si="322"/>
        <v/>
      </c>
      <c r="I6902" s="201" t="str">
        <f t="shared" si="323"/>
        <v/>
      </c>
      <c r="J6902" s="201"/>
    </row>
    <row r="6903" spans="1:10">
      <c r="A6903" s="200">
        <v>45945</v>
      </c>
      <c r="B6903" s="1" t="s">
        <v>185</v>
      </c>
      <c r="C6903" s="175">
        <f t="shared" si="321"/>
        <v>48136.54166664993</v>
      </c>
      <c r="D6903" s="1">
        <v>4.33</v>
      </c>
      <c r="E6903" s="176">
        <v>5.446626733921816</v>
      </c>
      <c r="F6903" s="1" t="s">
        <v>162</v>
      </c>
      <c r="G6903" s="201">
        <f>MAX(E6903-'[1]1a'!$H$3,0)</f>
        <v>0</v>
      </c>
      <c r="H6903" s="201" t="str">
        <f t="shared" si="322"/>
        <v/>
      </c>
      <c r="I6903" s="201" t="str">
        <f t="shared" si="323"/>
        <v/>
      </c>
      <c r="J6903" s="201"/>
    </row>
    <row r="6904" spans="1:10">
      <c r="A6904" s="200">
        <v>45945</v>
      </c>
      <c r="B6904" s="1" t="s">
        <v>186</v>
      </c>
      <c r="C6904" s="175">
        <f t="shared" si="321"/>
        <v>48136.583333316594</v>
      </c>
      <c r="D6904" s="1">
        <v>4.34</v>
      </c>
      <c r="E6904" s="176">
        <v>5.4592055485498108</v>
      </c>
      <c r="F6904" s="1" t="s">
        <v>162</v>
      </c>
      <c r="G6904" s="201">
        <f>MAX(E6904-'[1]1a'!$H$3,0)</f>
        <v>0</v>
      </c>
      <c r="H6904" s="201" t="str">
        <f t="shared" si="322"/>
        <v/>
      </c>
      <c r="I6904" s="201" t="str">
        <f t="shared" si="323"/>
        <v/>
      </c>
      <c r="J6904" s="201"/>
    </row>
    <row r="6905" spans="1:10">
      <c r="A6905" s="200">
        <v>45945</v>
      </c>
      <c r="B6905" s="1" t="s">
        <v>187</v>
      </c>
      <c r="C6905" s="175">
        <f t="shared" si="321"/>
        <v>48136.624999983258</v>
      </c>
      <c r="D6905" s="1">
        <v>4.3899999999999997</v>
      </c>
      <c r="E6905" s="176">
        <v>5.5220996216897857</v>
      </c>
      <c r="F6905" s="1" t="s">
        <v>162</v>
      </c>
      <c r="G6905" s="201">
        <f>MAX(E6905-'[1]1a'!$H$3,0)</f>
        <v>0</v>
      </c>
      <c r="H6905" s="201" t="str">
        <f t="shared" si="322"/>
        <v/>
      </c>
      <c r="I6905" s="201" t="str">
        <f t="shared" si="323"/>
        <v/>
      </c>
      <c r="J6905" s="201"/>
    </row>
    <row r="6906" spans="1:10">
      <c r="A6906" s="200">
        <v>45945</v>
      </c>
      <c r="B6906" s="1" t="s">
        <v>188</v>
      </c>
      <c r="C6906" s="175">
        <f t="shared" si="321"/>
        <v>48136.666666649922</v>
      </c>
      <c r="D6906" s="1">
        <v>4.47</v>
      </c>
      <c r="E6906" s="176">
        <v>5.6227301387137452</v>
      </c>
      <c r="F6906" s="1" t="s">
        <v>162</v>
      </c>
      <c r="G6906" s="201">
        <f>MAX(E6906-'[1]1a'!$H$3,0)</f>
        <v>0</v>
      </c>
      <c r="H6906" s="201" t="str">
        <f t="shared" si="322"/>
        <v/>
      </c>
      <c r="I6906" s="201" t="str">
        <f t="shared" si="323"/>
        <v/>
      </c>
      <c r="J6906" s="201"/>
    </row>
    <row r="6907" spans="1:10">
      <c r="A6907" s="200">
        <v>45945</v>
      </c>
      <c r="B6907" s="1" t="s">
        <v>189</v>
      </c>
      <c r="C6907" s="175">
        <f t="shared" si="321"/>
        <v>48136.708333316587</v>
      </c>
      <c r="D6907" s="1">
        <v>4.37</v>
      </c>
      <c r="E6907" s="176">
        <v>5.4969419924337961</v>
      </c>
      <c r="F6907" s="1" t="s">
        <v>162</v>
      </c>
      <c r="G6907" s="201">
        <f>MAX(E6907-'[1]1a'!$H$3,0)</f>
        <v>0</v>
      </c>
      <c r="H6907" s="201" t="str">
        <f t="shared" si="322"/>
        <v/>
      </c>
      <c r="I6907" s="201" t="str">
        <f t="shared" si="323"/>
        <v/>
      </c>
      <c r="J6907" s="201"/>
    </row>
    <row r="6908" spans="1:10">
      <c r="A6908" s="200">
        <v>45945</v>
      </c>
      <c r="B6908" s="1" t="s">
        <v>190</v>
      </c>
      <c r="C6908" s="175">
        <f t="shared" si="321"/>
        <v>48136.749999983251</v>
      </c>
      <c r="D6908" s="1">
        <v>4.38</v>
      </c>
      <c r="E6908" s="176">
        <v>5.5095208070617909</v>
      </c>
      <c r="F6908" s="1" t="s">
        <v>162</v>
      </c>
      <c r="G6908" s="201">
        <f>MAX(E6908-'[1]1a'!$H$3,0)</f>
        <v>0</v>
      </c>
      <c r="H6908" s="201" t="str">
        <f t="shared" si="322"/>
        <v/>
      </c>
      <c r="I6908" s="201" t="str">
        <f t="shared" si="323"/>
        <v/>
      </c>
      <c r="J6908" s="201"/>
    </row>
    <row r="6909" spans="1:10">
      <c r="A6909" s="200">
        <v>45945</v>
      </c>
      <c r="B6909" s="1" t="s">
        <v>191</v>
      </c>
      <c r="C6909" s="175">
        <f t="shared" si="321"/>
        <v>48136.791666649915</v>
      </c>
      <c r="D6909" s="1">
        <v>4.49</v>
      </c>
      <c r="E6909" s="176">
        <v>5.6478877679697357</v>
      </c>
      <c r="F6909" s="1" t="s">
        <v>162</v>
      </c>
      <c r="G6909" s="201">
        <f>MAX(E6909-'[1]1a'!$H$3,0)</f>
        <v>0</v>
      </c>
      <c r="H6909" s="201" t="str">
        <f t="shared" si="322"/>
        <v/>
      </c>
      <c r="I6909" s="201" t="str">
        <f t="shared" si="323"/>
        <v/>
      </c>
      <c r="J6909" s="201"/>
    </row>
    <row r="6910" spans="1:10">
      <c r="A6910" s="200">
        <v>45945</v>
      </c>
      <c r="B6910" s="1" t="s">
        <v>192</v>
      </c>
      <c r="C6910" s="175">
        <f t="shared" si="321"/>
        <v>48136.833333316579</v>
      </c>
      <c r="D6910" s="1">
        <v>5.09</v>
      </c>
      <c r="E6910" s="176">
        <v>6.4026166456494327</v>
      </c>
      <c r="F6910" s="1" t="s">
        <v>162</v>
      </c>
      <c r="G6910" s="201">
        <f>MAX(E6910-'[1]1a'!$H$3,0)</f>
        <v>0</v>
      </c>
      <c r="H6910" s="201" t="str">
        <f t="shared" si="322"/>
        <v/>
      </c>
      <c r="I6910" s="201" t="str">
        <f t="shared" si="323"/>
        <v/>
      </c>
      <c r="J6910" s="201"/>
    </row>
    <row r="6911" spans="1:10">
      <c r="A6911" s="200">
        <v>45945</v>
      </c>
      <c r="B6911" s="1" t="s">
        <v>193</v>
      </c>
      <c r="C6911" s="175">
        <f t="shared" si="321"/>
        <v>48136.874999983243</v>
      </c>
      <c r="D6911" s="1">
        <v>5.28</v>
      </c>
      <c r="E6911" s="176">
        <v>6.6416141235813377</v>
      </c>
      <c r="F6911" s="1" t="s">
        <v>162</v>
      </c>
      <c r="G6911" s="201">
        <f>MAX(E6911-'[1]1a'!$H$3,0)</f>
        <v>0</v>
      </c>
      <c r="H6911" s="201" t="str">
        <f t="shared" si="322"/>
        <v/>
      </c>
      <c r="I6911" s="201" t="str">
        <f t="shared" si="323"/>
        <v/>
      </c>
      <c r="J6911" s="201"/>
    </row>
    <row r="6912" spans="1:10">
      <c r="A6912" s="200">
        <v>45945</v>
      </c>
      <c r="B6912" s="1" t="s">
        <v>194</v>
      </c>
      <c r="C6912" s="175">
        <f t="shared" si="321"/>
        <v>48136.916666649908</v>
      </c>
      <c r="D6912" s="1">
        <v>5.3</v>
      </c>
      <c r="E6912" s="176">
        <v>6.6667717528373265</v>
      </c>
      <c r="F6912" s="1" t="s">
        <v>162</v>
      </c>
      <c r="G6912" s="201">
        <f>MAX(E6912-'[1]1a'!$H$3,0)</f>
        <v>0</v>
      </c>
      <c r="H6912" s="201" t="str">
        <f t="shared" si="322"/>
        <v/>
      </c>
      <c r="I6912" s="201" t="str">
        <f t="shared" si="323"/>
        <v/>
      </c>
      <c r="J6912" s="201"/>
    </row>
    <row r="6913" spans="1:10">
      <c r="A6913" s="200">
        <v>45945</v>
      </c>
      <c r="B6913" s="1" t="s">
        <v>195</v>
      </c>
      <c r="C6913" s="175">
        <f t="shared" si="321"/>
        <v>48136.958333316572</v>
      </c>
      <c r="D6913" s="1">
        <v>5.41</v>
      </c>
      <c r="E6913" s="176">
        <v>6.8051387137452712</v>
      </c>
      <c r="F6913" s="1" t="s">
        <v>162</v>
      </c>
      <c r="G6913" s="201">
        <f>MAX(E6913-'[1]1a'!$H$3,0)</f>
        <v>0</v>
      </c>
      <c r="H6913" s="201" t="str">
        <f t="shared" si="322"/>
        <v/>
      </c>
      <c r="I6913" s="201" t="str">
        <f t="shared" si="323"/>
        <v/>
      </c>
      <c r="J6913" s="201"/>
    </row>
    <row r="6914" spans="1:10">
      <c r="A6914" s="200">
        <v>45946</v>
      </c>
      <c r="B6914" s="1" t="s">
        <v>161</v>
      </c>
      <c r="C6914" s="175">
        <f t="shared" si="321"/>
        <v>48136.999999983236</v>
      </c>
      <c r="D6914" s="1">
        <v>5.38</v>
      </c>
      <c r="E6914" s="176">
        <v>6.7674022698612868</v>
      </c>
      <c r="F6914" s="1" t="s">
        <v>162</v>
      </c>
      <c r="G6914" s="201">
        <f>MAX(E6914-'[1]1a'!$H$3,0)</f>
        <v>0</v>
      </c>
      <c r="H6914" s="201" t="str">
        <f t="shared" si="322"/>
        <v/>
      </c>
      <c r="I6914" s="201" t="str">
        <f t="shared" si="323"/>
        <v/>
      </c>
      <c r="J6914" s="201"/>
    </row>
    <row r="6915" spans="1:10">
      <c r="A6915" s="200">
        <v>45946</v>
      </c>
      <c r="B6915" s="1" t="s">
        <v>164</v>
      </c>
      <c r="C6915" s="175">
        <f t="shared" si="321"/>
        <v>48137.0416666499</v>
      </c>
      <c r="D6915" s="1">
        <v>5.08</v>
      </c>
      <c r="E6915" s="176">
        <v>6.3900378310214379</v>
      </c>
      <c r="F6915" s="1" t="s">
        <v>162</v>
      </c>
      <c r="G6915" s="201">
        <f>MAX(E6915-'[1]1a'!$H$3,0)</f>
        <v>0</v>
      </c>
      <c r="H6915" s="201" t="str">
        <f t="shared" si="322"/>
        <v/>
      </c>
      <c r="I6915" s="201" t="str">
        <f t="shared" si="323"/>
        <v/>
      </c>
      <c r="J6915" s="201"/>
    </row>
    <row r="6916" spans="1:10">
      <c r="A6916" s="200">
        <v>45946</v>
      </c>
      <c r="B6916" s="1" t="s">
        <v>166</v>
      </c>
      <c r="C6916" s="175">
        <f t="shared" ref="C6916:C6979" si="324">C6915 + TIME(1,0,0)</f>
        <v>48137.083333316565</v>
      </c>
      <c r="D6916" s="1">
        <v>4.67</v>
      </c>
      <c r="E6916" s="176">
        <v>5.8743064312736442</v>
      </c>
      <c r="F6916" s="1" t="s">
        <v>162</v>
      </c>
      <c r="G6916" s="201">
        <f>MAX(E6916-'[1]1a'!$H$3,0)</f>
        <v>0</v>
      </c>
      <c r="H6916" s="201" t="str">
        <f t="shared" ref="H6916:H6979" si="325">IF(F6916="Y",IF(F6915="Y",H6915+1,1),"")</f>
        <v/>
      </c>
      <c r="I6916" s="201" t="str">
        <f t="shared" ref="I6916:I6979" si="326">IF(AND(F6916="Y",F6917&lt;&gt;"Y"),H6916,"")</f>
        <v/>
      </c>
      <c r="J6916" s="201"/>
    </row>
    <row r="6917" spans="1:10">
      <c r="A6917" s="200">
        <v>45946</v>
      </c>
      <c r="B6917" s="1" t="s">
        <v>168</v>
      </c>
      <c r="C6917" s="175">
        <f t="shared" si="324"/>
        <v>48137.124999983229</v>
      </c>
      <c r="D6917" s="1">
        <v>4.1100000000000003</v>
      </c>
      <c r="E6917" s="176">
        <v>5.1698928121059273</v>
      </c>
      <c r="F6917" s="1" t="s">
        <v>162</v>
      </c>
      <c r="G6917" s="201">
        <f>MAX(E6917-'[1]1a'!$H$3,0)</f>
        <v>0</v>
      </c>
      <c r="H6917" s="201" t="str">
        <f t="shared" si="325"/>
        <v/>
      </c>
      <c r="I6917" s="201" t="str">
        <f t="shared" si="326"/>
        <v/>
      </c>
      <c r="J6917" s="201"/>
    </row>
    <row r="6918" spans="1:10">
      <c r="A6918" s="200">
        <v>45946</v>
      </c>
      <c r="B6918" s="1" t="s">
        <v>170</v>
      </c>
      <c r="C6918" s="175">
        <f t="shared" si="324"/>
        <v>48137.166666649893</v>
      </c>
      <c r="D6918" s="1">
        <v>3.61</v>
      </c>
      <c r="E6918" s="176">
        <v>4.5409520807061794</v>
      </c>
      <c r="F6918" s="1" t="s">
        <v>162</v>
      </c>
      <c r="G6918" s="201">
        <f>MAX(E6918-'[1]1a'!$H$3,0)</f>
        <v>0</v>
      </c>
      <c r="H6918" s="201" t="str">
        <f t="shared" si="325"/>
        <v/>
      </c>
      <c r="I6918" s="201" t="str">
        <f t="shared" si="326"/>
        <v/>
      </c>
      <c r="J6918" s="201"/>
    </row>
    <row r="6919" spans="1:10">
      <c r="A6919" s="200">
        <v>45946</v>
      </c>
      <c r="B6919" s="1" t="s">
        <v>172</v>
      </c>
      <c r="C6919" s="175">
        <f t="shared" si="324"/>
        <v>48137.208333316557</v>
      </c>
      <c r="D6919" s="1">
        <v>3.29</v>
      </c>
      <c r="E6919" s="176">
        <v>4.1384300126103408</v>
      </c>
      <c r="F6919" s="1" t="s">
        <v>162</v>
      </c>
      <c r="G6919" s="201">
        <f>MAX(E6919-'[1]1a'!$H$3,0)</f>
        <v>0</v>
      </c>
      <c r="H6919" s="201" t="str">
        <f t="shared" si="325"/>
        <v/>
      </c>
      <c r="I6919" s="201" t="str">
        <f t="shared" si="326"/>
        <v/>
      </c>
      <c r="J6919" s="201"/>
    </row>
    <row r="6920" spans="1:10">
      <c r="A6920" s="200">
        <v>45946</v>
      </c>
      <c r="B6920" s="1" t="s">
        <v>174</v>
      </c>
      <c r="C6920" s="175">
        <f t="shared" si="324"/>
        <v>48137.249999983222</v>
      </c>
      <c r="D6920" s="1">
        <v>3.12</v>
      </c>
      <c r="E6920" s="176">
        <v>3.9245901639344267</v>
      </c>
      <c r="F6920" s="1" t="s">
        <v>162</v>
      </c>
      <c r="G6920" s="201">
        <f>MAX(E6920-'[1]1a'!$H$3,0)</f>
        <v>0</v>
      </c>
      <c r="H6920" s="201" t="str">
        <f t="shared" si="325"/>
        <v/>
      </c>
      <c r="I6920" s="201" t="str">
        <f t="shared" si="326"/>
        <v/>
      </c>
      <c r="J6920" s="201"/>
    </row>
    <row r="6921" spans="1:10">
      <c r="A6921" s="200">
        <v>45946</v>
      </c>
      <c r="B6921" s="1" t="s">
        <v>176</v>
      </c>
      <c r="C6921" s="175">
        <f t="shared" si="324"/>
        <v>48137.291666649886</v>
      </c>
      <c r="D6921" s="1">
        <v>3.07</v>
      </c>
      <c r="E6921" s="176">
        <v>3.8616960907944513</v>
      </c>
      <c r="F6921" s="1" t="s">
        <v>162</v>
      </c>
      <c r="G6921" s="201">
        <f>MAX(E6921-'[1]1a'!$H$3,0)</f>
        <v>0</v>
      </c>
      <c r="H6921" s="201" t="str">
        <f t="shared" si="325"/>
        <v/>
      </c>
      <c r="I6921" s="201" t="str">
        <f t="shared" si="326"/>
        <v/>
      </c>
      <c r="J6921" s="201"/>
    </row>
    <row r="6922" spans="1:10">
      <c r="A6922" s="200">
        <v>45946</v>
      </c>
      <c r="B6922" s="1" t="s">
        <v>178</v>
      </c>
      <c r="C6922" s="175">
        <f t="shared" si="324"/>
        <v>48137.33333331655</v>
      </c>
      <c r="D6922" s="1">
        <v>3.05</v>
      </c>
      <c r="E6922" s="176">
        <v>3.8365384615384617</v>
      </c>
      <c r="F6922" s="1" t="s">
        <v>162</v>
      </c>
      <c r="G6922" s="201">
        <f>MAX(E6922-'[1]1a'!$H$3,0)</f>
        <v>0</v>
      </c>
      <c r="H6922" s="201" t="str">
        <f t="shared" si="325"/>
        <v/>
      </c>
      <c r="I6922" s="201" t="str">
        <f t="shared" si="326"/>
        <v/>
      </c>
      <c r="J6922" s="201"/>
    </row>
    <row r="6923" spans="1:10">
      <c r="A6923" s="200">
        <v>45946</v>
      </c>
      <c r="B6923" s="1" t="s">
        <v>180</v>
      </c>
      <c r="C6923" s="175">
        <f t="shared" si="324"/>
        <v>48137.374999983214</v>
      </c>
      <c r="D6923" s="1">
        <v>3.39</v>
      </c>
      <c r="E6923" s="176">
        <v>4.2642181588902908</v>
      </c>
      <c r="F6923" s="1" t="s">
        <v>162</v>
      </c>
      <c r="G6923" s="201">
        <f>MAX(E6923-'[1]1a'!$H$3,0)</f>
        <v>0</v>
      </c>
      <c r="H6923" s="201" t="str">
        <f t="shared" si="325"/>
        <v/>
      </c>
      <c r="I6923" s="201" t="str">
        <f t="shared" si="326"/>
        <v/>
      </c>
      <c r="J6923" s="201"/>
    </row>
    <row r="6924" spans="1:10">
      <c r="A6924" s="200">
        <v>45946</v>
      </c>
      <c r="B6924" s="1" t="s">
        <v>181</v>
      </c>
      <c r="C6924" s="175">
        <f t="shared" si="324"/>
        <v>48137.416666649879</v>
      </c>
      <c r="D6924" s="1">
        <v>3.98</v>
      </c>
      <c r="E6924" s="176">
        <v>5.0063682219419929</v>
      </c>
      <c r="F6924" s="1" t="s">
        <v>162</v>
      </c>
      <c r="G6924" s="201">
        <f>MAX(E6924-'[1]1a'!$H$3,0)</f>
        <v>0</v>
      </c>
      <c r="H6924" s="201" t="str">
        <f t="shared" si="325"/>
        <v/>
      </c>
      <c r="I6924" s="201" t="str">
        <f t="shared" si="326"/>
        <v/>
      </c>
      <c r="J6924" s="201"/>
    </row>
    <row r="6925" spans="1:10">
      <c r="A6925" s="200">
        <v>45946</v>
      </c>
      <c r="B6925" s="1" t="s">
        <v>182</v>
      </c>
      <c r="C6925" s="175">
        <f t="shared" si="324"/>
        <v>48137.458333316543</v>
      </c>
      <c r="D6925" s="1">
        <v>4.46</v>
      </c>
      <c r="E6925" s="176">
        <v>5.6101513240857503</v>
      </c>
      <c r="F6925" s="1" t="s">
        <v>162</v>
      </c>
      <c r="G6925" s="201">
        <f>MAX(E6925-'[1]1a'!$H$3,0)</f>
        <v>0</v>
      </c>
      <c r="H6925" s="201" t="str">
        <f t="shared" si="325"/>
        <v/>
      </c>
      <c r="I6925" s="201" t="str">
        <f t="shared" si="326"/>
        <v/>
      </c>
      <c r="J6925" s="201"/>
    </row>
    <row r="6926" spans="1:10">
      <c r="A6926" s="200">
        <v>45946</v>
      </c>
      <c r="B6926" s="1" t="s">
        <v>183</v>
      </c>
      <c r="C6926" s="175">
        <f t="shared" si="324"/>
        <v>48137.499999983207</v>
      </c>
      <c r="D6926" s="1">
        <v>4.49</v>
      </c>
      <c r="E6926" s="176">
        <v>5.6478877679697357</v>
      </c>
      <c r="F6926" s="1" t="s">
        <v>162</v>
      </c>
      <c r="G6926" s="201">
        <f>MAX(E6926-'[1]1a'!$H$3,0)</f>
        <v>0</v>
      </c>
      <c r="H6926" s="201" t="str">
        <f t="shared" si="325"/>
        <v/>
      </c>
      <c r="I6926" s="201" t="str">
        <f t="shared" si="326"/>
        <v/>
      </c>
      <c r="J6926" s="201"/>
    </row>
    <row r="6927" spans="1:10">
      <c r="A6927" s="200">
        <v>45946</v>
      </c>
      <c r="B6927" s="1" t="s">
        <v>185</v>
      </c>
      <c r="C6927" s="175">
        <f t="shared" si="324"/>
        <v>48137.541666649871</v>
      </c>
      <c r="D6927" s="1">
        <v>4.45</v>
      </c>
      <c r="E6927" s="176">
        <v>5.5975725094577555</v>
      </c>
      <c r="F6927" s="1" t="s">
        <v>162</v>
      </c>
      <c r="G6927" s="201">
        <f>MAX(E6927-'[1]1a'!$H$3,0)</f>
        <v>0</v>
      </c>
      <c r="H6927" s="201" t="str">
        <f t="shared" si="325"/>
        <v/>
      </c>
      <c r="I6927" s="201" t="str">
        <f t="shared" si="326"/>
        <v/>
      </c>
      <c r="J6927" s="201"/>
    </row>
    <row r="6928" spans="1:10">
      <c r="A6928" s="200">
        <v>45946</v>
      </c>
      <c r="B6928" s="1" t="s">
        <v>186</v>
      </c>
      <c r="C6928" s="175">
        <f t="shared" si="324"/>
        <v>48137.583333316536</v>
      </c>
      <c r="D6928" s="1">
        <v>4.49</v>
      </c>
      <c r="E6928" s="176">
        <v>5.6478877679697357</v>
      </c>
      <c r="F6928" s="1" t="s">
        <v>162</v>
      </c>
      <c r="G6928" s="201">
        <f>MAX(E6928-'[1]1a'!$H$3,0)</f>
        <v>0</v>
      </c>
      <c r="H6928" s="201" t="str">
        <f t="shared" si="325"/>
        <v/>
      </c>
      <c r="I6928" s="201" t="str">
        <f t="shared" si="326"/>
        <v/>
      </c>
      <c r="J6928" s="201"/>
    </row>
    <row r="6929" spans="1:10">
      <c r="A6929" s="200">
        <v>45946</v>
      </c>
      <c r="B6929" s="1" t="s">
        <v>187</v>
      </c>
      <c r="C6929" s="175">
        <f t="shared" si="324"/>
        <v>48137.6249999832</v>
      </c>
      <c r="D6929" s="1">
        <v>4.47</v>
      </c>
      <c r="E6929" s="176">
        <v>5.6227301387137452</v>
      </c>
      <c r="F6929" s="1" t="s">
        <v>162</v>
      </c>
      <c r="G6929" s="201">
        <f>MAX(E6929-'[1]1a'!$H$3,0)</f>
        <v>0</v>
      </c>
      <c r="H6929" s="201" t="str">
        <f t="shared" si="325"/>
        <v/>
      </c>
      <c r="I6929" s="201" t="str">
        <f t="shared" si="326"/>
        <v/>
      </c>
      <c r="J6929" s="201"/>
    </row>
    <row r="6930" spans="1:10">
      <c r="A6930" s="200">
        <v>45946</v>
      </c>
      <c r="B6930" s="1" t="s">
        <v>188</v>
      </c>
      <c r="C6930" s="175">
        <f t="shared" si="324"/>
        <v>48137.666666649864</v>
      </c>
      <c r="D6930" s="1">
        <v>4.59</v>
      </c>
      <c r="E6930" s="176">
        <v>5.7736759142496847</v>
      </c>
      <c r="F6930" s="1" t="s">
        <v>162</v>
      </c>
      <c r="G6930" s="201">
        <f>MAX(E6930-'[1]1a'!$H$3,0)</f>
        <v>0</v>
      </c>
      <c r="H6930" s="201" t="str">
        <f t="shared" si="325"/>
        <v/>
      </c>
      <c r="I6930" s="201" t="str">
        <f t="shared" si="326"/>
        <v/>
      </c>
      <c r="J6930" s="201"/>
    </row>
    <row r="6931" spans="1:10">
      <c r="A6931" s="200">
        <v>45946</v>
      </c>
      <c r="B6931" s="1" t="s">
        <v>189</v>
      </c>
      <c r="C6931" s="175">
        <f t="shared" si="324"/>
        <v>48137.708333316528</v>
      </c>
      <c r="D6931" s="1">
        <v>4.54</v>
      </c>
      <c r="E6931" s="176">
        <v>5.7107818411097107</v>
      </c>
      <c r="F6931" s="1" t="s">
        <v>162</v>
      </c>
      <c r="G6931" s="201">
        <f>MAX(E6931-'[1]1a'!$H$3,0)</f>
        <v>0</v>
      </c>
      <c r="H6931" s="201" t="str">
        <f t="shared" si="325"/>
        <v/>
      </c>
      <c r="I6931" s="201" t="str">
        <f t="shared" si="326"/>
        <v/>
      </c>
      <c r="J6931" s="201"/>
    </row>
    <row r="6932" spans="1:10">
      <c r="A6932" s="200">
        <v>45946</v>
      </c>
      <c r="B6932" s="1" t="s">
        <v>190</v>
      </c>
      <c r="C6932" s="175">
        <f t="shared" si="324"/>
        <v>48137.749999983193</v>
      </c>
      <c r="D6932" s="1">
        <v>4.43</v>
      </c>
      <c r="E6932" s="176">
        <v>5.572414880201765</v>
      </c>
      <c r="F6932" s="1" t="s">
        <v>162</v>
      </c>
      <c r="G6932" s="201">
        <f>MAX(E6932-'[1]1a'!$H$3,0)</f>
        <v>0</v>
      </c>
      <c r="H6932" s="201" t="str">
        <f t="shared" si="325"/>
        <v/>
      </c>
      <c r="I6932" s="201" t="str">
        <f t="shared" si="326"/>
        <v/>
      </c>
      <c r="J6932" s="201"/>
    </row>
    <row r="6933" spans="1:10">
      <c r="A6933" s="200">
        <v>45946</v>
      </c>
      <c r="B6933" s="1" t="s">
        <v>191</v>
      </c>
      <c r="C6933" s="175">
        <f t="shared" si="324"/>
        <v>48137.791666649857</v>
      </c>
      <c r="D6933" s="1">
        <v>4.5999999999999996</v>
      </c>
      <c r="E6933" s="176">
        <v>5.7862547288776796</v>
      </c>
      <c r="F6933" s="1" t="s">
        <v>162</v>
      </c>
      <c r="G6933" s="201">
        <f>MAX(E6933-'[1]1a'!$H$3,0)</f>
        <v>0</v>
      </c>
      <c r="H6933" s="201" t="str">
        <f t="shared" si="325"/>
        <v/>
      </c>
      <c r="I6933" s="201" t="str">
        <f t="shared" si="326"/>
        <v/>
      </c>
      <c r="J6933" s="201"/>
    </row>
    <row r="6934" spans="1:10">
      <c r="A6934" s="200">
        <v>45946</v>
      </c>
      <c r="B6934" s="1" t="s">
        <v>192</v>
      </c>
      <c r="C6934" s="175">
        <f t="shared" si="324"/>
        <v>48137.833333316521</v>
      </c>
      <c r="D6934" s="1">
        <v>5.17</v>
      </c>
      <c r="E6934" s="176">
        <v>6.5032471626733921</v>
      </c>
      <c r="F6934" s="1" t="s">
        <v>162</v>
      </c>
      <c r="G6934" s="201">
        <f>MAX(E6934-'[1]1a'!$H$3,0)</f>
        <v>0</v>
      </c>
      <c r="H6934" s="201" t="str">
        <f t="shared" si="325"/>
        <v/>
      </c>
      <c r="I6934" s="201" t="str">
        <f t="shared" si="326"/>
        <v/>
      </c>
      <c r="J6934" s="201"/>
    </row>
    <row r="6935" spans="1:10">
      <c r="A6935" s="200">
        <v>45946</v>
      </c>
      <c r="B6935" s="1" t="s">
        <v>193</v>
      </c>
      <c r="C6935" s="175">
        <f t="shared" si="324"/>
        <v>48137.874999983185</v>
      </c>
      <c r="D6935" s="1">
        <v>5.39</v>
      </c>
      <c r="E6935" s="176">
        <v>6.7799810844892807</v>
      </c>
      <c r="F6935" s="1" t="s">
        <v>162</v>
      </c>
      <c r="G6935" s="201">
        <f>MAX(E6935-'[1]1a'!$H$3,0)</f>
        <v>0</v>
      </c>
      <c r="H6935" s="201" t="str">
        <f t="shared" si="325"/>
        <v/>
      </c>
      <c r="I6935" s="201" t="str">
        <f t="shared" si="326"/>
        <v/>
      </c>
      <c r="J6935" s="201"/>
    </row>
    <row r="6936" spans="1:10">
      <c r="A6936" s="200">
        <v>45946</v>
      </c>
      <c r="B6936" s="1" t="s">
        <v>194</v>
      </c>
      <c r="C6936" s="175">
        <f t="shared" si="324"/>
        <v>48137.91666664985</v>
      </c>
      <c r="D6936" s="1">
        <v>5.36</v>
      </c>
      <c r="E6936" s="176">
        <v>6.7422446406052972</v>
      </c>
      <c r="F6936" s="1" t="s">
        <v>162</v>
      </c>
      <c r="G6936" s="201">
        <f>MAX(E6936-'[1]1a'!$H$3,0)</f>
        <v>0</v>
      </c>
      <c r="H6936" s="201" t="str">
        <f t="shared" si="325"/>
        <v/>
      </c>
      <c r="I6936" s="201" t="str">
        <f t="shared" si="326"/>
        <v/>
      </c>
      <c r="J6936" s="201"/>
    </row>
    <row r="6937" spans="1:10">
      <c r="A6937" s="200">
        <v>45946</v>
      </c>
      <c r="B6937" s="1" t="s">
        <v>195</v>
      </c>
      <c r="C6937" s="175">
        <f t="shared" si="324"/>
        <v>48137.958333316514</v>
      </c>
      <c r="D6937" s="1">
        <v>5.5</v>
      </c>
      <c r="E6937" s="176">
        <v>6.9183480453972264</v>
      </c>
      <c r="F6937" s="1" t="s">
        <v>162</v>
      </c>
      <c r="G6937" s="201">
        <f>MAX(E6937-'[1]1a'!$H$3,0)</f>
        <v>0</v>
      </c>
      <c r="H6937" s="201" t="str">
        <f t="shared" si="325"/>
        <v/>
      </c>
      <c r="I6937" s="201" t="str">
        <f t="shared" si="326"/>
        <v/>
      </c>
      <c r="J6937" s="201"/>
    </row>
    <row r="6938" spans="1:10">
      <c r="A6938" s="200">
        <v>45947</v>
      </c>
      <c r="B6938" s="1" t="s">
        <v>161</v>
      </c>
      <c r="C6938" s="175">
        <f t="shared" si="324"/>
        <v>48137.999999983178</v>
      </c>
      <c r="D6938" s="1">
        <v>5.5</v>
      </c>
      <c r="E6938" s="176">
        <v>6.9183480453972264</v>
      </c>
      <c r="F6938" s="1" t="s">
        <v>162</v>
      </c>
      <c r="G6938" s="201">
        <f>MAX(E6938-'[1]1a'!$H$3,0)</f>
        <v>0</v>
      </c>
      <c r="H6938" s="201" t="str">
        <f t="shared" si="325"/>
        <v/>
      </c>
      <c r="I6938" s="201" t="str">
        <f t="shared" si="326"/>
        <v/>
      </c>
      <c r="J6938" s="201"/>
    </row>
    <row r="6939" spans="1:10">
      <c r="A6939" s="200">
        <v>45947</v>
      </c>
      <c r="B6939" s="1" t="s">
        <v>164</v>
      </c>
      <c r="C6939" s="175">
        <f t="shared" si="324"/>
        <v>48138.041666649842</v>
      </c>
      <c r="D6939" s="1">
        <v>5.2</v>
      </c>
      <c r="E6939" s="176">
        <v>6.5409836065573774</v>
      </c>
      <c r="F6939" s="1" t="s">
        <v>162</v>
      </c>
      <c r="G6939" s="201">
        <f>MAX(E6939-'[1]1a'!$H$3,0)</f>
        <v>0</v>
      </c>
      <c r="H6939" s="201" t="str">
        <f t="shared" si="325"/>
        <v/>
      </c>
      <c r="I6939" s="201" t="str">
        <f t="shared" si="326"/>
        <v/>
      </c>
      <c r="J6939" s="201"/>
    </row>
    <row r="6940" spans="1:10">
      <c r="A6940" s="200">
        <v>45947</v>
      </c>
      <c r="B6940" s="1" t="s">
        <v>166</v>
      </c>
      <c r="C6940" s="175">
        <f t="shared" si="324"/>
        <v>48138.083333316506</v>
      </c>
      <c r="D6940" s="1">
        <v>4.83</v>
      </c>
      <c r="E6940" s="176">
        <v>6.0755674653215639</v>
      </c>
      <c r="F6940" s="1" t="s">
        <v>162</v>
      </c>
      <c r="G6940" s="201">
        <f>MAX(E6940-'[1]1a'!$H$3,0)</f>
        <v>0</v>
      </c>
      <c r="H6940" s="201" t="str">
        <f t="shared" si="325"/>
        <v/>
      </c>
      <c r="I6940" s="201" t="str">
        <f t="shared" si="326"/>
        <v/>
      </c>
      <c r="J6940" s="201"/>
    </row>
    <row r="6941" spans="1:10">
      <c r="A6941" s="200">
        <v>45947</v>
      </c>
      <c r="B6941" s="1" t="s">
        <v>168</v>
      </c>
      <c r="C6941" s="175">
        <f t="shared" si="324"/>
        <v>48138.124999983171</v>
      </c>
      <c r="D6941" s="1">
        <v>4.24</v>
      </c>
      <c r="E6941" s="176">
        <v>5.3334174022698617</v>
      </c>
      <c r="F6941" s="1" t="s">
        <v>162</v>
      </c>
      <c r="G6941" s="201">
        <f>MAX(E6941-'[1]1a'!$H$3,0)</f>
        <v>0</v>
      </c>
      <c r="H6941" s="201" t="str">
        <f t="shared" si="325"/>
        <v/>
      </c>
      <c r="I6941" s="201" t="str">
        <f t="shared" si="326"/>
        <v/>
      </c>
      <c r="J6941" s="201"/>
    </row>
    <row r="6942" spans="1:10">
      <c r="A6942" s="200">
        <v>45947</v>
      </c>
      <c r="B6942" s="1" t="s">
        <v>170</v>
      </c>
      <c r="C6942" s="175">
        <f t="shared" si="324"/>
        <v>48138.166666649835</v>
      </c>
      <c r="D6942" s="1">
        <v>3.76</v>
      </c>
      <c r="E6942" s="176">
        <v>4.7296343001261034</v>
      </c>
      <c r="F6942" s="1" t="s">
        <v>162</v>
      </c>
      <c r="G6942" s="201">
        <f>MAX(E6942-'[1]1a'!$H$3,0)</f>
        <v>0</v>
      </c>
      <c r="H6942" s="201" t="str">
        <f t="shared" si="325"/>
        <v/>
      </c>
      <c r="I6942" s="201" t="str">
        <f t="shared" si="326"/>
        <v/>
      </c>
      <c r="J6942" s="201"/>
    </row>
    <row r="6943" spans="1:10">
      <c r="A6943" s="200">
        <v>45947</v>
      </c>
      <c r="B6943" s="1" t="s">
        <v>172</v>
      </c>
      <c r="C6943" s="175">
        <f t="shared" si="324"/>
        <v>48138.208333316499</v>
      </c>
      <c r="D6943" s="1">
        <v>3.47</v>
      </c>
      <c r="E6943" s="176">
        <v>4.3648486759142502</v>
      </c>
      <c r="F6943" s="1" t="s">
        <v>162</v>
      </c>
      <c r="G6943" s="201">
        <f>MAX(E6943-'[1]1a'!$H$3,0)</f>
        <v>0</v>
      </c>
      <c r="H6943" s="201" t="str">
        <f t="shared" si="325"/>
        <v/>
      </c>
      <c r="I6943" s="201" t="str">
        <f t="shared" si="326"/>
        <v/>
      </c>
      <c r="J6943" s="201"/>
    </row>
    <row r="6944" spans="1:10">
      <c r="A6944" s="200">
        <v>45947</v>
      </c>
      <c r="B6944" s="1" t="s">
        <v>174</v>
      </c>
      <c r="C6944" s="175">
        <f t="shared" si="324"/>
        <v>48138.249999983163</v>
      </c>
      <c r="D6944" s="1">
        <v>3.3</v>
      </c>
      <c r="E6944" s="176">
        <v>4.1510088272383356</v>
      </c>
      <c r="F6944" s="1" t="s">
        <v>162</v>
      </c>
      <c r="G6944" s="201">
        <f>MAX(E6944-'[1]1a'!$H$3,0)</f>
        <v>0</v>
      </c>
      <c r="H6944" s="201" t="str">
        <f t="shared" si="325"/>
        <v/>
      </c>
      <c r="I6944" s="201" t="str">
        <f t="shared" si="326"/>
        <v/>
      </c>
      <c r="J6944" s="201"/>
    </row>
    <row r="6945" spans="1:10">
      <c r="A6945" s="200">
        <v>45947</v>
      </c>
      <c r="B6945" s="1" t="s">
        <v>176</v>
      </c>
      <c r="C6945" s="175">
        <f t="shared" si="324"/>
        <v>48138.291666649828</v>
      </c>
      <c r="D6945" s="1">
        <v>3.17</v>
      </c>
      <c r="E6945" s="176">
        <v>3.9874842370744012</v>
      </c>
      <c r="F6945" s="1" t="s">
        <v>162</v>
      </c>
      <c r="G6945" s="201">
        <f>MAX(E6945-'[1]1a'!$H$3,0)</f>
        <v>0</v>
      </c>
      <c r="H6945" s="201" t="str">
        <f t="shared" si="325"/>
        <v/>
      </c>
      <c r="I6945" s="201" t="str">
        <f t="shared" si="326"/>
        <v/>
      </c>
      <c r="J6945" s="201"/>
    </row>
    <row r="6946" spans="1:10">
      <c r="A6946" s="200">
        <v>45947</v>
      </c>
      <c r="B6946" s="1" t="s">
        <v>178</v>
      </c>
      <c r="C6946" s="175">
        <f t="shared" si="324"/>
        <v>48138.333333316492</v>
      </c>
      <c r="D6946" s="1">
        <v>3.12</v>
      </c>
      <c r="E6946" s="176">
        <v>3.9245901639344267</v>
      </c>
      <c r="F6946" s="1" t="s">
        <v>162</v>
      </c>
      <c r="G6946" s="201">
        <f>MAX(E6946-'[1]1a'!$H$3,0)</f>
        <v>0</v>
      </c>
      <c r="H6946" s="201" t="str">
        <f t="shared" si="325"/>
        <v/>
      </c>
      <c r="I6946" s="201" t="str">
        <f t="shared" si="326"/>
        <v/>
      </c>
      <c r="J6946" s="201"/>
    </row>
    <row r="6947" spans="1:10">
      <c r="A6947" s="200">
        <v>45947</v>
      </c>
      <c r="B6947" s="1" t="s">
        <v>180</v>
      </c>
      <c r="C6947" s="175">
        <f t="shared" si="324"/>
        <v>48138.374999983156</v>
      </c>
      <c r="D6947" s="1">
        <v>3.44</v>
      </c>
      <c r="E6947" s="176">
        <v>4.3271122320302648</v>
      </c>
      <c r="F6947" s="1" t="s">
        <v>162</v>
      </c>
      <c r="G6947" s="201">
        <f>MAX(E6947-'[1]1a'!$H$3,0)</f>
        <v>0</v>
      </c>
      <c r="H6947" s="201" t="str">
        <f t="shared" si="325"/>
        <v/>
      </c>
      <c r="I6947" s="201" t="str">
        <f t="shared" si="326"/>
        <v/>
      </c>
      <c r="J6947" s="201"/>
    </row>
    <row r="6948" spans="1:10">
      <c r="A6948" s="200">
        <v>45947</v>
      </c>
      <c r="B6948" s="1" t="s">
        <v>181</v>
      </c>
      <c r="C6948" s="175">
        <f t="shared" si="324"/>
        <v>48138.41666664982</v>
      </c>
      <c r="D6948" s="1">
        <v>3.97</v>
      </c>
      <c r="E6948" s="176">
        <v>4.9937894073139981</v>
      </c>
      <c r="F6948" s="1" t="s">
        <v>162</v>
      </c>
      <c r="G6948" s="201">
        <f>MAX(E6948-'[1]1a'!$H$3,0)</f>
        <v>0</v>
      </c>
      <c r="H6948" s="201" t="str">
        <f t="shared" si="325"/>
        <v/>
      </c>
      <c r="I6948" s="201" t="str">
        <f t="shared" si="326"/>
        <v/>
      </c>
      <c r="J6948" s="201"/>
    </row>
    <row r="6949" spans="1:10">
      <c r="A6949" s="200">
        <v>45947</v>
      </c>
      <c r="B6949" s="1" t="s">
        <v>182</v>
      </c>
      <c r="C6949" s="175">
        <f t="shared" si="324"/>
        <v>48138.458333316485</v>
      </c>
      <c r="D6949" s="1">
        <v>4.5</v>
      </c>
      <c r="E6949" s="176">
        <v>5.6604665825977305</v>
      </c>
      <c r="F6949" s="1" t="s">
        <v>162</v>
      </c>
      <c r="G6949" s="201">
        <f>MAX(E6949-'[1]1a'!$H$3,0)</f>
        <v>0</v>
      </c>
      <c r="H6949" s="201" t="str">
        <f t="shared" si="325"/>
        <v/>
      </c>
      <c r="I6949" s="201" t="str">
        <f t="shared" si="326"/>
        <v/>
      </c>
      <c r="J6949" s="201"/>
    </row>
    <row r="6950" spans="1:10">
      <c r="A6950" s="200">
        <v>45947</v>
      </c>
      <c r="B6950" s="1" t="s">
        <v>183</v>
      </c>
      <c r="C6950" s="175">
        <f t="shared" si="324"/>
        <v>48138.499999983149</v>
      </c>
      <c r="D6950" s="1">
        <v>4.6500000000000004</v>
      </c>
      <c r="E6950" s="176">
        <v>5.8491488020176554</v>
      </c>
      <c r="F6950" s="1" t="s">
        <v>162</v>
      </c>
      <c r="G6950" s="201">
        <f>MAX(E6950-'[1]1a'!$H$3,0)</f>
        <v>0</v>
      </c>
      <c r="H6950" s="201" t="str">
        <f t="shared" si="325"/>
        <v/>
      </c>
      <c r="I6950" s="201" t="str">
        <f t="shared" si="326"/>
        <v/>
      </c>
      <c r="J6950" s="201"/>
    </row>
    <row r="6951" spans="1:10">
      <c r="A6951" s="200">
        <v>45947</v>
      </c>
      <c r="B6951" s="1" t="s">
        <v>185</v>
      </c>
      <c r="C6951" s="175">
        <f t="shared" si="324"/>
        <v>48138.541666649813</v>
      </c>
      <c r="D6951" s="1">
        <v>4.76</v>
      </c>
      <c r="E6951" s="176">
        <v>5.9875157629255993</v>
      </c>
      <c r="F6951" s="1" t="s">
        <v>162</v>
      </c>
      <c r="G6951" s="201">
        <f>MAX(E6951-'[1]1a'!$H$3,0)</f>
        <v>0</v>
      </c>
      <c r="H6951" s="201" t="str">
        <f t="shared" si="325"/>
        <v/>
      </c>
      <c r="I6951" s="201" t="str">
        <f t="shared" si="326"/>
        <v/>
      </c>
      <c r="J6951" s="201"/>
    </row>
    <row r="6952" spans="1:10">
      <c r="A6952" s="200">
        <v>45947</v>
      </c>
      <c r="B6952" s="1" t="s">
        <v>186</v>
      </c>
      <c r="C6952" s="175">
        <f t="shared" si="324"/>
        <v>48138.583333316477</v>
      </c>
      <c r="D6952" s="1">
        <v>4.8</v>
      </c>
      <c r="E6952" s="176">
        <v>6.0378310214375785</v>
      </c>
      <c r="F6952" s="1" t="s">
        <v>162</v>
      </c>
      <c r="G6952" s="201">
        <f>MAX(E6952-'[1]1a'!$H$3,0)</f>
        <v>0</v>
      </c>
      <c r="H6952" s="201" t="str">
        <f t="shared" si="325"/>
        <v/>
      </c>
      <c r="I6952" s="201" t="str">
        <f t="shared" si="326"/>
        <v/>
      </c>
      <c r="J6952" s="201"/>
    </row>
    <row r="6953" spans="1:10">
      <c r="A6953" s="200">
        <v>45947</v>
      </c>
      <c r="B6953" s="1" t="s">
        <v>187</v>
      </c>
      <c r="C6953" s="175">
        <f t="shared" si="324"/>
        <v>48138.624999983142</v>
      </c>
      <c r="D6953" s="1">
        <v>4.83</v>
      </c>
      <c r="E6953" s="176">
        <v>6.0755674653215639</v>
      </c>
      <c r="F6953" s="1" t="s">
        <v>162</v>
      </c>
      <c r="G6953" s="201">
        <f>MAX(E6953-'[1]1a'!$H$3,0)</f>
        <v>0</v>
      </c>
      <c r="H6953" s="201" t="str">
        <f t="shared" si="325"/>
        <v/>
      </c>
      <c r="I6953" s="201" t="str">
        <f t="shared" si="326"/>
        <v/>
      </c>
      <c r="J6953" s="201"/>
    </row>
    <row r="6954" spans="1:10">
      <c r="A6954" s="200">
        <v>45947</v>
      </c>
      <c r="B6954" s="1" t="s">
        <v>188</v>
      </c>
      <c r="C6954" s="175">
        <f t="shared" si="324"/>
        <v>48138.666666649806</v>
      </c>
      <c r="D6954" s="1">
        <v>4.83</v>
      </c>
      <c r="E6954" s="176">
        <v>6.0755674653215639</v>
      </c>
      <c r="F6954" s="1" t="s">
        <v>162</v>
      </c>
      <c r="G6954" s="201">
        <f>MAX(E6954-'[1]1a'!$H$3,0)</f>
        <v>0</v>
      </c>
      <c r="H6954" s="201" t="str">
        <f t="shared" si="325"/>
        <v/>
      </c>
      <c r="I6954" s="201" t="str">
        <f t="shared" si="326"/>
        <v/>
      </c>
      <c r="J6954" s="201"/>
    </row>
    <row r="6955" spans="1:10">
      <c r="A6955" s="200">
        <v>45947</v>
      </c>
      <c r="B6955" s="1" t="s">
        <v>189</v>
      </c>
      <c r="C6955" s="175">
        <f t="shared" si="324"/>
        <v>48138.70833331647</v>
      </c>
      <c r="D6955" s="1">
        <v>5</v>
      </c>
      <c r="E6955" s="176">
        <v>6.2894073139974784</v>
      </c>
      <c r="F6955" s="1" t="s">
        <v>162</v>
      </c>
      <c r="G6955" s="201">
        <f>MAX(E6955-'[1]1a'!$H$3,0)</f>
        <v>0</v>
      </c>
      <c r="H6955" s="201" t="str">
        <f t="shared" si="325"/>
        <v/>
      </c>
      <c r="I6955" s="201" t="str">
        <f t="shared" si="326"/>
        <v/>
      </c>
      <c r="J6955" s="201"/>
    </row>
    <row r="6956" spans="1:10">
      <c r="A6956" s="200">
        <v>45947</v>
      </c>
      <c r="B6956" s="1" t="s">
        <v>190</v>
      </c>
      <c r="C6956" s="175">
        <f t="shared" si="324"/>
        <v>48138.749999983134</v>
      </c>
      <c r="D6956" s="1">
        <v>4.97</v>
      </c>
      <c r="E6956" s="176">
        <v>6.2516708701134931</v>
      </c>
      <c r="F6956" s="1" t="s">
        <v>162</v>
      </c>
      <c r="G6956" s="201">
        <f>MAX(E6956-'[1]1a'!$H$3,0)</f>
        <v>0</v>
      </c>
      <c r="H6956" s="201" t="str">
        <f t="shared" si="325"/>
        <v/>
      </c>
      <c r="I6956" s="201" t="str">
        <f t="shared" si="326"/>
        <v/>
      </c>
      <c r="J6956" s="201"/>
    </row>
    <row r="6957" spans="1:10">
      <c r="A6957" s="200">
        <v>45947</v>
      </c>
      <c r="B6957" s="1" t="s">
        <v>191</v>
      </c>
      <c r="C6957" s="175">
        <f t="shared" si="324"/>
        <v>48138.791666649799</v>
      </c>
      <c r="D6957" s="1">
        <v>5</v>
      </c>
      <c r="E6957" s="176">
        <v>6.2894073139974784</v>
      </c>
      <c r="F6957" s="1" t="s">
        <v>162</v>
      </c>
      <c r="G6957" s="201">
        <f>MAX(E6957-'[1]1a'!$H$3,0)</f>
        <v>0</v>
      </c>
      <c r="H6957" s="201" t="str">
        <f t="shared" si="325"/>
        <v/>
      </c>
      <c r="I6957" s="201" t="str">
        <f t="shared" si="326"/>
        <v/>
      </c>
      <c r="J6957" s="201"/>
    </row>
    <row r="6958" spans="1:10">
      <c r="A6958" s="200">
        <v>45947</v>
      </c>
      <c r="B6958" s="1" t="s">
        <v>192</v>
      </c>
      <c r="C6958" s="175">
        <f t="shared" si="324"/>
        <v>48138.833333316463</v>
      </c>
      <c r="D6958" s="1">
        <v>5.31</v>
      </c>
      <c r="E6958" s="176">
        <v>6.6793505674653213</v>
      </c>
      <c r="F6958" s="1" t="s">
        <v>162</v>
      </c>
      <c r="G6958" s="201">
        <f>MAX(E6958-'[1]1a'!$H$3,0)</f>
        <v>0</v>
      </c>
      <c r="H6958" s="201" t="str">
        <f t="shared" si="325"/>
        <v/>
      </c>
      <c r="I6958" s="201" t="str">
        <f t="shared" si="326"/>
        <v/>
      </c>
      <c r="J6958" s="201"/>
    </row>
    <row r="6959" spans="1:10">
      <c r="A6959" s="200">
        <v>45947</v>
      </c>
      <c r="B6959" s="1" t="s">
        <v>193</v>
      </c>
      <c r="C6959" s="175">
        <f t="shared" si="324"/>
        <v>48138.874999983127</v>
      </c>
      <c r="D6959" s="1">
        <v>5.64</v>
      </c>
      <c r="E6959" s="176">
        <v>7.0944514501891547</v>
      </c>
      <c r="F6959" s="1" t="s">
        <v>162</v>
      </c>
      <c r="G6959" s="201">
        <f>MAX(E6959-'[1]1a'!$H$3,0)</f>
        <v>0</v>
      </c>
      <c r="H6959" s="201" t="str">
        <f t="shared" si="325"/>
        <v/>
      </c>
      <c r="I6959" s="201" t="str">
        <f t="shared" si="326"/>
        <v/>
      </c>
      <c r="J6959" s="201"/>
    </row>
    <row r="6960" spans="1:10">
      <c r="A6960" s="200">
        <v>45947</v>
      </c>
      <c r="B6960" s="1" t="s">
        <v>194</v>
      </c>
      <c r="C6960" s="175">
        <f t="shared" si="324"/>
        <v>48138.916666649791</v>
      </c>
      <c r="D6960" s="1">
        <v>5.55</v>
      </c>
      <c r="E6960" s="176">
        <v>6.9812421185372004</v>
      </c>
      <c r="F6960" s="1" t="s">
        <v>162</v>
      </c>
      <c r="G6960" s="201">
        <f>MAX(E6960-'[1]1a'!$H$3,0)</f>
        <v>0</v>
      </c>
      <c r="H6960" s="201" t="str">
        <f t="shared" si="325"/>
        <v/>
      </c>
      <c r="I6960" s="201" t="str">
        <f t="shared" si="326"/>
        <v/>
      </c>
      <c r="J6960" s="201"/>
    </row>
    <row r="6961" spans="1:10">
      <c r="A6961" s="200">
        <v>45947</v>
      </c>
      <c r="B6961" s="1" t="s">
        <v>195</v>
      </c>
      <c r="C6961" s="175">
        <f t="shared" si="324"/>
        <v>48138.958333316456</v>
      </c>
      <c r="D6961" s="1">
        <v>5.58</v>
      </c>
      <c r="E6961" s="176">
        <v>7.0189785624211858</v>
      </c>
      <c r="F6961" s="1" t="s">
        <v>162</v>
      </c>
      <c r="G6961" s="201">
        <f>MAX(E6961-'[1]1a'!$H$3,0)</f>
        <v>0</v>
      </c>
      <c r="H6961" s="201" t="str">
        <f t="shared" si="325"/>
        <v/>
      </c>
      <c r="I6961" s="201" t="str">
        <f t="shared" si="326"/>
        <v/>
      </c>
      <c r="J6961" s="201"/>
    </row>
    <row r="6962" spans="1:10">
      <c r="A6962" s="200">
        <v>45948</v>
      </c>
      <c r="B6962" s="1" t="s">
        <v>161</v>
      </c>
      <c r="C6962" s="175">
        <f t="shared" si="324"/>
        <v>48138.99999998312</v>
      </c>
      <c r="D6962" s="1">
        <v>5.4</v>
      </c>
      <c r="E6962" s="176">
        <v>6.7925598991172773</v>
      </c>
      <c r="F6962" s="1" t="s">
        <v>162</v>
      </c>
      <c r="G6962" s="201">
        <f>MAX(E6962-'[1]1a'!$H$3,0)</f>
        <v>0</v>
      </c>
      <c r="H6962" s="201" t="str">
        <f t="shared" si="325"/>
        <v/>
      </c>
      <c r="I6962" s="201" t="str">
        <f t="shared" si="326"/>
        <v/>
      </c>
      <c r="J6962" s="201"/>
    </row>
    <row r="6963" spans="1:10">
      <c r="A6963" s="200">
        <v>45948</v>
      </c>
      <c r="B6963" s="1" t="s">
        <v>164</v>
      </c>
      <c r="C6963" s="175">
        <f t="shared" si="324"/>
        <v>48139.041666649784</v>
      </c>
      <c r="D6963" s="1">
        <v>5.17</v>
      </c>
      <c r="E6963" s="176">
        <v>6.5032471626733921</v>
      </c>
      <c r="F6963" s="1" t="s">
        <v>162</v>
      </c>
      <c r="G6963" s="201">
        <f>MAX(E6963-'[1]1a'!$H$3,0)</f>
        <v>0</v>
      </c>
      <c r="H6963" s="201" t="str">
        <f t="shared" si="325"/>
        <v/>
      </c>
      <c r="I6963" s="201" t="str">
        <f t="shared" si="326"/>
        <v/>
      </c>
      <c r="J6963" s="201"/>
    </row>
    <row r="6964" spans="1:10">
      <c r="A6964" s="200">
        <v>45948</v>
      </c>
      <c r="B6964" s="1" t="s">
        <v>166</v>
      </c>
      <c r="C6964" s="175">
        <f t="shared" si="324"/>
        <v>48139.083333316448</v>
      </c>
      <c r="D6964" s="1">
        <v>4.8099999999999996</v>
      </c>
      <c r="E6964" s="176">
        <v>6.0504098360655734</v>
      </c>
      <c r="F6964" s="1" t="s">
        <v>162</v>
      </c>
      <c r="G6964" s="201">
        <f>MAX(E6964-'[1]1a'!$H$3,0)</f>
        <v>0</v>
      </c>
      <c r="H6964" s="201" t="str">
        <f t="shared" si="325"/>
        <v/>
      </c>
      <c r="I6964" s="201" t="str">
        <f t="shared" si="326"/>
        <v/>
      </c>
      <c r="J6964" s="201"/>
    </row>
    <row r="6965" spans="1:10">
      <c r="A6965" s="200">
        <v>45948</v>
      </c>
      <c r="B6965" s="1" t="s">
        <v>168</v>
      </c>
      <c r="C6965" s="175">
        <f t="shared" si="324"/>
        <v>48139.124999983113</v>
      </c>
      <c r="D6965" s="1">
        <v>4.24</v>
      </c>
      <c r="E6965" s="176">
        <v>5.3334174022698617</v>
      </c>
      <c r="F6965" s="1" t="s">
        <v>162</v>
      </c>
      <c r="G6965" s="201">
        <f>MAX(E6965-'[1]1a'!$H$3,0)</f>
        <v>0</v>
      </c>
      <c r="H6965" s="201" t="str">
        <f t="shared" si="325"/>
        <v/>
      </c>
      <c r="I6965" s="201" t="str">
        <f t="shared" si="326"/>
        <v/>
      </c>
      <c r="J6965" s="201"/>
    </row>
    <row r="6966" spans="1:10">
      <c r="A6966" s="200">
        <v>45948</v>
      </c>
      <c r="B6966" s="1" t="s">
        <v>170</v>
      </c>
      <c r="C6966" s="175">
        <f t="shared" si="324"/>
        <v>48139.166666649777</v>
      </c>
      <c r="D6966" s="1">
        <v>3.73</v>
      </c>
      <c r="E6966" s="176">
        <v>4.691897856242119</v>
      </c>
      <c r="F6966" s="1" t="s">
        <v>162</v>
      </c>
      <c r="G6966" s="201">
        <f>MAX(E6966-'[1]1a'!$H$3,0)</f>
        <v>0</v>
      </c>
      <c r="H6966" s="201" t="str">
        <f t="shared" si="325"/>
        <v/>
      </c>
      <c r="I6966" s="201" t="str">
        <f t="shared" si="326"/>
        <v/>
      </c>
      <c r="J6966" s="201"/>
    </row>
    <row r="6967" spans="1:10">
      <c r="A6967" s="200">
        <v>45948</v>
      </c>
      <c r="B6967" s="1" t="s">
        <v>172</v>
      </c>
      <c r="C6967" s="175">
        <f t="shared" si="324"/>
        <v>48139.208333316441</v>
      </c>
      <c r="D6967" s="1">
        <v>3.5</v>
      </c>
      <c r="E6967" s="176">
        <v>4.4025851197982346</v>
      </c>
      <c r="F6967" s="1" t="s">
        <v>162</v>
      </c>
      <c r="G6967" s="201">
        <f>MAX(E6967-'[1]1a'!$H$3,0)</f>
        <v>0</v>
      </c>
      <c r="H6967" s="201" t="str">
        <f t="shared" si="325"/>
        <v/>
      </c>
      <c r="I6967" s="201" t="str">
        <f t="shared" si="326"/>
        <v/>
      </c>
      <c r="J6967" s="201"/>
    </row>
    <row r="6968" spans="1:10">
      <c r="A6968" s="200">
        <v>45948</v>
      </c>
      <c r="B6968" s="1" t="s">
        <v>174</v>
      </c>
      <c r="C6968" s="175">
        <f t="shared" si="324"/>
        <v>48139.249999983105</v>
      </c>
      <c r="D6968" s="1">
        <v>3.29</v>
      </c>
      <c r="E6968" s="176">
        <v>4.1384300126103408</v>
      </c>
      <c r="F6968" s="1" t="s">
        <v>162</v>
      </c>
      <c r="G6968" s="201">
        <f>MAX(E6968-'[1]1a'!$H$3,0)</f>
        <v>0</v>
      </c>
      <c r="H6968" s="201" t="str">
        <f t="shared" si="325"/>
        <v/>
      </c>
      <c r="I6968" s="201" t="str">
        <f t="shared" si="326"/>
        <v/>
      </c>
      <c r="J6968" s="201"/>
    </row>
    <row r="6969" spans="1:10">
      <c r="A6969" s="200">
        <v>45948</v>
      </c>
      <c r="B6969" s="1" t="s">
        <v>176</v>
      </c>
      <c r="C6969" s="175">
        <f t="shared" si="324"/>
        <v>48139.291666649769</v>
      </c>
      <c r="D6969" s="1">
        <v>3.09</v>
      </c>
      <c r="E6969" s="176">
        <v>3.8868537200504414</v>
      </c>
      <c r="F6969" s="1" t="s">
        <v>162</v>
      </c>
      <c r="G6969" s="201">
        <f>MAX(E6969-'[1]1a'!$H$3,0)</f>
        <v>0</v>
      </c>
      <c r="H6969" s="201" t="str">
        <f t="shared" si="325"/>
        <v/>
      </c>
      <c r="I6969" s="201" t="str">
        <f t="shared" si="326"/>
        <v/>
      </c>
      <c r="J6969" s="201"/>
    </row>
    <row r="6970" spans="1:10">
      <c r="A6970" s="200">
        <v>45948</v>
      </c>
      <c r="B6970" s="1" t="s">
        <v>178</v>
      </c>
      <c r="C6970" s="175">
        <f t="shared" si="324"/>
        <v>48139.333333316434</v>
      </c>
      <c r="D6970" s="1">
        <v>3.03</v>
      </c>
      <c r="E6970" s="176">
        <v>3.8113808322824716</v>
      </c>
      <c r="F6970" s="1" t="s">
        <v>162</v>
      </c>
      <c r="G6970" s="201">
        <f>MAX(E6970-'[1]1a'!$H$3,0)</f>
        <v>0</v>
      </c>
      <c r="H6970" s="201" t="str">
        <f t="shared" si="325"/>
        <v/>
      </c>
      <c r="I6970" s="201" t="str">
        <f t="shared" si="326"/>
        <v/>
      </c>
      <c r="J6970" s="201"/>
    </row>
    <row r="6971" spans="1:10">
      <c r="A6971" s="200">
        <v>45948</v>
      </c>
      <c r="B6971" s="1" t="s">
        <v>180</v>
      </c>
      <c r="C6971" s="175">
        <f t="shared" si="324"/>
        <v>48139.374999983098</v>
      </c>
      <c r="D6971" s="1">
        <v>3.04</v>
      </c>
      <c r="E6971" s="176">
        <v>3.8239596469104669</v>
      </c>
      <c r="F6971" s="1" t="s">
        <v>162</v>
      </c>
      <c r="G6971" s="201">
        <f>MAX(E6971-'[1]1a'!$H$3,0)</f>
        <v>0</v>
      </c>
      <c r="H6971" s="201" t="str">
        <f t="shared" si="325"/>
        <v/>
      </c>
      <c r="I6971" s="201" t="str">
        <f t="shared" si="326"/>
        <v/>
      </c>
      <c r="J6971" s="201"/>
    </row>
    <row r="6972" spans="1:10">
      <c r="A6972" s="200">
        <v>45948</v>
      </c>
      <c r="B6972" s="1" t="s">
        <v>181</v>
      </c>
      <c r="C6972" s="175">
        <f t="shared" si="324"/>
        <v>48139.416666649762</v>
      </c>
      <c r="D6972" s="1">
        <v>3.2</v>
      </c>
      <c r="E6972" s="176">
        <v>4.0252206809583866</v>
      </c>
      <c r="F6972" s="1" t="s">
        <v>162</v>
      </c>
      <c r="G6972" s="201">
        <f>MAX(E6972-'[1]1a'!$H$3,0)</f>
        <v>0</v>
      </c>
      <c r="H6972" s="201" t="str">
        <f t="shared" si="325"/>
        <v/>
      </c>
      <c r="I6972" s="201" t="str">
        <f t="shared" si="326"/>
        <v/>
      </c>
      <c r="J6972" s="201"/>
    </row>
    <row r="6973" spans="1:10">
      <c r="A6973" s="200">
        <v>45948</v>
      </c>
      <c r="B6973" s="1" t="s">
        <v>182</v>
      </c>
      <c r="C6973" s="175">
        <f t="shared" si="324"/>
        <v>48139.458333316426</v>
      </c>
      <c r="D6973" s="1">
        <v>3.57</v>
      </c>
      <c r="E6973" s="176">
        <v>4.4906368221941992</v>
      </c>
      <c r="F6973" s="1" t="s">
        <v>162</v>
      </c>
      <c r="G6973" s="201">
        <f>MAX(E6973-'[1]1a'!$H$3,0)</f>
        <v>0</v>
      </c>
      <c r="H6973" s="201" t="str">
        <f t="shared" si="325"/>
        <v/>
      </c>
      <c r="I6973" s="201" t="str">
        <f t="shared" si="326"/>
        <v/>
      </c>
      <c r="J6973" s="201"/>
    </row>
    <row r="6974" spans="1:10">
      <c r="A6974" s="200">
        <v>45948</v>
      </c>
      <c r="B6974" s="1" t="s">
        <v>183</v>
      </c>
      <c r="C6974" s="175">
        <f t="shared" si="324"/>
        <v>48139.499999983091</v>
      </c>
      <c r="D6974" s="1">
        <v>4.07</v>
      </c>
      <c r="E6974" s="176">
        <v>5.1195775535939481</v>
      </c>
      <c r="F6974" s="1" t="s">
        <v>162</v>
      </c>
      <c r="G6974" s="201">
        <f>MAX(E6974-'[1]1a'!$H$3,0)</f>
        <v>0</v>
      </c>
      <c r="H6974" s="201" t="str">
        <f t="shared" si="325"/>
        <v/>
      </c>
      <c r="I6974" s="201" t="str">
        <f t="shared" si="326"/>
        <v/>
      </c>
      <c r="J6974" s="201"/>
    </row>
    <row r="6975" spans="1:10">
      <c r="A6975" s="200">
        <v>45948</v>
      </c>
      <c r="B6975" s="1" t="s">
        <v>185</v>
      </c>
      <c r="C6975" s="175">
        <f t="shared" si="324"/>
        <v>48139.541666649755</v>
      </c>
      <c r="D6975" s="1">
        <v>4.29</v>
      </c>
      <c r="E6975" s="176">
        <v>5.3963114754098367</v>
      </c>
      <c r="F6975" s="1" t="s">
        <v>162</v>
      </c>
      <c r="G6975" s="201">
        <f>MAX(E6975-'[1]1a'!$H$3,0)</f>
        <v>0</v>
      </c>
      <c r="H6975" s="201" t="str">
        <f t="shared" si="325"/>
        <v/>
      </c>
      <c r="I6975" s="201" t="str">
        <f t="shared" si="326"/>
        <v/>
      </c>
      <c r="J6975" s="201"/>
    </row>
    <row r="6976" spans="1:10">
      <c r="A6976" s="200">
        <v>45948</v>
      </c>
      <c r="B6976" s="1" t="s">
        <v>186</v>
      </c>
      <c r="C6976" s="175">
        <f t="shared" si="324"/>
        <v>48139.583333316419</v>
      </c>
      <c r="D6976" s="1">
        <v>4.41</v>
      </c>
      <c r="E6976" s="176">
        <v>5.5472572509457763</v>
      </c>
      <c r="F6976" s="1" t="s">
        <v>162</v>
      </c>
      <c r="G6976" s="201">
        <f>MAX(E6976-'[1]1a'!$H$3,0)</f>
        <v>0</v>
      </c>
      <c r="H6976" s="201" t="str">
        <f t="shared" si="325"/>
        <v/>
      </c>
      <c r="I6976" s="201" t="str">
        <f t="shared" si="326"/>
        <v/>
      </c>
      <c r="J6976" s="201"/>
    </row>
    <row r="6977" spans="1:10">
      <c r="A6977" s="200">
        <v>45948</v>
      </c>
      <c r="B6977" s="1" t="s">
        <v>187</v>
      </c>
      <c r="C6977" s="175">
        <f t="shared" si="324"/>
        <v>48139.624999983083</v>
      </c>
      <c r="D6977" s="1">
        <v>4.5199999999999996</v>
      </c>
      <c r="E6977" s="176">
        <v>5.6856242118537201</v>
      </c>
      <c r="F6977" s="1" t="s">
        <v>162</v>
      </c>
      <c r="G6977" s="201">
        <f>MAX(E6977-'[1]1a'!$H$3,0)</f>
        <v>0</v>
      </c>
      <c r="H6977" s="201" t="str">
        <f t="shared" si="325"/>
        <v/>
      </c>
      <c r="I6977" s="201" t="str">
        <f t="shared" si="326"/>
        <v/>
      </c>
      <c r="J6977" s="201"/>
    </row>
    <row r="6978" spans="1:10">
      <c r="A6978" s="200">
        <v>45948</v>
      </c>
      <c r="B6978" s="1" t="s">
        <v>188</v>
      </c>
      <c r="C6978" s="175">
        <f t="shared" si="324"/>
        <v>48139.666666649748</v>
      </c>
      <c r="D6978" s="1">
        <v>4.54</v>
      </c>
      <c r="E6978" s="176">
        <v>5.7107818411097107</v>
      </c>
      <c r="F6978" s="1" t="s">
        <v>162</v>
      </c>
      <c r="G6978" s="201">
        <f>MAX(E6978-'[1]1a'!$H$3,0)</f>
        <v>0</v>
      </c>
      <c r="H6978" s="201" t="str">
        <f t="shared" si="325"/>
        <v/>
      </c>
      <c r="I6978" s="201" t="str">
        <f t="shared" si="326"/>
        <v/>
      </c>
      <c r="J6978" s="201"/>
    </row>
    <row r="6979" spans="1:10">
      <c r="A6979" s="200">
        <v>45948</v>
      </c>
      <c r="B6979" s="1" t="s">
        <v>189</v>
      </c>
      <c r="C6979" s="175">
        <f t="shared" si="324"/>
        <v>48139.708333316412</v>
      </c>
      <c r="D6979" s="1">
        <v>4.49</v>
      </c>
      <c r="E6979" s="176">
        <v>5.6478877679697357</v>
      </c>
      <c r="F6979" s="1" t="s">
        <v>162</v>
      </c>
      <c r="G6979" s="201">
        <f>MAX(E6979-'[1]1a'!$H$3,0)</f>
        <v>0</v>
      </c>
      <c r="H6979" s="201" t="str">
        <f t="shared" si="325"/>
        <v/>
      </c>
      <c r="I6979" s="201" t="str">
        <f t="shared" si="326"/>
        <v/>
      </c>
      <c r="J6979" s="201"/>
    </row>
    <row r="6980" spans="1:10">
      <c r="A6980" s="200">
        <v>45948</v>
      </c>
      <c r="B6980" s="1" t="s">
        <v>190</v>
      </c>
      <c r="C6980" s="175">
        <f t="shared" ref="C6980:C7043" si="327">C6979 + TIME(1,0,0)</f>
        <v>48139.749999983076</v>
      </c>
      <c r="D6980" s="1">
        <v>4.5199999999999996</v>
      </c>
      <c r="E6980" s="176">
        <v>5.6856242118537201</v>
      </c>
      <c r="F6980" s="1" t="s">
        <v>162</v>
      </c>
      <c r="G6980" s="201">
        <f>MAX(E6980-'[1]1a'!$H$3,0)</f>
        <v>0</v>
      </c>
      <c r="H6980" s="201" t="str">
        <f t="shared" ref="H6980:H7043" si="328">IF(F6980="Y",IF(F6979="Y",H6979+1,1),"")</f>
        <v/>
      </c>
      <c r="I6980" s="201" t="str">
        <f t="shared" ref="I6980:I7043" si="329">IF(AND(F6980="Y",F6981&lt;&gt;"Y"),H6980,"")</f>
        <v/>
      </c>
      <c r="J6980" s="201"/>
    </row>
    <row r="6981" spans="1:10">
      <c r="A6981" s="200">
        <v>45948</v>
      </c>
      <c r="B6981" s="1" t="s">
        <v>191</v>
      </c>
      <c r="C6981" s="175">
        <f t="shared" si="327"/>
        <v>48139.79166664974</v>
      </c>
      <c r="D6981" s="1">
        <v>4.55</v>
      </c>
      <c r="E6981" s="176">
        <v>5.7233606557377046</v>
      </c>
      <c r="F6981" s="1" t="s">
        <v>162</v>
      </c>
      <c r="G6981" s="201">
        <f>MAX(E6981-'[1]1a'!$H$3,0)</f>
        <v>0</v>
      </c>
      <c r="H6981" s="201" t="str">
        <f t="shared" si="328"/>
        <v/>
      </c>
      <c r="I6981" s="201" t="str">
        <f t="shared" si="329"/>
        <v/>
      </c>
      <c r="J6981" s="201"/>
    </row>
    <row r="6982" spans="1:10">
      <c r="A6982" s="200">
        <v>45948</v>
      </c>
      <c r="B6982" s="1" t="s">
        <v>192</v>
      </c>
      <c r="C6982" s="175">
        <f t="shared" si="327"/>
        <v>48139.833333316405</v>
      </c>
      <c r="D6982" s="1">
        <v>4.95</v>
      </c>
      <c r="E6982" s="176">
        <v>6.2265132408575035</v>
      </c>
      <c r="F6982" s="1" t="s">
        <v>162</v>
      </c>
      <c r="G6982" s="201">
        <f>MAX(E6982-'[1]1a'!$H$3,0)</f>
        <v>0</v>
      </c>
      <c r="H6982" s="201" t="str">
        <f t="shared" si="328"/>
        <v/>
      </c>
      <c r="I6982" s="201" t="str">
        <f t="shared" si="329"/>
        <v/>
      </c>
      <c r="J6982" s="201"/>
    </row>
    <row r="6983" spans="1:10">
      <c r="A6983" s="200">
        <v>45948</v>
      </c>
      <c r="B6983" s="1" t="s">
        <v>193</v>
      </c>
      <c r="C6983" s="175">
        <f t="shared" si="327"/>
        <v>48139.874999983069</v>
      </c>
      <c r="D6983" s="1">
        <v>5.03</v>
      </c>
      <c r="E6983" s="176">
        <v>6.3271437578814638</v>
      </c>
      <c r="F6983" s="1" t="s">
        <v>162</v>
      </c>
      <c r="G6983" s="201">
        <f>MAX(E6983-'[1]1a'!$H$3,0)</f>
        <v>0</v>
      </c>
      <c r="H6983" s="201" t="str">
        <f t="shared" si="328"/>
        <v/>
      </c>
      <c r="I6983" s="201" t="str">
        <f t="shared" si="329"/>
        <v/>
      </c>
      <c r="J6983" s="201"/>
    </row>
    <row r="6984" spans="1:10">
      <c r="A6984" s="200">
        <v>45948</v>
      </c>
      <c r="B6984" s="1" t="s">
        <v>194</v>
      </c>
      <c r="C6984" s="175">
        <f t="shared" si="327"/>
        <v>48139.916666649733</v>
      </c>
      <c r="D6984" s="1">
        <v>5.15</v>
      </c>
      <c r="E6984" s="176">
        <v>6.4780895334174033</v>
      </c>
      <c r="F6984" s="1" t="s">
        <v>162</v>
      </c>
      <c r="G6984" s="201">
        <f>MAX(E6984-'[1]1a'!$H$3,0)</f>
        <v>0</v>
      </c>
      <c r="H6984" s="201" t="str">
        <f t="shared" si="328"/>
        <v/>
      </c>
      <c r="I6984" s="201" t="str">
        <f t="shared" si="329"/>
        <v/>
      </c>
      <c r="J6984" s="201"/>
    </row>
    <row r="6985" spans="1:10">
      <c r="A6985" s="200">
        <v>45948</v>
      </c>
      <c r="B6985" s="1" t="s">
        <v>195</v>
      </c>
      <c r="C6985" s="175">
        <f t="shared" si="327"/>
        <v>48139.958333316397</v>
      </c>
      <c r="D6985" s="1">
        <v>5.05</v>
      </c>
      <c r="E6985" s="176">
        <v>6.3523013871374525</v>
      </c>
      <c r="F6985" s="1" t="s">
        <v>162</v>
      </c>
      <c r="G6985" s="201">
        <f>MAX(E6985-'[1]1a'!$H$3,0)</f>
        <v>0</v>
      </c>
      <c r="H6985" s="201" t="str">
        <f t="shared" si="328"/>
        <v/>
      </c>
      <c r="I6985" s="201" t="str">
        <f t="shared" si="329"/>
        <v/>
      </c>
      <c r="J6985" s="201"/>
    </row>
    <row r="6986" spans="1:10">
      <c r="A6986" s="200">
        <v>45949</v>
      </c>
      <c r="B6986" s="1" t="s">
        <v>161</v>
      </c>
      <c r="C6986" s="175">
        <f t="shared" si="327"/>
        <v>48139.999999983062</v>
      </c>
      <c r="D6986" s="1">
        <v>4.9800000000000004</v>
      </c>
      <c r="E6986" s="176">
        <v>6.2642496847414888</v>
      </c>
      <c r="F6986" s="1" t="s">
        <v>162</v>
      </c>
      <c r="G6986" s="201">
        <f>MAX(E6986-'[1]1a'!$H$3,0)</f>
        <v>0</v>
      </c>
      <c r="H6986" s="201" t="str">
        <f t="shared" si="328"/>
        <v/>
      </c>
      <c r="I6986" s="201" t="str">
        <f t="shared" si="329"/>
        <v/>
      </c>
      <c r="J6986" s="201"/>
    </row>
    <row r="6987" spans="1:10">
      <c r="A6987" s="200">
        <v>45949</v>
      </c>
      <c r="B6987" s="1" t="s">
        <v>164</v>
      </c>
      <c r="C6987" s="175">
        <f t="shared" si="327"/>
        <v>48140.041666649726</v>
      </c>
      <c r="D6987" s="1">
        <v>4.67</v>
      </c>
      <c r="E6987" s="176">
        <v>5.8743064312736442</v>
      </c>
      <c r="F6987" s="1" t="s">
        <v>162</v>
      </c>
      <c r="G6987" s="201">
        <f>MAX(E6987-'[1]1a'!$H$3,0)</f>
        <v>0</v>
      </c>
      <c r="H6987" s="201" t="str">
        <f t="shared" si="328"/>
        <v/>
      </c>
      <c r="I6987" s="201" t="str">
        <f t="shared" si="329"/>
        <v/>
      </c>
      <c r="J6987" s="201"/>
    </row>
    <row r="6988" spans="1:10">
      <c r="A6988" s="200">
        <v>45949</v>
      </c>
      <c r="B6988" s="1" t="s">
        <v>166</v>
      </c>
      <c r="C6988" s="175">
        <f t="shared" si="327"/>
        <v>48140.08333331639</v>
      </c>
      <c r="D6988" s="1">
        <v>4.3499999999999996</v>
      </c>
      <c r="E6988" s="176">
        <v>5.4717843631778056</v>
      </c>
      <c r="F6988" s="1" t="s">
        <v>162</v>
      </c>
      <c r="G6988" s="201">
        <f>MAX(E6988-'[1]1a'!$H$3,0)</f>
        <v>0</v>
      </c>
      <c r="H6988" s="201" t="str">
        <f t="shared" si="328"/>
        <v/>
      </c>
      <c r="I6988" s="201" t="str">
        <f t="shared" si="329"/>
        <v/>
      </c>
      <c r="J6988" s="201"/>
    </row>
    <row r="6989" spans="1:10">
      <c r="A6989" s="200">
        <v>45949</v>
      </c>
      <c r="B6989" s="1" t="s">
        <v>168</v>
      </c>
      <c r="C6989" s="175">
        <f t="shared" si="327"/>
        <v>48140.124999983054</v>
      </c>
      <c r="D6989" s="1">
        <v>3.98</v>
      </c>
      <c r="E6989" s="176">
        <v>5.0063682219419929</v>
      </c>
      <c r="F6989" s="1" t="s">
        <v>162</v>
      </c>
      <c r="G6989" s="201">
        <f>MAX(E6989-'[1]1a'!$H$3,0)</f>
        <v>0</v>
      </c>
      <c r="H6989" s="201" t="str">
        <f t="shared" si="328"/>
        <v/>
      </c>
      <c r="I6989" s="201" t="str">
        <f t="shared" si="329"/>
        <v/>
      </c>
      <c r="J6989" s="201"/>
    </row>
    <row r="6990" spans="1:10">
      <c r="A6990" s="200">
        <v>45949</v>
      </c>
      <c r="B6990" s="1" t="s">
        <v>170</v>
      </c>
      <c r="C6990" s="175">
        <f t="shared" si="327"/>
        <v>48140.166666649719</v>
      </c>
      <c r="D6990" s="1">
        <v>3.75</v>
      </c>
      <c r="E6990" s="176">
        <v>4.7170554854981086</v>
      </c>
      <c r="F6990" s="1" t="s">
        <v>162</v>
      </c>
      <c r="G6990" s="201">
        <f>MAX(E6990-'[1]1a'!$H$3,0)</f>
        <v>0</v>
      </c>
      <c r="H6990" s="201" t="str">
        <f t="shared" si="328"/>
        <v/>
      </c>
      <c r="I6990" s="201" t="str">
        <f t="shared" si="329"/>
        <v/>
      </c>
      <c r="J6990" s="201"/>
    </row>
    <row r="6991" spans="1:10">
      <c r="A6991" s="200">
        <v>45949</v>
      </c>
      <c r="B6991" s="1" t="s">
        <v>172</v>
      </c>
      <c r="C6991" s="175">
        <f t="shared" si="327"/>
        <v>48140.208333316383</v>
      </c>
      <c r="D6991" s="1">
        <v>3.35</v>
      </c>
      <c r="E6991" s="176">
        <v>4.2139029003783106</v>
      </c>
      <c r="F6991" s="1" t="s">
        <v>162</v>
      </c>
      <c r="G6991" s="201">
        <f>MAX(E6991-'[1]1a'!$H$3,0)</f>
        <v>0</v>
      </c>
      <c r="H6991" s="201" t="str">
        <f t="shared" si="328"/>
        <v/>
      </c>
      <c r="I6991" s="201" t="str">
        <f t="shared" si="329"/>
        <v/>
      </c>
      <c r="J6991" s="201"/>
    </row>
    <row r="6992" spans="1:10">
      <c r="A6992" s="200">
        <v>45949</v>
      </c>
      <c r="B6992" s="1" t="s">
        <v>174</v>
      </c>
      <c r="C6992" s="175">
        <f t="shared" si="327"/>
        <v>48140.249999983047</v>
      </c>
      <c r="D6992" s="1">
        <v>3.12</v>
      </c>
      <c r="E6992" s="176">
        <v>3.9245901639344267</v>
      </c>
      <c r="F6992" s="1" t="s">
        <v>162</v>
      </c>
      <c r="G6992" s="201">
        <f>MAX(E6992-'[1]1a'!$H$3,0)</f>
        <v>0</v>
      </c>
      <c r="H6992" s="201" t="str">
        <f t="shared" si="328"/>
        <v/>
      </c>
      <c r="I6992" s="201" t="str">
        <f t="shared" si="329"/>
        <v/>
      </c>
      <c r="J6992" s="201"/>
    </row>
    <row r="6993" spans="1:10">
      <c r="A6993" s="200">
        <v>45949</v>
      </c>
      <c r="B6993" s="1" t="s">
        <v>176</v>
      </c>
      <c r="C6993" s="175">
        <f t="shared" si="327"/>
        <v>48140.291666649711</v>
      </c>
      <c r="D6993" s="1">
        <v>2.95</v>
      </c>
      <c r="E6993" s="176">
        <v>3.7107503152585122</v>
      </c>
      <c r="F6993" s="1" t="s">
        <v>162</v>
      </c>
      <c r="G6993" s="201">
        <f>MAX(E6993-'[1]1a'!$H$3,0)</f>
        <v>0</v>
      </c>
      <c r="H6993" s="201" t="str">
        <f t="shared" si="328"/>
        <v/>
      </c>
      <c r="I6993" s="201" t="str">
        <f t="shared" si="329"/>
        <v/>
      </c>
      <c r="J6993" s="201"/>
    </row>
    <row r="6994" spans="1:10">
      <c r="A6994" s="200">
        <v>45949</v>
      </c>
      <c r="B6994" s="1" t="s">
        <v>178</v>
      </c>
      <c r="C6994" s="175">
        <f t="shared" si="327"/>
        <v>48140.333333316376</v>
      </c>
      <c r="D6994" s="1">
        <v>2.88</v>
      </c>
      <c r="E6994" s="176">
        <v>3.6226986128625471</v>
      </c>
      <c r="F6994" s="1" t="s">
        <v>162</v>
      </c>
      <c r="G6994" s="201">
        <f>MAX(E6994-'[1]1a'!$H$3,0)</f>
        <v>0</v>
      </c>
      <c r="H6994" s="201" t="str">
        <f t="shared" si="328"/>
        <v/>
      </c>
      <c r="I6994" s="201" t="str">
        <f t="shared" si="329"/>
        <v/>
      </c>
      <c r="J6994" s="201"/>
    </row>
    <row r="6995" spans="1:10">
      <c r="A6995" s="200">
        <v>45949</v>
      </c>
      <c r="B6995" s="1" t="s">
        <v>180</v>
      </c>
      <c r="C6995" s="175">
        <f t="shared" si="327"/>
        <v>48140.37499998304</v>
      </c>
      <c r="D6995" s="1">
        <v>2.89</v>
      </c>
      <c r="E6995" s="176">
        <v>3.6352774274905424</v>
      </c>
      <c r="F6995" s="1" t="s">
        <v>162</v>
      </c>
      <c r="G6995" s="201">
        <f>MAX(E6995-'[1]1a'!$H$3,0)</f>
        <v>0</v>
      </c>
      <c r="H6995" s="201" t="str">
        <f t="shared" si="328"/>
        <v/>
      </c>
      <c r="I6995" s="201" t="str">
        <f t="shared" si="329"/>
        <v/>
      </c>
      <c r="J6995" s="201"/>
    </row>
    <row r="6996" spans="1:10">
      <c r="A6996" s="200">
        <v>45949</v>
      </c>
      <c r="B6996" s="1" t="s">
        <v>181</v>
      </c>
      <c r="C6996" s="175">
        <f t="shared" si="327"/>
        <v>48140.416666649704</v>
      </c>
      <c r="D6996" s="1">
        <v>3.09</v>
      </c>
      <c r="E6996" s="176">
        <v>3.8868537200504414</v>
      </c>
      <c r="F6996" s="1" t="s">
        <v>162</v>
      </c>
      <c r="G6996" s="201">
        <f>MAX(E6996-'[1]1a'!$H$3,0)</f>
        <v>0</v>
      </c>
      <c r="H6996" s="201" t="str">
        <f t="shared" si="328"/>
        <v/>
      </c>
      <c r="I6996" s="201" t="str">
        <f t="shared" si="329"/>
        <v/>
      </c>
      <c r="J6996" s="201"/>
    </row>
    <row r="6997" spans="1:10">
      <c r="A6997" s="200">
        <v>45949</v>
      </c>
      <c r="B6997" s="1" t="s">
        <v>182</v>
      </c>
      <c r="C6997" s="175">
        <f t="shared" si="327"/>
        <v>48140.458333316368</v>
      </c>
      <c r="D6997" s="1">
        <v>3.3</v>
      </c>
      <c r="E6997" s="176">
        <v>4.1510088272383356</v>
      </c>
      <c r="F6997" s="1" t="s">
        <v>162</v>
      </c>
      <c r="G6997" s="201">
        <f>MAX(E6997-'[1]1a'!$H$3,0)</f>
        <v>0</v>
      </c>
      <c r="H6997" s="201" t="str">
        <f t="shared" si="328"/>
        <v/>
      </c>
      <c r="I6997" s="201" t="str">
        <f t="shared" si="329"/>
        <v/>
      </c>
      <c r="J6997" s="201"/>
    </row>
    <row r="6998" spans="1:10">
      <c r="A6998" s="200">
        <v>45949</v>
      </c>
      <c r="B6998" s="1" t="s">
        <v>183</v>
      </c>
      <c r="C6998" s="175">
        <f t="shared" si="327"/>
        <v>48140.499999983032</v>
      </c>
      <c r="D6998" s="1">
        <v>3.8</v>
      </c>
      <c r="E6998" s="176">
        <v>4.7799495586380836</v>
      </c>
      <c r="F6998" s="1" t="s">
        <v>162</v>
      </c>
      <c r="G6998" s="201">
        <f>MAX(E6998-'[1]1a'!$H$3,0)</f>
        <v>0</v>
      </c>
      <c r="H6998" s="201" t="str">
        <f t="shared" si="328"/>
        <v/>
      </c>
      <c r="I6998" s="201" t="str">
        <f t="shared" si="329"/>
        <v/>
      </c>
      <c r="J6998" s="201"/>
    </row>
    <row r="6999" spans="1:10">
      <c r="A6999" s="200">
        <v>45949</v>
      </c>
      <c r="B6999" s="1" t="s">
        <v>185</v>
      </c>
      <c r="C6999" s="175">
        <f t="shared" si="327"/>
        <v>48140.541666649697</v>
      </c>
      <c r="D6999" s="1">
        <v>4.2</v>
      </c>
      <c r="E6999" s="176">
        <v>5.2831021437578816</v>
      </c>
      <c r="F6999" s="1" t="s">
        <v>162</v>
      </c>
      <c r="G6999" s="201">
        <f>MAX(E6999-'[1]1a'!$H$3,0)</f>
        <v>0</v>
      </c>
      <c r="H6999" s="201" t="str">
        <f t="shared" si="328"/>
        <v/>
      </c>
      <c r="I6999" s="201" t="str">
        <f t="shared" si="329"/>
        <v/>
      </c>
      <c r="J6999" s="201"/>
    </row>
    <row r="7000" spans="1:10">
      <c r="A7000" s="200">
        <v>45949</v>
      </c>
      <c r="B7000" s="1" t="s">
        <v>186</v>
      </c>
      <c r="C7000" s="175">
        <f t="shared" si="327"/>
        <v>48140.583333316361</v>
      </c>
      <c r="D7000" s="1">
        <v>4.54</v>
      </c>
      <c r="E7000" s="176">
        <v>5.7107818411097107</v>
      </c>
      <c r="F7000" s="1" t="s">
        <v>162</v>
      </c>
      <c r="G7000" s="201">
        <f>MAX(E7000-'[1]1a'!$H$3,0)</f>
        <v>0</v>
      </c>
      <c r="H7000" s="201" t="str">
        <f t="shared" si="328"/>
        <v/>
      </c>
      <c r="I7000" s="201" t="str">
        <f t="shared" si="329"/>
        <v/>
      </c>
      <c r="J7000" s="201"/>
    </row>
    <row r="7001" spans="1:10">
      <c r="A7001" s="200">
        <v>45949</v>
      </c>
      <c r="B7001" s="1" t="s">
        <v>187</v>
      </c>
      <c r="C7001" s="175">
        <f t="shared" si="327"/>
        <v>48140.624999983025</v>
      </c>
      <c r="D7001" s="1">
        <v>4.8600000000000003</v>
      </c>
      <c r="E7001" s="176">
        <v>6.1133039092055492</v>
      </c>
      <c r="F7001" s="1" t="s">
        <v>162</v>
      </c>
      <c r="G7001" s="201">
        <f>MAX(E7001-'[1]1a'!$H$3,0)</f>
        <v>0</v>
      </c>
      <c r="H7001" s="201" t="str">
        <f t="shared" si="328"/>
        <v/>
      </c>
      <c r="I7001" s="201" t="str">
        <f t="shared" si="329"/>
        <v/>
      </c>
      <c r="J7001" s="201"/>
    </row>
    <row r="7002" spans="1:10">
      <c r="A7002" s="200">
        <v>45949</v>
      </c>
      <c r="B7002" s="1" t="s">
        <v>188</v>
      </c>
      <c r="C7002" s="175">
        <f t="shared" si="327"/>
        <v>48140.666666649689</v>
      </c>
      <c r="D7002" s="1">
        <v>4.9000000000000004</v>
      </c>
      <c r="E7002" s="176">
        <v>6.1636191677175294</v>
      </c>
      <c r="F7002" s="1" t="s">
        <v>162</v>
      </c>
      <c r="G7002" s="201">
        <f>MAX(E7002-'[1]1a'!$H$3,0)</f>
        <v>0</v>
      </c>
      <c r="H7002" s="201" t="str">
        <f t="shared" si="328"/>
        <v/>
      </c>
      <c r="I7002" s="201" t="str">
        <f t="shared" si="329"/>
        <v/>
      </c>
      <c r="J7002" s="201"/>
    </row>
    <row r="7003" spans="1:10">
      <c r="A7003" s="200">
        <v>45949</v>
      </c>
      <c r="B7003" s="1" t="s">
        <v>189</v>
      </c>
      <c r="C7003" s="175">
        <f t="shared" si="327"/>
        <v>48140.708333316354</v>
      </c>
      <c r="D7003" s="1">
        <v>5.07</v>
      </c>
      <c r="E7003" s="176">
        <v>6.377459016393443</v>
      </c>
      <c r="F7003" s="1" t="s">
        <v>162</v>
      </c>
      <c r="G7003" s="201">
        <f>MAX(E7003-'[1]1a'!$H$3,0)</f>
        <v>0</v>
      </c>
      <c r="H7003" s="201" t="str">
        <f t="shared" si="328"/>
        <v/>
      </c>
      <c r="I7003" s="201" t="str">
        <f t="shared" si="329"/>
        <v/>
      </c>
      <c r="J7003" s="201"/>
    </row>
    <row r="7004" spans="1:10">
      <c r="A7004" s="200">
        <v>45949</v>
      </c>
      <c r="B7004" s="1" t="s">
        <v>190</v>
      </c>
      <c r="C7004" s="175">
        <f t="shared" si="327"/>
        <v>48140.749999983018</v>
      </c>
      <c r="D7004" s="1">
        <v>5.13</v>
      </c>
      <c r="E7004" s="176">
        <v>6.4529319041614128</v>
      </c>
      <c r="F7004" s="1" t="s">
        <v>162</v>
      </c>
      <c r="G7004" s="201">
        <f>MAX(E7004-'[1]1a'!$H$3,0)</f>
        <v>0</v>
      </c>
      <c r="H7004" s="201" t="str">
        <f t="shared" si="328"/>
        <v/>
      </c>
      <c r="I7004" s="201" t="str">
        <f t="shared" si="329"/>
        <v/>
      </c>
      <c r="J7004" s="201"/>
    </row>
    <row r="7005" spans="1:10">
      <c r="A7005" s="200">
        <v>45949</v>
      </c>
      <c r="B7005" s="1" t="s">
        <v>191</v>
      </c>
      <c r="C7005" s="175">
        <f t="shared" si="327"/>
        <v>48140.791666649682</v>
      </c>
      <c r="D7005" s="1">
        <v>5.26</v>
      </c>
      <c r="E7005" s="176">
        <v>6.6164564943253472</v>
      </c>
      <c r="F7005" s="1" t="s">
        <v>162</v>
      </c>
      <c r="G7005" s="201">
        <f>MAX(E7005-'[1]1a'!$H$3,0)</f>
        <v>0</v>
      </c>
      <c r="H7005" s="201" t="str">
        <f t="shared" si="328"/>
        <v/>
      </c>
      <c r="I7005" s="201" t="str">
        <f t="shared" si="329"/>
        <v/>
      </c>
      <c r="J7005" s="201"/>
    </row>
    <row r="7006" spans="1:10">
      <c r="A7006" s="200">
        <v>45949</v>
      </c>
      <c r="B7006" s="1" t="s">
        <v>192</v>
      </c>
      <c r="C7006" s="175">
        <f t="shared" si="327"/>
        <v>48140.833333316346</v>
      </c>
      <c r="D7006" s="1">
        <v>5.75</v>
      </c>
      <c r="E7006" s="176">
        <v>7.2328184110971003</v>
      </c>
      <c r="F7006" s="1" t="s">
        <v>162</v>
      </c>
      <c r="G7006" s="201">
        <f>MAX(E7006-'[1]1a'!$H$3,0)</f>
        <v>0</v>
      </c>
      <c r="H7006" s="201" t="str">
        <f t="shared" si="328"/>
        <v/>
      </c>
      <c r="I7006" s="201" t="str">
        <f t="shared" si="329"/>
        <v/>
      </c>
      <c r="J7006" s="201"/>
    </row>
    <row r="7007" spans="1:10">
      <c r="A7007" s="200">
        <v>45949</v>
      </c>
      <c r="B7007" s="1" t="s">
        <v>193</v>
      </c>
      <c r="C7007" s="175">
        <f t="shared" si="327"/>
        <v>48140.874999983011</v>
      </c>
      <c r="D7007" s="1">
        <v>6.03</v>
      </c>
      <c r="E7007" s="176">
        <v>7.5850252206809587</v>
      </c>
      <c r="F7007" s="1" t="s">
        <v>162</v>
      </c>
      <c r="G7007" s="201">
        <f>MAX(E7007-'[1]1a'!$H$3,0)</f>
        <v>0</v>
      </c>
      <c r="H7007" s="201" t="str">
        <f t="shared" si="328"/>
        <v/>
      </c>
      <c r="I7007" s="201" t="str">
        <f t="shared" si="329"/>
        <v/>
      </c>
      <c r="J7007" s="201"/>
    </row>
    <row r="7008" spans="1:10">
      <c r="A7008" s="200">
        <v>45949</v>
      </c>
      <c r="B7008" s="1" t="s">
        <v>194</v>
      </c>
      <c r="C7008" s="175">
        <f t="shared" si="327"/>
        <v>48140.916666649675</v>
      </c>
      <c r="D7008" s="1">
        <v>5.76</v>
      </c>
      <c r="E7008" s="176">
        <v>7.2453972257250943</v>
      </c>
      <c r="F7008" s="1" t="s">
        <v>162</v>
      </c>
      <c r="G7008" s="201">
        <f>MAX(E7008-'[1]1a'!$H$3,0)</f>
        <v>0</v>
      </c>
      <c r="H7008" s="201" t="str">
        <f t="shared" si="328"/>
        <v/>
      </c>
      <c r="I7008" s="201" t="str">
        <f t="shared" si="329"/>
        <v/>
      </c>
      <c r="J7008" s="201"/>
    </row>
    <row r="7009" spans="1:10">
      <c r="A7009" s="200">
        <v>45949</v>
      </c>
      <c r="B7009" s="1" t="s">
        <v>195</v>
      </c>
      <c r="C7009" s="175">
        <f t="shared" si="327"/>
        <v>48140.958333316339</v>
      </c>
      <c r="D7009" s="1">
        <v>5.68</v>
      </c>
      <c r="E7009" s="176">
        <v>7.1447667087011348</v>
      </c>
      <c r="F7009" s="1" t="s">
        <v>162</v>
      </c>
      <c r="G7009" s="201">
        <f>MAX(E7009-'[1]1a'!$H$3,0)</f>
        <v>0</v>
      </c>
      <c r="H7009" s="201" t="str">
        <f t="shared" si="328"/>
        <v/>
      </c>
      <c r="I7009" s="201" t="str">
        <f t="shared" si="329"/>
        <v/>
      </c>
      <c r="J7009" s="201"/>
    </row>
    <row r="7010" spans="1:10">
      <c r="A7010" s="200">
        <v>45950</v>
      </c>
      <c r="B7010" s="1" t="s">
        <v>161</v>
      </c>
      <c r="C7010" s="175">
        <f t="shared" si="327"/>
        <v>48140.999999983003</v>
      </c>
      <c r="D7010" s="1">
        <v>5.54</v>
      </c>
      <c r="E7010" s="176">
        <v>6.9686633039092056</v>
      </c>
      <c r="F7010" s="1" t="s">
        <v>162</v>
      </c>
      <c r="G7010" s="201">
        <f>MAX(E7010-'[1]1a'!$H$3,0)</f>
        <v>0</v>
      </c>
      <c r="H7010" s="201" t="str">
        <f t="shared" si="328"/>
        <v/>
      </c>
      <c r="I7010" s="201" t="str">
        <f t="shared" si="329"/>
        <v/>
      </c>
      <c r="J7010" s="201"/>
    </row>
    <row r="7011" spans="1:10">
      <c r="A7011" s="200">
        <v>45950</v>
      </c>
      <c r="B7011" s="1" t="s">
        <v>164</v>
      </c>
      <c r="C7011" s="175">
        <f t="shared" si="327"/>
        <v>48141.041666649668</v>
      </c>
      <c r="D7011" s="1">
        <v>5.23</v>
      </c>
      <c r="E7011" s="176">
        <v>6.5787200504413628</v>
      </c>
      <c r="F7011" s="1" t="s">
        <v>162</v>
      </c>
      <c r="G7011" s="201">
        <f>MAX(E7011-'[1]1a'!$H$3,0)</f>
        <v>0</v>
      </c>
      <c r="H7011" s="201" t="str">
        <f t="shared" si="328"/>
        <v/>
      </c>
      <c r="I7011" s="201" t="str">
        <f t="shared" si="329"/>
        <v/>
      </c>
      <c r="J7011" s="201"/>
    </row>
    <row r="7012" spans="1:10">
      <c r="A7012" s="200">
        <v>45950</v>
      </c>
      <c r="B7012" s="1" t="s">
        <v>166</v>
      </c>
      <c r="C7012" s="175">
        <f t="shared" si="327"/>
        <v>48141.083333316332</v>
      </c>
      <c r="D7012" s="1">
        <v>4.72</v>
      </c>
      <c r="E7012" s="176">
        <v>5.9372005044136191</v>
      </c>
      <c r="F7012" s="1" t="s">
        <v>162</v>
      </c>
      <c r="G7012" s="201">
        <f>MAX(E7012-'[1]1a'!$H$3,0)</f>
        <v>0</v>
      </c>
      <c r="H7012" s="201" t="str">
        <f t="shared" si="328"/>
        <v/>
      </c>
      <c r="I7012" s="201" t="str">
        <f t="shared" si="329"/>
        <v/>
      </c>
      <c r="J7012" s="201"/>
    </row>
    <row r="7013" spans="1:10">
      <c r="A7013" s="200">
        <v>45950</v>
      </c>
      <c r="B7013" s="1" t="s">
        <v>168</v>
      </c>
      <c r="C7013" s="175">
        <f t="shared" si="327"/>
        <v>48141.124999982996</v>
      </c>
      <c r="D7013" s="1">
        <v>4.1100000000000003</v>
      </c>
      <c r="E7013" s="176">
        <v>5.1698928121059273</v>
      </c>
      <c r="F7013" s="1" t="s">
        <v>162</v>
      </c>
      <c r="G7013" s="201">
        <f>MAX(E7013-'[1]1a'!$H$3,0)</f>
        <v>0</v>
      </c>
      <c r="H7013" s="201" t="str">
        <f t="shared" si="328"/>
        <v/>
      </c>
      <c r="I7013" s="201" t="str">
        <f t="shared" si="329"/>
        <v/>
      </c>
      <c r="J7013" s="201"/>
    </row>
    <row r="7014" spans="1:10">
      <c r="A7014" s="200">
        <v>45950</v>
      </c>
      <c r="B7014" s="1" t="s">
        <v>170</v>
      </c>
      <c r="C7014" s="175">
        <f t="shared" si="327"/>
        <v>48141.16666664966</v>
      </c>
      <c r="D7014" s="1">
        <v>3.66</v>
      </c>
      <c r="E7014" s="176">
        <v>4.6038461538461544</v>
      </c>
      <c r="F7014" s="1" t="s">
        <v>162</v>
      </c>
      <c r="G7014" s="201">
        <f>MAX(E7014-'[1]1a'!$H$3,0)</f>
        <v>0</v>
      </c>
      <c r="H7014" s="201" t="str">
        <f t="shared" si="328"/>
        <v/>
      </c>
      <c r="I7014" s="201" t="str">
        <f t="shared" si="329"/>
        <v/>
      </c>
      <c r="J7014" s="201"/>
    </row>
    <row r="7015" spans="1:10">
      <c r="A7015" s="200">
        <v>45950</v>
      </c>
      <c r="B7015" s="1" t="s">
        <v>172</v>
      </c>
      <c r="C7015" s="175">
        <f t="shared" si="327"/>
        <v>48141.208333316325</v>
      </c>
      <c r="D7015" s="1">
        <v>3.33</v>
      </c>
      <c r="E7015" s="176">
        <v>4.188745271122321</v>
      </c>
      <c r="F7015" s="1" t="s">
        <v>162</v>
      </c>
      <c r="G7015" s="201">
        <f>MAX(E7015-'[1]1a'!$H$3,0)</f>
        <v>0</v>
      </c>
      <c r="H7015" s="201" t="str">
        <f t="shared" si="328"/>
        <v/>
      </c>
      <c r="I7015" s="201" t="str">
        <f t="shared" si="329"/>
        <v/>
      </c>
      <c r="J7015" s="201"/>
    </row>
    <row r="7016" spans="1:10">
      <c r="A7016" s="200">
        <v>45950</v>
      </c>
      <c r="B7016" s="1" t="s">
        <v>174</v>
      </c>
      <c r="C7016" s="175">
        <f t="shared" si="327"/>
        <v>48141.249999982989</v>
      </c>
      <c r="D7016" s="1">
        <v>3.02</v>
      </c>
      <c r="E7016" s="176">
        <v>3.7988020176544768</v>
      </c>
      <c r="F7016" s="1" t="s">
        <v>162</v>
      </c>
      <c r="G7016" s="201">
        <f>MAX(E7016-'[1]1a'!$H$3,0)</f>
        <v>0</v>
      </c>
      <c r="H7016" s="201" t="str">
        <f t="shared" si="328"/>
        <v/>
      </c>
      <c r="I7016" s="201" t="str">
        <f t="shared" si="329"/>
        <v/>
      </c>
      <c r="J7016" s="201"/>
    </row>
    <row r="7017" spans="1:10">
      <c r="A7017" s="200">
        <v>45950</v>
      </c>
      <c r="B7017" s="1" t="s">
        <v>176</v>
      </c>
      <c r="C7017" s="175">
        <f t="shared" si="327"/>
        <v>48141.291666649653</v>
      </c>
      <c r="D7017" s="1">
        <v>2.85</v>
      </c>
      <c r="E7017" s="176">
        <v>3.5849621689785627</v>
      </c>
      <c r="F7017" s="1" t="s">
        <v>162</v>
      </c>
      <c r="G7017" s="201">
        <f>MAX(E7017-'[1]1a'!$H$3,0)</f>
        <v>0</v>
      </c>
      <c r="H7017" s="201" t="str">
        <f t="shared" si="328"/>
        <v/>
      </c>
      <c r="I7017" s="201" t="str">
        <f t="shared" si="329"/>
        <v/>
      </c>
      <c r="J7017" s="201"/>
    </row>
    <row r="7018" spans="1:10">
      <c r="A7018" s="200">
        <v>45950</v>
      </c>
      <c r="B7018" s="1" t="s">
        <v>178</v>
      </c>
      <c r="C7018" s="175">
        <f t="shared" si="327"/>
        <v>48141.333333316317</v>
      </c>
      <c r="D7018" s="1">
        <v>2.91</v>
      </c>
      <c r="E7018" s="176">
        <v>3.6604350567465325</v>
      </c>
      <c r="F7018" s="1" t="s">
        <v>162</v>
      </c>
      <c r="G7018" s="201">
        <f>MAX(E7018-'[1]1a'!$H$3,0)</f>
        <v>0</v>
      </c>
      <c r="H7018" s="201" t="str">
        <f t="shared" si="328"/>
        <v/>
      </c>
      <c r="I7018" s="201" t="str">
        <f t="shared" si="329"/>
        <v/>
      </c>
      <c r="J7018" s="201"/>
    </row>
    <row r="7019" spans="1:10">
      <c r="A7019" s="200">
        <v>45950</v>
      </c>
      <c r="B7019" s="1" t="s">
        <v>180</v>
      </c>
      <c r="C7019" s="175">
        <f t="shared" si="327"/>
        <v>48141.374999982982</v>
      </c>
      <c r="D7019" s="1">
        <v>3.07</v>
      </c>
      <c r="E7019" s="176">
        <v>3.8616960907944513</v>
      </c>
      <c r="F7019" s="1" t="s">
        <v>162</v>
      </c>
      <c r="G7019" s="201">
        <f>MAX(E7019-'[1]1a'!$H$3,0)</f>
        <v>0</v>
      </c>
      <c r="H7019" s="201" t="str">
        <f t="shared" si="328"/>
        <v/>
      </c>
      <c r="I7019" s="201" t="str">
        <f t="shared" si="329"/>
        <v/>
      </c>
      <c r="J7019" s="201"/>
    </row>
    <row r="7020" spans="1:10">
      <c r="A7020" s="200">
        <v>45950</v>
      </c>
      <c r="B7020" s="1" t="s">
        <v>181</v>
      </c>
      <c r="C7020" s="175">
        <f t="shared" si="327"/>
        <v>48141.416666649646</v>
      </c>
      <c r="D7020" s="1">
        <v>3.67</v>
      </c>
      <c r="E7020" s="176">
        <v>4.6164249684741492</v>
      </c>
      <c r="F7020" s="1" t="s">
        <v>162</v>
      </c>
      <c r="G7020" s="201">
        <f>MAX(E7020-'[1]1a'!$H$3,0)</f>
        <v>0</v>
      </c>
      <c r="H7020" s="201" t="str">
        <f t="shared" si="328"/>
        <v/>
      </c>
      <c r="I7020" s="201" t="str">
        <f t="shared" si="329"/>
        <v/>
      </c>
      <c r="J7020" s="201"/>
    </row>
    <row r="7021" spans="1:10">
      <c r="A7021" s="200">
        <v>45950</v>
      </c>
      <c r="B7021" s="1" t="s">
        <v>182</v>
      </c>
      <c r="C7021" s="175">
        <f t="shared" si="327"/>
        <v>48141.45833331631</v>
      </c>
      <c r="D7021" s="1">
        <v>4.21</v>
      </c>
      <c r="E7021" s="176">
        <v>5.2956809583858764</v>
      </c>
      <c r="F7021" s="1" t="s">
        <v>162</v>
      </c>
      <c r="G7021" s="201">
        <f>MAX(E7021-'[1]1a'!$H$3,0)</f>
        <v>0</v>
      </c>
      <c r="H7021" s="201" t="str">
        <f t="shared" si="328"/>
        <v/>
      </c>
      <c r="I7021" s="201" t="str">
        <f t="shared" si="329"/>
        <v/>
      </c>
      <c r="J7021" s="201"/>
    </row>
    <row r="7022" spans="1:10">
      <c r="A7022" s="200">
        <v>45950</v>
      </c>
      <c r="B7022" s="1" t="s">
        <v>183</v>
      </c>
      <c r="C7022" s="175">
        <f t="shared" si="327"/>
        <v>48141.499999982974</v>
      </c>
      <c r="D7022" s="1">
        <v>4.34</v>
      </c>
      <c r="E7022" s="176">
        <v>5.4592055485498108</v>
      </c>
      <c r="F7022" s="1" t="s">
        <v>162</v>
      </c>
      <c r="G7022" s="201">
        <f>MAX(E7022-'[1]1a'!$H$3,0)</f>
        <v>0</v>
      </c>
      <c r="H7022" s="201" t="str">
        <f t="shared" si="328"/>
        <v/>
      </c>
      <c r="I7022" s="201" t="str">
        <f t="shared" si="329"/>
        <v/>
      </c>
      <c r="J7022" s="201"/>
    </row>
    <row r="7023" spans="1:10">
      <c r="A7023" s="200">
        <v>45950</v>
      </c>
      <c r="B7023" s="1" t="s">
        <v>185</v>
      </c>
      <c r="C7023" s="175">
        <f t="shared" si="327"/>
        <v>48141.541666649639</v>
      </c>
      <c r="D7023" s="1">
        <v>4.49</v>
      </c>
      <c r="E7023" s="176">
        <v>5.6478877679697357</v>
      </c>
      <c r="F7023" s="1" t="s">
        <v>162</v>
      </c>
      <c r="G7023" s="201">
        <f>MAX(E7023-'[1]1a'!$H$3,0)</f>
        <v>0</v>
      </c>
      <c r="H7023" s="201" t="str">
        <f t="shared" si="328"/>
        <v/>
      </c>
      <c r="I7023" s="201" t="str">
        <f t="shared" si="329"/>
        <v/>
      </c>
      <c r="J7023" s="201"/>
    </row>
    <row r="7024" spans="1:10">
      <c r="A7024" s="200">
        <v>45950</v>
      </c>
      <c r="B7024" s="1" t="s">
        <v>186</v>
      </c>
      <c r="C7024" s="175">
        <f t="shared" si="327"/>
        <v>48141.583333316303</v>
      </c>
      <c r="D7024" s="1">
        <v>4.54</v>
      </c>
      <c r="E7024" s="176">
        <v>5.7107818411097107</v>
      </c>
      <c r="F7024" s="1" t="s">
        <v>162</v>
      </c>
      <c r="G7024" s="201">
        <f>MAX(E7024-'[1]1a'!$H$3,0)</f>
        <v>0</v>
      </c>
      <c r="H7024" s="201" t="str">
        <f t="shared" si="328"/>
        <v/>
      </c>
      <c r="I7024" s="201" t="str">
        <f t="shared" si="329"/>
        <v/>
      </c>
      <c r="J7024" s="201"/>
    </row>
    <row r="7025" spans="1:10">
      <c r="A7025" s="200">
        <v>45950</v>
      </c>
      <c r="B7025" s="1" t="s">
        <v>187</v>
      </c>
      <c r="C7025" s="175">
        <f t="shared" si="327"/>
        <v>48141.624999982967</v>
      </c>
      <c r="D7025" s="1">
        <v>4.5599999999999996</v>
      </c>
      <c r="E7025" s="176">
        <v>5.7359394703656994</v>
      </c>
      <c r="F7025" s="1" t="s">
        <v>162</v>
      </c>
      <c r="G7025" s="201">
        <f>MAX(E7025-'[1]1a'!$H$3,0)</f>
        <v>0</v>
      </c>
      <c r="H7025" s="201" t="str">
        <f t="shared" si="328"/>
        <v/>
      </c>
      <c r="I7025" s="201" t="str">
        <f t="shared" si="329"/>
        <v/>
      </c>
      <c r="J7025" s="201"/>
    </row>
    <row r="7026" spans="1:10">
      <c r="A7026" s="200">
        <v>45950</v>
      </c>
      <c r="B7026" s="1" t="s">
        <v>188</v>
      </c>
      <c r="C7026" s="175">
        <f t="shared" si="327"/>
        <v>48141.666666649631</v>
      </c>
      <c r="D7026" s="1">
        <v>4.72</v>
      </c>
      <c r="E7026" s="176">
        <v>5.9372005044136191</v>
      </c>
      <c r="F7026" s="1" t="s">
        <v>162</v>
      </c>
      <c r="G7026" s="201">
        <f>MAX(E7026-'[1]1a'!$H$3,0)</f>
        <v>0</v>
      </c>
      <c r="H7026" s="201" t="str">
        <f t="shared" si="328"/>
        <v/>
      </c>
      <c r="I7026" s="201" t="str">
        <f t="shared" si="329"/>
        <v/>
      </c>
      <c r="J7026" s="201"/>
    </row>
    <row r="7027" spans="1:10">
      <c r="A7027" s="200">
        <v>45950</v>
      </c>
      <c r="B7027" s="1" t="s">
        <v>189</v>
      </c>
      <c r="C7027" s="175">
        <f t="shared" si="327"/>
        <v>48141.708333316295</v>
      </c>
      <c r="D7027" s="1">
        <v>4.72</v>
      </c>
      <c r="E7027" s="176">
        <v>5.9372005044136191</v>
      </c>
      <c r="F7027" s="1" t="s">
        <v>162</v>
      </c>
      <c r="G7027" s="201">
        <f>MAX(E7027-'[1]1a'!$H$3,0)</f>
        <v>0</v>
      </c>
      <c r="H7027" s="201" t="str">
        <f t="shared" si="328"/>
        <v/>
      </c>
      <c r="I7027" s="201" t="str">
        <f t="shared" si="329"/>
        <v/>
      </c>
      <c r="J7027" s="201"/>
    </row>
    <row r="7028" spans="1:10">
      <c r="A7028" s="200">
        <v>45950</v>
      </c>
      <c r="B7028" s="1" t="s">
        <v>190</v>
      </c>
      <c r="C7028" s="175">
        <f t="shared" si="327"/>
        <v>48141.74999998296</v>
      </c>
      <c r="D7028" s="1">
        <v>4.6100000000000003</v>
      </c>
      <c r="E7028" s="176">
        <v>5.7988335435056753</v>
      </c>
      <c r="F7028" s="1" t="s">
        <v>162</v>
      </c>
      <c r="G7028" s="201">
        <f>MAX(E7028-'[1]1a'!$H$3,0)</f>
        <v>0</v>
      </c>
      <c r="H7028" s="201" t="str">
        <f t="shared" si="328"/>
        <v/>
      </c>
      <c r="I7028" s="201" t="str">
        <f t="shared" si="329"/>
        <v/>
      </c>
      <c r="J7028" s="201"/>
    </row>
    <row r="7029" spans="1:10">
      <c r="A7029" s="200">
        <v>45950</v>
      </c>
      <c r="B7029" s="1" t="s">
        <v>191</v>
      </c>
      <c r="C7029" s="175">
        <f t="shared" si="327"/>
        <v>48141.791666649624</v>
      </c>
      <c r="D7029" s="1">
        <v>4.78</v>
      </c>
      <c r="E7029" s="176">
        <v>6.0126733921815898</v>
      </c>
      <c r="F7029" s="1" t="s">
        <v>162</v>
      </c>
      <c r="G7029" s="201">
        <f>MAX(E7029-'[1]1a'!$H$3,0)</f>
        <v>0</v>
      </c>
      <c r="H7029" s="201" t="str">
        <f t="shared" si="328"/>
        <v/>
      </c>
      <c r="I7029" s="201" t="str">
        <f t="shared" si="329"/>
        <v/>
      </c>
      <c r="J7029" s="201"/>
    </row>
    <row r="7030" spans="1:10">
      <c r="A7030" s="200">
        <v>45950</v>
      </c>
      <c r="B7030" s="1" t="s">
        <v>192</v>
      </c>
      <c r="C7030" s="175">
        <f t="shared" si="327"/>
        <v>48141.833333316288</v>
      </c>
      <c r="D7030" s="1">
        <v>5.27</v>
      </c>
      <c r="E7030" s="176">
        <v>6.6290353089533411</v>
      </c>
      <c r="F7030" s="1" t="s">
        <v>162</v>
      </c>
      <c r="G7030" s="201">
        <f>MAX(E7030-'[1]1a'!$H$3,0)</f>
        <v>0</v>
      </c>
      <c r="H7030" s="201" t="str">
        <f t="shared" si="328"/>
        <v/>
      </c>
      <c r="I7030" s="201" t="str">
        <f t="shared" si="329"/>
        <v/>
      </c>
      <c r="J7030" s="201"/>
    </row>
    <row r="7031" spans="1:10">
      <c r="A7031" s="200">
        <v>45950</v>
      </c>
      <c r="B7031" s="1" t="s">
        <v>193</v>
      </c>
      <c r="C7031" s="175">
        <f t="shared" si="327"/>
        <v>48141.874999982952</v>
      </c>
      <c r="D7031" s="1">
        <v>5.5</v>
      </c>
      <c r="E7031" s="176">
        <v>6.9183480453972264</v>
      </c>
      <c r="F7031" s="1" t="s">
        <v>162</v>
      </c>
      <c r="G7031" s="201">
        <f>MAX(E7031-'[1]1a'!$H$3,0)</f>
        <v>0</v>
      </c>
      <c r="H7031" s="201" t="str">
        <f t="shared" si="328"/>
        <v/>
      </c>
      <c r="I7031" s="201" t="str">
        <f t="shared" si="329"/>
        <v/>
      </c>
      <c r="J7031" s="201"/>
    </row>
    <row r="7032" spans="1:10">
      <c r="A7032" s="200">
        <v>45950</v>
      </c>
      <c r="B7032" s="1" t="s">
        <v>194</v>
      </c>
      <c r="C7032" s="175">
        <f t="shared" si="327"/>
        <v>48141.916666649617</v>
      </c>
      <c r="D7032" s="1">
        <v>5.52</v>
      </c>
      <c r="E7032" s="176">
        <v>6.9435056746532151</v>
      </c>
      <c r="F7032" s="1" t="s">
        <v>162</v>
      </c>
      <c r="G7032" s="201">
        <f>MAX(E7032-'[1]1a'!$H$3,0)</f>
        <v>0</v>
      </c>
      <c r="H7032" s="201" t="str">
        <f t="shared" si="328"/>
        <v/>
      </c>
      <c r="I7032" s="201" t="str">
        <f t="shared" si="329"/>
        <v/>
      </c>
      <c r="J7032" s="201"/>
    </row>
    <row r="7033" spans="1:10">
      <c r="A7033" s="200">
        <v>45950</v>
      </c>
      <c r="B7033" s="1" t="s">
        <v>195</v>
      </c>
      <c r="C7033" s="175">
        <f t="shared" si="327"/>
        <v>48141.958333316281</v>
      </c>
      <c r="D7033" s="1">
        <v>5.52</v>
      </c>
      <c r="E7033" s="176">
        <v>6.9435056746532151</v>
      </c>
      <c r="F7033" s="1" t="s">
        <v>162</v>
      </c>
      <c r="G7033" s="201">
        <f>MAX(E7033-'[1]1a'!$H$3,0)</f>
        <v>0</v>
      </c>
      <c r="H7033" s="201" t="str">
        <f t="shared" si="328"/>
        <v/>
      </c>
      <c r="I7033" s="201" t="str">
        <f t="shared" si="329"/>
        <v/>
      </c>
      <c r="J7033" s="201"/>
    </row>
    <row r="7034" spans="1:10">
      <c r="A7034" s="200">
        <v>45951</v>
      </c>
      <c r="B7034" s="1" t="s">
        <v>161</v>
      </c>
      <c r="C7034" s="175">
        <f t="shared" si="327"/>
        <v>48141.999999982945</v>
      </c>
      <c r="D7034" s="1">
        <v>5.42</v>
      </c>
      <c r="E7034" s="176">
        <v>6.8177175283732661</v>
      </c>
      <c r="F7034" s="1" t="s">
        <v>162</v>
      </c>
      <c r="G7034" s="201">
        <f>MAX(E7034-'[1]1a'!$H$3,0)</f>
        <v>0</v>
      </c>
      <c r="H7034" s="201" t="str">
        <f t="shared" si="328"/>
        <v/>
      </c>
      <c r="I7034" s="201" t="str">
        <f t="shared" si="329"/>
        <v/>
      </c>
      <c r="J7034" s="201"/>
    </row>
    <row r="7035" spans="1:10">
      <c r="A7035" s="200">
        <v>45951</v>
      </c>
      <c r="B7035" s="1" t="s">
        <v>164</v>
      </c>
      <c r="C7035" s="175">
        <f t="shared" si="327"/>
        <v>48142.041666649609</v>
      </c>
      <c r="D7035" s="1">
        <v>5.2</v>
      </c>
      <c r="E7035" s="176">
        <v>6.5409836065573774</v>
      </c>
      <c r="F7035" s="1" t="s">
        <v>162</v>
      </c>
      <c r="G7035" s="201">
        <f>MAX(E7035-'[1]1a'!$H$3,0)</f>
        <v>0</v>
      </c>
      <c r="H7035" s="201" t="str">
        <f t="shared" si="328"/>
        <v/>
      </c>
      <c r="I7035" s="201" t="str">
        <f t="shared" si="329"/>
        <v/>
      </c>
      <c r="J7035" s="201"/>
    </row>
    <row r="7036" spans="1:10">
      <c r="A7036" s="200">
        <v>45951</v>
      </c>
      <c r="B7036" s="1" t="s">
        <v>166</v>
      </c>
      <c r="C7036" s="175">
        <f t="shared" si="327"/>
        <v>48142.083333316274</v>
      </c>
      <c r="D7036" s="1">
        <v>4.79</v>
      </c>
      <c r="E7036" s="176">
        <v>6.0252522068095837</v>
      </c>
      <c r="F7036" s="1" t="s">
        <v>162</v>
      </c>
      <c r="G7036" s="201">
        <f>MAX(E7036-'[1]1a'!$H$3,0)</f>
        <v>0</v>
      </c>
      <c r="H7036" s="201" t="str">
        <f t="shared" si="328"/>
        <v/>
      </c>
      <c r="I7036" s="201" t="str">
        <f t="shared" si="329"/>
        <v/>
      </c>
      <c r="J7036" s="201"/>
    </row>
    <row r="7037" spans="1:10">
      <c r="A7037" s="200">
        <v>45951</v>
      </c>
      <c r="B7037" s="1" t="s">
        <v>168</v>
      </c>
      <c r="C7037" s="175">
        <f t="shared" si="327"/>
        <v>48142.124999982938</v>
      </c>
      <c r="D7037" s="1">
        <v>4.18</v>
      </c>
      <c r="E7037" s="176">
        <v>5.257944514501891</v>
      </c>
      <c r="F7037" s="1" t="s">
        <v>162</v>
      </c>
      <c r="G7037" s="201">
        <f>MAX(E7037-'[1]1a'!$H$3,0)</f>
        <v>0</v>
      </c>
      <c r="H7037" s="201" t="str">
        <f t="shared" si="328"/>
        <v/>
      </c>
      <c r="I7037" s="201" t="str">
        <f t="shared" si="329"/>
        <v/>
      </c>
      <c r="J7037" s="201"/>
    </row>
    <row r="7038" spans="1:10">
      <c r="A7038" s="200">
        <v>45951</v>
      </c>
      <c r="B7038" s="1" t="s">
        <v>170</v>
      </c>
      <c r="C7038" s="175">
        <f t="shared" si="327"/>
        <v>48142.166666649602</v>
      </c>
      <c r="D7038" s="1">
        <v>3.71</v>
      </c>
      <c r="E7038" s="176">
        <v>4.6667402269861284</v>
      </c>
      <c r="F7038" s="1" t="s">
        <v>162</v>
      </c>
      <c r="G7038" s="201">
        <f>MAX(E7038-'[1]1a'!$H$3,0)</f>
        <v>0</v>
      </c>
      <c r="H7038" s="201" t="str">
        <f t="shared" si="328"/>
        <v/>
      </c>
      <c r="I7038" s="201" t="str">
        <f t="shared" si="329"/>
        <v/>
      </c>
      <c r="J7038" s="201"/>
    </row>
    <row r="7039" spans="1:10">
      <c r="A7039" s="200">
        <v>45951</v>
      </c>
      <c r="B7039" s="1" t="s">
        <v>172</v>
      </c>
      <c r="C7039" s="175">
        <f t="shared" si="327"/>
        <v>48142.208333316266</v>
      </c>
      <c r="D7039" s="1">
        <v>3.44</v>
      </c>
      <c r="E7039" s="176">
        <v>4.3271122320302648</v>
      </c>
      <c r="F7039" s="1" t="s">
        <v>162</v>
      </c>
      <c r="G7039" s="201">
        <f>MAX(E7039-'[1]1a'!$H$3,0)</f>
        <v>0</v>
      </c>
      <c r="H7039" s="201" t="str">
        <f t="shared" si="328"/>
        <v/>
      </c>
      <c r="I7039" s="201" t="str">
        <f t="shared" si="329"/>
        <v/>
      </c>
      <c r="J7039" s="201"/>
    </row>
    <row r="7040" spans="1:10">
      <c r="A7040" s="200">
        <v>45951</v>
      </c>
      <c r="B7040" s="1" t="s">
        <v>174</v>
      </c>
      <c r="C7040" s="175">
        <f t="shared" si="327"/>
        <v>48142.249999982931</v>
      </c>
      <c r="D7040" s="1">
        <v>3.23</v>
      </c>
      <c r="E7040" s="176">
        <v>4.062957124842371</v>
      </c>
      <c r="F7040" s="1" t="s">
        <v>162</v>
      </c>
      <c r="G7040" s="201">
        <f>MAX(E7040-'[1]1a'!$H$3,0)</f>
        <v>0</v>
      </c>
      <c r="H7040" s="201" t="str">
        <f t="shared" si="328"/>
        <v/>
      </c>
      <c r="I7040" s="201" t="str">
        <f t="shared" si="329"/>
        <v/>
      </c>
      <c r="J7040" s="201"/>
    </row>
    <row r="7041" spans="1:10">
      <c r="A7041" s="200">
        <v>45951</v>
      </c>
      <c r="B7041" s="1" t="s">
        <v>176</v>
      </c>
      <c r="C7041" s="175">
        <f t="shared" si="327"/>
        <v>48142.291666649595</v>
      </c>
      <c r="D7041" s="1">
        <v>3.1</v>
      </c>
      <c r="E7041" s="176">
        <v>3.8994325346784366</v>
      </c>
      <c r="F7041" s="1" t="s">
        <v>162</v>
      </c>
      <c r="G7041" s="201">
        <f>MAX(E7041-'[1]1a'!$H$3,0)</f>
        <v>0</v>
      </c>
      <c r="H7041" s="201" t="str">
        <f t="shared" si="328"/>
        <v/>
      </c>
      <c r="I7041" s="201" t="str">
        <f t="shared" si="329"/>
        <v/>
      </c>
      <c r="J7041" s="201"/>
    </row>
    <row r="7042" spans="1:10">
      <c r="A7042" s="200">
        <v>45951</v>
      </c>
      <c r="B7042" s="1" t="s">
        <v>178</v>
      </c>
      <c r="C7042" s="175">
        <f t="shared" si="327"/>
        <v>48142.333333316259</v>
      </c>
      <c r="D7042" s="1">
        <v>3.13</v>
      </c>
      <c r="E7042" s="176">
        <v>3.9371689785624211</v>
      </c>
      <c r="F7042" s="1" t="s">
        <v>162</v>
      </c>
      <c r="G7042" s="201">
        <f>MAX(E7042-'[1]1a'!$H$3,0)</f>
        <v>0</v>
      </c>
      <c r="H7042" s="201" t="str">
        <f t="shared" si="328"/>
        <v/>
      </c>
      <c r="I7042" s="201" t="str">
        <f t="shared" si="329"/>
        <v/>
      </c>
      <c r="J7042" s="201"/>
    </row>
    <row r="7043" spans="1:10">
      <c r="A7043" s="200">
        <v>45951</v>
      </c>
      <c r="B7043" s="1" t="s">
        <v>180</v>
      </c>
      <c r="C7043" s="175">
        <f t="shared" si="327"/>
        <v>48142.374999982923</v>
      </c>
      <c r="D7043" s="1">
        <v>3.45</v>
      </c>
      <c r="E7043" s="176">
        <v>4.3396910466582606</v>
      </c>
      <c r="F7043" s="1" t="s">
        <v>162</v>
      </c>
      <c r="G7043" s="201">
        <f>MAX(E7043-'[1]1a'!$H$3,0)</f>
        <v>0</v>
      </c>
      <c r="H7043" s="201" t="str">
        <f t="shared" si="328"/>
        <v/>
      </c>
      <c r="I7043" s="201" t="str">
        <f t="shared" si="329"/>
        <v/>
      </c>
      <c r="J7043" s="201"/>
    </row>
    <row r="7044" spans="1:10">
      <c r="A7044" s="200">
        <v>45951</v>
      </c>
      <c r="B7044" s="1" t="s">
        <v>181</v>
      </c>
      <c r="C7044" s="175">
        <f t="shared" ref="C7044:C7107" si="330">C7043 + TIME(1,0,0)</f>
        <v>48142.416666649588</v>
      </c>
      <c r="D7044" s="1">
        <v>3.97</v>
      </c>
      <c r="E7044" s="176">
        <v>4.9937894073139981</v>
      </c>
      <c r="F7044" s="1" t="s">
        <v>162</v>
      </c>
      <c r="G7044" s="201">
        <f>MAX(E7044-'[1]1a'!$H$3,0)</f>
        <v>0</v>
      </c>
      <c r="H7044" s="201" t="str">
        <f t="shared" ref="H7044:H7107" si="331">IF(F7044="Y",IF(F7043="Y",H7043+1,1),"")</f>
        <v/>
      </c>
      <c r="I7044" s="201" t="str">
        <f t="shared" ref="I7044:I7107" si="332">IF(AND(F7044="Y",F7045&lt;&gt;"Y"),H7044,"")</f>
        <v/>
      </c>
      <c r="J7044" s="201"/>
    </row>
    <row r="7045" spans="1:10">
      <c r="A7045" s="200">
        <v>45951</v>
      </c>
      <c r="B7045" s="1" t="s">
        <v>182</v>
      </c>
      <c r="C7045" s="175">
        <f t="shared" si="330"/>
        <v>48142.458333316252</v>
      </c>
      <c r="D7045" s="1">
        <v>4.5</v>
      </c>
      <c r="E7045" s="176">
        <v>5.6604665825977305</v>
      </c>
      <c r="F7045" s="1" t="s">
        <v>162</v>
      </c>
      <c r="G7045" s="201">
        <f>MAX(E7045-'[1]1a'!$H$3,0)</f>
        <v>0</v>
      </c>
      <c r="H7045" s="201" t="str">
        <f t="shared" si="331"/>
        <v/>
      </c>
      <c r="I7045" s="201" t="str">
        <f t="shared" si="332"/>
        <v/>
      </c>
      <c r="J7045" s="201"/>
    </row>
    <row r="7046" spans="1:10">
      <c r="A7046" s="200">
        <v>45951</v>
      </c>
      <c r="B7046" s="1" t="s">
        <v>183</v>
      </c>
      <c r="C7046" s="175">
        <f t="shared" si="330"/>
        <v>48142.499999982916</v>
      </c>
      <c r="D7046" s="1">
        <v>4.5</v>
      </c>
      <c r="E7046" s="176">
        <v>5.6604665825977305</v>
      </c>
      <c r="F7046" s="1" t="s">
        <v>162</v>
      </c>
      <c r="G7046" s="201">
        <f>MAX(E7046-'[1]1a'!$H$3,0)</f>
        <v>0</v>
      </c>
      <c r="H7046" s="201" t="str">
        <f t="shared" si="331"/>
        <v/>
      </c>
      <c r="I7046" s="201" t="str">
        <f t="shared" si="332"/>
        <v/>
      </c>
      <c r="J7046" s="201"/>
    </row>
    <row r="7047" spans="1:10">
      <c r="A7047" s="200">
        <v>45951</v>
      </c>
      <c r="B7047" s="1" t="s">
        <v>185</v>
      </c>
      <c r="C7047" s="175">
        <f t="shared" si="330"/>
        <v>48142.54166664958</v>
      </c>
      <c r="D7047" s="1">
        <v>4.49</v>
      </c>
      <c r="E7047" s="176">
        <v>5.6478877679697357</v>
      </c>
      <c r="F7047" s="1" t="s">
        <v>162</v>
      </c>
      <c r="G7047" s="201">
        <f>MAX(E7047-'[1]1a'!$H$3,0)</f>
        <v>0</v>
      </c>
      <c r="H7047" s="201" t="str">
        <f t="shared" si="331"/>
        <v/>
      </c>
      <c r="I7047" s="201" t="str">
        <f t="shared" si="332"/>
        <v/>
      </c>
      <c r="J7047" s="201"/>
    </row>
    <row r="7048" spans="1:10">
      <c r="A7048" s="200">
        <v>45951</v>
      </c>
      <c r="B7048" s="1" t="s">
        <v>186</v>
      </c>
      <c r="C7048" s="175">
        <f t="shared" si="330"/>
        <v>48142.583333316245</v>
      </c>
      <c r="D7048" s="1">
        <v>4.6100000000000003</v>
      </c>
      <c r="E7048" s="176">
        <v>5.7988335435056753</v>
      </c>
      <c r="F7048" s="1" t="s">
        <v>162</v>
      </c>
      <c r="G7048" s="201">
        <f>MAX(E7048-'[1]1a'!$H$3,0)</f>
        <v>0</v>
      </c>
      <c r="H7048" s="201" t="str">
        <f t="shared" si="331"/>
        <v/>
      </c>
      <c r="I7048" s="201" t="str">
        <f t="shared" si="332"/>
        <v/>
      </c>
      <c r="J7048" s="201"/>
    </row>
    <row r="7049" spans="1:10">
      <c r="A7049" s="200">
        <v>45951</v>
      </c>
      <c r="B7049" s="1" t="s">
        <v>187</v>
      </c>
      <c r="C7049" s="175">
        <f t="shared" si="330"/>
        <v>48142.624999982909</v>
      </c>
      <c r="D7049" s="1">
        <v>4.63</v>
      </c>
      <c r="E7049" s="176">
        <v>5.8239911727616649</v>
      </c>
      <c r="F7049" s="1" t="s">
        <v>162</v>
      </c>
      <c r="G7049" s="201">
        <f>MAX(E7049-'[1]1a'!$H$3,0)</f>
        <v>0</v>
      </c>
      <c r="H7049" s="201" t="str">
        <f t="shared" si="331"/>
        <v/>
      </c>
      <c r="I7049" s="201" t="str">
        <f t="shared" si="332"/>
        <v/>
      </c>
      <c r="J7049" s="201"/>
    </row>
    <row r="7050" spans="1:10">
      <c r="A7050" s="200">
        <v>45951</v>
      </c>
      <c r="B7050" s="1" t="s">
        <v>188</v>
      </c>
      <c r="C7050" s="175">
        <f t="shared" si="330"/>
        <v>48142.666666649573</v>
      </c>
      <c r="D7050" s="1">
        <v>4.66</v>
      </c>
      <c r="E7050" s="176">
        <v>5.8617276166456502</v>
      </c>
      <c r="F7050" s="1" t="s">
        <v>162</v>
      </c>
      <c r="G7050" s="201">
        <f>MAX(E7050-'[1]1a'!$H$3,0)</f>
        <v>0</v>
      </c>
      <c r="H7050" s="201" t="str">
        <f t="shared" si="331"/>
        <v/>
      </c>
      <c r="I7050" s="201" t="str">
        <f t="shared" si="332"/>
        <v/>
      </c>
      <c r="J7050" s="201"/>
    </row>
    <row r="7051" spans="1:10">
      <c r="A7051" s="200">
        <v>45951</v>
      </c>
      <c r="B7051" s="1" t="s">
        <v>189</v>
      </c>
      <c r="C7051" s="175">
        <f t="shared" si="330"/>
        <v>48142.708333316237</v>
      </c>
      <c r="D7051" s="1">
        <v>4.74</v>
      </c>
      <c r="E7051" s="176">
        <v>5.9623581336696096</v>
      </c>
      <c r="F7051" s="1" t="s">
        <v>162</v>
      </c>
      <c r="G7051" s="201">
        <f>MAX(E7051-'[1]1a'!$H$3,0)</f>
        <v>0</v>
      </c>
      <c r="H7051" s="201" t="str">
        <f t="shared" si="331"/>
        <v/>
      </c>
      <c r="I7051" s="201" t="str">
        <f t="shared" si="332"/>
        <v/>
      </c>
      <c r="J7051" s="201"/>
    </row>
    <row r="7052" spans="1:10">
      <c r="A7052" s="200">
        <v>45951</v>
      </c>
      <c r="B7052" s="1" t="s">
        <v>190</v>
      </c>
      <c r="C7052" s="175">
        <f t="shared" si="330"/>
        <v>48142.749999982901</v>
      </c>
      <c r="D7052" s="1">
        <v>4.6399999999999997</v>
      </c>
      <c r="E7052" s="176">
        <v>5.8365699873896597</v>
      </c>
      <c r="F7052" s="1" t="s">
        <v>162</v>
      </c>
      <c r="G7052" s="201">
        <f>MAX(E7052-'[1]1a'!$H$3,0)</f>
        <v>0</v>
      </c>
      <c r="H7052" s="201" t="str">
        <f t="shared" si="331"/>
        <v/>
      </c>
      <c r="I7052" s="201" t="str">
        <f t="shared" si="332"/>
        <v/>
      </c>
      <c r="J7052" s="201"/>
    </row>
    <row r="7053" spans="1:10">
      <c r="A7053" s="200">
        <v>45951</v>
      </c>
      <c r="B7053" s="1" t="s">
        <v>191</v>
      </c>
      <c r="C7053" s="175">
        <f t="shared" si="330"/>
        <v>48142.791666649566</v>
      </c>
      <c r="D7053" s="1">
        <v>4.6500000000000004</v>
      </c>
      <c r="E7053" s="176">
        <v>5.8491488020176554</v>
      </c>
      <c r="F7053" s="1" t="s">
        <v>162</v>
      </c>
      <c r="G7053" s="201">
        <f>MAX(E7053-'[1]1a'!$H$3,0)</f>
        <v>0</v>
      </c>
      <c r="H7053" s="201" t="str">
        <f t="shared" si="331"/>
        <v/>
      </c>
      <c r="I7053" s="201" t="str">
        <f t="shared" si="332"/>
        <v/>
      </c>
      <c r="J7053" s="201"/>
    </row>
    <row r="7054" spans="1:10">
      <c r="A7054" s="200">
        <v>45951</v>
      </c>
      <c r="B7054" s="1" t="s">
        <v>192</v>
      </c>
      <c r="C7054" s="175">
        <f t="shared" si="330"/>
        <v>48142.83333331623</v>
      </c>
      <c r="D7054" s="1">
        <v>5.19</v>
      </c>
      <c r="E7054" s="176">
        <v>6.5284047919293826</v>
      </c>
      <c r="F7054" s="1" t="s">
        <v>162</v>
      </c>
      <c r="G7054" s="201">
        <f>MAX(E7054-'[1]1a'!$H$3,0)</f>
        <v>0</v>
      </c>
      <c r="H7054" s="201" t="str">
        <f t="shared" si="331"/>
        <v/>
      </c>
      <c r="I7054" s="201" t="str">
        <f t="shared" si="332"/>
        <v/>
      </c>
      <c r="J7054" s="201"/>
    </row>
    <row r="7055" spans="1:10">
      <c r="A7055" s="200">
        <v>45951</v>
      </c>
      <c r="B7055" s="1" t="s">
        <v>193</v>
      </c>
      <c r="C7055" s="175">
        <f t="shared" si="330"/>
        <v>48142.874999982894</v>
      </c>
      <c r="D7055" s="1">
        <v>5.47</v>
      </c>
      <c r="E7055" s="176">
        <v>6.880611601513241</v>
      </c>
      <c r="F7055" s="1" t="s">
        <v>162</v>
      </c>
      <c r="G7055" s="201">
        <f>MAX(E7055-'[1]1a'!$H$3,0)</f>
        <v>0</v>
      </c>
      <c r="H7055" s="201" t="str">
        <f t="shared" si="331"/>
        <v/>
      </c>
      <c r="I7055" s="201" t="str">
        <f t="shared" si="332"/>
        <v/>
      </c>
      <c r="J7055" s="201"/>
    </row>
    <row r="7056" spans="1:10">
      <c r="A7056" s="200">
        <v>45951</v>
      </c>
      <c r="B7056" s="1" t="s">
        <v>194</v>
      </c>
      <c r="C7056" s="175">
        <f t="shared" si="330"/>
        <v>48142.916666649558</v>
      </c>
      <c r="D7056" s="1">
        <v>5.57</v>
      </c>
      <c r="E7056" s="176">
        <v>7.006399747793191</v>
      </c>
      <c r="F7056" s="1" t="s">
        <v>162</v>
      </c>
      <c r="G7056" s="201">
        <f>MAX(E7056-'[1]1a'!$H$3,0)</f>
        <v>0</v>
      </c>
      <c r="H7056" s="201" t="str">
        <f t="shared" si="331"/>
        <v/>
      </c>
      <c r="I7056" s="201" t="str">
        <f t="shared" si="332"/>
        <v/>
      </c>
      <c r="J7056" s="201"/>
    </row>
    <row r="7057" spans="1:10">
      <c r="A7057" s="200">
        <v>45951</v>
      </c>
      <c r="B7057" s="1" t="s">
        <v>195</v>
      </c>
      <c r="C7057" s="175">
        <f t="shared" si="330"/>
        <v>48142.958333316223</v>
      </c>
      <c r="D7057" s="1">
        <v>5.53</v>
      </c>
      <c r="E7057" s="176">
        <v>6.9560844892812108</v>
      </c>
      <c r="F7057" s="1" t="s">
        <v>162</v>
      </c>
      <c r="G7057" s="201">
        <f>MAX(E7057-'[1]1a'!$H$3,0)</f>
        <v>0</v>
      </c>
      <c r="H7057" s="201" t="str">
        <f t="shared" si="331"/>
        <v/>
      </c>
      <c r="I7057" s="201" t="str">
        <f t="shared" si="332"/>
        <v/>
      </c>
      <c r="J7057" s="201"/>
    </row>
    <row r="7058" spans="1:10">
      <c r="A7058" s="200">
        <v>45952</v>
      </c>
      <c r="B7058" s="1" t="s">
        <v>161</v>
      </c>
      <c r="C7058" s="175">
        <f t="shared" si="330"/>
        <v>48142.999999982887</v>
      </c>
      <c r="D7058" s="1">
        <v>5.33</v>
      </c>
      <c r="E7058" s="176">
        <v>6.7045081967213118</v>
      </c>
      <c r="F7058" s="1" t="s">
        <v>162</v>
      </c>
      <c r="G7058" s="201">
        <f>MAX(E7058-'[1]1a'!$H$3,0)</f>
        <v>0</v>
      </c>
      <c r="H7058" s="201" t="str">
        <f t="shared" si="331"/>
        <v/>
      </c>
      <c r="I7058" s="201" t="str">
        <f t="shared" si="332"/>
        <v/>
      </c>
      <c r="J7058" s="201"/>
    </row>
    <row r="7059" spans="1:10">
      <c r="A7059" s="200">
        <v>45952</v>
      </c>
      <c r="B7059" s="1" t="s">
        <v>164</v>
      </c>
      <c r="C7059" s="175">
        <f t="shared" si="330"/>
        <v>48143.041666649551</v>
      </c>
      <c r="D7059" s="1">
        <v>5.24</v>
      </c>
      <c r="E7059" s="176">
        <v>6.5912988650693576</v>
      </c>
      <c r="F7059" s="1" t="s">
        <v>162</v>
      </c>
      <c r="G7059" s="201">
        <f>MAX(E7059-'[1]1a'!$H$3,0)</f>
        <v>0</v>
      </c>
      <c r="H7059" s="201" t="str">
        <f t="shared" si="331"/>
        <v/>
      </c>
      <c r="I7059" s="201" t="str">
        <f t="shared" si="332"/>
        <v/>
      </c>
      <c r="J7059" s="201"/>
    </row>
    <row r="7060" spans="1:10">
      <c r="A7060" s="200">
        <v>45952</v>
      </c>
      <c r="B7060" s="1" t="s">
        <v>166</v>
      </c>
      <c r="C7060" s="175">
        <f t="shared" si="330"/>
        <v>48143.083333316215</v>
      </c>
      <c r="D7060" s="1">
        <v>4.5999999999999996</v>
      </c>
      <c r="E7060" s="176">
        <v>5.7862547288776796</v>
      </c>
      <c r="F7060" s="1" t="s">
        <v>162</v>
      </c>
      <c r="G7060" s="201">
        <f>MAX(E7060-'[1]1a'!$H$3,0)</f>
        <v>0</v>
      </c>
      <c r="H7060" s="201" t="str">
        <f t="shared" si="331"/>
        <v/>
      </c>
      <c r="I7060" s="201" t="str">
        <f t="shared" si="332"/>
        <v/>
      </c>
      <c r="J7060" s="201"/>
    </row>
    <row r="7061" spans="1:10">
      <c r="A7061" s="200">
        <v>45952</v>
      </c>
      <c r="B7061" s="1" t="s">
        <v>168</v>
      </c>
      <c r="C7061" s="175">
        <f t="shared" si="330"/>
        <v>48143.12499998288</v>
      </c>
      <c r="D7061" s="1">
        <v>4.05</v>
      </c>
      <c r="E7061" s="176">
        <v>5.0944199243379575</v>
      </c>
      <c r="F7061" s="1" t="s">
        <v>162</v>
      </c>
      <c r="G7061" s="201">
        <f>MAX(E7061-'[1]1a'!$H$3,0)</f>
        <v>0</v>
      </c>
      <c r="H7061" s="201" t="str">
        <f t="shared" si="331"/>
        <v/>
      </c>
      <c r="I7061" s="201" t="str">
        <f t="shared" si="332"/>
        <v/>
      </c>
      <c r="J7061" s="201"/>
    </row>
    <row r="7062" spans="1:10">
      <c r="A7062" s="200">
        <v>45952</v>
      </c>
      <c r="B7062" s="1" t="s">
        <v>170</v>
      </c>
      <c r="C7062" s="175">
        <f t="shared" si="330"/>
        <v>48143.166666649544</v>
      </c>
      <c r="D7062" s="1">
        <v>3.56</v>
      </c>
      <c r="E7062" s="176">
        <v>4.4780580075662044</v>
      </c>
      <c r="F7062" s="1" t="s">
        <v>162</v>
      </c>
      <c r="G7062" s="201">
        <f>MAX(E7062-'[1]1a'!$H$3,0)</f>
        <v>0</v>
      </c>
      <c r="H7062" s="201" t="str">
        <f t="shared" si="331"/>
        <v/>
      </c>
      <c r="I7062" s="201" t="str">
        <f t="shared" si="332"/>
        <v/>
      </c>
      <c r="J7062" s="201"/>
    </row>
    <row r="7063" spans="1:10">
      <c r="A7063" s="200">
        <v>45952</v>
      </c>
      <c r="B7063" s="1" t="s">
        <v>172</v>
      </c>
      <c r="C7063" s="175">
        <f t="shared" si="330"/>
        <v>48143.208333316208</v>
      </c>
      <c r="D7063" s="1">
        <v>3.37</v>
      </c>
      <c r="E7063" s="176">
        <v>4.2390605296343002</v>
      </c>
      <c r="F7063" s="1" t="s">
        <v>162</v>
      </c>
      <c r="G7063" s="201">
        <f>MAX(E7063-'[1]1a'!$H$3,0)</f>
        <v>0</v>
      </c>
      <c r="H7063" s="201" t="str">
        <f t="shared" si="331"/>
        <v/>
      </c>
      <c r="I7063" s="201" t="str">
        <f t="shared" si="332"/>
        <v/>
      </c>
      <c r="J7063" s="201"/>
    </row>
    <row r="7064" spans="1:10">
      <c r="A7064" s="200">
        <v>45952</v>
      </c>
      <c r="B7064" s="1" t="s">
        <v>174</v>
      </c>
      <c r="C7064" s="175">
        <f t="shared" si="330"/>
        <v>48143.249999982872</v>
      </c>
      <c r="D7064" s="1">
        <v>3.16</v>
      </c>
      <c r="E7064" s="176">
        <v>3.9749054224464064</v>
      </c>
      <c r="F7064" s="1" t="s">
        <v>162</v>
      </c>
      <c r="G7064" s="201">
        <f>MAX(E7064-'[1]1a'!$H$3,0)</f>
        <v>0</v>
      </c>
      <c r="H7064" s="201" t="str">
        <f t="shared" si="331"/>
        <v/>
      </c>
      <c r="I7064" s="201" t="str">
        <f t="shared" si="332"/>
        <v/>
      </c>
      <c r="J7064" s="201"/>
    </row>
    <row r="7065" spans="1:10">
      <c r="A7065" s="200">
        <v>45952</v>
      </c>
      <c r="B7065" s="1" t="s">
        <v>176</v>
      </c>
      <c r="C7065" s="175">
        <f t="shared" si="330"/>
        <v>48143.291666649537</v>
      </c>
      <c r="D7065" s="1">
        <v>3.09</v>
      </c>
      <c r="E7065" s="176">
        <v>3.8868537200504414</v>
      </c>
      <c r="F7065" s="1" t="s">
        <v>162</v>
      </c>
      <c r="G7065" s="201">
        <f>MAX(E7065-'[1]1a'!$H$3,0)</f>
        <v>0</v>
      </c>
      <c r="H7065" s="201" t="str">
        <f t="shared" si="331"/>
        <v/>
      </c>
      <c r="I7065" s="201" t="str">
        <f t="shared" si="332"/>
        <v/>
      </c>
      <c r="J7065" s="201"/>
    </row>
    <row r="7066" spans="1:10">
      <c r="A7066" s="200">
        <v>45952</v>
      </c>
      <c r="B7066" s="1" t="s">
        <v>178</v>
      </c>
      <c r="C7066" s="175">
        <f t="shared" si="330"/>
        <v>48143.333333316201</v>
      </c>
      <c r="D7066" s="1">
        <v>3.07</v>
      </c>
      <c r="E7066" s="176">
        <v>3.8616960907944513</v>
      </c>
      <c r="F7066" s="1" t="s">
        <v>162</v>
      </c>
      <c r="G7066" s="201">
        <f>MAX(E7066-'[1]1a'!$H$3,0)</f>
        <v>0</v>
      </c>
      <c r="H7066" s="201" t="str">
        <f t="shared" si="331"/>
        <v/>
      </c>
      <c r="I7066" s="201" t="str">
        <f t="shared" si="332"/>
        <v/>
      </c>
      <c r="J7066" s="201"/>
    </row>
    <row r="7067" spans="1:10">
      <c r="A7067" s="200">
        <v>45952</v>
      </c>
      <c r="B7067" s="1" t="s">
        <v>180</v>
      </c>
      <c r="C7067" s="175">
        <f t="shared" si="330"/>
        <v>48143.374999982865</v>
      </c>
      <c r="D7067" s="1">
        <v>3.37</v>
      </c>
      <c r="E7067" s="176">
        <v>4.2390605296343002</v>
      </c>
      <c r="F7067" s="1" t="s">
        <v>162</v>
      </c>
      <c r="G7067" s="201">
        <f>MAX(E7067-'[1]1a'!$H$3,0)</f>
        <v>0</v>
      </c>
      <c r="H7067" s="201" t="str">
        <f t="shared" si="331"/>
        <v/>
      </c>
      <c r="I7067" s="201" t="str">
        <f t="shared" si="332"/>
        <v/>
      </c>
      <c r="J7067" s="201"/>
    </row>
    <row r="7068" spans="1:10">
      <c r="A7068" s="200">
        <v>45952</v>
      </c>
      <c r="B7068" s="1" t="s">
        <v>181</v>
      </c>
      <c r="C7068" s="175">
        <f t="shared" si="330"/>
        <v>48143.416666649529</v>
      </c>
      <c r="D7068" s="1">
        <v>3.79</v>
      </c>
      <c r="E7068" s="176">
        <v>4.7673707440100888</v>
      </c>
      <c r="F7068" s="1" t="s">
        <v>162</v>
      </c>
      <c r="G7068" s="201">
        <f>MAX(E7068-'[1]1a'!$H$3,0)</f>
        <v>0</v>
      </c>
      <c r="H7068" s="201" t="str">
        <f t="shared" si="331"/>
        <v/>
      </c>
      <c r="I7068" s="201" t="str">
        <f t="shared" si="332"/>
        <v/>
      </c>
      <c r="J7068" s="201"/>
    </row>
    <row r="7069" spans="1:10">
      <c r="A7069" s="200">
        <v>45952</v>
      </c>
      <c r="B7069" s="1" t="s">
        <v>182</v>
      </c>
      <c r="C7069" s="175">
        <f t="shared" si="330"/>
        <v>48143.458333316194</v>
      </c>
      <c r="D7069" s="1">
        <v>4.33</v>
      </c>
      <c r="E7069" s="176">
        <v>5.446626733921816</v>
      </c>
      <c r="F7069" s="1" t="s">
        <v>162</v>
      </c>
      <c r="G7069" s="201">
        <f>MAX(E7069-'[1]1a'!$H$3,0)</f>
        <v>0</v>
      </c>
      <c r="H7069" s="201" t="str">
        <f t="shared" si="331"/>
        <v/>
      </c>
      <c r="I7069" s="201" t="str">
        <f t="shared" si="332"/>
        <v/>
      </c>
      <c r="J7069" s="201"/>
    </row>
    <row r="7070" spans="1:10">
      <c r="A7070" s="200">
        <v>45952</v>
      </c>
      <c r="B7070" s="1" t="s">
        <v>183</v>
      </c>
      <c r="C7070" s="175">
        <f t="shared" si="330"/>
        <v>48143.499999982858</v>
      </c>
      <c r="D7070" s="1">
        <v>4.3899999999999997</v>
      </c>
      <c r="E7070" s="176">
        <v>5.5220996216897857</v>
      </c>
      <c r="F7070" s="1" t="s">
        <v>162</v>
      </c>
      <c r="G7070" s="201">
        <f>MAX(E7070-'[1]1a'!$H$3,0)</f>
        <v>0</v>
      </c>
      <c r="H7070" s="201" t="str">
        <f t="shared" si="331"/>
        <v/>
      </c>
      <c r="I7070" s="201" t="str">
        <f t="shared" si="332"/>
        <v/>
      </c>
      <c r="J7070" s="201"/>
    </row>
    <row r="7071" spans="1:10">
      <c r="A7071" s="200">
        <v>45952</v>
      </c>
      <c r="B7071" s="1" t="s">
        <v>185</v>
      </c>
      <c r="C7071" s="175">
        <f t="shared" si="330"/>
        <v>48143.541666649522</v>
      </c>
      <c r="D7071" s="1">
        <v>4.43</v>
      </c>
      <c r="E7071" s="176">
        <v>5.572414880201765</v>
      </c>
      <c r="F7071" s="1" t="s">
        <v>162</v>
      </c>
      <c r="G7071" s="201">
        <f>MAX(E7071-'[1]1a'!$H$3,0)</f>
        <v>0</v>
      </c>
      <c r="H7071" s="201" t="str">
        <f t="shared" si="331"/>
        <v/>
      </c>
      <c r="I7071" s="201" t="str">
        <f t="shared" si="332"/>
        <v/>
      </c>
      <c r="J7071" s="201"/>
    </row>
    <row r="7072" spans="1:10">
      <c r="A7072" s="200">
        <v>45952</v>
      </c>
      <c r="B7072" s="1" t="s">
        <v>186</v>
      </c>
      <c r="C7072" s="175">
        <f t="shared" si="330"/>
        <v>48143.583333316186</v>
      </c>
      <c r="D7072" s="1">
        <v>4.45</v>
      </c>
      <c r="E7072" s="176">
        <v>5.5975725094577555</v>
      </c>
      <c r="F7072" s="1" t="s">
        <v>162</v>
      </c>
      <c r="G7072" s="201">
        <f>MAX(E7072-'[1]1a'!$H$3,0)</f>
        <v>0</v>
      </c>
      <c r="H7072" s="201" t="str">
        <f t="shared" si="331"/>
        <v/>
      </c>
      <c r="I7072" s="201" t="str">
        <f t="shared" si="332"/>
        <v/>
      </c>
      <c r="J7072" s="201"/>
    </row>
    <row r="7073" spans="1:10">
      <c r="A7073" s="200">
        <v>45952</v>
      </c>
      <c r="B7073" s="1" t="s">
        <v>187</v>
      </c>
      <c r="C7073" s="175">
        <f t="shared" si="330"/>
        <v>48143.624999982851</v>
      </c>
      <c r="D7073" s="1">
        <v>4.5199999999999996</v>
      </c>
      <c r="E7073" s="176">
        <v>5.6856242118537201</v>
      </c>
      <c r="F7073" s="1" t="s">
        <v>162</v>
      </c>
      <c r="G7073" s="201">
        <f>MAX(E7073-'[1]1a'!$H$3,0)</f>
        <v>0</v>
      </c>
      <c r="H7073" s="201" t="str">
        <f t="shared" si="331"/>
        <v/>
      </c>
      <c r="I7073" s="201" t="str">
        <f t="shared" si="332"/>
        <v/>
      </c>
      <c r="J7073" s="201"/>
    </row>
    <row r="7074" spans="1:10">
      <c r="A7074" s="200">
        <v>45952</v>
      </c>
      <c r="B7074" s="1" t="s">
        <v>188</v>
      </c>
      <c r="C7074" s="175">
        <f t="shared" si="330"/>
        <v>48143.666666649515</v>
      </c>
      <c r="D7074" s="1">
        <v>4.45</v>
      </c>
      <c r="E7074" s="176">
        <v>5.5975725094577555</v>
      </c>
      <c r="F7074" s="1" t="s">
        <v>162</v>
      </c>
      <c r="G7074" s="201">
        <f>MAX(E7074-'[1]1a'!$H$3,0)</f>
        <v>0</v>
      </c>
      <c r="H7074" s="201" t="str">
        <f t="shared" si="331"/>
        <v/>
      </c>
      <c r="I7074" s="201" t="str">
        <f t="shared" si="332"/>
        <v/>
      </c>
      <c r="J7074" s="201"/>
    </row>
    <row r="7075" spans="1:10">
      <c r="A7075" s="200">
        <v>45952</v>
      </c>
      <c r="B7075" s="1" t="s">
        <v>189</v>
      </c>
      <c r="C7075" s="175">
        <f t="shared" si="330"/>
        <v>48143.708333316179</v>
      </c>
      <c r="D7075" s="1">
        <v>4.5599999999999996</v>
      </c>
      <c r="E7075" s="176">
        <v>5.7359394703656994</v>
      </c>
      <c r="F7075" s="1" t="s">
        <v>162</v>
      </c>
      <c r="G7075" s="201">
        <f>MAX(E7075-'[1]1a'!$H$3,0)</f>
        <v>0</v>
      </c>
      <c r="H7075" s="201" t="str">
        <f t="shared" si="331"/>
        <v/>
      </c>
      <c r="I7075" s="201" t="str">
        <f t="shared" si="332"/>
        <v/>
      </c>
      <c r="J7075" s="201"/>
    </row>
    <row r="7076" spans="1:10">
      <c r="A7076" s="200">
        <v>45952</v>
      </c>
      <c r="B7076" s="1" t="s">
        <v>190</v>
      </c>
      <c r="C7076" s="175">
        <f t="shared" si="330"/>
        <v>48143.749999982843</v>
      </c>
      <c r="D7076" s="1">
        <v>4.41</v>
      </c>
      <c r="E7076" s="176">
        <v>5.5472572509457763</v>
      </c>
      <c r="F7076" s="1" t="s">
        <v>162</v>
      </c>
      <c r="G7076" s="201">
        <f>MAX(E7076-'[1]1a'!$H$3,0)</f>
        <v>0</v>
      </c>
      <c r="H7076" s="201" t="str">
        <f t="shared" si="331"/>
        <v/>
      </c>
      <c r="I7076" s="201" t="str">
        <f t="shared" si="332"/>
        <v/>
      </c>
      <c r="J7076" s="201"/>
    </row>
    <row r="7077" spans="1:10">
      <c r="A7077" s="200">
        <v>45952</v>
      </c>
      <c r="B7077" s="1" t="s">
        <v>191</v>
      </c>
      <c r="C7077" s="175">
        <f t="shared" si="330"/>
        <v>48143.791666649508</v>
      </c>
      <c r="D7077" s="1">
        <v>4.67</v>
      </c>
      <c r="E7077" s="176">
        <v>5.8743064312736442</v>
      </c>
      <c r="F7077" s="1" t="s">
        <v>162</v>
      </c>
      <c r="G7077" s="201">
        <f>MAX(E7077-'[1]1a'!$H$3,0)</f>
        <v>0</v>
      </c>
      <c r="H7077" s="201" t="str">
        <f t="shared" si="331"/>
        <v/>
      </c>
      <c r="I7077" s="201" t="str">
        <f t="shared" si="332"/>
        <v/>
      </c>
      <c r="J7077" s="201"/>
    </row>
    <row r="7078" spans="1:10">
      <c r="A7078" s="200">
        <v>45952</v>
      </c>
      <c r="B7078" s="1" t="s">
        <v>192</v>
      </c>
      <c r="C7078" s="175">
        <f t="shared" si="330"/>
        <v>48143.833333316172</v>
      </c>
      <c r="D7078" s="1">
        <v>5.28</v>
      </c>
      <c r="E7078" s="176">
        <v>6.6416141235813377</v>
      </c>
      <c r="F7078" s="1" t="s">
        <v>162</v>
      </c>
      <c r="G7078" s="201">
        <f>MAX(E7078-'[1]1a'!$H$3,0)</f>
        <v>0</v>
      </c>
      <c r="H7078" s="201" t="str">
        <f t="shared" si="331"/>
        <v/>
      </c>
      <c r="I7078" s="201" t="str">
        <f t="shared" si="332"/>
        <v/>
      </c>
      <c r="J7078" s="201"/>
    </row>
    <row r="7079" spans="1:10">
      <c r="A7079" s="200">
        <v>45952</v>
      </c>
      <c r="B7079" s="1" t="s">
        <v>193</v>
      </c>
      <c r="C7079" s="175">
        <f t="shared" si="330"/>
        <v>48143.874999982836</v>
      </c>
      <c r="D7079" s="1">
        <v>5.56</v>
      </c>
      <c r="E7079" s="176">
        <v>6.9938209331651953</v>
      </c>
      <c r="F7079" s="1" t="s">
        <v>162</v>
      </c>
      <c r="G7079" s="201">
        <f>MAX(E7079-'[1]1a'!$H$3,0)</f>
        <v>0</v>
      </c>
      <c r="H7079" s="201" t="str">
        <f t="shared" si="331"/>
        <v/>
      </c>
      <c r="I7079" s="201" t="str">
        <f t="shared" si="332"/>
        <v/>
      </c>
      <c r="J7079" s="201"/>
    </row>
    <row r="7080" spans="1:10">
      <c r="A7080" s="200">
        <v>45952</v>
      </c>
      <c r="B7080" s="1" t="s">
        <v>194</v>
      </c>
      <c r="C7080" s="175">
        <f t="shared" si="330"/>
        <v>48143.9166666495</v>
      </c>
      <c r="D7080" s="1">
        <v>5.43</v>
      </c>
      <c r="E7080" s="176">
        <v>6.8302963430012609</v>
      </c>
      <c r="F7080" s="1" t="s">
        <v>162</v>
      </c>
      <c r="G7080" s="201">
        <f>MAX(E7080-'[1]1a'!$H$3,0)</f>
        <v>0</v>
      </c>
      <c r="H7080" s="201" t="str">
        <f t="shared" si="331"/>
        <v/>
      </c>
      <c r="I7080" s="201" t="str">
        <f t="shared" si="332"/>
        <v/>
      </c>
      <c r="J7080" s="201"/>
    </row>
    <row r="7081" spans="1:10">
      <c r="A7081" s="200">
        <v>45952</v>
      </c>
      <c r="B7081" s="1" t="s">
        <v>195</v>
      </c>
      <c r="C7081" s="175">
        <f t="shared" si="330"/>
        <v>48143.958333316164</v>
      </c>
      <c r="D7081" s="1">
        <v>5.51</v>
      </c>
      <c r="E7081" s="176">
        <v>6.9309268600252203</v>
      </c>
      <c r="F7081" s="1" t="s">
        <v>162</v>
      </c>
      <c r="G7081" s="201">
        <f>MAX(E7081-'[1]1a'!$H$3,0)</f>
        <v>0</v>
      </c>
      <c r="H7081" s="201" t="str">
        <f t="shared" si="331"/>
        <v/>
      </c>
      <c r="I7081" s="201" t="str">
        <f t="shared" si="332"/>
        <v/>
      </c>
      <c r="J7081" s="201"/>
    </row>
    <row r="7082" spans="1:10">
      <c r="A7082" s="200">
        <v>45953</v>
      </c>
      <c r="B7082" s="1" t="s">
        <v>161</v>
      </c>
      <c r="C7082" s="175">
        <f t="shared" si="330"/>
        <v>48143.999999982829</v>
      </c>
      <c r="D7082" s="1">
        <v>5.58</v>
      </c>
      <c r="E7082" s="176">
        <v>7.0189785624211858</v>
      </c>
      <c r="F7082" s="1" t="s">
        <v>162</v>
      </c>
      <c r="G7082" s="201">
        <f>MAX(E7082-'[1]1a'!$H$3,0)</f>
        <v>0</v>
      </c>
      <c r="H7082" s="201" t="str">
        <f t="shared" si="331"/>
        <v/>
      </c>
      <c r="I7082" s="201" t="str">
        <f t="shared" si="332"/>
        <v/>
      </c>
      <c r="J7082" s="201"/>
    </row>
    <row r="7083" spans="1:10">
      <c r="A7083" s="200">
        <v>45953</v>
      </c>
      <c r="B7083" s="1" t="s">
        <v>164</v>
      </c>
      <c r="C7083" s="175">
        <f t="shared" si="330"/>
        <v>48144.041666649493</v>
      </c>
      <c r="D7083" s="1">
        <v>5.2</v>
      </c>
      <c r="E7083" s="176">
        <v>6.5409836065573774</v>
      </c>
      <c r="F7083" s="1" t="s">
        <v>162</v>
      </c>
      <c r="G7083" s="201">
        <f>MAX(E7083-'[1]1a'!$H$3,0)</f>
        <v>0</v>
      </c>
      <c r="H7083" s="201" t="str">
        <f t="shared" si="331"/>
        <v/>
      </c>
      <c r="I7083" s="201" t="str">
        <f t="shared" si="332"/>
        <v/>
      </c>
      <c r="J7083" s="201"/>
    </row>
    <row r="7084" spans="1:10">
      <c r="A7084" s="200">
        <v>45953</v>
      </c>
      <c r="B7084" s="1" t="s">
        <v>166</v>
      </c>
      <c r="C7084" s="175">
        <f t="shared" si="330"/>
        <v>48144.083333316157</v>
      </c>
      <c r="D7084" s="1">
        <v>4.7300000000000004</v>
      </c>
      <c r="E7084" s="176">
        <v>5.9497793190416148</v>
      </c>
      <c r="F7084" s="1" t="s">
        <v>162</v>
      </c>
      <c r="G7084" s="201">
        <f>MAX(E7084-'[1]1a'!$H$3,0)</f>
        <v>0</v>
      </c>
      <c r="H7084" s="201" t="str">
        <f t="shared" si="331"/>
        <v/>
      </c>
      <c r="I7084" s="201" t="str">
        <f t="shared" si="332"/>
        <v/>
      </c>
      <c r="J7084" s="201"/>
    </row>
    <row r="7085" spans="1:10">
      <c r="A7085" s="200">
        <v>45953</v>
      </c>
      <c r="B7085" s="1" t="s">
        <v>168</v>
      </c>
      <c r="C7085" s="175">
        <f t="shared" si="330"/>
        <v>48144.124999982821</v>
      </c>
      <c r="D7085" s="1">
        <v>4.16</v>
      </c>
      <c r="E7085" s="176">
        <v>5.2327868852459023</v>
      </c>
      <c r="F7085" s="1" t="s">
        <v>162</v>
      </c>
      <c r="G7085" s="201">
        <f>MAX(E7085-'[1]1a'!$H$3,0)</f>
        <v>0</v>
      </c>
      <c r="H7085" s="201" t="str">
        <f t="shared" si="331"/>
        <v/>
      </c>
      <c r="I7085" s="201" t="str">
        <f t="shared" si="332"/>
        <v/>
      </c>
      <c r="J7085" s="201"/>
    </row>
    <row r="7086" spans="1:10">
      <c r="A7086" s="200">
        <v>45953</v>
      </c>
      <c r="B7086" s="1" t="s">
        <v>170</v>
      </c>
      <c r="C7086" s="175">
        <f t="shared" si="330"/>
        <v>48144.166666649486</v>
      </c>
      <c r="D7086" s="1">
        <v>3.81</v>
      </c>
      <c r="E7086" s="176">
        <v>4.7925283732660784</v>
      </c>
      <c r="F7086" s="1" t="s">
        <v>162</v>
      </c>
      <c r="G7086" s="201">
        <f>MAX(E7086-'[1]1a'!$H$3,0)</f>
        <v>0</v>
      </c>
      <c r="H7086" s="201" t="str">
        <f t="shared" si="331"/>
        <v/>
      </c>
      <c r="I7086" s="201" t="str">
        <f t="shared" si="332"/>
        <v/>
      </c>
      <c r="J7086" s="201"/>
    </row>
    <row r="7087" spans="1:10">
      <c r="A7087" s="200">
        <v>45953</v>
      </c>
      <c r="B7087" s="1" t="s">
        <v>172</v>
      </c>
      <c r="C7087" s="175">
        <f t="shared" si="330"/>
        <v>48144.20833331615</v>
      </c>
      <c r="D7087" s="1">
        <v>3.53</v>
      </c>
      <c r="E7087" s="176">
        <v>4.4403215636822191</v>
      </c>
      <c r="F7087" s="1" t="s">
        <v>162</v>
      </c>
      <c r="G7087" s="201">
        <f>MAX(E7087-'[1]1a'!$H$3,0)</f>
        <v>0</v>
      </c>
      <c r="H7087" s="201" t="str">
        <f t="shared" si="331"/>
        <v/>
      </c>
      <c r="I7087" s="201" t="str">
        <f t="shared" si="332"/>
        <v/>
      </c>
      <c r="J7087" s="201"/>
    </row>
    <row r="7088" spans="1:10">
      <c r="A7088" s="200">
        <v>45953</v>
      </c>
      <c r="B7088" s="1" t="s">
        <v>174</v>
      </c>
      <c r="C7088" s="175">
        <f t="shared" si="330"/>
        <v>48144.249999982814</v>
      </c>
      <c r="D7088" s="1">
        <v>3.25</v>
      </c>
      <c r="E7088" s="176">
        <v>4.0881147540983607</v>
      </c>
      <c r="F7088" s="1" t="s">
        <v>162</v>
      </c>
      <c r="G7088" s="201">
        <f>MAX(E7088-'[1]1a'!$H$3,0)</f>
        <v>0</v>
      </c>
      <c r="H7088" s="201" t="str">
        <f t="shared" si="331"/>
        <v/>
      </c>
      <c r="I7088" s="201" t="str">
        <f t="shared" si="332"/>
        <v/>
      </c>
      <c r="J7088" s="201"/>
    </row>
    <row r="7089" spans="1:10">
      <c r="A7089" s="200">
        <v>45953</v>
      </c>
      <c r="B7089" s="1" t="s">
        <v>176</v>
      </c>
      <c r="C7089" s="175">
        <f t="shared" si="330"/>
        <v>48144.291666649478</v>
      </c>
      <c r="D7089" s="1">
        <v>3.18</v>
      </c>
      <c r="E7089" s="176">
        <v>4.0000630517023961</v>
      </c>
      <c r="F7089" s="1" t="s">
        <v>162</v>
      </c>
      <c r="G7089" s="201">
        <f>MAX(E7089-'[1]1a'!$H$3,0)</f>
        <v>0</v>
      </c>
      <c r="H7089" s="201" t="str">
        <f t="shared" si="331"/>
        <v/>
      </c>
      <c r="I7089" s="201" t="str">
        <f t="shared" si="332"/>
        <v/>
      </c>
      <c r="J7089" s="201"/>
    </row>
    <row r="7090" spans="1:10">
      <c r="A7090" s="200">
        <v>45953</v>
      </c>
      <c r="B7090" s="1" t="s">
        <v>178</v>
      </c>
      <c r="C7090" s="175">
        <f t="shared" si="330"/>
        <v>48144.333333316143</v>
      </c>
      <c r="D7090" s="1">
        <v>3.16</v>
      </c>
      <c r="E7090" s="176">
        <v>3.9749054224464064</v>
      </c>
      <c r="F7090" s="1" t="s">
        <v>162</v>
      </c>
      <c r="G7090" s="201">
        <f>MAX(E7090-'[1]1a'!$H$3,0)</f>
        <v>0</v>
      </c>
      <c r="H7090" s="201" t="str">
        <f t="shared" si="331"/>
        <v/>
      </c>
      <c r="I7090" s="201" t="str">
        <f t="shared" si="332"/>
        <v/>
      </c>
      <c r="J7090" s="201"/>
    </row>
    <row r="7091" spans="1:10">
      <c r="A7091" s="200">
        <v>45953</v>
      </c>
      <c r="B7091" s="1" t="s">
        <v>180</v>
      </c>
      <c r="C7091" s="175">
        <f t="shared" si="330"/>
        <v>48144.374999982807</v>
      </c>
      <c r="D7091" s="1">
        <v>3.51</v>
      </c>
      <c r="E7091" s="176">
        <v>4.4151639344262295</v>
      </c>
      <c r="F7091" s="1" t="s">
        <v>162</v>
      </c>
      <c r="G7091" s="201">
        <f>MAX(E7091-'[1]1a'!$H$3,0)</f>
        <v>0</v>
      </c>
      <c r="H7091" s="201" t="str">
        <f t="shared" si="331"/>
        <v/>
      </c>
      <c r="I7091" s="201" t="str">
        <f t="shared" si="332"/>
        <v/>
      </c>
      <c r="J7091" s="201"/>
    </row>
    <row r="7092" spans="1:10">
      <c r="A7092" s="200">
        <v>45953</v>
      </c>
      <c r="B7092" s="1" t="s">
        <v>181</v>
      </c>
      <c r="C7092" s="175">
        <f t="shared" si="330"/>
        <v>48144.416666649471</v>
      </c>
      <c r="D7092" s="1">
        <v>3.98</v>
      </c>
      <c r="E7092" s="176">
        <v>5.0063682219419929</v>
      </c>
      <c r="F7092" s="1" t="s">
        <v>162</v>
      </c>
      <c r="G7092" s="201">
        <f>MAX(E7092-'[1]1a'!$H$3,0)</f>
        <v>0</v>
      </c>
      <c r="H7092" s="201" t="str">
        <f t="shared" si="331"/>
        <v/>
      </c>
      <c r="I7092" s="201" t="str">
        <f t="shared" si="332"/>
        <v/>
      </c>
      <c r="J7092" s="201"/>
    </row>
    <row r="7093" spans="1:10">
      <c r="A7093" s="200">
        <v>45953</v>
      </c>
      <c r="B7093" s="1" t="s">
        <v>182</v>
      </c>
      <c r="C7093" s="175">
        <f t="shared" si="330"/>
        <v>48144.458333316135</v>
      </c>
      <c r="D7093" s="1">
        <v>4.5599999999999996</v>
      </c>
      <c r="E7093" s="176">
        <v>5.7359394703656994</v>
      </c>
      <c r="F7093" s="1" t="s">
        <v>162</v>
      </c>
      <c r="G7093" s="201">
        <f>MAX(E7093-'[1]1a'!$H$3,0)</f>
        <v>0</v>
      </c>
      <c r="H7093" s="201" t="str">
        <f t="shared" si="331"/>
        <v/>
      </c>
      <c r="I7093" s="201" t="str">
        <f t="shared" si="332"/>
        <v/>
      </c>
      <c r="J7093" s="201"/>
    </row>
    <row r="7094" spans="1:10">
      <c r="A7094" s="200">
        <v>45953</v>
      </c>
      <c r="B7094" s="1" t="s">
        <v>183</v>
      </c>
      <c r="C7094" s="175">
        <f t="shared" si="330"/>
        <v>48144.4999999828</v>
      </c>
      <c r="D7094" s="1">
        <v>4.59</v>
      </c>
      <c r="E7094" s="176">
        <v>5.7736759142496847</v>
      </c>
      <c r="F7094" s="1" t="s">
        <v>162</v>
      </c>
      <c r="G7094" s="201">
        <f>MAX(E7094-'[1]1a'!$H$3,0)</f>
        <v>0</v>
      </c>
      <c r="H7094" s="201" t="str">
        <f t="shared" si="331"/>
        <v/>
      </c>
      <c r="I7094" s="201" t="str">
        <f t="shared" si="332"/>
        <v/>
      </c>
      <c r="J7094" s="201"/>
    </row>
    <row r="7095" spans="1:10">
      <c r="A7095" s="200">
        <v>45953</v>
      </c>
      <c r="B7095" s="1" t="s">
        <v>185</v>
      </c>
      <c r="C7095" s="175">
        <f t="shared" si="330"/>
        <v>48144.541666649464</v>
      </c>
      <c r="D7095" s="1">
        <v>4.57</v>
      </c>
      <c r="E7095" s="176">
        <v>5.7485182849936951</v>
      </c>
      <c r="F7095" s="1" t="s">
        <v>162</v>
      </c>
      <c r="G7095" s="201">
        <f>MAX(E7095-'[1]1a'!$H$3,0)</f>
        <v>0</v>
      </c>
      <c r="H7095" s="201" t="str">
        <f t="shared" si="331"/>
        <v/>
      </c>
      <c r="I7095" s="201" t="str">
        <f t="shared" si="332"/>
        <v/>
      </c>
      <c r="J7095" s="201"/>
    </row>
    <row r="7096" spans="1:10">
      <c r="A7096" s="200">
        <v>45953</v>
      </c>
      <c r="B7096" s="1" t="s">
        <v>186</v>
      </c>
      <c r="C7096" s="175">
        <f t="shared" si="330"/>
        <v>48144.583333316128</v>
      </c>
      <c r="D7096" s="1">
        <v>4.58</v>
      </c>
      <c r="E7096" s="176">
        <v>5.7610970996216899</v>
      </c>
      <c r="F7096" s="1" t="s">
        <v>162</v>
      </c>
      <c r="G7096" s="201">
        <f>MAX(E7096-'[1]1a'!$H$3,0)</f>
        <v>0</v>
      </c>
      <c r="H7096" s="201" t="str">
        <f t="shared" si="331"/>
        <v/>
      </c>
      <c r="I7096" s="201" t="str">
        <f t="shared" si="332"/>
        <v/>
      </c>
      <c r="J7096" s="201"/>
    </row>
    <row r="7097" spans="1:10">
      <c r="A7097" s="200">
        <v>45953</v>
      </c>
      <c r="B7097" s="1" t="s">
        <v>187</v>
      </c>
      <c r="C7097" s="175">
        <f t="shared" si="330"/>
        <v>48144.624999982792</v>
      </c>
      <c r="D7097" s="1">
        <v>4.6500000000000004</v>
      </c>
      <c r="E7097" s="176">
        <v>5.8491488020176554</v>
      </c>
      <c r="F7097" s="1" t="s">
        <v>162</v>
      </c>
      <c r="G7097" s="201">
        <f>MAX(E7097-'[1]1a'!$H$3,0)</f>
        <v>0</v>
      </c>
      <c r="H7097" s="201" t="str">
        <f t="shared" si="331"/>
        <v/>
      </c>
      <c r="I7097" s="201" t="str">
        <f t="shared" si="332"/>
        <v/>
      </c>
      <c r="J7097" s="201"/>
    </row>
    <row r="7098" spans="1:10">
      <c r="A7098" s="200">
        <v>45953</v>
      </c>
      <c r="B7098" s="1" t="s">
        <v>188</v>
      </c>
      <c r="C7098" s="175">
        <f t="shared" si="330"/>
        <v>48144.666666649457</v>
      </c>
      <c r="D7098" s="1">
        <v>4.7</v>
      </c>
      <c r="E7098" s="176">
        <v>5.9120428751576295</v>
      </c>
      <c r="F7098" s="1" t="s">
        <v>162</v>
      </c>
      <c r="G7098" s="201">
        <f>MAX(E7098-'[1]1a'!$H$3,0)</f>
        <v>0</v>
      </c>
      <c r="H7098" s="201" t="str">
        <f t="shared" si="331"/>
        <v/>
      </c>
      <c r="I7098" s="201" t="str">
        <f t="shared" si="332"/>
        <v/>
      </c>
      <c r="J7098" s="201"/>
    </row>
    <row r="7099" spans="1:10">
      <c r="A7099" s="200">
        <v>45953</v>
      </c>
      <c r="B7099" s="1" t="s">
        <v>189</v>
      </c>
      <c r="C7099" s="175">
        <f t="shared" si="330"/>
        <v>48144.708333316121</v>
      </c>
      <c r="D7099" s="1">
        <v>4.63</v>
      </c>
      <c r="E7099" s="176">
        <v>5.8239911727616649</v>
      </c>
      <c r="F7099" s="1" t="s">
        <v>162</v>
      </c>
      <c r="G7099" s="201">
        <f>MAX(E7099-'[1]1a'!$H$3,0)</f>
        <v>0</v>
      </c>
      <c r="H7099" s="201" t="str">
        <f t="shared" si="331"/>
        <v/>
      </c>
      <c r="I7099" s="201" t="str">
        <f t="shared" si="332"/>
        <v/>
      </c>
      <c r="J7099" s="201"/>
    </row>
    <row r="7100" spans="1:10">
      <c r="A7100" s="200">
        <v>45953</v>
      </c>
      <c r="B7100" s="1" t="s">
        <v>190</v>
      </c>
      <c r="C7100" s="175">
        <f t="shared" si="330"/>
        <v>48144.749999982785</v>
      </c>
      <c r="D7100" s="1">
        <v>4.57</v>
      </c>
      <c r="E7100" s="176">
        <v>5.7485182849936951</v>
      </c>
      <c r="F7100" s="1" t="s">
        <v>162</v>
      </c>
      <c r="G7100" s="201">
        <f>MAX(E7100-'[1]1a'!$H$3,0)</f>
        <v>0</v>
      </c>
      <c r="H7100" s="201" t="str">
        <f t="shared" si="331"/>
        <v/>
      </c>
      <c r="I7100" s="201" t="str">
        <f t="shared" si="332"/>
        <v/>
      </c>
      <c r="J7100" s="201"/>
    </row>
    <row r="7101" spans="1:10">
      <c r="A7101" s="200">
        <v>45953</v>
      </c>
      <c r="B7101" s="1" t="s">
        <v>191</v>
      </c>
      <c r="C7101" s="175">
        <f t="shared" si="330"/>
        <v>48144.791666649449</v>
      </c>
      <c r="D7101" s="1">
        <v>4.67</v>
      </c>
      <c r="E7101" s="176">
        <v>5.8743064312736442</v>
      </c>
      <c r="F7101" s="1" t="s">
        <v>162</v>
      </c>
      <c r="G7101" s="201">
        <f>MAX(E7101-'[1]1a'!$H$3,0)</f>
        <v>0</v>
      </c>
      <c r="H7101" s="201" t="str">
        <f t="shared" si="331"/>
        <v/>
      </c>
      <c r="I7101" s="201" t="str">
        <f t="shared" si="332"/>
        <v/>
      </c>
      <c r="J7101" s="201"/>
    </row>
    <row r="7102" spans="1:10">
      <c r="A7102" s="200">
        <v>45953</v>
      </c>
      <c r="B7102" s="1" t="s">
        <v>192</v>
      </c>
      <c r="C7102" s="175">
        <f t="shared" si="330"/>
        <v>48144.833333316114</v>
      </c>
      <c r="D7102" s="1">
        <v>5.29</v>
      </c>
      <c r="E7102" s="176">
        <v>6.6541929382093317</v>
      </c>
      <c r="F7102" s="1" t="s">
        <v>162</v>
      </c>
      <c r="G7102" s="201">
        <f>MAX(E7102-'[1]1a'!$H$3,0)</f>
        <v>0</v>
      </c>
      <c r="H7102" s="201" t="str">
        <f t="shared" si="331"/>
        <v/>
      </c>
      <c r="I7102" s="201" t="str">
        <f t="shared" si="332"/>
        <v/>
      </c>
      <c r="J7102" s="201"/>
    </row>
    <row r="7103" spans="1:10">
      <c r="A7103" s="200">
        <v>45953</v>
      </c>
      <c r="B7103" s="1" t="s">
        <v>193</v>
      </c>
      <c r="C7103" s="175">
        <f t="shared" si="330"/>
        <v>48144.874999982778</v>
      </c>
      <c r="D7103" s="1">
        <v>5.55</v>
      </c>
      <c r="E7103" s="176">
        <v>6.9812421185372004</v>
      </c>
      <c r="F7103" s="1" t="s">
        <v>162</v>
      </c>
      <c r="G7103" s="201">
        <f>MAX(E7103-'[1]1a'!$H$3,0)</f>
        <v>0</v>
      </c>
      <c r="H7103" s="201" t="str">
        <f t="shared" si="331"/>
        <v/>
      </c>
      <c r="I7103" s="201" t="str">
        <f t="shared" si="332"/>
        <v/>
      </c>
      <c r="J7103" s="201"/>
    </row>
    <row r="7104" spans="1:10">
      <c r="A7104" s="200">
        <v>45953</v>
      </c>
      <c r="B7104" s="1" t="s">
        <v>194</v>
      </c>
      <c r="C7104" s="175">
        <f t="shared" si="330"/>
        <v>48144.916666649442</v>
      </c>
      <c r="D7104" s="1">
        <v>5.59</v>
      </c>
      <c r="E7104" s="176">
        <v>7.0315573770491806</v>
      </c>
      <c r="F7104" s="1" t="s">
        <v>162</v>
      </c>
      <c r="G7104" s="201">
        <f>MAX(E7104-'[1]1a'!$H$3,0)</f>
        <v>0</v>
      </c>
      <c r="H7104" s="201" t="str">
        <f t="shared" si="331"/>
        <v/>
      </c>
      <c r="I7104" s="201" t="str">
        <f t="shared" si="332"/>
        <v/>
      </c>
      <c r="J7104" s="201"/>
    </row>
    <row r="7105" spans="1:10">
      <c r="A7105" s="200">
        <v>45953</v>
      </c>
      <c r="B7105" s="1" t="s">
        <v>195</v>
      </c>
      <c r="C7105" s="175">
        <f t="shared" si="330"/>
        <v>48144.958333316106</v>
      </c>
      <c r="D7105" s="1">
        <v>5.58</v>
      </c>
      <c r="E7105" s="176">
        <v>7.0189785624211858</v>
      </c>
      <c r="F7105" s="1" t="s">
        <v>162</v>
      </c>
      <c r="G7105" s="201">
        <f>MAX(E7105-'[1]1a'!$H$3,0)</f>
        <v>0</v>
      </c>
      <c r="H7105" s="201" t="str">
        <f t="shared" si="331"/>
        <v/>
      </c>
      <c r="I7105" s="201" t="str">
        <f t="shared" si="332"/>
        <v/>
      </c>
      <c r="J7105" s="201"/>
    </row>
    <row r="7106" spans="1:10">
      <c r="A7106" s="200">
        <v>45954</v>
      </c>
      <c r="B7106" s="1" t="s">
        <v>161</v>
      </c>
      <c r="C7106" s="175">
        <f t="shared" si="330"/>
        <v>48144.999999982771</v>
      </c>
      <c r="D7106" s="1">
        <v>5.41</v>
      </c>
      <c r="E7106" s="176">
        <v>6.8051387137452712</v>
      </c>
      <c r="F7106" s="1" t="s">
        <v>162</v>
      </c>
      <c r="G7106" s="201">
        <f>MAX(E7106-'[1]1a'!$H$3,0)</f>
        <v>0</v>
      </c>
      <c r="H7106" s="201" t="str">
        <f t="shared" si="331"/>
        <v/>
      </c>
      <c r="I7106" s="201" t="str">
        <f t="shared" si="332"/>
        <v/>
      </c>
      <c r="J7106" s="201"/>
    </row>
    <row r="7107" spans="1:10">
      <c r="A7107" s="200">
        <v>45954</v>
      </c>
      <c r="B7107" s="1" t="s">
        <v>164</v>
      </c>
      <c r="C7107" s="175">
        <f t="shared" si="330"/>
        <v>48145.041666649435</v>
      </c>
      <c r="D7107" s="1">
        <v>5.2</v>
      </c>
      <c r="E7107" s="176">
        <v>6.5409836065573774</v>
      </c>
      <c r="F7107" s="1" t="s">
        <v>162</v>
      </c>
      <c r="G7107" s="201">
        <f>MAX(E7107-'[1]1a'!$H$3,0)</f>
        <v>0</v>
      </c>
      <c r="H7107" s="201" t="str">
        <f t="shared" si="331"/>
        <v/>
      </c>
      <c r="I7107" s="201" t="str">
        <f t="shared" si="332"/>
        <v/>
      </c>
      <c r="J7107" s="201"/>
    </row>
    <row r="7108" spans="1:10">
      <c r="A7108" s="200">
        <v>45954</v>
      </c>
      <c r="B7108" s="1" t="s">
        <v>166</v>
      </c>
      <c r="C7108" s="175">
        <f t="shared" ref="C7108:C7171" si="333">C7107 + TIME(1,0,0)</f>
        <v>48145.083333316099</v>
      </c>
      <c r="D7108" s="1">
        <v>4.8099999999999996</v>
      </c>
      <c r="E7108" s="176">
        <v>6.0504098360655734</v>
      </c>
      <c r="F7108" s="1" t="s">
        <v>162</v>
      </c>
      <c r="G7108" s="201">
        <f>MAX(E7108-'[1]1a'!$H$3,0)</f>
        <v>0</v>
      </c>
      <c r="H7108" s="201" t="str">
        <f t="shared" ref="H7108:H7171" si="334">IF(F7108="Y",IF(F7107="Y",H7107+1,1),"")</f>
        <v/>
      </c>
      <c r="I7108" s="201" t="str">
        <f t="shared" ref="I7108:I7171" si="335">IF(AND(F7108="Y",F7109&lt;&gt;"Y"),H7108,"")</f>
        <v/>
      </c>
      <c r="J7108" s="201"/>
    </row>
    <row r="7109" spans="1:10">
      <c r="A7109" s="200">
        <v>45954</v>
      </c>
      <c r="B7109" s="1" t="s">
        <v>168</v>
      </c>
      <c r="C7109" s="175">
        <f t="shared" si="333"/>
        <v>48145.124999982763</v>
      </c>
      <c r="D7109" s="1">
        <v>4.16</v>
      </c>
      <c r="E7109" s="176">
        <v>5.2327868852459023</v>
      </c>
      <c r="F7109" s="1" t="s">
        <v>162</v>
      </c>
      <c r="G7109" s="201">
        <f>MAX(E7109-'[1]1a'!$H$3,0)</f>
        <v>0</v>
      </c>
      <c r="H7109" s="201" t="str">
        <f t="shared" si="334"/>
        <v/>
      </c>
      <c r="I7109" s="201" t="str">
        <f t="shared" si="335"/>
        <v/>
      </c>
      <c r="J7109" s="201"/>
    </row>
    <row r="7110" spans="1:10">
      <c r="A7110" s="200">
        <v>45954</v>
      </c>
      <c r="B7110" s="1" t="s">
        <v>170</v>
      </c>
      <c r="C7110" s="175">
        <f t="shared" si="333"/>
        <v>48145.166666649427</v>
      </c>
      <c r="D7110" s="1">
        <v>3.74</v>
      </c>
      <c r="E7110" s="176">
        <v>4.7044766708701138</v>
      </c>
      <c r="F7110" s="1" t="s">
        <v>162</v>
      </c>
      <c r="G7110" s="201">
        <f>MAX(E7110-'[1]1a'!$H$3,0)</f>
        <v>0</v>
      </c>
      <c r="H7110" s="201" t="str">
        <f t="shared" si="334"/>
        <v/>
      </c>
      <c r="I7110" s="201" t="str">
        <f t="shared" si="335"/>
        <v/>
      </c>
      <c r="J7110" s="201"/>
    </row>
    <row r="7111" spans="1:10">
      <c r="A7111" s="200">
        <v>45954</v>
      </c>
      <c r="B7111" s="1" t="s">
        <v>172</v>
      </c>
      <c r="C7111" s="175">
        <f t="shared" si="333"/>
        <v>48145.208333316092</v>
      </c>
      <c r="D7111" s="1">
        <v>3.49</v>
      </c>
      <c r="E7111" s="176">
        <v>4.3900063051702398</v>
      </c>
      <c r="F7111" s="1" t="s">
        <v>162</v>
      </c>
      <c r="G7111" s="201">
        <f>MAX(E7111-'[1]1a'!$H$3,0)</f>
        <v>0</v>
      </c>
      <c r="H7111" s="201" t="str">
        <f t="shared" si="334"/>
        <v/>
      </c>
      <c r="I7111" s="201" t="str">
        <f t="shared" si="335"/>
        <v/>
      </c>
      <c r="J7111" s="201"/>
    </row>
    <row r="7112" spans="1:10">
      <c r="A7112" s="200">
        <v>45954</v>
      </c>
      <c r="B7112" s="1" t="s">
        <v>174</v>
      </c>
      <c r="C7112" s="175">
        <f t="shared" si="333"/>
        <v>48145.249999982756</v>
      </c>
      <c r="D7112" s="1">
        <v>3.35</v>
      </c>
      <c r="E7112" s="176">
        <v>4.2139029003783106</v>
      </c>
      <c r="F7112" s="1" t="s">
        <v>162</v>
      </c>
      <c r="G7112" s="201">
        <f>MAX(E7112-'[1]1a'!$H$3,0)</f>
        <v>0</v>
      </c>
      <c r="H7112" s="201" t="str">
        <f t="shared" si="334"/>
        <v/>
      </c>
      <c r="I7112" s="201" t="str">
        <f t="shared" si="335"/>
        <v/>
      </c>
      <c r="J7112" s="201"/>
    </row>
    <row r="7113" spans="1:10">
      <c r="A7113" s="200">
        <v>45954</v>
      </c>
      <c r="B7113" s="1" t="s">
        <v>176</v>
      </c>
      <c r="C7113" s="175">
        <f t="shared" si="333"/>
        <v>48145.29166664942</v>
      </c>
      <c r="D7113" s="1">
        <v>3.23</v>
      </c>
      <c r="E7113" s="176">
        <v>4.062957124842371</v>
      </c>
      <c r="F7113" s="1" t="s">
        <v>162</v>
      </c>
      <c r="G7113" s="201">
        <f>MAX(E7113-'[1]1a'!$H$3,0)</f>
        <v>0</v>
      </c>
      <c r="H7113" s="201" t="str">
        <f t="shared" si="334"/>
        <v/>
      </c>
      <c r="I7113" s="201" t="str">
        <f t="shared" si="335"/>
        <v/>
      </c>
      <c r="J7113" s="201"/>
    </row>
    <row r="7114" spans="1:10">
      <c r="A7114" s="200">
        <v>45954</v>
      </c>
      <c r="B7114" s="1" t="s">
        <v>178</v>
      </c>
      <c r="C7114" s="175">
        <f t="shared" si="333"/>
        <v>48145.333333316084</v>
      </c>
      <c r="D7114" s="1">
        <v>3.24</v>
      </c>
      <c r="E7114" s="176">
        <v>4.0755359394703659</v>
      </c>
      <c r="F7114" s="1" t="s">
        <v>162</v>
      </c>
      <c r="G7114" s="201">
        <f>MAX(E7114-'[1]1a'!$H$3,0)</f>
        <v>0</v>
      </c>
      <c r="H7114" s="201" t="str">
        <f t="shared" si="334"/>
        <v/>
      </c>
      <c r="I7114" s="201" t="str">
        <f t="shared" si="335"/>
        <v/>
      </c>
      <c r="J7114" s="201"/>
    </row>
    <row r="7115" spans="1:10">
      <c r="A7115" s="200">
        <v>45954</v>
      </c>
      <c r="B7115" s="1" t="s">
        <v>180</v>
      </c>
      <c r="C7115" s="175">
        <f t="shared" si="333"/>
        <v>48145.374999982749</v>
      </c>
      <c r="D7115" s="1">
        <v>3.45</v>
      </c>
      <c r="E7115" s="176">
        <v>4.3396910466582606</v>
      </c>
      <c r="F7115" s="1" t="s">
        <v>162</v>
      </c>
      <c r="G7115" s="201">
        <f>MAX(E7115-'[1]1a'!$H$3,0)</f>
        <v>0</v>
      </c>
      <c r="H7115" s="201" t="str">
        <f t="shared" si="334"/>
        <v/>
      </c>
      <c r="I7115" s="201" t="str">
        <f t="shared" si="335"/>
        <v/>
      </c>
      <c r="J7115" s="201"/>
    </row>
    <row r="7116" spans="1:10">
      <c r="A7116" s="200">
        <v>45954</v>
      </c>
      <c r="B7116" s="1" t="s">
        <v>181</v>
      </c>
      <c r="C7116" s="175">
        <f t="shared" si="333"/>
        <v>48145.416666649413</v>
      </c>
      <c r="D7116" s="1">
        <v>3.91</v>
      </c>
      <c r="E7116" s="176">
        <v>4.9183165195460283</v>
      </c>
      <c r="F7116" s="1" t="s">
        <v>162</v>
      </c>
      <c r="G7116" s="201">
        <f>MAX(E7116-'[1]1a'!$H$3,0)</f>
        <v>0</v>
      </c>
      <c r="H7116" s="201" t="str">
        <f t="shared" si="334"/>
        <v/>
      </c>
      <c r="I7116" s="201" t="str">
        <f t="shared" si="335"/>
        <v/>
      </c>
      <c r="J7116" s="201"/>
    </row>
    <row r="7117" spans="1:10">
      <c r="A7117" s="200">
        <v>45954</v>
      </c>
      <c r="B7117" s="1" t="s">
        <v>182</v>
      </c>
      <c r="C7117" s="175">
        <f t="shared" si="333"/>
        <v>48145.458333316077</v>
      </c>
      <c r="D7117" s="1">
        <v>4.2300000000000004</v>
      </c>
      <c r="E7117" s="176">
        <v>5.3208385876418669</v>
      </c>
      <c r="F7117" s="1" t="s">
        <v>162</v>
      </c>
      <c r="G7117" s="201">
        <f>MAX(E7117-'[1]1a'!$H$3,0)</f>
        <v>0</v>
      </c>
      <c r="H7117" s="201" t="str">
        <f t="shared" si="334"/>
        <v/>
      </c>
      <c r="I7117" s="201" t="str">
        <f t="shared" si="335"/>
        <v/>
      </c>
      <c r="J7117" s="201"/>
    </row>
    <row r="7118" spans="1:10">
      <c r="A7118" s="200">
        <v>45954</v>
      </c>
      <c r="B7118" s="1" t="s">
        <v>183</v>
      </c>
      <c r="C7118" s="175">
        <f t="shared" si="333"/>
        <v>48145.499999982741</v>
      </c>
      <c r="D7118" s="1">
        <v>4.54</v>
      </c>
      <c r="E7118" s="176">
        <v>5.7107818411097107</v>
      </c>
      <c r="F7118" s="1" t="s">
        <v>162</v>
      </c>
      <c r="G7118" s="201">
        <f>MAX(E7118-'[1]1a'!$H$3,0)</f>
        <v>0</v>
      </c>
      <c r="H7118" s="201" t="str">
        <f t="shared" si="334"/>
        <v/>
      </c>
      <c r="I7118" s="201" t="str">
        <f t="shared" si="335"/>
        <v/>
      </c>
      <c r="J7118" s="201"/>
    </row>
    <row r="7119" spans="1:10">
      <c r="A7119" s="200">
        <v>45954</v>
      </c>
      <c r="B7119" s="1" t="s">
        <v>185</v>
      </c>
      <c r="C7119" s="175">
        <f t="shared" si="333"/>
        <v>48145.541666649406</v>
      </c>
      <c r="D7119" s="1">
        <v>4.5999999999999996</v>
      </c>
      <c r="E7119" s="176">
        <v>5.7862547288776796</v>
      </c>
      <c r="F7119" s="1" t="s">
        <v>162</v>
      </c>
      <c r="G7119" s="201">
        <f>MAX(E7119-'[1]1a'!$H$3,0)</f>
        <v>0</v>
      </c>
      <c r="H7119" s="201" t="str">
        <f t="shared" si="334"/>
        <v/>
      </c>
      <c r="I7119" s="201" t="str">
        <f t="shared" si="335"/>
        <v/>
      </c>
      <c r="J7119" s="201"/>
    </row>
    <row r="7120" spans="1:10">
      <c r="A7120" s="200">
        <v>45954</v>
      </c>
      <c r="B7120" s="1" t="s">
        <v>186</v>
      </c>
      <c r="C7120" s="175">
        <f t="shared" si="333"/>
        <v>48145.58333331607</v>
      </c>
      <c r="D7120" s="1">
        <v>4.58</v>
      </c>
      <c r="E7120" s="176">
        <v>5.7610970996216899</v>
      </c>
      <c r="F7120" s="1" t="s">
        <v>162</v>
      </c>
      <c r="G7120" s="201">
        <f>MAX(E7120-'[1]1a'!$H$3,0)</f>
        <v>0</v>
      </c>
      <c r="H7120" s="201" t="str">
        <f t="shared" si="334"/>
        <v/>
      </c>
      <c r="I7120" s="201" t="str">
        <f t="shared" si="335"/>
        <v/>
      </c>
      <c r="J7120" s="201"/>
    </row>
    <row r="7121" spans="1:10">
      <c r="A7121" s="200">
        <v>45954</v>
      </c>
      <c r="B7121" s="1" t="s">
        <v>187</v>
      </c>
      <c r="C7121" s="175">
        <f t="shared" si="333"/>
        <v>48145.624999982734</v>
      </c>
      <c r="D7121" s="1">
        <v>4.79</v>
      </c>
      <c r="E7121" s="176">
        <v>6.0252522068095837</v>
      </c>
      <c r="F7121" s="1" t="s">
        <v>162</v>
      </c>
      <c r="G7121" s="201">
        <f>MAX(E7121-'[1]1a'!$H$3,0)</f>
        <v>0</v>
      </c>
      <c r="H7121" s="201" t="str">
        <f t="shared" si="334"/>
        <v/>
      </c>
      <c r="I7121" s="201" t="str">
        <f t="shared" si="335"/>
        <v/>
      </c>
      <c r="J7121" s="201"/>
    </row>
    <row r="7122" spans="1:10">
      <c r="A7122" s="200">
        <v>45954</v>
      </c>
      <c r="B7122" s="1" t="s">
        <v>188</v>
      </c>
      <c r="C7122" s="175">
        <f t="shared" si="333"/>
        <v>48145.666666649398</v>
      </c>
      <c r="D7122" s="1">
        <v>4.8600000000000003</v>
      </c>
      <c r="E7122" s="176">
        <v>6.1133039092055492</v>
      </c>
      <c r="F7122" s="1" t="s">
        <v>162</v>
      </c>
      <c r="G7122" s="201">
        <f>MAX(E7122-'[1]1a'!$H$3,0)</f>
        <v>0</v>
      </c>
      <c r="H7122" s="201" t="str">
        <f t="shared" si="334"/>
        <v/>
      </c>
      <c r="I7122" s="201" t="str">
        <f t="shared" si="335"/>
        <v/>
      </c>
      <c r="J7122" s="201"/>
    </row>
    <row r="7123" spans="1:10">
      <c r="A7123" s="200">
        <v>45954</v>
      </c>
      <c r="B7123" s="1" t="s">
        <v>189</v>
      </c>
      <c r="C7123" s="175">
        <f t="shared" si="333"/>
        <v>48145.708333316063</v>
      </c>
      <c r="D7123" s="1">
        <v>4.76</v>
      </c>
      <c r="E7123" s="176">
        <v>5.9875157629255993</v>
      </c>
      <c r="F7123" s="1" t="s">
        <v>162</v>
      </c>
      <c r="G7123" s="201">
        <f>MAX(E7123-'[1]1a'!$H$3,0)</f>
        <v>0</v>
      </c>
      <c r="H7123" s="201" t="str">
        <f t="shared" si="334"/>
        <v/>
      </c>
      <c r="I7123" s="201" t="str">
        <f t="shared" si="335"/>
        <v/>
      </c>
      <c r="J7123" s="201"/>
    </row>
    <row r="7124" spans="1:10">
      <c r="A7124" s="200">
        <v>45954</v>
      </c>
      <c r="B7124" s="1" t="s">
        <v>190</v>
      </c>
      <c r="C7124" s="175">
        <f t="shared" si="333"/>
        <v>48145.749999982727</v>
      </c>
      <c r="D7124" s="1">
        <v>4.78</v>
      </c>
      <c r="E7124" s="176">
        <v>6.0126733921815898</v>
      </c>
      <c r="F7124" s="1" t="s">
        <v>162</v>
      </c>
      <c r="G7124" s="201">
        <f>MAX(E7124-'[1]1a'!$H$3,0)</f>
        <v>0</v>
      </c>
      <c r="H7124" s="201" t="str">
        <f t="shared" si="334"/>
        <v/>
      </c>
      <c r="I7124" s="201" t="str">
        <f t="shared" si="335"/>
        <v/>
      </c>
      <c r="J7124" s="201"/>
    </row>
    <row r="7125" spans="1:10">
      <c r="A7125" s="200">
        <v>45954</v>
      </c>
      <c r="B7125" s="1" t="s">
        <v>191</v>
      </c>
      <c r="C7125" s="175">
        <f t="shared" si="333"/>
        <v>48145.791666649391</v>
      </c>
      <c r="D7125" s="1">
        <v>4.7</v>
      </c>
      <c r="E7125" s="176">
        <v>5.9120428751576295</v>
      </c>
      <c r="F7125" s="1" t="s">
        <v>162</v>
      </c>
      <c r="G7125" s="201">
        <f>MAX(E7125-'[1]1a'!$H$3,0)</f>
        <v>0</v>
      </c>
      <c r="H7125" s="201" t="str">
        <f t="shared" si="334"/>
        <v/>
      </c>
      <c r="I7125" s="201" t="str">
        <f t="shared" si="335"/>
        <v/>
      </c>
      <c r="J7125" s="201"/>
    </row>
    <row r="7126" spans="1:10">
      <c r="A7126" s="200">
        <v>45954</v>
      </c>
      <c r="B7126" s="1" t="s">
        <v>192</v>
      </c>
      <c r="C7126" s="175">
        <f t="shared" si="333"/>
        <v>48145.833333316055</v>
      </c>
      <c r="D7126" s="1">
        <v>5.0999999999999996</v>
      </c>
      <c r="E7126" s="176">
        <v>6.4151954602774275</v>
      </c>
      <c r="F7126" s="1" t="s">
        <v>162</v>
      </c>
      <c r="G7126" s="201">
        <f>MAX(E7126-'[1]1a'!$H$3,0)</f>
        <v>0</v>
      </c>
      <c r="H7126" s="201" t="str">
        <f t="shared" si="334"/>
        <v/>
      </c>
      <c r="I7126" s="201" t="str">
        <f t="shared" si="335"/>
        <v/>
      </c>
      <c r="J7126" s="201"/>
    </row>
    <row r="7127" spans="1:10">
      <c r="A7127" s="200">
        <v>45954</v>
      </c>
      <c r="B7127" s="1" t="s">
        <v>193</v>
      </c>
      <c r="C7127" s="175">
        <f t="shared" si="333"/>
        <v>48145.87499998272</v>
      </c>
      <c r="D7127" s="1">
        <v>5.32</v>
      </c>
      <c r="E7127" s="176">
        <v>6.691929382093317</v>
      </c>
      <c r="F7127" s="1" t="s">
        <v>162</v>
      </c>
      <c r="G7127" s="201">
        <f>MAX(E7127-'[1]1a'!$H$3,0)</f>
        <v>0</v>
      </c>
      <c r="H7127" s="201" t="str">
        <f t="shared" si="334"/>
        <v/>
      </c>
      <c r="I7127" s="201" t="str">
        <f t="shared" si="335"/>
        <v/>
      </c>
      <c r="J7127" s="201"/>
    </row>
    <row r="7128" spans="1:10">
      <c r="A7128" s="200">
        <v>45954</v>
      </c>
      <c r="B7128" s="1" t="s">
        <v>194</v>
      </c>
      <c r="C7128" s="175">
        <f t="shared" si="333"/>
        <v>48145.916666649384</v>
      </c>
      <c r="D7128" s="1">
        <v>5.36</v>
      </c>
      <c r="E7128" s="176">
        <v>6.7422446406052972</v>
      </c>
      <c r="F7128" s="1" t="s">
        <v>162</v>
      </c>
      <c r="G7128" s="201">
        <f>MAX(E7128-'[1]1a'!$H$3,0)</f>
        <v>0</v>
      </c>
      <c r="H7128" s="201" t="str">
        <f t="shared" si="334"/>
        <v/>
      </c>
      <c r="I7128" s="201" t="str">
        <f t="shared" si="335"/>
        <v/>
      </c>
      <c r="J7128" s="201"/>
    </row>
    <row r="7129" spans="1:10">
      <c r="A7129" s="200">
        <v>45954</v>
      </c>
      <c r="B7129" s="1" t="s">
        <v>195</v>
      </c>
      <c r="C7129" s="175">
        <f t="shared" si="333"/>
        <v>48145.958333316048</v>
      </c>
      <c r="D7129" s="1">
        <v>5.48</v>
      </c>
      <c r="E7129" s="176">
        <v>6.8931904161412367</v>
      </c>
      <c r="F7129" s="1" t="s">
        <v>162</v>
      </c>
      <c r="G7129" s="201">
        <f>MAX(E7129-'[1]1a'!$H$3,0)</f>
        <v>0</v>
      </c>
      <c r="H7129" s="201" t="str">
        <f t="shared" si="334"/>
        <v/>
      </c>
      <c r="I7129" s="201" t="str">
        <f t="shared" si="335"/>
        <v/>
      </c>
      <c r="J7129" s="201"/>
    </row>
    <row r="7130" spans="1:10">
      <c r="A7130" s="200">
        <v>45955</v>
      </c>
      <c r="B7130" s="1" t="s">
        <v>161</v>
      </c>
      <c r="C7130" s="175">
        <f t="shared" si="333"/>
        <v>48145.999999982712</v>
      </c>
      <c r="D7130" s="1">
        <v>5.26</v>
      </c>
      <c r="E7130" s="176">
        <v>6.6164564943253472</v>
      </c>
      <c r="F7130" s="1" t="s">
        <v>162</v>
      </c>
      <c r="G7130" s="201">
        <f>MAX(E7130-'[1]1a'!$H$3,0)</f>
        <v>0</v>
      </c>
      <c r="H7130" s="201" t="str">
        <f t="shared" si="334"/>
        <v/>
      </c>
      <c r="I7130" s="201" t="str">
        <f t="shared" si="335"/>
        <v/>
      </c>
      <c r="J7130" s="201"/>
    </row>
    <row r="7131" spans="1:10">
      <c r="A7131" s="200">
        <v>45955</v>
      </c>
      <c r="B7131" s="1" t="s">
        <v>164</v>
      </c>
      <c r="C7131" s="175">
        <f t="shared" si="333"/>
        <v>48146.041666649377</v>
      </c>
      <c r="D7131" s="1">
        <v>5.07</v>
      </c>
      <c r="E7131" s="176">
        <v>6.377459016393443</v>
      </c>
      <c r="F7131" s="1" t="s">
        <v>162</v>
      </c>
      <c r="G7131" s="201">
        <f>MAX(E7131-'[1]1a'!$H$3,0)</f>
        <v>0</v>
      </c>
      <c r="H7131" s="201" t="str">
        <f t="shared" si="334"/>
        <v/>
      </c>
      <c r="I7131" s="201" t="str">
        <f t="shared" si="335"/>
        <v/>
      </c>
      <c r="J7131" s="201"/>
    </row>
    <row r="7132" spans="1:10">
      <c r="A7132" s="200">
        <v>45955</v>
      </c>
      <c r="B7132" s="1" t="s">
        <v>166</v>
      </c>
      <c r="C7132" s="175">
        <f t="shared" si="333"/>
        <v>48146.083333316041</v>
      </c>
      <c r="D7132" s="1">
        <v>4.82</v>
      </c>
      <c r="E7132" s="176">
        <v>6.0629886506935691</v>
      </c>
      <c r="F7132" s="1" t="s">
        <v>162</v>
      </c>
      <c r="G7132" s="201">
        <f>MAX(E7132-'[1]1a'!$H$3,0)</f>
        <v>0</v>
      </c>
      <c r="H7132" s="201" t="str">
        <f t="shared" si="334"/>
        <v/>
      </c>
      <c r="I7132" s="201" t="str">
        <f t="shared" si="335"/>
        <v/>
      </c>
      <c r="J7132" s="201"/>
    </row>
    <row r="7133" spans="1:10">
      <c r="A7133" s="200">
        <v>45955</v>
      </c>
      <c r="B7133" s="1" t="s">
        <v>168</v>
      </c>
      <c r="C7133" s="175">
        <f t="shared" si="333"/>
        <v>48146.124999982705</v>
      </c>
      <c r="D7133" s="1">
        <v>4.3</v>
      </c>
      <c r="E7133" s="176">
        <v>5.4088902900378306</v>
      </c>
      <c r="F7133" s="1" t="s">
        <v>162</v>
      </c>
      <c r="G7133" s="201">
        <f>MAX(E7133-'[1]1a'!$H$3,0)</f>
        <v>0</v>
      </c>
      <c r="H7133" s="201" t="str">
        <f t="shared" si="334"/>
        <v/>
      </c>
      <c r="I7133" s="201" t="str">
        <f t="shared" si="335"/>
        <v/>
      </c>
      <c r="J7133" s="201"/>
    </row>
    <row r="7134" spans="1:10">
      <c r="A7134" s="200">
        <v>45955</v>
      </c>
      <c r="B7134" s="1" t="s">
        <v>170</v>
      </c>
      <c r="C7134" s="175">
        <f t="shared" si="333"/>
        <v>48146.166666649369</v>
      </c>
      <c r="D7134" s="1">
        <v>4.1500000000000004</v>
      </c>
      <c r="E7134" s="176">
        <v>5.2202080706179075</v>
      </c>
      <c r="F7134" s="1" t="s">
        <v>162</v>
      </c>
      <c r="G7134" s="201">
        <f>MAX(E7134-'[1]1a'!$H$3,0)</f>
        <v>0</v>
      </c>
      <c r="H7134" s="201" t="str">
        <f t="shared" si="334"/>
        <v/>
      </c>
      <c r="I7134" s="201" t="str">
        <f t="shared" si="335"/>
        <v/>
      </c>
      <c r="J7134" s="201"/>
    </row>
    <row r="7135" spans="1:10">
      <c r="A7135" s="200">
        <v>45955</v>
      </c>
      <c r="B7135" s="1" t="s">
        <v>172</v>
      </c>
      <c r="C7135" s="175">
        <f t="shared" si="333"/>
        <v>48146.208333316034</v>
      </c>
      <c r="D7135" s="1">
        <v>3.75</v>
      </c>
      <c r="E7135" s="176">
        <v>4.7170554854981086</v>
      </c>
      <c r="F7135" s="1" t="s">
        <v>162</v>
      </c>
      <c r="G7135" s="201">
        <f>MAX(E7135-'[1]1a'!$H$3,0)</f>
        <v>0</v>
      </c>
      <c r="H7135" s="201" t="str">
        <f t="shared" si="334"/>
        <v/>
      </c>
      <c r="I7135" s="201" t="str">
        <f t="shared" si="335"/>
        <v/>
      </c>
      <c r="J7135" s="201"/>
    </row>
    <row r="7136" spans="1:10">
      <c r="A7136" s="200">
        <v>45955</v>
      </c>
      <c r="B7136" s="1" t="s">
        <v>174</v>
      </c>
      <c r="C7136" s="175">
        <f t="shared" si="333"/>
        <v>48146.249999982698</v>
      </c>
      <c r="D7136" s="1">
        <v>3.5</v>
      </c>
      <c r="E7136" s="176">
        <v>4.4025851197982346</v>
      </c>
      <c r="F7136" s="1" t="s">
        <v>162</v>
      </c>
      <c r="G7136" s="201">
        <f>MAX(E7136-'[1]1a'!$H$3,0)</f>
        <v>0</v>
      </c>
      <c r="H7136" s="201" t="str">
        <f t="shared" si="334"/>
        <v/>
      </c>
      <c r="I7136" s="201" t="str">
        <f t="shared" si="335"/>
        <v/>
      </c>
      <c r="J7136" s="201"/>
    </row>
    <row r="7137" spans="1:10">
      <c r="A7137" s="200">
        <v>45955</v>
      </c>
      <c r="B7137" s="1" t="s">
        <v>176</v>
      </c>
      <c r="C7137" s="175">
        <f t="shared" si="333"/>
        <v>48146.291666649362</v>
      </c>
      <c r="D7137" s="1">
        <v>3.39</v>
      </c>
      <c r="E7137" s="176">
        <v>4.2642181588902908</v>
      </c>
      <c r="F7137" s="1" t="s">
        <v>162</v>
      </c>
      <c r="G7137" s="201">
        <f>MAX(E7137-'[1]1a'!$H$3,0)</f>
        <v>0</v>
      </c>
      <c r="H7137" s="201" t="str">
        <f t="shared" si="334"/>
        <v/>
      </c>
      <c r="I7137" s="201" t="str">
        <f t="shared" si="335"/>
        <v/>
      </c>
      <c r="J7137" s="201"/>
    </row>
    <row r="7138" spans="1:10">
      <c r="A7138" s="200">
        <v>45955</v>
      </c>
      <c r="B7138" s="1" t="s">
        <v>178</v>
      </c>
      <c r="C7138" s="175">
        <f t="shared" si="333"/>
        <v>48146.333333316026</v>
      </c>
      <c r="D7138" s="1">
        <v>3.31</v>
      </c>
      <c r="E7138" s="176">
        <v>4.1635876418663305</v>
      </c>
      <c r="F7138" s="1" t="s">
        <v>162</v>
      </c>
      <c r="G7138" s="201">
        <f>MAX(E7138-'[1]1a'!$H$3,0)</f>
        <v>0</v>
      </c>
      <c r="H7138" s="201" t="str">
        <f t="shared" si="334"/>
        <v/>
      </c>
      <c r="I7138" s="201" t="str">
        <f t="shared" si="335"/>
        <v/>
      </c>
      <c r="J7138" s="201"/>
    </row>
    <row r="7139" spans="1:10">
      <c r="A7139" s="200">
        <v>45955</v>
      </c>
      <c r="B7139" s="1" t="s">
        <v>180</v>
      </c>
      <c r="C7139" s="175">
        <f t="shared" si="333"/>
        <v>48146.37499998269</v>
      </c>
      <c r="D7139" s="1">
        <v>3.42</v>
      </c>
      <c r="E7139" s="176">
        <v>4.3019546027742752</v>
      </c>
      <c r="F7139" s="1" t="s">
        <v>162</v>
      </c>
      <c r="G7139" s="201">
        <f>MAX(E7139-'[1]1a'!$H$3,0)</f>
        <v>0</v>
      </c>
      <c r="H7139" s="201" t="str">
        <f t="shared" si="334"/>
        <v/>
      </c>
      <c r="I7139" s="201" t="str">
        <f t="shared" si="335"/>
        <v/>
      </c>
      <c r="J7139" s="201"/>
    </row>
    <row r="7140" spans="1:10">
      <c r="A7140" s="200">
        <v>45955</v>
      </c>
      <c r="B7140" s="1" t="s">
        <v>181</v>
      </c>
      <c r="C7140" s="175">
        <f t="shared" si="333"/>
        <v>48146.416666649355</v>
      </c>
      <c r="D7140" s="1">
        <v>3.61</v>
      </c>
      <c r="E7140" s="176">
        <v>4.5409520807061794</v>
      </c>
      <c r="F7140" s="1" t="s">
        <v>162</v>
      </c>
      <c r="G7140" s="201">
        <f>MAX(E7140-'[1]1a'!$H$3,0)</f>
        <v>0</v>
      </c>
      <c r="H7140" s="201" t="str">
        <f t="shared" si="334"/>
        <v/>
      </c>
      <c r="I7140" s="201" t="str">
        <f t="shared" si="335"/>
        <v/>
      </c>
      <c r="J7140" s="201"/>
    </row>
    <row r="7141" spans="1:10">
      <c r="A7141" s="200">
        <v>45955</v>
      </c>
      <c r="B7141" s="1" t="s">
        <v>182</v>
      </c>
      <c r="C7141" s="175">
        <f t="shared" si="333"/>
        <v>48146.458333316019</v>
      </c>
      <c r="D7141" s="1">
        <v>3.98</v>
      </c>
      <c r="E7141" s="176">
        <v>5.0063682219419929</v>
      </c>
      <c r="F7141" s="1" t="s">
        <v>162</v>
      </c>
      <c r="G7141" s="201">
        <f>MAX(E7141-'[1]1a'!$H$3,0)</f>
        <v>0</v>
      </c>
      <c r="H7141" s="201" t="str">
        <f t="shared" si="334"/>
        <v/>
      </c>
      <c r="I7141" s="201" t="str">
        <f t="shared" si="335"/>
        <v/>
      </c>
      <c r="J7141" s="201"/>
    </row>
    <row r="7142" spans="1:10">
      <c r="A7142" s="200">
        <v>45955</v>
      </c>
      <c r="B7142" s="1" t="s">
        <v>183</v>
      </c>
      <c r="C7142" s="175">
        <f t="shared" si="333"/>
        <v>48146.499999982683</v>
      </c>
      <c r="D7142" s="1">
        <v>4.4400000000000004</v>
      </c>
      <c r="E7142" s="176">
        <v>5.5849936948297607</v>
      </c>
      <c r="F7142" s="1" t="s">
        <v>162</v>
      </c>
      <c r="G7142" s="201">
        <f>MAX(E7142-'[1]1a'!$H$3,0)</f>
        <v>0</v>
      </c>
      <c r="H7142" s="201" t="str">
        <f t="shared" si="334"/>
        <v/>
      </c>
      <c r="I7142" s="201" t="str">
        <f t="shared" si="335"/>
        <v/>
      </c>
      <c r="J7142" s="201"/>
    </row>
    <row r="7143" spans="1:10">
      <c r="A7143" s="200">
        <v>45955</v>
      </c>
      <c r="B7143" s="1" t="s">
        <v>185</v>
      </c>
      <c r="C7143" s="175">
        <f t="shared" si="333"/>
        <v>48146.541666649347</v>
      </c>
      <c r="D7143" s="1">
        <v>4.78</v>
      </c>
      <c r="E7143" s="176">
        <v>6.0126733921815898</v>
      </c>
      <c r="F7143" s="1" t="s">
        <v>162</v>
      </c>
      <c r="G7143" s="201">
        <f>MAX(E7143-'[1]1a'!$H$3,0)</f>
        <v>0</v>
      </c>
      <c r="H7143" s="201" t="str">
        <f t="shared" si="334"/>
        <v/>
      </c>
      <c r="I7143" s="201" t="str">
        <f t="shared" si="335"/>
        <v/>
      </c>
      <c r="J7143" s="201"/>
    </row>
    <row r="7144" spans="1:10">
      <c r="A7144" s="200">
        <v>45955</v>
      </c>
      <c r="B7144" s="1" t="s">
        <v>186</v>
      </c>
      <c r="C7144" s="175">
        <f t="shared" si="333"/>
        <v>48146.583333316012</v>
      </c>
      <c r="D7144" s="1">
        <v>4.82</v>
      </c>
      <c r="E7144" s="176">
        <v>6.0629886506935691</v>
      </c>
      <c r="F7144" s="1" t="s">
        <v>162</v>
      </c>
      <c r="G7144" s="201">
        <f>MAX(E7144-'[1]1a'!$H$3,0)</f>
        <v>0</v>
      </c>
      <c r="H7144" s="201" t="str">
        <f t="shared" si="334"/>
        <v/>
      </c>
      <c r="I7144" s="201" t="str">
        <f t="shared" si="335"/>
        <v/>
      </c>
      <c r="J7144" s="201"/>
    </row>
    <row r="7145" spans="1:10">
      <c r="A7145" s="200">
        <v>45955</v>
      </c>
      <c r="B7145" s="1" t="s">
        <v>187</v>
      </c>
      <c r="C7145" s="175">
        <f t="shared" si="333"/>
        <v>48146.624999982676</v>
      </c>
      <c r="D7145" s="1">
        <v>4.9000000000000004</v>
      </c>
      <c r="E7145" s="176">
        <v>6.1636191677175294</v>
      </c>
      <c r="F7145" s="1" t="s">
        <v>162</v>
      </c>
      <c r="G7145" s="201">
        <f>MAX(E7145-'[1]1a'!$H$3,0)</f>
        <v>0</v>
      </c>
      <c r="H7145" s="201" t="str">
        <f t="shared" si="334"/>
        <v/>
      </c>
      <c r="I7145" s="201" t="str">
        <f t="shared" si="335"/>
        <v/>
      </c>
      <c r="J7145" s="201"/>
    </row>
    <row r="7146" spans="1:10">
      <c r="A7146" s="200">
        <v>45955</v>
      </c>
      <c r="B7146" s="1" t="s">
        <v>188</v>
      </c>
      <c r="C7146" s="175">
        <f t="shared" si="333"/>
        <v>48146.66666664934</v>
      </c>
      <c r="D7146" s="1">
        <v>4.92</v>
      </c>
      <c r="E7146" s="176">
        <v>6.1887767969735181</v>
      </c>
      <c r="F7146" s="1" t="s">
        <v>162</v>
      </c>
      <c r="G7146" s="201">
        <f>MAX(E7146-'[1]1a'!$H$3,0)</f>
        <v>0</v>
      </c>
      <c r="H7146" s="201" t="str">
        <f t="shared" si="334"/>
        <v/>
      </c>
      <c r="I7146" s="201" t="str">
        <f t="shared" si="335"/>
        <v/>
      </c>
      <c r="J7146" s="201"/>
    </row>
    <row r="7147" spans="1:10">
      <c r="A7147" s="200">
        <v>45955</v>
      </c>
      <c r="B7147" s="1" t="s">
        <v>189</v>
      </c>
      <c r="C7147" s="175">
        <f t="shared" si="333"/>
        <v>48146.708333316004</v>
      </c>
      <c r="D7147" s="1">
        <v>5.14</v>
      </c>
      <c r="E7147" s="176">
        <v>6.4655107187894076</v>
      </c>
      <c r="F7147" s="1" t="s">
        <v>162</v>
      </c>
      <c r="G7147" s="201">
        <f>MAX(E7147-'[1]1a'!$H$3,0)</f>
        <v>0</v>
      </c>
      <c r="H7147" s="201" t="str">
        <f t="shared" si="334"/>
        <v/>
      </c>
      <c r="I7147" s="201" t="str">
        <f t="shared" si="335"/>
        <v/>
      </c>
      <c r="J7147" s="201"/>
    </row>
    <row r="7148" spans="1:10">
      <c r="A7148" s="200">
        <v>45955</v>
      </c>
      <c r="B7148" s="1" t="s">
        <v>190</v>
      </c>
      <c r="C7148" s="175">
        <f t="shared" si="333"/>
        <v>48146.749999982669</v>
      </c>
      <c r="D7148" s="1">
        <v>5.07</v>
      </c>
      <c r="E7148" s="176">
        <v>6.377459016393443</v>
      </c>
      <c r="F7148" s="1" t="s">
        <v>162</v>
      </c>
      <c r="G7148" s="201">
        <f>MAX(E7148-'[1]1a'!$H$3,0)</f>
        <v>0</v>
      </c>
      <c r="H7148" s="201" t="str">
        <f t="shared" si="334"/>
        <v/>
      </c>
      <c r="I7148" s="201" t="str">
        <f t="shared" si="335"/>
        <v/>
      </c>
      <c r="J7148" s="201"/>
    </row>
    <row r="7149" spans="1:10">
      <c r="A7149" s="200">
        <v>45955</v>
      </c>
      <c r="B7149" s="1" t="s">
        <v>191</v>
      </c>
      <c r="C7149" s="175">
        <f t="shared" si="333"/>
        <v>48146.791666649333</v>
      </c>
      <c r="D7149" s="1">
        <v>5</v>
      </c>
      <c r="E7149" s="176">
        <v>6.2894073139974784</v>
      </c>
      <c r="F7149" s="1" t="s">
        <v>162</v>
      </c>
      <c r="G7149" s="201">
        <f>MAX(E7149-'[1]1a'!$H$3,0)</f>
        <v>0</v>
      </c>
      <c r="H7149" s="201" t="str">
        <f t="shared" si="334"/>
        <v/>
      </c>
      <c r="I7149" s="201" t="str">
        <f t="shared" si="335"/>
        <v/>
      </c>
      <c r="J7149" s="201"/>
    </row>
    <row r="7150" spans="1:10">
      <c r="A7150" s="200">
        <v>45955</v>
      </c>
      <c r="B7150" s="1" t="s">
        <v>192</v>
      </c>
      <c r="C7150" s="175">
        <f t="shared" si="333"/>
        <v>48146.833333315997</v>
      </c>
      <c r="D7150" s="1">
        <v>5.18</v>
      </c>
      <c r="E7150" s="176">
        <v>6.5158259773013869</v>
      </c>
      <c r="F7150" s="1" t="s">
        <v>162</v>
      </c>
      <c r="G7150" s="201">
        <f>MAX(E7150-'[1]1a'!$H$3,0)</f>
        <v>0</v>
      </c>
      <c r="H7150" s="201" t="str">
        <f t="shared" si="334"/>
        <v/>
      </c>
      <c r="I7150" s="201" t="str">
        <f t="shared" si="335"/>
        <v/>
      </c>
      <c r="J7150" s="201"/>
    </row>
    <row r="7151" spans="1:10">
      <c r="A7151" s="200">
        <v>45955</v>
      </c>
      <c r="B7151" s="1" t="s">
        <v>193</v>
      </c>
      <c r="C7151" s="175">
        <f t="shared" si="333"/>
        <v>48146.874999982661</v>
      </c>
      <c r="D7151" s="1">
        <v>5.35</v>
      </c>
      <c r="E7151" s="176">
        <v>6.7296658259773015</v>
      </c>
      <c r="F7151" s="1" t="s">
        <v>162</v>
      </c>
      <c r="G7151" s="201">
        <f>MAX(E7151-'[1]1a'!$H$3,0)</f>
        <v>0</v>
      </c>
      <c r="H7151" s="201" t="str">
        <f t="shared" si="334"/>
        <v/>
      </c>
      <c r="I7151" s="201" t="str">
        <f t="shared" si="335"/>
        <v/>
      </c>
      <c r="J7151" s="201"/>
    </row>
    <row r="7152" spans="1:10">
      <c r="A7152" s="200">
        <v>45955</v>
      </c>
      <c r="B7152" s="1" t="s">
        <v>194</v>
      </c>
      <c r="C7152" s="175">
        <f t="shared" si="333"/>
        <v>48146.916666649326</v>
      </c>
      <c r="D7152" s="1">
        <v>5.5</v>
      </c>
      <c r="E7152" s="176">
        <v>6.9183480453972264</v>
      </c>
      <c r="F7152" s="1" t="s">
        <v>162</v>
      </c>
      <c r="G7152" s="201">
        <f>MAX(E7152-'[1]1a'!$H$3,0)</f>
        <v>0</v>
      </c>
      <c r="H7152" s="201" t="str">
        <f t="shared" si="334"/>
        <v/>
      </c>
      <c r="I7152" s="201" t="str">
        <f t="shared" si="335"/>
        <v/>
      </c>
      <c r="J7152" s="201"/>
    </row>
    <row r="7153" spans="1:10">
      <c r="A7153" s="200">
        <v>45955</v>
      </c>
      <c r="B7153" s="1" t="s">
        <v>195</v>
      </c>
      <c r="C7153" s="175">
        <f t="shared" si="333"/>
        <v>48146.95833331599</v>
      </c>
      <c r="D7153" s="1">
        <v>5.53</v>
      </c>
      <c r="E7153" s="176">
        <v>6.9560844892812108</v>
      </c>
      <c r="F7153" s="1" t="s">
        <v>162</v>
      </c>
      <c r="G7153" s="201">
        <f>MAX(E7153-'[1]1a'!$H$3,0)</f>
        <v>0</v>
      </c>
      <c r="H7153" s="201" t="str">
        <f t="shared" si="334"/>
        <v/>
      </c>
      <c r="I7153" s="201" t="str">
        <f t="shared" si="335"/>
        <v/>
      </c>
      <c r="J7153" s="201"/>
    </row>
    <row r="7154" spans="1:10">
      <c r="A7154" s="200">
        <v>45956</v>
      </c>
      <c r="B7154" s="1" t="s">
        <v>161</v>
      </c>
      <c r="C7154" s="175">
        <f t="shared" si="333"/>
        <v>48146.999999982654</v>
      </c>
      <c r="D7154" s="1">
        <v>5.3</v>
      </c>
      <c r="E7154" s="176">
        <v>6.6667717528373265</v>
      </c>
      <c r="F7154" s="1" t="s">
        <v>162</v>
      </c>
      <c r="G7154" s="201">
        <f>MAX(E7154-'[1]1a'!$H$3,0)</f>
        <v>0</v>
      </c>
      <c r="H7154" s="201" t="str">
        <f t="shared" si="334"/>
        <v/>
      </c>
      <c r="I7154" s="201" t="str">
        <f t="shared" si="335"/>
        <v/>
      </c>
      <c r="J7154" s="201"/>
    </row>
    <row r="7155" spans="1:10">
      <c r="A7155" s="200">
        <v>45956</v>
      </c>
      <c r="B7155" s="1" t="s">
        <v>164</v>
      </c>
      <c r="C7155" s="175">
        <f t="shared" si="333"/>
        <v>48147.041666649318</v>
      </c>
      <c r="D7155" s="1">
        <v>5.05</v>
      </c>
      <c r="E7155" s="176">
        <v>6.3523013871374525</v>
      </c>
      <c r="F7155" s="1" t="s">
        <v>162</v>
      </c>
      <c r="G7155" s="201">
        <f>MAX(E7155-'[1]1a'!$H$3,0)</f>
        <v>0</v>
      </c>
      <c r="H7155" s="201" t="str">
        <f t="shared" si="334"/>
        <v/>
      </c>
      <c r="I7155" s="201" t="str">
        <f t="shared" si="335"/>
        <v/>
      </c>
      <c r="J7155" s="201"/>
    </row>
    <row r="7156" spans="1:10">
      <c r="A7156" s="200">
        <v>45956</v>
      </c>
      <c r="B7156" s="1" t="s">
        <v>166</v>
      </c>
      <c r="C7156" s="175">
        <f t="shared" si="333"/>
        <v>48147.083333315983</v>
      </c>
      <c r="D7156" s="1">
        <v>4.76</v>
      </c>
      <c r="E7156" s="176">
        <v>5.9875157629255993</v>
      </c>
      <c r="F7156" s="1" t="s">
        <v>162</v>
      </c>
      <c r="G7156" s="201">
        <f>MAX(E7156-'[1]1a'!$H$3,0)</f>
        <v>0</v>
      </c>
      <c r="H7156" s="201" t="str">
        <f t="shared" si="334"/>
        <v/>
      </c>
      <c r="I7156" s="201" t="str">
        <f t="shared" si="335"/>
        <v/>
      </c>
      <c r="J7156" s="201"/>
    </row>
    <row r="7157" spans="1:10">
      <c r="A7157" s="200">
        <v>45956</v>
      </c>
      <c r="B7157" s="1" t="s">
        <v>168</v>
      </c>
      <c r="C7157" s="175">
        <f t="shared" si="333"/>
        <v>48147.124999982647</v>
      </c>
      <c r="D7157" s="1">
        <v>4.43</v>
      </c>
      <c r="E7157" s="176">
        <v>5.572414880201765</v>
      </c>
      <c r="F7157" s="1" t="s">
        <v>162</v>
      </c>
      <c r="G7157" s="201">
        <f>MAX(E7157-'[1]1a'!$H$3,0)</f>
        <v>0</v>
      </c>
      <c r="H7157" s="201" t="str">
        <f t="shared" si="334"/>
        <v/>
      </c>
      <c r="I7157" s="201" t="str">
        <f t="shared" si="335"/>
        <v/>
      </c>
      <c r="J7157" s="201"/>
    </row>
    <row r="7158" spans="1:10">
      <c r="A7158" s="200">
        <v>45956</v>
      </c>
      <c r="B7158" s="1" t="s">
        <v>170</v>
      </c>
      <c r="C7158" s="175">
        <f t="shared" si="333"/>
        <v>48147.166666649311</v>
      </c>
      <c r="D7158" s="1">
        <v>4.16</v>
      </c>
      <c r="E7158" s="176">
        <v>5.2327868852459023</v>
      </c>
      <c r="F7158" s="1" t="s">
        <v>162</v>
      </c>
      <c r="G7158" s="201">
        <f>MAX(E7158-'[1]1a'!$H$3,0)</f>
        <v>0</v>
      </c>
      <c r="H7158" s="201" t="str">
        <f t="shared" si="334"/>
        <v/>
      </c>
      <c r="I7158" s="201" t="str">
        <f t="shared" si="335"/>
        <v/>
      </c>
      <c r="J7158" s="201"/>
    </row>
    <row r="7159" spans="1:10">
      <c r="A7159" s="200">
        <v>45956</v>
      </c>
      <c r="B7159" s="1" t="s">
        <v>172</v>
      </c>
      <c r="C7159" s="175">
        <f t="shared" si="333"/>
        <v>48147.208333315975</v>
      </c>
      <c r="D7159" s="1">
        <v>3.77</v>
      </c>
      <c r="E7159" s="176">
        <v>4.7422131147540982</v>
      </c>
      <c r="F7159" s="1" t="s">
        <v>162</v>
      </c>
      <c r="G7159" s="201">
        <f>MAX(E7159-'[1]1a'!$H$3,0)</f>
        <v>0</v>
      </c>
      <c r="H7159" s="201" t="str">
        <f t="shared" si="334"/>
        <v/>
      </c>
      <c r="I7159" s="201" t="str">
        <f t="shared" si="335"/>
        <v/>
      </c>
      <c r="J7159" s="201"/>
    </row>
    <row r="7160" spans="1:10">
      <c r="A7160" s="200">
        <v>45956</v>
      </c>
      <c r="B7160" s="1" t="s">
        <v>174</v>
      </c>
      <c r="C7160" s="175">
        <f t="shared" si="333"/>
        <v>48147.24999998264</v>
      </c>
      <c r="D7160" s="1">
        <v>3.6</v>
      </c>
      <c r="E7160" s="176">
        <v>4.5283732660781846</v>
      </c>
      <c r="F7160" s="1" t="s">
        <v>162</v>
      </c>
      <c r="G7160" s="201">
        <f>MAX(E7160-'[1]1a'!$H$3,0)</f>
        <v>0</v>
      </c>
      <c r="H7160" s="201" t="str">
        <f t="shared" si="334"/>
        <v/>
      </c>
      <c r="I7160" s="201" t="str">
        <f t="shared" si="335"/>
        <v/>
      </c>
      <c r="J7160" s="201"/>
    </row>
    <row r="7161" spans="1:10">
      <c r="A7161" s="200">
        <v>45956</v>
      </c>
      <c r="B7161" s="1" t="s">
        <v>176</v>
      </c>
      <c r="C7161" s="175">
        <f t="shared" si="333"/>
        <v>48147.291666649304</v>
      </c>
      <c r="D7161" s="1">
        <v>3.5</v>
      </c>
      <c r="E7161" s="176">
        <v>4.4025851197982346</v>
      </c>
      <c r="F7161" s="1" t="s">
        <v>162</v>
      </c>
      <c r="G7161" s="201">
        <f>MAX(E7161-'[1]1a'!$H$3,0)</f>
        <v>0</v>
      </c>
      <c r="H7161" s="201" t="str">
        <f t="shared" si="334"/>
        <v/>
      </c>
      <c r="I7161" s="201" t="str">
        <f t="shared" si="335"/>
        <v/>
      </c>
      <c r="J7161" s="201"/>
    </row>
    <row r="7162" spans="1:10">
      <c r="A7162" s="200">
        <v>45956</v>
      </c>
      <c r="B7162" s="1" t="s">
        <v>178</v>
      </c>
      <c r="C7162" s="175">
        <f t="shared" si="333"/>
        <v>48147.333333315968</v>
      </c>
      <c r="D7162" s="1">
        <v>3.45</v>
      </c>
      <c r="E7162" s="176">
        <v>4.3396910466582606</v>
      </c>
      <c r="F7162" s="1" t="s">
        <v>162</v>
      </c>
      <c r="G7162" s="201">
        <f>MAX(E7162-'[1]1a'!$H$3,0)</f>
        <v>0</v>
      </c>
      <c r="H7162" s="201" t="str">
        <f t="shared" si="334"/>
        <v/>
      </c>
      <c r="I7162" s="201" t="str">
        <f t="shared" si="335"/>
        <v/>
      </c>
      <c r="J7162" s="201"/>
    </row>
    <row r="7163" spans="1:10">
      <c r="A7163" s="200">
        <v>45956</v>
      </c>
      <c r="B7163" s="1" t="s">
        <v>180</v>
      </c>
      <c r="C7163" s="175">
        <f t="shared" si="333"/>
        <v>48147.374999982632</v>
      </c>
      <c r="D7163" s="1">
        <v>3.52</v>
      </c>
      <c r="E7163" s="176">
        <v>4.4277427490542243</v>
      </c>
      <c r="F7163" s="1" t="s">
        <v>162</v>
      </c>
      <c r="G7163" s="201">
        <f>MAX(E7163-'[1]1a'!$H$3,0)</f>
        <v>0</v>
      </c>
      <c r="H7163" s="201" t="str">
        <f t="shared" si="334"/>
        <v/>
      </c>
      <c r="I7163" s="201" t="str">
        <f t="shared" si="335"/>
        <v/>
      </c>
      <c r="J7163" s="201"/>
    </row>
    <row r="7164" spans="1:10">
      <c r="A7164" s="200">
        <v>45956</v>
      </c>
      <c r="B7164" s="1" t="s">
        <v>181</v>
      </c>
      <c r="C7164" s="175">
        <f t="shared" si="333"/>
        <v>48147.416666649297</v>
      </c>
      <c r="D7164" s="1">
        <v>3.7</v>
      </c>
      <c r="E7164" s="176">
        <v>4.6541614123581345</v>
      </c>
      <c r="F7164" s="1" t="s">
        <v>162</v>
      </c>
      <c r="G7164" s="201">
        <f>MAX(E7164-'[1]1a'!$H$3,0)</f>
        <v>0</v>
      </c>
      <c r="H7164" s="201" t="str">
        <f t="shared" si="334"/>
        <v/>
      </c>
      <c r="I7164" s="201" t="str">
        <f t="shared" si="335"/>
        <v/>
      </c>
      <c r="J7164" s="201"/>
    </row>
    <row r="7165" spans="1:10">
      <c r="A7165" s="200">
        <v>45956</v>
      </c>
      <c r="B7165" s="1" t="s">
        <v>182</v>
      </c>
      <c r="C7165" s="175">
        <f t="shared" si="333"/>
        <v>48147.458333315961</v>
      </c>
      <c r="D7165" s="1">
        <v>4.12</v>
      </c>
      <c r="E7165" s="176">
        <v>5.1824716267339221</v>
      </c>
      <c r="F7165" s="1" t="s">
        <v>162</v>
      </c>
      <c r="G7165" s="201">
        <f>MAX(E7165-'[1]1a'!$H$3,0)</f>
        <v>0</v>
      </c>
      <c r="H7165" s="201" t="str">
        <f t="shared" si="334"/>
        <v/>
      </c>
      <c r="I7165" s="201" t="str">
        <f t="shared" si="335"/>
        <v/>
      </c>
      <c r="J7165" s="201"/>
    </row>
    <row r="7166" spans="1:10">
      <c r="A7166" s="200">
        <v>45956</v>
      </c>
      <c r="B7166" s="1" t="s">
        <v>183</v>
      </c>
      <c r="C7166" s="175">
        <f t="shared" si="333"/>
        <v>48147.499999982625</v>
      </c>
      <c r="D7166" s="1">
        <v>4.51</v>
      </c>
      <c r="E7166" s="176">
        <v>5.6730453972257253</v>
      </c>
      <c r="F7166" s="1" t="s">
        <v>162</v>
      </c>
      <c r="G7166" s="201">
        <f>MAX(E7166-'[1]1a'!$H$3,0)</f>
        <v>0</v>
      </c>
      <c r="H7166" s="201" t="str">
        <f t="shared" si="334"/>
        <v/>
      </c>
      <c r="I7166" s="201" t="str">
        <f t="shared" si="335"/>
        <v/>
      </c>
      <c r="J7166" s="201"/>
    </row>
    <row r="7167" spans="1:10">
      <c r="A7167" s="200">
        <v>45956</v>
      </c>
      <c r="B7167" s="1" t="s">
        <v>185</v>
      </c>
      <c r="C7167" s="175">
        <f t="shared" si="333"/>
        <v>48147.541666649289</v>
      </c>
      <c r="D7167" s="1">
        <v>4.8499999999999996</v>
      </c>
      <c r="E7167" s="176">
        <v>6.1007250945775535</v>
      </c>
      <c r="F7167" s="1" t="s">
        <v>162</v>
      </c>
      <c r="G7167" s="201">
        <f>MAX(E7167-'[1]1a'!$H$3,0)</f>
        <v>0</v>
      </c>
      <c r="H7167" s="201" t="str">
        <f t="shared" si="334"/>
        <v/>
      </c>
      <c r="I7167" s="201" t="str">
        <f t="shared" si="335"/>
        <v/>
      </c>
      <c r="J7167" s="201"/>
    </row>
    <row r="7168" spans="1:10">
      <c r="A7168" s="200">
        <v>45956</v>
      </c>
      <c r="B7168" s="1" t="s">
        <v>186</v>
      </c>
      <c r="C7168" s="175">
        <f t="shared" si="333"/>
        <v>48147.583333315953</v>
      </c>
      <c r="D7168" s="1">
        <v>4.92</v>
      </c>
      <c r="E7168" s="176">
        <v>6.1887767969735181</v>
      </c>
      <c r="F7168" s="1" t="s">
        <v>162</v>
      </c>
      <c r="G7168" s="201">
        <f>MAX(E7168-'[1]1a'!$H$3,0)</f>
        <v>0</v>
      </c>
      <c r="H7168" s="201" t="str">
        <f t="shared" si="334"/>
        <v/>
      </c>
      <c r="I7168" s="201" t="str">
        <f t="shared" si="335"/>
        <v/>
      </c>
      <c r="J7168" s="201"/>
    </row>
    <row r="7169" spans="1:10">
      <c r="A7169" s="200">
        <v>45956</v>
      </c>
      <c r="B7169" s="1" t="s">
        <v>187</v>
      </c>
      <c r="C7169" s="175">
        <f t="shared" si="333"/>
        <v>48147.624999982618</v>
      </c>
      <c r="D7169" s="1">
        <v>5.08</v>
      </c>
      <c r="E7169" s="176">
        <v>6.3900378310214379</v>
      </c>
      <c r="F7169" s="1" t="s">
        <v>162</v>
      </c>
      <c r="G7169" s="201">
        <f>MAX(E7169-'[1]1a'!$H$3,0)</f>
        <v>0</v>
      </c>
      <c r="H7169" s="201" t="str">
        <f t="shared" si="334"/>
        <v/>
      </c>
      <c r="I7169" s="201" t="str">
        <f t="shared" si="335"/>
        <v/>
      </c>
      <c r="J7169" s="201"/>
    </row>
    <row r="7170" spans="1:10">
      <c r="A7170" s="200">
        <v>45956</v>
      </c>
      <c r="B7170" s="1" t="s">
        <v>188</v>
      </c>
      <c r="C7170" s="175">
        <f t="shared" si="333"/>
        <v>48147.666666649282</v>
      </c>
      <c r="D7170" s="1">
        <v>5.1100000000000003</v>
      </c>
      <c r="E7170" s="176">
        <v>6.4277742749054232</v>
      </c>
      <c r="F7170" s="1" t="s">
        <v>162</v>
      </c>
      <c r="G7170" s="201">
        <f>MAX(E7170-'[1]1a'!$H$3,0)</f>
        <v>0</v>
      </c>
      <c r="H7170" s="201" t="str">
        <f t="shared" si="334"/>
        <v/>
      </c>
      <c r="I7170" s="201" t="str">
        <f t="shared" si="335"/>
        <v/>
      </c>
      <c r="J7170" s="201"/>
    </row>
    <row r="7171" spans="1:10">
      <c r="A7171" s="200">
        <v>45956</v>
      </c>
      <c r="B7171" s="1" t="s">
        <v>189</v>
      </c>
      <c r="C7171" s="175">
        <f t="shared" si="333"/>
        <v>48147.708333315946</v>
      </c>
      <c r="D7171" s="1">
        <v>5.28</v>
      </c>
      <c r="E7171" s="176">
        <v>6.6416141235813377</v>
      </c>
      <c r="F7171" s="1" t="s">
        <v>162</v>
      </c>
      <c r="G7171" s="201">
        <f>MAX(E7171-'[1]1a'!$H$3,0)</f>
        <v>0</v>
      </c>
      <c r="H7171" s="201" t="str">
        <f t="shared" si="334"/>
        <v/>
      </c>
      <c r="I7171" s="201" t="str">
        <f t="shared" si="335"/>
        <v/>
      </c>
      <c r="J7171" s="201"/>
    </row>
    <row r="7172" spans="1:10">
      <c r="A7172" s="200">
        <v>45956</v>
      </c>
      <c r="B7172" s="1" t="s">
        <v>190</v>
      </c>
      <c r="C7172" s="175">
        <f t="shared" ref="C7172:C7235" si="336">C7171 + TIME(1,0,0)</f>
        <v>48147.74999998261</v>
      </c>
      <c r="D7172" s="1">
        <v>5.22</v>
      </c>
      <c r="E7172" s="176">
        <v>6.5661412358133671</v>
      </c>
      <c r="F7172" s="1" t="s">
        <v>162</v>
      </c>
      <c r="G7172" s="201">
        <f>MAX(E7172-'[1]1a'!$H$3,0)</f>
        <v>0</v>
      </c>
      <c r="H7172" s="201" t="str">
        <f t="shared" ref="H7172:H7235" si="337">IF(F7172="Y",IF(F7171="Y",H7171+1,1),"")</f>
        <v/>
      </c>
      <c r="I7172" s="201" t="str">
        <f t="shared" ref="I7172:I7235" si="338">IF(AND(F7172="Y",F7173&lt;&gt;"Y"),H7172,"")</f>
        <v/>
      </c>
      <c r="J7172" s="201"/>
    </row>
    <row r="7173" spans="1:10">
      <c r="A7173" s="200">
        <v>45956</v>
      </c>
      <c r="B7173" s="1" t="s">
        <v>191</v>
      </c>
      <c r="C7173" s="175">
        <f t="shared" si="336"/>
        <v>48147.791666649275</v>
      </c>
      <c r="D7173" s="1">
        <v>5.32</v>
      </c>
      <c r="E7173" s="176">
        <v>6.691929382093317</v>
      </c>
      <c r="F7173" s="1" t="s">
        <v>162</v>
      </c>
      <c r="G7173" s="201">
        <f>MAX(E7173-'[1]1a'!$H$3,0)</f>
        <v>0</v>
      </c>
      <c r="H7173" s="201" t="str">
        <f t="shared" si="337"/>
        <v/>
      </c>
      <c r="I7173" s="201" t="str">
        <f t="shared" si="338"/>
        <v/>
      </c>
      <c r="J7173" s="201"/>
    </row>
    <row r="7174" spans="1:10">
      <c r="A7174" s="200">
        <v>45956</v>
      </c>
      <c r="B7174" s="1" t="s">
        <v>192</v>
      </c>
      <c r="C7174" s="175">
        <f t="shared" si="336"/>
        <v>48147.833333315939</v>
      </c>
      <c r="D7174" s="1">
        <v>5.71</v>
      </c>
      <c r="E7174" s="176">
        <v>7.1825031525851202</v>
      </c>
      <c r="F7174" s="1" t="s">
        <v>162</v>
      </c>
      <c r="G7174" s="201">
        <f>MAX(E7174-'[1]1a'!$H$3,0)</f>
        <v>0</v>
      </c>
      <c r="H7174" s="201" t="str">
        <f t="shared" si="337"/>
        <v/>
      </c>
      <c r="I7174" s="201" t="str">
        <f t="shared" si="338"/>
        <v/>
      </c>
      <c r="J7174" s="201"/>
    </row>
    <row r="7175" spans="1:10">
      <c r="A7175" s="200">
        <v>45956</v>
      </c>
      <c r="B7175" s="1" t="s">
        <v>193</v>
      </c>
      <c r="C7175" s="175">
        <f t="shared" si="336"/>
        <v>48147.874999982603</v>
      </c>
      <c r="D7175" s="1">
        <v>6.15</v>
      </c>
      <c r="E7175" s="176">
        <v>7.7359709962168983</v>
      </c>
      <c r="F7175" s="1" t="s">
        <v>162</v>
      </c>
      <c r="G7175" s="201">
        <f>MAX(E7175-'[1]1a'!$H$3,0)</f>
        <v>0</v>
      </c>
      <c r="H7175" s="201" t="str">
        <f t="shared" si="337"/>
        <v/>
      </c>
      <c r="I7175" s="201" t="str">
        <f t="shared" si="338"/>
        <v/>
      </c>
      <c r="J7175" s="201"/>
    </row>
    <row r="7176" spans="1:10">
      <c r="A7176" s="200">
        <v>45956</v>
      </c>
      <c r="B7176" s="1" t="s">
        <v>194</v>
      </c>
      <c r="C7176" s="175">
        <f t="shared" si="336"/>
        <v>48147.916666649267</v>
      </c>
      <c r="D7176" s="1">
        <v>6.04</v>
      </c>
      <c r="E7176" s="176">
        <v>7.5976040353089536</v>
      </c>
      <c r="F7176" s="1" t="s">
        <v>162</v>
      </c>
      <c r="G7176" s="201">
        <f>MAX(E7176-'[1]1a'!$H$3,0)</f>
        <v>0</v>
      </c>
      <c r="H7176" s="201" t="str">
        <f t="shared" si="337"/>
        <v/>
      </c>
      <c r="I7176" s="201" t="str">
        <f t="shared" si="338"/>
        <v/>
      </c>
      <c r="J7176" s="201"/>
    </row>
    <row r="7177" spans="1:10">
      <c r="A7177" s="200">
        <v>45956</v>
      </c>
      <c r="B7177" s="1" t="s">
        <v>195</v>
      </c>
      <c r="C7177" s="175">
        <f t="shared" si="336"/>
        <v>48147.958333315932</v>
      </c>
      <c r="D7177" s="1">
        <v>5.95</v>
      </c>
      <c r="E7177" s="176">
        <v>7.4843947036569993</v>
      </c>
      <c r="F7177" s="1" t="s">
        <v>162</v>
      </c>
      <c r="G7177" s="201">
        <f>MAX(E7177-'[1]1a'!$H$3,0)</f>
        <v>0</v>
      </c>
      <c r="H7177" s="201" t="str">
        <f t="shared" si="337"/>
        <v/>
      </c>
      <c r="I7177" s="201" t="str">
        <f t="shared" si="338"/>
        <v/>
      </c>
      <c r="J7177" s="201"/>
    </row>
    <row r="7178" spans="1:10">
      <c r="A7178" s="200">
        <v>45957</v>
      </c>
      <c r="B7178" s="1" t="s">
        <v>161</v>
      </c>
      <c r="C7178" s="175">
        <f t="shared" si="336"/>
        <v>48147.999999982596</v>
      </c>
      <c r="D7178" s="1">
        <v>5.86</v>
      </c>
      <c r="E7178" s="176">
        <v>7.3711853720050451</v>
      </c>
      <c r="F7178" s="1" t="s">
        <v>162</v>
      </c>
      <c r="G7178" s="201">
        <f>MAX(E7178-'[1]1a'!$H$3,0)</f>
        <v>0</v>
      </c>
      <c r="H7178" s="201" t="str">
        <f t="shared" si="337"/>
        <v/>
      </c>
      <c r="I7178" s="201" t="str">
        <f t="shared" si="338"/>
        <v/>
      </c>
      <c r="J7178" s="201"/>
    </row>
    <row r="7179" spans="1:10">
      <c r="A7179" s="200">
        <v>45957</v>
      </c>
      <c r="B7179" s="1" t="s">
        <v>164</v>
      </c>
      <c r="C7179" s="175">
        <f t="shared" si="336"/>
        <v>48148.04166664926</v>
      </c>
      <c r="D7179" s="1">
        <v>5.71</v>
      </c>
      <c r="E7179" s="176">
        <v>7.1825031525851202</v>
      </c>
      <c r="F7179" s="1" t="s">
        <v>162</v>
      </c>
      <c r="G7179" s="201">
        <f>MAX(E7179-'[1]1a'!$H$3,0)</f>
        <v>0</v>
      </c>
      <c r="H7179" s="201" t="str">
        <f t="shared" si="337"/>
        <v/>
      </c>
      <c r="I7179" s="201" t="str">
        <f t="shared" si="338"/>
        <v/>
      </c>
      <c r="J7179" s="201"/>
    </row>
    <row r="7180" spans="1:10">
      <c r="A7180" s="200">
        <v>45957</v>
      </c>
      <c r="B7180" s="1" t="s">
        <v>166</v>
      </c>
      <c r="C7180" s="175">
        <f t="shared" si="336"/>
        <v>48148.083333315924</v>
      </c>
      <c r="D7180" s="1">
        <v>5.0999999999999996</v>
      </c>
      <c r="E7180" s="176">
        <v>6.4151954602774275</v>
      </c>
      <c r="F7180" s="1" t="s">
        <v>162</v>
      </c>
      <c r="G7180" s="201">
        <f>MAX(E7180-'[1]1a'!$H$3,0)</f>
        <v>0</v>
      </c>
      <c r="H7180" s="201" t="str">
        <f t="shared" si="337"/>
        <v/>
      </c>
      <c r="I7180" s="201" t="str">
        <f t="shared" si="338"/>
        <v/>
      </c>
      <c r="J7180" s="201"/>
    </row>
    <row r="7181" spans="1:10">
      <c r="A7181" s="200">
        <v>45957</v>
      </c>
      <c r="B7181" s="1" t="s">
        <v>168</v>
      </c>
      <c r="C7181" s="175">
        <f t="shared" si="336"/>
        <v>48148.124999982589</v>
      </c>
      <c r="D7181" s="1">
        <v>4.54</v>
      </c>
      <c r="E7181" s="176">
        <v>5.7107818411097107</v>
      </c>
      <c r="F7181" s="1" t="s">
        <v>162</v>
      </c>
      <c r="G7181" s="201">
        <f>MAX(E7181-'[1]1a'!$H$3,0)</f>
        <v>0</v>
      </c>
      <c r="H7181" s="201" t="str">
        <f t="shared" si="337"/>
        <v/>
      </c>
      <c r="I7181" s="201" t="str">
        <f t="shared" si="338"/>
        <v/>
      </c>
      <c r="J7181" s="201"/>
    </row>
    <row r="7182" spans="1:10">
      <c r="A7182" s="200">
        <v>45957</v>
      </c>
      <c r="B7182" s="1" t="s">
        <v>170</v>
      </c>
      <c r="C7182" s="175">
        <f t="shared" si="336"/>
        <v>48148.166666649253</v>
      </c>
      <c r="D7182" s="1">
        <v>4.03</v>
      </c>
      <c r="E7182" s="176">
        <v>5.0692622950819679</v>
      </c>
      <c r="F7182" s="1" t="s">
        <v>162</v>
      </c>
      <c r="G7182" s="201">
        <f>MAX(E7182-'[1]1a'!$H$3,0)</f>
        <v>0</v>
      </c>
      <c r="H7182" s="201" t="str">
        <f t="shared" si="337"/>
        <v/>
      </c>
      <c r="I7182" s="201" t="str">
        <f t="shared" si="338"/>
        <v/>
      </c>
      <c r="J7182" s="201"/>
    </row>
    <row r="7183" spans="1:10">
      <c r="A7183" s="200">
        <v>45957</v>
      </c>
      <c r="B7183" s="1" t="s">
        <v>172</v>
      </c>
      <c r="C7183" s="175">
        <f t="shared" si="336"/>
        <v>48148.208333315917</v>
      </c>
      <c r="D7183" s="1">
        <v>3.67</v>
      </c>
      <c r="E7183" s="176">
        <v>4.6164249684741492</v>
      </c>
      <c r="F7183" s="1" t="s">
        <v>162</v>
      </c>
      <c r="G7183" s="201">
        <f>MAX(E7183-'[1]1a'!$H$3,0)</f>
        <v>0</v>
      </c>
      <c r="H7183" s="201" t="str">
        <f t="shared" si="337"/>
        <v/>
      </c>
      <c r="I7183" s="201" t="str">
        <f t="shared" si="338"/>
        <v/>
      </c>
      <c r="J7183" s="201"/>
    </row>
    <row r="7184" spans="1:10">
      <c r="A7184" s="200">
        <v>45957</v>
      </c>
      <c r="B7184" s="1" t="s">
        <v>174</v>
      </c>
      <c r="C7184" s="175">
        <f t="shared" si="336"/>
        <v>48148.249999982581</v>
      </c>
      <c r="D7184" s="1">
        <v>3.54</v>
      </c>
      <c r="E7184" s="176">
        <v>4.4529003783102148</v>
      </c>
      <c r="F7184" s="1" t="s">
        <v>162</v>
      </c>
      <c r="G7184" s="201">
        <f>MAX(E7184-'[1]1a'!$H$3,0)</f>
        <v>0</v>
      </c>
      <c r="H7184" s="201" t="str">
        <f t="shared" si="337"/>
        <v/>
      </c>
      <c r="I7184" s="201" t="str">
        <f t="shared" si="338"/>
        <v/>
      </c>
      <c r="J7184" s="201"/>
    </row>
    <row r="7185" spans="1:10">
      <c r="A7185" s="200">
        <v>45957</v>
      </c>
      <c r="B7185" s="1" t="s">
        <v>176</v>
      </c>
      <c r="C7185" s="175">
        <f t="shared" si="336"/>
        <v>48148.291666649246</v>
      </c>
      <c r="D7185" s="1">
        <v>3.44</v>
      </c>
      <c r="E7185" s="176">
        <v>4.3271122320302648</v>
      </c>
      <c r="F7185" s="1" t="s">
        <v>162</v>
      </c>
      <c r="G7185" s="201">
        <f>MAX(E7185-'[1]1a'!$H$3,0)</f>
        <v>0</v>
      </c>
      <c r="H7185" s="201" t="str">
        <f t="shared" si="337"/>
        <v/>
      </c>
      <c r="I7185" s="201" t="str">
        <f t="shared" si="338"/>
        <v/>
      </c>
      <c r="J7185" s="201"/>
    </row>
    <row r="7186" spans="1:10">
      <c r="A7186" s="200">
        <v>45957</v>
      </c>
      <c r="B7186" s="1" t="s">
        <v>178</v>
      </c>
      <c r="C7186" s="175">
        <f t="shared" si="336"/>
        <v>48148.33333331591</v>
      </c>
      <c r="D7186" s="1">
        <v>3.55</v>
      </c>
      <c r="E7186" s="176">
        <v>4.4654791929382096</v>
      </c>
      <c r="F7186" s="1" t="s">
        <v>162</v>
      </c>
      <c r="G7186" s="201">
        <f>MAX(E7186-'[1]1a'!$H$3,0)</f>
        <v>0</v>
      </c>
      <c r="H7186" s="201" t="str">
        <f t="shared" si="337"/>
        <v/>
      </c>
      <c r="I7186" s="201" t="str">
        <f t="shared" si="338"/>
        <v/>
      </c>
      <c r="J7186" s="201"/>
    </row>
    <row r="7187" spans="1:10">
      <c r="A7187" s="200">
        <v>45957</v>
      </c>
      <c r="B7187" s="1" t="s">
        <v>180</v>
      </c>
      <c r="C7187" s="175">
        <f t="shared" si="336"/>
        <v>48148.374999982574</v>
      </c>
      <c r="D7187" s="1">
        <v>3.83</v>
      </c>
      <c r="E7187" s="176">
        <v>4.817686002522068</v>
      </c>
      <c r="F7187" s="1" t="s">
        <v>162</v>
      </c>
      <c r="G7187" s="201">
        <f>MAX(E7187-'[1]1a'!$H$3,0)</f>
        <v>0</v>
      </c>
      <c r="H7187" s="201" t="str">
        <f t="shared" si="337"/>
        <v/>
      </c>
      <c r="I7187" s="201" t="str">
        <f t="shared" si="338"/>
        <v/>
      </c>
      <c r="J7187" s="201"/>
    </row>
    <row r="7188" spans="1:10">
      <c r="A7188" s="200">
        <v>45957</v>
      </c>
      <c r="B7188" s="1" t="s">
        <v>181</v>
      </c>
      <c r="C7188" s="175">
        <f t="shared" si="336"/>
        <v>48148.416666649238</v>
      </c>
      <c r="D7188" s="1">
        <v>4.45</v>
      </c>
      <c r="E7188" s="176">
        <v>5.5975725094577555</v>
      </c>
      <c r="F7188" s="1" t="s">
        <v>162</v>
      </c>
      <c r="G7188" s="201">
        <f>MAX(E7188-'[1]1a'!$H$3,0)</f>
        <v>0</v>
      </c>
      <c r="H7188" s="201" t="str">
        <f t="shared" si="337"/>
        <v/>
      </c>
      <c r="I7188" s="201" t="str">
        <f t="shared" si="338"/>
        <v/>
      </c>
      <c r="J7188" s="201"/>
    </row>
    <row r="7189" spans="1:10">
      <c r="A7189" s="200">
        <v>45957</v>
      </c>
      <c r="B7189" s="1" t="s">
        <v>182</v>
      </c>
      <c r="C7189" s="175">
        <f t="shared" si="336"/>
        <v>48148.458333315903</v>
      </c>
      <c r="D7189" s="1">
        <v>4.9000000000000004</v>
      </c>
      <c r="E7189" s="176">
        <v>6.1636191677175294</v>
      </c>
      <c r="F7189" s="1" t="s">
        <v>162</v>
      </c>
      <c r="G7189" s="201">
        <f>MAX(E7189-'[1]1a'!$H$3,0)</f>
        <v>0</v>
      </c>
      <c r="H7189" s="201" t="str">
        <f t="shared" si="337"/>
        <v/>
      </c>
      <c r="I7189" s="201" t="str">
        <f t="shared" si="338"/>
        <v/>
      </c>
      <c r="J7189" s="201"/>
    </row>
    <row r="7190" spans="1:10">
      <c r="A7190" s="200">
        <v>45957</v>
      </c>
      <c r="B7190" s="1" t="s">
        <v>183</v>
      </c>
      <c r="C7190" s="175">
        <f t="shared" si="336"/>
        <v>48148.499999982567</v>
      </c>
      <c r="D7190" s="1">
        <v>4.95</v>
      </c>
      <c r="E7190" s="176">
        <v>6.2265132408575035</v>
      </c>
      <c r="F7190" s="1" t="s">
        <v>162</v>
      </c>
      <c r="G7190" s="201">
        <f>MAX(E7190-'[1]1a'!$H$3,0)</f>
        <v>0</v>
      </c>
      <c r="H7190" s="201" t="str">
        <f t="shared" si="337"/>
        <v/>
      </c>
      <c r="I7190" s="201" t="str">
        <f t="shared" si="338"/>
        <v/>
      </c>
      <c r="J7190" s="201"/>
    </row>
    <row r="7191" spans="1:10">
      <c r="A7191" s="200">
        <v>45957</v>
      </c>
      <c r="B7191" s="1" t="s">
        <v>185</v>
      </c>
      <c r="C7191" s="175">
        <f t="shared" si="336"/>
        <v>48148.541666649231</v>
      </c>
      <c r="D7191" s="1">
        <v>4.87</v>
      </c>
      <c r="E7191" s="176">
        <v>6.125882723833544</v>
      </c>
      <c r="F7191" s="1" t="s">
        <v>162</v>
      </c>
      <c r="G7191" s="201">
        <f>MAX(E7191-'[1]1a'!$H$3,0)</f>
        <v>0</v>
      </c>
      <c r="H7191" s="201" t="str">
        <f t="shared" si="337"/>
        <v/>
      </c>
      <c r="I7191" s="201" t="str">
        <f t="shared" si="338"/>
        <v/>
      </c>
      <c r="J7191" s="201"/>
    </row>
    <row r="7192" spans="1:10">
      <c r="A7192" s="200">
        <v>45957</v>
      </c>
      <c r="B7192" s="1" t="s">
        <v>186</v>
      </c>
      <c r="C7192" s="175">
        <f t="shared" si="336"/>
        <v>48148.583333315895</v>
      </c>
      <c r="D7192" s="1">
        <v>4.8600000000000003</v>
      </c>
      <c r="E7192" s="176">
        <v>6.1133039092055492</v>
      </c>
      <c r="F7192" s="1" t="s">
        <v>162</v>
      </c>
      <c r="G7192" s="201">
        <f>MAX(E7192-'[1]1a'!$H$3,0)</f>
        <v>0</v>
      </c>
      <c r="H7192" s="201" t="str">
        <f t="shared" si="337"/>
        <v/>
      </c>
      <c r="I7192" s="201" t="str">
        <f t="shared" si="338"/>
        <v/>
      </c>
      <c r="J7192" s="201"/>
    </row>
    <row r="7193" spans="1:10">
      <c r="A7193" s="200">
        <v>45957</v>
      </c>
      <c r="B7193" s="1" t="s">
        <v>187</v>
      </c>
      <c r="C7193" s="175">
        <f t="shared" si="336"/>
        <v>48148.62499998256</v>
      </c>
      <c r="D7193" s="1">
        <v>4.88</v>
      </c>
      <c r="E7193" s="176">
        <v>6.1384615384615389</v>
      </c>
      <c r="F7193" s="1" t="s">
        <v>162</v>
      </c>
      <c r="G7193" s="201">
        <f>MAX(E7193-'[1]1a'!$H$3,0)</f>
        <v>0</v>
      </c>
      <c r="H7193" s="201" t="str">
        <f t="shared" si="337"/>
        <v/>
      </c>
      <c r="I7193" s="201" t="str">
        <f t="shared" si="338"/>
        <v/>
      </c>
      <c r="J7193" s="201"/>
    </row>
    <row r="7194" spans="1:10">
      <c r="A7194" s="200">
        <v>45957</v>
      </c>
      <c r="B7194" s="1" t="s">
        <v>188</v>
      </c>
      <c r="C7194" s="175">
        <f t="shared" si="336"/>
        <v>48148.666666649224</v>
      </c>
      <c r="D7194" s="1">
        <v>4.8600000000000003</v>
      </c>
      <c r="E7194" s="176">
        <v>6.1133039092055492</v>
      </c>
      <c r="F7194" s="1" t="s">
        <v>162</v>
      </c>
      <c r="G7194" s="201">
        <f>MAX(E7194-'[1]1a'!$H$3,0)</f>
        <v>0</v>
      </c>
      <c r="H7194" s="201" t="str">
        <f t="shared" si="337"/>
        <v/>
      </c>
      <c r="I7194" s="201" t="str">
        <f t="shared" si="338"/>
        <v/>
      </c>
      <c r="J7194" s="201"/>
    </row>
    <row r="7195" spans="1:10">
      <c r="A7195" s="200">
        <v>45957</v>
      </c>
      <c r="B7195" s="1" t="s">
        <v>189</v>
      </c>
      <c r="C7195" s="175">
        <f t="shared" si="336"/>
        <v>48148.708333315888</v>
      </c>
      <c r="D7195" s="1">
        <v>4.88</v>
      </c>
      <c r="E7195" s="176">
        <v>6.1384615384615389</v>
      </c>
      <c r="F7195" s="1" t="s">
        <v>162</v>
      </c>
      <c r="G7195" s="201">
        <f>MAX(E7195-'[1]1a'!$H$3,0)</f>
        <v>0</v>
      </c>
      <c r="H7195" s="201" t="str">
        <f t="shared" si="337"/>
        <v/>
      </c>
      <c r="I7195" s="201" t="str">
        <f t="shared" si="338"/>
        <v/>
      </c>
      <c r="J7195" s="201"/>
    </row>
    <row r="7196" spans="1:10">
      <c r="A7196" s="200">
        <v>45957</v>
      </c>
      <c r="B7196" s="1" t="s">
        <v>190</v>
      </c>
      <c r="C7196" s="175">
        <f t="shared" si="336"/>
        <v>48148.749999982552</v>
      </c>
      <c r="D7196" s="1">
        <v>4.87</v>
      </c>
      <c r="E7196" s="176">
        <v>6.125882723833544</v>
      </c>
      <c r="F7196" s="1" t="s">
        <v>162</v>
      </c>
      <c r="G7196" s="201">
        <f>MAX(E7196-'[1]1a'!$H$3,0)</f>
        <v>0</v>
      </c>
      <c r="H7196" s="201" t="str">
        <f t="shared" si="337"/>
        <v/>
      </c>
      <c r="I7196" s="201" t="str">
        <f t="shared" si="338"/>
        <v/>
      </c>
      <c r="J7196" s="201"/>
    </row>
    <row r="7197" spans="1:10">
      <c r="A7197" s="200">
        <v>45957</v>
      </c>
      <c r="B7197" s="1" t="s">
        <v>191</v>
      </c>
      <c r="C7197" s="175">
        <f t="shared" si="336"/>
        <v>48148.791666649216</v>
      </c>
      <c r="D7197" s="1">
        <v>4.84</v>
      </c>
      <c r="E7197" s="176">
        <v>6.0881462799495587</v>
      </c>
      <c r="F7197" s="1" t="s">
        <v>162</v>
      </c>
      <c r="G7197" s="201">
        <f>MAX(E7197-'[1]1a'!$H$3,0)</f>
        <v>0</v>
      </c>
      <c r="H7197" s="201" t="str">
        <f t="shared" si="337"/>
        <v/>
      </c>
      <c r="I7197" s="201" t="str">
        <f t="shared" si="338"/>
        <v/>
      </c>
      <c r="J7197" s="201"/>
    </row>
    <row r="7198" spans="1:10">
      <c r="A7198" s="200">
        <v>45957</v>
      </c>
      <c r="B7198" s="1" t="s">
        <v>192</v>
      </c>
      <c r="C7198" s="175">
        <f t="shared" si="336"/>
        <v>48148.833333315881</v>
      </c>
      <c r="D7198" s="1">
        <v>5.55</v>
      </c>
      <c r="E7198" s="176">
        <v>6.9812421185372004</v>
      </c>
      <c r="F7198" s="1" t="s">
        <v>162</v>
      </c>
      <c r="G7198" s="201">
        <f>MAX(E7198-'[1]1a'!$H$3,0)</f>
        <v>0</v>
      </c>
      <c r="H7198" s="201" t="str">
        <f t="shared" si="337"/>
        <v/>
      </c>
      <c r="I7198" s="201" t="str">
        <f t="shared" si="338"/>
        <v/>
      </c>
      <c r="J7198" s="201"/>
    </row>
    <row r="7199" spans="1:10">
      <c r="A7199" s="200">
        <v>45957</v>
      </c>
      <c r="B7199" s="1" t="s">
        <v>193</v>
      </c>
      <c r="C7199" s="175">
        <f t="shared" si="336"/>
        <v>48148.874999982545</v>
      </c>
      <c r="D7199" s="1">
        <v>5.75</v>
      </c>
      <c r="E7199" s="176">
        <v>7.2328184110971003</v>
      </c>
      <c r="F7199" s="1" t="s">
        <v>162</v>
      </c>
      <c r="G7199" s="201">
        <f>MAX(E7199-'[1]1a'!$H$3,0)</f>
        <v>0</v>
      </c>
      <c r="H7199" s="201" t="str">
        <f t="shared" si="337"/>
        <v/>
      </c>
      <c r="I7199" s="201" t="str">
        <f t="shared" si="338"/>
        <v/>
      </c>
      <c r="J7199" s="201"/>
    </row>
    <row r="7200" spans="1:10">
      <c r="A7200" s="200">
        <v>45957</v>
      </c>
      <c r="B7200" s="1" t="s">
        <v>194</v>
      </c>
      <c r="C7200" s="175">
        <f t="shared" si="336"/>
        <v>48148.916666649209</v>
      </c>
      <c r="D7200" s="1">
        <v>5.96</v>
      </c>
      <c r="E7200" s="176">
        <v>7.4969735182849941</v>
      </c>
      <c r="F7200" s="1" t="s">
        <v>162</v>
      </c>
      <c r="G7200" s="201">
        <f>MAX(E7200-'[1]1a'!$H$3,0)</f>
        <v>0</v>
      </c>
      <c r="H7200" s="201" t="str">
        <f t="shared" si="337"/>
        <v/>
      </c>
      <c r="I7200" s="201" t="str">
        <f t="shared" si="338"/>
        <v/>
      </c>
      <c r="J7200" s="201"/>
    </row>
    <row r="7201" spans="1:10">
      <c r="A7201" s="200">
        <v>45957</v>
      </c>
      <c r="B7201" s="1" t="s">
        <v>195</v>
      </c>
      <c r="C7201" s="175">
        <f t="shared" si="336"/>
        <v>48148.958333315873</v>
      </c>
      <c r="D7201" s="1">
        <v>5.96</v>
      </c>
      <c r="E7201" s="176">
        <v>7.4969735182849941</v>
      </c>
      <c r="F7201" s="1" t="s">
        <v>162</v>
      </c>
      <c r="G7201" s="201">
        <f>MAX(E7201-'[1]1a'!$H$3,0)</f>
        <v>0</v>
      </c>
      <c r="H7201" s="201" t="str">
        <f t="shared" si="337"/>
        <v/>
      </c>
      <c r="I7201" s="201" t="str">
        <f t="shared" si="338"/>
        <v/>
      </c>
      <c r="J7201" s="201"/>
    </row>
    <row r="7202" spans="1:10">
      <c r="A7202" s="200">
        <v>45958</v>
      </c>
      <c r="B7202" s="1" t="s">
        <v>161</v>
      </c>
      <c r="C7202" s="175">
        <f t="shared" si="336"/>
        <v>48148.999999982538</v>
      </c>
      <c r="D7202" s="1">
        <v>5.89</v>
      </c>
      <c r="E7202" s="176">
        <v>7.4089218158890287</v>
      </c>
      <c r="F7202" s="1" t="s">
        <v>162</v>
      </c>
      <c r="G7202" s="201">
        <f>MAX(E7202-'[1]1a'!$H$3,0)</f>
        <v>0</v>
      </c>
      <c r="H7202" s="201" t="str">
        <f t="shared" si="337"/>
        <v/>
      </c>
      <c r="I7202" s="201" t="str">
        <f t="shared" si="338"/>
        <v/>
      </c>
      <c r="J7202" s="201"/>
    </row>
    <row r="7203" spans="1:10">
      <c r="A7203" s="200">
        <v>45958</v>
      </c>
      <c r="B7203" s="1" t="s">
        <v>164</v>
      </c>
      <c r="C7203" s="175">
        <f t="shared" si="336"/>
        <v>48149.041666649202</v>
      </c>
      <c r="D7203" s="1">
        <v>5.56</v>
      </c>
      <c r="E7203" s="176">
        <v>6.9938209331651953</v>
      </c>
      <c r="F7203" s="1" t="s">
        <v>162</v>
      </c>
      <c r="G7203" s="201">
        <f>MAX(E7203-'[1]1a'!$H$3,0)</f>
        <v>0</v>
      </c>
      <c r="H7203" s="201" t="str">
        <f t="shared" si="337"/>
        <v/>
      </c>
      <c r="I7203" s="201" t="str">
        <f t="shared" si="338"/>
        <v/>
      </c>
      <c r="J7203" s="201"/>
    </row>
    <row r="7204" spans="1:10">
      <c r="A7204" s="200">
        <v>45958</v>
      </c>
      <c r="B7204" s="1" t="s">
        <v>166</v>
      </c>
      <c r="C7204" s="175">
        <f t="shared" si="336"/>
        <v>48149.083333315866</v>
      </c>
      <c r="D7204" s="1">
        <v>5.12</v>
      </c>
      <c r="E7204" s="176">
        <v>6.440353089533418</v>
      </c>
      <c r="F7204" s="1" t="s">
        <v>162</v>
      </c>
      <c r="G7204" s="201">
        <f>MAX(E7204-'[1]1a'!$H$3,0)</f>
        <v>0</v>
      </c>
      <c r="H7204" s="201" t="str">
        <f t="shared" si="337"/>
        <v/>
      </c>
      <c r="I7204" s="201" t="str">
        <f t="shared" si="338"/>
        <v/>
      </c>
      <c r="J7204" s="201"/>
    </row>
    <row r="7205" spans="1:10">
      <c r="A7205" s="200">
        <v>45958</v>
      </c>
      <c r="B7205" s="1" t="s">
        <v>168</v>
      </c>
      <c r="C7205" s="175">
        <f t="shared" si="336"/>
        <v>48149.12499998253</v>
      </c>
      <c r="D7205" s="1">
        <v>4.53</v>
      </c>
      <c r="E7205" s="176">
        <v>5.6982030264817158</v>
      </c>
      <c r="F7205" s="1" t="s">
        <v>162</v>
      </c>
      <c r="G7205" s="201">
        <f>MAX(E7205-'[1]1a'!$H$3,0)</f>
        <v>0</v>
      </c>
      <c r="H7205" s="201" t="str">
        <f t="shared" si="337"/>
        <v/>
      </c>
      <c r="I7205" s="201" t="str">
        <f t="shared" si="338"/>
        <v/>
      </c>
      <c r="J7205" s="201"/>
    </row>
    <row r="7206" spans="1:10">
      <c r="A7206" s="200">
        <v>45958</v>
      </c>
      <c r="B7206" s="1" t="s">
        <v>170</v>
      </c>
      <c r="C7206" s="175">
        <f t="shared" si="336"/>
        <v>48149.166666649195</v>
      </c>
      <c r="D7206" s="1">
        <v>4.1100000000000003</v>
      </c>
      <c r="E7206" s="176">
        <v>5.1698928121059273</v>
      </c>
      <c r="F7206" s="1" t="s">
        <v>162</v>
      </c>
      <c r="G7206" s="201">
        <f>MAX(E7206-'[1]1a'!$H$3,0)</f>
        <v>0</v>
      </c>
      <c r="H7206" s="201" t="str">
        <f t="shared" si="337"/>
        <v/>
      </c>
      <c r="I7206" s="201" t="str">
        <f t="shared" si="338"/>
        <v/>
      </c>
      <c r="J7206" s="201"/>
    </row>
    <row r="7207" spans="1:10">
      <c r="A7207" s="200">
        <v>45958</v>
      </c>
      <c r="B7207" s="1" t="s">
        <v>172</v>
      </c>
      <c r="C7207" s="175">
        <f t="shared" si="336"/>
        <v>48149.208333315859</v>
      </c>
      <c r="D7207" s="1">
        <v>3.87</v>
      </c>
      <c r="E7207" s="176">
        <v>4.8680012610340482</v>
      </c>
      <c r="F7207" s="1" t="s">
        <v>162</v>
      </c>
      <c r="G7207" s="201">
        <f>MAX(E7207-'[1]1a'!$H$3,0)</f>
        <v>0</v>
      </c>
      <c r="H7207" s="201" t="str">
        <f t="shared" si="337"/>
        <v/>
      </c>
      <c r="I7207" s="201" t="str">
        <f t="shared" si="338"/>
        <v/>
      </c>
      <c r="J7207" s="201"/>
    </row>
    <row r="7208" spans="1:10">
      <c r="A7208" s="200">
        <v>45958</v>
      </c>
      <c r="B7208" s="1" t="s">
        <v>174</v>
      </c>
      <c r="C7208" s="175">
        <f t="shared" si="336"/>
        <v>48149.249999982523</v>
      </c>
      <c r="D7208" s="1">
        <v>3.7</v>
      </c>
      <c r="E7208" s="176">
        <v>4.6541614123581345</v>
      </c>
      <c r="F7208" s="1" t="s">
        <v>162</v>
      </c>
      <c r="G7208" s="201">
        <f>MAX(E7208-'[1]1a'!$H$3,0)</f>
        <v>0</v>
      </c>
      <c r="H7208" s="201" t="str">
        <f t="shared" si="337"/>
        <v/>
      </c>
      <c r="I7208" s="201" t="str">
        <f t="shared" si="338"/>
        <v/>
      </c>
      <c r="J7208" s="201"/>
    </row>
    <row r="7209" spans="1:10">
      <c r="A7209" s="200">
        <v>45958</v>
      </c>
      <c r="B7209" s="1" t="s">
        <v>176</v>
      </c>
      <c r="C7209" s="175">
        <f t="shared" si="336"/>
        <v>48149.291666649187</v>
      </c>
      <c r="D7209" s="1">
        <v>3.56</v>
      </c>
      <c r="E7209" s="176">
        <v>4.4780580075662044</v>
      </c>
      <c r="F7209" s="1" t="s">
        <v>162</v>
      </c>
      <c r="G7209" s="201">
        <f>MAX(E7209-'[1]1a'!$H$3,0)</f>
        <v>0</v>
      </c>
      <c r="H7209" s="201" t="str">
        <f t="shared" si="337"/>
        <v/>
      </c>
      <c r="I7209" s="201" t="str">
        <f t="shared" si="338"/>
        <v/>
      </c>
      <c r="J7209" s="201"/>
    </row>
    <row r="7210" spans="1:10">
      <c r="A7210" s="200">
        <v>45958</v>
      </c>
      <c r="B7210" s="1" t="s">
        <v>178</v>
      </c>
      <c r="C7210" s="175">
        <f t="shared" si="336"/>
        <v>48149.333333315852</v>
      </c>
      <c r="D7210" s="1">
        <v>3.53</v>
      </c>
      <c r="E7210" s="176">
        <v>4.4403215636822191</v>
      </c>
      <c r="F7210" s="1" t="s">
        <v>162</v>
      </c>
      <c r="G7210" s="201">
        <f>MAX(E7210-'[1]1a'!$H$3,0)</f>
        <v>0</v>
      </c>
      <c r="H7210" s="201" t="str">
        <f t="shared" si="337"/>
        <v/>
      </c>
      <c r="I7210" s="201" t="str">
        <f t="shared" si="338"/>
        <v/>
      </c>
      <c r="J7210" s="201"/>
    </row>
    <row r="7211" spans="1:10">
      <c r="A7211" s="200">
        <v>45958</v>
      </c>
      <c r="B7211" s="1" t="s">
        <v>180</v>
      </c>
      <c r="C7211" s="175">
        <f t="shared" si="336"/>
        <v>48149.374999982516</v>
      </c>
      <c r="D7211" s="1">
        <v>3.71</v>
      </c>
      <c r="E7211" s="176">
        <v>4.6667402269861284</v>
      </c>
      <c r="F7211" s="1" t="s">
        <v>162</v>
      </c>
      <c r="G7211" s="201">
        <f>MAX(E7211-'[1]1a'!$H$3,0)</f>
        <v>0</v>
      </c>
      <c r="H7211" s="201" t="str">
        <f t="shared" si="337"/>
        <v/>
      </c>
      <c r="I7211" s="201" t="str">
        <f t="shared" si="338"/>
        <v/>
      </c>
      <c r="J7211" s="201"/>
    </row>
    <row r="7212" spans="1:10">
      <c r="A7212" s="200">
        <v>45958</v>
      </c>
      <c r="B7212" s="1" t="s">
        <v>181</v>
      </c>
      <c r="C7212" s="175">
        <f t="shared" si="336"/>
        <v>48149.41666664918</v>
      </c>
      <c r="D7212" s="1">
        <v>4.2699999999999996</v>
      </c>
      <c r="E7212" s="176">
        <v>5.3711538461538462</v>
      </c>
      <c r="F7212" s="1" t="s">
        <v>162</v>
      </c>
      <c r="G7212" s="201">
        <f>MAX(E7212-'[1]1a'!$H$3,0)</f>
        <v>0</v>
      </c>
      <c r="H7212" s="201" t="str">
        <f t="shared" si="337"/>
        <v/>
      </c>
      <c r="I7212" s="201" t="str">
        <f t="shared" si="338"/>
        <v/>
      </c>
      <c r="J7212" s="201"/>
    </row>
    <row r="7213" spans="1:10">
      <c r="A7213" s="200">
        <v>45958</v>
      </c>
      <c r="B7213" s="1" t="s">
        <v>182</v>
      </c>
      <c r="C7213" s="175">
        <f t="shared" si="336"/>
        <v>48149.458333315844</v>
      </c>
      <c r="D7213" s="1">
        <v>4.71</v>
      </c>
      <c r="E7213" s="176">
        <v>5.9246216897856243</v>
      </c>
      <c r="F7213" s="1" t="s">
        <v>162</v>
      </c>
      <c r="G7213" s="201">
        <f>MAX(E7213-'[1]1a'!$H$3,0)</f>
        <v>0</v>
      </c>
      <c r="H7213" s="201" t="str">
        <f t="shared" si="337"/>
        <v/>
      </c>
      <c r="I7213" s="201" t="str">
        <f t="shared" si="338"/>
        <v/>
      </c>
      <c r="J7213" s="201"/>
    </row>
    <row r="7214" spans="1:10">
      <c r="A7214" s="200">
        <v>45958</v>
      </c>
      <c r="B7214" s="1" t="s">
        <v>183</v>
      </c>
      <c r="C7214" s="175">
        <f t="shared" si="336"/>
        <v>48149.499999982509</v>
      </c>
      <c r="D7214" s="1">
        <v>4.71</v>
      </c>
      <c r="E7214" s="176">
        <v>5.9246216897856243</v>
      </c>
      <c r="F7214" s="1" t="s">
        <v>162</v>
      </c>
      <c r="G7214" s="201">
        <f>MAX(E7214-'[1]1a'!$H$3,0)</f>
        <v>0</v>
      </c>
      <c r="H7214" s="201" t="str">
        <f t="shared" si="337"/>
        <v/>
      </c>
      <c r="I7214" s="201" t="str">
        <f t="shared" si="338"/>
        <v/>
      </c>
      <c r="J7214" s="201"/>
    </row>
    <row r="7215" spans="1:10">
      <c r="A7215" s="200">
        <v>45958</v>
      </c>
      <c r="B7215" s="1" t="s">
        <v>185</v>
      </c>
      <c r="C7215" s="175">
        <f t="shared" si="336"/>
        <v>48149.541666649173</v>
      </c>
      <c r="D7215" s="1">
        <v>4.67</v>
      </c>
      <c r="E7215" s="176">
        <v>5.8743064312736442</v>
      </c>
      <c r="F7215" s="1" t="s">
        <v>162</v>
      </c>
      <c r="G7215" s="201">
        <f>MAX(E7215-'[1]1a'!$H$3,0)</f>
        <v>0</v>
      </c>
      <c r="H7215" s="201" t="str">
        <f t="shared" si="337"/>
        <v/>
      </c>
      <c r="I7215" s="201" t="str">
        <f t="shared" si="338"/>
        <v/>
      </c>
      <c r="J7215" s="201"/>
    </row>
    <row r="7216" spans="1:10">
      <c r="A7216" s="200">
        <v>45958</v>
      </c>
      <c r="B7216" s="1" t="s">
        <v>186</v>
      </c>
      <c r="C7216" s="175">
        <f t="shared" si="336"/>
        <v>48149.583333315837</v>
      </c>
      <c r="D7216" s="1">
        <v>4.6100000000000003</v>
      </c>
      <c r="E7216" s="176">
        <v>5.7988335435056753</v>
      </c>
      <c r="F7216" s="1" t="s">
        <v>162</v>
      </c>
      <c r="G7216" s="201">
        <f>MAX(E7216-'[1]1a'!$H$3,0)</f>
        <v>0</v>
      </c>
      <c r="H7216" s="201" t="str">
        <f t="shared" si="337"/>
        <v/>
      </c>
      <c r="I7216" s="201" t="str">
        <f t="shared" si="338"/>
        <v/>
      </c>
      <c r="J7216" s="201"/>
    </row>
    <row r="7217" spans="1:10">
      <c r="A7217" s="200">
        <v>45958</v>
      </c>
      <c r="B7217" s="1" t="s">
        <v>187</v>
      </c>
      <c r="C7217" s="175">
        <f t="shared" si="336"/>
        <v>48149.624999982501</v>
      </c>
      <c r="D7217" s="1">
        <v>4.6100000000000003</v>
      </c>
      <c r="E7217" s="176">
        <v>5.7988335435056753</v>
      </c>
      <c r="F7217" s="1" t="s">
        <v>162</v>
      </c>
      <c r="G7217" s="201">
        <f>MAX(E7217-'[1]1a'!$H$3,0)</f>
        <v>0</v>
      </c>
      <c r="H7217" s="201" t="str">
        <f t="shared" si="337"/>
        <v/>
      </c>
      <c r="I7217" s="201" t="str">
        <f t="shared" si="338"/>
        <v/>
      </c>
      <c r="J7217" s="201"/>
    </row>
    <row r="7218" spans="1:10">
      <c r="A7218" s="200">
        <v>45958</v>
      </c>
      <c r="B7218" s="1" t="s">
        <v>188</v>
      </c>
      <c r="C7218" s="175">
        <f t="shared" si="336"/>
        <v>48149.666666649166</v>
      </c>
      <c r="D7218" s="1">
        <v>4.6500000000000004</v>
      </c>
      <c r="E7218" s="176">
        <v>5.8491488020176554</v>
      </c>
      <c r="F7218" s="1" t="s">
        <v>162</v>
      </c>
      <c r="G7218" s="201">
        <f>MAX(E7218-'[1]1a'!$H$3,0)</f>
        <v>0</v>
      </c>
      <c r="H7218" s="201" t="str">
        <f t="shared" si="337"/>
        <v/>
      </c>
      <c r="I7218" s="201" t="str">
        <f t="shared" si="338"/>
        <v/>
      </c>
      <c r="J7218" s="201"/>
    </row>
    <row r="7219" spans="1:10">
      <c r="A7219" s="200">
        <v>45958</v>
      </c>
      <c r="B7219" s="1" t="s">
        <v>189</v>
      </c>
      <c r="C7219" s="175">
        <f t="shared" si="336"/>
        <v>48149.70833331583</v>
      </c>
      <c r="D7219" s="1">
        <v>4.8</v>
      </c>
      <c r="E7219" s="176">
        <v>6.0378310214375785</v>
      </c>
      <c r="F7219" s="1" t="s">
        <v>162</v>
      </c>
      <c r="G7219" s="201">
        <f>MAX(E7219-'[1]1a'!$H$3,0)</f>
        <v>0</v>
      </c>
      <c r="H7219" s="201" t="str">
        <f t="shared" si="337"/>
        <v/>
      </c>
      <c r="I7219" s="201" t="str">
        <f t="shared" si="338"/>
        <v/>
      </c>
      <c r="J7219" s="201"/>
    </row>
    <row r="7220" spans="1:10">
      <c r="A7220" s="200">
        <v>45958</v>
      </c>
      <c r="B7220" s="1" t="s">
        <v>190</v>
      </c>
      <c r="C7220" s="175">
        <f t="shared" si="336"/>
        <v>48149.749999982494</v>
      </c>
      <c r="D7220" s="1">
        <v>4.59</v>
      </c>
      <c r="E7220" s="176">
        <v>5.7736759142496847</v>
      </c>
      <c r="F7220" s="1" t="s">
        <v>162</v>
      </c>
      <c r="G7220" s="201">
        <f>MAX(E7220-'[1]1a'!$H$3,0)</f>
        <v>0</v>
      </c>
      <c r="H7220" s="201" t="str">
        <f t="shared" si="337"/>
        <v/>
      </c>
      <c r="I7220" s="201" t="str">
        <f t="shared" si="338"/>
        <v/>
      </c>
      <c r="J7220" s="201"/>
    </row>
    <row r="7221" spans="1:10">
      <c r="A7221" s="200">
        <v>45958</v>
      </c>
      <c r="B7221" s="1" t="s">
        <v>191</v>
      </c>
      <c r="C7221" s="175">
        <f t="shared" si="336"/>
        <v>48149.791666649158</v>
      </c>
      <c r="D7221" s="1">
        <v>4.74</v>
      </c>
      <c r="E7221" s="176">
        <v>5.9623581336696096</v>
      </c>
      <c r="F7221" s="1" t="s">
        <v>162</v>
      </c>
      <c r="G7221" s="201">
        <f>MAX(E7221-'[1]1a'!$H$3,0)</f>
        <v>0</v>
      </c>
      <c r="H7221" s="201" t="str">
        <f t="shared" si="337"/>
        <v/>
      </c>
      <c r="I7221" s="201" t="str">
        <f t="shared" si="338"/>
        <v/>
      </c>
      <c r="J7221" s="201"/>
    </row>
    <row r="7222" spans="1:10">
      <c r="A7222" s="200">
        <v>45958</v>
      </c>
      <c r="B7222" s="1" t="s">
        <v>192</v>
      </c>
      <c r="C7222" s="175">
        <f t="shared" si="336"/>
        <v>48149.833333315823</v>
      </c>
      <c r="D7222" s="1">
        <v>5.22</v>
      </c>
      <c r="E7222" s="176">
        <v>6.5661412358133671</v>
      </c>
      <c r="F7222" s="1" t="s">
        <v>162</v>
      </c>
      <c r="G7222" s="201">
        <f>MAX(E7222-'[1]1a'!$H$3,0)</f>
        <v>0</v>
      </c>
      <c r="H7222" s="201" t="str">
        <f t="shared" si="337"/>
        <v/>
      </c>
      <c r="I7222" s="201" t="str">
        <f t="shared" si="338"/>
        <v/>
      </c>
      <c r="J7222" s="201"/>
    </row>
    <row r="7223" spans="1:10">
      <c r="A7223" s="200">
        <v>45958</v>
      </c>
      <c r="B7223" s="1" t="s">
        <v>193</v>
      </c>
      <c r="C7223" s="175">
        <f t="shared" si="336"/>
        <v>48149.874999982487</v>
      </c>
      <c r="D7223" s="1">
        <v>5.6</v>
      </c>
      <c r="E7223" s="176">
        <v>7.0441361916771754</v>
      </c>
      <c r="F7223" s="1" t="s">
        <v>162</v>
      </c>
      <c r="G7223" s="201">
        <f>MAX(E7223-'[1]1a'!$H$3,0)</f>
        <v>0</v>
      </c>
      <c r="H7223" s="201" t="str">
        <f t="shared" si="337"/>
        <v/>
      </c>
      <c r="I7223" s="201" t="str">
        <f t="shared" si="338"/>
        <v/>
      </c>
      <c r="J7223" s="201"/>
    </row>
    <row r="7224" spans="1:10">
      <c r="A7224" s="200">
        <v>45958</v>
      </c>
      <c r="B7224" s="1" t="s">
        <v>194</v>
      </c>
      <c r="C7224" s="175">
        <f t="shared" si="336"/>
        <v>48149.916666649151</v>
      </c>
      <c r="D7224" s="1">
        <v>5.69</v>
      </c>
      <c r="E7224" s="176">
        <v>7.1573455233291305</v>
      </c>
      <c r="F7224" s="1" t="s">
        <v>162</v>
      </c>
      <c r="G7224" s="201">
        <f>MAX(E7224-'[1]1a'!$H$3,0)</f>
        <v>0</v>
      </c>
      <c r="H7224" s="201" t="str">
        <f t="shared" si="337"/>
        <v/>
      </c>
      <c r="I7224" s="201" t="str">
        <f t="shared" si="338"/>
        <v/>
      </c>
      <c r="J7224" s="201"/>
    </row>
    <row r="7225" spans="1:10">
      <c r="A7225" s="200">
        <v>45958</v>
      </c>
      <c r="B7225" s="1" t="s">
        <v>195</v>
      </c>
      <c r="C7225" s="175">
        <f t="shared" si="336"/>
        <v>48149.958333315815</v>
      </c>
      <c r="D7225" s="1">
        <v>5.69</v>
      </c>
      <c r="E7225" s="176">
        <v>7.1573455233291305</v>
      </c>
      <c r="F7225" s="1" t="s">
        <v>162</v>
      </c>
      <c r="G7225" s="201">
        <f>MAX(E7225-'[1]1a'!$H$3,0)</f>
        <v>0</v>
      </c>
      <c r="H7225" s="201" t="str">
        <f t="shared" si="337"/>
        <v/>
      </c>
      <c r="I7225" s="201" t="str">
        <f t="shared" si="338"/>
        <v/>
      </c>
      <c r="J7225" s="201"/>
    </row>
    <row r="7226" spans="1:10">
      <c r="A7226" s="200">
        <v>45959</v>
      </c>
      <c r="B7226" s="1" t="s">
        <v>161</v>
      </c>
      <c r="C7226" s="175">
        <f t="shared" si="336"/>
        <v>48149.999999982479</v>
      </c>
      <c r="D7226" s="1">
        <v>5.68</v>
      </c>
      <c r="E7226" s="176">
        <v>7.1447667087011348</v>
      </c>
      <c r="F7226" s="1" t="s">
        <v>162</v>
      </c>
      <c r="G7226" s="201">
        <f>MAX(E7226-'[1]1a'!$H$3,0)</f>
        <v>0</v>
      </c>
      <c r="H7226" s="201" t="str">
        <f t="shared" si="337"/>
        <v/>
      </c>
      <c r="I7226" s="201" t="str">
        <f t="shared" si="338"/>
        <v/>
      </c>
      <c r="J7226" s="201"/>
    </row>
    <row r="7227" spans="1:10">
      <c r="A7227" s="200">
        <v>45959</v>
      </c>
      <c r="B7227" s="1" t="s">
        <v>164</v>
      </c>
      <c r="C7227" s="175">
        <f t="shared" si="336"/>
        <v>48150.041666649144</v>
      </c>
      <c r="D7227" s="1">
        <v>5.43</v>
      </c>
      <c r="E7227" s="176">
        <v>6.8302963430012609</v>
      </c>
      <c r="F7227" s="1" t="s">
        <v>162</v>
      </c>
      <c r="G7227" s="201">
        <f>MAX(E7227-'[1]1a'!$H$3,0)</f>
        <v>0</v>
      </c>
      <c r="H7227" s="201" t="str">
        <f t="shared" si="337"/>
        <v/>
      </c>
      <c r="I7227" s="201" t="str">
        <f t="shared" si="338"/>
        <v/>
      </c>
      <c r="J7227" s="201"/>
    </row>
    <row r="7228" spans="1:10">
      <c r="A7228" s="200">
        <v>45959</v>
      </c>
      <c r="B7228" s="1" t="s">
        <v>166</v>
      </c>
      <c r="C7228" s="175">
        <f t="shared" si="336"/>
        <v>48150.083333315808</v>
      </c>
      <c r="D7228" s="1">
        <v>4.95</v>
      </c>
      <c r="E7228" s="176">
        <v>6.2265132408575035</v>
      </c>
      <c r="F7228" s="1" t="s">
        <v>162</v>
      </c>
      <c r="G7228" s="201">
        <f>MAX(E7228-'[1]1a'!$H$3,0)</f>
        <v>0</v>
      </c>
      <c r="H7228" s="201" t="str">
        <f t="shared" si="337"/>
        <v/>
      </c>
      <c r="I7228" s="201" t="str">
        <f t="shared" si="338"/>
        <v/>
      </c>
      <c r="J7228" s="201"/>
    </row>
    <row r="7229" spans="1:10">
      <c r="A7229" s="200">
        <v>45959</v>
      </c>
      <c r="B7229" s="1" t="s">
        <v>168</v>
      </c>
      <c r="C7229" s="175">
        <f t="shared" si="336"/>
        <v>48150.124999982472</v>
      </c>
      <c r="D7229" s="1">
        <v>4.34</v>
      </c>
      <c r="E7229" s="176">
        <v>5.4592055485498108</v>
      </c>
      <c r="F7229" s="1" t="s">
        <v>162</v>
      </c>
      <c r="G7229" s="201">
        <f>MAX(E7229-'[1]1a'!$H$3,0)</f>
        <v>0</v>
      </c>
      <c r="H7229" s="201" t="str">
        <f t="shared" si="337"/>
        <v/>
      </c>
      <c r="I7229" s="201" t="str">
        <f t="shared" si="338"/>
        <v/>
      </c>
      <c r="J7229" s="201"/>
    </row>
    <row r="7230" spans="1:10">
      <c r="A7230" s="200">
        <v>45959</v>
      </c>
      <c r="B7230" s="1" t="s">
        <v>170</v>
      </c>
      <c r="C7230" s="175">
        <f t="shared" si="336"/>
        <v>48150.166666649136</v>
      </c>
      <c r="D7230" s="1">
        <v>3.88</v>
      </c>
      <c r="E7230" s="176">
        <v>4.880580075662043</v>
      </c>
      <c r="F7230" s="1" t="s">
        <v>162</v>
      </c>
      <c r="G7230" s="201">
        <f>MAX(E7230-'[1]1a'!$H$3,0)</f>
        <v>0</v>
      </c>
      <c r="H7230" s="201" t="str">
        <f t="shared" si="337"/>
        <v/>
      </c>
      <c r="I7230" s="201" t="str">
        <f t="shared" si="338"/>
        <v/>
      </c>
      <c r="J7230" s="201"/>
    </row>
    <row r="7231" spans="1:10">
      <c r="A7231" s="200">
        <v>45959</v>
      </c>
      <c r="B7231" s="1" t="s">
        <v>172</v>
      </c>
      <c r="C7231" s="175">
        <f t="shared" si="336"/>
        <v>48150.208333315801</v>
      </c>
      <c r="D7231" s="1">
        <v>3.62</v>
      </c>
      <c r="E7231" s="176">
        <v>4.5535308953341742</v>
      </c>
      <c r="F7231" s="1" t="s">
        <v>162</v>
      </c>
      <c r="G7231" s="201">
        <f>MAX(E7231-'[1]1a'!$H$3,0)</f>
        <v>0</v>
      </c>
      <c r="H7231" s="201" t="str">
        <f t="shared" si="337"/>
        <v/>
      </c>
      <c r="I7231" s="201" t="str">
        <f t="shared" si="338"/>
        <v/>
      </c>
      <c r="J7231" s="201"/>
    </row>
    <row r="7232" spans="1:10">
      <c r="A7232" s="200">
        <v>45959</v>
      </c>
      <c r="B7232" s="1" t="s">
        <v>174</v>
      </c>
      <c r="C7232" s="175">
        <f t="shared" si="336"/>
        <v>48150.249999982465</v>
      </c>
      <c r="D7232" s="1">
        <v>3.42</v>
      </c>
      <c r="E7232" s="176">
        <v>4.3019546027742752</v>
      </c>
      <c r="F7232" s="1" t="s">
        <v>162</v>
      </c>
      <c r="G7232" s="201">
        <f>MAX(E7232-'[1]1a'!$H$3,0)</f>
        <v>0</v>
      </c>
      <c r="H7232" s="201" t="str">
        <f t="shared" si="337"/>
        <v/>
      </c>
      <c r="I7232" s="201" t="str">
        <f t="shared" si="338"/>
        <v/>
      </c>
      <c r="J7232" s="201"/>
    </row>
    <row r="7233" spans="1:10">
      <c r="A7233" s="200">
        <v>45959</v>
      </c>
      <c r="B7233" s="1" t="s">
        <v>176</v>
      </c>
      <c r="C7233" s="175">
        <f t="shared" si="336"/>
        <v>48150.291666649129</v>
      </c>
      <c r="D7233" s="1">
        <v>3.32</v>
      </c>
      <c r="E7233" s="176">
        <v>4.1761664564943253</v>
      </c>
      <c r="F7233" s="1" t="s">
        <v>162</v>
      </c>
      <c r="G7233" s="201">
        <f>MAX(E7233-'[1]1a'!$H$3,0)</f>
        <v>0</v>
      </c>
      <c r="H7233" s="201" t="str">
        <f t="shared" si="337"/>
        <v/>
      </c>
      <c r="I7233" s="201" t="str">
        <f t="shared" si="338"/>
        <v/>
      </c>
      <c r="J7233" s="201"/>
    </row>
    <row r="7234" spans="1:10">
      <c r="A7234" s="200">
        <v>45959</v>
      </c>
      <c r="B7234" s="1" t="s">
        <v>178</v>
      </c>
      <c r="C7234" s="175">
        <f t="shared" si="336"/>
        <v>48150.333333315793</v>
      </c>
      <c r="D7234" s="1">
        <v>3.41</v>
      </c>
      <c r="E7234" s="176">
        <v>4.2893757881462804</v>
      </c>
      <c r="F7234" s="1" t="s">
        <v>162</v>
      </c>
      <c r="G7234" s="201">
        <f>MAX(E7234-'[1]1a'!$H$3,0)</f>
        <v>0</v>
      </c>
      <c r="H7234" s="201" t="str">
        <f t="shared" si="337"/>
        <v/>
      </c>
      <c r="I7234" s="201" t="str">
        <f t="shared" si="338"/>
        <v/>
      </c>
      <c r="J7234" s="201"/>
    </row>
    <row r="7235" spans="1:10">
      <c r="A7235" s="200">
        <v>45959</v>
      </c>
      <c r="B7235" s="1" t="s">
        <v>180</v>
      </c>
      <c r="C7235" s="175">
        <f t="shared" si="336"/>
        <v>48150.374999982458</v>
      </c>
      <c r="D7235" s="1">
        <v>3.66</v>
      </c>
      <c r="E7235" s="176">
        <v>4.6038461538461544</v>
      </c>
      <c r="F7235" s="1" t="s">
        <v>162</v>
      </c>
      <c r="G7235" s="201">
        <f>MAX(E7235-'[1]1a'!$H$3,0)</f>
        <v>0</v>
      </c>
      <c r="H7235" s="201" t="str">
        <f t="shared" si="337"/>
        <v/>
      </c>
      <c r="I7235" s="201" t="str">
        <f t="shared" si="338"/>
        <v/>
      </c>
      <c r="J7235" s="201"/>
    </row>
    <row r="7236" spans="1:10">
      <c r="A7236" s="200">
        <v>45959</v>
      </c>
      <c r="B7236" s="1" t="s">
        <v>181</v>
      </c>
      <c r="C7236" s="175">
        <f t="shared" ref="C7236:C7299" si="339">C7235 + TIME(1,0,0)</f>
        <v>48150.416666649122</v>
      </c>
      <c r="D7236" s="1">
        <v>4.21</v>
      </c>
      <c r="E7236" s="176">
        <v>5.2956809583858764</v>
      </c>
      <c r="F7236" s="1" t="s">
        <v>162</v>
      </c>
      <c r="G7236" s="201">
        <f>MAX(E7236-'[1]1a'!$H$3,0)</f>
        <v>0</v>
      </c>
      <c r="H7236" s="201" t="str">
        <f t="shared" ref="H7236:H7299" si="340">IF(F7236="Y",IF(F7235="Y",H7235+1,1),"")</f>
        <v/>
      </c>
      <c r="I7236" s="201" t="str">
        <f t="shared" ref="I7236:I7299" si="341">IF(AND(F7236="Y",F7237&lt;&gt;"Y"),H7236,"")</f>
        <v/>
      </c>
      <c r="J7236" s="201"/>
    </row>
    <row r="7237" spans="1:10">
      <c r="A7237" s="200">
        <v>45959</v>
      </c>
      <c r="B7237" s="1" t="s">
        <v>182</v>
      </c>
      <c r="C7237" s="175">
        <f t="shared" si="339"/>
        <v>48150.458333315786</v>
      </c>
      <c r="D7237" s="1">
        <v>4.82</v>
      </c>
      <c r="E7237" s="176">
        <v>6.0629886506935691</v>
      </c>
      <c r="F7237" s="1" t="s">
        <v>162</v>
      </c>
      <c r="G7237" s="201">
        <f>MAX(E7237-'[1]1a'!$H$3,0)</f>
        <v>0</v>
      </c>
      <c r="H7237" s="201" t="str">
        <f t="shared" si="340"/>
        <v/>
      </c>
      <c r="I7237" s="201" t="str">
        <f t="shared" si="341"/>
        <v/>
      </c>
      <c r="J7237" s="201"/>
    </row>
    <row r="7238" spans="1:10">
      <c r="A7238" s="200">
        <v>45959</v>
      </c>
      <c r="B7238" s="1" t="s">
        <v>183</v>
      </c>
      <c r="C7238" s="175">
        <f t="shared" si="339"/>
        <v>48150.49999998245</v>
      </c>
      <c r="D7238" s="1">
        <v>4.82</v>
      </c>
      <c r="E7238" s="176">
        <v>6.0629886506935691</v>
      </c>
      <c r="F7238" s="1" t="s">
        <v>162</v>
      </c>
      <c r="G7238" s="201">
        <f>MAX(E7238-'[1]1a'!$H$3,0)</f>
        <v>0</v>
      </c>
      <c r="H7238" s="201" t="str">
        <f t="shared" si="340"/>
        <v/>
      </c>
      <c r="I7238" s="201" t="str">
        <f t="shared" si="341"/>
        <v/>
      </c>
      <c r="J7238" s="201"/>
    </row>
    <row r="7239" spans="1:10">
      <c r="A7239" s="200">
        <v>45959</v>
      </c>
      <c r="B7239" s="1" t="s">
        <v>185</v>
      </c>
      <c r="C7239" s="175">
        <f t="shared" si="339"/>
        <v>48150.541666649115</v>
      </c>
      <c r="D7239" s="1">
        <v>4.6399999999999997</v>
      </c>
      <c r="E7239" s="176">
        <v>5.8365699873896597</v>
      </c>
      <c r="F7239" s="1" t="s">
        <v>162</v>
      </c>
      <c r="G7239" s="201">
        <f>MAX(E7239-'[1]1a'!$H$3,0)</f>
        <v>0</v>
      </c>
      <c r="H7239" s="201" t="str">
        <f t="shared" si="340"/>
        <v/>
      </c>
      <c r="I7239" s="201" t="str">
        <f t="shared" si="341"/>
        <v/>
      </c>
      <c r="J7239" s="201"/>
    </row>
    <row r="7240" spans="1:10">
      <c r="A7240" s="200">
        <v>45959</v>
      </c>
      <c r="B7240" s="1" t="s">
        <v>186</v>
      </c>
      <c r="C7240" s="175">
        <f t="shared" si="339"/>
        <v>48150.583333315779</v>
      </c>
      <c r="D7240" s="1">
        <v>4.6399999999999997</v>
      </c>
      <c r="E7240" s="176">
        <v>5.8365699873896597</v>
      </c>
      <c r="F7240" s="1" t="s">
        <v>162</v>
      </c>
      <c r="G7240" s="201">
        <f>MAX(E7240-'[1]1a'!$H$3,0)</f>
        <v>0</v>
      </c>
      <c r="H7240" s="201" t="str">
        <f t="shared" si="340"/>
        <v/>
      </c>
      <c r="I7240" s="201" t="str">
        <f t="shared" si="341"/>
        <v/>
      </c>
      <c r="J7240" s="201"/>
    </row>
    <row r="7241" spans="1:10">
      <c r="A7241" s="200">
        <v>45959</v>
      </c>
      <c r="B7241" s="1" t="s">
        <v>187</v>
      </c>
      <c r="C7241" s="175">
        <f t="shared" si="339"/>
        <v>48150.624999982443</v>
      </c>
      <c r="D7241" s="1">
        <v>4.6500000000000004</v>
      </c>
      <c r="E7241" s="176">
        <v>5.8491488020176554</v>
      </c>
      <c r="F7241" s="1" t="s">
        <v>162</v>
      </c>
      <c r="G7241" s="201">
        <f>MAX(E7241-'[1]1a'!$H$3,0)</f>
        <v>0</v>
      </c>
      <c r="H7241" s="201" t="str">
        <f t="shared" si="340"/>
        <v/>
      </c>
      <c r="I7241" s="201" t="str">
        <f t="shared" si="341"/>
        <v/>
      </c>
      <c r="J7241" s="201"/>
    </row>
    <row r="7242" spans="1:10">
      <c r="A7242" s="200">
        <v>45959</v>
      </c>
      <c r="B7242" s="1" t="s">
        <v>188</v>
      </c>
      <c r="C7242" s="175">
        <f t="shared" si="339"/>
        <v>48150.666666649107</v>
      </c>
      <c r="D7242" s="1">
        <v>4.63</v>
      </c>
      <c r="E7242" s="176">
        <v>5.8239911727616649</v>
      </c>
      <c r="F7242" s="1" t="s">
        <v>162</v>
      </c>
      <c r="G7242" s="201">
        <f>MAX(E7242-'[1]1a'!$H$3,0)</f>
        <v>0</v>
      </c>
      <c r="H7242" s="201" t="str">
        <f t="shared" si="340"/>
        <v/>
      </c>
      <c r="I7242" s="201" t="str">
        <f t="shared" si="341"/>
        <v/>
      </c>
      <c r="J7242" s="201"/>
    </row>
    <row r="7243" spans="1:10">
      <c r="A7243" s="200">
        <v>45959</v>
      </c>
      <c r="B7243" s="1" t="s">
        <v>189</v>
      </c>
      <c r="C7243" s="175">
        <f t="shared" si="339"/>
        <v>48150.708333315772</v>
      </c>
      <c r="D7243" s="1">
        <v>4.7300000000000004</v>
      </c>
      <c r="E7243" s="176">
        <v>5.9497793190416148</v>
      </c>
      <c r="F7243" s="1" t="s">
        <v>162</v>
      </c>
      <c r="G7243" s="201">
        <f>MAX(E7243-'[1]1a'!$H$3,0)</f>
        <v>0</v>
      </c>
      <c r="H7243" s="201" t="str">
        <f t="shared" si="340"/>
        <v/>
      </c>
      <c r="I7243" s="201" t="str">
        <f t="shared" si="341"/>
        <v/>
      </c>
      <c r="J7243" s="201"/>
    </row>
    <row r="7244" spans="1:10">
      <c r="A7244" s="200">
        <v>45959</v>
      </c>
      <c r="B7244" s="1" t="s">
        <v>190</v>
      </c>
      <c r="C7244" s="175">
        <f t="shared" si="339"/>
        <v>48150.749999982436</v>
      </c>
      <c r="D7244" s="1">
        <v>4.53</v>
      </c>
      <c r="E7244" s="176">
        <v>5.6982030264817158</v>
      </c>
      <c r="F7244" s="1" t="s">
        <v>162</v>
      </c>
      <c r="G7244" s="201">
        <f>MAX(E7244-'[1]1a'!$H$3,0)</f>
        <v>0</v>
      </c>
      <c r="H7244" s="201" t="str">
        <f t="shared" si="340"/>
        <v/>
      </c>
      <c r="I7244" s="201" t="str">
        <f t="shared" si="341"/>
        <v/>
      </c>
      <c r="J7244" s="201"/>
    </row>
    <row r="7245" spans="1:10">
      <c r="A7245" s="200">
        <v>45959</v>
      </c>
      <c r="B7245" s="1" t="s">
        <v>191</v>
      </c>
      <c r="C7245" s="175">
        <f t="shared" si="339"/>
        <v>48150.7916666491</v>
      </c>
      <c r="D7245" s="1">
        <v>4.7</v>
      </c>
      <c r="E7245" s="176">
        <v>5.9120428751576295</v>
      </c>
      <c r="F7245" s="1" t="s">
        <v>162</v>
      </c>
      <c r="G7245" s="201">
        <f>MAX(E7245-'[1]1a'!$H$3,0)</f>
        <v>0</v>
      </c>
      <c r="H7245" s="201" t="str">
        <f t="shared" si="340"/>
        <v/>
      </c>
      <c r="I7245" s="201" t="str">
        <f t="shared" si="341"/>
        <v/>
      </c>
      <c r="J7245" s="201"/>
    </row>
    <row r="7246" spans="1:10">
      <c r="A7246" s="200">
        <v>45959</v>
      </c>
      <c r="B7246" s="1" t="s">
        <v>192</v>
      </c>
      <c r="C7246" s="175">
        <f t="shared" si="339"/>
        <v>48150.833333315764</v>
      </c>
      <c r="D7246" s="1">
        <v>5.24</v>
      </c>
      <c r="E7246" s="176">
        <v>6.5912988650693576</v>
      </c>
      <c r="F7246" s="1" t="s">
        <v>162</v>
      </c>
      <c r="G7246" s="201">
        <f>MAX(E7246-'[1]1a'!$H$3,0)</f>
        <v>0</v>
      </c>
      <c r="H7246" s="201" t="str">
        <f t="shared" si="340"/>
        <v/>
      </c>
      <c r="I7246" s="201" t="str">
        <f t="shared" si="341"/>
        <v/>
      </c>
      <c r="J7246" s="201"/>
    </row>
    <row r="7247" spans="1:10">
      <c r="A7247" s="200">
        <v>45959</v>
      </c>
      <c r="B7247" s="1" t="s">
        <v>193</v>
      </c>
      <c r="C7247" s="175">
        <f t="shared" si="339"/>
        <v>48150.874999982429</v>
      </c>
      <c r="D7247" s="1">
        <v>5.65</v>
      </c>
      <c r="E7247" s="176">
        <v>7.1070302648171504</v>
      </c>
      <c r="F7247" s="1" t="s">
        <v>162</v>
      </c>
      <c r="G7247" s="201">
        <f>MAX(E7247-'[1]1a'!$H$3,0)</f>
        <v>0</v>
      </c>
      <c r="H7247" s="201" t="str">
        <f t="shared" si="340"/>
        <v/>
      </c>
      <c r="I7247" s="201" t="str">
        <f t="shared" si="341"/>
        <v/>
      </c>
      <c r="J7247" s="201"/>
    </row>
    <row r="7248" spans="1:10">
      <c r="A7248" s="200">
        <v>45959</v>
      </c>
      <c r="B7248" s="1" t="s">
        <v>194</v>
      </c>
      <c r="C7248" s="175">
        <f t="shared" si="339"/>
        <v>48150.916666649093</v>
      </c>
      <c r="D7248" s="1">
        <v>5.76</v>
      </c>
      <c r="E7248" s="176">
        <v>7.2453972257250943</v>
      </c>
      <c r="F7248" s="1" t="s">
        <v>162</v>
      </c>
      <c r="G7248" s="201">
        <f>MAX(E7248-'[1]1a'!$H$3,0)</f>
        <v>0</v>
      </c>
      <c r="H7248" s="201" t="str">
        <f t="shared" si="340"/>
        <v/>
      </c>
      <c r="I7248" s="201" t="str">
        <f t="shared" si="341"/>
        <v/>
      </c>
      <c r="J7248" s="201"/>
    </row>
    <row r="7249" spans="1:10">
      <c r="A7249" s="200">
        <v>45959</v>
      </c>
      <c r="B7249" s="1" t="s">
        <v>195</v>
      </c>
      <c r="C7249" s="175">
        <f t="shared" si="339"/>
        <v>48150.958333315757</v>
      </c>
      <c r="D7249" s="1">
        <v>5.96</v>
      </c>
      <c r="E7249" s="176">
        <v>7.4969735182849941</v>
      </c>
      <c r="F7249" s="1" t="s">
        <v>162</v>
      </c>
      <c r="G7249" s="201">
        <f>MAX(E7249-'[1]1a'!$H$3,0)</f>
        <v>0</v>
      </c>
      <c r="H7249" s="201" t="str">
        <f t="shared" si="340"/>
        <v/>
      </c>
      <c r="I7249" s="201" t="str">
        <f t="shared" si="341"/>
        <v/>
      </c>
      <c r="J7249" s="201"/>
    </row>
    <row r="7250" spans="1:10">
      <c r="A7250" s="200">
        <v>45960</v>
      </c>
      <c r="B7250" s="1" t="s">
        <v>161</v>
      </c>
      <c r="C7250" s="175">
        <f t="shared" si="339"/>
        <v>48150.999999982421</v>
      </c>
      <c r="D7250" s="1">
        <v>5.77</v>
      </c>
      <c r="E7250" s="176">
        <v>7.2579760403530891</v>
      </c>
      <c r="F7250" s="1" t="s">
        <v>162</v>
      </c>
      <c r="G7250" s="201">
        <f>MAX(E7250-'[1]1a'!$H$3,0)</f>
        <v>0</v>
      </c>
      <c r="H7250" s="201" t="str">
        <f t="shared" si="340"/>
        <v/>
      </c>
      <c r="I7250" s="201" t="str">
        <f t="shared" si="341"/>
        <v/>
      </c>
      <c r="J7250" s="201"/>
    </row>
    <row r="7251" spans="1:10">
      <c r="A7251" s="200">
        <v>45960</v>
      </c>
      <c r="B7251" s="1" t="s">
        <v>164</v>
      </c>
      <c r="C7251" s="175">
        <f t="shared" si="339"/>
        <v>48151.041666649086</v>
      </c>
      <c r="D7251" s="1">
        <v>5.5</v>
      </c>
      <c r="E7251" s="176">
        <v>6.9183480453972264</v>
      </c>
      <c r="F7251" s="1" t="s">
        <v>162</v>
      </c>
      <c r="G7251" s="201">
        <f>MAX(E7251-'[1]1a'!$H$3,0)</f>
        <v>0</v>
      </c>
      <c r="H7251" s="201" t="str">
        <f t="shared" si="340"/>
        <v/>
      </c>
      <c r="I7251" s="201" t="str">
        <f t="shared" si="341"/>
        <v/>
      </c>
      <c r="J7251" s="201"/>
    </row>
    <row r="7252" spans="1:10">
      <c r="A7252" s="200">
        <v>45960</v>
      </c>
      <c r="B7252" s="1" t="s">
        <v>166</v>
      </c>
      <c r="C7252" s="175">
        <f t="shared" si="339"/>
        <v>48151.08333331575</v>
      </c>
      <c r="D7252" s="1">
        <v>5.07</v>
      </c>
      <c r="E7252" s="176">
        <v>6.377459016393443</v>
      </c>
      <c r="F7252" s="1" t="s">
        <v>162</v>
      </c>
      <c r="G7252" s="201">
        <f>MAX(E7252-'[1]1a'!$H$3,0)</f>
        <v>0</v>
      </c>
      <c r="H7252" s="201" t="str">
        <f t="shared" si="340"/>
        <v/>
      </c>
      <c r="I7252" s="201" t="str">
        <f t="shared" si="341"/>
        <v/>
      </c>
      <c r="J7252" s="201"/>
    </row>
    <row r="7253" spans="1:10">
      <c r="A7253" s="200">
        <v>45960</v>
      </c>
      <c r="B7253" s="1" t="s">
        <v>168</v>
      </c>
      <c r="C7253" s="175">
        <f t="shared" si="339"/>
        <v>48151.124999982414</v>
      </c>
      <c r="D7253" s="1">
        <v>4.49</v>
      </c>
      <c r="E7253" s="176">
        <v>5.6478877679697357</v>
      </c>
      <c r="F7253" s="1" t="s">
        <v>162</v>
      </c>
      <c r="G7253" s="201">
        <f>MAX(E7253-'[1]1a'!$H$3,0)</f>
        <v>0</v>
      </c>
      <c r="H7253" s="201" t="str">
        <f t="shared" si="340"/>
        <v/>
      </c>
      <c r="I7253" s="201" t="str">
        <f t="shared" si="341"/>
        <v/>
      </c>
      <c r="J7253" s="201"/>
    </row>
    <row r="7254" spans="1:10">
      <c r="A7254" s="200">
        <v>45960</v>
      </c>
      <c r="B7254" s="1" t="s">
        <v>170</v>
      </c>
      <c r="C7254" s="175">
        <f t="shared" si="339"/>
        <v>48151.166666649078</v>
      </c>
      <c r="D7254" s="1">
        <v>3.91</v>
      </c>
      <c r="E7254" s="176">
        <v>4.9183165195460283</v>
      </c>
      <c r="F7254" s="1" t="s">
        <v>162</v>
      </c>
      <c r="G7254" s="201">
        <f>MAX(E7254-'[1]1a'!$H$3,0)</f>
        <v>0</v>
      </c>
      <c r="H7254" s="201" t="str">
        <f t="shared" si="340"/>
        <v/>
      </c>
      <c r="I7254" s="201" t="str">
        <f t="shared" si="341"/>
        <v/>
      </c>
      <c r="J7254" s="201"/>
    </row>
    <row r="7255" spans="1:10">
      <c r="A7255" s="200">
        <v>45960</v>
      </c>
      <c r="B7255" s="1" t="s">
        <v>172</v>
      </c>
      <c r="C7255" s="175">
        <f t="shared" si="339"/>
        <v>48151.208333315742</v>
      </c>
      <c r="D7255" s="1">
        <v>3.55</v>
      </c>
      <c r="E7255" s="176">
        <v>4.4654791929382096</v>
      </c>
      <c r="F7255" s="1" t="s">
        <v>162</v>
      </c>
      <c r="G7255" s="201">
        <f>MAX(E7255-'[1]1a'!$H$3,0)</f>
        <v>0</v>
      </c>
      <c r="H7255" s="201" t="str">
        <f t="shared" si="340"/>
        <v/>
      </c>
      <c r="I7255" s="201" t="str">
        <f t="shared" si="341"/>
        <v/>
      </c>
      <c r="J7255" s="201"/>
    </row>
    <row r="7256" spans="1:10">
      <c r="A7256" s="200">
        <v>45960</v>
      </c>
      <c r="B7256" s="1" t="s">
        <v>174</v>
      </c>
      <c r="C7256" s="175">
        <f t="shared" si="339"/>
        <v>48151.249999982407</v>
      </c>
      <c r="D7256" s="1">
        <v>3.34</v>
      </c>
      <c r="E7256" s="176">
        <v>4.2013240857503149</v>
      </c>
      <c r="F7256" s="1" t="s">
        <v>162</v>
      </c>
      <c r="G7256" s="201">
        <f>MAX(E7256-'[1]1a'!$H$3,0)</f>
        <v>0</v>
      </c>
      <c r="H7256" s="201" t="str">
        <f t="shared" si="340"/>
        <v/>
      </c>
      <c r="I7256" s="201" t="str">
        <f t="shared" si="341"/>
        <v/>
      </c>
      <c r="J7256" s="201"/>
    </row>
    <row r="7257" spans="1:10">
      <c r="A7257" s="200">
        <v>45960</v>
      </c>
      <c r="B7257" s="1" t="s">
        <v>176</v>
      </c>
      <c r="C7257" s="175">
        <f t="shared" si="339"/>
        <v>48151.291666649071</v>
      </c>
      <c r="D7257" s="1">
        <v>3.23</v>
      </c>
      <c r="E7257" s="176">
        <v>4.062957124842371</v>
      </c>
      <c r="F7257" s="1" t="s">
        <v>162</v>
      </c>
      <c r="G7257" s="201">
        <f>MAX(E7257-'[1]1a'!$H$3,0)</f>
        <v>0</v>
      </c>
      <c r="H7257" s="201" t="str">
        <f t="shared" si="340"/>
        <v/>
      </c>
      <c r="I7257" s="201" t="str">
        <f t="shared" si="341"/>
        <v/>
      </c>
      <c r="J7257" s="201"/>
    </row>
    <row r="7258" spans="1:10">
      <c r="A7258" s="200">
        <v>45960</v>
      </c>
      <c r="B7258" s="1" t="s">
        <v>178</v>
      </c>
      <c r="C7258" s="175">
        <f t="shared" si="339"/>
        <v>48151.333333315735</v>
      </c>
      <c r="D7258" s="1">
        <v>3.26</v>
      </c>
      <c r="E7258" s="176">
        <v>4.1006935687263555</v>
      </c>
      <c r="F7258" s="1" t="s">
        <v>162</v>
      </c>
      <c r="G7258" s="201">
        <f>MAX(E7258-'[1]1a'!$H$3,0)</f>
        <v>0</v>
      </c>
      <c r="H7258" s="201" t="str">
        <f t="shared" si="340"/>
        <v/>
      </c>
      <c r="I7258" s="201" t="str">
        <f t="shared" si="341"/>
        <v/>
      </c>
      <c r="J7258" s="201"/>
    </row>
    <row r="7259" spans="1:10">
      <c r="A7259" s="200">
        <v>45960</v>
      </c>
      <c r="B7259" s="1" t="s">
        <v>180</v>
      </c>
      <c r="C7259" s="175">
        <f t="shared" si="339"/>
        <v>48151.374999982399</v>
      </c>
      <c r="D7259" s="1">
        <v>3.54</v>
      </c>
      <c r="E7259" s="176">
        <v>4.4529003783102148</v>
      </c>
      <c r="F7259" s="1" t="s">
        <v>162</v>
      </c>
      <c r="G7259" s="201">
        <f>MAX(E7259-'[1]1a'!$H$3,0)</f>
        <v>0</v>
      </c>
      <c r="H7259" s="201" t="str">
        <f t="shared" si="340"/>
        <v/>
      </c>
      <c r="I7259" s="201" t="str">
        <f t="shared" si="341"/>
        <v/>
      </c>
      <c r="J7259" s="201"/>
    </row>
    <row r="7260" spans="1:10">
      <c r="A7260" s="200">
        <v>45960</v>
      </c>
      <c r="B7260" s="1" t="s">
        <v>181</v>
      </c>
      <c r="C7260" s="175">
        <f t="shared" si="339"/>
        <v>48151.416666649064</v>
      </c>
      <c r="D7260" s="1">
        <v>4.0199999999999996</v>
      </c>
      <c r="E7260" s="176">
        <v>5.0566834804539722</v>
      </c>
      <c r="F7260" s="1" t="s">
        <v>162</v>
      </c>
      <c r="G7260" s="201">
        <f>MAX(E7260-'[1]1a'!$H$3,0)</f>
        <v>0</v>
      </c>
      <c r="H7260" s="201" t="str">
        <f t="shared" si="340"/>
        <v/>
      </c>
      <c r="I7260" s="201" t="str">
        <f t="shared" si="341"/>
        <v/>
      </c>
      <c r="J7260" s="201"/>
    </row>
    <row r="7261" spans="1:10">
      <c r="A7261" s="200">
        <v>45960</v>
      </c>
      <c r="B7261" s="1" t="s">
        <v>182</v>
      </c>
      <c r="C7261" s="175">
        <f t="shared" si="339"/>
        <v>48151.458333315728</v>
      </c>
      <c r="D7261" s="1">
        <v>4.49</v>
      </c>
      <c r="E7261" s="176">
        <v>5.6478877679697357</v>
      </c>
      <c r="F7261" s="1" t="s">
        <v>162</v>
      </c>
      <c r="G7261" s="201">
        <f>MAX(E7261-'[1]1a'!$H$3,0)</f>
        <v>0</v>
      </c>
      <c r="H7261" s="201" t="str">
        <f t="shared" si="340"/>
        <v/>
      </c>
      <c r="I7261" s="201" t="str">
        <f t="shared" si="341"/>
        <v/>
      </c>
      <c r="J7261" s="201"/>
    </row>
    <row r="7262" spans="1:10">
      <c r="A7262" s="200">
        <v>45960</v>
      </c>
      <c r="B7262" s="1" t="s">
        <v>183</v>
      </c>
      <c r="C7262" s="175">
        <f t="shared" si="339"/>
        <v>48151.499999982392</v>
      </c>
      <c r="D7262" s="1">
        <v>4.62</v>
      </c>
      <c r="E7262" s="176">
        <v>5.8114123581336701</v>
      </c>
      <c r="F7262" s="1" t="s">
        <v>162</v>
      </c>
      <c r="G7262" s="201">
        <f>MAX(E7262-'[1]1a'!$H$3,0)</f>
        <v>0</v>
      </c>
      <c r="H7262" s="201" t="str">
        <f t="shared" si="340"/>
        <v/>
      </c>
      <c r="I7262" s="201" t="str">
        <f t="shared" si="341"/>
        <v/>
      </c>
      <c r="J7262" s="201"/>
    </row>
    <row r="7263" spans="1:10">
      <c r="A7263" s="200">
        <v>45960</v>
      </c>
      <c r="B7263" s="1" t="s">
        <v>185</v>
      </c>
      <c r="C7263" s="175">
        <f t="shared" si="339"/>
        <v>48151.541666649056</v>
      </c>
      <c r="D7263" s="1">
        <v>4.8600000000000003</v>
      </c>
      <c r="E7263" s="176">
        <v>6.1133039092055492</v>
      </c>
      <c r="F7263" s="1" t="s">
        <v>162</v>
      </c>
      <c r="G7263" s="201">
        <f>MAX(E7263-'[1]1a'!$H$3,0)</f>
        <v>0</v>
      </c>
      <c r="H7263" s="201" t="str">
        <f t="shared" si="340"/>
        <v/>
      </c>
      <c r="I7263" s="201" t="str">
        <f t="shared" si="341"/>
        <v/>
      </c>
      <c r="J7263" s="201"/>
    </row>
    <row r="7264" spans="1:10">
      <c r="A7264" s="200">
        <v>45960</v>
      </c>
      <c r="B7264" s="1" t="s">
        <v>186</v>
      </c>
      <c r="C7264" s="175">
        <f t="shared" si="339"/>
        <v>48151.583333315721</v>
      </c>
      <c r="D7264" s="1">
        <v>4.9400000000000004</v>
      </c>
      <c r="E7264" s="176">
        <v>6.2139344262295086</v>
      </c>
      <c r="F7264" s="1" t="s">
        <v>162</v>
      </c>
      <c r="G7264" s="201">
        <f>MAX(E7264-'[1]1a'!$H$3,0)</f>
        <v>0</v>
      </c>
      <c r="H7264" s="201" t="str">
        <f t="shared" si="340"/>
        <v/>
      </c>
      <c r="I7264" s="201" t="str">
        <f t="shared" si="341"/>
        <v/>
      </c>
      <c r="J7264" s="201"/>
    </row>
    <row r="7265" spans="1:10">
      <c r="A7265" s="200">
        <v>45960</v>
      </c>
      <c r="B7265" s="1" t="s">
        <v>187</v>
      </c>
      <c r="C7265" s="175">
        <f t="shared" si="339"/>
        <v>48151.624999982385</v>
      </c>
      <c r="D7265" s="1">
        <v>5.16</v>
      </c>
      <c r="E7265" s="176">
        <v>6.4906683480453973</v>
      </c>
      <c r="F7265" s="1" t="s">
        <v>162</v>
      </c>
      <c r="G7265" s="201">
        <f>MAX(E7265-'[1]1a'!$H$3,0)</f>
        <v>0</v>
      </c>
      <c r="H7265" s="201" t="str">
        <f t="shared" si="340"/>
        <v/>
      </c>
      <c r="I7265" s="201" t="str">
        <f t="shared" si="341"/>
        <v/>
      </c>
      <c r="J7265" s="201"/>
    </row>
    <row r="7266" spans="1:10">
      <c r="A7266" s="200">
        <v>45960</v>
      </c>
      <c r="B7266" s="1" t="s">
        <v>188</v>
      </c>
      <c r="C7266" s="175">
        <f t="shared" si="339"/>
        <v>48151.666666649049</v>
      </c>
      <c r="D7266" s="1">
        <v>5.16</v>
      </c>
      <c r="E7266" s="176">
        <v>6.4906683480453973</v>
      </c>
      <c r="F7266" s="1" t="s">
        <v>162</v>
      </c>
      <c r="G7266" s="201">
        <f>MAX(E7266-'[1]1a'!$H$3,0)</f>
        <v>0</v>
      </c>
      <c r="H7266" s="201" t="str">
        <f t="shared" si="340"/>
        <v/>
      </c>
      <c r="I7266" s="201" t="str">
        <f t="shared" si="341"/>
        <v/>
      </c>
      <c r="J7266" s="201"/>
    </row>
    <row r="7267" spans="1:10">
      <c r="A7267" s="200">
        <v>45960</v>
      </c>
      <c r="B7267" s="1" t="s">
        <v>189</v>
      </c>
      <c r="C7267" s="175">
        <f t="shared" si="339"/>
        <v>48151.708333315713</v>
      </c>
      <c r="D7267" s="1">
        <v>5.13</v>
      </c>
      <c r="E7267" s="176">
        <v>6.4529319041614128</v>
      </c>
      <c r="F7267" s="1" t="s">
        <v>162</v>
      </c>
      <c r="G7267" s="201">
        <f>MAX(E7267-'[1]1a'!$H$3,0)</f>
        <v>0</v>
      </c>
      <c r="H7267" s="201" t="str">
        <f t="shared" si="340"/>
        <v/>
      </c>
      <c r="I7267" s="201" t="str">
        <f t="shared" si="341"/>
        <v/>
      </c>
      <c r="J7267" s="201"/>
    </row>
    <row r="7268" spans="1:10">
      <c r="A7268" s="200">
        <v>45960</v>
      </c>
      <c r="B7268" s="1" t="s">
        <v>190</v>
      </c>
      <c r="C7268" s="175">
        <f t="shared" si="339"/>
        <v>48151.749999982378</v>
      </c>
      <c r="D7268" s="1">
        <v>5.13</v>
      </c>
      <c r="E7268" s="176">
        <v>6.4529319041614128</v>
      </c>
      <c r="F7268" s="1" t="s">
        <v>162</v>
      </c>
      <c r="G7268" s="201">
        <f>MAX(E7268-'[1]1a'!$H$3,0)</f>
        <v>0</v>
      </c>
      <c r="H7268" s="201" t="str">
        <f t="shared" si="340"/>
        <v/>
      </c>
      <c r="I7268" s="201" t="str">
        <f t="shared" si="341"/>
        <v/>
      </c>
      <c r="J7268" s="201"/>
    </row>
    <row r="7269" spans="1:10">
      <c r="A7269" s="200">
        <v>45960</v>
      </c>
      <c r="B7269" s="1" t="s">
        <v>191</v>
      </c>
      <c r="C7269" s="175">
        <f t="shared" si="339"/>
        <v>48151.791666649042</v>
      </c>
      <c r="D7269" s="1">
        <v>5.28</v>
      </c>
      <c r="E7269" s="176">
        <v>6.6416141235813377</v>
      </c>
      <c r="F7269" s="1" t="s">
        <v>162</v>
      </c>
      <c r="G7269" s="201">
        <f>MAX(E7269-'[1]1a'!$H$3,0)</f>
        <v>0</v>
      </c>
      <c r="H7269" s="201" t="str">
        <f t="shared" si="340"/>
        <v/>
      </c>
      <c r="I7269" s="201" t="str">
        <f t="shared" si="341"/>
        <v/>
      </c>
      <c r="J7269" s="201"/>
    </row>
    <row r="7270" spans="1:10">
      <c r="A7270" s="200">
        <v>45960</v>
      </c>
      <c r="B7270" s="1" t="s">
        <v>192</v>
      </c>
      <c r="C7270" s="175">
        <f t="shared" si="339"/>
        <v>48151.833333315706</v>
      </c>
      <c r="D7270" s="1">
        <v>5.86</v>
      </c>
      <c r="E7270" s="176">
        <v>7.3711853720050451</v>
      </c>
      <c r="F7270" s="1" t="s">
        <v>162</v>
      </c>
      <c r="G7270" s="201">
        <f>MAX(E7270-'[1]1a'!$H$3,0)</f>
        <v>0</v>
      </c>
      <c r="H7270" s="201" t="str">
        <f t="shared" si="340"/>
        <v/>
      </c>
      <c r="I7270" s="201" t="str">
        <f t="shared" si="341"/>
        <v/>
      </c>
      <c r="J7270" s="201"/>
    </row>
    <row r="7271" spans="1:10">
      <c r="A7271" s="200">
        <v>45960</v>
      </c>
      <c r="B7271" s="1" t="s">
        <v>193</v>
      </c>
      <c r="C7271" s="175">
        <f t="shared" si="339"/>
        <v>48151.87499998237</v>
      </c>
      <c r="D7271" s="1">
        <v>6.22</v>
      </c>
      <c r="E7271" s="176">
        <v>7.8240226986128629</v>
      </c>
      <c r="F7271" s="1" t="s">
        <v>162</v>
      </c>
      <c r="G7271" s="201">
        <f>MAX(E7271-'[1]1a'!$H$3,0)</f>
        <v>0</v>
      </c>
      <c r="H7271" s="201" t="str">
        <f t="shared" si="340"/>
        <v/>
      </c>
      <c r="I7271" s="201" t="str">
        <f t="shared" si="341"/>
        <v/>
      </c>
      <c r="J7271" s="201"/>
    </row>
    <row r="7272" spans="1:10">
      <c r="A7272" s="200">
        <v>45960</v>
      </c>
      <c r="B7272" s="1" t="s">
        <v>194</v>
      </c>
      <c r="C7272" s="175">
        <f t="shared" si="339"/>
        <v>48151.916666649035</v>
      </c>
      <c r="D7272" s="1">
        <v>6.25</v>
      </c>
      <c r="E7272" s="176">
        <v>7.8617591424968474</v>
      </c>
      <c r="F7272" s="1" t="s">
        <v>162</v>
      </c>
      <c r="G7272" s="201">
        <f>MAX(E7272-'[1]1a'!$H$3,0)</f>
        <v>0</v>
      </c>
      <c r="H7272" s="201" t="str">
        <f t="shared" si="340"/>
        <v/>
      </c>
      <c r="I7272" s="201" t="str">
        <f t="shared" si="341"/>
        <v/>
      </c>
      <c r="J7272" s="201"/>
    </row>
    <row r="7273" spans="1:10">
      <c r="A7273" s="200">
        <v>45960</v>
      </c>
      <c r="B7273" s="1" t="s">
        <v>195</v>
      </c>
      <c r="C7273" s="175">
        <f t="shared" si="339"/>
        <v>48151.958333315699</v>
      </c>
      <c r="D7273" s="1">
        <v>6.06</v>
      </c>
      <c r="E7273" s="176">
        <v>7.6227616645649432</v>
      </c>
      <c r="F7273" s="1" t="s">
        <v>162</v>
      </c>
      <c r="G7273" s="201">
        <f>MAX(E7273-'[1]1a'!$H$3,0)</f>
        <v>0</v>
      </c>
      <c r="H7273" s="201" t="str">
        <f t="shared" si="340"/>
        <v/>
      </c>
      <c r="I7273" s="201" t="str">
        <f t="shared" si="341"/>
        <v/>
      </c>
      <c r="J7273" s="201"/>
    </row>
    <row r="7274" spans="1:10">
      <c r="A7274" s="200">
        <v>45961</v>
      </c>
      <c r="B7274" s="1" t="s">
        <v>161</v>
      </c>
      <c r="C7274" s="175">
        <f t="shared" si="339"/>
        <v>48151.999999982363</v>
      </c>
      <c r="D7274" s="1">
        <v>5.89</v>
      </c>
      <c r="E7274" s="176">
        <v>7.4089218158890287</v>
      </c>
      <c r="F7274" s="1" t="s">
        <v>162</v>
      </c>
      <c r="G7274" s="201">
        <f>MAX(E7274-'[1]1a'!$H$3,0)</f>
        <v>0</v>
      </c>
      <c r="H7274" s="201" t="str">
        <f t="shared" si="340"/>
        <v/>
      </c>
      <c r="I7274" s="201" t="str">
        <f t="shared" si="341"/>
        <v/>
      </c>
      <c r="J7274" s="201"/>
    </row>
    <row r="7275" spans="1:10">
      <c r="A7275" s="200">
        <v>45961</v>
      </c>
      <c r="B7275" s="1" t="s">
        <v>164</v>
      </c>
      <c r="C7275" s="175">
        <f t="shared" si="339"/>
        <v>48152.041666649027</v>
      </c>
      <c r="D7275" s="1">
        <v>5.6</v>
      </c>
      <c r="E7275" s="176">
        <v>7.0441361916771754</v>
      </c>
      <c r="F7275" s="1" t="s">
        <v>162</v>
      </c>
      <c r="G7275" s="201">
        <f>MAX(E7275-'[1]1a'!$H$3,0)</f>
        <v>0</v>
      </c>
      <c r="H7275" s="201" t="str">
        <f t="shared" si="340"/>
        <v/>
      </c>
      <c r="I7275" s="201" t="str">
        <f t="shared" si="341"/>
        <v/>
      </c>
      <c r="J7275" s="201"/>
    </row>
    <row r="7276" spans="1:10">
      <c r="A7276" s="200">
        <v>45961</v>
      </c>
      <c r="B7276" s="1" t="s">
        <v>166</v>
      </c>
      <c r="C7276" s="175">
        <f t="shared" si="339"/>
        <v>48152.083333315692</v>
      </c>
      <c r="D7276" s="1">
        <v>5.03</v>
      </c>
      <c r="E7276" s="176">
        <v>6.3271437578814638</v>
      </c>
      <c r="F7276" s="1" t="s">
        <v>162</v>
      </c>
      <c r="G7276" s="201">
        <f>MAX(E7276-'[1]1a'!$H$3,0)</f>
        <v>0</v>
      </c>
      <c r="H7276" s="201" t="str">
        <f t="shared" si="340"/>
        <v/>
      </c>
      <c r="I7276" s="201" t="str">
        <f t="shared" si="341"/>
        <v/>
      </c>
      <c r="J7276" s="201"/>
    </row>
    <row r="7277" spans="1:10">
      <c r="A7277" s="200">
        <v>45961</v>
      </c>
      <c r="B7277" s="1" t="s">
        <v>168</v>
      </c>
      <c r="C7277" s="175">
        <f t="shared" si="339"/>
        <v>48152.124999982356</v>
      </c>
      <c r="D7277" s="1">
        <v>4.41</v>
      </c>
      <c r="E7277" s="176">
        <v>5.5472572509457763</v>
      </c>
      <c r="F7277" s="1" t="s">
        <v>162</v>
      </c>
      <c r="G7277" s="201">
        <f>MAX(E7277-'[1]1a'!$H$3,0)</f>
        <v>0</v>
      </c>
      <c r="H7277" s="201" t="str">
        <f t="shared" si="340"/>
        <v/>
      </c>
      <c r="I7277" s="201" t="str">
        <f t="shared" si="341"/>
        <v/>
      </c>
      <c r="J7277" s="201"/>
    </row>
    <row r="7278" spans="1:10">
      <c r="A7278" s="200">
        <v>45961</v>
      </c>
      <c r="B7278" s="1" t="s">
        <v>170</v>
      </c>
      <c r="C7278" s="175">
        <f t="shared" si="339"/>
        <v>48152.16666664902</v>
      </c>
      <c r="D7278" s="1">
        <v>4.01</v>
      </c>
      <c r="E7278" s="176">
        <v>5.0441046658259774</v>
      </c>
      <c r="F7278" s="1" t="s">
        <v>162</v>
      </c>
      <c r="G7278" s="201">
        <f>MAX(E7278-'[1]1a'!$H$3,0)</f>
        <v>0</v>
      </c>
      <c r="H7278" s="201" t="str">
        <f t="shared" si="340"/>
        <v/>
      </c>
      <c r="I7278" s="201" t="str">
        <f t="shared" si="341"/>
        <v/>
      </c>
      <c r="J7278" s="201"/>
    </row>
    <row r="7279" spans="1:10">
      <c r="A7279" s="200">
        <v>45961</v>
      </c>
      <c r="B7279" s="1" t="s">
        <v>172</v>
      </c>
      <c r="C7279" s="175">
        <f t="shared" si="339"/>
        <v>48152.208333315684</v>
      </c>
      <c r="D7279" s="1">
        <v>3.65</v>
      </c>
      <c r="E7279" s="176">
        <v>4.5912673392181587</v>
      </c>
      <c r="F7279" s="1" t="s">
        <v>162</v>
      </c>
      <c r="G7279" s="201">
        <f>MAX(E7279-'[1]1a'!$H$3,0)</f>
        <v>0</v>
      </c>
      <c r="H7279" s="201" t="str">
        <f t="shared" si="340"/>
        <v/>
      </c>
      <c r="I7279" s="201" t="str">
        <f t="shared" si="341"/>
        <v/>
      </c>
      <c r="J7279" s="201"/>
    </row>
    <row r="7280" spans="1:10">
      <c r="A7280" s="200">
        <v>45961</v>
      </c>
      <c r="B7280" s="1" t="s">
        <v>174</v>
      </c>
      <c r="C7280" s="175">
        <f t="shared" si="339"/>
        <v>48152.249999982349</v>
      </c>
      <c r="D7280" s="1">
        <v>3.51</v>
      </c>
      <c r="E7280" s="176">
        <v>4.4151639344262295</v>
      </c>
      <c r="F7280" s="1" t="s">
        <v>162</v>
      </c>
      <c r="G7280" s="201">
        <f>MAX(E7280-'[1]1a'!$H$3,0)</f>
        <v>0</v>
      </c>
      <c r="H7280" s="201" t="str">
        <f t="shared" si="340"/>
        <v/>
      </c>
      <c r="I7280" s="201" t="str">
        <f t="shared" si="341"/>
        <v/>
      </c>
      <c r="J7280" s="201"/>
    </row>
    <row r="7281" spans="1:10">
      <c r="A7281" s="200">
        <v>45961</v>
      </c>
      <c r="B7281" s="1" t="s">
        <v>176</v>
      </c>
      <c r="C7281" s="175">
        <f t="shared" si="339"/>
        <v>48152.291666649013</v>
      </c>
      <c r="D7281" s="1">
        <v>3.4</v>
      </c>
      <c r="E7281" s="176">
        <v>4.2767969735182847</v>
      </c>
      <c r="F7281" s="1" t="s">
        <v>162</v>
      </c>
      <c r="G7281" s="201">
        <f>MAX(E7281-'[1]1a'!$H$3,0)</f>
        <v>0</v>
      </c>
      <c r="H7281" s="201" t="str">
        <f t="shared" si="340"/>
        <v/>
      </c>
      <c r="I7281" s="201" t="str">
        <f t="shared" si="341"/>
        <v/>
      </c>
      <c r="J7281" s="201"/>
    </row>
    <row r="7282" spans="1:10">
      <c r="A7282" s="200">
        <v>45961</v>
      </c>
      <c r="B7282" s="1" t="s">
        <v>178</v>
      </c>
      <c r="C7282" s="175">
        <f t="shared" si="339"/>
        <v>48152.333333315677</v>
      </c>
      <c r="D7282" s="1">
        <v>3.38</v>
      </c>
      <c r="E7282" s="176">
        <v>4.2516393442622951</v>
      </c>
      <c r="F7282" s="1" t="s">
        <v>162</v>
      </c>
      <c r="G7282" s="201">
        <f>MAX(E7282-'[1]1a'!$H$3,0)</f>
        <v>0</v>
      </c>
      <c r="H7282" s="201" t="str">
        <f t="shared" si="340"/>
        <v/>
      </c>
      <c r="I7282" s="201" t="str">
        <f t="shared" si="341"/>
        <v/>
      </c>
      <c r="J7282" s="201"/>
    </row>
    <row r="7283" spans="1:10">
      <c r="A7283" s="200">
        <v>45961</v>
      </c>
      <c r="B7283" s="1" t="s">
        <v>180</v>
      </c>
      <c r="C7283" s="175">
        <f t="shared" si="339"/>
        <v>48152.374999982341</v>
      </c>
      <c r="D7283" s="1">
        <v>3.6</v>
      </c>
      <c r="E7283" s="176">
        <v>4.5283732660781846</v>
      </c>
      <c r="F7283" s="1" t="s">
        <v>162</v>
      </c>
      <c r="G7283" s="201">
        <f>MAX(E7283-'[1]1a'!$H$3,0)</f>
        <v>0</v>
      </c>
      <c r="H7283" s="201" t="str">
        <f t="shared" si="340"/>
        <v/>
      </c>
      <c r="I7283" s="201" t="str">
        <f t="shared" si="341"/>
        <v/>
      </c>
      <c r="J7283" s="201"/>
    </row>
    <row r="7284" spans="1:10">
      <c r="A7284" s="200">
        <v>45961</v>
      </c>
      <c r="B7284" s="1" t="s">
        <v>181</v>
      </c>
      <c r="C7284" s="175">
        <f t="shared" si="339"/>
        <v>48152.416666649005</v>
      </c>
      <c r="D7284" s="1">
        <v>4.1900000000000004</v>
      </c>
      <c r="E7284" s="176">
        <v>5.2705233291298876</v>
      </c>
      <c r="F7284" s="1" t="s">
        <v>162</v>
      </c>
      <c r="G7284" s="201">
        <f>MAX(E7284-'[1]1a'!$H$3,0)</f>
        <v>0</v>
      </c>
      <c r="H7284" s="201" t="str">
        <f t="shared" si="340"/>
        <v/>
      </c>
      <c r="I7284" s="201" t="str">
        <f t="shared" si="341"/>
        <v/>
      </c>
      <c r="J7284" s="201"/>
    </row>
    <row r="7285" spans="1:10">
      <c r="A7285" s="200">
        <v>45961</v>
      </c>
      <c r="B7285" s="1" t="s">
        <v>182</v>
      </c>
      <c r="C7285" s="175">
        <f t="shared" si="339"/>
        <v>48152.45833331567</v>
      </c>
      <c r="D7285" s="1">
        <v>4.68</v>
      </c>
      <c r="E7285" s="176">
        <v>5.886885245901639</v>
      </c>
      <c r="F7285" s="1" t="s">
        <v>162</v>
      </c>
      <c r="G7285" s="201">
        <f>MAX(E7285-'[1]1a'!$H$3,0)</f>
        <v>0</v>
      </c>
      <c r="H7285" s="201" t="str">
        <f t="shared" si="340"/>
        <v/>
      </c>
      <c r="I7285" s="201" t="str">
        <f t="shared" si="341"/>
        <v/>
      </c>
      <c r="J7285" s="201"/>
    </row>
    <row r="7286" spans="1:10">
      <c r="A7286" s="200">
        <v>45961</v>
      </c>
      <c r="B7286" s="1" t="s">
        <v>183</v>
      </c>
      <c r="C7286" s="175">
        <f t="shared" si="339"/>
        <v>48152.499999982334</v>
      </c>
      <c r="D7286" s="1">
        <v>4.79</v>
      </c>
      <c r="E7286" s="176">
        <v>6.0252522068095837</v>
      </c>
      <c r="F7286" s="1" t="s">
        <v>162</v>
      </c>
      <c r="G7286" s="201">
        <f>MAX(E7286-'[1]1a'!$H$3,0)</f>
        <v>0</v>
      </c>
      <c r="H7286" s="201" t="str">
        <f t="shared" si="340"/>
        <v/>
      </c>
      <c r="I7286" s="201" t="str">
        <f t="shared" si="341"/>
        <v/>
      </c>
      <c r="J7286" s="201"/>
    </row>
    <row r="7287" spans="1:10">
      <c r="A7287" s="200">
        <v>45961</v>
      </c>
      <c r="B7287" s="1" t="s">
        <v>185</v>
      </c>
      <c r="C7287" s="175">
        <f t="shared" si="339"/>
        <v>48152.541666648998</v>
      </c>
      <c r="D7287" s="1">
        <v>5.0199999999999996</v>
      </c>
      <c r="E7287" s="176">
        <v>6.3145649432534672</v>
      </c>
      <c r="F7287" s="1" t="s">
        <v>162</v>
      </c>
      <c r="G7287" s="201">
        <f>MAX(E7287-'[1]1a'!$H$3,0)</f>
        <v>0</v>
      </c>
      <c r="H7287" s="201" t="str">
        <f t="shared" si="340"/>
        <v/>
      </c>
      <c r="I7287" s="201" t="str">
        <f t="shared" si="341"/>
        <v/>
      </c>
      <c r="J7287" s="201"/>
    </row>
    <row r="7288" spans="1:10">
      <c r="A7288" s="200">
        <v>45961</v>
      </c>
      <c r="B7288" s="1" t="s">
        <v>186</v>
      </c>
      <c r="C7288" s="175">
        <f t="shared" si="339"/>
        <v>48152.583333315662</v>
      </c>
      <c r="D7288" s="1">
        <v>5.03</v>
      </c>
      <c r="E7288" s="176">
        <v>6.3271437578814638</v>
      </c>
      <c r="F7288" s="1" t="s">
        <v>162</v>
      </c>
      <c r="G7288" s="201">
        <f>MAX(E7288-'[1]1a'!$H$3,0)</f>
        <v>0</v>
      </c>
      <c r="H7288" s="201" t="str">
        <f t="shared" si="340"/>
        <v/>
      </c>
      <c r="I7288" s="201" t="str">
        <f t="shared" si="341"/>
        <v/>
      </c>
      <c r="J7288" s="201"/>
    </row>
    <row r="7289" spans="1:10">
      <c r="A7289" s="200">
        <v>45961</v>
      </c>
      <c r="B7289" s="1" t="s">
        <v>187</v>
      </c>
      <c r="C7289" s="175">
        <f t="shared" si="339"/>
        <v>48152.624999982327</v>
      </c>
      <c r="D7289" s="1">
        <v>5.0999999999999996</v>
      </c>
      <c r="E7289" s="176">
        <v>6.4151954602774275</v>
      </c>
      <c r="F7289" s="1" t="s">
        <v>162</v>
      </c>
      <c r="G7289" s="201">
        <f>MAX(E7289-'[1]1a'!$H$3,0)</f>
        <v>0</v>
      </c>
      <c r="H7289" s="201" t="str">
        <f t="shared" si="340"/>
        <v/>
      </c>
      <c r="I7289" s="201" t="str">
        <f t="shared" si="341"/>
        <v/>
      </c>
      <c r="J7289" s="201"/>
    </row>
    <row r="7290" spans="1:10">
      <c r="A7290" s="200">
        <v>45961</v>
      </c>
      <c r="B7290" s="1" t="s">
        <v>188</v>
      </c>
      <c r="C7290" s="175">
        <f t="shared" si="339"/>
        <v>48152.666666648991</v>
      </c>
      <c r="D7290" s="1">
        <v>5.23</v>
      </c>
      <c r="E7290" s="176">
        <v>6.5787200504413628</v>
      </c>
      <c r="F7290" s="1" t="s">
        <v>162</v>
      </c>
      <c r="G7290" s="201">
        <f>MAX(E7290-'[1]1a'!$H$3,0)</f>
        <v>0</v>
      </c>
      <c r="H7290" s="201" t="str">
        <f t="shared" si="340"/>
        <v/>
      </c>
      <c r="I7290" s="201" t="str">
        <f t="shared" si="341"/>
        <v/>
      </c>
      <c r="J7290" s="201"/>
    </row>
    <row r="7291" spans="1:10">
      <c r="A7291" s="200">
        <v>45961</v>
      </c>
      <c r="B7291" s="1" t="s">
        <v>189</v>
      </c>
      <c r="C7291" s="175">
        <f t="shared" si="339"/>
        <v>48152.708333315655</v>
      </c>
      <c r="D7291" s="1">
        <v>5.27</v>
      </c>
      <c r="E7291" s="176">
        <v>6.6290353089533411</v>
      </c>
      <c r="F7291" s="1" t="s">
        <v>162</v>
      </c>
      <c r="G7291" s="201">
        <f>MAX(E7291-'[1]1a'!$H$3,0)</f>
        <v>0</v>
      </c>
      <c r="H7291" s="201" t="str">
        <f t="shared" si="340"/>
        <v/>
      </c>
      <c r="I7291" s="201" t="str">
        <f t="shared" si="341"/>
        <v/>
      </c>
      <c r="J7291" s="201"/>
    </row>
    <row r="7292" spans="1:10">
      <c r="A7292" s="200">
        <v>45961</v>
      </c>
      <c r="B7292" s="1" t="s">
        <v>190</v>
      </c>
      <c r="C7292" s="175">
        <f t="shared" si="339"/>
        <v>48152.749999982319</v>
      </c>
      <c r="D7292" s="1">
        <v>5.39</v>
      </c>
      <c r="E7292" s="176">
        <v>6.7799810844892807</v>
      </c>
      <c r="F7292" s="1" t="s">
        <v>162</v>
      </c>
      <c r="G7292" s="201">
        <f>MAX(E7292-'[1]1a'!$H$3,0)</f>
        <v>0</v>
      </c>
      <c r="H7292" s="201" t="str">
        <f t="shared" si="340"/>
        <v/>
      </c>
      <c r="I7292" s="201" t="str">
        <f t="shared" si="341"/>
        <v/>
      </c>
      <c r="J7292" s="201"/>
    </row>
    <row r="7293" spans="1:10">
      <c r="A7293" s="200">
        <v>45961</v>
      </c>
      <c r="B7293" s="1" t="s">
        <v>191</v>
      </c>
      <c r="C7293" s="175">
        <f t="shared" si="339"/>
        <v>48152.791666648984</v>
      </c>
      <c r="D7293" s="1">
        <v>5.66</v>
      </c>
      <c r="E7293" s="176">
        <v>7.1196090794451452</v>
      </c>
      <c r="F7293" s="1" t="s">
        <v>162</v>
      </c>
      <c r="G7293" s="201">
        <f>MAX(E7293-'[1]1a'!$H$3,0)</f>
        <v>0</v>
      </c>
      <c r="H7293" s="201" t="str">
        <f t="shared" si="340"/>
        <v/>
      </c>
      <c r="I7293" s="201" t="str">
        <f t="shared" si="341"/>
        <v/>
      </c>
      <c r="J7293" s="201"/>
    </row>
    <row r="7294" spans="1:10">
      <c r="A7294" s="200">
        <v>45961</v>
      </c>
      <c r="B7294" s="1" t="s">
        <v>192</v>
      </c>
      <c r="C7294" s="175">
        <f t="shared" si="339"/>
        <v>48152.833333315648</v>
      </c>
      <c r="D7294" s="1">
        <v>6.08</v>
      </c>
      <c r="E7294" s="176">
        <v>7.6479192938209337</v>
      </c>
      <c r="F7294" s="1" t="s">
        <v>162</v>
      </c>
      <c r="G7294" s="201">
        <f>MAX(E7294-'[1]1a'!$H$3,0)</f>
        <v>0</v>
      </c>
      <c r="H7294" s="201" t="str">
        <f t="shared" si="340"/>
        <v/>
      </c>
      <c r="I7294" s="201" t="str">
        <f t="shared" si="341"/>
        <v/>
      </c>
      <c r="J7294" s="201"/>
    </row>
    <row r="7295" spans="1:10">
      <c r="A7295" s="200">
        <v>45961</v>
      </c>
      <c r="B7295" s="1" t="s">
        <v>193</v>
      </c>
      <c r="C7295" s="175">
        <f t="shared" si="339"/>
        <v>48152.874999982312</v>
      </c>
      <c r="D7295" s="1">
        <v>6.03</v>
      </c>
      <c r="E7295" s="176">
        <v>7.5850252206809587</v>
      </c>
      <c r="F7295" s="1" t="s">
        <v>162</v>
      </c>
      <c r="G7295" s="201">
        <f>MAX(E7295-'[1]1a'!$H$3,0)</f>
        <v>0</v>
      </c>
      <c r="H7295" s="201" t="str">
        <f t="shared" si="340"/>
        <v/>
      </c>
      <c r="I7295" s="201" t="str">
        <f t="shared" si="341"/>
        <v/>
      </c>
      <c r="J7295" s="201"/>
    </row>
    <row r="7296" spans="1:10">
      <c r="A7296" s="200">
        <v>45961</v>
      </c>
      <c r="B7296" s="1" t="s">
        <v>194</v>
      </c>
      <c r="C7296" s="175">
        <f t="shared" si="339"/>
        <v>48152.916666648976</v>
      </c>
      <c r="D7296" s="1">
        <v>5.79</v>
      </c>
      <c r="E7296" s="176">
        <v>7.2831336696090796</v>
      </c>
      <c r="F7296" s="1" t="s">
        <v>162</v>
      </c>
      <c r="G7296" s="201">
        <f>MAX(E7296-'[1]1a'!$H$3,0)</f>
        <v>0</v>
      </c>
      <c r="H7296" s="201" t="str">
        <f t="shared" si="340"/>
        <v/>
      </c>
      <c r="I7296" s="201" t="str">
        <f t="shared" si="341"/>
        <v/>
      </c>
      <c r="J7296" s="201"/>
    </row>
    <row r="7297" spans="1:10">
      <c r="A7297" s="200">
        <v>45961</v>
      </c>
      <c r="B7297" s="1" t="s">
        <v>195</v>
      </c>
      <c r="C7297" s="175">
        <f t="shared" si="339"/>
        <v>48152.958333315641</v>
      </c>
      <c r="D7297" s="1">
        <v>5.58</v>
      </c>
      <c r="E7297" s="176">
        <v>7.0189785624211858</v>
      </c>
      <c r="F7297" s="1" t="s">
        <v>162</v>
      </c>
      <c r="G7297" s="201">
        <f>MAX(E7297-'[1]1a'!$H$3,0)</f>
        <v>0</v>
      </c>
      <c r="H7297" s="201" t="str">
        <f t="shared" si="340"/>
        <v/>
      </c>
      <c r="I7297" s="201" t="str">
        <f t="shared" si="341"/>
        <v/>
      </c>
      <c r="J7297" s="201"/>
    </row>
    <row r="7298" spans="1:10">
      <c r="A7298" s="200">
        <v>45962</v>
      </c>
      <c r="B7298" s="1" t="s">
        <v>161</v>
      </c>
      <c r="C7298" s="175">
        <f t="shared" si="339"/>
        <v>48152.999999982305</v>
      </c>
      <c r="D7298" s="1">
        <v>5.58</v>
      </c>
      <c r="E7298" s="176">
        <v>7.0189785624211858</v>
      </c>
      <c r="F7298" s="1" t="s">
        <v>162</v>
      </c>
      <c r="G7298" s="201">
        <f>MAX(E7298-'[1]1a'!$H$3,0)</f>
        <v>0</v>
      </c>
      <c r="H7298" s="201" t="str">
        <f t="shared" si="340"/>
        <v/>
      </c>
      <c r="I7298" s="201" t="str">
        <f t="shared" si="341"/>
        <v/>
      </c>
      <c r="J7298" s="201"/>
    </row>
    <row r="7299" spans="1:10">
      <c r="A7299" s="200">
        <v>45962</v>
      </c>
      <c r="B7299" s="1" t="s">
        <v>164</v>
      </c>
      <c r="C7299" s="175">
        <f t="shared" si="339"/>
        <v>48153.041666648969</v>
      </c>
      <c r="D7299" s="1">
        <v>5.25</v>
      </c>
      <c r="E7299" s="176">
        <v>6.6038776796973524</v>
      </c>
      <c r="F7299" s="1" t="s">
        <v>162</v>
      </c>
      <c r="G7299" s="201">
        <f>MAX(E7299-'[1]1a'!$H$3,0)</f>
        <v>0</v>
      </c>
      <c r="H7299" s="201" t="str">
        <f t="shared" si="340"/>
        <v/>
      </c>
      <c r="I7299" s="201" t="str">
        <f t="shared" si="341"/>
        <v/>
      </c>
      <c r="J7299" s="201"/>
    </row>
    <row r="7300" spans="1:10">
      <c r="A7300" s="200">
        <v>45962</v>
      </c>
      <c r="B7300" s="1" t="s">
        <v>166</v>
      </c>
      <c r="C7300" s="175">
        <f t="shared" ref="C7300:C7363" si="342">C7299 + TIME(1,0,0)</f>
        <v>48153.083333315633</v>
      </c>
      <c r="D7300" s="1">
        <v>5.0199999999999996</v>
      </c>
      <c r="E7300" s="176">
        <v>6.3145649432534672</v>
      </c>
      <c r="F7300" s="1" t="s">
        <v>162</v>
      </c>
      <c r="G7300" s="201">
        <f>MAX(E7300-'[1]1a'!$H$3,0)</f>
        <v>0</v>
      </c>
      <c r="H7300" s="201" t="str">
        <f t="shared" ref="H7300:H7363" si="343">IF(F7300="Y",IF(F7299="Y",H7299+1,1),"")</f>
        <v/>
      </c>
      <c r="I7300" s="201" t="str">
        <f t="shared" ref="I7300:I7363" si="344">IF(AND(F7300="Y",F7301&lt;&gt;"Y"),H7300,"")</f>
        <v/>
      </c>
      <c r="J7300" s="201"/>
    </row>
    <row r="7301" spans="1:10">
      <c r="A7301" s="200">
        <v>45962</v>
      </c>
      <c r="B7301" s="1" t="s">
        <v>168</v>
      </c>
      <c r="C7301" s="175">
        <f t="shared" si="342"/>
        <v>48153.124999982298</v>
      </c>
      <c r="D7301" s="1">
        <v>4.66</v>
      </c>
      <c r="E7301" s="176">
        <v>5.8617276166456502</v>
      </c>
      <c r="F7301" s="1" t="s">
        <v>162</v>
      </c>
      <c r="G7301" s="201">
        <f>MAX(E7301-'[1]1a'!$H$3,0)</f>
        <v>0</v>
      </c>
      <c r="H7301" s="201" t="str">
        <f t="shared" si="343"/>
        <v/>
      </c>
      <c r="I7301" s="201" t="str">
        <f t="shared" si="344"/>
        <v/>
      </c>
      <c r="J7301" s="201"/>
    </row>
    <row r="7302" spans="1:10">
      <c r="A7302" s="200">
        <v>45962</v>
      </c>
      <c r="B7302" s="1" t="s">
        <v>170</v>
      </c>
      <c r="C7302" s="175">
        <f t="shared" si="342"/>
        <v>48153.166666648962</v>
      </c>
      <c r="D7302" s="1">
        <v>4.3099999999999996</v>
      </c>
      <c r="E7302" s="176">
        <v>5.4214691046658254</v>
      </c>
      <c r="F7302" s="1" t="s">
        <v>162</v>
      </c>
      <c r="G7302" s="201">
        <f>MAX(E7302-'[1]1a'!$H$3,0)</f>
        <v>0</v>
      </c>
      <c r="H7302" s="201" t="str">
        <f t="shared" si="343"/>
        <v/>
      </c>
      <c r="I7302" s="201" t="str">
        <f t="shared" si="344"/>
        <v/>
      </c>
      <c r="J7302" s="201"/>
    </row>
    <row r="7303" spans="1:10">
      <c r="A7303" s="200">
        <v>45962</v>
      </c>
      <c r="B7303" s="1" t="s">
        <v>172</v>
      </c>
      <c r="C7303" s="175">
        <f t="shared" si="342"/>
        <v>48153.208333315626</v>
      </c>
      <c r="D7303" s="1">
        <v>3.93</v>
      </c>
      <c r="E7303" s="176">
        <v>4.943474148802018</v>
      </c>
      <c r="F7303" s="1" t="s">
        <v>162</v>
      </c>
      <c r="G7303" s="201">
        <f>MAX(E7303-'[1]1a'!$H$3,0)</f>
        <v>0</v>
      </c>
      <c r="H7303" s="201" t="str">
        <f t="shared" si="343"/>
        <v/>
      </c>
      <c r="I7303" s="201" t="str">
        <f t="shared" si="344"/>
        <v/>
      </c>
      <c r="J7303" s="201"/>
    </row>
    <row r="7304" spans="1:10">
      <c r="A7304" s="200">
        <v>45962</v>
      </c>
      <c r="B7304" s="1" t="s">
        <v>174</v>
      </c>
      <c r="C7304" s="175">
        <f t="shared" si="342"/>
        <v>48153.24999998229</v>
      </c>
      <c r="D7304" s="1">
        <v>3.68</v>
      </c>
      <c r="E7304" s="176">
        <v>4.629003783102144</v>
      </c>
      <c r="F7304" s="1" t="s">
        <v>162</v>
      </c>
      <c r="G7304" s="201">
        <f>MAX(E7304-'[1]1a'!$H$3,0)</f>
        <v>0</v>
      </c>
      <c r="H7304" s="201" t="str">
        <f t="shared" si="343"/>
        <v/>
      </c>
      <c r="I7304" s="201" t="str">
        <f t="shared" si="344"/>
        <v/>
      </c>
      <c r="J7304" s="201"/>
    </row>
    <row r="7305" spans="1:10">
      <c r="A7305" s="200">
        <v>45962</v>
      </c>
      <c r="B7305" s="1" t="s">
        <v>176</v>
      </c>
      <c r="C7305" s="175">
        <f t="shared" si="342"/>
        <v>48153.291666648955</v>
      </c>
      <c r="D7305" s="1">
        <v>3.49</v>
      </c>
      <c r="E7305" s="176">
        <v>4.3900063051702398</v>
      </c>
      <c r="F7305" s="1" t="s">
        <v>162</v>
      </c>
      <c r="G7305" s="201">
        <f>MAX(E7305-'[1]1a'!$H$3,0)</f>
        <v>0</v>
      </c>
      <c r="H7305" s="201" t="str">
        <f t="shared" si="343"/>
        <v/>
      </c>
      <c r="I7305" s="201" t="str">
        <f t="shared" si="344"/>
        <v/>
      </c>
      <c r="J7305" s="201"/>
    </row>
    <row r="7306" spans="1:10">
      <c r="A7306" s="200">
        <v>45962</v>
      </c>
      <c r="B7306" s="1" t="s">
        <v>178</v>
      </c>
      <c r="C7306" s="175">
        <f t="shared" si="342"/>
        <v>48153.333333315619</v>
      </c>
      <c r="D7306" s="1">
        <v>3.41</v>
      </c>
      <c r="E7306" s="176">
        <v>4.2893757881462804</v>
      </c>
      <c r="F7306" s="1" t="s">
        <v>162</v>
      </c>
      <c r="G7306" s="201">
        <f>MAX(E7306-'[1]1a'!$H$3,0)</f>
        <v>0</v>
      </c>
      <c r="H7306" s="201" t="str">
        <f t="shared" si="343"/>
        <v/>
      </c>
      <c r="I7306" s="201" t="str">
        <f t="shared" si="344"/>
        <v/>
      </c>
      <c r="J7306" s="201"/>
    </row>
    <row r="7307" spans="1:10">
      <c r="A7307" s="200">
        <v>45962</v>
      </c>
      <c r="B7307" s="1" t="s">
        <v>180</v>
      </c>
      <c r="C7307" s="175">
        <f t="shared" si="342"/>
        <v>48153.374999982283</v>
      </c>
      <c r="D7307" s="1">
        <v>3.43</v>
      </c>
      <c r="E7307" s="176">
        <v>4.31453341740227</v>
      </c>
      <c r="F7307" s="1" t="s">
        <v>162</v>
      </c>
      <c r="G7307" s="201">
        <f>MAX(E7307-'[1]1a'!$H$3,0)</f>
        <v>0</v>
      </c>
      <c r="H7307" s="201" t="str">
        <f t="shared" si="343"/>
        <v/>
      </c>
      <c r="I7307" s="201" t="str">
        <f t="shared" si="344"/>
        <v/>
      </c>
      <c r="J7307" s="201"/>
    </row>
    <row r="7308" spans="1:10">
      <c r="A7308" s="200">
        <v>45962</v>
      </c>
      <c r="B7308" s="1" t="s">
        <v>181</v>
      </c>
      <c r="C7308" s="175">
        <f t="shared" si="342"/>
        <v>48153.416666648947</v>
      </c>
      <c r="D7308" s="1">
        <v>3.68</v>
      </c>
      <c r="E7308" s="176">
        <v>4.629003783102144</v>
      </c>
      <c r="F7308" s="1" t="s">
        <v>162</v>
      </c>
      <c r="G7308" s="201">
        <f>MAX(E7308-'[1]1a'!$H$3,0)</f>
        <v>0</v>
      </c>
      <c r="H7308" s="201" t="str">
        <f t="shared" si="343"/>
        <v/>
      </c>
      <c r="I7308" s="201" t="str">
        <f t="shared" si="344"/>
        <v/>
      </c>
      <c r="J7308" s="201"/>
    </row>
    <row r="7309" spans="1:10">
      <c r="A7309" s="200">
        <v>45962</v>
      </c>
      <c r="B7309" s="1" t="s">
        <v>182</v>
      </c>
      <c r="C7309" s="175">
        <f t="shared" si="342"/>
        <v>48153.458333315612</v>
      </c>
      <c r="D7309" s="1">
        <v>3.99</v>
      </c>
      <c r="E7309" s="176">
        <v>5.0189470365699878</v>
      </c>
      <c r="F7309" s="1" t="s">
        <v>162</v>
      </c>
      <c r="G7309" s="201">
        <f>MAX(E7309-'[1]1a'!$H$3,0)</f>
        <v>0</v>
      </c>
      <c r="H7309" s="201" t="str">
        <f t="shared" si="343"/>
        <v/>
      </c>
      <c r="I7309" s="201" t="str">
        <f t="shared" si="344"/>
        <v/>
      </c>
      <c r="J7309" s="201"/>
    </row>
    <row r="7310" spans="1:10">
      <c r="A7310" s="200">
        <v>45962</v>
      </c>
      <c r="B7310" s="1" t="s">
        <v>183</v>
      </c>
      <c r="C7310" s="175">
        <f t="shared" si="342"/>
        <v>48153.499999982276</v>
      </c>
      <c r="D7310" s="1">
        <v>4.42</v>
      </c>
      <c r="E7310" s="176">
        <v>5.5598360655737711</v>
      </c>
      <c r="F7310" s="1" t="s">
        <v>162</v>
      </c>
      <c r="G7310" s="201">
        <f>MAX(E7310-'[1]1a'!$H$3,0)</f>
        <v>0</v>
      </c>
      <c r="H7310" s="201" t="str">
        <f t="shared" si="343"/>
        <v/>
      </c>
      <c r="I7310" s="201" t="str">
        <f t="shared" si="344"/>
        <v/>
      </c>
      <c r="J7310" s="201"/>
    </row>
    <row r="7311" spans="1:10">
      <c r="A7311" s="200">
        <v>45962</v>
      </c>
      <c r="B7311" s="1" t="s">
        <v>185</v>
      </c>
      <c r="C7311" s="175">
        <f t="shared" si="342"/>
        <v>48153.54166664894</v>
      </c>
      <c r="D7311" s="1">
        <v>4.79</v>
      </c>
      <c r="E7311" s="176">
        <v>6.0252522068095837</v>
      </c>
      <c r="F7311" s="1" t="s">
        <v>162</v>
      </c>
      <c r="G7311" s="201">
        <f>MAX(E7311-'[1]1a'!$H$3,0)</f>
        <v>0</v>
      </c>
      <c r="H7311" s="201" t="str">
        <f t="shared" si="343"/>
        <v/>
      </c>
      <c r="I7311" s="201" t="str">
        <f t="shared" si="344"/>
        <v/>
      </c>
      <c r="J7311" s="201"/>
    </row>
    <row r="7312" spans="1:10">
      <c r="A7312" s="200">
        <v>45962</v>
      </c>
      <c r="B7312" s="1" t="s">
        <v>186</v>
      </c>
      <c r="C7312" s="175">
        <f t="shared" si="342"/>
        <v>48153.583333315604</v>
      </c>
      <c r="D7312" s="1">
        <v>5.07</v>
      </c>
      <c r="E7312" s="176">
        <v>6.377459016393443</v>
      </c>
      <c r="F7312" s="1" t="s">
        <v>162</v>
      </c>
      <c r="G7312" s="201">
        <f>MAX(E7312-'[1]1a'!$H$3,0)</f>
        <v>0</v>
      </c>
      <c r="H7312" s="201" t="str">
        <f t="shared" si="343"/>
        <v/>
      </c>
      <c r="I7312" s="201" t="str">
        <f t="shared" si="344"/>
        <v/>
      </c>
      <c r="J7312" s="201"/>
    </row>
    <row r="7313" spans="1:10">
      <c r="A7313" s="200">
        <v>45962</v>
      </c>
      <c r="B7313" s="1" t="s">
        <v>187</v>
      </c>
      <c r="C7313" s="175">
        <f t="shared" si="342"/>
        <v>48153.624999982268</v>
      </c>
      <c r="D7313" s="1">
        <v>5.07</v>
      </c>
      <c r="E7313" s="176">
        <v>6.377459016393443</v>
      </c>
      <c r="F7313" s="1" t="s">
        <v>162</v>
      </c>
      <c r="G7313" s="201">
        <f>MAX(E7313-'[1]1a'!$H$3,0)</f>
        <v>0</v>
      </c>
      <c r="H7313" s="201" t="str">
        <f t="shared" si="343"/>
        <v/>
      </c>
      <c r="I7313" s="201" t="str">
        <f t="shared" si="344"/>
        <v/>
      </c>
      <c r="J7313" s="201"/>
    </row>
    <row r="7314" spans="1:10">
      <c r="A7314" s="200">
        <v>45962</v>
      </c>
      <c r="B7314" s="1" t="s">
        <v>188</v>
      </c>
      <c r="C7314" s="175">
        <f t="shared" si="342"/>
        <v>48153.666666648933</v>
      </c>
      <c r="D7314" s="1">
        <v>5.18</v>
      </c>
      <c r="E7314" s="176">
        <v>6.5158259773013869</v>
      </c>
      <c r="F7314" s="1" t="s">
        <v>162</v>
      </c>
      <c r="G7314" s="201">
        <f>MAX(E7314-'[1]1a'!$H$3,0)</f>
        <v>0</v>
      </c>
      <c r="H7314" s="201" t="str">
        <f t="shared" si="343"/>
        <v/>
      </c>
      <c r="I7314" s="201" t="str">
        <f t="shared" si="344"/>
        <v/>
      </c>
      <c r="J7314" s="201"/>
    </row>
    <row r="7315" spans="1:10">
      <c r="A7315" s="200">
        <v>45962</v>
      </c>
      <c r="B7315" s="1" t="s">
        <v>189</v>
      </c>
      <c r="C7315" s="175">
        <f t="shared" si="342"/>
        <v>48153.708333315597</v>
      </c>
      <c r="D7315" s="1">
        <v>5.41</v>
      </c>
      <c r="E7315" s="176">
        <v>6.8051387137452712</v>
      </c>
      <c r="F7315" s="1" t="s">
        <v>162</v>
      </c>
      <c r="G7315" s="201">
        <f>MAX(E7315-'[1]1a'!$H$3,0)</f>
        <v>0</v>
      </c>
      <c r="H7315" s="201" t="str">
        <f t="shared" si="343"/>
        <v/>
      </c>
      <c r="I7315" s="201" t="str">
        <f t="shared" si="344"/>
        <v/>
      </c>
      <c r="J7315" s="201"/>
    </row>
    <row r="7316" spans="1:10">
      <c r="A7316" s="200">
        <v>45962</v>
      </c>
      <c r="B7316" s="1" t="s">
        <v>190</v>
      </c>
      <c r="C7316" s="175">
        <f t="shared" si="342"/>
        <v>48153.749999982261</v>
      </c>
      <c r="D7316" s="1">
        <v>5.26</v>
      </c>
      <c r="E7316" s="176">
        <v>6.6164564943253472</v>
      </c>
      <c r="F7316" s="1" t="s">
        <v>162</v>
      </c>
      <c r="G7316" s="201">
        <f>MAX(E7316-'[1]1a'!$H$3,0)</f>
        <v>0</v>
      </c>
      <c r="H7316" s="201" t="str">
        <f t="shared" si="343"/>
        <v/>
      </c>
      <c r="I7316" s="201" t="str">
        <f t="shared" si="344"/>
        <v/>
      </c>
      <c r="J7316" s="201"/>
    </row>
    <row r="7317" spans="1:10">
      <c r="A7317" s="200">
        <v>45962</v>
      </c>
      <c r="B7317" s="1" t="s">
        <v>191</v>
      </c>
      <c r="C7317" s="175">
        <f t="shared" si="342"/>
        <v>48153.791666648925</v>
      </c>
      <c r="D7317" s="1">
        <v>5.26</v>
      </c>
      <c r="E7317" s="176">
        <v>6.6164564943253472</v>
      </c>
      <c r="F7317" s="1" t="s">
        <v>162</v>
      </c>
      <c r="G7317" s="201">
        <f>MAX(E7317-'[1]1a'!$H$3,0)</f>
        <v>0</v>
      </c>
      <c r="H7317" s="201" t="str">
        <f t="shared" si="343"/>
        <v/>
      </c>
      <c r="I7317" s="201" t="str">
        <f t="shared" si="344"/>
        <v/>
      </c>
      <c r="J7317" s="201"/>
    </row>
    <row r="7318" spans="1:10">
      <c r="A7318" s="200">
        <v>45962</v>
      </c>
      <c r="B7318" s="1" t="s">
        <v>192</v>
      </c>
      <c r="C7318" s="175">
        <f t="shared" si="342"/>
        <v>48153.83333331559</v>
      </c>
      <c r="D7318" s="1">
        <v>5.54</v>
      </c>
      <c r="E7318" s="176">
        <v>6.9686633039092056</v>
      </c>
      <c r="F7318" s="1" t="s">
        <v>162</v>
      </c>
      <c r="G7318" s="201">
        <f>MAX(E7318-'[1]1a'!$H$3,0)</f>
        <v>0</v>
      </c>
      <c r="H7318" s="201" t="str">
        <f t="shared" si="343"/>
        <v/>
      </c>
      <c r="I7318" s="201" t="str">
        <f t="shared" si="344"/>
        <v/>
      </c>
      <c r="J7318" s="201"/>
    </row>
    <row r="7319" spans="1:10">
      <c r="A7319" s="200">
        <v>45962</v>
      </c>
      <c r="B7319" s="1" t="s">
        <v>193</v>
      </c>
      <c r="C7319" s="175">
        <f t="shared" si="342"/>
        <v>48153.874999982254</v>
      </c>
      <c r="D7319" s="1">
        <v>5.71</v>
      </c>
      <c r="E7319" s="176">
        <v>7.1825031525851202</v>
      </c>
      <c r="F7319" s="1" t="s">
        <v>162</v>
      </c>
      <c r="G7319" s="201">
        <f>MAX(E7319-'[1]1a'!$H$3,0)</f>
        <v>0</v>
      </c>
      <c r="H7319" s="201" t="str">
        <f t="shared" si="343"/>
        <v/>
      </c>
      <c r="I7319" s="201" t="str">
        <f t="shared" si="344"/>
        <v/>
      </c>
      <c r="J7319" s="201"/>
    </row>
    <row r="7320" spans="1:10">
      <c r="A7320" s="200">
        <v>45962</v>
      </c>
      <c r="B7320" s="1" t="s">
        <v>194</v>
      </c>
      <c r="C7320" s="175">
        <f t="shared" si="342"/>
        <v>48153.916666648918</v>
      </c>
      <c r="D7320" s="1">
        <v>5.89</v>
      </c>
      <c r="E7320" s="176">
        <v>7.4089218158890287</v>
      </c>
      <c r="F7320" s="1" t="s">
        <v>162</v>
      </c>
      <c r="G7320" s="201">
        <f>MAX(E7320-'[1]1a'!$H$3,0)</f>
        <v>0</v>
      </c>
      <c r="H7320" s="201" t="str">
        <f t="shared" si="343"/>
        <v/>
      </c>
      <c r="I7320" s="201" t="str">
        <f t="shared" si="344"/>
        <v/>
      </c>
      <c r="J7320" s="201"/>
    </row>
    <row r="7321" spans="1:10">
      <c r="A7321" s="200">
        <v>45962</v>
      </c>
      <c r="B7321" s="1" t="s">
        <v>195</v>
      </c>
      <c r="C7321" s="175">
        <f t="shared" si="342"/>
        <v>48153.958333315582</v>
      </c>
      <c r="D7321" s="1">
        <v>5.83</v>
      </c>
      <c r="E7321" s="176">
        <v>7.3334489281210598</v>
      </c>
      <c r="F7321" s="1" t="s">
        <v>162</v>
      </c>
      <c r="G7321" s="201">
        <f>MAX(E7321-'[1]1a'!$H$3,0)</f>
        <v>0</v>
      </c>
      <c r="H7321" s="201" t="str">
        <f t="shared" si="343"/>
        <v/>
      </c>
      <c r="I7321" s="201" t="str">
        <f t="shared" si="344"/>
        <v/>
      </c>
      <c r="J7321" s="201"/>
    </row>
    <row r="7322" spans="1:10">
      <c r="A7322" s="200">
        <v>45963</v>
      </c>
      <c r="B7322" s="1" t="s">
        <v>161</v>
      </c>
      <c r="C7322" s="175">
        <f t="shared" si="342"/>
        <v>48153.999999982247</v>
      </c>
      <c r="D7322" s="1">
        <v>5.54</v>
      </c>
      <c r="E7322" s="176">
        <v>6.9686633039092056</v>
      </c>
      <c r="F7322" s="1" t="s">
        <v>162</v>
      </c>
      <c r="G7322" s="201">
        <f>MAX(E7322-'[1]1a'!$H$3,0)</f>
        <v>0</v>
      </c>
      <c r="H7322" s="201" t="str">
        <f t="shared" si="343"/>
        <v/>
      </c>
      <c r="I7322" s="201" t="str">
        <f t="shared" si="344"/>
        <v/>
      </c>
      <c r="J7322" s="201"/>
    </row>
    <row r="7323" spans="1:10">
      <c r="A7323" s="200">
        <v>45963</v>
      </c>
      <c r="B7323" s="1" t="s">
        <v>164</v>
      </c>
      <c r="C7323" s="175">
        <f t="shared" si="342"/>
        <v>48154.041666648911</v>
      </c>
      <c r="D7323" s="1">
        <v>5.16</v>
      </c>
      <c r="E7323" s="176">
        <v>6.4906683480453973</v>
      </c>
      <c r="F7323" s="1" t="s">
        <v>162</v>
      </c>
      <c r="G7323" s="201">
        <f>MAX(E7323-'[1]1a'!$H$3,0)</f>
        <v>0</v>
      </c>
      <c r="H7323" s="201" t="str">
        <f t="shared" si="343"/>
        <v/>
      </c>
      <c r="I7323" s="201" t="str">
        <f t="shared" si="344"/>
        <v/>
      </c>
      <c r="J7323" s="201"/>
    </row>
    <row r="7324" spans="1:10">
      <c r="A7324" s="200">
        <v>45963</v>
      </c>
      <c r="B7324" s="1" t="s">
        <v>166</v>
      </c>
      <c r="C7324" s="175">
        <f t="shared" si="342"/>
        <v>48154.083333315575</v>
      </c>
      <c r="D7324" s="1">
        <v>4.97</v>
      </c>
      <c r="E7324" s="176">
        <v>6.2516708701134931</v>
      </c>
      <c r="F7324" s="1" t="s">
        <v>162</v>
      </c>
      <c r="G7324" s="201">
        <f>MAX(E7324-'[1]1a'!$H$3,0)</f>
        <v>0</v>
      </c>
      <c r="H7324" s="201" t="str">
        <f t="shared" si="343"/>
        <v/>
      </c>
      <c r="I7324" s="201" t="str">
        <f t="shared" si="344"/>
        <v/>
      </c>
      <c r="J7324" s="201"/>
    </row>
    <row r="7325" spans="1:10">
      <c r="A7325" s="200">
        <v>45963</v>
      </c>
      <c r="B7325" s="1" t="s">
        <v>168</v>
      </c>
      <c r="C7325" s="175">
        <f t="shared" si="342"/>
        <v>48154.124999982239</v>
      </c>
      <c r="D7325" s="1">
        <v>4.75</v>
      </c>
      <c r="E7325" s="176">
        <v>5.9749369482976045</v>
      </c>
      <c r="F7325" s="1" t="s">
        <v>162</v>
      </c>
      <c r="G7325" s="201">
        <f>MAX(E7325-'[1]1a'!$H$3,0)</f>
        <v>0</v>
      </c>
      <c r="H7325" s="201" t="str">
        <f t="shared" si="343"/>
        <v/>
      </c>
      <c r="I7325" s="201" t="str">
        <f t="shared" si="344"/>
        <v/>
      </c>
      <c r="J7325" s="201"/>
    </row>
    <row r="7326" spans="1:10">
      <c r="A7326" s="200">
        <v>45963</v>
      </c>
      <c r="B7326" s="1" t="s">
        <v>170</v>
      </c>
      <c r="C7326" s="175">
        <f t="shared" si="342"/>
        <v>48154.166666648904</v>
      </c>
      <c r="D7326" s="1">
        <v>4.54</v>
      </c>
      <c r="E7326" s="176">
        <v>5.7107818411097107</v>
      </c>
      <c r="F7326" s="1" t="s">
        <v>162</v>
      </c>
      <c r="G7326" s="201">
        <f>MAX(E7326-'[1]1a'!$H$3,0)</f>
        <v>0</v>
      </c>
      <c r="H7326" s="201" t="str">
        <f t="shared" si="343"/>
        <v/>
      </c>
      <c r="I7326" s="201" t="str">
        <f t="shared" si="344"/>
        <v/>
      </c>
      <c r="J7326" s="201"/>
    </row>
    <row r="7327" spans="1:10">
      <c r="A7327" s="200">
        <v>45963</v>
      </c>
      <c r="B7327" s="1" t="s">
        <v>174</v>
      </c>
      <c r="C7327" s="175">
        <f t="shared" si="342"/>
        <v>48154.208333315568</v>
      </c>
      <c r="D7327" s="1">
        <v>3.94</v>
      </c>
      <c r="E7327" s="176">
        <v>4.9560529634300128</v>
      </c>
      <c r="F7327" s="1" t="s">
        <v>162</v>
      </c>
      <c r="G7327" s="201">
        <f>MAX(E7327-'[1]1a'!$H$3,0)</f>
        <v>0</v>
      </c>
      <c r="H7327" s="201" t="str">
        <f t="shared" si="343"/>
        <v/>
      </c>
      <c r="I7327" s="201" t="str">
        <f t="shared" si="344"/>
        <v/>
      </c>
      <c r="J7327" s="201"/>
    </row>
    <row r="7328" spans="1:10">
      <c r="A7328" s="200">
        <v>45963</v>
      </c>
      <c r="B7328" s="1" t="s">
        <v>176</v>
      </c>
      <c r="C7328" s="175">
        <f t="shared" si="342"/>
        <v>48154.249999982232</v>
      </c>
      <c r="D7328" s="1">
        <v>3.7</v>
      </c>
      <c r="E7328" s="176">
        <v>4.6541614123581345</v>
      </c>
      <c r="F7328" s="1" t="s">
        <v>162</v>
      </c>
      <c r="G7328" s="201">
        <f>MAX(E7328-'[1]1a'!$H$3,0)</f>
        <v>0</v>
      </c>
      <c r="H7328" s="201" t="str">
        <f t="shared" si="343"/>
        <v/>
      </c>
      <c r="I7328" s="201" t="str">
        <f t="shared" si="344"/>
        <v/>
      </c>
      <c r="J7328" s="201"/>
    </row>
    <row r="7329" spans="1:10">
      <c r="A7329" s="200">
        <v>45963</v>
      </c>
      <c r="B7329" s="1" t="s">
        <v>178</v>
      </c>
      <c r="C7329" s="175">
        <f t="shared" si="342"/>
        <v>48154.291666648896</v>
      </c>
      <c r="D7329" s="1">
        <v>3.62</v>
      </c>
      <c r="E7329" s="176">
        <v>4.5535308953341742</v>
      </c>
      <c r="F7329" s="1" t="s">
        <v>162</v>
      </c>
      <c r="G7329" s="201">
        <f>MAX(E7329-'[1]1a'!$H$3,0)</f>
        <v>0</v>
      </c>
      <c r="H7329" s="201" t="str">
        <f t="shared" si="343"/>
        <v/>
      </c>
      <c r="I7329" s="201" t="str">
        <f t="shared" si="344"/>
        <v/>
      </c>
      <c r="J7329" s="201"/>
    </row>
    <row r="7330" spans="1:10">
      <c r="A7330" s="200">
        <v>45963</v>
      </c>
      <c r="B7330" s="1" t="s">
        <v>180</v>
      </c>
      <c r="C7330" s="175">
        <f t="shared" si="342"/>
        <v>48154.333333315561</v>
      </c>
      <c r="D7330" s="1">
        <v>3.62</v>
      </c>
      <c r="E7330" s="176">
        <v>4.5535308953341742</v>
      </c>
      <c r="F7330" s="1" t="s">
        <v>162</v>
      </c>
      <c r="G7330" s="201">
        <f>MAX(E7330-'[1]1a'!$H$3,0)</f>
        <v>0</v>
      </c>
      <c r="H7330" s="201" t="str">
        <f t="shared" si="343"/>
        <v/>
      </c>
      <c r="I7330" s="201" t="str">
        <f t="shared" si="344"/>
        <v/>
      </c>
      <c r="J7330" s="201"/>
    </row>
    <row r="7331" spans="1:10">
      <c r="A7331" s="200">
        <v>45963</v>
      </c>
      <c r="B7331" s="1" t="s">
        <v>181</v>
      </c>
      <c r="C7331" s="175">
        <f t="shared" si="342"/>
        <v>48154.374999982225</v>
      </c>
      <c r="D7331" s="1">
        <v>3.71</v>
      </c>
      <c r="E7331" s="176">
        <v>4.6667402269861284</v>
      </c>
      <c r="F7331" s="1" t="s">
        <v>162</v>
      </c>
      <c r="G7331" s="201">
        <f>MAX(E7331-'[1]1a'!$H$3,0)</f>
        <v>0</v>
      </c>
      <c r="H7331" s="201" t="str">
        <f t="shared" si="343"/>
        <v/>
      </c>
      <c r="I7331" s="201" t="str">
        <f t="shared" si="344"/>
        <v/>
      </c>
      <c r="J7331" s="201"/>
    </row>
    <row r="7332" spans="1:10">
      <c r="A7332" s="200">
        <v>45963</v>
      </c>
      <c r="B7332" s="1" t="s">
        <v>182</v>
      </c>
      <c r="C7332" s="175">
        <f t="shared" si="342"/>
        <v>48154.416666648889</v>
      </c>
      <c r="D7332" s="1">
        <v>4</v>
      </c>
      <c r="E7332" s="176">
        <v>5.0315258511979826</v>
      </c>
      <c r="F7332" s="1" t="s">
        <v>162</v>
      </c>
      <c r="G7332" s="201">
        <f>MAX(E7332-'[1]1a'!$H$3,0)</f>
        <v>0</v>
      </c>
      <c r="H7332" s="201" t="str">
        <f t="shared" si="343"/>
        <v/>
      </c>
      <c r="I7332" s="201" t="str">
        <f t="shared" si="344"/>
        <v/>
      </c>
      <c r="J7332" s="201"/>
    </row>
    <row r="7333" spans="1:10">
      <c r="A7333" s="200">
        <v>45963</v>
      </c>
      <c r="B7333" s="1" t="s">
        <v>183</v>
      </c>
      <c r="C7333" s="175">
        <f t="shared" si="342"/>
        <v>48154.458333315553</v>
      </c>
      <c r="D7333" s="1">
        <v>4.45</v>
      </c>
      <c r="E7333" s="176">
        <v>5.5975725094577555</v>
      </c>
      <c r="F7333" s="1" t="s">
        <v>162</v>
      </c>
      <c r="G7333" s="201">
        <f>MAX(E7333-'[1]1a'!$H$3,0)</f>
        <v>0</v>
      </c>
      <c r="H7333" s="201" t="str">
        <f t="shared" si="343"/>
        <v/>
      </c>
      <c r="I7333" s="201" t="str">
        <f t="shared" si="344"/>
        <v/>
      </c>
      <c r="J7333" s="201"/>
    </row>
    <row r="7334" spans="1:10">
      <c r="A7334" s="200">
        <v>45963</v>
      </c>
      <c r="B7334" s="1" t="s">
        <v>185</v>
      </c>
      <c r="C7334" s="175">
        <f t="shared" si="342"/>
        <v>48154.499999982218</v>
      </c>
      <c r="D7334" s="1">
        <v>4.71</v>
      </c>
      <c r="E7334" s="176">
        <v>5.9246216897856243</v>
      </c>
      <c r="F7334" s="1" t="s">
        <v>162</v>
      </c>
      <c r="G7334" s="201">
        <f>MAX(E7334-'[1]1a'!$H$3,0)</f>
        <v>0</v>
      </c>
      <c r="H7334" s="201" t="str">
        <f t="shared" si="343"/>
        <v/>
      </c>
      <c r="I7334" s="201" t="str">
        <f t="shared" si="344"/>
        <v/>
      </c>
      <c r="J7334" s="201"/>
    </row>
    <row r="7335" spans="1:10">
      <c r="A7335" s="200">
        <v>45963</v>
      </c>
      <c r="B7335" s="1" t="s">
        <v>186</v>
      </c>
      <c r="C7335" s="175">
        <f t="shared" si="342"/>
        <v>48154.541666648882</v>
      </c>
      <c r="D7335" s="1">
        <v>4.93</v>
      </c>
      <c r="E7335" s="176">
        <v>6.2013556116015129</v>
      </c>
      <c r="F7335" s="1" t="s">
        <v>162</v>
      </c>
      <c r="G7335" s="201">
        <f>MAX(E7335-'[1]1a'!$H$3,0)</f>
        <v>0</v>
      </c>
      <c r="H7335" s="201" t="str">
        <f t="shared" si="343"/>
        <v/>
      </c>
      <c r="I7335" s="201" t="str">
        <f t="shared" si="344"/>
        <v/>
      </c>
      <c r="J7335" s="201"/>
    </row>
    <row r="7336" spans="1:10">
      <c r="A7336" s="200">
        <v>45963</v>
      </c>
      <c r="B7336" s="1" t="s">
        <v>187</v>
      </c>
      <c r="C7336" s="175">
        <f t="shared" si="342"/>
        <v>48154.583333315546</v>
      </c>
      <c r="D7336" s="1">
        <v>4.99</v>
      </c>
      <c r="E7336" s="176">
        <v>6.2768284993694836</v>
      </c>
      <c r="F7336" s="1" t="s">
        <v>162</v>
      </c>
      <c r="G7336" s="201">
        <f>MAX(E7336-'[1]1a'!$H$3,0)</f>
        <v>0</v>
      </c>
      <c r="H7336" s="201" t="str">
        <f t="shared" si="343"/>
        <v/>
      </c>
      <c r="I7336" s="201" t="str">
        <f t="shared" si="344"/>
        <v/>
      </c>
      <c r="J7336" s="201"/>
    </row>
    <row r="7337" spans="1:10">
      <c r="A7337" s="200">
        <v>45963</v>
      </c>
      <c r="B7337" s="1" t="s">
        <v>188</v>
      </c>
      <c r="C7337" s="175">
        <f t="shared" si="342"/>
        <v>48154.62499998221</v>
      </c>
      <c r="D7337" s="1">
        <v>5.1100000000000003</v>
      </c>
      <c r="E7337" s="176">
        <v>6.4277742749054232</v>
      </c>
      <c r="F7337" s="1" t="s">
        <v>162</v>
      </c>
      <c r="G7337" s="201">
        <f>MAX(E7337-'[1]1a'!$H$3,0)</f>
        <v>0</v>
      </c>
      <c r="H7337" s="201" t="str">
        <f t="shared" si="343"/>
        <v/>
      </c>
      <c r="I7337" s="201" t="str">
        <f t="shared" si="344"/>
        <v/>
      </c>
      <c r="J7337" s="201"/>
    </row>
    <row r="7338" spans="1:10">
      <c r="A7338" s="200">
        <v>45963</v>
      </c>
      <c r="B7338" s="1" t="s">
        <v>189</v>
      </c>
      <c r="C7338" s="175">
        <f t="shared" si="342"/>
        <v>48154.666666648875</v>
      </c>
      <c r="D7338" s="1">
        <v>5.26</v>
      </c>
      <c r="E7338" s="176">
        <v>6.6164564943253472</v>
      </c>
      <c r="F7338" s="1" t="s">
        <v>162</v>
      </c>
      <c r="G7338" s="201">
        <f>MAX(E7338-'[1]1a'!$H$3,0)</f>
        <v>0</v>
      </c>
      <c r="H7338" s="201" t="str">
        <f t="shared" si="343"/>
        <v/>
      </c>
      <c r="I7338" s="201" t="str">
        <f t="shared" si="344"/>
        <v/>
      </c>
      <c r="J7338" s="201"/>
    </row>
    <row r="7339" spans="1:10">
      <c r="A7339" s="200">
        <v>45963</v>
      </c>
      <c r="B7339" s="1" t="s">
        <v>190</v>
      </c>
      <c r="C7339" s="175">
        <f t="shared" si="342"/>
        <v>48154.708333315539</v>
      </c>
      <c r="D7339" s="1">
        <v>5.31</v>
      </c>
      <c r="E7339" s="176">
        <v>6.6793505674653213</v>
      </c>
      <c r="F7339" s="1" t="s">
        <v>162</v>
      </c>
      <c r="G7339" s="201">
        <f>MAX(E7339-'[1]1a'!$H$3,0)</f>
        <v>0</v>
      </c>
      <c r="H7339" s="201" t="str">
        <f t="shared" si="343"/>
        <v/>
      </c>
      <c r="I7339" s="201" t="str">
        <f t="shared" si="344"/>
        <v/>
      </c>
      <c r="J7339" s="201"/>
    </row>
    <row r="7340" spans="1:10">
      <c r="A7340" s="200">
        <v>45963</v>
      </c>
      <c r="B7340" s="1" t="s">
        <v>191</v>
      </c>
      <c r="C7340" s="175">
        <f t="shared" si="342"/>
        <v>48154.749999982203</v>
      </c>
      <c r="D7340" s="1">
        <v>5.42</v>
      </c>
      <c r="E7340" s="176">
        <v>6.8177175283732661</v>
      </c>
      <c r="F7340" s="1" t="s">
        <v>162</v>
      </c>
      <c r="G7340" s="201">
        <f>MAX(E7340-'[1]1a'!$H$3,0)</f>
        <v>0</v>
      </c>
      <c r="H7340" s="201" t="str">
        <f t="shared" si="343"/>
        <v/>
      </c>
      <c r="I7340" s="201" t="str">
        <f t="shared" si="344"/>
        <v/>
      </c>
      <c r="J7340" s="201"/>
    </row>
    <row r="7341" spans="1:10">
      <c r="A7341" s="200">
        <v>45963</v>
      </c>
      <c r="B7341" s="1" t="s">
        <v>192</v>
      </c>
      <c r="C7341" s="175">
        <f t="shared" si="342"/>
        <v>48154.791666648867</v>
      </c>
      <c r="D7341" s="1">
        <v>5.49</v>
      </c>
      <c r="E7341" s="176">
        <v>6.9057692307692315</v>
      </c>
      <c r="F7341" s="1" t="s">
        <v>162</v>
      </c>
      <c r="G7341" s="201">
        <f>MAX(E7341-'[1]1a'!$H$3,0)</f>
        <v>0</v>
      </c>
      <c r="H7341" s="201" t="str">
        <f t="shared" si="343"/>
        <v/>
      </c>
      <c r="I7341" s="201" t="str">
        <f t="shared" si="344"/>
        <v/>
      </c>
      <c r="J7341" s="201"/>
    </row>
    <row r="7342" spans="1:10">
      <c r="A7342" s="200">
        <v>45963</v>
      </c>
      <c r="B7342" s="1" t="s">
        <v>193</v>
      </c>
      <c r="C7342" s="175">
        <f t="shared" si="342"/>
        <v>48154.833333315531</v>
      </c>
      <c r="D7342" s="1">
        <v>6.32</v>
      </c>
      <c r="E7342" s="176">
        <v>7.9498108448928129</v>
      </c>
      <c r="F7342" s="1" t="s">
        <v>162</v>
      </c>
      <c r="G7342" s="201">
        <f>MAX(E7342-'[1]1a'!$H$3,0)</f>
        <v>0</v>
      </c>
      <c r="H7342" s="201" t="str">
        <f t="shared" si="343"/>
        <v/>
      </c>
      <c r="I7342" s="201" t="str">
        <f t="shared" si="344"/>
        <v/>
      </c>
      <c r="J7342" s="201"/>
    </row>
    <row r="7343" spans="1:10">
      <c r="A7343" s="200">
        <v>45963</v>
      </c>
      <c r="B7343" s="1" t="s">
        <v>194</v>
      </c>
      <c r="C7343" s="175">
        <f t="shared" si="342"/>
        <v>48154.874999982196</v>
      </c>
      <c r="D7343" s="1">
        <v>6.51</v>
      </c>
      <c r="E7343" s="176">
        <v>8.1888083228247162</v>
      </c>
      <c r="F7343" s="1" t="s">
        <v>162</v>
      </c>
      <c r="G7343" s="201">
        <f>MAX(E7343-'[1]1a'!$H$3,0)</f>
        <v>0</v>
      </c>
      <c r="H7343" s="201" t="str">
        <f t="shared" si="343"/>
        <v/>
      </c>
      <c r="I7343" s="201" t="str">
        <f t="shared" si="344"/>
        <v/>
      </c>
      <c r="J7343" s="201"/>
    </row>
    <row r="7344" spans="1:10">
      <c r="A7344" s="200">
        <v>45963</v>
      </c>
      <c r="B7344" s="1" t="s">
        <v>195</v>
      </c>
      <c r="C7344" s="175">
        <f t="shared" si="342"/>
        <v>48154.91666664886</v>
      </c>
      <c r="D7344" s="1">
        <v>6.44</v>
      </c>
      <c r="E7344" s="176">
        <v>8.1007566204287524</v>
      </c>
      <c r="F7344" s="1" t="s">
        <v>162</v>
      </c>
      <c r="G7344" s="201">
        <f>MAX(E7344-'[1]1a'!$H$3,0)</f>
        <v>0</v>
      </c>
      <c r="H7344" s="201" t="str">
        <f t="shared" si="343"/>
        <v/>
      </c>
      <c r="I7344" s="201" t="str">
        <f t="shared" si="344"/>
        <v/>
      </c>
      <c r="J7344" s="201"/>
    </row>
    <row r="7345" spans="1:10">
      <c r="A7345" s="200">
        <v>45964</v>
      </c>
      <c r="B7345" s="1" t="s">
        <v>161</v>
      </c>
      <c r="C7345" s="175">
        <f t="shared" si="342"/>
        <v>48154.958333315524</v>
      </c>
      <c r="D7345" s="1">
        <v>5.92</v>
      </c>
      <c r="E7345" s="176">
        <v>7.446658259773014</v>
      </c>
      <c r="F7345" s="1" t="s">
        <v>162</v>
      </c>
      <c r="G7345" s="201">
        <f>MAX(E7345-'[1]1a'!$H$3,0)</f>
        <v>0</v>
      </c>
      <c r="H7345" s="201" t="str">
        <f t="shared" si="343"/>
        <v/>
      </c>
      <c r="I7345" s="201" t="str">
        <f t="shared" si="344"/>
        <v/>
      </c>
      <c r="J7345" s="201"/>
    </row>
    <row r="7346" spans="1:10">
      <c r="A7346" s="200">
        <v>45964</v>
      </c>
      <c r="B7346" s="1" t="s">
        <v>164</v>
      </c>
      <c r="C7346" s="175">
        <f t="shared" si="342"/>
        <v>48154.999999982188</v>
      </c>
      <c r="D7346" s="1">
        <v>5.68</v>
      </c>
      <c r="E7346" s="176">
        <v>7.1447667087011348</v>
      </c>
      <c r="F7346" s="1" t="s">
        <v>162</v>
      </c>
      <c r="G7346" s="201">
        <f>MAX(E7346-'[1]1a'!$H$3,0)</f>
        <v>0</v>
      </c>
      <c r="H7346" s="201" t="str">
        <f t="shared" si="343"/>
        <v/>
      </c>
      <c r="I7346" s="201" t="str">
        <f t="shared" si="344"/>
        <v/>
      </c>
      <c r="J7346" s="201"/>
    </row>
    <row r="7347" spans="1:10">
      <c r="A7347" s="200">
        <v>45964</v>
      </c>
      <c r="B7347" s="1" t="s">
        <v>166</v>
      </c>
      <c r="C7347" s="175">
        <f t="shared" si="342"/>
        <v>48155.041666648853</v>
      </c>
      <c r="D7347" s="1">
        <v>5.33</v>
      </c>
      <c r="E7347" s="176">
        <v>6.7045081967213118</v>
      </c>
      <c r="F7347" s="1" t="s">
        <v>162</v>
      </c>
      <c r="G7347" s="201">
        <f>MAX(E7347-'[1]1a'!$H$3,0)</f>
        <v>0</v>
      </c>
      <c r="H7347" s="201" t="str">
        <f t="shared" si="343"/>
        <v/>
      </c>
      <c r="I7347" s="201" t="str">
        <f t="shared" si="344"/>
        <v/>
      </c>
      <c r="J7347" s="201"/>
    </row>
    <row r="7348" spans="1:10">
      <c r="A7348" s="200">
        <v>45964</v>
      </c>
      <c r="B7348" s="1" t="s">
        <v>168</v>
      </c>
      <c r="C7348" s="175">
        <f t="shared" si="342"/>
        <v>48155.083333315517</v>
      </c>
      <c r="D7348" s="1">
        <v>4.9000000000000004</v>
      </c>
      <c r="E7348" s="176">
        <v>6.1636191677175294</v>
      </c>
      <c r="F7348" s="1" t="s">
        <v>162</v>
      </c>
      <c r="G7348" s="201">
        <f>MAX(E7348-'[1]1a'!$H$3,0)</f>
        <v>0</v>
      </c>
      <c r="H7348" s="201" t="str">
        <f t="shared" si="343"/>
        <v/>
      </c>
      <c r="I7348" s="201" t="str">
        <f t="shared" si="344"/>
        <v/>
      </c>
      <c r="J7348" s="201"/>
    </row>
    <row r="7349" spans="1:10">
      <c r="A7349" s="200">
        <v>45964</v>
      </c>
      <c r="B7349" s="1" t="s">
        <v>170</v>
      </c>
      <c r="C7349" s="175">
        <f t="shared" si="342"/>
        <v>48155.124999982181</v>
      </c>
      <c r="D7349" s="1">
        <v>4.33</v>
      </c>
      <c r="E7349" s="176">
        <v>5.446626733921816</v>
      </c>
      <c r="F7349" s="1" t="s">
        <v>162</v>
      </c>
      <c r="G7349" s="201">
        <f>MAX(E7349-'[1]1a'!$H$3,0)</f>
        <v>0</v>
      </c>
      <c r="H7349" s="201" t="str">
        <f t="shared" si="343"/>
        <v/>
      </c>
      <c r="I7349" s="201" t="str">
        <f t="shared" si="344"/>
        <v/>
      </c>
      <c r="J7349" s="201"/>
    </row>
    <row r="7350" spans="1:10">
      <c r="A7350" s="200">
        <v>45964</v>
      </c>
      <c r="B7350" s="1" t="s">
        <v>172</v>
      </c>
      <c r="C7350" s="175">
        <f t="shared" si="342"/>
        <v>48155.166666648845</v>
      </c>
      <c r="D7350" s="1">
        <v>3.9</v>
      </c>
      <c r="E7350" s="176">
        <v>4.9057377049180326</v>
      </c>
      <c r="F7350" s="1" t="s">
        <v>162</v>
      </c>
      <c r="G7350" s="201">
        <f>MAX(E7350-'[1]1a'!$H$3,0)</f>
        <v>0</v>
      </c>
      <c r="H7350" s="201" t="str">
        <f t="shared" si="343"/>
        <v/>
      </c>
      <c r="I7350" s="201" t="str">
        <f t="shared" si="344"/>
        <v/>
      </c>
      <c r="J7350" s="201"/>
    </row>
    <row r="7351" spans="1:10">
      <c r="A7351" s="200">
        <v>45964</v>
      </c>
      <c r="B7351" s="1" t="s">
        <v>174</v>
      </c>
      <c r="C7351" s="175">
        <f t="shared" si="342"/>
        <v>48155.20833331551</v>
      </c>
      <c r="D7351" s="1">
        <v>3.62</v>
      </c>
      <c r="E7351" s="176">
        <v>4.5535308953341742</v>
      </c>
      <c r="F7351" s="1" t="s">
        <v>162</v>
      </c>
      <c r="G7351" s="201">
        <f>MAX(E7351-'[1]1a'!$H$3,0)</f>
        <v>0</v>
      </c>
      <c r="H7351" s="201" t="str">
        <f t="shared" si="343"/>
        <v/>
      </c>
      <c r="I7351" s="201" t="str">
        <f t="shared" si="344"/>
        <v/>
      </c>
      <c r="J7351" s="201"/>
    </row>
    <row r="7352" spans="1:10">
      <c r="A7352" s="200">
        <v>45964</v>
      </c>
      <c r="B7352" s="1" t="s">
        <v>176</v>
      </c>
      <c r="C7352" s="175">
        <f t="shared" si="342"/>
        <v>48155.249999982174</v>
      </c>
      <c r="D7352" s="1">
        <v>3.49</v>
      </c>
      <c r="E7352" s="176">
        <v>4.3900063051702398</v>
      </c>
      <c r="F7352" s="1" t="s">
        <v>162</v>
      </c>
      <c r="G7352" s="201">
        <f>MAX(E7352-'[1]1a'!$H$3,0)</f>
        <v>0</v>
      </c>
      <c r="H7352" s="201" t="str">
        <f t="shared" si="343"/>
        <v/>
      </c>
      <c r="I7352" s="201" t="str">
        <f t="shared" si="344"/>
        <v/>
      </c>
      <c r="J7352" s="201"/>
    </row>
    <row r="7353" spans="1:10">
      <c r="A7353" s="200">
        <v>45964</v>
      </c>
      <c r="B7353" s="1" t="s">
        <v>178</v>
      </c>
      <c r="C7353" s="175">
        <f t="shared" si="342"/>
        <v>48155.291666648838</v>
      </c>
      <c r="D7353" s="1">
        <v>3.45</v>
      </c>
      <c r="E7353" s="176">
        <v>4.3396910466582606</v>
      </c>
      <c r="F7353" s="1" t="s">
        <v>162</v>
      </c>
      <c r="G7353" s="201">
        <f>MAX(E7353-'[1]1a'!$H$3,0)</f>
        <v>0</v>
      </c>
      <c r="H7353" s="201" t="str">
        <f t="shared" si="343"/>
        <v/>
      </c>
      <c r="I7353" s="201" t="str">
        <f t="shared" si="344"/>
        <v/>
      </c>
      <c r="J7353" s="201"/>
    </row>
    <row r="7354" spans="1:10">
      <c r="A7354" s="200">
        <v>45964</v>
      </c>
      <c r="B7354" s="1" t="s">
        <v>180</v>
      </c>
      <c r="C7354" s="175">
        <f t="shared" si="342"/>
        <v>48155.333333315502</v>
      </c>
      <c r="D7354" s="1">
        <v>3.48</v>
      </c>
      <c r="E7354" s="176">
        <v>4.377427490542245</v>
      </c>
      <c r="F7354" s="1" t="s">
        <v>162</v>
      </c>
      <c r="G7354" s="201">
        <f>MAX(E7354-'[1]1a'!$H$3,0)</f>
        <v>0</v>
      </c>
      <c r="H7354" s="201" t="str">
        <f t="shared" si="343"/>
        <v/>
      </c>
      <c r="I7354" s="201" t="str">
        <f t="shared" si="344"/>
        <v/>
      </c>
      <c r="J7354" s="201"/>
    </row>
    <row r="7355" spans="1:10">
      <c r="A7355" s="200">
        <v>45964</v>
      </c>
      <c r="B7355" s="1" t="s">
        <v>181</v>
      </c>
      <c r="C7355" s="175">
        <f t="shared" si="342"/>
        <v>48155.374999982167</v>
      </c>
      <c r="D7355" s="1">
        <v>3.93</v>
      </c>
      <c r="E7355" s="176">
        <v>4.943474148802018</v>
      </c>
      <c r="F7355" s="1" t="s">
        <v>162</v>
      </c>
      <c r="G7355" s="201">
        <f>MAX(E7355-'[1]1a'!$H$3,0)</f>
        <v>0</v>
      </c>
      <c r="H7355" s="201" t="str">
        <f t="shared" si="343"/>
        <v/>
      </c>
      <c r="I7355" s="201" t="str">
        <f t="shared" si="344"/>
        <v/>
      </c>
      <c r="J7355" s="201"/>
    </row>
    <row r="7356" spans="1:10">
      <c r="A7356" s="200">
        <v>45964</v>
      </c>
      <c r="B7356" s="1" t="s">
        <v>182</v>
      </c>
      <c r="C7356" s="175">
        <f t="shared" si="342"/>
        <v>48155.416666648831</v>
      </c>
      <c r="D7356" s="1">
        <v>4.3099999999999996</v>
      </c>
      <c r="E7356" s="176">
        <v>5.4214691046658254</v>
      </c>
      <c r="F7356" s="1" t="s">
        <v>162</v>
      </c>
      <c r="G7356" s="201">
        <f>MAX(E7356-'[1]1a'!$H$3,0)</f>
        <v>0</v>
      </c>
      <c r="H7356" s="201" t="str">
        <f t="shared" si="343"/>
        <v/>
      </c>
      <c r="I7356" s="201" t="str">
        <f t="shared" si="344"/>
        <v/>
      </c>
      <c r="J7356" s="201"/>
    </row>
    <row r="7357" spans="1:10">
      <c r="A7357" s="200">
        <v>45964</v>
      </c>
      <c r="B7357" s="1" t="s">
        <v>183</v>
      </c>
      <c r="C7357" s="175">
        <f t="shared" si="342"/>
        <v>48155.458333315495</v>
      </c>
      <c r="D7357" s="1">
        <v>4.71</v>
      </c>
      <c r="E7357" s="176">
        <v>5.9246216897856243</v>
      </c>
      <c r="F7357" s="1" t="s">
        <v>162</v>
      </c>
      <c r="G7357" s="201">
        <f>MAX(E7357-'[1]1a'!$H$3,0)</f>
        <v>0</v>
      </c>
      <c r="H7357" s="201" t="str">
        <f t="shared" si="343"/>
        <v/>
      </c>
      <c r="I7357" s="201" t="str">
        <f t="shared" si="344"/>
        <v/>
      </c>
      <c r="J7357" s="201"/>
    </row>
    <row r="7358" spans="1:10">
      <c r="A7358" s="200">
        <v>45964</v>
      </c>
      <c r="B7358" s="1" t="s">
        <v>185</v>
      </c>
      <c r="C7358" s="175">
        <f t="shared" si="342"/>
        <v>48155.499999982159</v>
      </c>
      <c r="D7358" s="1">
        <v>4.8</v>
      </c>
      <c r="E7358" s="176">
        <v>6.0378310214375785</v>
      </c>
      <c r="F7358" s="1" t="s">
        <v>162</v>
      </c>
      <c r="G7358" s="201">
        <f>MAX(E7358-'[1]1a'!$H$3,0)</f>
        <v>0</v>
      </c>
      <c r="H7358" s="201" t="str">
        <f t="shared" si="343"/>
        <v/>
      </c>
      <c r="I7358" s="201" t="str">
        <f t="shared" si="344"/>
        <v/>
      </c>
      <c r="J7358" s="201"/>
    </row>
    <row r="7359" spans="1:10">
      <c r="A7359" s="200">
        <v>45964</v>
      </c>
      <c r="B7359" s="1" t="s">
        <v>186</v>
      </c>
      <c r="C7359" s="175">
        <f t="shared" si="342"/>
        <v>48155.541666648824</v>
      </c>
      <c r="D7359" s="1">
        <v>4.82</v>
      </c>
      <c r="E7359" s="176">
        <v>6.0629886506935691</v>
      </c>
      <c r="F7359" s="1" t="s">
        <v>162</v>
      </c>
      <c r="G7359" s="201">
        <f>MAX(E7359-'[1]1a'!$H$3,0)</f>
        <v>0</v>
      </c>
      <c r="H7359" s="201" t="str">
        <f t="shared" si="343"/>
        <v/>
      </c>
      <c r="I7359" s="201" t="str">
        <f t="shared" si="344"/>
        <v/>
      </c>
      <c r="J7359" s="201"/>
    </row>
    <row r="7360" spans="1:10">
      <c r="A7360" s="200">
        <v>45964</v>
      </c>
      <c r="B7360" s="1" t="s">
        <v>187</v>
      </c>
      <c r="C7360" s="175">
        <f t="shared" si="342"/>
        <v>48155.583333315488</v>
      </c>
      <c r="D7360" s="1">
        <v>5</v>
      </c>
      <c r="E7360" s="176">
        <v>6.2894073139974784</v>
      </c>
      <c r="F7360" s="1" t="s">
        <v>162</v>
      </c>
      <c r="G7360" s="201">
        <f>MAX(E7360-'[1]1a'!$H$3,0)</f>
        <v>0</v>
      </c>
      <c r="H7360" s="201" t="str">
        <f t="shared" si="343"/>
        <v/>
      </c>
      <c r="I7360" s="201" t="str">
        <f t="shared" si="344"/>
        <v/>
      </c>
      <c r="J7360" s="201"/>
    </row>
    <row r="7361" spans="1:10">
      <c r="A7361" s="200">
        <v>45964</v>
      </c>
      <c r="B7361" s="1" t="s">
        <v>188</v>
      </c>
      <c r="C7361" s="175">
        <f t="shared" si="342"/>
        <v>48155.624999982152</v>
      </c>
      <c r="D7361" s="1">
        <v>5.16</v>
      </c>
      <c r="E7361" s="176">
        <v>6.4906683480453973</v>
      </c>
      <c r="F7361" s="1" t="s">
        <v>162</v>
      </c>
      <c r="G7361" s="201">
        <f>MAX(E7361-'[1]1a'!$H$3,0)</f>
        <v>0</v>
      </c>
      <c r="H7361" s="201" t="str">
        <f t="shared" si="343"/>
        <v/>
      </c>
      <c r="I7361" s="201" t="str">
        <f t="shared" si="344"/>
        <v/>
      </c>
      <c r="J7361" s="201"/>
    </row>
    <row r="7362" spans="1:10">
      <c r="A7362" s="200">
        <v>45964</v>
      </c>
      <c r="B7362" s="1" t="s">
        <v>189</v>
      </c>
      <c r="C7362" s="175">
        <f t="shared" si="342"/>
        <v>48155.666666648816</v>
      </c>
      <c r="D7362" s="1">
        <v>5.31</v>
      </c>
      <c r="E7362" s="176">
        <v>6.6793505674653213</v>
      </c>
      <c r="F7362" s="1" t="s">
        <v>162</v>
      </c>
      <c r="G7362" s="201">
        <f>MAX(E7362-'[1]1a'!$H$3,0)</f>
        <v>0</v>
      </c>
      <c r="H7362" s="201" t="str">
        <f t="shared" si="343"/>
        <v/>
      </c>
      <c r="I7362" s="201" t="str">
        <f t="shared" si="344"/>
        <v/>
      </c>
      <c r="J7362" s="201"/>
    </row>
    <row r="7363" spans="1:10">
      <c r="A7363" s="200">
        <v>45964</v>
      </c>
      <c r="B7363" s="1" t="s">
        <v>190</v>
      </c>
      <c r="C7363" s="175">
        <f t="shared" si="342"/>
        <v>48155.708333315481</v>
      </c>
      <c r="D7363" s="1">
        <v>5.27</v>
      </c>
      <c r="E7363" s="176">
        <v>6.6290353089533411</v>
      </c>
      <c r="F7363" s="1" t="s">
        <v>162</v>
      </c>
      <c r="G7363" s="201">
        <f>MAX(E7363-'[1]1a'!$H$3,0)</f>
        <v>0</v>
      </c>
      <c r="H7363" s="201" t="str">
        <f t="shared" si="343"/>
        <v/>
      </c>
      <c r="I7363" s="201" t="str">
        <f t="shared" si="344"/>
        <v/>
      </c>
      <c r="J7363" s="201"/>
    </row>
    <row r="7364" spans="1:10">
      <c r="A7364" s="200">
        <v>45964</v>
      </c>
      <c r="B7364" s="1" t="s">
        <v>191</v>
      </c>
      <c r="C7364" s="175">
        <f t="shared" ref="C7364:C7427" si="345">C7363 + TIME(1,0,0)</f>
        <v>48155.749999982145</v>
      </c>
      <c r="D7364" s="1">
        <v>5.19</v>
      </c>
      <c r="E7364" s="176">
        <v>6.5284047919293826</v>
      </c>
      <c r="F7364" s="1" t="s">
        <v>162</v>
      </c>
      <c r="G7364" s="201">
        <f>MAX(E7364-'[1]1a'!$H$3,0)</f>
        <v>0</v>
      </c>
      <c r="H7364" s="201" t="str">
        <f t="shared" ref="H7364:H7427" si="346">IF(F7364="Y",IF(F7363="Y",H7363+1,1),"")</f>
        <v/>
      </c>
      <c r="I7364" s="201" t="str">
        <f t="shared" ref="I7364:I7427" si="347">IF(AND(F7364="Y",F7365&lt;&gt;"Y"),H7364,"")</f>
        <v/>
      </c>
      <c r="J7364" s="201"/>
    </row>
    <row r="7365" spans="1:10">
      <c r="A7365" s="200">
        <v>45964</v>
      </c>
      <c r="B7365" s="1" t="s">
        <v>192</v>
      </c>
      <c r="C7365" s="175">
        <f t="shared" si="345"/>
        <v>48155.791666648809</v>
      </c>
      <c r="D7365" s="1">
        <v>5.3</v>
      </c>
      <c r="E7365" s="176">
        <v>6.6667717528373265</v>
      </c>
      <c r="F7365" s="1" t="s">
        <v>162</v>
      </c>
      <c r="G7365" s="201">
        <f>MAX(E7365-'[1]1a'!$H$3,0)</f>
        <v>0</v>
      </c>
      <c r="H7365" s="201" t="str">
        <f t="shared" si="346"/>
        <v/>
      </c>
      <c r="I7365" s="201" t="str">
        <f t="shared" si="347"/>
        <v/>
      </c>
      <c r="J7365" s="201"/>
    </row>
    <row r="7366" spans="1:10">
      <c r="A7366" s="200">
        <v>45964</v>
      </c>
      <c r="B7366" s="1" t="s">
        <v>193</v>
      </c>
      <c r="C7366" s="175">
        <f t="shared" si="345"/>
        <v>48155.833333315473</v>
      </c>
      <c r="D7366" s="1">
        <v>5.92</v>
      </c>
      <c r="E7366" s="176">
        <v>7.446658259773014</v>
      </c>
      <c r="F7366" s="1" t="s">
        <v>162</v>
      </c>
      <c r="G7366" s="201">
        <f>MAX(E7366-'[1]1a'!$H$3,0)</f>
        <v>0</v>
      </c>
      <c r="H7366" s="201" t="str">
        <f t="shared" si="346"/>
        <v/>
      </c>
      <c r="I7366" s="201" t="str">
        <f t="shared" si="347"/>
        <v/>
      </c>
      <c r="J7366" s="201"/>
    </row>
    <row r="7367" spans="1:10">
      <c r="A7367" s="200">
        <v>45964</v>
      </c>
      <c r="B7367" s="1" t="s">
        <v>194</v>
      </c>
      <c r="C7367" s="175">
        <f t="shared" si="345"/>
        <v>48155.874999982138</v>
      </c>
      <c r="D7367" s="1">
        <v>6.39</v>
      </c>
      <c r="E7367" s="176">
        <v>8.0378625472887766</v>
      </c>
      <c r="F7367" s="1" t="s">
        <v>162</v>
      </c>
      <c r="G7367" s="201">
        <f>MAX(E7367-'[1]1a'!$H$3,0)</f>
        <v>0</v>
      </c>
      <c r="H7367" s="201" t="str">
        <f t="shared" si="346"/>
        <v/>
      </c>
      <c r="I7367" s="201" t="str">
        <f t="shared" si="347"/>
        <v/>
      </c>
      <c r="J7367" s="201"/>
    </row>
    <row r="7368" spans="1:10">
      <c r="A7368" s="200">
        <v>45964</v>
      </c>
      <c r="B7368" s="1" t="s">
        <v>195</v>
      </c>
      <c r="C7368" s="175">
        <f t="shared" si="345"/>
        <v>48155.916666648802</v>
      </c>
      <c r="D7368" s="1">
        <v>6.29</v>
      </c>
      <c r="E7368" s="176">
        <v>7.9120744010088275</v>
      </c>
      <c r="F7368" s="1" t="s">
        <v>162</v>
      </c>
      <c r="G7368" s="201">
        <f>MAX(E7368-'[1]1a'!$H$3,0)</f>
        <v>0</v>
      </c>
      <c r="H7368" s="201" t="str">
        <f t="shared" si="346"/>
        <v/>
      </c>
      <c r="I7368" s="201" t="str">
        <f t="shared" si="347"/>
        <v/>
      </c>
      <c r="J7368" s="201"/>
    </row>
    <row r="7369" spans="1:10">
      <c r="A7369" s="200">
        <v>45965</v>
      </c>
      <c r="B7369" s="1" t="s">
        <v>161</v>
      </c>
      <c r="C7369" s="175">
        <f t="shared" si="345"/>
        <v>48155.958333315466</v>
      </c>
      <c r="D7369" s="1">
        <v>5.99</v>
      </c>
      <c r="E7369" s="176">
        <v>7.5347099621689795</v>
      </c>
      <c r="F7369" s="1" t="s">
        <v>162</v>
      </c>
      <c r="G7369" s="201">
        <f>MAX(E7369-'[1]1a'!$H$3,0)</f>
        <v>0</v>
      </c>
      <c r="H7369" s="201" t="str">
        <f t="shared" si="346"/>
        <v/>
      </c>
      <c r="I7369" s="201" t="str">
        <f t="shared" si="347"/>
        <v/>
      </c>
      <c r="J7369" s="201"/>
    </row>
    <row r="7370" spans="1:10">
      <c r="A7370" s="200">
        <v>45965</v>
      </c>
      <c r="B7370" s="1" t="s">
        <v>164</v>
      </c>
      <c r="C7370" s="175">
        <f t="shared" si="345"/>
        <v>48155.99999998213</v>
      </c>
      <c r="D7370" s="1">
        <v>5.8</v>
      </c>
      <c r="E7370" s="176">
        <v>7.2957124842370744</v>
      </c>
      <c r="F7370" s="1" t="s">
        <v>162</v>
      </c>
      <c r="G7370" s="201">
        <f>MAX(E7370-'[1]1a'!$H$3,0)</f>
        <v>0</v>
      </c>
      <c r="H7370" s="201" t="str">
        <f t="shared" si="346"/>
        <v/>
      </c>
      <c r="I7370" s="201" t="str">
        <f t="shared" si="347"/>
        <v/>
      </c>
      <c r="J7370" s="201"/>
    </row>
    <row r="7371" spans="1:10">
      <c r="A7371" s="200">
        <v>45965</v>
      </c>
      <c r="B7371" s="1" t="s">
        <v>166</v>
      </c>
      <c r="C7371" s="175">
        <f t="shared" si="345"/>
        <v>48156.041666648794</v>
      </c>
      <c r="D7371" s="1">
        <v>5.44</v>
      </c>
      <c r="E7371" s="176">
        <v>6.8428751576292566</v>
      </c>
      <c r="F7371" s="1" t="s">
        <v>162</v>
      </c>
      <c r="G7371" s="201">
        <f>MAX(E7371-'[1]1a'!$H$3,0)</f>
        <v>0</v>
      </c>
      <c r="H7371" s="201" t="str">
        <f t="shared" si="346"/>
        <v/>
      </c>
      <c r="I7371" s="201" t="str">
        <f t="shared" si="347"/>
        <v/>
      </c>
      <c r="J7371" s="201"/>
    </row>
    <row r="7372" spans="1:10">
      <c r="A7372" s="200">
        <v>45965</v>
      </c>
      <c r="B7372" s="1" t="s">
        <v>168</v>
      </c>
      <c r="C7372" s="175">
        <f t="shared" si="345"/>
        <v>48156.083333315459</v>
      </c>
      <c r="D7372" s="1">
        <v>4.91</v>
      </c>
      <c r="E7372" s="176">
        <v>6.1761979823455242</v>
      </c>
      <c r="F7372" s="1" t="s">
        <v>162</v>
      </c>
      <c r="G7372" s="201">
        <f>MAX(E7372-'[1]1a'!$H$3,0)</f>
        <v>0</v>
      </c>
      <c r="H7372" s="201" t="str">
        <f t="shared" si="346"/>
        <v/>
      </c>
      <c r="I7372" s="201" t="str">
        <f t="shared" si="347"/>
        <v/>
      </c>
      <c r="J7372" s="201"/>
    </row>
    <row r="7373" spans="1:10">
      <c r="A7373" s="200">
        <v>45965</v>
      </c>
      <c r="B7373" s="1" t="s">
        <v>170</v>
      </c>
      <c r="C7373" s="175">
        <f t="shared" si="345"/>
        <v>48156.124999982123</v>
      </c>
      <c r="D7373" s="1">
        <v>4.34</v>
      </c>
      <c r="E7373" s="176">
        <v>5.4592055485498108</v>
      </c>
      <c r="F7373" s="1" t="s">
        <v>162</v>
      </c>
      <c r="G7373" s="201">
        <f>MAX(E7373-'[1]1a'!$H$3,0)</f>
        <v>0</v>
      </c>
      <c r="H7373" s="201" t="str">
        <f t="shared" si="346"/>
        <v/>
      </c>
      <c r="I7373" s="201" t="str">
        <f t="shared" si="347"/>
        <v/>
      </c>
      <c r="J7373" s="201"/>
    </row>
    <row r="7374" spans="1:10">
      <c r="A7374" s="200">
        <v>45965</v>
      </c>
      <c r="B7374" s="1" t="s">
        <v>172</v>
      </c>
      <c r="C7374" s="175">
        <f t="shared" si="345"/>
        <v>48156.166666648787</v>
      </c>
      <c r="D7374" s="1">
        <v>3.93</v>
      </c>
      <c r="E7374" s="176">
        <v>4.943474148802018</v>
      </c>
      <c r="F7374" s="1" t="s">
        <v>162</v>
      </c>
      <c r="G7374" s="201">
        <f>MAX(E7374-'[1]1a'!$H$3,0)</f>
        <v>0</v>
      </c>
      <c r="H7374" s="201" t="str">
        <f t="shared" si="346"/>
        <v/>
      </c>
      <c r="I7374" s="201" t="str">
        <f t="shared" si="347"/>
        <v/>
      </c>
      <c r="J7374" s="201"/>
    </row>
    <row r="7375" spans="1:10">
      <c r="A7375" s="200">
        <v>45965</v>
      </c>
      <c r="B7375" s="1" t="s">
        <v>174</v>
      </c>
      <c r="C7375" s="175">
        <f t="shared" si="345"/>
        <v>48156.208333315451</v>
      </c>
      <c r="D7375" s="1">
        <v>3.65</v>
      </c>
      <c r="E7375" s="176">
        <v>4.5912673392181587</v>
      </c>
      <c r="F7375" s="1" t="s">
        <v>162</v>
      </c>
      <c r="G7375" s="201">
        <f>MAX(E7375-'[1]1a'!$H$3,0)</f>
        <v>0</v>
      </c>
      <c r="H7375" s="201" t="str">
        <f t="shared" si="346"/>
        <v/>
      </c>
      <c r="I7375" s="201" t="str">
        <f t="shared" si="347"/>
        <v/>
      </c>
      <c r="J7375" s="201"/>
    </row>
    <row r="7376" spans="1:10">
      <c r="A7376" s="200">
        <v>45965</v>
      </c>
      <c r="B7376" s="1" t="s">
        <v>176</v>
      </c>
      <c r="C7376" s="175">
        <f t="shared" si="345"/>
        <v>48156.249999982116</v>
      </c>
      <c r="D7376" s="1">
        <v>3.45</v>
      </c>
      <c r="E7376" s="176">
        <v>4.3396910466582606</v>
      </c>
      <c r="F7376" s="1" t="s">
        <v>162</v>
      </c>
      <c r="G7376" s="201">
        <f>MAX(E7376-'[1]1a'!$H$3,0)</f>
        <v>0</v>
      </c>
      <c r="H7376" s="201" t="str">
        <f t="shared" si="346"/>
        <v/>
      </c>
      <c r="I7376" s="201" t="str">
        <f t="shared" si="347"/>
        <v/>
      </c>
      <c r="J7376" s="201"/>
    </row>
    <row r="7377" spans="1:10">
      <c r="A7377" s="200">
        <v>45965</v>
      </c>
      <c r="B7377" s="1" t="s">
        <v>178</v>
      </c>
      <c r="C7377" s="175">
        <f t="shared" si="345"/>
        <v>48156.29166664878</v>
      </c>
      <c r="D7377" s="1">
        <v>3.41</v>
      </c>
      <c r="E7377" s="176">
        <v>4.2893757881462804</v>
      </c>
      <c r="F7377" s="1" t="s">
        <v>162</v>
      </c>
      <c r="G7377" s="201">
        <f>MAX(E7377-'[1]1a'!$H$3,0)</f>
        <v>0</v>
      </c>
      <c r="H7377" s="201" t="str">
        <f t="shared" si="346"/>
        <v/>
      </c>
      <c r="I7377" s="201" t="str">
        <f t="shared" si="347"/>
        <v/>
      </c>
      <c r="J7377" s="201"/>
    </row>
    <row r="7378" spans="1:10">
      <c r="A7378" s="200">
        <v>45965</v>
      </c>
      <c r="B7378" s="1" t="s">
        <v>180</v>
      </c>
      <c r="C7378" s="175">
        <f t="shared" si="345"/>
        <v>48156.333333315444</v>
      </c>
      <c r="D7378" s="1">
        <v>3.43</v>
      </c>
      <c r="E7378" s="176">
        <v>4.31453341740227</v>
      </c>
      <c r="F7378" s="1" t="s">
        <v>162</v>
      </c>
      <c r="G7378" s="201">
        <f>MAX(E7378-'[1]1a'!$H$3,0)</f>
        <v>0</v>
      </c>
      <c r="H7378" s="201" t="str">
        <f t="shared" si="346"/>
        <v/>
      </c>
      <c r="I7378" s="201" t="str">
        <f t="shared" si="347"/>
        <v/>
      </c>
      <c r="J7378" s="201"/>
    </row>
    <row r="7379" spans="1:10">
      <c r="A7379" s="200">
        <v>45965</v>
      </c>
      <c r="B7379" s="1" t="s">
        <v>181</v>
      </c>
      <c r="C7379" s="175">
        <f t="shared" si="345"/>
        <v>48156.374999982108</v>
      </c>
      <c r="D7379" s="1">
        <v>3.88</v>
      </c>
      <c r="E7379" s="176">
        <v>4.880580075662043</v>
      </c>
      <c r="F7379" s="1" t="s">
        <v>162</v>
      </c>
      <c r="G7379" s="201">
        <f>MAX(E7379-'[1]1a'!$H$3,0)</f>
        <v>0</v>
      </c>
      <c r="H7379" s="201" t="str">
        <f t="shared" si="346"/>
        <v/>
      </c>
      <c r="I7379" s="201" t="str">
        <f t="shared" si="347"/>
        <v/>
      </c>
      <c r="J7379" s="201"/>
    </row>
    <row r="7380" spans="1:10">
      <c r="A7380" s="200">
        <v>45965</v>
      </c>
      <c r="B7380" s="1" t="s">
        <v>182</v>
      </c>
      <c r="C7380" s="175">
        <f t="shared" si="345"/>
        <v>48156.416666648773</v>
      </c>
      <c r="D7380" s="1">
        <v>4.3600000000000003</v>
      </c>
      <c r="E7380" s="176">
        <v>5.4843631778058013</v>
      </c>
      <c r="F7380" s="1" t="s">
        <v>162</v>
      </c>
      <c r="G7380" s="201">
        <f>MAX(E7380-'[1]1a'!$H$3,0)</f>
        <v>0</v>
      </c>
      <c r="H7380" s="201" t="str">
        <f t="shared" si="346"/>
        <v/>
      </c>
      <c r="I7380" s="201" t="str">
        <f t="shared" si="347"/>
        <v/>
      </c>
      <c r="J7380" s="201"/>
    </row>
    <row r="7381" spans="1:10">
      <c r="A7381" s="200">
        <v>45965</v>
      </c>
      <c r="B7381" s="1" t="s">
        <v>183</v>
      </c>
      <c r="C7381" s="175">
        <f t="shared" si="345"/>
        <v>48156.458333315437</v>
      </c>
      <c r="D7381" s="1">
        <v>4.82</v>
      </c>
      <c r="E7381" s="176">
        <v>6.0629886506935691</v>
      </c>
      <c r="F7381" s="1" t="s">
        <v>162</v>
      </c>
      <c r="G7381" s="201">
        <f>MAX(E7381-'[1]1a'!$H$3,0)</f>
        <v>0</v>
      </c>
      <c r="H7381" s="201" t="str">
        <f t="shared" si="346"/>
        <v/>
      </c>
      <c r="I7381" s="201" t="str">
        <f t="shared" si="347"/>
        <v/>
      </c>
      <c r="J7381" s="201"/>
    </row>
    <row r="7382" spans="1:10">
      <c r="A7382" s="200">
        <v>45965</v>
      </c>
      <c r="B7382" s="1" t="s">
        <v>185</v>
      </c>
      <c r="C7382" s="175">
        <f t="shared" si="345"/>
        <v>48156.499999982101</v>
      </c>
      <c r="D7382" s="1">
        <v>4.78</v>
      </c>
      <c r="E7382" s="176">
        <v>6.0126733921815898</v>
      </c>
      <c r="F7382" s="1" t="s">
        <v>162</v>
      </c>
      <c r="G7382" s="201">
        <f>MAX(E7382-'[1]1a'!$H$3,0)</f>
        <v>0</v>
      </c>
      <c r="H7382" s="201" t="str">
        <f t="shared" si="346"/>
        <v/>
      </c>
      <c r="I7382" s="201" t="str">
        <f t="shared" si="347"/>
        <v/>
      </c>
      <c r="J7382" s="201"/>
    </row>
    <row r="7383" spans="1:10">
      <c r="A7383" s="200">
        <v>45965</v>
      </c>
      <c r="B7383" s="1" t="s">
        <v>186</v>
      </c>
      <c r="C7383" s="175">
        <f t="shared" si="345"/>
        <v>48156.541666648765</v>
      </c>
      <c r="D7383" s="1">
        <v>4.59</v>
      </c>
      <c r="E7383" s="176">
        <v>5.7736759142496847</v>
      </c>
      <c r="F7383" s="1" t="s">
        <v>162</v>
      </c>
      <c r="G7383" s="201">
        <f>MAX(E7383-'[1]1a'!$H$3,0)</f>
        <v>0</v>
      </c>
      <c r="H7383" s="201" t="str">
        <f t="shared" si="346"/>
        <v/>
      </c>
      <c r="I7383" s="201" t="str">
        <f t="shared" si="347"/>
        <v/>
      </c>
      <c r="J7383" s="201"/>
    </row>
    <row r="7384" spans="1:10">
      <c r="A7384" s="200">
        <v>45965</v>
      </c>
      <c r="B7384" s="1" t="s">
        <v>187</v>
      </c>
      <c r="C7384" s="175">
        <f t="shared" si="345"/>
        <v>48156.58333331543</v>
      </c>
      <c r="D7384" s="1">
        <v>4.6500000000000004</v>
      </c>
      <c r="E7384" s="176">
        <v>5.8491488020176554</v>
      </c>
      <c r="F7384" s="1" t="s">
        <v>162</v>
      </c>
      <c r="G7384" s="201">
        <f>MAX(E7384-'[1]1a'!$H$3,0)</f>
        <v>0</v>
      </c>
      <c r="H7384" s="201" t="str">
        <f t="shared" si="346"/>
        <v/>
      </c>
      <c r="I7384" s="201" t="str">
        <f t="shared" si="347"/>
        <v/>
      </c>
      <c r="J7384" s="201"/>
    </row>
    <row r="7385" spans="1:10">
      <c r="A7385" s="200">
        <v>45965</v>
      </c>
      <c r="B7385" s="1" t="s">
        <v>188</v>
      </c>
      <c r="C7385" s="175">
        <f t="shared" si="345"/>
        <v>48156.624999982094</v>
      </c>
      <c r="D7385" s="1">
        <v>4.6900000000000004</v>
      </c>
      <c r="E7385" s="176">
        <v>5.8994640605296347</v>
      </c>
      <c r="F7385" s="1" t="s">
        <v>162</v>
      </c>
      <c r="G7385" s="201">
        <f>MAX(E7385-'[1]1a'!$H$3,0)</f>
        <v>0</v>
      </c>
      <c r="H7385" s="201" t="str">
        <f t="shared" si="346"/>
        <v/>
      </c>
      <c r="I7385" s="201" t="str">
        <f t="shared" si="347"/>
        <v/>
      </c>
      <c r="J7385" s="201"/>
    </row>
    <row r="7386" spans="1:10">
      <c r="A7386" s="200">
        <v>45965</v>
      </c>
      <c r="B7386" s="1" t="s">
        <v>189</v>
      </c>
      <c r="C7386" s="175">
        <f t="shared" si="345"/>
        <v>48156.666666648758</v>
      </c>
      <c r="D7386" s="1">
        <v>4.76</v>
      </c>
      <c r="E7386" s="176">
        <v>5.9875157629255993</v>
      </c>
      <c r="F7386" s="1" t="s">
        <v>162</v>
      </c>
      <c r="G7386" s="201">
        <f>MAX(E7386-'[1]1a'!$H$3,0)</f>
        <v>0</v>
      </c>
      <c r="H7386" s="201" t="str">
        <f t="shared" si="346"/>
        <v/>
      </c>
      <c r="I7386" s="201" t="str">
        <f t="shared" si="347"/>
        <v/>
      </c>
      <c r="J7386" s="201"/>
    </row>
    <row r="7387" spans="1:10">
      <c r="A7387" s="200">
        <v>45965</v>
      </c>
      <c r="B7387" s="1" t="s">
        <v>190</v>
      </c>
      <c r="C7387" s="175">
        <f t="shared" si="345"/>
        <v>48156.708333315422</v>
      </c>
      <c r="D7387" s="1">
        <v>4.68</v>
      </c>
      <c r="E7387" s="176">
        <v>5.886885245901639</v>
      </c>
      <c r="F7387" s="1" t="s">
        <v>162</v>
      </c>
      <c r="G7387" s="201">
        <f>MAX(E7387-'[1]1a'!$H$3,0)</f>
        <v>0</v>
      </c>
      <c r="H7387" s="201" t="str">
        <f t="shared" si="346"/>
        <v/>
      </c>
      <c r="I7387" s="201" t="str">
        <f t="shared" si="347"/>
        <v/>
      </c>
      <c r="J7387" s="201"/>
    </row>
    <row r="7388" spans="1:10">
      <c r="A7388" s="200">
        <v>45965</v>
      </c>
      <c r="B7388" s="1" t="s">
        <v>191</v>
      </c>
      <c r="C7388" s="175">
        <f t="shared" si="345"/>
        <v>48156.749999982087</v>
      </c>
      <c r="D7388" s="1">
        <v>4.6399999999999997</v>
      </c>
      <c r="E7388" s="176">
        <v>5.8365699873896597</v>
      </c>
      <c r="F7388" s="1" t="s">
        <v>162</v>
      </c>
      <c r="G7388" s="201">
        <f>MAX(E7388-'[1]1a'!$H$3,0)</f>
        <v>0</v>
      </c>
      <c r="H7388" s="201" t="str">
        <f t="shared" si="346"/>
        <v/>
      </c>
      <c r="I7388" s="201" t="str">
        <f t="shared" si="347"/>
        <v/>
      </c>
      <c r="J7388" s="201"/>
    </row>
    <row r="7389" spans="1:10">
      <c r="A7389" s="200">
        <v>45965</v>
      </c>
      <c r="B7389" s="1" t="s">
        <v>192</v>
      </c>
      <c r="C7389" s="175">
        <f t="shared" si="345"/>
        <v>48156.791666648751</v>
      </c>
      <c r="D7389" s="1">
        <v>4.82</v>
      </c>
      <c r="E7389" s="176">
        <v>6.0629886506935691</v>
      </c>
      <c r="F7389" s="1" t="s">
        <v>162</v>
      </c>
      <c r="G7389" s="201">
        <f>MAX(E7389-'[1]1a'!$H$3,0)</f>
        <v>0</v>
      </c>
      <c r="H7389" s="201" t="str">
        <f t="shared" si="346"/>
        <v/>
      </c>
      <c r="I7389" s="201" t="str">
        <f t="shared" si="347"/>
        <v/>
      </c>
      <c r="J7389" s="201"/>
    </row>
    <row r="7390" spans="1:10">
      <c r="A7390" s="200">
        <v>45965</v>
      </c>
      <c r="B7390" s="1" t="s">
        <v>193</v>
      </c>
      <c r="C7390" s="175">
        <f t="shared" si="345"/>
        <v>48156.833333315415</v>
      </c>
      <c r="D7390" s="1">
        <v>5.5</v>
      </c>
      <c r="E7390" s="176">
        <v>6.9183480453972264</v>
      </c>
      <c r="F7390" s="1" t="s">
        <v>162</v>
      </c>
      <c r="G7390" s="201">
        <f>MAX(E7390-'[1]1a'!$H$3,0)</f>
        <v>0</v>
      </c>
      <c r="H7390" s="201" t="str">
        <f t="shared" si="346"/>
        <v/>
      </c>
      <c r="I7390" s="201" t="str">
        <f t="shared" si="347"/>
        <v/>
      </c>
      <c r="J7390" s="201"/>
    </row>
    <row r="7391" spans="1:10">
      <c r="A7391" s="200">
        <v>45965</v>
      </c>
      <c r="B7391" s="1" t="s">
        <v>194</v>
      </c>
      <c r="C7391" s="175">
        <f t="shared" si="345"/>
        <v>48156.874999982079</v>
      </c>
      <c r="D7391" s="1">
        <v>6.02</v>
      </c>
      <c r="E7391" s="176">
        <v>7.572446406052963</v>
      </c>
      <c r="F7391" s="1" t="s">
        <v>162</v>
      </c>
      <c r="G7391" s="201">
        <f>MAX(E7391-'[1]1a'!$H$3,0)</f>
        <v>0</v>
      </c>
      <c r="H7391" s="201" t="str">
        <f t="shared" si="346"/>
        <v/>
      </c>
      <c r="I7391" s="201" t="str">
        <f t="shared" si="347"/>
        <v/>
      </c>
      <c r="J7391" s="201"/>
    </row>
    <row r="7392" spans="1:10">
      <c r="A7392" s="200">
        <v>45965</v>
      </c>
      <c r="B7392" s="1" t="s">
        <v>195</v>
      </c>
      <c r="C7392" s="175">
        <f t="shared" si="345"/>
        <v>48156.916666648744</v>
      </c>
      <c r="D7392" s="1">
        <v>5.96</v>
      </c>
      <c r="E7392" s="176">
        <v>7.4969735182849941</v>
      </c>
      <c r="F7392" s="1" t="s">
        <v>162</v>
      </c>
      <c r="G7392" s="201">
        <f>MAX(E7392-'[1]1a'!$H$3,0)</f>
        <v>0</v>
      </c>
      <c r="H7392" s="201" t="str">
        <f t="shared" si="346"/>
        <v/>
      </c>
      <c r="I7392" s="201" t="str">
        <f t="shared" si="347"/>
        <v/>
      </c>
      <c r="J7392" s="201"/>
    </row>
    <row r="7393" spans="1:10">
      <c r="A7393" s="200">
        <v>45966</v>
      </c>
      <c r="B7393" s="1" t="s">
        <v>161</v>
      </c>
      <c r="C7393" s="175">
        <f t="shared" si="345"/>
        <v>48156.958333315408</v>
      </c>
      <c r="D7393" s="1">
        <v>5.79</v>
      </c>
      <c r="E7393" s="176">
        <v>7.2831336696090796</v>
      </c>
      <c r="F7393" s="1" t="s">
        <v>162</v>
      </c>
      <c r="G7393" s="201">
        <f>MAX(E7393-'[1]1a'!$H$3,0)</f>
        <v>0</v>
      </c>
      <c r="H7393" s="201" t="str">
        <f t="shared" si="346"/>
        <v/>
      </c>
      <c r="I7393" s="201" t="str">
        <f t="shared" si="347"/>
        <v/>
      </c>
      <c r="J7393" s="201"/>
    </row>
    <row r="7394" spans="1:10">
      <c r="A7394" s="200">
        <v>45966</v>
      </c>
      <c r="B7394" s="1" t="s">
        <v>164</v>
      </c>
      <c r="C7394" s="175">
        <f t="shared" si="345"/>
        <v>48156.999999982072</v>
      </c>
      <c r="D7394" s="1">
        <v>5.74</v>
      </c>
      <c r="E7394" s="176">
        <v>7.2202395964691055</v>
      </c>
      <c r="F7394" s="1" t="s">
        <v>162</v>
      </c>
      <c r="G7394" s="201">
        <f>MAX(E7394-'[1]1a'!$H$3,0)</f>
        <v>0</v>
      </c>
      <c r="H7394" s="201" t="str">
        <f t="shared" si="346"/>
        <v/>
      </c>
      <c r="I7394" s="201" t="str">
        <f t="shared" si="347"/>
        <v/>
      </c>
      <c r="J7394" s="201"/>
    </row>
    <row r="7395" spans="1:10">
      <c r="A7395" s="200">
        <v>45966</v>
      </c>
      <c r="B7395" s="1" t="s">
        <v>166</v>
      </c>
      <c r="C7395" s="175">
        <f t="shared" si="345"/>
        <v>48157.041666648736</v>
      </c>
      <c r="D7395" s="1">
        <v>5.37</v>
      </c>
      <c r="E7395" s="176">
        <v>6.754823455233292</v>
      </c>
      <c r="F7395" s="1" t="s">
        <v>162</v>
      </c>
      <c r="G7395" s="201">
        <f>MAX(E7395-'[1]1a'!$H$3,0)</f>
        <v>0</v>
      </c>
      <c r="H7395" s="201" t="str">
        <f t="shared" si="346"/>
        <v/>
      </c>
      <c r="I7395" s="201" t="str">
        <f t="shared" si="347"/>
        <v/>
      </c>
      <c r="J7395" s="201"/>
    </row>
    <row r="7396" spans="1:10">
      <c r="A7396" s="200">
        <v>45966</v>
      </c>
      <c r="B7396" s="1" t="s">
        <v>168</v>
      </c>
      <c r="C7396" s="175">
        <f t="shared" si="345"/>
        <v>48157.083333315401</v>
      </c>
      <c r="D7396" s="1">
        <v>4.78</v>
      </c>
      <c r="E7396" s="176">
        <v>6.0126733921815898</v>
      </c>
      <c r="F7396" s="1" t="s">
        <v>162</v>
      </c>
      <c r="G7396" s="201">
        <f>MAX(E7396-'[1]1a'!$H$3,0)</f>
        <v>0</v>
      </c>
      <c r="H7396" s="201" t="str">
        <f t="shared" si="346"/>
        <v/>
      </c>
      <c r="I7396" s="201" t="str">
        <f t="shared" si="347"/>
        <v/>
      </c>
      <c r="J7396" s="201"/>
    </row>
    <row r="7397" spans="1:10">
      <c r="A7397" s="200">
        <v>45966</v>
      </c>
      <c r="B7397" s="1" t="s">
        <v>170</v>
      </c>
      <c r="C7397" s="175">
        <f t="shared" si="345"/>
        <v>48157.124999982065</v>
      </c>
      <c r="D7397" s="1">
        <v>4.3099999999999996</v>
      </c>
      <c r="E7397" s="176">
        <v>5.4214691046658254</v>
      </c>
      <c r="F7397" s="1" t="s">
        <v>162</v>
      </c>
      <c r="G7397" s="201">
        <f>MAX(E7397-'[1]1a'!$H$3,0)</f>
        <v>0</v>
      </c>
      <c r="H7397" s="201" t="str">
        <f t="shared" si="346"/>
        <v/>
      </c>
      <c r="I7397" s="201" t="str">
        <f t="shared" si="347"/>
        <v/>
      </c>
      <c r="J7397" s="201"/>
    </row>
    <row r="7398" spans="1:10">
      <c r="A7398" s="200">
        <v>45966</v>
      </c>
      <c r="B7398" s="1" t="s">
        <v>172</v>
      </c>
      <c r="C7398" s="175">
        <f t="shared" si="345"/>
        <v>48157.166666648729</v>
      </c>
      <c r="D7398" s="1">
        <v>3.86</v>
      </c>
      <c r="E7398" s="176">
        <v>4.8554224464060534</v>
      </c>
      <c r="F7398" s="1" t="s">
        <v>162</v>
      </c>
      <c r="G7398" s="201">
        <f>MAX(E7398-'[1]1a'!$H$3,0)</f>
        <v>0</v>
      </c>
      <c r="H7398" s="201" t="str">
        <f t="shared" si="346"/>
        <v/>
      </c>
      <c r="I7398" s="201" t="str">
        <f t="shared" si="347"/>
        <v/>
      </c>
      <c r="J7398" s="201"/>
    </row>
    <row r="7399" spans="1:10">
      <c r="A7399" s="200">
        <v>45966</v>
      </c>
      <c r="B7399" s="1" t="s">
        <v>174</v>
      </c>
      <c r="C7399" s="175">
        <f t="shared" si="345"/>
        <v>48157.208333315393</v>
      </c>
      <c r="D7399" s="1">
        <v>3.6</v>
      </c>
      <c r="E7399" s="176">
        <v>4.5283732660781846</v>
      </c>
      <c r="F7399" s="1" t="s">
        <v>162</v>
      </c>
      <c r="G7399" s="201">
        <f>MAX(E7399-'[1]1a'!$H$3,0)</f>
        <v>0</v>
      </c>
      <c r="H7399" s="201" t="str">
        <f t="shared" si="346"/>
        <v/>
      </c>
      <c r="I7399" s="201" t="str">
        <f t="shared" si="347"/>
        <v/>
      </c>
      <c r="J7399" s="201"/>
    </row>
    <row r="7400" spans="1:10">
      <c r="A7400" s="200">
        <v>45966</v>
      </c>
      <c r="B7400" s="1" t="s">
        <v>176</v>
      </c>
      <c r="C7400" s="175">
        <f t="shared" si="345"/>
        <v>48157.249999982057</v>
      </c>
      <c r="D7400" s="1">
        <v>3.41</v>
      </c>
      <c r="E7400" s="176">
        <v>4.2893757881462804</v>
      </c>
      <c r="F7400" s="1" t="s">
        <v>162</v>
      </c>
      <c r="G7400" s="201">
        <f>MAX(E7400-'[1]1a'!$H$3,0)</f>
        <v>0</v>
      </c>
      <c r="H7400" s="201" t="str">
        <f t="shared" si="346"/>
        <v/>
      </c>
      <c r="I7400" s="201" t="str">
        <f t="shared" si="347"/>
        <v/>
      </c>
      <c r="J7400" s="201"/>
    </row>
    <row r="7401" spans="1:10">
      <c r="A7401" s="200">
        <v>45966</v>
      </c>
      <c r="B7401" s="1" t="s">
        <v>178</v>
      </c>
      <c r="C7401" s="175">
        <f t="shared" si="345"/>
        <v>48157.291666648722</v>
      </c>
      <c r="D7401" s="1">
        <v>3.39</v>
      </c>
      <c r="E7401" s="176">
        <v>4.2642181588902908</v>
      </c>
      <c r="F7401" s="1" t="s">
        <v>162</v>
      </c>
      <c r="G7401" s="201">
        <f>MAX(E7401-'[1]1a'!$H$3,0)</f>
        <v>0</v>
      </c>
      <c r="H7401" s="201" t="str">
        <f t="shared" si="346"/>
        <v/>
      </c>
      <c r="I7401" s="201" t="str">
        <f t="shared" si="347"/>
        <v/>
      </c>
      <c r="J7401" s="201"/>
    </row>
    <row r="7402" spans="1:10">
      <c r="A7402" s="200">
        <v>45966</v>
      </c>
      <c r="B7402" s="1" t="s">
        <v>180</v>
      </c>
      <c r="C7402" s="175">
        <f t="shared" si="345"/>
        <v>48157.333333315386</v>
      </c>
      <c r="D7402" s="1">
        <v>3.36</v>
      </c>
      <c r="E7402" s="176">
        <v>4.2264817150063054</v>
      </c>
      <c r="F7402" s="1" t="s">
        <v>162</v>
      </c>
      <c r="G7402" s="201">
        <f>MAX(E7402-'[1]1a'!$H$3,0)</f>
        <v>0</v>
      </c>
      <c r="H7402" s="201" t="str">
        <f t="shared" si="346"/>
        <v/>
      </c>
      <c r="I7402" s="201" t="str">
        <f t="shared" si="347"/>
        <v/>
      </c>
      <c r="J7402" s="201"/>
    </row>
    <row r="7403" spans="1:10">
      <c r="A7403" s="200">
        <v>45966</v>
      </c>
      <c r="B7403" s="1" t="s">
        <v>181</v>
      </c>
      <c r="C7403" s="175">
        <f t="shared" si="345"/>
        <v>48157.37499998205</v>
      </c>
      <c r="D7403" s="1">
        <v>3.65</v>
      </c>
      <c r="E7403" s="176">
        <v>4.5912673392181587</v>
      </c>
      <c r="F7403" s="1" t="s">
        <v>162</v>
      </c>
      <c r="G7403" s="201">
        <f>MAX(E7403-'[1]1a'!$H$3,0)</f>
        <v>0</v>
      </c>
      <c r="H7403" s="201" t="str">
        <f t="shared" si="346"/>
        <v/>
      </c>
      <c r="I7403" s="201" t="str">
        <f t="shared" si="347"/>
        <v/>
      </c>
      <c r="J7403" s="201"/>
    </row>
    <row r="7404" spans="1:10">
      <c r="A7404" s="200">
        <v>45966</v>
      </c>
      <c r="B7404" s="1" t="s">
        <v>182</v>
      </c>
      <c r="C7404" s="175">
        <f t="shared" si="345"/>
        <v>48157.416666648714</v>
      </c>
      <c r="D7404" s="1">
        <v>4.21</v>
      </c>
      <c r="E7404" s="176">
        <v>5.2956809583858764</v>
      </c>
      <c r="F7404" s="1" t="s">
        <v>162</v>
      </c>
      <c r="G7404" s="201">
        <f>MAX(E7404-'[1]1a'!$H$3,0)</f>
        <v>0</v>
      </c>
      <c r="H7404" s="201" t="str">
        <f t="shared" si="346"/>
        <v/>
      </c>
      <c r="I7404" s="201" t="str">
        <f t="shared" si="347"/>
        <v/>
      </c>
      <c r="J7404" s="201"/>
    </row>
    <row r="7405" spans="1:10">
      <c r="A7405" s="200">
        <v>45966</v>
      </c>
      <c r="B7405" s="1" t="s">
        <v>183</v>
      </c>
      <c r="C7405" s="175">
        <f t="shared" si="345"/>
        <v>48157.458333315379</v>
      </c>
      <c r="D7405" s="1">
        <v>4.6399999999999997</v>
      </c>
      <c r="E7405" s="176">
        <v>5.8365699873896597</v>
      </c>
      <c r="F7405" s="1" t="s">
        <v>162</v>
      </c>
      <c r="G7405" s="201">
        <f>MAX(E7405-'[1]1a'!$H$3,0)</f>
        <v>0</v>
      </c>
      <c r="H7405" s="201" t="str">
        <f t="shared" si="346"/>
        <v/>
      </c>
      <c r="I7405" s="201" t="str">
        <f t="shared" si="347"/>
        <v/>
      </c>
      <c r="J7405" s="201"/>
    </row>
    <row r="7406" spans="1:10">
      <c r="A7406" s="200">
        <v>45966</v>
      </c>
      <c r="B7406" s="1" t="s">
        <v>185</v>
      </c>
      <c r="C7406" s="175">
        <f t="shared" si="345"/>
        <v>48157.499999982043</v>
      </c>
      <c r="D7406" s="1">
        <v>4.6399999999999997</v>
      </c>
      <c r="E7406" s="176">
        <v>5.8365699873896597</v>
      </c>
      <c r="F7406" s="1" t="s">
        <v>162</v>
      </c>
      <c r="G7406" s="201">
        <f>MAX(E7406-'[1]1a'!$H$3,0)</f>
        <v>0</v>
      </c>
      <c r="H7406" s="201" t="str">
        <f t="shared" si="346"/>
        <v/>
      </c>
      <c r="I7406" s="201" t="str">
        <f t="shared" si="347"/>
        <v/>
      </c>
      <c r="J7406" s="201"/>
    </row>
    <row r="7407" spans="1:10">
      <c r="A7407" s="200">
        <v>45966</v>
      </c>
      <c r="B7407" s="1" t="s">
        <v>186</v>
      </c>
      <c r="C7407" s="175">
        <f t="shared" si="345"/>
        <v>48157.541666648707</v>
      </c>
      <c r="D7407" s="1">
        <v>4.7300000000000004</v>
      </c>
      <c r="E7407" s="176">
        <v>5.9497793190416148</v>
      </c>
      <c r="F7407" s="1" t="s">
        <v>162</v>
      </c>
      <c r="G7407" s="201">
        <f>MAX(E7407-'[1]1a'!$H$3,0)</f>
        <v>0</v>
      </c>
      <c r="H7407" s="201" t="str">
        <f t="shared" si="346"/>
        <v/>
      </c>
      <c r="I7407" s="201" t="str">
        <f t="shared" si="347"/>
        <v/>
      </c>
      <c r="J7407" s="201"/>
    </row>
    <row r="7408" spans="1:10">
      <c r="A7408" s="200">
        <v>45966</v>
      </c>
      <c r="B7408" s="1" t="s">
        <v>187</v>
      </c>
      <c r="C7408" s="175">
        <f t="shared" si="345"/>
        <v>48157.583333315371</v>
      </c>
      <c r="D7408" s="1">
        <v>4.93</v>
      </c>
      <c r="E7408" s="176">
        <v>6.2013556116015129</v>
      </c>
      <c r="F7408" s="1" t="s">
        <v>162</v>
      </c>
      <c r="G7408" s="201">
        <f>MAX(E7408-'[1]1a'!$H$3,0)</f>
        <v>0</v>
      </c>
      <c r="H7408" s="201" t="str">
        <f t="shared" si="346"/>
        <v/>
      </c>
      <c r="I7408" s="201" t="str">
        <f t="shared" si="347"/>
        <v/>
      </c>
      <c r="J7408" s="201"/>
    </row>
    <row r="7409" spans="1:10">
      <c r="A7409" s="200">
        <v>45966</v>
      </c>
      <c r="B7409" s="1" t="s">
        <v>188</v>
      </c>
      <c r="C7409" s="175">
        <f t="shared" si="345"/>
        <v>48157.624999982036</v>
      </c>
      <c r="D7409" s="1">
        <v>5.0599999999999996</v>
      </c>
      <c r="E7409" s="176">
        <v>6.3648802017654473</v>
      </c>
      <c r="F7409" s="1" t="s">
        <v>162</v>
      </c>
      <c r="G7409" s="201">
        <f>MAX(E7409-'[1]1a'!$H$3,0)</f>
        <v>0</v>
      </c>
      <c r="H7409" s="201" t="str">
        <f t="shared" si="346"/>
        <v/>
      </c>
      <c r="I7409" s="201" t="str">
        <f t="shared" si="347"/>
        <v/>
      </c>
      <c r="J7409" s="201"/>
    </row>
    <row r="7410" spans="1:10">
      <c r="A7410" s="200">
        <v>45966</v>
      </c>
      <c r="B7410" s="1" t="s">
        <v>189</v>
      </c>
      <c r="C7410" s="175">
        <f t="shared" si="345"/>
        <v>48157.6666666487</v>
      </c>
      <c r="D7410" s="1">
        <v>5.27</v>
      </c>
      <c r="E7410" s="176">
        <v>6.6290353089533411</v>
      </c>
      <c r="F7410" s="1" t="s">
        <v>162</v>
      </c>
      <c r="G7410" s="201">
        <f>MAX(E7410-'[1]1a'!$H$3,0)</f>
        <v>0</v>
      </c>
      <c r="H7410" s="201" t="str">
        <f t="shared" si="346"/>
        <v/>
      </c>
      <c r="I7410" s="201" t="str">
        <f t="shared" si="347"/>
        <v/>
      </c>
      <c r="J7410" s="201"/>
    </row>
    <row r="7411" spans="1:10">
      <c r="A7411" s="200">
        <v>45966</v>
      </c>
      <c r="B7411" s="1" t="s">
        <v>190</v>
      </c>
      <c r="C7411" s="175">
        <f t="shared" si="345"/>
        <v>48157.708333315364</v>
      </c>
      <c r="D7411" s="1">
        <v>5.13</v>
      </c>
      <c r="E7411" s="176">
        <v>6.4529319041614128</v>
      </c>
      <c r="F7411" s="1" t="s">
        <v>162</v>
      </c>
      <c r="G7411" s="201">
        <f>MAX(E7411-'[1]1a'!$H$3,0)</f>
        <v>0</v>
      </c>
      <c r="H7411" s="201" t="str">
        <f t="shared" si="346"/>
        <v/>
      </c>
      <c r="I7411" s="201" t="str">
        <f t="shared" si="347"/>
        <v/>
      </c>
      <c r="J7411" s="201"/>
    </row>
    <row r="7412" spans="1:10">
      <c r="A7412" s="200">
        <v>45966</v>
      </c>
      <c r="B7412" s="1" t="s">
        <v>191</v>
      </c>
      <c r="C7412" s="175">
        <f t="shared" si="345"/>
        <v>48157.749999982028</v>
      </c>
      <c r="D7412" s="1">
        <v>5.04</v>
      </c>
      <c r="E7412" s="176">
        <v>6.3397225725094577</v>
      </c>
      <c r="F7412" s="1" t="s">
        <v>162</v>
      </c>
      <c r="G7412" s="201">
        <f>MAX(E7412-'[1]1a'!$H$3,0)</f>
        <v>0</v>
      </c>
      <c r="H7412" s="201" t="str">
        <f t="shared" si="346"/>
        <v/>
      </c>
      <c r="I7412" s="201" t="str">
        <f t="shared" si="347"/>
        <v/>
      </c>
      <c r="J7412" s="201"/>
    </row>
    <row r="7413" spans="1:10">
      <c r="A7413" s="200">
        <v>45966</v>
      </c>
      <c r="B7413" s="1" t="s">
        <v>192</v>
      </c>
      <c r="C7413" s="175">
        <f t="shared" si="345"/>
        <v>48157.791666648693</v>
      </c>
      <c r="D7413" s="1">
        <v>5.41</v>
      </c>
      <c r="E7413" s="176">
        <v>6.8051387137452712</v>
      </c>
      <c r="F7413" s="1" t="s">
        <v>162</v>
      </c>
      <c r="G7413" s="201">
        <f>MAX(E7413-'[1]1a'!$H$3,0)</f>
        <v>0</v>
      </c>
      <c r="H7413" s="201" t="str">
        <f t="shared" si="346"/>
        <v/>
      </c>
      <c r="I7413" s="201" t="str">
        <f t="shared" si="347"/>
        <v/>
      </c>
      <c r="J7413" s="201"/>
    </row>
    <row r="7414" spans="1:10">
      <c r="A7414" s="200">
        <v>45966</v>
      </c>
      <c r="B7414" s="1" t="s">
        <v>193</v>
      </c>
      <c r="C7414" s="175">
        <f t="shared" si="345"/>
        <v>48157.833333315357</v>
      </c>
      <c r="D7414" s="1">
        <v>5.93</v>
      </c>
      <c r="E7414" s="176">
        <v>7.4592370744010088</v>
      </c>
      <c r="F7414" s="1" t="s">
        <v>162</v>
      </c>
      <c r="G7414" s="201">
        <f>MAX(E7414-'[1]1a'!$H$3,0)</f>
        <v>0</v>
      </c>
      <c r="H7414" s="201" t="str">
        <f t="shared" si="346"/>
        <v/>
      </c>
      <c r="I7414" s="201" t="str">
        <f t="shared" si="347"/>
        <v/>
      </c>
      <c r="J7414" s="201"/>
    </row>
    <row r="7415" spans="1:10">
      <c r="A7415" s="200">
        <v>45966</v>
      </c>
      <c r="B7415" s="1" t="s">
        <v>194</v>
      </c>
      <c r="C7415" s="175">
        <f t="shared" si="345"/>
        <v>48157.874999982021</v>
      </c>
      <c r="D7415" s="1">
        <v>6.24</v>
      </c>
      <c r="E7415" s="176">
        <v>7.8491803278688534</v>
      </c>
      <c r="F7415" s="1" t="s">
        <v>162</v>
      </c>
      <c r="G7415" s="201">
        <f>MAX(E7415-'[1]1a'!$H$3,0)</f>
        <v>0</v>
      </c>
      <c r="H7415" s="201" t="str">
        <f t="shared" si="346"/>
        <v/>
      </c>
      <c r="I7415" s="201" t="str">
        <f t="shared" si="347"/>
        <v/>
      </c>
      <c r="J7415" s="201"/>
    </row>
    <row r="7416" spans="1:10">
      <c r="A7416" s="200">
        <v>45966</v>
      </c>
      <c r="B7416" s="1" t="s">
        <v>195</v>
      </c>
      <c r="C7416" s="175">
        <f t="shared" si="345"/>
        <v>48157.916666648685</v>
      </c>
      <c r="D7416" s="1">
        <v>6.22</v>
      </c>
      <c r="E7416" s="176">
        <v>7.8240226986128629</v>
      </c>
      <c r="F7416" s="1" t="s">
        <v>162</v>
      </c>
      <c r="G7416" s="201">
        <f>MAX(E7416-'[1]1a'!$H$3,0)</f>
        <v>0</v>
      </c>
      <c r="H7416" s="201" t="str">
        <f t="shared" si="346"/>
        <v/>
      </c>
      <c r="I7416" s="201" t="str">
        <f t="shared" si="347"/>
        <v/>
      </c>
      <c r="J7416" s="201"/>
    </row>
    <row r="7417" spans="1:10">
      <c r="A7417" s="200">
        <v>45967</v>
      </c>
      <c r="B7417" s="1" t="s">
        <v>161</v>
      </c>
      <c r="C7417" s="175">
        <f t="shared" si="345"/>
        <v>48157.95833331535</v>
      </c>
      <c r="D7417" s="1">
        <v>6.07</v>
      </c>
      <c r="E7417" s="176">
        <v>7.6353404791929389</v>
      </c>
      <c r="F7417" s="1" t="s">
        <v>162</v>
      </c>
      <c r="G7417" s="201">
        <f>MAX(E7417-'[1]1a'!$H$3,0)</f>
        <v>0</v>
      </c>
      <c r="H7417" s="201" t="str">
        <f t="shared" si="346"/>
        <v/>
      </c>
      <c r="I7417" s="201" t="str">
        <f t="shared" si="347"/>
        <v/>
      </c>
      <c r="J7417" s="201"/>
    </row>
    <row r="7418" spans="1:10">
      <c r="A7418" s="200">
        <v>45967</v>
      </c>
      <c r="B7418" s="1" t="s">
        <v>164</v>
      </c>
      <c r="C7418" s="175">
        <f t="shared" si="345"/>
        <v>48157.999999982014</v>
      </c>
      <c r="D7418" s="1">
        <v>5.87</v>
      </c>
      <c r="E7418" s="176">
        <v>7.3837641866330399</v>
      </c>
      <c r="F7418" s="1" t="s">
        <v>162</v>
      </c>
      <c r="G7418" s="201">
        <f>MAX(E7418-'[1]1a'!$H$3,0)</f>
        <v>0</v>
      </c>
      <c r="H7418" s="201" t="str">
        <f t="shared" si="346"/>
        <v/>
      </c>
      <c r="I7418" s="201" t="str">
        <f t="shared" si="347"/>
        <v/>
      </c>
      <c r="J7418" s="201"/>
    </row>
    <row r="7419" spans="1:10">
      <c r="A7419" s="200">
        <v>45967</v>
      </c>
      <c r="B7419" s="1" t="s">
        <v>166</v>
      </c>
      <c r="C7419" s="175">
        <f t="shared" si="345"/>
        <v>48158.041666648678</v>
      </c>
      <c r="D7419" s="1">
        <v>5.6</v>
      </c>
      <c r="E7419" s="176">
        <v>7.0441361916771754</v>
      </c>
      <c r="F7419" s="1" t="s">
        <v>162</v>
      </c>
      <c r="G7419" s="201">
        <f>MAX(E7419-'[1]1a'!$H$3,0)</f>
        <v>0</v>
      </c>
      <c r="H7419" s="201" t="str">
        <f t="shared" si="346"/>
        <v/>
      </c>
      <c r="I7419" s="201" t="str">
        <f t="shared" si="347"/>
        <v/>
      </c>
      <c r="J7419" s="201"/>
    </row>
    <row r="7420" spans="1:10">
      <c r="A7420" s="200">
        <v>45967</v>
      </c>
      <c r="B7420" s="1" t="s">
        <v>168</v>
      </c>
      <c r="C7420" s="175">
        <f t="shared" si="345"/>
        <v>48158.083333315342</v>
      </c>
      <c r="D7420" s="1">
        <v>4.93</v>
      </c>
      <c r="E7420" s="176">
        <v>6.2013556116015129</v>
      </c>
      <c r="F7420" s="1" t="s">
        <v>162</v>
      </c>
      <c r="G7420" s="201">
        <f>MAX(E7420-'[1]1a'!$H$3,0)</f>
        <v>0</v>
      </c>
      <c r="H7420" s="201" t="str">
        <f t="shared" si="346"/>
        <v/>
      </c>
      <c r="I7420" s="201" t="str">
        <f t="shared" si="347"/>
        <v/>
      </c>
      <c r="J7420" s="201"/>
    </row>
    <row r="7421" spans="1:10">
      <c r="A7421" s="200">
        <v>45967</v>
      </c>
      <c r="B7421" s="1" t="s">
        <v>170</v>
      </c>
      <c r="C7421" s="175">
        <f t="shared" si="345"/>
        <v>48158.124999982007</v>
      </c>
      <c r="D7421" s="1">
        <v>4.3499999999999996</v>
      </c>
      <c r="E7421" s="176">
        <v>5.4717843631778056</v>
      </c>
      <c r="F7421" s="1" t="s">
        <v>162</v>
      </c>
      <c r="G7421" s="201">
        <f>MAX(E7421-'[1]1a'!$H$3,0)</f>
        <v>0</v>
      </c>
      <c r="H7421" s="201" t="str">
        <f t="shared" si="346"/>
        <v/>
      </c>
      <c r="I7421" s="201" t="str">
        <f t="shared" si="347"/>
        <v/>
      </c>
      <c r="J7421" s="201"/>
    </row>
    <row r="7422" spans="1:10">
      <c r="A7422" s="200">
        <v>45967</v>
      </c>
      <c r="B7422" s="1" t="s">
        <v>172</v>
      </c>
      <c r="C7422" s="175">
        <f t="shared" si="345"/>
        <v>48158.166666648671</v>
      </c>
      <c r="D7422" s="1">
        <v>3.94</v>
      </c>
      <c r="E7422" s="176">
        <v>4.9560529634300128</v>
      </c>
      <c r="F7422" s="1" t="s">
        <v>162</v>
      </c>
      <c r="G7422" s="201">
        <f>MAX(E7422-'[1]1a'!$H$3,0)</f>
        <v>0</v>
      </c>
      <c r="H7422" s="201" t="str">
        <f t="shared" si="346"/>
        <v/>
      </c>
      <c r="I7422" s="201" t="str">
        <f t="shared" si="347"/>
        <v/>
      </c>
      <c r="J7422" s="201"/>
    </row>
    <row r="7423" spans="1:10">
      <c r="A7423" s="200">
        <v>45967</v>
      </c>
      <c r="B7423" s="1" t="s">
        <v>174</v>
      </c>
      <c r="C7423" s="175">
        <f t="shared" si="345"/>
        <v>48158.208333315335</v>
      </c>
      <c r="D7423" s="1">
        <v>3.66</v>
      </c>
      <c r="E7423" s="176">
        <v>4.6038461538461544</v>
      </c>
      <c r="F7423" s="1" t="s">
        <v>162</v>
      </c>
      <c r="G7423" s="201">
        <f>MAX(E7423-'[1]1a'!$H$3,0)</f>
        <v>0</v>
      </c>
      <c r="H7423" s="201" t="str">
        <f t="shared" si="346"/>
        <v/>
      </c>
      <c r="I7423" s="201" t="str">
        <f t="shared" si="347"/>
        <v/>
      </c>
      <c r="J7423" s="201"/>
    </row>
    <row r="7424" spans="1:10">
      <c r="A7424" s="200">
        <v>45967</v>
      </c>
      <c r="B7424" s="1" t="s">
        <v>176</v>
      </c>
      <c r="C7424" s="175">
        <f t="shared" si="345"/>
        <v>48158.249999981999</v>
      </c>
      <c r="D7424" s="1">
        <v>3.54</v>
      </c>
      <c r="E7424" s="176">
        <v>4.4529003783102148</v>
      </c>
      <c r="F7424" s="1" t="s">
        <v>162</v>
      </c>
      <c r="G7424" s="201">
        <f>MAX(E7424-'[1]1a'!$H$3,0)</f>
        <v>0</v>
      </c>
      <c r="H7424" s="201" t="str">
        <f t="shared" si="346"/>
        <v/>
      </c>
      <c r="I7424" s="201" t="str">
        <f t="shared" si="347"/>
        <v/>
      </c>
      <c r="J7424" s="201"/>
    </row>
    <row r="7425" spans="1:10">
      <c r="A7425" s="200">
        <v>45967</v>
      </c>
      <c r="B7425" s="1" t="s">
        <v>178</v>
      </c>
      <c r="C7425" s="175">
        <f t="shared" si="345"/>
        <v>48158.291666648664</v>
      </c>
      <c r="D7425" s="1">
        <v>3.44</v>
      </c>
      <c r="E7425" s="176">
        <v>4.3271122320302648</v>
      </c>
      <c r="F7425" s="1" t="s">
        <v>162</v>
      </c>
      <c r="G7425" s="201">
        <f>MAX(E7425-'[1]1a'!$H$3,0)</f>
        <v>0</v>
      </c>
      <c r="H7425" s="201" t="str">
        <f t="shared" si="346"/>
        <v/>
      </c>
      <c r="I7425" s="201" t="str">
        <f t="shared" si="347"/>
        <v/>
      </c>
      <c r="J7425" s="201"/>
    </row>
    <row r="7426" spans="1:10">
      <c r="A7426" s="200">
        <v>45967</v>
      </c>
      <c r="B7426" s="1" t="s">
        <v>180</v>
      </c>
      <c r="C7426" s="175">
        <f t="shared" si="345"/>
        <v>48158.333333315328</v>
      </c>
      <c r="D7426" s="1">
        <v>3.45</v>
      </c>
      <c r="E7426" s="176">
        <v>4.3396910466582606</v>
      </c>
      <c r="F7426" s="1" t="s">
        <v>162</v>
      </c>
      <c r="G7426" s="201">
        <f>MAX(E7426-'[1]1a'!$H$3,0)</f>
        <v>0</v>
      </c>
      <c r="H7426" s="201" t="str">
        <f t="shared" si="346"/>
        <v/>
      </c>
      <c r="I7426" s="201" t="str">
        <f t="shared" si="347"/>
        <v/>
      </c>
      <c r="J7426" s="201"/>
    </row>
    <row r="7427" spans="1:10">
      <c r="A7427" s="200">
        <v>45967</v>
      </c>
      <c r="B7427" s="1" t="s">
        <v>181</v>
      </c>
      <c r="C7427" s="175">
        <f t="shared" si="345"/>
        <v>48158.374999981992</v>
      </c>
      <c r="D7427" s="1">
        <v>3.87</v>
      </c>
      <c r="E7427" s="176">
        <v>4.8680012610340482</v>
      </c>
      <c r="F7427" s="1" t="s">
        <v>162</v>
      </c>
      <c r="G7427" s="201">
        <f>MAX(E7427-'[1]1a'!$H$3,0)</f>
        <v>0</v>
      </c>
      <c r="H7427" s="201" t="str">
        <f t="shared" si="346"/>
        <v/>
      </c>
      <c r="I7427" s="201" t="str">
        <f t="shared" si="347"/>
        <v/>
      </c>
      <c r="J7427" s="201"/>
    </row>
    <row r="7428" spans="1:10">
      <c r="A7428" s="200">
        <v>45967</v>
      </c>
      <c r="B7428" s="1" t="s">
        <v>182</v>
      </c>
      <c r="C7428" s="175">
        <f t="shared" ref="C7428:C7491" si="348">C7427 + TIME(1,0,0)</f>
        <v>48158.416666648656</v>
      </c>
      <c r="D7428" s="1">
        <v>4.3899999999999997</v>
      </c>
      <c r="E7428" s="176">
        <v>5.5220996216897857</v>
      </c>
      <c r="F7428" s="1" t="s">
        <v>162</v>
      </c>
      <c r="G7428" s="201">
        <f>MAX(E7428-'[1]1a'!$H$3,0)</f>
        <v>0</v>
      </c>
      <c r="H7428" s="201" t="str">
        <f t="shared" ref="H7428:H7491" si="349">IF(F7428="Y",IF(F7427="Y",H7427+1,1),"")</f>
        <v/>
      </c>
      <c r="I7428" s="201" t="str">
        <f t="shared" ref="I7428:I7491" si="350">IF(AND(F7428="Y",F7429&lt;&gt;"Y"),H7428,"")</f>
        <v/>
      </c>
      <c r="J7428" s="201"/>
    </row>
    <row r="7429" spans="1:10">
      <c r="A7429" s="200">
        <v>45967</v>
      </c>
      <c r="B7429" s="1" t="s">
        <v>183</v>
      </c>
      <c r="C7429" s="175">
        <f t="shared" si="348"/>
        <v>48158.45833331532</v>
      </c>
      <c r="D7429" s="1">
        <v>4.83</v>
      </c>
      <c r="E7429" s="176">
        <v>6.0755674653215639</v>
      </c>
      <c r="F7429" s="1" t="s">
        <v>162</v>
      </c>
      <c r="G7429" s="201">
        <f>MAX(E7429-'[1]1a'!$H$3,0)</f>
        <v>0</v>
      </c>
      <c r="H7429" s="201" t="str">
        <f t="shared" si="349"/>
        <v/>
      </c>
      <c r="I7429" s="201" t="str">
        <f t="shared" si="350"/>
        <v/>
      </c>
      <c r="J7429" s="201"/>
    </row>
    <row r="7430" spans="1:10">
      <c r="A7430" s="200">
        <v>45967</v>
      </c>
      <c r="B7430" s="1" t="s">
        <v>185</v>
      </c>
      <c r="C7430" s="175">
        <f t="shared" si="348"/>
        <v>48158.499999981985</v>
      </c>
      <c r="D7430" s="1">
        <v>4.79</v>
      </c>
      <c r="E7430" s="176">
        <v>6.0252522068095837</v>
      </c>
      <c r="F7430" s="1" t="s">
        <v>162</v>
      </c>
      <c r="G7430" s="201">
        <f>MAX(E7430-'[1]1a'!$H$3,0)</f>
        <v>0</v>
      </c>
      <c r="H7430" s="201" t="str">
        <f t="shared" si="349"/>
        <v/>
      </c>
      <c r="I7430" s="201" t="str">
        <f t="shared" si="350"/>
        <v/>
      </c>
      <c r="J7430" s="201"/>
    </row>
    <row r="7431" spans="1:10">
      <c r="A7431" s="200">
        <v>45967</v>
      </c>
      <c r="B7431" s="1" t="s">
        <v>186</v>
      </c>
      <c r="C7431" s="175">
        <f t="shared" si="348"/>
        <v>48158.541666648649</v>
      </c>
      <c r="D7431" s="1">
        <v>4.78</v>
      </c>
      <c r="E7431" s="176">
        <v>6.0126733921815898</v>
      </c>
      <c r="F7431" s="1" t="s">
        <v>162</v>
      </c>
      <c r="G7431" s="201">
        <f>MAX(E7431-'[1]1a'!$H$3,0)</f>
        <v>0</v>
      </c>
      <c r="H7431" s="201" t="str">
        <f t="shared" si="349"/>
        <v/>
      </c>
      <c r="I7431" s="201" t="str">
        <f t="shared" si="350"/>
        <v/>
      </c>
      <c r="J7431" s="201"/>
    </row>
    <row r="7432" spans="1:10">
      <c r="A7432" s="200">
        <v>45967</v>
      </c>
      <c r="B7432" s="1" t="s">
        <v>187</v>
      </c>
      <c r="C7432" s="175">
        <f t="shared" si="348"/>
        <v>48158.583333315313</v>
      </c>
      <c r="D7432" s="1">
        <v>4.79</v>
      </c>
      <c r="E7432" s="176">
        <v>6.0252522068095837</v>
      </c>
      <c r="F7432" s="1" t="s">
        <v>162</v>
      </c>
      <c r="G7432" s="201">
        <f>MAX(E7432-'[1]1a'!$H$3,0)</f>
        <v>0</v>
      </c>
      <c r="H7432" s="201" t="str">
        <f t="shared" si="349"/>
        <v/>
      </c>
      <c r="I7432" s="201" t="str">
        <f t="shared" si="350"/>
        <v/>
      </c>
      <c r="J7432" s="201"/>
    </row>
    <row r="7433" spans="1:10">
      <c r="A7433" s="200">
        <v>45967</v>
      </c>
      <c r="B7433" s="1" t="s">
        <v>188</v>
      </c>
      <c r="C7433" s="175">
        <f t="shared" si="348"/>
        <v>48158.624999981977</v>
      </c>
      <c r="D7433" s="1">
        <v>4.8600000000000003</v>
      </c>
      <c r="E7433" s="176">
        <v>6.1133039092055492</v>
      </c>
      <c r="F7433" s="1" t="s">
        <v>162</v>
      </c>
      <c r="G7433" s="201">
        <f>MAX(E7433-'[1]1a'!$H$3,0)</f>
        <v>0</v>
      </c>
      <c r="H7433" s="201" t="str">
        <f t="shared" si="349"/>
        <v/>
      </c>
      <c r="I7433" s="201" t="str">
        <f t="shared" si="350"/>
        <v/>
      </c>
      <c r="J7433" s="201"/>
    </row>
    <row r="7434" spans="1:10">
      <c r="A7434" s="200">
        <v>45967</v>
      </c>
      <c r="B7434" s="1" t="s">
        <v>189</v>
      </c>
      <c r="C7434" s="175">
        <f t="shared" si="348"/>
        <v>48158.666666648642</v>
      </c>
      <c r="D7434" s="1">
        <v>5</v>
      </c>
      <c r="E7434" s="176">
        <v>6.2894073139974784</v>
      </c>
      <c r="F7434" s="1" t="s">
        <v>162</v>
      </c>
      <c r="G7434" s="201">
        <f>MAX(E7434-'[1]1a'!$H$3,0)</f>
        <v>0</v>
      </c>
      <c r="H7434" s="201" t="str">
        <f t="shared" si="349"/>
        <v/>
      </c>
      <c r="I7434" s="201" t="str">
        <f t="shared" si="350"/>
        <v/>
      </c>
      <c r="J7434" s="201"/>
    </row>
    <row r="7435" spans="1:10">
      <c r="A7435" s="200">
        <v>45967</v>
      </c>
      <c r="B7435" s="1" t="s">
        <v>190</v>
      </c>
      <c r="C7435" s="175">
        <f t="shared" si="348"/>
        <v>48158.708333315306</v>
      </c>
      <c r="D7435" s="1">
        <v>4.95</v>
      </c>
      <c r="E7435" s="176">
        <v>6.2265132408575035</v>
      </c>
      <c r="F7435" s="1" t="s">
        <v>162</v>
      </c>
      <c r="G7435" s="201">
        <f>MAX(E7435-'[1]1a'!$H$3,0)</f>
        <v>0</v>
      </c>
      <c r="H7435" s="201" t="str">
        <f t="shared" si="349"/>
        <v/>
      </c>
      <c r="I7435" s="201" t="str">
        <f t="shared" si="350"/>
        <v/>
      </c>
      <c r="J7435" s="201"/>
    </row>
    <row r="7436" spans="1:10">
      <c r="A7436" s="200">
        <v>45967</v>
      </c>
      <c r="B7436" s="1" t="s">
        <v>191</v>
      </c>
      <c r="C7436" s="175">
        <f t="shared" si="348"/>
        <v>48158.74999998197</v>
      </c>
      <c r="D7436" s="1">
        <v>4.9800000000000004</v>
      </c>
      <c r="E7436" s="176">
        <v>6.2642496847414888</v>
      </c>
      <c r="F7436" s="1" t="s">
        <v>162</v>
      </c>
      <c r="G7436" s="201">
        <f>MAX(E7436-'[1]1a'!$H$3,0)</f>
        <v>0</v>
      </c>
      <c r="H7436" s="201" t="str">
        <f t="shared" si="349"/>
        <v/>
      </c>
      <c r="I7436" s="201" t="str">
        <f t="shared" si="350"/>
        <v/>
      </c>
      <c r="J7436" s="201"/>
    </row>
    <row r="7437" spans="1:10">
      <c r="A7437" s="200">
        <v>45967</v>
      </c>
      <c r="B7437" s="1" t="s">
        <v>192</v>
      </c>
      <c r="C7437" s="175">
        <f t="shared" si="348"/>
        <v>48158.791666648634</v>
      </c>
      <c r="D7437" s="1">
        <v>5.26</v>
      </c>
      <c r="E7437" s="176">
        <v>6.6164564943253472</v>
      </c>
      <c r="F7437" s="1" t="s">
        <v>162</v>
      </c>
      <c r="G7437" s="201">
        <f>MAX(E7437-'[1]1a'!$H$3,0)</f>
        <v>0</v>
      </c>
      <c r="H7437" s="201" t="str">
        <f t="shared" si="349"/>
        <v/>
      </c>
      <c r="I7437" s="201" t="str">
        <f t="shared" si="350"/>
        <v/>
      </c>
      <c r="J7437" s="201"/>
    </row>
    <row r="7438" spans="1:10">
      <c r="A7438" s="200">
        <v>45967</v>
      </c>
      <c r="B7438" s="1" t="s">
        <v>193</v>
      </c>
      <c r="C7438" s="175">
        <f t="shared" si="348"/>
        <v>48158.833333315299</v>
      </c>
      <c r="D7438" s="1">
        <v>5.85</v>
      </c>
      <c r="E7438" s="176">
        <v>7.3586065573770494</v>
      </c>
      <c r="F7438" s="1" t="s">
        <v>162</v>
      </c>
      <c r="G7438" s="201">
        <f>MAX(E7438-'[1]1a'!$H$3,0)</f>
        <v>0</v>
      </c>
      <c r="H7438" s="201" t="str">
        <f t="shared" si="349"/>
        <v/>
      </c>
      <c r="I7438" s="201" t="str">
        <f t="shared" si="350"/>
        <v/>
      </c>
      <c r="J7438" s="201"/>
    </row>
    <row r="7439" spans="1:10">
      <c r="A7439" s="200">
        <v>45967</v>
      </c>
      <c r="B7439" s="1" t="s">
        <v>194</v>
      </c>
      <c r="C7439" s="175">
        <f t="shared" si="348"/>
        <v>48158.874999981963</v>
      </c>
      <c r="D7439" s="1">
        <v>6.24</v>
      </c>
      <c r="E7439" s="176">
        <v>7.8491803278688534</v>
      </c>
      <c r="F7439" s="1" t="s">
        <v>162</v>
      </c>
      <c r="G7439" s="201">
        <f>MAX(E7439-'[1]1a'!$H$3,0)</f>
        <v>0</v>
      </c>
      <c r="H7439" s="201" t="str">
        <f t="shared" si="349"/>
        <v/>
      </c>
      <c r="I7439" s="201" t="str">
        <f t="shared" si="350"/>
        <v/>
      </c>
      <c r="J7439" s="201"/>
    </row>
    <row r="7440" spans="1:10">
      <c r="A7440" s="200">
        <v>45967</v>
      </c>
      <c r="B7440" s="1" t="s">
        <v>195</v>
      </c>
      <c r="C7440" s="175">
        <f t="shared" si="348"/>
        <v>48158.916666648627</v>
      </c>
      <c r="D7440" s="1">
        <v>6.25</v>
      </c>
      <c r="E7440" s="176">
        <v>7.8617591424968474</v>
      </c>
      <c r="F7440" s="1" t="s">
        <v>162</v>
      </c>
      <c r="G7440" s="201">
        <f>MAX(E7440-'[1]1a'!$H$3,0)</f>
        <v>0</v>
      </c>
      <c r="H7440" s="201" t="str">
        <f t="shared" si="349"/>
        <v/>
      </c>
      <c r="I7440" s="201" t="str">
        <f t="shared" si="350"/>
        <v/>
      </c>
      <c r="J7440" s="201"/>
    </row>
    <row r="7441" spans="1:10">
      <c r="A7441" s="200">
        <v>45968</v>
      </c>
      <c r="B7441" s="1" t="s">
        <v>161</v>
      </c>
      <c r="C7441" s="175">
        <f t="shared" si="348"/>
        <v>48158.958333315291</v>
      </c>
      <c r="D7441" s="1">
        <v>6.07</v>
      </c>
      <c r="E7441" s="176">
        <v>7.6353404791929389</v>
      </c>
      <c r="F7441" s="1" t="s">
        <v>162</v>
      </c>
      <c r="G7441" s="201">
        <f>MAX(E7441-'[1]1a'!$H$3,0)</f>
        <v>0</v>
      </c>
      <c r="H7441" s="201" t="str">
        <f t="shared" si="349"/>
        <v/>
      </c>
      <c r="I7441" s="201" t="str">
        <f t="shared" si="350"/>
        <v/>
      </c>
      <c r="J7441" s="201"/>
    </row>
    <row r="7442" spans="1:10">
      <c r="A7442" s="200">
        <v>45968</v>
      </c>
      <c r="B7442" s="1" t="s">
        <v>164</v>
      </c>
      <c r="C7442" s="175">
        <f t="shared" si="348"/>
        <v>48158.999999981956</v>
      </c>
      <c r="D7442" s="1">
        <v>6.05</v>
      </c>
      <c r="E7442" s="176">
        <v>7.6101828499369484</v>
      </c>
      <c r="F7442" s="1" t="s">
        <v>162</v>
      </c>
      <c r="G7442" s="201">
        <f>MAX(E7442-'[1]1a'!$H$3,0)</f>
        <v>0</v>
      </c>
      <c r="H7442" s="201" t="str">
        <f t="shared" si="349"/>
        <v/>
      </c>
      <c r="I7442" s="201" t="str">
        <f t="shared" si="350"/>
        <v/>
      </c>
      <c r="J7442" s="201"/>
    </row>
    <row r="7443" spans="1:10">
      <c r="A7443" s="200">
        <v>45968</v>
      </c>
      <c r="B7443" s="1" t="s">
        <v>166</v>
      </c>
      <c r="C7443" s="175">
        <f t="shared" si="348"/>
        <v>48159.04166664862</v>
      </c>
      <c r="D7443" s="1">
        <v>5.86</v>
      </c>
      <c r="E7443" s="176">
        <v>7.3711853720050451</v>
      </c>
      <c r="F7443" s="1" t="s">
        <v>162</v>
      </c>
      <c r="G7443" s="201">
        <f>MAX(E7443-'[1]1a'!$H$3,0)</f>
        <v>0</v>
      </c>
      <c r="H7443" s="201" t="str">
        <f t="shared" si="349"/>
        <v/>
      </c>
      <c r="I7443" s="201" t="str">
        <f t="shared" si="350"/>
        <v/>
      </c>
      <c r="J7443" s="201"/>
    </row>
    <row r="7444" spans="1:10">
      <c r="A7444" s="200">
        <v>45968</v>
      </c>
      <c r="B7444" s="1" t="s">
        <v>168</v>
      </c>
      <c r="C7444" s="175">
        <f t="shared" si="348"/>
        <v>48159.083333315284</v>
      </c>
      <c r="D7444" s="1">
        <v>5.15</v>
      </c>
      <c r="E7444" s="176">
        <v>6.4780895334174033</v>
      </c>
      <c r="F7444" s="1" t="s">
        <v>162</v>
      </c>
      <c r="G7444" s="201">
        <f>MAX(E7444-'[1]1a'!$H$3,0)</f>
        <v>0</v>
      </c>
      <c r="H7444" s="201" t="str">
        <f t="shared" si="349"/>
        <v/>
      </c>
      <c r="I7444" s="201" t="str">
        <f t="shared" si="350"/>
        <v/>
      </c>
      <c r="J7444" s="201"/>
    </row>
    <row r="7445" spans="1:10">
      <c r="A7445" s="200">
        <v>45968</v>
      </c>
      <c r="B7445" s="1" t="s">
        <v>170</v>
      </c>
      <c r="C7445" s="175">
        <f t="shared" si="348"/>
        <v>48159.124999981948</v>
      </c>
      <c r="D7445" s="1">
        <v>4.57</v>
      </c>
      <c r="E7445" s="176">
        <v>5.7485182849936951</v>
      </c>
      <c r="F7445" s="1" t="s">
        <v>162</v>
      </c>
      <c r="G7445" s="201">
        <f>MAX(E7445-'[1]1a'!$H$3,0)</f>
        <v>0</v>
      </c>
      <c r="H7445" s="201" t="str">
        <f t="shared" si="349"/>
        <v/>
      </c>
      <c r="I7445" s="201" t="str">
        <f t="shared" si="350"/>
        <v/>
      </c>
      <c r="J7445" s="201"/>
    </row>
    <row r="7446" spans="1:10">
      <c r="A7446" s="200">
        <v>45968</v>
      </c>
      <c r="B7446" s="1" t="s">
        <v>172</v>
      </c>
      <c r="C7446" s="175">
        <f t="shared" si="348"/>
        <v>48159.166666648613</v>
      </c>
      <c r="D7446" s="1">
        <v>4.25</v>
      </c>
      <c r="E7446" s="176">
        <v>5.3459962168978565</v>
      </c>
      <c r="F7446" s="1" t="s">
        <v>162</v>
      </c>
      <c r="G7446" s="201">
        <f>MAX(E7446-'[1]1a'!$H$3,0)</f>
        <v>0</v>
      </c>
      <c r="H7446" s="201" t="str">
        <f t="shared" si="349"/>
        <v/>
      </c>
      <c r="I7446" s="201" t="str">
        <f t="shared" si="350"/>
        <v/>
      </c>
      <c r="J7446" s="201"/>
    </row>
    <row r="7447" spans="1:10">
      <c r="A7447" s="200">
        <v>45968</v>
      </c>
      <c r="B7447" s="1" t="s">
        <v>174</v>
      </c>
      <c r="C7447" s="175">
        <f t="shared" si="348"/>
        <v>48159.208333315277</v>
      </c>
      <c r="D7447" s="1">
        <v>3.89</v>
      </c>
      <c r="E7447" s="176">
        <v>4.8931588902900378</v>
      </c>
      <c r="F7447" s="1" t="s">
        <v>162</v>
      </c>
      <c r="G7447" s="201">
        <f>MAX(E7447-'[1]1a'!$H$3,0)</f>
        <v>0</v>
      </c>
      <c r="H7447" s="201" t="str">
        <f t="shared" si="349"/>
        <v/>
      </c>
      <c r="I7447" s="201" t="str">
        <f t="shared" si="350"/>
        <v/>
      </c>
      <c r="J7447" s="201"/>
    </row>
    <row r="7448" spans="1:10">
      <c r="A7448" s="200">
        <v>45968</v>
      </c>
      <c r="B7448" s="1" t="s">
        <v>176</v>
      </c>
      <c r="C7448" s="175">
        <f t="shared" si="348"/>
        <v>48159.249999981941</v>
      </c>
      <c r="D7448" s="1">
        <v>3.77</v>
      </c>
      <c r="E7448" s="176">
        <v>4.7422131147540982</v>
      </c>
      <c r="F7448" s="1" t="s">
        <v>162</v>
      </c>
      <c r="G7448" s="201">
        <f>MAX(E7448-'[1]1a'!$H$3,0)</f>
        <v>0</v>
      </c>
      <c r="H7448" s="201" t="str">
        <f t="shared" si="349"/>
        <v/>
      </c>
      <c r="I7448" s="201" t="str">
        <f t="shared" si="350"/>
        <v/>
      </c>
      <c r="J7448" s="201"/>
    </row>
    <row r="7449" spans="1:10">
      <c r="A7449" s="200">
        <v>45968</v>
      </c>
      <c r="B7449" s="1" t="s">
        <v>178</v>
      </c>
      <c r="C7449" s="175">
        <f t="shared" si="348"/>
        <v>48159.291666648605</v>
      </c>
      <c r="D7449" s="1">
        <v>3.64</v>
      </c>
      <c r="E7449" s="176">
        <v>4.5786885245901647</v>
      </c>
      <c r="F7449" s="1" t="s">
        <v>162</v>
      </c>
      <c r="G7449" s="201">
        <f>MAX(E7449-'[1]1a'!$H$3,0)</f>
        <v>0</v>
      </c>
      <c r="H7449" s="201" t="str">
        <f t="shared" si="349"/>
        <v/>
      </c>
      <c r="I7449" s="201" t="str">
        <f t="shared" si="350"/>
        <v/>
      </c>
      <c r="J7449" s="201"/>
    </row>
    <row r="7450" spans="1:10">
      <c r="A7450" s="200">
        <v>45968</v>
      </c>
      <c r="B7450" s="1" t="s">
        <v>180</v>
      </c>
      <c r="C7450" s="175">
        <f t="shared" si="348"/>
        <v>48159.33333331527</v>
      </c>
      <c r="D7450" s="1">
        <v>3.62</v>
      </c>
      <c r="E7450" s="176">
        <v>4.5535308953341742</v>
      </c>
      <c r="F7450" s="1" t="s">
        <v>162</v>
      </c>
      <c r="G7450" s="201">
        <f>MAX(E7450-'[1]1a'!$H$3,0)</f>
        <v>0</v>
      </c>
      <c r="H7450" s="201" t="str">
        <f t="shared" si="349"/>
        <v/>
      </c>
      <c r="I7450" s="201" t="str">
        <f t="shared" si="350"/>
        <v/>
      </c>
      <c r="J7450" s="201"/>
    </row>
    <row r="7451" spans="1:10">
      <c r="A7451" s="200">
        <v>45968</v>
      </c>
      <c r="B7451" s="1" t="s">
        <v>181</v>
      </c>
      <c r="C7451" s="175">
        <f t="shared" si="348"/>
        <v>48159.374999981934</v>
      </c>
      <c r="D7451" s="1">
        <v>3.94</v>
      </c>
      <c r="E7451" s="176">
        <v>4.9560529634300128</v>
      </c>
      <c r="F7451" s="1" t="s">
        <v>162</v>
      </c>
      <c r="G7451" s="201">
        <f>MAX(E7451-'[1]1a'!$H$3,0)</f>
        <v>0</v>
      </c>
      <c r="H7451" s="201" t="str">
        <f t="shared" si="349"/>
        <v/>
      </c>
      <c r="I7451" s="201" t="str">
        <f t="shared" si="350"/>
        <v/>
      </c>
      <c r="J7451" s="201"/>
    </row>
    <row r="7452" spans="1:10">
      <c r="A7452" s="200">
        <v>45968</v>
      </c>
      <c r="B7452" s="1" t="s">
        <v>182</v>
      </c>
      <c r="C7452" s="175">
        <f t="shared" si="348"/>
        <v>48159.416666648598</v>
      </c>
      <c r="D7452" s="1">
        <v>4.4800000000000004</v>
      </c>
      <c r="E7452" s="176">
        <v>5.6353089533417409</v>
      </c>
      <c r="F7452" s="1" t="s">
        <v>162</v>
      </c>
      <c r="G7452" s="201">
        <f>MAX(E7452-'[1]1a'!$H$3,0)</f>
        <v>0</v>
      </c>
      <c r="H7452" s="201" t="str">
        <f t="shared" si="349"/>
        <v/>
      </c>
      <c r="I7452" s="201" t="str">
        <f t="shared" si="350"/>
        <v/>
      </c>
      <c r="J7452" s="201"/>
    </row>
    <row r="7453" spans="1:10">
      <c r="A7453" s="200">
        <v>45968</v>
      </c>
      <c r="B7453" s="1" t="s">
        <v>183</v>
      </c>
      <c r="C7453" s="175">
        <f t="shared" si="348"/>
        <v>48159.458333315262</v>
      </c>
      <c r="D7453" s="1">
        <v>4.8600000000000003</v>
      </c>
      <c r="E7453" s="176">
        <v>6.1133039092055492</v>
      </c>
      <c r="F7453" s="1" t="s">
        <v>162</v>
      </c>
      <c r="G7453" s="201">
        <f>MAX(E7453-'[1]1a'!$H$3,0)</f>
        <v>0</v>
      </c>
      <c r="H7453" s="201" t="str">
        <f t="shared" si="349"/>
        <v/>
      </c>
      <c r="I7453" s="201" t="str">
        <f t="shared" si="350"/>
        <v/>
      </c>
      <c r="J7453" s="201"/>
    </row>
    <row r="7454" spans="1:10">
      <c r="A7454" s="200">
        <v>45968</v>
      </c>
      <c r="B7454" s="1" t="s">
        <v>185</v>
      </c>
      <c r="C7454" s="175">
        <f t="shared" si="348"/>
        <v>48159.499999981927</v>
      </c>
      <c r="D7454" s="1">
        <v>5.03</v>
      </c>
      <c r="E7454" s="176">
        <v>6.3271437578814638</v>
      </c>
      <c r="F7454" s="1" t="s">
        <v>162</v>
      </c>
      <c r="G7454" s="201">
        <f>MAX(E7454-'[1]1a'!$H$3,0)</f>
        <v>0</v>
      </c>
      <c r="H7454" s="201" t="str">
        <f t="shared" si="349"/>
        <v/>
      </c>
      <c r="I7454" s="201" t="str">
        <f t="shared" si="350"/>
        <v/>
      </c>
      <c r="J7454" s="201"/>
    </row>
    <row r="7455" spans="1:10">
      <c r="A7455" s="200">
        <v>45968</v>
      </c>
      <c r="B7455" s="1" t="s">
        <v>186</v>
      </c>
      <c r="C7455" s="175">
        <f t="shared" si="348"/>
        <v>48159.541666648591</v>
      </c>
      <c r="D7455" s="1">
        <v>4.9400000000000004</v>
      </c>
      <c r="E7455" s="176">
        <v>6.2139344262295086</v>
      </c>
      <c r="F7455" s="1" t="s">
        <v>162</v>
      </c>
      <c r="G7455" s="201">
        <f>MAX(E7455-'[1]1a'!$H$3,0)</f>
        <v>0</v>
      </c>
      <c r="H7455" s="201" t="str">
        <f t="shared" si="349"/>
        <v/>
      </c>
      <c r="I7455" s="201" t="str">
        <f t="shared" si="350"/>
        <v/>
      </c>
      <c r="J7455" s="201"/>
    </row>
    <row r="7456" spans="1:10">
      <c r="A7456" s="200">
        <v>45968</v>
      </c>
      <c r="B7456" s="1" t="s">
        <v>187</v>
      </c>
      <c r="C7456" s="175">
        <f t="shared" si="348"/>
        <v>48159.583333315255</v>
      </c>
      <c r="D7456" s="1">
        <v>5.08</v>
      </c>
      <c r="E7456" s="176">
        <v>6.3900378310214379</v>
      </c>
      <c r="F7456" s="1" t="s">
        <v>162</v>
      </c>
      <c r="G7456" s="201">
        <f>MAX(E7456-'[1]1a'!$H$3,0)</f>
        <v>0</v>
      </c>
      <c r="H7456" s="201" t="str">
        <f t="shared" si="349"/>
        <v/>
      </c>
      <c r="I7456" s="201" t="str">
        <f t="shared" si="350"/>
        <v/>
      </c>
      <c r="J7456" s="201"/>
    </row>
    <row r="7457" spans="1:10">
      <c r="A7457" s="200">
        <v>45968</v>
      </c>
      <c r="B7457" s="1" t="s">
        <v>188</v>
      </c>
      <c r="C7457" s="175">
        <f t="shared" si="348"/>
        <v>48159.624999981919</v>
      </c>
      <c r="D7457" s="1">
        <v>5.25</v>
      </c>
      <c r="E7457" s="176">
        <v>6.6038776796973524</v>
      </c>
      <c r="F7457" s="1" t="s">
        <v>162</v>
      </c>
      <c r="G7457" s="201">
        <f>MAX(E7457-'[1]1a'!$H$3,0)</f>
        <v>0</v>
      </c>
      <c r="H7457" s="201" t="str">
        <f t="shared" si="349"/>
        <v/>
      </c>
      <c r="I7457" s="201" t="str">
        <f t="shared" si="350"/>
        <v/>
      </c>
      <c r="J7457" s="201"/>
    </row>
    <row r="7458" spans="1:10">
      <c r="A7458" s="200">
        <v>45968</v>
      </c>
      <c r="B7458" s="1" t="s">
        <v>189</v>
      </c>
      <c r="C7458" s="175">
        <f t="shared" si="348"/>
        <v>48159.666666648583</v>
      </c>
      <c r="D7458" s="1">
        <v>5.35</v>
      </c>
      <c r="E7458" s="176">
        <v>6.7296658259773015</v>
      </c>
      <c r="F7458" s="1" t="s">
        <v>162</v>
      </c>
      <c r="G7458" s="201">
        <f>MAX(E7458-'[1]1a'!$H$3,0)</f>
        <v>0</v>
      </c>
      <c r="H7458" s="201" t="str">
        <f t="shared" si="349"/>
        <v/>
      </c>
      <c r="I7458" s="201" t="str">
        <f t="shared" si="350"/>
        <v/>
      </c>
      <c r="J7458" s="201"/>
    </row>
    <row r="7459" spans="1:10">
      <c r="A7459" s="200">
        <v>45968</v>
      </c>
      <c r="B7459" s="1" t="s">
        <v>190</v>
      </c>
      <c r="C7459" s="175">
        <f t="shared" si="348"/>
        <v>48159.708333315248</v>
      </c>
      <c r="D7459" s="1">
        <v>5.39</v>
      </c>
      <c r="E7459" s="176">
        <v>6.7799810844892807</v>
      </c>
      <c r="F7459" s="1" t="s">
        <v>162</v>
      </c>
      <c r="G7459" s="201">
        <f>MAX(E7459-'[1]1a'!$H$3,0)</f>
        <v>0</v>
      </c>
      <c r="H7459" s="201" t="str">
        <f t="shared" si="349"/>
        <v/>
      </c>
      <c r="I7459" s="201" t="str">
        <f t="shared" si="350"/>
        <v/>
      </c>
      <c r="J7459" s="201"/>
    </row>
    <row r="7460" spans="1:10">
      <c r="A7460" s="200">
        <v>45968</v>
      </c>
      <c r="B7460" s="1" t="s">
        <v>191</v>
      </c>
      <c r="C7460" s="175">
        <f t="shared" si="348"/>
        <v>48159.749999981912</v>
      </c>
      <c r="D7460" s="1">
        <v>5.25</v>
      </c>
      <c r="E7460" s="176">
        <v>6.6038776796973524</v>
      </c>
      <c r="F7460" s="1" t="s">
        <v>162</v>
      </c>
      <c r="G7460" s="201">
        <f>MAX(E7460-'[1]1a'!$H$3,0)</f>
        <v>0</v>
      </c>
      <c r="H7460" s="201" t="str">
        <f t="shared" si="349"/>
        <v/>
      </c>
      <c r="I7460" s="201" t="str">
        <f t="shared" si="350"/>
        <v/>
      </c>
      <c r="J7460" s="201"/>
    </row>
    <row r="7461" spans="1:10">
      <c r="A7461" s="200">
        <v>45968</v>
      </c>
      <c r="B7461" s="1" t="s">
        <v>192</v>
      </c>
      <c r="C7461" s="175">
        <f t="shared" si="348"/>
        <v>48159.791666648576</v>
      </c>
      <c r="D7461" s="1">
        <v>5.47</v>
      </c>
      <c r="E7461" s="176">
        <v>6.880611601513241</v>
      </c>
      <c r="F7461" s="1" t="s">
        <v>162</v>
      </c>
      <c r="G7461" s="201">
        <f>MAX(E7461-'[1]1a'!$H$3,0)</f>
        <v>0</v>
      </c>
      <c r="H7461" s="201" t="str">
        <f t="shared" si="349"/>
        <v/>
      </c>
      <c r="I7461" s="201" t="str">
        <f t="shared" si="350"/>
        <v/>
      </c>
      <c r="J7461" s="201"/>
    </row>
    <row r="7462" spans="1:10">
      <c r="A7462" s="200">
        <v>45968</v>
      </c>
      <c r="B7462" s="1" t="s">
        <v>193</v>
      </c>
      <c r="C7462" s="175">
        <f t="shared" si="348"/>
        <v>48159.83333331524</v>
      </c>
      <c r="D7462" s="1">
        <v>6.03</v>
      </c>
      <c r="E7462" s="176">
        <v>7.5850252206809587</v>
      </c>
      <c r="F7462" s="1" t="s">
        <v>162</v>
      </c>
      <c r="G7462" s="201">
        <f>MAX(E7462-'[1]1a'!$H$3,0)</f>
        <v>0</v>
      </c>
      <c r="H7462" s="201" t="str">
        <f t="shared" si="349"/>
        <v/>
      </c>
      <c r="I7462" s="201" t="str">
        <f t="shared" si="350"/>
        <v/>
      </c>
      <c r="J7462" s="201"/>
    </row>
    <row r="7463" spans="1:10">
      <c r="A7463" s="200">
        <v>45968</v>
      </c>
      <c r="B7463" s="1" t="s">
        <v>194</v>
      </c>
      <c r="C7463" s="175">
        <f t="shared" si="348"/>
        <v>48159.874999981905</v>
      </c>
      <c r="D7463" s="1">
        <v>6.17</v>
      </c>
      <c r="E7463" s="176">
        <v>7.761128625472888</v>
      </c>
      <c r="F7463" s="1" t="s">
        <v>162</v>
      </c>
      <c r="G7463" s="201">
        <f>MAX(E7463-'[1]1a'!$H$3,0)</f>
        <v>0</v>
      </c>
      <c r="H7463" s="201" t="str">
        <f t="shared" si="349"/>
        <v/>
      </c>
      <c r="I7463" s="201" t="str">
        <f t="shared" si="350"/>
        <v/>
      </c>
      <c r="J7463" s="201"/>
    </row>
    <row r="7464" spans="1:10">
      <c r="A7464" s="200">
        <v>45968</v>
      </c>
      <c r="B7464" s="1" t="s">
        <v>195</v>
      </c>
      <c r="C7464" s="175">
        <f t="shared" si="348"/>
        <v>48159.916666648569</v>
      </c>
      <c r="D7464" s="1">
        <v>5.94</v>
      </c>
      <c r="E7464" s="176">
        <v>7.4718158890290045</v>
      </c>
      <c r="F7464" s="1" t="s">
        <v>162</v>
      </c>
      <c r="G7464" s="201">
        <f>MAX(E7464-'[1]1a'!$H$3,0)</f>
        <v>0</v>
      </c>
      <c r="H7464" s="201" t="str">
        <f t="shared" si="349"/>
        <v/>
      </c>
      <c r="I7464" s="201" t="str">
        <f t="shared" si="350"/>
        <v/>
      </c>
      <c r="J7464" s="201"/>
    </row>
    <row r="7465" spans="1:10">
      <c r="A7465" s="200">
        <v>45969</v>
      </c>
      <c r="B7465" s="1" t="s">
        <v>161</v>
      </c>
      <c r="C7465" s="175">
        <f t="shared" si="348"/>
        <v>48159.958333315233</v>
      </c>
      <c r="D7465" s="1">
        <v>5.61</v>
      </c>
      <c r="E7465" s="176">
        <v>7.0567150063051711</v>
      </c>
      <c r="F7465" s="1" t="s">
        <v>162</v>
      </c>
      <c r="G7465" s="201">
        <f>MAX(E7465-'[1]1a'!$H$3,0)</f>
        <v>0</v>
      </c>
      <c r="H7465" s="201" t="str">
        <f t="shared" si="349"/>
        <v/>
      </c>
      <c r="I7465" s="201" t="str">
        <f t="shared" si="350"/>
        <v/>
      </c>
      <c r="J7465" s="201"/>
    </row>
    <row r="7466" spans="1:10">
      <c r="A7466" s="200">
        <v>45969</v>
      </c>
      <c r="B7466" s="1" t="s">
        <v>164</v>
      </c>
      <c r="C7466" s="175">
        <f t="shared" si="348"/>
        <v>48159.999999981897</v>
      </c>
      <c r="D7466" s="1">
        <v>5.58</v>
      </c>
      <c r="E7466" s="176">
        <v>7.0189785624211858</v>
      </c>
      <c r="F7466" s="1" t="s">
        <v>162</v>
      </c>
      <c r="G7466" s="201">
        <f>MAX(E7466-'[1]1a'!$H$3,0)</f>
        <v>0</v>
      </c>
      <c r="H7466" s="201" t="str">
        <f t="shared" si="349"/>
        <v/>
      </c>
      <c r="I7466" s="201" t="str">
        <f t="shared" si="350"/>
        <v/>
      </c>
      <c r="J7466" s="201"/>
    </row>
    <row r="7467" spans="1:10">
      <c r="A7467" s="200">
        <v>45969</v>
      </c>
      <c r="B7467" s="1" t="s">
        <v>166</v>
      </c>
      <c r="C7467" s="175">
        <f t="shared" si="348"/>
        <v>48160.041666648562</v>
      </c>
      <c r="D7467" s="1">
        <v>5.4</v>
      </c>
      <c r="E7467" s="176">
        <v>6.7925598991172773</v>
      </c>
      <c r="F7467" s="1" t="s">
        <v>162</v>
      </c>
      <c r="G7467" s="201">
        <f>MAX(E7467-'[1]1a'!$H$3,0)</f>
        <v>0</v>
      </c>
      <c r="H7467" s="201" t="str">
        <f t="shared" si="349"/>
        <v/>
      </c>
      <c r="I7467" s="201" t="str">
        <f t="shared" si="350"/>
        <v/>
      </c>
      <c r="J7467" s="201"/>
    </row>
    <row r="7468" spans="1:10">
      <c r="A7468" s="200">
        <v>45969</v>
      </c>
      <c r="B7468" s="1" t="s">
        <v>168</v>
      </c>
      <c r="C7468" s="175">
        <f t="shared" si="348"/>
        <v>48160.083333315226</v>
      </c>
      <c r="D7468" s="1">
        <v>4.91</v>
      </c>
      <c r="E7468" s="176">
        <v>6.1761979823455242</v>
      </c>
      <c r="F7468" s="1" t="s">
        <v>162</v>
      </c>
      <c r="G7468" s="201">
        <f>MAX(E7468-'[1]1a'!$H$3,0)</f>
        <v>0</v>
      </c>
      <c r="H7468" s="201" t="str">
        <f t="shared" si="349"/>
        <v/>
      </c>
      <c r="I7468" s="201" t="str">
        <f t="shared" si="350"/>
        <v/>
      </c>
      <c r="J7468" s="201"/>
    </row>
    <row r="7469" spans="1:10">
      <c r="A7469" s="200">
        <v>45969</v>
      </c>
      <c r="B7469" s="1" t="s">
        <v>170</v>
      </c>
      <c r="C7469" s="175">
        <f t="shared" si="348"/>
        <v>48160.12499998189</v>
      </c>
      <c r="D7469" s="1">
        <v>4.45</v>
      </c>
      <c r="E7469" s="176">
        <v>5.5975725094577555</v>
      </c>
      <c r="F7469" s="1" t="s">
        <v>162</v>
      </c>
      <c r="G7469" s="201">
        <f>MAX(E7469-'[1]1a'!$H$3,0)</f>
        <v>0</v>
      </c>
      <c r="H7469" s="201" t="str">
        <f t="shared" si="349"/>
        <v/>
      </c>
      <c r="I7469" s="201" t="str">
        <f t="shared" si="350"/>
        <v/>
      </c>
      <c r="J7469" s="201"/>
    </row>
    <row r="7470" spans="1:10">
      <c r="A7470" s="200">
        <v>45969</v>
      </c>
      <c r="B7470" s="1" t="s">
        <v>172</v>
      </c>
      <c r="C7470" s="175">
        <f t="shared" si="348"/>
        <v>48160.166666648554</v>
      </c>
      <c r="D7470" s="1">
        <v>4.08</v>
      </c>
      <c r="E7470" s="176">
        <v>5.132156368221942</v>
      </c>
      <c r="F7470" s="1" t="s">
        <v>162</v>
      </c>
      <c r="G7470" s="201">
        <f>MAX(E7470-'[1]1a'!$H$3,0)</f>
        <v>0</v>
      </c>
      <c r="H7470" s="201" t="str">
        <f t="shared" si="349"/>
        <v/>
      </c>
      <c r="I7470" s="201" t="str">
        <f t="shared" si="350"/>
        <v/>
      </c>
      <c r="J7470" s="201"/>
    </row>
    <row r="7471" spans="1:10">
      <c r="A7471" s="200">
        <v>45969</v>
      </c>
      <c r="B7471" s="1" t="s">
        <v>174</v>
      </c>
      <c r="C7471" s="175">
        <f t="shared" si="348"/>
        <v>48160.208333315219</v>
      </c>
      <c r="D7471" s="1">
        <v>3.76</v>
      </c>
      <c r="E7471" s="176">
        <v>4.7296343001261034</v>
      </c>
      <c r="F7471" s="1" t="s">
        <v>162</v>
      </c>
      <c r="G7471" s="201">
        <f>MAX(E7471-'[1]1a'!$H$3,0)</f>
        <v>0</v>
      </c>
      <c r="H7471" s="201" t="str">
        <f t="shared" si="349"/>
        <v/>
      </c>
      <c r="I7471" s="201" t="str">
        <f t="shared" si="350"/>
        <v/>
      </c>
      <c r="J7471" s="201"/>
    </row>
    <row r="7472" spans="1:10">
      <c r="A7472" s="200">
        <v>45969</v>
      </c>
      <c r="B7472" s="1" t="s">
        <v>176</v>
      </c>
      <c r="C7472" s="175">
        <f t="shared" si="348"/>
        <v>48160.249999981883</v>
      </c>
      <c r="D7472" s="1">
        <v>3.55</v>
      </c>
      <c r="E7472" s="176">
        <v>4.4654791929382096</v>
      </c>
      <c r="F7472" s="1" t="s">
        <v>162</v>
      </c>
      <c r="G7472" s="201">
        <f>MAX(E7472-'[1]1a'!$H$3,0)</f>
        <v>0</v>
      </c>
      <c r="H7472" s="201" t="str">
        <f t="shared" si="349"/>
        <v/>
      </c>
      <c r="I7472" s="201" t="str">
        <f t="shared" si="350"/>
        <v/>
      </c>
      <c r="J7472" s="201"/>
    </row>
    <row r="7473" spans="1:10">
      <c r="A7473" s="200">
        <v>45969</v>
      </c>
      <c r="B7473" s="1" t="s">
        <v>178</v>
      </c>
      <c r="C7473" s="175">
        <f t="shared" si="348"/>
        <v>48160.291666648547</v>
      </c>
      <c r="D7473" s="1">
        <v>3.42</v>
      </c>
      <c r="E7473" s="176">
        <v>4.3019546027742752</v>
      </c>
      <c r="F7473" s="1" t="s">
        <v>162</v>
      </c>
      <c r="G7473" s="201">
        <f>MAX(E7473-'[1]1a'!$H$3,0)</f>
        <v>0</v>
      </c>
      <c r="H7473" s="201" t="str">
        <f t="shared" si="349"/>
        <v/>
      </c>
      <c r="I7473" s="201" t="str">
        <f t="shared" si="350"/>
        <v/>
      </c>
      <c r="J7473" s="201"/>
    </row>
    <row r="7474" spans="1:10">
      <c r="A7474" s="200">
        <v>45969</v>
      </c>
      <c r="B7474" s="1" t="s">
        <v>180</v>
      </c>
      <c r="C7474" s="175">
        <f t="shared" si="348"/>
        <v>48160.333333315211</v>
      </c>
      <c r="D7474" s="1">
        <v>3.38</v>
      </c>
      <c r="E7474" s="176">
        <v>4.2516393442622951</v>
      </c>
      <c r="F7474" s="1" t="s">
        <v>162</v>
      </c>
      <c r="G7474" s="201">
        <f>MAX(E7474-'[1]1a'!$H$3,0)</f>
        <v>0</v>
      </c>
      <c r="H7474" s="201" t="str">
        <f t="shared" si="349"/>
        <v/>
      </c>
      <c r="I7474" s="201" t="str">
        <f t="shared" si="350"/>
        <v/>
      </c>
      <c r="J7474" s="201"/>
    </row>
    <row r="7475" spans="1:10">
      <c r="A7475" s="200">
        <v>45969</v>
      </c>
      <c r="B7475" s="1" t="s">
        <v>181</v>
      </c>
      <c r="C7475" s="175">
        <f t="shared" si="348"/>
        <v>48160.374999981876</v>
      </c>
      <c r="D7475" s="1">
        <v>3.51</v>
      </c>
      <c r="E7475" s="176">
        <v>4.4151639344262295</v>
      </c>
      <c r="F7475" s="1" t="s">
        <v>162</v>
      </c>
      <c r="G7475" s="201">
        <f>MAX(E7475-'[1]1a'!$H$3,0)</f>
        <v>0</v>
      </c>
      <c r="H7475" s="201" t="str">
        <f t="shared" si="349"/>
        <v/>
      </c>
      <c r="I7475" s="201" t="str">
        <f t="shared" si="350"/>
        <v/>
      </c>
      <c r="J7475" s="201"/>
    </row>
    <row r="7476" spans="1:10">
      <c r="A7476" s="200">
        <v>45969</v>
      </c>
      <c r="B7476" s="1" t="s">
        <v>182</v>
      </c>
      <c r="C7476" s="175">
        <f t="shared" si="348"/>
        <v>48160.41666664854</v>
      </c>
      <c r="D7476" s="1">
        <v>3.75</v>
      </c>
      <c r="E7476" s="176">
        <v>4.7170554854981086</v>
      </c>
      <c r="F7476" s="1" t="s">
        <v>162</v>
      </c>
      <c r="G7476" s="201">
        <f>MAX(E7476-'[1]1a'!$H$3,0)</f>
        <v>0</v>
      </c>
      <c r="H7476" s="201" t="str">
        <f t="shared" si="349"/>
        <v/>
      </c>
      <c r="I7476" s="201" t="str">
        <f t="shared" si="350"/>
        <v/>
      </c>
      <c r="J7476" s="201"/>
    </row>
    <row r="7477" spans="1:10">
      <c r="A7477" s="200">
        <v>45969</v>
      </c>
      <c r="B7477" s="1" t="s">
        <v>183</v>
      </c>
      <c r="C7477" s="175">
        <f t="shared" si="348"/>
        <v>48160.458333315204</v>
      </c>
      <c r="D7477" s="1">
        <v>4.28</v>
      </c>
      <c r="E7477" s="176">
        <v>5.3837326607818419</v>
      </c>
      <c r="F7477" s="1" t="s">
        <v>162</v>
      </c>
      <c r="G7477" s="201">
        <f>MAX(E7477-'[1]1a'!$H$3,0)</f>
        <v>0</v>
      </c>
      <c r="H7477" s="201" t="str">
        <f t="shared" si="349"/>
        <v/>
      </c>
      <c r="I7477" s="201" t="str">
        <f t="shared" si="350"/>
        <v/>
      </c>
      <c r="J7477" s="201"/>
    </row>
    <row r="7478" spans="1:10">
      <c r="A7478" s="200">
        <v>45969</v>
      </c>
      <c r="B7478" s="1" t="s">
        <v>185</v>
      </c>
      <c r="C7478" s="175">
        <f t="shared" si="348"/>
        <v>48160.499999981868</v>
      </c>
      <c r="D7478" s="1">
        <v>4.5599999999999996</v>
      </c>
      <c r="E7478" s="176">
        <v>5.7359394703656994</v>
      </c>
      <c r="F7478" s="1" t="s">
        <v>162</v>
      </c>
      <c r="G7478" s="201">
        <f>MAX(E7478-'[1]1a'!$H$3,0)</f>
        <v>0</v>
      </c>
      <c r="H7478" s="201" t="str">
        <f t="shared" si="349"/>
        <v/>
      </c>
      <c r="I7478" s="201" t="str">
        <f t="shared" si="350"/>
        <v/>
      </c>
      <c r="J7478" s="201"/>
    </row>
    <row r="7479" spans="1:10">
      <c r="A7479" s="200">
        <v>45969</v>
      </c>
      <c r="B7479" s="1" t="s">
        <v>186</v>
      </c>
      <c r="C7479" s="175">
        <f t="shared" si="348"/>
        <v>48160.541666648533</v>
      </c>
      <c r="D7479" s="1">
        <v>4.66</v>
      </c>
      <c r="E7479" s="176">
        <v>5.8617276166456502</v>
      </c>
      <c r="F7479" s="1" t="s">
        <v>162</v>
      </c>
      <c r="G7479" s="201">
        <f>MAX(E7479-'[1]1a'!$H$3,0)</f>
        <v>0</v>
      </c>
      <c r="H7479" s="201" t="str">
        <f t="shared" si="349"/>
        <v/>
      </c>
      <c r="I7479" s="201" t="str">
        <f t="shared" si="350"/>
        <v/>
      </c>
      <c r="J7479" s="201"/>
    </row>
    <row r="7480" spans="1:10">
      <c r="A7480" s="200">
        <v>45969</v>
      </c>
      <c r="B7480" s="1" t="s">
        <v>187</v>
      </c>
      <c r="C7480" s="175">
        <f t="shared" si="348"/>
        <v>48160.583333315197</v>
      </c>
      <c r="D7480" s="1">
        <v>4.8899999999999997</v>
      </c>
      <c r="E7480" s="176">
        <v>6.1510403530895337</v>
      </c>
      <c r="F7480" s="1" t="s">
        <v>162</v>
      </c>
      <c r="G7480" s="201">
        <f>MAX(E7480-'[1]1a'!$H$3,0)</f>
        <v>0</v>
      </c>
      <c r="H7480" s="201" t="str">
        <f t="shared" si="349"/>
        <v/>
      </c>
      <c r="I7480" s="201" t="str">
        <f t="shared" si="350"/>
        <v/>
      </c>
      <c r="J7480" s="201"/>
    </row>
    <row r="7481" spans="1:10">
      <c r="A7481" s="200">
        <v>45969</v>
      </c>
      <c r="B7481" s="1" t="s">
        <v>188</v>
      </c>
      <c r="C7481" s="175">
        <f t="shared" si="348"/>
        <v>48160.624999981861</v>
      </c>
      <c r="D7481" s="1">
        <v>5.0199999999999996</v>
      </c>
      <c r="E7481" s="176">
        <v>6.3145649432534672</v>
      </c>
      <c r="F7481" s="1" t="s">
        <v>162</v>
      </c>
      <c r="G7481" s="201">
        <f>MAX(E7481-'[1]1a'!$H$3,0)</f>
        <v>0</v>
      </c>
      <c r="H7481" s="201" t="str">
        <f t="shared" si="349"/>
        <v/>
      </c>
      <c r="I7481" s="201" t="str">
        <f t="shared" si="350"/>
        <v/>
      </c>
      <c r="J7481" s="201"/>
    </row>
    <row r="7482" spans="1:10">
      <c r="A7482" s="200">
        <v>45969</v>
      </c>
      <c r="B7482" s="1" t="s">
        <v>189</v>
      </c>
      <c r="C7482" s="175">
        <f t="shared" si="348"/>
        <v>48160.666666648525</v>
      </c>
      <c r="D7482" s="1">
        <v>4.96</v>
      </c>
      <c r="E7482" s="176">
        <v>6.2390920554854983</v>
      </c>
      <c r="F7482" s="1" t="s">
        <v>162</v>
      </c>
      <c r="G7482" s="201">
        <f>MAX(E7482-'[1]1a'!$H$3,0)</f>
        <v>0</v>
      </c>
      <c r="H7482" s="201" t="str">
        <f t="shared" si="349"/>
        <v/>
      </c>
      <c r="I7482" s="201" t="str">
        <f t="shared" si="350"/>
        <v/>
      </c>
      <c r="J7482" s="201"/>
    </row>
    <row r="7483" spans="1:10">
      <c r="A7483" s="200">
        <v>45969</v>
      </c>
      <c r="B7483" s="1" t="s">
        <v>190</v>
      </c>
      <c r="C7483" s="175">
        <f t="shared" si="348"/>
        <v>48160.70833331519</v>
      </c>
      <c r="D7483" s="1">
        <v>5.04</v>
      </c>
      <c r="E7483" s="176">
        <v>6.3397225725094577</v>
      </c>
      <c r="F7483" s="1" t="s">
        <v>162</v>
      </c>
      <c r="G7483" s="201">
        <f>MAX(E7483-'[1]1a'!$H$3,0)</f>
        <v>0</v>
      </c>
      <c r="H7483" s="201" t="str">
        <f t="shared" si="349"/>
        <v/>
      </c>
      <c r="I7483" s="201" t="str">
        <f t="shared" si="350"/>
        <v/>
      </c>
      <c r="J7483" s="201"/>
    </row>
    <row r="7484" spans="1:10">
      <c r="A7484" s="200">
        <v>45969</v>
      </c>
      <c r="B7484" s="1" t="s">
        <v>191</v>
      </c>
      <c r="C7484" s="175">
        <f t="shared" si="348"/>
        <v>48160.749999981854</v>
      </c>
      <c r="D7484" s="1">
        <v>5.08</v>
      </c>
      <c r="E7484" s="176">
        <v>6.3900378310214379</v>
      </c>
      <c r="F7484" s="1" t="s">
        <v>162</v>
      </c>
      <c r="G7484" s="201">
        <f>MAX(E7484-'[1]1a'!$H$3,0)</f>
        <v>0</v>
      </c>
      <c r="H7484" s="201" t="str">
        <f t="shared" si="349"/>
        <v/>
      </c>
      <c r="I7484" s="201" t="str">
        <f t="shared" si="350"/>
        <v/>
      </c>
      <c r="J7484" s="201"/>
    </row>
    <row r="7485" spans="1:10">
      <c r="A7485" s="200">
        <v>45969</v>
      </c>
      <c r="B7485" s="1" t="s">
        <v>192</v>
      </c>
      <c r="C7485" s="175">
        <f t="shared" si="348"/>
        <v>48160.791666648518</v>
      </c>
      <c r="D7485" s="1">
        <v>5.41</v>
      </c>
      <c r="E7485" s="176">
        <v>6.8051387137452712</v>
      </c>
      <c r="F7485" s="1" t="s">
        <v>162</v>
      </c>
      <c r="G7485" s="201">
        <f>MAX(E7485-'[1]1a'!$H$3,0)</f>
        <v>0</v>
      </c>
      <c r="H7485" s="201" t="str">
        <f t="shared" si="349"/>
        <v/>
      </c>
      <c r="I7485" s="201" t="str">
        <f t="shared" si="350"/>
        <v/>
      </c>
      <c r="J7485" s="201"/>
    </row>
    <row r="7486" spans="1:10">
      <c r="A7486" s="200">
        <v>45969</v>
      </c>
      <c r="B7486" s="1" t="s">
        <v>193</v>
      </c>
      <c r="C7486" s="175">
        <f t="shared" si="348"/>
        <v>48160.833333315182</v>
      </c>
      <c r="D7486" s="1">
        <v>5.7</v>
      </c>
      <c r="E7486" s="176">
        <v>7.1699243379571254</v>
      </c>
      <c r="F7486" s="1" t="s">
        <v>162</v>
      </c>
      <c r="G7486" s="201">
        <f>MAX(E7486-'[1]1a'!$H$3,0)</f>
        <v>0</v>
      </c>
      <c r="H7486" s="201" t="str">
        <f t="shared" si="349"/>
        <v/>
      </c>
      <c r="I7486" s="201" t="str">
        <f t="shared" si="350"/>
        <v/>
      </c>
      <c r="J7486" s="201"/>
    </row>
    <row r="7487" spans="1:10">
      <c r="A7487" s="200">
        <v>45969</v>
      </c>
      <c r="B7487" s="1" t="s">
        <v>194</v>
      </c>
      <c r="C7487" s="175">
        <f t="shared" si="348"/>
        <v>48160.874999981846</v>
      </c>
      <c r="D7487" s="1">
        <v>6.21</v>
      </c>
      <c r="E7487" s="176">
        <v>7.8114438839848681</v>
      </c>
      <c r="F7487" s="1" t="s">
        <v>162</v>
      </c>
      <c r="G7487" s="201">
        <f>MAX(E7487-'[1]1a'!$H$3,0)</f>
        <v>0</v>
      </c>
      <c r="H7487" s="201" t="str">
        <f t="shared" si="349"/>
        <v/>
      </c>
      <c r="I7487" s="201" t="str">
        <f t="shared" si="350"/>
        <v/>
      </c>
      <c r="J7487" s="201"/>
    </row>
    <row r="7488" spans="1:10">
      <c r="A7488" s="200">
        <v>45969</v>
      </c>
      <c r="B7488" s="1" t="s">
        <v>195</v>
      </c>
      <c r="C7488" s="175">
        <f t="shared" si="348"/>
        <v>48160.916666648511</v>
      </c>
      <c r="D7488" s="1">
        <v>6.03</v>
      </c>
      <c r="E7488" s="176">
        <v>7.5850252206809587</v>
      </c>
      <c r="F7488" s="1" t="s">
        <v>162</v>
      </c>
      <c r="G7488" s="201">
        <f>MAX(E7488-'[1]1a'!$H$3,0)</f>
        <v>0</v>
      </c>
      <c r="H7488" s="201" t="str">
        <f t="shared" si="349"/>
        <v/>
      </c>
      <c r="I7488" s="201" t="str">
        <f t="shared" si="350"/>
        <v/>
      </c>
      <c r="J7488" s="201"/>
    </row>
    <row r="7489" spans="1:10">
      <c r="A7489" s="200">
        <v>45970</v>
      </c>
      <c r="B7489" s="1" t="s">
        <v>161</v>
      </c>
      <c r="C7489" s="175">
        <f t="shared" si="348"/>
        <v>48160.958333315175</v>
      </c>
      <c r="D7489" s="1">
        <v>5.74</v>
      </c>
      <c r="E7489" s="176">
        <v>7.2202395964691055</v>
      </c>
      <c r="F7489" s="1" t="s">
        <v>162</v>
      </c>
      <c r="G7489" s="201">
        <f>MAX(E7489-'[1]1a'!$H$3,0)</f>
        <v>0</v>
      </c>
      <c r="H7489" s="201" t="str">
        <f t="shared" si="349"/>
        <v/>
      </c>
      <c r="I7489" s="201" t="str">
        <f t="shared" si="350"/>
        <v/>
      </c>
      <c r="J7489" s="201"/>
    </row>
    <row r="7490" spans="1:10">
      <c r="A7490" s="200">
        <v>45970</v>
      </c>
      <c r="B7490" s="1" t="s">
        <v>164</v>
      </c>
      <c r="C7490" s="175">
        <f t="shared" si="348"/>
        <v>48160.999999981839</v>
      </c>
      <c r="D7490" s="1">
        <v>5.54</v>
      </c>
      <c r="E7490" s="176">
        <v>6.9686633039092056</v>
      </c>
      <c r="F7490" s="1" t="s">
        <v>162</v>
      </c>
      <c r="G7490" s="201">
        <f>MAX(E7490-'[1]1a'!$H$3,0)</f>
        <v>0</v>
      </c>
      <c r="H7490" s="201" t="str">
        <f t="shared" si="349"/>
        <v/>
      </c>
      <c r="I7490" s="201" t="str">
        <f t="shared" si="350"/>
        <v/>
      </c>
      <c r="J7490" s="201"/>
    </row>
    <row r="7491" spans="1:10">
      <c r="A7491" s="200">
        <v>45970</v>
      </c>
      <c r="B7491" s="1" t="s">
        <v>166</v>
      </c>
      <c r="C7491" s="175">
        <f t="shared" si="348"/>
        <v>48161.041666648503</v>
      </c>
      <c r="D7491" s="1">
        <v>5.35</v>
      </c>
      <c r="E7491" s="176">
        <v>6.7296658259773015</v>
      </c>
      <c r="F7491" s="1" t="s">
        <v>162</v>
      </c>
      <c r="G7491" s="201">
        <f>MAX(E7491-'[1]1a'!$H$3,0)</f>
        <v>0</v>
      </c>
      <c r="H7491" s="201" t="str">
        <f t="shared" si="349"/>
        <v/>
      </c>
      <c r="I7491" s="201" t="str">
        <f t="shared" si="350"/>
        <v/>
      </c>
      <c r="J7491" s="201"/>
    </row>
    <row r="7492" spans="1:10">
      <c r="A7492" s="200">
        <v>45970</v>
      </c>
      <c r="B7492" s="1" t="s">
        <v>168</v>
      </c>
      <c r="C7492" s="175">
        <f t="shared" ref="C7492:C7555" si="351">C7491 + TIME(1,0,0)</f>
        <v>48161.083333315168</v>
      </c>
      <c r="D7492" s="1">
        <v>5.0999999999999996</v>
      </c>
      <c r="E7492" s="176">
        <v>6.4151954602774275</v>
      </c>
      <c r="F7492" s="1" t="s">
        <v>162</v>
      </c>
      <c r="G7492" s="201">
        <f>MAX(E7492-'[1]1a'!$H$3,0)</f>
        <v>0</v>
      </c>
      <c r="H7492" s="201" t="str">
        <f t="shared" ref="H7492:H7555" si="352">IF(F7492="Y",IF(F7491="Y",H7491+1,1),"")</f>
        <v/>
      </c>
      <c r="I7492" s="201" t="str">
        <f t="shared" ref="I7492:I7555" si="353">IF(AND(F7492="Y",F7493&lt;&gt;"Y"),H7492,"")</f>
        <v/>
      </c>
      <c r="J7492" s="201"/>
    </row>
    <row r="7493" spans="1:10">
      <c r="A7493" s="200">
        <v>45970</v>
      </c>
      <c r="B7493" s="1" t="s">
        <v>170</v>
      </c>
      <c r="C7493" s="175">
        <f t="shared" si="351"/>
        <v>48161.124999981832</v>
      </c>
      <c r="D7493" s="1">
        <v>4.58</v>
      </c>
      <c r="E7493" s="176">
        <v>5.7610970996216899</v>
      </c>
      <c r="F7493" s="1" t="s">
        <v>162</v>
      </c>
      <c r="G7493" s="201">
        <f>MAX(E7493-'[1]1a'!$H$3,0)</f>
        <v>0</v>
      </c>
      <c r="H7493" s="201" t="str">
        <f t="shared" si="352"/>
        <v/>
      </c>
      <c r="I7493" s="201" t="str">
        <f t="shared" si="353"/>
        <v/>
      </c>
      <c r="J7493" s="201"/>
    </row>
    <row r="7494" spans="1:10">
      <c r="A7494" s="200">
        <v>45970</v>
      </c>
      <c r="B7494" s="1" t="s">
        <v>172</v>
      </c>
      <c r="C7494" s="175">
        <f t="shared" si="351"/>
        <v>48161.166666648496</v>
      </c>
      <c r="D7494" s="1">
        <v>4.3099999999999996</v>
      </c>
      <c r="E7494" s="176">
        <v>5.4214691046658254</v>
      </c>
      <c r="F7494" s="1" t="s">
        <v>162</v>
      </c>
      <c r="G7494" s="201">
        <f>MAX(E7494-'[1]1a'!$H$3,0)</f>
        <v>0</v>
      </c>
      <c r="H7494" s="201" t="str">
        <f t="shared" si="352"/>
        <v/>
      </c>
      <c r="I7494" s="201" t="str">
        <f t="shared" si="353"/>
        <v/>
      </c>
      <c r="J7494" s="201"/>
    </row>
    <row r="7495" spans="1:10">
      <c r="A7495" s="200">
        <v>45970</v>
      </c>
      <c r="B7495" s="1" t="s">
        <v>174</v>
      </c>
      <c r="C7495" s="175">
        <f t="shared" si="351"/>
        <v>48161.20833331516</v>
      </c>
      <c r="D7495" s="1">
        <v>3.96</v>
      </c>
      <c r="E7495" s="176">
        <v>4.9812105926860024</v>
      </c>
      <c r="F7495" s="1" t="s">
        <v>162</v>
      </c>
      <c r="G7495" s="201">
        <f>MAX(E7495-'[1]1a'!$H$3,0)</f>
        <v>0</v>
      </c>
      <c r="H7495" s="201" t="str">
        <f t="shared" si="352"/>
        <v/>
      </c>
      <c r="I7495" s="201" t="str">
        <f t="shared" si="353"/>
        <v/>
      </c>
      <c r="J7495" s="201"/>
    </row>
    <row r="7496" spans="1:10">
      <c r="A7496" s="200">
        <v>45970</v>
      </c>
      <c r="B7496" s="1" t="s">
        <v>176</v>
      </c>
      <c r="C7496" s="175">
        <f t="shared" si="351"/>
        <v>48161.249999981825</v>
      </c>
      <c r="D7496" s="1">
        <v>3.77</v>
      </c>
      <c r="E7496" s="176">
        <v>4.7422131147540982</v>
      </c>
      <c r="F7496" s="1" t="s">
        <v>162</v>
      </c>
      <c r="G7496" s="201">
        <f>MAX(E7496-'[1]1a'!$H$3,0)</f>
        <v>0</v>
      </c>
      <c r="H7496" s="201" t="str">
        <f t="shared" si="352"/>
        <v/>
      </c>
      <c r="I7496" s="201" t="str">
        <f t="shared" si="353"/>
        <v/>
      </c>
      <c r="J7496" s="201"/>
    </row>
    <row r="7497" spans="1:10">
      <c r="A7497" s="200">
        <v>45970</v>
      </c>
      <c r="B7497" s="1" t="s">
        <v>178</v>
      </c>
      <c r="C7497" s="175">
        <f t="shared" si="351"/>
        <v>48161.291666648489</v>
      </c>
      <c r="D7497" s="1">
        <v>3.71</v>
      </c>
      <c r="E7497" s="176">
        <v>4.6667402269861284</v>
      </c>
      <c r="F7497" s="1" t="s">
        <v>162</v>
      </c>
      <c r="G7497" s="201">
        <f>MAX(E7497-'[1]1a'!$H$3,0)</f>
        <v>0</v>
      </c>
      <c r="H7497" s="201" t="str">
        <f t="shared" si="352"/>
        <v/>
      </c>
      <c r="I7497" s="201" t="str">
        <f t="shared" si="353"/>
        <v/>
      </c>
      <c r="J7497" s="201"/>
    </row>
    <row r="7498" spans="1:10">
      <c r="A7498" s="200">
        <v>45970</v>
      </c>
      <c r="B7498" s="1" t="s">
        <v>180</v>
      </c>
      <c r="C7498" s="175">
        <f t="shared" si="351"/>
        <v>48161.333333315153</v>
      </c>
      <c r="D7498" s="1">
        <v>3.67</v>
      </c>
      <c r="E7498" s="176">
        <v>4.6164249684741492</v>
      </c>
      <c r="F7498" s="1" t="s">
        <v>162</v>
      </c>
      <c r="G7498" s="201">
        <f>MAX(E7498-'[1]1a'!$H$3,0)</f>
        <v>0</v>
      </c>
      <c r="H7498" s="201" t="str">
        <f t="shared" si="352"/>
        <v/>
      </c>
      <c r="I7498" s="201" t="str">
        <f t="shared" si="353"/>
        <v/>
      </c>
      <c r="J7498" s="201"/>
    </row>
    <row r="7499" spans="1:10">
      <c r="A7499" s="200">
        <v>45970</v>
      </c>
      <c r="B7499" s="1" t="s">
        <v>181</v>
      </c>
      <c r="C7499" s="175">
        <f t="shared" si="351"/>
        <v>48161.374999981817</v>
      </c>
      <c r="D7499" s="1">
        <v>3.82</v>
      </c>
      <c r="E7499" s="176">
        <v>4.8051071878940732</v>
      </c>
      <c r="F7499" s="1" t="s">
        <v>162</v>
      </c>
      <c r="G7499" s="201">
        <f>MAX(E7499-'[1]1a'!$H$3,0)</f>
        <v>0</v>
      </c>
      <c r="H7499" s="201" t="str">
        <f t="shared" si="352"/>
        <v/>
      </c>
      <c r="I7499" s="201" t="str">
        <f t="shared" si="353"/>
        <v/>
      </c>
      <c r="J7499" s="201"/>
    </row>
    <row r="7500" spans="1:10">
      <c r="A7500" s="200">
        <v>45970</v>
      </c>
      <c r="B7500" s="1" t="s">
        <v>182</v>
      </c>
      <c r="C7500" s="175">
        <f t="shared" si="351"/>
        <v>48161.416666648482</v>
      </c>
      <c r="D7500" s="1">
        <v>4</v>
      </c>
      <c r="E7500" s="176">
        <v>5.0315258511979826</v>
      </c>
      <c r="F7500" s="1" t="s">
        <v>162</v>
      </c>
      <c r="G7500" s="201">
        <f>MAX(E7500-'[1]1a'!$H$3,0)</f>
        <v>0</v>
      </c>
      <c r="H7500" s="201" t="str">
        <f t="shared" si="352"/>
        <v/>
      </c>
      <c r="I7500" s="201" t="str">
        <f t="shared" si="353"/>
        <v/>
      </c>
      <c r="J7500" s="201"/>
    </row>
    <row r="7501" spans="1:10">
      <c r="A7501" s="200">
        <v>45970</v>
      </c>
      <c r="B7501" s="1" t="s">
        <v>183</v>
      </c>
      <c r="C7501" s="175">
        <f t="shared" si="351"/>
        <v>48161.458333315146</v>
      </c>
      <c r="D7501" s="1">
        <v>4.4400000000000004</v>
      </c>
      <c r="E7501" s="176">
        <v>5.5849936948297607</v>
      </c>
      <c r="F7501" s="1" t="s">
        <v>162</v>
      </c>
      <c r="G7501" s="201">
        <f>MAX(E7501-'[1]1a'!$H$3,0)</f>
        <v>0</v>
      </c>
      <c r="H7501" s="201" t="str">
        <f t="shared" si="352"/>
        <v/>
      </c>
      <c r="I7501" s="201" t="str">
        <f t="shared" si="353"/>
        <v/>
      </c>
      <c r="J7501" s="201"/>
    </row>
    <row r="7502" spans="1:10">
      <c r="A7502" s="200">
        <v>45970</v>
      </c>
      <c r="B7502" s="1" t="s">
        <v>185</v>
      </c>
      <c r="C7502" s="175">
        <f t="shared" si="351"/>
        <v>48161.49999998181</v>
      </c>
      <c r="D7502" s="1">
        <v>4.95</v>
      </c>
      <c r="E7502" s="176">
        <v>6.2265132408575035</v>
      </c>
      <c r="F7502" s="1" t="s">
        <v>162</v>
      </c>
      <c r="G7502" s="201">
        <f>MAX(E7502-'[1]1a'!$H$3,0)</f>
        <v>0</v>
      </c>
      <c r="H7502" s="201" t="str">
        <f t="shared" si="352"/>
        <v/>
      </c>
      <c r="I7502" s="201" t="str">
        <f t="shared" si="353"/>
        <v/>
      </c>
      <c r="J7502" s="201"/>
    </row>
    <row r="7503" spans="1:10">
      <c r="A7503" s="200">
        <v>45970</v>
      </c>
      <c r="B7503" s="1" t="s">
        <v>186</v>
      </c>
      <c r="C7503" s="175">
        <f t="shared" si="351"/>
        <v>48161.541666648474</v>
      </c>
      <c r="D7503" s="1">
        <v>5.42</v>
      </c>
      <c r="E7503" s="176">
        <v>6.8177175283732661</v>
      </c>
      <c r="F7503" s="1" t="s">
        <v>162</v>
      </c>
      <c r="G7503" s="201">
        <f>MAX(E7503-'[1]1a'!$H$3,0)</f>
        <v>0</v>
      </c>
      <c r="H7503" s="201" t="str">
        <f t="shared" si="352"/>
        <v/>
      </c>
      <c r="I7503" s="201" t="str">
        <f t="shared" si="353"/>
        <v/>
      </c>
      <c r="J7503" s="201"/>
    </row>
    <row r="7504" spans="1:10">
      <c r="A7504" s="200">
        <v>45970</v>
      </c>
      <c r="B7504" s="1" t="s">
        <v>187</v>
      </c>
      <c r="C7504" s="175">
        <f t="shared" si="351"/>
        <v>48161.583333315139</v>
      </c>
      <c r="D7504" s="1">
        <v>5.8</v>
      </c>
      <c r="E7504" s="176">
        <v>7.2957124842370744</v>
      </c>
      <c r="F7504" s="1" t="s">
        <v>162</v>
      </c>
      <c r="G7504" s="201">
        <f>MAX(E7504-'[1]1a'!$H$3,0)</f>
        <v>0</v>
      </c>
      <c r="H7504" s="201" t="str">
        <f t="shared" si="352"/>
        <v/>
      </c>
      <c r="I7504" s="201" t="str">
        <f t="shared" si="353"/>
        <v/>
      </c>
      <c r="J7504" s="201"/>
    </row>
    <row r="7505" spans="1:10">
      <c r="A7505" s="200">
        <v>45970</v>
      </c>
      <c r="B7505" s="1" t="s">
        <v>188</v>
      </c>
      <c r="C7505" s="175">
        <f t="shared" si="351"/>
        <v>48161.624999981803</v>
      </c>
      <c r="D7505" s="1">
        <v>6.07</v>
      </c>
      <c r="E7505" s="176">
        <v>7.6353404791929389</v>
      </c>
      <c r="F7505" s="1" t="s">
        <v>162</v>
      </c>
      <c r="G7505" s="201">
        <f>MAX(E7505-'[1]1a'!$H$3,0)</f>
        <v>0</v>
      </c>
      <c r="H7505" s="201" t="str">
        <f t="shared" si="352"/>
        <v/>
      </c>
      <c r="I7505" s="201" t="str">
        <f t="shared" si="353"/>
        <v/>
      </c>
      <c r="J7505" s="201"/>
    </row>
    <row r="7506" spans="1:10">
      <c r="A7506" s="200">
        <v>45970</v>
      </c>
      <c r="B7506" s="1" t="s">
        <v>189</v>
      </c>
      <c r="C7506" s="175">
        <f t="shared" si="351"/>
        <v>48161.666666648467</v>
      </c>
      <c r="D7506" s="1">
        <v>6.4</v>
      </c>
      <c r="E7506" s="176">
        <v>8.0504413619167732</v>
      </c>
      <c r="F7506" s="1" t="s">
        <v>162</v>
      </c>
      <c r="G7506" s="201">
        <f>MAX(E7506-'[1]1a'!$H$3,0)</f>
        <v>0</v>
      </c>
      <c r="H7506" s="201" t="str">
        <f t="shared" si="352"/>
        <v/>
      </c>
      <c r="I7506" s="201" t="str">
        <f t="shared" si="353"/>
        <v/>
      </c>
      <c r="J7506" s="201"/>
    </row>
    <row r="7507" spans="1:10">
      <c r="A7507" s="200">
        <v>45970</v>
      </c>
      <c r="B7507" s="1" t="s">
        <v>190</v>
      </c>
      <c r="C7507" s="175">
        <f t="shared" si="351"/>
        <v>48161.708333315131</v>
      </c>
      <c r="D7507" s="1">
        <v>6.47</v>
      </c>
      <c r="E7507" s="176">
        <v>8.1384930643127369</v>
      </c>
      <c r="F7507" s="1" t="s">
        <v>162</v>
      </c>
      <c r="G7507" s="201">
        <f>MAX(E7507-'[1]1a'!$H$3,0)</f>
        <v>0</v>
      </c>
      <c r="H7507" s="201" t="str">
        <f t="shared" si="352"/>
        <v/>
      </c>
      <c r="I7507" s="201" t="str">
        <f t="shared" si="353"/>
        <v/>
      </c>
      <c r="J7507" s="201"/>
    </row>
    <row r="7508" spans="1:10">
      <c r="A7508" s="200">
        <v>45970</v>
      </c>
      <c r="B7508" s="1" t="s">
        <v>191</v>
      </c>
      <c r="C7508" s="175">
        <f t="shared" si="351"/>
        <v>48161.749999981796</v>
      </c>
      <c r="D7508" s="1">
        <v>6.5</v>
      </c>
      <c r="E7508" s="176">
        <v>8.1762295081967213</v>
      </c>
      <c r="F7508" s="1" t="s">
        <v>162</v>
      </c>
      <c r="G7508" s="201">
        <f>MAX(E7508-'[1]1a'!$H$3,0)</f>
        <v>0</v>
      </c>
      <c r="H7508" s="201" t="str">
        <f t="shared" si="352"/>
        <v/>
      </c>
      <c r="I7508" s="201" t="str">
        <f t="shared" si="353"/>
        <v/>
      </c>
      <c r="J7508" s="201"/>
    </row>
    <row r="7509" spans="1:10">
      <c r="A7509" s="200">
        <v>45970</v>
      </c>
      <c r="B7509" s="1" t="s">
        <v>192</v>
      </c>
      <c r="C7509" s="175">
        <f t="shared" si="351"/>
        <v>48161.79166664846</v>
      </c>
      <c r="D7509" s="1">
        <v>6.71</v>
      </c>
      <c r="E7509" s="176">
        <v>8.440384615384616</v>
      </c>
      <c r="F7509" s="1" t="s">
        <v>162</v>
      </c>
      <c r="G7509" s="201">
        <f>MAX(E7509-'[1]1a'!$H$3,0)</f>
        <v>0</v>
      </c>
      <c r="H7509" s="201" t="str">
        <f t="shared" si="352"/>
        <v/>
      </c>
      <c r="I7509" s="201" t="str">
        <f t="shared" si="353"/>
        <v/>
      </c>
      <c r="J7509" s="201"/>
    </row>
    <row r="7510" spans="1:10">
      <c r="A7510" s="200">
        <v>45970</v>
      </c>
      <c r="B7510" s="1" t="s">
        <v>193</v>
      </c>
      <c r="C7510" s="175">
        <f t="shared" si="351"/>
        <v>48161.833333315124</v>
      </c>
      <c r="D7510" s="1">
        <v>7.32</v>
      </c>
      <c r="E7510" s="176">
        <v>9.2076923076923087</v>
      </c>
      <c r="F7510" s="1" t="s">
        <v>162</v>
      </c>
      <c r="G7510" s="201">
        <f>MAX(E7510-'[1]1a'!$H$3,0)</f>
        <v>0</v>
      </c>
      <c r="H7510" s="201" t="str">
        <f t="shared" si="352"/>
        <v/>
      </c>
      <c r="I7510" s="201" t="str">
        <f t="shared" si="353"/>
        <v/>
      </c>
      <c r="J7510" s="201"/>
    </row>
    <row r="7511" spans="1:10">
      <c r="A7511" s="200">
        <v>45970</v>
      </c>
      <c r="B7511" s="1" t="s">
        <v>194</v>
      </c>
      <c r="C7511" s="175">
        <f t="shared" si="351"/>
        <v>48161.874999981788</v>
      </c>
      <c r="D7511" s="1">
        <v>7.6</v>
      </c>
      <c r="E7511" s="176">
        <v>9.5598991172761671</v>
      </c>
      <c r="F7511" s="1" t="s">
        <v>162</v>
      </c>
      <c r="G7511" s="201">
        <f>MAX(E7511-'[1]1a'!$H$3,0)</f>
        <v>0</v>
      </c>
      <c r="H7511" s="201" t="str">
        <f t="shared" si="352"/>
        <v/>
      </c>
      <c r="I7511" s="201" t="str">
        <f t="shared" si="353"/>
        <v/>
      </c>
      <c r="J7511" s="201"/>
    </row>
    <row r="7512" spans="1:10">
      <c r="A7512" s="200">
        <v>45970</v>
      </c>
      <c r="B7512" s="1" t="s">
        <v>195</v>
      </c>
      <c r="C7512" s="175">
        <f t="shared" si="351"/>
        <v>48161.916666648453</v>
      </c>
      <c r="D7512" s="1">
        <v>7.33</v>
      </c>
      <c r="E7512" s="176">
        <v>9.2202711223203035</v>
      </c>
      <c r="F7512" s="1" t="s">
        <v>162</v>
      </c>
      <c r="G7512" s="201">
        <f>MAX(E7512-'[1]1a'!$H$3,0)</f>
        <v>0</v>
      </c>
      <c r="H7512" s="201" t="str">
        <f t="shared" si="352"/>
        <v/>
      </c>
      <c r="I7512" s="201" t="str">
        <f t="shared" si="353"/>
        <v/>
      </c>
      <c r="J7512" s="201"/>
    </row>
    <row r="7513" spans="1:10">
      <c r="A7513" s="200">
        <v>45971</v>
      </c>
      <c r="B7513" s="1" t="s">
        <v>161</v>
      </c>
      <c r="C7513" s="175">
        <f t="shared" si="351"/>
        <v>48161.958333315117</v>
      </c>
      <c r="D7513" s="1">
        <v>6.87</v>
      </c>
      <c r="E7513" s="176">
        <v>8.6416456494325349</v>
      </c>
      <c r="F7513" s="1" t="s">
        <v>162</v>
      </c>
      <c r="G7513" s="201">
        <f>MAX(E7513-'[1]1a'!$H$3,0)</f>
        <v>0</v>
      </c>
      <c r="H7513" s="201" t="str">
        <f t="shared" si="352"/>
        <v/>
      </c>
      <c r="I7513" s="201" t="str">
        <f t="shared" si="353"/>
        <v/>
      </c>
      <c r="J7513" s="201"/>
    </row>
    <row r="7514" spans="1:10">
      <c r="A7514" s="200">
        <v>45971</v>
      </c>
      <c r="B7514" s="1" t="s">
        <v>164</v>
      </c>
      <c r="C7514" s="175">
        <f t="shared" si="351"/>
        <v>48161.999999981781</v>
      </c>
      <c r="D7514" s="1">
        <v>6.56</v>
      </c>
      <c r="E7514" s="176">
        <v>8.2517023959646902</v>
      </c>
      <c r="F7514" s="1" t="s">
        <v>162</v>
      </c>
      <c r="G7514" s="201">
        <f>MAX(E7514-'[1]1a'!$H$3,0)</f>
        <v>0</v>
      </c>
      <c r="H7514" s="201" t="str">
        <f t="shared" si="352"/>
        <v/>
      </c>
      <c r="I7514" s="201" t="str">
        <f t="shared" si="353"/>
        <v/>
      </c>
      <c r="J7514" s="201"/>
    </row>
    <row r="7515" spans="1:10">
      <c r="A7515" s="200">
        <v>45971</v>
      </c>
      <c r="B7515" s="1" t="s">
        <v>166</v>
      </c>
      <c r="C7515" s="175">
        <f t="shared" si="351"/>
        <v>48162.041666648445</v>
      </c>
      <c r="D7515" s="1">
        <v>6.13</v>
      </c>
      <c r="E7515" s="176">
        <v>7.7108133669609078</v>
      </c>
      <c r="F7515" s="1" t="s">
        <v>162</v>
      </c>
      <c r="G7515" s="201">
        <f>MAX(E7515-'[1]1a'!$H$3,0)</f>
        <v>0</v>
      </c>
      <c r="H7515" s="201" t="str">
        <f t="shared" si="352"/>
        <v/>
      </c>
      <c r="I7515" s="201" t="str">
        <f t="shared" si="353"/>
        <v/>
      </c>
      <c r="J7515" s="201"/>
    </row>
    <row r="7516" spans="1:10">
      <c r="A7516" s="200">
        <v>45971</v>
      </c>
      <c r="B7516" s="1" t="s">
        <v>168</v>
      </c>
      <c r="C7516" s="175">
        <f t="shared" si="351"/>
        <v>48162.083333315109</v>
      </c>
      <c r="D7516" s="1">
        <v>5.59</v>
      </c>
      <c r="E7516" s="176">
        <v>7.0315573770491806</v>
      </c>
      <c r="F7516" s="1" t="s">
        <v>162</v>
      </c>
      <c r="G7516" s="201">
        <f>MAX(E7516-'[1]1a'!$H$3,0)</f>
        <v>0</v>
      </c>
      <c r="H7516" s="201" t="str">
        <f t="shared" si="352"/>
        <v/>
      </c>
      <c r="I7516" s="201" t="str">
        <f t="shared" si="353"/>
        <v/>
      </c>
      <c r="J7516" s="201"/>
    </row>
    <row r="7517" spans="1:10">
      <c r="A7517" s="200">
        <v>45971</v>
      </c>
      <c r="B7517" s="1" t="s">
        <v>170</v>
      </c>
      <c r="C7517" s="175">
        <f t="shared" si="351"/>
        <v>48162.124999981774</v>
      </c>
      <c r="D7517" s="1">
        <v>5.03</v>
      </c>
      <c r="E7517" s="176">
        <v>6.3271437578814638</v>
      </c>
      <c r="F7517" s="1" t="s">
        <v>162</v>
      </c>
      <c r="G7517" s="201">
        <f>MAX(E7517-'[1]1a'!$H$3,0)</f>
        <v>0</v>
      </c>
      <c r="H7517" s="201" t="str">
        <f t="shared" si="352"/>
        <v/>
      </c>
      <c r="I7517" s="201" t="str">
        <f t="shared" si="353"/>
        <v/>
      </c>
      <c r="J7517" s="201"/>
    </row>
    <row r="7518" spans="1:10">
      <c r="A7518" s="200">
        <v>45971</v>
      </c>
      <c r="B7518" s="1" t="s">
        <v>172</v>
      </c>
      <c r="C7518" s="175">
        <f t="shared" si="351"/>
        <v>48162.166666648438</v>
      </c>
      <c r="D7518" s="1">
        <v>4.51</v>
      </c>
      <c r="E7518" s="176">
        <v>5.6730453972257253</v>
      </c>
      <c r="F7518" s="1" t="s">
        <v>162</v>
      </c>
      <c r="G7518" s="201">
        <f>MAX(E7518-'[1]1a'!$H$3,0)</f>
        <v>0</v>
      </c>
      <c r="H7518" s="201" t="str">
        <f t="shared" si="352"/>
        <v/>
      </c>
      <c r="I7518" s="201" t="str">
        <f t="shared" si="353"/>
        <v/>
      </c>
      <c r="J7518" s="201"/>
    </row>
    <row r="7519" spans="1:10">
      <c r="A7519" s="200">
        <v>45971</v>
      </c>
      <c r="B7519" s="1" t="s">
        <v>174</v>
      </c>
      <c r="C7519" s="175">
        <f t="shared" si="351"/>
        <v>48162.208333315102</v>
      </c>
      <c r="D7519" s="1">
        <v>4.1500000000000004</v>
      </c>
      <c r="E7519" s="176">
        <v>5.2202080706179075</v>
      </c>
      <c r="F7519" s="1" t="s">
        <v>162</v>
      </c>
      <c r="G7519" s="201">
        <f>MAX(E7519-'[1]1a'!$H$3,0)</f>
        <v>0</v>
      </c>
      <c r="H7519" s="201" t="str">
        <f t="shared" si="352"/>
        <v/>
      </c>
      <c r="I7519" s="201" t="str">
        <f t="shared" si="353"/>
        <v/>
      </c>
      <c r="J7519" s="201"/>
    </row>
    <row r="7520" spans="1:10">
      <c r="A7520" s="200">
        <v>45971</v>
      </c>
      <c r="B7520" s="1" t="s">
        <v>176</v>
      </c>
      <c r="C7520" s="175">
        <f t="shared" si="351"/>
        <v>48162.249999981766</v>
      </c>
      <c r="D7520" s="1">
        <v>4.03</v>
      </c>
      <c r="E7520" s="176">
        <v>5.0692622950819679</v>
      </c>
      <c r="F7520" s="1" t="s">
        <v>162</v>
      </c>
      <c r="G7520" s="201">
        <f>MAX(E7520-'[1]1a'!$H$3,0)</f>
        <v>0</v>
      </c>
      <c r="H7520" s="201" t="str">
        <f t="shared" si="352"/>
        <v/>
      </c>
      <c r="I7520" s="201" t="str">
        <f t="shared" si="353"/>
        <v/>
      </c>
      <c r="J7520" s="201"/>
    </row>
    <row r="7521" spans="1:10">
      <c r="A7521" s="200">
        <v>45971</v>
      </c>
      <c r="B7521" s="1" t="s">
        <v>178</v>
      </c>
      <c r="C7521" s="175">
        <f t="shared" si="351"/>
        <v>48162.291666648431</v>
      </c>
      <c r="D7521" s="1">
        <v>4</v>
      </c>
      <c r="E7521" s="176">
        <v>5.0315258511979826</v>
      </c>
      <c r="F7521" s="1" t="s">
        <v>162</v>
      </c>
      <c r="G7521" s="201">
        <f>MAX(E7521-'[1]1a'!$H$3,0)</f>
        <v>0</v>
      </c>
      <c r="H7521" s="201" t="str">
        <f t="shared" si="352"/>
        <v/>
      </c>
      <c r="I7521" s="201" t="str">
        <f t="shared" si="353"/>
        <v/>
      </c>
      <c r="J7521" s="201"/>
    </row>
    <row r="7522" spans="1:10">
      <c r="A7522" s="200">
        <v>45971</v>
      </c>
      <c r="B7522" s="1" t="s">
        <v>180</v>
      </c>
      <c r="C7522" s="175">
        <f t="shared" si="351"/>
        <v>48162.333333315095</v>
      </c>
      <c r="D7522" s="1">
        <v>4.04</v>
      </c>
      <c r="E7522" s="176">
        <v>5.0818411097099627</v>
      </c>
      <c r="F7522" s="1" t="s">
        <v>162</v>
      </c>
      <c r="G7522" s="201">
        <f>MAX(E7522-'[1]1a'!$H$3,0)</f>
        <v>0</v>
      </c>
      <c r="H7522" s="201" t="str">
        <f t="shared" si="352"/>
        <v/>
      </c>
      <c r="I7522" s="201" t="str">
        <f t="shared" si="353"/>
        <v/>
      </c>
      <c r="J7522" s="201"/>
    </row>
    <row r="7523" spans="1:10">
      <c r="A7523" s="200">
        <v>45971</v>
      </c>
      <c r="B7523" s="1" t="s">
        <v>181</v>
      </c>
      <c r="C7523" s="175">
        <f t="shared" si="351"/>
        <v>48162.374999981759</v>
      </c>
      <c r="D7523" s="1">
        <v>4.42</v>
      </c>
      <c r="E7523" s="176">
        <v>5.5598360655737711</v>
      </c>
      <c r="F7523" s="1" t="s">
        <v>162</v>
      </c>
      <c r="G7523" s="201">
        <f>MAX(E7523-'[1]1a'!$H$3,0)</f>
        <v>0</v>
      </c>
      <c r="H7523" s="201" t="str">
        <f t="shared" si="352"/>
        <v/>
      </c>
      <c r="I7523" s="201" t="str">
        <f t="shared" si="353"/>
        <v/>
      </c>
      <c r="J7523" s="201"/>
    </row>
    <row r="7524" spans="1:10">
      <c r="A7524" s="200">
        <v>45971</v>
      </c>
      <c r="B7524" s="1" t="s">
        <v>182</v>
      </c>
      <c r="C7524" s="175">
        <f t="shared" si="351"/>
        <v>48162.416666648423</v>
      </c>
      <c r="D7524" s="1">
        <v>4.92</v>
      </c>
      <c r="E7524" s="176">
        <v>6.1887767969735181</v>
      </c>
      <c r="F7524" s="1" t="s">
        <v>162</v>
      </c>
      <c r="G7524" s="201">
        <f>MAX(E7524-'[1]1a'!$H$3,0)</f>
        <v>0</v>
      </c>
      <c r="H7524" s="201" t="str">
        <f t="shared" si="352"/>
        <v/>
      </c>
      <c r="I7524" s="201" t="str">
        <f t="shared" si="353"/>
        <v/>
      </c>
      <c r="J7524" s="201"/>
    </row>
    <row r="7525" spans="1:10">
      <c r="A7525" s="200">
        <v>45971</v>
      </c>
      <c r="B7525" s="1" t="s">
        <v>183</v>
      </c>
      <c r="C7525" s="175">
        <f t="shared" si="351"/>
        <v>48162.458333315088</v>
      </c>
      <c r="D7525" s="1">
        <v>5.34</v>
      </c>
      <c r="E7525" s="176">
        <v>6.7170870113493066</v>
      </c>
      <c r="F7525" s="1" t="s">
        <v>162</v>
      </c>
      <c r="G7525" s="201">
        <f>MAX(E7525-'[1]1a'!$H$3,0)</f>
        <v>0</v>
      </c>
      <c r="H7525" s="201" t="str">
        <f t="shared" si="352"/>
        <v/>
      </c>
      <c r="I7525" s="201" t="str">
        <f t="shared" si="353"/>
        <v/>
      </c>
      <c r="J7525" s="201"/>
    </row>
    <row r="7526" spans="1:10">
      <c r="A7526" s="200">
        <v>45971</v>
      </c>
      <c r="B7526" s="1" t="s">
        <v>185</v>
      </c>
      <c r="C7526" s="175">
        <f t="shared" si="351"/>
        <v>48162.499999981752</v>
      </c>
      <c r="D7526" s="1">
        <v>5.54</v>
      </c>
      <c r="E7526" s="176">
        <v>6.9686633039092056</v>
      </c>
      <c r="F7526" s="1" t="s">
        <v>162</v>
      </c>
      <c r="G7526" s="201">
        <f>MAX(E7526-'[1]1a'!$H$3,0)</f>
        <v>0</v>
      </c>
      <c r="H7526" s="201" t="str">
        <f t="shared" si="352"/>
        <v/>
      </c>
      <c r="I7526" s="201" t="str">
        <f t="shared" si="353"/>
        <v/>
      </c>
      <c r="J7526" s="201"/>
    </row>
    <row r="7527" spans="1:10">
      <c r="A7527" s="200">
        <v>45971</v>
      </c>
      <c r="B7527" s="1" t="s">
        <v>186</v>
      </c>
      <c r="C7527" s="175">
        <f t="shared" si="351"/>
        <v>48162.541666648416</v>
      </c>
      <c r="D7527" s="1">
        <v>5.62</v>
      </c>
      <c r="E7527" s="176">
        <v>7.0692938209331659</v>
      </c>
      <c r="F7527" s="1" t="s">
        <v>162</v>
      </c>
      <c r="G7527" s="201">
        <f>MAX(E7527-'[1]1a'!$H$3,0)</f>
        <v>0</v>
      </c>
      <c r="H7527" s="201" t="str">
        <f t="shared" si="352"/>
        <v/>
      </c>
      <c r="I7527" s="201" t="str">
        <f t="shared" si="353"/>
        <v/>
      </c>
      <c r="J7527" s="201"/>
    </row>
    <row r="7528" spans="1:10">
      <c r="A7528" s="200">
        <v>45971</v>
      </c>
      <c r="B7528" s="1" t="s">
        <v>187</v>
      </c>
      <c r="C7528" s="175">
        <f t="shared" si="351"/>
        <v>48162.58333331508</v>
      </c>
      <c r="D7528" s="1">
        <v>5.79</v>
      </c>
      <c r="E7528" s="176">
        <v>7.2831336696090796</v>
      </c>
      <c r="F7528" s="1" t="s">
        <v>162</v>
      </c>
      <c r="G7528" s="201">
        <f>MAX(E7528-'[1]1a'!$H$3,0)</f>
        <v>0</v>
      </c>
      <c r="H7528" s="201" t="str">
        <f t="shared" si="352"/>
        <v/>
      </c>
      <c r="I7528" s="201" t="str">
        <f t="shared" si="353"/>
        <v/>
      </c>
      <c r="J7528" s="201"/>
    </row>
    <row r="7529" spans="1:10">
      <c r="A7529" s="200">
        <v>45971</v>
      </c>
      <c r="B7529" s="1" t="s">
        <v>188</v>
      </c>
      <c r="C7529" s="175">
        <f t="shared" si="351"/>
        <v>48162.624999981745</v>
      </c>
      <c r="D7529" s="1">
        <v>5.7</v>
      </c>
      <c r="E7529" s="176">
        <v>7.1699243379571254</v>
      </c>
      <c r="F7529" s="1" t="s">
        <v>162</v>
      </c>
      <c r="G7529" s="201">
        <f>MAX(E7529-'[1]1a'!$H$3,0)</f>
        <v>0</v>
      </c>
      <c r="H7529" s="201" t="str">
        <f t="shared" si="352"/>
        <v/>
      </c>
      <c r="I7529" s="201" t="str">
        <f t="shared" si="353"/>
        <v/>
      </c>
      <c r="J7529" s="201"/>
    </row>
    <row r="7530" spans="1:10">
      <c r="A7530" s="200">
        <v>45971</v>
      </c>
      <c r="B7530" s="1" t="s">
        <v>189</v>
      </c>
      <c r="C7530" s="175">
        <f t="shared" si="351"/>
        <v>48162.666666648409</v>
      </c>
      <c r="D7530" s="1">
        <v>6</v>
      </c>
      <c r="E7530" s="176">
        <v>7.5472887767969734</v>
      </c>
      <c r="F7530" s="1" t="s">
        <v>162</v>
      </c>
      <c r="G7530" s="201">
        <f>MAX(E7530-'[1]1a'!$H$3,0)</f>
        <v>0</v>
      </c>
      <c r="H7530" s="201" t="str">
        <f t="shared" si="352"/>
        <v/>
      </c>
      <c r="I7530" s="201" t="str">
        <f t="shared" si="353"/>
        <v/>
      </c>
      <c r="J7530" s="201"/>
    </row>
    <row r="7531" spans="1:10">
      <c r="A7531" s="200">
        <v>45971</v>
      </c>
      <c r="B7531" s="1" t="s">
        <v>190</v>
      </c>
      <c r="C7531" s="175">
        <f t="shared" si="351"/>
        <v>48162.708333315073</v>
      </c>
      <c r="D7531" s="1">
        <v>5.94</v>
      </c>
      <c r="E7531" s="176">
        <v>7.4718158890290045</v>
      </c>
      <c r="F7531" s="1" t="s">
        <v>162</v>
      </c>
      <c r="G7531" s="201">
        <f>MAX(E7531-'[1]1a'!$H$3,0)</f>
        <v>0</v>
      </c>
      <c r="H7531" s="201" t="str">
        <f t="shared" si="352"/>
        <v/>
      </c>
      <c r="I7531" s="201" t="str">
        <f t="shared" si="353"/>
        <v/>
      </c>
      <c r="J7531" s="201"/>
    </row>
    <row r="7532" spans="1:10">
      <c r="A7532" s="200">
        <v>45971</v>
      </c>
      <c r="B7532" s="1" t="s">
        <v>191</v>
      </c>
      <c r="C7532" s="175">
        <f t="shared" si="351"/>
        <v>48162.749999981737</v>
      </c>
      <c r="D7532" s="1">
        <v>5.81</v>
      </c>
      <c r="E7532" s="176">
        <v>7.3082912988650692</v>
      </c>
      <c r="F7532" s="1" t="s">
        <v>162</v>
      </c>
      <c r="G7532" s="201">
        <f>MAX(E7532-'[1]1a'!$H$3,0)</f>
        <v>0</v>
      </c>
      <c r="H7532" s="201" t="str">
        <f t="shared" si="352"/>
        <v/>
      </c>
      <c r="I7532" s="201" t="str">
        <f t="shared" si="353"/>
        <v/>
      </c>
      <c r="J7532" s="201"/>
    </row>
    <row r="7533" spans="1:10">
      <c r="A7533" s="200">
        <v>45971</v>
      </c>
      <c r="B7533" s="1" t="s">
        <v>192</v>
      </c>
      <c r="C7533" s="175">
        <f t="shared" si="351"/>
        <v>48162.791666648402</v>
      </c>
      <c r="D7533" s="1">
        <v>6.02</v>
      </c>
      <c r="E7533" s="176">
        <v>7.572446406052963</v>
      </c>
      <c r="F7533" s="1" t="s">
        <v>162</v>
      </c>
      <c r="G7533" s="201">
        <f>MAX(E7533-'[1]1a'!$H$3,0)</f>
        <v>0</v>
      </c>
      <c r="H7533" s="201" t="str">
        <f t="shared" si="352"/>
        <v/>
      </c>
      <c r="I7533" s="201" t="str">
        <f t="shared" si="353"/>
        <v/>
      </c>
      <c r="J7533" s="201"/>
    </row>
    <row r="7534" spans="1:10">
      <c r="A7534" s="200">
        <v>45971</v>
      </c>
      <c r="B7534" s="1" t="s">
        <v>193</v>
      </c>
      <c r="C7534" s="175">
        <f t="shared" si="351"/>
        <v>48162.833333315066</v>
      </c>
      <c r="D7534" s="1">
        <v>6.7</v>
      </c>
      <c r="E7534" s="176">
        <v>8.4278058007566212</v>
      </c>
      <c r="F7534" s="1" t="s">
        <v>162</v>
      </c>
      <c r="G7534" s="201">
        <f>MAX(E7534-'[1]1a'!$H$3,0)</f>
        <v>0</v>
      </c>
      <c r="H7534" s="201" t="str">
        <f t="shared" si="352"/>
        <v/>
      </c>
      <c r="I7534" s="201" t="str">
        <f t="shared" si="353"/>
        <v/>
      </c>
      <c r="J7534" s="201"/>
    </row>
    <row r="7535" spans="1:10">
      <c r="A7535" s="200">
        <v>45971</v>
      </c>
      <c r="B7535" s="1" t="s">
        <v>194</v>
      </c>
      <c r="C7535" s="175">
        <f t="shared" si="351"/>
        <v>48162.87499998173</v>
      </c>
      <c r="D7535" s="1">
        <v>7.27</v>
      </c>
      <c r="E7535" s="176">
        <v>9.1447982345523329</v>
      </c>
      <c r="F7535" s="1" t="s">
        <v>162</v>
      </c>
      <c r="G7535" s="201">
        <f>MAX(E7535-'[1]1a'!$H$3,0)</f>
        <v>0</v>
      </c>
      <c r="H7535" s="201" t="str">
        <f t="shared" si="352"/>
        <v/>
      </c>
      <c r="I7535" s="201" t="str">
        <f t="shared" si="353"/>
        <v/>
      </c>
      <c r="J7535" s="201"/>
    </row>
    <row r="7536" spans="1:10">
      <c r="A7536" s="200">
        <v>45971</v>
      </c>
      <c r="B7536" s="1" t="s">
        <v>195</v>
      </c>
      <c r="C7536" s="175">
        <f t="shared" si="351"/>
        <v>48162.916666648394</v>
      </c>
      <c r="D7536" s="1">
        <v>7.06</v>
      </c>
      <c r="E7536" s="176">
        <v>8.8806431273644382</v>
      </c>
      <c r="F7536" s="1" t="s">
        <v>162</v>
      </c>
      <c r="G7536" s="201">
        <f>MAX(E7536-'[1]1a'!$H$3,0)</f>
        <v>0</v>
      </c>
      <c r="H7536" s="201" t="str">
        <f t="shared" si="352"/>
        <v/>
      </c>
      <c r="I7536" s="201" t="str">
        <f t="shared" si="353"/>
        <v/>
      </c>
      <c r="J7536" s="201"/>
    </row>
    <row r="7537" spans="1:10">
      <c r="A7537" s="200">
        <v>45972</v>
      </c>
      <c r="B7537" s="1" t="s">
        <v>161</v>
      </c>
      <c r="C7537" s="175">
        <f t="shared" si="351"/>
        <v>48162.958333315059</v>
      </c>
      <c r="D7537" s="1">
        <v>6.79</v>
      </c>
      <c r="E7537" s="176">
        <v>8.5410151324085746</v>
      </c>
      <c r="F7537" s="1" t="s">
        <v>162</v>
      </c>
      <c r="G7537" s="201">
        <f>MAX(E7537-'[1]1a'!$H$3,0)</f>
        <v>0</v>
      </c>
      <c r="H7537" s="201" t="str">
        <f t="shared" si="352"/>
        <v/>
      </c>
      <c r="I7537" s="201" t="str">
        <f t="shared" si="353"/>
        <v/>
      </c>
      <c r="J7537" s="201"/>
    </row>
    <row r="7538" spans="1:10">
      <c r="A7538" s="200">
        <v>45972</v>
      </c>
      <c r="B7538" s="1" t="s">
        <v>164</v>
      </c>
      <c r="C7538" s="175">
        <f t="shared" si="351"/>
        <v>48162.999999981723</v>
      </c>
      <c r="D7538" s="1">
        <v>6.58</v>
      </c>
      <c r="E7538" s="176">
        <v>8.2768600252206816</v>
      </c>
      <c r="F7538" s="1" t="s">
        <v>162</v>
      </c>
      <c r="G7538" s="201">
        <f>MAX(E7538-'[1]1a'!$H$3,0)</f>
        <v>0</v>
      </c>
      <c r="H7538" s="201" t="str">
        <f t="shared" si="352"/>
        <v/>
      </c>
      <c r="I7538" s="201" t="str">
        <f t="shared" si="353"/>
        <v/>
      </c>
      <c r="J7538" s="201"/>
    </row>
    <row r="7539" spans="1:10">
      <c r="A7539" s="200">
        <v>45972</v>
      </c>
      <c r="B7539" s="1" t="s">
        <v>166</v>
      </c>
      <c r="C7539" s="175">
        <f t="shared" si="351"/>
        <v>48163.041666648387</v>
      </c>
      <c r="D7539" s="1">
        <v>6.38</v>
      </c>
      <c r="E7539" s="176">
        <v>8.0252837326607818</v>
      </c>
      <c r="F7539" s="1" t="s">
        <v>162</v>
      </c>
      <c r="G7539" s="201">
        <f>MAX(E7539-'[1]1a'!$H$3,0)</f>
        <v>0</v>
      </c>
      <c r="H7539" s="201" t="str">
        <f t="shared" si="352"/>
        <v/>
      </c>
      <c r="I7539" s="201" t="str">
        <f t="shared" si="353"/>
        <v/>
      </c>
      <c r="J7539" s="201"/>
    </row>
    <row r="7540" spans="1:10">
      <c r="A7540" s="200">
        <v>45972</v>
      </c>
      <c r="B7540" s="1" t="s">
        <v>168</v>
      </c>
      <c r="C7540" s="175">
        <f t="shared" si="351"/>
        <v>48163.083333315051</v>
      </c>
      <c r="D7540" s="1">
        <v>5.75</v>
      </c>
      <c r="E7540" s="176">
        <v>7.2328184110971003</v>
      </c>
      <c r="F7540" s="1" t="s">
        <v>162</v>
      </c>
      <c r="G7540" s="201">
        <f>MAX(E7540-'[1]1a'!$H$3,0)</f>
        <v>0</v>
      </c>
      <c r="H7540" s="201" t="str">
        <f t="shared" si="352"/>
        <v/>
      </c>
      <c r="I7540" s="201" t="str">
        <f t="shared" si="353"/>
        <v/>
      </c>
      <c r="J7540" s="201"/>
    </row>
    <row r="7541" spans="1:10">
      <c r="A7541" s="200">
        <v>45972</v>
      </c>
      <c r="B7541" s="1" t="s">
        <v>170</v>
      </c>
      <c r="C7541" s="175">
        <f t="shared" si="351"/>
        <v>48163.124999981716</v>
      </c>
      <c r="D7541" s="1">
        <v>5.01</v>
      </c>
      <c r="E7541" s="176">
        <v>6.3019861286254732</v>
      </c>
      <c r="F7541" s="1" t="s">
        <v>162</v>
      </c>
      <c r="G7541" s="201">
        <f>MAX(E7541-'[1]1a'!$H$3,0)</f>
        <v>0</v>
      </c>
      <c r="H7541" s="201" t="str">
        <f t="shared" si="352"/>
        <v/>
      </c>
      <c r="I7541" s="201" t="str">
        <f t="shared" si="353"/>
        <v/>
      </c>
      <c r="J7541" s="201"/>
    </row>
    <row r="7542" spans="1:10">
      <c r="A7542" s="200">
        <v>45972</v>
      </c>
      <c r="B7542" s="1" t="s">
        <v>172</v>
      </c>
      <c r="C7542" s="175">
        <f t="shared" si="351"/>
        <v>48163.16666664838</v>
      </c>
      <c r="D7542" s="1">
        <v>4.6100000000000003</v>
      </c>
      <c r="E7542" s="176">
        <v>5.7988335435056753</v>
      </c>
      <c r="F7542" s="1" t="s">
        <v>162</v>
      </c>
      <c r="G7542" s="201">
        <f>MAX(E7542-'[1]1a'!$H$3,0)</f>
        <v>0</v>
      </c>
      <c r="H7542" s="201" t="str">
        <f t="shared" si="352"/>
        <v/>
      </c>
      <c r="I7542" s="201" t="str">
        <f t="shared" si="353"/>
        <v/>
      </c>
      <c r="J7542" s="201"/>
    </row>
    <row r="7543" spans="1:10">
      <c r="A7543" s="200">
        <v>45972</v>
      </c>
      <c r="B7543" s="1" t="s">
        <v>174</v>
      </c>
      <c r="C7543" s="175">
        <f t="shared" si="351"/>
        <v>48163.208333315044</v>
      </c>
      <c r="D7543" s="1">
        <v>4.33</v>
      </c>
      <c r="E7543" s="176">
        <v>5.446626733921816</v>
      </c>
      <c r="F7543" s="1" t="s">
        <v>162</v>
      </c>
      <c r="G7543" s="201">
        <f>MAX(E7543-'[1]1a'!$H$3,0)</f>
        <v>0</v>
      </c>
      <c r="H7543" s="201" t="str">
        <f t="shared" si="352"/>
        <v/>
      </c>
      <c r="I7543" s="201" t="str">
        <f t="shared" si="353"/>
        <v/>
      </c>
      <c r="J7543" s="201"/>
    </row>
    <row r="7544" spans="1:10">
      <c r="A7544" s="200">
        <v>45972</v>
      </c>
      <c r="B7544" s="1" t="s">
        <v>176</v>
      </c>
      <c r="C7544" s="175">
        <f t="shared" si="351"/>
        <v>48163.249999981708</v>
      </c>
      <c r="D7544" s="1">
        <v>4.16</v>
      </c>
      <c r="E7544" s="176">
        <v>5.2327868852459023</v>
      </c>
      <c r="F7544" s="1" t="s">
        <v>162</v>
      </c>
      <c r="G7544" s="201">
        <f>MAX(E7544-'[1]1a'!$H$3,0)</f>
        <v>0</v>
      </c>
      <c r="H7544" s="201" t="str">
        <f t="shared" si="352"/>
        <v/>
      </c>
      <c r="I7544" s="201" t="str">
        <f t="shared" si="353"/>
        <v/>
      </c>
      <c r="J7544" s="201"/>
    </row>
    <row r="7545" spans="1:10">
      <c r="A7545" s="200">
        <v>45972</v>
      </c>
      <c r="B7545" s="1" t="s">
        <v>178</v>
      </c>
      <c r="C7545" s="175">
        <f t="shared" si="351"/>
        <v>48163.291666648372</v>
      </c>
      <c r="D7545" s="1">
        <v>4.0999999999999996</v>
      </c>
      <c r="E7545" s="176">
        <v>5.1573139974779316</v>
      </c>
      <c r="F7545" s="1" t="s">
        <v>162</v>
      </c>
      <c r="G7545" s="201">
        <f>MAX(E7545-'[1]1a'!$H$3,0)</f>
        <v>0</v>
      </c>
      <c r="H7545" s="201" t="str">
        <f t="shared" si="352"/>
        <v/>
      </c>
      <c r="I7545" s="201" t="str">
        <f t="shared" si="353"/>
        <v/>
      </c>
      <c r="J7545" s="201"/>
    </row>
    <row r="7546" spans="1:10">
      <c r="A7546" s="200">
        <v>45972</v>
      </c>
      <c r="B7546" s="1" t="s">
        <v>180</v>
      </c>
      <c r="C7546" s="175">
        <f t="shared" si="351"/>
        <v>48163.333333315037</v>
      </c>
      <c r="D7546" s="1">
        <v>4.16</v>
      </c>
      <c r="E7546" s="176">
        <v>5.2327868852459023</v>
      </c>
      <c r="F7546" s="1" t="s">
        <v>162</v>
      </c>
      <c r="G7546" s="201">
        <f>MAX(E7546-'[1]1a'!$H$3,0)</f>
        <v>0</v>
      </c>
      <c r="H7546" s="201" t="str">
        <f t="shared" si="352"/>
        <v/>
      </c>
      <c r="I7546" s="201" t="str">
        <f t="shared" si="353"/>
        <v/>
      </c>
      <c r="J7546" s="201"/>
    </row>
    <row r="7547" spans="1:10">
      <c r="A7547" s="200">
        <v>45972</v>
      </c>
      <c r="B7547" s="1" t="s">
        <v>181</v>
      </c>
      <c r="C7547" s="175">
        <f t="shared" si="351"/>
        <v>48163.374999981701</v>
      </c>
      <c r="D7547" s="1">
        <v>4.49</v>
      </c>
      <c r="E7547" s="176">
        <v>5.6478877679697357</v>
      </c>
      <c r="F7547" s="1" t="s">
        <v>162</v>
      </c>
      <c r="G7547" s="201">
        <f>MAX(E7547-'[1]1a'!$H$3,0)</f>
        <v>0</v>
      </c>
      <c r="H7547" s="201" t="str">
        <f t="shared" si="352"/>
        <v/>
      </c>
      <c r="I7547" s="201" t="str">
        <f t="shared" si="353"/>
        <v/>
      </c>
      <c r="J7547" s="201"/>
    </row>
    <row r="7548" spans="1:10">
      <c r="A7548" s="200">
        <v>45972</v>
      </c>
      <c r="B7548" s="1" t="s">
        <v>182</v>
      </c>
      <c r="C7548" s="175">
        <f t="shared" si="351"/>
        <v>48163.416666648365</v>
      </c>
      <c r="D7548" s="1">
        <v>5</v>
      </c>
      <c r="E7548" s="176">
        <v>6.2894073139974784</v>
      </c>
      <c r="F7548" s="1" t="s">
        <v>162</v>
      </c>
      <c r="G7548" s="201">
        <f>MAX(E7548-'[1]1a'!$H$3,0)</f>
        <v>0</v>
      </c>
      <c r="H7548" s="201" t="str">
        <f t="shared" si="352"/>
        <v/>
      </c>
      <c r="I7548" s="201" t="str">
        <f t="shared" si="353"/>
        <v/>
      </c>
      <c r="J7548" s="201"/>
    </row>
    <row r="7549" spans="1:10">
      <c r="A7549" s="200">
        <v>45972</v>
      </c>
      <c r="B7549" s="1" t="s">
        <v>183</v>
      </c>
      <c r="C7549" s="175">
        <f t="shared" si="351"/>
        <v>48163.458333315029</v>
      </c>
      <c r="D7549" s="1">
        <v>5.46</v>
      </c>
      <c r="E7549" s="176">
        <v>6.8680327868852462</v>
      </c>
      <c r="F7549" s="1" t="s">
        <v>162</v>
      </c>
      <c r="G7549" s="201">
        <f>MAX(E7549-'[1]1a'!$H$3,0)</f>
        <v>0</v>
      </c>
      <c r="H7549" s="201" t="str">
        <f t="shared" si="352"/>
        <v/>
      </c>
      <c r="I7549" s="201" t="str">
        <f t="shared" si="353"/>
        <v/>
      </c>
      <c r="J7549" s="201"/>
    </row>
    <row r="7550" spans="1:10">
      <c r="A7550" s="200">
        <v>45972</v>
      </c>
      <c r="B7550" s="1" t="s">
        <v>185</v>
      </c>
      <c r="C7550" s="175">
        <f t="shared" si="351"/>
        <v>48163.499999981694</v>
      </c>
      <c r="D7550" s="1">
        <v>5.51</v>
      </c>
      <c r="E7550" s="176">
        <v>6.9309268600252203</v>
      </c>
      <c r="F7550" s="1" t="s">
        <v>162</v>
      </c>
      <c r="G7550" s="201">
        <f>MAX(E7550-'[1]1a'!$H$3,0)</f>
        <v>0</v>
      </c>
      <c r="H7550" s="201" t="str">
        <f t="shared" si="352"/>
        <v/>
      </c>
      <c r="I7550" s="201" t="str">
        <f t="shared" si="353"/>
        <v/>
      </c>
      <c r="J7550" s="201"/>
    </row>
    <row r="7551" spans="1:10">
      <c r="A7551" s="200">
        <v>45972</v>
      </c>
      <c r="B7551" s="1" t="s">
        <v>186</v>
      </c>
      <c r="C7551" s="175">
        <f t="shared" si="351"/>
        <v>48163.541666648358</v>
      </c>
      <c r="D7551" s="1">
        <v>5.33</v>
      </c>
      <c r="E7551" s="176">
        <v>6.7045081967213118</v>
      </c>
      <c r="F7551" s="1" t="s">
        <v>162</v>
      </c>
      <c r="G7551" s="201">
        <f>MAX(E7551-'[1]1a'!$H$3,0)</f>
        <v>0</v>
      </c>
      <c r="H7551" s="201" t="str">
        <f t="shared" si="352"/>
        <v/>
      </c>
      <c r="I7551" s="201" t="str">
        <f t="shared" si="353"/>
        <v/>
      </c>
      <c r="J7551" s="201"/>
    </row>
    <row r="7552" spans="1:10">
      <c r="A7552" s="200">
        <v>45972</v>
      </c>
      <c r="B7552" s="1" t="s">
        <v>187</v>
      </c>
      <c r="C7552" s="175">
        <f t="shared" si="351"/>
        <v>48163.583333315022</v>
      </c>
      <c r="D7552" s="1">
        <v>5.33</v>
      </c>
      <c r="E7552" s="176">
        <v>6.7045081967213118</v>
      </c>
      <c r="F7552" s="1" t="s">
        <v>162</v>
      </c>
      <c r="G7552" s="201">
        <f>MAX(E7552-'[1]1a'!$H$3,0)</f>
        <v>0</v>
      </c>
      <c r="H7552" s="201" t="str">
        <f t="shared" si="352"/>
        <v/>
      </c>
      <c r="I7552" s="201" t="str">
        <f t="shared" si="353"/>
        <v/>
      </c>
      <c r="J7552" s="201"/>
    </row>
    <row r="7553" spans="1:10">
      <c r="A7553" s="200">
        <v>45972</v>
      </c>
      <c r="B7553" s="1" t="s">
        <v>188</v>
      </c>
      <c r="C7553" s="175">
        <f t="shared" si="351"/>
        <v>48163.624999981686</v>
      </c>
      <c r="D7553" s="1">
        <v>5.39</v>
      </c>
      <c r="E7553" s="176">
        <v>6.7799810844892807</v>
      </c>
      <c r="F7553" s="1" t="s">
        <v>162</v>
      </c>
      <c r="G7553" s="201">
        <f>MAX(E7553-'[1]1a'!$H$3,0)</f>
        <v>0</v>
      </c>
      <c r="H7553" s="201" t="str">
        <f t="shared" si="352"/>
        <v/>
      </c>
      <c r="I7553" s="201" t="str">
        <f t="shared" si="353"/>
        <v/>
      </c>
      <c r="J7553" s="201"/>
    </row>
    <row r="7554" spans="1:10">
      <c r="A7554" s="200">
        <v>45972</v>
      </c>
      <c r="B7554" s="1" t="s">
        <v>189</v>
      </c>
      <c r="C7554" s="175">
        <f t="shared" si="351"/>
        <v>48163.666666648351</v>
      </c>
      <c r="D7554" s="1">
        <v>5.51</v>
      </c>
      <c r="E7554" s="176">
        <v>6.9309268600252203</v>
      </c>
      <c r="F7554" s="1" t="s">
        <v>162</v>
      </c>
      <c r="G7554" s="201">
        <f>MAX(E7554-'[1]1a'!$H$3,0)</f>
        <v>0</v>
      </c>
      <c r="H7554" s="201" t="str">
        <f t="shared" si="352"/>
        <v/>
      </c>
      <c r="I7554" s="201" t="str">
        <f t="shared" si="353"/>
        <v/>
      </c>
      <c r="J7554" s="201"/>
    </row>
    <row r="7555" spans="1:10">
      <c r="A7555" s="200">
        <v>45972</v>
      </c>
      <c r="B7555" s="1" t="s">
        <v>190</v>
      </c>
      <c r="C7555" s="175">
        <f t="shared" si="351"/>
        <v>48163.708333315015</v>
      </c>
      <c r="D7555" s="1">
        <v>5.52</v>
      </c>
      <c r="E7555" s="176">
        <v>6.9435056746532151</v>
      </c>
      <c r="F7555" s="1" t="s">
        <v>162</v>
      </c>
      <c r="G7555" s="201">
        <f>MAX(E7555-'[1]1a'!$H$3,0)</f>
        <v>0</v>
      </c>
      <c r="H7555" s="201" t="str">
        <f t="shared" si="352"/>
        <v/>
      </c>
      <c r="I7555" s="201" t="str">
        <f t="shared" si="353"/>
        <v/>
      </c>
      <c r="J7555" s="201"/>
    </row>
    <row r="7556" spans="1:10">
      <c r="A7556" s="200">
        <v>45972</v>
      </c>
      <c r="B7556" s="1" t="s">
        <v>191</v>
      </c>
      <c r="C7556" s="175">
        <f t="shared" ref="C7556:C7619" si="354">C7555 + TIME(1,0,0)</f>
        <v>48163.749999981679</v>
      </c>
      <c r="D7556" s="1">
        <v>5.7</v>
      </c>
      <c r="E7556" s="176">
        <v>7.1699243379571254</v>
      </c>
      <c r="F7556" s="1" t="s">
        <v>162</v>
      </c>
      <c r="G7556" s="201">
        <f>MAX(E7556-'[1]1a'!$H$3,0)</f>
        <v>0</v>
      </c>
      <c r="H7556" s="201" t="str">
        <f t="shared" ref="H7556:H7619" si="355">IF(F7556="Y",IF(F7555="Y",H7555+1,1),"")</f>
        <v/>
      </c>
      <c r="I7556" s="201" t="str">
        <f t="shared" ref="I7556:I7619" si="356">IF(AND(F7556="Y",F7557&lt;&gt;"Y"),H7556,"")</f>
        <v/>
      </c>
      <c r="J7556" s="201"/>
    </row>
    <row r="7557" spans="1:10">
      <c r="A7557" s="200">
        <v>45972</v>
      </c>
      <c r="B7557" s="1" t="s">
        <v>192</v>
      </c>
      <c r="C7557" s="175">
        <f t="shared" si="354"/>
        <v>48163.791666648343</v>
      </c>
      <c r="D7557" s="1">
        <v>5.68</v>
      </c>
      <c r="E7557" s="176">
        <v>7.1447667087011348</v>
      </c>
      <c r="F7557" s="1" t="s">
        <v>162</v>
      </c>
      <c r="G7557" s="201">
        <f>MAX(E7557-'[1]1a'!$H$3,0)</f>
        <v>0</v>
      </c>
      <c r="H7557" s="201" t="str">
        <f t="shared" si="355"/>
        <v/>
      </c>
      <c r="I7557" s="201" t="str">
        <f t="shared" si="356"/>
        <v/>
      </c>
      <c r="J7557" s="201"/>
    </row>
    <row r="7558" spans="1:10">
      <c r="A7558" s="200">
        <v>45972</v>
      </c>
      <c r="B7558" s="1" t="s">
        <v>193</v>
      </c>
      <c r="C7558" s="175">
        <f t="shared" si="354"/>
        <v>48163.833333315008</v>
      </c>
      <c r="D7558" s="1">
        <v>6.5</v>
      </c>
      <c r="E7558" s="176">
        <v>8.1762295081967213</v>
      </c>
      <c r="F7558" s="1" t="s">
        <v>162</v>
      </c>
      <c r="G7558" s="201">
        <f>MAX(E7558-'[1]1a'!$H$3,0)</f>
        <v>0</v>
      </c>
      <c r="H7558" s="201" t="str">
        <f t="shared" si="355"/>
        <v/>
      </c>
      <c r="I7558" s="201" t="str">
        <f t="shared" si="356"/>
        <v/>
      </c>
      <c r="J7558" s="201"/>
    </row>
    <row r="7559" spans="1:10">
      <c r="A7559" s="200">
        <v>45972</v>
      </c>
      <c r="B7559" s="1" t="s">
        <v>194</v>
      </c>
      <c r="C7559" s="175">
        <f t="shared" si="354"/>
        <v>48163.874999981672</v>
      </c>
      <c r="D7559" s="1">
        <v>6.99</v>
      </c>
      <c r="E7559" s="176">
        <v>8.7925914249684745</v>
      </c>
      <c r="F7559" s="1" t="s">
        <v>162</v>
      </c>
      <c r="G7559" s="201">
        <f>MAX(E7559-'[1]1a'!$H$3,0)</f>
        <v>0</v>
      </c>
      <c r="H7559" s="201" t="str">
        <f t="shared" si="355"/>
        <v/>
      </c>
      <c r="I7559" s="201" t="str">
        <f t="shared" si="356"/>
        <v/>
      </c>
      <c r="J7559" s="201"/>
    </row>
    <row r="7560" spans="1:10">
      <c r="A7560" s="200">
        <v>45972</v>
      </c>
      <c r="B7560" s="1" t="s">
        <v>195</v>
      </c>
      <c r="C7560" s="175">
        <f t="shared" si="354"/>
        <v>48163.916666648336</v>
      </c>
      <c r="D7560" s="1">
        <v>6.7</v>
      </c>
      <c r="E7560" s="176">
        <v>8.4278058007566212</v>
      </c>
      <c r="F7560" s="1" t="s">
        <v>162</v>
      </c>
      <c r="G7560" s="201">
        <f>MAX(E7560-'[1]1a'!$H$3,0)</f>
        <v>0</v>
      </c>
      <c r="H7560" s="201" t="str">
        <f t="shared" si="355"/>
        <v/>
      </c>
      <c r="I7560" s="201" t="str">
        <f t="shared" si="356"/>
        <v/>
      </c>
      <c r="J7560" s="201"/>
    </row>
    <row r="7561" spans="1:10">
      <c r="A7561" s="200">
        <v>45973</v>
      </c>
      <c r="B7561" s="1" t="s">
        <v>161</v>
      </c>
      <c r="C7561" s="175">
        <f t="shared" si="354"/>
        <v>48163.958333315</v>
      </c>
      <c r="D7561" s="1">
        <v>6.55</v>
      </c>
      <c r="E7561" s="176">
        <v>8.2391235813366954</v>
      </c>
      <c r="F7561" s="1" t="s">
        <v>162</v>
      </c>
      <c r="G7561" s="201">
        <f>MAX(E7561-'[1]1a'!$H$3,0)</f>
        <v>0</v>
      </c>
      <c r="H7561" s="201" t="str">
        <f t="shared" si="355"/>
        <v/>
      </c>
      <c r="I7561" s="201" t="str">
        <f t="shared" si="356"/>
        <v/>
      </c>
      <c r="J7561" s="201"/>
    </row>
    <row r="7562" spans="1:10">
      <c r="A7562" s="200">
        <v>45973</v>
      </c>
      <c r="B7562" s="1" t="s">
        <v>164</v>
      </c>
      <c r="C7562" s="175">
        <f t="shared" si="354"/>
        <v>48163.999999981665</v>
      </c>
      <c r="D7562" s="1">
        <v>6.38</v>
      </c>
      <c r="E7562" s="176">
        <v>8.0252837326607818</v>
      </c>
      <c r="F7562" s="1" t="s">
        <v>162</v>
      </c>
      <c r="G7562" s="201">
        <f>MAX(E7562-'[1]1a'!$H$3,0)</f>
        <v>0</v>
      </c>
      <c r="H7562" s="201" t="str">
        <f t="shared" si="355"/>
        <v/>
      </c>
      <c r="I7562" s="201" t="str">
        <f t="shared" si="356"/>
        <v/>
      </c>
      <c r="J7562" s="201"/>
    </row>
    <row r="7563" spans="1:10">
      <c r="A7563" s="200">
        <v>45973</v>
      </c>
      <c r="B7563" s="1" t="s">
        <v>166</v>
      </c>
      <c r="C7563" s="175">
        <f t="shared" si="354"/>
        <v>48164.041666648329</v>
      </c>
      <c r="D7563" s="1">
        <v>5.95</v>
      </c>
      <c r="E7563" s="176">
        <v>7.4843947036569993</v>
      </c>
      <c r="F7563" s="1" t="s">
        <v>162</v>
      </c>
      <c r="G7563" s="201">
        <f>MAX(E7563-'[1]1a'!$H$3,0)</f>
        <v>0</v>
      </c>
      <c r="H7563" s="201" t="str">
        <f t="shared" si="355"/>
        <v/>
      </c>
      <c r="I7563" s="201" t="str">
        <f t="shared" si="356"/>
        <v/>
      </c>
      <c r="J7563" s="201"/>
    </row>
    <row r="7564" spans="1:10">
      <c r="A7564" s="200">
        <v>45973</v>
      </c>
      <c r="B7564" s="1" t="s">
        <v>168</v>
      </c>
      <c r="C7564" s="175">
        <f t="shared" si="354"/>
        <v>48164.083333314993</v>
      </c>
      <c r="D7564" s="1">
        <v>5.32</v>
      </c>
      <c r="E7564" s="176">
        <v>6.691929382093317</v>
      </c>
      <c r="F7564" s="1" t="s">
        <v>162</v>
      </c>
      <c r="G7564" s="201">
        <f>MAX(E7564-'[1]1a'!$H$3,0)</f>
        <v>0</v>
      </c>
      <c r="H7564" s="201" t="str">
        <f t="shared" si="355"/>
        <v/>
      </c>
      <c r="I7564" s="201" t="str">
        <f t="shared" si="356"/>
        <v/>
      </c>
      <c r="J7564" s="201"/>
    </row>
    <row r="7565" spans="1:10">
      <c r="A7565" s="200">
        <v>45973</v>
      </c>
      <c r="B7565" s="1" t="s">
        <v>170</v>
      </c>
      <c r="C7565" s="175">
        <f t="shared" si="354"/>
        <v>48164.124999981657</v>
      </c>
      <c r="D7565" s="1">
        <v>4.79</v>
      </c>
      <c r="E7565" s="176">
        <v>6.0252522068095837</v>
      </c>
      <c r="F7565" s="1" t="s">
        <v>162</v>
      </c>
      <c r="G7565" s="201">
        <f>MAX(E7565-'[1]1a'!$H$3,0)</f>
        <v>0</v>
      </c>
      <c r="H7565" s="201" t="str">
        <f t="shared" si="355"/>
        <v/>
      </c>
      <c r="I7565" s="201" t="str">
        <f t="shared" si="356"/>
        <v/>
      </c>
      <c r="J7565" s="201"/>
    </row>
    <row r="7566" spans="1:10">
      <c r="A7566" s="200">
        <v>45973</v>
      </c>
      <c r="B7566" s="1" t="s">
        <v>172</v>
      </c>
      <c r="C7566" s="175">
        <f t="shared" si="354"/>
        <v>48164.166666648322</v>
      </c>
      <c r="D7566" s="1">
        <v>4.38</v>
      </c>
      <c r="E7566" s="176">
        <v>5.5095208070617909</v>
      </c>
      <c r="F7566" s="1" t="s">
        <v>162</v>
      </c>
      <c r="G7566" s="201">
        <f>MAX(E7566-'[1]1a'!$H$3,0)</f>
        <v>0</v>
      </c>
      <c r="H7566" s="201" t="str">
        <f t="shared" si="355"/>
        <v/>
      </c>
      <c r="I7566" s="201" t="str">
        <f t="shared" si="356"/>
        <v/>
      </c>
      <c r="J7566" s="201"/>
    </row>
    <row r="7567" spans="1:10">
      <c r="A7567" s="200">
        <v>45973</v>
      </c>
      <c r="B7567" s="1" t="s">
        <v>174</v>
      </c>
      <c r="C7567" s="175">
        <f t="shared" si="354"/>
        <v>48164.208333314986</v>
      </c>
      <c r="D7567" s="1">
        <v>4.0599999999999996</v>
      </c>
      <c r="E7567" s="176">
        <v>5.1069987389659515</v>
      </c>
      <c r="F7567" s="1" t="s">
        <v>162</v>
      </c>
      <c r="G7567" s="201">
        <f>MAX(E7567-'[1]1a'!$H$3,0)</f>
        <v>0</v>
      </c>
      <c r="H7567" s="201" t="str">
        <f t="shared" si="355"/>
        <v/>
      </c>
      <c r="I7567" s="201" t="str">
        <f t="shared" si="356"/>
        <v/>
      </c>
      <c r="J7567" s="201"/>
    </row>
    <row r="7568" spans="1:10">
      <c r="A7568" s="200">
        <v>45973</v>
      </c>
      <c r="B7568" s="1" t="s">
        <v>176</v>
      </c>
      <c r="C7568" s="175">
        <f t="shared" si="354"/>
        <v>48164.24999998165</v>
      </c>
      <c r="D7568" s="1">
        <v>3.85</v>
      </c>
      <c r="E7568" s="176">
        <v>4.8428436317780585</v>
      </c>
      <c r="F7568" s="1" t="s">
        <v>162</v>
      </c>
      <c r="G7568" s="201">
        <f>MAX(E7568-'[1]1a'!$H$3,0)</f>
        <v>0</v>
      </c>
      <c r="H7568" s="201" t="str">
        <f t="shared" si="355"/>
        <v/>
      </c>
      <c r="I7568" s="201" t="str">
        <f t="shared" si="356"/>
        <v/>
      </c>
      <c r="J7568" s="201"/>
    </row>
    <row r="7569" spans="1:10">
      <c r="A7569" s="200">
        <v>45973</v>
      </c>
      <c r="B7569" s="1" t="s">
        <v>178</v>
      </c>
      <c r="C7569" s="175">
        <f t="shared" si="354"/>
        <v>48164.291666648314</v>
      </c>
      <c r="D7569" s="1">
        <v>3.75</v>
      </c>
      <c r="E7569" s="176">
        <v>4.7170554854981086</v>
      </c>
      <c r="F7569" s="1" t="s">
        <v>162</v>
      </c>
      <c r="G7569" s="201">
        <f>MAX(E7569-'[1]1a'!$H$3,0)</f>
        <v>0</v>
      </c>
      <c r="H7569" s="201" t="str">
        <f t="shared" si="355"/>
        <v/>
      </c>
      <c r="I7569" s="201" t="str">
        <f t="shared" si="356"/>
        <v/>
      </c>
      <c r="J7569" s="201"/>
    </row>
    <row r="7570" spans="1:10">
      <c r="A7570" s="200">
        <v>45973</v>
      </c>
      <c r="B7570" s="1" t="s">
        <v>180</v>
      </c>
      <c r="C7570" s="175">
        <f t="shared" si="354"/>
        <v>48164.333333314979</v>
      </c>
      <c r="D7570" s="1">
        <v>3.77</v>
      </c>
      <c r="E7570" s="176">
        <v>4.7422131147540982</v>
      </c>
      <c r="F7570" s="1" t="s">
        <v>162</v>
      </c>
      <c r="G7570" s="201">
        <f>MAX(E7570-'[1]1a'!$H$3,0)</f>
        <v>0</v>
      </c>
      <c r="H7570" s="201" t="str">
        <f t="shared" si="355"/>
        <v/>
      </c>
      <c r="I7570" s="201" t="str">
        <f t="shared" si="356"/>
        <v/>
      </c>
      <c r="J7570" s="201"/>
    </row>
    <row r="7571" spans="1:10">
      <c r="A7571" s="200">
        <v>45973</v>
      </c>
      <c r="B7571" s="1" t="s">
        <v>181</v>
      </c>
      <c r="C7571" s="175">
        <f t="shared" si="354"/>
        <v>48164.374999981643</v>
      </c>
      <c r="D7571" s="1">
        <v>4.04</v>
      </c>
      <c r="E7571" s="176">
        <v>5.0818411097099627</v>
      </c>
      <c r="F7571" s="1" t="s">
        <v>162</v>
      </c>
      <c r="G7571" s="201">
        <f>MAX(E7571-'[1]1a'!$H$3,0)</f>
        <v>0</v>
      </c>
      <c r="H7571" s="201" t="str">
        <f t="shared" si="355"/>
        <v/>
      </c>
      <c r="I7571" s="201" t="str">
        <f t="shared" si="356"/>
        <v/>
      </c>
      <c r="J7571" s="201"/>
    </row>
    <row r="7572" spans="1:10">
      <c r="A7572" s="200">
        <v>45973</v>
      </c>
      <c r="B7572" s="1" t="s">
        <v>182</v>
      </c>
      <c r="C7572" s="175">
        <f t="shared" si="354"/>
        <v>48164.416666648307</v>
      </c>
      <c r="D7572" s="1">
        <v>4.7</v>
      </c>
      <c r="E7572" s="176">
        <v>5.9120428751576295</v>
      </c>
      <c r="F7572" s="1" t="s">
        <v>162</v>
      </c>
      <c r="G7572" s="201">
        <f>MAX(E7572-'[1]1a'!$H$3,0)</f>
        <v>0</v>
      </c>
      <c r="H7572" s="201" t="str">
        <f t="shared" si="355"/>
        <v/>
      </c>
      <c r="I7572" s="201" t="str">
        <f t="shared" si="356"/>
        <v/>
      </c>
      <c r="J7572" s="201"/>
    </row>
    <row r="7573" spans="1:10">
      <c r="A7573" s="200">
        <v>45973</v>
      </c>
      <c r="B7573" s="1" t="s">
        <v>183</v>
      </c>
      <c r="C7573" s="175">
        <f t="shared" si="354"/>
        <v>48164.458333314971</v>
      </c>
      <c r="D7573" s="1">
        <v>5.12</v>
      </c>
      <c r="E7573" s="176">
        <v>6.440353089533418</v>
      </c>
      <c r="F7573" s="1" t="s">
        <v>162</v>
      </c>
      <c r="G7573" s="201">
        <f>MAX(E7573-'[1]1a'!$H$3,0)</f>
        <v>0</v>
      </c>
      <c r="H7573" s="201" t="str">
        <f t="shared" si="355"/>
        <v/>
      </c>
      <c r="I7573" s="201" t="str">
        <f t="shared" si="356"/>
        <v/>
      </c>
      <c r="J7573" s="201"/>
    </row>
    <row r="7574" spans="1:10">
      <c r="A7574" s="200">
        <v>45973</v>
      </c>
      <c r="B7574" s="1" t="s">
        <v>185</v>
      </c>
      <c r="C7574" s="175">
        <f t="shared" si="354"/>
        <v>48164.499999981635</v>
      </c>
      <c r="D7574" s="1">
        <v>5.23</v>
      </c>
      <c r="E7574" s="176">
        <v>6.5787200504413628</v>
      </c>
      <c r="F7574" s="1" t="s">
        <v>162</v>
      </c>
      <c r="G7574" s="201">
        <f>MAX(E7574-'[1]1a'!$H$3,0)</f>
        <v>0</v>
      </c>
      <c r="H7574" s="201" t="str">
        <f t="shared" si="355"/>
        <v/>
      </c>
      <c r="I7574" s="201" t="str">
        <f t="shared" si="356"/>
        <v/>
      </c>
      <c r="J7574" s="201"/>
    </row>
    <row r="7575" spans="1:10">
      <c r="A7575" s="200">
        <v>45973</v>
      </c>
      <c r="B7575" s="1" t="s">
        <v>186</v>
      </c>
      <c r="C7575" s="175">
        <f t="shared" si="354"/>
        <v>48164.5416666483</v>
      </c>
      <c r="D7575" s="1">
        <v>5.28</v>
      </c>
      <c r="E7575" s="176">
        <v>6.6416141235813377</v>
      </c>
      <c r="F7575" s="1" t="s">
        <v>162</v>
      </c>
      <c r="G7575" s="201">
        <f>MAX(E7575-'[1]1a'!$H$3,0)</f>
        <v>0</v>
      </c>
      <c r="H7575" s="201" t="str">
        <f t="shared" si="355"/>
        <v/>
      </c>
      <c r="I7575" s="201" t="str">
        <f t="shared" si="356"/>
        <v/>
      </c>
      <c r="J7575" s="201"/>
    </row>
    <row r="7576" spans="1:10">
      <c r="A7576" s="200">
        <v>45973</v>
      </c>
      <c r="B7576" s="1" t="s">
        <v>187</v>
      </c>
      <c r="C7576" s="175">
        <f t="shared" si="354"/>
        <v>48164.583333314964</v>
      </c>
      <c r="D7576" s="1">
        <v>5.31</v>
      </c>
      <c r="E7576" s="176">
        <v>6.6793505674653213</v>
      </c>
      <c r="F7576" s="1" t="s">
        <v>162</v>
      </c>
      <c r="G7576" s="201">
        <f>MAX(E7576-'[1]1a'!$H$3,0)</f>
        <v>0</v>
      </c>
      <c r="H7576" s="201" t="str">
        <f t="shared" si="355"/>
        <v/>
      </c>
      <c r="I7576" s="201" t="str">
        <f t="shared" si="356"/>
        <v/>
      </c>
      <c r="J7576" s="201"/>
    </row>
    <row r="7577" spans="1:10">
      <c r="A7577" s="200">
        <v>45973</v>
      </c>
      <c r="B7577" s="1" t="s">
        <v>188</v>
      </c>
      <c r="C7577" s="175">
        <f t="shared" si="354"/>
        <v>48164.624999981628</v>
      </c>
      <c r="D7577" s="1">
        <v>5.31</v>
      </c>
      <c r="E7577" s="176">
        <v>6.6793505674653213</v>
      </c>
      <c r="F7577" s="1" t="s">
        <v>162</v>
      </c>
      <c r="G7577" s="201">
        <f>MAX(E7577-'[1]1a'!$H$3,0)</f>
        <v>0</v>
      </c>
      <c r="H7577" s="201" t="str">
        <f t="shared" si="355"/>
        <v/>
      </c>
      <c r="I7577" s="201" t="str">
        <f t="shared" si="356"/>
        <v/>
      </c>
      <c r="J7577" s="201"/>
    </row>
    <row r="7578" spans="1:10">
      <c r="A7578" s="200">
        <v>45973</v>
      </c>
      <c r="B7578" s="1" t="s">
        <v>189</v>
      </c>
      <c r="C7578" s="175">
        <f t="shared" si="354"/>
        <v>48164.666666648292</v>
      </c>
      <c r="D7578" s="1">
        <v>5.47</v>
      </c>
      <c r="E7578" s="176">
        <v>6.880611601513241</v>
      </c>
      <c r="F7578" s="1" t="s">
        <v>162</v>
      </c>
      <c r="G7578" s="201">
        <f>MAX(E7578-'[1]1a'!$H$3,0)</f>
        <v>0</v>
      </c>
      <c r="H7578" s="201" t="str">
        <f t="shared" si="355"/>
        <v/>
      </c>
      <c r="I7578" s="201" t="str">
        <f t="shared" si="356"/>
        <v/>
      </c>
      <c r="J7578" s="201"/>
    </row>
    <row r="7579" spans="1:10">
      <c r="A7579" s="200">
        <v>45973</v>
      </c>
      <c r="B7579" s="1" t="s">
        <v>190</v>
      </c>
      <c r="C7579" s="175">
        <f t="shared" si="354"/>
        <v>48164.708333314957</v>
      </c>
      <c r="D7579" s="1">
        <v>5.31</v>
      </c>
      <c r="E7579" s="176">
        <v>6.6793505674653213</v>
      </c>
      <c r="F7579" s="1" t="s">
        <v>162</v>
      </c>
      <c r="G7579" s="201">
        <f>MAX(E7579-'[1]1a'!$H$3,0)</f>
        <v>0</v>
      </c>
      <c r="H7579" s="201" t="str">
        <f t="shared" si="355"/>
        <v/>
      </c>
      <c r="I7579" s="201" t="str">
        <f t="shared" si="356"/>
        <v/>
      </c>
      <c r="J7579" s="201"/>
    </row>
    <row r="7580" spans="1:10">
      <c r="A7580" s="200">
        <v>45973</v>
      </c>
      <c r="B7580" s="1" t="s">
        <v>191</v>
      </c>
      <c r="C7580" s="175">
        <f t="shared" si="354"/>
        <v>48164.749999981621</v>
      </c>
      <c r="D7580" s="1">
        <v>5.31</v>
      </c>
      <c r="E7580" s="176">
        <v>6.6793505674653213</v>
      </c>
      <c r="F7580" s="1" t="s">
        <v>162</v>
      </c>
      <c r="G7580" s="201">
        <f>MAX(E7580-'[1]1a'!$H$3,0)</f>
        <v>0</v>
      </c>
      <c r="H7580" s="201" t="str">
        <f t="shared" si="355"/>
        <v/>
      </c>
      <c r="I7580" s="201" t="str">
        <f t="shared" si="356"/>
        <v/>
      </c>
      <c r="J7580" s="201"/>
    </row>
    <row r="7581" spans="1:10">
      <c r="A7581" s="200">
        <v>45973</v>
      </c>
      <c r="B7581" s="1" t="s">
        <v>192</v>
      </c>
      <c r="C7581" s="175">
        <f t="shared" si="354"/>
        <v>48164.791666648285</v>
      </c>
      <c r="D7581" s="1">
        <v>5.5</v>
      </c>
      <c r="E7581" s="176">
        <v>6.9183480453972264</v>
      </c>
      <c r="F7581" s="1" t="s">
        <v>162</v>
      </c>
      <c r="G7581" s="201">
        <f>MAX(E7581-'[1]1a'!$H$3,0)</f>
        <v>0</v>
      </c>
      <c r="H7581" s="201" t="str">
        <f t="shared" si="355"/>
        <v/>
      </c>
      <c r="I7581" s="201" t="str">
        <f t="shared" si="356"/>
        <v/>
      </c>
      <c r="J7581" s="201"/>
    </row>
    <row r="7582" spans="1:10">
      <c r="A7582" s="200">
        <v>45973</v>
      </c>
      <c r="B7582" s="1" t="s">
        <v>193</v>
      </c>
      <c r="C7582" s="175">
        <f t="shared" si="354"/>
        <v>48164.833333314949</v>
      </c>
      <c r="D7582" s="1">
        <v>6.26</v>
      </c>
      <c r="E7582" s="176">
        <v>7.8743379571248422</v>
      </c>
      <c r="F7582" s="1" t="s">
        <v>162</v>
      </c>
      <c r="G7582" s="201">
        <f>MAX(E7582-'[1]1a'!$H$3,0)</f>
        <v>0</v>
      </c>
      <c r="H7582" s="201" t="str">
        <f t="shared" si="355"/>
        <v/>
      </c>
      <c r="I7582" s="201" t="str">
        <f t="shared" si="356"/>
        <v/>
      </c>
      <c r="J7582" s="201"/>
    </row>
    <row r="7583" spans="1:10">
      <c r="A7583" s="200">
        <v>45973</v>
      </c>
      <c r="B7583" s="1" t="s">
        <v>194</v>
      </c>
      <c r="C7583" s="175">
        <f t="shared" si="354"/>
        <v>48164.874999981614</v>
      </c>
      <c r="D7583" s="1">
        <v>6.63</v>
      </c>
      <c r="E7583" s="176">
        <v>8.3397540983606557</v>
      </c>
      <c r="F7583" s="1" t="s">
        <v>162</v>
      </c>
      <c r="G7583" s="201">
        <f>MAX(E7583-'[1]1a'!$H$3,0)</f>
        <v>0</v>
      </c>
      <c r="H7583" s="201" t="str">
        <f t="shared" si="355"/>
        <v/>
      </c>
      <c r="I7583" s="201" t="str">
        <f t="shared" si="356"/>
        <v/>
      </c>
      <c r="J7583" s="201"/>
    </row>
    <row r="7584" spans="1:10">
      <c r="A7584" s="200">
        <v>45973</v>
      </c>
      <c r="B7584" s="1" t="s">
        <v>195</v>
      </c>
      <c r="C7584" s="175">
        <f t="shared" si="354"/>
        <v>48164.916666648278</v>
      </c>
      <c r="D7584" s="1">
        <v>6.51</v>
      </c>
      <c r="E7584" s="176">
        <v>8.1888083228247162</v>
      </c>
      <c r="F7584" s="1" t="s">
        <v>162</v>
      </c>
      <c r="G7584" s="201">
        <f>MAX(E7584-'[1]1a'!$H$3,0)</f>
        <v>0</v>
      </c>
      <c r="H7584" s="201" t="str">
        <f t="shared" si="355"/>
        <v/>
      </c>
      <c r="I7584" s="201" t="str">
        <f t="shared" si="356"/>
        <v/>
      </c>
      <c r="J7584" s="201"/>
    </row>
    <row r="7585" spans="1:10">
      <c r="A7585" s="200">
        <v>45974</v>
      </c>
      <c r="B7585" s="1" t="s">
        <v>161</v>
      </c>
      <c r="C7585" s="175">
        <f t="shared" si="354"/>
        <v>48164.958333314942</v>
      </c>
      <c r="D7585" s="1">
        <v>6.15</v>
      </c>
      <c r="E7585" s="176">
        <v>7.7359709962168983</v>
      </c>
      <c r="F7585" s="1" t="s">
        <v>162</v>
      </c>
      <c r="G7585" s="201">
        <f>MAX(E7585-'[1]1a'!$H$3,0)</f>
        <v>0</v>
      </c>
      <c r="H7585" s="201" t="str">
        <f t="shared" si="355"/>
        <v/>
      </c>
      <c r="I7585" s="201" t="str">
        <f t="shared" si="356"/>
        <v/>
      </c>
      <c r="J7585" s="201"/>
    </row>
    <row r="7586" spans="1:10">
      <c r="A7586" s="200">
        <v>45974</v>
      </c>
      <c r="B7586" s="1" t="s">
        <v>164</v>
      </c>
      <c r="C7586" s="175">
        <f t="shared" si="354"/>
        <v>48164.999999981606</v>
      </c>
      <c r="D7586" s="1">
        <v>6.14</v>
      </c>
      <c r="E7586" s="176">
        <v>7.7233921815889026</v>
      </c>
      <c r="F7586" s="1" t="s">
        <v>162</v>
      </c>
      <c r="G7586" s="201">
        <f>MAX(E7586-'[1]1a'!$H$3,0)</f>
        <v>0</v>
      </c>
      <c r="H7586" s="201" t="str">
        <f t="shared" si="355"/>
        <v/>
      </c>
      <c r="I7586" s="201" t="str">
        <f t="shared" si="356"/>
        <v/>
      </c>
      <c r="J7586" s="201"/>
    </row>
    <row r="7587" spans="1:10">
      <c r="A7587" s="200">
        <v>45974</v>
      </c>
      <c r="B7587" s="1" t="s">
        <v>166</v>
      </c>
      <c r="C7587" s="175">
        <f t="shared" si="354"/>
        <v>48165.041666648271</v>
      </c>
      <c r="D7587" s="1">
        <v>5.75</v>
      </c>
      <c r="E7587" s="176">
        <v>7.2328184110971003</v>
      </c>
      <c r="F7587" s="1" t="s">
        <v>162</v>
      </c>
      <c r="G7587" s="201">
        <f>MAX(E7587-'[1]1a'!$H$3,0)</f>
        <v>0</v>
      </c>
      <c r="H7587" s="201" t="str">
        <f t="shared" si="355"/>
        <v/>
      </c>
      <c r="I7587" s="201" t="str">
        <f t="shared" si="356"/>
        <v/>
      </c>
      <c r="J7587" s="201"/>
    </row>
    <row r="7588" spans="1:10">
      <c r="A7588" s="200">
        <v>45974</v>
      </c>
      <c r="B7588" s="1" t="s">
        <v>168</v>
      </c>
      <c r="C7588" s="175">
        <f t="shared" si="354"/>
        <v>48165.083333314935</v>
      </c>
      <c r="D7588" s="1">
        <v>5.17</v>
      </c>
      <c r="E7588" s="176">
        <v>6.5032471626733921</v>
      </c>
      <c r="F7588" s="1" t="s">
        <v>162</v>
      </c>
      <c r="G7588" s="201">
        <f>MAX(E7588-'[1]1a'!$H$3,0)</f>
        <v>0</v>
      </c>
      <c r="H7588" s="201" t="str">
        <f t="shared" si="355"/>
        <v/>
      </c>
      <c r="I7588" s="201" t="str">
        <f t="shared" si="356"/>
        <v/>
      </c>
      <c r="J7588" s="201"/>
    </row>
    <row r="7589" spans="1:10">
      <c r="A7589" s="200">
        <v>45974</v>
      </c>
      <c r="B7589" s="1" t="s">
        <v>170</v>
      </c>
      <c r="C7589" s="175">
        <f t="shared" si="354"/>
        <v>48165.124999981599</v>
      </c>
      <c r="D7589" s="1">
        <v>4.5999999999999996</v>
      </c>
      <c r="E7589" s="176">
        <v>5.7862547288776796</v>
      </c>
      <c r="F7589" s="1" t="s">
        <v>162</v>
      </c>
      <c r="G7589" s="201">
        <f>MAX(E7589-'[1]1a'!$H$3,0)</f>
        <v>0</v>
      </c>
      <c r="H7589" s="201" t="str">
        <f t="shared" si="355"/>
        <v/>
      </c>
      <c r="I7589" s="201" t="str">
        <f t="shared" si="356"/>
        <v/>
      </c>
      <c r="J7589" s="201"/>
    </row>
    <row r="7590" spans="1:10">
      <c r="A7590" s="200">
        <v>45974</v>
      </c>
      <c r="B7590" s="1" t="s">
        <v>172</v>
      </c>
      <c r="C7590" s="175">
        <f t="shared" si="354"/>
        <v>48165.166666648263</v>
      </c>
      <c r="D7590" s="1">
        <v>4.1500000000000004</v>
      </c>
      <c r="E7590" s="176">
        <v>5.2202080706179075</v>
      </c>
      <c r="F7590" s="1" t="s">
        <v>162</v>
      </c>
      <c r="G7590" s="201">
        <f>MAX(E7590-'[1]1a'!$H$3,0)</f>
        <v>0</v>
      </c>
      <c r="H7590" s="201" t="str">
        <f t="shared" si="355"/>
        <v/>
      </c>
      <c r="I7590" s="201" t="str">
        <f t="shared" si="356"/>
        <v/>
      </c>
      <c r="J7590" s="201"/>
    </row>
    <row r="7591" spans="1:10">
      <c r="A7591" s="200">
        <v>45974</v>
      </c>
      <c r="B7591" s="1" t="s">
        <v>174</v>
      </c>
      <c r="C7591" s="175">
        <f t="shared" si="354"/>
        <v>48165.208333314928</v>
      </c>
      <c r="D7591" s="1">
        <v>3.81</v>
      </c>
      <c r="E7591" s="176">
        <v>4.7925283732660784</v>
      </c>
      <c r="F7591" s="1" t="s">
        <v>162</v>
      </c>
      <c r="G7591" s="201">
        <f>MAX(E7591-'[1]1a'!$H$3,0)</f>
        <v>0</v>
      </c>
      <c r="H7591" s="201" t="str">
        <f t="shared" si="355"/>
        <v/>
      </c>
      <c r="I7591" s="201" t="str">
        <f t="shared" si="356"/>
        <v/>
      </c>
      <c r="J7591" s="201"/>
    </row>
    <row r="7592" spans="1:10">
      <c r="A7592" s="200">
        <v>45974</v>
      </c>
      <c r="B7592" s="1" t="s">
        <v>176</v>
      </c>
      <c r="C7592" s="175">
        <f t="shared" si="354"/>
        <v>48165.249999981592</v>
      </c>
      <c r="D7592" s="1">
        <v>3.71</v>
      </c>
      <c r="E7592" s="176">
        <v>4.6667402269861284</v>
      </c>
      <c r="F7592" s="1" t="s">
        <v>162</v>
      </c>
      <c r="G7592" s="201">
        <f>MAX(E7592-'[1]1a'!$H$3,0)</f>
        <v>0</v>
      </c>
      <c r="H7592" s="201" t="str">
        <f t="shared" si="355"/>
        <v/>
      </c>
      <c r="I7592" s="201" t="str">
        <f t="shared" si="356"/>
        <v/>
      </c>
      <c r="J7592" s="201"/>
    </row>
    <row r="7593" spans="1:10">
      <c r="A7593" s="200">
        <v>45974</v>
      </c>
      <c r="B7593" s="1" t="s">
        <v>178</v>
      </c>
      <c r="C7593" s="175">
        <f t="shared" si="354"/>
        <v>48165.291666648256</v>
      </c>
      <c r="D7593" s="1">
        <v>3.58</v>
      </c>
      <c r="E7593" s="176">
        <v>4.5032156368221941</v>
      </c>
      <c r="F7593" s="1" t="s">
        <v>162</v>
      </c>
      <c r="G7593" s="201">
        <f>MAX(E7593-'[1]1a'!$H$3,0)</f>
        <v>0</v>
      </c>
      <c r="H7593" s="201" t="str">
        <f t="shared" si="355"/>
        <v/>
      </c>
      <c r="I7593" s="201" t="str">
        <f t="shared" si="356"/>
        <v/>
      </c>
      <c r="J7593" s="201"/>
    </row>
    <row r="7594" spans="1:10">
      <c r="A7594" s="200">
        <v>45974</v>
      </c>
      <c r="B7594" s="1" t="s">
        <v>180</v>
      </c>
      <c r="C7594" s="175">
        <f t="shared" si="354"/>
        <v>48165.33333331492</v>
      </c>
      <c r="D7594" s="1">
        <v>3.64</v>
      </c>
      <c r="E7594" s="176">
        <v>4.5786885245901647</v>
      </c>
      <c r="F7594" s="1" t="s">
        <v>162</v>
      </c>
      <c r="G7594" s="201">
        <f>MAX(E7594-'[1]1a'!$H$3,0)</f>
        <v>0</v>
      </c>
      <c r="H7594" s="201" t="str">
        <f t="shared" si="355"/>
        <v/>
      </c>
      <c r="I7594" s="201" t="str">
        <f t="shared" si="356"/>
        <v/>
      </c>
      <c r="J7594" s="201"/>
    </row>
    <row r="7595" spans="1:10">
      <c r="A7595" s="200">
        <v>45974</v>
      </c>
      <c r="B7595" s="1" t="s">
        <v>181</v>
      </c>
      <c r="C7595" s="175">
        <f t="shared" si="354"/>
        <v>48165.374999981585</v>
      </c>
      <c r="D7595" s="1">
        <v>3.93</v>
      </c>
      <c r="E7595" s="176">
        <v>4.943474148802018</v>
      </c>
      <c r="F7595" s="1" t="s">
        <v>162</v>
      </c>
      <c r="G7595" s="201">
        <f>MAX(E7595-'[1]1a'!$H$3,0)</f>
        <v>0</v>
      </c>
      <c r="H7595" s="201" t="str">
        <f t="shared" si="355"/>
        <v/>
      </c>
      <c r="I7595" s="201" t="str">
        <f t="shared" si="356"/>
        <v/>
      </c>
      <c r="J7595" s="201"/>
    </row>
    <row r="7596" spans="1:10">
      <c r="A7596" s="200">
        <v>45974</v>
      </c>
      <c r="B7596" s="1" t="s">
        <v>182</v>
      </c>
      <c r="C7596" s="175">
        <f t="shared" si="354"/>
        <v>48165.416666648249</v>
      </c>
      <c r="D7596" s="1">
        <v>4.4800000000000004</v>
      </c>
      <c r="E7596" s="176">
        <v>5.6353089533417409</v>
      </c>
      <c r="F7596" s="1" t="s">
        <v>162</v>
      </c>
      <c r="G7596" s="201">
        <f>MAX(E7596-'[1]1a'!$H$3,0)</f>
        <v>0</v>
      </c>
      <c r="H7596" s="201" t="str">
        <f t="shared" si="355"/>
        <v/>
      </c>
      <c r="I7596" s="201" t="str">
        <f t="shared" si="356"/>
        <v/>
      </c>
      <c r="J7596" s="201"/>
    </row>
    <row r="7597" spans="1:10">
      <c r="A7597" s="200">
        <v>45974</v>
      </c>
      <c r="B7597" s="1" t="s">
        <v>183</v>
      </c>
      <c r="C7597" s="175">
        <f t="shared" si="354"/>
        <v>48165.458333314913</v>
      </c>
      <c r="D7597" s="1">
        <v>4.9400000000000004</v>
      </c>
      <c r="E7597" s="176">
        <v>6.2139344262295086</v>
      </c>
      <c r="F7597" s="1" t="s">
        <v>162</v>
      </c>
      <c r="G7597" s="201">
        <f>MAX(E7597-'[1]1a'!$H$3,0)</f>
        <v>0</v>
      </c>
      <c r="H7597" s="201" t="str">
        <f t="shared" si="355"/>
        <v/>
      </c>
      <c r="I7597" s="201" t="str">
        <f t="shared" si="356"/>
        <v/>
      </c>
      <c r="J7597" s="201"/>
    </row>
    <row r="7598" spans="1:10">
      <c r="A7598" s="200">
        <v>45974</v>
      </c>
      <c r="B7598" s="1" t="s">
        <v>185</v>
      </c>
      <c r="C7598" s="175">
        <f t="shared" si="354"/>
        <v>48165.499999981577</v>
      </c>
      <c r="D7598" s="1">
        <v>4.9800000000000004</v>
      </c>
      <c r="E7598" s="176">
        <v>6.2642496847414888</v>
      </c>
      <c r="F7598" s="1" t="s">
        <v>162</v>
      </c>
      <c r="G7598" s="201">
        <f>MAX(E7598-'[1]1a'!$H$3,0)</f>
        <v>0</v>
      </c>
      <c r="H7598" s="201" t="str">
        <f t="shared" si="355"/>
        <v/>
      </c>
      <c r="I7598" s="201" t="str">
        <f t="shared" si="356"/>
        <v/>
      </c>
      <c r="J7598" s="201"/>
    </row>
    <row r="7599" spans="1:10">
      <c r="A7599" s="200">
        <v>45974</v>
      </c>
      <c r="B7599" s="1" t="s">
        <v>186</v>
      </c>
      <c r="C7599" s="175">
        <f t="shared" si="354"/>
        <v>48165.541666648242</v>
      </c>
      <c r="D7599" s="1">
        <v>4.82</v>
      </c>
      <c r="E7599" s="176">
        <v>6.0629886506935691</v>
      </c>
      <c r="F7599" s="1" t="s">
        <v>162</v>
      </c>
      <c r="G7599" s="201">
        <f>MAX(E7599-'[1]1a'!$H$3,0)</f>
        <v>0</v>
      </c>
      <c r="H7599" s="201" t="str">
        <f t="shared" si="355"/>
        <v/>
      </c>
      <c r="I7599" s="201" t="str">
        <f t="shared" si="356"/>
        <v/>
      </c>
      <c r="J7599" s="201"/>
    </row>
    <row r="7600" spans="1:10">
      <c r="A7600" s="200">
        <v>45974</v>
      </c>
      <c r="B7600" s="1" t="s">
        <v>187</v>
      </c>
      <c r="C7600" s="175">
        <f t="shared" si="354"/>
        <v>48165.583333314906</v>
      </c>
      <c r="D7600" s="1">
        <v>5.04</v>
      </c>
      <c r="E7600" s="176">
        <v>6.3397225725094577</v>
      </c>
      <c r="F7600" s="1" t="s">
        <v>162</v>
      </c>
      <c r="G7600" s="201">
        <f>MAX(E7600-'[1]1a'!$H$3,0)</f>
        <v>0</v>
      </c>
      <c r="H7600" s="201" t="str">
        <f t="shared" si="355"/>
        <v/>
      </c>
      <c r="I7600" s="201" t="str">
        <f t="shared" si="356"/>
        <v/>
      </c>
      <c r="J7600" s="201"/>
    </row>
    <row r="7601" spans="1:10">
      <c r="A7601" s="200">
        <v>45974</v>
      </c>
      <c r="B7601" s="1" t="s">
        <v>188</v>
      </c>
      <c r="C7601" s="175">
        <f t="shared" si="354"/>
        <v>48165.62499998157</v>
      </c>
      <c r="D7601" s="1">
        <v>5.17</v>
      </c>
      <c r="E7601" s="176">
        <v>6.5032471626733921</v>
      </c>
      <c r="F7601" s="1" t="s">
        <v>162</v>
      </c>
      <c r="G7601" s="201">
        <f>MAX(E7601-'[1]1a'!$H$3,0)</f>
        <v>0</v>
      </c>
      <c r="H7601" s="201" t="str">
        <f t="shared" si="355"/>
        <v/>
      </c>
      <c r="I7601" s="201" t="str">
        <f t="shared" si="356"/>
        <v/>
      </c>
      <c r="J7601" s="201"/>
    </row>
    <row r="7602" spans="1:10">
      <c r="A7602" s="200">
        <v>45974</v>
      </c>
      <c r="B7602" s="1" t="s">
        <v>189</v>
      </c>
      <c r="C7602" s="175">
        <f t="shared" si="354"/>
        <v>48165.666666648234</v>
      </c>
      <c r="D7602" s="1">
        <v>5.1100000000000003</v>
      </c>
      <c r="E7602" s="176">
        <v>6.4277742749054232</v>
      </c>
      <c r="F7602" s="1" t="s">
        <v>162</v>
      </c>
      <c r="G7602" s="201">
        <f>MAX(E7602-'[1]1a'!$H$3,0)</f>
        <v>0</v>
      </c>
      <c r="H7602" s="201" t="str">
        <f t="shared" si="355"/>
        <v/>
      </c>
      <c r="I7602" s="201" t="str">
        <f t="shared" si="356"/>
        <v/>
      </c>
      <c r="J7602" s="201"/>
    </row>
    <row r="7603" spans="1:10">
      <c r="A7603" s="200">
        <v>45974</v>
      </c>
      <c r="B7603" s="1" t="s">
        <v>190</v>
      </c>
      <c r="C7603" s="175">
        <f t="shared" si="354"/>
        <v>48165.708333314898</v>
      </c>
      <c r="D7603" s="1">
        <v>5.17</v>
      </c>
      <c r="E7603" s="176">
        <v>6.5032471626733921</v>
      </c>
      <c r="F7603" s="1" t="s">
        <v>162</v>
      </c>
      <c r="G7603" s="201">
        <f>MAX(E7603-'[1]1a'!$H$3,0)</f>
        <v>0</v>
      </c>
      <c r="H7603" s="201" t="str">
        <f t="shared" si="355"/>
        <v/>
      </c>
      <c r="I7603" s="201" t="str">
        <f t="shared" si="356"/>
        <v/>
      </c>
      <c r="J7603" s="201"/>
    </row>
    <row r="7604" spans="1:10">
      <c r="A7604" s="200">
        <v>45974</v>
      </c>
      <c r="B7604" s="1" t="s">
        <v>191</v>
      </c>
      <c r="C7604" s="175">
        <f t="shared" si="354"/>
        <v>48165.749999981563</v>
      </c>
      <c r="D7604" s="1">
        <v>5.0999999999999996</v>
      </c>
      <c r="E7604" s="176">
        <v>6.4151954602774275</v>
      </c>
      <c r="F7604" s="1" t="s">
        <v>162</v>
      </c>
      <c r="G7604" s="201">
        <f>MAX(E7604-'[1]1a'!$H$3,0)</f>
        <v>0</v>
      </c>
      <c r="H7604" s="201" t="str">
        <f t="shared" si="355"/>
        <v/>
      </c>
      <c r="I7604" s="201" t="str">
        <f t="shared" si="356"/>
        <v/>
      </c>
      <c r="J7604" s="201"/>
    </row>
    <row r="7605" spans="1:10">
      <c r="A7605" s="200">
        <v>45974</v>
      </c>
      <c r="B7605" s="1" t="s">
        <v>192</v>
      </c>
      <c r="C7605" s="175">
        <f t="shared" si="354"/>
        <v>48165.791666648227</v>
      </c>
      <c r="D7605" s="1">
        <v>5.53</v>
      </c>
      <c r="E7605" s="176">
        <v>6.9560844892812108</v>
      </c>
      <c r="F7605" s="1" t="s">
        <v>162</v>
      </c>
      <c r="G7605" s="201">
        <f>MAX(E7605-'[1]1a'!$H$3,0)</f>
        <v>0</v>
      </c>
      <c r="H7605" s="201" t="str">
        <f t="shared" si="355"/>
        <v/>
      </c>
      <c r="I7605" s="201" t="str">
        <f t="shared" si="356"/>
        <v/>
      </c>
      <c r="J7605" s="201"/>
    </row>
    <row r="7606" spans="1:10">
      <c r="A7606" s="200">
        <v>45974</v>
      </c>
      <c r="B7606" s="1" t="s">
        <v>193</v>
      </c>
      <c r="C7606" s="175">
        <f t="shared" si="354"/>
        <v>48165.833333314891</v>
      </c>
      <c r="D7606" s="1">
        <v>6.1</v>
      </c>
      <c r="E7606" s="176">
        <v>7.6730769230769234</v>
      </c>
      <c r="F7606" s="1" t="s">
        <v>162</v>
      </c>
      <c r="G7606" s="201">
        <f>MAX(E7606-'[1]1a'!$H$3,0)</f>
        <v>0</v>
      </c>
      <c r="H7606" s="201" t="str">
        <f t="shared" si="355"/>
        <v/>
      </c>
      <c r="I7606" s="201" t="str">
        <f t="shared" si="356"/>
        <v/>
      </c>
      <c r="J7606" s="201"/>
    </row>
    <row r="7607" spans="1:10">
      <c r="A7607" s="200">
        <v>45974</v>
      </c>
      <c r="B7607" s="1" t="s">
        <v>194</v>
      </c>
      <c r="C7607" s="175">
        <f t="shared" si="354"/>
        <v>48165.874999981555</v>
      </c>
      <c r="D7607" s="1">
        <v>6.52</v>
      </c>
      <c r="E7607" s="176">
        <v>8.201387137452711</v>
      </c>
      <c r="F7607" s="1" t="s">
        <v>162</v>
      </c>
      <c r="G7607" s="201">
        <f>MAX(E7607-'[1]1a'!$H$3,0)</f>
        <v>0</v>
      </c>
      <c r="H7607" s="201" t="str">
        <f t="shared" si="355"/>
        <v/>
      </c>
      <c r="I7607" s="201" t="str">
        <f t="shared" si="356"/>
        <v/>
      </c>
      <c r="J7607" s="201"/>
    </row>
    <row r="7608" spans="1:10">
      <c r="A7608" s="200">
        <v>45974</v>
      </c>
      <c r="B7608" s="1" t="s">
        <v>195</v>
      </c>
      <c r="C7608" s="175">
        <f t="shared" si="354"/>
        <v>48165.91666664822</v>
      </c>
      <c r="D7608" s="1">
        <v>6.36</v>
      </c>
      <c r="E7608" s="176">
        <v>8.0001261034047921</v>
      </c>
      <c r="F7608" s="1" t="s">
        <v>162</v>
      </c>
      <c r="G7608" s="201">
        <f>MAX(E7608-'[1]1a'!$H$3,0)</f>
        <v>0</v>
      </c>
      <c r="H7608" s="201" t="str">
        <f t="shared" si="355"/>
        <v/>
      </c>
      <c r="I7608" s="201" t="str">
        <f t="shared" si="356"/>
        <v/>
      </c>
      <c r="J7608" s="201"/>
    </row>
    <row r="7609" spans="1:10">
      <c r="A7609" s="200">
        <v>45975</v>
      </c>
      <c r="B7609" s="1" t="s">
        <v>161</v>
      </c>
      <c r="C7609" s="175">
        <f t="shared" si="354"/>
        <v>48165.958333314884</v>
      </c>
      <c r="D7609" s="1">
        <v>6.19</v>
      </c>
      <c r="E7609" s="176">
        <v>7.7862862547288785</v>
      </c>
      <c r="F7609" s="1" t="s">
        <v>162</v>
      </c>
      <c r="G7609" s="201">
        <f>MAX(E7609-'[1]1a'!$H$3,0)</f>
        <v>0</v>
      </c>
      <c r="H7609" s="201" t="str">
        <f t="shared" si="355"/>
        <v/>
      </c>
      <c r="I7609" s="201" t="str">
        <f t="shared" si="356"/>
        <v/>
      </c>
      <c r="J7609" s="201"/>
    </row>
    <row r="7610" spans="1:10">
      <c r="A7610" s="200">
        <v>45975</v>
      </c>
      <c r="B7610" s="1" t="s">
        <v>164</v>
      </c>
      <c r="C7610" s="175">
        <f t="shared" si="354"/>
        <v>48165.999999981548</v>
      </c>
      <c r="D7610" s="1">
        <v>6</v>
      </c>
      <c r="E7610" s="176">
        <v>7.5472887767969734</v>
      </c>
      <c r="F7610" s="1" t="s">
        <v>162</v>
      </c>
      <c r="G7610" s="201">
        <f>MAX(E7610-'[1]1a'!$H$3,0)</f>
        <v>0</v>
      </c>
      <c r="H7610" s="201" t="str">
        <f t="shared" si="355"/>
        <v/>
      </c>
      <c r="I7610" s="201" t="str">
        <f t="shared" si="356"/>
        <v/>
      </c>
      <c r="J7610" s="201"/>
    </row>
    <row r="7611" spans="1:10">
      <c r="A7611" s="200">
        <v>45975</v>
      </c>
      <c r="B7611" s="1" t="s">
        <v>166</v>
      </c>
      <c r="C7611" s="175">
        <f t="shared" si="354"/>
        <v>48166.041666648212</v>
      </c>
      <c r="D7611" s="1">
        <v>5.82</v>
      </c>
      <c r="E7611" s="176">
        <v>7.3208701134930649</v>
      </c>
      <c r="F7611" s="1" t="s">
        <v>162</v>
      </c>
      <c r="G7611" s="201">
        <f>MAX(E7611-'[1]1a'!$H$3,0)</f>
        <v>0</v>
      </c>
      <c r="H7611" s="201" t="str">
        <f t="shared" si="355"/>
        <v/>
      </c>
      <c r="I7611" s="201" t="str">
        <f t="shared" si="356"/>
        <v/>
      </c>
      <c r="J7611" s="201"/>
    </row>
    <row r="7612" spans="1:10">
      <c r="A7612" s="200">
        <v>45975</v>
      </c>
      <c r="B7612" s="1" t="s">
        <v>168</v>
      </c>
      <c r="C7612" s="175">
        <f t="shared" si="354"/>
        <v>48166.083333314877</v>
      </c>
      <c r="D7612" s="1">
        <v>5.17</v>
      </c>
      <c r="E7612" s="176">
        <v>6.5032471626733921</v>
      </c>
      <c r="F7612" s="1" t="s">
        <v>162</v>
      </c>
      <c r="G7612" s="201">
        <f>MAX(E7612-'[1]1a'!$H$3,0)</f>
        <v>0</v>
      </c>
      <c r="H7612" s="201" t="str">
        <f t="shared" si="355"/>
        <v/>
      </c>
      <c r="I7612" s="201" t="str">
        <f t="shared" si="356"/>
        <v/>
      </c>
      <c r="J7612" s="201"/>
    </row>
    <row r="7613" spans="1:10">
      <c r="A7613" s="200">
        <v>45975</v>
      </c>
      <c r="B7613" s="1" t="s">
        <v>170</v>
      </c>
      <c r="C7613" s="175">
        <f t="shared" si="354"/>
        <v>48166.124999981541</v>
      </c>
      <c r="D7613" s="1">
        <v>4.58</v>
      </c>
      <c r="E7613" s="176">
        <v>5.7610970996216899</v>
      </c>
      <c r="F7613" s="1" t="s">
        <v>162</v>
      </c>
      <c r="G7613" s="201">
        <f>MAX(E7613-'[1]1a'!$H$3,0)</f>
        <v>0</v>
      </c>
      <c r="H7613" s="201" t="str">
        <f t="shared" si="355"/>
        <v/>
      </c>
      <c r="I7613" s="201" t="str">
        <f t="shared" si="356"/>
        <v/>
      </c>
      <c r="J7613" s="201"/>
    </row>
    <row r="7614" spans="1:10">
      <c r="A7614" s="200">
        <v>45975</v>
      </c>
      <c r="B7614" s="1" t="s">
        <v>172</v>
      </c>
      <c r="C7614" s="175">
        <f t="shared" si="354"/>
        <v>48166.166666648205</v>
      </c>
      <c r="D7614" s="1">
        <v>4.1500000000000004</v>
      </c>
      <c r="E7614" s="176">
        <v>5.2202080706179075</v>
      </c>
      <c r="F7614" s="1" t="s">
        <v>162</v>
      </c>
      <c r="G7614" s="201">
        <f>MAX(E7614-'[1]1a'!$H$3,0)</f>
        <v>0</v>
      </c>
      <c r="H7614" s="201" t="str">
        <f t="shared" si="355"/>
        <v/>
      </c>
      <c r="I7614" s="201" t="str">
        <f t="shared" si="356"/>
        <v/>
      </c>
      <c r="J7614" s="201"/>
    </row>
    <row r="7615" spans="1:10">
      <c r="A7615" s="200">
        <v>45975</v>
      </c>
      <c r="B7615" s="1" t="s">
        <v>174</v>
      </c>
      <c r="C7615" s="175">
        <f t="shared" si="354"/>
        <v>48166.208333314869</v>
      </c>
      <c r="D7615" s="1">
        <v>3.89</v>
      </c>
      <c r="E7615" s="176">
        <v>4.8931588902900378</v>
      </c>
      <c r="F7615" s="1" t="s">
        <v>162</v>
      </c>
      <c r="G7615" s="201">
        <f>MAX(E7615-'[1]1a'!$H$3,0)</f>
        <v>0</v>
      </c>
      <c r="H7615" s="201" t="str">
        <f t="shared" si="355"/>
        <v/>
      </c>
      <c r="I7615" s="201" t="str">
        <f t="shared" si="356"/>
        <v/>
      </c>
      <c r="J7615" s="201"/>
    </row>
    <row r="7616" spans="1:10">
      <c r="A7616" s="200">
        <v>45975</v>
      </c>
      <c r="B7616" s="1" t="s">
        <v>176</v>
      </c>
      <c r="C7616" s="175">
        <f t="shared" si="354"/>
        <v>48166.249999981534</v>
      </c>
      <c r="D7616" s="1">
        <v>3.87</v>
      </c>
      <c r="E7616" s="176">
        <v>4.8680012610340482</v>
      </c>
      <c r="F7616" s="1" t="s">
        <v>162</v>
      </c>
      <c r="G7616" s="201">
        <f>MAX(E7616-'[1]1a'!$H$3,0)</f>
        <v>0</v>
      </c>
      <c r="H7616" s="201" t="str">
        <f t="shared" si="355"/>
        <v/>
      </c>
      <c r="I7616" s="201" t="str">
        <f t="shared" si="356"/>
        <v/>
      </c>
      <c r="J7616" s="201"/>
    </row>
    <row r="7617" spans="1:10">
      <c r="A7617" s="200">
        <v>45975</v>
      </c>
      <c r="B7617" s="1" t="s">
        <v>178</v>
      </c>
      <c r="C7617" s="175">
        <f t="shared" si="354"/>
        <v>48166.291666648198</v>
      </c>
      <c r="D7617" s="1">
        <v>3.76</v>
      </c>
      <c r="E7617" s="176">
        <v>4.7296343001261034</v>
      </c>
      <c r="F7617" s="1" t="s">
        <v>162</v>
      </c>
      <c r="G7617" s="201">
        <f>MAX(E7617-'[1]1a'!$H$3,0)</f>
        <v>0</v>
      </c>
      <c r="H7617" s="201" t="str">
        <f t="shared" si="355"/>
        <v/>
      </c>
      <c r="I7617" s="201" t="str">
        <f t="shared" si="356"/>
        <v/>
      </c>
      <c r="J7617" s="201"/>
    </row>
    <row r="7618" spans="1:10">
      <c r="A7618" s="200">
        <v>45975</v>
      </c>
      <c r="B7618" s="1" t="s">
        <v>180</v>
      </c>
      <c r="C7618" s="175">
        <f t="shared" si="354"/>
        <v>48166.333333314862</v>
      </c>
      <c r="D7618" s="1">
        <v>3.76</v>
      </c>
      <c r="E7618" s="176">
        <v>4.7296343001261034</v>
      </c>
      <c r="F7618" s="1" t="s">
        <v>162</v>
      </c>
      <c r="G7618" s="201">
        <f>MAX(E7618-'[1]1a'!$H$3,0)</f>
        <v>0</v>
      </c>
      <c r="H7618" s="201" t="str">
        <f t="shared" si="355"/>
        <v/>
      </c>
      <c r="I7618" s="201" t="str">
        <f t="shared" si="356"/>
        <v/>
      </c>
      <c r="J7618" s="201"/>
    </row>
    <row r="7619" spans="1:10">
      <c r="A7619" s="200">
        <v>45975</v>
      </c>
      <c r="B7619" s="1" t="s">
        <v>181</v>
      </c>
      <c r="C7619" s="175">
        <f t="shared" si="354"/>
        <v>48166.374999981526</v>
      </c>
      <c r="D7619" s="1">
        <v>4.05</v>
      </c>
      <c r="E7619" s="176">
        <v>5.0944199243379575</v>
      </c>
      <c r="F7619" s="1" t="s">
        <v>162</v>
      </c>
      <c r="G7619" s="201">
        <f>MAX(E7619-'[1]1a'!$H$3,0)</f>
        <v>0</v>
      </c>
      <c r="H7619" s="201" t="str">
        <f t="shared" si="355"/>
        <v/>
      </c>
      <c r="I7619" s="201" t="str">
        <f t="shared" si="356"/>
        <v/>
      </c>
      <c r="J7619" s="201"/>
    </row>
    <row r="7620" spans="1:10">
      <c r="A7620" s="200">
        <v>45975</v>
      </c>
      <c r="B7620" s="1" t="s">
        <v>182</v>
      </c>
      <c r="C7620" s="175">
        <f t="shared" ref="C7620:C7683" si="357">C7619 + TIME(1,0,0)</f>
        <v>48166.416666648191</v>
      </c>
      <c r="D7620" s="1">
        <v>4.58</v>
      </c>
      <c r="E7620" s="176">
        <v>5.7610970996216899</v>
      </c>
      <c r="F7620" s="1" t="s">
        <v>162</v>
      </c>
      <c r="G7620" s="201">
        <f>MAX(E7620-'[1]1a'!$H$3,0)</f>
        <v>0</v>
      </c>
      <c r="H7620" s="201" t="str">
        <f t="shared" ref="H7620:H7683" si="358">IF(F7620="Y",IF(F7619="Y",H7619+1,1),"")</f>
        <v/>
      </c>
      <c r="I7620" s="201" t="str">
        <f t="shared" ref="I7620:I7683" si="359">IF(AND(F7620="Y",F7621&lt;&gt;"Y"),H7620,"")</f>
        <v/>
      </c>
      <c r="J7620" s="201"/>
    </row>
    <row r="7621" spans="1:10">
      <c r="A7621" s="200">
        <v>45975</v>
      </c>
      <c r="B7621" s="1" t="s">
        <v>183</v>
      </c>
      <c r="C7621" s="175">
        <f t="shared" si="357"/>
        <v>48166.458333314855</v>
      </c>
      <c r="D7621" s="1">
        <v>4.93</v>
      </c>
      <c r="E7621" s="176">
        <v>6.2013556116015129</v>
      </c>
      <c r="F7621" s="1" t="s">
        <v>162</v>
      </c>
      <c r="G7621" s="201">
        <f>MAX(E7621-'[1]1a'!$H$3,0)</f>
        <v>0</v>
      </c>
      <c r="H7621" s="201" t="str">
        <f t="shared" si="358"/>
        <v/>
      </c>
      <c r="I7621" s="201" t="str">
        <f t="shared" si="359"/>
        <v/>
      </c>
      <c r="J7621" s="201"/>
    </row>
    <row r="7622" spans="1:10">
      <c r="A7622" s="200">
        <v>45975</v>
      </c>
      <c r="B7622" s="1" t="s">
        <v>185</v>
      </c>
      <c r="C7622" s="175">
        <f t="shared" si="357"/>
        <v>48166.499999981519</v>
      </c>
      <c r="D7622" s="1">
        <v>5.0199999999999996</v>
      </c>
      <c r="E7622" s="176">
        <v>6.3145649432534672</v>
      </c>
      <c r="F7622" s="1" t="s">
        <v>162</v>
      </c>
      <c r="G7622" s="201">
        <f>MAX(E7622-'[1]1a'!$H$3,0)</f>
        <v>0</v>
      </c>
      <c r="H7622" s="201" t="str">
        <f t="shared" si="358"/>
        <v/>
      </c>
      <c r="I7622" s="201" t="str">
        <f t="shared" si="359"/>
        <v/>
      </c>
      <c r="J7622" s="201"/>
    </row>
    <row r="7623" spans="1:10">
      <c r="A7623" s="200">
        <v>45975</v>
      </c>
      <c r="B7623" s="1" t="s">
        <v>186</v>
      </c>
      <c r="C7623" s="175">
        <f t="shared" si="357"/>
        <v>48166.541666648183</v>
      </c>
      <c r="D7623" s="1">
        <v>5.0199999999999996</v>
      </c>
      <c r="E7623" s="176">
        <v>6.3145649432534672</v>
      </c>
      <c r="F7623" s="1" t="s">
        <v>162</v>
      </c>
      <c r="G7623" s="201">
        <f>MAX(E7623-'[1]1a'!$H$3,0)</f>
        <v>0</v>
      </c>
      <c r="H7623" s="201" t="str">
        <f t="shared" si="358"/>
        <v/>
      </c>
      <c r="I7623" s="201" t="str">
        <f t="shared" si="359"/>
        <v/>
      </c>
      <c r="J7623" s="201"/>
    </row>
    <row r="7624" spans="1:10">
      <c r="A7624" s="200">
        <v>45975</v>
      </c>
      <c r="B7624" s="1" t="s">
        <v>187</v>
      </c>
      <c r="C7624" s="175">
        <f t="shared" si="357"/>
        <v>48166.583333314848</v>
      </c>
      <c r="D7624" s="1">
        <v>4.9800000000000004</v>
      </c>
      <c r="E7624" s="176">
        <v>6.2642496847414888</v>
      </c>
      <c r="F7624" s="1" t="s">
        <v>162</v>
      </c>
      <c r="G7624" s="201">
        <f>MAX(E7624-'[1]1a'!$H$3,0)</f>
        <v>0</v>
      </c>
      <c r="H7624" s="201" t="str">
        <f t="shared" si="358"/>
        <v/>
      </c>
      <c r="I7624" s="201" t="str">
        <f t="shared" si="359"/>
        <v/>
      </c>
      <c r="J7624" s="201"/>
    </row>
    <row r="7625" spans="1:10">
      <c r="A7625" s="200">
        <v>45975</v>
      </c>
      <c r="B7625" s="1" t="s">
        <v>188</v>
      </c>
      <c r="C7625" s="175">
        <f t="shared" si="357"/>
        <v>48166.624999981512</v>
      </c>
      <c r="D7625" s="1">
        <v>5.09</v>
      </c>
      <c r="E7625" s="176">
        <v>6.4026166456494327</v>
      </c>
      <c r="F7625" s="1" t="s">
        <v>162</v>
      </c>
      <c r="G7625" s="201">
        <f>MAX(E7625-'[1]1a'!$H$3,0)</f>
        <v>0</v>
      </c>
      <c r="H7625" s="201" t="str">
        <f t="shared" si="358"/>
        <v/>
      </c>
      <c r="I7625" s="201" t="str">
        <f t="shared" si="359"/>
        <v/>
      </c>
      <c r="J7625" s="201"/>
    </row>
    <row r="7626" spans="1:10">
      <c r="A7626" s="200">
        <v>45975</v>
      </c>
      <c r="B7626" s="1" t="s">
        <v>189</v>
      </c>
      <c r="C7626" s="175">
        <f t="shared" si="357"/>
        <v>48166.666666648176</v>
      </c>
      <c r="D7626" s="1">
        <v>5.21</v>
      </c>
      <c r="E7626" s="176">
        <v>6.5535624211853722</v>
      </c>
      <c r="F7626" s="1" t="s">
        <v>162</v>
      </c>
      <c r="G7626" s="201">
        <f>MAX(E7626-'[1]1a'!$H$3,0)</f>
        <v>0</v>
      </c>
      <c r="H7626" s="201" t="str">
        <f t="shared" si="358"/>
        <v/>
      </c>
      <c r="I7626" s="201" t="str">
        <f t="shared" si="359"/>
        <v/>
      </c>
      <c r="J7626" s="201"/>
    </row>
    <row r="7627" spans="1:10">
      <c r="A7627" s="200">
        <v>45975</v>
      </c>
      <c r="B7627" s="1" t="s">
        <v>190</v>
      </c>
      <c r="C7627" s="175">
        <f t="shared" si="357"/>
        <v>48166.70833331484</v>
      </c>
      <c r="D7627" s="1">
        <v>5.13</v>
      </c>
      <c r="E7627" s="176">
        <v>6.4529319041614128</v>
      </c>
      <c r="F7627" s="1" t="s">
        <v>162</v>
      </c>
      <c r="G7627" s="201">
        <f>MAX(E7627-'[1]1a'!$H$3,0)</f>
        <v>0</v>
      </c>
      <c r="H7627" s="201" t="str">
        <f t="shared" si="358"/>
        <v/>
      </c>
      <c r="I7627" s="201" t="str">
        <f t="shared" si="359"/>
        <v/>
      </c>
      <c r="J7627" s="201"/>
    </row>
    <row r="7628" spans="1:10">
      <c r="A7628" s="200">
        <v>45975</v>
      </c>
      <c r="B7628" s="1" t="s">
        <v>191</v>
      </c>
      <c r="C7628" s="175">
        <f t="shared" si="357"/>
        <v>48166.749999981505</v>
      </c>
      <c r="D7628" s="1">
        <v>5.1100000000000003</v>
      </c>
      <c r="E7628" s="176">
        <v>6.4277742749054232</v>
      </c>
      <c r="F7628" s="1" t="s">
        <v>162</v>
      </c>
      <c r="G7628" s="201">
        <f>MAX(E7628-'[1]1a'!$H$3,0)</f>
        <v>0</v>
      </c>
      <c r="H7628" s="201" t="str">
        <f t="shared" si="358"/>
        <v/>
      </c>
      <c r="I7628" s="201" t="str">
        <f t="shared" si="359"/>
        <v/>
      </c>
      <c r="J7628" s="201"/>
    </row>
    <row r="7629" spans="1:10">
      <c r="A7629" s="200">
        <v>45975</v>
      </c>
      <c r="B7629" s="1" t="s">
        <v>192</v>
      </c>
      <c r="C7629" s="175">
        <f t="shared" si="357"/>
        <v>48166.791666648169</v>
      </c>
      <c r="D7629" s="1">
        <v>5.2</v>
      </c>
      <c r="E7629" s="176">
        <v>6.5409836065573774</v>
      </c>
      <c r="F7629" s="1" t="s">
        <v>162</v>
      </c>
      <c r="G7629" s="201">
        <f>MAX(E7629-'[1]1a'!$H$3,0)</f>
        <v>0</v>
      </c>
      <c r="H7629" s="201" t="str">
        <f t="shared" si="358"/>
        <v/>
      </c>
      <c r="I7629" s="201" t="str">
        <f t="shared" si="359"/>
        <v/>
      </c>
      <c r="J7629" s="201"/>
    </row>
    <row r="7630" spans="1:10">
      <c r="A7630" s="200">
        <v>45975</v>
      </c>
      <c r="B7630" s="1" t="s">
        <v>193</v>
      </c>
      <c r="C7630" s="175">
        <f t="shared" si="357"/>
        <v>48166.833333314833</v>
      </c>
      <c r="D7630" s="1">
        <v>5.88</v>
      </c>
      <c r="E7630" s="176">
        <v>7.3963430012610338</v>
      </c>
      <c r="F7630" s="1" t="s">
        <v>162</v>
      </c>
      <c r="G7630" s="201">
        <f>MAX(E7630-'[1]1a'!$H$3,0)</f>
        <v>0</v>
      </c>
      <c r="H7630" s="201" t="str">
        <f t="shared" si="358"/>
        <v/>
      </c>
      <c r="I7630" s="201" t="str">
        <f t="shared" si="359"/>
        <v/>
      </c>
      <c r="J7630" s="201"/>
    </row>
    <row r="7631" spans="1:10">
      <c r="A7631" s="200">
        <v>45975</v>
      </c>
      <c r="B7631" s="1" t="s">
        <v>194</v>
      </c>
      <c r="C7631" s="175">
        <f t="shared" si="357"/>
        <v>48166.874999981497</v>
      </c>
      <c r="D7631" s="1">
        <v>6.32</v>
      </c>
      <c r="E7631" s="176">
        <v>7.9498108448928129</v>
      </c>
      <c r="F7631" s="1" t="s">
        <v>162</v>
      </c>
      <c r="G7631" s="201">
        <f>MAX(E7631-'[1]1a'!$H$3,0)</f>
        <v>0</v>
      </c>
      <c r="H7631" s="201" t="str">
        <f t="shared" si="358"/>
        <v/>
      </c>
      <c r="I7631" s="201" t="str">
        <f t="shared" si="359"/>
        <v/>
      </c>
      <c r="J7631" s="201"/>
    </row>
    <row r="7632" spans="1:10">
      <c r="A7632" s="200">
        <v>45975</v>
      </c>
      <c r="B7632" s="1" t="s">
        <v>195</v>
      </c>
      <c r="C7632" s="175">
        <f t="shared" si="357"/>
        <v>48166.916666648161</v>
      </c>
      <c r="D7632" s="1">
        <v>6.27</v>
      </c>
      <c r="E7632" s="176">
        <v>7.886916771752837</v>
      </c>
      <c r="F7632" s="1" t="s">
        <v>162</v>
      </c>
      <c r="G7632" s="201">
        <f>MAX(E7632-'[1]1a'!$H$3,0)</f>
        <v>0</v>
      </c>
      <c r="H7632" s="201" t="str">
        <f t="shared" si="358"/>
        <v/>
      </c>
      <c r="I7632" s="201" t="str">
        <f t="shared" si="359"/>
        <v/>
      </c>
      <c r="J7632" s="201"/>
    </row>
    <row r="7633" spans="1:10">
      <c r="A7633" s="200">
        <v>45976</v>
      </c>
      <c r="B7633" s="1" t="s">
        <v>161</v>
      </c>
      <c r="C7633" s="175">
        <f t="shared" si="357"/>
        <v>48166.958333314826</v>
      </c>
      <c r="D7633" s="1">
        <v>6.07</v>
      </c>
      <c r="E7633" s="176">
        <v>7.6353404791929389</v>
      </c>
      <c r="F7633" s="1" t="s">
        <v>162</v>
      </c>
      <c r="G7633" s="201">
        <f>MAX(E7633-'[1]1a'!$H$3,0)</f>
        <v>0</v>
      </c>
      <c r="H7633" s="201" t="str">
        <f t="shared" si="358"/>
        <v/>
      </c>
      <c r="I7633" s="201" t="str">
        <f t="shared" si="359"/>
        <v/>
      </c>
      <c r="J7633" s="201"/>
    </row>
    <row r="7634" spans="1:10">
      <c r="A7634" s="200">
        <v>45976</v>
      </c>
      <c r="B7634" s="1" t="s">
        <v>164</v>
      </c>
      <c r="C7634" s="175">
        <f t="shared" si="357"/>
        <v>48166.99999998149</v>
      </c>
      <c r="D7634" s="1">
        <v>5.99</v>
      </c>
      <c r="E7634" s="176">
        <v>7.5347099621689795</v>
      </c>
      <c r="F7634" s="1" t="s">
        <v>162</v>
      </c>
      <c r="G7634" s="201">
        <f>MAX(E7634-'[1]1a'!$H$3,0)</f>
        <v>0</v>
      </c>
      <c r="H7634" s="201" t="str">
        <f t="shared" si="358"/>
        <v/>
      </c>
      <c r="I7634" s="201" t="str">
        <f t="shared" si="359"/>
        <v/>
      </c>
      <c r="J7634" s="201"/>
    </row>
    <row r="7635" spans="1:10">
      <c r="A7635" s="200">
        <v>45976</v>
      </c>
      <c r="B7635" s="1" t="s">
        <v>166</v>
      </c>
      <c r="C7635" s="175">
        <f t="shared" si="357"/>
        <v>48167.041666648154</v>
      </c>
      <c r="D7635" s="1">
        <v>5.8</v>
      </c>
      <c r="E7635" s="176">
        <v>7.2957124842370744</v>
      </c>
      <c r="F7635" s="1" t="s">
        <v>162</v>
      </c>
      <c r="G7635" s="201">
        <f>MAX(E7635-'[1]1a'!$H$3,0)</f>
        <v>0</v>
      </c>
      <c r="H7635" s="201" t="str">
        <f t="shared" si="358"/>
        <v/>
      </c>
      <c r="I7635" s="201" t="str">
        <f t="shared" si="359"/>
        <v/>
      </c>
      <c r="J7635" s="201"/>
    </row>
    <row r="7636" spans="1:10">
      <c r="A7636" s="200">
        <v>45976</v>
      </c>
      <c r="B7636" s="1" t="s">
        <v>168</v>
      </c>
      <c r="C7636" s="175">
        <f t="shared" si="357"/>
        <v>48167.083333314818</v>
      </c>
      <c r="D7636" s="1">
        <v>5.33</v>
      </c>
      <c r="E7636" s="176">
        <v>6.7045081967213118</v>
      </c>
      <c r="F7636" s="1" t="s">
        <v>162</v>
      </c>
      <c r="G7636" s="201">
        <f>MAX(E7636-'[1]1a'!$H$3,0)</f>
        <v>0</v>
      </c>
      <c r="H7636" s="201" t="str">
        <f t="shared" si="358"/>
        <v/>
      </c>
      <c r="I7636" s="201" t="str">
        <f t="shared" si="359"/>
        <v/>
      </c>
      <c r="J7636" s="201"/>
    </row>
    <row r="7637" spans="1:10">
      <c r="A7637" s="200">
        <v>45976</v>
      </c>
      <c r="B7637" s="1" t="s">
        <v>170</v>
      </c>
      <c r="C7637" s="175">
        <f t="shared" si="357"/>
        <v>48167.124999981483</v>
      </c>
      <c r="D7637" s="1">
        <v>4.8099999999999996</v>
      </c>
      <c r="E7637" s="176">
        <v>6.0504098360655734</v>
      </c>
      <c r="F7637" s="1" t="s">
        <v>162</v>
      </c>
      <c r="G7637" s="201">
        <f>MAX(E7637-'[1]1a'!$H$3,0)</f>
        <v>0</v>
      </c>
      <c r="H7637" s="201" t="str">
        <f t="shared" si="358"/>
        <v/>
      </c>
      <c r="I7637" s="201" t="str">
        <f t="shared" si="359"/>
        <v/>
      </c>
      <c r="J7637" s="201"/>
    </row>
    <row r="7638" spans="1:10">
      <c r="A7638" s="200">
        <v>45976</v>
      </c>
      <c r="B7638" s="1" t="s">
        <v>172</v>
      </c>
      <c r="C7638" s="175">
        <f t="shared" si="357"/>
        <v>48167.166666648147</v>
      </c>
      <c r="D7638" s="1">
        <v>4.4800000000000004</v>
      </c>
      <c r="E7638" s="176">
        <v>5.6353089533417409</v>
      </c>
      <c r="F7638" s="1" t="s">
        <v>162</v>
      </c>
      <c r="G7638" s="201">
        <f>MAX(E7638-'[1]1a'!$H$3,0)</f>
        <v>0</v>
      </c>
      <c r="H7638" s="201" t="str">
        <f t="shared" si="358"/>
        <v/>
      </c>
      <c r="I7638" s="201" t="str">
        <f t="shared" si="359"/>
        <v/>
      </c>
      <c r="J7638" s="201"/>
    </row>
    <row r="7639" spans="1:10">
      <c r="A7639" s="200">
        <v>45976</v>
      </c>
      <c r="B7639" s="1" t="s">
        <v>174</v>
      </c>
      <c r="C7639" s="175">
        <f t="shared" si="357"/>
        <v>48167.208333314811</v>
      </c>
      <c r="D7639" s="1">
        <v>4.1399999999999997</v>
      </c>
      <c r="E7639" s="176">
        <v>5.2076292559899118</v>
      </c>
      <c r="F7639" s="1" t="s">
        <v>162</v>
      </c>
      <c r="G7639" s="201">
        <f>MAX(E7639-'[1]1a'!$H$3,0)</f>
        <v>0</v>
      </c>
      <c r="H7639" s="201" t="str">
        <f t="shared" si="358"/>
        <v/>
      </c>
      <c r="I7639" s="201" t="str">
        <f t="shared" si="359"/>
        <v/>
      </c>
      <c r="J7639" s="201"/>
    </row>
    <row r="7640" spans="1:10">
      <c r="A7640" s="200">
        <v>45976</v>
      </c>
      <c r="B7640" s="1" t="s">
        <v>176</v>
      </c>
      <c r="C7640" s="175">
        <f t="shared" si="357"/>
        <v>48167.249999981475</v>
      </c>
      <c r="D7640" s="1">
        <v>3.85</v>
      </c>
      <c r="E7640" s="176">
        <v>4.8428436317780585</v>
      </c>
      <c r="F7640" s="1" t="s">
        <v>162</v>
      </c>
      <c r="G7640" s="201">
        <f>MAX(E7640-'[1]1a'!$H$3,0)</f>
        <v>0</v>
      </c>
      <c r="H7640" s="201" t="str">
        <f t="shared" si="358"/>
        <v/>
      </c>
      <c r="I7640" s="201" t="str">
        <f t="shared" si="359"/>
        <v/>
      </c>
      <c r="J7640" s="201"/>
    </row>
    <row r="7641" spans="1:10">
      <c r="A7641" s="200">
        <v>45976</v>
      </c>
      <c r="B7641" s="1" t="s">
        <v>178</v>
      </c>
      <c r="C7641" s="175">
        <f t="shared" si="357"/>
        <v>48167.29166664814</v>
      </c>
      <c r="D7641" s="1">
        <v>3.85</v>
      </c>
      <c r="E7641" s="176">
        <v>4.8428436317780585</v>
      </c>
      <c r="F7641" s="1" t="s">
        <v>162</v>
      </c>
      <c r="G7641" s="201">
        <f>MAX(E7641-'[1]1a'!$H$3,0)</f>
        <v>0</v>
      </c>
      <c r="H7641" s="201" t="str">
        <f t="shared" si="358"/>
        <v/>
      </c>
      <c r="I7641" s="201" t="str">
        <f t="shared" si="359"/>
        <v/>
      </c>
      <c r="J7641" s="201"/>
    </row>
    <row r="7642" spans="1:10">
      <c r="A7642" s="200">
        <v>45976</v>
      </c>
      <c r="B7642" s="1" t="s">
        <v>180</v>
      </c>
      <c r="C7642" s="175">
        <f t="shared" si="357"/>
        <v>48167.333333314804</v>
      </c>
      <c r="D7642" s="1">
        <v>3.84</v>
      </c>
      <c r="E7642" s="176">
        <v>4.8302648171500628</v>
      </c>
      <c r="F7642" s="1" t="s">
        <v>162</v>
      </c>
      <c r="G7642" s="201">
        <f>MAX(E7642-'[1]1a'!$H$3,0)</f>
        <v>0</v>
      </c>
      <c r="H7642" s="201" t="str">
        <f t="shared" si="358"/>
        <v/>
      </c>
      <c r="I7642" s="201" t="str">
        <f t="shared" si="359"/>
        <v/>
      </c>
      <c r="J7642" s="201"/>
    </row>
    <row r="7643" spans="1:10">
      <c r="A7643" s="200">
        <v>45976</v>
      </c>
      <c r="B7643" s="1" t="s">
        <v>181</v>
      </c>
      <c r="C7643" s="175">
        <f t="shared" si="357"/>
        <v>48167.374999981468</v>
      </c>
      <c r="D7643" s="1">
        <v>3.83</v>
      </c>
      <c r="E7643" s="176">
        <v>4.817686002522068</v>
      </c>
      <c r="F7643" s="1" t="s">
        <v>162</v>
      </c>
      <c r="G7643" s="201">
        <f>MAX(E7643-'[1]1a'!$H$3,0)</f>
        <v>0</v>
      </c>
      <c r="H7643" s="201" t="str">
        <f t="shared" si="358"/>
        <v/>
      </c>
      <c r="I7643" s="201" t="str">
        <f t="shared" si="359"/>
        <v/>
      </c>
      <c r="J7643" s="201"/>
    </row>
    <row r="7644" spans="1:10">
      <c r="A7644" s="200">
        <v>45976</v>
      </c>
      <c r="B7644" s="1" t="s">
        <v>182</v>
      </c>
      <c r="C7644" s="175">
        <f t="shared" si="357"/>
        <v>48167.416666648132</v>
      </c>
      <c r="D7644" s="1">
        <v>4.09</v>
      </c>
      <c r="E7644" s="176">
        <v>5.1447351828499368</v>
      </c>
      <c r="F7644" s="1" t="s">
        <v>162</v>
      </c>
      <c r="G7644" s="201">
        <f>MAX(E7644-'[1]1a'!$H$3,0)</f>
        <v>0</v>
      </c>
      <c r="H7644" s="201" t="str">
        <f t="shared" si="358"/>
        <v/>
      </c>
      <c r="I7644" s="201" t="str">
        <f t="shared" si="359"/>
        <v/>
      </c>
      <c r="J7644" s="201"/>
    </row>
    <row r="7645" spans="1:10">
      <c r="A7645" s="200">
        <v>45976</v>
      </c>
      <c r="B7645" s="1" t="s">
        <v>183</v>
      </c>
      <c r="C7645" s="175">
        <f t="shared" si="357"/>
        <v>48167.458333314797</v>
      </c>
      <c r="D7645" s="1">
        <v>4.62</v>
      </c>
      <c r="E7645" s="176">
        <v>5.8114123581336701</v>
      </c>
      <c r="F7645" s="1" t="s">
        <v>162</v>
      </c>
      <c r="G7645" s="201">
        <f>MAX(E7645-'[1]1a'!$H$3,0)</f>
        <v>0</v>
      </c>
      <c r="H7645" s="201" t="str">
        <f t="shared" si="358"/>
        <v/>
      </c>
      <c r="I7645" s="201" t="str">
        <f t="shared" si="359"/>
        <v/>
      </c>
      <c r="J7645" s="201"/>
    </row>
    <row r="7646" spans="1:10">
      <c r="A7646" s="200">
        <v>45976</v>
      </c>
      <c r="B7646" s="1" t="s">
        <v>185</v>
      </c>
      <c r="C7646" s="175">
        <f t="shared" si="357"/>
        <v>48167.499999981461</v>
      </c>
      <c r="D7646" s="1">
        <v>5.0599999999999996</v>
      </c>
      <c r="E7646" s="176">
        <v>6.3648802017654473</v>
      </c>
      <c r="F7646" s="1" t="s">
        <v>162</v>
      </c>
      <c r="G7646" s="201">
        <f>MAX(E7646-'[1]1a'!$H$3,0)</f>
        <v>0</v>
      </c>
      <c r="H7646" s="201" t="str">
        <f t="shared" si="358"/>
        <v/>
      </c>
      <c r="I7646" s="201" t="str">
        <f t="shared" si="359"/>
        <v/>
      </c>
      <c r="J7646" s="201"/>
    </row>
    <row r="7647" spans="1:10">
      <c r="A7647" s="200">
        <v>45976</v>
      </c>
      <c r="B7647" s="1" t="s">
        <v>186</v>
      </c>
      <c r="C7647" s="175">
        <f t="shared" si="357"/>
        <v>48167.541666648125</v>
      </c>
      <c r="D7647" s="1">
        <v>5.17</v>
      </c>
      <c r="E7647" s="176">
        <v>6.5032471626733921</v>
      </c>
      <c r="F7647" s="1" t="s">
        <v>162</v>
      </c>
      <c r="G7647" s="201">
        <f>MAX(E7647-'[1]1a'!$H$3,0)</f>
        <v>0</v>
      </c>
      <c r="H7647" s="201" t="str">
        <f t="shared" si="358"/>
        <v/>
      </c>
      <c r="I7647" s="201" t="str">
        <f t="shared" si="359"/>
        <v/>
      </c>
      <c r="J7647" s="201"/>
    </row>
    <row r="7648" spans="1:10">
      <c r="A7648" s="200">
        <v>45976</v>
      </c>
      <c r="B7648" s="1" t="s">
        <v>187</v>
      </c>
      <c r="C7648" s="175">
        <f t="shared" si="357"/>
        <v>48167.583333314789</v>
      </c>
      <c r="D7648" s="1">
        <v>5.12</v>
      </c>
      <c r="E7648" s="176">
        <v>6.440353089533418</v>
      </c>
      <c r="F7648" s="1" t="s">
        <v>162</v>
      </c>
      <c r="G7648" s="201">
        <f>MAX(E7648-'[1]1a'!$H$3,0)</f>
        <v>0</v>
      </c>
      <c r="H7648" s="201" t="str">
        <f t="shared" si="358"/>
        <v/>
      </c>
      <c r="I7648" s="201" t="str">
        <f t="shared" si="359"/>
        <v/>
      </c>
      <c r="J7648" s="201"/>
    </row>
    <row r="7649" spans="1:10">
      <c r="A7649" s="200">
        <v>45976</v>
      </c>
      <c r="B7649" s="1" t="s">
        <v>188</v>
      </c>
      <c r="C7649" s="175">
        <f t="shared" si="357"/>
        <v>48167.624999981454</v>
      </c>
      <c r="D7649" s="1">
        <v>5.72</v>
      </c>
      <c r="E7649" s="176">
        <v>7.195081967213115</v>
      </c>
      <c r="F7649" s="1" t="s">
        <v>162</v>
      </c>
      <c r="G7649" s="201">
        <f>MAX(E7649-'[1]1a'!$H$3,0)</f>
        <v>0</v>
      </c>
      <c r="H7649" s="201" t="str">
        <f t="shared" si="358"/>
        <v/>
      </c>
      <c r="I7649" s="201" t="str">
        <f t="shared" si="359"/>
        <v/>
      </c>
      <c r="J7649" s="201"/>
    </row>
    <row r="7650" spans="1:10">
      <c r="A7650" s="200">
        <v>45976</v>
      </c>
      <c r="B7650" s="1" t="s">
        <v>189</v>
      </c>
      <c r="C7650" s="175">
        <f t="shared" si="357"/>
        <v>48167.666666648118</v>
      </c>
      <c r="D7650" s="1">
        <v>6</v>
      </c>
      <c r="E7650" s="176">
        <v>7.5472887767969734</v>
      </c>
      <c r="F7650" s="1" t="s">
        <v>162</v>
      </c>
      <c r="G7650" s="201">
        <f>MAX(E7650-'[1]1a'!$H$3,0)</f>
        <v>0</v>
      </c>
      <c r="H7650" s="201" t="str">
        <f t="shared" si="358"/>
        <v/>
      </c>
      <c r="I7650" s="201" t="str">
        <f t="shared" si="359"/>
        <v/>
      </c>
      <c r="J7650" s="201"/>
    </row>
    <row r="7651" spans="1:10">
      <c r="A7651" s="200">
        <v>45976</v>
      </c>
      <c r="B7651" s="1" t="s">
        <v>190</v>
      </c>
      <c r="C7651" s="175">
        <f t="shared" si="357"/>
        <v>48167.708333314782</v>
      </c>
      <c r="D7651" s="1">
        <v>5.87</v>
      </c>
      <c r="E7651" s="176">
        <v>7.3837641866330399</v>
      </c>
      <c r="F7651" s="1" t="s">
        <v>162</v>
      </c>
      <c r="G7651" s="201">
        <f>MAX(E7651-'[1]1a'!$H$3,0)</f>
        <v>0</v>
      </c>
      <c r="H7651" s="201" t="str">
        <f t="shared" si="358"/>
        <v/>
      </c>
      <c r="I7651" s="201" t="str">
        <f t="shared" si="359"/>
        <v/>
      </c>
      <c r="J7651" s="201"/>
    </row>
    <row r="7652" spans="1:10">
      <c r="A7652" s="200">
        <v>45976</v>
      </c>
      <c r="B7652" s="1" t="s">
        <v>191</v>
      </c>
      <c r="C7652" s="175">
        <f t="shared" si="357"/>
        <v>48167.749999981446</v>
      </c>
      <c r="D7652" s="1">
        <v>5.88</v>
      </c>
      <c r="E7652" s="176">
        <v>7.3963430012610338</v>
      </c>
      <c r="F7652" s="1" t="s">
        <v>162</v>
      </c>
      <c r="G7652" s="201">
        <f>MAX(E7652-'[1]1a'!$H$3,0)</f>
        <v>0</v>
      </c>
      <c r="H7652" s="201" t="str">
        <f t="shared" si="358"/>
        <v/>
      </c>
      <c r="I7652" s="201" t="str">
        <f t="shared" si="359"/>
        <v/>
      </c>
      <c r="J7652" s="201"/>
    </row>
    <row r="7653" spans="1:10">
      <c r="A7653" s="200">
        <v>45976</v>
      </c>
      <c r="B7653" s="1" t="s">
        <v>192</v>
      </c>
      <c r="C7653" s="175">
        <f t="shared" si="357"/>
        <v>48167.791666648111</v>
      </c>
      <c r="D7653" s="1">
        <v>6.06</v>
      </c>
      <c r="E7653" s="176">
        <v>7.6227616645649432</v>
      </c>
      <c r="F7653" s="1" t="s">
        <v>162</v>
      </c>
      <c r="G7653" s="201">
        <f>MAX(E7653-'[1]1a'!$H$3,0)</f>
        <v>0</v>
      </c>
      <c r="H7653" s="201" t="str">
        <f t="shared" si="358"/>
        <v/>
      </c>
      <c r="I7653" s="201" t="str">
        <f t="shared" si="359"/>
        <v/>
      </c>
      <c r="J7653" s="201"/>
    </row>
    <row r="7654" spans="1:10">
      <c r="A7654" s="200">
        <v>45976</v>
      </c>
      <c r="B7654" s="1" t="s">
        <v>193</v>
      </c>
      <c r="C7654" s="175">
        <f t="shared" si="357"/>
        <v>48167.833333314775</v>
      </c>
      <c r="D7654" s="1">
        <v>6.25</v>
      </c>
      <c r="E7654" s="176">
        <v>7.8617591424968474</v>
      </c>
      <c r="F7654" s="1" t="s">
        <v>162</v>
      </c>
      <c r="G7654" s="201">
        <f>MAX(E7654-'[1]1a'!$H$3,0)</f>
        <v>0</v>
      </c>
      <c r="H7654" s="201" t="str">
        <f t="shared" si="358"/>
        <v/>
      </c>
      <c r="I7654" s="201" t="str">
        <f t="shared" si="359"/>
        <v/>
      </c>
      <c r="J7654" s="201"/>
    </row>
    <row r="7655" spans="1:10">
      <c r="A7655" s="200">
        <v>45976</v>
      </c>
      <c r="B7655" s="1" t="s">
        <v>194</v>
      </c>
      <c r="C7655" s="175">
        <f t="shared" si="357"/>
        <v>48167.874999981439</v>
      </c>
      <c r="D7655" s="1">
        <v>6.47</v>
      </c>
      <c r="E7655" s="176">
        <v>8.1384930643127369</v>
      </c>
      <c r="F7655" s="1" t="s">
        <v>162</v>
      </c>
      <c r="G7655" s="201">
        <f>MAX(E7655-'[1]1a'!$H$3,0)</f>
        <v>0</v>
      </c>
      <c r="H7655" s="201" t="str">
        <f t="shared" si="358"/>
        <v/>
      </c>
      <c r="I7655" s="201" t="str">
        <f t="shared" si="359"/>
        <v/>
      </c>
      <c r="J7655" s="201"/>
    </row>
    <row r="7656" spans="1:10">
      <c r="A7656" s="200">
        <v>45976</v>
      </c>
      <c r="B7656" s="1" t="s">
        <v>195</v>
      </c>
      <c r="C7656" s="175">
        <f t="shared" si="357"/>
        <v>48167.916666648103</v>
      </c>
      <c r="D7656" s="1">
        <v>6.27</v>
      </c>
      <c r="E7656" s="176">
        <v>7.886916771752837</v>
      </c>
      <c r="F7656" s="1" t="s">
        <v>162</v>
      </c>
      <c r="G7656" s="201">
        <f>MAX(E7656-'[1]1a'!$H$3,0)</f>
        <v>0</v>
      </c>
      <c r="H7656" s="201" t="str">
        <f t="shared" si="358"/>
        <v/>
      </c>
      <c r="I7656" s="201" t="str">
        <f t="shared" si="359"/>
        <v/>
      </c>
      <c r="J7656" s="201"/>
    </row>
    <row r="7657" spans="1:10">
      <c r="A7657" s="200">
        <v>45977</v>
      </c>
      <c r="B7657" s="1" t="s">
        <v>161</v>
      </c>
      <c r="C7657" s="175">
        <f t="shared" si="357"/>
        <v>48167.958333314768</v>
      </c>
      <c r="D7657" s="1">
        <v>5.98</v>
      </c>
      <c r="E7657" s="176">
        <v>7.5221311475409847</v>
      </c>
      <c r="F7657" s="1" t="s">
        <v>162</v>
      </c>
      <c r="G7657" s="201">
        <f>MAX(E7657-'[1]1a'!$H$3,0)</f>
        <v>0</v>
      </c>
      <c r="H7657" s="201" t="str">
        <f t="shared" si="358"/>
        <v/>
      </c>
      <c r="I7657" s="201" t="str">
        <f t="shared" si="359"/>
        <v/>
      </c>
      <c r="J7657" s="201"/>
    </row>
    <row r="7658" spans="1:10">
      <c r="A7658" s="200">
        <v>45977</v>
      </c>
      <c r="B7658" s="1" t="s">
        <v>164</v>
      </c>
      <c r="C7658" s="175">
        <f t="shared" si="357"/>
        <v>48167.999999981432</v>
      </c>
      <c r="D7658" s="1">
        <v>5.7</v>
      </c>
      <c r="E7658" s="176">
        <v>7.1699243379571254</v>
      </c>
      <c r="F7658" s="1" t="s">
        <v>162</v>
      </c>
      <c r="G7658" s="201">
        <f>MAX(E7658-'[1]1a'!$H$3,0)</f>
        <v>0</v>
      </c>
      <c r="H7658" s="201" t="str">
        <f t="shared" si="358"/>
        <v/>
      </c>
      <c r="I7658" s="201" t="str">
        <f t="shared" si="359"/>
        <v/>
      </c>
      <c r="J7658" s="201"/>
    </row>
    <row r="7659" spans="1:10">
      <c r="A7659" s="200">
        <v>45977</v>
      </c>
      <c r="B7659" s="1" t="s">
        <v>166</v>
      </c>
      <c r="C7659" s="175">
        <f t="shared" si="357"/>
        <v>48168.041666648096</v>
      </c>
      <c r="D7659" s="1">
        <v>5.38</v>
      </c>
      <c r="E7659" s="176">
        <v>6.7674022698612868</v>
      </c>
      <c r="F7659" s="1" t="s">
        <v>162</v>
      </c>
      <c r="G7659" s="201">
        <f>MAX(E7659-'[1]1a'!$H$3,0)</f>
        <v>0</v>
      </c>
      <c r="H7659" s="201" t="str">
        <f t="shared" si="358"/>
        <v/>
      </c>
      <c r="I7659" s="201" t="str">
        <f t="shared" si="359"/>
        <v/>
      </c>
      <c r="J7659" s="201"/>
    </row>
    <row r="7660" spans="1:10">
      <c r="A7660" s="200">
        <v>45977</v>
      </c>
      <c r="B7660" s="1" t="s">
        <v>168</v>
      </c>
      <c r="C7660" s="175">
        <f t="shared" si="357"/>
        <v>48168.08333331476</v>
      </c>
      <c r="D7660" s="1">
        <v>5.0999999999999996</v>
      </c>
      <c r="E7660" s="176">
        <v>6.4151954602774275</v>
      </c>
      <c r="F7660" s="1" t="s">
        <v>162</v>
      </c>
      <c r="G7660" s="201">
        <f>MAX(E7660-'[1]1a'!$H$3,0)</f>
        <v>0</v>
      </c>
      <c r="H7660" s="201" t="str">
        <f t="shared" si="358"/>
        <v/>
      </c>
      <c r="I7660" s="201" t="str">
        <f t="shared" si="359"/>
        <v/>
      </c>
      <c r="J7660" s="201"/>
    </row>
    <row r="7661" spans="1:10">
      <c r="A7661" s="200">
        <v>45977</v>
      </c>
      <c r="B7661" s="1" t="s">
        <v>170</v>
      </c>
      <c r="C7661" s="175">
        <f t="shared" si="357"/>
        <v>48168.124999981424</v>
      </c>
      <c r="D7661" s="1">
        <v>4.58</v>
      </c>
      <c r="E7661" s="176">
        <v>5.7610970996216899</v>
      </c>
      <c r="F7661" s="1" t="s">
        <v>162</v>
      </c>
      <c r="G7661" s="201">
        <f>MAX(E7661-'[1]1a'!$H$3,0)</f>
        <v>0</v>
      </c>
      <c r="H7661" s="201" t="str">
        <f t="shared" si="358"/>
        <v/>
      </c>
      <c r="I7661" s="201" t="str">
        <f t="shared" si="359"/>
        <v/>
      </c>
      <c r="J7661" s="201"/>
    </row>
    <row r="7662" spans="1:10">
      <c r="A7662" s="200">
        <v>45977</v>
      </c>
      <c r="B7662" s="1" t="s">
        <v>172</v>
      </c>
      <c r="C7662" s="175">
        <f t="shared" si="357"/>
        <v>48168.166666648089</v>
      </c>
      <c r="D7662" s="1">
        <v>4.26</v>
      </c>
      <c r="E7662" s="176">
        <v>5.3585750315258514</v>
      </c>
      <c r="F7662" s="1" t="s">
        <v>162</v>
      </c>
      <c r="G7662" s="201">
        <f>MAX(E7662-'[1]1a'!$H$3,0)</f>
        <v>0</v>
      </c>
      <c r="H7662" s="201" t="str">
        <f t="shared" si="358"/>
        <v/>
      </c>
      <c r="I7662" s="201" t="str">
        <f t="shared" si="359"/>
        <v/>
      </c>
      <c r="J7662" s="201"/>
    </row>
    <row r="7663" spans="1:10">
      <c r="A7663" s="200">
        <v>45977</v>
      </c>
      <c r="B7663" s="1" t="s">
        <v>174</v>
      </c>
      <c r="C7663" s="175">
        <f t="shared" si="357"/>
        <v>48168.208333314753</v>
      </c>
      <c r="D7663" s="1">
        <v>3.85</v>
      </c>
      <c r="E7663" s="176">
        <v>4.8428436317780585</v>
      </c>
      <c r="F7663" s="1" t="s">
        <v>162</v>
      </c>
      <c r="G7663" s="201">
        <f>MAX(E7663-'[1]1a'!$H$3,0)</f>
        <v>0</v>
      </c>
      <c r="H7663" s="201" t="str">
        <f t="shared" si="358"/>
        <v/>
      </c>
      <c r="I7663" s="201" t="str">
        <f t="shared" si="359"/>
        <v/>
      </c>
      <c r="J7663" s="201"/>
    </row>
    <row r="7664" spans="1:10">
      <c r="A7664" s="200">
        <v>45977</v>
      </c>
      <c r="B7664" s="1" t="s">
        <v>176</v>
      </c>
      <c r="C7664" s="175">
        <f t="shared" si="357"/>
        <v>48168.249999981417</v>
      </c>
      <c r="D7664" s="1">
        <v>3.73</v>
      </c>
      <c r="E7664" s="176">
        <v>4.691897856242119</v>
      </c>
      <c r="F7664" s="1" t="s">
        <v>162</v>
      </c>
      <c r="G7664" s="201">
        <f>MAX(E7664-'[1]1a'!$H$3,0)</f>
        <v>0</v>
      </c>
      <c r="H7664" s="201" t="str">
        <f t="shared" si="358"/>
        <v/>
      </c>
      <c r="I7664" s="201" t="str">
        <f t="shared" si="359"/>
        <v/>
      </c>
      <c r="J7664" s="201"/>
    </row>
    <row r="7665" spans="1:10">
      <c r="A7665" s="200">
        <v>45977</v>
      </c>
      <c r="B7665" s="1" t="s">
        <v>178</v>
      </c>
      <c r="C7665" s="175">
        <f t="shared" si="357"/>
        <v>48168.291666648081</v>
      </c>
      <c r="D7665" s="1">
        <v>3.63</v>
      </c>
      <c r="E7665" s="176">
        <v>4.566109709962169</v>
      </c>
      <c r="F7665" s="1" t="s">
        <v>162</v>
      </c>
      <c r="G7665" s="201">
        <f>MAX(E7665-'[1]1a'!$H$3,0)</f>
        <v>0</v>
      </c>
      <c r="H7665" s="201" t="str">
        <f t="shared" si="358"/>
        <v/>
      </c>
      <c r="I7665" s="201" t="str">
        <f t="shared" si="359"/>
        <v/>
      </c>
      <c r="J7665" s="201"/>
    </row>
    <row r="7666" spans="1:10">
      <c r="A7666" s="200">
        <v>45977</v>
      </c>
      <c r="B7666" s="1" t="s">
        <v>180</v>
      </c>
      <c r="C7666" s="175">
        <f t="shared" si="357"/>
        <v>48168.333333314746</v>
      </c>
      <c r="D7666" s="1">
        <v>3.54</v>
      </c>
      <c r="E7666" s="176">
        <v>4.4529003783102148</v>
      </c>
      <c r="F7666" s="1" t="s">
        <v>162</v>
      </c>
      <c r="G7666" s="201">
        <f>MAX(E7666-'[1]1a'!$H$3,0)</f>
        <v>0</v>
      </c>
      <c r="H7666" s="201" t="str">
        <f t="shared" si="358"/>
        <v/>
      </c>
      <c r="I7666" s="201" t="str">
        <f t="shared" si="359"/>
        <v/>
      </c>
      <c r="J7666" s="201"/>
    </row>
    <row r="7667" spans="1:10">
      <c r="A7667" s="200">
        <v>45977</v>
      </c>
      <c r="B7667" s="1" t="s">
        <v>181</v>
      </c>
      <c r="C7667" s="175">
        <f t="shared" si="357"/>
        <v>48168.37499998141</v>
      </c>
      <c r="D7667" s="1">
        <v>3.66</v>
      </c>
      <c r="E7667" s="176">
        <v>4.6038461538461544</v>
      </c>
      <c r="F7667" s="1" t="s">
        <v>162</v>
      </c>
      <c r="G7667" s="201">
        <f>MAX(E7667-'[1]1a'!$H$3,0)</f>
        <v>0</v>
      </c>
      <c r="H7667" s="201" t="str">
        <f t="shared" si="358"/>
        <v/>
      </c>
      <c r="I7667" s="201" t="str">
        <f t="shared" si="359"/>
        <v/>
      </c>
      <c r="J7667" s="201"/>
    </row>
    <row r="7668" spans="1:10">
      <c r="A7668" s="200">
        <v>45977</v>
      </c>
      <c r="B7668" s="1" t="s">
        <v>182</v>
      </c>
      <c r="C7668" s="175">
        <f t="shared" si="357"/>
        <v>48168.416666648074</v>
      </c>
      <c r="D7668" s="1">
        <v>3.9</v>
      </c>
      <c r="E7668" s="176">
        <v>4.9057377049180326</v>
      </c>
      <c r="F7668" s="1" t="s">
        <v>162</v>
      </c>
      <c r="G7668" s="201">
        <f>MAX(E7668-'[1]1a'!$H$3,0)</f>
        <v>0</v>
      </c>
      <c r="H7668" s="201" t="str">
        <f t="shared" si="358"/>
        <v/>
      </c>
      <c r="I7668" s="201" t="str">
        <f t="shared" si="359"/>
        <v/>
      </c>
      <c r="J7668" s="201"/>
    </row>
    <row r="7669" spans="1:10">
      <c r="A7669" s="200">
        <v>45977</v>
      </c>
      <c r="B7669" s="1" t="s">
        <v>183</v>
      </c>
      <c r="C7669" s="175">
        <f t="shared" si="357"/>
        <v>48168.458333314738</v>
      </c>
      <c r="D7669" s="1">
        <v>4.41</v>
      </c>
      <c r="E7669" s="176">
        <v>5.5472572509457763</v>
      </c>
      <c r="F7669" s="1" t="s">
        <v>162</v>
      </c>
      <c r="G7669" s="201">
        <f>MAX(E7669-'[1]1a'!$H$3,0)</f>
        <v>0</v>
      </c>
      <c r="H7669" s="201" t="str">
        <f t="shared" si="358"/>
        <v/>
      </c>
      <c r="I7669" s="201" t="str">
        <f t="shared" si="359"/>
        <v/>
      </c>
      <c r="J7669" s="201"/>
    </row>
    <row r="7670" spans="1:10">
      <c r="A7670" s="200">
        <v>45977</v>
      </c>
      <c r="B7670" s="1" t="s">
        <v>185</v>
      </c>
      <c r="C7670" s="175">
        <f t="shared" si="357"/>
        <v>48168.499999981403</v>
      </c>
      <c r="D7670" s="1">
        <v>4.83</v>
      </c>
      <c r="E7670" s="176">
        <v>6.0755674653215639</v>
      </c>
      <c r="F7670" s="1" t="s">
        <v>162</v>
      </c>
      <c r="G7670" s="201">
        <f>MAX(E7670-'[1]1a'!$H$3,0)</f>
        <v>0</v>
      </c>
      <c r="H7670" s="201" t="str">
        <f t="shared" si="358"/>
        <v/>
      </c>
      <c r="I7670" s="201" t="str">
        <f t="shared" si="359"/>
        <v/>
      </c>
      <c r="J7670" s="201"/>
    </row>
    <row r="7671" spans="1:10">
      <c r="A7671" s="200">
        <v>45977</v>
      </c>
      <c r="B7671" s="1" t="s">
        <v>186</v>
      </c>
      <c r="C7671" s="175">
        <f t="shared" si="357"/>
        <v>48168.541666648067</v>
      </c>
      <c r="D7671" s="1">
        <v>5.27</v>
      </c>
      <c r="E7671" s="176">
        <v>6.6290353089533411</v>
      </c>
      <c r="F7671" s="1" t="s">
        <v>162</v>
      </c>
      <c r="G7671" s="201">
        <f>MAX(E7671-'[1]1a'!$H$3,0)</f>
        <v>0</v>
      </c>
      <c r="H7671" s="201" t="str">
        <f t="shared" si="358"/>
        <v/>
      </c>
      <c r="I7671" s="201" t="str">
        <f t="shared" si="359"/>
        <v/>
      </c>
      <c r="J7671" s="201"/>
    </row>
    <row r="7672" spans="1:10">
      <c r="A7672" s="200">
        <v>45977</v>
      </c>
      <c r="B7672" s="1" t="s">
        <v>187</v>
      </c>
      <c r="C7672" s="175">
        <f t="shared" si="357"/>
        <v>48168.583333314731</v>
      </c>
      <c r="D7672" s="1">
        <v>5.64</v>
      </c>
      <c r="E7672" s="176">
        <v>7.0944514501891547</v>
      </c>
      <c r="F7672" s="1" t="s">
        <v>162</v>
      </c>
      <c r="G7672" s="201">
        <f>MAX(E7672-'[1]1a'!$H$3,0)</f>
        <v>0</v>
      </c>
      <c r="H7672" s="201" t="str">
        <f t="shared" si="358"/>
        <v/>
      </c>
      <c r="I7672" s="201" t="str">
        <f t="shared" si="359"/>
        <v/>
      </c>
      <c r="J7672" s="201"/>
    </row>
    <row r="7673" spans="1:10">
      <c r="A7673" s="200">
        <v>45977</v>
      </c>
      <c r="B7673" s="1" t="s">
        <v>188</v>
      </c>
      <c r="C7673" s="175">
        <f t="shared" si="357"/>
        <v>48168.624999981395</v>
      </c>
      <c r="D7673" s="1">
        <v>5.98</v>
      </c>
      <c r="E7673" s="176">
        <v>7.5221311475409847</v>
      </c>
      <c r="F7673" s="1" t="s">
        <v>162</v>
      </c>
      <c r="G7673" s="201">
        <f>MAX(E7673-'[1]1a'!$H$3,0)</f>
        <v>0</v>
      </c>
      <c r="H7673" s="201" t="str">
        <f t="shared" si="358"/>
        <v/>
      </c>
      <c r="I7673" s="201" t="str">
        <f t="shared" si="359"/>
        <v/>
      </c>
      <c r="J7673" s="201"/>
    </row>
    <row r="7674" spans="1:10">
      <c r="A7674" s="200">
        <v>45977</v>
      </c>
      <c r="B7674" s="1" t="s">
        <v>189</v>
      </c>
      <c r="C7674" s="175">
        <f t="shared" si="357"/>
        <v>48168.66666664806</v>
      </c>
      <c r="D7674" s="1">
        <v>5.97</v>
      </c>
      <c r="E7674" s="176">
        <v>7.509552332912989</v>
      </c>
      <c r="F7674" s="1" t="s">
        <v>162</v>
      </c>
      <c r="G7674" s="201">
        <f>MAX(E7674-'[1]1a'!$H$3,0)</f>
        <v>0</v>
      </c>
      <c r="H7674" s="201" t="str">
        <f t="shared" si="358"/>
        <v/>
      </c>
      <c r="I7674" s="201" t="str">
        <f t="shared" si="359"/>
        <v/>
      </c>
      <c r="J7674" s="201"/>
    </row>
    <row r="7675" spans="1:10">
      <c r="A7675" s="200">
        <v>45977</v>
      </c>
      <c r="B7675" s="1" t="s">
        <v>190</v>
      </c>
      <c r="C7675" s="175">
        <f t="shared" si="357"/>
        <v>48168.708333314724</v>
      </c>
      <c r="D7675" s="1">
        <v>6.09</v>
      </c>
      <c r="E7675" s="176">
        <v>7.6604981084489285</v>
      </c>
      <c r="F7675" s="1" t="s">
        <v>162</v>
      </c>
      <c r="G7675" s="201">
        <f>MAX(E7675-'[1]1a'!$H$3,0)</f>
        <v>0</v>
      </c>
      <c r="H7675" s="201" t="str">
        <f t="shared" si="358"/>
        <v/>
      </c>
      <c r="I7675" s="201" t="str">
        <f t="shared" si="359"/>
        <v/>
      </c>
      <c r="J7675" s="201"/>
    </row>
    <row r="7676" spans="1:10">
      <c r="A7676" s="200">
        <v>45977</v>
      </c>
      <c r="B7676" s="1" t="s">
        <v>191</v>
      </c>
      <c r="C7676" s="175">
        <f t="shared" si="357"/>
        <v>48168.749999981388</v>
      </c>
      <c r="D7676" s="1">
        <v>6.15</v>
      </c>
      <c r="E7676" s="176">
        <v>7.7359709962168983</v>
      </c>
      <c r="F7676" s="1" t="s">
        <v>162</v>
      </c>
      <c r="G7676" s="201">
        <f>MAX(E7676-'[1]1a'!$H$3,0)</f>
        <v>0</v>
      </c>
      <c r="H7676" s="201" t="str">
        <f t="shared" si="358"/>
        <v/>
      </c>
      <c r="I7676" s="201" t="str">
        <f t="shared" si="359"/>
        <v/>
      </c>
      <c r="J7676" s="201"/>
    </row>
    <row r="7677" spans="1:10">
      <c r="A7677" s="200">
        <v>45977</v>
      </c>
      <c r="B7677" s="1" t="s">
        <v>192</v>
      </c>
      <c r="C7677" s="175">
        <f t="shared" si="357"/>
        <v>48168.791666648052</v>
      </c>
      <c r="D7677" s="1">
        <v>6.42</v>
      </c>
      <c r="E7677" s="176">
        <v>8.0755989911727628</v>
      </c>
      <c r="F7677" s="1" t="s">
        <v>162</v>
      </c>
      <c r="G7677" s="201">
        <f>MAX(E7677-'[1]1a'!$H$3,0)</f>
        <v>0</v>
      </c>
      <c r="H7677" s="201" t="str">
        <f t="shared" si="358"/>
        <v/>
      </c>
      <c r="I7677" s="201" t="str">
        <f t="shared" si="359"/>
        <v/>
      </c>
      <c r="J7677" s="201"/>
    </row>
    <row r="7678" spans="1:10">
      <c r="A7678" s="200">
        <v>45977</v>
      </c>
      <c r="B7678" s="1" t="s">
        <v>193</v>
      </c>
      <c r="C7678" s="175">
        <f t="shared" si="357"/>
        <v>48168.833333314717</v>
      </c>
      <c r="D7678" s="1">
        <v>6.78</v>
      </c>
      <c r="E7678" s="176">
        <v>8.5284363177805815</v>
      </c>
      <c r="F7678" s="1" t="s">
        <v>162</v>
      </c>
      <c r="G7678" s="201">
        <f>MAX(E7678-'[1]1a'!$H$3,0)</f>
        <v>0</v>
      </c>
      <c r="H7678" s="201" t="str">
        <f t="shared" si="358"/>
        <v/>
      </c>
      <c r="I7678" s="201" t="str">
        <f t="shared" si="359"/>
        <v/>
      </c>
      <c r="J7678" s="201"/>
    </row>
    <row r="7679" spans="1:10">
      <c r="A7679" s="200">
        <v>45977</v>
      </c>
      <c r="B7679" s="1" t="s">
        <v>194</v>
      </c>
      <c r="C7679" s="175">
        <f t="shared" si="357"/>
        <v>48168.874999981381</v>
      </c>
      <c r="D7679" s="1">
        <v>7.18</v>
      </c>
      <c r="E7679" s="176">
        <v>9.0315889029003777</v>
      </c>
      <c r="F7679" s="1" t="s">
        <v>162</v>
      </c>
      <c r="G7679" s="201">
        <f>MAX(E7679-'[1]1a'!$H$3,0)</f>
        <v>0</v>
      </c>
      <c r="H7679" s="201" t="str">
        <f t="shared" si="358"/>
        <v/>
      </c>
      <c r="I7679" s="201" t="str">
        <f t="shared" si="359"/>
        <v/>
      </c>
      <c r="J7679" s="201"/>
    </row>
    <row r="7680" spans="1:10">
      <c r="A7680" s="200">
        <v>45977</v>
      </c>
      <c r="B7680" s="1" t="s">
        <v>195</v>
      </c>
      <c r="C7680" s="175">
        <f t="shared" si="357"/>
        <v>48168.916666648045</v>
      </c>
      <c r="D7680" s="1">
        <v>6.96</v>
      </c>
      <c r="E7680" s="176">
        <v>8.75485498108449</v>
      </c>
      <c r="F7680" s="1" t="s">
        <v>162</v>
      </c>
      <c r="G7680" s="201">
        <f>MAX(E7680-'[1]1a'!$H$3,0)</f>
        <v>0</v>
      </c>
      <c r="H7680" s="201" t="str">
        <f t="shared" si="358"/>
        <v/>
      </c>
      <c r="I7680" s="201" t="str">
        <f t="shared" si="359"/>
        <v/>
      </c>
      <c r="J7680" s="201"/>
    </row>
    <row r="7681" spans="1:10">
      <c r="A7681" s="200">
        <v>45978</v>
      </c>
      <c r="B7681" s="1" t="s">
        <v>161</v>
      </c>
      <c r="C7681" s="175">
        <f t="shared" si="357"/>
        <v>48168.958333314709</v>
      </c>
      <c r="D7681" s="1">
        <v>6.57</v>
      </c>
      <c r="E7681" s="176">
        <v>8.2642812105926868</v>
      </c>
      <c r="F7681" s="1" t="s">
        <v>162</v>
      </c>
      <c r="G7681" s="201">
        <f>MAX(E7681-'[1]1a'!$H$3,0)</f>
        <v>0</v>
      </c>
      <c r="H7681" s="201" t="str">
        <f t="shared" si="358"/>
        <v/>
      </c>
      <c r="I7681" s="201" t="str">
        <f t="shared" si="359"/>
        <v/>
      </c>
      <c r="J7681" s="201"/>
    </row>
    <row r="7682" spans="1:10">
      <c r="A7682" s="200">
        <v>45978</v>
      </c>
      <c r="B7682" s="1" t="s">
        <v>164</v>
      </c>
      <c r="C7682" s="175">
        <f t="shared" si="357"/>
        <v>48168.999999981374</v>
      </c>
      <c r="D7682" s="1">
        <v>6.43</v>
      </c>
      <c r="E7682" s="176">
        <v>8.0881778058007558</v>
      </c>
      <c r="F7682" s="1" t="s">
        <v>162</v>
      </c>
      <c r="G7682" s="201">
        <f>MAX(E7682-'[1]1a'!$H$3,0)</f>
        <v>0</v>
      </c>
      <c r="H7682" s="201" t="str">
        <f t="shared" si="358"/>
        <v/>
      </c>
      <c r="I7682" s="201" t="str">
        <f t="shared" si="359"/>
        <v/>
      </c>
      <c r="J7682" s="201"/>
    </row>
    <row r="7683" spans="1:10">
      <c r="A7683" s="200">
        <v>45978</v>
      </c>
      <c r="B7683" s="1" t="s">
        <v>166</v>
      </c>
      <c r="C7683" s="175">
        <f t="shared" si="357"/>
        <v>48169.041666648038</v>
      </c>
      <c r="D7683" s="1">
        <v>6.11</v>
      </c>
      <c r="E7683" s="176">
        <v>7.6856557377049191</v>
      </c>
      <c r="F7683" s="1" t="s">
        <v>162</v>
      </c>
      <c r="G7683" s="201">
        <f>MAX(E7683-'[1]1a'!$H$3,0)</f>
        <v>0</v>
      </c>
      <c r="H7683" s="201" t="str">
        <f t="shared" si="358"/>
        <v/>
      </c>
      <c r="I7683" s="201" t="str">
        <f t="shared" si="359"/>
        <v/>
      </c>
      <c r="J7683" s="201"/>
    </row>
    <row r="7684" spans="1:10">
      <c r="A7684" s="200">
        <v>45978</v>
      </c>
      <c r="B7684" s="1" t="s">
        <v>168</v>
      </c>
      <c r="C7684" s="175">
        <f t="shared" ref="C7684:C7747" si="360">C7683 + TIME(1,0,0)</f>
        <v>48169.083333314702</v>
      </c>
      <c r="D7684" s="1">
        <v>5.53</v>
      </c>
      <c r="E7684" s="176">
        <v>6.9560844892812108</v>
      </c>
      <c r="F7684" s="1" t="s">
        <v>162</v>
      </c>
      <c r="G7684" s="201">
        <f>MAX(E7684-'[1]1a'!$H$3,0)</f>
        <v>0</v>
      </c>
      <c r="H7684" s="201" t="str">
        <f t="shared" ref="H7684:H7747" si="361">IF(F7684="Y",IF(F7683="Y",H7683+1,1),"")</f>
        <v/>
      </c>
      <c r="I7684" s="201" t="str">
        <f t="shared" ref="I7684:I7747" si="362">IF(AND(F7684="Y",F7685&lt;&gt;"Y"),H7684,"")</f>
        <v/>
      </c>
      <c r="J7684" s="201"/>
    </row>
    <row r="7685" spans="1:10">
      <c r="A7685" s="200">
        <v>45978</v>
      </c>
      <c r="B7685" s="1" t="s">
        <v>170</v>
      </c>
      <c r="C7685" s="175">
        <f t="shared" si="360"/>
        <v>48169.124999981366</v>
      </c>
      <c r="D7685" s="1">
        <v>5.03</v>
      </c>
      <c r="E7685" s="176">
        <v>6.3271437578814638</v>
      </c>
      <c r="F7685" s="1" t="s">
        <v>162</v>
      </c>
      <c r="G7685" s="201">
        <f>MAX(E7685-'[1]1a'!$H$3,0)</f>
        <v>0</v>
      </c>
      <c r="H7685" s="201" t="str">
        <f t="shared" si="361"/>
        <v/>
      </c>
      <c r="I7685" s="201" t="str">
        <f t="shared" si="362"/>
        <v/>
      </c>
      <c r="J7685" s="201"/>
    </row>
    <row r="7686" spans="1:10">
      <c r="A7686" s="200">
        <v>45978</v>
      </c>
      <c r="B7686" s="1" t="s">
        <v>172</v>
      </c>
      <c r="C7686" s="175">
        <f t="shared" si="360"/>
        <v>48169.166666648031</v>
      </c>
      <c r="D7686" s="1">
        <v>4.6100000000000003</v>
      </c>
      <c r="E7686" s="176">
        <v>5.7988335435056753</v>
      </c>
      <c r="F7686" s="1" t="s">
        <v>162</v>
      </c>
      <c r="G7686" s="201">
        <f>MAX(E7686-'[1]1a'!$H$3,0)</f>
        <v>0</v>
      </c>
      <c r="H7686" s="201" t="str">
        <f t="shared" si="361"/>
        <v/>
      </c>
      <c r="I7686" s="201" t="str">
        <f t="shared" si="362"/>
        <v/>
      </c>
      <c r="J7686" s="201"/>
    </row>
    <row r="7687" spans="1:10">
      <c r="A7687" s="200">
        <v>45978</v>
      </c>
      <c r="B7687" s="1" t="s">
        <v>174</v>
      </c>
      <c r="C7687" s="175">
        <f t="shared" si="360"/>
        <v>48169.208333314695</v>
      </c>
      <c r="D7687" s="1">
        <v>4.17</v>
      </c>
      <c r="E7687" s="176">
        <v>5.2453656998738971</v>
      </c>
      <c r="F7687" s="1" t="s">
        <v>162</v>
      </c>
      <c r="G7687" s="201">
        <f>MAX(E7687-'[1]1a'!$H$3,0)</f>
        <v>0</v>
      </c>
      <c r="H7687" s="201" t="str">
        <f t="shared" si="361"/>
        <v/>
      </c>
      <c r="I7687" s="201" t="str">
        <f t="shared" si="362"/>
        <v/>
      </c>
      <c r="J7687" s="201"/>
    </row>
    <row r="7688" spans="1:10">
      <c r="A7688" s="200">
        <v>45978</v>
      </c>
      <c r="B7688" s="1" t="s">
        <v>176</v>
      </c>
      <c r="C7688" s="175">
        <f t="shared" si="360"/>
        <v>48169.249999981359</v>
      </c>
      <c r="D7688" s="1">
        <v>3.99</v>
      </c>
      <c r="E7688" s="176">
        <v>5.0189470365699878</v>
      </c>
      <c r="F7688" s="1" t="s">
        <v>162</v>
      </c>
      <c r="G7688" s="201">
        <f>MAX(E7688-'[1]1a'!$H$3,0)</f>
        <v>0</v>
      </c>
      <c r="H7688" s="201" t="str">
        <f t="shared" si="361"/>
        <v/>
      </c>
      <c r="I7688" s="201" t="str">
        <f t="shared" si="362"/>
        <v/>
      </c>
      <c r="J7688" s="201"/>
    </row>
    <row r="7689" spans="1:10">
      <c r="A7689" s="200">
        <v>45978</v>
      </c>
      <c r="B7689" s="1" t="s">
        <v>178</v>
      </c>
      <c r="C7689" s="175">
        <f t="shared" si="360"/>
        <v>48169.291666648023</v>
      </c>
      <c r="D7689" s="1">
        <v>3.87</v>
      </c>
      <c r="E7689" s="176">
        <v>4.8680012610340482</v>
      </c>
      <c r="F7689" s="1" t="s">
        <v>162</v>
      </c>
      <c r="G7689" s="201">
        <f>MAX(E7689-'[1]1a'!$H$3,0)</f>
        <v>0</v>
      </c>
      <c r="H7689" s="201" t="str">
        <f t="shared" si="361"/>
        <v/>
      </c>
      <c r="I7689" s="201" t="str">
        <f t="shared" si="362"/>
        <v/>
      </c>
      <c r="J7689" s="201"/>
    </row>
    <row r="7690" spans="1:10">
      <c r="A7690" s="200">
        <v>45978</v>
      </c>
      <c r="B7690" s="1" t="s">
        <v>180</v>
      </c>
      <c r="C7690" s="175">
        <f t="shared" si="360"/>
        <v>48169.333333314687</v>
      </c>
      <c r="D7690" s="1">
        <v>3.91</v>
      </c>
      <c r="E7690" s="176">
        <v>4.9183165195460283</v>
      </c>
      <c r="F7690" s="1" t="s">
        <v>162</v>
      </c>
      <c r="G7690" s="201">
        <f>MAX(E7690-'[1]1a'!$H$3,0)</f>
        <v>0</v>
      </c>
      <c r="H7690" s="201" t="str">
        <f t="shared" si="361"/>
        <v/>
      </c>
      <c r="I7690" s="201" t="str">
        <f t="shared" si="362"/>
        <v/>
      </c>
      <c r="J7690" s="201"/>
    </row>
    <row r="7691" spans="1:10">
      <c r="A7691" s="200">
        <v>45978</v>
      </c>
      <c r="B7691" s="1" t="s">
        <v>181</v>
      </c>
      <c r="C7691" s="175">
        <f t="shared" si="360"/>
        <v>48169.374999981352</v>
      </c>
      <c r="D7691" s="1">
        <v>4.29</v>
      </c>
      <c r="E7691" s="176">
        <v>5.3963114754098367</v>
      </c>
      <c r="F7691" s="1" t="s">
        <v>162</v>
      </c>
      <c r="G7691" s="201">
        <f>MAX(E7691-'[1]1a'!$H$3,0)</f>
        <v>0</v>
      </c>
      <c r="H7691" s="201" t="str">
        <f t="shared" si="361"/>
        <v/>
      </c>
      <c r="I7691" s="201" t="str">
        <f t="shared" si="362"/>
        <v/>
      </c>
      <c r="J7691" s="201"/>
    </row>
    <row r="7692" spans="1:10">
      <c r="A7692" s="200">
        <v>45978</v>
      </c>
      <c r="B7692" s="1" t="s">
        <v>182</v>
      </c>
      <c r="C7692" s="175">
        <f t="shared" si="360"/>
        <v>48169.416666648016</v>
      </c>
      <c r="D7692" s="1">
        <v>4.8499999999999996</v>
      </c>
      <c r="E7692" s="176">
        <v>6.1007250945775535</v>
      </c>
      <c r="F7692" s="1" t="s">
        <v>162</v>
      </c>
      <c r="G7692" s="201">
        <f>MAX(E7692-'[1]1a'!$H$3,0)</f>
        <v>0</v>
      </c>
      <c r="H7692" s="201" t="str">
        <f t="shared" si="361"/>
        <v/>
      </c>
      <c r="I7692" s="201" t="str">
        <f t="shared" si="362"/>
        <v/>
      </c>
      <c r="J7692" s="201"/>
    </row>
    <row r="7693" spans="1:10">
      <c r="A7693" s="200">
        <v>45978</v>
      </c>
      <c r="B7693" s="1" t="s">
        <v>183</v>
      </c>
      <c r="C7693" s="175">
        <f t="shared" si="360"/>
        <v>48169.45833331468</v>
      </c>
      <c r="D7693" s="1">
        <v>5.37</v>
      </c>
      <c r="E7693" s="176">
        <v>6.754823455233292</v>
      </c>
      <c r="F7693" s="1" t="s">
        <v>162</v>
      </c>
      <c r="G7693" s="201">
        <f>MAX(E7693-'[1]1a'!$H$3,0)</f>
        <v>0</v>
      </c>
      <c r="H7693" s="201" t="str">
        <f t="shared" si="361"/>
        <v/>
      </c>
      <c r="I7693" s="201" t="str">
        <f t="shared" si="362"/>
        <v/>
      </c>
      <c r="J7693" s="201"/>
    </row>
    <row r="7694" spans="1:10">
      <c r="A7694" s="200">
        <v>45978</v>
      </c>
      <c r="B7694" s="1" t="s">
        <v>185</v>
      </c>
      <c r="C7694" s="175">
        <f t="shared" si="360"/>
        <v>48169.499999981344</v>
      </c>
      <c r="D7694" s="1">
        <v>5.37</v>
      </c>
      <c r="E7694" s="176">
        <v>6.754823455233292</v>
      </c>
      <c r="F7694" s="1" t="s">
        <v>162</v>
      </c>
      <c r="G7694" s="201">
        <f>MAX(E7694-'[1]1a'!$H$3,0)</f>
        <v>0</v>
      </c>
      <c r="H7694" s="201" t="str">
        <f t="shared" si="361"/>
        <v/>
      </c>
      <c r="I7694" s="201" t="str">
        <f t="shared" si="362"/>
        <v/>
      </c>
      <c r="J7694" s="201"/>
    </row>
    <row r="7695" spans="1:10">
      <c r="A7695" s="200">
        <v>45978</v>
      </c>
      <c r="B7695" s="1" t="s">
        <v>186</v>
      </c>
      <c r="C7695" s="175">
        <f t="shared" si="360"/>
        <v>48169.541666648009</v>
      </c>
      <c r="D7695" s="1">
        <v>5.3</v>
      </c>
      <c r="E7695" s="176">
        <v>6.6667717528373265</v>
      </c>
      <c r="F7695" s="1" t="s">
        <v>162</v>
      </c>
      <c r="G7695" s="201">
        <f>MAX(E7695-'[1]1a'!$H$3,0)</f>
        <v>0</v>
      </c>
      <c r="H7695" s="201" t="str">
        <f t="shared" si="361"/>
        <v/>
      </c>
      <c r="I7695" s="201" t="str">
        <f t="shared" si="362"/>
        <v/>
      </c>
      <c r="J7695" s="201"/>
    </row>
    <row r="7696" spans="1:10">
      <c r="A7696" s="200">
        <v>45978</v>
      </c>
      <c r="B7696" s="1" t="s">
        <v>187</v>
      </c>
      <c r="C7696" s="175">
        <f t="shared" si="360"/>
        <v>48169.583333314673</v>
      </c>
      <c r="D7696" s="1">
        <v>5.5</v>
      </c>
      <c r="E7696" s="176">
        <v>6.9183480453972264</v>
      </c>
      <c r="F7696" s="1" t="s">
        <v>162</v>
      </c>
      <c r="G7696" s="201">
        <f>MAX(E7696-'[1]1a'!$H$3,0)</f>
        <v>0</v>
      </c>
      <c r="H7696" s="201" t="str">
        <f t="shared" si="361"/>
        <v/>
      </c>
      <c r="I7696" s="201" t="str">
        <f t="shared" si="362"/>
        <v/>
      </c>
      <c r="J7696" s="201"/>
    </row>
    <row r="7697" spans="1:10">
      <c r="A7697" s="200">
        <v>45978</v>
      </c>
      <c r="B7697" s="1" t="s">
        <v>188</v>
      </c>
      <c r="C7697" s="175">
        <f t="shared" si="360"/>
        <v>48169.624999981337</v>
      </c>
      <c r="D7697" s="1">
        <v>5.54</v>
      </c>
      <c r="E7697" s="176">
        <v>6.9686633039092056</v>
      </c>
      <c r="F7697" s="1" t="s">
        <v>162</v>
      </c>
      <c r="G7697" s="201">
        <f>MAX(E7697-'[1]1a'!$H$3,0)</f>
        <v>0</v>
      </c>
      <c r="H7697" s="201" t="str">
        <f t="shared" si="361"/>
        <v/>
      </c>
      <c r="I7697" s="201" t="str">
        <f t="shared" si="362"/>
        <v/>
      </c>
      <c r="J7697" s="201"/>
    </row>
    <row r="7698" spans="1:10">
      <c r="A7698" s="200">
        <v>45978</v>
      </c>
      <c r="B7698" s="1" t="s">
        <v>189</v>
      </c>
      <c r="C7698" s="175">
        <f t="shared" si="360"/>
        <v>48169.666666648001</v>
      </c>
      <c r="D7698" s="1">
        <v>5.72</v>
      </c>
      <c r="E7698" s="176">
        <v>7.195081967213115</v>
      </c>
      <c r="F7698" s="1" t="s">
        <v>162</v>
      </c>
      <c r="G7698" s="201">
        <f>MAX(E7698-'[1]1a'!$H$3,0)</f>
        <v>0</v>
      </c>
      <c r="H7698" s="201" t="str">
        <f t="shared" si="361"/>
        <v/>
      </c>
      <c r="I7698" s="201" t="str">
        <f t="shared" si="362"/>
        <v/>
      </c>
      <c r="J7698" s="201"/>
    </row>
    <row r="7699" spans="1:10">
      <c r="A7699" s="200">
        <v>45978</v>
      </c>
      <c r="B7699" s="1" t="s">
        <v>190</v>
      </c>
      <c r="C7699" s="175">
        <f t="shared" si="360"/>
        <v>48169.708333314666</v>
      </c>
      <c r="D7699" s="1">
        <v>5.73</v>
      </c>
      <c r="E7699" s="176">
        <v>7.2076607818411107</v>
      </c>
      <c r="F7699" s="1" t="s">
        <v>162</v>
      </c>
      <c r="G7699" s="201">
        <f>MAX(E7699-'[1]1a'!$H$3,0)</f>
        <v>0</v>
      </c>
      <c r="H7699" s="201" t="str">
        <f t="shared" si="361"/>
        <v/>
      </c>
      <c r="I7699" s="201" t="str">
        <f t="shared" si="362"/>
        <v/>
      </c>
      <c r="J7699" s="201"/>
    </row>
    <row r="7700" spans="1:10">
      <c r="A7700" s="200">
        <v>45978</v>
      </c>
      <c r="B7700" s="1" t="s">
        <v>191</v>
      </c>
      <c r="C7700" s="175">
        <f t="shared" si="360"/>
        <v>48169.74999998133</v>
      </c>
      <c r="D7700" s="1">
        <v>5.59</v>
      </c>
      <c r="E7700" s="176">
        <v>7.0315573770491806</v>
      </c>
      <c r="F7700" s="1" t="s">
        <v>162</v>
      </c>
      <c r="G7700" s="201">
        <f>MAX(E7700-'[1]1a'!$H$3,0)</f>
        <v>0</v>
      </c>
      <c r="H7700" s="201" t="str">
        <f t="shared" si="361"/>
        <v/>
      </c>
      <c r="I7700" s="201" t="str">
        <f t="shared" si="362"/>
        <v/>
      </c>
      <c r="J7700" s="201"/>
    </row>
    <row r="7701" spans="1:10">
      <c r="A7701" s="200">
        <v>45978</v>
      </c>
      <c r="B7701" s="1" t="s">
        <v>192</v>
      </c>
      <c r="C7701" s="175">
        <f t="shared" si="360"/>
        <v>48169.791666647994</v>
      </c>
      <c r="D7701" s="1">
        <v>5.92</v>
      </c>
      <c r="E7701" s="176">
        <v>7.446658259773014</v>
      </c>
      <c r="F7701" s="1" t="s">
        <v>162</v>
      </c>
      <c r="G7701" s="201">
        <f>MAX(E7701-'[1]1a'!$H$3,0)</f>
        <v>0</v>
      </c>
      <c r="H7701" s="201" t="str">
        <f t="shared" si="361"/>
        <v/>
      </c>
      <c r="I7701" s="201" t="str">
        <f t="shared" si="362"/>
        <v/>
      </c>
      <c r="J7701" s="201"/>
    </row>
    <row r="7702" spans="1:10">
      <c r="A7702" s="200">
        <v>45978</v>
      </c>
      <c r="B7702" s="1" t="s">
        <v>193</v>
      </c>
      <c r="C7702" s="175">
        <f t="shared" si="360"/>
        <v>48169.833333314658</v>
      </c>
      <c r="D7702" s="1">
        <v>6.71</v>
      </c>
      <c r="E7702" s="176">
        <v>8.440384615384616</v>
      </c>
      <c r="F7702" s="1" t="s">
        <v>162</v>
      </c>
      <c r="G7702" s="201">
        <f>MAX(E7702-'[1]1a'!$H$3,0)</f>
        <v>0</v>
      </c>
      <c r="H7702" s="201" t="str">
        <f t="shared" si="361"/>
        <v/>
      </c>
      <c r="I7702" s="201" t="str">
        <f t="shared" si="362"/>
        <v/>
      </c>
      <c r="J7702" s="201"/>
    </row>
    <row r="7703" spans="1:10">
      <c r="A7703" s="200">
        <v>45978</v>
      </c>
      <c r="B7703" s="1" t="s">
        <v>194</v>
      </c>
      <c r="C7703" s="175">
        <f t="shared" si="360"/>
        <v>48169.874999981323</v>
      </c>
      <c r="D7703" s="1">
        <v>7.04</v>
      </c>
      <c r="E7703" s="176">
        <v>8.8554854981084485</v>
      </c>
      <c r="F7703" s="1" t="s">
        <v>162</v>
      </c>
      <c r="G7703" s="201">
        <f>MAX(E7703-'[1]1a'!$H$3,0)</f>
        <v>0</v>
      </c>
      <c r="H7703" s="201" t="str">
        <f t="shared" si="361"/>
        <v/>
      </c>
      <c r="I7703" s="201" t="str">
        <f t="shared" si="362"/>
        <v/>
      </c>
      <c r="J7703" s="201"/>
    </row>
    <row r="7704" spans="1:10">
      <c r="A7704" s="200">
        <v>45978</v>
      </c>
      <c r="B7704" s="1" t="s">
        <v>195</v>
      </c>
      <c r="C7704" s="175">
        <f t="shared" si="360"/>
        <v>48169.916666647987</v>
      </c>
      <c r="D7704" s="1">
        <v>6.81</v>
      </c>
      <c r="E7704" s="176">
        <v>8.5661727616645642</v>
      </c>
      <c r="F7704" s="1" t="s">
        <v>162</v>
      </c>
      <c r="G7704" s="201">
        <f>MAX(E7704-'[1]1a'!$H$3,0)</f>
        <v>0</v>
      </c>
      <c r="H7704" s="201" t="str">
        <f t="shared" si="361"/>
        <v/>
      </c>
      <c r="I7704" s="201" t="str">
        <f t="shared" si="362"/>
        <v/>
      </c>
      <c r="J7704" s="201"/>
    </row>
    <row r="7705" spans="1:10">
      <c r="A7705" s="200">
        <v>45979</v>
      </c>
      <c r="B7705" s="1" t="s">
        <v>161</v>
      </c>
      <c r="C7705" s="175">
        <f t="shared" si="360"/>
        <v>48169.958333314651</v>
      </c>
      <c r="D7705" s="1">
        <v>6.49</v>
      </c>
      <c r="E7705" s="176">
        <v>8.1636506935687265</v>
      </c>
      <c r="F7705" s="1" t="s">
        <v>162</v>
      </c>
      <c r="G7705" s="201">
        <f>MAX(E7705-'[1]1a'!$H$3,0)</f>
        <v>0</v>
      </c>
      <c r="H7705" s="201" t="str">
        <f t="shared" si="361"/>
        <v/>
      </c>
      <c r="I7705" s="201" t="str">
        <f t="shared" si="362"/>
        <v/>
      </c>
      <c r="J7705" s="201"/>
    </row>
    <row r="7706" spans="1:10">
      <c r="A7706" s="200">
        <v>45979</v>
      </c>
      <c r="B7706" s="1" t="s">
        <v>164</v>
      </c>
      <c r="C7706" s="175">
        <f t="shared" si="360"/>
        <v>48169.999999981315</v>
      </c>
      <c r="D7706" s="1">
        <v>6.38</v>
      </c>
      <c r="E7706" s="176">
        <v>8.0252837326607818</v>
      </c>
      <c r="F7706" s="1" t="s">
        <v>162</v>
      </c>
      <c r="G7706" s="201">
        <f>MAX(E7706-'[1]1a'!$H$3,0)</f>
        <v>0</v>
      </c>
      <c r="H7706" s="201" t="str">
        <f t="shared" si="361"/>
        <v/>
      </c>
      <c r="I7706" s="201" t="str">
        <f t="shared" si="362"/>
        <v/>
      </c>
      <c r="J7706" s="201"/>
    </row>
    <row r="7707" spans="1:10">
      <c r="A7707" s="200">
        <v>45979</v>
      </c>
      <c r="B7707" s="1" t="s">
        <v>166</v>
      </c>
      <c r="C7707" s="175">
        <f t="shared" si="360"/>
        <v>48170.04166664798</v>
      </c>
      <c r="D7707" s="1">
        <v>6.01</v>
      </c>
      <c r="E7707" s="176">
        <v>7.5598675914249682</v>
      </c>
      <c r="F7707" s="1" t="s">
        <v>162</v>
      </c>
      <c r="G7707" s="201">
        <f>MAX(E7707-'[1]1a'!$H$3,0)</f>
        <v>0</v>
      </c>
      <c r="H7707" s="201" t="str">
        <f t="shared" si="361"/>
        <v/>
      </c>
      <c r="I7707" s="201" t="str">
        <f t="shared" si="362"/>
        <v/>
      </c>
      <c r="J7707" s="201"/>
    </row>
    <row r="7708" spans="1:10">
      <c r="A7708" s="200">
        <v>45979</v>
      </c>
      <c r="B7708" s="1" t="s">
        <v>168</v>
      </c>
      <c r="C7708" s="175">
        <f t="shared" si="360"/>
        <v>48170.083333314644</v>
      </c>
      <c r="D7708" s="1">
        <v>5.43</v>
      </c>
      <c r="E7708" s="176">
        <v>6.8302963430012609</v>
      </c>
      <c r="F7708" s="1" t="s">
        <v>162</v>
      </c>
      <c r="G7708" s="201">
        <f>MAX(E7708-'[1]1a'!$H$3,0)</f>
        <v>0</v>
      </c>
      <c r="H7708" s="201" t="str">
        <f t="shared" si="361"/>
        <v/>
      </c>
      <c r="I7708" s="201" t="str">
        <f t="shared" si="362"/>
        <v/>
      </c>
      <c r="J7708" s="201"/>
    </row>
    <row r="7709" spans="1:10">
      <c r="A7709" s="200">
        <v>45979</v>
      </c>
      <c r="B7709" s="1" t="s">
        <v>170</v>
      </c>
      <c r="C7709" s="175">
        <f t="shared" si="360"/>
        <v>48170.124999981308</v>
      </c>
      <c r="D7709" s="1">
        <v>4.78</v>
      </c>
      <c r="E7709" s="176">
        <v>6.0126733921815898</v>
      </c>
      <c r="F7709" s="1" t="s">
        <v>162</v>
      </c>
      <c r="G7709" s="201">
        <f>MAX(E7709-'[1]1a'!$H$3,0)</f>
        <v>0</v>
      </c>
      <c r="H7709" s="201" t="str">
        <f t="shared" si="361"/>
        <v/>
      </c>
      <c r="I7709" s="201" t="str">
        <f t="shared" si="362"/>
        <v/>
      </c>
      <c r="J7709" s="201"/>
    </row>
    <row r="7710" spans="1:10">
      <c r="A7710" s="200">
        <v>45979</v>
      </c>
      <c r="B7710" s="1" t="s">
        <v>172</v>
      </c>
      <c r="C7710" s="175">
        <f t="shared" si="360"/>
        <v>48170.166666647972</v>
      </c>
      <c r="D7710" s="1">
        <v>4.46</v>
      </c>
      <c r="E7710" s="176">
        <v>5.6101513240857503</v>
      </c>
      <c r="F7710" s="1" t="s">
        <v>162</v>
      </c>
      <c r="G7710" s="201">
        <f>MAX(E7710-'[1]1a'!$H$3,0)</f>
        <v>0</v>
      </c>
      <c r="H7710" s="201" t="str">
        <f t="shared" si="361"/>
        <v/>
      </c>
      <c r="I7710" s="201" t="str">
        <f t="shared" si="362"/>
        <v/>
      </c>
      <c r="J7710" s="201"/>
    </row>
    <row r="7711" spans="1:10">
      <c r="A7711" s="200">
        <v>45979</v>
      </c>
      <c r="B7711" s="1" t="s">
        <v>174</v>
      </c>
      <c r="C7711" s="175">
        <f t="shared" si="360"/>
        <v>48170.208333314637</v>
      </c>
      <c r="D7711" s="1">
        <v>4.07</v>
      </c>
      <c r="E7711" s="176">
        <v>5.1195775535939481</v>
      </c>
      <c r="F7711" s="1" t="s">
        <v>162</v>
      </c>
      <c r="G7711" s="201">
        <f>MAX(E7711-'[1]1a'!$H$3,0)</f>
        <v>0</v>
      </c>
      <c r="H7711" s="201" t="str">
        <f t="shared" si="361"/>
        <v/>
      </c>
      <c r="I7711" s="201" t="str">
        <f t="shared" si="362"/>
        <v/>
      </c>
      <c r="J7711" s="201"/>
    </row>
    <row r="7712" spans="1:10">
      <c r="A7712" s="200">
        <v>45979</v>
      </c>
      <c r="B7712" s="1" t="s">
        <v>176</v>
      </c>
      <c r="C7712" s="175">
        <f t="shared" si="360"/>
        <v>48170.249999981301</v>
      </c>
      <c r="D7712" s="1">
        <v>3.89</v>
      </c>
      <c r="E7712" s="176">
        <v>4.8931588902900378</v>
      </c>
      <c r="F7712" s="1" t="s">
        <v>162</v>
      </c>
      <c r="G7712" s="201">
        <f>MAX(E7712-'[1]1a'!$H$3,0)</f>
        <v>0</v>
      </c>
      <c r="H7712" s="201" t="str">
        <f t="shared" si="361"/>
        <v/>
      </c>
      <c r="I7712" s="201" t="str">
        <f t="shared" si="362"/>
        <v/>
      </c>
      <c r="J7712" s="201"/>
    </row>
    <row r="7713" spans="1:10">
      <c r="A7713" s="200">
        <v>45979</v>
      </c>
      <c r="B7713" s="1" t="s">
        <v>178</v>
      </c>
      <c r="C7713" s="175">
        <f t="shared" si="360"/>
        <v>48170.291666647965</v>
      </c>
      <c r="D7713" s="1">
        <v>3.92</v>
      </c>
      <c r="E7713" s="176">
        <v>4.9308953341740231</v>
      </c>
      <c r="F7713" s="1" t="s">
        <v>162</v>
      </c>
      <c r="G7713" s="201">
        <f>MAX(E7713-'[1]1a'!$H$3,0)</f>
        <v>0</v>
      </c>
      <c r="H7713" s="201" t="str">
        <f t="shared" si="361"/>
        <v/>
      </c>
      <c r="I7713" s="201" t="str">
        <f t="shared" si="362"/>
        <v/>
      </c>
      <c r="J7713" s="201"/>
    </row>
    <row r="7714" spans="1:10">
      <c r="A7714" s="200">
        <v>45979</v>
      </c>
      <c r="B7714" s="1" t="s">
        <v>180</v>
      </c>
      <c r="C7714" s="175">
        <f t="shared" si="360"/>
        <v>48170.333333314629</v>
      </c>
      <c r="D7714" s="1">
        <v>3.9</v>
      </c>
      <c r="E7714" s="176">
        <v>4.9057377049180326</v>
      </c>
      <c r="F7714" s="1" t="s">
        <v>162</v>
      </c>
      <c r="G7714" s="201">
        <f>MAX(E7714-'[1]1a'!$H$3,0)</f>
        <v>0</v>
      </c>
      <c r="H7714" s="201" t="str">
        <f t="shared" si="361"/>
        <v/>
      </c>
      <c r="I7714" s="201" t="str">
        <f t="shared" si="362"/>
        <v/>
      </c>
      <c r="J7714" s="201"/>
    </row>
    <row r="7715" spans="1:10">
      <c r="A7715" s="200">
        <v>45979</v>
      </c>
      <c r="B7715" s="1" t="s">
        <v>181</v>
      </c>
      <c r="C7715" s="175">
        <f t="shared" si="360"/>
        <v>48170.374999981294</v>
      </c>
      <c r="D7715" s="1">
        <v>4.16</v>
      </c>
      <c r="E7715" s="176">
        <v>5.2327868852459023</v>
      </c>
      <c r="F7715" s="1" t="s">
        <v>162</v>
      </c>
      <c r="G7715" s="201">
        <f>MAX(E7715-'[1]1a'!$H$3,0)</f>
        <v>0</v>
      </c>
      <c r="H7715" s="201" t="str">
        <f t="shared" si="361"/>
        <v/>
      </c>
      <c r="I7715" s="201" t="str">
        <f t="shared" si="362"/>
        <v/>
      </c>
      <c r="J7715" s="201"/>
    </row>
    <row r="7716" spans="1:10">
      <c r="A7716" s="200">
        <v>45979</v>
      </c>
      <c r="B7716" s="1" t="s">
        <v>182</v>
      </c>
      <c r="C7716" s="175">
        <f t="shared" si="360"/>
        <v>48170.416666647958</v>
      </c>
      <c r="D7716" s="1">
        <v>4.71</v>
      </c>
      <c r="E7716" s="176">
        <v>5.9246216897856243</v>
      </c>
      <c r="F7716" s="1" t="s">
        <v>162</v>
      </c>
      <c r="G7716" s="201">
        <f>MAX(E7716-'[1]1a'!$H$3,0)</f>
        <v>0</v>
      </c>
      <c r="H7716" s="201" t="str">
        <f t="shared" si="361"/>
        <v/>
      </c>
      <c r="I7716" s="201" t="str">
        <f t="shared" si="362"/>
        <v/>
      </c>
      <c r="J7716" s="201"/>
    </row>
    <row r="7717" spans="1:10">
      <c r="A7717" s="200">
        <v>45979</v>
      </c>
      <c r="B7717" s="1" t="s">
        <v>183</v>
      </c>
      <c r="C7717" s="175">
        <f t="shared" si="360"/>
        <v>48170.458333314622</v>
      </c>
      <c r="D7717" s="1">
        <v>5.21</v>
      </c>
      <c r="E7717" s="176">
        <v>6.5535624211853722</v>
      </c>
      <c r="F7717" s="1" t="s">
        <v>162</v>
      </c>
      <c r="G7717" s="201">
        <f>MAX(E7717-'[1]1a'!$H$3,0)</f>
        <v>0</v>
      </c>
      <c r="H7717" s="201" t="str">
        <f t="shared" si="361"/>
        <v/>
      </c>
      <c r="I7717" s="201" t="str">
        <f t="shared" si="362"/>
        <v/>
      </c>
      <c r="J7717" s="201"/>
    </row>
    <row r="7718" spans="1:10">
      <c r="A7718" s="200">
        <v>45979</v>
      </c>
      <c r="B7718" s="1" t="s">
        <v>185</v>
      </c>
      <c r="C7718" s="175">
        <f t="shared" si="360"/>
        <v>48170.499999981286</v>
      </c>
      <c r="D7718" s="1">
        <v>5.28</v>
      </c>
      <c r="E7718" s="176">
        <v>6.6416141235813377</v>
      </c>
      <c r="F7718" s="1" t="s">
        <v>162</v>
      </c>
      <c r="G7718" s="201">
        <f>MAX(E7718-'[1]1a'!$H$3,0)</f>
        <v>0</v>
      </c>
      <c r="H7718" s="201" t="str">
        <f t="shared" si="361"/>
        <v/>
      </c>
      <c r="I7718" s="201" t="str">
        <f t="shared" si="362"/>
        <v/>
      </c>
      <c r="J7718" s="201"/>
    </row>
    <row r="7719" spans="1:10">
      <c r="A7719" s="200">
        <v>45979</v>
      </c>
      <c r="B7719" s="1" t="s">
        <v>186</v>
      </c>
      <c r="C7719" s="175">
        <f t="shared" si="360"/>
        <v>48170.54166664795</v>
      </c>
      <c r="D7719" s="1">
        <v>5.23</v>
      </c>
      <c r="E7719" s="176">
        <v>6.5787200504413628</v>
      </c>
      <c r="F7719" s="1" t="s">
        <v>162</v>
      </c>
      <c r="G7719" s="201">
        <f>MAX(E7719-'[1]1a'!$H$3,0)</f>
        <v>0</v>
      </c>
      <c r="H7719" s="201" t="str">
        <f t="shared" si="361"/>
        <v/>
      </c>
      <c r="I7719" s="201" t="str">
        <f t="shared" si="362"/>
        <v/>
      </c>
      <c r="J7719" s="201"/>
    </row>
    <row r="7720" spans="1:10">
      <c r="A7720" s="200">
        <v>45979</v>
      </c>
      <c r="B7720" s="1" t="s">
        <v>187</v>
      </c>
      <c r="C7720" s="175">
        <f t="shared" si="360"/>
        <v>48170.583333314615</v>
      </c>
      <c r="D7720" s="1">
        <v>5.24</v>
      </c>
      <c r="E7720" s="176">
        <v>6.5912988650693576</v>
      </c>
      <c r="F7720" s="1" t="s">
        <v>162</v>
      </c>
      <c r="G7720" s="201">
        <f>MAX(E7720-'[1]1a'!$H$3,0)</f>
        <v>0</v>
      </c>
      <c r="H7720" s="201" t="str">
        <f t="shared" si="361"/>
        <v/>
      </c>
      <c r="I7720" s="201" t="str">
        <f t="shared" si="362"/>
        <v/>
      </c>
      <c r="J7720" s="201"/>
    </row>
    <row r="7721" spans="1:10">
      <c r="A7721" s="200">
        <v>45979</v>
      </c>
      <c r="B7721" s="1" t="s">
        <v>188</v>
      </c>
      <c r="C7721" s="175">
        <f t="shared" si="360"/>
        <v>48170.624999981279</v>
      </c>
      <c r="D7721" s="1">
        <v>5.29</v>
      </c>
      <c r="E7721" s="176">
        <v>6.6541929382093317</v>
      </c>
      <c r="F7721" s="1" t="s">
        <v>162</v>
      </c>
      <c r="G7721" s="201">
        <f>MAX(E7721-'[1]1a'!$H$3,0)</f>
        <v>0</v>
      </c>
      <c r="H7721" s="201" t="str">
        <f t="shared" si="361"/>
        <v/>
      </c>
      <c r="I7721" s="201" t="str">
        <f t="shared" si="362"/>
        <v/>
      </c>
      <c r="J7721" s="201"/>
    </row>
    <row r="7722" spans="1:10">
      <c r="A7722" s="200">
        <v>45979</v>
      </c>
      <c r="B7722" s="1" t="s">
        <v>189</v>
      </c>
      <c r="C7722" s="175">
        <f t="shared" si="360"/>
        <v>48170.666666647943</v>
      </c>
      <c r="D7722" s="1">
        <v>5.43</v>
      </c>
      <c r="E7722" s="176">
        <v>6.8302963430012609</v>
      </c>
      <c r="F7722" s="1" t="s">
        <v>162</v>
      </c>
      <c r="G7722" s="201">
        <f>MAX(E7722-'[1]1a'!$H$3,0)</f>
        <v>0</v>
      </c>
      <c r="H7722" s="201" t="str">
        <f t="shared" si="361"/>
        <v/>
      </c>
      <c r="I7722" s="201" t="str">
        <f t="shared" si="362"/>
        <v/>
      </c>
      <c r="J7722" s="201"/>
    </row>
    <row r="7723" spans="1:10">
      <c r="A7723" s="200">
        <v>45979</v>
      </c>
      <c r="B7723" s="1" t="s">
        <v>190</v>
      </c>
      <c r="C7723" s="175">
        <f t="shared" si="360"/>
        <v>48170.708333314607</v>
      </c>
      <c r="D7723" s="1">
        <v>5.41</v>
      </c>
      <c r="E7723" s="176">
        <v>6.8051387137452712</v>
      </c>
      <c r="F7723" s="1" t="s">
        <v>162</v>
      </c>
      <c r="G7723" s="201">
        <f>MAX(E7723-'[1]1a'!$H$3,0)</f>
        <v>0</v>
      </c>
      <c r="H7723" s="201" t="str">
        <f t="shared" si="361"/>
        <v/>
      </c>
      <c r="I7723" s="201" t="str">
        <f t="shared" si="362"/>
        <v/>
      </c>
      <c r="J7723" s="201"/>
    </row>
    <row r="7724" spans="1:10">
      <c r="A7724" s="200">
        <v>45979</v>
      </c>
      <c r="B7724" s="1" t="s">
        <v>191</v>
      </c>
      <c r="C7724" s="175">
        <f t="shared" si="360"/>
        <v>48170.749999981272</v>
      </c>
      <c r="D7724" s="1">
        <v>5.38</v>
      </c>
      <c r="E7724" s="176">
        <v>6.7674022698612868</v>
      </c>
      <c r="F7724" s="1" t="s">
        <v>162</v>
      </c>
      <c r="G7724" s="201">
        <f>MAX(E7724-'[1]1a'!$H$3,0)</f>
        <v>0</v>
      </c>
      <c r="H7724" s="201" t="str">
        <f t="shared" si="361"/>
        <v/>
      </c>
      <c r="I7724" s="201" t="str">
        <f t="shared" si="362"/>
        <v/>
      </c>
      <c r="J7724" s="201"/>
    </row>
    <row r="7725" spans="1:10">
      <c r="A7725" s="200">
        <v>45979</v>
      </c>
      <c r="B7725" s="1" t="s">
        <v>192</v>
      </c>
      <c r="C7725" s="175">
        <f t="shared" si="360"/>
        <v>48170.791666647936</v>
      </c>
      <c r="D7725" s="1">
        <v>5.64</v>
      </c>
      <c r="E7725" s="176">
        <v>7.0944514501891547</v>
      </c>
      <c r="F7725" s="1" t="s">
        <v>162</v>
      </c>
      <c r="G7725" s="201">
        <f>MAX(E7725-'[1]1a'!$H$3,0)</f>
        <v>0</v>
      </c>
      <c r="H7725" s="201" t="str">
        <f t="shared" si="361"/>
        <v/>
      </c>
      <c r="I7725" s="201" t="str">
        <f t="shared" si="362"/>
        <v/>
      </c>
      <c r="J7725" s="201"/>
    </row>
    <row r="7726" spans="1:10">
      <c r="A7726" s="200">
        <v>45979</v>
      </c>
      <c r="B7726" s="1" t="s">
        <v>193</v>
      </c>
      <c r="C7726" s="175">
        <f t="shared" si="360"/>
        <v>48170.8333333146</v>
      </c>
      <c r="D7726" s="1">
        <v>6.32</v>
      </c>
      <c r="E7726" s="176">
        <v>7.9498108448928129</v>
      </c>
      <c r="F7726" s="1" t="s">
        <v>162</v>
      </c>
      <c r="G7726" s="201">
        <f>MAX(E7726-'[1]1a'!$H$3,0)</f>
        <v>0</v>
      </c>
      <c r="H7726" s="201" t="str">
        <f t="shared" si="361"/>
        <v/>
      </c>
      <c r="I7726" s="201" t="str">
        <f t="shared" si="362"/>
        <v/>
      </c>
      <c r="J7726" s="201"/>
    </row>
    <row r="7727" spans="1:10">
      <c r="A7727" s="200">
        <v>45979</v>
      </c>
      <c r="B7727" s="1" t="s">
        <v>194</v>
      </c>
      <c r="C7727" s="175">
        <f t="shared" si="360"/>
        <v>48170.874999981264</v>
      </c>
      <c r="D7727" s="1">
        <v>6.72</v>
      </c>
      <c r="E7727" s="176">
        <v>8.4529634300126109</v>
      </c>
      <c r="F7727" s="1" t="s">
        <v>162</v>
      </c>
      <c r="G7727" s="201">
        <f>MAX(E7727-'[1]1a'!$H$3,0)</f>
        <v>0</v>
      </c>
      <c r="H7727" s="201" t="str">
        <f t="shared" si="361"/>
        <v/>
      </c>
      <c r="I7727" s="201" t="str">
        <f t="shared" si="362"/>
        <v/>
      </c>
      <c r="J7727" s="201"/>
    </row>
    <row r="7728" spans="1:10">
      <c r="A7728" s="200">
        <v>45979</v>
      </c>
      <c r="B7728" s="1" t="s">
        <v>195</v>
      </c>
      <c r="C7728" s="175">
        <f t="shared" si="360"/>
        <v>48170.916666647929</v>
      </c>
      <c r="D7728" s="1">
        <v>6.69</v>
      </c>
      <c r="E7728" s="176">
        <v>8.4152269861286264</v>
      </c>
      <c r="F7728" s="1" t="s">
        <v>162</v>
      </c>
      <c r="G7728" s="201">
        <f>MAX(E7728-'[1]1a'!$H$3,0)</f>
        <v>0</v>
      </c>
      <c r="H7728" s="201" t="str">
        <f t="shared" si="361"/>
        <v/>
      </c>
      <c r="I7728" s="201" t="str">
        <f t="shared" si="362"/>
        <v/>
      </c>
      <c r="J7728" s="201"/>
    </row>
    <row r="7729" spans="1:10">
      <c r="A7729" s="200">
        <v>45980</v>
      </c>
      <c r="B7729" s="1" t="s">
        <v>161</v>
      </c>
      <c r="C7729" s="175">
        <f t="shared" si="360"/>
        <v>48170.958333314593</v>
      </c>
      <c r="D7729" s="1">
        <v>6.5</v>
      </c>
      <c r="E7729" s="176">
        <v>8.1762295081967213</v>
      </c>
      <c r="F7729" s="1" t="s">
        <v>162</v>
      </c>
      <c r="G7729" s="201">
        <f>MAX(E7729-'[1]1a'!$H$3,0)</f>
        <v>0</v>
      </c>
      <c r="H7729" s="201" t="str">
        <f t="shared" si="361"/>
        <v/>
      </c>
      <c r="I7729" s="201" t="str">
        <f t="shared" si="362"/>
        <v/>
      </c>
      <c r="J7729" s="201"/>
    </row>
    <row r="7730" spans="1:10">
      <c r="A7730" s="200">
        <v>45980</v>
      </c>
      <c r="B7730" s="1" t="s">
        <v>164</v>
      </c>
      <c r="C7730" s="175">
        <f t="shared" si="360"/>
        <v>48170.999999981257</v>
      </c>
      <c r="D7730" s="1">
        <v>6.5</v>
      </c>
      <c r="E7730" s="176">
        <v>8.1762295081967213</v>
      </c>
      <c r="F7730" s="1" t="s">
        <v>162</v>
      </c>
      <c r="G7730" s="201">
        <f>MAX(E7730-'[1]1a'!$H$3,0)</f>
        <v>0</v>
      </c>
      <c r="H7730" s="201" t="str">
        <f t="shared" si="361"/>
        <v/>
      </c>
      <c r="I7730" s="201" t="str">
        <f t="shared" si="362"/>
        <v/>
      </c>
      <c r="J7730" s="201"/>
    </row>
    <row r="7731" spans="1:10">
      <c r="A7731" s="200">
        <v>45980</v>
      </c>
      <c r="B7731" s="1" t="s">
        <v>166</v>
      </c>
      <c r="C7731" s="175">
        <f t="shared" si="360"/>
        <v>48171.041666647921</v>
      </c>
      <c r="D7731" s="1">
        <v>6.09</v>
      </c>
      <c r="E7731" s="176">
        <v>7.6604981084489285</v>
      </c>
      <c r="F7731" s="1" t="s">
        <v>162</v>
      </c>
      <c r="G7731" s="201">
        <f>MAX(E7731-'[1]1a'!$H$3,0)</f>
        <v>0</v>
      </c>
      <c r="H7731" s="201" t="str">
        <f t="shared" si="361"/>
        <v/>
      </c>
      <c r="I7731" s="201" t="str">
        <f t="shared" si="362"/>
        <v/>
      </c>
      <c r="J7731" s="201"/>
    </row>
    <row r="7732" spans="1:10">
      <c r="A7732" s="200">
        <v>45980</v>
      </c>
      <c r="B7732" s="1" t="s">
        <v>168</v>
      </c>
      <c r="C7732" s="175">
        <f t="shared" si="360"/>
        <v>48171.083333314586</v>
      </c>
      <c r="D7732" s="1">
        <v>5.52</v>
      </c>
      <c r="E7732" s="176">
        <v>6.9435056746532151</v>
      </c>
      <c r="F7732" s="1" t="s">
        <v>162</v>
      </c>
      <c r="G7732" s="201">
        <f>MAX(E7732-'[1]1a'!$H$3,0)</f>
        <v>0</v>
      </c>
      <c r="H7732" s="201" t="str">
        <f t="shared" si="361"/>
        <v/>
      </c>
      <c r="I7732" s="201" t="str">
        <f t="shared" si="362"/>
        <v/>
      </c>
      <c r="J7732" s="201"/>
    </row>
    <row r="7733" spans="1:10">
      <c r="A7733" s="200">
        <v>45980</v>
      </c>
      <c r="B7733" s="1" t="s">
        <v>170</v>
      </c>
      <c r="C7733" s="175">
        <f t="shared" si="360"/>
        <v>48171.12499998125</v>
      </c>
      <c r="D7733" s="1">
        <v>4.9400000000000004</v>
      </c>
      <c r="E7733" s="176">
        <v>6.2139344262295086</v>
      </c>
      <c r="F7733" s="1" t="s">
        <v>162</v>
      </c>
      <c r="G7733" s="201">
        <f>MAX(E7733-'[1]1a'!$H$3,0)</f>
        <v>0</v>
      </c>
      <c r="H7733" s="201" t="str">
        <f t="shared" si="361"/>
        <v/>
      </c>
      <c r="I7733" s="201" t="str">
        <f t="shared" si="362"/>
        <v/>
      </c>
      <c r="J7733" s="201"/>
    </row>
    <row r="7734" spans="1:10">
      <c r="A7734" s="200">
        <v>45980</v>
      </c>
      <c r="B7734" s="1" t="s">
        <v>172</v>
      </c>
      <c r="C7734" s="175">
        <f t="shared" si="360"/>
        <v>48171.166666647914</v>
      </c>
      <c r="D7734" s="1">
        <v>4.4400000000000004</v>
      </c>
      <c r="E7734" s="176">
        <v>5.5849936948297607</v>
      </c>
      <c r="F7734" s="1" t="s">
        <v>162</v>
      </c>
      <c r="G7734" s="201">
        <f>MAX(E7734-'[1]1a'!$H$3,0)</f>
        <v>0</v>
      </c>
      <c r="H7734" s="201" t="str">
        <f t="shared" si="361"/>
        <v/>
      </c>
      <c r="I7734" s="201" t="str">
        <f t="shared" si="362"/>
        <v/>
      </c>
      <c r="J7734" s="201"/>
    </row>
    <row r="7735" spans="1:10">
      <c r="A7735" s="200">
        <v>45980</v>
      </c>
      <c r="B7735" s="1" t="s">
        <v>174</v>
      </c>
      <c r="C7735" s="175">
        <f t="shared" si="360"/>
        <v>48171.208333314578</v>
      </c>
      <c r="D7735" s="1">
        <v>4.18</v>
      </c>
      <c r="E7735" s="176">
        <v>5.257944514501891</v>
      </c>
      <c r="F7735" s="1" t="s">
        <v>162</v>
      </c>
      <c r="G7735" s="201">
        <f>MAX(E7735-'[1]1a'!$H$3,0)</f>
        <v>0</v>
      </c>
      <c r="H7735" s="201" t="str">
        <f t="shared" si="361"/>
        <v/>
      </c>
      <c r="I7735" s="201" t="str">
        <f t="shared" si="362"/>
        <v/>
      </c>
      <c r="J7735" s="201"/>
    </row>
    <row r="7736" spans="1:10">
      <c r="A7736" s="200">
        <v>45980</v>
      </c>
      <c r="B7736" s="1" t="s">
        <v>176</v>
      </c>
      <c r="C7736" s="175">
        <f t="shared" si="360"/>
        <v>48171.249999981243</v>
      </c>
      <c r="D7736" s="1">
        <v>4.03</v>
      </c>
      <c r="E7736" s="176">
        <v>5.0692622950819679</v>
      </c>
      <c r="F7736" s="1" t="s">
        <v>162</v>
      </c>
      <c r="G7736" s="201">
        <f>MAX(E7736-'[1]1a'!$H$3,0)</f>
        <v>0</v>
      </c>
      <c r="H7736" s="201" t="str">
        <f t="shared" si="361"/>
        <v/>
      </c>
      <c r="I7736" s="201" t="str">
        <f t="shared" si="362"/>
        <v/>
      </c>
      <c r="J7736" s="201"/>
    </row>
    <row r="7737" spans="1:10">
      <c r="A7737" s="200">
        <v>45980</v>
      </c>
      <c r="B7737" s="1" t="s">
        <v>178</v>
      </c>
      <c r="C7737" s="175">
        <f t="shared" si="360"/>
        <v>48171.291666647907</v>
      </c>
      <c r="D7737" s="1">
        <v>3.99</v>
      </c>
      <c r="E7737" s="176">
        <v>5.0189470365699878</v>
      </c>
      <c r="F7737" s="1" t="s">
        <v>162</v>
      </c>
      <c r="G7737" s="201">
        <f>MAX(E7737-'[1]1a'!$H$3,0)</f>
        <v>0</v>
      </c>
      <c r="H7737" s="201" t="str">
        <f t="shared" si="361"/>
        <v/>
      </c>
      <c r="I7737" s="201" t="str">
        <f t="shared" si="362"/>
        <v/>
      </c>
      <c r="J7737" s="201"/>
    </row>
    <row r="7738" spans="1:10">
      <c r="A7738" s="200">
        <v>45980</v>
      </c>
      <c r="B7738" s="1" t="s">
        <v>180</v>
      </c>
      <c r="C7738" s="175">
        <f t="shared" si="360"/>
        <v>48171.333333314571</v>
      </c>
      <c r="D7738" s="1">
        <v>4.05</v>
      </c>
      <c r="E7738" s="176">
        <v>5.0944199243379575</v>
      </c>
      <c r="F7738" s="1" t="s">
        <v>162</v>
      </c>
      <c r="G7738" s="201">
        <f>MAX(E7738-'[1]1a'!$H$3,0)</f>
        <v>0</v>
      </c>
      <c r="H7738" s="201" t="str">
        <f t="shared" si="361"/>
        <v/>
      </c>
      <c r="I7738" s="201" t="str">
        <f t="shared" si="362"/>
        <v/>
      </c>
      <c r="J7738" s="201"/>
    </row>
    <row r="7739" spans="1:10">
      <c r="A7739" s="200">
        <v>45980</v>
      </c>
      <c r="B7739" s="1" t="s">
        <v>181</v>
      </c>
      <c r="C7739" s="175">
        <f t="shared" si="360"/>
        <v>48171.374999981235</v>
      </c>
      <c r="D7739" s="1">
        <v>4.33</v>
      </c>
      <c r="E7739" s="176">
        <v>5.446626733921816</v>
      </c>
      <c r="F7739" s="1" t="s">
        <v>162</v>
      </c>
      <c r="G7739" s="201">
        <f>MAX(E7739-'[1]1a'!$H$3,0)</f>
        <v>0</v>
      </c>
      <c r="H7739" s="201" t="str">
        <f t="shared" si="361"/>
        <v/>
      </c>
      <c r="I7739" s="201" t="str">
        <f t="shared" si="362"/>
        <v/>
      </c>
      <c r="J7739" s="201"/>
    </row>
    <row r="7740" spans="1:10">
      <c r="A7740" s="200">
        <v>45980</v>
      </c>
      <c r="B7740" s="1" t="s">
        <v>182</v>
      </c>
      <c r="C7740" s="175">
        <f t="shared" si="360"/>
        <v>48171.4166666479</v>
      </c>
      <c r="D7740" s="1">
        <v>4.78</v>
      </c>
      <c r="E7740" s="176">
        <v>6.0126733921815898</v>
      </c>
      <c r="F7740" s="1" t="s">
        <v>162</v>
      </c>
      <c r="G7740" s="201">
        <f>MAX(E7740-'[1]1a'!$H$3,0)</f>
        <v>0</v>
      </c>
      <c r="H7740" s="201" t="str">
        <f t="shared" si="361"/>
        <v/>
      </c>
      <c r="I7740" s="201" t="str">
        <f t="shared" si="362"/>
        <v/>
      </c>
      <c r="J7740" s="201"/>
    </row>
    <row r="7741" spans="1:10">
      <c r="A7741" s="200">
        <v>45980</v>
      </c>
      <c r="B7741" s="1" t="s">
        <v>183</v>
      </c>
      <c r="C7741" s="175">
        <f t="shared" si="360"/>
        <v>48171.458333314564</v>
      </c>
      <c r="D7741" s="1">
        <v>5.22</v>
      </c>
      <c r="E7741" s="176">
        <v>6.5661412358133671</v>
      </c>
      <c r="F7741" s="1" t="s">
        <v>162</v>
      </c>
      <c r="G7741" s="201">
        <f>MAX(E7741-'[1]1a'!$H$3,0)</f>
        <v>0</v>
      </c>
      <c r="H7741" s="201" t="str">
        <f t="shared" si="361"/>
        <v/>
      </c>
      <c r="I7741" s="201" t="str">
        <f t="shared" si="362"/>
        <v/>
      </c>
      <c r="J7741" s="201"/>
    </row>
    <row r="7742" spans="1:10">
      <c r="A7742" s="200">
        <v>45980</v>
      </c>
      <c r="B7742" s="1" t="s">
        <v>185</v>
      </c>
      <c r="C7742" s="175">
        <f t="shared" si="360"/>
        <v>48171.499999981228</v>
      </c>
      <c r="D7742" s="1">
        <v>5.14</v>
      </c>
      <c r="E7742" s="176">
        <v>6.4655107187894076</v>
      </c>
      <c r="F7742" s="1" t="s">
        <v>162</v>
      </c>
      <c r="G7742" s="201">
        <f>MAX(E7742-'[1]1a'!$H$3,0)</f>
        <v>0</v>
      </c>
      <c r="H7742" s="201" t="str">
        <f t="shared" si="361"/>
        <v/>
      </c>
      <c r="I7742" s="201" t="str">
        <f t="shared" si="362"/>
        <v/>
      </c>
      <c r="J7742" s="201"/>
    </row>
    <row r="7743" spans="1:10">
      <c r="A7743" s="200">
        <v>45980</v>
      </c>
      <c r="B7743" s="1" t="s">
        <v>186</v>
      </c>
      <c r="C7743" s="175">
        <f t="shared" si="360"/>
        <v>48171.541666647892</v>
      </c>
      <c r="D7743" s="1">
        <v>5.0199999999999996</v>
      </c>
      <c r="E7743" s="176">
        <v>6.3145649432534672</v>
      </c>
      <c r="F7743" s="1" t="s">
        <v>162</v>
      </c>
      <c r="G7743" s="201">
        <f>MAX(E7743-'[1]1a'!$H$3,0)</f>
        <v>0</v>
      </c>
      <c r="H7743" s="201" t="str">
        <f t="shared" si="361"/>
        <v/>
      </c>
      <c r="I7743" s="201" t="str">
        <f t="shared" si="362"/>
        <v/>
      </c>
      <c r="J7743" s="201"/>
    </row>
    <row r="7744" spans="1:10">
      <c r="A7744" s="200">
        <v>45980</v>
      </c>
      <c r="B7744" s="1" t="s">
        <v>187</v>
      </c>
      <c r="C7744" s="175">
        <f t="shared" si="360"/>
        <v>48171.583333314557</v>
      </c>
      <c r="D7744" s="1">
        <v>5.01</v>
      </c>
      <c r="E7744" s="176">
        <v>6.3019861286254732</v>
      </c>
      <c r="F7744" s="1" t="s">
        <v>162</v>
      </c>
      <c r="G7744" s="201">
        <f>MAX(E7744-'[1]1a'!$H$3,0)</f>
        <v>0</v>
      </c>
      <c r="H7744" s="201" t="str">
        <f t="shared" si="361"/>
        <v/>
      </c>
      <c r="I7744" s="201" t="str">
        <f t="shared" si="362"/>
        <v/>
      </c>
      <c r="J7744" s="201"/>
    </row>
    <row r="7745" spans="1:10">
      <c r="A7745" s="200">
        <v>45980</v>
      </c>
      <c r="B7745" s="1" t="s">
        <v>188</v>
      </c>
      <c r="C7745" s="175">
        <f t="shared" si="360"/>
        <v>48171.624999981221</v>
      </c>
      <c r="D7745" s="1">
        <v>5</v>
      </c>
      <c r="E7745" s="176">
        <v>6.2894073139974784</v>
      </c>
      <c r="F7745" s="1" t="s">
        <v>162</v>
      </c>
      <c r="G7745" s="201">
        <f>MAX(E7745-'[1]1a'!$H$3,0)</f>
        <v>0</v>
      </c>
      <c r="H7745" s="201" t="str">
        <f t="shared" si="361"/>
        <v/>
      </c>
      <c r="I7745" s="201" t="str">
        <f t="shared" si="362"/>
        <v/>
      </c>
      <c r="J7745" s="201"/>
    </row>
    <row r="7746" spans="1:10">
      <c r="A7746" s="200">
        <v>45980</v>
      </c>
      <c r="B7746" s="1" t="s">
        <v>189</v>
      </c>
      <c r="C7746" s="175">
        <f t="shared" si="360"/>
        <v>48171.666666647885</v>
      </c>
      <c r="D7746" s="1">
        <v>5.14</v>
      </c>
      <c r="E7746" s="176">
        <v>6.4655107187894076</v>
      </c>
      <c r="F7746" s="1" t="s">
        <v>162</v>
      </c>
      <c r="G7746" s="201">
        <f>MAX(E7746-'[1]1a'!$H$3,0)</f>
        <v>0</v>
      </c>
      <c r="H7746" s="201" t="str">
        <f t="shared" si="361"/>
        <v/>
      </c>
      <c r="I7746" s="201" t="str">
        <f t="shared" si="362"/>
        <v/>
      </c>
      <c r="J7746" s="201"/>
    </row>
    <row r="7747" spans="1:10">
      <c r="A7747" s="200">
        <v>45980</v>
      </c>
      <c r="B7747" s="1" t="s">
        <v>190</v>
      </c>
      <c r="C7747" s="175">
        <f t="shared" si="360"/>
        <v>48171.708333314549</v>
      </c>
      <c r="D7747" s="1">
        <v>4.99</v>
      </c>
      <c r="E7747" s="176">
        <v>6.2768284993694836</v>
      </c>
      <c r="F7747" s="1" t="s">
        <v>162</v>
      </c>
      <c r="G7747" s="201">
        <f>MAX(E7747-'[1]1a'!$H$3,0)</f>
        <v>0</v>
      </c>
      <c r="H7747" s="201" t="str">
        <f t="shared" si="361"/>
        <v/>
      </c>
      <c r="I7747" s="201" t="str">
        <f t="shared" si="362"/>
        <v/>
      </c>
      <c r="J7747" s="201"/>
    </row>
    <row r="7748" spans="1:10">
      <c r="A7748" s="200">
        <v>45980</v>
      </c>
      <c r="B7748" s="1" t="s">
        <v>191</v>
      </c>
      <c r="C7748" s="175">
        <f t="shared" ref="C7748:C7811" si="363">C7747 + TIME(1,0,0)</f>
        <v>48171.749999981213</v>
      </c>
      <c r="D7748" s="1">
        <v>5</v>
      </c>
      <c r="E7748" s="176">
        <v>6.2894073139974784</v>
      </c>
      <c r="F7748" s="1" t="s">
        <v>162</v>
      </c>
      <c r="G7748" s="201">
        <f>MAX(E7748-'[1]1a'!$H$3,0)</f>
        <v>0</v>
      </c>
      <c r="H7748" s="201" t="str">
        <f t="shared" ref="H7748:H7811" si="364">IF(F7748="Y",IF(F7747="Y",H7747+1,1),"")</f>
        <v/>
      </c>
      <c r="I7748" s="201" t="str">
        <f t="shared" ref="I7748:I7811" si="365">IF(AND(F7748="Y",F7749&lt;&gt;"Y"),H7748,"")</f>
        <v/>
      </c>
      <c r="J7748" s="201"/>
    </row>
    <row r="7749" spans="1:10">
      <c r="A7749" s="200">
        <v>45980</v>
      </c>
      <c r="B7749" s="1" t="s">
        <v>192</v>
      </c>
      <c r="C7749" s="175">
        <f t="shared" si="363"/>
        <v>48171.791666647878</v>
      </c>
      <c r="D7749" s="1">
        <v>5.25</v>
      </c>
      <c r="E7749" s="176">
        <v>6.6038776796973524</v>
      </c>
      <c r="F7749" s="1" t="s">
        <v>162</v>
      </c>
      <c r="G7749" s="201">
        <f>MAX(E7749-'[1]1a'!$H$3,0)</f>
        <v>0</v>
      </c>
      <c r="H7749" s="201" t="str">
        <f t="shared" si="364"/>
        <v/>
      </c>
      <c r="I7749" s="201" t="str">
        <f t="shared" si="365"/>
        <v/>
      </c>
      <c r="J7749" s="201"/>
    </row>
    <row r="7750" spans="1:10">
      <c r="A7750" s="200">
        <v>45980</v>
      </c>
      <c r="B7750" s="1" t="s">
        <v>193</v>
      </c>
      <c r="C7750" s="175">
        <f t="shared" si="363"/>
        <v>48171.833333314542</v>
      </c>
      <c r="D7750" s="1">
        <v>6.14</v>
      </c>
      <c r="E7750" s="176">
        <v>7.7233921815889026</v>
      </c>
      <c r="F7750" s="1" t="s">
        <v>162</v>
      </c>
      <c r="G7750" s="201">
        <f>MAX(E7750-'[1]1a'!$H$3,0)</f>
        <v>0</v>
      </c>
      <c r="H7750" s="201" t="str">
        <f t="shared" si="364"/>
        <v/>
      </c>
      <c r="I7750" s="201" t="str">
        <f t="shared" si="365"/>
        <v/>
      </c>
      <c r="J7750" s="201"/>
    </row>
    <row r="7751" spans="1:10">
      <c r="A7751" s="200">
        <v>45980</v>
      </c>
      <c r="B7751" s="1" t="s">
        <v>194</v>
      </c>
      <c r="C7751" s="175">
        <f t="shared" si="363"/>
        <v>48171.874999981206</v>
      </c>
      <c r="D7751" s="1">
        <v>6.62</v>
      </c>
      <c r="E7751" s="176">
        <v>8.3271752837326609</v>
      </c>
      <c r="F7751" s="1" t="s">
        <v>162</v>
      </c>
      <c r="G7751" s="201">
        <f>MAX(E7751-'[1]1a'!$H$3,0)</f>
        <v>0</v>
      </c>
      <c r="H7751" s="201" t="str">
        <f t="shared" si="364"/>
        <v/>
      </c>
      <c r="I7751" s="201" t="str">
        <f t="shared" si="365"/>
        <v/>
      </c>
      <c r="J7751" s="201"/>
    </row>
    <row r="7752" spans="1:10">
      <c r="A7752" s="200">
        <v>45980</v>
      </c>
      <c r="B7752" s="1" t="s">
        <v>195</v>
      </c>
      <c r="C7752" s="175">
        <f t="shared" si="363"/>
        <v>48171.91666664787</v>
      </c>
      <c r="D7752" s="1">
        <v>6.54</v>
      </c>
      <c r="E7752" s="176">
        <v>8.2265447667087024</v>
      </c>
      <c r="F7752" s="1" t="s">
        <v>162</v>
      </c>
      <c r="G7752" s="201">
        <f>MAX(E7752-'[1]1a'!$H$3,0)</f>
        <v>0</v>
      </c>
      <c r="H7752" s="201" t="str">
        <f t="shared" si="364"/>
        <v/>
      </c>
      <c r="I7752" s="201" t="str">
        <f t="shared" si="365"/>
        <v/>
      </c>
      <c r="J7752" s="201"/>
    </row>
    <row r="7753" spans="1:10">
      <c r="A7753" s="200">
        <v>45981</v>
      </c>
      <c r="B7753" s="1" t="s">
        <v>161</v>
      </c>
      <c r="C7753" s="175">
        <f t="shared" si="363"/>
        <v>48171.958333314535</v>
      </c>
      <c r="D7753" s="1">
        <v>6.38</v>
      </c>
      <c r="E7753" s="176">
        <v>8.0252837326607818</v>
      </c>
      <c r="F7753" s="1" t="s">
        <v>162</v>
      </c>
      <c r="G7753" s="201">
        <f>MAX(E7753-'[1]1a'!$H$3,0)</f>
        <v>0</v>
      </c>
      <c r="H7753" s="201" t="str">
        <f t="shared" si="364"/>
        <v/>
      </c>
      <c r="I7753" s="201" t="str">
        <f t="shared" si="365"/>
        <v/>
      </c>
      <c r="J7753" s="201"/>
    </row>
    <row r="7754" spans="1:10">
      <c r="A7754" s="200">
        <v>45981</v>
      </c>
      <c r="B7754" s="1" t="s">
        <v>164</v>
      </c>
      <c r="C7754" s="175">
        <f t="shared" si="363"/>
        <v>48171.999999981199</v>
      </c>
      <c r="D7754" s="1">
        <v>6.18</v>
      </c>
      <c r="E7754" s="176">
        <v>7.7737074401008828</v>
      </c>
      <c r="F7754" s="1" t="s">
        <v>162</v>
      </c>
      <c r="G7754" s="201">
        <f>MAX(E7754-'[1]1a'!$H$3,0)</f>
        <v>0</v>
      </c>
      <c r="H7754" s="201" t="str">
        <f t="shared" si="364"/>
        <v/>
      </c>
      <c r="I7754" s="201" t="str">
        <f t="shared" si="365"/>
        <v/>
      </c>
      <c r="J7754" s="201"/>
    </row>
    <row r="7755" spans="1:10">
      <c r="A7755" s="200">
        <v>45981</v>
      </c>
      <c r="B7755" s="1" t="s">
        <v>166</v>
      </c>
      <c r="C7755" s="175">
        <f t="shared" si="363"/>
        <v>48172.041666647863</v>
      </c>
      <c r="D7755" s="1">
        <v>5.98</v>
      </c>
      <c r="E7755" s="176">
        <v>7.5221311475409847</v>
      </c>
      <c r="F7755" s="1" t="s">
        <v>162</v>
      </c>
      <c r="G7755" s="201">
        <f>MAX(E7755-'[1]1a'!$H$3,0)</f>
        <v>0</v>
      </c>
      <c r="H7755" s="201" t="str">
        <f t="shared" si="364"/>
        <v/>
      </c>
      <c r="I7755" s="201" t="str">
        <f t="shared" si="365"/>
        <v/>
      </c>
      <c r="J7755" s="201"/>
    </row>
    <row r="7756" spans="1:10">
      <c r="A7756" s="200">
        <v>45981</v>
      </c>
      <c r="B7756" s="1" t="s">
        <v>168</v>
      </c>
      <c r="C7756" s="175">
        <f t="shared" si="363"/>
        <v>48172.083333314527</v>
      </c>
      <c r="D7756" s="1">
        <v>5.33</v>
      </c>
      <c r="E7756" s="176">
        <v>6.7045081967213118</v>
      </c>
      <c r="F7756" s="1" t="s">
        <v>162</v>
      </c>
      <c r="G7756" s="201">
        <f>MAX(E7756-'[1]1a'!$H$3,0)</f>
        <v>0</v>
      </c>
      <c r="H7756" s="201" t="str">
        <f t="shared" si="364"/>
        <v/>
      </c>
      <c r="I7756" s="201" t="str">
        <f t="shared" si="365"/>
        <v/>
      </c>
      <c r="J7756" s="201"/>
    </row>
    <row r="7757" spans="1:10">
      <c r="A7757" s="200">
        <v>45981</v>
      </c>
      <c r="B7757" s="1" t="s">
        <v>170</v>
      </c>
      <c r="C7757" s="175">
        <f t="shared" si="363"/>
        <v>48172.124999981192</v>
      </c>
      <c r="D7757" s="1">
        <v>4.8</v>
      </c>
      <c r="E7757" s="176">
        <v>6.0378310214375785</v>
      </c>
      <c r="F7757" s="1" t="s">
        <v>162</v>
      </c>
      <c r="G7757" s="201">
        <f>MAX(E7757-'[1]1a'!$H$3,0)</f>
        <v>0</v>
      </c>
      <c r="H7757" s="201" t="str">
        <f t="shared" si="364"/>
        <v/>
      </c>
      <c r="I7757" s="201" t="str">
        <f t="shared" si="365"/>
        <v/>
      </c>
      <c r="J7757" s="201"/>
    </row>
    <row r="7758" spans="1:10">
      <c r="A7758" s="200">
        <v>45981</v>
      </c>
      <c r="B7758" s="1" t="s">
        <v>172</v>
      </c>
      <c r="C7758" s="175">
        <f t="shared" si="363"/>
        <v>48172.166666647856</v>
      </c>
      <c r="D7758" s="1">
        <v>4.37</v>
      </c>
      <c r="E7758" s="176">
        <v>5.4969419924337961</v>
      </c>
      <c r="F7758" s="1" t="s">
        <v>162</v>
      </c>
      <c r="G7758" s="201">
        <f>MAX(E7758-'[1]1a'!$H$3,0)</f>
        <v>0</v>
      </c>
      <c r="H7758" s="201" t="str">
        <f t="shared" si="364"/>
        <v/>
      </c>
      <c r="I7758" s="201" t="str">
        <f t="shared" si="365"/>
        <v/>
      </c>
      <c r="J7758" s="201"/>
    </row>
    <row r="7759" spans="1:10">
      <c r="A7759" s="200">
        <v>45981</v>
      </c>
      <c r="B7759" s="1" t="s">
        <v>174</v>
      </c>
      <c r="C7759" s="175">
        <f t="shared" si="363"/>
        <v>48172.20833331452</v>
      </c>
      <c r="D7759" s="1">
        <v>3.91</v>
      </c>
      <c r="E7759" s="176">
        <v>4.9183165195460283</v>
      </c>
      <c r="F7759" s="1" t="s">
        <v>162</v>
      </c>
      <c r="G7759" s="201">
        <f>MAX(E7759-'[1]1a'!$H$3,0)</f>
        <v>0</v>
      </c>
      <c r="H7759" s="201" t="str">
        <f t="shared" si="364"/>
        <v/>
      </c>
      <c r="I7759" s="201" t="str">
        <f t="shared" si="365"/>
        <v/>
      </c>
      <c r="J7759" s="201"/>
    </row>
    <row r="7760" spans="1:10">
      <c r="A7760" s="200">
        <v>45981</v>
      </c>
      <c r="B7760" s="1" t="s">
        <v>176</v>
      </c>
      <c r="C7760" s="175">
        <f t="shared" si="363"/>
        <v>48172.249999981184</v>
      </c>
      <c r="D7760" s="1">
        <v>3.78</v>
      </c>
      <c r="E7760" s="176">
        <v>4.7547919293820931</v>
      </c>
      <c r="F7760" s="1" t="s">
        <v>162</v>
      </c>
      <c r="G7760" s="201">
        <f>MAX(E7760-'[1]1a'!$H$3,0)</f>
        <v>0</v>
      </c>
      <c r="H7760" s="201" t="str">
        <f t="shared" si="364"/>
        <v/>
      </c>
      <c r="I7760" s="201" t="str">
        <f t="shared" si="365"/>
        <v/>
      </c>
      <c r="J7760" s="201"/>
    </row>
    <row r="7761" spans="1:10">
      <c r="A7761" s="200">
        <v>45981</v>
      </c>
      <c r="B7761" s="1" t="s">
        <v>178</v>
      </c>
      <c r="C7761" s="175">
        <f t="shared" si="363"/>
        <v>48172.291666647849</v>
      </c>
      <c r="D7761" s="1">
        <v>3.78</v>
      </c>
      <c r="E7761" s="176">
        <v>4.7547919293820931</v>
      </c>
      <c r="F7761" s="1" t="s">
        <v>162</v>
      </c>
      <c r="G7761" s="201">
        <f>MAX(E7761-'[1]1a'!$H$3,0)</f>
        <v>0</v>
      </c>
      <c r="H7761" s="201" t="str">
        <f t="shared" si="364"/>
        <v/>
      </c>
      <c r="I7761" s="201" t="str">
        <f t="shared" si="365"/>
        <v/>
      </c>
      <c r="J7761" s="201"/>
    </row>
    <row r="7762" spans="1:10">
      <c r="A7762" s="200">
        <v>45981</v>
      </c>
      <c r="B7762" s="1" t="s">
        <v>180</v>
      </c>
      <c r="C7762" s="175">
        <f t="shared" si="363"/>
        <v>48172.333333314513</v>
      </c>
      <c r="D7762" s="1">
        <v>3.92</v>
      </c>
      <c r="E7762" s="176">
        <v>4.9308953341740231</v>
      </c>
      <c r="F7762" s="1" t="s">
        <v>162</v>
      </c>
      <c r="G7762" s="201">
        <f>MAX(E7762-'[1]1a'!$H$3,0)</f>
        <v>0</v>
      </c>
      <c r="H7762" s="201" t="str">
        <f t="shared" si="364"/>
        <v/>
      </c>
      <c r="I7762" s="201" t="str">
        <f t="shared" si="365"/>
        <v/>
      </c>
      <c r="J7762" s="201"/>
    </row>
    <row r="7763" spans="1:10">
      <c r="A7763" s="200">
        <v>45981</v>
      </c>
      <c r="B7763" s="1" t="s">
        <v>181</v>
      </c>
      <c r="C7763" s="175">
        <f t="shared" si="363"/>
        <v>48172.374999981177</v>
      </c>
      <c r="D7763" s="1">
        <v>4.17</v>
      </c>
      <c r="E7763" s="176">
        <v>5.2453656998738971</v>
      </c>
      <c r="F7763" s="1" t="s">
        <v>162</v>
      </c>
      <c r="G7763" s="201">
        <f>MAX(E7763-'[1]1a'!$H$3,0)</f>
        <v>0</v>
      </c>
      <c r="H7763" s="201" t="str">
        <f t="shared" si="364"/>
        <v/>
      </c>
      <c r="I7763" s="201" t="str">
        <f t="shared" si="365"/>
        <v/>
      </c>
      <c r="J7763" s="201"/>
    </row>
    <row r="7764" spans="1:10">
      <c r="A7764" s="200">
        <v>45981</v>
      </c>
      <c r="B7764" s="1" t="s">
        <v>182</v>
      </c>
      <c r="C7764" s="175">
        <f t="shared" si="363"/>
        <v>48172.416666647841</v>
      </c>
      <c r="D7764" s="1">
        <v>4.75</v>
      </c>
      <c r="E7764" s="176">
        <v>5.9749369482976045</v>
      </c>
      <c r="F7764" s="1" t="s">
        <v>162</v>
      </c>
      <c r="G7764" s="201">
        <f>MAX(E7764-'[1]1a'!$H$3,0)</f>
        <v>0</v>
      </c>
      <c r="H7764" s="201" t="str">
        <f t="shared" si="364"/>
        <v/>
      </c>
      <c r="I7764" s="201" t="str">
        <f t="shared" si="365"/>
        <v/>
      </c>
      <c r="J7764" s="201"/>
    </row>
    <row r="7765" spans="1:10">
      <c r="A7765" s="200">
        <v>45981</v>
      </c>
      <c r="B7765" s="1" t="s">
        <v>183</v>
      </c>
      <c r="C7765" s="175">
        <f t="shared" si="363"/>
        <v>48172.458333314506</v>
      </c>
      <c r="D7765" s="1">
        <v>5.22</v>
      </c>
      <c r="E7765" s="176">
        <v>6.5661412358133671</v>
      </c>
      <c r="F7765" s="1" t="s">
        <v>162</v>
      </c>
      <c r="G7765" s="201">
        <f>MAX(E7765-'[1]1a'!$H$3,0)</f>
        <v>0</v>
      </c>
      <c r="H7765" s="201" t="str">
        <f t="shared" si="364"/>
        <v/>
      </c>
      <c r="I7765" s="201" t="str">
        <f t="shared" si="365"/>
        <v/>
      </c>
      <c r="J7765" s="201"/>
    </row>
    <row r="7766" spans="1:10">
      <c r="A7766" s="200">
        <v>45981</v>
      </c>
      <c r="B7766" s="1" t="s">
        <v>185</v>
      </c>
      <c r="C7766" s="175">
        <f t="shared" si="363"/>
        <v>48172.49999998117</v>
      </c>
      <c r="D7766" s="1">
        <v>5.32</v>
      </c>
      <c r="E7766" s="176">
        <v>6.691929382093317</v>
      </c>
      <c r="F7766" s="1" t="s">
        <v>162</v>
      </c>
      <c r="G7766" s="201">
        <f>MAX(E7766-'[1]1a'!$H$3,0)</f>
        <v>0</v>
      </c>
      <c r="H7766" s="201" t="str">
        <f t="shared" si="364"/>
        <v/>
      </c>
      <c r="I7766" s="201" t="str">
        <f t="shared" si="365"/>
        <v/>
      </c>
      <c r="J7766" s="201"/>
    </row>
    <row r="7767" spans="1:10">
      <c r="A7767" s="200">
        <v>45981</v>
      </c>
      <c r="B7767" s="1" t="s">
        <v>186</v>
      </c>
      <c r="C7767" s="175">
        <f t="shared" si="363"/>
        <v>48172.541666647834</v>
      </c>
      <c r="D7767" s="1">
        <v>5.07</v>
      </c>
      <c r="E7767" s="176">
        <v>6.377459016393443</v>
      </c>
      <c r="F7767" s="1" t="s">
        <v>162</v>
      </c>
      <c r="G7767" s="201">
        <f>MAX(E7767-'[1]1a'!$H$3,0)</f>
        <v>0</v>
      </c>
      <c r="H7767" s="201" t="str">
        <f t="shared" si="364"/>
        <v/>
      </c>
      <c r="I7767" s="201" t="str">
        <f t="shared" si="365"/>
        <v/>
      </c>
      <c r="J7767" s="201"/>
    </row>
    <row r="7768" spans="1:10">
      <c r="A7768" s="200">
        <v>45981</v>
      </c>
      <c r="B7768" s="1" t="s">
        <v>187</v>
      </c>
      <c r="C7768" s="175">
        <f t="shared" si="363"/>
        <v>48172.583333314498</v>
      </c>
      <c r="D7768" s="1">
        <v>4.92</v>
      </c>
      <c r="E7768" s="176">
        <v>6.1887767969735181</v>
      </c>
      <c r="F7768" s="1" t="s">
        <v>162</v>
      </c>
      <c r="G7768" s="201">
        <f>MAX(E7768-'[1]1a'!$H$3,0)</f>
        <v>0</v>
      </c>
      <c r="H7768" s="201" t="str">
        <f t="shared" si="364"/>
        <v/>
      </c>
      <c r="I7768" s="201" t="str">
        <f t="shared" si="365"/>
        <v/>
      </c>
      <c r="J7768" s="201"/>
    </row>
    <row r="7769" spans="1:10">
      <c r="A7769" s="200">
        <v>45981</v>
      </c>
      <c r="B7769" s="1" t="s">
        <v>188</v>
      </c>
      <c r="C7769" s="175">
        <f t="shared" si="363"/>
        <v>48172.624999981163</v>
      </c>
      <c r="D7769" s="1">
        <v>4.9000000000000004</v>
      </c>
      <c r="E7769" s="176">
        <v>6.1636191677175294</v>
      </c>
      <c r="F7769" s="1" t="s">
        <v>162</v>
      </c>
      <c r="G7769" s="201">
        <f>MAX(E7769-'[1]1a'!$H$3,0)</f>
        <v>0</v>
      </c>
      <c r="H7769" s="201" t="str">
        <f t="shared" si="364"/>
        <v/>
      </c>
      <c r="I7769" s="201" t="str">
        <f t="shared" si="365"/>
        <v/>
      </c>
      <c r="J7769" s="201"/>
    </row>
    <row r="7770" spans="1:10">
      <c r="A7770" s="200">
        <v>45981</v>
      </c>
      <c r="B7770" s="1" t="s">
        <v>189</v>
      </c>
      <c r="C7770" s="175">
        <f t="shared" si="363"/>
        <v>48172.666666647827</v>
      </c>
      <c r="D7770" s="1">
        <v>5.07</v>
      </c>
      <c r="E7770" s="176">
        <v>6.377459016393443</v>
      </c>
      <c r="F7770" s="1" t="s">
        <v>162</v>
      </c>
      <c r="G7770" s="201">
        <f>MAX(E7770-'[1]1a'!$H$3,0)</f>
        <v>0</v>
      </c>
      <c r="H7770" s="201" t="str">
        <f t="shared" si="364"/>
        <v/>
      </c>
      <c r="I7770" s="201" t="str">
        <f t="shared" si="365"/>
        <v/>
      </c>
      <c r="J7770" s="201"/>
    </row>
    <row r="7771" spans="1:10">
      <c r="A7771" s="200">
        <v>45981</v>
      </c>
      <c r="B7771" s="1" t="s">
        <v>190</v>
      </c>
      <c r="C7771" s="175">
        <f t="shared" si="363"/>
        <v>48172.708333314491</v>
      </c>
      <c r="D7771" s="1">
        <v>4.91</v>
      </c>
      <c r="E7771" s="176">
        <v>6.1761979823455242</v>
      </c>
      <c r="F7771" s="1" t="s">
        <v>162</v>
      </c>
      <c r="G7771" s="201">
        <f>MAX(E7771-'[1]1a'!$H$3,0)</f>
        <v>0</v>
      </c>
      <c r="H7771" s="201" t="str">
        <f t="shared" si="364"/>
        <v/>
      </c>
      <c r="I7771" s="201" t="str">
        <f t="shared" si="365"/>
        <v/>
      </c>
      <c r="J7771" s="201"/>
    </row>
    <row r="7772" spans="1:10">
      <c r="A7772" s="200">
        <v>45981</v>
      </c>
      <c r="B7772" s="1" t="s">
        <v>191</v>
      </c>
      <c r="C7772" s="175">
        <f t="shared" si="363"/>
        <v>48172.749999981155</v>
      </c>
      <c r="D7772" s="1">
        <v>4.9000000000000004</v>
      </c>
      <c r="E7772" s="176">
        <v>6.1636191677175294</v>
      </c>
      <c r="F7772" s="1" t="s">
        <v>162</v>
      </c>
      <c r="G7772" s="201">
        <f>MAX(E7772-'[1]1a'!$H$3,0)</f>
        <v>0</v>
      </c>
      <c r="H7772" s="201" t="str">
        <f t="shared" si="364"/>
        <v/>
      </c>
      <c r="I7772" s="201" t="str">
        <f t="shared" si="365"/>
        <v/>
      </c>
      <c r="J7772" s="201"/>
    </row>
    <row r="7773" spans="1:10">
      <c r="A7773" s="200">
        <v>45981</v>
      </c>
      <c r="B7773" s="1" t="s">
        <v>192</v>
      </c>
      <c r="C7773" s="175">
        <f t="shared" si="363"/>
        <v>48172.79166664782</v>
      </c>
      <c r="D7773" s="1">
        <v>5.25</v>
      </c>
      <c r="E7773" s="176">
        <v>6.6038776796973524</v>
      </c>
      <c r="F7773" s="1" t="s">
        <v>162</v>
      </c>
      <c r="G7773" s="201">
        <f>MAX(E7773-'[1]1a'!$H$3,0)</f>
        <v>0</v>
      </c>
      <c r="H7773" s="201" t="str">
        <f t="shared" si="364"/>
        <v/>
      </c>
      <c r="I7773" s="201" t="str">
        <f t="shared" si="365"/>
        <v/>
      </c>
      <c r="J7773" s="201"/>
    </row>
    <row r="7774" spans="1:10">
      <c r="A7774" s="200">
        <v>45981</v>
      </c>
      <c r="B7774" s="1" t="s">
        <v>193</v>
      </c>
      <c r="C7774" s="175">
        <f t="shared" si="363"/>
        <v>48172.833333314484</v>
      </c>
      <c r="D7774" s="1">
        <v>6.05</v>
      </c>
      <c r="E7774" s="176">
        <v>7.6101828499369484</v>
      </c>
      <c r="F7774" s="1" t="s">
        <v>162</v>
      </c>
      <c r="G7774" s="201">
        <f>MAX(E7774-'[1]1a'!$H$3,0)</f>
        <v>0</v>
      </c>
      <c r="H7774" s="201" t="str">
        <f t="shared" si="364"/>
        <v/>
      </c>
      <c r="I7774" s="201" t="str">
        <f t="shared" si="365"/>
        <v/>
      </c>
      <c r="J7774" s="201"/>
    </row>
    <row r="7775" spans="1:10">
      <c r="A7775" s="200">
        <v>45981</v>
      </c>
      <c r="B7775" s="1" t="s">
        <v>194</v>
      </c>
      <c r="C7775" s="175">
        <f t="shared" si="363"/>
        <v>48172.874999981148</v>
      </c>
      <c r="D7775" s="1">
        <v>6.58</v>
      </c>
      <c r="E7775" s="176">
        <v>8.2768600252206816</v>
      </c>
      <c r="F7775" s="1" t="s">
        <v>162</v>
      </c>
      <c r="G7775" s="201">
        <f>MAX(E7775-'[1]1a'!$H$3,0)</f>
        <v>0</v>
      </c>
      <c r="H7775" s="201" t="str">
        <f t="shared" si="364"/>
        <v/>
      </c>
      <c r="I7775" s="201" t="str">
        <f t="shared" si="365"/>
        <v/>
      </c>
      <c r="J7775" s="201"/>
    </row>
    <row r="7776" spans="1:10">
      <c r="A7776" s="200">
        <v>45981</v>
      </c>
      <c r="B7776" s="1" t="s">
        <v>195</v>
      </c>
      <c r="C7776" s="175">
        <f t="shared" si="363"/>
        <v>48172.916666647812</v>
      </c>
      <c r="D7776" s="1">
        <v>6.37</v>
      </c>
      <c r="E7776" s="176">
        <v>8.0127049180327869</v>
      </c>
      <c r="F7776" s="1" t="s">
        <v>162</v>
      </c>
      <c r="G7776" s="201">
        <f>MAX(E7776-'[1]1a'!$H$3,0)</f>
        <v>0</v>
      </c>
      <c r="H7776" s="201" t="str">
        <f t="shared" si="364"/>
        <v/>
      </c>
      <c r="I7776" s="201" t="str">
        <f t="shared" si="365"/>
        <v/>
      </c>
      <c r="J7776" s="201"/>
    </row>
    <row r="7777" spans="1:10">
      <c r="A7777" s="200">
        <v>45982</v>
      </c>
      <c r="B7777" s="1" t="s">
        <v>161</v>
      </c>
      <c r="C7777" s="175">
        <f t="shared" si="363"/>
        <v>48172.958333314476</v>
      </c>
      <c r="D7777" s="1">
        <v>6.38</v>
      </c>
      <c r="E7777" s="176">
        <v>8.0252837326607818</v>
      </c>
      <c r="F7777" s="1" t="s">
        <v>162</v>
      </c>
      <c r="G7777" s="201">
        <f>MAX(E7777-'[1]1a'!$H$3,0)</f>
        <v>0</v>
      </c>
      <c r="H7777" s="201" t="str">
        <f t="shared" si="364"/>
        <v/>
      </c>
      <c r="I7777" s="201" t="str">
        <f t="shared" si="365"/>
        <v/>
      </c>
      <c r="J7777" s="201"/>
    </row>
    <row r="7778" spans="1:10">
      <c r="A7778" s="200">
        <v>45982</v>
      </c>
      <c r="B7778" s="1" t="s">
        <v>164</v>
      </c>
      <c r="C7778" s="175">
        <f t="shared" si="363"/>
        <v>48172.999999981141</v>
      </c>
      <c r="D7778" s="1">
        <v>6.17</v>
      </c>
      <c r="E7778" s="176">
        <v>7.761128625472888</v>
      </c>
      <c r="F7778" s="1" t="s">
        <v>162</v>
      </c>
      <c r="G7778" s="201">
        <f>MAX(E7778-'[1]1a'!$H$3,0)</f>
        <v>0</v>
      </c>
      <c r="H7778" s="201" t="str">
        <f t="shared" si="364"/>
        <v/>
      </c>
      <c r="I7778" s="201" t="str">
        <f t="shared" si="365"/>
        <v/>
      </c>
      <c r="J7778" s="201"/>
    </row>
    <row r="7779" spans="1:10">
      <c r="A7779" s="200">
        <v>45982</v>
      </c>
      <c r="B7779" s="1" t="s">
        <v>166</v>
      </c>
      <c r="C7779" s="175">
        <f t="shared" si="363"/>
        <v>48173.041666647805</v>
      </c>
      <c r="D7779" s="1">
        <v>5.99</v>
      </c>
      <c r="E7779" s="176">
        <v>7.5347099621689795</v>
      </c>
      <c r="F7779" s="1" t="s">
        <v>162</v>
      </c>
      <c r="G7779" s="201">
        <f>MAX(E7779-'[1]1a'!$H$3,0)</f>
        <v>0</v>
      </c>
      <c r="H7779" s="201" t="str">
        <f t="shared" si="364"/>
        <v/>
      </c>
      <c r="I7779" s="201" t="str">
        <f t="shared" si="365"/>
        <v/>
      </c>
      <c r="J7779" s="201"/>
    </row>
    <row r="7780" spans="1:10">
      <c r="A7780" s="200">
        <v>45982</v>
      </c>
      <c r="B7780" s="1" t="s">
        <v>168</v>
      </c>
      <c r="C7780" s="175">
        <f t="shared" si="363"/>
        <v>48173.083333314469</v>
      </c>
      <c r="D7780" s="1">
        <v>5.24</v>
      </c>
      <c r="E7780" s="176">
        <v>6.5912988650693576</v>
      </c>
      <c r="F7780" s="1" t="s">
        <v>162</v>
      </c>
      <c r="G7780" s="201">
        <f>MAX(E7780-'[1]1a'!$H$3,0)</f>
        <v>0</v>
      </c>
      <c r="H7780" s="201" t="str">
        <f t="shared" si="364"/>
        <v/>
      </c>
      <c r="I7780" s="201" t="str">
        <f t="shared" si="365"/>
        <v/>
      </c>
      <c r="J7780" s="201"/>
    </row>
    <row r="7781" spans="1:10">
      <c r="A7781" s="200">
        <v>45982</v>
      </c>
      <c r="B7781" s="1" t="s">
        <v>170</v>
      </c>
      <c r="C7781" s="175">
        <f t="shared" si="363"/>
        <v>48173.124999981133</v>
      </c>
      <c r="D7781" s="1">
        <v>4.68</v>
      </c>
      <c r="E7781" s="176">
        <v>5.886885245901639</v>
      </c>
      <c r="F7781" s="1" t="s">
        <v>162</v>
      </c>
      <c r="G7781" s="201">
        <f>MAX(E7781-'[1]1a'!$H$3,0)</f>
        <v>0</v>
      </c>
      <c r="H7781" s="201" t="str">
        <f t="shared" si="364"/>
        <v/>
      </c>
      <c r="I7781" s="201" t="str">
        <f t="shared" si="365"/>
        <v/>
      </c>
      <c r="J7781" s="201"/>
    </row>
    <row r="7782" spans="1:10">
      <c r="A7782" s="200">
        <v>45982</v>
      </c>
      <c r="B7782" s="1" t="s">
        <v>172</v>
      </c>
      <c r="C7782" s="175">
        <f t="shared" si="363"/>
        <v>48173.166666647798</v>
      </c>
      <c r="D7782" s="1">
        <v>4.3099999999999996</v>
      </c>
      <c r="E7782" s="176">
        <v>5.4214691046658254</v>
      </c>
      <c r="F7782" s="1" t="s">
        <v>162</v>
      </c>
      <c r="G7782" s="201">
        <f>MAX(E7782-'[1]1a'!$H$3,0)</f>
        <v>0</v>
      </c>
      <c r="H7782" s="201" t="str">
        <f t="shared" si="364"/>
        <v/>
      </c>
      <c r="I7782" s="201" t="str">
        <f t="shared" si="365"/>
        <v/>
      </c>
      <c r="J7782" s="201"/>
    </row>
    <row r="7783" spans="1:10">
      <c r="A7783" s="200">
        <v>45982</v>
      </c>
      <c r="B7783" s="1" t="s">
        <v>174</v>
      </c>
      <c r="C7783" s="175">
        <f t="shared" si="363"/>
        <v>48173.208333314462</v>
      </c>
      <c r="D7783" s="1">
        <v>3.98</v>
      </c>
      <c r="E7783" s="176">
        <v>5.0063682219419929</v>
      </c>
      <c r="F7783" s="1" t="s">
        <v>162</v>
      </c>
      <c r="G7783" s="201">
        <f>MAX(E7783-'[1]1a'!$H$3,0)</f>
        <v>0</v>
      </c>
      <c r="H7783" s="201" t="str">
        <f t="shared" si="364"/>
        <v/>
      </c>
      <c r="I7783" s="201" t="str">
        <f t="shared" si="365"/>
        <v/>
      </c>
      <c r="J7783" s="201"/>
    </row>
    <row r="7784" spans="1:10">
      <c r="A7784" s="200">
        <v>45982</v>
      </c>
      <c r="B7784" s="1" t="s">
        <v>176</v>
      </c>
      <c r="C7784" s="175">
        <f t="shared" si="363"/>
        <v>48173.249999981126</v>
      </c>
      <c r="D7784" s="1">
        <v>3.65</v>
      </c>
      <c r="E7784" s="176">
        <v>4.5912673392181587</v>
      </c>
      <c r="F7784" s="1" t="s">
        <v>162</v>
      </c>
      <c r="G7784" s="201">
        <f>MAX(E7784-'[1]1a'!$H$3,0)</f>
        <v>0</v>
      </c>
      <c r="H7784" s="201" t="str">
        <f t="shared" si="364"/>
        <v/>
      </c>
      <c r="I7784" s="201" t="str">
        <f t="shared" si="365"/>
        <v/>
      </c>
      <c r="J7784" s="201"/>
    </row>
    <row r="7785" spans="1:10">
      <c r="A7785" s="200">
        <v>45982</v>
      </c>
      <c r="B7785" s="1" t="s">
        <v>178</v>
      </c>
      <c r="C7785" s="175">
        <f t="shared" si="363"/>
        <v>48173.29166664779</v>
      </c>
      <c r="D7785" s="1">
        <v>3.62</v>
      </c>
      <c r="E7785" s="176">
        <v>4.5535308953341742</v>
      </c>
      <c r="F7785" s="1" t="s">
        <v>162</v>
      </c>
      <c r="G7785" s="201">
        <f>MAX(E7785-'[1]1a'!$H$3,0)</f>
        <v>0</v>
      </c>
      <c r="H7785" s="201" t="str">
        <f t="shared" si="364"/>
        <v/>
      </c>
      <c r="I7785" s="201" t="str">
        <f t="shared" si="365"/>
        <v/>
      </c>
      <c r="J7785" s="201"/>
    </row>
    <row r="7786" spans="1:10">
      <c r="A7786" s="200">
        <v>45982</v>
      </c>
      <c r="B7786" s="1" t="s">
        <v>180</v>
      </c>
      <c r="C7786" s="175">
        <f t="shared" si="363"/>
        <v>48173.333333314455</v>
      </c>
      <c r="D7786" s="1">
        <v>3.59</v>
      </c>
      <c r="E7786" s="176">
        <v>4.5157944514501889</v>
      </c>
      <c r="F7786" s="1" t="s">
        <v>162</v>
      </c>
      <c r="G7786" s="201">
        <f>MAX(E7786-'[1]1a'!$H$3,0)</f>
        <v>0</v>
      </c>
      <c r="H7786" s="201" t="str">
        <f t="shared" si="364"/>
        <v/>
      </c>
      <c r="I7786" s="201" t="str">
        <f t="shared" si="365"/>
        <v/>
      </c>
      <c r="J7786" s="201"/>
    </row>
    <row r="7787" spans="1:10">
      <c r="A7787" s="200">
        <v>45982</v>
      </c>
      <c r="B7787" s="1" t="s">
        <v>181</v>
      </c>
      <c r="C7787" s="175">
        <f t="shared" si="363"/>
        <v>48173.374999981119</v>
      </c>
      <c r="D7787" s="1">
        <v>3.91</v>
      </c>
      <c r="E7787" s="176">
        <v>4.9183165195460283</v>
      </c>
      <c r="F7787" s="1" t="s">
        <v>162</v>
      </c>
      <c r="G7787" s="201">
        <f>MAX(E7787-'[1]1a'!$H$3,0)</f>
        <v>0</v>
      </c>
      <c r="H7787" s="201" t="str">
        <f t="shared" si="364"/>
        <v/>
      </c>
      <c r="I7787" s="201" t="str">
        <f t="shared" si="365"/>
        <v/>
      </c>
      <c r="J7787" s="201"/>
    </row>
    <row r="7788" spans="1:10">
      <c r="A7788" s="200">
        <v>45982</v>
      </c>
      <c r="B7788" s="1" t="s">
        <v>182</v>
      </c>
      <c r="C7788" s="175">
        <f t="shared" si="363"/>
        <v>48173.416666647783</v>
      </c>
      <c r="D7788" s="1">
        <v>4.37</v>
      </c>
      <c r="E7788" s="176">
        <v>5.4969419924337961</v>
      </c>
      <c r="F7788" s="1" t="s">
        <v>162</v>
      </c>
      <c r="G7788" s="201">
        <f>MAX(E7788-'[1]1a'!$H$3,0)</f>
        <v>0</v>
      </c>
      <c r="H7788" s="201" t="str">
        <f t="shared" si="364"/>
        <v/>
      </c>
      <c r="I7788" s="201" t="str">
        <f t="shared" si="365"/>
        <v/>
      </c>
      <c r="J7788" s="201"/>
    </row>
    <row r="7789" spans="1:10">
      <c r="A7789" s="200">
        <v>45982</v>
      </c>
      <c r="B7789" s="1" t="s">
        <v>183</v>
      </c>
      <c r="C7789" s="175">
        <f t="shared" si="363"/>
        <v>48173.458333314447</v>
      </c>
      <c r="D7789" s="1">
        <v>4.78</v>
      </c>
      <c r="E7789" s="176">
        <v>6.0126733921815898</v>
      </c>
      <c r="F7789" s="1" t="s">
        <v>162</v>
      </c>
      <c r="G7789" s="201">
        <f>MAX(E7789-'[1]1a'!$H$3,0)</f>
        <v>0</v>
      </c>
      <c r="H7789" s="201" t="str">
        <f t="shared" si="364"/>
        <v/>
      </c>
      <c r="I7789" s="201" t="str">
        <f t="shared" si="365"/>
        <v/>
      </c>
      <c r="J7789" s="201"/>
    </row>
    <row r="7790" spans="1:10">
      <c r="A7790" s="200">
        <v>45982</v>
      </c>
      <c r="B7790" s="1" t="s">
        <v>185</v>
      </c>
      <c r="C7790" s="175">
        <f t="shared" si="363"/>
        <v>48173.499999981112</v>
      </c>
      <c r="D7790" s="1">
        <v>4.93</v>
      </c>
      <c r="E7790" s="176">
        <v>6.2013556116015129</v>
      </c>
      <c r="F7790" s="1" t="s">
        <v>162</v>
      </c>
      <c r="G7790" s="201">
        <f>MAX(E7790-'[1]1a'!$H$3,0)</f>
        <v>0</v>
      </c>
      <c r="H7790" s="201" t="str">
        <f t="shared" si="364"/>
        <v/>
      </c>
      <c r="I7790" s="201" t="str">
        <f t="shared" si="365"/>
        <v/>
      </c>
      <c r="J7790" s="201"/>
    </row>
    <row r="7791" spans="1:10">
      <c r="A7791" s="200">
        <v>45982</v>
      </c>
      <c r="B7791" s="1" t="s">
        <v>186</v>
      </c>
      <c r="C7791" s="175">
        <f t="shared" si="363"/>
        <v>48173.541666647776</v>
      </c>
      <c r="D7791" s="1">
        <v>5.07</v>
      </c>
      <c r="E7791" s="176">
        <v>6.377459016393443</v>
      </c>
      <c r="F7791" s="1" t="s">
        <v>162</v>
      </c>
      <c r="G7791" s="201">
        <f>MAX(E7791-'[1]1a'!$H$3,0)</f>
        <v>0</v>
      </c>
      <c r="H7791" s="201" t="str">
        <f t="shared" si="364"/>
        <v/>
      </c>
      <c r="I7791" s="201" t="str">
        <f t="shared" si="365"/>
        <v/>
      </c>
      <c r="J7791" s="201"/>
    </row>
    <row r="7792" spans="1:10">
      <c r="A7792" s="200">
        <v>45982</v>
      </c>
      <c r="B7792" s="1" t="s">
        <v>187</v>
      </c>
      <c r="C7792" s="175">
        <f t="shared" si="363"/>
        <v>48173.58333331444</v>
      </c>
      <c r="D7792" s="1">
        <v>5</v>
      </c>
      <c r="E7792" s="176">
        <v>6.2894073139974784</v>
      </c>
      <c r="F7792" s="1" t="s">
        <v>162</v>
      </c>
      <c r="G7792" s="201">
        <f>MAX(E7792-'[1]1a'!$H$3,0)</f>
        <v>0</v>
      </c>
      <c r="H7792" s="201" t="str">
        <f t="shared" si="364"/>
        <v/>
      </c>
      <c r="I7792" s="201" t="str">
        <f t="shared" si="365"/>
        <v/>
      </c>
      <c r="J7792" s="201"/>
    </row>
    <row r="7793" spans="1:10">
      <c r="A7793" s="200">
        <v>45982</v>
      </c>
      <c r="B7793" s="1" t="s">
        <v>188</v>
      </c>
      <c r="C7793" s="175">
        <f t="shared" si="363"/>
        <v>48173.624999981104</v>
      </c>
      <c r="D7793" s="1">
        <v>5.15</v>
      </c>
      <c r="E7793" s="176">
        <v>6.4780895334174033</v>
      </c>
      <c r="F7793" s="1" t="s">
        <v>162</v>
      </c>
      <c r="G7793" s="201">
        <f>MAX(E7793-'[1]1a'!$H$3,0)</f>
        <v>0</v>
      </c>
      <c r="H7793" s="201" t="str">
        <f t="shared" si="364"/>
        <v/>
      </c>
      <c r="I7793" s="201" t="str">
        <f t="shared" si="365"/>
        <v/>
      </c>
      <c r="J7793" s="201"/>
    </row>
    <row r="7794" spans="1:10">
      <c r="A7794" s="200">
        <v>45982</v>
      </c>
      <c r="B7794" s="1" t="s">
        <v>189</v>
      </c>
      <c r="C7794" s="175">
        <f t="shared" si="363"/>
        <v>48173.666666647769</v>
      </c>
      <c r="D7794" s="1">
        <v>5.24</v>
      </c>
      <c r="E7794" s="176">
        <v>6.5912988650693576</v>
      </c>
      <c r="F7794" s="1" t="s">
        <v>162</v>
      </c>
      <c r="G7794" s="201">
        <f>MAX(E7794-'[1]1a'!$H$3,0)</f>
        <v>0</v>
      </c>
      <c r="H7794" s="201" t="str">
        <f t="shared" si="364"/>
        <v/>
      </c>
      <c r="I7794" s="201" t="str">
        <f t="shared" si="365"/>
        <v/>
      </c>
      <c r="J7794" s="201"/>
    </row>
    <row r="7795" spans="1:10">
      <c r="A7795" s="200">
        <v>45982</v>
      </c>
      <c r="B7795" s="1" t="s">
        <v>190</v>
      </c>
      <c r="C7795" s="175">
        <f t="shared" si="363"/>
        <v>48173.708333314433</v>
      </c>
      <c r="D7795" s="1">
        <v>5.36</v>
      </c>
      <c r="E7795" s="176">
        <v>6.7422446406052972</v>
      </c>
      <c r="F7795" s="1" t="s">
        <v>162</v>
      </c>
      <c r="G7795" s="201">
        <f>MAX(E7795-'[1]1a'!$H$3,0)</f>
        <v>0</v>
      </c>
      <c r="H7795" s="201" t="str">
        <f t="shared" si="364"/>
        <v/>
      </c>
      <c r="I7795" s="201" t="str">
        <f t="shared" si="365"/>
        <v/>
      </c>
      <c r="J7795" s="201"/>
    </row>
    <row r="7796" spans="1:10">
      <c r="A7796" s="200">
        <v>45982</v>
      </c>
      <c r="B7796" s="1" t="s">
        <v>191</v>
      </c>
      <c r="C7796" s="175">
        <f t="shared" si="363"/>
        <v>48173.749999981097</v>
      </c>
      <c r="D7796" s="1">
        <v>5.0599999999999996</v>
      </c>
      <c r="E7796" s="176">
        <v>6.3648802017654473</v>
      </c>
      <c r="F7796" s="1" t="s">
        <v>162</v>
      </c>
      <c r="G7796" s="201">
        <f>MAX(E7796-'[1]1a'!$H$3,0)</f>
        <v>0</v>
      </c>
      <c r="H7796" s="201" t="str">
        <f t="shared" si="364"/>
        <v/>
      </c>
      <c r="I7796" s="201" t="str">
        <f t="shared" si="365"/>
        <v/>
      </c>
      <c r="J7796" s="201"/>
    </row>
    <row r="7797" spans="1:10">
      <c r="A7797" s="200">
        <v>45982</v>
      </c>
      <c r="B7797" s="1" t="s">
        <v>192</v>
      </c>
      <c r="C7797" s="175">
        <f t="shared" si="363"/>
        <v>48173.791666647761</v>
      </c>
      <c r="D7797" s="1">
        <v>5.25</v>
      </c>
      <c r="E7797" s="176">
        <v>6.6038776796973524</v>
      </c>
      <c r="F7797" s="1" t="s">
        <v>162</v>
      </c>
      <c r="G7797" s="201">
        <f>MAX(E7797-'[1]1a'!$H$3,0)</f>
        <v>0</v>
      </c>
      <c r="H7797" s="201" t="str">
        <f t="shared" si="364"/>
        <v/>
      </c>
      <c r="I7797" s="201" t="str">
        <f t="shared" si="365"/>
        <v/>
      </c>
      <c r="J7797" s="201"/>
    </row>
    <row r="7798" spans="1:10">
      <c r="A7798" s="200">
        <v>45982</v>
      </c>
      <c r="B7798" s="1" t="s">
        <v>193</v>
      </c>
      <c r="C7798" s="175">
        <f t="shared" si="363"/>
        <v>48173.833333314426</v>
      </c>
      <c r="D7798" s="1">
        <v>5.74</v>
      </c>
      <c r="E7798" s="176">
        <v>7.2202395964691055</v>
      </c>
      <c r="F7798" s="1" t="s">
        <v>162</v>
      </c>
      <c r="G7798" s="201">
        <f>MAX(E7798-'[1]1a'!$H$3,0)</f>
        <v>0</v>
      </c>
      <c r="H7798" s="201" t="str">
        <f t="shared" si="364"/>
        <v/>
      </c>
      <c r="I7798" s="201" t="str">
        <f t="shared" si="365"/>
        <v/>
      </c>
      <c r="J7798" s="201"/>
    </row>
    <row r="7799" spans="1:10">
      <c r="A7799" s="200">
        <v>45982</v>
      </c>
      <c r="B7799" s="1" t="s">
        <v>194</v>
      </c>
      <c r="C7799" s="175">
        <f t="shared" si="363"/>
        <v>48173.87499998109</v>
      </c>
      <c r="D7799" s="1">
        <v>6.22</v>
      </c>
      <c r="E7799" s="176">
        <v>7.8240226986128629</v>
      </c>
      <c r="F7799" s="1" t="s">
        <v>162</v>
      </c>
      <c r="G7799" s="201">
        <f>MAX(E7799-'[1]1a'!$H$3,0)</f>
        <v>0</v>
      </c>
      <c r="H7799" s="201" t="str">
        <f t="shared" si="364"/>
        <v/>
      </c>
      <c r="I7799" s="201" t="str">
        <f t="shared" si="365"/>
        <v/>
      </c>
      <c r="J7799" s="201"/>
    </row>
    <row r="7800" spans="1:10">
      <c r="A7800" s="200">
        <v>45982</v>
      </c>
      <c r="B7800" s="1" t="s">
        <v>195</v>
      </c>
      <c r="C7800" s="175">
        <f t="shared" si="363"/>
        <v>48173.916666647754</v>
      </c>
      <c r="D7800" s="1">
        <v>6.03</v>
      </c>
      <c r="E7800" s="176">
        <v>7.5850252206809587</v>
      </c>
      <c r="F7800" s="1" t="s">
        <v>162</v>
      </c>
      <c r="G7800" s="201">
        <f>MAX(E7800-'[1]1a'!$H$3,0)</f>
        <v>0</v>
      </c>
      <c r="H7800" s="201" t="str">
        <f t="shared" si="364"/>
        <v/>
      </c>
      <c r="I7800" s="201" t="str">
        <f t="shared" si="365"/>
        <v/>
      </c>
      <c r="J7800" s="201"/>
    </row>
    <row r="7801" spans="1:10">
      <c r="A7801" s="200">
        <v>45983</v>
      </c>
      <c r="B7801" s="1" t="s">
        <v>161</v>
      </c>
      <c r="C7801" s="175">
        <f t="shared" si="363"/>
        <v>48173.958333314418</v>
      </c>
      <c r="D7801" s="1">
        <v>6.04</v>
      </c>
      <c r="E7801" s="176">
        <v>7.5976040353089536</v>
      </c>
      <c r="F7801" s="1" t="s">
        <v>162</v>
      </c>
      <c r="G7801" s="201">
        <f>MAX(E7801-'[1]1a'!$H$3,0)</f>
        <v>0</v>
      </c>
      <c r="H7801" s="201" t="str">
        <f t="shared" si="364"/>
        <v/>
      </c>
      <c r="I7801" s="201" t="str">
        <f t="shared" si="365"/>
        <v/>
      </c>
      <c r="J7801" s="201"/>
    </row>
    <row r="7802" spans="1:10">
      <c r="A7802" s="200">
        <v>45983</v>
      </c>
      <c r="B7802" s="1" t="s">
        <v>164</v>
      </c>
      <c r="C7802" s="175">
        <f t="shared" si="363"/>
        <v>48173.999999981083</v>
      </c>
      <c r="D7802" s="1">
        <v>5.97</v>
      </c>
      <c r="E7802" s="176">
        <v>7.509552332912989</v>
      </c>
      <c r="F7802" s="1" t="s">
        <v>162</v>
      </c>
      <c r="G7802" s="201">
        <f>MAX(E7802-'[1]1a'!$H$3,0)</f>
        <v>0</v>
      </c>
      <c r="H7802" s="201" t="str">
        <f t="shared" si="364"/>
        <v/>
      </c>
      <c r="I7802" s="201" t="str">
        <f t="shared" si="365"/>
        <v/>
      </c>
      <c r="J7802" s="201"/>
    </row>
    <row r="7803" spans="1:10">
      <c r="A7803" s="200">
        <v>45983</v>
      </c>
      <c r="B7803" s="1" t="s">
        <v>166</v>
      </c>
      <c r="C7803" s="175">
        <f t="shared" si="363"/>
        <v>48174.041666647747</v>
      </c>
      <c r="D7803" s="1">
        <v>5.78</v>
      </c>
      <c r="E7803" s="176">
        <v>7.2705548549810848</v>
      </c>
      <c r="F7803" s="1" t="s">
        <v>162</v>
      </c>
      <c r="G7803" s="201">
        <f>MAX(E7803-'[1]1a'!$H$3,0)</f>
        <v>0</v>
      </c>
      <c r="H7803" s="201" t="str">
        <f t="shared" si="364"/>
        <v/>
      </c>
      <c r="I7803" s="201" t="str">
        <f t="shared" si="365"/>
        <v/>
      </c>
      <c r="J7803" s="201"/>
    </row>
    <row r="7804" spans="1:10">
      <c r="A7804" s="200">
        <v>45983</v>
      </c>
      <c r="B7804" s="1" t="s">
        <v>168</v>
      </c>
      <c r="C7804" s="175">
        <f t="shared" si="363"/>
        <v>48174.083333314411</v>
      </c>
      <c r="D7804" s="1">
        <v>5.33</v>
      </c>
      <c r="E7804" s="176">
        <v>6.7045081967213118</v>
      </c>
      <c r="F7804" s="1" t="s">
        <v>162</v>
      </c>
      <c r="G7804" s="201">
        <f>MAX(E7804-'[1]1a'!$H$3,0)</f>
        <v>0</v>
      </c>
      <c r="H7804" s="201" t="str">
        <f t="shared" si="364"/>
        <v/>
      </c>
      <c r="I7804" s="201" t="str">
        <f t="shared" si="365"/>
        <v/>
      </c>
      <c r="J7804" s="201"/>
    </row>
    <row r="7805" spans="1:10">
      <c r="A7805" s="200">
        <v>45983</v>
      </c>
      <c r="B7805" s="1" t="s">
        <v>170</v>
      </c>
      <c r="C7805" s="175">
        <f t="shared" si="363"/>
        <v>48174.124999981075</v>
      </c>
      <c r="D7805" s="1">
        <v>4.93</v>
      </c>
      <c r="E7805" s="176">
        <v>6.2013556116015129</v>
      </c>
      <c r="F7805" s="1" t="s">
        <v>162</v>
      </c>
      <c r="G7805" s="201">
        <f>MAX(E7805-'[1]1a'!$H$3,0)</f>
        <v>0</v>
      </c>
      <c r="H7805" s="201" t="str">
        <f t="shared" si="364"/>
        <v/>
      </c>
      <c r="I7805" s="201" t="str">
        <f t="shared" si="365"/>
        <v/>
      </c>
      <c r="J7805" s="201"/>
    </row>
    <row r="7806" spans="1:10">
      <c r="A7806" s="200">
        <v>45983</v>
      </c>
      <c r="B7806" s="1" t="s">
        <v>172</v>
      </c>
      <c r="C7806" s="175">
        <f t="shared" si="363"/>
        <v>48174.166666647739</v>
      </c>
      <c r="D7806" s="1">
        <v>4.5</v>
      </c>
      <c r="E7806" s="176">
        <v>5.6604665825977305</v>
      </c>
      <c r="F7806" s="1" t="s">
        <v>162</v>
      </c>
      <c r="G7806" s="201">
        <f>MAX(E7806-'[1]1a'!$H$3,0)</f>
        <v>0</v>
      </c>
      <c r="H7806" s="201" t="str">
        <f t="shared" si="364"/>
        <v/>
      </c>
      <c r="I7806" s="201" t="str">
        <f t="shared" si="365"/>
        <v/>
      </c>
      <c r="J7806" s="201"/>
    </row>
    <row r="7807" spans="1:10">
      <c r="A7807" s="200">
        <v>45983</v>
      </c>
      <c r="B7807" s="1" t="s">
        <v>174</v>
      </c>
      <c r="C7807" s="175">
        <f t="shared" si="363"/>
        <v>48174.208333314404</v>
      </c>
      <c r="D7807" s="1">
        <v>4.1100000000000003</v>
      </c>
      <c r="E7807" s="176">
        <v>5.1698928121059273</v>
      </c>
      <c r="F7807" s="1" t="s">
        <v>162</v>
      </c>
      <c r="G7807" s="201">
        <f>MAX(E7807-'[1]1a'!$H$3,0)</f>
        <v>0</v>
      </c>
      <c r="H7807" s="201" t="str">
        <f t="shared" si="364"/>
        <v/>
      </c>
      <c r="I7807" s="201" t="str">
        <f t="shared" si="365"/>
        <v/>
      </c>
      <c r="J7807" s="201"/>
    </row>
    <row r="7808" spans="1:10">
      <c r="A7808" s="200">
        <v>45983</v>
      </c>
      <c r="B7808" s="1" t="s">
        <v>176</v>
      </c>
      <c r="C7808" s="175">
        <f t="shared" si="363"/>
        <v>48174.249999981068</v>
      </c>
      <c r="D7808" s="1">
        <v>3.94</v>
      </c>
      <c r="E7808" s="176">
        <v>4.9560529634300128</v>
      </c>
      <c r="F7808" s="1" t="s">
        <v>162</v>
      </c>
      <c r="G7808" s="201">
        <f>MAX(E7808-'[1]1a'!$H$3,0)</f>
        <v>0</v>
      </c>
      <c r="H7808" s="201" t="str">
        <f t="shared" si="364"/>
        <v/>
      </c>
      <c r="I7808" s="201" t="str">
        <f t="shared" si="365"/>
        <v/>
      </c>
      <c r="J7808" s="201"/>
    </row>
    <row r="7809" spans="1:10">
      <c r="A7809" s="200">
        <v>45983</v>
      </c>
      <c r="B7809" s="1" t="s">
        <v>178</v>
      </c>
      <c r="C7809" s="175">
        <f t="shared" si="363"/>
        <v>48174.291666647732</v>
      </c>
      <c r="D7809" s="1">
        <v>3.81</v>
      </c>
      <c r="E7809" s="176">
        <v>4.7925283732660784</v>
      </c>
      <c r="F7809" s="1" t="s">
        <v>162</v>
      </c>
      <c r="G7809" s="201">
        <f>MAX(E7809-'[1]1a'!$H$3,0)</f>
        <v>0</v>
      </c>
      <c r="H7809" s="201" t="str">
        <f t="shared" si="364"/>
        <v/>
      </c>
      <c r="I7809" s="201" t="str">
        <f t="shared" si="365"/>
        <v/>
      </c>
      <c r="J7809" s="201"/>
    </row>
    <row r="7810" spans="1:10">
      <c r="A7810" s="200">
        <v>45983</v>
      </c>
      <c r="B7810" s="1" t="s">
        <v>180</v>
      </c>
      <c r="C7810" s="175">
        <f t="shared" si="363"/>
        <v>48174.333333314396</v>
      </c>
      <c r="D7810" s="1">
        <v>3.72</v>
      </c>
      <c r="E7810" s="176">
        <v>4.6793190416141242</v>
      </c>
      <c r="F7810" s="1" t="s">
        <v>162</v>
      </c>
      <c r="G7810" s="201">
        <f>MAX(E7810-'[1]1a'!$H$3,0)</f>
        <v>0</v>
      </c>
      <c r="H7810" s="201" t="str">
        <f t="shared" si="364"/>
        <v/>
      </c>
      <c r="I7810" s="201" t="str">
        <f t="shared" si="365"/>
        <v/>
      </c>
      <c r="J7810" s="201"/>
    </row>
    <row r="7811" spans="1:10">
      <c r="A7811" s="200">
        <v>45983</v>
      </c>
      <c r="B7811" s="1" t="s">
        <v>181</v>
      </c>
      <c r="C7811" s="175">
        <f t="shared" si="363"/>
        <v>48174.374999981061</v>
      </c>
      <c r="D7811" s="1">
        <v>3.81</v>
      </c>
      <c r="E7811" s="176">
        <v>4.7925283732660784</v>
      </c>
      <c r="F7811" s="1" t="s">
        <v>162</v>
      </c>
      <c r="G7811" s="201">
        <f>MAX(E7811-'[1]1a'!$H$3,0)</f>
        <v>0</v>
      </c>
      <c r="H7811" s="201" t="str">
        <f t="shared" si="364"/>
        <v/>
      </c>
      <c r="I7811" s="201" t="str">
        <f t="shared" si="365"/>
        <v/>
      </c>
      <c r="J7811" s="201"/>
    </row>
    <row r="7812" spans="1:10">
      <c r="A7812" s="200">
        <v>45983</v>
      </c>
      <c r="B7812" s="1" t="s">
        <v>182</v>
      </c>
      <c r="C7812" s="175">
        <f t="shared" ref="C7812:C7875" si="366">C7811 + TIME(1,0,0)</f>
        <v>48174.416666647725</v>
      </c>
      <c r="D7812" s="1">
        <v>4.08</v>
      </c>
      <c r="E7812" s="176">
        <v>5.132156368221942</v>
      </c>
      <c r="F7812" s="1" t="s">
        <v>162</v>
      </c>
      <c r="G7812" s="201">
        <f>MAX(E7812-'[1]1a'!$H$3,0)</f>
        <v>0</v>
      </c>
      <c r="H7812" s="201" t="str">
        <f t="shared" ref="H7812:H7875" si="367">IF(F7812="Y",IF(F7811="Y",H7811+1,1),"")</f>
        <v/>
      </c>
      <c r="I7812" s="201" t="str">
        <f t="shared" ref="I7812:I7875" si="368">IF(AND(F7812="Y",F7813&lt;&gt;"Y"),H7812,"")</f>
        <v/>
      </c>
      <c r="J7812" s="201"/>
    </row>
    <row r="7813" spans="1:10">
      <c r="A7813" s="200">
        <v>45983</v>
      </c>
      <c r="B7813" s="1" t="s">
        <v>183</v>
      </c>
      <c r="C7813" s="175">
        <f t="shared" si="366"/>
        <v>48174.458333314389</v>
      </c>
      <c r="D7813" s="1">
        <v>4.5</v>
      </c>
      <c r="E7813" s="176">
        <v>5.6604665825977305</v>
      </c>
      <c r="F7813" s="1" t="s">
        <v>162</v>
      </c>
      <c r="G7813" s="201">
        <f>MAX(E7813-'[1]1a'!$H$3,0)</f>
        <v>0</v>
      </c>
      <c r="H7813" s="201" t="str">
        <f t="shared" si="367"/>
        <v/>
      </c>
      <c r="I7813" s="201" t="str">
        <f t="shared" si="368"/>
        <v/>
      </c>
      <c r="J7813" s="201"/>
    </row>
    <row r="7814" spans="1:10">
      <c r="A7814" s="200">
        <v>45983</v>
      </c>
      <c r="B7814" s="1" t="s">
        <v>185</v>
      </c>
      <c r="C7814" s="175">
        <f t="shared" si="366"/>
        <v>48174.499999981053</v>
      </c>
      <c r="D7814" s="1">
        <v>4.82</v>
      </c>
      <c r="E7814" s="176">
        <v>6.0629886506935691</v>
      </c>
      <c r="F7814" s="1" t="s">
        <v>162</v>
      </c>
      <c r="G7814" s="201">
        <f>MAX(E7814-'[1]1a'!$H$3,0)</f>
        <v>0</v>
      </c>
      <c r="H7814" s="201" t="str">
        <f t="shared" si="367"/>
        <v/>
      </c>
      <c r="I7814" s="201" t="str">
        <f t="shared" si="368"/>
        <v/>
      </c>
      <c r="J7814" s="201"/>
    </row>
    <row r="7815" spans="1:10">
      <c r="A7815" s="200">
        <v>45983</v>
      </c>
      <c r="B7815" s="1" t="s">
        <v>186</v>
      </c>
      <c r="C7815" s="175">
        <f t="shared" si="366"/>
        <v>48174.541666647718</v>
      </c>
      <c r="D7815" s="1">
        <v>5.18</v>
      </c>
      <c r="E7815" s="176">
        <v>6.5158259773013869</v>
      </c>
      <c r="F7815" s="1" t="s">
        <v>162</v>
      </c>
      <c r="G7815" s="201">
        <f>MAX(E7815-'[1]1a'!$H$3,0)</f>
        <v>0</v>
      </c>
      <c r="H7815" s="201" t="str">
        <f t="shared" si="367"/>
        <v/>
      </c>
      <c r="I7815" s="201" t="str">
        <f t="shared" si="368"/>
        <v/>
      </c>
      <c r="J7815" s="201"/>
    </row>
    <row r="7816" spans="1:10">
      <c r="A7816" s="200">
        <v>45983</v>
      </c>
      <c r="B7816" s="1" t="s">
        <v>187</v>
      </c>
      <c r="C7816" s="175">
        <f t="shared" si="366"/>
        <v>48174.583333314382</v>
      </c>
      <c r="D7816" s="1">
        <v>5.18</v>
      </c>
      <c r="E7816" s="176">
        <v>6.5158259773013869</v>
      </c>
      <c r="F7816" s="1" t="s">
        <v>162</v>
      </c>
      <c r="G7816" s="201">
        <f>MAX(E7816-'[1]1a'!$H$3,0)</f>
        <v>0</v>
      </c>
      <c r="H7816" s="201" t="str">
        <f t="shared" si="367"/>
        <v/>
      </c>
      <c r="I7816" s="201" t="str">
        <f t="shared" si="368"/>
        <v/>
      </c>
      <c r="J7816" s="201"/>
    </row>
    <row r="7817" spans="1:10">
      <c r="A7817" s="200">
        <v>45983</v>
      </c>
      <c r="B7817" s="1" t="s">
        <v>188</v>
      </c>
      <c r="C7817" s="175">
        <f t="shared" si="366"/>
        <v>48174.624999981046</v>
      </c>
      <c r="D7817" s="1">
        <v>5.44</v>
      </c>
      <c r="E7817" s="176">
        <v>6.8428751576292566</v>
      </c>
      <c r="F7817" s="1" t="s">
        <v>162</v>
      </c>
      <c r="G7817" s="201">
        <f>MAX(E7817-'[1]1a'!$H$3,0)</f>
        <v>0</v>
      </c>
      <c r="H7817" s="201" t="str">
        <f t="shared" si="367"/>
        <v/>
      </c>
      <c r="I7817" s="201" t="str">
        <f t="shared" si="368"/>
        <v/>
      </c>
      <c r="J7817" s="201"/>
    </row>
    <row r="7818" spans="1:10">
      <c r="A7818" s="200">
        <v>45983</v>
      </c>
      <c r="B7818" s="1" t="s">
        <v>189</v>
      </c>
      <c r="C7818" s="175">
        <f t="shared" si="366"/>
        <v>48174.66666664771</v>
      </c>
      <c r="D7818" s="1">
        <v>5.6</v>
      </c>
      <c r="E7818" s="176">
        <v>7.0441361916771754</v>
      </c>
      <c r="F7818" s="1" t="s">
        <v>162</v>
      </c>
      <c r="G7818" s="201">
        <f>MAX(E7818-'[1]1a'!$H$3,0)</f>
        <v>0</v>
      </c>
      <c r="H7818" s="201" t="str">
        <f t="shared" si="367"/>
        <v/>
      </c>
      <c r="I7818" s="201" t="str">
        <f t="shared" si="368"/>
        <v/>
      </c>
      <c r="J7818" s="201"/>
    </row>
    <row r="7819" spans="1:10">
      <c r="A7819" s="200">
        <v>45983</v>
      </c>
      <c r="B7819" s="1" t="s">
        <v>190</v>
      </c>
      <c r="C7819" s="175">
        <f t="shared" si="366"/>
        <v>48174.708333314375</v>
      </c>
      <c r="D7819" s="1">
        <v>5.62</v>
      </c>
      <c r="E7819" s="176">
        <v>7.0692938209331659</v>
      </c>
      <c r="F7819" s="1" t="s">
        <v>162</v>
      </c>
      <c r="G7819" s="201">
        <f>MAX(E7819-'[1]1a'!$H$3,0)</f>
        <v>0</v>
      </c>
      <c r="H7819" s="201" t="str">
        <f t="shared" si="367"/>
        <v/>
      </c>
      <c r="I7819" s="201" t="str">
        <f t="shared" si="368"/>
        <v/>
      </c>
      <c r="J7819" s="201"/>
    </row>
    <row r="7820" spans="1:10">
      <c r="A7820" s="200">
        <v>45983</v>
      </c>
      <c r="B7820" s="1" t="s">
        <v>191</v>
      </c>
      <c r="C7820" s="175">
        <f t="shared" si="366"/>
        <v>48174.749999981039</v>
      </c>
      <c r="D7820" s="1">
        <v>5.63</v>
      </c>
      <c r="E7820" s="176">
        <v>7.0818726355611608</v>
      </c>
      <c r="F7820" s="1" t="s">
        <v>162</v>
      </c>
      <c r="G7820" s="201">
        <f>MAX(E7820-'[1]1a'!$H$3,0)</f>
        <v>0</v>
      </c>
      <c r="H7820" s="201" t="str">
        <f t="shared" si="367"/>
        <v/>
      </c>
      <c r="I7820" s="201" t="str">
        <f t="shared" si="368"/>
        <v/>
      </c>
      <c r="J7820" s="201"/>
    </row>
    <row r="7821" spans="1:10">
      <c r="A7821" s="200">
        <v>45983</v>
      </c>
      <c r="B7821" s="1" t="s">
        <v>192</v>
      </c>
      <c r="C7821" s="175">
        <f t="shared" si="366"/>
        <v>48174.791666647703</v>
      </c>
      <c r="D7821" s="1">
        <v>5.81</v>
      </c>
      <c r="E7821" s="176">
        <v>7.3082912988650692</v>
      </c>
      <c r="F7821" s="1" t="s">
        <v>162</v>
      </c>
      <c r="G7821" s="201">
        <f>MAX(E7821-'[1]1a'!$H$3,0)</f>
        <v>0</v>
      </c>
      <c r="H7821" s="201" t="str">
        <f t="shared" si="367"/>
        <v/>
      </c>
      <c r="I7821" s="201" t="str">
        <f t="shared" si="368"/>
        <v/>
      </c>
      <c r="J7821" s="201"/>
    </row>
    <row r="7822" spans="1:10">
      <c r="A7822" s="200">
        <v>45983</v>
      </c>
      <c r="B7822" s="1" t="s">
        <v>193</v>
      </c>
      <c r="C7822" s="175">
        <f t="shared" si="366"/>
        <v>48174.833333314367</v>
      </c>
      <c r="D7822" s="1">
        <v>6.2</v>
      </c>
      <c r="E7822" s="176">
        <v>7.7988650693568733</v>
      </c>
      <c r="F7822" s="1" t="s">
        <v>162</v>
      </c>
      <c r="G7822" s="201">
        <f>MAX(E7822-'[1]1a'!$H$3,0)</f>
        <v>0</v>
      </c>
      <c r="H7822" s="201" t="str">
        <f t="shared" si="367"/>
        <v/>
      </c>
      <c r="I7822" s="201" t="str">
        <f t="shared" si="368"/>
        <v/>
      </c>
      <c r="J7822" s="201"/>
    </row>
    <row r="7823" spans="1:10">
      <c r="A7823" s="200">
        <v>45983</v>
      </c>
      <c r="B7823" s="1" t="s">
        <v>194</v>
      </c>
      <c r="C7823" s="175">
        <f t="shared" si="366"/>
        <v>48174.874999981032</v>
      </c>
      <c r="D7823" s="1">
        <v>6.42</v>
      </c>
      <c r="E7823" s="176">
        <v>8.0755989911727628</v>
      </c>
      <c r="F7823" s="1" t="s">
        <v>162</v>
      </c>
      <c r="G7823" s="201">
        <f>MAX(E7823-'[1]1a'!$H$3,0)</f>
        <v>0</v>
      </c>
      <c r="H7823" s="201" t="str">
        <f t="shared" si="367"/>
        <v/>
      </c>
      <c r="I7823" s="201" t="str">
        <f t="shared" si="368"/>
        <v/>
      </c>
      <c r="J7823" s="201"/>
    </row>
    <row r="7824" spans="1:10">
      <c r="A7824" s="200">
        <v>45983</v>
      </c>
      <c r="B7824" s="1" t="s">
        <v>195</v>
      </c>
      <c r="C7824" s="175">
        <f t="shared" si="366"/>
        <v>48174.916666647696</v>
      </c>
      <c r="D7824" s="1">
        <v>6.28</v>
      </c>
      <c r="E7824" s="176">
        <v>7.8994955863808327</v>
      </c>
      <c r="F7824" s="1" t="s">
        <v>162</v>
      </c>
      <c r="G7824" s="201">
        <f>MAX(E7824-'[1]1a'!$H$3,0)</f>
        <v>0</v>
      </c>
      <c r="H7824" s="201" t="str">
        <f t="shared" si="367"/>
        <v/>
      </c>
      <c r="I7824" s="201" t="str">
        <f t="shared" si="368"/>
        <v/>
      </c>
      <c r="J7824" s="201"/>
    </row>
    <row r="7825" spans="1:10">
      <c r="A7825" s="200">
        <v>45984</v>
      </c>
      <c r="B7825" s="1" t="s">
        <v>161</v>
      </c>
      <c r="C7825" s="175">
        <f t="shared" si="366"/>
        <v>48174.95833331436</v>
      </c>
      <c r="D7825" s="1">
        <v>6.09</v>
      </c>
      <c r="E7825" s="176">
        <v>7.6604981084489285</v>
      </c>
      <c r="F7825" s="1" t="s">
        <v>162</v>
      </c>
      <c r="G7825" s="201">
        <f>MAX(E7825-'[1]1a'!$H$3,0)</f>
        <v>0</v>
      </c>
      <c r="H7825" s="201" t="str">
        <f t="shared" si="367"/>
        <v/>
      </c>
      <c r="I7825" s="201" t="str">
        <f t="shared" si="368"/>
        <v/>
      </c>
      <c r="J7825" s="201"/>
    </row>
    <row r="7826" spans="1:10">
      <c r="A7826" s="200">
        <v>45984</v>
      </c>
      <c r="B7826" s="1" t="s">
        <v>164</v>
      </c>
      <c r="C7826" s="175">
        <f t="shared" si="366"/>
        <v>48174.999999981024</v>
      </c>
      <c r="D7826" s="1">
        <v>5.84</v>
      </c>
      <c r="E7826" s="176">
        <v>7.3460277427490546</v>
      </c>
      <c r="F7826" s="1" t="s">
        <v>162</v>
      </c>
      <c r="G7826" s="201">
        <f>MAX(E7826-'[1]1a'!$H$3,0)</f>
        <v>0</v>
      </c>
      <c r="H7826" s="201" t="str">
        <f t="shared" si="367"/>
        <v/>
      </c>
      <c r="I7826" s="201" t="str">
        <f t="shared" si="368"/>
        <v/>
      </c>
      <c r="J7826" s="201"/>
    </row>
    <row r="7827" spans="1:10">
      <c r="A7827" s="200">
        <v>45984</v>
      </c>
      <c r="B7827" s="1" t="s">
        <v>166</v>
      </c>
      <c r="C7827" s="175">
        <f t="shared" si="366"/>
        <v>48175.041666647689</v>
      </c>
      <c r="D7827" s="1">
        <v>5.63</v>
      </c>
      <c r="E7827" s="176">
        <v>7.0818726355611608</v>
      </c>
      <c r="F7827" s="1" t="s">
        <v>162</v>
      </c>
      <c r="G7827" s="201">
        <f>MAX(E7827-'[1]1a'!$H$3,0)</f>
        <v>0</v>
      </c>
      <c r="H7827" s="201" t="str">
        <f t="shared" si="367"/>
        <v/>
      </c>
      <c r="I7827" s="201" t="str">
        <f t="shared" si="368"/>
        <v/>
      </c>
      <c r="J7827" s="201"/>
    </row>
    <row r="7828" spans="1:10">
      <c r="A7828" s="200">
        <v>45984</v>
      </c>
      <c r="B7828" s="1" t="s">
        <v>168</v>
      </c>
      <c r="C7828" s="175">
        <f t="shared" si="366"/>
        <v>48175.083333314353</v>
      </c>
      <c r="D7828" s="1">
        <v>5.34</v>
      </c>
      <c r="E7828" s="176">
        <v>6.7170870113493066</v>
      </c>
      <c r="F7828" s="1" t="s">
        <v>162</v>
      </c>
      <c r="G7828" s="201">
        <f>MAX(E7828-'[1]1a'!$H$3,0)</f>
        <v>0</v>
      </c>
      <c r="H7828" s="201" t="str">
        <f t="shared" si="367"/>
        <v/>
      </c>
      <c r="I7828" s="201" t="str">
        <f t="shared" si="368"/>
        <v/>
      </c>
      <c r="J7828" s="201"/>
    </row>
    <row r="7829" spans="1:10">
      <c r="A7829" s="200">
        <v>45984</v>
      </c>
      <c r="B7829" s="1" t="s">
        <v>170</v>
      </c>
      <c r="C7829" s="175">
        <f t="shared" si="366"/>
        <v>48175.124999981017</v>
      </c>
      <c r="D7829" s="1">
        <v>4.8899999999999997</v>
      </c>
      <c r="E7829" s="176">
        <v>6.1510403530895337</v>
      </c>
      <c r="F7829" s="1" t="s">
        <v>162</v>
      </c>
      <c r="G7829" s="201">
        <f>MAX(E7829-'[1]1a'!$H$3,0)</f>
        <v>0</v>
      </c>
      <c r="H7829" s="201" t="str">
        <f t="shared" si="367"/>
        <v/>
      </c>
      <c r="I7829" s="201" t="str">
        <f t="shared" si="368"/>
        <v/>
      </c>
      <c r="J7829" s="201"/>
    </row>
    <row r="7830" spans="1:10">
      <c r="A7830" s="200">
        <v>45984</v>
      </c>
      <c r="B7830" s="1" t="s">
        <v>172</v>
      </c>
      <c r="C7830" s="175">
        <f t="shared" si="366"/>
        <v>48175.166666647681</v>
      </c>
      <c r="D7830" s="1">
        <v>4.5199999999999996</v>
      </c>
      <c r="E7830" s="176">
        <v>5.6856242118537201</v>
      </c>
      <c r="F7830" s="1" t="s">
        <v>162</v>
      </c>
      <c r="G7830" s="201">
        <f>MAX(E7830-'[1]1a'!$H$3,0)</f>
        <v>0</v>
      </c>
      <c r="H7830" s="201" t="str">
        <f t="shared" si="367"/>
        <v/>
      </c>
      <c r="I7830" s="201" t="str">
        <f t="shared" si="368"/>
        <v/>
      </c>
      <c r="J7830" s="201"/>
    </row>
    <row r="7831" spans="1:10">
      <c r="A7831" s="200">
        <v>45984</v>
      </c>
      <c r="B7831" s="1" t="s">
        <v>174</v>
      </c>
      <c r="C7831" s="175">
        <f t="shared" si="366"/>
        <v>48175.208333314346</v>
      </c>
      <c r="D7831" s="1">
        <v>4.28</v>
      </c>
      <c r="E7831" s="176">
        <v>5.3837326607818419</v>
      </c>
      <c r="F7831" s="1" t="s">
        <v>162</v>
      </c>
      <c r="G7831" s="201">
        <f>MAX(E7831-'[1]1a'!$H$3,0)</f>
        <v>0</v>
      </c>
      <c r="H7831" s="201" t="str">
        <f t="shared" si="367"/>
        <v/>
      </c>
      <c r="I7831" s="201" t="str">
        <f t="shared" si="368"/>
        <v/>
      </c>
      <c r="J7831" s="201"/>
    </row>
    <row r="7832" spans="1:10">
      <c r="A7832" s="200">
        <v>45984</v>
      </c>
      <c r="B7832" s="1" t="s">
        <v>176</v>
      </c>
      <c r="C7832" s="175">
        <f t="shared" si="366"/>
        <v>48175.24999998101</v>
      </c>
      <c r="D7832" s="1">
        <v>4.0199999999999996</v>
      </c>
      <c r="E7832" s="176">
        <v>5.0566834804539722</v>
      </c>
      <c r="F7832" s="1" t="s">
        <v>162</v>
      </c>
      <c r="G7832" s="201">
        <f>MAX(E7832-'[1]1a'!$H$3,0)</f>
        <v>0</v>
      </c>
      <c r="H7832" s="201" t="str">
        <f t="shared" si="367"/>
        <v/>
      </c>
      <c r="I7832" s="201" t="str">
        <f t="shared" si="368"/>
        <v/>
      </c>
      <c r="J7832" s="201"/>
    </row>
    <row r="7833" spans="1:10">
      <c r="A7833" s="200">
        <v>45984</v>
      </c>
      <c r="B7833" s="1" t="s">
        <v>178</v>
      </c>
      <c r="C7833" s="175">
        <f t="shared" si="366"/>
        <v>48175.291666647674</v>
      </c>
      <c r="D7833" s="1">
        <v>3.86</v>
      </c>
      <c r="E7833" s="176">
        <v>4.8554224464060534</v>
      </c>
      <c r="F7833" s="1" t="s">
        <v>162</v>
      </c>
      <c r="G7833" s="201">
        <f>MAX(E7833-'[1]1a'!$H$3,0)</f>
        <v>0</v>
      </c>
      <c r="H7833" s="201" t="str">
        <f t="shared" si="367"/>
        <v/>
      </c>
      <c r="I7833" s="201" t="str">
        <f t="shared" si="368"/>
        <v/>
      </c>
      <c r="J7833" s="201"/>
    </row>
    <row r="7834" spans="1:10">
      <c r="A7834" s="200">
        <v>45984</v>
      </c>
      <c r="B7834" s="1" t="s">
        <v>180</v>
      </c>
      <c r="C7834" s="175">
        <f t="shared" si="366"/>
        <v>48175.333333314338</v>
      </c>
      <c r="D7834" s="1">
        <v>3.78</v>
      </c>
      <c r="E7834" s="176">
        <v>4.7547919293820931</v>
      </c>
      <c r="F7834" s="1" t="s">
        <v>162</v>
      </c>
      <c r="G7834" s="201">
        <f>MAX(E7834-'[1]1a'!$H$3,0)</f>
        <v>0</v>
      </c>
      <c r="H7834" s="201" t="str">
        <f t="shared" si="367"/>
        <v/>
      </c>
      <c r="I7834" s="201" t="str">
        <f t="shared" si="368"/>
        <v/>
      </c>
      <c r="J7834" s="201"/>
    </row>
    <row r="7835" spans="1:10">
      <c r="A7835" s="200">
        <v>45984</v>
      </c>
      <c r="B7835" s="1" t="s">
        <v>181</v>
      </c>
      <c r="C7835" s="175">
        <f t="shared" si="366"/>
        <v>48175.374999981002</v>
      </c>
      <c r="D7835" s="1">
        <v>3.81</v>
      </c>
      <c r="E7835" s="176">
        <v>4.7925283732660784</v>
      </c>
      <c r="F7835" s="1" t="s">
        <v>162</v>
      </c>
      <c r="G7835" s="201">
        <f>MAX(E7835-'[1]1a'!$H$3,0)</f>
        <v>0</v>
      </c>
      <c r="H7835" s="201" t="str">
        <f t="shared" si="367"/>
        <v/>
      </c>
      <c r="I7835" s="201" t="str">
        <f t="shared" si="368"/>
        <v/>
      </c>
      <c r="J7835" s="201"/>
    </row>
    <row r="7836" spans="1:10">
      <c r="A7836" s="200">
        <v>45984</v>
      </c>
      <c r="B7836" s="1" t="s">
        <v>182</v>
      </c>
      <c r="C7836" s="175">
        <f t="shared" si="366"/>
        <v>48175.416666647667</v>
      </c>
      <c r="D7836" s="1">
        <v>4.0199999999999996</v>
      </c>
      <c r="E7836" s="176">
        <v>5.0566834804539722</v>
      </c>
      <c r="F7836" s="1" t="s">
        <v>162</v>
      </c>
      <c r="G7836" s="201">
        <f>MAX(E7836-'[1]1a'!$H$3,0)</f>
        <v>0</v>
      </c>
      <c r="H7836" s="201" t="str">
        <f t="shared" si="367"/>
        <v/>
      </c>
      <c r="I7836" s="201" t="str">
        <f t="shared" si="368"/>
        <v/>
      </c>
      <c r="J7836" s="201"/>
    </row>
    <row r="7837" spans="1:10">
      <c r="A7837" s="200">
        <v>45984</v>
      </c>
      <c r="B7837" s="1" t="s">
        <v>183</v>
      </c>
      <c r="C7837" s="175">
        <f t="shared" si="366"/>
        <v>48175.458333314331</v>
      </c>
      <c r="D7837" s="1">
        <v>4.29</v>
      </c>
      <c r="E7837" s="176">
        <v>5.3963114754098367</v>
      </c>
      <c r="F7837" s="1" t="s">
        <v>162</v>
      </c>
      <c r="G7837" s="201">
        <f>MAX(E7837-'[1]1a'!$H$3,0)</f>
        <v>0</v>
      </c>
      <c r="H7837" s="201" t="str">
        <f t="shared" si="367"/>
        <v/>
      </c>
      <c r="I7837" s="201" t="str">
        <f t="shared" si="368"/>
        <v/>
      </c>
      <c r="J7837" s="201"/>
    </row>
    <row r="7838" spans="1:10">
      <c r="A7838" s="200">
        <v>45984</v>
      </c>
      <c r="B7838" s="1" t="s">
        <v>185</v>
      </c>
      <c r="C7838" s="175">
        <f t="shared" si="366"/>
        <v>48175.499999980995</v>
      </c>
      <c r="D7838" s="1">
        <v>4.83</v>
      </c>
      <c r="E7838" s="176">
        <v>6.0755674653215639</v>
      </c>
      <c r="F7838" s="1" t="s">
        <v>162</v>
      </c>
      <c r="G7838" s="201">
        <f>MAX(E7838-'[1]1a'!$H$3,0)</f>
        <v>0</v>
      </c>
      <c r="H7838" s="201" t="str">
        <f t="shared" si="367"/>
        <v/>
      </c>
      <c r="I7838" s="201" t="str">
        <f t="shared" si="368"/>
        <v/>
      </c>
      <c r="J7838" s="201"/>
    </row>
    <row r="7839" spans="1:10">
      <c r="A7839" s="200">
        <v>45984</v>
      </c>
      <c r="B7839" s="1" t="s">
        <v>186</v>
      </c>
      <c r="C7839" s="175">
        <f t="shared" si="366"/>
        <v>48175.541666647659</v>
      </c>
      <c r="D7839" s="1">
        <v>5.17</v>
      </c>
      <c r="E7839" s="176">
        <v>6.5032471626733921</v>
      </c>
      <c r="F7839" s="1" t="s">
        <v>162</v>
      </c>
      <c r="G7839" s="201">
        <f>MAX(E7839-'[1]1a'!$H$3,0)</f>
        <v>0</v>
      </c>
      <c r="H7839" s="201" t="str">
        <f t="shared" si="367"/>
        <v/>
      </c>
      <c r="I7839" s="201" t="str">
        <f t="shared" si="368"/>
        <v/>
      </c>
      <c r="J7839" s="201"/>
    </row>
    <row r="7840" spans="1:10">
      <c r="A7840" s="200">
        <v>45984</v>
      </c>
      <c r="B7840" s="1" t="s">
        <v>187</v>
      </c>
      <c r="C7840" s="175">
        <f t="shared" si="366"/>
        <v>48175.583333314324</v>
      </c>
      <c r="D7840" s="1">
        <v>5.49</v>
      </c>
      <c r="E7840" s="176">
        <v>6.9057692307692315</v>
      </c>
      <c r="F7840" s="1" t="s">
        <v>162</v>
      </c>
      <c r="G7840" s="201">
        <f>MAX(E7840-'[1]1a'!$H$3,0)</f>
        <v>0</v>
      </c>
      <c r="H7840" s="201" t="str">
        <f t="shared" si="367"/>
        <v/>
      </c>
      <c r="I7840" s="201" t="str">
        <f t="shared" si="368"/>
        <v/>
      </c>
      <c r="J7840" s="201"/>
    </row>
    <row r="7841" spans="1:10">
      <c r="A7841" s="200">
        <v>45984</v>
      </c>
      <c r="B7841" s="1" t="s">
        <v>188</v>
      </c>
      <c r="C7841" s="175">
        <f t="shared" si="366"/>
        <v>48175.624999980988</v>
      </c>
      <c r="D7841" s="1">
        <v>5.53</v>
      </c>
      <c r="E7841" s="176">
        <v>6.9560844892812108</v>
      </c>
      <c r="F7841" s="1" t="s">
        <v>162</v>
      </c>
      <c r="G7841" s="201">
        <f>MAX(E7841-'[1]1a'!$H$3,0)</f>
        <v>0</v>
      </c>
      <c r="H7841" s="201" t="str">
        <f t="shared" si="367"/>
        <v/>
      </c>
      <c r="I7841" s="201" t="str">
        <f t="shared" si="368"/>
        <v/>
      </c>
      <c r="J7841" s="201"/>
    </row>
    <row r="7842" spans="1:10">
      <c r="A7842" s="200">
        <v>45984</v>
      </c>
      <c r="B7842" s="1" t="s">
        <v>189</v>
      </c>
      <c r="C7842" s="175">
        <f t="shared" si="366"/>
        <v>48175.666666647652</v>
      </c>
      <c r="D7842" s="1">
        <v>5.7</v>
      </c>
      <c r="E7842" s="176">
        <v>7.1699243379571254</v>
      </c>
      <c r="F7842" s="1" t="s">
        <v>162</v>
      </c>
      <c r="G7842" s="201">
        <f>MAX(E7842-'[1]1a'!$H$3,0)</f>
        <v>0</v>
      </c>
      <c r="H7842" s="201" t="str">
        <f t="shared" si="367"/>
        <v/>
      </c>
      <c r="I7842" s="201" t="str">
        <f t="shared" si="368"/>
        <v/>
      </c>
      <c r="J7842" s="201"/>
    </row>
    <row r="7843" spans="1:10">
      <c r="A7843" s="200">
        <v>45984</v>
      </c>
      <c r="B7843" s="1" t="s">
        <v>190</v>
      </c>
      <c r="C7843" s="175">
        <f t="shared" si="366"/>
        <v>48175.708333314316</v>
      </c>
      <c r="D7843" s="1">
        <v>5.82</v>
      </c>
      <c r="E7843" s="176">
        <v>7.3208701134930649</v>
      </c>
      <c r="F7843" s="1" t="s">
        <v>162</v>
      </c>
      <c r="G7843" s="201">
        <f>MAX(E7843-'[1]1a'!$H$3,0)</f>
        <v>0</v>
      </c>
      <c r="H7843" s="201" t="str">
        <f t="shared" si="367"/>
        <v/>
      </c>
      <c r="I7843" s="201" t="str">
        <f t="shared" si="368"/>
        <v/>
      </c>
      <c r="J7843" s="201"/>
    </row>
    <row r="7844" spans="1:10">
      <c r="A7844" s="200">
        <v>45984</v>
      </c>
      <c r="B7844" s="1" t="s">
        <v>191</v>
      </c>
      <c r="C7844" s="175">
        <f t="shared" si="366"/>
        <v>48175.749999980981</v>
      </c>
      <c r="D7844" s="1">
        <v>5.81</v>
      </c>
      <c r="E7844" s="176">
        <v>7.3082912988650692</v>
      </c>
      <c r="F7844" s="1" t="s">
        <v>162</v>
      </c>
      <c r="G7844" s="201">
        <f>MAX(E7844-'[1]1a'!$H$3,0)</f>
        <v>0</v>
      </c>
      <c r="H7844" s="201" t="str">
        <f t="shared" si="367"/>
        <v/>
      </c>
      <c r="I7844" s="201" t="str">
        <f t="shared" si="368"/>
        <v/>
      </c>
      <c r="J7844" s="201"/>
    </row>
    <row r="7845" spans="1:10">
      <c r="A7845" s="200">
        <v>45984</v>
      </c>
      <c r="B7845" s="1" t="s">
        <v>192</v>
      </c>
      <c r="C7845" s="175">
        <f t="shared" si="366"/>
        <v>48175.791666647645</v>
      </c>
      <c r="D7845" s="1">
        <v>6.01</v>
      </c>
      <c r="E7845" s="176">
        <v>7.5598675914249682</v>
      </c>
      <c r="F7845" s="1" t="s">
        <v>162</v>
      </c>
      <c r="G7845" s="201">
        <f>MAX(E7845-'[1]1a'!$H$3,0)</f>
        <v>0</v>
      </c>
      <c r="H7845" s="201" t="str">
        <f t="shared" si="367"/>
        <v/>
      </c>
      <c r="I7845" s="201" t="str">
        <f t="shared" si="368"/>
        <v/>
      </c>
      <c r="J7845" s="201"/>
    </row>
    <row r="7846" spans="1:10">
      <c r="A7846" s="200">
        <v>45984</v>
      </c>
      <c r="B7846" s="1" t="s">
        <v>193</v>
      </c>
      <c r="C7846" s="175">
        <f t="shared" si="366"/>
        <v>48175.833333314309</v>
      </c>
      <c r="D7846" s="1">
        <v>6.75</v>
      </c>
      <c r="E7846" s="176">
        <v>8.4906998738965953</v>
      </c>
      <c r="F7846" s="1" t="s">
        <v>162</v>
      </c>
      <c r="G7846" s="201">
        <f>MAX(E7846-'[1]1a'!$H$3,0)</f>
        <v>0</v>
      </c>
      <c r="H7846" s="201" t="str">
        <f t="shared" si="367"/>
        <v/>
      </c>
      <c r="I7846" s="201" t="str">
        <f t="shared" si="368"/>
        <v/>
      </c>
      <c r="J7846" s="201"/>
    </row>
    <row r="7847" spans="1:10">
      <c r="A7847" s="200">
        <v>45984</v>
      </c>
      <c r="B7847" s="1" t="s">
        <v>194</v>
      </c>
      <c r="C7847" s="175">
        <f t="shared" si="366"/>
        <v>48175.874999980973</v>
      </c>
      <c r="D7847" s="1">
        <v>7</v>
      </c>
      <c r="E7847" s="176">
        <v>8.8051702395964693</v>
      </c>
      <c r="F7847" s="1" t="s">
        <v>162</v>
      </c>
      <c r="G7847" s="201">
        <f>MAX(E7847-'[1]1a'!$H$3,0)</f>
        <v>0</v>
      </c>
      <c r="H7847" s="201" t="str">
        <f t="shared" si="367"/>
        <v/>
      </c>
      <c r="I7847" s="201" t="str">
        <f t="shared" si="368"/>
        <v/>
      </c>
      <c r="J7847" s="201"/>
    </row>
    <row r="7848" spans="1:10">
      <c r="A7848" s="200">
        <v>45984</v>
      </c>
      <c r="B7848" s="1" t="s">
        <v>195</v>
      </c>
      <c r="C7848" s="175">
        <f t="shared" si="366"/>
        <v>48175.916666647638</v>
      </c>
      <c r="D7848" s="1">
        <v>6.82</v>
      </c>
      <c r="E7848" s="176">
        <v>8.5787515762925608</v>
      </c>
      <c r="F7848" s="1" t="s">
        <v>162</v>
      </c>
      <c r="G7848" s="201">
        <f>MAX(E7848-'[1]1a'!$H$3,0)</f>
        <v>0</v>
      </c>
      <c r="H7848" s="201" t="str">
        <f t="shared" si="367"/>
        <v/>
      </c>
      <c r="I7848" s="201" t="str">
        <f t="shared" si="368"/>
        <v/>
      </c>
      <c r="J7848" s="201"/>
    </row>
    <row r="7849" spans="1:10">
      <c r="A7849" s="200">
        <v>45985</v>
      </c>
      <c r="B7849" s="1" t="s">
        <v>161</v>
      </c>
      <c r="C7849" s="175">
        <f t="shared" si="366"/>
        <v>48175.958333314302</v>
      </c>
      <c r="D7849" s="1">
        <v>6.36</v>
      </c>
      <c r="E7849" s="176">
        <v>8.0001261034047921</v>
      </c>
      <c r="F7849" s="1" t="s">
        <v>162</v>
      </c>
      <c r="G7849" s="201">
        <f>MAX(E7849-'[1]1a'!$H$3,0)</f>
        <v>0</v>
      </c>
      <c r="H7849" s="201" t="str">
        <f t="shared" si="367"/>
        <v/>
      </c>
      <c r="I7849" s="201" t="str">
        <f t="shared" si="368"/>
        <v/>
      </c>
      <c r="J7849" s="201"/>
    </row>
    <row r="7850" spans="1:10">
      <c r="A7850" s="200">
        <v>45985</v>
      </c>
      <c r="B7850" s="1" t="s">
        <v>164</v>
      </c>
      <c r="C7850" s="175">
        <f t="shared" si="366"/>
        <v>48175.999999980966</v>
      </c>
      <c r="D7850" s="1">
        <v>6.34</v>
      </c>
      <c r="E7850" s="176">
        <v>7.9749684741488025</v>
      </c>
      <c r="F7850" s="1" t="s">
        <v>162</v>
      </c>
      <c r="G7850" s="201">
        <f>MAX(E7850-'[1]1a'!$H$3,0)</f>
        <v>0</v>
      </c>
      <c r="H7850" s="201" t="str">
        <f t="shared" si="367"/>
        <v/>
      </c>
      <c r="I7850" s="201" t="str">
        <f t="shared" si="368"/>
        <v/>
      </c>
      <c r="J7850" s="201"/>
    </row>
    <row r="7851" spans="1:10">
      <c r="A7851" s="200">
        <v>45985</v>
      </c>
      <c r="B7851" s="1" t="s">
        <v>166</v>
      </c>
      <c r="C7851" s="175">
        <f t="shared" si="366"/>
        <v>48176.04166664763</v>
      </c>
      <c r="D7851" s="1">
        <v>5.86</v>
      </c>
      <c r="E7851" s="176">
        <v>7.3711853720050451</v>
      </c>
      <c r="F7851" s="1" t="s">
        <v>162</v>
      </c>
      <c r="G7851" s="201">
        <f>MAX(E7851-'[1]1a'!$H$3,0)</f>
        <v>0</v>
      </c>
      <c r="H7851" s="201" t="str">
        <f t="shared" si="367"/>
        <v/>
      </c>
      <c r="I7851" s="201" t="str">
        <f t="shared" si="368"/>
        <v/>
      </c>
      <c r="J7851" s="201"/>
    </row>
    <row r="7852" spans="1:10">
      <c r="A7852" s="200">
        <v>45985</v>
      </c>
      <c r="B7852" s="1" t="s">
        <v>168</v>
      </c>
      <c r="C7852" s="175">
        <f t="shared" si="366"/>
        <v>48176.083333314295</v>
      </c>
      <c r="D7852" s="1">
        <v>5.34</v>
      </c>
      <c r="E7852" s="176">
        <v>6.7170870113493066</v>
      </c>
      <c r="F7852" s="1" t="s">
        <v>162</v>
      </c>
      <c r="G7852" s="201">
        <f>MAX(E7852-'[1]1a'!$H$3,0)</f>
        <v>0</v>
      </c>
      <c r="H7852" s="201" t="str">
        <f t="shared" si="367"/>
        <v/>
      </c>
      <c r="I7852" s="201" t="str">
        <f t="shared" si="368"/>
        <v/>
      </c>
      <c r="J7852" s="201"/>
    </row>
    <row r="7853" spans="1:10">
      <c r="A7853" s="200">
        <v>45985</v>
      </c>
      <c r="B7853" s="1" t="s">
        <v>170</v>
      </c>
      <c r="C7853" s="175">
        <f t="shared" si="366"/>
        <v>48176.124999980959</v>
      </c>
      <c r="D7853" s="1">
        <v>4.71</v>
      </c>
      <c r="E7853" s="176">
        <v>5.9246216897856243</v>
      </c>
      <c r="F7853" s="1" t="s">
        <v>162</v>
      </c>
      <c r="G7853" s="201">
        <f>MAX(E7853-'[1]1a'!$H$3,0)</f>
        <v>0</v>
      </c>
      <c r="H7853" s="201" t="str">
        <f t="shared" si="367"/>
        <v/>
      </c>
      <c r="I7853" s="201" t="str">
        <f t="shared" si="368"/>
        <v/>
      </c>
      <c r="J7853" s="201"/>
    </row>
    <row r="7854" spans="1:10">
      <c r="A7854" s="200">
        <v>45985</v>
      </c>
      <c r="B7854" s="1" t="s">
        <v>172</v>
      </c>
      <c r="C7854" s="175">
        <f t="shared" si="366"/>
        <v>48176.166666647623</v>
      </c>
      <c r="D7854" s="1">
        <v>4.1500000000000004</v>
      </c>
      <c r="E7854" s="176">
        <v>5.2202080706179075</v>
      </c>
      <c r="F7854" s="1" t="s">
        <v>162</v>
      </c>
      <c r="G7854" s="201">
        <f>MAX(E7854-'[1]1a'!$H$3,0)</f>
        <v>0</v>
      </c>
      <c r="H7854" s="201" t="str">
        <f t="shared" si="367"/>
        <v/>
      </c>
      <c r="I7854" s="201" t="str">
        <f t="shared" si="368"/>
        <v/>
      </c>
      <c r="J7854" s="201"/>
    </row>
    <row r="7855" spans="1:10">
      <c r="A7855" s="200">
        <v>45985</v>
      </c>
      <c r="B7855" s="1" t="s">
        <v>174</v>
      </c>
      <c r="C7855" s="175">
        <f t="shared" si="366"/>
        <v>48176.208333314287</v>
      </c>
      <c r="D7855" s="1">
        <v>3.9</v>
      </c>
      <c r="E7855" s="176">
        <v>4.9057377049180326</v>
      </c>
      <c r="F7855" s="1" t="s">
        <v>162</v>
      </c>
      <c r="G7855" s="201">
        <f>MAX(E7855-'[1]1a'!$H$3,0)</f>
        <v>0</v>
      </c>
      <c r="H7855" s="201" t="str">
        <f t="shared" si="367"/>
        <v/>
      </c>
      <c r="I7855" s="201" t="str">
        <f t="shared" si="368"/>
        <v/>
      </c>
      <c r="J7855" s="201"/>
    </row>
    <row r="7856" spans="1:10">
      <c r="A7856" s="200">
        <v>45985</v>
      </c>
      <c r="B7856" s="1" t="s">
        <v>176</v>
      </c>
      <c r="C7856" s="175">
        <f t="shared" si="366"/>
        <v>48176.249999980952</v>
      </c>
      <c r="D7856" s="1">
        <v>3.71</v>
      </c>
      <c r="E7856" s="176">
        <v>4.6667402269861284</v>
      </c>
      <c r="F7856" s="1" t="s">
        <v>162</v>
      </c>
      <c r="G7856" s="201">
        <f>MAX(E7856-'[1]1a'!$H$3,0)</f>
        <v>0</v>
      </c>
      <c r="H7856" s="201" t="str">
        <f t="shared" si="367"/>
        <v/>
      </c>
      <c r="I7856" s="201" t="str">
        <f t="shared" si="368"/>
        <v/>
      </c>
      <c r="J7856" s="201"/>
    </row>
    <row r="7857" spans="1:10">
      <c r="A7857" s="200">
        <v>45985</v>
      </c>
      <c r="B7857" s="1" t="s">
        <v>178</v>
      </c>
      <c r="C7857" s="175">
        <f t="shared" si="366"/>
        <v>48176.291666647616</v>
      </c>
      <c r="D7857" s="1">
        <v>3.7</v>
      </c>
      <c r="E7857" s="176">
        <v>4.6541614123581345</v>
      </c>
      <c r="F7857" s="1" t="s">
        <v>162</v>
      </c>
      <c r="G7857" s="201">
        <f>MAX(E7857-'[1]1a'!$H$3,0)</f>
        <v>0</v>
      </c>
      <c r="H7857" s="201" t="str">
        <f t="shared" si="367"/>
        <v/>
      </c>
      <c r="I7857" s="201" t="str">
        <f t="shared" si="368"/>
        <v/>
      </c>
      <c r="J7857" s="201"/>
    </row>
    <row r="7858" spans="1:10">
      <c r="A7858" s="200">
        <v>45985</v>
      </c>
      <c r="B7858" s="1" t="s">
        <v>180</v>
      </c>
      <c r="C7858" s="175">
        <f t="shared" si="366"/>
        <v>48176.33333331428</v>
      </c>
      <c r="D7858" s="1">
        <v>3.81</v>
      </c>
      <c r="E7858" s="176">
        <v>4.7925283732660784</v>
      </c>
      <c r="F7858" s="1" t="s">
        <v>162</v>
      </c>
      <c r="G7858" s="201">
        <f>MAX(E7858-'[1]1a'!$H$3,0)</f>
        <v>0</v>
      </c>
      <c r="H7858" s="201" t="str">
        <f t="shared" si="367"/>
        <v/>
      </c>
      <c r="I7858" s="201" t="str">
        <f t="shared" si="368"/>
        <v/>
      </c>
      <c r="J7858" s="201"/>
    </row>
    <row r="7859" spans="1:10">
      <c r="A7859" s="200">
        <v>45985</v>
      </c>
      <c r="B7859" s="1" t="s">
        <v>181</v>
      </c>
      <c r="C7859" s="175">
        <f t="shared" si="366"/>
        <v>48176.374999980944</v>
      </c>
      <c r="D7859" s="1">
        <v>4.21</v>
      </c>
      <c r="E7859" s="176">
        <v>5.2956809583858764</v>
      </c>
      <c r="F7859" s="1" t="s">
        <v>162</v>
      </c>
      <c r="G7859" s="201">
        <f>MAX(E7859-'[1]1a'!$H$3,0)</f>
        <v>0</v>
      </c>
      <c r="H7859" s="201" t="str">
        <f t="shared" si="367"/>
        <v/>
      </c>
      <c r="I7859" s="201" t="str">
        <f t="shared" si="368"/>
        <v/>
      </c>
      <c r="J7859" s="201"/>
    </row>
    <row r="7860" spans="1:10">
      <c r="A7860" s="200">
        <v>45985</v>
      </c>
      <c r="B7860" s="1" t="s">
        <v>182</v>
      </c>
      <c r="C7860" s="175">
        <f t="shared" si="366"/>
        <v>48176.416666647609</v>
      </c>
      <c r="D7860" s="1">
        <v>4.7</v>
      </c>
      <c r="E7860" s="176">
        <v>5.9120428751576295</v>
      </c>
      <c r="F7860" s="1" t="s">
        <v>162</v>
      </c>
      <c r="G7860" s="201">
        <f>MAX(E7860-'[1]1a'!$H$3,0)</f>
        <v>0</v>
      </c>
      <c r="H7860" s="201" t="str">
        <f t="shared" si="367"/>
        <v/>
      </c>
      <c r="I7860" s="201" t="str">
        <f t="shared" si="368"/>
        <v/>
      </c>
      <c r="J7860" s="201"/>
    </row>
    <row r="7861" spans="1:10">
      <c r="A7861" s="200">
        <v>45985</v>
      </c>
      <c r="B7861" s="1" t="s">
        <v>183</v>
      </c>
      <c r="C7861" s="175">
        <f t="shared" si="366"/>
        <v>48176.458333314273</v>
      </c>
      <c r="D7861" s="1">
        <v>5.17</v>
      </c>
      <c r="E7861" s="176">
        <v>6.5032471626733921</v>
      </c>
      <c r="F7861" s="1" t="s">
        <v>162</v>
      </c>
      <c r="G7861" s="201">
        <f>MAX(E7861-'[1]1a'!$H$3,0)</f>
        <v>0</v>
      </c>
      <c r="H7861" s="201" t="str">
        <f t="shared" si="367"/>
        <v/>
      </c>
      <c r="I7861" s="201" t="str">
        <f t="shared" si="368"/>
        <v/>
      </c>
      <c r="J7861" s="201"/>
    </row>
    <row r="7862" spans="1:10">
      <c r="A7862" s="200">
        <v>45985</v>
      </c>
      <c r="B7862" s="1" t="s">
        <v>185</v>
      </c>
      <c r="C7862" s="175">
        <f t="shared" si="366"/>
        <v>48176.499999980937</v>
      </c>
      <c r="D7862" s="1">
        <v>5.18</v>
      </c>
      <c r="E7862" s="176">
        <v>6.5158259773013869</v>
      </c>
      <c r="F7862" s="1" t="s">
        <v>162</v>
      </c>
      <c r="G7862" s="201">
        <f>MAX(E7862-'[1]1a'!$H$3,0)</f>
        <v>0</v>
      </c>
      <c r="H7862" s="201" t="str">
        <f t="shared" si="367"/>
        <v/>
      </c>
      <c r="I7862" s="201" t="str">
        <f t="shared" si="368"/>
        <v/>
      </c>
      <c r="J7862" s="201"/>
    </row>
    <row r="7863" spans="1:10">
      <c r="A7863" s="200">
        <v>45985</v>
      </c>
      <c r="B7863" s="1" t="s">
        <v>186</v>
      </c>
      <c r="C7863" s="175">
        <f t="shared" si="366"/>
        <v>48176.541666647601</v>
      </c>
      <c r="D7863" s="1">
        <v>5.1100000000000003</v>
      </c>
      <c r="E7863" s="176">
        <v>6.4277742749054232</v>
      </c>
      <c r="F7863" s="1" t="s">
        <v>162</v>
      </c>
      <c r="G7863" s="201">
        <f>MAX(E7863-'[1]1a'!$H$3,0)</f>
        <v>0</v>
      </c>
      <c r="H7863" s="201" t="str">
        <f t="shared" si="367"/>
        <v/>
      </c>
      <c r="I7863" s="201" t="str">
        <f t="shared" si="368"/>
        <v/>
      </c>
      <c r="J7863" s="201"/>
    </row>
    <row r="7864" spans="1:10">
      <c r="A7864" s="200">
        <v>45985</v>
      </c>
      <c r="B7864" s="1" t="s">
        <v>187</v>
      </c>
      <c r="C7864" s="175">
        <f t="shared" si="366"/>
        <v>48176.583333314265</v>
      </c>
      <c r="D7864" s="1">
        <v>5.05</v>
      </c>
      <c r="E7864" s="176">
        <v>6.3523013871374525</v>
      </c>
      <c r="F7864" s="1" t="s">
        <v>162</v>
      </c>
      <c r="G7864" s="201">
        <f>MAX(E7864-'[1]1a'!$H$3,0)</f>
        <v>0</v>
      </c>
      <c r="H7864" s="201" t="str">
        <f t="shared" si="367"/>
        <v/>
      </c>
      <c r="I7864" s="201" t="str">
        <f t="shared" si="368"/>
        <v/>
      </c>
      <c r="J7864" s="201"/>
    </row>
    <row r="7865" spans="1:10">
      <c r="A7865" s="200">
        <v>45985</v>
      </c>
      <c r="B7865" s="1" t="s">
        <v>188</v>
      </c>
      <c r="C7865" s="175">
        <f t="shared" si="366"/>
        <v>48176.62499998093</v>
      </c>
      <c r="D7865" s="1">
        <v>5.01</v>
      </c>
      <c r="E7865" s="176">
        <v>6.3019861286254732</v>
      </c>
      <c r="F7865" s="1" t="s">
        <v>162</v>
      </c>
      <c r="G7865" s="201">
        <f>MAX(E7865-'[1]1a'!$H$3,0)</f>
        <v>0</v>
      </c>
      <c r="H7865" s="201" t="str">
        <f t="shared" si="367"/>
        <v/>
      </c>
      <c r="I7865" s="201" t="str">
        <f t="shared" si="368"/>
        <v/>
      </c>
      <c r="J7865" s="201"/>
    </row>
    <row r="7866" spans="1:10">
      <c r="A7866" s="200">
        <v>45985</v>
      </c>
      <c r="B7866" s="1" t="s">
        <v>189</v>
      </c>
      <c r="C7866" s="175">
        <f t="shared" si="366"/>
        <v>48176.666666647594</v>
      </c>
      <c r="D7866" s="1">
        <v>5.12</v>
      </c>
      <c r="E7866" s="176">
        <v>6.440353089533418</v>
      </c>
      <c r="F7866" s="1" t="s">
        <v>162</v>
      </c>
      <c r="G7866" s="201">
        <f>MAX(E7866-'[1]1a'!$H$3,0)</f>
        <v>0</v>
      </c>
      <c r="H7866" s="201" t="str">
        <f t="shared" si="367"/>
        <v/>
      </c>
      <c r="I7866" s="201" t="str">
        <f t="shared" si="368"/>
        <v/>
      </c>
      <c r="J7866" s="201"/>
    </row>
    <row r="7867" spans="1:10">
      <c r="A7867" s="200">
        <v>45985</v>
      </c>
      <c r="B7867" s="1" t="s">
        <v>190</v>
      </c>
      <c r="C7867" s="175">
        <f t="shared" si="366"/>
        <v>48176.708333314258</v>
      </c>
      <c r="D7867" s="1">
        <v>5.08</v>
      </c>
      <c r="E7867" s="176">
        <v>6.3900378310214379</v>
      </c>
      <c r="F7867" s="1" t="s">
        <v>162</v>
      </c>
      <c r="G7867" s="201">
        <f>MAX(E7867-'[1]1a'!$H$3,0)</f>
        <v>0</v>
      </c>
      <c r="H7867" s="201" t="str">
        <f t="shared" si="367"/>
        <v/>
      </c>
      <c r="I7867" s="201" t="str">
        <f t="shared" si="368"/>
        <v/>
      </c>
      <c r="J7867" s="201"/>
    </row>
    <row r="7868" spans="1:10">
      <c r="A7868" s="200">
        <v>45985</v>
      </c>
      <c r="B7868" s="1" t="s">
        <v>191</v>
      </c>
      <c r="C7868" s="175">
        <f t="shared" si="366"/>
        <v>48176.749999980922</v>
      </c>
      <c r="D7868" s="1">
        <v>5.7</v>
      </c>
      <c r="E7868" s="176">
        <v>7.1699243379571254</v>
      </c>
      <c r="F7868" s="1" t="s">
        <v>162</v>
      </c>
      <c r="G7868" s="201">
        <f>MAX(E7868-'[1]1a'!$H$3,0)</f>
        <v>0</v>
      </c>
      <c r="H7868" s="201" t="str">
        <f t="shared" si="367"/>
        <v/>
      </c>
      <c r="I7868" s="201" t="str">
        <f t="shared" si="368"/>
        <v/>
      </c>
      <c r="J7868" s="201"/>
    </row>
    <row r="7869" spans="1:10">
      <c r="A7869" s="200">
        <v>45985</v>
      </c>
      <c r="B7869" s="1" t="s">
        <v>192</v>
      </c>
      <c r="C7869" s="175">
        <f t="shared" si="366"/>
        <v>48176.791666647587</v>
      </c>
      <c r="D7869" s="1">
        <v>5.97</v>
      </c>
      <c r="E7869" s="176">
        <v>7.509552332912989</v>
      </c>
      <c r="F7869" s="1" t="s">
        <v>162</v>
      </c>
      <c r="G7869" s="201">
        <f>MAX(E7869-'[1]1a'!$H$3,0)</f>
        <v>0</v>
      </c>
      <c r="H7869" s="201" t="str">
        <f t="shared" si="367"/>
        <v/>
      </c>
      <c r="I7869" s="201" t="str">
        <f t="shared" si="368"/>
        <v/>
      </c>
      <c r="J7869" s="201"/>
    </row>
    <row r="7870" spans="1:10">
      <c r="A7870" s="200">
        <v>45985</v>
      </c>
      <c r="B7870" s="1" t="s">
        <v>193</v>
      </c>
      <c r="C7870" s="175">
        <f t="shared" si="366"/>
        <v>48176.833333314251</v>
      </c>
      <c r="D7870" s="1">
        <v>7.05</v>
      </c>
      <c r="E7870" s="176">
        <v>8.8680643127364434</v>
      </c>
      <c r="F7870" s="1" t="s">
        <v>162</v>
      </c>
      <c r="G7870" s="201">
        <f>MAX(E7870-'[1]1a'!$H$3,0)</f>
        <v>0</v>
      </c>
      <c r="H7870" s="201" t="str">
        <f t="shared" si="367"/>
        <v/>
      </c>
      <c r="I7870" s="201" t="str">
        <f t="shared" si="368"/>
        <v/>
      </c>
      <c r="J7870" s="201"/>
    </row>
    <row r="7871" spans="1:10">
      <c r="A7871" s="200">
        <v>45985</v>
      </c>
      <c r="B7871" s="1" t="s">
        <v>194</v>
      </c>
      <c r="C7871" s="175">
        <f t="shared" si="366"/>
        <v>48176.874999980915</v>
      </c>
      <c r="D7871" s="1">
        <v>7.57</v>
      </c>
      <c r="E7871" s="176">
        <v>9.5221626733921827</v>
      </c>
      <c r="F7871" s="1" t="s">
        <v>162</v>
      </c>
      <c r="G7871" s="201">
        <f>MAX(E7871-'[1]1a'!$H$3,0)</f>
        <v>0</v>
      </c>
      <c r="H7871" s="201" t="str">
        <f t="shared" si="367"/>
        <v/>
      </c>
      <c r="I7871" s="201" t="str">
        <f t="shared" si="368"/>
        <v/>
      </c>
      <c r="J7871" s="201"/>
    </row>
    <row r="7872" spans="1:10">
      <c r="A7872" s="200">
        <v>45985</v>
      </c>
      <c r="B7872" s="1" t="s">
        <v>195</v>
      </c>
      <c r="C7872" s="175">
        <f t="shared" si="366"/>
        <v>48176.916666647579</v>
      </c>
      <c r="D7872" s="1">
        <v>7.32</v>
      </c>
      <c r="E7872" s="176">
        <v>9.2076923076923087</v>
      </c>
      <c r="F7872" s="1" t="s">
        <v>162</v>
      </c>
      <c r="G7872" s="201">
        <f>MAX(E7872-'[1]1a'!$H$3,0)</f>
        <v>0</v>
      </c>
      <c r="H7872" s="201" t="str">
        <f t="shared" si="367"/>
        <v/>
      </c>
      <c r="I7872" s="201" t="str">
        <f t="shared" si="368"/>
        <v/>
      </c>
      <c r="J7872" s="201"/>
    </row>
    <row r="7873" spans="1:10">
      <c r="A7873" s="200">
        <v>45986</v>
      </c>
      <c r="B7873" s="1" t="s">
        <v>161</v>
      </c>
      <c r="C7873" s="175">
        <f t="shared" si="366"/>
        <v>48176.958333314244</v>
      </c>
      <c r="D7873" s="1">
        <v>7.08</v>
      </c>
      <c r="E7873" s="176">
        <v>8.9058007566204296</v>
      </c>
      <c r="F7873" s="1" t="s">
        <v>162</v>
      </c>
      <c r="G7873" s="201">
        <f>MAX(E7873-'[1]1a'!$H$3,0)</f>
        <v>0</v>
      </c>
      <c r="H7873" s="201" t="str">
        <f t="shared" si="367"/>
        <v/>
      </c>
      <c r="I7873" s="201" t="str">
        <f t="shared" si="368"/>
        <v/>
      </c>
      <c r="J7873" s="201"/>
    </row>
    <row r="7874" spans="1:10">
      <c r="A7874" s="200">
        <v>45986</v>
      </c>
      <c r="B7874" s="1" t="s">
        <v>164</v>
      </c>
      <c r="C7874" s="175">
        <f t="shared" si="366"/>
        <v>48176.999999980908</v>
      </c>
      <c r="D7874" s="1">
        <v>6.86</v>
      </c>
      <c r="E7874" s="176">
        <v>8.6290668348045401</v>
      </c>
      <c r="F7874" s="1" t="s">
        <v>162</v>
      </c>
      <c r="G7874" s="201">
        <f>MAX(E7874-'[1]1a'!$H$3,0)</f>
        <v>0</v>
      </c>
      <c r="H7874" s="201" t="str">
        <f t="shared" si="367"/>
        <v/>
      </c>
      <c r="I7874" s="201" t="str">
        <f t="shared" si="368"/>
        <v/>
      </c>
      <c r="J7874" s="201"/>
    </row>
    <row r="7875" spans="1:10">
      <c r="A7875" s="200">
        <v>45986</v>
      </c>
      <c r="B7875" s="1" t="s">
        <v>166</v>
      </c>
      <c r="C7875" s="175">
        <f t="shared" si="366"/>
        <v>48177.041666647572</v>
      </c>
      <c r="D7875" s="1">
        <v>6.65</v>
      </c>
      <c r="E7875" s="176">
        <v>8.3649117276166471</v>
      </c>
      <c r="F7875" s="1" t="s">
        <v>162</v>
      </c>
      <c r="G7875" s="201">
        <f>MAX(E7875-'[1]1a'!$H$3,0)</f>
        <v>0</v>
      </c>
      <c r="H7875" s="201" t="str">
        <f t="shared" si="367"/>
        <v/>
      </c>
      <c r="I7875" s="201" t="str">
        <f t="shared" si="368"/>
        <v/>
      </c>
      <c r="J7875" s="201"/>
    </row>
    <row r="7876" spans="1:10">
      <c r="A7876" s="200">
        <v>45986</v>
      </c>
      <c r="B7876" s="1" t="s">
        <v>168</v>
      </c>
      <c r="C7876" s="175">
        <f t="shared" ref="C7876:C7939" si="369">C7875 + TIME(1,0,0)</f>
        <v>48177.083333314236</v>
      </c>
      <c r="D7876" s="1">
        <v>5.94</v>
      </c>
      <c r="E7876" s="176">
        <v>7.4718158890290045</v>
      </c>
      <c r="F7876" s="1" t="s">
        <v>162</v>
      </c>
      <c r="G7876" s="201">
        <f>MAX(E7876-'[1]1a'!$H$3,0)</f>
        <v>0</v>
      </c>
      <c r="H7876" s="201" t="str">
        <f t="shared" ref="H7876:H7939" si="370">IF(F7876="Y",IF(F7875="Y",H7875+1,1),"")</f>
        <v/>
      </c>
      <c r="I7876" s="201" t="str">
        <f t="shared" ref="I7876:I7939" si="371">IF(AND(F7876="Y",F7877&lt;&gt;"Y"),H7876,"")</f>
        <v/>
      </c>
      <c r="J7876" s="201"/>
    </row>
    <row r="7877" spans="1:10">
      <c r="A7877" s="200">
        <v>45986</v>
      </c>
      <c r="B7877" s="1" t="s">
        <v>170</v>
      </c>
      <c r="C7877" s="175">
        <f t="shared" si="369"/>
        <v>48177.124999980901</v>
      </c>
      <c r="D7877" s="1">
        <v>5.23</v>
      </c>
      <c r="E7877" s="176">
        <v>6.5787200504413628</v>
      </c>
      <c r="F7877" s="1" t="s">
        <v>162</v>
      </c>
      <c r="G7877" s="201">
        <f>MAX(E7877-'[1]1a'!$H$3,0)</f>
        <v>0</v>
      </c>
      <c r="H7877" s="201" t="str">
        <f t="shared" si="370"/>
        <v/>
      </c>
      <c r="I7877" s="201" t="str">
        <f t="shared" si="371"/>
        <v/>
      </c>
      <c r="J7877" s="201"/>
    </row>
    <row r="7878" spans="1:10">
      <c r="A7878" s="200">
        <v>45986</v>
      </c>
      <c r="B7878" s="1" t="s">
        <v>172</v>
      </c>
      <c r="C7878" s="175">
        <f t="shared" si="369"/>
        <v>48177.166666647565</v>
      </c>
      <c r="D7878" s="1">
        <v>4.68</v>
      </c>
      <c r="E7878" s="176">
        <v>5.886885245901639</v>
      </c>
      <c r="F7878" s="1" t="s">
        <v>162</v>
      </c>
      <c r="G7878" s="201">
        <f>MAX(E7878-'[1]1a'!$H$3,0)</f>
        <v>0</v>
      </c>
      <c r="H7878" s="201" t="str">
        <f t="shared" si="370"/>
        <v/>
      </c>
      <c r="I7878" s="201" t="str">
        <f t="shared" si="371"/>
        <v/>
      </c>
      <c r="J7878" s="201"/>
    </row>
    <row r="7879" spans="1:10">
      <c r="A7879" s="200">
        <v>45986</v>
      </c>
      <c r="B7879" s="1" t="s">
        <v>174</v>
      </c>
      <c r="C7879" s="175">
        <f t="shared" si="369"/>
        <v>48177.208333314229</v>
      </c>
      <c r="D7879" s="1">
        <v>4.28</v>
      </c>
      <c r="E7879" s="176">
        <v>5.3837326607818419</v>
      </c>
      <c r="F7879" s="1" t="s">
        <v>162</v>
      </c>
      <c r="G7879" s="201">
        <f>MAX(E7879-'[1]1a'!$H$3,0)</f>
        <v>0</v>
      </c>
      <c r="H7879" s="201" t="str">
        <f t="shared" si="370"/>
        <v/>
      </c>
      <c r="I7879" s="201" t="str">
        <f t="shared" si="371"/>
        <v/>
      </c>
      <c r="J7879" s="201"/>
    </row>
    <row r="7880" spans="1:10">
      <c r="A7880" s="200">
        <v>45986</v>
      </c>
      <c r="B7880" s="1" t="s">
        <v>176</v>
      </c>
      <c r="C7880" s="175">
        <f t="shared" si="369"/>
        <v>48177.249999980893</v>
      </c>
      <c r="D7880" s="1">
        <v>4.1500000000000004</v>
      </c>
      <c r="E7880" s="176">
        <v>5.2202080706179075</v>
      </c>
      <c r="F7880" s="1" t="s">
        <v>162</v>
      </c>
      <c r="G7880" s="201">
        <f>MAX(E7880-'[1]1a'!$H$3,0)</f>
        <v>0</v>
      </c>
      <c r="H7880" s="201" t="str">
        <f t="shared" si="370"/>
        <v/>
      </c>
      <c r="I7880" s="201" t="str">
        <f t="shared" si="371"/>
        <v/>
      </c>
      <c r="J7880" s="201"/>
    </row>
    <row r="7881" spans="1:10">
      <c r="A7881" s="200">
        <v>45986</v>
      </c>
      <c r="B7881" s="1" t="s">
        <v>178</v>
      </c>
      <c r="C7881" s="175">
        <f t="shared" si="369"/>
        <v>48177.291666647558</v>
      </c>
      <c r="D7881" s="1">
        <v>3.99</v>
      </c>
      <c r="E7881" s="176">
        <v>5.0189470365699878</v>
      </c>
      <c r="F7881" s="1" t="s">
        <v>162</v>
      </c>
      <c r="G7881" s="201">
        <f>MAX(E7881-'[1]1a'!$H$3,0)</f>
        <v>0</v>
      </c>
      <c r="H7881" s="201" t="str">
        <f t="shared" si="370"/>
        <v/>
      </c>
      <c r="I7881" s="201" t="str">
        <f t="shared" si="371"/>
        <v/>
      </c>
      <c r="J7881" s="201"/>
    </row>
    <row r="7882" spans="1:10">
      <c r="A7882" s="200">
        <v>45986</v>
      </c>
      <c r="B7882" s="1" t="s">
        <v>180</v>
      </c>
      <c r="C7882" s="175">
        <f t="shared" si="369"/>
        <v>48177.333333314222</v>
      </c>
      <c r="D7882" s="1">
        <v>4.1100000000000003</v>
      </c>
      <c r="E7882" s="176">
        <v>5.1698928121059273</v>
      </c>
      <c r="F7882" s="1" t="s">
        <v>162</v>
      </c>
      <c r="G7882" s="201">
        <f>MAX(E7882-'[1]1a'!$H$3,0)</f>
        <v>0</v>
      </c>
      <c r="H7882" s="201" t="str">
        <f t="shared" si="370"/>
        <v/>
      </c>
      <c r="I7882" s="201" t="str">
        <f t="shared" si="371"/>
        <v/>
      </c>
      <c r="J7882" s="201"/>
    </row>
    <row r="7883" spans="1:10">
      <c r="A7883" s="200">
        <v>45986</v>
      </c>
      <c r="B7883" s="1" t="s">
        <v>181</v>
      </c>
      <c r="C7883" s="175">
        <f t="shared" si="369"/>
        <v>48177.374999980886</v>
      </c>
      <c r="D7883" s="1">
        <v>4.3899999999999997</v>
      </c>
      <c r="E7883" s="176">
        <v>5.5220996216897857</v>
      </c>
      <c r="F7883" s="1" t="s">
        <v>162</v>
      </c>
      <c r="G7883" s="201">
        <f>MAX(E7883-'[1]1a'!$H$3,0)</f>
        <v>0</v>
      </c>
      <c r="H7883" s="201" t="str">
        <f t="shared" si="370"/>
        <v/>
      </c>
      <c r="I7883" s="201" t="str">
        <f t="shared" si="371"/>
        <v/>
      </c>
      <c r="J7883" s="201"/>
    </row>
    <row r="7884" spans="1:10">
      <c r="A7884" s="200">
        <v>45986</v>
      </c>
      <c r="B7884" s="1" t="s">
        <v>182</v>
      </c>
      <c r="C7884" s="175">
        <f t="shared" si="369"/>
        <v>48177.41666664755</v>
      </c>
      <c r="D7884" s="1">
        <v>4.99</v>
      </c>
      <c r="E7884" s="176">
        <v>6.2768284993694836</v>
      </c>
      <c r="F7884" s="1" t="s">
        <v>162</v>
      </c>
      <c r="G7884" s="201">
        <f>MAX(E7884-'[1]1a'!$H$3,0)</f>
        <v>0</v>
      </c>
      <c r="H7884" s="201" t="str">
        <f t="shared" si="370"/>
        <v/>
      </c>
      <c r="I7884" s="201" t="str">
        <f t="shared" si="371"/>
        <v/>
      </c>
      <c r="J7884" s="201"/>
    </row>
    <row r="7885" spans="1:10">
      <c r="A7885" s="200">
        <v>45986</v>
      </c>
      <c r="B7885" s="1" t="s">
        <v>183</v>
      </c>
      <c r="C7885" s="175">
        <f t="shared" si="369"/>
        <v>48177.458333314215</v>
      </c>
      <c r="D7885" s="1">
        <v>5.39</v>
      </c>
      <c r="E7885" s="176">
        <v>6.7799810844892807</v>
      </c>
      <c r="F7885" s="1" t="s">
        <v>162</v>
      </c>
      <c r="G7885" s="201">
        <f>MAX(E7885-'[1]1a'!$H$3,0)</f>
        <v>0</v>
      </c>
      <c r="H7885" s="201" t="str">
        <f t="shared" si="370"/>
        <v/>
      </c>
      <c r="I7885" s="201" t="str">
        <f t="shared" si="371"/>
        <v/>
      </c>
      <c r="J7885" s="201"/>
    </row>
    <row r="7886" spans="1:10">
      <c r="A7886" s="200">
        <v>45986</v>
      </c>
      <c r="B7886" s="1" t="s">
        <v>185</v>
      </c>
      <c r="C7886" s="175">
        <f t="shared" si="369"/>
        <v>48177.499999980879</v>
      </c>
      <c r="D7886" s="1">
        <v>5.52</v>
      </c>
      <c r="E7886" s="176">
        <v>6.9435056746532151</v>
      </c>
      <c r="F7886" s="1" t="s">
        <v>162</v>
      </c>
      <c r="G7886" s="201">
        <f>MAX(E7886-'[1]1a'!$H$3,0)</f>
        <v>0</v>
      </c>
      <c r="H7886" s="201" t="str">
        <f t="shared" si="370"/>
        <v/>
      </c>
      <c r="I7886" s="201" t="str">
        <f t="shared" si="371"/>
        <v/>
      </c>
      <c r="J7886" s="201"/>
    </row>
    <row r="7887" spans="1:10">
      <c r="A7887" s="200">
        <v>45986</v>
      </c>
      <c r="B7887" s="1" t="s">
        <v>186</v>
      </c>
      <c r="C7887" s="175">
        <f t="shared" si="369"/>
        <v>48177.541666647543</v>
      </c>
      <c r="D7887" s="1">
        <v>5.44</v>
      </c>
      <c r="E7887" s="176">
        <v>6.8428751576292566</v>
      </c>
      <c r="F7887" s="1" t="s">
        <v>162</v>
      </c>
      <c r="G7887" s="201">
        <f>MAX(E7887-'[1]1a'!$H$3,0)</f>
        <v>0</v>
      </c>
      <c r="H7887" s="201" t="str">
        <f t="shared" si="370"/>
        <v/>
      </c>
      <c r="I7887" s="201" t="str">
        <f t="shared" si="371"/>
        <v/>
      </c>
      <c r="J7887" s="201"/>
    </row>
    <row r="7888" spans="1:10">
      <c r="A7888" s="200">
        <v>45986</v>
      </c>
      <c r="B7888" s="1" t="s">
        <v>187</v>
      </c>
      <c r="C7888" s="175">
        <f t="shared" si="369"/>
        <v>48177.583333314207</v>
      </c>
      <c r="D7888" s="1">
        <v>5.5</v>
      </c>
      <c r="E7888" s="176">
        <v>6.9183480453972264</v>
      </c>
      <c r="F7888" s="1" t="s">
        <v>162</v>
      </c>
      <c r="G7888" s="201">
        <f>MAX(E7888-'[1]1a'!$H$3,0)</f>
        <v>0</v>
      </c>
      <c r="H7888" s="201" t="str">
        <f t="shared" si="370"/>
        <v/>
      </c>
      <c r="I7888" s="201" t="str">
        <f t="shared" si="371"/>
        <v/>
      </c>
      <c r="J7888" s="201"/>
    </row>
    <row r="7889" spans="1:10">
      <c r="A7889" s="200">
        <v>45986</v>
      </c>
      <c r="B7889" s="1" t="s">
        <v>188</v>
      </c>
      <c r="C7889" s="175">
        <f t="shared" si="369"/>
        <v>48177.624999980872</v>
      </c>
      <c r="D7889" s="1">
        <v>5.5</v>
      </c>
      <c r="E7889" s="176">
        <v>6.9183480453972264</v>
      </c>
      <c r="F7889" s="1" t="s">
        <v>162</v>
      </c>
      <c r="G7889" s="201">
        <f>MAX(E7889-'[1]1a'!$H$3,0)</f>
        <v>0</v>
      </c>
      <c r="H7889" s="201" t="str">
        <f t="shared" si="370"/>
        <v/>
      </c>
      <c r="I7889" s="201" t="str">
        <f t="shared" si="371"/>
        <v/>
      </c>
      <c r="J7889" s="201"/>
    </row>
    <row r="7890" spans="1:10">
      <c r="A7890" s="200">
        <v>45986</v>
      </c>
      <c r="B7890" s="1" t="s">
        <v>189</v>
      </c>
      <c r="C7890" s="175">
        <f t="shared" si="369"/>
        <v>48177.666666647536</v>
      </c>
      <c r="D7890" s="1">
        <v>5.57</v>
      </c>
      <c r="E7890" s="176">
        <v>7.006399747793191</v>
      </c>
      <c r="F7890" s="1" t="s">
        <v>162</v>
      </c>
      <c r="G7890" s="201">
        <f>MAX(E7890-'[1]1a'!$H$3,0)</f>
        <v>0</v>
      </c>
      <c r="H7890" s="201" t="str">
        <f t="shared" si="370"/>
        <v/>
      </c>
      <c r="I7890" s="201" t="str">
        <f t="shared" si="371"/>
        <v/>
      </c>
      <c r="J7890" s="201"/>
    </row>
    <row r="7891" spans="1:10">
      <c r="A7891" s="200">
        <v>45986</v>
      </c>
      <c r="B7891" s="1" t="s">
        <v>190</v>
      </c>
      <c r="C7891" s="175">
        <f t="shared" si="369"/>
        <v>48177.7083333142</v>
      </c>
      <c r="D7891" s="1">
        <v>5.69</v>
      </c>
      <c r="E7891" s="176">
        <v>7.1573455233291305</v>
      </c>
      <c r="F7891" s="1" t="s">
        <v>162</v>
      </c>
      <c r="G7891" s="201">
        <f>MAX(E7891-'[1]1a'!$H$3,0)</f>
        <v>0</v>
      </c>
      <c r="H7891" s="201" t="str">
        <f t="shared" si="370"/>
        <v/>
      </c>
      <c r="I7891" s="201" t="str">
        <f t="shared" si="371"/>
        <v/>
      </c>
      <c r="J7891" s="201"/>
    </row>
    <row r="7892" spans="1:10">
      <c r="A7892" s="200">
        <v>45986</v>
      </c>
      <c r="B7892" s="1" t="s">
        <v>191</v>
      </c>
      <c r="C7892" s="175">
        <f t="shared" si="369"/>
        <v>48177.749999980864</v>
      </c>
      <c r="D7892" s="1">
        <v>5.57</v>
      </c>
      <c r="E7892" s="176">
        <v>7.006399747793191</v>
      </c>
      <c r="F7892" s="1" t="s">
        <v>162</v>
      </c>
      <c r="G7892" s="201">
        <f>MAX(E7892-'[1]1a'!$H$3,0)</f>
        <v>0</v>
      </c>
      <c r="H7892" s="201" t="str">
        <f t="shared" si="370"/>
        <v/>
      </c>
      <c r="I7892" s="201" t="str">
        <f t="shared" si="371"/>
        <v/>
      </c>
      <c r="J7892" s="201"/>
    </row>
    <row r="7893" spans="1:10">
      <c r="A7893" s="200">
        <v>45986</v>
      </c>
      <c r="B7893" s="1" t="s">
        <v>192</v>
      </c>
      <c r="C7893" s="175">
        <f t="shared" si="369"/>
        <v>48177.791666647528</v>
      </c>
      <c r="D7893" s="1">
        <v>5.94</v>
      </c>
      <c r="E7893" s="176">
        <v>7.4718158890290045</v>
      </c>
      <c r="F7893" s="1" t="s">
        <v>162</v>
      </c>
      <c r="G7893" s="201">
        <f>MAX(E7893-'[1]1a'!$H$3,0)</f>
        <v>0</v>
      </c>
      <c r="H7893" s="201" t="str">
        <f t="shared" si="370"/>
        <v/>
      </c>
      <c r="I7893" s="201" t="str">
        <f t="shared" si="371"/>
        <v/>
      </c>
      <c r="J7893" s="201"/>
    </row>
    <row r="7894" spans="1:10">
      <c r="A7894" s="200">
        <v>45986</v>
      </c>
      <c r="B7894" s="1" t="s">
        <v>193</v>
      </c>
      <c r="C7894" s="175">
        <f t="shared" si="369"/>
        <v>48177.833333314193</v>
      </c>
      <c r="D7894" s="1">
        <v>6.92</v>
      </c>
      <c r="E7894" s="176">
        <v>8.704539722572509</v>
      </c>
      <c r="F7894" s="1" t="s">
        <v>162</v>
      </c>
      <c r="G7894" s="201">
        <f>MAX(E7894-'[1]1a'!$H$3,0)</f>
        <v>0</v>
      </c>
      <c r="H7894" s="201" t="str">
        <f t="shared" si="370"/>
        <v/>
      </c>
      <c r="I7894" s="201" t="str">
        <f t="shared" si="371"/>
        <v/>
      </c>
      <c r="J7894" s="201"/>
    </row>
    <row r="7895" spans="1:10">
      <c r="A7895" s="200">
        <v>45986</v>
      </c>
      <c r="B7895" s="1" t="s">
        <v>194</v>
      </c>
      <c r="C7895" s="175">
        <f t="shared" si="369"/>
        <v>48177.874999980857</v>
      </c>
      <c r="D7895" s="1">
        <v>7.3</v>
      </c>
      <c r="E7895" s="176">
        <v>9.1825346784363173</v>
      </c>
      <c r="F7895" s="1" t="s">
        <v>162</v>
      </c>
      <c r="G7895" s="201">
        <f>MAX(E7895-'[1]1a'!$H$3,0)</f>
        <v>0</v>
      </c>
      <c r="H7895" s="201" t="str">
        <f t="shared" si="370"/>
        <v/>
      </c>
      <c r="I7895" s="201" t="str">
        <f t="shared" si="371"/>
        <v/>
      </c>
      <c r="J7895" s="201"/>
    </row>
    <row r="7896" spans="1:10">
      <c r="A7896" s="200">
        <v>45986</v>
      </c>
      <c r="B7896" s="1" t="s">
        <v>195</v>
      </c>
      <c r="C7896" s="175">
        <f t="shared" si="369"/>
        <v>48177.916666647521</v>
      </c>
      <c r="D7896" s="1">
        <v>7.12</v>
      </c>
      <c r="E7896" s="176">
        <v>8.9561160151324088</v>
      </c>
      <c r="F7896" s="1" t="s">
        <v>162</v>
      </c>
      <c r="G7896" s="201">
        <f>MAX(E7896-'[1]1a'!$H$3,0)</f>
        <v>0</v>
      </c>
      <c r="H7896" s="201" t="str">
        <f t="shared" si="370"/>
        <v/>
      </c>
      <c r="I7896" s="201" t="str">
        <f t="shared" si="371"/>
        <v/>
      </c>
      <c r="J7896" s="201"/>
    </row>
    <row r="7897" spans="1:10">
      <c r="A7897" s="200">
        <v>45987</v>
      </c>
      <c r="B7897" s="1" t="s">
        <v>161</v>
      </c>
      <c r="C7897" s="175">
        <f t="shared" si="369"/>
        <v>48177.958333314185</v>
      </c>
      <c r="D7897" s="1">
        <v>6.9</v>
      </c>
      <c r="E7897" s="176">
        <v>8.6793820933165211</v>
      </c>
      <c r="F7897" s="1" t="s">
        <v>162</v>
      </c>
      <c r="G7897" s="201">
        <f>MAX(E7897-'[1]1a'!$H$3,0)</f>
        <v>0</v>
      </c>
      <c r="H7897" s="201" t="str">
        <f t="shared" si="370"/>
        <v/>
      </c>
      <c r="I7897" s="201" t="str">
        <f t="shared" si="371"/>
        <v/>
      </c>
      <c r="J7897" s="201"/>
    </row>
    <row r="7898" spans="1:10">
      <c r="A7898" s="200">
        <v>45987</v>
      </c>
      <c r="B7898" s="1" t="s">
        <v>164</v>
      </c>
      <c r="C7898" s="175">
        <f t="shared" si="369"/>
        <v>48177.99999998085</v>
      </c>
      <c r="D7898" s="1">
        <v>6.68</v>
      </c>
      <c r="E7898" s="176">
        <v>8.4026481715006298</v>
      </c>
      <c r="F7898" s="1" t="s">
        <v>162</v>
      </c>
      <c r="G7898" s="201">
        <f>MAX(E7898-'[1]1a'!$H$3,0)</f>
        <v>0</v>
      </c>
      <c r="H7898" s="201" t="str">
        <f t="shared" si="370"/>
        <v/>
      </c>
      <c r="I7898" s="201" t="str">
        <f t="shared" si="371"/>
        <v/>
      </c>
      <c r="J7898" s="201"/>
    </row>
    <row r="7899" spans="1:10">
      <c r="A7899" s="200">
        <v>45987</v>
      </c>
      <c r="B7899" s="1" t="s">
        <v>166</v>
      </c>
      <c r="C7899" s="175">
        <f t="shared" si="369"/>
        <v>48178.041666647514</v>
      </c>
      <c r="D7899" s="1">
        <v>6.4</v>
      </c>
      <c r="E7899" s="176">
        <v>8.0504413619167732</v>
      </c>
      <c r="F7899" s="1" t="s">
        <v>162</v>
      </c>
      <c r="G7899" s="201">
        <f>MAX(E7899-'[1]1a'!$H$3,0)</f>
        <v>0</v>
      </c>
      <c r="H7899" s="201" t="str">
        <f t="shared" si="370"/>
        <v/>
      </c>
      <c r="I7899" s="201" t="str">
        <f t="shared" si="371"/>
        <v/>
      </c>
      <c r="J7899" s="201"/>
    </row>
    <row r="7900" spans="1:10">
      <c r="A7900" s="200">
        <v>45987</v>
      </c>
      <c r="B7900" s="1" t="s">
        <v>168</v>
      </c>
      <c r="C7900" s="175">
        <f t="shared" si="369"/>
        <v>48178.083333314178</v>
      </c>
      <c r="D7900" s="1">
        <v>5.67</v>
      </c>
      <c r="E7900" s="176">
        <v>7.13218789407314</v>
      </c>
      <c r="F7900" s="1" t="s">
        <v>162</v>
      </c>
      <c r="G7900" s="201">
        <f>MAX(E7900-'[1]1a'!$H$3,0)</f>
        <v>0</v>
      </c>
      <c r="H7900" s="201" t="str">
        <f t="shared" si="370"/>
        <v/>
      </c>
      <c r="I7900" s="201" t="str">
        <f t="shared" si="371"/>
        <v/>
      </c>
      <c r="J7900" s="201"/>
    </row>
    <row r="7901" spans="1:10">
      <c r="A7901" s="200">
        <v>45987</v>
      </c>
      <c r="B7901" s="1" t="s">
        <v>170</v>
      </c>
      <c r="C7901" s="175">
        <f t="shared" si="369"/>
        <v>48178.124999980842</v>
      </c>
      <c r="D7901" s="1">
        <v>4.91</v>
      </c>
      <c r="E7901" s="176">
        <v>6.1761979823455242</v>
      </c>
      <c r="F7901" s="1" t="s">
        <v>162</v>
      </c>
      <c r="G7901" s="201">
        <f>MAX(E7901-'[1]1a'!$H$3,0)</f>
        <v>0</v>
      </c>
      <c r="H7901" s="201" t="str">
        <f t="shared" si="370"/>
        <v/>
      </c>
      <c r="I7901" s="201" t="str">
        <f t="shared" si="371"/>
        <v/>
      </c>
      <c r="J7901" s="201"/>
    </row>
    <row r="7902" spans="1:10">
      <c r="A7902" s="200">
        <v>45987</v>
      </c>
      <c r="B7902" s="1" t="s">
        <v>172</v>
      </c>
      <c r="C7902" s="175">
        <f t="shared" si="369"/>
        <v>48178.166666647507</v>
      </c>
      <c r="D7902" s="1">
        <v>4.5199999999999996</v>
      </c>
      <c r="E7902" s="176">
        <v>5.6856242118537201</v>
      </c>
      <c r="F7902" s="1" t="s">
        <v>162</v>
      </c>
      <c r="G7902" s="201">
        <f>MAX(E7902-'[1]1a'!$H$3,0)</f>
        <v>0</v>
      </c>
      <c r="H7902" s="201" t="str">
        <f t="shared" si="370"/>
        <v/>
      </c>
      <c r="I7902" s="201" t="str">
        <f t="shared" si="371"/>
        <v/>
      </c>
      <c r="J7902" s="201"/>
    </row>
    <row r="7903" spans="1:10">
      <c r="A7903" s="200">
        <v>45987</v>
      </c>
      <c r="B7903" s="1" t="s">
        <v>174</v>
      </c>
      <c r="C7903" s="175">
        <f t="shared" si="369"/>
        <v>48178.208333314171</v>
      </c>
      <c r="D7903" s="1">
        <v>4.0599999999999996</v>
      </c>
      <c r="E7903" s="176">
        <v>5.1069987389659515</v>
      </c>
      <c r="F7903" s="1" t="s">
        <v>162</v>
      </c>
      <c r="G7903" s="201">
        <f>MAX(E7903-'[1]1a'!$H$3,0)</f>
        <v>0</v>
      </c>
      <c r="H7903" s="201" t="str">
        <f t="shared" si="370"/>
        <v/>
      </c>
      <c r="I7903" s="201" t="str">
        <f t="shared" si="371"/>
        <v/>
      </c>
      <c r="J7903" s="201"/>
    </row>
    <row r="7904" spans="1:10">
      <c r="A7904" s="200">
        <v>45987</v>
      </c>
      <c r="B7904" s="1" t="s">
        <v>176</v>
      </c>
      <c r="C7904" s="175">
        <f t="shared" si="369"/>
        <v>48178.249999980835</v>
      </c>
      <c r="D7904" s="1">
        <v>3.92</v>
      </c>
      <c r="E7904" s="176">
        <v>4.9308953341740231</v>
      </c>
      <c r="F7904" s="1" t="s">
        <v>162</v>
      </c>
      <c r="G7904" s="201">
        <f>MAX(E7904-'[1]1a'!$H$3,0)</f>
        <v>0</v>
      </c>
      <c r="H7904" s="201" t="str">
        <f t="shared" si="370"/>
        <v/>
      </c>
      <c r="I7904" s="201" t="str">
        <f t="shared" si="371"/>
        <v/>
      </c>
      <c r="J7904" s="201"/>
    </row>
    <row r="7905" spans="1:10">
      <c r="A7905" s="200">
        <v>45987</v>
      </c>
      <c r="B7905" s="1" t="s">
        <v>178</v>
      </c>
      <c r="C7905" s="175">
        <f t="shared" si="369"/>
        <v>48178.291666647499</v>
      </c>
      <c r="D7905" s="1">
        <v>3.77</v>
      </c>
      <c r="E7905" s="176">
        <v>4.7422131147540982</v>
      </c>
      <c r="F7905" s="1" t="s">
        <v>162</v>
      </c>
      <c r="G7905" s="201">
        <f>MAX(E7905-'[1]1a'!$H$3,0)</f>
        <v>0</v>
      </c>
      <c r="H7905" s="201" t="str">
        <f t="shared" si="370"/>
        <v/>
      </c>
      <c r="I7905" s="201" t="str">
        <f t="shared" si="371"/>
        <v/>
      </c>
      <c r="J7905" s="201"/>
    </row>
    <row r="7906" spans="1:10">
      <c r="A7906" s="200">
        <v>45987</v>
      </c>
      <c r="B7906" s="1" t="s">
        <v>180</v>
      </c>
      <c r="C7906" s="175">
        <f t="shared" si="369"/>
        <v>48178.333333314164</v>
      </c>
      <c r="D7906" s="1">
        <v>3.86</v>
      </c>
      <c r="E7906" s="176">
        <v>4.8554224464060534</v>
      </c>
      <c r="F7906" s="1" t="s">
        <v>162</v>
      </c>
      <c r="G7906" s="201">
        <f>MAX(E7906-'[1]1a'!$H$3,0)</f>
        <v>0</v>
      </c>
      <c r="H7906" s="201" t="str">
        <f t="shared" si="370"/>
        <v/>
      </c>
      <c r="I7906" s="201" t="str">
        <f t="shared" si="371"/>
        <v/>
      </c>
      <c r="J7906" s="201"/>
    </row>
    <row r="7907" spans="1:10">
      <c r="A7907" s="200">
        <v>45987</v>
      </c>
      <c r="B7907" s="1" t="s">
        <v>181</v>
      </c>
      <c r="C7907" s="175">
        <f t="shared" si="369"/>
        <v>48178.374999980828</v>
      </c>
      <c r="D7907" s="1">
        <v>4.1500000000000004</v>
      </c>
      <c r="E7907" s="176">
        <v>5.2202080706179075</v>
      </c>
      <c r="F7907" s="1" t="s">
        <v>162</v>
      </c>
      <c r="G7907" s="201">
        <f>MAX(E7907-'[1]1a'!$H$3,0)</f>
        <v>0</v>
      </c>
      <c r="H7907" s="201" t="str">
        <f t="shared" si="370"/>
        <v/>
      </c>
      <c r="I7907" s="201" t="str">
        <f t="shared" si="371"/>
        <v/>
      </c>
      <c r="J7907" s="201"/>
    </row>
    <row r="7908" spans="1:10">
      <c r="A7908" s="200">
        <v>45987</v>
      </c>
      <c r="B7908" s="1" t="s">
        <v>182</v>
      </c>
      <c r="C7908" s="175">
        <f t="shared" si="369"/>
        <v>48178.416666647492</v>
      </c>
      <c r="D7908" s="1">
        <v>4.75</v>
      </c>
      <c r="E7908" s="176">
        <v>5.9749369482976045</v>
      </c>
      <c r="F7908" s="1" t="s">
        <v>162</v>
      </c>
      <c r="G7908" s="201">
        <f>MAX(E7908-'[1]1a'!$H$3,0)</f>
        <v>0</v>
      </c>
      <c r="H7908" s="201" t="str">
        <f t="shared" si="370"/>
        <v/>
      </c>
      <c r="I7908" s="201" t="str">
        <f t="shared" si="371"/>
        <v/>
      </c>
      <c r="J7908" s="201"/>
    </row>
    <row r="7909" spans="1:10">
      <c r="A7909" s="200">
        <v>45987</v>
      </c>
      <c r="B7909" s="1" t="s">
        <v>183</v>
      </c>
      <c r="C7909" s="175">
        <f t="shared" si="369"/>
        <v>48178.458333314156</v>
      </c>
      <c r="D7909" s="1">
        <v>5.23</v>
      </c>
      <c r="E7909" s="176">
        <v>6.5787200504413628</v>
      </c>
      <c r="F7909" s="1" t="s">
        <v>162</v>
      </c>
      <c r="G7909" s="201">
        <f>MAX(E7909-'[1]1a'!$H$3,0)</f>
        <v>0</v>
      </c>
      <c r="H7909" s="201" t="str">
        <f t="shared" si="370"/>
        <v/>
      </c>
      <c r="I7909" s="201" t="str">
        <f t="shared" si="371"/>
        <v/>
      </c>
      <c r="J7909" s="201"/>
    </row>
    <row r="7910" spans="1:10">
      <c r="A7910" s="200">
        <v>45987</v>
      </c>
      <c r="B7910" s="1" t="s">
        <v>185</v>
      </c>
      <c r="C7910" s="175">
        <f t="shared" si="369"/>
        <v>48178.499999980821</v>
      </c>
      <c r="D7910" s="1">
        <v>5.23</v>
      </c>
      <c r="E7910" s="176">
        <v>6.5787200504413628</v>
      </c>
      <c r="F7910" s="1" t="s">
        <v>162</v>
      </c>
      <c r="G7910" s="201">
        <f>MAX(E7910-'[1]1a'!$H$3,0)</f>
        <v>0</v>
      </c>
      <c r="H7910" s="201" t="str">
        <f t="shared" si="370"/>
        <v/>
      </c>
      <c r="I7910" s="201" t="str">
        <f t="shared" si="371"/>
        <v/>
      </c>
      <c r="J7910" s="201"/>
    </row>
    <row r="7911" spans="1:10">
      <c r="A7911" s="200">
        <v>45987</v>
      </c>
      <c r="B7911" s="1" t="s">
        <v>186</v>
      </c>
      <c r="C7911" s="175">
        <f t="shared" si="369"/>
        <v>48178.541666647485</v>
      </c>
      <c r="D7911" s="1">
        <v>5.23</v>
      </c>
      <c r="E7911" s="176">
        <v>6.5787200504413628</v>
      </c>
      <c r="F7911" s="1" t="s">
        <v>162</v>
      </c>
      <c r="G7911" s="201">
        <f>MAX(E7911-'[1]1a'!$H$3,0)</f>
        <v>0</v>
      </c>
      <c r="H7911" s="201" t="str">
        <f t="shared" si="370"/>
        <v/>
      </c>
      <c r="I7911" s="201" t="str">
        <f t="shared" si="371"/>
        <v/>
      </c>
      <c r="J7911" s="201"/>
    </row>
    <row r="7912" spans="1:10">
      <c r="A7912" s="200">
        <v>45987</v>
      </c>
      <c r="B7912" s="1" t="s">
        <v>187</v>
      </c>
      <c r="C7912" s="175">
        <f t="shared" si="369"/>
        <v>48178.583333314149</v>
      </c>
      <c r="D7912" s="1">
        <v>5.3</v>
      </c>
      <c r="E7912" s="176">
        <v>6.6667717528373265</v>
      </c>
      <c r="F7912" s="1" t="s">
        <v>162</v>
      </c>
      <c r="G7912" s="201">
        <f>MAX(E7912-'[1]1a'!$H$3,0)</f>
        <v>0</v>
      </c>
      <c r="H7912" s="201" t="str">
        <f t="shared" si="370"/>
        <v/>
      </c>
      <c r="I7912" s="201" t="str">
        <f t="shared" si="371"/>
        <v/>
      </c>
      <c r="J7912" s="201"/>
    </row>
    <row r="7913" spans="1:10">
      <c r="A7913" s="200">
        <v>45987</v>
      </c>
      <c r="B7913" s="1" t="s">
        <v>188</v>
      </c>
      <c r="C7913" s="175">
        <f t="shared" si="369"/>
        <v>48178.624999980813</v>
      </c>
      <c r="D7913" s="1">
        <v>5.42</v>
      </c>
      <c r="E7913" s="176">
        <v>6.8177175283732661</v>
      </c>
      <c r="F7913" s="1" t="s">
        <v>162</v>
      </c>
      <c r="G7913" s="201">
        <f>MAX(E7913-'[1]1a'!$H$3,0)</f>
        <v>0</v>
      </c>
      <c r="H7913" s="201" t="str">
        <f t="shared" si="370"/>
        <v/>
      </c>
      <c r="I7913" s="201" t="str">
        <f t="shared" si="371"/>
        <v/>
      </c>
      <c r="J7913" s="201"/>
    </row>
    <row r="7914" spans="1:10">
      <c r="A7914" s="200">
        <v>45987</v>
      </c>
      <c r="B7914" s="1" t="s">
        <v>189</v>
      </c>
      <c r="C7914" s="175">
        <f t="shared" si="369"/>
        <v>48178.666666647478</v>
      </c>
      <c r="D7914" s="1">
        <v>5.61</v>
      </c>
      <c r="E7914" s="176">
        <v>7.0567150063051711</v>
      </c>
      <c r="F7914" s="1" t="s">
        <v>162</v>
      </c>
      <c r="G7914" s="201">
        <f>MAX(E7914-'[1]1a'!$H$3,0)</f>
        <v>0</v>
      </c>
      <c r="H7914" s="201" t="str">
        <f t="shared" si="370"/>
        <v/>
      </c>
      <c r="I7914" s="201" t="str">
        <f t="shared" si="371"/>
        <v/>
      </c>
      <c r="J7914" s="201"/>
    </row>
    <row r="7915" spans="1:10">
      <c r="A7915" s="200">
        <v>45987</v>
      </c>
      <c r="B7915" s="1" t="s">
        <v>190</v>
      </c>
      <c r="C7915" s="175">
        <f t="shared" si="369"/>
        <v>48178.708333314142</v>
      </c>
      <c r="D7915" s="1">
        <v>5.57</v>
      </c>
      <c r="E7915" s="176">
        <v>7.006399747793191</v>
      </c>
      <c r="F7915" s="1" t="s">
        <v>162</v>
      </c>
      <c r="G7915" s="201">
        <f>MAX(E7915-'[1]1a'!$H$3,0)</f>
        <v>0</v>
      </c>
      <c r="H7915" s="201" t="str">
        <f t="shared" si="370"/>
        <v/>
      </c>
      <c r="I7915" s="201" t="str">
        <f t="shared" si="371"/>
        <v/>
      </c>
      <c r="J7915" s="201"/>
    </row>
    <row r="7916" spans="1:10">
      <c r="A7916" s="200">
        <v>45987</v>
      </c>
      <c r="B7916" s="1" t="s">
        <v>191</v>
      </c>
      <c r="C7916" s="175">
        <f t="shared" si="369"/>
        <v>48178.749999980806</v>
      </c>
      <c r="D7916" s="1">
        <v>5.74</v>
      </c>
      <c r="E7916" s="176">
        <v>7.2202395964691055</v>
      </c>
      <c r="F7916" s="1" t="s">
        <v>162</v>
      </c>
      <c r="G7916" s="201">
        <f>MAX(E7916-'[1]1a'!$H$3,0)</f>
        <v>0</v>
      </c>
      <c r="H7916" s="201" t="str">
        <f t="shared" si="370"/>
        <v/>
      </c>
      <c r="I7916" s="201" t="str">
        <f t="shared" si="371"/>
        <v/>
      </c>
      <c r="J7916" s="201"/>
    </row>
    <row r="7917" spans="1:10">
      <c r="A7917" s="200">
        <v>45987</v>
      </c>
      <c r="B7917" s="1" t="s">
        <v>192</v>
      </c>
      <c r="C7917" s="175">
        <f t="shared" si="369"/>
        <v>48178.79166664747</v>
      </c>
      <c r="D7917" s="1">
        <v>6.01</v>
      </c>
      <c r="E7917" s="176">
        <v>7.5598675914249682</v>
      </c>
      <c r="F7917" s="1" t="s">
        <v>162</v>
      </c>
      <c r="G7917" s="201">
        <f>MAX(E7917-'[1]1a'!$H$3,0)</f>
        <v>0</v>
      </c>
      <c r="H7917" s="201" t="str">
        <f t="shared" si="370"/>
        <v/>
      </c>
      <c r="I7917" s="201" t="str">
        <f t="shared" si="371"/>
        <v/>
      </c>
      <c r="J7917" s="201"/>
    </row>
    <row r="7918" spans="1:10">
      <c r="A7918" s="200">
        <v>45987</v>
      </c>
      <c r="B7918" s="1" t="s">
        <v>193</v>
      </c>
      <c r="C7918" s="175">
        <f t="shared" si="369"/>
        <v>48178.833333314135</v>
      </c>
      <c r="D7918" s="1">
        <v>7.02</v>
      </c>
      <c r="E7918" s="176">
        <v>8.8303278688524589</v>
      </c>
      <c r="F7918" s="1" t="s">
        <v>162</v>
      </c>
      <c r="G7918" s="201">
        <f>MAX(E7918-'[1]1a'!$H$3,0)</f>
        <v>0</v>
      </c>
      <c r="H7918" s="201" t="str">
        <f t="shared" si="370"/>
        <v/>
      </c>
      <c r="I7918" s="201" t="str">
        <f t="shared" si="371"/>
        <v/>
      </c>
      <c r="J7918" s="201"/>
    </row>
    <row r="7919" spans="1:10">
      <c r="A7919" s="200">
        <v>45987</v>
      </c>
      <c r="B7919" s="1" t="s">
        <v>194</v>
      </c>
      <c r="C7919" s="175">
        <f t="shared" si="369"/>
        <v>48178.874999980799</v>
      </c>
      <c r="D7919" s="1">
        <v>7.53</v>
      </c>
      <c r="E7919" s="176">
        <v>9.4718474148802017</v>
      </c>
      <c r="F7919" s="1" t="s">
        <v>162</v>
      </c>
      <c r="G7919" s="201">
        <f>MAX(E7919-'[1]1a'!$H$3,0)</f>
        <v>0</v>
      </c>
      <c r="H7919" s="201" t="str">
        <f t="shared" si="370"/>
        <v/>
      </c>
      <c r="I7919" s="201" t="str">
        <f t="shared" si="371"/>
        <v/>
      </c>
      <c r="J7919" s="201"/>
    </row>
    <row r="7920" spans="1:10">
      <c r="A7920" s="200">
        <v>45987</v>
      </c>
      <c r="B7920" s="1" t="s">
        <v>195</v>
      </c>
      <c r="C7920" s="175">
        <f t="shared" si="369"/>
        <v>48178.916666647463</v>
      </c>
      <c r="D7920" s="1">
        <v>15.86</v>
      </c>
      <c r="E7920" s="176">
        <v>19.95</v>
      </c>
      <c r="F7920" s="1" t="s">
        <v>196</v>
      </c>
      <c r="G7920" s="201">
        <f>MAX(E7920-'[1]1a'!$H$3,0)</f>
        <v>9.3099999999999987</v>
      </c>
      <c r="H7920" s="201">
        <f t="shared" si="370"/>
        <v>1</v>
      </c>
      <c r="I7920" s="201" t="str">
        <f t="shared" si="371"/>
        <v/>
      </c>
      <c r="J7920" s="201"/>
    </row>
    <row r="7921" spans="1:10">
      <c r="A7921" s="200">
        <v>45988</v>
      </c>
      <c r="B7921" s="1" t="s">
        <v>161</v>
      </c>
      <c r="C7921" s="175">
        <f t="shared" si="369"/>
        <v>48178.958333314127</v>
      </c>
      <c r="D7921" s="1">
        <v>13.15</v>
      </c>
      <c r="E7921" s="176">
        <v>16.541141235813367</v>
      </c>
      <c r="F7921" s="1" t="s">
        <v>196</v>
      </c>
      <c r="G7921" s="201">
        <f>MAX(E7921-'[1]1a'!$H$3,0)</f>
        <v>5.9011412358133661</v>
      </c>
      <c r="H7921" s="201">
        <f t="shared" si="370"/>
        <v>2</v>
      </c>
      <c r="I7921" s="201" t="str">
        <f t="shared" si="371"/>
        <v/>
      </c>
      <c r="J7921" s="201"/>
    </row>
    <row r="7922" spans="1:10">
      <c r="A7922" s="200">
        <v>45988</v>
      </c>
      <c r="B7922" s="1" t="s">
        <v>164</v>
      </c>
      <c r="C7922" s="175">
        <f t="shared" si="369"/>
        <v>48178.999999980791</v>
      </c>
      <c r="D7922" s="1">
        <v>13.19</v>
      </c>
      <c r="E7922" s="176">
        <v>16.591456494325346</v>
      </c>
      <c r="F7922" s="1" t="s">
        <v>196</v>
      </c>
      <c r="G7922" s="201">
        <f>MAX(E7922-'[1]1a'!$H$3,0)</f>
        <v>5.9514564943253454</v>
      </c>
      <c r="H7922" s="201">
        <f t="shared" si="370"/>
        <v>3</v>
      </c>
      <c r="I7922" s="201" t="str">
        <f t="shared" si="371"/>
        <v/>
      </c>
      <c r="J7922" s="201"/>
    </row>
    <row r="7923" spans="1:10">
      <c r="A7923" s="200">
        <v>45988</v>
      </c>
      <c r="B7923" s="1" t="s">
        <v>166</v>
      </c>
      <c r="C7923" s="175">
        <f t="shared" si="369"/>
        <v>48179.041666647456</v>
      </c>
      <c r="D7923" s="1">
        <v>12.54</v>
      </c>
      <c r="E7923" s="176">
        <v>15.773833543505674</v>
      </c>
      <c r="F7923" s="1" t="s">
        <v>196</v>
      </c>
      <c r="G7923" s="201">
        <f>MAX(E7923-'[1]1a'!$H$3,0)</f>
        <v>5.1338335435056734</v>
      </c>
      <c r="H7923" s="201">
        <f t="shared" si="370"/>
        <v>4</v>
      </c>
      <c r="I7923" s="201" t="str">
        <f t="shared" si="371"/>
        <v/>
      </c>
      <c r="J7923" s="201"/>
    </row>
    <row r="7924" spans="1:10">
      <c r="A7924" s="200">
        <v>45988</v>
      </c>
      <c r="B7924" s="1" t="s">
        <v>168</v>
      </c>
      <c r="C7924" s="175">
        <f t="shared" si="369"/>
        <v>48179.08333331412</v>
      </c>
      <c r="D7924" s="1">
        <v>11.47</v>
      </c>
      <c r="E7924" s="176">
        <v>14.427900378310216</v>
      </c>
      <c r="F7924" s="1" t="s">
        <v>196</v>
      </c>
      <c r="G7924" s="201">
        <f>MAX(E7924-'[1]1a'!$H$3,0)</f>
        <v>3.7879003783102156</v>
      </c>
      <c r="H7924" s="201">
        <f t="shared" si="370"/>
        <v>5</v>
      </c>
      <c r="I7924" s="201" t="str">
        <f t="shared" si="371"/>
        <v/>
      </c>
      <c r="J7924" s="201"/>
    </row>
    <row r="7925" spans="1:10">
      <c r="A7925" s="200">
        <v>45988</v>
      </c>
      <c r="B7925" s="1" t="s">
        <v>170</v>
      </c>
      <c r="C7925" s="175">
        <f t="shared" si="369"/>
        <v>48179.124999980784</v>
      </c>
      <c r="D7925" s="1">
        <v>10.130000000000001</v>
      </c>
      <c r="E7925" s="176">
        <v>12.742339218158891</v>
      </c>
      <c r="F7925" s="1" t="s">
        <v>196</v>
      </c>
      <c r="G7925" s="201">
        <f>MAX(E7925-'[1]1a'!$H$3,0)</f>
        <v>2.1023392181588907</v>
      </c>
      <c r="H7925" s="201">
        <f t="shared" si="370"/>
        <v>6</v>
      </c>
      <c r="I7925" s="201" t="str">
        <f t="shared" si="371"/>
        <v/>
      </c>
      <c r="J7925" s="201"/>
    </row>
    <row r="7926" spans="1:10">
      <c r="A7926" s="200">
        <v>45988</v>
      </c>
      <c r="B7926" s="1" t="s">
        <v>172</v>
      </c>
      <c r="C7926" s="175">
        <f t="shared" si="369"/>
        <v>48179.166666647448</v>
      </c>
      <c r="D7926" s="1">
        <v>9.34</v>
      </c>
      <c r="E7926" s="176">
        <v>11.748612862547288</v>
      </c>
      <c r="F7926" s="1" t="s">
        <v>196</v>
      </c>
      <c r="G7926" s="201">
        <f>MAX(E7926-'[1]1a'!$H$3,0)</f>
        <v>1.1086128625472877</v>
      </c>
      <c r="H7926" s="201">
        <f t="shared" si="370"/>
        <v>7</v>
      </c>
      <c r="I7926" s="201" t="str">
        <f t="shared" si="371"/>
        <v/>
      </c>
      <c r="J7926" s="201"/>
    </row>
    <row r="7927" spans="1:10">
      <c r="A7927" s="200">
        <v>45988</v>
      </c>
      <c r="B7927" s="1" t="s">
        <v>174</v>
      </c>
      <c r="C7927" s="175">
        <f t="shared" si="369"/>
        <v>48179.208333314113</v>
      </c>
      <c r="D7927" s="1">
        <v>8.65</v>
      </c>
      <c r="E7927" s="176">
        <v>10.880674653215637</v>
      </c>
      <c r="F7927" s="1" t="s">
        <v>196</v>
      </c>
      <c r="G7927" s="201">
        <f>MAX(E7927-'[1]1a'!$H$3,0)</f>
        <v>0.24067465321563652</v>
      </c>
      <c r="H7927" s="201">
        <f t="shared" si="370"/>
        <v>8</v>
      </c>
      <c r="I7927" s="201">
        <f t="shared" si="371"/>
        <v>8</v>
      </c>
      <c r="J7927" s="201"/>
    </row>
    <row r="7928" spans="1:10">
      <c r="A7928" s="200">
        <v>45988</v>
      </c>
      <c r="B7928" s="1" t="s">
        <v>176</v>
      </c>
      <c r="C7928" s="175">
        <f t="shared" si="369"/>
        <v>48179.249999980777</v>
      </c>
      <c r="D7928" s="1">
        <v>8.35</v>
      </c>
      <c r="E7928" s="176">
        <v>10.503310214375789</v>
      </c>
      <c r="F7928" s="1" t="s">
        <v>162</v>
      </c>
      <c r="G7928" s="201">
        <f>MAX(E7928-'[1]1a'!$H$3,0)</f>
        <v>0</v>
      </c>
      <c r="H7928" s="201" t="str">
        <f t="shared" si="370"/>
        <v/>
      </c>
      <c r="I7928" s="201" t="str">
        <f t="shared" si="371"/>
        <v/>
      </c>
      <c r="J7928" s="201"/>
    </row>
    <row r="7929" spans="1:10">
      <c r="A7929" s="200">
        <v>45988</v>
      </c>
      <c r="B7929" s="1" t="s">
        <v>178</v>
      </c>
      <c r="C7929" s="175">
        <f t="shared" si="369"/>
        <v>48179.291666647441</v>
      </c>
      <c r="D7929" s="1">
        <v>8.1300000000000008</v>
      </c>
      <c r="E7929" s="176">
        <v>10.226576292559901</v>
      </c>
      <c r="F7929" s="1" t="s">
        <v>162</v>
      </c>
      <c r="G7929" s="201">
        <f>MAX(E7929-'[1]1a'!$H$3,0)</f>
        <v>0</v>
      </c>
      <c r="H7929" s="201" t="str">
        <f t="shared" si="370"/>
        <v/>
      </c>
      <c r="I7929" s="201" t="str">
        <f t="shared" si="371"/>
        <v/>
      </c>
      <c r="J7929" s="201"/>
    </row>
    <row r="7930" spans="1:10">
      <c r="A7930" s="200">
        <v>45988</v>
      </c>
      <c r="B7930" s="1" t="s">
        <v>180</v>
      </c>
      <c r="C7930" s="175">
        <f t="shared" si="369"/>
        <v>48179.333333314105</v>
      </c>
      <c r="D7930" s="1">
        <v>8.15</v>
      </c>
      <c r="E7930" s="176">
        <v>10.251733921815889</v>
      </c>
      <c r="F7930" s="1" t="s">
        <v>162</v>
      </c>
      <c r="G7930" s="201">
        <f>MAX(E7930-'[1]1a'!$H$3,0)</f>
        <v>0</v>
      </c>
      <c r="H7930" s="201" t="str">
        <f t="shared" si="370"/>
        <v/>
      </c>
      <c r="I7930" s="201" t="str">
        <f t="shared" si="371"/>
        <v/>
      </c>
      <c r="J7930" s="201"/>
    </row>
    <row r="7931" spans="1:10">
      <c r="A7931" s="200">
        <v>45988</v>
      </c>
      <c r="B7931" s="1" t="s">
        <v>181</v>
      </c>
      <c r="C7931" s="175">
        <f t="shared" si="369"/>
        <v>48179.37499998077</v>
      </c>
      <c r="D7931" s="1">
        <v>8.73</v>
      </c>
      <c r="E7931" s="176">
        <v>10.981305170239597</v>
      </c>
      <c r="F7931" s="1" t="s">
        <v>196</v>
      </c>
      <c r="G7931" s="201">
        <f>MAX(E7931-'[1]1a'!$H$3,0)</f>
        <v>0.34130517023959683</v>
      </c>
      <c r="H7931" s="201">
        <f t="shared" si="370"/>
        <v>1</v>
      </c>
      <c r="I7931" s="201" t="str">
        <f t="shared" si="371"/>
        <v/>
      </c>
      <c r="J7931" s="201"/>
    </row>
    <row r="7932" spans="1:10">
      <c r="A7932" s="200">
        <v>45988</v>
      </c>
      <c r="B7932" s="1" t="s">
        <v>182</v>
      </c>
      <c r="C7932" s="175">
        <f t="shared" si="369"/>
        <v>48179.416666647434</v>
      </c>
      <c r="D7932" s="1">
        <v>10.119999999999999</v>
      </c>
      <c r="E7932" s="176">
        <v>12.729760403530895</v>
      </c>
      <c r="F7932" s="1" t="s">
        <v>196</v>
      </c>
      <c r="G7932" s="201">
        <f>MAX(E7932-'[1]1a'!$H$3,0)</f>
        <v>2.0897604035308941</v>
      </c>
      <c r="H7932" s="201">
        <f t="shared" si="370"/>
        <v>2</v>
      </c>
      <c r="I7932" s="201" t="str">
        <f t="shared" si="371"/>
        <v/>
      </c>
      <c r="J7932" s="201"/>
    </row>
    <row r="7933" spans="1:10">
      <c r="A7933" s="200">
        <v>45988</v>
      </c>
      <c r="B7933" s="1" t="s">
        <v>183</v>
      </c>
      <c r="C7933" s="175">
        <f t="shared" si="369"/>
        <v>48179.458333314098</v>
      </c>
      <c r="D7933" s="1">
        <v>11.28</v>
      </c>
      <c r="E7933" s="176">
        <v>14.188902900378309</v>
      </c>
      <c r="F7933" s="1" t="s">
        <v>196</v>
      </c>
      <c r="G7933" s="201">
        <f>MAX(E7933-'[1]1a'!$H$3,0)</f>
        <v>3.5489029003783088</v>
      </c>
      <c r="H7933" s="201">
        <f t="shared" si="370"/>
        <v>3</v>
      </c>
      <c r="I7933" s="201" t="str">
        <f t="shared" si="371"/>
        <v/>
      </c>
      <c r="J7933" s="201"/>
    </row>
    <row r="7934" spans="1:10">
      <c r="A7934" s="200">
        <v>45988</v>
      </c>
      <c r="B7934" s="1" t="s">
        <v>185</v>
      </c>
      <c r="C7934" s="175">
        <f t="shared" si="369"/>
        <v>48179.499999980762</v>
      </c>
      <c r="D7934" s="1">
        <v>11.57</v>
      </c>
      <c r="E7934" s="176">
        <v>14.553688524590164</v>
      </c>
      <c r="F7934" s="1" t="s">
        <v>196</v>
      </c>
      <c r="G7934" s="201">
        <f>MAX(E7934-'[1]1a'!$H$3,0)</f>
        <v>3.9136885245901638</v>
      </c>
      <c r="H7934" s="201">
        <f t="shared" si="370"/>
        <v>4</v>
      </c>
      <c r="I7934" s="201" t="str">
        <f t="shared" si="371"/>
        <v/>
      </c>
      <c r="J7934" s="201"/>
    </row>
    <row r="7935" spans="1:10">
      <c r="A7935" s="200">
        <v>45988</v>
      </c>
      <c r="B7935" s="1" t="s">
        <v>186</v>
      </c>
      <c r="C7935" s="175">
        <f t="shared" si="369"/>
        <v>48179.541666647427</v>
      </c>
      <c r="D7935" s="1">
        <v>11.85</v>
      </c>
      <c r="E7935" s="176">
        <v>14.905895334174023</v>
      </c>
      <c r="F7935" s="1" t="s">
        <v>196</v>
      </c>
      <c r="G7935" s="201">
        <f>MAX(E7935-'[1]1a'!$H$3,0)</f>
        <v>4.2658953341740222</v>
      </c>
      <c r="H7935" s="201">
        <f t="shared" si="370"/>
        <v>5</v>
      </c>
      <c r="I7935" s="201" t="str">
        <f t="shared" si="371"/>
        <v/>
      </c>
      <c r="J7935" s="201"/>
    </row>
    <row r="7936" spans="1:10">
      <c r="A7936" s="200">
        <v>45988</v>
      </c>
      <c r="B7936" s="1" t="s">
        <v>187</v>
      </c>
      <c r="C7936" s="175">
        <f t="shared" si="369"/>
        <v>48179.583333314091</v>
      </c>
      <c r="D7936" s="1">
        <v>11.83</v>
      </c>
      <c r="E7936" s="176">
        <v>14.880737704918033</v>
      </c>
      <c r="F7936" s="1" t="s">
        <v>196</v>
      </c>
      <c r="G7936" s="201">
        <f>MAX(E7936-'[1]1a'!$H$3,0)</f>
        <v>4.2407377049180326</v>
      </c>
      <c r="H7936" s="201">
        <f t="shared" si="370"/>
        <v>6</v>
      </c>
      <c r="I7936" s="201" t="str">
        <f t="shared" si="371"/>
        <v/>
      </c>
      <c r="J7936" s="201"/>
    </row>
    <row r="7937" spans="1:10">
      <c r="A7937" s="200">
        <v>45988</v>
      </c>
      <c r="B7937" s="1" t="s">
        <v>188</v>
      </c>
      <c r="C7937" s="175">
        <f t="shared" si="369"/>
        <v>48179.624999980755</v>
      </c>
      <c r="D7937" s="1">
        <v>11.87</v>
      </c>
      <c r="E7937" s="176">
        <v>14.931052963430012</v>
      </c>
      <c r="F7937" s="1" t="s">
        <v>196</v>
      </c>
      <c r="G7937" s="201">
        <f>MAX(E7937-'[1]1a'!$H$3,0)</f>
        <v>4.2910529634300119</v>
      </c>
      <c r="H7937" s="201">
        <f t="shared" si="370"/>
        <v>7</v>
      </c>
      <c r="I7937" s="201" t="str">
        <f t="shared" si="371"/>
        <v/>
      </c>
      <c r="J7937" s="201"/>
    </row>
    <row r="7938" spans="1:10">
      <c r="A7938" s="200">
        <v>45988</v>
      </c>
      <c r="B7938" s="1" t="s">
        <v>189</v>
      </c>
      <c r="C7938" s="175">
        <f t="shared" si="369"/>
        <v>48179.666666647419</v>
      </c>
      <c r="D7938" s="1">
        <v>11.78</v>
      </c>
      <c r="E7938" s="176">
        <v>14.817843631778057</v>
      </c>
      <c r="F7938" s="1" t="s">
        <v>196</v>
      </c>
      <c r="G7938" s="201">
        <f>MAX(E7938-'[1]1a'!$H$3,0)</f>
        <v>4.1778436317780567</v>
      </c>
      <c r="H7938" s="201">
        <f t="shared" si="370"/>
        <v>8</v>
      </c>
      <c r="I7938" s="201" t="str">
        <f t="shared" si="371"/>
        <v/>
      </c>
      <c r="J7938" s="201"/>
    </row>
    <row r="7939" spans="1:10">
      <c r="A7939" s="200">
        <v>45988</v>
      </c>
      <c r="B7939" s="1" t="s">
        <v>190</v>
      </c>
      <c r="C7939" s="175">
        <f t="shared" si="369"/>
        <v>48179.708333314084</v>
      </c>
      <c r="D7939" s="1">
        <v>11.84</v>
      </c>
      <c r="E7939" s="176">
        <v>14.893316519546028</v>
      </c>
      <c r="F7939" s="1" t="s">
        <v>196</v>
      </c>
      <c r="G7939" s="201">
        <f>MAX(E7939-'[1]1a'!$H$3,0)</f>
        <v>4.2533165195460274</v>
      </c>
      <c r="H7939" s="201">
        <f t="shared" si="370"/>
        <v>9</v>
      </c>
      <c r="I7939" s="201" t="str">
        <f t="shared" si="371"/>
        <v/>
      </c>
      <c r="J7939" s="201"/>
    </row>
    <row r="7940" spans="1:10">
      <c r="A7940" s="200">
        <v>45988</v>
      </c>
      <c r="B7940" s="1" t="s">
        <v>191</v>
      </c>
      <c r="C7940" s="175">
        <f t="shared" ref="C7940:C8003" si="372">C7939 + TIME(1,0,0)</f>
        <v>48179.749999980748</v>
      </c>
      <c r="D7940" s="1">
        <v>12.05</v>
      </c>
      <c r="E7940" s="176">
        <v>15.157471626733923</v>
      </c>
      <c r="F7940" s="1" t="s">
        <v>196</v>
      </c>
      <c r="G7940" s="201">
        <f>MAX(E7940-'[1]1a'!$H$3,0)</f>
        <v>4.5174716267339221</v>
      </c>
      <c r="H7940" s="201">
        <f t="shared" ref="H7940:H8003" si="373">IF(F7940="Y",IF(F7939="Y",H7939+1,1),"")</f>
        <v>10</v>
      </c>
      <c r="I7940" s="201" t="str">
        <f t="shared" ref="I7940:I8003" si="374">IF(AND(F7940="Y",F7941&lt;&gt;"Y"),H7940,"")</f>
        <v/>
      </c>
      <c r="J7940" s="201"/>
    </row>
    <row r="7941" spans="1:10">
      <c r="A7941" s="200">
        <v>45988</v>
      </c>
      <c r="B7941" s="1" t="s">
        <v>192</v>
      </c>
      <c r="C7941" s="175">
        <f t="shared" si="372"/>
        <v>48179.791666647412</v>
      </c>
      <c r="D7941" s="1">
        <v>11.59</v>
      </c>
      <c r="E7941" s="176">
        <v>14.578846153846154</v>
      </c>
      <c r="F7941" s="1" t="s">
        <v>196</v>
      </c>
      <c r="G7941" s="201">
        <f>MAX(E7941-'[1]1a'!$H$3,0)</f>
        <v>3.9388461538461534</v>
      </c>
      <c r="H7941" s="201">
        <f t="shared" si="373"/>
        <v>11</v>
      </c>
      <c r="I7941" s="201">
        <f t="shared" si="374"/>
        <v>11</v>
      </c>
      <c r="J7941" s="201"/>
    </row>
    <row r="7942" spans="1:10">
      <c r="A7942" s="200">
        <v>45988</v>
      </c>
      <c r="B7942" s="1" t="s">
        <v>193</v>
      </c>
      <c r="C7942" s="175">
        <f t="shared" si="372"/>
        <v>48179.833333314076</v>
      </c>
      <c r="D7942" s="1">
        <v>7.34</v>
      </c>
      <c r="E7942" s="176">
        <v>9.2328499369482984</v>
      </c>
      <c r="F7942" s="1" t="s">
        <v>162</v>
      </c>
      <c r="G7942" s="201">
        <f>MAX(E7942-'[1]1a'!$H$3,0)</f>
        <v>0</v>
      </c>
      <c r="H7942" s="201" t="str">
        <f t="shared" si="373"/>
        <v/>
      </c>
      <c r="I7942" s="201" t="str">
        <f t="shared" si="374"/>
        <v/>
      </c>
      <c r="J7942" s="201"/>
    </row>
    <row r="7943" spans="1:10">
      <c r="A7943" s="200">
        <v>45988</v>
      </c>
      <c r="B7943" s="1" t="s">
        <v>194</v>
      </c>
      <c r="C7943" s="175">
        <f t="shared" si="372"/>
        <v>48179.874999980741</v>
      </c>
      <c r="D7943" s="1">
        <v>7.64</v>
      </c>
      <c r="E7943" s="176">
        <v>9.6102143757881464</v>
      </c>
      <c r="F7943" s="1" t="s">
        <v>162</v>
      </c>
      <c r="G7943" s="201">
        <f>MAX(E7943-'[1]1a'!$H$3,0)</f>
        <v>0</v>
      </c>
      <c r="H7943" s="201" t="str">
        <f t="shared" si="373"/>
        <v/>
      </c>
      <c r="I7943" s="201" t="str">
        <f t="shared" si="374"/>
        <v/>
      </c>
      <c r="J7943" s="201"/>
    </row>
    <row r="7944" spans="1:10">
      <c r="A7944" s="200">
        <v>45988</v>
      </c>
      <c r="B7944" s="1" t="s">
        <v>195</v>
      </c>
      <c r="C7944" s="175">
        <f t="shared" si="372"/>
        <v>48179.916666647405</v>
      </c>
      <c r="D7944" s="1">
        <v>7.58</v>
      </c>
      <c r="E7944" s="176">
        <v>9.5347414880201775</v>
      </c>
      <c r="F7944" s="1" t="s">
        <v>162</v>
      </c>
      <c r="G7944" s="201">
        <f>MAX(E7944-'[1]1a'!$H$3,0)</f>
        <v>0</v>
      </c>
      <c r="H7944" s="201" t="str">
        <f t="shared" si="373"/>
        <v/>
      </c>
      <c r="I7944" s="201" t="str">
        <f t="shared" si="374"/>
        <v/>
      </c>
      <c r="J7944" s="201"/>
    </row>
    <row r="7945" spans="1:10">
      <c r="A7945" s="200">
        <v>45989</v>
      </c>
      <c r="B7945" s="1" t="s">
        <v>161</v>
      </c>
      <c r="C7945" s="175">
        <f t="shared" si="372"/>
        <v>48179.958333314069</v>
      </c>
      <c r="D7945" s="1">
        <v>7.47</v>
      </c>
      <c r="E7945" s="176">
        <v>9.3963745271122328</v>
      </c>
      <c r="F7945" s="1" t="s">
        <v>162</v>
      </c>
      <c r="G7945" s="201">
        <f>MAX(E7945-'[1]1a'!$H$3,0)</f>
        <v>0</v>
      </c>
      <c r="H7945" s="201" t="str">
        <f t="shared" si="373"/>
        <v/>
      </c>
      <c r="I7945" s="201" t="str">
        <f t="shared" si="374"/>
        <v/>
      </c>
      <c r="J7945" s="201"/>
    </row>
    <row r="7946" spans="1:10">
      <c r="A7946" s="200">
        <v>45989</v>
      </c>
      <c r="B7946" s="1" t="s">
        <v>164</v>
      </c>
      <c r="C7946" s="175">
        <f t="shared" si="372"/>
        <v>48179.999999980733</v>
      </c>
      <c r="D7946" s="1">
        <v>7.32</v>
      </c>
      <c r="E7946" s="176">
        <v>9.2076923076923087</v>
      </c>
      <c r="F7946" s="1" t="s">
        <v>162</v>
      </c>
      <c r="G7946" s="201">
        <f>MAX(E7946-'[1]1a'!$H$3,0)</f>
        <v>0</v>
      </c>
      <c r="H7946" s="201" t="str">
        <f t="shared" si="373"/>
        <v/>
      </c>
      <c r="I7946" s="201" t="str">
        <f t="shared" si="374"/>
        <v/>
      </c>
      <c r="J7946" s="201"/>
    </row>
    <row r="7947" spans="1:10">
      <c r="A7947" s="200">
        <v>45989</v>
      </c>
      <c r="B7947" s="1" t="s">
        <v>166</v>
      </c>
      <c r="C7947" s="175">
        <f t="shared" si="372"/>
        <v>48180.041666647398</v>
      </c>
      <c r="D7947" s="1">
        <v>7.1</v>
      </c>
      <c r="E7947" s="176">
        <v>8.9309583858764192</v>
      </c>
      <c r="F7947" s="1" t="s">
        <v>162</v>
      </c>
      <c r="G7947" s="201">
        <f>MAX(E7947-'[1]1a'!$H$3,0)</f>
        <v>0</v>
      </c>
      <c r="H7947" s="201" t="str">
        <f t="shared" si="373"/>
        <v/>
      </c>
      <c r="I7947" s="201" t="str">
        <f t="shared" si="374"/>
        <v/>
      </c>
      <c r="J7947" s="201"/>
    </row>
    <row r="7948" spans="1:10">
      <c r="A7948" s="200">
        <v>45989</v>
      </c>
      <c r="B7948" s="1" t="s">
        <v>168</v>
      </c>
      <c r="C7948" s="175">
        <f t="shared" si="372"/>
        <v>48180.083333314062</v>
      </c>
      <c r="D7948" s="1">
        <v>6.28</v>
      </c>
      <c r="E7948" s="176">
        <v>7.8994955863808327</v>
      </c>
      <c r="F7948" s="1" t="s">
        <v>162</v>
      </c>
      <c r="G7948" s="201">
        <f>MAX(E7948-'[1]1a'!$H$3,0)</f>
        <v>0</v>
      </c>
      <c r="H7948" s="201" t="str">
        <f t="shared" si="373"/>
        <v/>
      </c>
      <c r="I7948" s="201" t="str">
        <f t="shared" si="374"/>
        <v/>
      </c>
      <c r="J7948" s="201"/>
    </row>
    <row r="7949" spans="1:10">
      <c r="A7949" s="200">
        <v>45989</v>
      </c>
      <c r="B7949" s="1" t="s">
        <v>170</v>
      </c>
      <c r="C7949" s="175">
        <f t="shared" si="372"/>
        <v>48180.124999980726</v>
      </c>
      <c r="D7949" s="1">
        <v>5.57</v>
      </c>
      <c r="E7949" s="176">
        <v>7.006399747793191</v>
      </c>
      <c r="F7949" s="1" t="s">
        <v>162</v>
      </c>
      <c r="G7949" s="201">
        <f>MAX(E7949-'[1]1a'!$H$3,0)</f>
        <v>0</v>
      </c>
      <c r="H7949" s="201" t="str">
        <f t="shared" si="373"/>
        <v/>
      </c>
      <c r="I7949" s="201" t="str">
        <f t="shared" si="374"/>
        <v/>
      </c>
      <c r="J7949" s="201"/>
    </row>
    <row r="7950" spans="1:10">
      <c r="A7950" s="200">
        <v>45989</v>
      </c>
      <c r="B7950" s="1" t="s">
        <v>172</v>
      </c>
      <c r="C7950" s="175">
        <f t="shared" si="372"/>
        <v>48180.16666664739</v>
      </c>
      <c r="D7950" s="1">
        <v>5.0199999999999996</v>
      </c>
      <c r="E7950" s="176">
        <v>6.3145649432534672</v>
      </c>
      <c r="F7950" s="1" t="s">
        <v>162</v>
      </c>
      <c r="G7950" s="201">
        <f>MAX(E7950-'[1]1a'!$H$3,0)</f>
        <v>0</v>
      </c>
      <c r="H7950" s="201" t="str">
        <f t="shared" si="373"/>
        <v/>
      </c>
      <c r="I7950" s="201" t="str">
        <f t="shared" si="374"/>
        <v/>
      </c>
      <c r="J7950" s="201"/>
    </row>
    <row r="7951" spans="1:10">
      <c r="A7951" s="200">
        <v>45989</v>
      </c>
      <c r="B7951" s="1" t="s">
        <v>174</v>
      </c>
      <c r="C7951" s="175">
        <f t="shared" si="372"/>
        <v>48180.208333314054</v>
      </c>
      <c r="D7951" s="1">
        <v>4.79</v>
      </c>
      <c r="E7951" s="176">
        <v>6.0252522068095837</v>
      </c>
      <c r="F7951" s="1" t="s">
        <v>162</v>
      </c>
      <c r="G7951" s="201">
        <f>MAX(E7951-'[1]1a'!$H$3,0)</f>
        <v>0</v>
      </c>
      <c r="H7951" s="201" t="str">
        <f t="shared" si="373"/>
        <v/>
      </c>
      <c r="I7951" s="201" t="str">
        <f t="shared" si="374"/>
        <v/>
      </c>
      <c r="J7951" s="201"/>
    </row>
    <row r="7952" spans="1:10">
      <c r="A7952" s="200">
        <v>45989</v>
      </c>
      <c r="B7952" s="1" t="s">
        <v>176</v>
      </c>
      <c r="C7952" s="175">
        <f t="shared" si="372"/>
        <v>48180.249999980719</v>
      </c>
      <c r="D7952" s="1">
        <v>4.5199999999999996</v>
      </c>
      <c r="E7952" s="176">
        <v>5.6856242118537201</v>
      </c>
      <c r="F7952" s="1" t="s">
        <v>162</v>
      </c>
      <c r="G7952" s="201">
        <f>MAX(E7952-'[1]1a'!$H$3,0)</f>
        <v>0</v>
      </c>
      <c r="H7952" s="201" t="str">
        <f t="shared" si="373"/>
        <v/>
      </c>
      <c r="I7952" s="201" t="str">
        <f t="shared" si="374"/>
        <v/>
      </c>
      <c r="J7952" s="201"/>
    </row>
    <row r="7953" spans="1:10">
      <c r="A7953" s="200">
        <v>45989</v>
      </c>
      <c r="B7953" s="1" t="s">
        <v>178</v>
      </c>
      <c r="C7953" s="175">
        <f t="shared" si="372"/>
        <v>48180.291666647383</v>
      </c>
      <c r="D7953" s="1">
        <v>4.5199999999999996</v>
      </c>
      <c r="E7953" s="176">
        <v>5.6856242118537201</v>
      </c>
      <c r="F7953" s="1" t="s">
        <v>162</v>
      </c>
      <c r="G7953" s="201">
        <f>MAX(E7953-'[1]1a'!$H$3,0)</f>
        <v>0</v>
      </c>
      <c r="H7953" s="201" t="str">
        <f t="shared" si="373"/>
        <v/>
      </c>
      <c r="I7953" s="201" t="str">
        <f t="shared" si="374"/>
        <v/>
      </c>
      <c r="J7953" s="201"/>
    </row>
    <row r="7954" spans="1:10">
      <c r="A7954" s="200">
        <v>45989</v>
      </c>
      <c r="B7954" s="1" t="s">
        <v>180</v>
      </c>
      <c r="C7954" s="175">
        <f t="shared" si="372"/>
        <v>48180.333333314047</v>
      </c>
      <c r="D7954" s="1">
        <v>4.5199999999999996</v>
      </c>
      <c r="E7954" s="176">
        <v>5.6856242118537201</v>
      </c>
      <c r="F7954" s="1" t="s">
        <v>162</v>
      </c>
      <c r="G7954" s="201">
        <f>MAX(E7954-'[1]1a'!$H$3,0)</f>
        <v>0</v>
      </c>
      <c r="H7954" s="201" t="str">
        <f t="shared" si="373"/>
        <v/>
      </c>
      <c r="I7954" s="201" t="str">
        <f t="shared" si="374"/>
        <v/>
      </c>
      <c r="J7954" s="201"/>
    </row>
    <row r="7955" spans="1:10">
      <c r="A7955" s="200">
        <v>45989</v>
      </c>
      <c r="B7955" s="1" t="s">
        <v>181</v>
      </c>
      <c r="C7955" s="175">
        <f t="shared" si="372"/>
        <v>48180.374999980711</v>
      </c>
      <c r="D7955" s="1">
        <v>4.8499999999999996</v>
      </c>
      <c r="E7955" s="176">
        <v>6.1007250945775535</v>
      </c>
      <c r="F7955" s="1" t="s">
        <v>162</v>
      </c>
      <c r="G7955" s="201">
        <f>MAX(E7955-'[1]1a'!$H$3,0)</f>
        <v>0</v>
      </c>
      <c r="H7955" s="201" t="str">
        <f t="shared" si="373"/>
        <v/>
      </c>
      <c r="I7955" s="201" t="str">
        <f t="shared" si="374"/>
        <v/>
      </c>
      <c r="J7955" s="201"/>
    </row>
    <row r="7956" spans="1:10">
      <c r="A7956" s="200">
        <v>45989</v>
      </c>
      <c r="B7956" s="1" t="s">
        <v>182</v>
      </c>
      <c r="C7956" s="175">
        <f t="shared" si="372"/>
        <v>48180.416666647376</v>
      </c>
      <c r="D7956" s="1">
        <v>5.49</v>
      </c>
      <c r="E7956" s="176">
        <v>6.9057692307692315</v>
      </c>
      <c r="F7956" s="1" t="s">
        <v>162</v>
      </c>
      <c r="G7956" s="201">
        <f>MAX(E7956-'[1]1a'!$H$3,0)</f>
        <v>0</v>
      </c>
      <c r="H7956" s="201" t="str">
        <f t="shared" si="373"/>
        <v/>
      </c>
      <c r="I7956" s="201" t="str">
        <f t="shared" si="374"/>
        <v/>
      </c>
      <c r="J7956" s="201"/>
    </row>
    <row r="7957" spans="1:10">
      <c r="A7957" s="200">
        <v>45989</v>
      </c>
      <c r="B7957" s="1" t="s">
        <v>183</v>
      </c>
      <c r="C7957" s="175">
        <f t="shared" si="372"/>
        <v>48180.45833331404</v>
      </c>
      <c r="D7957" s="1">
        <v>5.83</v>
      </c>
      <c r="E7957" s="176">
        <v>7.3334489281210598</v>
      </c>
      <c r="F7957" s="1" t="s">
        <v>162</v>
      </c>
      <c r="G7957" s="201">
        <f>MAX(E7957-'[1]1a'!$H$3,0)</f>
        <v>0</v>
      </c>
      <c r="H7957" s="201" t="str">
        <f t="shared" si="373"/>
        <v/>
      </c>
      <c r="I7957" s="201" t="str">
        <f t="shared" si="374"/>
        <v/>
      </c>
      <c r="J7957" s="201"/>
    </row>
    <row r="7958" spans="1:10">
      <c r="A7958" s="200">
        <v>45989</v>
      </c>
      <c r="B7958" s="1" t="s">
        <v>185</v>
      </c>
      <c r="C7958" s="175">
        <f t="shared" si="372"/>
        <v>48180.499999980704</v>
      </c>
      <c r="D7958" s="1">
        <v>6.01</v>
      </c>
      <c r="E7958" s="176">
        <v>7.5598675914249682</v>
      </c>
      <c r="F7958" s="1" t="s">
        <v>162</v>
      </c>
      <c r="G7958" s="201">
        <f>MAX(E7958-'[1]1a'!$H$3,0)</f>
        <v>0</v>
      </c>
      <c r="H7958" s="201" t="str">
        <f t="shared" si="373"/>
        <v/>
      </c>
      <c r="I7958" s="201" t="str">
        <f t="shared" si="374"/>
        <v/>
      </c>
      <c r="J7958" s="201"/>
    </row>
    <row r="7959" spans="1:10">
      <c r="A7959" s="200">
        <v>45989</v>
      </c>
      <c r="B7959" s="1" t="s">
        <v>186</v>
      </c>
      <c r="C7959" s="175">
        <f t="shared" si="372"/>
        <v>48180.541666647368</v>
      </c>
      <c r="D7959" s="1">
        <v>6.05</v>
      </c>
      <c r="E7959" s="176">
        <v>7.6101828499369484</v>
      </c>
      <c r="F7959" s="1" t="s">
        <v>162</v>
      </c>
      <c r="G7959" s="201">
        <f>MAX(E7959-'[1]1a'!$H$3,0)</f>
        <v>0</v>
      </c>
      <c r="H7959" s="201" t="str">
        <f t="shared" si="373"/>
        <v/>
      </c>
      <c r="I7959" s="201" t="str">
        <f t="shared" si="374"/>
        <v/>
      </c>
      <c r="J7959" s="201"/>
    </row>
    <row r="7960" spans="1:10">
      <c r="A7960" s="200">
        <v>45989</v>
      </c>
      <c r="B7960" s="1" t="s">
        <v>187</v>
      </c>
      <c r="C7960" s="175">
        <f t="shared" si="372"/>
        <v>48180.583333314033</v>
      </c>
      <c r="D7960" s="1">
        <v>6.21</v>
      </c>
      <c r="E7960" s="176">
        <v>7.8114438839848681</v>
      </c>
      <c r="F7960" s="1" t="s">
        <v>162</v>
      </c>
      <c r="G7960" s="201">
        <f>MAX(E7960-'[1]1a'!$H$3,0)</f>
        <v>0</v>
      </c>
      <c r="H7960" s="201" t="str">
        <f t="shared" si="373"/>
        <v/>
      </c>
      <c r="I7960" s="201" t="str">
        <f t="shared" si="374"/>
        <v/>
      </c>
      <c r="J7960" s="201"/>
    </row>
    <row r="7961" spans="1:10">
      <c r="A7961" s="200">
        <v>45989</v>
      </c>
      <c r="B7961" s="1" t="s">
        <v>188</v>
      </c>
      <c r="C7961" s="175">
        <f t="shared" si="372"/>
        <v>48180.624999980697</v>
      </c>
      <c r="D7961" s="1">
        <v>6.31</v>
      </c>
      <c r="E7961" s="176">
        <v>7.9372320302648172</v>
      </c>
      <c r="F7961" s="1" t="s">
        <v>162</v>
      </c>
      <c r="G7961" s="201">
        <f>MAX(E7961-'[1]1a'!$H$3,0)</f>
        <v>0</v>
      </c>
      <c r="H7961" s="201" t="str">
        <f t="shared" si="373"/>
        <v/>
      </c>
      <c r="I7961" s="201" t="str">
        <f t="shared" si="374"/>
        <v/>
      </c>
      <c r="J7961" s="201"/>
    </row>
    <row r="7962" spans="1:10">
      <c r="A7962" s="200">
        <v>45989</v>
      </c>
      <c r="B7962" s="1" t="s">
        <v>189</v>
      </c>
      <c r="C7962" s="175">
        <f t="shared" si="372"/>
        <v>48180.666666647361</v>
      </c>
      <c r="D7962" s="1">
        <v>6.61</v>
      </c>
      <c r="E7962" s="176">
        <v>8.3145964691046661</v>
      </c>
      <c r="F7962" s="1" t="s">
        <v>162</v>
      </c>
      <c r="G7962" s="201">
        <f>MAX(E7962-'[1]1a'!$H$3,0)</f>
        <v>0</v>
      </c>
      <c r="H7962" s="201" t="str">
        <f t="shared" si="373"/>
        <v/>
      </c>
      <c r="I7962" s="201" t="str">
        <f t="shared" si="374"/>
        <v/>
      </c>
      <c r="J7962" s="201"/>
    </row>
    <row r="7963" spans="1:10">
      <c r="A7963" s="200">
        <v>45989</v>
      </c>
      <c r="B7963" s="1" t="s">
        <v>190</v>
      </c>
      <c r="C7963" s="175">
        <f t="shared" si="372"/>
        <v>48180.708333314025</v>
      </c>
      <c r="D7963" s="1">
        <v>6.6</v>
      </c>
      <c r="E7963" s="176">
        <v>8.3020176544766713</v>
      </c>
      <c r="F7963" s="1" t="s">
        <v>162</v>
      </c>
      <c r="G7963" s="201">
        <f>MAX(E7963-'[1]1a'!$H$3,0)</f>
        <v>0</v>
      </c>
      <c r="H7963" s="201" t="str">
        <f t="shared" si="373"/>
        <v/>
      </c>
      <c r="I7963" s="201" t="str">
        <f t="shared" si="374"/>
        <v/>
      </c>
      <c r="J7963" s="201"/>
    </row>
    <row r="7964" spans="1:10">
      <c r="A7964" s="200">
        <v>45989</v>
      </c>
      <c r="B7964" s="1" t="s">
        <v>191</v>
      </c>
      <c r="C7964" s="175">
        <f t="shared" si="372"/>
        <v>48180.74999998069</v>
      </c>
      <c r="D7964" s="1">
        <v>6.53</v>
      </c>
      <c r="E7964" s="176">
        <v>8.2139659520807076</v>
      </c>
      <c r="F7964" s="1" t="s">
        <v>162</v>
      </c>
      <c r="G7964" s="201">
        <f>MAX(E7964-'[1]1a'!$H$3,0)</f>
        <v>0</v>
      </c>
      <c r="H7964" s="201" t="str">
        <f t="shared" si="373"/>
        <v/>
      </c>
      <c r="I7964" s="201" t="str">
        <f t="shared" si="374"/>
        <v/>
      </c>
      <c r="J7964" s="201"/>
    </row>
    <row r="7965" spans="1:10">
      <c r="A7965" s="200">
        <v>45989</v>
      </c>
      <c r="B7965" s="1" t="s">
        <v>192</v>
      </c>
      <c r="C7965" s="175">
        <f t="shared" si="372"/>
        <v>48180.791666647354</v>
      </c>
      <c r="D7965" s="1">
        <v>6.72</v>
      </c>
      <c r="E7965" s="176">
        <v>8.4529634300126109</v>
      </c>
      <c r="F7965" s="1" t="s">
        <v>162</v>
      </c>
      <c r="G7965" s="201">
        <f>MAX(E7965-'[1]1a'!$H$3,0)</f>
        <v>0</v>
      </c>
      <c r="H7965" s="201" t="str">
        <f t="shared" si="373"/>
        <v/>
      </c>
      <c r="I7965" s="201" t="str">
        <f t="shared" si="374"/>
        <v/>
      </c>
      <c r="J7965" s="201"/>
    </row>
    <row r="7966" spans="1:10">
      <c r="A7966" s="200">
        <v>45989</v>
      </c>
      <c r="B7966" s="1" t="s">
        <v>193</v>
      </c>
      <c r="C7966" s="175">
        <f t="shared" si="372"/>
        <v>48180.833333314018</v>
      </c>
      <c r="D7966" s="1">
        <v>7.42</v>
      </c>
      <c r="E7966" s="176">
        <v>9.3334804539722569</v>
      </c>
      <c r="F7966" s="1" t="s">
        <v>162</v>
      </c>
      <c r="G7966" s="201">
        <f>MAX(E7966-'[1]1a'!$H$3,0)</f>
        <v>0</v>
      </c>
      <c r="H7966" s="201" t="str">
        <f t="shared" si="373"/>
        <v/>
      </c>
      <c r="I7966" s="201" t="str">
        <f t="shared" si="374"/>
        <v/>
      </c>
      <c r="J7966" s="201"/>
    </row>
    <row r="7967" spans="1:10">
      <c r="A7967" s="200">
        <v>45989</v>
      </c>
      <c r="B7967" s="1" t="s">
        <v>194</v>
      </c>
      <c r="C7967" s="175">
        <f t="shared" si="372"/>
        <v>48180.874999980682</v>
      </c>
      <c r="D7967" s="1">
        <v>7.75</v>
      </c>
      <c r="E7967" s="176">
        <v>9.7485813366960912</v>
      </c>
      <c r="F7967" s="1" t="s">
        <v>162</v>
      </c>
      <c r="G7967" s="201">
        <f>MAX(E7967-'[1]1a'!$H$3,0)</f>
        <v>0</v>
      </c>
      <c r="H7967" s="201" t="str">
        <f t="shared" si="373"/>
        <v/>
      </c>
      <c r="I7967" s="201" t="str">
        <f t="shared" si="374"/>
        <v/>
      </c>
      <c r="J7967" s="201"/>
    </row>
    <row r="7968" spans="1:10">
      <c r="A7968" s="200">
        <v>45989</v>
      </c>
      <c r="B7968" s="1" t="s">
        <v>195</v>
      </c>
      <c r="C7968" s="175">
        <f t="shared" si="372"/>
        <v>48180.916666647347</v>
      </c>
      <c r="D7968" s="1">
        <v>7.74</v>
      </c>
      <c r="E7968" s="176">
        <v>9.7360025220680964</v>
      </c>
      <c r="F7968" s="1" t="s">
        <v>162</v>
      </c>
      <c r="G7968" s="201">
        <f>MAX(E7968-'[1]1a'!$H$3,0)</f>
        <v>0</v>
      </c>
      <c r="H7968" s="201" t="str">
        <f t="shared" si="373"/>
        <v/>
      </c>
      <c r="I7968" s="201" t="str">
        <f t="shared" si="374"/>
        <v/>
      </c>
      <c r="J7968" s="201"/>
    </row>
    <row r="7969" spans="1:10">
      <c r="A7969" s="200">
        <v>45990</v>
      </c>
      <c r="B7969" s="1" t="s">
        <v>161</v>
      </c>
      <c r="C7969" s="175">
        <f t="shared" si="372"/>
        <v>48180.958333314011</v>
      </c>
      <c r="D7969" s="1">
        <v>7.45</v>
      </c>
      <c r="E7969" s="176">
        <v>9.3712168978562431</v>
      </c>
      <c r="F7969" s="1" t="s">
        <v>162</v>
      </c>
      <c r="G7969" s="201">
        <f>MAX(E7969-'[1]1a'!$H$3,0)</f>
        <v>0</v>
      </c>
      <c r="H7969" s="201" t="str">
        <f t="shared" si="373"/>
        <v/>
      </c>
      <c r="I7969" s="201" t="str">
        <f t="shared" si="374"/>
        <v/>
      </c>
      <c r="J7969" s="201"/>
    </row>
    <row r="7970" spans="1:10">
      <c r="A7970" s="200">
        <v>45990</v>
      </c>
      <c r="B7970" s="1" t="s">
        <v>164</v>
      </c>
      <c r="C7970" s="175">
        <f t="shared" si="372"/>
        <v>48180.999999980675</v>
      </c>
      <c r="D7970" s="1">
        <v>7.27</v>
      </c>
      <c r="E7970" s="176">
        <v>9.1447982345523329</v>
      </c>
      <c r="F7970" s="1" t="s">
        <v>162</v>
      </c>
      <c r="G7970" s="201">
        <f>MAX(E7970-'[1]1a'!$H$3,0)</f>
        <v>0</v>
      </c>
      <c r="H7970" s="201" t="str">
        <f t="shared" si="373"/>
        <v/>
      </c>
      <c r="I7970" s="201" t="str">
        <f t="shared" si="374"/>
        <v/>
      </c>
      <c r="J7970" s="201"/>
    </row>
    <row r="7971" spans="1:10">
      <c r="A7971" s="200">
        <v>45990</v>
      </c>
      <c r="B7971" s="1" t="s">
        <v>166</v>
      </c>
      <c r="C7971" s="175">
        <f t="shared" si="372"/>
        <v>48181.041666647339</v>
      </c>
      <c r="D7971" s="1">
        <v>7.18</v>
      </c>
      <c r="E7971" s="176">
        <v>9.0315889029003777</v>
      </c>
      <c r="F7971" s="1" t="s">
        <v>162</v>
      </c>
      <c r="G7971" s="201">
        <f>MAX(E7971-'[1]1a'!$H$3,0)</f>
        <v>0</v>
      </c>
      <c r="H7971" s="201" t="str">
        <f t="shared" si="373"/>
        <v/>
      </c>
      <c r="I7971" s="201" t="str">
        <f t="shared" si="374"/>
        <v/>
      </c>
      <c r="J7971" s="201"/>
    </row>
    <row r="7972" spans="1:10">
      <c r="A7972" s="200">
        <v>45990</v>
      </c>
      <c r="B7972" s="1" t="s">
        <v>168</v>
      </c>
      <c r="C7972" s="175">
        <f t="shared" si="372"/>
        <v>48181.083333314004</v>
      </c>
      <c r="D7972" s="1">
        <v>6.51</v>
      </c>
      <c r="E7972" s="176">
        <v>8.1888083228247162</v>
      </c>
      <c r="F7972" s="1" t="s">
        <v>162</v>
      </c>
      <c r="G7972" s="201">
        <f>MAX(E7972-'[1]1a'!$H$3,0)</f>
        <v>0</v>
      </c>
      <c r="H7972" s="201" t="str">
        <f t="shared" si="373"/>
        <v/>
      </c>
      <c r="I7972" s="201" t="str">
        <f t="shared" si="374"/>
        <v/>
      </c>
      <c r="J7972" s="201"/>
    </row>
    <row r="7973" spans="1:10">
      <c r="A7973" s="200">
        <v>45990</v>
      </c>
      <c r="B7973" s="1" t="s">
        <v>170</v>
      </c>
      <c r="C7973" s="175">
        <f t="shared" si="372"/>
        <v>48181.124999980668</v>
      </c>
      <c r="D7973" s="1">
        <v>6.03</v>
      </c>
      <c r="E7973" s="176">
        <v>7.5850252206809587</v>
      </c>
      <c r="F7973" s="1" t="s">
        <v>162</v>
      </c>
      <c r="G7973" s="201">
        <f>MAX(E7973-'[1]1a'!$H$3,0)</f>
        <v>0</v>
      </c>
      <c r="H7973" s="201" t="str">
        <f t="shared" si="373"/>
        <v/>
      </c>
      <c r="I7973" s="201" t="str">
        <f t="shared" si="374"/>
        <v/>
      </c>
      <c r="J7973" s="201"/>
    </row>
    <row r="7974" spans="1:10">
      <c r="A7974" s="200">
        <v>45990</v>
      </c>
      <c r="B7974" s="1" t="s">
        <v>172</v>
      </c>
      <c r="C7974" s="175">
        <f t="shared" si="372"/>
        <v>48181.166666647332</v>
      </c>
      <c r="D7974" s="1">
        <v>5.37</v>
      </c>
      <c r="E7974" s="176">
        <v>6.754823455233292</v>
      </c>
      <c r="F7974" s="1" t="s">
        <v>162</v>
      </c>
      <c r="G7974" s="201">
        <f>MAX(E7974-'[1]1a'!$H$3,0)</f>
        <v>0</v>
      </c>
      <c r="H7974" s="201" t="str">
        <f t="shared" si="373"/>
        <v/>
      </c>
      <c r="I7974" s="201" t="str">
        <f t="shared" si="374"/>
        <v/>
      </c>
      <c r="J7974" s="201"/>
    </row>
    <row r="7975" spans="1:10">
      <c r="A7975" s="200">
        <v>45990</v>
      </c>
      <c r="B7975" s="1" t="s">
        <v>174</v>
      </c>
      <c r="C7975" s="175">
        <f t="shared" si="372"/>
        <v>48181.208333313996</v>
      </c>
      <c r="D7975" s="1">
        <v>5.01</v>
      </c>
      <c r="E7975" s="176">
        <v>6.3019861286254732</v>
      </c>
      <c r="F7975" s="1" t="s">
        <v>162</v>
      </c>
      <c r="G7975" s="201">
        <f>MAX(E7975-'[1]1a'!$H$3,0)</f>
        <v>0</v>
      </c>
      <c r="H7975" s="201" t="str">
        <f t="shared" si="373"/>
        <v/>
      </c>
      <c r="I7975" s="201" t="str">
        <f t="shared" si="374"/>
        <v/>
      </c>
      <c r="J7975" s="201"/>
    </row>
    <row r="7976" spans="1:10">
      <c r="A7976" s="200">
        <v>45990</v>
      </c>
      <c r="B7976" s="1" t="s">
        <v>176</v>
      </c>
      <c r="C7976" s="175">
        <f t="shared" si="372"/>
        <v>48181.249999980661</v>
      </c>
      <c r="D7976" s="1">
        <v>4.74</v>
      </c>
      <c r="E7976" s="176">
        <v>5.9623581336696096</v>
      </c>
      <c r="F7976" s="1" t="s">
        <v>162</v>
      </c>
      <c r="G7976" s="201">
        <f>MAX(E7976-'[1]1a'!$H$3,0)</f>
        <v>0</v>
      </c>
      <c r="H7976" s="201" t="str">
        <f t="shared" si="373"/>
        <v/>
      </c>
      <c r="I7976" s="201" t="str">
        <f t="shared" si="374"/>
        <v/>
      </c>
      <c r="J7976" s="201"/>
    </row>
    <row r="7977" spans="1:10">
      <c r="A7977" s="200">
        <v>45990</v>
      </c>
      <c r="B7977" s="1" t="s">
        <v>178</v>
      </c>
      <c r="C7977" s="175">
        <f t="shared" si="372"/>
        <v>48181.291666647325</v>
      </c>
      <c r="D7977" s="1">
        <v>4.62</v>
      </c>
      <c r="E7977" s="176">
        <v>5.8114123581336701</v>
      </c>
      <c r="F7977" s="1" t="s">
        <v>162</v>
      </c>
      <c r="G7977" s="201">
        <f>MAX(E7977-'[1]1a'!$H$3,0)</f>
        <v>0</v>
      </c>
      <c r="H7977" s="201" t="str">
        <f t="shared" si="373"/>
        <v/>
      </c>
      <c r="I7977" s="201" t="str">
        <f t="shared" si="374"/>
        <v/>
      </c>
      <c r="J7977" s="201"/>
    </row>
    <row r="7978" spans="1:10">
      <c r="A7978" s="200">
        <v>45990</v>
      </c>
      <c r="B7978" s="1" t="s">
        <v>180</v>
      </c>
      <c r="C7978" s="175">
        <f t="shared" si="372"/>
        <v>48181.333333313989</v>
      </c>
      <c r="D7978" s="1">
        <v>4.58</v>
      </c>
      <c r="E7978" s="176">
        <v>5.7610970996216899</v>
      </c>
      <c r="F7978" s="1" t="s">
        <v>162</v>
      </c>
      <c r="G7978" s="201">
        <f>MAX(E7978-'[1]1a'!$H$3,0)</f>
        <v>0</v>
      </c>
      <c r="H7978" s="201" t="str">
        <f t="shared" si="373"/>
        <v/>
      </c>
      <c r="I7978" s="201" t="str">
        <f t="shared" si="374"/>
        <v/>
      </c>
      <c r="J7978" s="201"/>
    </row>
    <row r="7979" spans="1:10">
      <c r="A7979" s="200">
        <v>45990</v>
      </c>
      <c r="B7979" s="1" t="s">
        <v>181</v>
      </c>
      <c r="C7979" s="175">
        <f t="shared" si="372"/>
        <v>48181.374999980653</v>
      </c>
      <c r="D7979" s="1">
        <v>4.67</v>
      </c>
      <c r="E7979" s="176">
        <v>5.8743064312736442</v>
      </c>
      <c r="F7979" s="1" t="s">
        <v>162</v>
      </c>
      <c r="G7979" s="201">
        <f>MAX(E7979-'[1]1a'!$H$3,0)</f>
        <v>0</v>
      </c>
      <c r="H7979" s="201" t="str">
        <f t="shared" si="373"/>
        <v/>
      </c>
      <c r="I7979" s="201" t="str">
        <f t="shared" si="374"/>
        <v/>
      </c>
      <c r="J7979" s="201"/>
    </row>
    <row r="7980" spans="1:10">
      <c r="A7980" s="200">
        <v>45990</v>
      </c>
      <c r="B7980" s="1" t="s">
        <v>182</v>
      </c>
      <c r="C7980" s="175">
        <f t="shared" si="372"/>
        <v>48181.416666647317</v>
      </c>
      <c r="D7980" s="1">
        <v>4.96</v>
      </c>
      <c r="E7980" s="176">
        <v>6.2390920554854983</v>
      </c>
      <c r="F7980" s="1" t="s">
        <v>162</v>
      </c>
      <c r="G7980" s="201">
        <f>MAX(E7980-'[1]1a'!$H$3,0)</f>
        <v>0</v>
      </c>
      <c r="H7980" s="201" t="str">
        <f t="shared" si="373"/>
        <v/>
      </c>
      <c r="I7980" s="201" t="str">
        <f t="shared" si="374"/>
        <v/>
      </c>
      <c r="J7980" s="201"/>
    </row>
    <row r="7981" spans="1:10">
      <c r="A7981" s="200">
        <v>45990</v>
      </c>
      <c r="B7981" s="1" t="s">
        <v>183</v>
      </c>
      <c r="C7981" s="175">
        <f t="shared" si="372"/>
        <v>48181.458333313982</v>
      </c>
      <c r="D7981" s="1">
        <v>5.51</v>
      </c>
      <c r="E7981" s="176">
        <v>6.9309268600252203</v>
      </c>
      <c r="F7981" s="1" t="s">
        <v>162</v>
      </c>
      <c r="G7981" s="201">
        <f>MAX(E7981-'[1]1a'!$H$3,0)</f>
        <v>0</v>
      </c>
      <c r="H7981" s="201" t="str">
        <f t="shared" si="373"/>
        <v/>
      </c>
      <c r="I7981" s="201" t="str">
        <f t="shared" si="374"/>
        <v/>
      </c>
      <c r="J7981" s="201"/>
    </row>
    <row r="7982" spans="1:10">
      <c r="A7982" s="200">
        <v>45990</v>
      </c>
      <c r="B7982" s="1" t="s">
        <v>185</v>
      </c>
      <c r="C7982" s="175">
        <f t="shared" si="372"/>
        <v>48181.499999980646</v>
      </c>
      <c r="D7982" s="1">
        <v>5.84</v>
      </c>
      <c r="E7982" s="176">
        <v>7.3460277427490546</v>
      </c>
      <c r="F7982" s="1" t="s">
        <v>162</v>
      </c>
      <c r="G7982" s="201">
        <f>MAX(E7982-'[1]1a'!$H$3,0)</f>
        <v>0</v>
      </c>
      <c r="H7982" s="201" t="str">
        <f t="shared" si="373"/>
        <v/>
      </c>
      <c r="I7982" s="201" t="str">
        <f t="shared" si="374"/>
        <v/>
      </c>
      <c r="J7982" s="201"/>
    </row>
    <row r="7983" spans="1:10">
      <c r="A7983" s="200">
        <v>45990</v>
      </c>
      <c r="B7983" s="1" t="s">
        <v>186</v>
      </c>
      <c r="C7983" s="175">
        <f t="shared" si="372"/>
        <v>48181.54166664731</v>
      </c>
      <c r="D7983" s="1">
        <v>6.11</v>
      </c>
      <c r="E7983" s="176">
        <v>7.6856557377049191</v>
      </c>
      <c r="F7983" s="1" t="s">
        <v>162</v>
      </c>
      <c r="G7983" s="201">
        <f>MAX(E7983-'[1]1a'!$H$3,0)</f>
        <v>0</v>
      </c>
      <c r="H7983" s="201" t="str">
        <f t="shared" si="373"/>
        <v/>
      </c>
      <c r="I7983" s="201" t="str">
        <f t="shared" si="374"/>
        <v/>
      </c>
      <c r="J7983" s="201"/>
    </row>
    <row r="7984" spans="1:10">
      <c r="A7984" s="200">
        <v>45990</v>
      </c>
      <c r="B7984" s="1" t="s">
        <v>187</v>
      </c>
      <c r="C7984" s="175">
        <f t="shared" si="372"/>
        <v>48181.583333313974</v>
      </c>
      <c r="D7984" s="1">
        <v>6.31</v>
      </c>
      <c r="E7984" s="176">
        <v>7.9372320302648172</v>
      </c>
      <c r="F7984" s="1" t="s">
        <v>162</v>
      </c>
      <c r="G7984" s="201">
        <f>MAX(E7984-'[1]1a'!$H$3,0)</f>
        <v>0</v>
      </c>
      <c r="H7984" s="201" t="str">
        <f t="shared" si="373"/>
        <v/>
      </c>
      <c r="I7984" s="201" t="str">
        <f t="shared" si="374"/>
        <v/>
      </c>
      <c r="J7984" s="201"/>
    </row>
    <row r="7985" spans="1:10">
      <c r="A7985" s="200">
        <v>45990</v>
      </c>
      <c r="B7985" s="1" t="s">
        <v>188</v>
      </c>
      <c r="C7985" s="175">
        <f t="shared" si="372"/>
        <v>48181.624999980639</v>
      </c>
      <c r="D7985" s="1">
        <v>6.32</v>
      </c>
      <c r="E7985" s="176">
        <v>7.9498108448928129</v>
      </c>
      <c r="F7985" s="1" t="s">
        <v>162</v>
      </c>
      <c r="G7985" s="201">
        <f>MAX(E7985-'[1]1a'!$H$3,0)</f>
        <v>0</v>
      </c>
      <c r="H7985" s="201" t="str">
        <f t="shared" si="373"/>
        <v/>
      </c>
      <c r="I7985" s="201" t="str">
        <f t="shared" si="374"/>
        <v/>
      </c>
      <c r="J7985" s="201"/>
    </row>
    <row r="7986" spans="1:10">
      <c r="A7986" s="200">
        <v>45990</v>
      </c>
      <c r="B7986" s="1" t="s">
        <v>189</v>
      </c>
      <c r="C7986" s="175">
        <f t="shared" si="372"/>
        <v>48181.666666647303</v>
      </c>
      <c r="D7986" s="1">
        <v>6.54</v>
      </c>
      <c r="E7986" s="176">
        <v>8.2265447667087024</v>
      </c>
      <c r="F7986" s="1" t="s">
        <v>162</v>
      </c>
      <c r="G7986" s="201">
        <f>MAX(E7986-'[1]1a'!$H$3,0)</f>
        <v>0</v>
      </c>
      <c r="H7986" s="201" t="str">
        <f t="shared" si="373"/>
        <v/>
      </c>
      <c r="I7986" s="201" t="str">
        <f t="shared" si="374"/>
        <v/>
      </c>
      <c r="J7986" s="201"/>
    </row>
    <row r="7987" spans="1:10">
      <c r="A7987" s="200">
        <v>45990</v>
      </c>
      <c r="B7987" s="1" t="s">
        <v>190</v>
      </c>
      <c r="C7987" s="175">
        <f t="shared" si="372"/>
        <v>48181.708333313967</v>
      </c>
      <c r="D7987" s="1">
        <v>6.46</v>
      </c>
      <c r="E7987" s="176">
        <v>8.1259142496847421</v>
      </c>
      <c r="F7987" s="1" t="s">
        <v>162</v>
      </c>
      <c r="G7987" s="201">
        <f>MAX(E7987-'[1]1a'!$H$3,0)</f>
        <v>0</v>
      </c>
      <c r="H7987" s="201" t="str">
        <f t="shared" si="373"/>
        <v/>
      </c>
      <c r="I7987" s="201" t="str">
        <f t="shared" si="374"/>
        <v/>
      </c>
      <c r="J7987" s="201"/>
    </row>
    <row r="7988" spans="1:10">
      <c r="A7988" s="200">
        <v>45990</v>
      </c>
      <c r="B7988" s="1" t="s">
        <v>191</v>
      </c>
      <c r="C7988" s="175">
        <f t="shared" si="372"/>
        <v>48181.749999980631</v>
      </c>
      <c r="D7988" s="1">
        <v>6.46</v>
      </c>
      <c r="E7988" s="176">
        <v>8.1259142496847421</v>
      </c>
      <c r="F7988" s="1" t="s">
        <v>162</v>
      </c>
      <c r="G7988" s="201">
        <f>MAX(E7988-'[1]1a'!$H$3,0)</f>
        <v>0</v>
      </c>
      <c r="H7988" s="201" t="str">
        <f t="shared" si="373"/>
        <v/>
      </c>
      <c r="I7988" s="201" t="str">
        <f t="shared" si="374"/>
        <v/>
      </c>
      <c r="J7988" s="201"/>
    </row>
    <row r="7989" spans="1:10">
      <c r="A7989" s="200">
        <v>45990</v>
      </c>
      <c r="B7989" s="1" t="s">
        <v>192</v>
      </c>
      <c r="C7989" s="175">
        <f t="shared" si="372"/>
        <v>48181.791666647296</v>
      </c>
      <c r="D7989" s="1">
        <v>6.75</v>
      </c>
      <c r="E7989" s="176">
        <v>8.4906998738965953</v>
      </c>
      <c r="F7989" s="1" t="s">
        <v>162</v>
      </c>
      <c r="G7989" s="201">
        <f>MAX(E7989-'[1]1a'!$H$3,0)</f>
        <v>0</v>
      </c>
      <c r="H7989" s="201" t="str">
        <f t="shared" si="373"/>
        <v/>
      </c>
      <c r="I7989" s="201" t="str">
        <f t="shared" si="374"/>
        <v/>
      </c>
      <c r="J7989" s="201"/>
    </row>
    <row r="7990" spans="1:10">
      <c r="A7990" s="200">
        <v>45990</v>
      </c>
      <c r="B7990" s="1" t="s">
        <v>193</v>
      </c>
      <c r="C7990" s="175">
        <f t="shared" si="372"/>
        <v>48181.83333331396</v>
      </c>
      <c r="D7990" s="1">
        <v>7.31</v>
      </c>
      <c r="E7990" s="176">
        <v>9.1951134930643121</v>
      </c>
      <c r="F7990" s="1" t="s">
        <v>162</v>
      </c>
      <c r="G7990" s="201">
        <f>MAX(E7990-'[1]1a'!$H$3,0)</f>
        <v>0</v>
      </c>
      <c r="H7990" s="201" t="str">
        <f t="shared" si="373"/>
        <v/>
      </c>
      <c r="I7990" s="201" t="str">
        <f t="shared" si="374"/>
        <v/>
      </c>
      <c r="J7990" s="201"/>
    </row>
    <row r="7991" spans="1:10">
      <c r="A7991" s="200">
        <v>45990</v>
      </c>
      <c r="B7991" s="1" t="s">
        <v>194</v>
      </c>
      <c r="C7991" s="175">
        <f t="shared" si="372"/>
        <v>48181.874999980624</v>
      </c>
      <c r="D7991" s="1">
        <v>7.63</v>
      </c>
      <c r="E7991" s="176">
        <v>9.5976355611601516</v>
      </c>
      <c r="F7991" s="1" t="s">
        <v>162</v>
      </c>
      <c r="G7991" s="201">
        <f>MAX(E7991-'[1]1a'!$H$3,0)</f>
        <v>0</v>
      </c>
      <c r="H7991" s="201" t="str">
        <f t="shared" si="373"/>
        <v/>
      </c>
      <c r="I7991" s="201" t="str">
        <f t="shared" si="374"/>
        <v/>
      </c>
      <c r="J7991" s="201"/>
    </row>
    <row r="7992" spans="1:10">
      <c r="A7992" s="200">
        <v>45990</v>
      </c>
      <c r="B7992" s="1" t="s">
        <v>195</v>
      </c>
      <c r="C7992" s="175">
        <f t="shared" si="372"/>
        <v>48181.916666647288</v>
      </c>
      <c r="D7992" s="1">
        <v>7.32</v>
      </c>
      <c r="E7992" s="176">
        <v>9.2076923076923087</v>
      </c>
      <c r="F7992" s="1" t="s">
        <v>162</v>
      </c>
      <c r="G7992" s="201">
        <f>MAX(E7992-'[1]1a'!$H$3,0)</f>
        <v>0</v>
      </c>
      <c r="H7992" s="201" t="str">
        <f t="shared" si="373"/>
        <v/>
      </c>
      <c r="I7992" s="201" t="str">
        <f t="shared" si="374"/>
        <v/>
      </c>
      <c r="J7992" s="201"/>
    </row>
    <row r="7993" spans="1:10">
      <c r="A7993" s="200">
        <v>45991</v>
      </c>
      <c r="B7993" s="1" t="s">
        <v>161</v>
      </c>
      <c r="C7993" s="175">
        <f t="shared" si="372"/>
        <v>48181.958333313953</v>
      </c>
      <c r="D7993" s="1">
        <v>7.09</v>
      </c>
      <c r="E7993" s="176">
        <v>8.9183795712484244</v>
      </c>
      <c r="F7993" s="1" t="s">
        <v>162</v>
      </c>
      <c r="G7993" s="201">
        <f>MAX(E7993-'[1]1a'!$H$3,0)</f>
        <v>0</v>
      </c>
      <c r="H7993" s="201" t="str">
        <f t="shared" si="373"/>
        <v/>
      </c>
      <c r="I7993" s="201" t="str">
        <f t="shared" si="374"/>
        <v/>
      </c>
      <c r="J7993" s="201"/>
    </row>
    <row r="7994" spans="1:10">
      <c r="A7994" s="200">
        <v>45991</v>
      </c>
      <c r="B7994" s="1" t="s">
        <v>164</v>
      </c>
      <c r="C7994" s="175">
        <f t="shared" si="372"/>
        <v>48181.999999980617</v>
      </c>
      <c r="D7994" s="1">
        <v>7.09</v>
      </c>
      <c r="E7994" s="176">
        <v>8.9183795712484244</v>
      </c>
      <c r="F7994" s="1" t="s">
        <v>162</v>
      </c>
      <c r="G7994" s="201">
        <f>MAX(E7994-'[1]1a'!$H$3,0)</f>
        <v>0</v>
      </c>
      <c r="H7994" s="201" t="str">
        <f t="shared" si="373"/>
        <v/>
      </c>
      <c r="I7994" s="201" t="str">
        <f t="shared" si="374"/>
        <v/>
      </c>
      <c r="J7994" s="201"/>
    </row>
    <row r="7995" spans="1:10">
      <c r="A7995" s="200">
        <v>45991</v>
      </c>
      <c r="B7995" s="1" t="s">
        <v>166</v>
      </c>
      <c r="C7995" s="175">
        <f t="shared" si="372"/>
        <v>48182.041666647281</v>
      </c>
      <c r="D7995" s="1">
        <v>6.79</v>
      </c>
      <c r="E7995" s="176">
        <v>8.5410151324085746</v>
      </c>
      <c r="F7995" s="1" t="s">
        <v>162</v>
      </c>
      <c r="G7995" s="201">
        <f>MAX(E7995-'[1]1a'!$H$3,0)</f>
        <v>0</v>
      </c>
      <c r="H7995" s="201" t="str">
        <f t="shared" si="373"/>
        <v/>
      </c>
      <c r="I7995" s="201" t="str">
        <f t="shared" si="374"/>
        <v/>
      </c>
      <c r="J7995" s="201"/>
    </row>
    <row r="7996" spans="1:10">
      <c r="A7996" s="200">
        <v>45991</v>
      </c>
      <c r="B7996" s="1" t="s">
        <v>168</v>
      </c>
      <c r="C7996" s="175">
        <f t="shared" si="372"/>
        <v>48182.083333313945</v>
      </c>
      <c r="D7996" s="1">
        <v>6.29</v>
      </c>
      <c r="E7996" s="176">
        <v>7.9120744010088275</v>
      </c>
      <c r="F7996" s="1" t="s">
        <v>162</v>
      </c>
      <c r="G7996" s="201">
        <f>MAX(E7996-'[1]1a'!$H$3,0)</f>
        <v>0</v>
      </c>
      <c r="H7996" s="201" t="str">
        <f t="shared" si="373"/>
        <v/>
      </c>
      <c r="I7996" s="201" t="str">
        <f t="shared" si="374"/>
        <v/>
      </c>
      <c r="J7996" s="201"/>
    </row>
    <row r="7997" spans="1:10">
      <c r="A7997" s="200">
        <v>45991</v>
      </c>
      <c r="B7997" s="1" t="s">
        <v>170</v>
      </c>
      <c r="C7997" s="175">
        <f t="shared" si="372"/>
        <v>48182.12499998061</v>
      </c>
      <c r="D7997" s="1">
        <v>5.77</v>
      </c>
      <c r="E7997" s="176">
        <v>7.2579760403530891</v>
      </c>
      <c r="F7997" s="1" t="s">
        <v>162</v>
      </c>
      <c r="G7997" s="201">
        <f>MAX(E7997-'[1]1a'!$H$3,0)</f>
        <v>0</v>
      </c>
      <c r="H7997" s="201" t="str">
        <f t="shared" si="373"/>
        <v/>
      </c>
      <c r="I7997" s="201" t="str">
        <f t="shared" si="374"/>
        <v/>
      </c>
      <c r="J7997" s="201"/>
    </row>
    <row r="7998" spans="1:10">
      <c r="A7998" s="200">
        <v>45991</v>
      </c>
      <c r="B7998" s="1" t="s">
        <v>172</v>
      </c>
      <c r="C7998" s="175">
        <f t="shared" si="372"/>
        <v>48182.166666647274</v>
      </c>
      <c r="D7998" s="1">
        <v>5.23</v>
      </c>
      <c r="E7998" s="176">
        <v>6.5787200504413628</v>
      </c>
      <c r="F7998" s="1" t="s">
        <v>162</v>
      </c>
      <c r="G7998" s="201">
        <f>MAX(E7998-'[1]1a'!$H$3,0)</f>
        <v>0</v>
      </c>
      <c r="H7998" s="201" t="str">
        <f t="shared" si="373"/>
        <v/>
      </c>
      <c r="I7998" s="201" t="str">
        <f t="shared" si="374"/>
        <v/>
      </c>
      <c r="J7998" s="201"/>
    </row>
    <row r="7999" spans="1:10">
      <c r="A7999" s="200">
        <v>45991</v>
      </c>
      <c r="B7999" s="1" t="s">
        <v>174</v>
      </c>
      <c r="C7999" s="175">
        <f t="shared" si="372"/>
        <v>48182.208333313938</v>
      </c>
      <c r="D7999" s="1">
        <v>4.8099999999999996</v>
      </c>
      <c r="E7999" s="176">
        <v>6.0504098360655734</v>
      </c>
      <c r="F7999" s="1" t="s">
        <v>162</v>
      </c>
      <c r="G7999" s="201">
        <f>MAX(E7999-'[1]1a'!$H$3,0)</f>
        <v>0</v>
      </c>
      <c r="H7999" s="201" t="str">
        <f t="shared" si="373"/>
        <v/>
      </c>
      <c r="I7999" s="201" t="str">
        <f t="shared" si="374"/>
        <v/>
      </c>
      <c r="J7999" s="201"/>
    </row>
    <row r="8000" spans="1:10">
      <c r="A8000" s="200">
        <v>45991</v>
      </c>
      <c r="B8000" s="1" t="s">
        <v>176</v>
      </c>
      <c r="C8000" s="175">
        <f t="shared" si="372"/>
        <v>48182.249999980602</v>
      </c>
      <c r="D8000" s="1">
        <v>4.6399999999999997</v>
      </c>
      <c r="E8000" s="176">
        <v>5.8365699873896597</v>
      </c>
      <c r="F8000" s="1" t="s">
        <v>162</v>
      </c>
      <c r="G8000" s="201">
        <f>MAX(E8000-'[1]1a'!$H$3,0)</f>
        <v>0</v>
      </c>
      <c r="H8000" s="201" t="str">
        <f t="shared" si="373"/>
        <v/>
      </c>
      <c r="I8000" s="201" t="str">
        <f t="shared" si="374"/>
        <v/>
      </c>
      <c r="J8000" s="201"/>
    </row>
    <row r="8001" spans="1:10">
      <c r="A8001" s="200">
        <v>45991</v>
      </c>
      <c r="B8001" s="1" t="s">
        <v>178</v>
      </c>
      <c r="C8001" s="175">
        <f t="shared" si="372"/>
        <v>48182.291666647267</v>
      </c>
      <c r="D8001" s="1">
        <v>4.55</v>
      </c>
      <c r="E8001" s="176">
        <v>5.7233606557377046</v>
      </c>
      <c r="F8001" s="1" t="s">
        <v>162</v>
      </c>
      <c r="G8001" s="201">
        <f>MAX(E8001-'[1]1a'!$H$3,0)</f>
        <v>0</v>
      </c>
      <c r="H8001" s="201" t="str">
        <f t="shared" si="373"/>
        <v/>
      </c>
      <c r="I8001" s="201" t="str">
        <f t="shared" si="374"/>
        <v/>
      </c>
      <c r="J8001" s="201"/>
    </row>
    <row r="8002" spans="1:10">
      <c r="A8002" s="200">
        <v>45991</v>
      </c>
      <c r="B8002" s="1" t="s">
        <v>180</v>
      </c>
      <c r="C8002" s="175">
        <f t="shared" si="372"/>
        <v>48182.333333313931</v>
      </c>
      <c r="D8002" s="1">
        <v>4.4800000000000004</v>
      </c>
      <c r="E8002" s="176">
        <v>5.6353089533417409</v>
      </c>
      <c r="F8002" s="1" t="s">
        <v>162</v>
      </c>
      <c r="G8002" s="201">
        <f>MAX(E8002-'[1]1a'!$H$3,0)</f>
        <v>0</v>
      </c>
      <c r="H8002" s="201" t="str">
        <f t="shared" si="373"/>
        <v/>
      </c>
      <c r="I8002" s="201" t="str">
        <f t="shared" si="374"/>
        <v/>
      </c>
      <c r="J8002" s="201"/>
    </row>
    <row r="8003" spans="1:10">
      <c r="A8003" s="200">
        <v>45991</v>
      </c>
      <c r="B8003" s="1" t="s">
        <v>181</v>
      </c>
      <c r="C8003" s="175">
        <f t="shared" si="372"/>
        <v>48182.374999980595</v>
      </c>
      <c r="D8003" s="1">
        <v>4.5</v>
      </c>
      <c r="E8003" s="176">
        <v>5.6604665825977305</v>
      </c>
      <c r="F8003" s="1" t="s">
        <v>162</v>
      </c>
      <c r="G8003" s="201">
        <f>MAX(E8003-'[1]1a'!$H$3,0)</f>
        <v>0</v>
      </c>
      <c r="H8003" s="201" t="str">
        <f t="shared" si="373"/>
        <v/>
      </c>
      <c r="I8003" s="201" t="str">
        <f t="shared" si="374"/>
        <v/>
      </c>
      <c r="J8003" s="201"/>
    </row>
    <row r="8004" spans="1:10">
      <c r="A8004" s="200">
        <v>45991</v>
      </c>
      <c r="B8004" s="1" t="s">
        <v>182</v>
      </c>
      <c r="C8004" s="175">
        <f t="shared" ref="C8004:C8067" si="375">C8003 + TIME(1,0,0)</f>
        <v>48182.416666647259</v>
      </c>
      <c r="D8004" s="1">
        <v>4.76</v>
      </c>
      <c r="E8004" s="176">
        <v>5.9875157629255993</v>
      </c>
      <c r="F8004" s="1" t="s">
        <v>162</v>
      </c>
      <c r="G8004" s="201">
        <f>MAX(E8004-'[1]1a'!$H$3,0)</f>
        <v>0</v>
      </c>
      <c r="H8004" s="201" t="str">
        <f t="shared" ref="H8004:H8067" si="376">IF(F8004="Y",IF(F8003="Y",H8003+1,1),"")</f>
        <v/>
      </c>
      <c r="I8004" s="201" t="str">
        <f t="shared" ref="I8004:I8067" si="377">IF(AND(F8004="Y",F8005&lt;&gt;"Y"),H8004,"")</f>
        <v/>
      </c>
      <c r="J8004" s="201"/>
    </row>
    <row r="8005" spans="1:10">
      <c r="A8005" s="200">
        <v>45991</v>
      </c>
      <c r="B8005" s="1" t="s">
        <v>183</v>
      </c>
      <c r="C8005" s="175">
        <f t="shared" si="375"/>
        <v>48182.458333313924</v>
      </c>
      <c r="D8005" s="1">
        <v>5.27</v>
      </c>
      <c r="E8005" s="176">
        <v>6.6290353089533411</v>
      </c>
      <c r="F8005" s="1" t="s">
        <v>162</v>
      </c>
      <c r="G8005" s="201">
        <f>MAX(E8005-'[1]1a'!$H$3,0)</f>
        <v>0</v>
      </c>
      <c r="H8005" s="201" t="str">
        <f t="shared" si="376"/>
        <v/>
      </c>
      <c r="I8005" s="201" t="str">
        <f t="shared" si="377"/>
        <v/>
      </c>
      <c r="J8005" s="201"/>
    </row>
    <row r="8006" spans="1:10">
      <c r="A8006" s="200">
        <v>45991</v>
      </c>
      <c r="B8006" s="1" t="s">
        <v>185</v>
      </c>
      <c r="C8006" s="175">
        <f t="shared" si="375"/>
        <v>48182.499999980588</v>
      </c>
      <c r="D8006" s="1">
        <v>5.61</v>
      </c>
      <c r="E8006" s="176">
        <v>7.0567150063051711</v>
      </c>
      <c r="F8006" s="1" t="s">
        <v>162</v>
      </c>
      <c r="G8006" s="201">
        <f>MAX(E8006-'[1]1a'!$H$3,0)</f>
        <v>0</v>
      </c>
      <c r="H8006" s="201" t="str">
        <f t="shared" si="376"/>
        <v/>
      </c>
      <c r="I8006" s="201" t="str">
        <f t="shared" si="377"/>
        <v/>
      </c>
      <c r="J8006" s="201"/>
    </row>
    <row r="8007" spans="1:10">
      <c r="A8007" s="200">
        <v>45991</v>
      </c>
      <c r="B8007" s="1" t="s">
        <v>186</v>
      </c>
      <c r="C8007" s="175">
        <f t="shared" si="375"/>
        <v>48182.541666647252</v>
      </c>
      <c r="D8007" s="1">
        <v>6.13</v>
      </c>
      <c r="E8007" s="176">
        <v>7.7108133669609078</v>
      </c>
      <c r="F8007" s="1" t="s">
        <v>162</v>
      </c>
      <c r="G8007" s="201">
        <f>MAX(E8007-'[1]1a'!$H$3,0)</f>
        <v>0</v>
      </c>
      <c r="H8007" s="201" t="str">
        <f t="shared" si="376"/>
        <v/>
      </c>
      <c r="I8007" s="201" t="str">
        <f t="shared" si="377"/>
        <v/>
      </c>
      <c r="J8007" s="201"/>
    </row>
    <row r="8008" spans="1:10">
      <c r="A8008" s="200">
        <v>45991</v>
      </c>
      <c r="B8008" s="1" t="s">
        <v>187</v>
      </c>
      <c r="C8008" s="175">
        <f t="shared" si="375"/>
        <v>48182.583333313916</v>
      </c>
      <c r="D8008" s="1">
        <v>6.59</v>
      </c>
      <c r="E8008" s="176">
        <v>8.2894388398486765</v>
      </c>
      <c r="F8008" s="1" t="s">
        <v>162</v>
      </c>
      <c r="G8008" s="201">
        <f>MAX(E8008-'[1]1a'!$H$3,0)</f>
        <v>0</v>
      </c>
      <c r="H8008" s="201" t="str">
        <f t="shared" si="376"/>
        <v/>
      </c>
      <c r="I8008" s="201" t="str">
        <f t="shared" si="377"/>
        <v/>
      </c>
      <c r="J8008" s="201"/>
    </row>
    <row r="8009" spans="1:10">
      <c r="A8009" s="200">
        <v>45991</v>
      </c>
      <c r="B8009" s="1" t="s">
        <v>188</v>
      </c>
      <c r="C8009" s="175">
        <f t="shared" si="375"/>
        <v>48182.62499998058</v>
      </c>
      <c r="D8009" s="1">
        <v>6.96</v>
      </c>
      <c r="E8009" s="176">
        <v>8.75485498108449</v>
      </c>
      <c r="F8009" s="1" t="s">
        <v>162</v>
      </c>
      <c r="G8009" s="201">
        <f>MAX(E8009-'[1]1a'!$H$3,0)</f>
        <v>0</v>
      </c>
      <c r="H8009" s="201" t="str">
        <f t="shared" si="376"/>
        <v/>
      </c>
      <c r="I8009" s="201" t="str">
        <f t="shared" si="377"/>
        <v/>
      </c>
      <c r="J8009" s="201"/>
    </row>
    <row r="8010" spans="1:10">
      <c r="A8010" s="200">
        <v>45991</v>
      </c>
      <c r="B8010" s="1" t="s">
        <v>189</v>
      </c>
      <c r="C8010" s="175">
        <f t="shared" si="375"/>
        <v>48182.666666647245</v>
      </c>
      <c r="D8010" s="1">
        <v>7.17</v>
      </c>
      <c r="E8010" s="176">
        <v>9.0190100882723829</v>
      </c>
      <c r="F8010" s="1" t="s">
        <v>162</v>
      </c>
      <c r="G8010" s="201">
        <f>MAX(E8010-'[1]1a'!$H$3,0)</f>
        <v>0</v>
      </c>
      <c r="H8010" s="201" t="str">
        <f t="shared" si="376"/>
        <v/>
      </c>
      <c r="I8010" s="201" t="str">
        <f t="shared" si="377"/>
        <v/>
      </c>
      <c r="J8010" s="201"/>
    </row>
    <row r="8011" spans="1:10">
      <c r="A8011" s="200">
        <v>45991</v>
      </c>
      <c r="B8011" s="1" t="s">
        <v>190</v>
      </c>
      <c r="C8011" s="175">
        <f t="shared" si="375"/>
        <v>48182.708333313909</v>
      </c>
      <c r="D8011" s="1">
        <v>7.17</v>
      </c>
      <c r="E8011" s="176">
        <v>9.0190100882723829</v>
      </c>
      <c r="F8011" s="1" t="s">
        <v>162</v>
      </c>
      <c r="G8011" s="201">
        <f>MAX(E8011-'[1]1a'!$H$3,0)</f>
        <v>0</v>
      </c>
      <c r="H8011" s="201" t="str">
        <f t="shared" si="376"/>
        <v/>
      </c>
      <c r="I8011" s="201" t="str">
        <f t="shared" si="377"/>
        <v/>
      </c>
      <c r="J8011" s="201"/>
    </row>
    <row r="8012" spans="1:10">
      <c r="A8012" s="200">
        <v>45991</v>
      </c>
      <c r="B8012" s="1" t="s">
        <v>191</v>
      </c>
      <c r="C8012" s="175">
        <f t="shared" si="375"/>
        <v>48182.749999980573</v>
      </c>
      <c r="D8012" s="1">
        <v>7.35</v>
      </c>
      <c r="E8012" s="176">
        <v>9.2454287515762932</v>
      </c>
      <c r="F8012" s="1" t="s">
        <v>162</v>
      </c>
      <c r="G8012" s="201">
        <f>MAX(E8012-'[1]1a'!$H$3,0)</f>
        <v>0</v>
      </c>
      <c r="H8012" s="201" t="str">
        <f t="shared" si="376"/>
        <v/>
      </c>
      <c r="I8012" s="201" t="str">
        <f t="shared" si="377"/>
        <v/>
      </c>
      <c r="J8012" s="201"/>
    </row>
    <row r="8013" spans="1:10">
      <c r="A8013" s="200">
        <v>45991</v>
      </c>
      <c r="B8013" s="1" t="s">
        <v>192</v>
      </c>
      <c r="C8013" s="175">
        <f t="shared" si="375"/>
        <v>48182.791666647237</v>
      </c>
      <c r="D8013" s="1">
        <v>7.6</v>
      </c>
      <c r="E8013" s="176">
        <v>9.5598991172761671</v>
      </c>
      <c r="F8013" s="1" t="s">
        <v>162</v>
      </c>
      <c r="G8013" s="201">
        <f>MAX(E8013-'[1]1a'!$H$3,0)</f>
        <v>0</v>
      </c>
      <c r="H8013" s="201" t="str">
        <f t="shared" si="376"/>
        <v/>
      </c>
      <c r="I8013" s="201" t="str">
        <f t="shared" si="377"/>
        <v/>
      </c>
      <c r="J8013" s="201"/>
    </row>
    <row r="8014" spans="1:10">
      <c r="A8014" s="200">
        <v>45991</v>
      </c>
      <c r="B8014" s="1" t="s">
        <v>193</v>
      </c>
      <c r="C8014" s="175">
        <f t="shared" si="375"/>
        <v>48182.833333313902</v>
      </c>
      <c r="D8014" s="1">
        <v>8.25</v>
      </c>
      <c r="E8014" s="176">
        <v>10.377522068095839</v>
      </c>
      <c r="F8014" s="1" t="s">
        <v>162</v>
      </c>
      <c r="G8014" s="201">
        <f>MAX(E8014-'[1]1a'!$H$3,0)</f>
        <v>0</v>
      </c>
      <c r="H8014" s="201" t="str">
        <f t="shared" si="376"/>
        <v/>
      </c>
      <c r="I8014" s="201" t="str">
        <f t="shared" si="377"/>
        <v/>
      </c>
      <c r="J8014" s="201"/>
    </row>
    <row r="8015" spans="1:10">
      <c r="A8015" s="200">
        <v>45991</v>
      </c>
      <c r="B8015" s="1" t="s">
        <v>194</v>
      </c>
      <c r="C8015" s="175">
        <f t="shared" si="375"/>
        <v>48182.874999980566</v>
      </c>
      <c r="D8015" s="1">
        <v>8.42</v>
      </c>
      <c r="E8015" s="176">
        <v>10.591361916771753</v>
      </c>
      <c r="F8015" s="1" t="s">
        <v>162</v>
      </c>
      <c r="G8015" s="201">
        <f>MAX(E8015-'[1]1a'!$H$3,0)</f>
        <v>0</v>
      </c>
      <c r="H8015" s="201" t="str">
        <f t="shared" si="376"/>
        <v/>
      </c>
      <c r="I8015" s="201" t="str">
        <f t="shared" si="377"/>
        <v/>
      </c>
      <c r="J8015" s="201"/>
    </row>
    <row r="8016" spans="1:10">
      <c r="A8016" s="200">
        <v>45991</v>
      </c>
      <c r="B8016" s="1" t="s">
        <v>195</v>
      </c>
      <c r="C8016" s="175">
        <f t="shared" si="375"/>
        <v>48182.91666664723</v>
      </c>
      <c r="D8016" s="1">
        <v>8.26</v>
      </c>
      <c r="E8016" s="176">
        <v>10.390100882723834</v>
      </c>
      <c r="F8016" s="1" t="s">
        <v>162</v>
      </c>
      <c r="G8016" s="201">
        <f>MAX(E8016-'[1]1a'!$H$3,0)</f>
        <v>0</v>
      </c>
      <c r="H8016" s="201" t="str">
        <f t="shared" si="376"/>
        <v/>
      </c>
      <c r="I8016" s="201" t="str">
        <f t="shared" si="377"/>
        <v/>
      </c>
      <c r="J8016" s="201"/>
    </row>
    <row r="8017" spans="1:10">
      <c r="A8017" s="200">
        <v>46357</v>
      </c>
      <c r="B8017" s="1" t="s">
        <v>161</v>
      </c>
      <c r="C8017" s="175">
        <f t="shared" si="375"/>
        <v>48182.958333313894</v>
      </c>
      <c r="D8017" s="1">
        <v>7.74</v>
      </c>
      <c r="E8017" s="176">
        <v>9.7360025220680964</v>
      </c>
      <c r="F8017" s="1" t="s">
        <v>162</v>
      </c>
      <c r="G8017" s="201">
        <f>MAX(E8017-'[1]1a'!$H$3,0)</f>
        <v>0</v>
      </c>
      <c r="H8017" s="201" t="str">
        <f t="shared" si="376"/>
        <v/>
      </c>
      <c r="I8017" s="201" t="str">
        <f t="shared" si="377"/>
        <v/>
      </c>
      <c r="J8017" s="201"/>
    </row>
    <row r="8018" spans="1:10">
      <c r="A8018" s="200">
        <v>46357</v>
      </c>
      <c r="B8018" s="1" t="s">
        <v>164</v>
      </c>
      <c r="C8018" s="175">
        <f t="shared" si="375"/>
        <v>48182.999999980559</v>
      </c>
      <c r="D8018" s="1">
        <v>7.5</v>
      </c>
      <c r="E8018" s="176">
        <v>9.4341109709962172</v>
      </c>
      <c r="F8018" s="1" t="s">
        <v>162</v>
      </c>
      <c r="G8018" s="201">
        <f>MAX(E8018-'[1]1a'!$H$3,0)</f>
        <v>0</v>
      </c>
      <c r="H8018" s="201" t="str">
        <f t="shared" si="376"/>
        <v/>
      </c>
      <c r="I8018" s="201" t="str">
        <f t="shared" si="377"/>
        <v/>
      </c>
      <c r="J8018" s="201"/>
    </row>
    <row r="8019" spans="1:10">
      <c r="A8019" s="200">
        <v>46357</v>
      </c>
      <c r="B8019" s="1" t="s">
        <v>166</v>
      </c>
      <c r="C8019" s="175">
        <f t="shared" si="375"/>
        <v>48183.041666647223</v>
      </c>
      <c r="D8019" s="1">
        <v>7.08</v>
      </c>
      <c r="E8019" s="176">
        <v>8.9058007566204296</v>
      </c>
      <c r="F8019" s="1" t="s">
        <v>162</v>
      </c>
      <c r="G8019" s="201">
        <f>MAX(E8019-'[1]1a'!$H$3,0)</f>
        <v>0</v>
      </c>
      <c r="H8019" s="201" t="str">
        <f t="shared" si="376"/>
        <v/>
      </c>
      <c r="I8019" s="201" t="str">
        <f t="shared" si="377"/>
        <v/>
      </c>
      <c r="J8019" s="201"/>
    </row>
    <row r="8020" spans="1:10">
      <c r="A8020" s="200">
        <v>46357</v>
      </c>
      <c r="B8020" s="1" t="s">
        <v>168</v>
      </c>
      <c r="C8020" s="175">
        <f t="shared" si="375"/>
        <v>48183.083333313887</v>
      </c>
      <c r="D8020" s="1">
        <v>6.64</v>
      </c>
      <c r="E8020" s="176">
        <v>8.3523329129886505</v>
      </c>
      <c r="F8020" s="1" t="s">
        <v>162</v>
      </c>
      <c r="G8020" s="201">
        <f>MAX(E8020-'[1]1a'!$H$3,0)</f>
        <v>0</v>
      </c>
      <c r="H8020" s="201" t="str">
        <f t="shared" si="376"/>
        <v/>
      </c>
      <c r="I8020" s="201" t="str">
        <f t="shared" si="377"/>
        <v/>
      </c>
      <c r="J8020" s="201"/>
    </row>
    <row r="8021" spans="1:10">
      <c r="A8021" s="200">
        <v>46357</v>
      </c>
      <c r="B8021" s="1" t="s">
        <v>170</v>
      </c>
      <c r="C8021" s="175">
        <f t="shared" si="375"/>
        <v>48183.124999980551</v>
      </c>
      <c r="D8021" s="1">
        <v>5.75</v>
      </c>
      <c r="E8021" s="176">
        <v>7.2328184110971003</v>
      </c>
      <c r="F8021" s="1" t="s">
        <v>162</v>
      </c>
      <c r="G8021" s="201">
        <f>MAX(E8021-'[1]1a'!$H$3,0)</f>
        <v>0</v>
      </c>
      <c r="H8021" s="201" t="str">
        <f t="shared" si="376"/>
        <v/>
      </c>
      <c r="I8021" s="201" t="str">
        <f t="shared" si="377"/>
        <v/>
      </c>
      <c r="J8021" s="201"/>
    </row>
    <row r="8022" spans="1:10">
      <c r="A8022" s="200">
        <v>46357</v>
      </c>
      <c r="B8022" s="1" t="s">
        <v>172</v>
      </c>
      <c r="C8022" s="175">
        <f t="shared" si="375"/>
        <v>48183.166666647216</v>
      </c>
      <c r="D8022" s="1">
        <v>5.23</v>
      </c>
      <c r="E8022" s="176">
        <v>6.5787200504413628</v>
      </c>
      <c r="F8022" s="1" t="s">
        <v>162</v>
      </c>
      <c r="G8022" s="201">
        <f>MAX(E8022-'[1]1a'!$H$3,0)</f>
        <v>0</v>
      </c>
      <c r="H8022" s="201" t="str">
        <f t="shared" si="376"/>
        <v/>
      </c>
      <c r="I8022" s="201" t="str">
        <f t="shared" si="377"/>
        <v/>
      </c>
      <c r="J8022" s="201"/>
    </row>
    <row r="8023" spans="1:10">
      <c r="A8023" s="200">
        <v>46357</v>
      </c>
      <c r="B8023" s="1" t="s">
        <v>174</v>
      </c>
      <c r="C8023" s="175">
        <f t="shared" si="375"/>
        <v>48183.20833331388</v>
      </c>
      <c r="D8023" s="1">
        <v>4.82</v>
      </c>
      <c r="E8023" s="176">
        <v>6.0629886506935691</v>
      </c>
      <c r="F8023" s="1" t="s">
        <v>162</v>
      </c>
      <c r="G8023" s="201">
        <f>MAX(E8023-'[1]1a'!$H$3,0)</f>
        <v>0</v>
      </c>
      <c r="H8023" s="201" t="str">
        <f t="shared" si="376"/>
        <v/>
      </c>
      <c r="I8023" s="201" t="str">
        <f t="shared" si="377"/>
        <v/>
      </c>
      <c r="J8023" s="201"/>
    </row>
    <row r="8024" spans="1:10">
      <c r="A8024" s="200">
        <v>46357</v>
      </c>
      <c r="B8024" s="1" t="s">
        <v>176</v>
      </c>
      <c r="C8024" s="175">
        <f t="shared" si="375"/>
        <v>48183.249999980544</v>
      </c>
      <c r="D8024" s="1">
        <v>4.5599999999999996</v>
      </c>
      <c r="E8024" s="176">
        <v>5.7359394703656994</v>
      </c>
      <c r="F8024" s="1" t="s">
        <v>162</v>
      </c>
      <c r="G8024" s="201">
        <f>MAX(E8024-'[1]1a'!$H$3,0)</f>
        <v>0</v>
      </c>
      <c r="H8024" s="201" t="str">
        <f t="shared" si="376"/>
        <v/>
      </c>
      <c r="I8024" s="201" t="str">
        <f t="shared" si="377"/>
        <v/>
      </c>
      <c r="J8024" s="201"/>
    </row>
    <row r="8025" spans="1:10">
      <c r="A8025" s="200">
        <v>46357</v>
      </c>
      <c r="B8025" s="1" t="s">
        <v>178</v>
      </c>
      <c r="C8025" s="175">
        <f t="shared" si="375"/>
        <v>48183.291666647208</v>
      </c>
      <c r="D8025" s="1">
        <v>4.5599999999999996</v>
      </c>
      <c r="E8025" s="176">
        <v>5.7359394703656994</v>
      </c>
      <c r="F8025" s="1" t="s">
        <v>162</v>
      </c>
      <c r="G8025" s="201">
        <f>MAX(E8025-'[1]1a'!$H$3,0)</f>
        <v>0</v>
      </c>
      <c r="H8025" s="201" t="str">
        <f t="shared" si="376"/>
        <v/>
      </c>
      <c r="I8025" s="201" t="str">
        <f t="shared" si="377"/>
        <v/>
      </c>
      <c r="J8025" s="201"/>
    </row>
    <row r="8026" spans="1:10">
      <c r="A8026" s="200">
        <v>46357</v>
      </c>
      <c r="B8026" s="1" t="s">
        <v>180</v>
      </c>
      <c r="C8026" s="175">
        <f t="shared" si="375"/>
        <v>48183.333333313873</v>
      </c>
      <c r="D8026" s="1">
        <v>4.71</v>
      </c>
      <c r="E8026" s="176">
        <v>5.9246216897856243</v>
      </c>
      <c r="F8026" s="1" t="s">
        <v>162</v>
      </c>
      <c r="G8026" s="201">
        <f>MAX(E8026-'[1]1a'!$H$3,0)</f>
        <v>0</v>
      </c>
      <c r="H8026" s="201" t="str">
        <f t="shared" si="376"/>
        <v/>
      </c>
      <c r="I8026" s="201" t="str">
        <f t="shared" si="377"/>
        <v/>
      </c>
      <c r="J8026" s="201"/>
    </row>
    <row r="8027" spans="1:10">
      <c r="A8027" s="200">
        <v>46357</v>
      </c>
      <c r="B8027" s="1" t="s">
        <v>181</v>
      </c>
      <c r="C8027" s="175">
        <f t="shared" si="375"/>
        <v>48183.374999980537</v>
      </c>
      <c r="D8027" s="1">
        <v>5.16</v>
      </c>
      <c r="E8027" s="176">
        <v>6.4906683480453973</v>
      </c>
      <c r="F8027" s="1" t="s">
        <v>162</v>
      </c>
      <c r="G8027" s="201">
        <f>MAX(E8027-'[1]1a'!$H$3,0)</f>
        <v>0</v>
      </c>
      <c r="H8027" s="201" t="str">
        <f t="shared" si="376"/>
        <v/>
      </c>
      <c r="I8027" s="201" t="str">
        <f t="shared" si="377"/>
        <v/>
      </c>
      <c r="J8027" s="201"/>
    </row>
    <row r="8028" spans="1:10">
      <c r="A8028" s="200">
        <v>46357</v>
      </c>
      <c r="B8028" s="1" t="s">
        <v>182</v>
      </c>
      <c r="C8028" s="175">
        <f t="shared" si="375"/>
        <v>48183.416666647201</v>
      </c>
      <c r="D8028" s="1">
        <v>5.84</v>
      </c>
      <c r="E8028" s="176">
        <v>7.3460277427490546</v>
      </c>
      <c r="F8028" s="1" t="s">
        <v>162</v>
      </c>
      <c r="G8028" s="201">
        <f>MAX(E8028-'[1]1a'!$H$3,0)</f>
        <v>0</v>
      </c>
      <c r="H8028" s="201" t="str">
        <f t="shared" si="376"/>
        <v/>
      </c>
      <c r="I8028" s="201" t="str">
        <f t="shared" si="377"/>
        <v/>
      </c>
      <c r="J8028" s="201"/>
    </row>
    <row r="8029" spans="1:10">
      <c r="A8029" s="200">
        <v>46357</v>
      </c>
      <c r="B8029" s="1" t="s">
        <v>183</v>
      </c>
      <c r="C8029" s="175">
        <f t="shared" si="375"/>
        <v>48183.458333313865</v>
      </c>
      <c r="D8029" s="1">
        <v>6.16</v>
      </c>
      <c r="E8029" s="176">
        <v>7.7485498108448931</v>
      </c>
      <c r="F8029" s="1" t="s">
        <v>162</v>
      </c>
      <c r="G8029" s="201">
        <f>MAX(E8029-'[1]1a'!$H$3,0)</f>
        <v>0</v>
      </c>
      <c r="H8029" s="201" t="str">
        <f t="shared" si="376"/>
        <v/>
      </c>
      <c r="I8029" s="201" t="str">
        <f t="shared" si="377"/>
        <v/>
      </c>
      <c r="J8029" s="201"/>
    </row>
    <row r="8030" spans="1:10">
      <c r="A8030" s="200">
        <v>46357</v>
      </c>
      <c r="B8030" s="1" t="s">
        <v>185</v>
      </c>
      <c r="C8030" s="175">
        <f t="shared" si="375"/>
        <v>48183.49999998053</v>
      </c>
      <c r="D8030" s="1">
        <v>6.28</v>
      </c>
      <c r="E8030" s="176">
        <v>7.8994955863808327</v>
      </c>
      <c r="F8030" s="1" t="s">
        <v>162</v>
      </c>
      <c r="G8030" s="201">
        <f>MAX(E8030-'[1]1a'!$H$3,0)</f>
        <v>0</v>
      </c>
      <c r="H8030" s="201" t="str">
        <f t="shared" si="376"/>
        <v/>
      </c>
      <c r="I8030" s="201" t="str">
        <f t="shared" si="377"/>
        <v/>
      </c>
      <c r="J8030" s="201"/>
    </row>
    <row r="8031" spans="1:10">
      <c r="A8031" s="200">
        <v>46357</v>
      </c>
      <c r="B8031" s="1" t="s">
        <v>186</v>
      </c>
      <c r="C8031" s="175">
        <f t="shared" si="375"/>
        <v>48183.541666647194</v>
      </c>
      <c r="D8031" s="1">
        <v>6.09</v>
      </c>
      <c r="E8031" s="176">
        <v>7.6604981084489285</v>
      </c>
      <c r="F8031" s="1" t="s">
        <v>162</v>
      </c>
      <c r="G8031" s="201">
        <f>MAX(E8031-'[1]1a'!$H$3,0)</f>
        <v>0</v>
      </c>
      <c r="H8031" s="201" t="str">
        <f t="shared" si="376"/>
        <v/>
      </c>
      <c r="I8031" s="201" t="str">
        <f t="shared" si="377"/>
        <v/>
      </c>
      <c r="J8031" s="201"/>
    </row>
    <row r="8032" spans="1:10">
      <c r="A8032" s="200">
        <v>46357</v>
      </c>
      <c r="B8032" s="1" t="s">
        <v>187</v>
      </c>
      <c r="C8032" s="175">
        <f t="shared" si="375"/>
        <v>48183.583333313858</v>
      </c>
      <c r="D8032" s="1">
        <v>6.08</v>
      </c>
      <c r="E8032" s="176">
        <v>7.6479192938209337</v>
      </c>
      <c r="F8032" s="1" t="s">
        <v>162</v>
      </c>
      <c r="G8032" s="201">
        <f>MAX(E8032-'[1]1a'!$H$3,0)</f>
        <v>0</v>
      </c>
      <c r="H8032" s="201" t="str">
        <f t="shared" si="376"/>
        <v/>
      </c>
      <c r="I8032" s="201" t="str">
        <f t="shared" si="377"/>
        <v/>
      </c>
      <c r="J8032" s="201"/>
    </row>
    <row r="8033" spans="1:10">
      <c r="A8033" s="200">
        <v>46357</v>
      </c>
      <c r="B8033" s="1" t="s">
        <v>188</v>
      </c>
      <c r="C8033" s="175">
        <f t="shared" si="375"/>
        <v>48183.624999980522</v>
      </c>
      <c r="D8033" s="1">
        <v>6.21</v>
      </c>
      <c r="E8033" s="176">
        <v>7.8114438839848681</v>
      </c>
      <c r="F8033" s="1" t="s">
        <v>162</v>
      </c>
      <c r="G8033" s="201">
        <f>MAX(E8033-'[1]1a'!$H$3,0)</f>
        <v>0</v>
      </c>
      <c r="H8033" s="201" t="str">
        <f t="shared" si="376"/>
        <v/>
      </c>
      <c r="I8033" s="201" t="str">
        <f t="shared" si="377"/>
        <v/>
      </c>
      <c r="J8033" s="201"/>
    </row>
    <row r="8034" spans="1:10">
      <c r="A8034" s="200">
        <v>46357</v>
      </c>
      <c r="B8034" s="1" t="s">
        <v>189</v>
      </c>
      <c r="C8034" s="175">
        <f t="shared" si="375"/>
        <v>48183.666666647187</v>
      </c>
      <c r="D8034" s="1">
        <v>6.32</v>
      </c>
      <c r="E8034" s="176">
        <v>7.9498108448928129</v>
      </c>
      <c r="F8034" s="1" t="s">
        <v>162</v>
      </c>
      <c r="G8034" s="201">
        <f>MAX(E8034-'[1]1a'!$H$3,0)</f>
        <v>0</v>
      </c>
      <c r="H8034" s="201" t="str">
        <f t="shared" si="376"/>
        <v/>
      </c>
      <c r="I8034" s="201" t="str">
        <f t="shared" si="377"/>
        <v/>
      </c>
      <c r="J8034" s="201"/>
    </row>
    <row r="8035" spans="1:10">
      <c r="A8035" s="200">
        <v>46357</v>
      </c>
      <c r="B8035" s="1" t="s">
        <v>190</v>
      </c>
      <c r="C8035" s="175">
        <f t="shared" si="375"/>
        <v>48183.708333313851</v>
      </c>
      <c r="D8035" s="1">
        <v>6.33</v>
      </c>
      <c r="E8035" s="176">
        <v>7.9623896595208077</v>
      </c>
      <c r="F8035" s="1" t="s">
        <v>162</v>
      </c>
      <c r="G8035" s="201">
        <f>MAX(E8035-'[1]1a'!$H$3,0)</f>
        <v>0</v>
      </c>
      <c r="H8035" s="201" t="str">
        <f t="shared" si="376"/>
        <v/>
      </c>
      <c r="I8035" s="201" t="str">
        <f t="shared" si="377"/>
        <v/>
      </c>
      <c r="J8035" s="201"/>
    </row>
    <row r="8036" spans="1:10">
      <c r="A8036" s="200">
        <v>46357</v>
      </c>
      <c r="B8036" s="1" t="s">
        <v>191</v>
      </c>
      <c r="C8036" s="175">
        <f t="shared" si="375"/>
        <v>48183.749999980515</v>
      </c>
      <c r="D8036" s="1">
        <v>6.42</v>
      </c>
      <c r="E8036" s="176">
        <v>8.0755989911727628</v>
      </c>
      <c r="F8036" s="1" t="s">
        <v>162</v>
      </c>
      <c r="G8036" s="201">
        <f>MAX(E8036-'[1]1a'!$H$3,0)</f>
        <v>0</v>
      </c>
      <c r="H8036" s="201" t="str">
        <f t="shared" si="376"/>
        <v/>
      </c>
      <c r="I8036" s="201" t="str">
        <f t="shared" si="377"/>
        <v/>
      </c>
      <c r="J8036" s="201"/>
    </row>
    <row r="8037" spans="1:10">
      <c r="A8037" s="200">
        <v>46357</v>
      </c>
      <c r="B8037" s="1" t="s">
        <v>192</v>
      </c>
      <c r="C8037" s="175">
        <f t="shared" si="375"/>
        <v>48183.791666647179</v>
      </c>
      <c r="D8037" s="1">
        <v>6.7</v>
      </c>
      <c r="E8037" s="176">
        <v>8.4278058007566212</v>
      </c>
      <c r="F8037" s="1" t="s">
        <v>162</v>
      </c>
      <c r="G8037" s="201">
        <f>MAX(E8037-'[1]1a'!$H$3,0)</f>
        <v>0</v>
      </c>
      <c r="H8037" s="201" t="str">
        <f t="shared" si="376"/>
        <v/>
      </c>
      <c r="I8037" s="201" t="str">
        <f t="shared" si="377"/>
        <v/>
      </c>
      <c r="J8037" s="201"/>
    </row>
    <row r="8038" spans="1:10">
      <c r="A8038" s="200">
        <v>46357</v>
      </c>
      <c r="B8038" s="1" t="s">
        <v>193</v>
      </c>
      <c r="C8038" s="175">
        <f t="shared" si="375"/>
        <v>48183.833333313843</v>
      </c>
      <c r="D8038" s="1">
        <v>7.83</v>
      </c>
      <c r="E8038" s="176">
        <v>9.8492118537200515</v>
      </c>
      <c r="F8038" s="1" t="s">
        <v>162</v>
      </c>
      <c r="G8038" s="201">
        <f>MAX(E8038-'[1]1a'!$H$3,0)</f>
        <v>0</v>
      </c>
      <c r="H8038" s="201" t="str">
        <f t="shared" si="376"/>
        <v/>
      </c>
      <c r="I8038" s="201" t="str">
        <f t="shared" si="377"/>
        <v/>
      </c>
      <c r="J8038" s="201"/>
    </row>
    <row r="8039" spans="1:10">
      <c r="A8039" s="200">
        <v>46357</v>
      </c>
      <c r="B8039" s="1" t="s">
        <v>194</v>
      </c>
      <c r="C8039" s="175">
        <f t="shared" si="375"/>
        <v>48183.874999980508</v>
      </c>
      <c r="D8039" s="1">
        <v>8.32</v>
      </c>
      <c r="E8039" s="176">
        <v>10.465573770491805</v>
      </c>
      <c r="F8039" s="1" t="s">
        <v>162</v>
      </c>
      <c r="G8039" s="201">
        <f>MAX(E8039-'[1]1a'!$H$3,0)</f>
        <v>0</v>
      </c>
      <c r="H8039" s="201" t="str">
        <f t="shared" si="376"/>
        <v/>
      </c>
      <c r="I8039" s="201" t="str">
        <f t="shared" si="377"/>
        <v/>
      </c>
      <c r="J8039" s="201"/>
    </row>
    <row r="8040" spans="1:10">
      <c r="A8040" s="200">
        <v>46357</v>
      </c>
      <c r="B8040" s="1" t="s">
        <v>195</v>
      </c>
      <c r="C8040" s="175">
        <f t="shared" si="375"/>
        <v>48183.916666647172</v>
      </c>
      <c r="D8040" s="1">
        <v>8.07</v>
      </c>
      <c r="E8040" s="176">
        <v>10.151103404791931</v>
      </c>
      <c r="F8040" s="1" t="s">
        <v>162</v>
      </c>
      <c r="G8040" s="201">
        <f>MAX(E8040-'[1]1a'!$H$3,0)</f>
        <v>0</v>
      </c>
      <c r="H8040" s="201" t="str">
        <f t="shared" si="376"/>
        <v/>
      </c>
      <c r="I8040" s="201" t="str">
        <f t="shared" si="377"/>
        <v/>
      </c>
      <c r="J8040" s="201"/>
    </row>
    <row r="8041" spans="1:10">
      <c r="A8041" s="200">
        <v>46358</v>
      </c>
      <c r="B8041" s="1" t="s">
        <v>161</v>
      </c>
      <c r="C8041" s="175">
        <f t="shared" si="375"/>
        <v>48183.958333313836</v>
      </c>
      <c r="D8041" s="1">
        <v>7.83</v>
      </c>
      <c r="E8041" s="176">
        <v>9.8492118537200515</v>
      </c>
      <c r="F8041" s="1" t="s">
        <v>162</v>
      </c>
      <c r="G8041" s="201">
        <f>MAX(E8041-'[1]1a'!$H$3,0)</f>
        <v>0</v>
      </c>
      <c r="H8041" s="201" t="str">
        <f t="shared" si="376"/>
        <v/>
      </c>
      <c r="I8041" s="201" t="str">
        <f t="shared" si="377"/>
        <v/>
      </c>
      <c r="J8041" s="201"/>
    </row>
    <row r="8042" spans="1:10">
      <c r="A8042" s="200">
        <v>46358</v>
      </c>
      <c r="B8042" s="1" t="s">
        <v>164</v>
      </c>
      <c r="C8042" s="175">
        <f t="shared" si="375"/>
        <v>48183.9999999805</v>
      </c>
      <c r="D8042" s="1">
        <v>7.83</v>
      </c>
      <c r="E8042" s="176">
        <v>9.8492118537200515</v>
      </c>
      <c r="F8042" s="1" t="s">
        <v>162</v>
      </c>
      <c r="G8042" s="201">
        <f>MAX(E8042-'[1]1a'!$H$3,0)</f>
        <v>0</v>
      </c>
      <c r="H8042" s="201" t="str">
        <f t="shared" si="376"/>
        <v/>
      </c>
      <c r="I8042" s="201" t="str">
        <f t="shared" si="377"/>
        <v/>
      </c>
      <c r="J8042" s="201"/>
    </row>
    <row r="8043" spans="1:10">
      <c r="A8043" s="200">
        <v>46358</v>
      </c>
      <c r="B8043" s="1" t="s">
        <v>166</v>
      </c>
      <c r="C8043" s="175">
        <f t="shared" si="375"/>
        <v>48184.041666647165</v>
      </c>
      <c r="D8043" s="1">
        <v>7.38</v>
      </c>
      <c r="E8043" s="176">
        <v>9.2831651954602776</v>
      </c>
      <c r="F8043" s="1" t="s">
        <v>162</v>
      </c>
      <c r="G8043" s="201">
        <f>MAX(E8043-'[1]1a'!$H$3,0)</f>
        <v>0</v>
      </c>
      <c r="H8043" s="201" t="str">
        <f t="shared" si="376"/>
        <v/>
      </c>
      <c r="I8043" s="201" t="str">
        <f t="shared" si="377"/>
        <v/>
      </c>
      <c r="J8043" s="201"/>
    </row>
    <row r="8044" spans="1:10">
      <c r="A8044" s="200">
        <v>46358</v>
      </c>
      <c r="B8044" s="1" t="s">
        <v>168</v>
      </c>
      <c r="C8044" s="175">
        <f t="shared" si="375"/>
        <v>48184.083333313829</v>
      </c>
      <c r="D8044" s="1">
        <v>6.84</v>
      </c>
      <c r="E8044" s="176">
        <v>8.6039092055485504</v>
      </c>
      <c r="F8044" s="1" t="s">
        <v>162</v>
      </c>
      <c r="G8044" s="201">
        <f>MAX(E8044-'[1]1a'!$H$3,0)</f>
        <v>0</v>
      </c>
      <c r="H8044" s="201" t="str">
        <f t="shared" si="376"/>
        <v/>
      </c>
      <c r="I8044" s="201" t="str">
        <f t="shared" si="377"/>
        <v/>
      </c>
      <c r="J8044" s="201"/>
    </row>
    <row r="8045" spans="1:10">
      <c r="A8045" s="200">
        <v>46358</v>
      </c>
      <c r="B8045" s="1" t="s">
        <v>170</v>
      </c>
      <c r="C8045" s="175">
        <f t="shared" si="375"/>
        <v>48184.124999980493</v>
      </c>
      <c r="D8045" s="1">
        <v>6.07</v>
      </c>
      <c r="E8045" s="176">
        <v>7.6353404791929389</v>
      </c>
      <c r="F8045" s="1" t="s">
        <v>162</v>
      </c>
      <c r="G8045" s="201">
        <f>MAX(E8045-'[1]1a'!$H$3,0)</f>
        <v>0</v>
      </c>
      <c r="H8045" s="201" t="str">
        <f t="shared" si="376"/>
        <v/>
      </c>
      <c r="I8045" s="201" t="str">
        <f t="shared" si="377"/>
        <v/>
      </c>
      <c r="J8045" s="201"/>
    </row>
    <row r="8046" spans="1:10">
      <c r="A8046" s="200">
        <v>46358</v>
      </c>
      <c r="B8046" s="1" t="s">
        <v>172</v>
      </c>
      <c r="C8046" s="175">
        <f t="shared" si="375"/>
        <v>48184.166666647157</v>
      </c>
      <c r="D8046" s="1">
        <v>5.44</v>
      </c>
      <c r="E8046" s="176">
        <v>6.8428751576292566</v>
      </c>
      <c r="F8046" s="1" t="s">
        <v>162</v>
      </c>
      <c r="G8046" s="201">
        <f>MAX(E8046-'[1]1a'!$H$3,0)</f>
        <v>0</v>
      </c>
      <c r="H8046" s="201" t="str">
        <f t="shared" si="376"/>
        <v/>
      </c>
      <c r="I8046" s="201" t="str">
        <f t="shared" si="377"/>
        <v/>
      </c>
      <c r="J8046" s="201"/>
    </row>
    <row r="8047" spans="1:10">
      <c r="A8047" s="200">
        <v>46358</v>
      </c>
      <c r="B8047" s="1" t="s">
        <v>174</v>
      </c>
      <c r="C8047" s="175">
        <f t="shared" si="375"/>
        <v>48184.208333313822</v>
      </c>
      <c r="D8047" s="1">
        <v>4.9400000000000004</v>
      </c>
      <c r="E8047" s="176">
        <v>6.2139344262295086</v>
      </c>
      <c r="F8047" s="1" t="s">
        <v>162</v>
      </c>
      <c r="G8047" s="201">
        <f>MAX(E8047-'[1]1a'!$H$3,0)</f>
        <v>0</v>
      </c>
      <c r="H8047" s="201" t="str">
        <f t="shared" si="376"/>
        <v/>
      </c>
      <c r="I8047" s="201" t="str">
        <f t="shared" si="377"/>
        <v/>
      </c>
      <c r="J8047" s="201"/>
    </row>
    <row r="8048" spans="1:10">
      <c r="A8048" s="200">
        <v>46358</v>
      </c>
      <c r="B8048" s="1" t="s">
        <v>176</v>
      </c>
      <c r="C8048" s="175">
        <f t="shared" si="375"/>
        <v>48184.249999980486</v>
      </c>
      <c r="D8048" s="1">
        <v>4.78</v>
      </c>
      <c r="E8048" s="176">
        <v>6.0126733921815898</v>
      </c>
      <c r="F8048" s="1" t="s">
        <v>162</v>
      </c>
      <c r="G8048" s="201">
        <f>MAX(E8048-'[1]1a'!$H$3,0)</f>
        <v>0</v>
      </c>
      <c r="H8048" s="201" t="str">
        <f t="shared" si="376"/>
        <v/>
      </c>
      <c r="I8048" s="201" t="str">
        <f t="shared" si="377"/>
        <v/>
      </c>
      <c r="J8048" s="201"/>
    </row>
    <row r="8049" spans="1:10">
      <c r="A8049" s="200">
        <v>46358</v>
      </c>
      <c r="B8049" s="1" t="s">
        <v>178</v>
      </c>
      <c r="C8049" s="175">
        <f t="shared" si="375"/>
        <v>48184.29166664715</v>
      </c>
      <c r="D8049" s="1">
        <v>4.7</v>
      </c>
      <c r="E8049" s="176">
        <v>5.9120428751576295</v>
      </c>
      <c r="F8049" s="1" t="s">
        <v>162</v>
      </c>
      <c r="G8049" s="201">
        <f>MAX(E8049-'[1]1a'!$H$3,0)</f>
        <v>0</v>
      </c>
      <c r="H8049" s="201" t="str">
        <f t="shared" si="376"/>
        <v/>
      </c>
      <c r="I8049" s="201" t="str">
        <f t="shared" si="377"/>
        <v/>
      </c>
      <c r="J8049" s="201"/>
    </row>
    <row r="8050" spans="1:10">
      <c r="A8050" s="200">
        <v>46358</v>
      </c>
      <c r="B8050" s="1" t="s">
        <v>180</v>
      </c>
      <c r="C8050" s="175">
        <f t="shared" si="375"/>
        <v>48184.333333313814</v>
      </c>
      <c r="D8050" s="1">
        <v>4.6900000000000004</v>
      </c>
      <c r="E8050" s="176">
        <v>5.8994640605296347</v>
      </c>
      <c r="F8050" s="1" t="s">
        <v>162</v>
      </c>
      <c r="G8050" s="201">
        <f>MAX(E8050-'[1]1a'!$H$3,0)</f>
        <v>0</v>
      </c>
      <c r="H8050" s="201" t="str">
        <f t="shared" si="376"/>
        <v/>
      </c>
      <c r="I8050" s="201" t="str">
        <f t="shared" si="377"/>
        <v/>
      </c>
      <c r="J8050" s="201"/>
    </row>
    <row r="8051" spans="1:10">
      <c r="A8051" s="200">
        <v>46358</v>
      </c>
      <c r="B8051" s="1" t="s">
        <v>181</v>
      </c>
      <c r="C8051" s="175">
        <f t="shared" si="375"/>
        <v>48184.374999980479</v>
      </c>
      <c r="D8051" s="1">
        <v>5.09</v>
      </c>
      <c r="E8051" s="176">
        <v>6.4026166456494327</v>
      </c>
      <c r="F8051" s="1" t="s">
        <v>162</v>
      </c>
      <c r="G8051" s="201">
        <f>MAX(E8051-'[1]1a'!$H$3,0)</f>
        <v>0</v>
      </c>
      <c r="H8051" s="201" t="str">
        <f t="shared" si="376"/>
        <v/>
      </c>
      <c r="I8051" s="201" t="str">
        <f t="shared" si="377"/>
        <v/>
      </c>
      <c r="J8051" s="201"/>
    </row>
    <row r="8052" spans="1:10">
      <c r="A8052" s="200">
        <v>46358</v>
      </c>
      <c r="B8052" s="1" t="s">
        <v>182</v>
      </c>
      <c r="C8052" s="175">
        <f t="shared" si="375"/>
        <v>48184.416666647143</v>
      </c>
      <c r="D8052" s="1">
        <v>5.6</v>
      </c>
      <c r="E8052" s="176">
        <v>7.0441361916771754</v>
      </c>
      <c r="F8052" s="1" t="s">
        <v>162</v>
      </c>
      <c r="G8052" s="201">
        <f>MAX(E8052-'[1]1a'!$H$3,0)</f>
        <v>0</v>
      </c>
      <c r="H8052" s="201" t="str">
        <f t="shared" si="376"/>
        <v/>
      </c>
      <c r="I8052" s="201" t="str">
        <f t="shared" si="377"/>
        <v/>
      </c>
      <c r="J8052" s="201"/>
    </row>
    <row r="8053" spans="1:10">
      <c r="A8053" s="200">
        <v>46358</v>
      </c>
      <c r="B8053" s="1" t="s">
        <v>183</v>
      </c>
      <c r="C8053" s="175">
        <f t="shared" si="375"/>
        <v>48184.458333313807</v>
      </c>
      <c r="D8053" s="1">
        <v>6.08</v>
      </c>
      <c r="E8053" s="176">
        <v>7.6479192938209337</v>
      </c>
      <c r="F8053" s="1" t="s">
        <v>162</v>
      </c>
      <c r="G8053" s="201">
        <f>MAX(E8053-'[1]1a'!$H$3,0)</f>
        <v>0</v>
      </c>
      <c r="H8053" s="201" t="str">
        <f t="shared" si="376"/>
        <v/>
      </c>
      <c r="I8053" s="201" t="str">
        <f t="shared" si="377"/>
        <v/>
      </c>
      <c r="J8053" s="201"/>
    </row>
    <row r="8054" spans="1:10">
      <c r="A8054" s="200">
        <v>46358</v>
      </c>
      <c r="B8054" s="1" t="s">
        <v>185</v>
      </c>
      <c r="C8054" s="175">
        <f t="shared" si="375"/>
        <v>48184.499999980471</v>
      </c>
      <c r="D8054" s="1">
        <v>6.19</v>
      </c>
      <c r="E8054" s="176">
        <v>7.7862862547288785</v>
      </c>
      <c r="F8054" s="1" t="s">
        <v>162</v>
      </c>
      <c r="G8054" s="201">
        <f>MAX(E8054-'[1]1a'!$H$3,0)</f>
        <v>0</v>
      </c>
      <c r="H8054" s="201" t="str">
        <f t="shared" si="376"/>
        <v/>
      </c>
      <c r="I8054" s="201" t="str">
        <f t="shared" si="377"/>
        <v/>
      </c>
      <c r="J8054" s="201"/>
    </row>
    <row r="8055" spans="1:10">
      <c r="A8055" s="200">
        <v>46358</v>
      </c>
      <c r="B8055" s="1" t="s">
        <v>186</v>
      </c>
      <c r="C8055" s="175">
        <f t="shared" si="375"/>
        <v>48184.541666647136</v>
      </c>
      <c r="D8055" s="1">
        <v>6.21</v>
      </c>
      <c r="E8055" s="176">
        <v>7.8114438839848681</v>
      </c>
      <c r="F8055" s="1" t="s">
        <v>162</v>
      </c>
      <c r="G8055" s="201">
        <f>MAX(E8055-'[1]1a'!$H$3,0)</f>
        <v>0</v>
      </c>
      <c r="H8055" s="201" t="str">
        <f t="shared" si="376"/>
        <v/>
      </c>
      <c r="I8055" s="201" t="str">
        <f t="shared" si="377"/>
        <v/>
      </c>
      <c r="J8055" s="201"/>
    </row>
    <row r="8056" spans="1:10">
      <c r="A8056" s="200">
        <v>46358</v>
      </c>
      <c r="B8056" s="1" t="s">
        <v>187</v>
      </c>
      <c r="C8056" s="175">
        <f t="shared" si="375"/>
        <v>48184.5833333138</v>
      </c>
      <c r="D8056" s="1">
        <v>6.02</v>
      </c>
      <c r="E8056" s="176">
        <v>7.572446406052963</v>
      </c>
      <c r="F8056" s="1" t="s">
        <v>162</v>
      </c>
      <c r="G8056" s="201">
        <f>MAX(E8056-'[1]1a'!$H$3,0)</f>
        <v>0</v>
      </c>
      <c r="H8056" s="201" t="str">
        <f t="shared" si="376"/>
        <v/>
      </c>
      <c r="I8056" s="201" t="str">
        <f t="shared" si="377"/>
        <v/>
      </c>
      <c r="J8056" s="201"/>
    </row>
    <row r="8057" spans="1:10">
      <c r="A8057" s="200">
        <v>46358</v>
      </c>
      <c r="B8057" s="1" t="s">
        <v>188</v>
      </c>
      <c r="C8057" s="175">
        <f t="shared" si="375"/>
        <v>48184.624999980464</v>
      </c>
      <c r="D8057" s="1">
        <v>6.01</v>
      </c>
      <c r="E8057" s="176">
        <v>7.5598675914249682</v>
      </c>
      <c r="F8057" s="1" t="s">
        <v>162</v>
      </c>
      <c r="G8057" s="201">
        <f>MAX(E8057-'[1]1a'!$H$3,0)</f>
        <v>0</v>
      </c>
      <c r="H8057" s="201" t="str">
        <f t="shared" si="376"/>
        <v/>
      </c>
      <c r="I8057" s="201" t="str">
        <f t="shared" si="377"/>
        <v/>
      </c>
      <c r="J8057" s="201"/>
    </row>
    <row r="8058" spans="1:10">
      <c r="A8058" s="200">
        <v>46358</v>
      </c>
      <c r="B8058" s="1" t="s">
        <v>189</v>
      </c>
      <c r="C8058" s="175">
        <f t="shared" si="375"/>
        <v>48184.666666647128</v>
      </c>
      <c r="D8058" s="1">
        <v>6.01</v>
      </c>
      <c r="E8058" s="176">
        <v>7.5598675914249682</v>
      </c>
      <c r="F8058" s="1" t="s">
        <v>162</v>
      </c>
      <c r="G8058" s="201">
        <f>MAX(E8058-'[1]1a'!$H$3,0)</f>
        <v>0</v>
      </c>
      <c r="H8058" s="201" t="str">
        <f t="shared" si="376"/>
        <v/>
      </c>
      <c r="I8058" s="201" t="str">
        <f t="shared" si="377"/>
        <v/>
      </c>
      <c r="J8058" s="201"/>
    </row>
    <row r="8059" spans="1:10">
      <c r="A8059" s="200">
        <v>46358</v>
      </c>
      <c r="B8059" s="1" t="s">
        <v>190</v>
      </c>
      <c r="C8059" s="175">
        <f t="shared" si="375"/>
        <v>48184.708333313793</v>
      </c>
      <c r="D8059" s="1">
        <v>5.92</v>
      </c>
      <c r="E8059" s="176">
        <v>7.446658259773014</v>
      </c>
      <c r="F8059" s="1" t="s">
        <v>162</v>
      </c>
      <c r="G8059" s="201">
        <f>MAX(E8059-'[1]1a'!$H$3,0)</f>
        <v>0</v>
      </c>
      <c r="H8059" s="201" t="str">
        <f t="shared" si="376"/>
        <v/>
      </c>
      <c r="I8059" s="201" t="str">
        <f t="shared" si="377"/>
        <v/>
      </c>
      <c r="J8059" s="201"/>
    </row>
    <row r="8060" spans="1:10">
      <c r="A8060" s="200">
        <v>46358</v>
      </c>
      <c r="B8060" s="1" t="s">
        <v>191</v>
      </c>
      <c r="C8060" s="175">
        <f t="shared" si="375"/>
        <v>48184.749999980457</v>
      </c>
      <c r="D8060" s="1">
        <v>5.99</v>
      </c>
      <c r="E8060" s="176">
        <v>7.5347099621689795</v>
      </c>
      <c r="F8060" s="1" t="s">
        <v>162</v>
      </c>
      <c r="G8060" s="201">
        <f>MAX(E8060-'[1]1a'!$H$3,0)</f>
        <v>0</v>
      </c>
      <c r="H8060" s="201" t="str">
        <f t="shared" si="376"/>
        <v/>
      </c>
      <c r="I8060" s="201" t="str">
        <f t="shared" si="377"/>
        <v/>
      </c>
      <c r="J8060" s="201"/>
    </row>
    <row r="8061" spans="1:10">
      <c r="A8061" s="200">
        <v>46358</v>
      </c>
      <c r="B8061" s="1" t="s">
        <v>192</v>
      </c>
      <c r="C8061" s="175">
        <f t="shared" si="375"/>
        <v>48184.791666647121</v>
      </c>
      <c r="D8061" s="1">
        <v>6.47</v>
      </c>
      <c r="E8061" s="176">
        <v>8.1384930643127369</v>
      </c>
      <c r="F8061" s="1" t="s">
        <v>162</v>
      </c>
      <c r="G8061" s="201">
        <f>MAX(E8061-'[1]1a'!$H$3,0)</f>
        <v>0</v>
      </c>
      <c r="H8061" s="201" t="str">
        <f t="shared" si="376"/>
        <v/>
      </c>
      <c r="I8061" s="201" t="str">
        <f t="shared" si="377"/>
        <v/>
      </c>
      <c r="J8061" s="201"/>
    </row>
    <row r="8062" spans="1:10">
      <c r="A8062" s="200">
        <v>46358</v>
      </c>
      <c r="B8062" s="1" t="s">
        <v>193</v>
      </c>
      <c r="C8062" s="175">
        <f t="shared" si="375"/>
        <v>48184.833333313785</v>
      </c>
      <c r="D8062" s="1">
        <v>7.42</v>
      </c>
      <c r="E8062" s="176">
        <v>9.3334804539722569</v>
      </c>
      <c r="F8062" s="1" t="s">
        <v>162</v>
      </c>
      <c r="G8062" s="201">
        <f>MAX(E8062-'[1]1a'!$H$3,0)</f>
        <v>0</v>
      </c>
      <c r="H8062" s="201" t="str">
        <f t="shared" si="376"/>
        <v/>
      </c>
      <c r="I8062" s="201" t="str">
        <f t="shared" si="377"/>
        <v/>
      </c>
      <c r="J8062" s="201"/>
    </row>
    <row r="8063" spans="1:10">
      <c r="A8063" s="200">
        <v>46358</v>
      </c>
      <c r="B8063" s="1" t="s">
        <v>194</v>
      </c>
      <c r="C8063" s="175">
        <f t="shared" si="375"/>
        <v>48184.87499998045</v>
      </c>
      <c r="D8063" s="1">
        <v>8.09</v>
      </c>
      <c r="E8063" s="176">
        <v>10.17626103404792</v>
      </c>
      <c r="F8063" s="1" t="s">
        <v>162</v>
      </c>
      <c r="G8063" s="201">
        <f>MAX(E8063-'[1]1a'!$H$3,0)</f>
        <v>0</v>
      </c>
      <c r="H8063" s="201" t="str">
        <f t="shared" si="376"/>
        <v/>
      </c>
      <c r="I8063" s="201" t="str">
        <f t="shared" si="377"/>
        <v/>
      </c>
      <c r="J8063" s="201"/>
    </row>
    <row r="8064" spans="1:10">
      <c r="A8064" s="200">
        <v>46358</v>
      </c>
      <c r="B8064" s="1" t="s">
        <v>195</v>
      </c>
      <c r="C8064" s="175">
        <f t="shared" si="375"/>
        <v>48184.916666647114</v>
      </c>
      <c r="D8064" s="1">
        <v>7.99</v>
      </c>
      <c r="E8064" s="176">
        <v>10.05047288776797</v>
      </c>
      <c r="F8064" s="1" t="s">
        <v>162</v>
      </c>
      <c r="G8064" s="201">
        <f>MAX(E8064-'[1]1a'!$H$3,0)</f>
        <v>0</v>
      </c>
      <c r="H8064" s="201" t="str">
        <f t="shared" si="376"/>
        <v/>
      </c>
      <c r="I8064" s="201" t="str">
        <f t="shared" si="377"/>
        <v/>
      </c>
      <c r="J8064" s="201"/>
    </row>
    <row r="8065" spans="1:10">
      <c r="A8065" s="200">
        <v>46359</v>
      </c>
      <c r="B8065" s="1" t="s">
        <v>161</v>
      </c>
      <c r="C8065" s="175">
        <f t="shared" si="375"/>
        <v>48184.958333313778</v>
      </c>
      <c r="D8065" s="1">
        <v>7.81</v>
      </c>
      <c r="E8065" s="176">
        <v>9.8240542244640601</v>
      </c>
      <c r="F8065" s="1" t="s">
        <v>162</v>
      </c>
      <c r="G8065" s="201">
        <f>MAX(E8065-'[1]1a'!$H$3,0)</f>
        <v>0</v>
      </c>
      <c r="H8065" s="201" t="str">
        <f t="shared" si="376"/>
        <v/>
      </c>
      <c r="I8065" s="201" t="str">
        <f t="shared" si="377"/>
        <v/>
      </c>
      <c r="J8065" s="201"/>
    </row>
    <row r="8066" spans="1:10">
      <c r="A8066" s="200">
        <v>46359</v>
      </c>
      <c r="B8066" s="1" t="s">
        <v>164</v>
      </c>
      <c r="C8066" s="175">
        <f t="shared" si="375"/>
        <v>48184.999999980442</v>
      </c>
      <c r="D8066" s="1">
        <v>7.84</v>
      </c>
      <c r="E8066" s="176">
        <v>9.8617906683480463</v>
      </c>
      <c r="F8066" s="1" t="s">
        <v>162</v>
      </c>
      <c r="G8066" s="201">
        <f>MAX(E8066-'[1]1a'!$H$3,0)</f>
        <v>0</v>
      </c>
      <c r="H8066" s="201" t="str">
        <f t="shared" si="376"/>
        <v/>
      </c>
      <c r="I8066" s="201" t="str">
        <f t="shared" si="377"/>
        <v/>
      </c>
      <c r="J8066" s="201"/>
    </row>
    <row r="8067" spans="1:10">
      <c r="A8067" s="200">
        <v>46359</v>
      </c>
      <c r="B8067" s="1" t="s">
        <v>166</v>
      </c>
      <c r="C8067" s="175">
        <f t="shared" si="375"/>
        <v>48185.041666647106</v>
      </c>
      <c r="D8067" s="1">
        <v>7.41</v>
      </c>
      <c r="E8067" s="176">
        <v>9.3209016393442621</v>
      </c>
      <c r="F8067" s="1" t="s">
        <v>162</v>
      </c>
      <c r="G8067" s="201">
        <f>MAX(E8067-'[1]1a'!$H$3,0)</f>
        <v>0</v>
      </c>
      <c r="H8067" s="201" t="str">
        <f t="shared" si="376"/>
        <v/>
      </c>
      <c r="I8067" s="201" t="str">
        <f t="shared" si="377"/>
        <v/>
      </c>
      <c r="J8067" s="201"/>
    </row>
    <row r="8068" spans="1:10">
      <c r="A8068" s="200">
        <v>46359</v>
      </c>
      <c r="B8068" s="1" t="s">
        <v>168</v>
      </c>
      <c r="C8068" s="175">
        <f t="shared" ref="C8068:C8131" si="378">C8067 + TIME(1,0,0)</f>
        <v>48185.083333313771</v>
      </c>
      <c r="D8068" s="1">
        <v>6.72</v>
      </c>
      <c r="E8068" s="176">
        <v>8.4529634300126109</v>
      </c>
      <c r="F8068" s="1" t="s">
        <v>162</v>
      </c>
      <c r="G8068" s="201">
        <f>MAX(E8068-'[1]1a'!$H$3,0)</f>
        <v>0</v>
      </c>
      <c r="H8068" s="201" t="str">
        <f t="shared" ref="H8068:H8131" si="379">IF(F8068="Y",IF(F8067="Y",H8067+1,1),"")</f>
        <v/>
      </c>
      <c r="I8068" s="201" t="str">
        <f t="shared" ref="I8068:I8131" si="380">IF(AND(F8068="Y",F8069&lt;&gt;"Y"),H8068,"")</f>
        <v/>
      </c>
      <c r="J8068" s="201"/>
    </row>
    <row r="8069" spans="1:10">
      <c r="A8069" s="200">
        <v>46359</v>
      </c>
      <c r="B8069" s="1" t="s">
        <v>170</v>
      </c>
      <c r="C8069" s="175">
        <f t="shared" si="378"/>
        <v>48185.124999980435</v>
      </c>
      <c r="D8069" s="1">
        <v>6.06</v>
      </c>
      <c r="E8069" s="176">
        <v>7.6227616645649432</v>
      </c>
      <c r="F8069" s="1" t="s">
        <v>162</v>
      </c>
      <c r="G8069" s="201">
        <f>MAX(E8069-'[1]1a'!$H$3,0)</f>
        <v>0</v>
      </c>
      <c r="H8069" s="201" t="str">
        <f t="shared" si="379"/>
        <v/>
      </c>
      <c r="I8069" s="201" t="str">
        <f t="shared" si="380"/>
        <v/>
      </c>
      <c r="J8069" s="201"/>
    </row>
    <row r="8070" spans="1:10">
      <c r="A8070" s="200">
        <v>46359</v>
      </c>
      <c r="B8070" s="1" t="s">
        <v>172</v>
      </c>
      <c r="C8070" s="175">
        <f t="shared" si="378"/>
        <v>48185.166666647099</v>
      </c>
      <c r="D8070" s="1">
        <v>5.45</v>
      </c>
      <c r="E8070" s="176">
        <v>6.8554539722572514</v>
      </c>
      <c r="F8070" s="1" t="s">
        <v>162</v>
      </c>
      <c r="G8070" s="201">
        <f>MAX(E8070-'[1]1a'!$H$3,0)</f>
        <v>0</v>
      </c>
      <c r="H8070" s="201" t="str">
        <f t="shared" si="379"/>
        <v/>
      </c>
      <c r="I8070" s="201" t="str">
        <f t="shared" si="380"/>
        <v/>
      </c>
      <c r="J8070" s="201"/>
    </row>
    <row r="8071" spans="1:10">
      <c r="A8071" s="200">
        <v>46359</v>
      </c>
      <c r="B8071" s="1" t="s">
        <v>174</v>
      </c>
      <c r="C8071" s="175">
        <f t="shared" si="378"/>
        <v>48185.208333313763</v>
      </c>
      <c r="D8071" s="1">
        <v>5.03</v>
      </c>
      <c r="E8071" s="176">
        <v>6.3271437578814638</v>
      </c>
      <c r="F8071" s="1" t="s">
        <v>162</v>
      </c>
      <c r="G8071" s="201">
        <f>MAX(E8071-'[1]1a'!$H$3,0)</f>
        <v>0</v>
      </c>
      <c r="H8071" s="201" t="str">
        <f t="shared" si="379"/>
        <v/>
      </c>
      <c r="I8071" s="201" t="str">
        <f t="shared" si="380"/>
        <v/>
      </c>
      <c r="J8071" s="201"/>
    </row>
    <row r="8072" spans="1:10">
      <c r="A8072" s="200">
        <v>46359</v>
      </c>
      <c r="B8072" s="1" t="s">
        <v>176</v>
      </c>
      <c r="C8072" s="175">
        <f t="shared" si="378"/>
        <v>48185.249999980428</v>
      </c>
      <c r="D8072" s="1">
        <v>4.8499999999999996</v>
      </c>
      <c r="E8072" s="176">
        <v>6.1007250945775535</v>
      </c>
      <c r="F8072" s="1" t="s">
        <v>162</v>
      </c>
      <c r="G8072" s="201">
        <f>MAX(E8072-'[1]1a'!$H$3,0)</f>
        <v>0</v>
      </c>
      <c r="H8072" s="201" t="str">
        <f t="shared" si="379"/>
        <v/>
      </c>
      <c r="I8072" s="201" t="str">
        <f t="shared" si="380"/>
        <v/>
      </c>
      <c r="J8072" s="201"/>
    </row>
    <row r="8073" spans="1:10">
      <c r="A8073" s="200">
        <v>46359</v>
      </c>
      <c r="B8073" s="1" t="s">
        <v>178</v>
      </c>
      <c r="C8073" s="175">
        <f t="shared" si="378"/>
        <v>48185.291666647092</v>
      </c>
      <c r="D8073" s="1">
        <v>4.9000000000000004</v>
      </c>
      <c r="E8073" s="176">
        <v>6.1636191677175294</v>
      </c>
      <c r="F8073" s="1" t="s">
        <v>162</v>
      </c>
      <c r="G8073" s="201">
        <f>MAX(E8073-'[1]1a'!$H$3,0)</f>
        <v>0</v>
      </c>
      <c r="H8073" s="201" t="str">
        <f t="shared" si="379"/>
        <v/>
      </c>
      <c r="I8073" s="201" t="str">
        <f t="shared" si="380"/>
        <v/>
      </c>
      <c r="J8073" s="201"/>
    </row>
    <row r="8074" spans="1:10">
      <c r="A8074" s="200">
        <v>46359</v>
      </c>
      <c r="B8074" s="1" t="s">
        <v>180</v>
      </c>
      <c r="C8074" s="175">
        <f t="shared" si="378"/>
        <v>48185.333333313756</v>
      </c>
      <c r="D8074" s="1">
        <v>5</v>
      </c>
      <c r="E8074" s="176">
        <v>6.2894073139974784</v>
      </c>
      <c r="F8074" s="1" t="s">
        <v>162</v>
      </c>
      <c r="G8074" s="201">
        <f>MAX(E8074-'[1]1a'!$H$3,0)</f>
        <v>0</v>
      </c>
      <c r="H8074" s="201" t="str">
        <f t="shared" si="379"/>
        <v/>
      </c>
      <c r="I8074" s="201" t="str">
        <f t="shared" si="380"/>
        <v/>
      </c>
      <c r="J8074" s="201"/>
    </row>
    <row r="8075" spans="1:10">
      <c r="A8075" s="200">
        <v>46359</v>
      </c>
      <c r="B8075" s="1" t="s">
        <v>181</v>
      </c>
      <c r="C8075" s="175">
        <f t="shared" si="378"/>
        <v>48185.37499998042</v>
      </c>
      <c r="D8075" s="1">
        <v>5.32</v>
      </c>
      <c r="E8075" s="176">
        <v>6.691929382093317</v>
      </c>
      <c r="F8075" s="1" t="s">
        <v>162</v>
      </c>
      <c r="G8075" s="201">
        <f>MAX(E8075-'[1]1a'!$H$3,0)</f>
        <v>0</v>
      </c>
      <c r="H8075" s="201" t="str">
        <f t="shared" si="379"/>
        <v/>
      </c>
      <c r="I8075" s="201" t="str">
        <f t="shared" si="380"/>
        <v/>
      </c>
      <c r="J8075" s="201"/>
    </row>
    <row r="8076" spans="1:10">
      <c r="A8076" s="200">
        <v>46359</v>
      </c>
      <c r="B8076" s="1" t="s">
        <v>182</v>
      </c>
      <c r="C8076" s="175">
        <f t="shared" si="378"/>
        <v>48185.416666647085</v>
      </c>
      <c r="D8076" s="1">
        <v>5.84</v>
      </c>
      <c r="E8076" s="176">
        <v>7.3460277427490546</v>
      </c>
      <c r="F8076" s="1" t="s">
        <v>162</v>
      </c>
      <c r="G8076" s="201">
        <f>MAX(E8076-'[1]1a'!$H$3,0)</f>
        <v>0</v>
      </c>
      <c r="H8076" s="201" t="str">
        <f t="shared" si="379"/>
        <v/>
      </c>
      <c r="I8076" s="201" t="str">
        <f t="shared" si="380"/>
        <v/>
      </c>
      <c r="J8076" s="201"/>
    </row>
    <row r="8077" spans="1:10">
      <c r="A8077" s="200">
        <v>46359</v>
      </c>
      <c r="B8077" s="1" t="s">
        <v>183</v>
      </c>
      <c r="C8077" s="175">
        <f t="shared" si="378"/>
        <v>48185.458333313749</v>
      </c>
      <c r="D8077" s="1">
        <v>6.42</v>
      </c>
      <c r="E8077" s="176">
        <v>8.0755989911727628</v>
      </c>
      <c r="F8077" s="1" t="s">
        <v>162</v>
      </c>
      <c r="G8077" s="201">
        <f>MAX(E8077-'[1]1a'!$H$3,0)</f>
        <v>0</v>
      </c>
      <c r="H8077" s="201" t="str">
        <f t="shared" si="379"/>
        <v/>
      </c>
      <c r="I8077" s="201" t="str">
        <f t="shared" si="380"/>
        <v/>
      </c>
      <c r="J8077" s="201"/>
    </row>
    <row r="8078" spans="1:10">
      <c r="A8078" s="200">
        <v>46359</v>
      </c>
      <c r="B8078" s="1" t="s">
        <v>185</v>
      </c>
      <c r="C8078" s="175">
        <f t="shared" si="378"/>
        <v>48185.499999980413</v>
      </c>
      <c r="D8078" s="1">
        <v>6.42</v>
      </c>
      <c r="E8078" s="176">
        <v>8.0755989911727628</v>
      </c>
      <c r="F8078" s="1" t="s">
        <v>162</v>
      </c>
      <c r="G8078" s="201">
        <f>MAX(E8078-'[1]1a'!$H$3,0)</f>
        <v>0</v>
      </c>
      <c r="H8078" s="201" t="str">
        <f t="shared" si="379"/>
        <v/>
      </c>
      <c r="I8078" s="201" t="str">
        <f t="shared" si="380"/>
        <v/>
      </c>
      <c r="J8078" s="201"/>
    </row>
    <row r="8079" spans="1:10">
      <c r="A8079" s="200">
        <v>46359</v>
      </c>
      <c r="B8079" s="1" t="s">
        <v>186</v>
      </c>
      <c r="C8079" s="175">
        <f t="shared" si="378"/>
        <v>48185.541666647077</v>
      </c>
      <c r="D8079" s="1">
        <v>6.42</v>
      </c>
      <c r="E8079" s="176">
        <v>8.0755989911727628</v>
      </c>
      <c r="F8079" s="1" t="s">
        <v>162</v>
      </c>
      <c r="G8079" s="201">
        <f>MAX(E8079-'[1]1a'!$H$3,0)</f>
        <v>0</v>
      </c>
      <c r="H8079" s="201" t="str">
        <f t="shared" si="379"/>
        <v/>
      </c>
      <c r="I8079" s="201" t="str">
        <f t="shared" si="380"/>
        <v/>
      </c>
      <c r="J8079" s="201"/>
    </row>
    <row r="8080" spans="1:10">
      <c r="A8080" s="200">
        <v>46359</v>
      </c>
      <c r="B8080" s="1" t="s">
        <v>187</v>
      </c>
      <c r="C8080" s="175">
        <f t="shared" si="378"/>
        <v>48185.583333313742</v>
      </c>
      <c r="D8080" s="1">
        <v>6.45</v>
      </c>
      <c r="E8080" s="176">
        <v>8.1133354350567473</v>
      </c>
      <c r="F8080" s="1" t="s">
        <v>162</v>
      </c>
      <c r="G8080" s="201">
        <f>MAX(E8080-'[1]1a'!$H$3,0)</f>
        <v>0</v>
      </c>
      <c r="H8080" s="201" t="str">
        <f t="shared" si="379"/>
        <v/>
      </c>
      <c r="I8080" s="201" t="str">
        <f t="shared" si="380"/>
        <v/>
      </c>
      <c r="J8080" s="201"/>
    </row>
    <row r="8081" spans="1:10">
      <c r="A8081" s="200">
        <v>46359</v>
      </c>
      <c r="B8081" s="1" t="s">
        <v>188</v>
      </c>
      <c r="C8081" s="175">
        <f t="shared" si="378"/>
        <v>48185.624999980406</v>
      </c>
      <c r="D8081" s="1">
        <v>6.5</v>
      </c>
      <c r="E8081" s="176">
        <v>8.1762295081967213</v>
      </c>
      <c r="F8081" s="1" t="s">
        <v>162</v>
      </c>
      <c r="G8081" s="201">
        <f>MAX(E8081-'[1]1a'!$H$3,0)</f>
        <v>0</v>
      </c>
      <c r="H8081" s="201" t="str">
        <f t="shared" si="379"/>
        <v/>
      </c>
      <c r="I8081" s="201" t="str">
        <f t="shared" si="380"/>
        <v/>
      </c>
      <c r="J8081" s="201"/>
    </row>
    <row r="8082" spans="1:10">
      <c r="A8082" s="200">
        <v>46359</v>
      </c>
      <c r="B8082" s="1" t="s">
        <v>189</v>
      </c>
      <c r="C8082" s="175">
        <f t="shared" si="378"/>
        <v>48185.66666664707</v>
      </c>
      <c r="D8082" s="1">
        <v>6.62</v>
      </c>
      <c r="E8082" s="176">
        <v>8.3271752837326609</v>
      </c>
      <c r="F8082" s="1" t="s">
        <v>162</v>
      </c>
      <c r="G8082" s="201">
        <f>MAX(E8082-'[1]1a'!$H$3,0)</f>
        <v>0</v>
      </c>
      <c r="H8082" s="201" t="str">
        <f t="shared" si="379"/>
        <v/>
      </c>
      <c r="I8082" s="201" t="str">
        <f t="shared" si="380"/>
        <v/>
      </c>
      <c r="J8082" s="201"/>
    </row>
    <row r="8083" spans="1:10">
      <c r="A8083" s="200">
        <v>46359</v>
      </c>
      <c r="B8083" s="1" t="s">
        <v>190</v>
      </c>
      <c r="C8083" s="175">
        <f t="shared" si="378"/>
        <v>48185.708333313734</v>
      </c>
      <c r="D8083" s="1">
        <v>6.57</v>
      </c>
      <c r="E8083" s="176">
        <v>8.2642812105926868</v>
      </c>
      <c r="F8083" s="1" t="s">
        <v>162</v>
      </c>
      <c r="G8083" s="201">
        <f>MAX(E8083-'[1]1a'!$H$3,0)</f>
        <v>0</v>
      </c>
      <c r="H8083" s="201" t="str">
        <f t="shared" si="379"/>
        <v/>
      </c>
      <c r="I8083" s="201" t="str">
        <f t="shared" si="380"/>
        <v/>
      </c>
      <c r="J8083" s="201"/>
    </row>
    <row r="8084" spans="1:10">
      <c r="A8084" s="200">
        <v>46359</v>
      </c>
      <c r="B8084" s="1" t="s">
        <v>191</v>
      </c>
      <c r="C8084" s="175">
        <f t="shared" si="378"/>
        <v>48185.749999980399</v>
      </c>
      <c r="D8084" s="1">
        <v>6.61</v>
      </c>
      <c r="E8084" s="176">
        <v>8.3145964691046661</v>
      </c>
      <c r="F8084" s="1" t="s">
        <v>162</v>
      </c>
      <c r="G8084" s="201">
        <f>MAX(E8084-'[1]1a'!$H$3,0)</f>
        <v>0</v>
      </c>
      <c r="H8084" s="201" t="str">
        <f t="shared" si="379"/>
        <v/>
      </c>
      <c r="I8084" s="201" t="str">
        <f t="shared" si="380"/>
        <v/>
      </c>
      <c r="J8084" s="201"/>
    </row>
    <row r="8085" spans="1:10">
      <c r="A8085" s="200">
        <v>46359</v>
      </c>
      <c r="B8085" s="1" t="s">
        <v>192</v>
      </c>
      <c r="C8085" s="175">
        <f t="shared" si="378"/>
        <v>48185.791666647063</v>
      </c>
      <c r="D8085" s="1">
        <v>6.81</v>
      </c>
      <c r="E8085" s="176">
        <v>8.5661727616645642</v>
      </c>
      <c r="F8085" s="1" t="s">
        <v>162</v>
      </c>
      <c r="G8085" s="201">
        <f>MAX(E8085-'[1]1a'!$H$3,0)</f>
        <v>0</v>
      </c>
      <c r="H8085" s="201" t="str">
        <f t="shared" si="379"/>
        <v/>
      </c>
      <c r="I8085" s="201" t="str">
        <f t="shared" si="380"/>
        <v/>
      </c>
      <c r="J8085" s="201"/>
    </row>
    <row r="8086" spans="1:10">
      <c r="A8086" s="200">
        <v>46359</v>
      </c>
      <c r="B8086" s="1" t="s">
        <v>193</v>
      </c>
      <c r="C8086" s="175">
        <f t="shared" si="378"/>
        <v>48185.833333313727</v>
      </c>
      <c r="D8086" s="1">
        <v>7.76</v>
      </c>
      <c r="E8086" s="176">
        <v>9.761160151324086</v>
      </c>
      <c r="F8086" s="1" t="s">
        <v>162</v>
      </c>
      <c r="G8086" s="201">
        <f>MAX(E8086-'[1]1a'!$H$3,0)</f>
        <v>0</v>
      </c>
      <c r="H8086" s="201" t="str">
        <f t="shared" si="379"/>
        <v/>
      </c>
      <c r="I8086" s="201" t="str">
        <f t="shared" si="380"/>
        <v/>
      </c>
      <c r="J8086" s="201"/>
    </row>
    <row r="8087" spans="1:10">
      <c r="A8087" s="200">
        <v>46359</v>
      </c>
      <c r="B8087" s="1" t="s">
        <v>194</v>
      </c>
      <c r="C8087" s="175">
        <f t="shared" si="378"/>
        <v>48185.874999980391</v>
      </c>
      <c r="D8087" s="1">
        <v>8.02</v>
      </c>
      <c r="E8087" s="176">
        <v>10.088209331651955</v>
      </c>
      <c r="F8087" s="1" t="s">
        <v>162</v>
      </c>
      <c r="G8087" s="201">
        <f>MAX(E8087-'[1]1a'!$H$3,0)</f>
        <v>0</v>
      </c>
      <c r="H8087" s="201" t="str">
        <f t="shared" si="379"/>
        <v/>
      </c>
      <c r="I8087" s="201" t="str">
        <f t="shared" si="380"/>
        <v/>
      </c>
      <c r="J8087" s="201"/>
    </row>
    <row r="8088" spans="1:10">
      <c r="A8088" s="200">
        <v>46359</v>
      </c>
      <c r="B8088" s="1" t="s">
        <v>195</v>
      </c>
      <c r="C8088" s="175">
        <f t="shared" si="378"/>
        <v>48185.916666647056</v>
      </c>
      <c r="D8088" s="1">
        <v>8.02</v>
      </c>
      <c r="E8088" s="176">
        <v>10.088209331651955</v>
      </c>
      <c r="F8088" s="1" t="s">
        <v>162</v>
      </c>
      <c r="G8088" s="201">
        <f>MAX(E8088-'[1]1a'!$H$3,0)</f>
        <v>0</v>
      </c>
      <c r="H8088" s="201" t="str">
        <f t="shared" si="379"/>
        <v/>
      </c>
      <c r="I8088" s="201" t="str">
        <f t="shared" si="380"/>
        <v/>
      </c>
      <c r="J8088" s="201"/>
    </row>
    <row r="8089" spans="1:10">
      <c r="A8089" s="200">
        <v>46360</v>
      </c>
      <c r="B8089" s="1" t="s">
        <v>161</v>
      </c>
      <c r="C8089" s="175">
        <f t="shared" si="378"/>
        <v>48185.95833331372</v>
      </c>
      <c r="D8089" s="1">
        <v>7.74</v>
      </c>
      <c r="E8089" s="176">
        <v>9.7360025220680964</v>
      </c>
      <c r="F8089" s="1" t="s">
        <v>162</v>
      </c>
      <c r="G8089" s="201">
        <f>MAX(E8089-'[1]1a'!$H$3,0)</f>
        <v>0</v>
      </c>
      <c r="H8089" s="201" t="str">
        <f t="shared" si="379"/>
        <v/>
      </c>
      <c r="I8089" s="201" t="str">
        <f t="shared" si="380"/>
        <v/>
      </c>
      <c r="J8089" s="201"/>
    </row>
    <row r="8090" spans="1:10">
      <c r="A8090" s="200">
        <v>46360</v>
      </c>
      <c r="B8090" s="1" t="s">
        <v>164</v>
      </c>
      <c r="C8090" s="175">
        <f t="shared" si="378"/>
        <v>48185.999999980384</v>
      </c>
      <c r="D8090" s="1">
        <v>7.74</v>
      </c>
      <c r="E8090" s="176">
        <v>9.7360025220680964</v>
      </c>
      <c r="F8090" s="1" t="s">
        <v>162</v>
      </c>
      <c r="G8090" s="201">
        <f>MAX(E8090-'[1]1a'!$H$3,0)</f>
        <v>0</v>
      </c>
      <c r="H8090" s="201" t="str">
        <f t="shared" si="379"/>
        <v/>
      </c>
      <c r="I8090" s="201" t="str">
        <f t="shared" si="380"/>
        <v/>
      </c>
      <c r="J8090" s="201"/>
    </row>
    <row r="8091" spans="1:10">
      <c r="A8091" s="200">
        <v>46360</v>
      </c>
      <c r="B8091" s="1" t="s">
        <v>166</v>
      </c>
      <c r="C8091" s="175">
        <f t="shared" si="378"/>
        <v>48186.041666647048</v>
      </c>
      <c r="D8091" s="1">
        <v>7.46</v>
      </c>
      <c r="E8091" s="176">
        <v>9.3837957124842379</v>
      </c>
      <c r="F8091" s="1" t="s">
        <v>162</v>
      </c>
      <c r="G8091" s="201">
        <f>MAX(E8091-'[1]1a'!$H$3,0)</f>
        <v>0</v>
      </c>
      <c r="H8091" s="201" t="str">
        <f t="shared" si="379"/>
        <v/>
      </c>
      <c r="I8091" s="201" t="str">
        <f t="shared" si="380"/>
        <v/>
      </c>
      <c r="J8091" s="201"/>
    </row>
    <row r="8092" spans="1:10">
      <c r="A8092" s="200">
        <v>46360</v>
      </c>
      <c r="B8092" s="1" t="s">
        <v>168</v>
      </c>
      <c r="C8092" s="175">
        <f t="shared" si="378"/>
        <v>48186.083333313713</v>
      </c>
      <c r="D8092" s="1">
        <v>6.69</v>
      </c>
      <c r="E8092" s="176">
        <v>8.4152269861286264</v>
      </c>
      <c r="F8092" s="1" t="s">
        <v>162</v>
      </c>
      <c r="G8092" s="201">
        <f>MAX(E8092-'[1]1a'!$H$3,0)</f>
        <v>0</v>
      </c>
      <c r="H8092" s="201" t="str">
        <f t="shared" si="379"/>
        <v/>
      </c>
      <c r="I8092" s="201" t="str">
        <f t="shared" si="380"/>
        <v/>
      </c>
      <c r="J8092" s="201"/>
    </row>
    <row r="8093" spans="1:10">
      <c r="A8093" s="200">
        <v>46360</v>
      </c>
      <c r="B8093" s="1" t="s">
        <v>170</v>
      </c>
      <c r="C8093" s="175">
        <f t="shared" si="378"/>
        <v>48186.124999980377</v>
      </c>
      <c r="D8093" s="1">
        <v>6.05</v>
      </c>
      <c r="E8093" s="176">
        <v>7.6101828499369484</v>
      </c>
      <c r="F8093" s="1" t="s">
        <v>162</v>
      </c>
      <c r="G8093" s="201">
        <f>MAX(E8093-'[1]1a'!$H$3,0)</f>
        <v>0</v>
      </c>
      <c r="H8093" s="201" t="str">
        <f t="shared" si="379"/>
        <v/>
      </c>
      <c r="I8093" s="201" t="str">
        <f t="shared" si="380"/>
        <v/>
      </c>
      <c r="J8093" s="201"/>
    </row>
    <row r="8094" spans="1:10">
      <c r="A8094" s="200">
        <v>46360</v>
      </c>
      <c r="B8094" s="1" t="s">
        <v>172</v>
      </c>
      <c r="C8094" s="175">
        <f t="shared" si="378"/>
        <v>48186.166666647041</v>
      </c>
      <c r="D8094" s="1">
        <v>5.31</v>
      </c>
      <c r="E8094" s="176">
        <v>6.6793505674653213</v>
      </c>
      <c r="F8094" s="1" t="s">
        <v>162</v>
      </c>
      <c r="G8094" s="201">
        <f>MAX(E8094-'[1]1a'!$H$3,0)</f>
        <v>0</v>
      </c>
      <c r="H8094" s="201" t="str">
        <f t="shared" si="379"/>
        <v/>
      </c>
      <c r="I8094" s="201" t="str">
        <f t="shared" si="380"/>
        <v/>
      </c>
      <c r="J8094" s="201"/>
    </row>
    <row r="8095" spans="1:10">
      <c r="A8095" s="200">
        <v>46360</v>
      </c>
      <c r="B8095" s="1" t="s">
        <v>174</v>
      </c>
      <c r="C8095" s="175">
        <f t="shared" si="378"/>
        <v>48186.208333313705</v>
      </c>
      <c r="D8095" s="1">
        <v>4.96</v>
      </c>
      <c r="E8095" s="176">
        <v>6.2390920554854983</v>
      </c>
      <c r="F8095" s="1" t="s">
        <v>162</v>
      </c>
      <c r="G8095" s="201">
        <f>MAX(E8095-'[1]1a'!$H$3,0)</f>
        <v>0</v>
      </c>
      <c r="H8095" s="201" t="str">
        <f t="shared" si="379"/>
        <v/>
      </c>
      <c r="I8095" s="201" t="str">
        <f t="shared" si="380"/>
        <v/>
      </c>
      <c r="J8095" s="201"/>
    </row>
    <row r="8096" spans="1:10">
      <c r="A8096" s="200">
        <v>46360</v>
      </c>
      <c r="B8096" s="1" t="s">
        <v>176</v>
      </c>
      <c r="C8096" s="175">
        <f t="shared" si="378"/>
        <v>48186.249999980369</v>
      </c>
      <c r="D8096" s="1">
        <v>4.7</v>
      </c>
      <c r="E8096" s="176">
        <v>5.9120428751576295</v>
      </c>
      <c r="F8096" s="1" t="s">
        <v>162</v>
      </c>
      <c r="G8096" s="201">
        <f>MAX(E8096-'[1]1a'!$H$3,0)</f>
        <v>0</v>
      </c>
      <c r="H8096" s="201" t="str">
        <f t="shared" si="379"/>
        <v/>
      </c>
      <c r="I8096" s="201" t="str">
        <f t="shared" si="380"/>
        <v/>
      </c>
      <c r="J8096" s="201"/>
    </row>
    <row r="8097" spans="1:10">
      <c r="A8097" s="200">
        <v>46360</v>
      </c>
      <c r="B8097" s="1" t="s">
        <v>178</v>
      </c>
      <c r="C8097" s="175">
        <f t="shared" si="378"/>
        <v>48186.291666647034</v>
      </c>
      <c r="D8097" s="1">
        <v>4.67</v>
      </c>
      <c r="E8097" s="176">
        <v>5.8743064312736442</v>
      </c>
      <c r="F8097" s="1" t="s">
        <v>162</v>
      </c>
      <c r="G8097" s="201">
        <f>MAX(E8097-'[1]1a'!$H$3,0)</f>
        <v>0</v>
      </c>
      <c r="H8097" s="201" t="str">
        <f t="shared" si="379"/>
        <v/>
      </c>
      <c r="I8097" s="201" t="str">
        <f t="shared" si="380"/>
        <v/>
      </c>
      <c r="J8097" s="201"/>
    </row>
    <row r="8098" spans="1:10">
      <c r="A8098" s="200">
        <v>46360</v>
      </c>
      <c r="B8098" s="1" t="s">
        <v>180</v>
      </c>
      <c r="C8098" s="175">
        <f t="shared" si="378"/>
        <v>48186.333333313698</v>
      </c>
      <c r="D8098" s="1">
        <v>4.82</v>
      </c>
      <c r="E8098" s="176">
        <v>6.0629886506935691</v>
      </c>
      <c r="F8098" s="1" t="s">
        <v>162</v>
      </c>
      <c r="G8098" s="201">
        <f>MAX(E8098-'[1]1a'!$H$3,0)</f>
        <v>0</v>
      </c>
      <c r="H8098" s="201" t="str">
        <f t="shared" si="379"/>
        <v/>
      </c>
      <c r="I8098" s="201" t="str">
        <f t="shared" si="380"/>
        <v/>
      </c>
      <c r="J8098" s="201"/>
    </row>
    <row r="8099" spans="1:10">
      <c r="A8099" s="200">
        <v>46360</v>
      </c>
      <c r="B8099" s="1" t="s">
        <v>181</v>
      </c>
      <c r="C8099" s="175">
        <f t="shared" si="378"/>
        <v>48186.374999980362</v>
      </c>
      <c r="D8099" s="1">
        <v>5.12</v>
      </c>
      <c r="E8099" s="176">
        <v>6.440353089533418</v>
      </c>
      <c r="F8099" s="1" t="s">
        <v>162</v>
      </c>
      <c r="G8099" s="201">
        <f>MAX(E8099-'[1]1a'!$H$3,0)</f>
        <v>0</v>
      </c>
      <c r="H8099" s="201" t="str">
        <f t="shared" si="379"/>
        <v/>
      </c>
      <c r="I8099" s="201" t="str">
        <f t="shared" si="380"/>
        <v/>
      </c>
      <c r="J8099" s="201"/>
    </row>
    <row r="8100" spans="1:10">
      <c r="A8100" s="200">
        <v>46360</v>
      </c>
      <c r="B8100" s="1" t="s">
        <v>182</v>
      </c>
      <c r="C8100" s="175">
        <f t="shared" si="378"/>
        <v>48186.416666647026</v>
      </c>
      <c r="D8100" s="1">
        <v>5.76</v>
      </c>
      <c r="E8100" s="176">
        <v>7.2453972257250943</v>
      </c>
      <c r="F8100" s="1" t="s">
        <v>162</v>
      </c>
      <c r="G8100" s="201">
        <f>MAX(E8100-'[1]1a'!$H$3,0)</f>
        <v>0</v>
      </c>
      <c r="H8100" s="201" t="str">
        <f t="shared" si="379"/>
        <v/>
      </c>
      <c r="I8100" s="201" t="str">
        <f t="shared" si="380"/>
        <v/>
      </c>
      <c r="J8100" s="201"/>
    </row>
    <row r="8101" spans="1:10">
      <c r="A8101" s="200">
        <v>46360</v>
      </c>
      <c r="B8101" s="1" t="s">
        <v>183</v>
      </c>
      <c r="C8101" s="175">
        <f t="shared" si="378"/>
        <v>48186.458333313691</v>
      </c>
      <c r="D8101" s="1">
        <v>6.2</v>
      </c>
      <c r="E8101" s="176">
        <v>7.7988650693568733</v>
      </c>
      <c r="F8101" s="1" t="s">
        <v>162</v>
      </c>
      <c r="G8101" s="201">
        <f>MAX(E8101-'[1]1a'!$H$3,0)</f>
        <v>0</v>
      </c>
      <c r="H8101" s="201" t="str">
        <f t="shared" si="379"/>
        <v/>
      </c>
      <c r="I8101" s="201" t="str">
        <f t="shared" si="380"/>
        <v/>
      </c>
      <c r="J8101" s="201"/>
    </row>
    <row r="8102" spans="1:10">
      <c r="A8102" s="200">
        <v>46360</v>
      </c>
      <c r="B8102" s="1" t="s">
        <v>185</v>
      </c>
      <c r="C8102" s="175">
        <f t="shared" si="378"/>
        <v>48186.499999980355</v>
      </c>
      <c r="D8102" s="1">
        <v>6.2</v>
      </c>
      <c r="E8102" s="176">
        <v>7.7988650693568733</v>
      </c>
      <c r="F8102" s="1" t="s">
        <v>162</v>
      </c>
      <c r="G8102" s="201">
        <f>MAX(E8102-'[1]1a'!$H$3,0)</f>
        <v>0</v>
      </c>
      <c r="H8102" s="201" t="str">
        <f t="shared" si="379"/>
        <v/>
      </c>
      <c r="I8102" s="201" t="str">
        <f t="shared" si="380"/>
        <v/>
      </c>
      <c r="J8102" s="201"/>
    </row>
    <row r="8103" spans="1:10">
      <c r="A8103" s="200">
        <v>46360</v>
      </c>
      <c r="B8103" s="1" t="s">
        <v>186</v>
      </c>
      <c r="C8103" s="175">
        <f t="shared" si="378"/>
        <v>48186.541666647019</v>
      </c>
      <c r="D8103" s="1">
        <v>6.26</v>
      </c>
      <c r="E8103" s="176">
        <v>7.8743379571248422</v>
      </c>
      <c r="F8103" s="1" t="s">
        <v>162</v>
      </c>
      <c r="G8103" s="201">
        <f>MAX(E8103-'[1]1a'!$H$3,0)</f>
        <v>0</v>
      </c>
      <c r="H8103" s="201" t="str">
        <f t="shared" si="379"/>
        <v/>
      </c>
      <c r="I8103" s="201" t="str">
        <f t="shared" si="380"/>
        <v/>
      </c>
      <c r="J8103" s="201"/>
    </row>
    <row r="8104" spans="1:10">
      <c r="A8104" s="200">
        <v>46360</v>
      </c>
      <c r="B8104" s="1" t="s">
        <v>187</v>
      </c>
      <c r="C8104" s="175">
        <f t="shared" si="378"/>
        <v>48186.583333313683</v>
      </c>
      <c r="D8104" s="1">
        <v>6.32</v>
      </c>
      <c r="E8104" s="176">
        <v>7.9498108448928129</v>
      </c>
      <c r="F8104" s="1" t="s">
        <v>162</v>
      </c>
      <c r="G8104" s="201">
        <f>MAX(E8104-'[1]1a'!$H$3,0)</f>
        <v>0</v>
      </c>
      <c r="H8104" s="201" t="str">
        <f t="shared" si="379"/>
        <v/>
      </c>
      <c r="I8104" s="201" t="str">
        <f t="shared" si="380"/>
        <v/>
      </c>
      <c r="J8104" s="201"/>
    </row>
    <row r="8105" spans="1:10">
      <c r="A8105" s="200">
        <v>46360</v>
      </c>
      <c r="B8105" s="1" t="s">
        <v>188</v>
      </c>
      <c r="C8105" s="175">
        <f t="shared" si="378"/>
        <v>48186.624999980348</v>
      </c>
      <c r="D8105" s="1">
        <v>6.31</v>
      </c>
      <c r="E8105" s="176">
        <v>7.9372320302648172</v>
      </c>
      <c r="F8105" s="1" t="s">
        <v>162</v>
      </c>
      <c r="G8105" s="201">
        <f>MAX(E8105-'[1]1a'!$H$3,0)</f>
        <v>0</v>
      </c>
      <c r="H8105" s="201" t="str">
        <f t="shared" si="379"/>
        <v/>
      </c>
      <c r="I8105" s="201" t="str">
        <f t="shared" si="380"/>
        <v/>
      </c>
      <c r="J8105" s="201"/>
    </row>
    <row r="8106" spans="1:10">
      <c r="A8106" s="200">
        <v>46360</v>
      </c>
      <c r="B8106" s="1" t="s">
        <v>189</v>
      </c>
      <c r="C8106" s="175">
        <f t="shared" si="378"/>
        <v>48186.666666647012</v>
      </c>
      <c r="D8106" s="1">
        <v>6.64</v>
      </c>
      <c r="E8106" s="176">
        <v>8.3523329129886505</v>
      </c>
      <c r="F8106" s="1" t="s">
        <v>162</v>
      </c>
      <c r="G8106" s="201">
        <f>MAX(E8106-'[1]1a'!$H$3,0)</f>
        <v>0</v>
      </c>
      <c r="H8106" s="201" t="str">
        <f t="shared" si="379"/>
        <v/>
      </c>
      <c r="I8106" s="201" t="str">
        <f t="shared" si="380"/>
        <v/>
      </c>
      <c r="J8106" s="201"/>
    </row>
    <row r="8107" spans="1:10">
      <c r="A8107" s="200">
        <v>46360</v>
      </c>
      <c r="B8107" s="1" t="s">
        <v>190</v>
      </c>
      <c r="C8107" s="175">
        <f t="shared" si="378"/>
        <v>48186.708333313676</v>
      </c>
      <c r="D8107" s="1">
        <v>6.65</v>
      </c>
      <c r="E8107" s="176">
        <v>8.3649117276166471</v>
      </c>
      <c r="F8107" s="1" t="s">
        <v>162</v>
      </c>
      <c r="G8107" s="201">
        <f>MAX(E8107-'[1]1a'!$H$3,0)</f>
        <v>0</v>
      </c>
      <c r="H8107" s="201" t="str">
        <f t="shared" si="379"/>
        <v/>
      </c>
      <c r="I8107" s="201" t="str">
        <f t="shared" si="380"/>
        <v/>
      </c>
      <c r="J8107" s="201"/>
    </row>
    <row r="8108" spans="1:10">
      <c r="A8108" s="200">
        <v>46360</v>
      </c>
      <c r="B8108" s="1" t="s">
        <v>191</v>
      </c>
      <c r="C8108" s="175">
        <f t="shared" si="378"/>
        <v>48186.74999998034</v>
      </c>
      <c r="D8108" s="1">
        <v>6.54</v>
      </c>
      <c r="E8108" s="176">
        <v>8.2265447667087024</v>
      </c>
      <c r="F8108" s="1" t="s">
        <v>162</v>
      </c>
      <c r="G8108" s="201">
        <f>MAX(E8108-'[1]1a'!$H$3,0)</f>
        <v>0</v>
      </c>
      <c r="H8108" s="201" t="str">
        <f t="shared" si="379"/>
        <v/>
      </c>
      <c r="I8108" s="201" t="str">
        <f t="shared" si="380"/>
        <v/>
      </c>
      <c r="J8108" s="201"/>
    </row>
    <row r="8109" spans="1:10">
      <c r="A8109" s="200">
        <v>46360</v>
      </c>
      <c r="B8109" s="1" t="s">
        <v>192</v>
      </c>
      <c r="C8109" s="175">
        <f t="shared" si="378"/>
        <v>48186.791666647005</v>
      </c>
      <c r="D8109" s="1">
        <v>7.02</v>
      </c>
      <c r="E8109" s="176">
        <v>8.8303278688524589</v>
      </c>
      <c r="F8109" s="1" t="s">
        <v>162</v>
      </c>
      <c r="G8109" s="201">
        <f>MAX(E8109-'[1]1a'!$H$3,0)</f>
        <v>0</v>
      </c>
      <c r="H8109" s="201" t="str">
        <f t="shared" si="379"/>
        <v/>
      </c>
      <c r="I8109" s="201" t="str">
        <f t="shared" si="380"/>
        <v/>
      </c>
      <c r="J8109" s="201"/>
    </row>
    <row r="8110" spans="1:10">
      <c r="A8110" s="200">
        <v>46360</v>
      </c>
      <c r="B8110" s="1" t="s">
        <v>193</v>
      </c>
      <c r="C8110" s="175">
        <f t="shared" si="378"/>
        <v>48186.833333313669</v>
      </c>
      <c r="D8110" s="1">
        <v>8.08</v>
      </c>
      <c r="E8110" s="176">
        <v>10.163682219419925</v>
      </c>
      <c r="F8110" s="1" t="s">
        <v>162</v>
      </c>
      <c r="G8110" s="201">
        <f>MAX(E8110-'[1]1a'!$H$3,0)</f>
        <v>0</v>
      </c>
      <c r="H8110" s="201" t="str">
        <f t="shared" si="379"/>
        <v/>
      </c>
      <c r="I8110" s="201" t="str">
        <f t="shared" si="380"/>
        <v/>
      </c>
      <c r="J8110" s="201"/>
    </row>
    <row r="8111" spans="1:10">
      <c r="A8111" s="200">
        <v>46360</v>
      </c>
      <c r="B8111" s="1" t="s">
        <v>194</v>
      </c>
      <c r="C8111" s="175">
        <f t="shared" si="378"/>
        <v>48186.874999980333</v>
      </c>
      <c r="D8111" s="1">
        <v>8.4700000000000006</v>
      </c>
      <c r="E8111" s="176">
        <v>10.654255989911729</v>
      </c>
      <c r="F8111" s="1" t="s">
        <v>196</v>
      </c>
      <c r="G8111" s="201">
        <f>MAX(E8111-'[1]1a'!$H$3,0)</f>
        <v>1.4255989911728051E-2</v>
      </c>
      <c r="H8111" s="201">
        <f t="shared" si="379"/>
        <v>1</v>
      </c>
      <c r="I8111" s="201" t="str">
        <f t="shared" si="380"/>
        <v/>
      </c>
      <c r="J8111" s="201"/>
    </row>
    <row r="8112" spans="1:10">
      <c r="A8112" s="200">
        <v>46360</v>
      </c>
      <c r="B8112" s="1" t="s">
        <v>195</v>
      </c>
      <c r="C8112" s="175">
        <f t="shared" si="378"/>
        <v>48186.916666646997</v>
      </c>
      <c r="D8112" s="1">
        <v>8.4700000000000006</v>
      </c>
      <c r="E8112" s="176">
        <v>10.654255989911729</v>
      </c>
      <c r="F8112" s="1" t="s">
        <v>196</v>
      </c>
      <c r="G8112" s="201">
        <f>MAX(E8112-'[1]1a'!$H$3,0)</f>
        <v>1.4255989911728051E-2</v>
      </c>
      <c r="H8112" s="201">
        <f t="shared" si="379"/>
        <v>2</v>
      </c>
      <c r="I8112" s="201">
        <f t="shared" si="380"/>
        <v>2</v>
      </c>
      <c r="J8112" s="201"/>
    </row>
    <row r="8113" spans="1:10">
      <c r="A8113" s="200">
        <v>46361</v>
      </c>
      <c r="B8113" s="1" t="s">
        <v>161</v>
      </c>
      <c r="C8113" s="175">
        <f t="shared" si="378"/>
        <v>48186.958333313662</v>
      </c>
      <c r="D8113" s="1">
        <v>8.44</v>
      </c>
      <c r="E8113" s="176">
        <v>10.616519546027742</v>
      </c>
      <c r="F8113" s="1" t="s">
        <v>162</v>
      </c>
      <c r="G8113" s="201">
        <f>MAX(E8113-'[1]1a'!$H$3,0)</f>
        <v>0</v>
      </c>
      <c r="H8113" s="201" t="str">
        <f t="shared" si="379"/>
        <v/>
      </c>
      <c r="I8113" s="201" t="str">
        <f t="shared" si="380"/>
        <v/>
      </c>
      <c r="J8113" s="201"/>
    </row>
    <row r="8114" spans="1:10">
      <c r="A8114" s="200">
        <v>46361</v>
      </c>
      <c r="B8114" s="1" t="s">
        <v>164</v>
      </c>
      <c r="C8114" s="175">
        <f t="shared" si="378"/>
        <v>48186.999999980326</v>
      </c>
      <c r="D8114" s="1">
        <v>8.25</v>
      </c>
      <c r="E8114" s="176">
        <v>10.377522068095839</v>
      </c>
      <c r="F8114" s="1" t="s">
        <v>162</v>
      </c>
      <c r="G8114" s="201">
        <f>MAX(E8114-'[1]1a'!$H$3,0)</f>
        <v>0</v>
      </c>
      <c r="H8114" s="201" t="str">
        <f t="shared" si="379"/>
        <v/>
      </c>
      <c r="I8114" s="201" t="str">
        <f t="shared" si="380"/>
        <v/>
      </c>
      <c r="J8114" s="201"/>
    </row>
    <row r="8115" spans="1:10">
      <c r="A8115" s="200">
        <v>46361</v>
      </c>
      <c r="B8115" s="1" t="s">
        <v>166</v>
      </c>
      <c r="C8115" s="175">
        <f t="shared" si="378"/>
        <v>48187.04166664699</v>
      </c>
      <c r="D8115" s="1">
        <v>8.1199999999999992</v>
      </c>
      <c r="E8115" s="176">
        <v>10.213997477931903</v>
      </c>
      <c r="F8115" s="1" t="s">
        <v>162</v>
      </c>
      <c r="G8115" s="201">
        <f>MAX(E8115-'[1]1a'!$H$3,0)</f>
        <v>0</v>
      </c>
      <c r="H8115" s="201" t="str">
        <f t="shared" si="379"/>
        <v/>
      </c>
      <c r="I8115" s="201" t="str">
        <f t="shared" si="380"/>
        <v/>
      </c>
      <c r="J8115" s="201"/>
    </row>
    <row r="8116" spans="1:10">
      <c r="A8116" s="200">
        <v>46361</v>
      </c>
      <c r="B8116" s="1" t="s">
        <v>168</v>
      </c>
      <c r="C8116" s="175">
        <f t="shared" si="378"/>
        <v>48187.083333313654</v>
      </c>
      <c r="D8116" s="1">
        <v>7.41</v>
      </c>
      <c r="E8116" s="176">
        <v>9.3209016393442621</v>
      </c>
      <c r="F8116" s="1" t="s">
        <v>162</v>
      </c>
      <c r="G8116" s="201">
        <f>MAX(E8116-'[1]1a'!$H$3,0)</f>
        <v>0</v>
      </c>
      <c r="H8116" s="201" t="str">
        <f t="shared" si="379"/>
        <v/>
      </c>
      <c r="I8116" s="201" t="str">
        <f t="shared" si="380"/>
        <v/>
      </c>
      <c r="J8116" s="201"/>
    </row>
    <row r="8117" spans="1:10">
      <c r="A8117" s="200">
        <v>46361</v>
      </c>
      <c r="B8117" s="1" t="s">
        <v>170</v>
      </c>
      <c r="C8117" s="175">
        <f t="shared" si="378"/>
        <v>48187.124999980319</v>
      </c>
      <c r="D8117" s="1">
        <v>6.71</v>
      </c>
      <c r="E8117" s="176">
        <v>8.440384615384616</v>
      </c>
      <c r="F8117" s="1" t="s">
        <v>162</v>
      </c>
      <c r="G8117" s="201">
        <f>MAX(E8117-'[1]1a'!$H$3,0)</f>
        <v>0</v>
      </c>
      <c r="H8117" s="201" t="str">
        <f t="shared" si="379"/>
        <v/>
      </c>
      <c r="I8117" s="201" t="str">
        <f t="shared" si="380"/>
        <v/>
      </c>
      <c r="J8117" s="201"/>
    </row>
    <row r="8118" spans="1:10">
      <c r="A8118" s="200">
        <v>46361</v>
      </c>
      <c r="B8118" s="1" t="s">
        <v>172</v>
      </c>
      <c r="C8118" s="175">
        <f t="shared" si="378"/>
        <v>48187.166666646983</v>
      </c>
      <c r="D8118" s="1">
        <v>6.03</v>
      </c>
      <c r="E8118" s="176">
        <v>7.5850252206809587</v>
      </c>
      <c r="F8118" s="1" t="s">
        <v>162</v>
      </c>
      <c r="G8118" s="201">
        <f>MAX(E8118-'[1]1a'!$H$3,0)</f>
        <v>0</v>
      </c>
      <c r="H8118" s="201" t="str">
        <f t="shared" si="379"/>
        <v/>
      </c>
      <c r="I8118" s="201" t="str">
        <f t="shared" si="380"/>
        <v/>
      </c>
      <c r="J8118" s="201"/>
    </row>
    <row r="8119" spans="1:10">
      <c r="A8119" s="200">
        <v>46361</v>
      </c>
      <c r="B8119" s="1" t="s">
        <v>174</v>
      </c>
      <c r="C8119" s="175">
        <f t="shared" si="378"/>
        <v>48187.208333313647</v>
      </c>
      <c r="D8119" s="1">
        <v>5.72</v>
      </c>
      <c r="E8119" s="176">
        <v>7.195081967213115</v>
      </c>
      <c r="F8119" s="1" t="s">
        <v>162</v>
      </c>
      <c r="G8119" s="201">
        <f>MAX(E8119-'[1]1a'!$H$3,0)</f>
        <v>0</v>
      </c>
      <c r="H8119" s="201" t="str">
        <f t="shared" si="379"/>
        <v/>
      </c>
      <c r="I8119" s="201" t="str">
        <f t="shared" si="380"/>
        <v/>
      </c>
      <c r="J8119" s="201"/>
    </row>
    <row r="8120" spans="1:10">
      <c r="A8120" s="200">
        <v>46361</v>
      </c>
      <c r="B8120" s="1" t="s">
        <v>176</v>
      </c>
      <c r="C8120" s="175">
        <f t="shared" si="378"/>
        <v>48187.249999980311</v>
      </c>
      <c r="D8120" s="1">
        <v>5.55</v>
      </c>
      <c r="E8120" s="176">
        <v>6.9812421185372004</v>
      </c>
      <c r="F8120" s="1" t="s">
        <v>162</v>
      </c>
      <c r="G8120" s="201">
        <f>MAX(E8120-'[1]1a'!$H$3,0)</f>
        <v>0</v>
      </c>
      <c r="H8120" s="201" t="str">
        <f t="shared" si="379"/>
        <v/>
      </c>
      <c r="I8120" s="201" t="str">
        <f t="shared" si="380"/>
        <v/>
      </c>
      <c r="J8120" s="201"/>
    </row>
    <row r="8121" spans="1:10">
      <c r="A8121" s="200">
        <v>46361</v>
      </c>
      <c r="B8121" s="1" t="s">
        <v>178</v>
      </c>
      <c r="C8121" s="175">
        <f t="shared" si="378"/>
        <v>48187.291666646976</v>
      </c>
      <c r="D8121" s="1">
        <v>5.39</v>
      </c>
      <c r="E8121" s="176">
        <v>6.7799810844892807</v>
      </c>
      <c r="F8121" s="1" t="s">
        <v>162</v>
      </c>
      <c r="G8121" s="201">
        <f>MAX(E8121-'[1]1a'!$H$3,0)</f>
        <v>0</v>
      </c>
      <c r="H8121" s="201" t="str">
        <f t="shared" si="379"/>
        <v/>
      </c>
      <c r="I8121" s="201" t="str">
        <f t="shared" si="380"/>
        <v/>
      </c>
      <c r="J8121" s="201"/>
    </row>
    <row r="8122" spans="1:10">
      <c r="A8122" s="200">
        <v>46361</v>
      </c>
      <c r="B8122" s="1" t="s">
        <v>180</v>
      </c>
      <c r="C8122" s="175">
        <f t="shared" si="378"/>
        <v>48187.33333331364</v>
      </c>
      <c r="D8122" s="1">
        <v>5.45</v>
      </c>
      <c r="E8122" s="176">
        <v>6.8554539722572514</v>
      </c>
      <c r="F8122" s="1" t="s">
        <v>162</v>
      </c>
      <c r="G8122" s="201">
        <f>MAX(E8122-'[1]1a'!$H$3,0)</f>
        <v>0</v>
      </c>
      <c r="H8122" s="201" t="str">
        <f t="shared" si="379"/>
        <v/>
      </c>
      <c r="I8122" s="201" t="str">
        <f t="shared" si="380"/>
        <v/>
      </c>
      <c r="J8122" s="201"/>
    </row>
    <row r="8123" spans="1:10">
      <c r="A8123" s="200">
        <v>46361</v>
      </c>
      <c r="B8123" s="1" t="s">
        <v>181</v>
      </c>
      <c r="C8123" s="175">
        <f t="shared" si="378"/>
        <v>48187.374999980304</v>
      </c>
      <c r="D8123" s="1">
        <v>5.66</v>
      </c>
      <c r="E8123" s="176">
        <v>7.1196090794451452</v>
      </c>
      <c r="F8123" s="1" t="s">
        <v>162</v>
      </c>
      <c r="G8123" s="201">
        <f>MAX(E8123-'[1]1a'!$H$3,0)</f>
        <v>0</v>
      </c>
      <c r="H8123" s="201" t="str">
        <f t="shared" si="379"/>
        <v/>
      </c>
      <c r="I8123" s="201" t="str">
        <f t="shared" si="380"/>
        <v/>
      </c>
      <c r="J8123" s="201"/>
    </row>
    <row r="8124" spans="1:10">
      <c r="A8124" s="200">
        <v>46361</v>
      </c>
      <c r="B8124" s="1" t="s">
        <v>182</v>
      </c>
      <c r="C8124" s="175">
        <f t="shared" si="378"/>
        <v>48187.416666646968</v>
      </c>
      <c r="D8124" s="1">
        <v>6.29</v>
      </c>
      <c r="E8124" s="176">
        <v>7.9120744010088275</v>
      </c>
      <c r="F8124" s="1" t="s">
        <v>162</v>
      </c>
      <c r="G8124" s="201">
        <f>MAX(E8124-'[1]1a'!$H$3,0)</f>
        <v>0</v>
      </c>
      <c r="H8124" s="201" t="str">
        <f t="shared" si="379"/>
        <v/>
      </c>
      <c r="I8124" s="201" t="str">
        <f t="shared" si="380"/>
        <v/>
      </c>
      <c r="J8124" s="201"/>
    </row>
    <row r="8125" spans="1:10">
      <c r="A8125" s="200">
        <v>46361</v>
      </c>
      <c r="B8125" s="1" t="s">
        <v>183</v>
      </c>
      <c r="C8125" s="175">
        <f t="shared" si="378"/>
        <v>48187.458333313632</v>
      </c>
      <c r="D8125" s="1">
        <v>6.69</v>
      </c>
      <c r="E8125" s="176">
        <v>8.4152269861286264</v>
      </c>
      <c r="F8125" s="1" t="s">
        <v>162</v>
      </c>
      <c r="G8125" s="201">
        <f>MAX(E8125-'[1]1a'!$H$3,0)</f>
        <v>0</v>
      </c>
      <c r="H8125" s="201" t="str">
        <f t="shared" si="379"/>
        <v/>
      </c>
      <c r="I8125" s="201" t="str">
        <f t="shared" si="380"/>
        <v/>
      </c>
      <c r="J8125" s="201"/>
    </row>
    <row r="8126" spans="1:10">
      <c r="A8126" s="200">
        <v>46361</v>
      </c>
      <c r="B8126" s="1" t="s">
        <v>185</v>
      </c>
      <c r="C8126" s="175">
        <f t="shared" si="378"/>
        <v>48187.499999980297</v>
      </c>
      <c r="D8126" s="1">
        <v>6.69</v>
      </c>
      <c r="E8126" s="176">
        <v>8.4152269861286264</v>
      </c>
      <c r="F8126" s="1" t="s">
        <v>162</v>
      </c>
      <c r="G8126" s="201">
        <f>MAX(E8126-'[1]1a'!$H$3,0)</f>
        <v>0</v>
      </c>
      <c r="H8126" s="201" t="str">
        <f t="shared" si="379"/>
        <v/>
      </c>
      <c r="I8126" s="201" t="str">
        <f t="shared" si="380"/>
        <v/>
      </c>
      <c r="J8126" s="201"/>
    </row>
    <row r="8127" spans="1:10">
      <c r="A8127" s="200">
        <v>46361</v>
      </c>
      <c r="B8127" s="1" t="s">
        <v>186</v>
      </c>
      <c r="C8127" s="175">
        <f t="shared" si="378"/>
        <v>48187.541666646961</v>
      </c>
      <c r="D8127" s="1">
        <v>6.69</v>
      </c>
      <c r="E8127" s="176">
        <v>8.4152269861286264</v>
      </c>
      <c r="F8127" s="1" t="s">
        <v>162</v>
      </c>
      <c r="G8127" s="201">
        <f>MAX(E8127-'[1]1a'!$H$3,0)</f>
        <v>0</v>
      </c>
      <c r="H8127" s="201" t="str">
        <f t="shared" si="379"/>
        <v/>
      </c>
      <c r="I8127" s="201" t="str">
        <f t="shared" si="380"/>
        <v/>
      </c>
      <c r="J8127" s="201"/>
    </row>
    <row r="8128" spans="1:10">
      <c r="A8128" s="200">
        <v>46361</v>
      </c>
      <c r="B8128" s="1" t="s">
        <v>187</v>
      </c>
      <c r="C8128" s="175">
        <f t="shared" si="378"/>
        <v>48187.583333313625</v>
      </c>
      <c r="D8128" s="1">
        <v>6.69</v>
      </c>
      <c r="E8128" s="176">
        <v>8.4152269861286264</v>
      </c>
      <c r="F8128" s="1" t="s">
        <v>162</v>
      </c>
      <c r="G8128" s="201">
        <f>MAX(E8128-'[1]1a'!$H$3,0)</f>
        <v>0</v>
      </c>
      <c r="H8128" s="201" t="str">
        <f t="shared" si="379"/>
        <v/>
      </c>
      <c r="I8128" s="201" t="str">
        <f t="shared" si="380"/>
        <v/>
      </c>
      <c r="J8128" s="201"/>
    </row>
    <row r="8129" spans="1:10">
      <c r="A8129" s="200">
        <v>46361</v>
      </c>
      <c r="B8129" s="1" t="s">
        <v>188</v>
      </c>
      <c r="C8129" s="175">
        <f t="shared" si="378"/>
        <v>48187.624999980289</v>
      </c>
      <c r="D8129" s="1">
        <v>6.86</v>
      </c>
      <c r="E8129" s="176">
        <v>8.6290668348045401</v>
      </c>
      <c r="F8129" s="1" t="s">
        <v>162</v>
      </c>
      <c r="G8129" s="201">
        <f>MAX(E8129-'[1]1a'!$H$3,0)</f>
        <v>0</v>
      </c>
      <c r="H8129" s="201" t="str">
        <f t="shared" si="379"/>
        <v/>
      </c>
      <c r="I8129" s="201" t="str">
        <f t="shared" si="380"/>
        <v/>
      </c>
      <c r="J8129" s="201"/>
    </row>
    <row r="8130" spans="1:10">
      <c r="A8130" s="200">
        <v>46361</v>
      </c>
      <c r="B8130" s="1" t="s">
        <v>189</v>
      </c>
      <c r="C8130" s="175">
        <f t="shared" si="378"/>
        <v>48187.666666646954</v>
      </c>
      <c r="D8130" s="1">
        <v>6.93</v>
      </c>
      <c r="E8130" s="176">
        <v>8.7171185372005038</v>
      </c>
      <c r="F8130" s="1" t="s">
        <v>162</v>
      </c>
      <c r="G8130" s="201">
        <f>MAX(E8130-'[1]1a'!$H$3,0)</f>
        <v>0</v>
      </c>
      <c r="H8130" s="201" t="str">
        <f t="shared" si="379"/>
        <v/>
      </c>
      <c r="I8130" s="201" t="str">
        <f t="shared" si="380"/>
        <v/>
      </c>
      <c r="J8130" s="201"/>
    </row>
    <row r="8131" spans="1:10">
      <c r="A8131" s="200">
        <v>46361</v>
      </c>
      <c r="B8131" s="1" t="s">
        <v>190</v>
      </c>
      <c r="C8131" s="175">
        <f t="shared" si="378"/>
        <v>48187.708333313618</v>
      </c>
      <c r="D8131" s="1">
        <v>6.73</v>
      </c>
      <c r="E8131" s="176">
        <v>8.4655422446406057</v>
      </c>
      <c r="F8131" s="1" t="s">
        <v>162</v>
      </c>
      <c r="G8131" s="201">
        <f>MAX(E8131-'[1]1a'!$H$3,0)</f>
        <v>0</v>
      </c>
      <c r="H8131" s="201" t="str">
        <f t="shared" si="379"/>
        <v/>
      </c>
      <c r="I8131" s="201" t="str">
        <f t="shared" si="380"/>
        <v/>
      </c>
      <c r="J8131" s="201"/>
    </row>
    <row r="8132" spans="1:10">
      <c r="A8132" s="200">
        <v>46361</v>
      </c>
      <c r="B8132" s="1" t="s">
        <v>191</v>
      </c>
      <c r="C8132" s="175">
        <f t="shared" ref="C8132:C8195" si="381">C8131 + TIME(1,0,0)</f>
        <v>48187.749999980282</v>
      </c>
      <c r="D8132" s="1">
        <v>6.74</v>
      </c>
      <c r="E8132" s="176">
        <v>8.4781210592686005</v>
      </c>
      <c r="F8132" s="1" t="s">
        <v>162</v>
      </c>
      <c r="G8132" s="201">
        <f>MAX(E8132-'[1]1a'!$H$3,0)</f>
        <v>0</v>
      </c>
      <c r="H8132" s="201" t="str">
        <f t="shared" ref="H8132:H8195" si="382">IF(F8132="Y",IF(F8131="Y",H8131+1,1),"")</f>
        <v/>
      </c>
      <c r="I8132" s="201" t="str">
        <f t="shared" ref="I8132:I8195" si="383">IF(AND(F8132="Y",F8133&lt;&gt;"Y"),H8132,"")</f>
        <v/>
      </c>
      <c r="J8132" s="201"/>
    </row>
    <row r="8133" spans="1:10">
      <c r="A8133" s="200">
        <v>46361</v>
      </c>
      <c r="B8133" s="1" t="s">
        <v>192</v>
      </c>
      <c r="C8133" s="175">
        <f t="shared" si="381"/>
        <v>48187.791666646946</v>
      </c>
      <c r="D8133" s="1">
        <v>7.01</v>
      </c>
      <c r="E8133" s="176">
        <v>8.8177490542244641</v>
      </c>
      <c r="F8133" s="1" t="s">
        <v>162</v>
      </c>
      <c r="G8133" s="201">
        <f>MAX(E8133-'[1]1a'!$H$3,0)</f>
        <v>0</v>
      </c>
      <c r="H8133" s="201" t="str">
        <f t="shared" si="382"/>
        <v/>
      </c>
      <c r="I8133" s="201" t="str">
        <f t="shared" si="383"/>
        <v/>
      </c>
      <c r="J8133" s="201"/>
    </row>
    <row r="8134" spans="1:10">
      <c r="A8134" s="200">
        <v>46361</v>
      </c>
      <c r="B8134" s="1" t="s">
        <v>193</v>
      </c>
      <c r="C8134" s="175">
        <f t="shared" si="381"/>
        <v>48187.833333313611</v>
      </c>
      <c r="D8134" s="1">
        <v>7.86</v>
      </c>
      <c r="E8134" s="176">
        <v>9.8869482976040359</v>
      </c>
      <c r="F8134" s="1" t="s">
        <v>162</v>
      </c>
      <c r="G8134" s="201">
        <f>MAX(E8134-'[1]1a'!$H$3,0)</f>
        <v>0</v>
      </c>
      <c r="H8134" s="201" t="str">
        <f t="shared" si="382"/>
        <v/>
      </c>
      <c r="I8134" s="201" t="str">
        <f t="shared" si="383"/>
        <v/>
      </c>
      <c r="J8134" s="201"/>
    </row>
    <row r="8135" spans="1:10">
      <c r="A8135" s="200">
        <v>46361</v>
      </c>
      <c r="B8135" s="1" t="s">
        <v>194</v>
      </c>
      <c r="C8135" s="175">
        <f t="shared" si="381"/>
        <v>48187.874999980275</v>
      </c>
      <c r="D8135" s="1">
        <v>8.1300000000000008</v>
      </c>
      <c r="E8135" s="176">
        <v>10.226576292559901</v>
      </c>
      <c r="F8135" s="1" t="s">
        <v>162</v>
      </c>
      <c r="G8135" s="201">
        <f>MAX(E8135-'[1]1a'!$H$3,0)</f>
        <v>0</v>
      </c>
      <c r="H8135" s="201" t="str">
        <f t="shared" si="382"/>
        <v/>
      </c>
      <c r="I8135" s="201" t="str">
        <f t="shared" si="383"/>
        <v/>
      </c>
      <c r="J8135" s="201"/>
    </row>
    <row r="8136" spans="1:10">
      <c r="A8136" s="200">
        <v>46361</v>
      </c>
      <c r="B8136" s="1" t="s">
        <v>195</v>
      </c>
      <c r="C8136" s="175">
        <f t="shared" si="381"/>
        <v>48187.916666646939</v>
      </c>
      <c r="D8136" s="1">
        <v>7.88</v>
      </c>
      <c r="E8136" s="176">
        <v>9.9121059268600256</v>
      </c>
      <c r="F8136" s="1" t="s">
        <v>162</v>
      </c>
      <c r="G8136" s="201">
        <f>MAX(E8136-'[1]1a'!$H$3,0)</f>
        <v>0</v>
      </c>
      <c r="H8136" s="201" t="str">
        <f t="shared" si="382"/>
        <v/>
      </c>
      <c r="I8136" s="201" t="str">
        <f t="shared" si="383"/>
        <v/>
      </c>
      <c r="J8136" s="201"/>
    </row>
    <row r="8137" spans="1:10">
      <c r="A8137" s="200">
        <v>46362</v>
      </c>
      <c r="B8137" s="1" t="s">
        <v>161</v>
      </c>
      <c r="C8137" s="175">
        <f t="shared" si="381"/>
        <v>48187.958333313603</v>
      </c>
      <c r="D8137" s="1">
        <v>7.84</v>
      </c>
      <c r="E8137" s="176">
        <v>9.8617906683480463</v>
      </c>
      <c r="F8137" s="1" t="s">
        <v>162</v>
      </c>
      <c r="G8137" s="201">
        <f>MAX(E8137-'[1]1a'!$H$3,0)</f>
        <v>0</v>
      </c>
      <c r="H8137" s="201" t="str">
        <f t="shared" si="382"/>
        <v/>
      </c>
      <c r="I8137" s="201" t="str">
        <f t="shared" si="383"/>
        <v/>
      </c>
      <c r="J8137" s="201"/>
    </row>
    <row r="8138" spans="1:10">
      <c r="A8138" s="200">
        <v>46362</v>
      </c>
      <c r="B8138" s="1" t="s">
        <v>164</v>
      </c>
      <c r="C8138" s="175">
        <f t="shared" si="381"/>
        <v>48187.999999980268</v>
      </c>
      <c r="D8138" s="1">
        <v>7.66</v>
      </c>
      <c r="E8138" s="176">
        <v>9.635372005044136</v>
      </c>
      <c r="F8138" s="1" t="s">
        <v>162</v>
      </c>
      <c r="G8138" s="201">
        <f>MAX(E8138-'[1]1a'!$H$3,0)</f>
        <v>0</v>
      </c>
      <c r="H8138" s="201" t="str">
        <f t="shared" si="382"/>
        <v/>
      </c>
      <c r="I8138" s="201" t="str">
        <f t="shared" si="383"/>
        <v/>
      </c>
      <c r="J8138" s="201"/>
    </row>
    <row r="8139" spans="1:10">
      <c r="A8139" s="200">
        <v>46362</v>
      </c>
      <c r="B8139" s="1" t="s">
        <v>166</v>
      </c>
      <c r="C8139" s="175">
        <f t="shared" si="381"/>
        <v>48188.041666646932</v>
      </c>
      <c r="D8139" s="1">
        <v>7.54</v>
      </c>
      <c r="E8139" s="176">
        <v>9.4844262295081965</v>
      </c>
      <c r="F8139" s="1" t="s">
        <v>162</v>
      </c>
      <c r="G8139" s="201">
        <f>MAX(E8139-'[1]1a'!$H$3,0)</f>
        <v>0</v>
      </c>
      <c r="H8139" s="201" t="str">
        <f t="shared" si="382"/>
        <v/>
      </c>
      <c r="I8139" s="201" t="str">
        <f t="shared" si="383"/>
        <v/>
      </c>
      <c r="J8139" s="201"/>
    </row>
    <row r="8140" spans="1:10">
      <c r="A8140" s="200">
        <v>46362</v>
      </c>
      <c r="B8140" s="1" t="s">
        <v>168</v>
      </c>
      <c r="C8140" s="175">
        <f t="shared" si="381"/>
        <v>48188.083333313596</v>
      </c>
      <c r="D8140" s="1">
        <v>6.84</v>
      </c>
      <c r="E8140" s="176">
        <v>8.6039092055485504</v>
      </c>
      <c r="F8140" s="1" t="s">
        <v>162</v>
      </c>
      <c r="G8140" s="201">
        <f>MAX(E8140-'[1]1a'!$H$3,0)</f>
        <v>0</v>
      </c>
      <c r="H8140" s="201" t="str">
        <f t="shared" si="382"/>
        <v/>
      </c>
      <c r="I8140" s="201" t="str">
        <f t="shared" si="383"/>
        <v/>
      </c>
      <c r="J8140" s="201"/>
    </row>
    <row r="8141" spans="1:10">
      <c r="A8141" s="200">
        <v>46362</v>
      </c>
      <c r="B8141" s="1" t="s">
        <v>170</v>
      </c>
      <c r="C8141" s="175">
        <f t="shared" si="381"/>
        <v>48188.12499998026</v>
      </c>
      <c r="D8141" s="1">
        <v>6.33</v>
      </c>
      <c r="E8141" s="176">
        <v>7.9623896595208077</v>
      </c>
      <c r="F8141" s="1" t="s">
        <v>162</v>
      </c>
      <c r="G8141" s="201">
        <f>MAX(E8141-'[1]1a'!$H$3,0)</f>
        <v>0</v>
      </c>
      <c r="H8141" s="201" t="str">
        <f t="shared" si="382"/>
        <v/>
      </c>
      <c r="I8141" s="201" t="str">
        <f t="shared" si="383"/>
        <v/>
      </c>
      <c r="J8141" s="201"/>
    </row>
    <row r="8142" spans="1:10">
      <c r="A8142" s="200">
        <v>46362</v>
      </c>
      <c r="B8142" s="1" t="s">
        <v>172</v>
      </c>
      <c r="C8142" s="175">
        <f t="shared" si="381"/>
        <v>48188.166666646925</v>
      </c>
      <c r="D8142" s="1">
        <v>5.64</v>
      </c>
      <c r="E8142" s="176">
        <v>7.0944514501891547</v>
      </c>
      <c r="F8142" s="1" t="s">
        <v>162</v>
      </c>
      <c r="G8142" s="201">
        <f>MAX(E8142-'[1]1a'!$H$3,0)</f>
        <v>0</v>
      </c>
      <c r="H8142" s="201" t="str">
        <f t="shared" si="382"/>
        <v/>
      </c>
      <c r="I8142" s="201" t="str">
        <f t="shared" si="383"/>
        <v/>
      </c>
      <c r="J8142" s="201"/>
    </row>
    <row r="8143" spans="1:10">
      <c r="A8143" s="200">
        <v>46362</v>
      </c>
      <c r="B8143" s="1" t="s">
        <v>174</v>
      </c>
      <c r="C8143" s="175">
        <f t="shared" si="381"/>
        <v>48188.208333313589</v>
      </c>
      <c r="D8143" s="1">
        <v>5.33</v>
      </c>
      <c r="E8143" s="176">
        <v>6.7045081967213118</v>
      </c>
      <c r="F8143" s="1" t="s">
        <v>162</v>
      </c>
      <c r="G8143" s="201">
        <f>MAX(E8143-'[1]1a'!$H$3,0)</f>
        <v>0</v>
      </c>
      <c r="H8143" s="201" t="str">
        <f t="shared" si="382"/>
        <v/>
      </c>
      <c r="I8143" s="201" t="str">
        <f t="shared" si="383"/>
        <v/>
      </c>
      <c r="J8143" s="201"/>
    </row>
    <row r="8144" spans="1:10">
      <c r="A8144" s="200">
        <v>46362</v>
      </c>
      <c r="B8144" s="1" t="s">
        <v>176</v>
      </c>
      <c r="C8144" s="175">
        <f t="shared" si="381"/>
        <v>48188.249999980253</v>
      </c>
      <c r="D8144" s="1">
        <v>5.01</v>
      </c>
      <c r="E8144" s="176">
        <v>6.3019861286254732</v>
      </c>
      <c r="F8144" s="1" t="s">
        <v>162</v>
      </c>
      <c r="G8144" s="201">
        <f>MAX(E8144-'[1]1a'!$H$3,0)</f>
        <v>0</v>
      </c>
      <c r="H8144" s="201" t="str">
        <f t="shared" si="382"/>
        <v/>
      </c>
      <c r="I8144" s="201" t="str">
        <f t="shared" si="383"/>
        <v/>
      </c>
      <c r="J8144" s="201"/>
    </row>
    <row r="8145" spans="1:10">
      <c r="A8145" s="200">
        <v>46362</v>
      </c>
      <c r="B8145" s="1" t="s">
        <v>178</v>
      </c>
      <c r="C8145" s="175">
        <f t="shared" si="381"/>
        <v>48188.291666646917</v>
      </c>
      <c r="D8145" s="1">
        <v>4.8499999999999996</v>
      </c>
      <c r="E8145" s="176">
        <v>6.1007250945775535</v>
      </c>
      <c r="F8145" s="1" t="s">
        <v>162</v>
      </c>
      <c r="G8145" s="201">
        <f>MAX(E8145-'[1]1a'!$H$3,0)</f>
        <v>0</v>
      </c>
      <c r="H8145" s="201" t="str">
        <f t="shared" si="382"/>
        <v/>
      </c>
      <c r="I8145" s="201" t="str">
        <f t="shared" si="383"/>
        <v/>
      </c>
      <c r="J8145" s="201"/>
    </row>
    <row r="8146" spans="1:10">
      <c r="A8146" s="200">
        <v>46362</v>
      </c>
      <c r="B8146" s="1" t="s">
        <v>180</v>
      </c>
      <c r="C8146" s="175">
        <f t="shared" si="381"/>
        <v>48188.333333313582</v>
      </c>
      <c r="D8146" s="1">
        <v>4.8600000000000003</v>
      </c>
      <c r="E8146" s="176">
        <v>6.1133039092055492</v>
      </c>
      <c r="F8146" s="1" t="s">
        <v>162</v>
      </c>
      <c r="G8146" s="201">
        <f>MAX(E8146-'[1]1a'!$H$3,0)</f>
        <v>0</v>
      </c>
      <c r="H8146" s="201" t="str">
        <f t="shared" si="382"/>
        <v/>
      </c>
      <c r="I8146" s="201" t="str">
        <f t="shared" si="383"/>
        <v/>
      </c>
      <c r="J8146" s="201"/>
    </row>
    <row r="8147" spans="1:10">
      <c r="A8147" s="200">
        <v>46362</v>
      </c>
      <c r="B8147" s="1" t="s">
        <v>181</v>
      </c>
      <c r="C8147" s="175">
        <f t="shared" si="381"/>
        <v>48188.374999980246</v>
      </c>
      <c r="D8147" s="1">
        <v>4.8499999999999996</v>
      </c>
      <c r="E8147" s="176">
        <v>6.1007250945775535</v>
      </c>
      <c r="F8147" s="1" t="s">
        <v>162</v>
      </c>
      <c r="G8147" s="201">
        <f>MAX(E8147-'[1]1a'!$H$3,0)</f>
        <v>0</v>
      </c>
      <c r="H8147" s="201" t="str">
        <f t="shared" si="382"/>
        <v/>
      </c>
      <c r="I8147" s="201" t="str">
        <f t="shared" si="383"/>
        <v/>
      </c>
      <c r="J8147" s="201"/>
    </row>
    <row r="8148" spans="1:10">
      <c r="A8148" s="200">
        <v>46362</v>
      </c>
      <c r="B8148" s="1" t="s">
        <v>182</v>
      </c>
      <c r="C8148" s="175">
        <f t="shared" si="381"/>
        <v>48188.41666664691</v>
      </c>
      <c r="D8148" s="1">
        <v>5.07</v>
      </c>
      <c r="E8148" s="176">
        <v>6.377459016393443</v>
      </c>
      <c r="F8148" s="1" t="s">
        <v>162</v>
      </c>
      <c r="G8148" s="201">
        <f>MAX(E8148-'[1]1a'!$H$3,0)</f>
        <v>0</v>
      </c>
      <c r="H8148" s="201" t="str">
        <f t="shared" si="382"/>
        <v/>
      </c>
      <c r="I8148" s="201" t="str">
        <f t="shared" si="383"/>
        <v/>
      </c>
      <c r="J8148" s="201"/>
    </row>
    <row r="8149" spans="1:10">
      <c r="A8149" s="200">
        <v>46362</v>
      </c>
      <c r="B8149" s="1" t="s">
        <v>183</v>
      </c>
      <c r="C8149" s="175">
        <f t="shared" si="381"/>
        <v>48188.458333313574</v>
      </c>
      <c r="D8149" s="1">
        <v>5.57</v>
      </c>
      <c r="E8149" s="176">
        <v>7.006399747793191</v>
      </c>
      <c r="F8149" s="1" t="s">
        <v>162</v>
      </c>
      <c r="G8149" s="201">
        <f>MAX(E8149-'[1]1a'!$H$3,0)</f>
        <v>0</v>
      </c>
      <c r="H8149" s="201" t="str">
        <f t="shared" si="382"/>
        <v/>
      </c>
      <c r="I8149" s="201" t="str">
        <f t="shared" si="383"/>
        <v/>
      </c>
      <c r="J8149" s="201"/>
    </row>
    <row r="8150" spans="1:10">
      <c r="A8150" s="200">
        <v>46362</v>
      </c>
      <c r="B8150" s="1" t="s">
        <v>185</v>
      </c>
      <c r="C8150" s="175">
        <f t="shared" si="381"/>
        <v>48188.499999980238</v>
      </c>
      <c r="D8150" s="1">
        <v>6.12</v>
      </c>
      <c r="E8150" s="176">
        <v>7.6982345523329139</v>
      </c>
      <c r="F8150" s="1" t="s">
        <v>162</v>
      </c>
      <c r="G8150" s="201">
        <f>MAX(E8150-'[1]1a'!$H$3,0)</f>
        <v>0</v>
      </c>
      <c r="H8150" s="201" t="str">
        <f t="shared" si="382"/>
        <v/>
      </c>
      <c r="I8150" s="201" t="str">
        <f t="shared" si="383"/>
        <v/>
      </c>
      <c r="J8150" s="201"/>
    </row>
    <row r="8151" spans="1:10">
      <c r="A8151" s="200">
        <v>46362</v>
      </c>
      <c r="B8151" s="1" t="s">
        <v>186</v>
      </c>
      <c r="C8151" s="175">
        <f t="shared" si="381"/>
        <v>48188.541666646903</v>
      </c>
      <c r="D8151" s="1">
        <v>6.5</v>
      </c>
      <c r="E8151" s="176">
        <v>8.1762295081967213</v>
      </c>
      <c r="F8151" s="1" t="s">
        <v>162</v>
      </c>
      <c r="G8151" s="201">
        <f>MAX(E8151-'[1]1a'!$H$3,0)</f>
        <v>0</v>
      </c>
      <c r="H8151" s="201" t="str">
        <f t="shared" si="382"/>
        <v/>
      </c>
      <c r="I8151" s="201" t="str">
        <f t="shared" si="383"/>
        <v/>
      </c>
      <c r="J8151" s="201"/>
    </row>
    <row r="8152" spans="1:10">
      <c r="A8152" s="200">
        <v>46362</v>
      </c>
      <c r="B8152" s="1" t="s">
        <v>187</v>
      </c>
      <c r="C8152" s="175">
        <f t="shared" si="381"/>
        <v>48188.583333313567</v>
      </c>
      <c r="D8152" s="1">
        <v>6.71</v>
      </c>
      <c r="E8152" s="176">
        <v>8.440384615384616</v>
      </c>
      <c r="F8152" s="1" t="s">
        <v>162</v>
      </c>
      <c r="G8152" s="201">
        <f>MAX(E8152-'[1]1a'!$H$3,0)</f>
        <v>0</v>
      </c>
      <c r="H8152" s="201" t="str">
        <f t="shared" si="382"/>
        <v/>
      </c>
      <c r="I8152" s="201" t="str">
        <f t="shared" si="383"/>
        <v/>
      </c>
      <c r="J8152" s="201"/>
    </row>
    <row r="8153" spans="1:10">
      <c r="A8153" s="200">
        <v>46362</v>
      </c>
      <c r="B8153" s="1" t="s">
        <v>188</v>
      </c>
      <c r="C8153" s="175">
        <f t="shared" si="381"/>
        <v>48188.624999980231</v>
      </c>
      <c r="D8153" s="1">
        <v>6.92</v>
      </c>
      <c r="E8153" s="176">
        <v>8.704539722572509</v>
      </c>
      <c r="F8153" s="1" t="s">
        <v>162</v>
      </c>
      <c r="G8153" s="201">
        <f>MAX(E8153-'[1]1a'!$H$3,0)</f>
        <v>0</v>
      </c>
      <c r="H8153" s="201" t="str">
        <f t="shared" si="382"/>
        <v/>
      </c>
      <c r="I8153" s="201" t="str">
        <f t="shared" si="383"/>
        <v/>
      </c>
      <c r="J8153" s="201"/>
    </row>
    <row r="8154" spans="1:10">
      <c r="A8154" s="200">
        <v>46362</v>
      </c>
      <c r="B8154" s="1" t="s">
        <v>189</v>
      </c>
      <c r="C8154" s="175">
        <f t="shared" si="381"/>
        <v>48188.666666646895</v>
      </c>
      <c r="D8154" s="1">
        <v>7.14</v>
      </c>
      <c r="E8154" s="176">
        <v>8.9812736443883985</v>
      </c>
      <c r="F8154" s="1" t="s">
        <v>162</v>
      </c>
      <c r="G8154" s="201">
        <f>MAX(E8154-'[1]1a'!$H$3,0)</f>
        <v>0</v>
      </c>
      <c r="H8154" s="201" t="str">
        <f t="shared" si="382"/>
        <v/>
      </c>
      <c r="I8154" s="201" t="str">
        <f t="shared" si="383"/>
        <v/>
      </c>
      <c r="J8154" s="201"/>
    </row>
    <row r="8155" spans="1:10">
      <c r="A8155" s="200">
        <v>46362</v>
      </c>
      <c r="B8155" s="1" t="s">
        <v>190</v>
      </c>
      <c r="C8155" s="175">
        <f t="shared" si="381"/>
        <v>48188.70833331356</v>
      </c>
      <c r="D8155" s="1">
        <v>7.1</v>
      </c>
      <c r="E8155" s="176">
        <v>8.9309583858764192</v>
      </c>
      <c r="F8155" s="1" t="s">
        <v>162</v>
      </c>
      <c r="G8155" s="201">
        <f>MAX(E8155-'[1]1a'!$H$3,0)</f>
        <v>0</v>
      </c>
      <c r="H8155" s="201" t="str">
        <f t="shared" si="382"/>
        <v/>
      </c>
      <c r="I8155" s="201" t="str">
        <f t="shared" si="383"/>
        <v/>
      </c>
      <c r="J8155" s="201"/>
    </row>
    <row r="8156" spans="1:10">
      <c r="A8156" s="200">
        <v>46362</v>
      </c>
      <c r="B8156" s="1" t="s">
        <v>191</v>
      </c>
      <c r="C8156" s="175">
        <f t="shared" si="381"/>
        <v>48188.749999980224</v>
      </c>
      <c r="D8156" s="1">
        <v>7.05</v>
      </c>
      <c r="E8156" s="176">
        <v>8.8680643127364434</v>
      </c>
      <c r="F8156" s="1" t="s">
        <v>162</v>
      </c>
      <c r="G8156" s="201">
        <f>MAX(E8156-'[1]1a'!$H$3,0)</f>
        <v>0</v>
      </c>
      <c r="H8156" s="201" t="str">
        <f t="shared" si="382"/>
        <v/>
      </c>
      <c r="I8156" s="201" t="str">
        <f t="shared" si="383"/>
        <v/>
      </c>
      <c r="J8156" s="201"/>
    </row>
    <row r="8157" spans="1:10">
      <c r="A8157" s="200">
        <v>46362</v>
      </c>
      <c r="B8157" s="1" t="s">
        <v>192</v>
      </c>
      <c r="C8157" s="175">
        <f t="shared" si="381"/>
        <v>48188.791666646888</v>
      </c>
      <c r="D8157" s="1">
        <v>7.15</v>
      </c>
      <c r="E8157" s="176">
        <v>8.9938524590163951</v>
      </c>
      <c r="F8157" s="1" t="s">
        <v>162</v>
      </c>
      <c r="G8157" s="201">
        <f>MAX(E8157-'[1]1a'!$H$3,0)</f>
        <v>0</v>
      </c>
      <c r="H8157" s="201" t="str">
        <f t="shared" si="382"/>
        <v/>
      </c>
      <c r="I8157" s="201" t="str">
        <f t="shared" si="383"/>
        <v/>
      </c>
      <c r="J8157" s="201"/>
    </row>
    <row r="8158" spans="1:10">
      <c r="A8158" s="200">
        <v>46362</v>
      </c>
      <c r="B8158" s="1" t="s">
        <v>193</v>
      </c>
      <c r="C8158" s="175">
        <f t="shared" si="381"/>
        <v>48188.833333313552</v>
      </c>
      <c r="D8158" s="1">
        <v>7.65</v>
      </c>
      <c r="E8158" s="176">
        <v>9.6227931904161412</v>
      </c>
      <c r="F8158" s="1" t="s">
        <v>162</v>
      </c>
      <c r="G8158" s="201">
        <f>MAX(E8158-'[1]1a'!$H$3,0)</f>
        <v>0</v>
      </c>
      <c r="H8158" s="201" t="str">
        <f t="shared" si="382"/>
        <v/>
      </c>
      <c r="I8158" s="201" t="str">
        <f t="shared" si="383"/>
        <v/>
      </c>
      <c r="J8158" s="201"/>
    </row>
    <row r="8159" spans="1:10">
      <c r="A8159" s="200">
        <v>46362</v>
      </c>
      <c r="B8159" s="1" t="s">
        <v>194</v>
      </c>
      <c r="C8159" s="175">
        <f t="shared" si="381"/>
        <v>48188.874999980217</v>
      </c>
      <c r="D8159" s="1">
        <v>7.95</v>
      </c>
      <c r="E8159" s="176">
        <v>10.000157629255991</v>
      </c>
      <c r="F8159" s="1" t="s">
        <v>162</v>
      </c>
      <c r="G8159" s="201">
        <f>MAX(E8159-'[1]1a'!$H$3,0)</f>
        <v>0</v>
      </c>
      <c r="H8159" s="201" t="str">
        <f t="shared" si="382"/>
        <v/>
      </c>
      <c r="I8159" s="201" t="str">
        <f t="shared" si="383"/>
        <v/>
      </c>
      <c r="J8159" s="201"/>
    </row>
    <row r="8160" spans="1:10">
      <c r="A8160" s="200">
        <v>46362</v>
      </c>
      <c r="B8160" s="1" t="s">
        <v>195</v>
      </c>
      <c r="C8160" s="175">
        <f t="shared" si="381"/>
        <v>48188.916666646881</v>
      </c>
      <c r="D8160" s="1">
        <v>7.68</v>
      </c>
      <c r="E8160" s="176">
        <v>9.6605296343001257</v>
      </c>
      <c r="F8160" s="1" t="s">
        <v>162</v>
      </c>
      <c r="G8160" s="201">
        <f>MAX(E8160-'[1]1a'!$H$3,0)</f>
        <v>0</v>
      </c>
      <c r="H8160" s="201" t="str">
        <f t="shared" si="382"/>
        <v/>
      </c>
      <c r="I8160" s="201" t="str">
        <f t="shared" si="383"/>
        <v/>
      </c>
      <c r="J8160" s="201"/>
    </row>
    <row r="8161" spans="1:10">
      <c r="A8161" s="200">
        <v>46363</v>
      </c>
      <c r="B8161" s="1" t="s">
        <v>161</v>
      </c>
      <c r="C8161" s="175">
        <f t="shared" si="381"/>
        <v>48188.958333313545</v>
      </c>
      <c r="D8161" s="1">
        <v>7.45</v>
      </c>
      <c r="E8161" s="176">
        <v>9.3712168978562431</v>
      </c>
      <c r="F8161" s="1" t="s">
        <v>162</v>
      </c>
      <c r="G8161" s="201">
        <f>MAX(E8161-'[1]1a'!$H$3,0)</f>
        <v>0</v>
      </c>
      <c r="H8161" s="201" t="str">
        <f t="shared" si="382"/>
        <v/>
      </c>
      <c r="I8161" s="201" t="str">
        <f t="shared" si="383"/>
        <v/>
      </c>
      <c r="J8161" s="201"/>
    </row>
    <row r="8162" spans="1:10">
      <c r="A8162" s="200">
        <v>46363</v>
      </c>
      <c r="B8162" s="1" t="s">
        <v>164</v>
      </c>
      <c r="C8162" s="175">
        <f t="shared" si="381"/>
        <v>48188.999999980209</v>
      </c>
      <c r="D8162" s="1">
        <v>7.21</v>
      </c>
      <c r="E8162" s="176">
        <v>9.069325346784364</v>
      </c>
      <c r="F8162" s="1" t="s">
        <v>162</v>
      </c>
      <c r="G8162" s="201">
        <f>MAX(E8162-'[1]1a'!$H$3,0)</f>
        <v>0</v>
      </c>
      <c r="H8162" s="201" t="str">
        <f t="shared" si="382"/>
        <v/>
      </c>
      <c r="I8162" s="201" t="str">
        <f t="shared" si="383"/>
        <v/>
      </c>
      <c r="J8162" s="201"/>
    </row>
    <row r="8163" spans="1:10">
      <c r="A8163" s="200">
        <v>46363</v>
      </c>
      <c r="B8163" s="1" t="s">
        <v>166</v>
      </c>
      <c r="C8163" s="175">
        <f t="shared" si="381"/>
        <v>48189.041666646874</v>
      </c>
      <c r="D8163" s="1">
        <v>6.94</v>
      </c>
      <c r="E8163" s="176">
        <v>8.7296973518285004</v>
      </c>
      <c r="F8163" s="1" t="s">
        <v>162</v>
      </c>
      <c r="G8163" s="201">
        <f>MAX(E8163-'[1]1a'!$H$3,0)</f>
        <v>0</v>
      </c>
      <c r="H8163" s="201" t="str">
        <f t="shared" si="382"/>
        <v/>
      </c>
      <c r="I8163" s="201" t="str">
        <f t="shared" si="383"/>
        <v/>
      </c>
      <c r="J8163" s="201"/>
    </row>
    <row r="8164" spans="1:10">
      <c r="A8164" s="200">
        <v>46363</v>
      </c>
      <c r="B8164" s="1" t="s">
        <v>168</v>
      </c>
      <c r="C8164" s="175">
        <f t="shared" si="381"/>
        <v>48189.083333313538</v>
      </c>
      <c r="D8164" s="1">
        <v>6.51</v>
      </c>
      <c r="E8164" s="176">
        <v>8.1888083228247162</v>
      </c>
      <c r="F8164" s="1" t="s">
        <v>162</v>
      </c>
      <c r="G8164" s="201">
        <f>MAX(E8164-'[1]1a'!$H$3,0)</f>
        <v>0</v>
      </c>
      <c r="H8164" s="201" t="str">
        <f t="shared" si="382"/>
        <v/>
      </c>
      <c r="I8164" s="201" t="str">
        <f t="shared" si="383"/>
        <v/>
      </c>
      <c r="J8164" s="201"/>
    </row>
    <row r="8165" spans="1:10">
      <c r="A8165" s="200">
        <v>46363</v>
      </c>
      <c r="B8165" s="1" t="s">
        <v>170</v>
      </c>
      <c r="C8165" s="175">
        <f t="shared" si="381"/>
        <v>48189.124999980202</v>
      </c>
      <c r="D8165" s="1">
        <v>6.01</v>
      </c>
      <c r="E8165" s="176">
        <v>7.5598675914249682</v>
      </c>
      <c r="F8165" s="1" t="s">
        <v>162</v>
      </c>
      <c r="G8165" s="201">
        <f>MAX(E8165-'[1]1a'!$H$3,0)</f>
        <v>0</v>
      </c>
      <c r="H8165" s="201" t="str">
        <f t="shared" si="382"/>
        <v/>
      </c>
      <c r="I8165" s="201" t="str">
        <f t="shared" si="383"/>
        <v/>
      </c>
      <c r="J8165" s="201"/>
    </row>
    <row r="8166" spans="1:10">
      <c r="A8166" s="200">
        <v>46363</v>
      </c>
      <c r="B8166" s="1" t="s">
        <v>172</v>
      </c>
      <c r="C8166" s="175">
        <f t="shared" si="381"/>
        <v>48189.166666646866</v>
      </c>
      <c r="D8166" s="1">
        <v>5.47</v>
      </c>
      <c r="E8166" s="176">
        <v>6.880611601513241</v>
      </c>
      <c r="F8166" s="1" t="s">
        <v>162</v>
      </c>
      <c r="G8166" s="201">
        <f>MAX(E8166-'[1]1a'!$H$3,0)</f>
        <v>0</v>
      </c>
      <c r="H8166" s="201" t="str">
        <f t="shared" si="382"/>
        <v/>
      </c>
      <c r="I8166" s="201" t="str">
        <f t="shared" si="383"/>
        <v/>
      </c>
      <c r="J8166" s="201"/>
    </row>
    <row r="8167" spans="1:10">
      <c r="A8167" s="200">
        <v>46363</v>
      </c>
      <c r="B8167" s="1" t="s">
        <v>174</v>
      </c>
      <c r="C8167" s="175">
        <f t="shared" si="381"/>
        <v>48189.208333313531</v>
      </c>
      <c r="D8167" s="1">
        <v>4.97</v>
      </c>
      <c r="E8167" s="176">
        <v>6.2516708701134931</v>
      </c>
      <c r="F8167" s="1" t="s">
        <v>162</v>
      </c>
      <c r="G8167" s="201">
        <f>MAX(E8167-'[1]1a'!$H$3,0)</f>
        <v>0</v>
      </c>
      <c r="H8167" s="201" t="str">
        <f t="shared" si="382"/>
        <v/>
      </c>
      <c r="I8167" s="201" t="str">
        <f t="shared" si="383"/>
        <v/>
      </c>
      <c r="J8167" s="201"/>
    </row>
    <row r="8168" spans="1:10">
      <c r="A8168" s="200">
        <v>46363</v>
      </c>
      <c r="B8168" s="1" t="s">
        <v>176</v>
      </c>
      <c r="C8168" s="175">
        <f t="shared" si="381"/>
        <v>48189.249999980195</v>
      </c>
      <c r="D8168" s="1">
        <v>4.8600000000000003</v>
      </c>
      <c r="E8168" s="176">
        <v>6.1133039092055492</v>
      </c>
      <c r="F8168" s="1" t="s">
        <v>162</v>
      </c>
      <c r="G8168" s="201">
        <f>MAX(E8168-'[1]1a'!$H$3,0)</f>
        <v>0</v>
      </c>
      <c r="H8168" s="201" t="str">
        <f t="shared" si="382"/>
        <v/>
      </c>
      <c r="I8168" s="201" t="str">
        <f t="shared" si="383"/>
        <v/>
      </c>
      <c r="J8168" s="201"/>
    </row>
    <row r="8169" spans="1:10">
      <c r="A8169" s="200">
        <v>46363</v>
      </c>
      <c r="B8169" s="1" t="s">
        <v>178</v>
      </c>
      <c r="C8169" s="175">
        <f t="shared" si="381"/>
        <v>48189.291666646859</v>
      </c>
      <c r="D8169" s="1">
        <v>4.75</v>
      </c>
      <c r="E8169" s="176">
        <v>5.9749369482976045</v>
      </c>
      <c r="F8169" s="1" t="s">
        <v>162</v>
      </c>
      <c r="G8169" s="201">
        <f>MAX(E8169-'[1]1a'!$H$3,0)</f>
        <v>0</v>
      </c>
      <c r="H8169" s="201" t="str">
        <f t="shared" si="382"/>
        <v/>
      </c>
      <c r="I8169" s="201" t="str">
        <f t="shared" si="383"/>
        <v/>
      </c>
      <c r="J8169" s="201"/>
    </row>
    <row r="8170" spans="1:10">
      <c r="A8170" s="200">
        <v>46363</v>
      </c>
      <c r="B8170" s="1" t="s">
        <v>180</v>
      </c>
      <c r="C8170" s="175">
        <f t="shared" si="381"/>
        <v>48189.333333313523</v>
      </c>
      <c r="D8170" s="1">
        <v>4.6100000000000003</v>
      </c>
      <c r="E8170" s="176">
        <v>5.7988335435056753</v>
      </c>
      <c r="F8170" s="1" t="s">
        <v>162</v>
      </c>
      <c r="G8170" s="201">
        <f>MAX(E8170-'[1]1a'!$H$3,0)</f>
        <v>0</v>
      </c>
      <c r="H8170" s="201" t="str">
        <f t="shared" si="382"/>
        <v/>
      </c>
      <c r="I8170" s="201" t="str">
        <f t="shared" si="383"/>
        <v/>
      </c>
      <c r="J8170" s="201"/>
    </row>
    <row r="8171" spans="1:10">
      <c r="A8171" s="200">
        <v>46363</v>
      </c>
      <c r="B8171" s="1" t="s">
        <v>181</v>
      </c>
      <c r="C8171" s="175">
        <f t="shared" si="381"/>
        <v>48189.374999980188</v>
      </c>
      <c r="D8171" s="1">
        <v>4.6900000000000004</v>
      </c>
      <c r="E8171" s="176">
        <v>5.8994640605296347</v>
      </c>
      <c r="F8171" s="1" t="s">
        <v>162</v>
      </c>
      <c r="G8171" s="201">
        <f>MAX(E8171-'[1]1a'!$H$3,0)</f>
        <v>0</v>
      </c>
      <c r="H8171" s="201" t="str">
        <f t="shared" si="382"/>
        <v/>
      </c>
      <c r="I8171" s="201" t="str">
        <f t="shared" si="383"/>
        <v/>
      </c>
      <c r="J8171" s="201"/>
    </row>
    <row r="8172" spans="1:10">
      <c r="A8172" s="200">
        <v>46363</v>
      </c>
      <c r="B8172" s="1" t="s">
        <v>182</v>
      </c>
      <c r="C8172" s="175">
        <f t="shared" si="381"/>
        <v>48189.416666646852</v>
      </c>
      <c r="D8172" s="1">
        <v>4.8899999999999997</v>
      </c>
      <c r="E8172" s="176">
        <v>6.1510403530895337</v>
      </c>
      <c r="F8172" s="1" t="s">
        <v>162</v>
      </c>
      <c r="G8172" s="201">
        <f>MAX(E8172-'[1]1a'!$H$3,0)</f>
        <v>0</v>
      </c>
      <c r="H8172" s="201" t="str">
        <f t="shared" si="382"/>
        <v/>
      </c>
      <c r="I8172" s="201" t="str">
        <f t="shared" si="383"/>
        <v/>
      </c>
      <c r="J8172" s="201"/>
    </row>
    <row r="8173" spans="1:10">
      <c r="A8173" s="200">
        <v>46363</v>
      </c>
      <c r="B8173" s="1" t="s">
        <v>183</v>
      </c>
      <c r="C8173" s="175">
        <f t="shared" si="381"/>
        <v>48189.458333313516</v>
      </c>
      <c r="D8173" s="1">
        <v>5.26</v>
      </c>
      <c r="E8173" s="176">
        <v>6.6164564943253472</v>
      </c>
      <c r="F8173" s="1" t="s">
        <v>162</v>
      </c>
      <c r="G8173" s="201">
        <f>MAX(E8173-'[1]1a'!$H$3,0)</f>
        <v>0</v>
      </c>
      <c r="H8173" s="201" t="str">
        <f t="shared" si="382"/>
        <v/>
      </c>
      <c r="I8173" s="201" t="str">
        <f t="shared" si="383"/>
        <v/>
      </c>
      <c r="J8173" s="201"/>
    </row>
    <row r="8174" spans="1:10">
      <c r="A8174" s="200">
        <v>46363</v>
      </c>
      <c r="B8174" s="1" t="s">
        <v>185</v>
      </c>
      <c r="C8174" s="175">
        <f t="shared" si="381"/>
        <v>48189.49999998018</v>
      </c>
      <c r="D8174" s="1">
        <v>5.94</v>
      </c>
      <c r="E8174" s="176">
        <v>7.4718158890290045</v>
      </c>
      <c r="F8174" s="1" t="s">
        <v>162</v>
      </c>
      <c r="G8174" s="201">
        <f>MAX(E8174-'[1]1a'!$H$3,0)</f>
        <v>0</v>
      </c>
      <c r="H8174" s="201" t="str">
        <f t="shared" si="382"/>
        <v/>
      </c>
      <c r="I8174" s="201" t="str">
        <f t="shared" si="383"/>
        <v/>
      </c>
      <c r="J8174" s="201"/>
    </row>
    <row r="8175" spans="1:10">
      <c r="A8175" s="200">
        <v>46363</v>
      </c>
      <c r="B8175" s="1" t="s">
        <v>186</v>
      </c>
      <c r="C8175" s="175">
        <f t="shared" si="381"/>
        <v>48189.541666646845</v>
      </c>
      <c r="D8175" s="1">
        <v>6.39</v>
      </c>
      <c r="E8175" s="176">
        <v>8.0378625472887766</v>
      </c>
      <c r="F8175" s="1" t="s">
        <v>162</v>
      </c>
      <c r="G8175" s="201">
        <f>MAX(E8175-'[1]1a'!$H$3,0)</f>
        <v>0</v>
      </c>
      <c r="H8175" s="201" t="str">
        <f t="shared" si="382"/>
        <v/>
      </c>
      <c r="I8175" s="201" t="str">
        <f t="shared" si="383"/>
        <v/>
      </c>
      <c r="J8175" s="201"/>
    </row>
    <row r="8176" spans="1:10">
      <c r="A8176" s="200">
        <v>46363</v>
      </c>
      <c r="B8176" s="1" t="s">
        <v>187</v>
      </c>
      <c r="C8176" s="175">
        <f t="shared" si="381"/>
        <v>48189.583333313509</v>
      </c>
      <c r="D8176" s="1">
        <v>6.73</v>
      </c>
      <c r="E8176" s="176">
        <v>8.4655422446406057</v>
      </c>
      <c r="F8176" s="1" t="s">
        <v>162</v>
      </c>
      <c r="G8176" s="201">
        <f>MAX(E8176-'[1]1a'!$H$3,0)</f>
        <v>0</v>
      </c>
      <c r="H8176" s="201" t="str">
        <f t="shared" si="382"/>
        <v/>
      </c>
      <c r="I8176" s="201" t="str">
        <f t="shared" si="383"/>
        <v/>
      </c>
      <c r="J8176" s="201"/>
    </row>
    <row r="8177" spans="1:10">
      <c r="A8177" s="200">
        <v>46363</v>
      </c>
      <c r="B8177" s="1" t="s">
        <v>188</v>
      </c>
      <c r="C8177" s="175">
        <f t="shared" si="381"/>
        <v>48189.624999980173</v>
      </c>
      <c r="D8177" s="1">
        <v>7.02</v>
      </c>
      <c r="E8177" s="176">
        <v>8.8303278688524589</v>
      </c>
      <c r="F8177" s="1" t="s">
        <v>162</v>
      </c>
      <c r="G8177" s="201">
        <f>MAX(E8177-'[1]1a'!$H$3,0)</f>
        <v>0</v>
      </c>
      <c r="H8177" s="201" t="str">
        <f t="shared" si="382"/>
        <v/>
      </c>
      <c r="I8177" s="201" t="str">
        <f t="shared" si="383"/>
        <v/>
      </c>
      <c r="J8177" s="201"/>
    </row>
    <row r="8178" spans="1:10">
      <c r="A8178" s="200">
        <v>46363</v>
      </c>
      <c r="B8178" s="1" t="s">
        <v>189</v>
      </c>
      <c r="C8178" s="175">
        <f t="shared" si="381"/>
        <v>48189.666666646837</v>
      </c>
      <c r="D8178" s="1">
        <v>7.11</v>
      </c>
      <c r="E8178" s="176">
        <v>8.943537200504414</v>
      </c>
      <c r="F8178" s="1" t="s">
        <v>162</v>
      </c>
      <c r="G8178" s="201">
        <f>MAX(E8178-'[1]1a'!$H$3,0)</f>
        <v>0</v>
      </c>
      <c r="H8178" s="201" t="str">
        <f t="shared" si="382"/>
        <v/>
      </c>
      <c r="I8178" s="201" t="str">
        <f t="shared" si="383"/>
        <v/>
      </c>
      <c r="J8178" s="201"/>
    </row>
    <row r="8179" spans="1:10">
      <c r="A8179" s="200">
        <v>46363</v>
      </c>
      <c r="B8179" s="1" t="s">
        <v>190</v>
      </c>
      <c r="C8179" s="175">
        <f t="shared" si="381"/>
        <v>48189.708333313501</v>
      </c>
      <c r="D8179" s="1">
        <v>7.31</v>
      </c>
      <c r="E8179" s="176">
        <v>9.1951134930643121</v>
      </c>
      <c r="F8179" s="1" t="s">
        <v>162</v>
      </c>
      <c r="G8179" s="201">
        <f>MAX(E8179-'[1]1a'!$H$3,0)</f>
        <v>0</v>
      </c>
      <c r="H8179" s="201" t="str">
        <f t="shared" si="382"/>
        <v/>
      </c>
      <c r="I8179" s="201" t="str">
        <f t="shared" si="383"/>
        <v/>
      </c>
      <c r="J8179" s="201"/>
    </row>
    <row r="8180" spans="1:10">
      <c r="A8180" s="200">
        <v>46363</v>
      </c>
      <c r="B8180" s="1" t="s">
        <v>191</v>
      </c>
      <c r="C8180" s="175">
        <f t="shared" si="381"/>
        <v>48189.749999980166</v>
      </c>
      <c r="D8180" s="1">
        <v>7.36</v>
      </c>
      <c r="E8180" s="176">
        <v>9.258007566204288</v>
      </c>
      <c r="F8180" s="1" t="s">
        <v>162</v>
      </c>
      <c r="G8180" s="201">
        <f>MAX(E8180-'[1]1a'!$H$3,0)</f>
        <v>0</v>
      </c>
      <c r="H8180" s="201" t="str">
        <f t="shared" si="382"/>
        <v/>
      </c>
      <c r="I8180" s="201" t="str">
        <f t="shared" si="383"/>
        <v/>
      </c>
      <c r="J8180" s="201"/>
    </row>
    <row r="8181" spans="1:10">
      <c r="A8181" s="200">
        <v>46363</v>
      </c>
      <c r="B8181" s="1" t="s">
        <v>192</v>
      </c>
      <c r="C8181" s="175">
        <f t="shared" si="381"/>
        <v>48189.79166664683</v>
      </c>
      <c r="D8181" s="1">
        <v>7.51</v>
      </c>
      <c r="E8181" s="176">
        <v>9.446689785624212</v>
      </c>
      <c r="F8181" s="1" t="s">
        <v>162</v>
      </c>
      <c r="G8181" s="201">
        <f>MAX(E8181-'[1]1a'!$H$3,0)</f>
        <v>0</v>
      </c>
      <c r="H8181" s="201" t="str">
        <f t="shared" si="382"/>
        <v/>
      </c>
      <c r="I8181" s="201" t="str">
        <f t="shared" si="383"/>
        <v/>
      </c>
      <c r="J8181" s="201"/>
    </row>
    <row r="8182" spans="1:10">
      <c r="A8182" s="200">
        <v>46363</v>
      </c>
      <c r="B8182" s="1" t="s">
        <v>193</v>
      </c>
      <c r="C8182" s="175">
        <f t="shared" si="381"/>
        <v>48189.833333313494</v>
      </c>
      <c r="D8182" s="1">
        <v>8.49</v>
      </c>
      <c r="E8182" s="176">
        <v>10.679413619167718</v>
      </c>
      <c r="F8182" s="1" t="s">
        <v>196</v>
      </c>
      <c r="G8182" s="201">
        <f>MAX(E8182-'[1]1a'!$H$3,0)</f>
        <v>3.9413619167717684E-2</v>
      </c>
      <c r="H8182" s="201">
        <f t="shared" si="382"/>
        <v>1</v>
      </c>
      <c r="I8182" s="201" t="str">
        <f t="shared" si="383"/>
        <v/>
      </c>
      <c r="J8182" s="201"/>
    </row>
    <row r="8183" spans="1:10">
      <c r="A8183" s="200">
        <v>46363</v>
      </c>
      <c r="B8183" s="1" t="s">
        <v>194</v>
      </c>
      <c r="C8183" s="175">
        <f t="shared" si="381"/>
        <v>48189.874999980158</v>
      </c>
      <c r="D8183" s="1">
        <v>8.9</v>
      </c>
      <c r="E8183" s="176">
        <v>11.195145018915511</v>
      </c>
      <c r="F8183" s="1" t="s">
        <v>196</v>
      </c>
      <c r="G8183" s="201">
        <f>MAX(E8183-'[1]1a'!$H$3,0)</f>
        <v>0.55514501891551049</v>
      </c>
      <c r="H8183" s="201">
        <f t="shared" si="382"/>
        <v>2</v>
      </c>
      <c r="I8183" s="201" t="str">
        <f t="shared" si="383"/>
        <v/>
      </c>
      <c r="J8183" s="201"/>
    </row>
    <row r="8184" spans="1:10">
      <c r="A8184" s="200">
        <v>46363</v>
      </c>
      <c r="B8184" s="1" t="s">
        <v>195</v>
      </c>
      <c r="C8184" s="175">
        <f t="shared" si="381"/>
        <v>48189.916666646823</v>
      </c>
      <c r="D8184" s="1">
        <v>8.66</v>
      </c>
      <c r="E8184" s="176">
        <v>10.893253467843632</v>
      </c>
      <c r="F8184" s="1" t="s">
        <v>196</v>
      </c>
      <c r="G8184" s="201">
        <f>MAX(E8184-'[1]1a'!$H$3,0)</f>
        <v>0.25325346784363134</v>
      </c>
      <c r="H8184" s="201">
        <f t="shared" si="382"/>
        <v>3</v>
      </c>
      <c r="I8184" s="201">
        <f t="shared" si="383"/>
        <v>3</v>
      </c>
      <c r="J8184" s="201"/>
    </row>
    <row r="8185" spans="1:10">
      <c r="A8185" s="200">
        <v>46364</v>
      </c>
      <c r="B8185" s="1" t="s">
        <v>161</v>
      </c>
      <c r="C8185" s="175">
        <f t="shared" si="381"/>
        <v>48189.958333313487</v>
      </c>
      <c r="D8185" s="1">
        <v>8.4</v>
      </c>
      <c r="E8185" s="176">
        <v>10.566204287515763</v>
      </c>
      <c r="F8185" s="1" t="s">
        <v>162</v>
      </c>
      <c r="G8185" s="201">
        <f>MAX(E8185-'[1]1a'!$H$3,0)</f>
        <v>0</v>
      </c>
      <c r="H8185" s="201" t="str">
        <f t="shared" si="382"/>
        <v/>
      </c>
      <c r="I8185" s="201" t="str">
        <f t="shared" si="383"/>
        <v/>
      </c>
      <c r="J8185" s="201"/>
    </row>
    <row r="8186" spans="1:10">
      <c r="A8186" s="200">
        <v>46364</v>
      </c>
      <c r="B8186" s="1" t="s">
        <v>164</v>
      </c>
      <c r="C8186" s="175">
        <f t="shared" si="381"/>
        <v>48189.999999980151</v>
      </c>
      <c r="D8186" s="1">
        <v>8.09</v>
      </c>
      <c r="E8186" s="176">
        <v>10.17626103404792</v>
      </c>
      <c r="F8186" s="1" t="s">
        <v>162</v>
      </c>
      <c r="G8186" s="201">
        <f>MAX(E8186-'[1]1a'!$H$3,0)</f>
        <v>0</v>
      </c>
      <c r="H8186" s="201" t="str">
        <f t="shared" si="382"/>
        <v/>
      </c>
      <c r="I8186" s="201" t="str">
        <f t="shared" si="383"/>
        <v/>
      </c>
      <c r="J8186" s="201"/>
    </row>
    <row r="8187" spans="1:10">
      <c r="A8187" s="200">
        <v>46364</v>
      </c>
      <c r="B8187" s="1" t="s">
        <v>166</v>
      </c>
      <c r="C8187" s="175">
        <f t="shared" si="381"/>
        <v>48190.041666646815</v>
      </c>
      <c r="D8187" s="1">
        <v>7.7</v>
      </c>
      <c r="E8187" s="176">
        <v>9.6856872635561171</v>
      </c>
      <c r="F8187" s="1" t="s">
        <v>162</v>
      </c>
      <c r="G8187" s="201">
        <f>MAX(E8187-'[1]1a'!$H$3,0)</f>
        <v>0</v>
      </c>
      <c r="H8187" s="201" t="str">
        <f t="shared" si="382"/>
        <v/>
      </c>
      <c r="I8187" s="201" t="str">
        <f t="shared" si="383"/>
        <v/>
      </c>
      <c r="J8187" s="201"/>
    </row>
    <row r="8188" spans="1:10">
      <c r="A8188" s="200">
        <v>46364</v>
      </c>
      <c r="B8188" s="1" t="s">
        <v>168</v>
      </c>
      <c r="C8188" s="175">
        <f t="shared" si="381"/>
        <v>48190.08333331348</v>
      </c>
      <c r="D8188" s="1">
        <v>6.97</v>
      </c>
      <c r="E8188" s="176">
        <v>8.7674337957124848</v>
      </c>
      <c r="F8188" s="1" t="s">
        <v>162</v>
      </c>
      <c r="G8188" s="201">
        <f>MAX(E8188-'[1]1a'!$H$3,0)</f>
        <v>0</v>
      </c>
      <c r="H8188" s="201" t="str">
        <f t="shared" si="382"/>
        <v/>
      </c>
      <c r="I8188" s="201" t="str">
        <f t="shared" si="383"/>
        <v/>
      </c>
      <c r="J8188" s="201"/>
    </row>
    <row r="8189" spans="1:10">
      <c r="A8189" s="200">
        <v>46364</v>
      </c>
      <c r="B8189" s="1" t="s">
        <v>170</v>
      </c>
      <c r="C8189" s="175">
        <f t="shared" si="381"/>
        <v>48190.124999980144</v>
      </c>
      <c r="D8189" s="1">
        <v>6.19</v>
      </c>
      <c r="E8189" s="176">
        <v>7.7862862547288785</v>
      </c>
      <c r="F8189" s="1" t="s">
        <v>162</v>
      </c>
      <c r="G8189" s="201">
        <f>MAX(E8189-'[1]1a'!$H$3,0)</f>
        <v>0</v>
      </c>
      <c r="H8189" s="201" t="str">
        <f t="shared" si="382"/>
        <v/>
      </c>
      <c r="I8189" s="201" t="str">
        <f t="shared" si="383"/>
        <v/>
      </c>
      <c r="J8189" s="201"/>
    </row>
    <row r="8190" spans="1:10">
      <c r="A8190" s="200">
        <v>46364</v>
      </c>
      <c r="B8190" s="1" t="s">
        <v>172</v>
      </c>
      <c r="C8190" s="175">
        <f t="shared" si="381"/>
        <v>48190.166666646808</v>
      </c>
      <c r="D8190" s="1">
        <v>5.72</v>
      </c>
      <c r="E8190" s="176">
        <v>7.195081967213115</v>
      </c>
      <c r="F8190" s="1" t="s">
        <v>162</v>
      </c>
      <c r="G8190" s="201">
        <f>MAX(E8190-'[1]1a'!$H$3,0)</f>
        <v>0</v>
      </c>
      <c r="H8190" s="201" t="str">
        <f t="shared" si="382"/>
        <v/>
      </c>
      <c r="I8190" s="201" t="str">
        <f t="shared" si="383"/>
        <v/>
      </c>
      <c r="J8190" s="201"/>
    </row>
    <row r="8191" spans="1:10">
      <c r="A8191" s="200">
        <v>46364</v>
      </c>
      <c r="B8191" s="1" t="s">
        <v>174</v>
      </c>
      <c r="C8191" s="175">
        <f t="shared" si="381"/>
        <v>48190.208333313472</v>
      </c>
      <c r="D8191" s="1">
        <v>5.33</v>
      </c>
      <c r="E8191" s="176">
        <v>6.7045081967213118</v>
      </c>
      <c r="F8191" s="1" t="s">
        <v>162</v>
      </c>
      <c r="G8191" s="201">
        <f>MAX(E8191-'[1]1a'!$H$3,0)</f>
        <v>0</v>
      </c>
      <c r="H8191" s="201" t="str">
        <f t="shared" si="382"/>
        <v/>
      </c>
      <c r="I8191" s="201" t="str">
        <f t="shared" si="383"/>
        <v/>
      </c>
      <c r="J8191" s="201"/>
    </row>
    <row r="8192" spans="1:10">
      <c r="A8192" s="200">
        <v>46364</v>
      </c>
      <c r="B8192" s="1" t="s">
        <v>176</v>
      </c>
      <c r="C8192" s="175">
        <f t="shared" si="381"/>
        <v>48190.249999980137</v>
      </c>
      <c r="D8192" s="1">
        <v>5.19</v>
      </c>
      <c r="E8192" s="176">
        <v>6.5284047919293826</v>
      </c>
      <c r="F8192" s="1" t="s">
        <v>162</v>
      </c>
      <c r="G8192" s="201">
        <f>MAX(E8192-'[1]1a'!$H$3,0)</f>
        <v>0</v>
      </c>
      <c r="H8192" s="201" t="str">
        <f t="shared" si="382"/>
        <v/>
      </c>
      <c r="I8192" s="201" t="str">
        <f t="shared" si="383"/>
        <v/>
      </c>
      <c r="J8192" s="201"/>
    </row>
    <row r="8193" spans="1:10">
      <c r="A8193" s="200">
        <v>46364</v>
      </c>
      <c r="B8193" s="1" t="s">
        <v>178</v>
      </c>
      <c r="C8193" s="175">
        <f t="shared" si="381"/>
        <v>48190.291666646801</v>
      </c>
      <c r="D8193" s="1">
        <v>5.17</v>
      </c>
      <c r="E8193" s="176">
        <v>6.5032471626733921</v>
      </c>
      <c r="F8193" s="1" t="s">
        <v>162</v>
      </c>
      <c r="G8193" s="201">
        <f>MAX(E8193-'[1]1a'!$H$3,0)</f>
        <v>0</v>
      </c>
      <c r="H8193" s="201" t="str">
        <f t="shared" si="382"/>
        <v/>
      </c>
      <c r="I8193" s="201" t="str">
        <f t="shared" si="383"/>
        <v/>
      </c>
      <c r="J8193" s="201"/>
    </row>
    <row r="8194" spans="1:10">
      <c r="A8194" s="200">
        <v>46364</v>
      </c>
      <c r="B8194" s="1" t="s">
        <v>180</v>
      </c>
      <c r="C8194" s="175">
        <f t="shared" si="381"/>
        <v>48190.333333313465</v>
      </c>
      <c r="D8194" s="1">
        <v>5.41</v>
      </c>
      <c r="E8194" s="176">
        <v>6.8051387137452712</v>
      </c>
      <c r="F8194" s="1" t="s">
        <v>162</v>
      </c>
      <c r="G8194" s="201">
        <f>MAX(E8194-'[1]1a'!$H$3,0)</f>
        <v>0</v>
      </c>
      <c r="H8194" s="201" t="str">
        <f t="shared" si="382"/>
        <v/>
      </c>
      <c r="I8194" s="201" t="str">
        <f t="shared" si="383"/>
        <v/>
      </c>
      <c r="J8194" s="201"/>
    </row>
    <row r="8195" spans="1:10">
      <c r="A8195" s="200">
        <v>46364</v>
      </c>
      <c r="B8195" s="1" t="s">
        <v>181</v>
      </c>
      <c r="C8195" s="175">
        <f t="shared" si="381"/>
        <v>48190.374999980129</v>
      </c>
      <c r="D8195" s="1">
        <v>5.81</v>
      </c>
      <c r="E8195" s="176">
        <v>7.3082912988650692</v>
      </c>
      <c r="F8195" s="1" t="s">
        <v>162</v>
      </c>
      <c r="G8195" s="201">
        <f>MAX(E8195-'[1]1a'!$H$3,0)</f>
        <v>0</v>
      </c>
      <c r="H8195" s="201" t="str">
        <f t="shared" si="382"/>
        <v/>
      </c>
      <c r="I8195" s="201" t="str">
        <f t="shared" si="383"/>
        <v/>
      </c>
      <c r="J8195" s="201"/>
    </row>
    <row r="8196" spans="1:10">
      <c r="A8196" s="200">
        <v>46364</v>
      </c>
      <c r="B8196" s="1" t="s">
        <v>182</v>
      </c>
      <c r="C8196" s="175">
        <f t="shared" ref="C8196:C8259" si="384">C8195 + TIME(1,0,0)</f>
        <v>48190.416666646794</v>
      </c>
      <c r="D8196" s="1">
        <v>6.33</v>
      </c>
      <c r="E8196" s="176">
        <v>7.9623896595208077</v>
      </c>
      <c r="F8196" s="1" t="s">
        <v>162</v>
      </c>
      <c r="G8196" s="201">
        <f>MAX(E8196-'[1]1a'!$H$3,0)</f>
        <v>0</v>
      </c>
      <c r="H8196" s="201" t="str">
        <f t="shared" ref="H8196:H8259" si="385">IF(F8196="Y",IF(F8195="Y",H8195+1,1),"")</f>
        <v/>
      </c>
      <c r="I8196" s="201" t="str">
        <f t="shared" ref="I8196:I8259" si="386">IF(AND(F8196="Y",F8197&lt;&gt;"Y"),H8196,"")</f>
        <v/>
      </c>
      <c r="J8196" s="201"/>
    </row>
    <row r="8197" spans="1:10">
      <c r="A8197" s="200">
        <v>46364</v>
      </c>
      <c r="B8197" s="1" t="s">
        <v>183</v>
      </c>
      <c r="C8197" s="175">
        <f t="shared" si="384"/>
        <v>48190.458333313458</v>
      </c>
      <c r="D8197" s="1">
        <v>6.81</v>
      </c>
      <c r="E8197" s="176">
        <v>8.5661727616645642</v>
      </c>
      <c r="F8197" s="1" t="s">
        <v>162</v>
      </c>
      <c r="G8197" s="201">
        <f>MAX(E8197-'[1]1a'!$H$3,0)</f>
        <v>0</v>
      </c>
      <c r="H8197" s="201" t="str">
        <f t="shared" si="385"/>
        <v/>
      </c>
      <c r="I8197" s="201" t="str">
        <f t="shared" si="386"/>
        <v/>
      </c>
      <c r="J8197" s="201"/>
    </row>
    <row r="8198" spans="1:10">
      <c r="A8198" s="200">
        <v>46364</v>
      </c>
      <c r="B8198" s="1" t="s">
        <v>185</v>
      </c>
      <c r="C8198" s="175">
        <f t="shared" si="384"/>
        <v>48190.499999980122</v>
      </c>
      <c r="D8198" s="1">
        <v>6.88</v>
      </c>
      <c r="E8198" s="176">
        <v>8.6542244640605297</v>
      </c>
      <c r="F8198" s="1" t="s">
        <v>162</v>
      </c>
      <c r="G8198" s="201">
        <f>MAX(E8198-'[1]1a'!$H$3,0)</f>
        <v>0</v>
      </c>
      <c r="H8198" s="201" t="str">
        <f t="shared" si="385"/>
        <v/>
      </c>
      <c r="I8198" s="201" t="str">
        <f t="shared" si="386"/>
        <v/>
      </c>
      <c r="J8198" s="201"/>
    </row>
    <row r="8199" spans="1:10">
      <c r="A8199" s="200">
        <v>46364</v>
      </c>
      <c r="B8199" s="1" t="s">
        <v>186</v>
      </c>
      <c r="C8199" s="175">
        <f t="shared" si="384"/>
        <v>48190.541666646786</v>
      </c>
      <c r="D8199" s="1">
        <v>6.82</v>
      </c>
      <c r="E8199" s="176">
        <v>8.5787515762925608</v>
      </c>
      <c r="F8199" s="1" t="s">
        <v>162</v>
      </c>
      <c r="G8199" s="201">
        <f>MAX(E8199-'[1]1a'!$H$3,0)</f>
        <v>0</v>
      </c>
      <c r="H8199" s="201" t="str">
        <f t="shared" si="385"/>
        <v/>
      </c>
      <c r="I8199" s="201" t="str">
        <f t="shared" si="386"/>
        <v/>
      </c>
      <c r="J8199" s="201"/>
    </row>
    <row r="8200" spans="1:10">
      <c r="A8200" s="200">
        <v>46364</v>
      </c>
      <c r="B8200" s="1" t="s">
        <v>187</v>
      </c>
      <c r="C8200" s="175">
        <f t="shared" si="384"/>
        <v>48190.583333313451</v>
      </c>
      <c r="D8200" s="1">
        <v>6.61</v>
      </c>
      <c r="E8200" s="176">
        <v>8.3145964691046661</v>
      </c>
      <c r="F8200" s="1" t="s">
        <v>162</v>
      </c>
      <c r="G8200" s="201">
        <f>MAX(E8200-'[1]1a'!$H$3,0)</f>
        <v>0</v>
      </c>
      <c r="H8200" s="201" t="str">
        <f t="shared" si="385"/>
        <v/>
      </c>
      <c r="I8200" s="201" t="str">
        <f t="shared" si="386"/>
        <v/>
      </c>
      <c r="J8200" s="201"/>
    </row>
    <row r="8201" spans="1:10">
      <c r="A8201" s="200">
        <v>46364</v>
      </c>
      <c r="B8201" s="1" t="s">
        <v>188</v>
      </c>
      <c r="C8201" s="175">
        <f t="shared" si="384"/>
        <v>48190.624999980115</v>
      </c>
      <c r="D8201" s="1">
        <v>6.61</v>
      </c>
      <c r="E8201" s="176">
        <v>8.3145964691046661</v>
      </c>
      <c r="F8201" s="1" t="s">
        <v>162</v>
      </c>
      <c r="G8201" s="201">
        <f>MAX(E8201-'[1]1a'!$H$3,0)</f>
        <v>0</v>
      </c>
      <c r="H8201" s="201" t="str">
        <f t="shared" si="385"/>
        <v/>
      </c>
      <c r="I8201" s="201" t="str">
        <f t="shared" si="386"/>
        <v/>
      </c>
      <c r="J8201" s="201"/>
    </row>
    <row r="8202" spans="1:10">
      <c r="A8202" s="200">
        <v>46364</v>
      </c>
      <c r="B8202" s="1" t="s">
        <v>189</v>
      </c>
      <c r="C8202" s="175">
        <f t="shared" si="384"/>
        <v>48190.666666646779</v>
      </c>
      <c r="D8202" s="1">
        <v>6.7</v>
      </c>
      <c r="E8202" s="176">
        <v>8.4278058007566212</v>
      </c>
      <c r="F8202" s="1" t="s">
        <v>162</v>
      </c>
      <c r="G8202" s="201">
        <f>MAX(E8202-'[1]1a'!$H$3,0)</f>
        <v>0</v>
      </c>
      <c r="H8202" s="201" t="str">
        <f t="shared" si="385"/>
        <v/>
      </c>
      <c r="I8202" s="201" t="str">
        <f t="shared" si="386"/>
        <v/>
      </c>
      <c r="J8202" s="201"/>
    </row>
    <row r="8203" spans="1:10">
      <c r="A8203" s="200">
        <v>46364</v>
      </c>
      <c r="B8203" s="1" t="s">
        <v>190</v>
      </c>
      <c r="C8203" s="175">
        <f t="shared" si="384"/>
        <v>48190.708333313443</v>
      </c>
      <c r="D8203" s="1">
        <v>6.66</v>
      </c>
      <c r="E8203" s="176">
        <v>8.377490542244642</v>
      </c>
      <c r="F8203" s="1" t="s">
        <v>162</v>
      </c>
      <c r="G8203" s="201">
        <f>MAX(E8203-'[1]1a'!$H$3,0)</f>
        <v>0</v>
      </c>
      <c r="H8203" s="201" t="str">
        <f t="shared" si="385"/>
        <v/>
      </c>
      <c r="I8203" s="201" t="str">
        <f t="shared" si="386"/>
        <v/>
      </c>
      <c r="J8203" s="201"/>
    </row>
    <row r="8204" spans="1:10">
      <c r="A8204" s="200">
        <v>46364</v>
      </c>
      <c r="B8204" s="1" t="s">
        <v>191</v>
      </c>
      <c r="C8204" s="175">
        <f t="shared" si="384"/>
        <v>48190.749999980108</v>
      </c>
      <c r="D8204" s="1">
        <v>6.59</v>
      </c>
      <c r="E8204" s="176">
        <v>8.2894388398486765</v>
      </c>
      <c r="F8204" s="1" t="s">
        <v>162</v>
      </c>
      <c r="G8204" s="201">
        <f>MAX(E8204-'[1]1a'!$H$3,0)</f>
        <v>0</v>
      </c>
      <c r="H8204" s="201" t="str">
        <f t="shared" si="385"/>
        <v/>
      </c>
      <c r="I8204" s="201" t="str">
        <f t="shared" si="386"/>
        <v/>
      </c>
      <c r="J8204" s="201"/>
    </row>
    <row r="8205" spans="1:10">
      <c r="A8205" s="200">
        <v>46364</v>
      </c>
      <c r="B8205" s="1" t="s">
        <v>192</v>
      </c>
      <c r="C8205" s="175">
        <f t="shared" si="384"/>
        <v>48190.791666646772</v>
      </c>
      <c r="D8205" s="1">
        <v>6.93</v>
      </c>
      <c r="E8205" s="176">
        <v>8.7171185372005038</v>
      </c>
      <c r="F8205" s="1" t="s">
        <v>162</v>
      </c>
      <c r="G8205" s="201">
        <f>MAX(E8205-'[1]1a'!$H$3,0)</f>
        <v>0</v>
      </c>
      <c r="H8205" s="201" t="str">
        <f t="shared" si="385"/>
        <v/>
      </c>
      <c r="I8205" s="201" t="str">
        <f t="shared" si="386"/>
        <v/>
      </c>
      <c r="J8205" s="201"/>
    </row>
    <row r="8206" spans="1:10">
      <c r="A8206" s="200">
        <v>46364</v>
      </c>
      <c r="B8206" s="1" t="s">
        <v>193</v>
      </c>
      <c r="C8206" s="175">
        <f t="shared" si="384"/>
        <v>48190.833333313436</v>
      </c>
      <c r="D8206" s="1">
        <v>8.2200000000000006</v>
      </c>
      <c r="E8206" s="176">
        <v>10.339785624211855</v>
      </c>
      <c r="F8206" s="1" t="s">
        <v>162</v>
      </c>
      <c r="G8206" s="201">
        <f>MAX(E8206-'[1]1a'!$H$3,0)</f>
        <v>0</v>
      </c>
      <c r="H8206" s="201" t="str">
        <f t="shared" si="385"/>
        <v/>
      </c>
      <c r="I8206" s="201" t="str">
        <f t="shared" si="386"/>
        <v/>
      </c>
      <c r="J8206" s="201"/>
    </row>
    <row r="8207" spans="1:10">
      <c r="A8207" s="200">
        <v>46364</v>
      </c>
      <c r="B8207" s="1" t="s">
        <v>194</v>
      </c>
      <c r="C8207" s="175">
        <f t="shared" si="384"/>
        <v>48190.8749999801</v>
      </c>
      <c r="D8207" s="1">
        <v>8.75</v>
      </c>
      <c r="E8207" s="176">
        <v>11.006462799495587</v>
      </c>
      <c r="F8207" s="1" t="s">
        <v>196</v>
      </c>
      <c r="G8207" s="201">
        <f>MAX(E8207-'[1]1a'!$H$3,0)</f>
        <v>0.36646279949558647</v>
      </c>
      <c r="H8207" s="201">
        <f t="shared" si="385"/>
        <v>1</v>
      </c>
      <c r="I8207" s="201" t="str">
        <f t="shared" si="386"/>
        <v/>
      </c>
      <c r="J8207" s="201"/>
    </row>
    <row r="8208" spans="1:10">
      <c r="A8208" s="200">
        <v>46364</v>
      </c>
      <c r="B8208" s="1" t="s">
        <v>195</v>
      </c>
      <c r="C8208" s="175">
        <f t="shared" si="384"/>
        <v>48190.916666646764</v>
      </c>
      <c r="D8208" s="1">
        <v>8.66</v>
      </c>
      <c r="E8208" s="176">
        <v>10.893253467843632</v>
      </c>
      <c r="F8208" s="1" t="s">
        <v>196</v>
      </c>
      <c r="G8208" s="201">
        <f>MAX(E8208-'[1]1a'!$H$3,0)</f>
        <v>0.25325346784363134</v>
      </c>
      <c r="H8208" s="201">
        <f t="shared" si="385"/>
        <v>2</v>
      </c>
      <c r="I8208" s="201" t="str">
        <f t="shared" si="386"/>
        <v/>
      </c>
      <c r="J8208" s="201"/>
    </row>
    <row r="8209" spans="1:10">
      <c r="A8209" s="200">
        <v>46365</v>
      </c>
      <c r="B8209" s="1" t="s">
        <v>161</v>
      </c>
      <c r="C8209" s="175">
        <f t="shared" si="384"/>
        <v>48190.958333313429</v>
      </c>
      <c r="D8209" s="1">
        <v>8.4600000000000009</v>
      </c>
      <c r="E8209" s="176">
        <v>10.641677175283734</v>
      </c>
      <c r="F8209" s="1" t="s">
        <v>196</v>
      </c>
      <c r="G8209" s="201">
        <f>MAX(E8209-'[1]1a'!$H$3,0)</f>
        <v>1.6771752837332343E-3</v>
      </c>
      <c r="H8209" s="201">
        <f t="shared" si="385"/>
        <v>3</v>
      </c>
      <c r="I8209" s="201">
        <f t="shared" si="386"/>
        <v>3</v>
      </c>
      <c r="J8209" s="201"/>
    </row>
    <row r="8210" spans="1:10">
      <c r="A8210" s="200">
        <v>46365</v>
      </c>
      <c r="B8210" s="1" t="s">
        <v>164</v>
      </c>
      <c r="C8210" s="175">
        <f t="shared" si="384"/>
        <v>48190.999999980093</v>
      </c>
      <c r="D8210" s="1">
        <v>8.34</v>
      </c>
      <c r="E8210" s="176">
        <v>10.490731399747794</v>
      </c>
      <c r="F8210" s="1" t="s">
        <v>162</v>
      </c>
      <c r="G8210" s="201">
        <f>MAX(E8210-'[1]1a'!$H$3,0)</f>
        <v>0</v>
      </c>
      <c r="H8210" s="201" t="str">
        <f t="shared" si="385"/>
        <v/>
      </c>
      <c r="I8210" s="201" t="str">
        <f t="shared" si="386"/>
        <v/>
      </c>
      <c r="J8210" s="201"/>
    </row>
    <row r="8211" spans="1:10">
      <c r="A8211" s="200">
        <v>46365</v>
      </c>
      <c r="B8211" s="1" t="s">
        <v>166</v>
      </c>
      <c r="C8211" s="175">
        <f t="shared" si="384"/>
        <v>48191.041666646757</v>
      </c>
      <c r="D8211" s="1">
        <v>8.08</v>
      </c>
      <c r="E8211" s="176">
        <v>10.163682219419925</v>
      </c>
      <c r="F8211" s="1" t="s">
        <v>162</v>
      </c>
      <c r="G8211" s="201">
        <f>MAX(E8211-'[1]1a'!$H$3,0)</f>
        <v>0</v>
      </c>
      <c r="H8211" s="201" t="str">
        <f t="shared" si="385"/>
        <v/>
      </c>
      <c r="I8211" s="201" t="str">
        <f t="shared" si="386"/>
        <v/>
      </c>
      <c r="J8211" s="201"/>
    </row>
    <row r="8212" spans="1:10">
      <c r="A8212" s="200">
        <v>46365</v>
      </c>
      <c r="B8212" s="1" t="s">
        <v>168</v>
      </c>
      <c r="C8212" s="175">
        <f t="shared" si="384"/>
        <v>48191.083333313421</v>
      </c>
      <c r="D8212" s="1">
        <v>7.44</v>
      </c>
      <c r="E8212" s="176">
        <v>9.3586380832282483</v>
      </c>
      <c r="F8212" s="1" t="s">
        <v>162</v>
      </c>
      <c r="G8212" s="201">
        <f>MAX(E8212-'[1]1a'!$H$3,0)</f>
        <v>0</v>
      </c>
      <c r="H8212" s="201" t="str">
        <f t="shared" si="385"/>
        <v/>
      </c>
      <c r="I8212" s="201" t="str">
        <f t="shared" si="386"/>
        <v/>
      </c>
      <c r="J8212" s="201"/>
    </row>
    <row r="8213" spans="1:10">
      <c r="A8213" s="200">
        <v>46365</v>
      </c>
      <c r="B8213" s="1" t="s">
        <v>170</v>
      </c>
      <c r="C8213" s="175">
        <f t="shared" si="384"/>
        <v>48191.124999980086</v>
      </c>
      <c r="D8213" s="1">
        <v>6.52</v>
      </c>
      <c r="E8213" s="176">
        <v>8.201387137452711</v>
      </c>
      <c r="F8213" s="1" t="s">
        <v>162</v>
      </c>
      <c r="G8213" s="201">
        <f>MAX(E8213-'[1]1a'!$H$3,0)</f>
        <v>0</v>
      </c>
      <c r="H8213" s="201" t="str">
        <f t="shared" si="385"/>
        <v/>
      </c>
      <c r="I8213" s="201" t="str">
        <f t="shared" si="386"/>
        <v/>
      </c>
      <c r="J8213" s="201"/>
    </row>
    <row r="8214" spans="1:10">
      <c r="A8214" s="200">
        <v>46365</v>
      </c>
      <c r="B8214" s="1" t="s">
        <v>172</v>
      </c>
      <c r="C8214" s="175">
        <f t="shared" si="384"/>
        <v>48191.16666664675</v>
      </c>
      <c r="D8214" s="1">
        <v>5.99</v>
      </c>
      <c r="E8214" s="176">
        <v>7.5347099621689795</v>
      </c>
      <c r="F8214" s="1" t="s">
        <v>162</v>
      </c>
      <c r="G8214" s="201">
        <f>MAX(E8214-'[1]1a'!$H$3,0)</f>
        <v>0</v>
      </c>
      <c r="H8214" s="201" t="str">
        <f t="shared" si="385"/>
        <v/>
      </c>
      <c r="I8214" s="201" t="str">
        <f t="shared" si="386"/>
        <v/>
      </c>
      <c r="J8214" s="201"/>
    </row>
    <row r="8215" spans="1:10">
      <c r="A8215" s="200">
        <v>46365</v>
      </c>
      <c r="B8215" s="1" t="s">
        <v>174</v>
      </c>
      <c r="C8215" s="175">
        <f t="shared" si="384"/>
        <v>48191.208333313414</v>
      </c>
      <c r="D8215" s="1">
        <v>5.48</v>
      </c>
      <c r="E8215" s="176">
        <v>6.8931904161412367</v>
      </c>
      <c r="F8215" s="1" t="s">
        <v>162</v>
      </c>
      <c r="G8215" s="201">
        <f>MAX(E8215-'[1]1a'!$H$3,0)</f>
        <v>0</v>
      </c>
      <c r="H8215" s="201" t="str">
        <f t="shared" si="385"/>
        <v/>
      </c>
      <c r="I8215" s="201" t="str">
        <f t="shared" si="386"/>
        <v/>
      </c>
      <c r="J8215" s="201"/>
    </row>
    <row r="8216" spans="1:10">
      <c r="A8216" s="200">
        <v>46365</v>
      </c>
      <c r="B8216" s="1" t="s">
        <v>176</v>
      </c>
      <c r="C8216" s="175">
        <f t="shared" si="384"/>
        <v>48191.249999980078</v>
      </c>
      <c r="D8216" s="1">
        <v>5.43</v>
      </c>
      <c r="E8216" s="176">
        <v>6.8302963430012609</v>
      </c>
      <c r="F8216" s="1" t="s">
        <v>162</v>
      </c>
      <c r="G8216" s="201">
        <f>MAX(E8216-'[1]1a'!$H$3,0)</f>
        <v>0</v>
      </c>
      <c r="H8216" s="201" t="str">
        <f t="shared" si="385"/>
        <v/>
      </c>
      <c r="I8216" s="201" t="str">
        <f t="shared" si="386"/>
        <v/>
      </c>
      <c r="J8216" s="201"/>
    </row>
    <row r="8217" spans="1:10">
      <c r="A8217" s="200">
        <v>46365</v>
      </c>
      <c r="B8217" s="1" t="s">
        <v>178</v>
      </c>
      <c r="C8217" s="175">
        <f t="shared" si="384"/>
        <v>48191.291666646743</v>
      </c>
      <c r="D8217" s="1">
        <v>5.2</v>
      </c>
      <c r="E8217" s="176">
        <v>6.5409836065573774</v>
      </c>
      <c r="F8217" s="1" t="s">
        <v>162</v>
      </c>
      <c r="G8217" s="201">
        <f>MAX(E8217-'[1]1a'!$H$3,0)</f>
        <v>0</v>
      </c>
      <c r="H8217" s="201" t="str">
        <f t="shared" si="385"/>
        <v/>
      </c>
      <c r="I8217" s="201" t="str">
        <f t="shared" si="386"/>
        <v/>
      </c>
      <c r="J8217" s="201"/>
    </row>
    <row r="8218" spans="1:10">
      <c r="A8218" s="200">
        <v>46365</v>
      </c>
      <c r="B8218" s="1" t="s">
        <v>180</v>
      </c>
      <c r="C8218" s="175">
        <f t="shared" si="384"/>
        <v>48191.333333313407</v>
      </c>
      <c r="D8218" s="1">
        <v>5.26</v>
      </c>
      <c r="E8218" s="176">
        <v>6.6164564943253472</v>
      </c>
      <c r="F8218" s="1" t="s">
        <v>162</v>
      </c>
      <c r="G8218" s="201">
        <f>MAX(E8218-'[1]1a'!$H$3,0)</f>
        <v>0</v>
      </c>
      <c r="H8218" s="201" t="str">
        <f t="shared" si="385"/>
        <v/>
      </c>
      <c r="I8218" s="201" t="str">
        <f t="shared" si="386"/>
        <v/>
      </c>
      <c r="J8218" s="201"/>
    </row>
    <row r="8219" spans="1:10">
      <c r="A8219" s="200">
        <v>46365</v>
      </c>
      <c r="B8219" s="1" t="s">
        <v>181</v>
      </c>
      <c r="C8219" s="175">
        <f t="shared" si="384"/>
        <v>48191.374999980071</v>
      </c>
      <c r="D8219" s="1">
        <v>5.62</v>
      </c>
      <c r="E8219" s="176">
        <v>7.0692938209331659</v>
      </c>
      <c r="F8219" s="1" t="s">
        <v>162</v>
      </c>
      <c r="G8219" s="201">
        <f>MAX(E8219-'[1]1a'!$H$3,0)</f>
        <v>0</v>
      </c>
      <c r="H8219" s="201" t="str">
        <f t="shared" si="385"/>
        <v/>
      </c>
      <c r="I8219" s="201" t="str">
        <f t="shared" si="386"/>
        <v/>
      </c>
      <c r="J8219" s="201"/>
    </row>
    <row r="8220" spans="1:10">
      <c r="A8220" s="200">
        <v>46365</v>
      </c>
      <c r="B8220" s="1" t="s">
        <v>182</v>
      </c>
      <c r="C8220" s="175">
        <f t="shared" si="384"/>
        <v>48191.416666646735</v>
      </c>
      <c r="D8220" s="1">
        <v>6.17</v>
      </c>
      <c r="E8220" s="176">
        <v>7.761128625472888</v>
      </c>
      <c r="F8220" s="1" t="s">
        <v>162</v>
      </c>
      <c r="G8220" s="201">
        <f>MAX(E8220-'[1]1a'!$H$3,0)</f>
        <v>0</v>
      </c>
      <c r="H8220" s="201" t="str">
        <f t="shared" si="385"/>
        <v/>
      </c>
      <c r="I8220" s="201" t="str">
        <f t="shared" si="386"/>
        <v/>
      </c>
      <c r="J8220" s="201"/>
    </row>
    <row r="8221" spans="1:10">
      <c r="A8221" s="200">
        <v>46365</v>
      </c>
      <c r="B8221" s="1" t="s">
        <v>183</v>
      </c>
      <c r="C8221" s="175">
        <f t="shared" si="384"/>
        <v>48191.4583333134</v>
      </c>
      <c r="D8221" s="1">
        <v>6.5</v>
      </c>
      <c r="E8221" s="176">
        <v>8.1762295081967213</v>
      </c>
      <c r="F8221" s="1" t="s">
        <v>162</v>
      </c>
      <c r="G8221" s="201">
        <f>MAX(E8221-'[1]1a'!$H$3,0)</f>
        <v>0</v>
      </c>
      <c r="H8221" s="201" t="str">
        <f t="shared" si="385"/>
        <v/>
      </c>
      <c r="I8221" s="201" t="str">
        <f t="shared" si="386"/>
        <v/>
      </c>
      <c r="J8221" s="201"/>
    </row>
    <row r="8222" spans="1:10">
      <c r="A8222" s="200">
        <v>46365</v>
      </c>
      <c r="B8222" s="1" t="s">
        <v>185</v>
      </c>
      <c r="C8222" s="175">
        <f t="shared" si="384"/>
        <v>48191.499999980064</v>
      </c>
      <c r="D8222" s="1">
        <v>6.55</v>
      </c>
      <c r="E8222" s="176">
        <v>8.2391235813366954</v>
      </c>
      <c r="F8222" s="1" t="s">
        <v>162</v>
      </c>
      <c r="G8222" s="201">
        <f>MAX(E8222-'[1]1a'!$H$3,0)</f>
        <v>0</v>
      </c>
      <c r="H8222" s="201" t="str">
        <f t="shared" si="385"/>
        <v/>
      </c>
      <c r="I8222" s="201" t="str">
        <f t="shared" si="386"/>
        <v/>
      </c>
      <c r="J8222" s="201"/>
    </row>
    <row r="8223" spans="1:10">
      <c r="A8223" s="200">
        <v>46365</v>
      </c>
      <c r="B8223" s="1" t="s">
        <v>186</v>
      </c>
      <c r="C8223" s="175">
        <f t="shared" si="384"/>
        <v>48191.541666646728</v>
      </c>
      <c r="D8223" s="1">
        <v>6.55</v>
      </c>
      <c r="E8223" s="176">
        <v>8.2391235813366954</v>
      </c>
      <c r="F8223" s="1" t="s">
        <v>162</v>
      </c>
      <c r="G8223" s="201">
        <f>MAX(E8223-'[1]1a'!$H$3,0)</f>
        <v>0</v>
      </c>
      <c r="H8223" s="201" t="str">
        <f t="shared" si="385"/>
        <v/>
      </c>
      <c r="I8223" s="201" t="str">
        <f t="shared" si="386"/>
        <v/>
      </c>
      <c r="J8223" s="201"/>
    </row>
    <row r="8224" spans="1:10">
      <c r="A8224" s="200">
        <v>46365</v>
      </c>
      <c r="B8224" s="1" t="s">
        <v>187</v>
      </c>
      <c r="C8224" s="175">
        <f t="shared" si="384"/>
        <v>48191.583333313392</v>
      </c>
      <c r="D8224" s="1">
        <v>6.72</v>
      </c>
      <c r="E8224" s="176">
        <v>8.4529634300126109</v>
      </c>
      <c r="F8224" s="1" t="s">
        <v>162</v>
      </c>
      <c r="G8224" s="201">
        <f>MAX(E8224-'[1]1a'!$H$3,0)</f>
        <v>0</v>
      </c>
      <c r="H8224" s="201" t="str">
        <f t="shared" si="385"/>
        <v/>
      </c>
      <c r="I8224" s="201" t="str">
        <f t="shared" si="386"/>
        <v/>
      </c>
      <c r="J8224" s="201"/>
    </row>
    <row r="8225" spans="1:10">
      <c r="A8225" s="200">
        <v>46365</v>
      </c>
      <c r="B8225" s="1" t="s">
        <v>188</v>
      </c>
      <c r="C8225" s="175">
        <f t="shared" si="384"/>
        <v>48191.624999980057</v>
      </c>
      <c r="D8225" s="1">
        <v>6.56</v>
      </c>
      <c r="E8225" s="176">
        <v>8.2517023959646902</v>
      </c>
      <c r="F8225" s="1" t="s">
        <v>162</v>
      </c>
      <c r="G8225" s="201">
        <f>MAX(E8225-'[1]1a'!$H$3,0)</f>
        <v>0</v>
      </c>
      <c r="H8225" s="201" t="str">
        <f t="shared" si="385"/>
        <v/>
      </c>
      <c r="I8225" s="201" t="str">
        <f t="shared" si="386"/>
        <v/>
      </c>
      <c r="J8225" s="201"/>
    </row>
    <row r="8226" spans="1:10">
      <c r="A8226" s="200">
        <v>46365</v>
      </c>
      <c r="B8226" s="1" t="s">
        <v>189</v>
      </c>
      <c r="C8226" s="175">
        <f t="shared" si="384"/>
        <v>48191.666666646721</v>
      </c>
      <c r="D8226" s="1">
        <v>6.99</v>
      </c>
      <c r="E8226" s="176">
        <v>8.7925914249684745</v>
      </c>
      <c r="F8226" s="1" t="s">
        <v>162</v>
      </c>
      <c r="G8226" s="201">
        <f>MAX(E8226-'[1]1a'!$H$3,0)</f>
        <v>0</v>
      </c>
      <c r="H8226" s="201" t="str">
        <f t="shared" si="385"/>
        <v/>
      </c>
      <c r="I8226" s="201" t="str">
        <f t="shared" si="386"/>
        <v/>
      </c>
      <c r="J8226" s="201"/>
    </row>
    <row r="8227" spans="1:10">
      <c r="A8227" s="200">
        <v>46365</v>
      </c>
      <c r="B8227" s="1" t="s">
        <v>190</v>
      </c>
      <c r="C8227" s="175">
        <f t="shared" si="384"/>
        <v>48191.708333313385</v>
      </c>
      <c r="D8227" s="1">
        <v>6.99</v>
      </c>
      <c r="E8227" s="176">
        <v>8.7925914249684745</v>
      </c>
      <c r="F8227" s="1" t="s">
        <v>162</v>
      </c>
      <c r="G8227" s="201">
        <f>MAX(E8227-'[1]1a'!$H$3,0)</f>
        <v>0</v>
      </c>
      <c r="H8227" s="201" t="str">
        <f t="shared" si="385"/>
        <v/>
      </c>
      <c r="I8227" s="201" t="str">
        <f t="shared" si="386"/>
        <v/>
      </c>
      <c r="J8227" s="201"/>
    </row>
    <row r="8228" spans="1:10">
      <c r="A8228" s="200">
        <v>46365</v>
      </c>
      <c r="B8228" s="1" t="s">
        <v>191</v>
      </c>
      <c r="C8228" s="175">
        <f t="shared" si="384"/>
        <v>48191.749999980049</v>
      </c>
      <c r="D8228" s="1">
        <v>6.96</v>
      </c>
      <c r="E8228" s="176">
        <v>8.75485498108449</v>
      </c>
      <c r="F8228" s="1" t="s">
        <v>162</v>
      </c>
      <c r="G8228" s="201">
        <f>MAX(E8228-'[1]1a'!$H$3,0)</f>
        <v>0</v>
      </c>
      <c r="H8228" s="201" t="str">
        <f t="shared" si="385"/>
        <v/>
      </c>
      <c r="I8228" s="201" t="str">
        <f t="shared" si="386"/>
        <v/>
      </c>
      <c r="J8228" s="201"/>
    </row>
    <row r="8229" spans="1:10">
      <c r="A8229" s="200">
        <v>46365</v>
      </c>
      <c r="B8229" s="1" t="s">
        <v>192</v>
      </c>
      <c r="C8229" s="175">
        <f t="shared" si="384"/>
        <v>48191.791666646714</v>
      </c>
      <c r="D8229" s="1">
        <v>7.27</v>
      </c>
      <c r="E8229" s="176">
        <v>9.1447982345523329</v>
      </c>
      <c r="F8229" s="1" t="s">
        <v>162</v>
      </c>
      <c r="G8229" s="201">
        <f>MAX(E8229-'[1]1a'!$H$3,0)</f>
        <v>0</v>
      </c>
      <c r="H8229" s="201" t="str">
        <f t="shared" si="385"/>
        <v/>
      </c>
      <c r="I8229" s="201" t="str">
        <f t="shared" si="386"/>
        <v/>
      </c>
      <c r="J8229" s="201"/>
    </row>
    <row r="8230" spans="1:10">
      <c r="A8230" s="200">
        <v>46365</v>
      </c>
      <c r="B8230" s="1" t="s">
        <v>193</v>
      </c>
      <c r="C8230" s="175">
        <f t="shared" si="384"/>
        <v>48191.833333313378</v>
      </c>
      <c r="D8230" s="1">
        <v>8.3699999999999992</v>
      </c>
      <c r="E8230" s="176">
        <v>10.528467843631777</v>
      </c>
      <c r="F8230" s="1" t="s">
        <v>162</v>
      </c>
      <c r="G8230" s="201">
        <f>MAX(E8230-'[1]1a'!$H$3,0)</f>
        <v>0</v>
      </c>
      <c r="H8230" s="201" t="str">
        <f t="shared" si="385"/>
        <v/>
      </c>
      <c r="I8230" s="201" t="str">
        <f t="shared" si="386"/>
        <v/>
      </c>
      <c r="J8230" s="201"/>
    </row>
    <row r="8231" spans="1:10">
      <c r="A8231" s="200">
        <v>46365</v>
      </c>
      <c r="B8231" s="1" t="s">
        <v>194</v>
      </c>
      <c r="C8231" s="175">
        <f t="shared" si="384"/>
        <v>48191.874999980042</v>
      </c>
      <c r="D8231" s="1">
        <v>8.64</v>
      </c>
      <c r="E8231" s="176">
        <v>10.868095838587642</v>
      </c>
      <c r="F8231" s="1" t="s">
        <v>196</v>
      </c>
      <c r="G8231" s="201">
        <f>MAX(E8231-'[1]1a'!$H$3,0)</f>
        <v>0.22809583858764171</v>
      </c>
      <c r="H8231" s="201">
        <f t="shared" si="385"/>
        <v>1</v>
      </c>
      <c r="I8231" s="201">
        <f t="shared" si="386"/>
        <v>1</v>
      </c>
      <c r="J8231" s="201"/>
    </row>
    <row r="8232" spans="1:10">
      <c r="A8232" s="200">
        <v>46365</v>
      </c>
      <c r="B8232" s="1" t="s">
        <v>195</v>
      </c>
      <c r="C8232" s="175">
        <f t="shared" si="384"/>
        <v>48191.916666646706</v>
      </c>
      <c r="D8232" s="1">
        <v>8.39</v>
      </c>
      <c r="E8232" s="176">
        <v>10.553625472887768</v>
      </c>
      <c r="F8232" s="1" t="s">
        <v>162</v>
      </c>
      <c r="G8232" s="201">
        <f>MAX(E8232-'[1]1a'!$H$3,0)</f>
        <v>0</v>
      </c>
      <c r="H8232" s="201" t="str">
        <f t="shared" si="385"/>
        <v/>
      </c>
      <c r="I8232" s="201" t="str">
        <f t="shared" si="386"/>
        <v/>
      </c>
      <c r="J8232" s="201"/>
    </row>
    <row r="8233" spans="1:10">
      <c r="A8233" s="200">
        <v>46366</v>
      </c>
      <c r="B8233" s="1" t="s">
        <v>161</v>
      </c>
      <c r="C8233" s="175">
        <f t="shared" si="384"/>
        <v>48191.958333313371</v>
      </c>
      <c r="D8233" s="1">
        <v>8.3699999999999992</v>
      </c>
      <c r="E8233" s="176">
        <v>10.528467843631777</v>
      </c>
      <c r="F8233" s="1" t="s">
        <v>162</v>
      </c>
      <c r="G8233" s="201">
        <f>MAX(E8233-'[1]1a'!$H$3,0)</f>
        <v>0</v>
      </c>
      <c r="H8233" s="201" t="str">
        <f t="shared" si="385"/>
        <v/>
      </c>
      <c r="I8233" s="201" t="str">
        <f t="shared" si="386"/>
        <v/>
      </c>
      <c r="J8233" s="201"/>
    </row>
    <row r="8234" spans="1:10">
      <c r="A8234" s="200">
        <v>46366</v>
      </c>
      <c r="B8234" s="1" t="s">
        <v>164</v>
      </c>
      <c r="C8234" s="175">
        <f t="shared" si="384"/>
        <v>48191.999999980035</v>
      </c>
      <c r="D8234" s="1">
        <v>8.1</v>
      </c>
      <c r="E8234" s="176">
        <v>10.188839848675915</v>
      </c>
      <c r="F8234" s="1" t="s">
        <v>162</v>
      </c>
      <c r="G8234" s="201">
        <f>MAX(E8234-'[1]1a'!$H$3,0)</f>
        <v>0</v>
      </c>
      <c r="H8234" s="201" t="str">
        <f t="shared" si="385"/>
        <v/>
      </c>
      <c r="I8234" s="201" t="str">
        <f t="shared" si="386"/>
        <v/>
      </c>
      <c r="J8234" s="201"/>
    </row>
    <row r="8235" spans="1:10">
      <c r="A8235" s="200">
        <v>46366</v>
      </c>
      <c r="B8235" s="1" t="s">
        <v>166</v>
      </c>
      <c r="C8235" s="175">
        <f t="shared" si="384"/>
        <v>48192.041666646699</v>
      </c>
      <c r="D8235" s="1">
        <v>7.62</v>
      </c>
      <c r="E8235" s="176">
        <v>9.5850567465321568</v>
      </c>
      <c r="F8235" s="1" t="s">
        <v>162</v>
      </c>
      <c r="G8235" s="201">
        <f>MAX(E8235-'[1]1a'!$H$3,0)</f>
        <v>0</v>
      </c>
      <c r="H8235" s="201" t="str">
        <f t="shared" si="385"/>
        <v/>
      </c>
      <c r="I8235" s="201" t="str">
        <f t="shared" si="386"/>
        <v/>
      </c>
      <c r="J8235" s="201"/>
    </row>
    <row r="8236" spans="1:10">
      <c r="A8236" s="200">
        <v>46366</v>
      </c>
      <c r="B8236" s="1" t="s">
        <v>168</v>
      </c>
      <c r="C8236" s="175">
        <f t="shared" si="384"/>
        <v>48192.083333313363</v>
      </c>
      <c r="D8236" s="1">
        <v>6.93</v>
      </c>
      <c r="E8236" s="176">
        <v>8.7171185372005038</v>
      </c>
      <c r="F8236" s="1" t="s">
        <v>162</v>
      </c>
      <c r="G8236" s="201">
        <f>MAX(E8236-'[1]1a'!$H$3,0)</f>
        <v>0</v>
      </c>
      <c r="H8236" s="201" t="str">
        <f t="shared" si="385"/>
        <v/>
      </c>
      <c r="I8236" s="201" t="str">
        <f t="shared" si="386"/>
        <v/>
      </c>
      <c r="J8236" s="201"/>
    </row>
    <row r="8237" spans="1:10">
      <c r="A8237" s="200">
        <v>46366</v>
      </c>
      <c r="B8237" s="1" t="s">
        <v>170</v>
      </c>
      <c r="C8237" s="175">
        <f t="shared" si="384"/>
        <v>48192.124999980027</v>
      </c>
      <c r="D8237" s="1">
        <v>6.15</v>
      </c>
      <c r="E8237" s="176">
        <v>7.7359709962168983</v>
      </c>
      <c r="F8237" s="1" t="s">
        <v>162</v>
      </c>
      <c r="G8237" s="201">
        <f>MAX(E8237-'[1]1a'!$H$3,0)</f>
        <v>0</v>
      </c>
      <c r="H8237" s="201" t="str">
        <f t="shared" si="385"/>
        <v/>
      </c>
      <c r="I8237" s="201" t="str">
        <f t="shared" si="386"/>
        <v/>
      </c>
      <c r="J8237" s="201"/>
    </row>
    <row r="8238" spans="1:10">
      <c r="A8238" s="200">
        <v>46366</v>
      </c>
      <c r="B8238" s="1" t="s">
        <v>172</v>
      </c>
      <c r="C8238" s="175">
        <f t="shared" si="384"/>
        <v>48192.166666646692</v>
      </c>
      <c r="D8238" s="1">
        <v>5.46</v>
      </c>
      <c r="E8238" s="176">
        <v>6.8680327868852462</v>
      </c>
      <c r="F8238" s="1" t="s">
        <v>162</v>
      </c>
      <c r="G8238" s="201">
        <f>MAX(E8238-'[1]1a'!$H$3,0)</f>
        <v>0</v>
      </c>
      <c r="H8238" s="201" t="str">
        <f t="shared" si="385"/>
        <v/>
      </c>
      <c r="I8238" s="201" t="str">
        <f t="shared" si="386"/>
        <v/>
      </c>
      <c r="J8238" s="201"/>
    </row>
    <row r="8239" spans="1:10">
      <c r="A8239" s="200">
        <v>46366</v>
      </c>
      <c r="B8239" s="1" t="s">
        <v>174</v>
      </c>
      <c r="C8239" s="175">
        <f t="shared" si="384"/>
        <v>48192.208333313356</v>
      </c>
      <c r="D8239" s="1">
        <v>4.96</v>
      </c>
      <c r="E8239" s="176">
        <v>6.2390920554854983</v>
      </c>
      <c r="F8239" s="1" t="s">
        <v>162</v>
      </c>
      <c r="G8239" s="201">
        <f>MAX(E8239-'[1]1a'!$H$3,0)</f>
        <v>0</v>
      </c>
      <c r="H8239" s="201" t="str">
        <f t="shared" si="385"/>
        <v/>
      </c>
      <c r="I8239" s="201" t="str">
        <f t="shared" si="386"/>
        <v/>
      </c>
      <c r="J8239" s="201"/>
    </row>
    <row r="8240" spans="1:10">
      <c r="A8240" s="200">
        <v>46366</v>
      </c>
      <c r="B8240" s="1" t="s">
        <v>176</v>
      </c>
      <c r="C8240" s="175">
        <f t="shared" si="384"/>
        <v>48192.24999998002</v>
      </c>
      <c r="D8240" s="1">
        <v>4.74</v>
      </c>
      <c r="E8240" s="176">
        <v>5.9623581336696096</v>
      </c>
      <c r="F8240" s="1" t="s">
        <v>162</v>
      </c>
      <c r="G8240" s="201">
        <f>MAX(E8240-'[1]1a'!$H$3,0)</f>
        <v>0</v>
      </c>
      <c r="H8240" s="201" t="str">
        <f t="shared" si="385"/>
        <v/>
      </c>
      <c r="I8240" s="201" t="str">
        <f t="shared" si="386"/>
        <v/>
      </c>
      <c r="J8240" s="201"/>
    </row>
    <row r="8241" spans="1:10">
      <c r="A8241" s="200">
        <v>46366</v>
      </c>
      <c r="B8241" s="1" t="s">
        <v>178</v>
      </c>
      <c r="C8241" s="175">
        <f t="shared" si="384"/>
        <v>48192.291666646684</v>
      </c>
      <c r="D8241" s="1">
        <v>4.66</v>
      </c>
      <c r="E8241" s="176">
        <v>5.8617276166456502</v>
      </c>
      <c r="F8241" s="1" t="s">
        <v>162</v>
      </c>
      <c r="G8241" s="201">
        <f>MAX(E8241-'[1]1a'!$H$3,0)</f>
        <v>0</v>
      </c>
      <c r="H8241" s="201" t="str">
        <f t="shared" si="385"/>
        <v/>
      </c>
      <c r="I8241" s="201" t="str">
        <f t="shared" si="386"/>
        <v/>
      </c>
      <c r="J8241" s="201"/>
    </row>
    <row r="8242" spans="1:10">
      <c r="A8242" s="200">
        <v>46366</v>
      </c>
      <c r="B8242" s="1" t="s">
        <v>180</v>
      </c>
      <c r="C8242" s="175">
        <f t="shared" si="384"/>
        <v>48192.333333313349</v>
      </c>
      <c r="D8242" s="1">
        <v>4.6500000000000004</v>
      </c>
      <c r="E8242" s="176">
        <v>5.8491488020176554</v>
      </c>
      <c r="F8242" s="1" t="s">
        <v>162</v>
      </c>
      <c r="G8242" s="201">
        <f>MAX(E8242-'[1]1a'!$H$3,0)</f>
        <v>0</v>
      </c>
      <c r="H8242" s="201" t="str">
        <f t="shared" si="385"/>
        <v/>
      </c>
      <c r="I8242" s="201" t="str">
        <f t="shared" si="386"/>
        <v/>
      </c>
      <c r="J8242" s="201"/>
    </row>
    <row r="8243" spans="1:10">
      <c r="A8243" s="200">
        <v>46366</v>
      </c>
      <c r="B8243" s="1" t="s">
        <v>181</v>
      </c>
      <c r="C8243" s="175">
        <f t="shared" si="384"/>
        <v>48192.374999980013</v>
      </c>
      <c r="D8243" s="1">
        <v>5.0599999999999996</v>
      </c>
      <c r="E8243" s="176">
        <v>6.3648802017654473</v>
      </c>
      <c r="F8243" s="1" t="s">
        <v>162</v>
      </c>
      <c r="G8243" s="201">
        <f>MAX(E8243-'[1]1a'!$H$3,0)</f>
        <v>0</v>
      </c>
      <c r="H8243" s="201" t="str">
        <f t="shared" si="385"/>
        <v/>
      </c>
      <c r="I8243" s="201" t="str">
        <f t="shared" si="386"/>
        <v/>
      </c>
      <c r="J8243" s="201"/>
    </row>
    <row r="8244" spans="1:10">
      <c r="A8244" s="200">
        <v>46366</v>
      </c>
      <c r="B8244" s="1" t="s">
        <v>182</v>
      </c>
      <c r="C8244" s="175">
        <f t="shared" si="384"/>
        <v>48192.416666646677</v>
      </c>
      <c r="D8244" s="1">
        <v>5.63</v>
      </c>
      <c r="E8244" s="176">
        <v>7.0818726355611608</v>
      </c>
      <c r="F8244" s="1" t="s">
        <v>162</v>
      </c>
      <c r="G8244" s="201">
        <f>MAX(E8244-'[1]1a'!$H$3,0)</f>
        <v>0</v>
      </c>
      <c r="H8244" s="201" t="str">
        <f t="shared" si="385"/>
        <v/>
      </c>
      <c r="I8244" s="201" t="str">
        <f t="shared" si="386"/>
        <v/>
      </c>
      <c r="J8244" s="201"/>
    </row>
    <row r="8245" spans="1:10">
      <c r="A8245" s="200">
        <v>46366</v>
      </c>
      <c r="B8245" s="1" t="s">
        <v>183</v>
      </c>
      <c r="C8245" s="175">
        <f t="shared" si="384"/>
        <v>48192.458333313341</v>
      </c>
      <c r="D8245" s="1">
        <v>5.86</v>
      </c>
      <c r="E8245" s="176">
        <v>7.3711853720050451</v>
      </c>
      <c r="F8245" s="1" t="s">
        <v>162</v>
      </c>
      <c r="G8245" s="201">
        <f>MAX(E8245-'[1]1a'!$H$3,0)</f>
        <v>0</v>
      </c>
      <c r="H8245" s="201" t="str">
        <f t="shared" si="385"/>
        <v/>
      </c>
      <c r="I8245" s="201" t="str">
        <f t="shared" si="386"/>
        <v/>
      </c>
      <c r="J8245" s="201"/>
    </row>
    <row r="8246" spans="1:10">
      <c r="A8246" s="200">
        <v>46366</v>
      </c>
      <c r="B8246" s="1" t="s">
        <v>185</v>
      </c>
      <c r="C8246" s="175">
        <f t="shared" si="384"/>
        <v>48192.499999980006</v>
      </c>
      <c r="D8246" s="1">
        <v>6.18</v>
      </c>
      <c r="E8246" s="176">
        <v>7.7737074401008828</v>
      </c>
      <c r="F8246" s="1" t="s">
        <v>162</v>
      </c>
      <c r="G8246" s="201">
        <f>MAX(E8246-'[1]1a'!$H$3,0)</f>
        <v>0</v>
      </c>
      <c r="H8246" s="201" t="str">
        <f t="shared" si="385"/>
        <v/>
      </c>
      <c r="I8246" s="201" t="str">
        <f t="shared" si="386"/>
        <v/>
      </c>
      <c r="J8246" s="201"/>
    </row>
    <row r="8247" spans="1:10">
      <c r="A8247" s="200">
        <v>46366</v>
      </c>
      <c r="B8247" s="1" t="s">
        <v>186</v>
      </c>
      <c r="C8247" s="175">
        <f t="shared" si="384"/>
        <v>48192.54166664667</v>
      </c>
      <c r="D8247" s="1">
        <v>6.36</v>
      </c>
      <c r="E8247" s="176">
        <v>8.0001261034047921</v>
      </c>
      <c r="F8247" s="1" t="s">
        <v>162</v>
      </c>
      <c r="G8247" s="201">
        <f>MAX(E8247-'[1]1a'!$H$3,0)</f>
        <v>0</v>
      </c>
      <c r="H8247" s="201" t="str">
        <f t="shared" si="385"/>
        <v/>
      </c>
      <c r="I8247" s="201" t="str">
        <f t="shared" si="386"/>
        <v/>
      </c>
      <c r="J8247" s="201"/>
    </row>
    <row r="8248" spans="1:10">
      <c r="A8248" s="200">
        <v>46366</v>
      </c>
      <c r="B8248" s="1" t="s">
        <v>187</v>
      </c>
      <c r="C8248" s="175">
        <f t="shared" si="384"/>
        <v>48192.583333313334</v>
      </c>
      <c r="D8248" s="1">
        <v>6.66</v>
      </c>
      <c r="E8248" s="176">
        <v>8.377490542244642</v>
      </c>
      <c r="F8248" s="1" t="s">
        <v>162</v>
      </c>
      <c r="G8248" s="201">
        <f>MAX(E8248-'[1]1a'!$H$3,0)</f>
        <v>0</v>
      </c>
      <c r="H8248" s="201" t="str">
        <f t="shared" si="385"/>
        <v/>
      </c>
      <c r="I8248" s="201" t="str">
        <f t="shared" si="386"/>
        <v/>
      </c>
      <c r="J8248" s="201"/>
    </row>
    <row r="8249" spans="1:10">
      <c r="A8249" s="200">
        <v>46366</v>
      </c>
      <c r="B8249" s="1" t="s">
        <v>188</v>
      </c>
      <c r="C8249" s="175">
        <f t="shared" si="384"/>
        <v>48192.624999979998</v>
      </c>
      <c r="D8249" s="1">
        <v>6.77</v>
      </c>
      <c r="E8249" s="176">
        <v>8.5158575031525849</v>
      </c>
      <c r="F8249" s="1" t="s">
        <v>162</v>
      </c>
      <c r="G8249" s="201">
        <f>MAX(E8249-'[1]1a'!$H$3,0)</f>
        <v>0</v>
      </c>
      <c r="H8249" s="201" t="str">
        <f t="shared" si="385"/>
        <v/>
      </c>
      <c r="I8249" s="201" t="str">
        <f t="shared" si="386"/>
        <v/>
      </c>
      <c r="J8249" s="201"/>
    </row>
    <row r="8250" spans="1:10">
      <c r="A8250" s="200">
        <v>46366</v>
      </c>
      <c r="B8250" s="1" t="s">
        <v>189</v>
      </c>
      <c r="C8250" s="175">
        <f t="shared" si="384"/>
        <v>48192.666666646663</v>
      </c>
      <c r="D8250" s="1">
        <v>6.86</v>
      </c>
      <c r="E8250" s="176">
        <v>8.6290668348045401</v>
      </c>
      <c r="F8250" s="1" t="s">
        <v>162</v>
      </c>
      <c r="G8250" s="201">
        <f>MAX(E8250-'[1]1a'!$H$3,0)</f>
        <v>0</v>
      </c>
      <c r="H8250" s="201" t="str">
        <f t="shared" si="385"/>
        <v/>
      </c>
      <c r="I8250" s="201" t="str">
        <f t="shared" si="386"/>
        <v/>
      </c>
      <c r="J8250" s="201"/>
    </row>
    <row r="8251" spans="1:10">
      <c r="A8251" s="200">
        <v>46366</v>
      </c>
      <c r="B8251" s="1" t="s">
        <v>190</v>
      </c>
      <c r="C8251" s="175">
        <f t="shared" si="384"/>
        <v>48192.708333313327</v>
      </c>
      <c r="D8251" s="1">
        <v>6.85</v>
      </c>
      <c r="E8251" s="176">
        <v>8.6164880201765452</v>
      </c>
      <c r="F8251" s="1" t="s">
        <v>162</v>
      </c>
      <c r="G8251" s="201">
        <f>MAX(E8251-'[1]1a'!$H$3,0)</f>
        <v>0</v>
      </c>
      <c r="H8251" s="201" t="str">
        <f t="shared" si="385"/>
        <v/>
      </c>
      <c r="I8251" s="201" t="str">
        <f t="shared" si="386"/>
        <v/>
      </c>
      <c r="J8251" s="201"/>
    </row>
    <row r="8252" spans="1:10">
      <c r="A8252" s="200">
        <v>46366</v>
      </c>
      <c r="B8252" s="1" t="s">
        <v>191</v>
      </c>
      <c r="C8252" s="175">
        <f t="shared" si="384"/>
        <v>48192.749999979991</v>
      </c>
      <c r="D8252" s="1">
        <v>6.64</v>
      </c>
      <c r="E8252" s="176">
        <v>8.3523329129886505</v>
      </c>
      <c r="F8252" s="1" t="s">
        <v>162</v>
      </c>
      <c r="G8252" s="201">
        <f>MAX(E8252-'[1]1a'!$H$3,0)</f>
        <v>0</v>
      </c>
      <c r="H8252" s="201" t="str">
        <f t="shared" si="385"/>
        <v/>
      </c>
      <c r="I8252" s="201" t="str">
        <f t="shared" si="386"/>
        <v/>
      </c>
      <c r="J8252" s="201"/>
    </row>
    <row r="8253" spans="1:10">
      <c r="A8253" s="200">
        <v>46366</v>
      </c>
      <c r="B8253" s="1" t="s">
        <v>192</v>
      </c>
      <c r="C8253" s="175">
        <f t="shared" si="384"/>
        <v>48192.791666646655</v>
      </c>
      <c r="D8253" s="1">
        <v>6.96</v>
      </c>
      <c r="E8253" s="176">
        <v>8.75485498108449</v>
      </c>
      <c r="F8253" s="1" t="s">
        <v>162</v>
      </c>
      <c r="G8253" s="201">
        <f>MAX(E8253-'[1]1a'!$H$3,0)</f>
        <v>0</v>
      </c>
      <c r="H8253" s="201" t="str">
        <f t="shared" si="385"/>
        <v/>
      </c>
      <c r="I8253" s="201" t="str">
        <f t="shared" si="386"/>
        <v/>
      </c>
      <c r="J8253" s="201"/>
    </row>
    <row r="8254" spans="1:10">
      <c r="A8254" s="200">
        <v>46366</v>
      </c>
      <c r="B8254" s="1" t="s">
        <v>193</v>
      </c>
      <c r="C8254" s="175">
        <f t="shared" si="384"/>
        <v>48192.83333331332</v>
      </c>
      <c r="D8254" s="1">
        <v>7.82</v>
      </c>
      <c r="E8254" s="176">
        <v>9.8366330390920567</v>
      </c>
      <c r="F8254" s="1" t="s">
        <v>162</v>
      </c>
      <c r="G8254" s="201">
        <f>MAX(E8254-'[1]1a'!$H$3,0)</f>
        <v>0</v>
      </c>
      <c r="H8254" s="201" t="str">
        <f t="shared" si="385"/>
        <v/>
      </c>
      <c r="I8254" s="201" t="str">
        <f t="shared" si="386"/>
        <v/>
      </c>
      <c r="J8254" s="201"/>
    </row>
    <row r="8255" spans="1:10">
      <c r="A8255" s="200">
        <v>46366</v>
      </c>
      <c r="B8255" s="1" t="s">
        <v>194</v>
      </c>
      <c r="C8255" s="175">
        <f t="shared" si="384"/>
        <v>48192.874999979984</v>
      </c>
      <c r="D8255" s="1">
        <v>8.26</v>
      </c>
      <c r="E8255" s="176">
        <v>10.390100882723834</v>
      </c>
      <c r="F8255" s="1" t="s">
        <v>162</v>
      </c>
      <c r="G8255" s="201">
        <f>MAX(E8255-'[1]1a'!$H$3,0)</f>
        <v>0</v>
      </c>
      <c r="H8255" s="201" t="str">
        <f t="shared" si="385"/>
        <v/>
      </c>
      <c r="I8255" s="201" t="str">
        <f t="shared" si="386"/>
        <v/>
      </c>
      <c r="J8255" s="201"/>
    </row>
    <row r="8256" spans="1:10">
      <c r="A8256" s="200">
        <v>46366</v>
      </c>
      <c r="B8256" s="1" t="s">
        <v>195</v>
      </c>
      <c r="C8256" s="175">
        <f t="shared" si="384"/>
        <v>48192.916666646648</v>
      </c>
      <c r="D8256" s="1">
        <v>8.15</v>
      </c>
      <c r="E8256" s="176">
        <v>10.251733921815889</v>
      </c>
      <c r="F8256" s="1" t="s">
        <v>162</v>
      </c>
      <c r="G8256" s="201">
        <f>MAX(E8256-'[1]1a'!$H$3,0)</f>
        <v>0</v>
      </c>
      <c r="H8256" s="201" t="str">
        <f t="shared" si="385"/>
        <v/>
      </c>
      <c r="I8256" s="201" t="str">
        <f t="shared" si="386"/>
        <v/>
      </c>
      <c r="J8256" s="201"/>
    </row>
    <row r="8257" spans="1:10">
      <c r="A8257" s="200">
        <v>46367</v>
      </c>
      <c r="B8257" s="1" t="s">
        <v>161</v>
      </c>
      <c r="C8257" s="175">
        <f t="shared" si="384"/>
        <v>48192.958333313312</v>
      </c>
      <c r="D8257" s="1">
        <v>7.99</v>
      </c>
      <c r="E8257" s="176">
        <v>10.05047288776797</v>
      </c>
      <c r="F8257" s="1" t="s">
        <v>162</v>
      </c>
      <c r="G8257" s="201">
        <f>MAX(E8257-'[1]1a'!$H$3,0)</f>
        <v>0</v>
      </c>
      <c r="H8257" s="201" t="str">
        <f t="shared" si="385"/>
        <v/>
      </c>
      <c r="I8257" s="201" t="str">
        <f t="shared" si="386"/>
        <v/>
      </c>
      <c r="J8257" s="201"/>
    </row>
    <row r="8258" spans="1:10">
      <c r="A8258" s="200">
        <v>46367</v>
      </c>
      <c r="B8258" s="1" t="s">
        <v>164</v>
      </c>
      <c r="C8258" s="175">
        <f t="shared" si="384"/>
        <v>48192.999999979977</v>
      </c>
      <c r="D8258" s="1">
        <v>7.99</v>
      </c>
      <c r="E8258" s="176">
        <v>10.05047288776797</v>
      </c>
      <c r="F8258" s="1" t="s">
        <v>162</v>
      </c>
      <c r="G8258" s="201">
        <f>MAX(E8258-'[1]1a'!$H$3,0)</f>
        <v>0</v>
      </c>
      <c r="H8258" s="201" t="str">
        <f t="shared" si="385"/>
        <v/>
      </c>
      <c r="I8258" s="201" t="str">
        <f t="shared" si="386"/>
        <v/>
      </c>
      <c r="J8258" s="201"/>
    </row>
    <row r="8259" spans="1:10">
      <c r="A8259" s="200">
        <v>46367</v>
      </c>
      <c r="B8259" s="1" t="s">
        <v>166</v>
      </c>
      <c r="C8259" s="175">
        <f t="shared" si="384"/>
        <v>48193.041666646641</v>
      </c>
      <c r="D8259" s="1">
        <v>7.59</v>
      </c>
      <c r="E8259" s="176">
        <v>9.5473203026481723</v>
      </c>
      <c r="F8259" s="1" t="s">
        <v>162</v>
      </c>
      <c r="G8259" s="201">
        <f>MAX(E8259-'[1]1a'!$H$3,0)</f>
        <v>0</v>
      </c>
      <c r="H8259" s="201" t="str">
        <f t="shared" si="385"/>
        <v/>
      </c>
      <c r="I8259" s="201" t="str">
        <f t="shared" si="386"/>
        <v/>
      </c>
      <c r="J8259" s="201"/>
    </row>
    <row r="8260" spans="1:10">
      <c r="A8260" s="200">
        <v>46367</v>
      </c>
      <c r="B8260" s="1" t="s">
        <v>168</v>
      </c>
      <c r="C8260" s="175">
        <f t="shared" ref="C8260:C8323" si="387">C8259 + TIME(1,0,0)</f>
        <v>48193.083333313305</v>
      </c>
      <c r="D8260" s="1">
        <v>6.9</v>
      </c>
      <c r="E8260" s="176">
        <v>8.6793820933165211</v>
      </c>
      <c r="F8260" s="1" t="s">
        <v>162</v>
      </c>
      <c r="G8260" s="201">
        <f>MAX(E8260-'[1]1a'!$H$3,0)</f>
        <v>0</v>
      </c>
      <c r="H8260" s="201" t="str">
        <f t="shared" ref="H8260:H8323" si="388">IF(F8260="Y",IF(F8259="Y",H8259+1,1),"")</f>
        <v/>
      </c>
      <c r="I8260" s="201" t="str">
        <f t="shared" ref="I8260:I8323" si="389">IF(AND(F8260="Y",F8261&lt;&gt;"Y"),H8260,"")</f>
        <v/>
      </c>
      <c r="J8260" s="201"/>
    </row>
    <row r="8261" spans="1:10">
      <c r="A8261" s="200">
        <v>46367</v>
      </c>
      <c r="B8261" s="1" t="s">
        <v>170</v>
      </c>
      <c r="C8261" s="175">
        <f t="shared" si="387"/>
        <v>48193.124999979969</v>
      </c>
      <c r="D8261" s="1">
        <v>6.19</v>
      </c>
      <c r="E8261" s="176">
        <v>7.7862862547288785</v>
      </c>
      <c r="F8261" s="1" t="s">
        <v>162</v>
      </c>
      <c r="G8261" s="201">
        <f>MAX(E8261-'[1]1a'!$H$3,0)</f>
        <v>0</v>
      </c>
      <c r="H8261" s="201" t="str">
        <f t="shared" si="388"/>
        <v/>
      </c>
      <c r="I8261" s="201" t="str">
        <f t="shared" si="389"/>
        <v/>
      </c>
      <c r="J8261" s="201"/>
    </row>
    <row r="8262" spans="1:10">
      <c r="A8262" s="200">
        <v>46367</v>
      </c>
      <c r="B8262" s="1" t="s">
        <v>172</v>
      </c>
      <c r="C8262" s="175">
        <f t="shared" si="387"/>
        <v>48193.166666646634</v>
      </c>
      <c r="D8262" s="1">
        <v>5.67</v>
      </c>
      <c r="E8262" s="176">
        <v>7.13218789407314</v>
      </c>
      <c r="F8262" s="1" t="s">
        <v>162</v>
      </c>
      <c r="G8262" s="201">
        <f>MAX(E8262-'[1]1a'!$H$3,0)</f>
        <v>0</v>
      </c>
      <c r="H8262" s="201" t="str">
        <f t="shared" si="388"/>
        <v/>
      </c>
      <c r="I8262" s="201" t="str">
        <f t="shared" si="389"/>
        <v/>
      </c>
      <c r="J8262" s="201"/>
    </row>
    <row r="8263" spans="1:10">
      <c r="A8263" s="200">
        <v>46367</v>
      </c>
      <c r="B8263" s="1" t="s">
        <v>174</v>
      </c>
      <c r="C8263" s="175">
        <f t="shared" si="387"/>
        <v>48193.208333313298</v>
      </c>
      <c r="D8263" s="1">
        <v>5.37</v>
      </c>
      <c r="E8263" s="176">
        <v>6.754823455233292</v>
      </c>
      <c r="F8263" s="1" t="s">
        <v>162</v>
      </c>
      <c r="G8263" s="201">
        <f>MAX(E8263-'[1]1a'!$H$3,0)</f>
        <v>0</v>
      </c>
      <c r="H8263" s="201" t="str">
        <f t="shared" si="388"/>
        <v/>
      </c>
      <c r="I8263" s="201" t="str">
        <f t="shared" si="389"/>
        <v/>
      </c>
      <c r="J8263" s="201"/>
    </row>
    <row r="8264" spans="1:10">
      <c r="A8264" s="200">
        <v>46367</v>
      </c>
      <c r="B8264" s="1" t="s">
        <v>176</v>
      </c>
      <c r="C8264" s="175">
        <f t="shared" si="387"/>
        <v>48193.249999979962</v>
      </c>
      <c r="D8264" s="1">
        <v>5.0999999999999996</v>
      </c>
      <c r="E8264" s="176">
        <v>6.4151954602774275</v>
      </c>
      <c r="F8264" s="1" t="s">
        <v>162</v>
      </c>
      <c r="G8264" s="201">
        <f>MAX(E8264-'[1]1a'!$H$3,0)</f>
        <v>0</v>
      </c>
      <c r="H8264" s="201" t="str">
        <f t="shared" si="388"/>
        <v/>
      </c>
      <c r="I8264" s="201" t="str">
        <f t="shared" si="389"/>
        <v/>
      </c>
      <c r="J8264" s="201"/>
    </row>
    <row r="8265" spans="1:10">
      <c r="A8265" s="200">
        <v>46367</v>
      </c>
      <c r="B8265" s="1" t="s">
        <v>178</v>
      </c>
      <c r="C8265" s="175">
        <f t="shared" si="387"/>
        <v>48193.291666646626</v>
      </c>
      <c r="D8265" s="1">
        <v>5.01</v>
      </c>
      <c r="E8265" s="176">
        <v>6.3019861286254732</v>
      </c>
      <c r="F8265" s="1" t="s">
        <v>162</v>
      </c>
      <c r="G8265" s="201">
        <f>MAX(E8265-'[1]1a'!$H$3,0)</f>
        <v>0</v>
      </c>
      <c r="H8265" s="201" t="str">
        <f t="shared" si="388"/>
        <v/>
      </c>
      <c r="I8265" s="201" t="str">
        <f t="shared" si="389"/>
        <v/>
      </c>
      <c r="J8265" s="201"/>
    </row>
    <row r="8266" spans="1:10">
      <c r="A8266" s="200">
        <v>46367</v>
      </c>
      <c r="B8266" s="1" t="s">
        <v>180</v>
      </c>
      <c r="C8266" s="175">
        <f t="shared" si="387"/>
        <v>48193.33333331329</v>
      </c>
      <c r="D8266" s="1">
        <v>5.23</v>
      </c>
      <c r="E8266" s="176">
        <v>6.5787200504413628</v>
      </c>
      <c r="F8266" s="1" t="s">
        <v>162</v>
      </c>
      <c r="G8266" s="201">
        <f>MAX(E8266-'[1]1a'!$H$3,0)</f>
        <v>0</v>
      </c>
      <c r="H8266" s="201" t="str">
        <f t="shared" si="388"/>
        <v/>
      </c>
      <c r="I8266" s="201" t="str">
        <f t="shared" si="389"/>
        <v/>
      </c>
      <c r="J8266" s="201"/>
    </row>
    <row r="8267" spans="1:10">
      <c r="A8267" s="200">
        <v>46367</v>
      </c>
      <c r="B8267" s="1" t="s">
        <v>181</v>
      </c>
      <c r="C8267" s="175">
        <f t="shared" si="387"/>
        <v>48193.374999979955</v>
      </c>
      <c r="D8267" s="1">
        <v>5.53</v>
      </c>
      <c r="E8267" s="176">
        <v>6.9560844892812108</v>
      </c>
      <c r="F8267" s="1" t="s">
        <v>162</v>
      </c>
      <c r="G8267" s="201">
        <f>MAX(E8267-'[1]1a'!$H$3,0)</f>
        <v>0</v>
      </c>
      <c r="H8267" s="201" t="str">
        <f t="shared" si="388"/>
        <v/>
      </c>
      <c r="I8267" s="201" t="str">
        <f t="shared" si="389"/>
        <v/>
      </c>
      <c r="J8267" s="201"/>
    </row>
    <row r="8268" spans="1:10">
      <c r="A8268" s="200">
        <v>46367</v>
      </c>
      <c r="B8268" s="1" t="s">
        <v>182</v>
      </c>
      <c r="C8268" s="175">
        <f t="shared" si="387"/>
        <v>48193.416666646619</v>
      </c>
      <c r="D8268" s="1">
        <v>6.12</v>
      </c>
      <c r="E8268" s="176">
        <v>7.6982345523329139</v>
      </c>
      <c r="F8268" s="1" t="s">
        <v>162</v>
      </c>
      <c r="G8268" s="201">
        <f>MAX(E8268-'[1]1a'!$H$3,0)</f>
        <v>0</v>
      </c>
      <c r="H8268" s="201" t="str">
        <f t="shared" si="388"/>
        <v/>
      </c>
      <c r="I8268" s="201" t="str">
        <f t="shared" si="389"/>
        <v/>
      </c>
      <c r="J8268" s="201"/>
    </row>
    <row r="8269" spans="1:10">
      <c r="A8269" s="200">
        <v>46367</v>
      </c>
      <c r="B8269" s="1" t="s">
        <v>183</v>
      </c>
      <c r="C8269" s="175">
        <f t="shared" si="387"/>
        <v>48193.458333313283</v>
      </c>
      <c r="D8269" s="1">
        <v>6.6</v>
      </c>
      <c r="E8269" s="176">
        <v>8.3020176544766713</v>
      </c>
      <c r="F8269" s="1" t="s">
        <v>162</v>
      </c>
      <c r="G8269" s="201">
        <f>MAX(E8269-'[1]1a'!$H$3,0)</f>
        <v>0</v>
      </c>
      <c r="H8269" s="201" t="str">
        <f t="shared" si="388"/>
        <v/>
      </c>
      <c r="I8269" s="201" t="str">
        <f t="shared" si="389"/>
        <v/>
      </c>
      <c r="J8269" s="201"/>
    </row>
    <row r="8270" spans="1:10">
      <c r="A8270" s="200">
        <v>46367</v>
      </c>
      <c r="B8270" s="1" t="s">
        <v>185</v>
      </c>
      <c r="C8270" s="175">
        <f t="shared" si="387"/>
        <v>48193.499999979947</v>
      </c>
      <c r="D8270" s="1">
        <v>6.8</v>
      </c>
      <c r="E8270" s="176">
        <v>8.5535939470365694</v>
      </c>
      <c r="F8270" s="1" t="s">
        <v>162</v>
      </c>
      <c r="G8270" s="201">
        <f>MAX(E8270-'[1]1a'!$H$3,0)</f>
        <v>0</v>
      </c>
      <c r="H8270" s="201" t="str">
        <f t="shared" si="388"/>
        <v/>
      </c>
      <c r="I8270" s="201" t="str">
        <f t="shared" si="389"/>
        <v/>
      </c>
      <c r="J8270" s="201"/>
    </row>
    <row r="8271" spans="1:10">
      <c r="A8271" s="200">
        <v>46367</v>
      </c>
      <c r="B8271" s="1" t="s">
        <v>186</v>
      </c>
      <c r="C8271" s="175">
        <f t="shared" si="387"/>
        <v>48193.541666646612</v>
      </c>
      <c r="D8271" s="1">
        <v>6.61</v>
      </c>
      <c r="E8271" s="176">
        <v>8.3145964691046661</v>
      </c>
      <c r="F8271" s="1" t="s">
        <v>162</v>
      </c>
      <c r="G8271" s="201">
        <f>MAX(E8271-'[1]1a'!$H$3,0)</f>
        <v>0</v>
      </c>
      <c r="H8271" s="201" t="str">
        <f t="shared" si="388"/>
        <v/>
      </c>
      <c r="I8271" s="201" t="str">
        <f t="shared" si="389"/>
        <v/>
      </c>
      <c r="J8271" s="201"/>
    </row>
    <row r="8272" spans="1:10">
      <c r="A8272" s="200">
        <v>46367</v>
      </c>
      <c r="B8272" s="1" t="s">
        <v>187</v>
      </c>
      <c r="C8272" s="175">
        <f t="shared" si="387"/>
        <v>48193.583333313276</v>
      </c>
      <c r="D8272" s="1">
        <v>6.78</v>
      </c>
      <c r="E8272" s="176">
        <v>8.5284363177805815</v>
      </c>
      <c r="F8272" s="1" t="s">
        <v>162</v>
      </c>
      <c r="G8272" s="201">
        <f>MAX(E8272-'[1]1a'!$H$3,0)</f>
        <v>0</v>
      </c>
      <c r="H8272" s="201" t="str">
        <f t="shared" si="388"/>
        <v/>
      </c>
      <c r="I8272" s="201" t="str">
        <f t="shared" si="389"/>
        <v/>
      </c>
      <c r="J8272" s="201"/>
    </row>
    <row r="8273" spans="1:10">
      <c r="A8273" s="200">
        <v>46367</v>
      </c>
      <c r="B8273" s="1" t="s">
        <v>188</v>
      </c>
      <c r="C8273" s="175">
        <f t="shared" si="387"/>
        <v>48193.62499997994</v>
      </c>
      <c r="D8273" s="1">
        <v>6.81</v>
      </c>
      <c r="E8273" s="176">
        <v>8.5661727616645642</v>
      </c>
      <c r="F8273" s="1" t="s">
        <v>162</v>
      </c>
      <c r="G8273" s="201">
        <f>MAX(E8273-'[1]1a'!$H$3,0)</f>
        <v>0</v>
      </c>
      <c r="H8273" s="201" t="str">
        <f t="shared" si="388"/>
        <v/>
      </c>
      <c r="I8273" s="201" t="str">
        <f t="shared" si="389"/>
        <v/>
      </c>
      <c r="J8273" s="201"/>
    </row>
    <row r="8274" spans="1:10">
      <c r="A8274" s="200">
        <v>46367</v>
      </c>
      <c r="B8274" s="1" t="s">
        <v>189</v>
      </c>
      <c r="C8274" s="175">
        <f t="shared" si="387"/>
        <v>48193.666666646604</v>
      </c>
      <c r="D8274" s="1">
        <v>6.94</v>
      </c>
      <c r="E8274" s="176">
        <v>8.7296973518285004</v>
      </c>
      <c r="F8274" s="1" t="s">
        <v>162</v>
      </c>
      <c r="G8274" s="201">
        <f>MAX(E8274-'[1]1a'!$H$3,0)</f>
        <v>0</v>
      </c>
      <c r="H8274" s="201" t="str">
        <f t="shared" si="388"/>
        <v/>
      </c>
      <c r="I8274" s="201" t="str">
        <f t="shared" si="389"/>
        <v/>
      </c>
      <c r="J8274" s="201"/>
    </row>
    <row r="8275" spans="1:10">
      <c r="A8275" s="200">
        <v>46367</v>
      </c>
      <c r="B8275" s="1" t="s">
        <v>190</v>
      </c>
      <c r="C8275" s="175">
        <f t="shared" si="387"/>
        <v>48193.708333313269</v>
      </c>
      <c r="D8275" s="1">
        <v>6.89</v>
      </c>
      <c r="E8275" s="176">
        <v>8.6668032786885245</v>
      </c>
      <c r="F8275" s="1" t="s">
        <v>162</v>
      </c>
      <c r="G8275" s="201">
        <f>MAX(E8275-'[1]1a'!$H$3,0)</f>
        <v>0</v>
      </c>
      <c r="H8275" s="201" t="str">
        <f t="shared" si="388"/>
        <v/>
      </c>
      <c r="I8275" s="201" t="str">
        <f t="shared" si="389"/>
        <v/>
      </c>
      <c r="J8275" s="201"/>
    </row>
    <row r="8276" spans="1:10">
      <c r="A8276" s="200">
        <v>46367</v>
      </c>
      <c r="B8276" s="1" t="s">
        <v>191</v>
      </c>
      <c r="C8276" s="175">
        <f t="shared" si="387"/>
        <v>48193.749999979933</v>
      </c>
      <c r="D8276" s="1">
        <v>6.79</v>
      </c>
      <c r="E8276" s="176">
        <v>8.5410151324085746</v>
      </c>
      <c r="F8276" s="1" t="s">
        <v>162</v>
      </c>
      <c r="G8276" s="201">
        <f>MAX(E8276-'[1]1a'!$H$3,0)</f>
        <v>0</v>
      </c>
      <c r="H8276" s="201" t="str">
        <f t="shared" si="388"/>
        <v/>
      </c>
      <c r="I8276" s="201" t="str">
        <f t="shared" si="389"/>
        <v/>
      </c>
      <c r="J8276" s="201"/>
    </row>
    <row r="8277" spans="1:10">
      <c r="A8277" s="200">
        <v>46367</v>
      </c>
      <c r="B8277" s="1" t="s">
        <v>192</v>
      </c>
      <c r="C8277" s="175">
        <f t="shared" si="387"/>
        <v>48193.791666646597</v>
      </c>
      <c r="D8277" s="1">
        <v>7.12</v>
      </c>
      <c r="E8277" s="176">
        <v>8.9561160151324088</v>
      </c>
      <c r="F8277" s="1" t="s">
        <v>162</v>
      </c>
      <c r="G8277" s="201">
        <f>MAX(E8277-'[1]1a'!$H$3,0)</f>
        <v>0</v>
      </c>
      <c r="H8277" s="201" t="str">
        <f t="shared" si="388"/>
        <v/>
      </c>
      <c r="I8277" s="201" t="str">
        <f t="shared" si="389"/>
        <v/>
      </c>
      <c r="J8277" s="201"/>
    </row>
    <row r="8278" spans="1:10">
      <c r="A8278" s="200">
        <v>46367</v>
      </c>
      <c r="B8278" s="1" t="s">
        <v>193</v>
      </c>
      <c r="C8278" s="175">
        <f t="shared" si="387"/>
        <v>48193.833333313261</v>
      </c>
      <c r="D8278" s="1">
        <v>7.94</v>
      </c>
      <c r="E8278" s="176">
        <v>9.9875788146279962</v>
      </c>
      <c r="F8278" s="1" t="s">
        <v>162</v>
      </c>
      <c r="G8278" s="201">
        <f>MAX(E8278-'[1]1a'!$H$3,0)</f>
        <v>0</v>
      </c>
      <c r="H8278" s="201" t="str">
        <f t="shared" si="388"/>
        <v/>
      </c>
      <c r="I8278" s="201" t="str">
        <f t="shared" si="389"/>
        <v/>
      </c>
      <c r="J8278" s="201"/>
    </row>
    <row r="8279" spans="1:10">
      <c r="A8279" s="200">
        <v>46367</v>
      </c>
      <c r="B8279" s="1" t="s">
        <v>194</v>
      </c>
      <c r="C8279" s="175">
        <f t="shared" si="387"/>
        <v>48193.874999979926</v>
      </c>
      <c r="D8279" s="1">
        <v>8.69</v>
      </c>
      <c r="E8279" s="176">
        <v>10.930989911727616</v>
      </c>
      <c r="F8279" s="1" t="s">
        <v>196</v>
      </c>
      <c r="G8279" s="201">
        <f>MAX(E8279-'[1]1a'!$H$3,0)</f>
        <v>0.29098991172761579</v>
      </c>
      <c r="H8279" s="201">
        <f t="shared" si="388"/>
        <v>1</v>
      </c>
      <c r="I8279" s="201" t="str">
        <f t="shared" si="389"/>
        <v/>
      </c>
      <c r="J8279" s="201"/>
    </row>
    <row r="8280" spans="1:10">
      <c r="A8280" s="200">
        <v>46367</v>
      </c>
      <c r="B8280" s="1" t="s">
        <v>195</v>
      </c>
      <c r="C8280" s="175">
        <f t="shared" si="387"/>
        <v>48193.91666664659</v>
      </c>
      <c r="D8280" s="1">
        <v>8.59</v>
      </c>
      <c r="E8280" s="176">
        <v>10.805201765447668</v>
      </c>
      <c r="F8280" s="1" t="s">
        <v>196</v>
      </c>
      <c r="G8280" s="201">
        <f>MAX(E8280-'[1]1a'!$H$3,0)</f>
        <v>0.16520176544766763</v>
      </c>
      <c r="H8280" s="201">
        <f t="shared" si="388"/>
        <v>2</v>
      </c>
      <c r="I8280" s="201">
        <f t="shared" si="389"/>
        <v>2</v>
      </c>
      <c r="J8280" s="201"/>
    </row>
    <row r="8281" spans="1:10">
      <c r="A8281" s="200">
        <v>46368</v>
      </c>
      <c r="B8281" s="1" t="s">
        <v>161</v>
      </c>
      <c r="C8281" s="175">
        <f t="shared" si="387"/>
        <v>48193.958333313254</v>
      </c>
      <c r="D8281" s="1">
        <v>8.41</v>
      </c>
      <c r="E8281" s="176">
        <v>10.578783102143758</v>
      </c>
      <c r="F8281" s="1" t="s">
        <v>162</v>
      </c>
      <c r="G8281" s="201">
        <f>MAX(E8281-'[1]1a'!$H$3,0)</f>
        <v>0</v>
      </c>
      <c r="H8281" s="201" t="str">
        <f t="shared" si="388"/>
        <v/>
      </c>
      <c r="I8281" s="201" t="str">
        <f t="shared" si="389"/>
        <v/>
      </c>
      <c r="J8281" s="201"/>
    </row>
    <row r="8282" spans="1:10">
      <c r="A8282" s="200">
        <v>46368</v>
      </c>
      <c r="B8282" s="1" t="s">
        <v>164</v>
      </c>
      <c r="C8282" s="175">
        <f t="shared" si="387"/>
        <v>48193.999999979918</v>
      </c>
      <c r="D8282" s="1">
        <v>8.41</v>
      </c>
      <c r="E8282" s="176">
        <v>10.578783102143758</v>
      </c>
      <c r="F8282" s="1" t="s">
        <v>162</v>
      </c>
      <c r="G8282" s="201">
        <f>MAX(E8282-'[1]1a'!$H$3,0)</f>
        <v>0</v>
      </c>
      <c r="H8282" s="201" t="str">
        <f t="shared" si="388"/>
        <v/>
      </c>
      <c r="I8282" s="201" t="str">
        <f t="shared" si="389"/>
        <v/>
      </c>
      <c r="J8282" s="201"/>
    </row>
    <row r="8283" spans="1:10">
      <c r="A8283" s="200">
        <v>46368</v>
      </c>
      <c r="B8283" s="1" t="s">
        <v>166</v>
      </c>
      <c r="C8283" s="175">
        <f t="shared" si="387"/>
        <v>48194.041666646583</v>
      </c>
      <c r="D8283" s="1">
        <v>8.11</v>
      </c>
      <c r="E8283" s="176">
        <v>10.201418663303908</v>
      </c>
      <c r="F8283" s="1" t="s">
        <v>162</v>
      </c>
      <c r="G8283" s="201">
        <f>MAX(E8283-'[1]1a'!$H$3,0)</f>
        <v>0</v>
      </c>
      <c r="H8283" s="201" t="str">
        <f t="shared" si="388"/>
        <v/>
      </c>
      <c r="I8283" s="201" t="str">
        <f t="shared" si="389"/>
        <v/>
      </c>
      <c r="J8283" s="201"/>
    </row>
    <row r="8284" spans="1:10">
      <c r="A8284" s="200">
        <v>46368</v>
      </c>
      <c r="B8284" s="1" t="s">
        <v>168</v>
      </c>
      <c r="C8284" s="175">
        <f t="shared" si="387"/>
        <v>48194.083333313247</v>
      </c>
      <c r="D8284" s="1">
        <v>7.42</v>
      </c>
      <c r="E8284" s="176">
        <v>9.3334804539722569</v>
      </c>
      <c r="F8284" s="1" t="s">
        <v>162</v>
      </c>
      <c r="G8284" s="201">
        <f>MAX(E8284-'[1]1a'!$H$3,0)</f>
        <v>0</v>
      </c>
      <c r="H8284" s="201" t="str">
        <f t="shared" si="388"/>
        <v/>
      </c>
      <c r="I8284" s="201" t="str">
        <f t="shared" si="389"/>
        <v/>
      </c>
      <c r="J8284" s="201"/>
    </row>
    <row r="8285" spans="1:10">
      <c r="A8285" s="200">
        <v>46368</v>
      </c>
      <c r="B8285" s="1" t="s">
        <v>170</v>
      </c>
      <c r="C8285" s="175">
        <f t="shared" si="387"/>
        <v>48194.124999979911</v>
      </c>
      <c r="D8285" s="1">
        <v>6.71</v>
      </c>
      <c r="E8285" s="176">
        <v>8.440384615384616</v>
      </c>
      <c r="F8285" s="1" t="s">
        <v>162</v>
      </c>
      <c r="G8285" s="201">
        <f>MAX(E8285-'[1]1a'!$H$3,0)</f>
        <v>0</v>
      </c>
      <c r="H8285" s="201" t="str">
        <f t="shared" si="388"/>
        <v/>
      </c>
      <c r="I8285" s="201" t="str">
        <f t="shared" si="389"/>
        <v/>
      </c>
      <c r="J8285" s="201"/>
    </row>
    <row r="8286" spans="1:10">
      <c r="A8286" s="200">
        <v>46368</v>
      </c>
      <c r="B8286" s="1" t="s">
        <v>172</v>
      </c>
      <c r="C8286" s="175">
        <f t="shared" si="387"/>
        <v>48194.166666646575</v>
      </c>
      <c r="D8286" s="1">
        <v>6.09</v>
      </c>
      <c r="E8286" s="176">
        <v>7.6604981084489285</v>
      </c>
      <c r="F8286" s="1" t="s">
        <v>162</v>
      </c>
      <c r="G8286" s="201">
        <f>MAX(E8286-'[1]1a'!$H$3,0)</f>
        <v>0</v>
      </c>
      <c r="H8286" s="201" t="str">
        <f t="shared" si="388"/>
        <v/>
      </c>
      <c r="I8286" s="201" t="str">
        <f t="shared" si="389"/>
        <v/>
      </c>
      <c r="J8286" s="201"/>
    </row>
    <row r="8287" spans="1:10">
      <c r="A8287" s="200">
        <v>46368</v>
      </c>
      <c r="B8287" s="1" t="s">
        <v>174</v>
      </c>
      <c r="C8287" s="175">
        <f t="shared" si="387"/>
        <v>48194.20833331324</v>
      </c>
      <c r="D8287" s="1">
        <v>5.64</v>
      </c>
      <c r="E8287" s="176">
        <v>7.0944514501891547</v>
      </c>
      <c r="F8287" s="1" t="s">
        <v>162</v>
      </c>
      <c r="G8287" s="201">
        <f>MAX(E8287-'[1]1a'!$H$3,0)</f>
        <v>0</v>
      </c>
      <c r="H8287" s="201" t="str">
        <f t="shared" si="388"/>
        <v/>
      </c>
      <c r="I8287" s="201" t="str">
        <f t="shared" si="389"/>
        <v/>
      </c>
      <c r="J8287" s="201"/>
    </row>
    <row r="8288" spans="1:10">
      <c r="A8288" s="200">
        <v>46368</v>
      </c>
      <c r="B8288" s="1" t="s">
        <v>176</v>
      </c>
      <c r="C8288" s="175">
        <f t="shared" si="387"/>
        <v>48194.249999979904</v>
      </c>
      <c r="D8288" s="1">
        <v>5.56</v>
      </c>
      <c r="E8288" s="176">
        <v>6.9938209331651953</v>
      </c>
      <c r="F8288" s="1" t="s">
        <v>162</v>
      </c>
      <c r="G8288" s="201">
        <f>MAX(E8288-'[1]1a'!$H$3,0)</f>
        <v>0</v>
      </c>
      <c r="H8288" s="201" t="str">
        <f t="shared" si="388"/>
        <v/>
      </c>
      <c r="I8288" s="201" t="str">
        <f t="shared" si="389"/>
        <v/>
      </c>
      <c r="J8288" s="201"/>
    </row>
    <row r="8289" spans="1:10">
      <c r="A8289" s="200">
        <v>46368</v>
      </c>
      <c r="B8289" s="1" t="s">
        <v>178</v>
      </c>
      <c r="C8289" s="175">
        <f t="shared" si="387"/>
        <v>48194.291666646568</v>
      </c>
      <c r="D8289" s="1">
        <v>5.35</v>
      </c>
      <c r="E8289" s="176">
        <v>6.7296658259773015</v>
      </c>
      <c r="F8289" s="1" t="s">
        <v>162</v>
      </c>
      <c r="G8289" s="201">
        <f>MAX(E8289-'[1]1a'!$H$3,0)</f>
        <v>0</v>
      </c>
      <c r="H8289" s="201" t="str">
        <f t="shared" si="388"/>
        <v/>
      </c>
      <c r="I8289" s="201" t="str">
        <f t="shared" si="389"/>
        <v/>
      </c>
      <c r="J8289" s="201"/>
    </row>
    <row r="8290" spans="1:10">
      <c r="A8290" s="200">
        <v>46368</v>
      </c>
      <c r="B8290" s="1" t="s">
        <v>180</v>
      </c>
      <c r="C8290" s="175">
        <f t="shared" si="387"/>
        <v>48194.333333313232</v>
      </c>
      <c r="D8290" s="1">
        <v>5.45</v>
      </c>
      <c r="E8290" s="176">
        <v>6.8554539722572514</v>
      </c>
      <c r="F8290" s="1" t="s">
        <v>162</v>
      </c>
      <c r="G8290" s="201">
        <f>MAX(E8290-'[1]1a'!$H$3,0)</f>
        <v>0</v>
      </c>
      <c r="H8290" s="201" t="str">
        <f t="shared" si="388"/>
        <v/>
      </c>
      <c r="I8290" s="201" t="str">
        <f t="shared" si="389"/>
        <v/>
      </c>
      <c r="J8290" s="201"/>
    </row>
    <row r="8291" spans="1:10">
      <c r="A8291" s="200">
        <v>46368</v>
      </c>
      <c r="B8291" s="1" t="s">
        <v>181</v>
      </c>
      <c r="C8291" s="175">
        <f t="shared" si="387"/>
        <v>48194.374999979897</v>
      </c>
      <c r="D8291" s="1">
        <v>5.59</v>
      </c>
      <c r="E8291" s="176">
        <v>7.0315573770491806</v>
      </c>
      <c r="F8291" s="1" t="s">
        <v>162</v>
      </c>
      <c r="G8291" s="201">
        <f>MAX(E8291-'[1]1a'!$H$3,0)</f>
        <v>0</v>
      </c>
      <c r="H8291" s="201" t="str">
        <f t="shared" si="388"/>
        <v/>
      </c>
      <c r="I8291" s="201" t="str">
        <f t="shared" si="389"/>
        <v/>
      </c>
      <c r="J8291" s="201"/>
    </row>
    <row r="8292" spans="1:10">
      <c r="A8292" s="200">
        <v>46368</v>
      </c>
      <c r="B8292" s="1" t="s">
        <v>182</v>
      </c>
      <c r="C8292" s="175">
        <f t="shared" si="387"/>
        <v>48194.416666646561</v>
      </c>
      <c r="D8292" s="1">
        <v>6.27</v>
      </c>
      <c r="E8292" s="176">
        <v>7.886916771752837</v>
      </c>
      <c r="F8292" s="1" t="s">
        <v>162</v>
      </c>
      <c r="G8292" s="201">
        <f>MAX(E8292-'[1]1a'!$H$3,0)</f>
        <v>0</v>
      </c>
      <c r="H8292" s="201" t="str">
        <f t="shared" si="388"/>
        <v/>
      </c>
      <c r="I8292" s="201" t="str">
        <f t="shared" si="389"/>
        <v/>
      </c>
      <c r="J8292" s="201"/>
    </row>
    <row r="8293" spans="1:10">
      <c r="A8293" s="200">
        <v>46368</v>
      </c>
      <c r="B8293" s="1" t="s">
        <v>183</v>
      </c>
      <c r="C8293" s="175">
        <f t="shared" si="387"/>
        <v>48194.458333313225</v>
      </c>
      <c r="D8293" s="1">
        <v>6.79</v>
      </c>
      <c r="E8293" s="176">
        <v>8.5410151324085746</v>
      </c>
      <c r="F8293" s="1" t="s">
        <v>162</v>
      </c>
      <c r="G8293" s="201">
        <f>MAX(E8293-'[1]1a'!$H$3,0)</f>
        <v>0</v>
      </c>
      <c r="H8293" s="201" t="str">
        <f t="shared" si="388"/>
        <v/>
      </c>
      <c r="I8293" s="201" t="str">
        <f t="shared" si="389"/>
        <v/>
      </c>
      <c r="J8293" s="201"/>
    </row>
    <row r="8294" spans="1:10">
      <c r="A8294" s="200">
        <v>46368</v>
      </c>
      <c r="B8294" s="1" t="s">
        <v>185</v>
      </c>
      <c r="C8294" s="175">
        <f t="shared" si="387"/>
        <v>48194.499999979889</v>
      </c>
      <c r="D8294" s="1">
        <v>6.79</v>
      </c>
      <c r="E8294" s="176">
        <v>8.5410151324085746</v>
      </c>
      <c r="F8294" s="1" t="s">
        <v>162</v>
      </c>
      <c r="G8294" s="201">
        <f>MAX(E8294-'[1]1a'!$H$3,0)</f>
        <v>0</v>
      </c>
      <c r="H8294" s="201" t="str">
        <f t="shared" si="388"/>
        <v/>
      </c>
      <c r="I8294" s="201" t="str">
        <f t="shared" si="389"/>
        <v/>
      </c>
      <c r="J8294" s="201"/>
    </row>
    <row r="8295" spans="1:10">
      <c r="A8295" s="200">
        <v>46368</v>
      </c>
      <c r="B8295" s="1" t="s">
        <v>186</v>
      </c>
      <c r="C8295" s="175">
        <f t="shared" si="387"/>
        <v>48194.541666646553</v>
      </c>
      <c r="D8295" s="1">
        <v>6.83</v>
      </c>
      <c r="E8295" s="176">
        <v>8.5913303909205556</v>
      </c>
      <c r="F8295" s="1" t="s">
        <v>162</v>
      </c>
      <c r="G8295" s="201">
        <f>MAX(E8295-'[1]1a'!$H$3,0)</f>
        <v>0</v>
      </c>
      <c r="H8295" s="201" t="str">
        <f t="shared" si="388"/>
        <v/>
      </c>
      <c r="I8295" s="201" t="str">
        <f t="shared" si="389"/>
        <v/>
      </c>
      <c r="J8295" s="201"/>
    </row>
    <row r="8296" spans="1:10">
      <c r="A8296" s="200">
        <v>46368</v>
      </c>
      <c r="B8296" s="1" t="s">
        <v>187</v>
      </c>
      <c r="C8296" s="175">
        <f t="shared" si="387"/>
        <v>48194.583333313218</v>
      </c>
      <c r="D8296" s="1">
        <v>6.78</v>
      </c>
      <c r="E8296" s="176">
        <v>8.5284363177805815</v>
      </c>
      <c r="F8296" s="1" t="s">
        <v>162</v>
      </c>
      <c r="G8296" s="201">
        <f>MAX(E8296-'[1]1a'!$H$3,0)</f>
        <v>0</v>
      </c>
      <c r="H8296" s="201" t="str">
        <f t="shared" si="388"/>
        <v/>
      </c>
      <c r="I8296" s="201" t="str">
        <f t="shared" si="389"/>
        <v/>
      </c>
      <c r="J8296" s="201"/>
    </row>
    <row r="8297" spans="1:10">
      <c r="A8297" s="200">
        <v>46368</v>
      </c>
      <c r="B8297" s="1" t="s">
        <v>188</v>
      </c>
      <c r="C8297" s="175">
        <f t="shared" si="387"/>
        <v>48194.624999979882</v>
      </c>
      <c r="D8297" s="1">
        <v>6.78</v>
      </c>
      <c r="E8297" s="176">
        <v>8.5284363177805815</v>
      </c>
      <c r="F8297" s="1" t="s">
        <v>162</v>
      </c>
      <c r="G8297" s="201">
        <f>MAX(E8297-'[1]1a'!$H$3,0)</f>
        <v>0</v>
      </c>
      <c r="H8297" s="201" t="str">
        <f t="shared" si="388"/>
        <v/>
      </c>
      <c r="I8297" s="201" t="str">
        <f t="shared" si="389"/>
        <v/>
      </c>
      <c r="J8297" s="201"/>
    </row>
    <row r="8298" spans="1:10">
      <c r="A8298" s="200">
        <v>46368</v>
      </c>
      <c r="B8298" s="1" t="s">
        <v>189</v>
      </c>
      <c r="C8298" s="175">
        <f t="shared" si="387"/>
        <v>48194.666666646546</v>
      </c>
      <c r="D8298" s="1">
        <v>6.96</v>
      </c>
      <c r="E8298" s="176">
        <v>8.75485498108449</v>
      </c>
      <c r="F8298" s="1" t="s">
        <v>162</v>
      </c>
      <c r="G8298" s="201">
        <f>MAX(E8298-'[1]1a'!$H$3,0)</f>
        <v>0</v>
      </c>
      <c r="H8298" s="201" t="str">
        <f t="shared" si="388"/>
        <v/>
      </c>
      <c r="I8298" s="201" t="str">
        <f t="shared" si="389"/>
        <v/>
      </c>
      <c r="J8298" s="201"/>
    </row>
    <row r="8299" spans="1:10">
      <c r="A8299" s="200">
        <v>46368</v>
      </c>
      <c r="B8299" s="1" t="s">
        <v>190</v>
      </c>
      <c r="C8299" s="175">
        <f t="shared" si="387"/>
        <v>48194.70833331321</v>
      </c>
      <c r="D8299" s="1">
        <v>6.93</v>
      </c>
      <c r="E8299" s="176">
        <v>8.7171185372005038</v>
      </c>
      <c r="F8299" s="1" t="s">
        <v>162</v>
      </c>
      <c r="G8299" s="201">
        <f>MAX(E8299-'[1]1a'!$H$3,0)</f>
        <v>0</v>
      </c>
      <c r="H8299" s="201" t="str">
        <f t="shared" si="388"/>
        <v/>
      </c>
      <c r="I8299" s="201" t="str">
        <f t="shared" si="389"/>
        <v/>
      </c>
      <c r="J8299" s="201"/>
    </row>
    <row r="8300" spans="1:10">
      <c r="A8300" s="200">
        <v>46368</v>
      </c>
      <c r="B8300" s="1" t="s">
        <v>191</v>
      </c>
      <c r="C8300" s="175">
        <f t="shared" si="387"/>
        <v>48194.749999979875</v>
      </c>
      <c r="D8300" s="1">
        <v>6.8</v>
      </c>
      <c r="E8300" s="176">
        <v>8.5535939470365694</v>
      </c>
      <c r="F8300" s="1" t="s">
        <v>162</v>
      </c>
      <c r="G8300" s="201">
        <f>MAX(E8300-'[1]1a'!$H$3,0)</f>
        <v>0</v>
      </c>
      <c r="H8300" s="201" t="str">
        <f t="shared" si="388"/>
        <v/>
      </c>
      <c r="I8300" s="201" t="str">
        <f t="shared" si="389"/>
        <v/>
      </c>
      <c r="J8300" s="201"/>
    </row>
    <row r="8301" spans="1:10">
      <c r="A8301" s="200">
        <v>46368</v>
      </c>
      <c r="B8301" s="1" t="s">
        <v>192</v>
      </c>
      <c r="C8301" s="175">
        <f t="shared" si="387"/>
        <v>48194.791666646539</v>
      </c>
      <c r="D8301" s="1">
        <v>7.03</v>
      </c>
      <c r="E8301" s="176">
        <v>8.8429066834804555</v>
      </c>
      <c r="F8301" s="1" t="s">
        <v>162</v>
      </c>
      <c r="G8301" s="201">
        <f>MAX(E8301-'[1]1a'!$H$3,0)</f>
        <v>0</v>
      </c>
      <c r="H8301" s="201" t="str">
        <f t="shared" si="388"/>
        <v/>
      </c>
      <c r="I8301" s="201" t="str">
        <f t="shared" si="389"/>
        <v/>
      </c>
      <c r="J8301" s="201"/>
    </row>
    <row r="8302" spans="1:10">
      <c r="A8302" s="200">
        <v>46368</v>
      </c>
      <c r="B8302" s="1" t="s">
        <v>193</v>
      </c>
      <c r="C8302" s="175">
        <f t="shared" si="387"/>
        <v>48194.833333313203</v>
      </c>
      <c r="D8302" s="1">
        <v>7.93</v>
      </c>
      <c r="E8302" s="176">
        <v>9.9749999999999996</v>
      </c>
      <c r="F8302" s="1" t="s">
        <v>162</v>
      </c>
      <c r="G8302" s="201">
        <f>MAX(E8302-'[1]1a'!$H$3,0)</f>
        <v>0</v>
      </c>
      <c r="H8302" s="201" t="str">
        <f t="shared" si="388"/>
        <v/>
      </c>
      <c r="I8302" s="201" t="str">
        <f t="shared" si="389"/>
        <v/>
      </c>
      <c r="J8302" s="201"/>
    </row>
    <row r="8303" spans="1:10">
      <c r="A8303" s="200">
        <v>46368</v>
      </c>
      <c r="B8303" s="1" t="s">
        <v>194</v>
      </c>
      <c r="C8303" s="175">
        <f t="shared" si="387"/>
        <v>48194.874999979867</v>
      </c>
      <c r="D8303" s="1">
        <v>8.06</v>
      </c>
      <c r="E8303" s="176">
        <v>10.138524590163936</v>
      </c>
      <c r="F8303" s="1" t="s">
        <v>162</v>
      </c>
      <c r="G8303" s="201">
        <f>MAX(E8303-'[1]1a'!$H$3,0)</f>
        <v>0</v>
      </c>
      <c r="H8303" s="201" t="str">
        <f t="shared" si="388"/>
        <v/>
      </c>
      <c r="I8303" s="201" t="str">
        <f t="shared" si="389"/>
        <v/>
      </c>
      <c r="J8303" s="201"/>
    </row>
    <row r="8304" spans="1:10">
      <c r="A8304" s="200">
        <v>46368</v>
      </c>
      <c r="B8304" s="1" t="s">
        <v>195</v>
      </c>
      <c r="C8304" s="175">
        <f t="shared" si="387"/>
        <v>48194.916666646532</v>
      </c>
      <c r="D8304" s="1">
        <v>8.06</v>
      </c>
      <c r="E8304" s="176">
        <v>10.138524590163936</v>
      </c>
      <c r="F8304" s="1" t="s">
        <v>162</v>
      </c>
      <c r="G8304" s="201">
        <f>MAX(E8304-'[1]1a'!$H$3,0)</f>
        <v>0</v>
      </c>
      <c r="H8304" s="201" t="str">
        <f t="shared" si="388"/>
        <v/>
      </c>
      <c r="I8304" s="201" t="str">
        <f t="shared" si="389"/>
        <v/>
      </c>
      <c r="J8304" s="201"/>
    </row>
    <row r="8305" spans="1:10">
      <c r="A8305" s="200">
        <v>46369</v>
      </c>
      <c r="B8305" s="1" t="s">
        <v>161</v>
      </c>
      <c r="C8305" s="175">
        <f t="shared" si="387"/>
        <v>48194.958333313196</v>
      </c>
      <c r="D8305" s="1">
        <v>7.92</v>
      </c>
      <c r="E8305" s="176">
        <v>9.9624211853720048</v>
      </c>
      <c r="F8305" s="1" t="s">
        <v>162</v>
      </c>
      <c r="G8305" s="201">
        <f>MAX(E8305-'[1]1a'!$H$3,0)</f>
        <v>0</v>
      </c>
      <c r="H8305" s="201" t="str">
        <f t="shared" si="388"/>
        <v/>
      </c>
      <c r="I8305" s="201" t="str">
        <f t="shared" si="389"/>
        <v/>
      </c>
      <c r="J8305" s="201"/>
    </row>
    <row r="8306" spans="1:10">
      <c r="A8306" s="200">
        <v>46369</v>
      </c>
      <c r="B8306" s="1" t="s">
        <v>164</v>
      </c>
      <c r="C8306" s="175">
        <f t="shared" si="387"/>
        <v>48194.99999997986</v>
      </c>
      <c r="D8306" s="1">
        <v>7.79</v>
      </c>
      <c r="E8306" s="176">
        <v>9.7988965952080704</v>
      </c>
      <c r="F8306" s="1" t="s">
        <v>162</v>
      </c>
      <c r="G8306" s="201">
        <f>MAX(E8306-'[1]1a'!$H$3,0)</f>
        <v>0</v>
      </c>
      <c r="H8306" s="201" t="str">
        <f t="shared" si="388"/>
        <v/>
      </c>
      <c r="I8306" s="201" t="str">
        <f t="shared" si="389"/>
        <v/>
      </c>
      <c r="J8306" s="201"/>
    </row>
    <row r="8307" spans="1:10">
      <c r="A8307" s="200">
        <v>46369</v>
      </c>
      <c r="B8307" s="1" t="s">
        <v>166</v>
      </c>
      <c r="C8307" s="175">
        <f t="shared" si="387"/>
        <v>48195.041666646524</v>
      </c>
      <c r="D8307" s="1">
        <v>7.64</v>
      </c>
      <c r="E8307" s="176">
        <v>9.6102143757881464</v>
      </c>
      <c r="F8307" s="1" t="s">
        <v>162</v>
      </c>
      <c r="G8307" s="201">
        <f>MAX(E8307-'[1]1a'!$H$3,0)</f>
        <v>0</v>
      </c>
      <c r="H8307" s="201" t="str">
        <f t="shared" si="388"/>
        <v/>
      </c>
      <c r="I8307" s="201" t="str">
        <f t="shared" si="389"/>
        <v/>
      </c>
      <c r="J8307" s="201"/>
    </row>
    <row r="8308" spans="1:10">
      <c r="A8308" s="200">
        <v>46369</v>
      </c>
      <c r="B8308" s="1" t="s">
        <v>168</v>
      </c>
      <c r="C8308" s="175">
        <f t="shared" si="387"/>
        <v>48195.083333313189</v>
      </c>
      <c r="D8308" s="1">
        <v>7.18</v>
      </c>
      <c r="E8308" s="176">
        <v>9.0315889029003777</v>
      </c>
      <c r="F8308" s="1" t="s">
        <v>162</v>
      </c>
      <c r="G8308" s="201">
        <f>MAX(E8308-'[1]1a'!$H$3,0)</f>
        <v>0</v>
      </c>
      <c r="H8308" s="201" t="str">
        <f t="shared" si="388"/>
        <v/>
      </c>
      <c r="I8308" s="201" t="str">
        <f t="shared" si="389"/>
        <v/>
      </c>
      <c r="J8308" s="201"/>
    </row>
    <row r="8309" spans="1:10">
      <c r="A8309" s="200">
        <v>46369</v>
      </c>
      <c r="B8309" s="1" t="s">
        <v>170</v>
      </c>
      <c r="C8309" s="175">
        <f t="shared" si="387"/>
        <v>48195.124999979853</v>
      </c>
      <c r="D8309" s="1">
        <v>6.44</v>
      </c>
      <c r="E8309" s="176">
        <v>8.1007566204287524</v>
      </c>
      <c r="F8309" s="1" t="s">
        <v>162</v>
      </c>
      <c r="G8309" s="201">
        <f>MAX(E8309-'[1]1a'!$H$3,0)</f>
        <v>0</v>
      </c>
      <c r="H8309" s="201" t="str">
        <f t="shared" si="388"/>
        <v/>
      </c>
      <c r="I8309" s="201" t="str">
        <f t="shared" si="389"/>
        <v/>
      </c>
      <c r="J8309" s="201"/>
    </row>
    <row r="8310" spans="1:10">
      <c r="A8310" s="200">
        <v>46369</v>
      </c>
      <c r="B8310" s="1" t="s">
        <v>172</v>
      </c>
      <c r="C8310" s="175">
        <f t="shared" si="387"/>
        <v>48195.166666646517</v>
      </c>
      <c r="D8310" s="1">
        <v>5.79</v>
      </c>
      <c r="E8310" s="176">
        <v>7.2831336696090796</v>
      </c>
      <c r="F8310" s="1" t="s">
        <v>162</v>
      </c>
      <c r="G8310" s="201">
        <f>MAX(E8310-'[1]1a'!$H$3,0)</f>
        <v>0</v>
      </c>
      <c r="H8310" s="201" t="str">
        <f t="shared" si="388"/>
        <v/>
      </c>
      <c r="I8310" s="201" t="str">
        <f t="shared" si="389"/>
        <v/>
      </c>
      <c r="J8310" s="201"/>
    </row>
    <row r="8311" spans="1:10">
      <c r="A8311" s="200">
        <v>46369</v>
      </c>
      <c r="B8311" s="1" t="s">
        <v>174</v>
      </c>
      <c r="C8311" s="175">
        <f t="shared" si="387"/>
        <v>48195.208333313181</v>
      </c>
      <c r="D8311" s="1">
        <v>5.45</v>
      </c>
      <c r="E8311" s="176">
        <v>6.8554539722572514</v>
      </c>
      <c r="F8311" s="1" t="s">
        <v>162</v>
      </c>
      <c r="G8311" s="201">
        <f>MAX(E8311-'[1]1a'!$H$3,0)</f>
        <v>0</v>
      </c>
      <c r="H8311" s="201" t="str">
        <f t="shared" si="388"/>
        <v/>
      </c>
      <c r="I8311" s="201" t="str">
        <f t="shared" si="389"/>
        <v/>
      </c>
      <c r="J8311" s="201"/>
    </row>
    <row r="8312" spans="1:10">
      <c r="A8312" s="200">
        <v>46369</v>
      </c>
      <c r="B8312" s="1" t="s">
        <v>176</v>
      </c>
      <c r="C8312" s="175">
        <f t="shared" si="387"/>
        <v>48195.249999979846</v>
      </c>
      <c r="D8312" s="1">
        <v>5</v>
      </c>
      <c r="E8312" s="176">
        <v>6.2894073139974784</v>
      </c>
      <c r="F8312" s="1" t="s">
        <v>162</v>
      </c>
      <c r="G8312" s="201">
        <f>MAX(E8312-'[1]1a'!$H$3,0)</f>
        <v>0</v>
      </c>
      <c r="H8312" s="201" t="str">
        <f t="shared" si="388"/>
        <v/>
      </c>
      <c r="I8312" s="201" t="str">
        <f t="shared" si="389"/>
        <v/>
      </c>
      <c r="J8312" s="201"/>
    </row>
    <row r="8313" spans="1:10">
      <c r="A8313" s="200">
        <v>46369</v>
      </c>
      <c r="B8313" s="1" t="s">
        <v>178</v>
      </c>
      <c r="C8313" s="175">
        <f t="shared" si="387"/>
        <v>48195.29166664651</v>
      </c>
      <c r="D8313" s="1">
        <v>4.9400000000000004</v>
      </c>
      <c r="E8313" s="176">
        <v>6.2139344262295086</v>
      </c>
      <c r="F8313" s="1" t="s">
        <v>162</v>
      </c>
      <c r="G8313" s="201">
        <f>MAX(E8313-'[1]1a'!$H$3,0)</f>
        <v>0</v>
      </c>
      <c r="H8313" s="201" t="str">
        <f t="shared" si="388"/>
        <v/>
      </c>
      <c r="I8313" s="201" t="str">
        <f t="shared" si="389"/>
        <v/>
      </c>
      <c r="J8313" s="201"/>
    </row>
    <row r="8314" spans="1:10">
      <c r="A8314" s="200">
        <v>46369</v>
      </c>
      <c r="B8314" s="1" t="s">
        <v>180</v>
      </c>
      <c r="C8314" s="175">
        <f t="shared" si="387"/>
        <v>48195.333333313174</v>
      </c>
      <c r="D8314" s="1">
        <v>4.79</v>
      </c>
      <c r="E8314" s="176">
        <v>6.0252522068095837</v>
      </c>
      <c r="F8314" s="1" t="s">
        <v>162</v>
      </c>
      <c r="G8314" s="201">
        <f>MAX(E8314-'[1]1a'!$H$3,0)</f>
        <v>0</v>
      </c>
      <c r="H8314" s="201" t="str">
        <f t="shared" si="388"/>
        <v/>
      </c>
      <c r="I8314" s="201" t="str">
        <f t="shared" si="389"/>
        <v/>
      </c>
      <c r="J8314" s="201"/>
    </row>
    <row r="8315" spans="1:10">
      <c r="A8315" s="200">
        <v>46369</v>
      </c>
      <c r="B8315" s="1" t="s">
        <v>181</v>
      </c>
      <c r="C8315" s="175">
        <f t="shared" si="387"/>
        <v>48195.374999979838</v>
      </c>
      <c r="D8315" s="1">
        <v>4.8600000000000003</v>
      </c>
      <c r="E8315" s="176">
        <v>6.1133039092055492</v>
      </c>
      <c r="F8315" s="1" t="s">
        <v>162</v>
      </c>
      <c r="G8315" s="201">
        <f>MAX(E8315-'[1]1a'!$H$3,0)</f>
        <v>0</v>
      </c>
      <c r="H8315" s="201" t="str">
        <f t="shared" si="388"/>
        <v/>
      </c>
      <c r="I8315" s="201" t="str">
        <f t="shared" si="389"/>
        <v/>
      </c>
      <c r="J8315" s="201"/>
    </row>
    <row r="8316" spans="1:10">
      <c r="A8316" s="200">
        <v>46369</v>
      </c>
      <c r="B8316" s="1" t="s">
        <v>182</v>
      </c>
      <c r="C8316" s="175">
        <f t="shared" si="387"/>
        <v>48195.416666646503</v>
      </c>
      <c r="D8316" s="1">
        <v>5.2</v>
      </c>
      <c r="E8316" s="176">
        <v>6.5409836065573774</v>
      </c>
      <c r="F8316" s="1" t="s">
        <v>162</v>
      </c>
      <c r="G8316" s="201">
        <f>MAX(E8316-'[1]1a'!$H$3,0)</f>
        <v>0</v>
      </c>
      <c r="H8316" s="201" t="str">
        <f t="shared" si="388"/>
        <v/>
      </c>
      <c r="I8316" s="201" t="str">
        <f t="shared" si="389"/>
        <v/>
      </c>
      <c r="J8316" s="201"/>
    </row>
    <row r="8317" spans="1:10">
      <c r="A8317" s="200">
        <v>46369</v>
      </c>
      <c r="B8317" s="1" t="s">
        <v>183</v>
      </c>
      <c r="C8317" s="175">
        <f t="shared" si="387"/>
        <v>48195.458333313167</v>
      </c>
      <c r="D8317" s="1">
        <v>5.68</v>
      </c>
      <c r="E8317" s="176">
        <v>7.1447667087011348</v>
      </c>
      <c r="F8317" s="1" t="s">
        <v>162</v>
      </c>
      <c r="G8317" s="201">
        <f>MAX(E8317-'[1]1a'!$H$3,0)</f>
        <v>0</v>
      </c>
      <c r="H8317" s="201" t="str">
        <f t="shared" si="388"/>
        <v/>
      </c>
      <c r="I8317" s="201" t="str">
        <f t="shared" si="389"/>
        <v/>
      </c>
      <c r="J8317" s="201"/>
    </row>
    <row r="8318" spans="1:10">
      <c r="A8318" s="200">
        <v>46369</v>
      </c>
      <c r="B8318" s="1" t="s">
        <v>185</v>
      </c>
      <c r="C8318" s="175">
        <f t="shared" si="387"/>
        <v>48195.499999979831</v>
      </c>
      <c r="D8318" s="1">
        <v>6.22</v>
      </c>
      <c r="E8318" s="176">
        <v>7.8240226986128629</v>
      </c>
      <c r="F8318" s="1" t="s">
        <v>162</v>
      </c>
      <c r="G8318" s="201">
        <f>MAX(E8318-'[1]1a'!$H$3,0)</f>
        <v>0</v>
      </c>
      <c r="H8318" s="201" t="str">
        <f t="shared" si="388"/>
        <v/>
      </c>
      <c r="I8318" s="201" t="str">
        <f t="shared" si="389"/>
        <v/>
      </c>
      <c r="J8318" s="201"/>
    </row>
    <row r="8319" spans="1:10">
      <c r="A8319" s="200">
        <v>46369</v>
      </c>
      <c r="B8319" s="1" t="s">
        <v>186</v>
      </c>
      <c r="C8319" s="175">
        <f t="shared" si="387"/>
        <v>48195.541666646495</v>
      </c>
      <c r="D8319" s="1">
        <v>6.55</v>
      </c>
      <c r="E8319" s="176">
        <v>8.2391235813366954</v>
      </c>
      <c r="F8319" s="1" t="s">
        <v>162</v>
      </c>
      <c r="G8319" s="201">
        <f>MAX(E8319-'[1]1a'!$H$3,0)</f>
        <v>0</v>
      </c>
      <c r="H8319" s="201" t="str">
        <f t="shared" si="388"/>
        <v/>
      </c>
      <c r="I8319" s="201" t="str">
        <f t="shared" si="389"/>
        <v/>
      </c>
      <c r="J8319" s="201"/>
    </row>
    <row r="8320" spans="1:10">
      <c r="A8320" s="200">
        <v>46369</v>
      </c>
      <c r="B8320" s="1" t="s">
        <v>187</v>
      </c>
      <c r="C8320" s="175">
        <f t="shared" si="387"/>
        <v>48195.58333331316</v>
      </c>
      <c r="D8320" s="1">
        <v>6.9</v>
      </c>
      <c r="E8320" s="176">
        <v>8.6793820933165211</v>
      </c>
      <c r="F8320" s="1" t="s">
        <v>162</v>
      </c>
      <c r="G8320" s="201">
        <f>MAX(E8320-'[1]1a'!$H$3,0)</f>
        <v>0</v>
      </c>
      <c r="H8320" s="201" t="str">
        <f t="shared" si="388"/>
        <v/>
      </c>
      <c r="I8320" s="201" t="str">
        <f t="shared" si="389"/>
        <v/>
      </c>
      <c r="J8320" s="201"/>
    </row>
    <row r="8321" spans="1:10">
      <c r="A8321" s="200">
        <v>46369</v>
      </c>
      <c r="B8321" s="1" t="s">
        <v>188</v>
      </c>
      <c r="C8321" s="175">
        <f t="shared" si="387"/>
        <v>48195.624999979824</v>
      </c>
      <c r="D8321" s="1">
        <v>6.96</v>
      </c>
      <c r="E8321" s="176">
        <v>8.75485498108449</v>
      </c>
      <c r="F8321" s="1" t="s">
        <v>162</v>
      </c>
      <c r="G8321" s="201">
        <f>MAX(E8321-'[1]1a'!$H$3,0)</f>
        <v>0</v>
      </c>
      <c r="H8321" s="201" t="str">
        <f t="shared" si="388"/>
        <v/>
      </c>
      <c r="I8321" s="201" t="str">
        <f t="shared" si="389"/>
        <v/>
      </c>
      <c r="J8321" s="201"/>
    </row>
    <row r="8322" spans="1:10">
      <c r="A8322" s="200">
        <v>46369</v>
      </c>
      <c r="B8322" s="1" t="s">
        <v>189</v>
      </c>
      <c r="C8322" s="175">
        <f t="shared" si="387"/>
        <v>48195.666666646488</v>
      </c>
      <c r="D8322" s="1">
        <v>7.14</v>
      </c>
      <c r="E8322" s="176">
        <v>8.9812736443883985</v>
      </c>
      <c r="F8322" s="1" t="s">
        <v>162</v>
      </c>
      <c r="G8322" s="201">
        <f>MAX(E8322-'[1]1a'!$H$3,0)</f>
        <v>0</v>
      </c>
      <c r="H8322" s="201" t="str">
        <f t="shared" si="388"/>
        <v/>
      </c>
      <c r="I8322" s="201" t="str">
        <f t="shared" si="389"/>
        <v/>
      </c>
      <c r="J8322" s="201"/>
    </row>
    <row r="8323" spans="1:10">
      <c r="A8323" s="200">
        <v>46369</v>
      </c>
      <c r="B8323" s="1" t="s">
        <v>190</v>
      </c>
      <c r="C8323" s="175">
        <f t="shared" si="387"/>
        <v>48195.708333313152</v>
      </c>
      <c r="D8323" s="1">
        <v>7.03</v>
      </c>
      <c r="E8323" s="176">
        <v>8.8429066834804555</v>
      </c>
      <c r="F8323" s="1" t="s">
        <v>162</v>
      </c>
      <c r="G8323" s="201">
        <f>MAX(E8323-'[1]1a'!$H$3,0)</f>
        <v>0</v>
      </c>
      <c r="H8323" s="201" t="str">
        <f t="shared" si="388"/>
        <v/>
      </c>
      <c r="I8323" s="201" t="str">
        <f t="shared" si="389"/>
        <v/>
      </c>
      <c r="J8323" s="201"/>
    </row>
    <row r="8324" spans="1:10">
      <c r="A8324" s="200">
        <v>46369</v>
      </c>
      <c r="B8324" s="1" t="s">
        <v>191</v>
      </c>
      <c r="C8324" s="175">
        <f t="shared" ref="C8324:C8387" si="390">C8323 + TIME(1,0,0)</f>
        <v>48195.749999979816</v>
      </c>
      <c r="D8324" s="1">
        <v>6.98</v>
      </c>
      <c r="E8324" s="176">
        <v>8.7800126103404796</v>
      </c>
      <c r="F8324" s="1" t="s">
        <v>162</v>
      </c>
      <c r="G8324" s="201">
        <f>MAX(E8324-'[1]1a'!$H$3,0)</f>
        <v>0</v>
      </c>
      <c r="H8324" s="201" t="str">
        <f t="shared" ref="H8324:H8387" si="391">IF(F8324="Y",IF(F8323="Y",H8323+1,1),"")</f>
        <v/>
      </c>
      <c r="I8324" s="201" t="str">
        <f t="shared" ref="I8324:I8387" si="392">IF(AND(F8324="Y",F8325&lt;&gt;"Y"),H8324,"")</f>
        <v/>
      </c>
      <c r="J8324" s="201"/>
    </row>
    <row r="8325" spans="1:10">
      <c r="A8325" s="200">
        <v>46369</v>
      </c>
      <c r="B8325" s="1" t="s">
        <v>192</v>
      </c>
      <c r="C8325" s="175">
        <f t="shared" si="390"/>
        <v>48195.791666646481</v>
      </c>
      <c r="D8325" s="1">
        <v>7.21</v>
      </c>
      <c r="E8325" s="176">
        <v>9.069325346784364</v>
      </c>
      <c r="F8325" s="1" t="s">
        <v>162</v>
      </c>
      <c r="G8325" s="201">
        <f>MAX(E8325-'[1]1a'!$H$3,0)</f>
        <v>0</v>
      </c>
      <c r="H8325" s="201" t="str">
        <f t="shared" si="391"/>
        <v/>
      </c>
      <c r="I8325" s="201" t="str">
        <f t="shared" si="392"/>
        <v/>
      </c>
      <c r="J8325" s="201"/>
    </row>
    <row r="8326" spans="1:10">
      <c r="A8326" s="200">
        <v>46369</v>
      </c>
      <c r="B8326" s="1" t="s">
        <v>193</v>
      </c>
      <c r="C8326" s="175">
        <f t="shared" si="390"/>
        <v>48195.833333313145</v>
      </c>
      <c r="D8326" s="1">
        <v>7.94</v>
      </c>
      <c r="E8326" s="176">
        <v>9.9875788146279962</v>
      </c>
      <c r="F8326" s="1" t="s">
        <v>162</v>
      </c>
      <c r="G8326" s="201">
        <f>MAX(E8326-'[1]1a'!$H$3,0)</f>
        <v>0</v>
      </c>
      <c r="H8326" s="201" t="str">
        <f t="shared" si="391"/>
        <v/>
      </c>
      <c r="I8326" s="201" t="str">
        <f t="shared" si="392"/>
        <v/>
      </c>
      <c r="J8326" s="201"/>
    </row>
    <row r="8327" spans="1:10">
      <c r="A8327" s="200">
        <v>46369</v>
      </c>
      <c r="B8327" s="1" t="s">
        <v>194</v>
      </c>
      <c r="C8327" s="175">
        <f t="shared" si="390"/>
        <v>48195.874999979809</v>
      </c>
      <c r="D8327" s="1">
        <v>8.2200000000000006</v>
      </c>
      <c r="E8327" s="176">
        <v>10.339785624211855</v>
      </c>
      <c r="F8327" s="1" t="s">
        <v>162</v>
      </c>
      <c r="G8327" s="201">
        <f>MAX(E8327-'[1]1a'!$H$3,0)</f>
        <v>0</v>
      </c>
      <c r="H8327" s="201" t="str">
        <f t="shared" si="391"/>
        <v/>
      </c>
      <c r="I8327" s="201" t="str">
        <f t="shared" si="392"/>
        <v/>
      </c>
      <c r="J8327" s="201"/>
    </row>
    <row r="8328" spans="1:10">
      <c r="A8328" s="200">
        <v>46369</v>
      </c>
      <c r="B8328" s="1" t="s">
        <v>195</v>
      </c>
      <c r="C8328" s="175">
        <f t="shared" si="390"/>
        <v>48195.916666646473</v>
      </c>
      <c r="D8328" s="1">
        <v>8.2200000000000006</v>
      </c>
      <c r="E8328" s="176">
        <v>10.339785624211855</v>
      </c>
      <c r="F8328" s="1" t="s">
        <v>162</v>
      </c>
      <c r="G8328" s="201">
        <f>MAX(E8328-'[1]1a'!$H$3,0)</f>
        <v>0</v>
      </c>
      <c r="H8328" s="201" t="str">
        <f t="shared" si="391"/>
        <v/>
      </c>
      <c r="I8328" s="201" t="str">
        <f t="shared" si="392"/>
        <v/>
      </c>
      <c r="J8328" s="201"/>
    </row>
    <row r="8329" spans="1:10">
      <c r="A8329" s="200">
        <v>46370</v>
      </c>
      <c r="B8329" s="1" t="s">
        <v>161</v>
      </c>
      <c r="C8329" s="175">
        <f t="shared" si="390"/>
        <v>48195.958333313138</v>
      </c>
      <c r="D8329" s="1">
        <v>7.72</v>
      </c>
      <c r="E8329" s="176">
        <v>9.7108448928121067</v>
      </c>
      <c r="F8329" s="1" t="s">
        <v>162</v>
      </c>
      <c r="G8329" s="201">
        <f>MAX(E8329-'[1]1a'!$H$3,0)</f>
        <v>0</v>
      </c>
      <c r="H8329" s="201" t="str">
        <f t="shared" si="391"/>
        <v/>
      </c>
      <c r="I8329" s="201" t="str">
        <f t="shared" si="392"/>
        <v/>
      </c>
      <c r="J8329" s="201"/>
    </row>
    <row r="8330" spans="1:10">
      <c r="A8330" s="200">
        <v>46370</v>
      </c>
      <c r="B8330" s="1" t="s">
        <v>164</v>
      </c>
      <c r="C8330" s="175">
        <f t="shared" si="390"/>
        <v>48195.999999979802</v>
      </c>
      <c r="D8330" s="1">
        <v>7.72</v>
      </c>
      <c r="E8330" s="176">
        <v>9.7108448928121067</v>
      </c>
      <c r="F8330" s="1" t="s">
        <v>162</v>
      </c>
      <c r="G8330" s="201">
        <f>MAX(E8330-'[1]1a'!$H$3,0)</f>
        <v>0</v>
      </c>
      <c r="H8330" s="201" t="str">
        <f t="shared" si="391"/>
        <v/>
      </c>
      <c r="I8330" s="201" t="str">
        <f t="shared" si="392"/>
        <v/>
      </c>
      <c r="J8330" s="201"/>
    </row>
    <row r="8331" spans="1:10">
      <c r="A8331" s="200">
        <v>46370</v>
      </c>
      <c r="B8331" s="1" t="s">
        <v>166</v>
      </c>
      <c r="C8331" s="175">
        <f t="shared" si="390"/>
        <v>48196.041666646466</v>
      </c>
      <c r="D8331" s="1">
        <v>7.26</v>
      </c>
      <c r="E8331" s="176">
        <v>9.1322194199243381</v>
      </c>
      <c r="F8331" s="1" t="s">
        <v>162</v>
      </c>
      <c r="G8331" s="201">
        <f>MAX(E8331-'[1]1a'!$H$3,0)</f>
        <v>0</v>
      </c>
      <c r="H8331" s="201" t="str">
        <f t="shared" si="391"/>
        <v/>
      </c>
      <c r="I8331" s="201" t="str">
        <f t="shared" si="392"/>
        <v/>
      </c>
      <c r="J8331" s="201"/>
    </row>
    <row r="8332" spans="1:10">
      <c r="A8332" s="200">
        <v>46370</v>
      </c>
      <c r="B8332" s="1" t="s">
        <v>168</v>
      </c>
      <c r="C8332" s="175">
        <f t="shared" si="390"/>
        <v>48196.08333331313</v>
      </c>
      <c r="D8332" s="1">
        <v>6.92</v>
      </c>
      <c r="E8332" s="176">
        <v>8.704539722572509</v>
      </c>
      <c r="F8332" s="1" t="s">
        <v>162</v>
      </c>
      <c r="G8332" s="201">
        <f>MAX(E8332-'[1]1a'!$H$3,0)</f>
        <v>0</v>
      </c>
      <c r="H8332" s="201" t="str">
        <f t="shared" si="391"/>
        <v/>
      </c>
      <c r="I8332" s="201" t="str">
        <f t="shared" si="392"/>
        <v/>
      </c>
      <c r="J8332" s="201"/>
    </row>
    <row r="8333" spans="1:10">
      <c r="A8333" s="200">
        <v>46370</v>
      </c>
      <c r="B8333" s="1" t="s">
        <v>170</v>
      </c>
      <c r="C8333" s="175">
        <f t="shared" si="390"/>
        <v>48196.124999979795</v>
      </c>
      <c r="D8333" s="1">
        <v>6.5</v>
      </c>
      <c r="E8333" s="176">
        <v>8.1762295081967213</v>
      </c>
      <c r="F8333" s="1" t="s">
        <v>162</v>
      </c>
      <c r="G8333" s="201">
        <f>MAX(E8333-'[1]1a'!$H$3,0)</f>
        <v>0</v>
      </c>
      <c r="H8333" s="201" t="str">
        <f t="shared" si="391"/>
        <v/>
      </c>
      <c r="I8333" s="201" t="str">
        <f t="shared" si="392"/>
        <v/>
      </c>
      <c r="J8333" s="201"/>
    </row>
    <row r="8334" spans="1:10">
      <c r="A8334" s="200">
        <v>46370</v>
      </c>
      <c r="B8334" s="1" t="s">
        <v>172</v>
      </c>
      <c r="C8334" s="175">
        <f t="shared" si="390"/>
        <v>48196.166666646459</v>
      </c>
      <c r="D8334" s="1">
        <v>5.99</v>
      </c>
      <c r="E8334" s="176">
        <v>7.5347099621689795</v>
      </c>
      <c r="F8334" s="1" t="s">
        <v>162</v>
      </c>
      <c r="G8334" s="201">
        <f>MAX(E8334-'[1]1a'!$H$3,0)</f>
        <v>0</v>
      </c>
      <c r="H8334" s="201" t="str">
        <f t="shared" si="391"/>
        <v/>
      </c>
      <c r="I8334" s="201" t="str">
        <f t="shared" si="392"/>
        <v/>
      </c>
      <c r="J8334" s="201"/>
    </row>
    <row r="8335" spans="1:10">
      <c r="A8335" s="200">
        <v>46370</v>
      </c>
      <c r="B8335" s="1" t="s">
        <v>174</v>
      </c>
      <c r="C8335" s="175">
        <f t="shared" si="390"/>
        <v>48196.208333313123</v>
      </c>
      <c r="D8335" s="1">
        <v>5.54</v>
      </c>
      <c r="E8335" s="176">
        <v>6.9686633039092056</v>
      </c>
      <c r="F8335" s="1" t="s">
        <v>162</v>
      </c>
      <c r="G8335" s="201">
        <f>MAX(E8335-'[1]1a'!$H$3,0)</f>
        <v>0</v>
      </c>
      <c r="H8335" s="201" t="str">
        <f t="shared" si="391"/>
        <v/>
      </c>
      <c r="I8335" s="201" t="str">
        <f t="shared" si="392"/>
        <v/>
      </c>
      <c r="J8335" s="201"/>
    </row>
    <row r="8336" spans="1:10">
      <c r="A8336" s="200">
        <v>46370</v>
      </c>
      <c r="B8336" s="1" t="s">
        <v>176</v>
      </c>
      <c r="C8336" s="175">
        <f t="shared" si="390"/>
        <v>48196.249999979787</v>
      </c>
      <c r="D8336" s="1">
        <v>5.29</v>
      </c>
      <c r="E8336" s="176">
        <v>6.6541929382093317</v>
      </c>
      <c r="F8336" s="1" t="s">
        <v>162</v>
      </c>
      <c r="G8336" s="201">
        <f>MAX(E8336-'[1]1a'!$H$3,0)</f>
        <v>0</v>
      </c>
      <c r="H8336" s="201" t="str">
        <f t="shared" si="391"/>
        <v/>
      </c>
      <c r="I8336" s="201" t="str">
        <f t="shared" si="392"/>
        <v/>
      </c>
      <c r="J8336" s="201"/>
    </row>
    <row r="8337" spans="1:10">
      <c r="A8337" s="200">
        <v>46370</v>
      </c>
      <c r="B8337" s="1" t="s">
        <v>178</v>
      </c>
      <c r="C8337" s="175">
        <f t="shared" si="390"/>
        <v>48196.291666646452</v>
      </c>
      <c r="D8337" s="1">
        <v>5.26</v>
      </c>
      <c r="E8337" s="176">
        <v>6.6164564943253472</v>
      </c>
      <c r="F8337" s="1" t="s">
        <v>162</v>
      </c>
      <c r="G8337" s="201">
        <f>MAX(E8337-'[1]1a'!$H$3,0)</f>
        <v>0</v>
      </c>
      <c r="H8337" s="201" t="str">
        <f t="shared" si="391"/>
        <v/>
      </c>
      <c r="I8337" s="201" t="str">
        <f t="shared" si="392"/>
        <v/>
      </c>
      <c r="J8337" s="201"/>
    </row>
    <row r="8338" spans="1:10">
      <c r="A8338" s="200">
        <v>46370</v>
      </c>
      <c r="B8338" s="1" t="s">
        <v>180</v>
      </c>
      <c r="C8338" s="175">
        <f t="shared" si="390"/>
        <v>48196.333333313116</v>
      </c>
      <c r="D8338" s="1">
        <v>5.24</v>
      </c>
      <c r="E8338" s="176">
        <v>6.5912988650693576</v>
      </c>
      <c r="F8338" s="1" t="s">
        <v>162</v>
      </c>
      <c r="G8338" s="201">
        <f>MAX(E8338-'[1]1a'!$H$3,0)</f>
        <v>0</v>
      </c>
      <c r="H8338" s="201" t="str">
        <f t="shared" si="391"/>
        <v/>
      </c>
      <c r="I8338" s="201" t="str">
        <f t="shared" si="392"/>
        <v/>
      </c>
      <c r="J8338" s="201"/>
    </row>
    <row r="8339" spans="1:10">
      <c r="A8339" s="200">
        <v>46370</v>
      </c>
      <c r="B8339" s="1" t="s">
        <v>181</v>
      </c>
      <c r="C8339" s="175">
        <f t="shared" si="390"/>
        <v>48196.37499997978</v>
      </c>
      <c r="D8339" s="1">
        <v>5.43</v>
      </c>
      <c r="E8339" s="176">
        <v>6.8302963430012609</v>
      </c>
      <c r="F8339" s="1" t="s">
        <v>162</v>
      </c>
      <c r="G8339" s="201">
        <f>MAX(E8339-'[1]1a'!$H$3,0)</f>
        <v>0</v>
      </c>
      <c r="H8339" s="201" t="str">
        <f t="shared" si="391"/>
        <v/>
      </c>
      <c r="I8339" s="201" t="str">
        <f t="shared" si="392"/>
        <v/>
      </c>
      <c r="J8339" s="201"/>
    </row>
    <row r="8340" spans="1:10">
      <c r="A8340" s="200">
        <v>46370</v>
      </c>
      <c r="B8340" s="1" t="s">
        <v>182</v>
      </c>
      <c r="C8340" s="175">
        <f t="shared" si="390"/>
        <v>48196.416666646444</v>
      </c>
      <c r="D8340" s="1">
        <v>5.43</v>
      </c>
      <c r="E8340" s="176">
        <v>6.8302963430012609</v>
      </c>
      <c r="F8340" s="1" t="s">
        <v>162</v>
      </c>
      <c r="G8340" s="201">
        <f>MAX(E8340-'[1]1a'!$H$3,0)</f>
        <v>0</v>
      </c>
      <c r="H8340" s="201" t="str">
        <f t="shared" si="391"/>
        <v/>
      </c>
      <c r="I8340" s="201" t="str">
        <f t="shared" si="392"/>
        <v/>
      </c>
      <c r="J8340" s="201"/>
    </row>
    <row r="8341" spans="1:10">
      <c r="A8341" s="200">
        <v>46370</v>
      </c>
      <c r="B8341" s="1" t="s">
        <v>183</v>
      </c>
      <c r="C8341" s="175">
        <f t="shared" si="390"/>
        <v>48196.458333313109</v>
      </c>
      <c r="D8341" s="1">
        <v>6.08</v>
      </c>
      <c r="E8341" s="176">
        <v>7.6479192938209337</v>
      </c>
      <c r="F8341" s="1" t="s">
        <v>162</v>
      </c>
      <c r="G8341" s="201">
        <f>MAX(E8341-'[1]1a'!$H$3,0)</f>
        <v>0</v>
      </c>
      <c r="H8341" s="201" t="str">
        <f t="shared" si="391"/>
        <v/>
      </c>
      <c r="I8341" s="201" t="str">
        <f t="shared" si="392"/>
        <v/>
      </c>
      <c r="J8341" s="201"/>
    </row>
    <row r="8342" spans="1:10">
      <c r="A8342" s="200">
        <v>46370</v>
      </c>
      <c r="B8342" s="1" t="s">
        <v>185</v>
      </c>
      <c r="C8342" s="175">
        <f t="shared" si="390"/>
        <v>48196.499999979773</v>
      </c>
      <c r="D8342" s="1">
        <v>6.6</v>
      </c>
      <c r="E8342" s="176">
        <v>8.3020176544766713</v>
      </c>
      <c r="F8342" s="1" t="s">
        <v>162</v>
      </c>
      <c r="G8342" s="201">
        <f>MAX(E8342-'[1]1a'!$H$3,0)</f>
        <v>0</v>
      </c>
      <c r="H8342" s="201" t="str">
        <f t="shared" si="391"/>
        <v/>
      </c>
      <c r="I8342" s="201" t="str">
        <f t="shared" si="392"/>
        <v/>
      </c>
      <c r="J8342" s="201"/>
    </row>
    <row r="8343" spans="1:10">
      <c r="A8343" s="200">
        <v>46370</v>
      </c>
      <c r="B8343" s="1" t="s">
        <v>186</v>
      </c>
      <c r="C8343" s="175">
        <f t="shared" si="390"/>
        <v>48196.541666646437</v>
      </c>
      <c r="D8343" s="1">
        <v>6.95</v>
      </c>
      <c r="E8343" s="176">
        <v>8.7422761664564952</v>
      </c>
      <c r="F8343" s="1" t="s">
        <v>162</v>
      </c>
      <c r="G8343" s="201">
        <f>MAX(E8343-'[1]1a'!$H$3,0)</f>
        <v>0</v>
      </c>
      <c r="H8343" s="201" t="str">
        <f t="shared" si="391"/>
        <v/>
      </c>
      <c r="I8343" s="201" t="str">
        <f t="shared" si="392"/>
        <v/>
      </c>
      <c r="J8343" s="201"/>
    </row>
    <row r="8344" spans="1:10">
      <c r="A8344" s="200">
        <v>46370</v>
      </c>
      <c r="B8344" s="1" t="s">
        <v>187</v>
      </c>
      <c r="C8344" s="175">
        <f t="shared" si="390"/>
        <v>48196.583333313101</v>
      </c>
      <c r="D8344" s="1">
        <v>7.22</v>
      </c>
      <c r="E8344" s="176">
        <v>9.0819041614123588</v>
      </c>
      <c r="F8344" s="1" t="s">
        <v>162</v>
      </c>
      <c r="G8344" s="201">
        <f>MAX(E8344-'[1]1a'!$H$3,0)</f>
        <v>0</v>
      </c>
      <c r="H8344" s="201" t="str">
        <f t="shared" si="391"/>
        <v/>
      </c>
      <c r="I8344" s="201" t="str">
        <f t="shared" si="392"/>
        <v/>
      </c>
      <c r="J8344" s="201"/>
    </row>
    <row r="8345" spans="1:10">
      <c r="A8345" s="200">
        <v>46370</v>
      </c>
      <c r="B8345" s="1" t="s">
        <v>188</v>
      </c>
      <c r="C8345" s="175">
        <f t="shared" si="390"/>
        <v>48196.624999979766</v>
      </c>
      <c r="D8345" s="1">
        <v>7.46</v>
      </c>
      <c r="E8345" s="176">
        <v>9.3837957124842379</v>
      </c>
      <c r="F8345" s="1" t="s">
        <v>162</v>
      </c>
      <c r="G8345" s="201">
        <f>MAX(E8345-'[1]1a'!$H$3,0)</f>
        <v>0</v>
      </c>
      <c r="H8345" s="201" t="str">
        <f t="shared" si="391"/>
        <v/>
      </c>
      <c r="I8345" s="201" t="str">
        <f t="shared" si="392"/>
        <v/>
      </c>
      <c r="J8345" s="201"/>
    </row>
    <row r="8346" spans="1:10">
      <c r="A8346" s="200">
        <v>46370</v>
      </c>
      <c r="B8346" s="1" t="s">
        <v>189</v>
      </c>
      <c r="C8346" s="175">
        <f t="shared" si="390"/>
        <v>48196.66666664643</v>
      </c>
      <c r="D8346" s="1">
        <v>7.62</v>
      </c>
      <c r="E8346" s="176">
        <v>9.5850567465321568</v>
      </c>
      <c r="F8346" s="1" t="s">
        <v>162</v>
      </c>
      <c r="G8346" s="201">
        <f>MAX(E8346-'[1]1a'!$H$3,0)</f>
        <v>0</v>
      </c>
      <c r="H8346" s="201" t="str">
        <f t="shared" si="391"/>
        <v/>
      </c>
      <c r="I8346" s="201" t="str">
        <f t="shared" si="392"/>
        <v/>
      </c>
      <c r="J8346" s="201"/>
    </row>
    <row r="8347" spans="1:10">
      <c r="A8347" s="200">
        <v>46370</v>
      </c>
      <c r="B8347" s="1" t="s">
        <v>190</v>
      </c>
      <c r="C8347" s="175">
        <f t="shared" si="390"/>
        <v>48196.708333313094</v>
      </c>
      <c r="D8347" s="1">
        <v>7.64</v>
      </c>
      <c r="E8347" s="176">
        <v>9.6102143757881464</v>
      </c>
      <c r="F8347" s="1" t="s">
        <v>162</v>
      </c>
      <c r="G8347" s="201">
        <f>MAX(E8347-'[1]1a'!$H$3,0)</f>
        <v>0</v>
      </c>
      <c r="H8347" s="201" t="str">
        <f t="shared" si="391"/>
        <v/>
      </c>
      <c r="I8347" s="201" t="str">
        <f t="shared" si="392"/>
        <v/>
      </c>
      <c r="J8347" s="201"/>
    </row>
    <row r="8348" spans="1:10">
      <c r="A8348" s="200">
        <v>46370</v>
      </c>
      <c r="B8348" s="1" t="s">
        <v>191</v>
      </c>
      <c r="C8348" s="175">
        <f t="shared" si="390"/>
        <v>48196.749999979758</v>
      </c>
      <c r="D8348" s="1">
        <v>7.67</v>
      </c>
      <c r="E8348" s="176">
        <v>9.6479508196721309</v>
      </c>
      <c r="F8348" s="1" t="s">
        <v>162</v>
      </c>
      <c r="G8348" s="201">
        <f>MAX(E8348-'[1]1a'!$H$3,0)</f>
        <v>0</v>
      </c>
      <c r="H8348" s="201" t="str">
        <f t="shared" si="391"/>
        <v/>
      </c>
      <c r="I8348" s="201" t="str">
        <f t="shared" si="392"/>
        <v/>
      </c>
      <c r="J8348" s="201"/>
    </row>
    <row r="8349" spans="1:10">
      <c r="A8349" s="200">
        <v>46370</v>
      </c>
      <c r="B8349" s="1" t="s">
        <v>192</v>
      </c>
      <c r="C8349" s="175">
        <f t="shared" si="390"/>
        <v>48196.791666646423</v>
      </c>
      <c r="D8349" s="1">
        <v>7.99</v>
      </c>
      <c r="E8349" s="176">
        <v>10.05047288776797</v>
      </c>
      <c r="F8349" s="1" t="s">
        <v>162</v>
      </c>
      <c r="G8349" s="201">
        <f>MAX(E8349-'[1]1a'!$H$3,0)</f>
        <v>0</v>
      </c>
      <c r="H8349" s="201" t="str">
        <f t="shared" si="391"/>
        <v/>
      </c>
      <c r="I8349" s="201" t="str">
        <f t="shared" si="392"/>
        <v/>
      </c>
      <c r="J8349" s="201"/>
    </row>
    <row r="8350" spans="1:10">
      <c r="A8350" s="200">
        <v>46370</v>
      </c>
      <c r="B8350" s="1" t="s">
        <v>193</v>
      </c>
      <c r="C8350" s="175">
        <f t="shared" si="390"/>
        <v>48196.833333313087</v>
      </c>
      <c r="D8350" s="1">
        <v>9.07</v>
      </c>
      <c r="E8350" s="176">
        <v>11.408984867591426</v>
      </c>
      <c r="F8350" s="1" t="s">
        <v>196</v>
      </c>
      <c r="G8350" s="201">
        <f>MAX(E8350-'[1]1a'!$H$3,0)</f>
        <v>0.76898486759142592</v>
      </c>
      <c r="H8350" s="201">
        <f t="shared" si="391"/>
        <v>1</v>
      </c>
      <c r="I8350" s="201" t="str">
        <f t="shared" si="392"/>
        <v/>
      </c>
      <c r="J8350" s="201"/>
    </row>
    <row r="8351" spans="1:10">
      <c r="A8351" s="200">
        <v>46370</v>
      </c>
      <c r="B8351" s="1" t="s">
        <v>194</v>
      </c>
      <c r="C8351" s="175">
        <f t="shared" si="390"/>
        <v>48196.874999979751</v>
      </c>
      <c r="D8351" s="1">
        <v>9.42</v>
      </c>
      <c r="E8351" s="176">
        <v>11.849243379571249</v>
      </c>
      <c r="F8351" s="1" t="s">
        <v>196</v>
      </c>
      <c r="G8351" s="201">
        <f>MAX(E8351-'[1]1a'!$H$3,0)</f>
        <v>1.2092433795712481</v>
      </c>
      <c r="H8351" s="201">
        <f t="shared" si="391"/>
        <v>2</v>
      </c>
      <c r="I8351" s="201" t="str">
        <f t="shared" si="392"/>
        <v/>
      </c>
      <c r="J8351" s="201"/>
    </row>
    <row r="8352" spans="1:10">
      <c r="A8352" s="200">
        <v>46370</v>
      </c>
      <c r="B8352" s="1" t="s">
        <v>195</v>
      </c>
      <c r="C8352" s="175">
        <f t="shared" si="390"/>
        <v>48196.916666646415</v>
      </c>
      <c r="D8352" s="1">
        <v>9.41</v>
      </c>
      <c r="E8352" s="176">
        <v>11.836664564943254</v>
      </c>
      <c r="F8352" s="1" t="s">
        <v>196</v>
      </c>
      <c r="G8352" s="201">
        <f>MAX(E8352-'[1]1a'!$H$3,0)</f>
        <v>1.1966645649432532</v>
      </c>
      <c r="H8352" s="201">
        <f t="shared" si="391"/>
        <v>3</v>
      </c>
      <c r="I8352" s="201" t="str">
        <f t="shared" si="392"/>
        <v/>
      </c>
      <c r="J8352" s="201"/>
    </row>
    <row r="8353" spans="1:10">
      <c r="A8353" s="200">
        <v>46371</v>
      </c>
      <c r="B8353" s="1" t="s">
        <v>161</v>
      </c>
      <c r="C8353" s="175">
        <f t="shared" si="390"/>
        <v>48196.958333313079</v>
      </c>
      <c r="D8353" s="1">
        <v>9.16</v>
      </c>
      <c r="E8353" s="176">
        <v>11.52219419924338</v>
      </c>
      <c r="F8353" s="1" t="s">
        <v>196</v>
      </c>
      <c r="G8353" s="201">
        <f>MAX(E8353-'[1]1a'!$H$3,0)</f>
        <v>0.88219419924337927</v>
      </c>
      <c r="H8353" s="201">
        <f t="shared" si="391"/>
        <v>4</v>
      </c>
      <c r="I8353" s="201" t="str">
        <f t="shared" si="392"/>
        <v/>
      </c>
      <c r="J8353" s="201"/>
    </row>
    <row r="8354" spans="1:10">
      <c r="A8354" s="200">
        <v>46371</v>
      </c>
      <c r="B8354" s="1" t="s">
        <v>164</v>
      </c>
      <c r="C8354" s="175">
        <f t="shared" si="390"/>
        <v>48196.999999979744</v>
      </c>
      <c r="D8354" s="1">
        <v>8.77</v>
      </c>
      <c r="E8354" s="176">
        <v>11.031620428751577</v>
      </c>
      <c r="F8354" s="1" t="s">
        <v>196</v>
      </c>
      <c r="G8354" s="201">
        <f>MAX(E8354-'[1]1a'!$H$3,0)</f>
        <v>0.3916204287515761</v>
      </c>
      <c r="H8354" s="201">
        <f t="shared" si="391"/>
        <v>5</v>
      </c>
      <c r="I8354" s="201">
        <f t="shared" si="392"/>
        <v>5</v>
      </c>
      <c r="J8354" s="201"/>
    </row>
    <row r="8355" spans="1:10">
      <c r="A8355" s="200">
        <v>46371</v>
      </c>
      <c r="B8355" s="1" t="s">
        <v>166</v>
      </c>
      <c r="C8355" s="175">
        <f t="shared" si="390"/>
        <v>48197.041666646408</v>
      </c>
      <c r="D8355" s="1">
        <v>8.33</v>
      </c>
      <c r="E8355" s="176">
        <v>10.478152585119799</v>
      </c>
      <c r="F8355" s="1" t="s">
        <v>162</v>
      </c>
      <c r="G8355" s="201">
        <f>MAX(E8355-'[1]1a'!$H$3,0)</f>
        <v>0</v>
      </c>
      <c r="H8355" s="201" t="str">
        <f t="shared" si="391"/>
        <v/>
      </c>
      <c r="I8355" s="201" t="str">
        <f t="shared" si="392"/>
        <v/>
      </c>
      <c r="J8355" s="201"/>
    </row>
    <row r="8356" spans="1:10">
      <c r="A8356" s="200">
        <v>46371</v>
      </c>
      <c r="B8356" s="1" t="s">
        <v>168</v>
      </c>
      <c r="C8356" s="175">
        <f t="shared" si="390"/>
        <v>48197.083333313072</v>
      </c>
      <c r="D8356" s="1">
        <v>7.48</v>
      </c>
      <c r="E8356" s="176">
        <v>9.4089533417402276</v>
      </c>
      <c r="F8356" s="1" t="s">
        <v>162</v>
      </c>
      <c r="G8356" s="201">
        <f>MAX(E8356-'[1]1a'!$H$3,0)</f>
        <v>0</v>
      </c>
      <c r="H8356" s="201" t="str">
        <f t="shared" si="391"/>
        <v/>
      </c>
      <c r="I8356" s="201" t="str">
        <f t="shared" si="392"/>
        <v/>
      </c>
      <c r="J8356" s="201"/>
    </row>
    <row r="8357" spans="1:10">
      <c r="A8357" s="200">
        <v>46371</v>
      </c>
      <c r="B8357" s="1" t="s">
        <v>170</v>
      </c>
      <c r="C8357" s="175">
        <f t="shared" si="390"/>
        <v>48197.124999979736</v>
      </c>
      <c r="D8357" s="1">
        <v>6.76</v>
      </c>
      <c r="E8357" s="176">
        <v>8.5032786885245901</v>
      </c>
      <c r="F8357" s="1" t="s">
        <v>162</v>
      </c>
      <c r="G8357" s="201">
        <f>MAX(E8357-'[1]1a'!$H$3,0)</f>
        <v>0</v>
      </c>
      <c r="H8357" s="201" t="str">
        <f t="shared" si="391"/>
        <v/>
      </c>
      <c r="I8357" s="201" t="str">
        <f t="shared" si="392"/>
        <v/>
      </c>
      <c r="J8357" s="201"/>
    </row>
    <row r="8358" spans="1:10">
      <c r="A8358" s="200">
        <v>46371</v>
      </c>
      <c r="B8358" s="1" t="s">
        <v>172</v>
      </c>
      <c r="C8358" s="175">
        <f t="shared" si="390"/>
        <v>48197.166666646401</v>
      </c>
      <c r="D8358" s="1">
        <v>5.99</v>
      </c>
      <c r="E8358" s="176">
        <v>7.5347099621689795</v>
      </c>
      <c r="F8358" s="1" t="s">
        <v>162</v>
      </c>
      <c r="G8358" s="201">
        <f>MAX(E8358-'[1]1a'!$H$3,0)</f>
        <v>0</v>
      </c>
      <c r="H8358" s="201" t="str">
        <f t="shared" si="391"/>
        <v/>
      </c>
      <c r="I8358" s="201" t="str">
        <f t="shared" si="392"/>
        <v/>
      </c>
      <c r="J8358" s="201"/>
    </row>
    <row r="8359" spans="1:10">
      <c r="A8359" s="200">
        <v>46371</v>
      </c>
      <c r="B8359" s="1" t="s">
        <v>174</v>
      </c>
      <c r="C8359" s="175">
        <f t="shared" si="390"/>
        <v>48197.208333313065</v>
      </c>
      <c r="D8359" s="1">
        <v>5.7</v>
      </c>
      <c r="E8359" s="176">
        <v>7.1699243379571254</v>
      </c>
      <c r="F8359" s="1" t="s">
        <v>162</v>
      </c>
      <c r="G8359" s="201">
        <f>MAX(E8359-'[1]1a'!$H$3,0)</f>
        <v>0</v>
      </c>
      <c r="H8359" s="201" t="str">
        <f t="shared" si="391"/>
        <v/>
      </c>
      <c r="I8359" s="201" t="str">
        <f t="shared" si="392"/>
        <v/>
      </c>
      <c r="J8359" s="201"/>
    </row>
    <row r="8360" spans="1:10">
      <c r="A8360" s="200">
        <v>46371</v>
      </c>
      <c r="B8360" s="1" t="s">
        <v>176</v>
      </c>
      <c r="C8360" s="175">
        <f t="shared" si="390"/>
        <v>48197.249999979729</v>
      </c>
      <c r="D8360" s="1">
        <v>5.52</v>
      </c>
      <c r="E8360" s="176">
        <v>6.9435056746532151</v>
      </c>
      <c r="F8360" s="1" t="s">
        <v>162</v>
      </c>
      <c r="G8360" s="201">
        <f>MAX(E8360-'[1]1a'!$H$3,0)</f>
        <v>0</v>
      </c>
      <c r="H8360" s="201" t="str">
        <f t="shared" si="391"/>
        <v/>
      </c>
      <c r="I8360" s="201" t="str">
        <f t="shared" si="392"/>
        <v/>
      </c>
      <c r="J8360" s="201"/>
    </row>
    <row r="8361" spans="1:10">
      <c r="A8361" s="200">
        <v>46371</v>
      </c>
      <c r="B8361" s="1" t="s">
        <v>178</v>
      </c>
      <c r="C8361" s="175">
        <f t="shared" si="390"/>
        <v>48197.291666646393</v>
      </c>
      <c r="D8361" s="1">
        <v>5.47</v>
      </c>
      <c r="E8361" s="176">
        <v>6.880611601513241</v>
      </c>
      <c r="F8361" s="1" t="s">
        <v>162</v>
      </c>
      <c r="G8361" s="201">
        <f>MAX(E8361-'[1]1a'!$H$3,0)</f>
        <v>0</v>
      </c>
      <c r="H8361" s="201" t="str">
        <f t="shared" si="391"/>
        <v/>
      </c>
      <c r="I8361" s="201" t="str">
        <f t="shared" si="392"/>
        <v/>
      </c>
      <c r="J8361" s="201"/>
    </row>
    <row r="8362" spans="1:10">
      <c r="A8362" s="200">
        <v>46371</v>
      </c>
      <c r="B8362" s="1" t="s">
        <v>180</v>
      </c>
      <c r="C8362" s="175">
        <f t="shared" si="390"/>
        <v>48197.333333313058</v>
      </c>
      <c r="D8362" s="1">
        <v>5.39</v>
      </c>
      <c r="E8362" s="176">
        <v>6.7799810844892807</v>
      </c>
      <c r="F8362" s="1" t="s">
        <v>162</v>
      </c>
      <c r="G8362" s="201">
        <f>MAX(E8362-'[1]1a'!$H$3,0)</f>
        <v>0</v>
      </c>
      <c r="H8362" s="201" t="str">
        <f t="shared" si="391"/>
        <v/>
      </c>
      <c r="I8362" s="201" t="str">
        <f t="shared" si="392"/>
        <v/>
      </c>
      <c r="J8362" s="201"/>
    </row>
    <row r="8363" spans="1:10">
      <c r="A8363" s="200">
        <v>46371</v>
      </c>
      <c r="B8363" s="1" t="s">
        <v>181</v>
      </c>
      <c r="C8363" s="175">
        <f t="shared" si="390"/>
        <v>48197.374999979722</v>
      </c>
      <c r="D8363" s="1">
        <v>5.74</v>
      </c>
      <c r="E8363" s="176">
        <v>7.2202395964691055</v>
      </c>
      <c r="F8363" s="1" t="s">
        <v>162</v>
      </c>
      <c r="G8363" s="201">
        <f>MAX(E8363-'[1]1a'!$H$3,0)</f>
        <v>0</v>
      </c>
      <c r="H8363" s="201" t="str">
        <f t="shared" si="391"/>
        <v/>
      </c>
      <c r="I8363" s="201" t="str">
        <f t="shared" si="392"/>
        <v/>
      </c>
      <c r="J8363" s="201"/>
    </row>
    <row r="8364" spans="1:10">
      <c r="A8364" s="200">
        <v>46371</v>
      </c>
      <c r="B8364" s="1" t="s">
        <v>182</v>
      </c>
      <c r="C8364" s="175">
        <f t="shared" si="390"/>
        <v>48197.416666646386</v>
      </c>
      <c r="D8364" s="1">
        <v>6.25</v>
      </c>
      <c r="E8364" s="176">
        <v>7.8617591424968474</v>
      </c>
      <c r="F8364" s="1" t="s">
        <v>162</v>
      </c>
      <c r="G8364" s="201">
        <f>MAX(E8364-'[1]1a'!$H$3,0)</f>
        <v>0</v>
      </c>
      <c r="H8364" s="201" t="str">
        <f t="shared" si="391"/>
        <v/>
      </c>
      <c r="I8364" s="201" t="str">
        <f t="shared" si="392"/>
        <v/>
      </c>
      <c r="J8364" s="201"/>
    </row>
    <row r="8365" spans="1:10">
      <c r="A8365" s="200">
        <v>46371</v>
      </c>
      <c r="B8365" s="1" t="s">
        <v>183</v>
      </c>
      <c r="C8365" s="175">
        <f t="shared" si="390"/>
        <v>48197.45833331305</v>
      </c>
      <c r="D8365" s="1">
        <v>6.83</v>
      </c>
      <c r="E8365" s="176">
        <v>8.5913303909205556</v>
      </c>
      <c r="F8365" s="1" t="s">
        <v>162</v>
      </c>
      <c r="G8365" s="201">
        <f>MAX(E8365-'[1]1a'!$H$3,0)</f>
        <v>0</v>
      </c>
      <c r="H8365" s="201" t="str">
        <f t="shared" si="391"/>
        <v/>
      </c>
      <c r="I8365" s="201" t="str">
        <f t="shared" si="392"/>
        <v/>
      </c>
      <c r="J8365" s="201"/>
    </row>
    <row r="8366" spans="1:10">
      <c r="A8366" s="200">
        <v>46371</v>
      </c>
      <c r="B8366" s="1" t="s">
        <v>185</v>
      </c>
      <c r="C8366" s="175">
        <f t="shared" si="390"/>
        <v>48197.499999979715</v>
      </c>
      <c r="D8366" s="1">
        <v>7.06</v>
      </c>
      <c r="E8366" s="176">
        <v>8.8806431273644382</v>
      </c>
      <c r="F8366" s="1" t="s">
        <v>162</v>
      </c>
      <c r="G8366" s="201">
        <f>MAX(E8366-'[1]1a'!$H$3,0)</f>
        <v>0</v>
      </c>
      <c r="H8366" s="201" t="str">
        <f t="shared" si="391"/>
        <v/>
      </c>
      <c r="I8366" s="201" t="str">
        <f t="shared" si="392"/>
        <v/>
      </c>
      <c r="J8366" s="201"/>
    </row>
    <row r="8367" spans="1:10">
      <c r="A8367" s="200">
        <v>46371</v>
      </c>
      <c r="B8367" s="1" t="s">
        <v>186</v>
      </c>
      <c r="C8367" s="175">
        <f t="shared" si="390"/>
        <v>48197.541666646379</v>
      </c>
      <c r="D8367" s="1">
        <v>7.07</v>
      </c>
      <c r="E8367" s="176">
        <v>8.8932219419924348</v>
      </c>
      <c r="F8367" s="1" t="s">
        <v>162</v>
      </c>
      <c r="G8367" s="201">
        <f>MAX(E8367-'[1]1a'!$H$3,0)</f>
        <v>0</v>
      </c>
      <c r="H8367" s="201" t="str">
        <f t="shared" si="391"/>
        <v/>
      </c>
      <c r="I8367" s="201" t="str">
        <f t="shared" si="392"/>
        <v/>
      </c>
      <c r="J8367" s="201"/>
    </row>
    <row r="8368" spans="1:10">
      <c r="A8368" s="200">
        <v>46371</v>
      </c>
      <c r="B8368" s="1" t="s">
        <v>187</v>
      </c>
      <c r="C8368" s="175">
        <f t="shared" si="390"/>
        <v>48197.583333313043</v>
      </c>
      <c r="D8368" s="1">
        <v>7.01</v>
      </c>
      <c r="E8368" s="176">
        <v>8.8177490542244641</v>
      </c>
      <c r="F8368" s="1" t="s">
        <v>162</v>
      </c>
      <c r="G8368" s="201">
        <f>MAX(E8368-'[1]1a'!$H$3,0)</f>
        <v>0</v>
      </c>
      <c r="H8368" s="201" t="str">
        <f t="shared" si="391"/>
        <v/>
      </c>
      <c r="I8368" s="201" t="str">
        <f t="shared" si="392"/>
        <v/>
      </c>
      <c r="J8368" s="201"/>
    </row>
    <row r="8369" spans="1:10">
      <c r="A8369" s="200">
        <v>46371</v>
      </c>
      <c r="B8369" s="1" t="s">
        <v>188</v>
      </c>
      <c r="C8369" s="175">
        <f t="shared" si="390"/>
        <v>48197.624999979707</v>
      </c>
      <c r="D8369" s="1">
        <v>7.22</v>
      </c>
      <c r="E8369" s="176">
        <v>9.0819041614123588</v>
      </c>
      <c r="F8369" s="1" t="s">
        <v>162</v>
      </c>
      <c r="G8369" s="201">
        <f>MAX(E8369-'[1]1a'!$H$3,0)</f>
        <v>0</v>
      </c>
      <c r="H8369" s="201" t="str">
        <f t="shared" si="391"/>
        <v/>
      </c>
      <c r="I8369" s="201" t="str">
        <f t="shared" si="392"/>
        <v/>
      </c>
      <c r="J8369" s="201"/>
    </row>
    <row r="8370" spans="1:10">
      <c r="A8370" s="200">
        <v>46371</v>
      </c>
      <c r="B8370" s="1" t="s">
        <v>189</v>
      </c>
      <c r="C8370" s="175">
        <f t="shared" si="390"/>
        <v>48197.666666646372</v>
      </c>
      <c r="D8370" s="1">
        <v>7.4</v>
      </c>
      <c r="E8370" s="176">
        <v>9.308322824716269</v>
      </c>
      <c r="F8370" s="1" t="s">
        <v>162</v>
      </c>
      <c r="G8370" s="201">
        <f>MAX(E8370-'[1]1a'!$H$3,0)</f>
        <v>0</v>
      </c>
      <c r="H8370" s="201" t="str">
        <f t="shared" si="391"/>
        <v/>
      </c>
      <c r="I8370" s="201" t="str">
        <f t="shared" si="392"/>
        <v/>
      </c>
      <c r="J8370" s="201"/>
    </row>
    <row r="8371" spans="1:10">
      <c r="A8371" s="200">
        <v>46371</v>
      </c>
      <c r="B8371" s="1" t="s">
        <v>190</v>
      </c>
      <c r="C8371" s="175">
        <f t="shared" si="390"/>
        <v>48197.708333313036</v>
      </c>
      <c r="D8371" s="1">
        <v>7.18</v>
      </c>
      <c r="E8371" s="176">
        <v>9.0315889029003777</v>
      </c>
      <c r="F8371" s="1" t="s">
        <v>162</v>
      </c>
      <c r="G8371" s="201">
        <f>MAX(E8371-'[1]1a'!$H$3,0)</f>
        <v>0</v>
      </c>
      <c r="H8371" s="201" t="str">
        <f t="shared" si="391"/>
        <v/>
      </c>
      <c r="I8371" s="201" t="str">
        <f t="shared" si="392"/>
        <v/>
      </c>
      <c r="J8371" s="201"/>
    </row>
    <row r="8372" spans="1:10">
      <c r="A8372" s="200">
        <v>46371</v>
      </c>
      <c r="B8372" s="1" t="s">
        <v>191</v>
      </c>
      <c r="C8372" s="175">
        <f t="shared" si="390"/>
        <v>48197.7499999797</v>
      </c>
      <c r="D8372" s="1">
        <v>7.18</v>
      </c>
      <c r="E8372" s="176">
        <v>9.0315889029003777</v>
      </c>
      <c r="F8372" s="1" t="s">
        <v>162</v>
      </c>
      <c r="G8372" s="201">
        <f>MAX(E8372-'[1]1a'!$H$3,0)</f>
        <v>0</v>
      </c>
      <c r="H8372" s="201" t="str">
        <f t="shared" si="391"/>
        <v/>
      </c>
      <c r="I8372" s="201" t="str">
        <f t="shared" si="392"/>
        <v/>
      </c>
      <c r="J8372" s="201"/>
    </row>
    <row r="8373" spans="1:10">
      <c r="A8373" s="200">
        <v>46371</v>
      </c>
      <c r="B8373" s="1" t="s">
        <v>192</v>
      </c>
      <c r="C8373" s="175">
        <f t="shared" si="390"/>
        <v>48197.791666646364</v>
      </c>
      <c r="D8373" s="1">
        <v>7.45</v>
      </c>
      <c r="E8373" s="176">
        <v>9.3712168978562431</v>
      </c>
      <c r="F8373" s="1" t="s">
        <v>162</v>
      </c>
      <c r="G8373" s="201">
        <f>MAX(E8373-'[1]1a'!$H$3,0)</f>
        <v>0</v>
      </c>
      <c r="H8373" s="201" t="str">
        <f t="shared" si="391"/>
        <v/>
      </c>
      <c r="I8373" s="201" t="str">
        <f t="shared" si="392"/>
        <v/>
      </c>
      <c r="J8373" s="201"/>
    </row>
    <row r="8374" spans="1:10">
      <c r="A8374" s="200">
        <v>46371</v>
      </c>
      <c r="B8374" s="1" t="s">
        <v>193</v>
      </c>
      <c r="C8374" s="175">
        <f t="shared" si="390"/>
        <v>48197.833333313029</v>
      </c>
      <c r="D8374" s="1">
        <v>8.24</v>
      </c>
      <c r="E8374" s="176">
        <v>10.364943253467844</v>
      </c>
      <c r="F8374" s="1" t="s">
        <v>162</v>
      </c>
      <c r="G8374" s="201">
        <f>MAX(E8374-'[1]1a'!$H$3,0)</f>
        <v>0</v>
      </c>
      <c r="H8374" s="201" t="str">
        <f t="shared" si="391"/>
        <v/>
      </c>
      <c r="I8374" s="201" t="str">
        <f t="shared" si="392"/>
        <v/>
      </c>
      <c r="J8374" s="201"/>
    </row>
    <row r="8375" spans="1:10">
      <c r="A8375" s="200">
        <v>46371</v>
      </c>
      <c r="B8375" s="1" t="s">
        <v>194</v>
      </c>
      <c r="C8375" s="175">
        <f t="shared" si="390"/>
        <v>48197.874999979693</v>
      </c>
      <c r="D8375" s="1">
        <v>8.91</v>
      </c>
      <c r="E8375" s="176">
        <v>11.207723833543506</v>
      </c>
      <c r="F8375" s="1" t="s">
        <v>196</v>
      </c>
      <c r="G8375" s="201">
        <f>MAX(E8375-'[1]1a'!$H$3,0)</f>
        <v>0.56772383354350531</v>
      </c>
      <c r="H8375" s="201">
        <f t="shared" si="391"/>
        <v>1</v>
      </c>
      <c r="I8375" s="201" t="str">
        <f t="shared" si="392"/>
        <v/>
      </c>
      <c r="J8375" s="201"/>
    </row>
    <row r="8376" spans="1:10">
      <c r="A8376" s="200">
        <v>46371</v>
      </c>
      <c r="B8376" s="1" t="s">
        <v>195</v>
      </c>
      <c r="C8376" s="175">
        <f t="shared" si="390"/>
        <v>48197.916666646357</v>
      </c>
      <c r="D8376" s="1">
        <v>8.86</v>
      </c>
      <c r="E8376" s="176">
        <v>11.14482976040353</v>
      </c>
      <c r="F8376" s="1" t="s">
        <v>196</v>
      </c>
      <c r="G8376" s="201">
        <f>MAX(E8376-'[1]1a'!$H$3,0)</f>
        <v>0.50482976040352945</v>
      </c>
      <c r="H8376" s="201">
        <f t="shared" si="391"/>
        <v>2</v>
      </c>
      <c r="I8376" s="201" t="str">
        <f t="shared" si="392"/>
        <v/>
      </c>
      <c r="J8376" s="201"/>
    </row>
    <row r="8377" spans="1:10">
      <c r="A8377" s="200">
        <v>46372</v>
      </c>
      <c r="B8377" s="1" t="s">
        <v>161</v>
      </c>
      <c r="C8377" s="175">
        <f t="shared" si="390"/>
        <v>48197.958333313021</v>
      </c>
      <c r="D8377" s="1">
        <v>8.56</v>
      </c>
      <c r="E8377" s="176">
        <v>10.767465321563684</v>
      </c>
      <c r="F8377" s="1" t="s">
        <v>196</v>
      </c>
      <c r="G8377" s="201">
        <f>MAX(E8377-'[1]1a'!$H$3,0)</f>
        <v>0.12746532156368318</v>
      </c>
      <c r="H8377" s="201">
        <f t="shared" si="391"/>
        <v>3</v>
      </c>
      <c r="I8377" s="201" t="str">
        <f t="shared" si="392"/>
        <v/>
      </c>
      <c r="J8377" s="201"/>
    </row>
    <row r="8378" spans="1:10">
      <c r="A8378" s="200">
        <v>46372</v>
      </c>
      <c r="B8378" s="1" t="s">
        <v>164</v>
      </c>
      <c r="C8378" s="175">
        <f t="shared" si="390"/>
        <v>48197.999999979686</v>
      </c>
      <c r="D8378" s="1">
        <v>8.49</v>
      </c>
      <c r="E8378" s="176">
        <v>10.679413619167718</v>
      </c>
      <c r="F8378" s="1" t="s">
        <v>196</v>
      </c>
      <c r="G8378" s="201">
        <f>MAX(E8378-'[1]1a'!$H$3,0)</f>
        <v>3.9413619167717684E-2</v>
      </c>
      <c r="H8378" s="201">
        <f t="shared" si="391"/>
        <v>4</v>
      </c>
      <c r="I8378" s="201">
        <f t="shared" si="392"/>
        <v>4</v>
      </c>
      <c r="J8378" s="201"/>
    </row>
    <row r="8379" spans="1:10">
      <c r="A8379" s="200">
        <v>46372</v>
      </c>
      <c r="B8379" s="1" t="s">
        <v>166</v>
      </c>
      <c r="C8379" s="175">
        <f t="shared" si="390"/>
        <v>48198.04166664635</v>
      </c>
      <c r="D8379" s="1">
        <v>8.1300000000000008</v>
      </c>
      <c r="E8379" s="176">
        <v>10.226576292559901</v>
      </c>
      <c r="F8379" s="1" t="s">
        <v>162</v>
      </c>
      <c r="G8379" s="201">
        <f>MAX(E8379-'[1]1a'!$H$3,0)</f>
        <v>0</v>
      </c>
      <c r="H8379" s="201" t="str">
        <f t="shared" si="391"/>
        <v/>
      </c>
      <c r="I8379" s="201" t="str">
        <f t="shared" si="392"/>
        <v/>
      </c>
      <c r="J8379" s="201"/>
    </row>
    <row r="8380" spans="1:10">
      <c r="A8380" s="200">
        <v>46372</v>
      </c>
      <c r="B8380" s="1" t="s">
        <v>168</v>
      </c>
      <c r="C8380" s="175">
        <f t="shared" si="390"/>
        <v>48198.083333313014</v>
      </c>
      <c r="D8380" s="1">
        <v>7.48</v>
      </c>
      <c r="E8380" s="176">
        <v>9.4089533417402276</v>
      </c>
      <c r="F8380" s="1" t="s">
        <v>162</v>
      </c>
      <c r="G8380" s="201">
        <f>MAX(E8380-'[1]1a'!$H$3,0)</f>
        <v>0</v>
      </c>
      <c r="H8380" s="201" t="str">
        <f t="shared" si="391"/>
        <v/>
      </c>
      <c r="I8380" s="201" t="str">
        <f t="shared" si="392"/>
        <v/>
      </c>
      <c r="J8380" s="201"/>
    </row>
    <row r="8381" spans="1:10">
      <c r="A8381" s="200">
        <v>46372</v>
      </c>
      <c r="B8381" s="1" t="s">
        <v>170</v>
      </c>
      <c r="C8381" s="175">
        <f t="shared" si="390"/>
        <v>48198.124999979678</v>
      </c>
      <c r="D8381" s="1">
        <v>6.41</v>
      </c>
      <c r="E8381" s="176">
        <v>8.063020176544768</v>
      </c>
      <c r="F8381" s="1" t="s">
        <v>162</v>
      </c>
      <c r="G8381" s="201">
        <f>MAX(E8381-'[1]1a'!$H$3,0)</f>
        <v>0</v>
      </c>
      <c r="H8381" s="201" t="str">
        <f t="shared" si="391"/>
        <v/>
      </c>
      <c r="I8381" s="201" t="str">
        <f t="shared" si="392"/>
        <v/>
      </c>
      <c r="J8381" s="201"/>
    </row>
    <row r="8382" spans="1:10">
      <c r="A8382" s="200">
        <v>46372</v>
      </c>
      <c r="B8382" s="1" t="s">
        <v>172</v>
      </c>
      <c r="C8382" s="175">
        <f t="shared" si="390"/>
        <v>48198.166666646342</v>
      </c>
      <c r="D8382" s="1">
        <v>5.81</v>
      </c>
      <c r="E8382" s="176">
        <v>7.3082912988650692</v>
      </c>
      <c r="F8382" s="1" t="s">
        <v>162</v>
      </c>
      <c r="G8382" s="201">
        <f>MAX(E8382-'[1]1a'!$H$3,0)</f>
        <v>0</v>
      </c>
      <c r="H8382" s="201" t="str">
        <f t="shared" si="391"/>
        <v/>
      </c>
      <c r="I8382" s="201" t="str">
        <f t="shared" si="392"/>
        <v/>
      </c>
      <c r="J8382" s="201"/>
    </row>
    <row r="8383" spans="1:10">
      <c r="A8383" s="200">
        <v>46372</v>
      </c>
      <c r="B8383" s="1" t="s">
        <v>174</v>
      </c>
      <c r="C8383" s="175">
        <f t="shared" si="390"/>
        <v>48198.208333313007</v>
      </c>
      <c r="D8383" s="1">
        <v>5.43</v>
      </c>
      <c r="E8383" s="176">
        <v>6.8302963430012609</v>
      </c>
      <c r="F8383" s="1" t="s">
        <v>162</v>
      </c>
      <c r="G8383" s="201">
        <f>MAX(E8383-'[1]1a'!$H$3,0)</f>
        <v>0</v>
      </c>
      <c r="H8383" s="201" t="str">
        <f t="shared" si="391"/>
        <v/>
      </c>
      <c r="I8383" s="201" t="str">
        <f t="shared" si="392"/>
        <v/>
      </c>
      <c r="J8383" s="201"/>
    </row>
    <row r="8384" spans="1:10">
      <c r="A8384" s="200">
        <v>46372</v>
      </c>
      <c r="B8384" s="1" t="s">
        <v>176</v>
      </c>
      <c r="C8384" s="175">
        <f t="shared" si="390"/>
        <v>48198.249999979671</v>
      </c>
      <c r="D8384" s="1">
        <v>5.24</v>
      </c>
      <c r="E8384" s="176">
        <v>6.5912988650693576</v>
      </c>
      <c r="F8384" s="1" t="s">
        <v>162</v>
      </c>
      <c r="G8384" s="201">
        <f>MAX(E8384-'[1]1a'!$H$3,0)</f>
        <v>0</v>
      </c>
      <c r="H8384" s="201" t="str">
        <f t="shared" si="391"/>
        <v/>
      </c>
      <c r="I8384" s="201" t="str">
        <f t="shared" si="392"/>
        <v/>
      </c>
      <c r="J8384" s="201"/>
    </row>
    <row r="8385" spans="1:10">
      <c r="A8385" s="200">
        <v>46372</v>
      </c>
      <c r="B8385" s="1" t="s">
        <v>178</v>
      </c>
      <c r="C8385" s="175">
        <f t="shared" si="390"/>
        <v>48198.291666646335</v>
      </c>
      <c r="D8385" s="1">
        <v>5</v>
      </c>
      <c r="E8385" s="176">
        <v>6.2894073139974784</v>
      </c>
      <c r="F8385" s="1" t="s">
        <v>162</v>
      </c>
      <c r="G8385" s="201">
        <f>MAX(E8385-'[1]1a'!$H$3,0)</f>
        <v>0</v>
      </c>
      <c r="H8385" s="201" t="str">
        <f t="shared" si="391"/>
        <v/>
      </c>
      <c r="I8385" s="201" t="str">
        <f t="shared" si="392"/>
        <v/>
      </c>
      <c r="J8385" s="201"/>
    </row>
    <row r="8386" spans="1:10">
      <c r="A8386" s="200">
        <v>46372</v>
      </c>
      <c r="B8386" s="1" t="s">
        <v>180</v>
      </c>
      <c r="C8386" s="175">
        <f t="shared" si="390"/>
        <v>48198.333333312999</v>
      </c>
      <c r="D8386" s="1">
        <v>5.0999999999999996</v>
      </c>
      <c r="E8386" s="176">
        <v>6.4151954602774275</v>
      </c>
      <c r="F8386" s="1" t="s">
        <v>162</v>
      </c>
      <c r="G8386" s="201">
        <f>MAX(E8386-'[1]1a'!$H$3,0)</f>
        <v>0</v>
      </c>
      <c r="H8386" s="201" t="str">
        <f t="shared" si="391"/>
        <v/>
      </c>
      <c r="I8386" s="201" t="str">
        <f t="shared" si="392"/>
        <v/>
      </c>
      <c r="J8386" s="201"/>
    </row>
    <row r="8387" spans="1:10">
      <c r="A8387" s="200">
        <v>46372</v>
      </c>
      <c r="B8387" s="1" t="s">
        <v>181</v>
      </c>
      <c r="C8387" s="175">
        <f t="shared" si="390"/>
        <v>48198.374999979664</v>
      </c>
      <c r="D8387" s="1">
        <v>5.43</v>
      </c>
      <c r="E8387" s="176">
        <v>6.8302963430012609</v>
      </c>
      <c r="F8387" s="1" t="s">
        <v>162</v>
      </c>
      <c r="G8387" s="201">
        <f>MAX(E8387-'[1]1a'!$H$3,0)</f>
        <v>0</v>
      </c>
      <c r="H8387" s="201" t="str">
        <f t="shared" si="391"/>
        <v/>
      </c>
      <c r="I8387" s="201" t="str">
        <f t="shared" si="392"/>
        <v/>
      </c>
      <c r="J8387" s="201"/>
    </row>
    <row r="8388" spans="1:10">
      <c r="A8388" s="200">
        <v>46372</v>
      </c>
      <c r="B8388" s="1" t="s">
        <v>182</v>
      </c>
      <c r="C8388" s="175">
        <f t="shared" ref="C8388:C8451" si="393">C8387 + TIME(1,0,0)</f>
        <v>48198.416666646328</v>
      </c>
      <c r="D8388" s="1">
        <v>6.07</v>
      </c>
      <c r="E8388" s="176">
        <v>7.6353404791929389</v>
      </c>
      <c r="F8388" s="1" t="s">
        <v>162</v>
      </c>
      <c r="G8388" s="201">
        <f>MAX(E8388-'[1]1a'!$H$3,0)</f>
        <v>0</v>
      </c>
      <c r="H8388" s="201" t="str">
        <f t="shared" ref="H8388:H8451" si="394">IF(F8388="Y",IF(F8387="Y",H8387+1,1),"")</f>
        <v/>
      </c>
      <c r="I8388" s="201" t="str">
        <f t="shared" ref="I8388:I8451" si="395">IF(AND(F8388="Y",F8389&lt;&gt;"Y"),H8388,"")</f>
        <v/>
      </c>
      <c r="J8388" s="201"/>
    </row>
    <row r="8389" spans="1:10">
      <c r="A8389" s="200">
        <v>46372</v>
      </c>
      <c r="B8389" s="1" t="s">
        <v>183</v>
      </c>
      <c r="C8389" s="175">
        <f t="shared" si="393"/>
        <v>48198.458333312992</v>
      </c>
      <c r="D8389" s="1">
        <v>6.55</v>
      </c>
      <c r="E8389" s="176">
        <v>8.2391235813366954</v>
      </c>
      <c r="F8389" s="1" t="s">
        <v>162</v>
      </c>
      <c r="G8389" s="201">
        <f>MAX(E8389-'[1]1a'!$H$3,0)</f>
        <v>0</v>
      </c>
      <c r="H8389" s="201" t="str">
        <f t="shared" si="394"/>
        <v/>
      </c>
      <c r="I8389" s="201" t="str">
        <f t="shared" si="395"/>
        <v/>
      </c>
      <c r="J8389" s="201"/>
    </row>
    <row r="8390" spans="1:10">
      <c r="A8390" s="200">
        <v>46372</v>
      </c>
      <c r="B8390" s="1" t="s">
        <v>185</v>
      </c>
      <c r="C8390" s="175">
        <f t="shared" si="393"/>
        <v>48198.499999979656</v>
      </c>
      <c r="D8390" s="1">
        <v>6.58</v>
      </c>
      <c r="E8390" s="176">
        <v>8.2768600252206816</v>
      </c>
      <c r="F8390" s="1" t="s">
        <v>162</v>
      </c>
      <c r="G8390" s="201">
        <f>MAX(E8390-'[1]1a'!$H$3,0)</f>
        <v>0</v>
      </c>
      <c r="H8390" s="201" t="str">
        <f t="shared" si="394"/>
        <v/>
      </c>
      <c r="I8390" s="201" t="str">
        <f t="shared" si="395"/>
        <v/>
      </c>
      <c r="J8390" s="201"/>
    </row>
    <row r="8391" spans="1:10">
      <c r="A8391" s="200">
        <v>46372</v>
      </c>
      <c r="B8391" s="1" t="s">
        <v>186</v>
      </c>
      <c r="C8391" s="175">
        <f t="shared" si="393"/>
        <v>48198.541666646321</v>
      </c>
      <c r="D8391" s="1">
        <v>6.58</v>
      </c>
      <c r="E8391" s="176">
        <v>8.2768600252206816</v>
      </c>
      <c r="F8391" s="1" t="s">
        <v>162</v>
      </c>
      <c r="G8391" s="201">
        <f>MAX(E8391-'[1]1a'!$H$3,0)</f>
        <v>0</v>
      </c>
      <c r="H8391" s="201" t="str">
        <f t="shared" si="394"/>
        <v/>
      </c>
      <c r="I8391" s="201" t="str">
        <f t="shared" si="395"/>
        <v/>
      </c>
      <c r="J8391" s="201"/>
    </row>
    <row r="8392" spans="1:10">
      <c r="A8392" s="200">
        <v>46372</v>
      </c>
      <c r="B8392" s="1" t="s">
        <v>187</v>
      </c>
      <c r="C8392" s="175">
        <f t="shared" si="393"/>
        <v>48198.583333312985</v>
      </c>
      <c r="D8392" s="1">
        <v>6.78</v>
      </c>
      <c r="E8392" s="176">
        <v>8.5284363177805815</v>
      </c>
      <c r="F8392" s="1" t="s">
        <v>162</v>
      </c>
      <c r="G8392" s="201">
        <f>MAX(E8392-'[1]1a'!$H$3,0)</f>
        <v>0</v>
      </c>
      <c r="H8392" s="201" t="str">
        <f t="shared" si="394"/>
        <v/>
      </c>
      <c r="I8392" s="201" t="str">
        <f t="shared" si="395"/>
        <v/>
      </c>
      <c r="J8392" s="201"/>
    </row>
    <row r="8393" spans="1:10">
      <c r="A8393" s="200">
        <v>46372</v>
      </c>
      <c r="B8393" s="1" t="s">
        <v>188</v>
      </c>
      <c r="C8393" s="175">
        <f t="shared" si="393"/>
        <v>48198.624999979649</v>
      </c>
      <c r="D8393" s="1">
        <v>6.86</v>
      </c>
      <c r="E8393" s="176">
        <v>8.6290668348045401</v>
      </c>
      <c r="F8393" s="1" t="s">
        <v>162</v>
      </c>
      <c r="G8393" s="201">
        <f>MAX(E8393-'[1]1a'!$H$3,0)</f>
        <v>0</v>
      </c>
      <c r="H8393" s="201" t="str">
        <f t="shared" si="394"/>
        <v/>
      </c>
      <c r="I8393" s="201" t="str">
        <f t="shared" si="395"/>
        <v/>
      </c>
      <c r="J8393" s="201"/>
    </row>
    <row r="8394" spans="1:10">
      <c r="A8394" s="200">
        <v>46372</v>
      </c>
      <c r="B8394" s="1" t="s">
        <v>189</v>
      </c>
      <c r="C8394" s="175">
        <f t="shared" si="393"/>
        <v>48198.666666646313</v>
      </c>
      <c r="D8394" s="1">
        <v>7.01</v>
      </c>
      <c r="E8394" s="176">
        <v>8.8177490542244641</v>
      </c>
      <c r="F8394" s="1" t="s">
        <v>162</v>
      </c>
      <c r="G8394" s="201">
        <f>MAX(E8394-'[1]1a'!$H$3,0)</f>
        <v>0</v>
      </c>
      <c r="H8394" s="201" t="str">
        <f t="shared" si="394"/>
        <v/>
      </c>
      <c r="I8394" s="201" t="str">
        <f t="shared" si="395"/>
        <v/>
      </c>
      <c r="J8394" s="201"/>
    </row>
    <row r="8395" spans="1:10">
      <c r="A8395" s="200">
        <v>46372</v>
      </c>
      <c r="B8395" s="1" t="s">
        <v>190</v>
      </c>
      <c r="C8395" s="175">
        <f t="shared" si="393"/>
        <v>48198.708333312978</v>
      </c>
      <c r="D8395" s="1">
        <v>7</v>
      </c>
      <c r="E8395" s="176">
        <v>8.8051702395964693</v>
      </c>
      <c r="F8395" s="1" t="s">
        <v>162</v>
      </c>
      <c r="G8395" s="201">
        <f>MAX(E8395-'[1]1a'!$H$3,0)</f>
        <v>0</v>
      </c>
      <c r="H8395" s="201" t="str">
        <f t="shared" si="394"/>
        <v/>
      </c>
      <c r="I8395" s="201" t="str">
        <f t="shared" si="395"/>
        <v/>
      </c>
      <c r="J8395" s="201"/>
    </row>
    <row r="8396" spans="1:10">
      <c r="A8396" s="200">
        <v>46372</v>
      </c>
      <c r="B8396" s="1" t="s">
        <v>191</v>
      </c>
      <c r="C8396" s="175">
        <f t="shared" si="393"/>
        <v>48198.749999979642</v>
      </c>
      <c r="D8396" s="1">
        <v>7</v>
      </c>
      <c r="E8396" s="176">
        <v>8.8051702395964693</v>
      </c>
      <c r="F8396" s="1" t="s">
        <v>162</v>
      </c>
      <c r="G8396" s="201">
        <f>MAX(E8396-'[1]1a'!$H$3,0)</f>
        <v>0</v>
      </c>
      <c r="H8396" s="201" t="str">
        <f t="shared" si="394"/>
        <v/>
      </c>
      <c r="I8396" s="201" t="str">
        <f t="shared" si="395"/>
        <v/>
      </c>
      <c r="J8396" s="201"/>
    </row>
    <row r="8397" spans="1:10">
      <c r="A8397" s="200">
        <v>46372</v>
      </c>
      <c r="B8397" s="1" t="s">
        <v>192</v>
      </c>
      <c r="C8397" s="175">
        <f t="shared" si="393"/>
        <v>48198.791666646306</v>
      </c>
      <c r="D8397" s="1">
        <v>7.1</v>
      </c>
      <c r="E8397" s="176">
        <v>8.9309583858764192</v>
      </c>
      <c r="F8397" s="1" t="s">
        <v>162</v>
      </c>
      <c r="G8397" s="201">
        <f>MAX(E8397-'[1]1a'!$H$3,0)</f>
        <v>0</v>
      </c>
      <c r="H8397" s="201" t="str">
        <f t="shared" si="394"/>
        <v/>
      </c>
      <c r="I8397" s="201" t="str">
        <f t="shared" si="395"/>
        <v/>
      </c>
      <c r="J8397" s="201"/>
    </row>
    <row r="8398" spans="1:10">
      <c r="A8398" s="200">
        <v>46372</v>
      </c>
      <c r="B8398" s="1" t="s">
        <v>193</v>
      </c>
      <c r="C8398" s="175">
        <f t="shared" si="393"/>
        <v>48198.83333331297</v>
      </c>
      <c r="D8398" s="1">
        <v>8.14</v>
      </c>
      <c r="E8398" s="176">
        <v>10.239155107187896</v>
      </c>
      <c r="F8398" s="1" t="s">
        <v>162</v>
      </c>
      <c r="G8398" s="201">
        <f>MAX(E8398-'[1]1a'!$H$3,0)</f>
        <v>0</v>
      </c>
      <c r="H8398" s="201" t="str">
        <f t="shared" si="394"/>
        <v/>
      </c>
      <c r="I8398" s="201" t="str">
        <f t="shared" si="395"/>
        <v/>
      </c>
      <c r="J8398" s="201"/>
    </row>
    <row r="8399" spans="1:10">
      <c r="A8399" s="200">
        <v>46372</v>
      </c>
      <c r="B8399" s="1" t="s">
        <v>194</v>
      </c>
      <c r="C8399" s="175">
        <f t="shared" si="393"/>
        <v>48198.874999979635</v>
      </c>
      <c r="D8399" s="1">
        <v>8.7100000000000009</v>
      </c>
      <c r="E8399" s="176">
        <v>10.956147540983608</v>
      </c>
      <c r="F8399" s="1" t="s">
        <v>196</v>
      </c>
      <c r="G8399" s="201">
        <f>MAX(E8399-'[1]1a'!$H$3,0)</f>
        <v>0.3161475409836072</v>
      </c>
      <c r="H8399" s="201">
        <f t="shared" si="394"/>
        <v>1</v>
      </c>
      <c r="I8399" s="201" t="str">
        <f t="shared" si="395"/>
        <v/>
      </c>
      <c r="J8399" s="201"/>
    </row>
    <row r="8400" spans="1:10">
      <c r="A8400" s="200">
        <v>46372</v>
      </c>
      <c r="B8400" s="1" t="s">
        <v>195</v>
      </c>
      <c r="C8400" s="175">
        <f t="shared" si="393"/>
        <v>48198.916666646299</v>
      </c>
      <c r="D8400" s="1">
        <v>8.5500000000000007</v>
      </c>
      <c r="E8400" s="176">
        <v>10.754886506935689</v>
      </c>
      <c r="F8400" s="1" t="s">
        <v>196</v>
      </c>
      <c r="G8400" s="201">
        <f>MAX(E8400-'[1]1a'!$H$3,0)</f>
        <v>0.11488650693568836</v>
      </c>
      <c r="H8400" s="201">
        <f t="shared" si="394"/>
        <v>2</v>
      </c>
      <c r="I8400" s="201">
        <f t="shared" si="395"/>
        <v>2</v>
      </c>
      <c r="J8400" s="201"/>
    </row>
    <row r="8401" spans="1:10">
      <c r="A8401" s="200">
        <v>46373</v>
      </c>
      <c r="B8401" s="1" t="s">
        <v>161</v>
      </c>
      <c r="C8401" s="175">
        <f t="shared" si="393"/>
        <v>48198.958333312963</v>
      </c>
      <c r="D8401" s="1">
        <v>8.16</v>
      </c>
      <c r="E8401" s="176">
        <v>10.264312736443884</v>
      </c>
      <c r="F8401" s="1" t="s">
        <v>162</v>
      </c>
      <c r="G8401" s="201">
        <f>MAX(E8401-'[1]1a'!$H$3,0)</f>
        <v>0</v>
      </c>
      <c r="H8401" s="201" t="str">
        <f t="shared" si="394"/>
        <v/>
      </c>
      <c r="I8401" s="201" t="str">
        <f t="shared" si="395"/>
        <v/>
      </c>
      <c r="J8401" s="201"/>
    </row>
    <row r="8402" spans="1:10">
      <c r="A8402" s="200">
        <v>46373</v>
      </c>
      <c r="B8402" s="1" t="s">
        <v>164</v>
      </c>
      <c r="C8402" s="175">
        <f t="shared" si="393"/>
        <v>48198.999999979627</v>
      </c>
      <c r="D8402" s="1">
        <v>8.16</v>
      </c>
      <c r="E8402" s="176">
        <v>10.264312736443884</v>
      </c>
      <c r="F8402" s="1" t="s">
        <v>162</v>
      </c>
      <c r="G8402" s="201">
        <f>MAX(E8402-'[1]1a'!$H$3,0)</f>
        <v>0</v>
      </c>
      <c r="H8402" s="201" t="str">
        <f t="shared" si="394"/>
        <v/>
      </c>
      <c r="I8402" s="201" t="str">
        <f t="shared" si="395"/>
        <v/>
      </c>
      <c r="J8402" s="201"/>
    </row>
    <row r="8403" spans="1:10">
      <c r="A8403" s="200">
        <v>46373</v>
      </c>
      <c r="B8403" s="1" t="s">
        <v>166</v>
      </c>
      <c r="C8403" s="175">
        <f t="shared" si="393"/>
        <v>48199.041666646292</v>
      </c>
      <c r="D8403" s="1">
        <v>7.66</v>
      </c>
      <c r="E8403" s="176">
        <v>9.635372005044136</v>
      </c>
      <c r="F8403" s="1" t="s">
        <v>162</v>
      </c>
      <c r="G8403" s="201">
        <f>MAX(E8403-'[1]1a'!$H$3,0)</f>
        <v>0</v>
      </c>
      <c r="H8403" s="201" t="str">
        <f t="shared" si="394"/>
        <v/>
      </c>
      <c r="I8403" s="201" t="str">
        <f t="shared" si="395"/>
        <v/>
      </c>
      <c r="J8403" s="201"/>
    </row>
    <row r="8404" spans="1:10">
      <c r="A8404" s="200">
        <v>46373</v>
      </c>
      <c r="B8404" s="1" t="s">
        <v>168</v>
      </c>
      <c r="C8404" s="175">
        <f t="shared" si="393"/>
        <v>48199.083333312956</v>
      </c>
      <c r="D8404" s="1">
        <v>7</v>
      </c>
      <c r="E8404" s="176">
        <v>8.8051702395964693</v>
      </c>
      <c r="F8404" s="1" t="s">
        <v>162</v>
      </c>
      <c r="G8404" s="201">
        <f>MAX(E8404-'[1]1a'!$H$3,0)</f>
        <v>0</v>
      </c>
      <c r="H8404" s="201" t="str">
        <f t="shared" si="394"/>
        <v/>
      </c>
      <c r="I8404" s="201" t="str">
        <f t="shared" si="395"/>
        <v/>
      </c>
      <c r="J8404" s="201"/>
    </row>
    <row r="8405" spans="1:10">
      <c r="A8405" s="200">
        <v>46373</v>
      </c>
      <c r="B8405" s="1" t="s">
        <v>170</v>
      </c>
      <c r="C8405" s="175">
        <f t="shared" si="393"/>
        <v>48199.12499997962</v>
      </c>
      <c r="D8405" s="1">
        <v>6.2</v>
      </c>
      <c r="E8405" s="176">
        <v>7.7988650693568733</v>
      </c>
      <c r="F8405" s="1" t="s">
        <v>162</v>
      </c>
      <c r="G8405" s="201">
        <f>MAX(E8405-'[1]1a'!$H$3,0)</f>
        <v>0</v>
      </c>
      <c r="H8405" s="201" t="str">
        <f t="shared" si="394"/>
        <v/>
      </c>
      <c r="I8405" s="201" t="str">
        <f t="shared" si="395"/>
        <v/>
      </c>
      <c r="J8405" s="201"/>
    </row>
    <row r="8406" spans="1:10">
      <c r="A8406" s="200">
        <v>46373</v>
      </c>
      <c r="B8406" s="1" t="s">
        <v>172</v>
      </c>
      <c r="C8406" s="175">
        <f t="shared" si="393"/>
        <v>48199.166666646284</v>
      </c>
      <c r="D8406" s="1">
        <v>5.49</v>
      </c>
      <c r="E8406" s="176">
        <v>6.9057692307692315</v>
      </c>
      <c r="F8406" s="1" t="s">
        <v>162</v>
      </c>
      <c r="G8406" s="201">
        <f>MAX(E8406-'[1]1a'!$H$3,0)</f>
        <v>0</v>
      </c>
      <c r="H8406" s="201" t="str">
        <f t="shared" si="394"/>
        <v/>
      </c>
      <c r="I8406" s="201" t="str">
        <f t="shared" si="395"/>
        <v/>
      </c>
      <c r="J8406" s="201"/>
    </row>
    <row r="8407" spans="1:10">
      <c r="A8407" s="200">
        <v>46373</v>
      </c>
      <c r="B8407" s="1" t="s">
        <v>174</v>
      </c>
      <c r="C8407" s="175">
        <f t="shared" si="393"/>
        <v>48199.208333312949</v>
      </c>
      <c r="D8407" s="1">
        <v>5.0599999999999996</v>
      </c>
      <c r="E8407" s="176">
        <v>6.3648802017654473</v>
      </c>
      <c r="F8407" s="1" t="s">
        <v>162</v>
      </c>
      <c r="G8407" s="201">
        <f>MAX(E8407-'[1]1a'!$H$3,0)</f>
        <v>0</v>
      </c>
      <c r="H8407" s="201" t="str">
        <f t="shared" si="394"/>
        <v/>
      </c>
      <c r="I8407" s="201" t="str">
        <f t="shared" si="395"/>
        <v/>
      </c>
      <c r="J8407" s="201"/>
    </row>
    <row r="8408" spans="1:10">
      <c r="A8408" s="200">
        <v>46373</v>
      </c>
      <c r="B8408" s="1" t="s">
        <v>176</v>
      </c>
      <c r="C8408" s="175">
        <f t="shared" si="393"/>
        <v>48199.249999979613</v>
      </c>
      <c r="D8408" s="1">
        <v>4.88</v>
      </c>
      <c r="E8408" s="176">
        <v>6.1384615384615389</v>
      </c>
      <c r="F8408" s="1" t="s">
        <v>162</v>
      </c>
      <c r="G8408" s="201">
        <f>MAX(E8408-'[1]1a'!$H$3,0)</f>
        <v>0</v>
      </c>
      <c r="H8408" s="201" t="str">
        <f t="shared" si="394"/>
        <v/>
      </c>
      <c r="I8408" s="201" t="str">
        <f t="shared" si="395"/>
        <v/>
      </c>
      <c r="J8408" s="201"/>
    </row>
    <row r="8409" spans="1:10">
      <c r="A8409" s="200">
        <v>46373</v>
      </c>
      <c r="B8409" s="1" t="s">
        <v>178</v>
      </c>
      <c r="C8409" s="175">
        <f t="shared" si="393"/>
        <v>48199.291666646277</v>
      </c>
      <c r="D8409" s="1">
        <v>4.7699999999999996</v>
      </c>
      <c r="E8409" s="176">
        <v>6.0000945775535941</v>
      </c>
      <c r="F8409" s="1" t="s">
        <v>162</v>
      </c>
      <c r="G8409" s="201">
        <f>MAX(E8409-'[1]1a'!$H$3,0)</f>
        <v>0</v>
      </c>
      <c r="H8409" s="201" t="str">
        <f t="shared" si="394"/>
        <v/>
      </c>
      <c r="I8409" s="201" t="str">
        <f t="shared" si="395"/>
        <v/>
      </c>
      <c r="J8409" s="201"/>
    </row>
    <row r="8410" spans="1:10">
      <c r="A8410" s="200">
        <v>46373</v>
      </c>
      <c r="B8410" s="1" t="s">
        <v>180</v>
      </c>
      <c r="C8410" s="175">
        <f t="shared" si="393"/>
        <v>48199.333333312941</v>
      </c>
      <c r="D8410" s="1">
        <v>4.7300000000000004</v>
      </c>
      <c r="E8410" s="176">
        <v>5.9497793190416148</v>
      </c>
      <c r="F8410" s="1" t="s">
        <v>162</v>
      </c>
      <c r="G8410" s="201">
        <f>MAX(E8410-'[1]1a'!$H$3,0)</f>
        <v>0</v>
      </c>
      <c r="H8410" s="201" t="str">
        <f t="shared" si="394"/>
        <v/>
      </c>
      <c r="I8410" s="201" t="str">
        <f t="shared" si="395"/>
        <v/>
      </c>
      <c r="J8410" s="201"/>
    </row>
    <row r="8411" spans="1:10">
      <c r="A8411" s="200">
        <v>46373</v>
      </c>
      <c r="B8411" s="1" t="s">
        <v>181</v>
      </c>
      <c r="C8411" s="175">
        <f t="shared" si="393"/>
        <v>48199.374999979605</v>
      </c>
      <c r="D8411" s="1">
        <v>5.09</v>
      </c>
      <c r="E8411" s="176">
        <v>6.4026166456494327</v>
      </c>
      <c r="F8411" s="1" t="s">
        <v>162</v>
      </c>
      <c r="G8411" s="201">
        <f>MAX(E8411-'[1]1a'!$H$3,0)</f>
        <v>0</v>
      </c>
      <c r="H8411" s="201" t="str">
        <f t="shared" si="394"/>
        <v/>
      </c>
      <c r="I8411" s="201" t="str">
        <f t="shared" si="395"/>
        <v/>
      </c>
      <c r="J8411" s="201"/>
    </row>
    <row r="8412" spans="1:10">
      <c r="A8412" s="200">
        <v>46373</v>
      </c>
      <c r="B8412" s="1" t="s">
        <v>182</v>
      </c>
      <c r="C8412" s="175">
        <f t="shared" si="393"/>
        <v>48199.41666664627</v>
      </c>
      <c r="D8412" s="1">
        <v>5.56</v>
      </c>
      <c r="E8412" s="176">
        <v>6.9938209331651953</v>
      </c>
      <c r="F8412" s="1" t="s">
        <v>162</v>
      </c>
      <c r="G8412" s="201">
        <f>MAX(E8412-'[1]1a'!$H$3,0)</f>
        <v>0</v>
      </c>
      <c r="H8412" s="201" t="str">
        <f t="shared" si="394"/>
        <v/>
      </c>
      <c r="I8412" s="201" t="str">
        <f t="shared" si="395"/>
        <v/>
      </c>
      <c r="J8412" s="201"/>
    </row>
    <row r="8413" spans="1:10">
      <c r="A8413" s="200">
        <v>46373</v>
      </c>
      <c r="B8413" s="1" t="s">
        <v>183</v>
      </c>
      <c r="C8413" s="175">
        <f t="shared" si="393"/>
        <v>48199.458333312934</v>
      </c>
      <c r="D8413" s="1">
        <v>5.98</v>
      </c>
      <c r="E8413" s="176">
        <v>7.5221311475409847</v>
      </c>
      <c r="F8413" s="1" t="s">
        <v>162</v>
      </c>
      <c r="G8413" s="201">
        <f>MAX(E8413-'[1]1a'!$H$3,0)</f>
        <v>0</v>
      </c>
      <c r="H8413" s="201" t="str">
        <f t="shared" si="394"/>
        <v/>
      </c>
      <c r="I8413" s="201" t="str">
        <f t="shared" si="395"/>
        <v/>
      </c>
      <c r="J8413" s="201"/>
    </row>
    <row r="8414" spans="1:10">
      <c r="A8414" s="200">
        <v>46373</v>
      </c>
      <c r="B8414" s="1" t="s">
        <v>185</v>
      </c>
      <c r="C8414" s="175">
        <f t="shared" si="393"/>
        <v>48199.499999979598</v>
      </c>
      <c r="D8414" s="1">
        <v>6.09</v>
      </c>
      <c r="E8414" s="176">
        <v>7.6604981084489285</v>
      </c>
      <c r="F8414" s="1" t="s">
        <v>162</v>
      </c>
      <c r="G8414" s="201">
        <f>MAX(E8414-'[1]1a'!$H$3,0)</f>
        <v>0</v>
      </c>
      <c r="H8414" s="201" t="str">
        <f t="shared" si="394"/>
        <v/>
      </c>
      <c r="I8414" s="201" t="str">
        <f t="shared" si="395"/>
        <v/>
      </c>
      <c r="J8414" s="201"/>
    </row>
    <row r="8415" spans="1:10">
      <c r="A8415" s="200">
        <v>46373</v>
      </c>
      <c r="B8415" s="1" t="s">
        <v>186</v>
      </c>
      <c r="C8415" s="175">
        <f t="shared" si="393"/>
        <v>48199.541666646262</v>
      </c>
      <c r="D8415" s="1">
        <v>6.16</v>
      </c>
      <c r="E8415" s="176">
        <v>7.7485498108448931</v>
      </c>
      <c r="F8415" s="1" t="s">
        <v>162</v>
      </c>
      <c r="G8415" s="201">
        <f>MAX(E8415-'[1]1a'!$H$3,0)</f>
        <v>0</v>
      </c>
      <c r="H8415" s="201" t="str">
        <f t="shared" si="394"/>
        <v/>
      </c>
      <c r="I8415" s="201" t="str">
        <f t="shared" si="395"/>
        <v/>
      </c>
      <c r="J8415" s="201"/>
    </row>
    <row r="8416" spans="1:10">
      <c r="A8416" s="200">
        <v>46373</v>
      </c>
      <c r="B8416" s="1" t="s">
        <v>187</v>
      </c>
      <c r="C8416" s="175">
        <f t="shared" si="393"/>
        <v>48199.583333312927</v>
      </c>
      <c r="D8416" s="1">
        <v>6.29</v>
      </c>
      <c r="E8416" s="176">
        <v>7.9120744010088275</v>
      </c>
      <c r="F8416" s="1" t="s">
        <v>162</v>
      </c>
      <c r="G8416" s="201">
        <f>MAX(E8416-'[1]1a'!$H$3,0)</f>
        <v>0</v>
      </c>
      <c r="H8416" s="201" t="str">
        <f t="shared" si="394"/>
        <v/>
      </c>
      <c r="I8416" s="201" t="str">
        <f t="shared" si="395"/>
        <v/>
      </c>
      <c r="J8416" s="201"/>
    </row>
    <row r="8417" spans="1:10">
      <c r="A8417" s="200">
        <v>46373</v>
      </c>
      <c r="B8417" s="1" t="s">
        <v>188</v>
      </c>
      <c r="C8417" s="175">
        <f t="shared" si="393"/>
        <v>48199.624999979591</v>
      </c>
      <c r="D8417" s="1">
        <v>6.29</v>
      </c>
      <c r="E8417" s="176">
        <v>7.9120744010088275</v>
      </c>
      <c r="F8417" s="1" t="s">
        <v>162</v>
      </c>
      <c r="G8417" s="201">
        <f>MAX(E8417-'[1]1a'!$H$3,0)</f>
        <v>0</v>
      </c>
      <c r="H8417" s="201" t="str">
        <f t="shared" si="394"/>
        <v/>
      </c>
      <c r="I8417" s="201" t="str">
        <f t="shared" si="395"/>
        <v/>
      </c>
      <c r="J8417" s="201"/>
    </row>
    <row r="8418" spans="1:10">
      <c r="A8418" s="200">
        <v>46373</v>
      </c>
      <c r="B8418" s="1" t="s">
        <v>189</v>
      </c>
      <c r="C8418" s="175">
        <f t="shared" si="393"/>
        <v>48199.666666646255</v>
      </c>
      <c r="D8418" s="1">
        <v>6.49</v>
      </c>
      <c r="E8418" s="176">
        <v>8.1636506935687265</v>
      </c>
      <c r="F8418" s="1" t="s">
        <v>162</v>
      </c>
      <c r="G8418" s="201">
        <f>MAX(E8418-'[1]1a'!$H$3,0)</f>
        <v>0</v>
      </c>
      <c r="H8418" s="201" t="str">
        <f t="shared" si="394"/>
        <v/>
      </c>
      <c r="I8418" s="201" t="str">
        <f t="shared" si="395"/>
        <v/>
      </c>
      <c r="J8418" s="201"/>
    </row>
    <row r="8419" spans="1:10">
      <c r="A8419" s="200">
        <v>46373</v>
      </c>
      <c r="B8419" s="1" t="s">
        <v>190</v>
      </c>
      <c r="C8419" s="175">
        <f t="shared" si="393"/>
        <v>48199.708333312919</v>
      </c>
      <c r="D8419" s="1">
        <v>6.38</v>
      </c>
      <c r="E8419" s="176">
        <v>8.0252837326607818</v>
      </c>
      <c r="F8419" s="1" t="s">
        <v>162</v>
      </c>
      <c r="G8419" s="201">
        <f>MAX(E8419-'[1]1a'!$H$3,0)</f>
        <v>0</v>
      </c>
      <c r="H8419" s="201" t="str">
        <f t="shared" si="394"/>
        <v/>
      </c>
      <c r="I8419" s="201" t="str">
        <f t="shared" si="395"/>
        <v/>
      </c>
      <c r="J8419" s="201"/>
    </row>
    <row r="8420" spans="1:10">
      <c r="A8420" s="200">
        <v>46373</v>
      </c>
      <c r="B8420" s="1" t="s">
        <v>191</v>
      </c>
      <c r="C8420" s="175">
        <f t="shared" si="393"/>
        <v>48199.749999979584</v>
      </c>
      <c r="D8420" s="1">
        <v>6.3</v>
      </c>
      <c r="E8420" s="176">
        <v>7.9246532156368223</v>
      </c>
      <c r="F8420" s="1" t="s">
        <v>162</v>
      </c>
      <c r="G8420" s="201">
        <f>MAX(E8420-'[1]1a'!$H$3,0)</f>
        <v>0</v>
      </c>
      <c r="H8420" s="201" t="str">
        <f t="shared" si="394"/>
        <v/>
      </c>
      <c r="I8420" s="201" t="str">
        <f t="shared" si="395"/>
        <v/>
      </c>
      <c r="J8420" s="201"/>
    </row>
    <row r="8421" spans="1:10">
      <c r="A8421" s="200">
        <v>46373</v>
      </c>
      <c r="B8421" s="1" t="s">
        <v>192</v>
      </c>
      <c r="C8421" s="175">
        <f t="shared" si="393"/>
        <v>48199.791666646248</v>
      </c>
      <c r="D8421" s="1">
        <v>6.76</v>
      </c>
      <c r="E8421" s="176">
        <v>8.5032786885245901</v>
      </c>
      <c r="F8421" s="1" t="s">
        <v>162</v>
      </c>
      <c r="G8421" s="201">
        <f>MAX(E8421-'[1]1a'!$H$3,0)</f>
        <v>0</v>
      </c>
      <c r="H8421" s="201" t="str">
        <f t="shared" si="394"/>
        <v/>
      </c>
      <c r="I8421" s="201" t="str">
        <f t="shared" si="395"/>
        <v/>
      </c>
      <c r="J8421" s="201"/>
    </row>
    <row r="8422" spans="1:10">
      <c r="A8422" s="200">
        <v>46373</v>
      </c>
      <c r="B8422" s="1" t="s">
        <v>193</v>
      </c>
      <c r="C8422" s="175">
        <f t="shared" si="393"/>
        <v>48199.833333312912</v>
      </c>
      <c r="D8422" s="1">
        <v>7.52</v>
      </c>
      <c r="E8422" s="176">
        <v>9.4592686002522068</v>
      </c>
      <c r="F8422" s="1" t="s">
        <v>162</v>
      </c>
      <c r="G8422" s="201">
        <f>MAX(E8422-'[1]1a'!$H$3,0)</f>
        <v>0</v>
      </c>
      <c r="H8422" s="201" t="str">
        <f t="shared" si="394"/>
        <v/>
      </c>
      <c r="I8422" s="201" t="str">
        <f t="shared" si="395"/>
        <v/>
      </c>
      <c r="J8422" s="201"/>
    </row>
    <row r="8423" spans="1:10">
      <c r="A8423" s="200">
        <v>46373</v>
      </c>
      <c r="B8423" s="1" t="s">
        <v>194</v>
      </c>
      <c r="C8423" s="175">
        <f t="shared" si="393"/>
        <v>48199.874999979576</v>
      </c>
      <c r="D8423" s="1">
        <v>7.94</v>
      </c>
      <c r="E8423" s="176">
        <v>9.9875788146279962</v>
      </c>
      <c r="F8423" s="1" t="s">
        <v>162</v>
      </c>
      <c r="G8423" s="201">
        <f>MAX(E8423-'[1]1a'!$H$3,0)</f>
        <v>0</v>
      </c>
      <c r="H8423" s="201" t="str">
        <f t="shared" si="394"/>
        <v/>
      </c>
      <c r="I8423" s="201" t="str">
        <f t="shared" si="395"/>
        <v/>
      </c>
      <c r="J8423" s="201"/>
    </row>
    <row r="8424" spans="1:10">
      <c r="A8424" s="200">
        <v>46373</v>
      </c>
      <c r="B8424" s="1" t="s">
        <v>195</v>
      </c>
      <c r="C8424" s="175">
        <f t="shared" si="393"/>
        <v>48199.916666646241</v>
      </c>
      <c r="D8424" s="1">
        <v>7.86</v>
      </c>
      <c r="E8424" s="176">
        <v>9.8869482976040359</v>
      </c>
      <c r="F8424" s="1" t="s">
        <v>162</v>
      </c>
      <c r="G8424" s="201">
        <f>MAX(E8424-'[1]1a'!$H$3,0)</f>
        <v>0</v>
      </c>
      <c r="H8424" s="201" t="str">
        <f t="shared" si="394"/>
        <v/>
      </c>
      <c r="I8424" s="201" t="str">
        <f t="shared" si="395"/>
        <v/>
      </c>
      <c r="J8424" s="201"/>
    </row>
    <row r="8425" spans="1:10">
      <c r="A8425" s="200">
        <v>46374</v>
      </c>
      <c r="B8425" s="1" t="s">
        <v>161</v>
      </c>
      <c r="C8425" s="175">
        <f t="shared" si="393"/>
        <v>48199.958333312905</v>
      </c>
      <c r="D8425" s="1">
        <v>7.86</v>
      </c>
      <c r="E8425" s="176">
        <v>9.8869482976040359</v>
      </c>
      <c r="F8425" s="1" t="s">
        <v>162</v>
      </c>
      <c r="G8425" s="201">
        <f>MAX(E8425-'[1]1a'!$H$3,0)</f>
        <v>0</v>
      </c>
      <c r="H8425" s="201" t="str">
        <f t="shared" si="394"/>
        <v/>
      </c>
      <c r="I8425" s="201" t="str">
        <f t="shared" si="395"/>
        <v/>
      </c>
      <c r="J8425" s="201"/>
    </row>
    <row r="8426" spans="1:10">
      <c r="A8426" s="200">
        <v>46374</v>
      </c>
      <c r="B8426" s="1" t="s">
        <v>164</v>
      </c>
      <c r="C8426" s="175">
        <f t="shared" si="393"/>
        <v>48199.999999979569</v>
      </c>
      <c r="D8426" s="1">
        <v>7.62</v>
      </c>
      <c r="E8426" s="176">
        <v>9.5850567465321568</v>
      </c>
      <c r="F8426" s="1" t="s">
        <v>162</v>
      </c>
      <c r="G8426" s="201">
        <f>MAX(E8426-'[1]1a'!$H$3,0)</f>
        <v>0</v>
      </c>
      <c r="H8426" s="201" t="str">
        <f t="shared" si="394"/>
        <v/>
      </c>
      <c r="I8426" s="201" t="str">
        <f t="shared" si="395"/>
        <v/>
      </c>
      <c r="J8426" s="201"/>
    </row>
    <row r="8427" spans="1:10">
      <c r="A8427" s="200">
        <v>46374</v>
      </c>
      <c r="B8427" s="1" t="s">
        <v>166</v>
      </c>
      <c r="C8427" s="175">
        <f t="shared" si="393"/>
        <v>48200.041666646233</v>
      </c>
      <c r="D8427" s="1">
        <v>7.34</v>
      </c>
      <c r="E8427" s="176">
        <v>9.2328499369482984</v>
      </c>
      <c r="F8427" s="1" t="s">
        <v>162</v>
      </c>
      <c r="G8427" s="201">
        <f>MAX(E8427-'[1]1a'!$H$3,0)</f>
        <v>0</v>
      </c>
      <c r="H8427" s="201" t="str">
        <f t="shared" si="394"/>
        <v/>
      </c>
      <c r="I8427" s="201" t="str">
        <f t="shared" si="395"/>
        <v/>
      </c>
      <c r="J8427" s="201"/>
    </row>
    <row r="8428" spans="1:10">
      <c r="A8428" s="200">
        <v>46374</v>
      </c>
      <c r="B8428" s="1" t="s">
        <v>168</v>
      </c>
      <c r="C8428" s="175">
        <f t="shared" si="393"/>
        <v>48200.083333312898</v>
      </c>
      <c r="D8428" s="1">
        <v>6.52</v>
      </c>
      <c r="E8428" s="176">
        <v>8.201387137452711</v>
      </c>
      <c r="F8428" s="1" t="s">
        <v>162</v>
      </c>
      <c r="G8428" s="201">
        <f>MAX(E8428-'[1]1a'!$H$3,0)</f>
        <v>0</v>
      </c>
      <c r="H8428" s="201" t="str">
        <f t="shared" si="394"/>
        <v/>
      </c>
      <c r="I8428" s="201" t="str">
        <f t="shared" si="395"/>
        <v/>
      </c>
      <c r="J8428" s="201"/>
    </row>
    <row r="8429" spans="1:10">
      <c r="A8429" s="200">
        <v>46374</v>
      </c>
      <c r="B8429" s="1" t="s">
        <v>170</v>
      </c>
      <c r="C8429" s="175">
        <f t="shared" si="393"/>
        <v>48200.124999979562</v>
      </c>
      <c r="D8429" s="1">
        <v>5.84</v>
      </c>
      <c r="E8429" s="176">
        <v>7.3460277427490546</v>
      </c>
      <c r="F8429" s="1" t="s">
        <v>162</v>
      </c>
      <c r="G8429" s="201">
        <f>MAX(E8429-'[1]1a'!$H$3,0)</f>
        <v>0</v>
      </c>
      <c r="H8429" s="201" t="str">
        <f t="shared" si="394"/>
        <v/>
      </c>
      <c r="I8429" s="201" t="str">
        <f t="shared" si="395"/>
        <v/>
      </c>
      <c r="J8429" s="201"/>
    </row>
    <row r="8430" spans="1:10">
      <c r="A8430" s="200">
        <v>46374</v>
      </c>
      <c r="B8430" s="1" t="s">
        <v>172</v>
      </c>
      <c r="C8430" s="175">
        <f t="shared" si="393"/>
        <v>48200.166666646226</v>
      </c>
      <c r="D8430" s="1">
        <v>5.28</v>
      </c>
      <c r="E8430" s="176">
        <v>6.6416141235813377</v>
      </c>
      <c r="F8430" s="1" t="s">
        <v>162</v>
      </c>
      <c r="G8430" s="201">
        <f>MAX(E8430-'[1]1a'!$H$3,0)</f>
        <v>0</v>
      </c>
      <c r="H8430" s="201" t="str">
        <f t="shared" si="394"/>
        <v/>
      </c>
      <c r="I8430" s="201" t="str">
        <f t="shared" si="395"/>
        <v/>
      </c>
      <c r="J8430" s="201"/>
    </row>
    <row r="8431" spans="1:10">
      <c r="A8431" s="200">
        <v>46374</v>
      </c>
      <c r="B8431" s="1" t="s">
        <v>174</v>
      </c>
      <c r="C8431" s="175">
        <f t="shared" si="393"/>
        <v>48200.20833331289</v>
      </c>
      <c r="D8431" s="1">
        <v>4.9400000000000004</v>
      </c>
      <c r="E8431" s="176">
        <v>6.2139344262295086</v>
      </c>
      <c r="F8431" s="1" t="s">
        <v>162</v>
      </c>
      <c r="G8431" s="201">
        <f>MAX(E8431-'[1]1a'!$H$3,0)</f>
        <v>0</v>
      </c>
      <c r="H8431" s="201" t="str">
        <f t="shared" si="394"/>
        <v/>
      </c>
      <c r="I8431" s="201" t="str">
        <f t="shared" si="395"/>
        <v/>
      </c>
      <c r="J8431" s="201"/>
    </row>
    <row r="8432" spans="1:10">
      <c r="A8432" s="200">
        <v>46374</v>
      </c>
      <c r="B8432" s="1" t="s">
        <v>176</v>
      </c>
      <c r="C8432" s="175">
        <f t="shared" si="393"/>
        <v>48200.249999979555</v>
      </c>
      <c r="D8432" s="1">
        <v>4.75</v>
      </c>
      <c r="E8432" s="176">
        <v>5.9749369482976045</v>
      </c>
      <c r="F8432" s="1" t="s">
        <v>162</v>
      </c>
      <c r="G8432" s="201">
        <f>MAX(E8432-'[1]1a'!$H$3,0)</f>
        <v>0</v>
      </c>
      <c r="H8432" s="201" t="str">
        <f t="shared" si="394"/>
        <v/>
      </c>
      <c r="I8432" s="201" t="str">
        <f t="shared" si="395"/>
        <v/>
      </c>
      <c r="J8432" s="201"/>
    </row>
    <row r="8433" spans="1:10">
      <c r="A8433" s="200">
        <v>46374</v>
      </c>
      <c r="B8433" s="1" t="s">
        <v>178</v>
      </c>
      <c r="C8433" s="175">
        <f t="shared" si="393"/>
        <v>48200.291666646219</v>
      </c>
      <c r="D8433" s="1">
        <v>4.5599999999999996</v>
      </c>
      <c r="E8433" s="176">
        <v>5.7359394703656994</v>
      </c>
      <c r="F8433" s="1" t="s">
        <v>162</v>
      </c>
      <c r="G8433" s="201">
        <f>MAX(E8433-'[1]1a'!$H$3,0)</f>
        <v>0</v>
      </c>
      <c r="H8433" s="201" t="str">
        <f t="shared" si="394"/>
        <v/>
      </c>
      <c r="I8433" s="201" t="str">
        <f t="shared" si="395"/>
        <v/>
      </c>
      <c r="J8433" s="201"/>
    </row>
    <row r="8434" spans="1:10">
      <c r="A8434" s="200">
        <v>46374</v>
      </c>
      <c r="B8434" s="1" t="s">
        <v>180</v>
      </c>
      <c r="C8434" s="175">
        <f t="shared" si="393"/>
        <v>48200.333333312883</v>
      </c>
      <c r="D8434" s="1">
        <v>4.58</v>
      </c>
      <c r="E8434" s="176">
        <v>5.7610970996216899</v>
      </c>
      <c r="F8434" s="1" t="s">
        <v>162</v>
      </c>
      <c r="G8434" s="201">
        <f>MAX(E8434-'[1]1a'!$H$3,0)</f>
        <v>0</v>
      </c>
      <c r="H8434" s="201" t="str">
        <f t="shared" si="394"/>
        <v/>
      </c>
      <c r="I8434" s="201" t="str">
        <f t="shared" si="395"/>
        <v/>
      </c>
      <c r="J8434" s="201"/>
    </row>
    <row r="8435" spans="1:10">
      <c r="A8435" s="200">
        <v>46374</v>
      </c>
      <c r="B8435" s="1" t="s">
        <v>181</v>
      </c>
      <c r="C8435" s="175">
        <f t="shared" si="393"/>
        <v>48200.374999979547</v>
      </c>
      <c r="D8435" s="1">
        <v>4.8899999999999997</v>
      </c>
      <c r="E8435" s="176">
        <v>6.1510403530895337</v>
      </c>
      <c r="F8435" s="1" t="s">
        <v>162</v>
      </c>
      <c r="G8435" s="201">
        <f>MAX(E8435-'[1]1a'!$H$3,0)</f>
        <v>0</v>
      </c>
      <c r="H8435" s="201" t="str">
        <f t="shared" si="394"/>
        <v/>
      </c>
      <c r="I8435" s="201" t="str">
        <f t="shared" si="395"/>
        <v/>
      </c>
      <c r="J8435" s="201"/>
    </row>
    <row r="8436" spans="1:10">
      <c r="A8436" s="200">
        <v>46374</v>
      </c>
      <c r="B8436" s="1" t="s">
        <v>182</v>
      </c>
      <c r="C8436" s="175">
        <f t="shared" si="393"/>
        <v>48200.416666646212</v>
      </c>
      <c r="D8436" s="1">
        <v>5.39</v>
      </c>
      <c r="E8436" s="176">
        <v>6.7799810844892807</v>
      </c>
      <c r="F8436" s="1" t="s">
        <v>162</v>
      </c>
      <c r="G8436" s="201">
        <f>MAX(E8436-'[1]1a'!$H$3,0)</f>
        <v>0</v>
      </c>
      <c r="H8436" s="201" t="str">
        <f t="shared" si="394"/>
        <v/>
      </c>
      <c r="I8436" s="201" t="str">
        <f t="shared" si="395"/>
        <v/>
      </c>
      <c r="J8436" s="201"/>
    </row>
    <row r="8437" spans="1:10">
      <c r="A8437" s="200">
        <v>46374</v>
      </c>
      <c r="B8437" s="1" t="s">
        <v>183</v>
      </c>
      <c r="C8437" s="175">
        <f t="shared" si="393"/>
        <v>48200.458333312876</v>
      </c>
      <c r="D8437" s="1">
        <v>5.93</v>
      </c>
      <c r="E8437" s="176">
        <v>7.4592370744010088</v>
      </c>
      <c r="F8437" s="1" t="s">
        <v>162</v>
      </c>
      <c r="G8437" s="201">
        <f>MAX(E8437-'[1]1a'!$H$3,0)</f>
        <v>0</v>
      </c>
      <c r="H8437" s="201" t="str">
        <f t="shared" si="394"/>
        <v/>
      </c>
      <c r="I8437" s="201" t="str">
        <f t="shared" si="395"/>
        <v/>
      </c>
      <c r="J8437" s="201"/>
    </row>
    <row r="8438" spans="1:10">
      <c r="A8438" s="200">
        <v>46374</v>
      </c>
      <c r="B8438" s="1" t="s">
        <v>185</v>
      </c>
      <c r="C8438" s="175">
        <f t="shared" si="393"/>
        <v>48200.49999997954</v>
      </c>
      <c r="D8438" s="1">
        <v>5.96</v>
      </c>
      <c r="E8438" s="176">
        <v>7.4969735182849941</v>
      </c>
      <c r="F8438" s="1" t="s">
        <v>162</v>
      </c>
      <c r="G8438" s="201">
        <f>MAX(E8438-'[1]1a'!$H$3,0)</f>
        <v>0</v>
      </c>
      <c r="H8438" s="201" t="str">
        <f t="shared" si="394"/>
        <v/>
      </c>
      <c r="I8438" s="201" t="str">
        <f t="shared" si="395"/>
        <v/>
      </c>
      <c r="J8438" s="201"/>
    </row>
    <row r="8439" spans="1:10">
      <c r="A8439" s="200">
        <v>46374</v>
      </c>
      <c r="B8439" s="1" t="s">
        <v>186</v>
      </c>
      <c r="C8439" s="175">
        <f t="shared" si="393"/>
        <v>48200.541666646204</v>
      </c>
      <c r="D8439" s="1">
        <v>5.96</v>
      </c>
      <c r="E8439" s="176">
        <v>7.4969735182849941</v>
      </c>
      <c r="F8439" s="1" t="s">
        <v>162</v>
      </c>
      <c r="G8439" s="201">
        <f>MAX(E8439-'[1]1a'!$H$3,0)</f>
        <v>0</v>
      </c>
      <c r="H8439" s="201" t="str">
        <f t="shared" si="394"/>
        <v/>
      </c>
      <c r="I8439" s="201" t="str">
        <f t="shared" si="395"/>
        <v/>
      </c>
      <c r="J8439" s="201"/>
    </row>
    <row r="8440" spans="1:10">
      <c r="A8440" s="200">
        <v>46374</v>
      </c>
      <c r="B8440" s="1" t="s">
        <v>187</v>
      </c>
      <c r="C8440" s="175">
        <f t="shared" si="393"/>
        <v>48200.583333312868</v>
      </c>
      <c r="D8440" s="1">
        <v>6.16</v>
      </c>
      <c r="E8440" s="176">
        <v>7.7485498108448931</v>
      </c>
      <c r="F8440" s="1" t="s">
        <v>162</v>
      </c>
      <c r="G8440" s="201">
        <f>MAX(E8440-'[1]1a'!$H$3,0)</f>
        <v>0</v>
      </c>
      <c r="H8440" s="201" t="str">
        <f t="shared" si="394"/>
        <v/>
      </c>
      <c r="I8440" s="201" t="str">
        <f t="shared" si="395"/>
        <v/>
      </c>
      <c r="J8440" s="201"/>
    </row>
    <row r="8441" spans="1:10">
      <c r="A8441" s="200">
        <v>46374</v>
      </c>
      <c r="B8441" s="1" t="s">
        <v>188</v>
      </c>
      <c r="C8441" s="175">
        <f t="shared" si="393"/>
        <v>48200.624999979533</v>
      </c>
      <c r="D8441" s="1">
        <v>6.15</v>
      </c>
      <c r="E8441" s="176">
        <v>7.7359709962168983</v>
      </c>
      <c r="F8441" s="1" t="s">
        <v>162</v>
      </c>
      <c r="G8441" s="201">
        <f>MAX(E8441-'[1]1a'!$H$3,0)</f>
        <v>0</v>
      </c>
      <c r="H8441" s="201" t="str">
        <f t="shared" si="394"/>
        <v/>
      </c>
      <c r="I8441" s="201" t="str">
        <f t="shared" si="395"/>
        <v/>
      </c>
      <c r="J8441" s="201"/>
    </row>
    <row r="8442" spans="1:10">
      <c r="A8442" s="200">
        <v>46374</v>
      </c>
      <c r="B8442" s="1" t="s">
        <v>189</v>
      </c>
      <c r="C8442" s="175">
        <f t="shared" si="393"/>
        <v>48200.666666646197</v>
      </c>
      <c r="D8442" s="1">
        <v>6.27</v>
      </c>
      <c r="E8442" s="176">
        <v>7.886916771752837</v>
      </c>
      <c r="F8442" s="1" t="s">
        <v>162</v>
      </c>
      <c r="G8442" s="201">
        <f>MAX(E8442-'[1]1a'!$H$3,0)</f>
        <v>0</v>
      </c>
      <c r="H8442" s="201" t="str">
        <f t="shared" si="394"/>
        <v/>
      </c>
      <c r="I8442" s="201" t="str">
        <f t="shared" si="395"/>
        <v/>
      </c>
      <c r="J8442" s="201"/>
    </row>
    <row r="8443" spans="1:10">
      <c r="A8443" s="200">
        <v>46374</v>
      </c>
      <c r="B8443" s="1" t="s">
        <v>190</v>
      </c>
      <c r="C8443" s="175">
        <f t="shared" si="393"/>
        <v>48200.708333312861</v>
      </c>
      <c r="D8443" s="1">
        <v>6.02</v>
      </c>
      <c r="E8443" s="176">
        <v>7.572446406052963</v>
      </c>
      <c r="F8443" s="1" t="s">
        <v>162</v>
      </c>
      <c r="G8443" s="201">
        <f>MAX(E8443-'[1]1a'!$H$3,0)</f>
        <v>0</v>
      </c>
      <c r="H8443" s="201" t="str">
        <f t="shared" si="394"/>
        <v/>
      </c>
      <c r="I8443" s="201" t="str">
        <f t="shared" si="395"/>
        <v/>
      </c>
      <c r="J8443" s="201"/>
    </row>
    <row r="8444" spans="1:10">
      <c r="A8444" s="200">
        <v>46374</v>
      </c>
      <c r="B8444" s="1" t="s">
        <v>191</v>
      </c>
      <c r="C8444" s="175">
        <f t="shared" si="393"/>
        <v>48200.749999979525</v>
      </c>
      <c r="D8444" s="1">
        <v>6.05</v>
      </c>
      <c r="E8444" s="176">
        <v>7.6101828499369484</v>
      </c>
      <c r="F8444" s="1" t="s">
        <v>162</v>
      </c>
      <c r="G8444" s="201">
        <f>MAX(E8444-'[1]1a'!$H$3,0)</f>
        <v>0</v>
      </c>
      <c r="H8444" s="201" t="str">
        <f t="shared" si="394"/>
        <v/>
      </c>
      <c r="I8444" s="201" t="str">
        <f t="shared" si="395"/>
        <v/>
      </c>
      <c r="J8444" s="201"/>
    </row>
    <row r="8445" spans="1:10">
      <c r="A8445" s="200">
        <v>46374</v>
      </c>
      <c r="B8445" s="1" t="s">
        <v>192</v>
      </c>
      <c r="C8445" s="175">
        <f t="shared" si="393"/>
        <v>48200.79166664619</v>
      </c>
      <c r="D8445" s="1">
        <v>6.4</v>
      </c>
      <c r="E8445" s="176">
        <v>8.0504413619167732</v>
      </c>
      <c r="F8445" s="1" t="s">
        <v>162</v>
      </c>
      <c r="G8445" s="201">
        <f>MAX(E8445-'[1]1a'!$H$3,0)</f>
        <v>0</v>
      </c>
      <c r="H8445" s="201" t="str">
        <f t="shared" si="394"/>
        <v/>
      </c>
      <c r="I8445" s="201" t="str">
        <f t="shared" si="395"/>
        <v/>
      </c>
      <c r="J8445" s="201"/>
    </row>
    <row r="8446" spans="1:10">
      <c r="A8446" s="200">
        <v>46374</v>
      </c>
      <c r="B8446" s="1" t="s">
        <v>193</v>
      </c>
      <c r="C8446" s="175">
        <f t="shared" si="393"/>
        <v>48200.833333312854</v>
      </c>
      <c r="D8446" s="1">
        <v>7.37</v>
      </c>
      <c r="E8446" s="176">
        <v>9.2705863808322828</v>
      </c>
      <c r="F8446" s="1" t="s">
        <v>162</v>
      </c>
      <c r="G8446" s="201">
        <f>MAX(E8446-'[1]1a'!$H$3,0)</f>
        <v>0</v>
      </c>
      <c r="H8446" s="201" t="str">
        <f t="shared" si="394"/>
        <v/>
      </c>
      <c r="I8446" s="201" t="str">
        <f t="shared" si="395"/>
        <v/>
      </c>
      <c r="J8446" s="201"/>
    </row>
    <row r="8447" spans="1:10">
      <c r="A8447" s="200">
        <v>46374</v>
      </c>
      <c r="B8447" s="1" t="s">
        <v>194</v>
      </c>
      <c r="C8447" s="175">
        <f t="shared" si="393"/>
        <v>48200.874999979518</v>
      </c>
      <c r="D8447" s="1">
        <v>7.77</v>
      </c>
      <c r="E8447" s="176">
        <v>9.7737389659520808</v>
      </c>
      <c r="F8447" s="1" t="s">
        <v>162</v>
      </c>
      <c r="G8447" s="201">
        <f>MAX(E8447-'[1]1a'!$H$3,0)</f>
        <v>0</v>
      </c>
      <c r="H8447" s="201" t="str">
        <f t="shared" si="394"/>
        <v/>
      </c>
      <c r="I8447" s="201" t="str">
        <f t="shared" si="395"/>
        <v/>
      </c>
      <c r="J8447" s="201"/>
    </row>
    <row r="8448" spans="1:10">
      <c r="A8448" s="200">
        <v>46374</v>
      </c>
      <c r="B8448" s="1" t="s">
        <v>195</v>
      </c>
      <c r="C8448" s="175">
        <f t="shared" si="393"/>
        <v>48200.916666646182</v>
      </c>
      <c r="D8448" s="1">
        <v>7.59</v>
      </c>
      <c r="E8448" s="176">
        <v>9.5473203026481723</v>
      </c>
      <c r="F8448" s="1" t="s">
        <v>162</v>
      </c>
      <c r="G8448" s="201">
        <f>MAX(E8448-'[1]1a'!$H$3,0)</f>
        <v>0</v>
      </c>
      <c r="H8448" s="201" t="str">
        <f t="shared" si="394"/>
        <v/>
      </c>
      <c r="I8448" s="201" t="str">
        <f t="shared" si="395"/>
        <v/>
      </c>
      <c r="J8448" s="201"/>
    </row>
    <row r="8449" spans="1:10">
      <c r="A8449" s="200">
        <v>46375</v>
      </c>
      <c r="B8449" s="1" t="s">
        <v>161</v>
      </c>
      <c r="C8449" s="175">
        <f t="shared" si="393"/>
        <v>48200.958333312847</v>
      </c>
      <c r="D8449" s="1">
        <v>7.43</v>
      </c>
      <c r="E8449" s="176">
        <v>9.3460592686002517</v>
      </c>
      <c r="F8449" s="1" t="s">
        <v>162</v>
      </c>
      <c r="G8449" s="201">
        <f>MAX(E8449-'[1]1a'!$H$3,0)</f>
        <v>0</v>
      </c>
      <c r="H8449" s="201" t="str">
        <f t="shared" si="394"/>
        <v/>
      </c>
      <c r="I8449" s="201" t="str">
        <f t="shared" si="395"/>
        <v/>
      </c>
      <c r="J8449" s="201"/>
    </row>
    <row r="8450" spans="1:10">
      <c r="A8450" s="200">
        <v>46375</v>
      </c>
      <c r="B8450" s="1" t="s">
        <v>164</v>
      </c>
      <c r="C8450" s="175">
        <f t="shared" si="393"/>
        <v>48200.999999979511</v>
      </c>
      <c r="D8450" s="1">
        <v>7.31</v>
      </c>
      <c r="E8450" s="176">
        <v>9.1951134930643121</v>
      </c>
      <c r="F8450" s="1" t="s">
        <v>162</v>
      </c>
      <c r="G8450" s="201">
        <f>MAX(E8450-'[1]1a'!$H$3,0)</f>
        <v>0</v>
      </c>
      <c r="H8450" s="201" t="str">
        <f t="shared" si="394"/>
        <v/>
      </c>
      <c r="I8450" s="201" t="str">
        <f t="shared" si="395"/>
        <v/>
      </c>
      <c r="J8450" s="201"/>
    </row>
    <row r="8451" spans="1:10">
      <c r="A8451" s="200">
        <v>46375</v>
      </c>
      <c r="B8451" s="1" t="s">
        <v>166</v>
      </c>
      <c r="C8451" s="175">
        <f t="shared" si="393"/>
        <v>48201.041666646175</v>
      </c>
      <c r="D8451" s="1">
        <v>7.21</v>
      </c>
      <c r="E8451" s="176">
        <v>9.069325346784364</v>
      </c>
      <c r="F8451" s="1" t="s">
        <v>162</v>
      </c>
      <c r="G8451" s="201">
        <f>MAX(E8451-'[1]1a'!$H$3,0)</f>
        <v>0</v>
      </c>
      <c r="H8451" s="201" t="str">
        <f t="shared" si="394"/>
        <v/>
      </c>
      <c r="I8451" s="201" t="str">
        <f t="shared" si="395"/>
        <v/>
      </c>
      <c r="J8451" s="201"/>
    </row>
    <row r="8452" spans="1:10">
      <c r="A8452" s="200">
        <v>46375</v>
      </c>
      <c r="B8452" s="1" t="s">
        <v>168</v>
      </c>
      <c r="C8452" s="175">
        <f t="shared" ref="C8452:C8515" si="396">C8451 + TIME(1,0,0)</f>
        <v>48201.083333312839</v>
      </c>
      <c r="D8452" s="1">
        <v>6.53</v>
      </c>
      <c r="E8452" s="176">
        <v>8.2139659520807076</v>
      </c>
      <c r="F8452" s="1" t="s">
        <v>162</v>
      </c>
      <c r="G8452" s="201">
        <f>MAX(E8452-'[1]1a'!$H$3,0)</f>
        <v>0</v>
      </c>
      <c r="H8452" s="201" t="str">
        <f t="shared" ref="H8452:H8515" si="397">IF(F8452="Y",IF(F8451="Y",H8451+1,1),"")</f>
        <v/>
      </c>
      <c r="I8452" s="201" t="str">
        <f t="shared" ref="I8452:I8515" si="398">IF(AND(F8452="Y",F8453&lt;&gt;"Y"),H8452,"")</f>
        <v/>
      </c>
      <c r="J8452" s="201"/>
    </row>
    <row r="8453" spans="1:10">
      <c r="A8453" s="200">
        <v>46375</v>
      </c>
      <c r="B8453" s="1" t="s">
        <v>170</v>
      </c>
      <c r="C8453" s="175">
        <f t="shared" si="396"/>
        <v>48201.124999979504</v>
      </c>
      <c r="D8453" s="1">
        <v>5.72</v>
      </c>
      <c r="E8453" s="176">
        <v>7.195081967213115</v>
      </c>
      <c r="F8453" s="1" t="s">
        <v>162</v>
      </c>
      <c r="G8453" s="201">
        <f>MAX(E8453-'[1]1a'!$H$3,0)</f>
        <v>0</v>
      </c>
      <c r="H8453" s="201" t="str">
        <f t="shared" si="397"/>
        <v/>
      </c>
      <c r="I8453" s="201" t="str">
        <f t="shared" si="398"/>
        <v/>
      </c>
      <c r="J8453" s="201"/>
    </row>
    <row r="8454" spans="1:10">
      <c r="A8454" s="200">
        <v>46375</v>
      </c>
      <c r="B8454" s="1" t="s">
        <v>172</v>
      </c>
      <c r="C8454" s="175">
        <f t="shared" si="396"/>
        <v>48201.166666646168</v>
      </c>
      <c r="D8454" s="1">
        <v>5.04</v>
      </c>
      <c r="E8454" s="176">
        <v>6.3397225725094577</v>
      </c>
      <c r="F8454" s="1" t="s">
        <v>162</v>
      </c>
      <c r="G8454" s="201">
        <f>MAX(E8454-'[1]1a'!$H$3,0)</f>
        <v>0</v>
      </c>
      <c r="H8454" s="201" t="str">
        <f t="shared" si="397"/>
        <v/>
      </c>
      <c r="I8454" s="201" t="str">
        <f t="shared" si="398"/>
        <v/>
      </c>
      <c r="J8454" s="201"/>
    </row>
    <row r="8455" spans="1:10">
      <c r="A8455" s="200">
        <v>46375</v>
      </c>
      <c r="B8455" s="1" t="s">
        <v>174</v>
      </c>
      <c r="C8455" s="175">
        <f t="shared" si="396"/>
        <v>48201.208333312832</v>
      </c>
      <c r="D8455" s="1">
        <v>4.57</v>
      </c>
      <c r="E8455" s="176">
        <v>5.7485182849936951</v>
      </c>
      <c r="F8455" s="1" t="s">
        <v>162</v>
      </c>
      <c r="G8455" s="201">
        <f>MAX(E8455-'[1]1a'!$H$3,0)</f>
        <v>0</v>
      </c>
      <c r="H8455" s="201" t="str">
        <f t="shared" si="397"/>
        <v/>
      </c>
      <c r="I8455" s="201" t="str">
        <f t="shared" si="398"/>
        <v/>
      </c>
      <c r="J8455" s="201"/>
    </row>
    <row r="8456" spans="1:10">
      <c r="A8456" s="200">
        <v>46375</v>
      </c>
      <c r="B8456" s="1" t="s">
        <v>176</v>
      </c>
      <c r="C8456" s="175">
        <f t="shared" si="396"/>
        <v>48201.249999979496</v>
      </c>
      <c r="D8456" s="1">
        <v>4.3099999999999996</v>
      </c>
      <c r="E8456" s="176">
        <v>5.4214691046658254</v>
      </c>
      <c r="F8456" s="1" t="s">
        <v>162</v>
      </c>
      <c r="G8456" s="201">
        <f>MAX(E8456-'[1]1a'!$H$3,0)</f>
        <v>0</v>
      </c>
      <c r="H8456" s="201" t="str">
        <f t="shared" si="397"/>
        <v/>
      </c>
      <c r="I8456" s="201" t="str">
        <f t="shared" si="398"/>
        <v/>
      </c>
      <c r="J8456" s="201"/>
    </row>
    <row r="8457" spans="1:10">
      <c r="A8457" s="200">
        <v>46375</v>
      </c>
      <c r="B8457" s="1" t="s">
        <v>178</v>
      </c>
      <c r="C8457" s="175">
        <f t="shared" si="396"/>
        <v>48201.291666646161</v>
      </c>
      <c r="D8457" s="1">
        <v>4.1500000000000004</v>
      </c>
      <c r="E8457" s="176">
        <v>5.2202080706179075</v>
      </c>
      <c r="F8457" s="1" t="s">
        <v>162</v>
      </c>
      <c r="G8457" s="201">
        <f>MAX(E8457-'[1]1a'!$H$3,0)</f>
        <v>0</v>
      </c>
      <c r="H8457" s="201" t="str">
        <f t="shared" si="397"/>
        <v/>
      </c>
      <c r="I8457" s="201" t="str">
        <f t="shared" si="398"/>
        <v/>
      </c>
      <c r="J8457" s="201"/>
    </row>
    <row r="8458" spans="1:10">
      <c r="A8458" s="200">
        <v>46375</v>
      </c>
      <c r="B8458" s="1" t="s">
        <v>180</v>
      </c>
      <c r="C8458" s="175">
        <f t="shared" si="396"/>
        <v>48201.333333312825</v>
      </c>
      <c r="D8458" s="1">
        <v>4.29</v>
      </c>
      <c r="E8458" s="176">
        <v>5.3963114754098367</v>
      </c>
      <c r="F8458" s="1" t="s">
        <v>162</v>
      </c>
      <c r="G8458" s="201">
        <f>MAX(E8458-'[1]1a'!$H$3,0)</f>
        <v>0</v>
      </c>
      <c r="H8458" s="201" t="str">
        <f t="shared" si="397"/>
        <v/>
      </c>
      <c r="I8458" s="201" t="str">
        <f t="shared" si="398"/>
        <v/>
      </c>
      <c r="J8458" s="201"/>
    </row>
    <row r="8459" spans="1:10">
      <c r="A8459" s="200">
        <v>46375</v>
      </c>
      <c r="B8459" s="1" t="s">
        <v>181</v>
      </c>
      <c r="C8459" s="175">
        <f t="shared" si="396"/>
        <v>48201.374999979489</v>
      </c>
      <c r="D8459" s="1">
        <v>4.45</v>
      </c>
      <c r="E8459" s="176">
        <v>5.5975725094577555</v>
      </c>
      <c r="F8459" s="1" t="s">
        <v>162</v>
      </c>
      <c r="G8459" s="201">
        <f>MAX(E8459-'[1]1a'!$H$3,0)</f>
        <v>0</v>
      </c>
      <c r="H8459" s="201" t="str">
        <f t="shared" si="397"/>
        <v/>
      </c>
      <c r="I8459" s="201" t="str">
        <f t="shared" si="398"/>
        <v/>
      </c>
      <c r="J8459" s="201"/>
    </row>
    <row r="8460" spans="1:10">
      <c r="A8460" s="200">
        <v>46375</v>
      </c>
      <c r="B8460" s="1" t="s">
        <v>182</v>
      </c>
      <c r="C8460" s="175">
        <f t="shared" si="396"/>
        <v>48201.416666646153</v>
      </c>
      <c r="D8460" s="1">
        <v>5.16</v>
      </c>
      <c r="E8460" s="176">
        <v>6.4906683480453973</v>
      </c>
      <c r="F8460" s="1" t="s">
        <v>162</v>
      </c>
      <c r="G8460" s="201">
        <f>MAX(E8460-'[1]1a'!$H$3,0)</f>
        <v>0</v>
      </c>
      <c r="H8460" s="201" t="str">
        <f t="shared" si="397"/>
        <v/>
      </c>
      <c r="I8460" s="201" t="str">
        <f t="shared" si="398"/>
        <v/>
      </c>
      <c r="J8460" s="201"/>
    </row>
    <row r="8461" spans="1:10">
      <c r="A8461" s="200">
        <v>46375</v>
      </c>
      <c r="B8461" s="1" t="s">
        <v>183</v>
      </c>
      <c r="C8461" s="175">
        <f t="shared" si="396"/>
        <v>48201.458333312818</v>
      </c>
      <c r="D8461" s="1">
        <v>5.76</v>
      </c>
      <c r="E8461" s="176">
        <v>7.2453972257250943</v>
      </c>
      <c r="F8461" s="1" t="s">
        <v>162</v>
      </c>
      <c r="G8461" s="201">
        <f>MAX(E8461-'[1]1a'!$H$3,0)</f>
        <v>0</v>
      </c>
      <c r="H8461" s="201" t="str">
        <f t="shared" si="397"/>
        <v/>
      </c>
      <c r="I8461" s="201" t="str">
        <f t="shared" si="398"/>
        <v/>
      </c>
      <c r="J8461" s="201"/>
    </row>
    <row r="8462" spans="1:10">
      <c r="A8462" s="200">
        <v>46375</v>
      </c>
      <c r="B8462" s="1" t="s">
        <v>185</v>
      </c>
      <c r="C8462" s="175">
        <f t="shared" si="396"/>
        <v>48201.499999979482</v>
      </c>
      <c r="D8462" s="1">
        <v>5.98</v>
      </c>
      <c r="E8462" s="176">
        <v>7.5221311475409847</v>
      </c>
      <c r="F8462" s="1" t="s">
        <v>162</v>
      </c>
      <c r="G8462" s="201">
        <f>MAX(E8462-'[1]1a'!$H$3,0)</f>
        <v>0</v>
      </c>
      <c r="H8462" s="201" t="str">
        <f t="shared" si="397"/>
        <v/>
      </c>
      <c r="I8462" s="201" t="str">
        <f t="shared" si="398"/>
        <v/>
      </c>
      <c r="J8462" s="201"/>
    </row>
    <row r="8463" spans="1:10">
      <c r="A8463" s="200">
        <v>46375</v>
      </c>
      <c r="B8463" s="1" t="s">
        <v>186</v>
      </c>
      <c r="C8463" s="175">
        <f t="shared" si="396"/>
        <v>48201.541666646146</v>
      </c>
      <c r="D8463" s="1">
        <v>6.11</v>
      </c>
      <c r="E8463" s="176">
        <v>7.6856557377049191</v>
      </c>
      <c r="F8463" s="1" t="s">
        <v>162</v>
      </c>
      <c r="G8463" s="201">
        <f>MAX(E8463-'[1]1a'!$H$3,0)</f>
        <v>0</v>
      </c>
      <c r="H8463" s="201" t="str">
        <f t="shared" si="397"/>
        <v/>
      </c>
      <c r="I8463" s="201" t="str">
        <f t="shared" si="398"/>
        <v/>
      </c>
      <c r="J8463" s="201"/>
    </row>
    <row r="8464" spans="1:10">
      <c r="A8464" s="200">
        <v>46375</v>
      </c>
      <c r="B8464" s="1" t="s">
        <v>187</v>
      </c>
      <c r="C8464" s="175">
        <f t="shared" si="396"/>
        <v>48201.58333331281</v>
      </c>
      <c r="D8464" s="1">
        <v>6.35</v>
      </c>
      <c r="E8464" s="176">
        <v>7.9875472887767973</v>
      </c>
      <c r="F8464" s="1" t="s">
        <v>162</v>
      </c>
      <c r="G8464" s="201">
        <f>MAX(E8464-'[1]1a'!$H$3,0)</f>
        <v>0</v>
      </c>
      <c r="H8464" s="201" t="str">
        <f t="shared" si="397"/>
        <v/>
      </c>
      <c r="I8464" s="201" t="str">
        <f t="shared" si="398"/>
        <v/>
      </c>
      <c r="J8464" s="201"/>
    </row>
    <row r="8465" spans="1:10">
      <c r="A8465" s="200">
        <v>46375</v>
      </c>
      <c r="B8465" s="1" t="s">
        <v>188</v>
      </c>
      <c r="C8465" s="175">
        <f t="shared" si="396"/>
        <v>48201.624999979475</v>
      </c>
      <c r="D8465" s="1">
        <v>6.53</v>
      </c>
      <c r="E8465" s="176">
        <v>8.2139659520807076</v>
      </c>
      <c r="F8465" s="1" t="s">
        <v>162</v>
      </c>
      <c r="G8465" s="201">
        <f>MAX(E8465-'[1]1a'!$H$3,0)</f>
        <v>0</v>
      </c>
      <c r="H8465" s="201" t="str">
        <f t="shared" si="397"/>
        <v/>
      </c>
      <c r="I8465" s="201" t="str">
        <f t="shared" si="398"/>
        <v/>
      </c>
      <c r="J8465" s="201"/>
    </row>
    <row r="8466" spans="1:10">
      <c r="A8466" s="200">
        <v>46375</v>
      </c>
      <c r="B8466" s="1" t="s">
        <v>189</v>
      </c>
      <c r="C8466" s="175">
        <f t="shared" si="396"/>
        <v>48201.666666646139</v>
      </c>
      <c r="D8466" s="1">
        <v>6.78</v>
      </c>
      <c r="E8466" s="176">
        <v>8.5284363177805815</v>
      </c>
      <c r="F8466" s="1" t="s">
        <v>162</v>
      </c>
      <c r="G8466" s="201">
        <f>MAX(E8466-'[1]1a'!$H$3,0)</f>
        <v>0</v>
      </c>
      <c r="H8466" s="201" t="str">
        <f t="shared" si="397"/>
        <v/>
      </c>
      <c r="I8466" s="201" t="str">
        <f t="shared" si="398"/>
        <v/>
      </c>
      <c r="J8466" s="201"/>
    </row>
    <row r="8467" spans="1:10">
      <c r="A8467" s="200">
        <v>46375</v>
      </c>
      <c r="B8467" s="1" t="s">
        <v>190</v>
      </c>
      <c r="C8467" s="175">
        <f t="shared" si="396"/>
        <v>48201.708333312803</v>
      </c>
      <c r="D8467" s="1">
        <v>6.82</v>
      </c>
      <c r="E8467" s="176">
        <v>8.5787515762925608</v>
      </c>
      <c r="F8467" s="1" t="s">
        <v>162</v>
      </c>
      <c r="G8467" s="201">
        <f>MAX(E8467-'[1]1a'!$H$3,0)</f>
        <v>0</v>
      </c>
      <c r="H8467" s="201" t="str">
        <f t="shared" si="397"/>
        <v/>
      </c>
      <c r="I8467" s="201" t="str">
        <f t="shared" si="398"/>
        <v/>
      </c>
      <c r="J8467" s="201"/>
    </row>
    <row r="8468" spans="1:10">
      <c r="A8468" s="200">
        <v>46375</v>
      </c>
      <c r="B8468" s="1" t="s">
        <v>191</v>
      </c>
      <c r="C8468" s="175">
        <f t="shared" si="396"/>
        <v>48201.749999979467</v>
      </c>
      <c r="D8468" s="1">
        <v>6.77</v>
      </c>
      <c r="E8468" s="176">
        <v>8.5158575031525849</v>
      </c>
      <c r="F8468" s="1" t="s">
        <v>162</v>
      </c>
      <c r="G8468" s="201">
        <f>MAX(E8468-'[1]1a'!$H$3,0)</f>
        <v>0</v>
      </c>
      <c r="H8468" s="201" t="str">
        <f t="shared" si="397"/>
        <v/>
      </c>
      <c r="I8468" s="201" t="str">
        <f t="shared" si="398"/>
        <v/>
      </c>
      <c r="J8468" s="201"/>
    </row>
    <row r="8469" spans="1:10">
      <c r="A8469" s="200">
        <v>46375</v>
      </c>
      <c r="B8469" s="1" t="s">
        <v>192</v>
      </c>
      <c r="C8469" s="175">
        <f t="shared" si="396"/>
        <v>48201.791666646131</v>
      </c>
      <c r="D8469" s="1">
        <v>7.09</v>
      </c>
      <c r="E8469" s="176">
        <v>8.9183795712484244</v>
      </c>
      <c r="F8469" s="1" t="s">
        <v>162</v>
      </c>
      <c r="G8469" s="201">
        <f>MAX(E8469-'[1]1a'!$H$3,0)</f>
        <v>0</v>
      </c>
      <c r="H8469" s="201" t="str">
        <f t="shared" si="397"/>
        <v/>
      </c>
      <c r="I8469" s="201" t="str">
        <f t="shared" si="398"/>
        <v/>
      </c>
      <c r="J8469" s="201"/>
    </row>
    <row r="8470" spans="1:10">
      <c r="A8470" s="200">
        <v>46375</v>
      </c>
      <c r="B8470" s="1" t="s">
        <v>193</v>
      </c>
      <c r="C8470" s="175">
        <f t="shared" si="396"/>
        <v>48201.833333312796</v>
      </c>
      <c r="D8470" s="1">
        <v>7.88</v>
      </c>
      <c r="E8470" s="176">
        <v>9.9121059268600256</v>
      </c>
      <c r="F8470" s="1" t="s">
        <v>162</v>
      </c>
      <c r="G8470" s="201">
        <f>MAX(E8470-'[1]1a'!$H$3,0)</f>
        <v>0</v>
      </c>
      <c r="H8470" s="201" t="str">
        <f t="shared" si="397"/>
        <v/>
      </c>
      <c r="I8470" s="201" t="str">
        <f t="shared" si="398"/>
        <v/>
      </c>
      <c r="J8470" s="201"/>
    </row>
    <row r="8471" spans="1:10">
      <c r="A8471" s="200">
        <v>46375</v>
      </c>
      <c r="B8471" s="1" t="s">
        <v>194</v>
      </c>
      <c r="C8471" s="175">
        <f t="shared" si="396"/>
        <v>48201.87499997946</v>
      </c>
      <c r="D8471" s="1">
        <v>8.26</v>
      </c>
      <c r="E8471" s="176">
        <v>10.390100882723834</v>
      </c>
      <c r="F8471" s="1" t="s">
        <v>162</v>
      </c>
      <c r="G8471" s="201">
        <f>MAX(E8471-'[1]1a'!$H$3,0)</f>
        <v>0</v>
      </c>
      <c r="H8471" s="201" t="str">
        <f t="shared" si="397"/>
        <v/>
      </c>
      <c r="I8471" s="201" t="str">
        <f t="shared" si="398"/>
        <v/>
      </c>
      <c r="J8471" s="201"/>
    </row>
    <row r="8472" spans="1:10">
      <c r="A8472" s="200">
        <v>46375</v>
      </c>
      <c r="B8472" s="1" t="s">
        <v>195</v>
      </c>
      <c r="C8472" s="175">
        <f t="shared" si="396"/>
        <v>48201.916666646124</v>
      </c>
      <c r="D8472" s="1">
        <v>8.14</v>
      </c>
      <c r="E8472" s="176">
        <v>10.239155107187896</v>
      </c>
      <c r="F8472" s="1" t="s">
        <v>162</v>
      </c>
      <c r="G8472" s="201">
        <f>MAX(E8472-'[1]1a'!$H$3,0)</f>
        <v>0</v>
      </c>
      <c r="H8472" s="201" t="str">
        <f t="shared" si="397"/>
        <v/>
      </c>
      <c r="I8472" s="201" t="str">
        <f t="shared" si="398"/>
        <v/>
      </c>
      <c r="J8472" s="201"/>
    </row>
    <row r="8473" spans="1:10">
      <c r="A8473" s="200">
        <v>46376</v>
      </c>
      <c r="B8473" s="1" t="s">
        <v>161</v>
      </c>
      <c r="C8473" s="175">
        <f t="shared" si="396"/>
        <v>48201.958333312788</v>
      </c>
      <c r="D8473" s="1">
        <v>7.85</v>
      </c>
      <c r="E8473" s="176">
        <v>9.8743694829760411</v>
      </c>
      <c r="F8473" s="1" t="s">
        <v>162</v>
      </c>
      <c r="G8473" s="201">
        <f>MAX(E8473-'[1]1a'!$H$3,0)</f>
        <v>0</v>
      </c>
      <c r="H8473" s="201" t="str">
        <f t="shared" si="397"/>
        <v/>
      </c>
      <c r="I8473" s="201" t="str">
        <f t="shared" si="398"/>
        <v/>
      </c>
      <c r="J8473" s="201"/>
    </row>
    <row r="8474" spans="1:10">
      <c r="A8474" s="200">
        <v>46376</v>
      </c>
      <c r="B8474" s="1" t="s">
        <v>164</v>
      </c>
      <c r="C8474" s="175">
        <f t="shared" si="396"/>
        <v>48201.999999979453</v>
      </c>
      <c r="D8474" s="1">
        <v>7.85</v>
      </c>
      <c r="E8474" s="176">
        <v>9.8743694829760411</v>
      </c>
      <c r="F8474" s="1" t="s">
        <v>162</v>
      </c>
      <c r="G8474" s="201">
        <f>MAX(E8474-'[1]1a'!$H$3,0)</f>
        <v>0</v>
      </c>
      <c r="H8474" s="201" t="str">
        <f t="shared" si="397"/>
        <v/>
      </c>
      <c r="I8474" s="201" t="str">
        <f t="shared" si="398"/>
        <v/>
      </c>
      <c r="J8474" s="201"/>
    </row>
    <row r="8475" spans="1:10">
      <c r="A8475" s="200">
        <v>46376</v>
      </c>
      <c r="B8475" s="1" t="s">
        <v>166</v>
      </c>
      <c r="C8475" s="175">
        <f t="shared" si="396"/>
        <v>48202.041666646117</v>
      </c>
      <c r="D8475" s="1">
        <v>7.58</v>
      </c>
      <c r="E8475" s="176">
        <v>9.5347414880201775</v>
      </c>
      <c r="F8475" s="1" t="s">
        <v>162</v>
      </c>
      <c r="G8475" s="201">
        <f>MAX(E8475-'[1]1a'!$H$3,0)</f>
        <v>0</v>
      </c>
      <c r="H8475" s="201" t="str">
        <f t="shared" si="397"/>
        <v/>
      </c>
      <c r="I8475" s="201" t="str">
        <f t="shared" si="398"/>
        <v/>
      </c>
      <c r="J8475" s="201"/>
    </row>
    <row r="8476" spans="1:10">
      <c r="A8476" s="200">
        <v>46376</v>
      </c>
      <c r="B8476" s="1" t="s">
        <v>168</v>
      </c>
      <c r="C8476" s="175">
        <f t="shared" si="396"/>
        <v>48202.083333312781</v>
      </c>
      <c r="D8476" s="1">
        <v>7.23</v>
      </c>
      <c r="E8476" s="176">
        <v>9.0944829760403536</v>
      </c>
      <c r="F8476" s="1" t="s">
        <v>162</v>
      </c>
      <c r="G8476" s="201">
        <f>MAX(E8476-'[1]1a'!$H$3,0)</f>
        <v>0</v>
      </c>
      <c r="H8476" s="201" t="str">
        <f t="shared" si="397"/>
        <v/>
      </c>
      <c r="I8476" s="201" t="str">
        <f t="shared" si="398"/>
        <v/>
      </c>
      <c r="J8476" s="201"/>
    </row>
    <row r="8477" spans="1:10">
      <c r="A8477" s="200">
        <v>46376</v>
      </c>
      <c r="B8477" s="1" t="s">
        <v>170</v>
      </c>
      <c r="C8477" s="175">
        <f t="shared" si="396"/>
        <v>48202.124999979445</v>
      </c>
      <c r="D8477" s="1">
        <v>6.46</v>
      </c>
      <c r="E8477" s="176">
        <v>8.1259142496847421</v>
      </c>
      <c r="F8477" s="1" t="s">
        <v>162</v>
      </c>
      <c r="G8477" s="201">
        <f>MAX(E8477-'[1]1a'!$H$3,0)</f>
        <v>0</v>
      </c>
      <c r="H8477" s="201" t="str">
        <f t="shared" si="397"/>
        <v/>
      </c>
      <c r="I8477" s="201" t="str">
        <f t="shared" si="398"/>
        <v/>
      </c>
      <c r="J8477" s="201"/>
    </row>
    <row r="8478" spans="1:10">
      <c r="A8478" s="200">
        <v>46376</v>
      </c>
      <c r="B8478" s="1" t="s">
        <v>172</v>
      </c>
      <c r="C8478" s="175">
        <f t="shared" si="396"/>
        <v>48202.16666664611</v>
      </c>
      <c r="D8478" s="1">
        <v>5.82</v>
      </c>
      <c r="E8478" s="176">
        <v>7.3208701134930649</v>
      </c>
      <c r="F8478" s="1" t="s">
        <v>162</v>
      </c>
      <c r="G8478" s="201">
        <f>MAX(E8478-'[1]1a'!$H$3,0)</f>
        <v>0</v>
      </c>
      <c r="H8478" s="201" t="str">
        <f t="shared" si="397"/>
        <v/>
      </c>
      <c r="I8478" s="201" t="str">
        <f t="shared" si="398"/>
        <v/>
      </c>
      <c r="J8478" s="201"/>
    </row>
    <row r="8479" spans="1:10">
      <c r="A8479" s="200">
        <v>46376</v>
      </c>
      <c r="B8479" s="1" t="s">
        <v>174</v>
      </c>
      <c r="C8479" s="175">
        <f t="shared" si="396"/>
        <v>48202.208333312774</v>
      </c>
      <c r="D8479" s="1">
        <v>5.44</v>
      </c>
      <c r="E8479" s="176">
        <v>6.8428751576292566</v>
      </c>
      <c r="F8479" s="1" t="s">
        <v>162</v>
      </c>
      <c r="G8479" s="201">
        <f>MAX(E8479-'[1]1a'!$H$3,0)</f>
        <v>0</v>
      </c>
      <c r="H8479" s="201" t="str">
        <f t="shared" si="397"/>
        <v/>
      </c>
      <c r="I8479" s="201" t="str">
        <f t="shared" si="398"/>
        <v/>
      </c>
      <c r="J8479" s="201"/>
    </row>
    <row r="8480" spans="1:10">
      <c r="A8480" s="200">
        <v>46376</v>
      </c>
      <c r="B8480" s="1" t="s">
        <v>176</v>
      </c>
      <c r="C8480" s="175">
        <f t="shared" si="396"/>
        <v>48202.249999979438</v>
      </c>
      <c r="D8480" s="1">
        <v>5.14</v>
      </c>
      <c r="E8480" s="176">
        <v>6.4655107187894076</v>
      </c>
      <c r="F8480" s="1" t="s">
        <v>162</v>
      </c>
      <c r="G8480" s="201">
        <f>MAX(E8480-'[1]1a'!$H$3,0)</f>
        <v>0</v>
      </c>
      <c r="H8480" s="201" t="str">
        <f t="shared" si="397"/>
        <v/>
      </c>
      <c r="I8480" s="201" t="str">
        <f t="shared" si="398"/>
        <v/>
      </c>
      <c r="J8480" s="201"/>
    </row>
    <row r="8481" spans="1:10">
      <c r="A8481" s="200">
        <v>46376</v>
      </c>
      <c r="B8481" s="1" t="s">
        <v>178</v>
      </c>
      <c r="C8481" s="175">
        <f t="shared" si="396"/>
        <v>48202.291666646102</v>
      </c>
      <c r="D8481" s="1">
        <v>4.97</v>
      </c>
      <c r="E8481" s="176">
        <v>6.2516708701134931</v>
      </c>
      <c r="F8481" s="1" t="s">
        <v>162</v>
      </c>
      <c r="G8481" s="201">
        <f>MAX(E8481-'[1]1a'!$H$3,0)</f>
        <v>0</v>
      </c>
      <c r="H8481" s="201" t="str">
        <f t="shared" si="397"/>
        <v/>
      </c>
      <c r="I8481" s="201" t="str">
        <f t="shared" si="398"/>
        <v/>
      </c>
      <c r="J8481" s="201"/>
    </row>
    <row r="8482" spans="1:10">
      <c r="A8482" s="200">
        <v>46376</v>
      </c>
      <c r="B8482" s="1" t="s">
        <v>180</v>
      </c>
      <c r="C8482" s="175">
        <f t="shared" si="396"/>
        <v>48202.333333312767</v>
      </c>
      <c r="D8482" s="1">
        <v>4.8899999999999997</v>
      </c>
      <c r="E8482" s="176">
        <v>6.1510403530895337</v>
      </c>
      <c r="F8482" s="1" t="s">
        <v>162</v>
      </c>
      <c r="G8482" s="201">
        <f>MAX(E8482-'[1]1a'!$H$3,0)</f>
        <v>0</v>
      </c>
      <c r="H8482" s="201" t="str">
        <f t="shared" si="397"/>
        <v/>
      </c>
      <c r="I8482" s="201" t="str">
        <f t="shared" si="398"/>
        <v/>
      </c>
      <c r="J8482" s="201"/>
    </row>
    <row r="8483" spans="1:10">
      <c r="A8483" s="200">
        <v>46376</v>
      </c>
      <c r="B8483" s="1" t="s">
        <v>181</v>
      </c>
      <c r="C8483" s="175">
        <f t="shared" si="396"/>
        <v>48202.374999979431</v>
      </c>
      <c r="D8483" s="1">
        <v>5.0199999999999996</v>
      </c>
      <c r="E8483" s="176">
        <v>6.3145649432534672</v>
      </c>
      <c r="F8483" s="1" t="s">
        <v>162</v>
      </c>
      <c r="G8483" s="201">
        <f>MAX(E8483-'[1]1a'!$H$3,0)</f>
        <v>0</v>
      </c>
      <c r="H8483" s="201" t="str">
        <f t="shared" si="397"/>
        <v/>
      </c>
      <c r="I8483" s="201" t="str">
        <f t="shared" si="398"/>
        <v/>
      </c>
      <c r="J8483" s="201"/>
    </row>
    <row r="8484" spans="1:10">
      <c r="A8484" s="200">
        <v>46376</v>
      </c>
      <c r="B8484" s="1" t="s">
        <v>182</v>
      </c>
      <c r="C8484" s="175">
        <f t="shared" si="396"/>
        <v>48202.416666646095</v>
      </c>
      <c r="D8484" s="1">
        <v>5.14</v>
      </c>
      <c r="E8484" s="176">
        <v>6.4655107187894076</v>
      </c>
      <c r="F8484" s="1" t="s">
        <v>162</v>
      </c>
      <c r="G8484" s="201">
        <f>MAX(E8484-'[1]1a'!$H$3,0)</f>
        <v>0</v>
      </c>
      <c r="H8484" s="201" t="str">
        <f t="shared" si="397"/>
        <v/>
      </c>
      <c r="I8484" s="201" t="str">
        <f t="shared" si="398"/>
        <v/>
      </c>
      <c r="J8484" s="201"/>
    </row>
    <row r="8485" spans="1:10">
      <c r="A8485" s="200">
        <v>46376</v>
      </c>
      <c r="B8485" s="1" t="s">
        <v>183</v>
      </c>
      <c r="C8485" s="175">
        <f t="shared" si="396"/>
        <v>48202.458333312759</v>
      </c>
      <c r="D8485" s="1">
        <v>5.6</v>
      </c>
      <c r="E8485" s="176">
        <v>7.0441361916771754</v>
      </c>
      <c r="F8485" s="1" t="s">
        <v>162</v>
      </c>
      <c r="G8485" s="201">
        <f>MAX(E8485-'[1]1a'!$H$3,0)</f>
        <v>0</v>
      </c>
      <c r="H8485" s="201" t="str">
        <f t="shared" si="397"/>
        <v/>
      </c>
      <c r="I8485" s="201" t="str">
        <f t="shared" si="398"/>
        <v/>
      </c>
      <c r="J8485" s="201"/>
    </row>
    <row r="8486" spans="1:10">
      <c r="A8486" s="200">
        <v>46376</v>
      </c>
      <c r="B8486" s="1" t="s">
        <v>185</v>
      </c>
      <c r="C8486" s="175">
        <f t="shared" si="396"/>
        <v>48202.499999979424</v>
      </c>
      <c r="D8486" s="1">
        <v>6.27</v>
      </c>
      <c r="E8486" s="176">
        <v>7.886916771752837</v>
      </c>
      <c r="F8486" s="1" t="s">
        <v>162</v>
      </c>
      <c r="G8486" s="201">
        <f>MAX(E8486-'[1]1a'!$H$3,0)</f>
        <v>0</v>
      </c>
      <c r="H8486" s="201" t="str">
        <f t="shared" si="397"/>
        <v/>
      </c>
      <c r="I8486" s="201" t="str">
        <f t="shared" si="398"/>
        <v/>
      </c>
      <c r="J8486" s="201"/>
    </row>
    <row r="8487" spans="1:10">
      <c r="A8487" s="200">
        <v>46376</v>
      </c>
      <c r="B8487" s="1" t="s">
        <v>186</v>
      </c>
      <c r="C8487" s="175">
        <f t="shared" si="396"/>
        <v>48202.541666646088</v>
      </c>
      <c r="D8487" s="1">
        <v>6.78</v>
      </c>
      <c r="E8487" s="176">
        <v>8.5284363177805815</v>
      </c>
      <c r="F8487" s="1" t="s">
        <v>162</v>
      </c>
      <c r="G8487" s="201">
        <f>MAX(E8487-'[1]1a'!$H$3,0)</f>
        <v>0</v>
      </c>
      <c r="H8487" s="201" t="str">
        <f t="shared" si="397"/>
        <v/>
      </c>
      <c r="I8487" s="201" t="str">
        <f t="shared" si="398"/>
        <v/>
      </c>
      <c r="J8487" s="201"/>
    </row>
    <row r="8488" spans="1:10">
      <c r="A8488" s="200">
        <v>46376</v>
      </c>
      <c r="B8488" s="1" t="s">
        <v>187</v>
      </c>
      <c r="C8488" s="175">
        <f t="shared" si="396"/>
        <v>48202.583333312752</v>
      </c>
      <c r="D8488" s="1">
        <v>7.07</v>
      </c>
      <c r="E8488" s="176">
        <v>8.8932219419924348</v>
      </c>
      <c r="F8488" s="1" t="s">
        <v>162</v>
      </c>
      <c r="G8488" s="201">
        <f>MAX(E8488-'[1]1a'!$H$3,0)</f>
        <v>0</v>
      </c>
      <c r="H8488" s="201" t="str">
        <f t="shared" si="397"/>
        <v/>
      </c>
      <c r="I8488" s="201" t="str">
        <f t="shared" si="398"/>
        <v/>
      </c>
      <c r="J8488" s="201"/>
    </row>
    <row r="8489" spans="1:10">
      <c r="A8489" s="200">
        <v>46376</v>
      </c>
      <c r="B8489" s="1" t="s">
        <v>188</v>
      </c>
      <c r="C8489" s="175">
        <f t="shared" si="396"/>
        <v>48202.624999979416</v>
      </c>
      <c r="D8489" s="1">
        <v>7.32</v>
      </c>
      <c r="E8489" s="176">
        <v>9.2076923076923087</v>
      </c>
      <c r="F8489" s="1" t="s">
        <v>162</v>
      </c>
      <c r="G8489" s="201">
        <f>MAX(E8489-'[1]1a'!$H$3,0)</f>
        <v>0</v>
      </c>
      <c r="H8489" s="201" t="str">
        <f t="shared" si="397"/>
        <v/>
      </c>
      <c r="I8489" s="201" t="str">
        <f t="shared" si="398"/>
        <v/>
      </c>
      <c r="J8489" s="201"/>
    </row>
    <row r="8490" spans="1:10">
      <c r="A8490" s="200">
        <v>46376</v>
      </c>
      <c r="B8490" s="1" t="s">
        <v>189</v>
      </c>
      <c r="C8490" s="175">
        <f t="shared" si="396"/>
        <v>48202.666666646081</v>
      </c>
      <c r="D8490" s="1">
        <v>7.36</v>
      </c>
      <c r="E8490" s="176">
        <v>9.258007566204288</v>
      </c>
      <c r="F8490" s="1" t="s">
        <v>162</v>
      </c>
      <c r="G8490" s="201">
        <f>MAX(E8490-'[1]1a'!$H$3,0)</f>
        <v>0</v>
      </c>
      <c r="H8490" s="201" t="str">
        <f t="shared" si="397"/>
        <v/>
      </c>
      <c r="I8490" s="201" t="str">
        <f t="shared" si="398"/>
        <v/>
      </c>
      <c r="J8490" s="201"/>
    </row>
    <row r="8491" spans="1:10">
      <c r="A8491" s="200">
        <v>46376</v>
      </c>
      <c r="B8491" s="1" t="s">
        <v>190</v>
      </c>
      <c r="C8491" s="175">
        <f t="shared" si="396"/>
        <v>48202.708333312745</v>
      </c>
      <c r="D8491" s="1">
        <v>7.34</v>
      </c>
      <c r="E8491" s="176">
        <v>9.2328499369482984</v>
      </c>
      <c r="F8491" s="1" t="s">
        <v>162</v>
      </c>
      <c r="G8491" s="201">
        <f>MAX(E8491-'[1]1a'!$H$3,0)</f>
        <v>0</v>
      </c>
      <c r="H8491" s="201" t="str">
        <f t="shared" si="397"/>
        <v/>
      </c>
      <c r="I8491" s="201" t="str">
        <f t="shared" si="398"/>
        <v/>
      </c>
      <c r="J8491" s="201"/>
    </row>
    <row r="8492" spans="1:10">
      <c r="A8492" s="200">
        <v>46376</v>
      </c>
      <c r="B8492" s="1" t="s">
        <v>191</v>
      </c>
      <c r="C8492" s="175">
        <f t="shared" si="396"/>
        <v>48202.749999979409</v>
      </c>
      <c r="D8492" s="1">
        <v>7.3</v>
      </c>
      <c r="E8492" s="176">
        <v>9.1825346784363173</v>
      </c>
      <c r="F8492" s="1" t="s">
        <v>162</v>
      </c>
      <c r="G8492" s="201">
        <f>MAX(E8492-'[1]1a'!$H$3,0)</f>
        <v>0</v>
      </c>
      <c r="H8492" s="201" t="str">
        <f t="shared" si="397"/>
        <v/>
      </c>
      <c r="I8492" s="201" t="str">
        <f t="shared" si="398"/>
        <v/>
      </c>
      <c r="J8492" s="201"/>
    </row>
    <row r="8493" spans="1:10">
      <c r="A8493" s="200">
        <v>46376</v>
      </c>
      <c r="B8493" s="1" t="s">
        <v>192</v>
      </c>
      <c r="C8493" s="175">
        <f t="shared" si="396"/>
        <v>48202.791666646073</v>
      </c>
      <c r="D8493" s="1">
        <v>7.37</v>
      </c>
      <c r="E8493" s="176">
        <v>9.2705863808322828</v>
      </c>
      <c r="F8493" s="1" t="s">
        <v>162</v>
      </c>
      <c r="G8493" s="201">
        <f>MAX(E8493-'[1]1a'!$H$3,0)</f>
        <v>0</v>
      </c>
      <c r="H8493" s="201" t="str">
        <f t="shared" si="397"/>
        <v/>
      </c>
      <c r="I8493" s="201" t="str">
        <f t="shared" si="398"/>
        <v/>
      </c>
      <c r="J8493" s="201"/>
    </row>
    <row r="8494" spans="1:10">
      <c r="A8494" s="200">
        <v>46376</v>
      </c>
      <c r="B8494" s="1" t="s">
        <v>193</v>
      </c>
      <c r="C8494" s="175">
        <f t="shared" si="396"/>
        <v>48202.833333312738</v>
      </c>
      <c r="D8494" s="1">
        <v>7.89</v>
      </c>
      <c r="E8494" s="176">
        <v>9.9246847414880204</v>
      </c>
      <c r="F8494" s="1" t="s">
        <v>162</v>
      </c>
      <c r="G8494" s="201">
        <f>MAX(E8494-'[1]1a'!$H$3,0)</f>
        <v>0</v>
      </c>
      <c r="H8494" s="201" t="str">
        <f t="shared" si="397"/>
        <v/>
      </c>
      <c r="I8494" s="201" t="str">
        <f t="shared" si="398"/>
        <v/>
      </c>
      <c r="J8494" s="201"/>
    </row>
    <row r="8495" spans="1:10">
      <c r="A8495" s="200">
        <v>46376</v>
      </c>
      <c r="B8495" s="1" t="s">
        <v>194</v>
      </c>
      <c r="C8495" s="175">
        <f t="shared" si="396"/>
        <v>48202.874999979402</v>
      </c>
      <c r="D8495" s="1">
        <v>7.98</v>
      </c>
      <c r="E8495" s="176">
        <v>10.037894073139976</v>
      </c>
      <c r="F8495" s="1" t="s">
        <v>162</v>
      </c>
      <c r="G8495" s="201">
        <f>MAX(E8495-'[1]1a'!$H$3,0)</f>
        <v>0</v>
      </c>
      <c r="H8495" s="201" t="str">
        <f t="shared" si="397"/>
        <v/>
      </c>
      <c r="I8495" s="201" t="str">
        <f t="shared" si="398"/>
        <v/>
      </c>
      <c r="J8495" s="201"/>
    </row>
    <row r="8496" spans="1:10">
      <c r="A8496" s="200">
        <v>46376</v>
      </c>
      <c r="B8496" s="1" t="s">
        <v>195</v>
      </c>
      <c r="C8496" s="175">
        <f t="shared" si="396"/>
        <v>48202.916666646066</v>
      </c>
      <c r="D8496" s="1">
        <v>7.82</v>
      </c>
      <c r="E8496" s="176">
        <v>9.8366330390920567</v>
      </c>
      <c r="F8496" s="1" t="s">
        <v>162</v>
      </c>
      <c r="G8496" s="201">
        <f>MAX(E8496-'[1]1a'!$H$3,0)</f>
        <v>0</v>
      </c>
      <c r="H8496" s="201" t="str">
        <f t="shared" si="397"/>
        <v/>
      </c>
      <c r="I8496" s="201" t="str">
        <f t="shared" si="398"/>
        <v/>
      </c>
      <c r="J8496" s="201"/>
    </row>
    <row r="8497" spans="1:10">
      <c r="A8497" s="200">
        <v>46377</v>
      </c>
      <c r="B8497" s="1" t="s">
        <v>161</v>
      </c>
      <c r="C8497" s="175">
        <f t="shared" si="396"/>
        <v>48202.95833331273</v>
      </c>
      <c r="D8497" s="1">
        <v>7.49</v>
      </c>
      <c r="E8497" s="176">
        <v>9.4215321563682224</v>
      </c>
      <c r="F8497" s="1" t="s">
        <v>162</v>
      </c>
      <c r="G8497" s="201">
        <f>MAX(E8497-'[1]1a'!$H$3,0)</f>
        <v>0</v>
      </c>
      <c r="H8497" s="201" t="str">
        <f t="shared" si="397"/>
        <v/>
      </c>
      <c r="I8497" s="201" t="str">
        <f t="shared" si="398"/>
        <v/>
      </c>
      <c r="J8497" s="201"/>
    </row>
    <row r="8498" spans="1:10">
      <c r="A8498" s="200">
        <v>46377</v>
      </c>
      <c r="B8498" s="1" t="s">
        <v>164</v>
      </c>
      <c r="C8498" s="175">
        <f t="shared" si="396"/>
        <v>48202.999999979394</v>
      </c>
      <c r="D8498" s="1">
        <v>7.39</v>
      </c>
      <c r="E8498" s="176">
        <v>9.2957440100882724</v>
      </c>
      <c r="F8498" s="1" t="s">
        <v>162</v>
      </c>
      <c r="G8498" s="201">
        <f>MAX(E8498-'[1]1a'!$H$3,0)</f>
        <v>0</v>
      </c>
      <c r="H8498" s="201" t="str">
        <f t="shared" si="397"/>
        <v/>
      </c>
      <c r="I8498" s="201" t="str">
        <f t="shared" si="398"/>
        <v/>
      </c>
      <c r="J8498" s="201"/>
    </row>
    <row r="8499" spans="1:10">
      <c r="A8499" s="200">
        <v>46377</v>
      </c>
      <c r="B8499" s="1" t="s">
        <v>166</v>
      </c>
      <c r="C8499" s="175">
        <f t="shared" si="396"/>
        <v>48203.041666646059</v>
      </c>
      <c r="D8499" s="1">
        <v>7</v>
      </c>
      <c r="E8499" s="176">
        <v>8.8051702395964693</v>
      </c>
      <c r="F8499" s="1" t="s">
        <v>162</v>
      </c>
      <c r="G8499" s="201">
        <f>MAX(E8499-'[1]1a'!$H$3,0)</f>
        <v>0</v>
      </c>
      <c r="H8499" s="201" t="str">
        <f t="shared" si="397"/>
        <v/>
      </c>
      <c r="I8499" s="201" t="str">
        <f t="shared" si="398"/>
        <v/>
      </c>
      <c r="J8499" s="201"/>
    </row>
    <row r="8500" spans="1:10">
      <c r="A8500" s="200">
        <v>46377</v>
      </c>
      <c r="B8500" s="1" t="s">
        <v>168</v>
      </c>
      <c r="C8500" s="175">
        <f t="shared" si="396"/>
        <v>48203.083333312723</v>
      </c>
      <c r="D8500" s="1">
        <v>6.58</v>
      </c>
      <c r="E8500" s="176">
        <v>8.2768600252206816</v>
      </c>
      <c r="F8500" s="1" t="s">
        <v>162</v>
      </c>
      <c r="G8500" s="201">
        <f>MAX(E8500-'[1]1a'!$H$3,0)</f>
        <v>0</v>
      </c>
      <c r="H8500" s="201" t="str">
        <f t="shared" si="397"/>
        <v/>
      </c>
      <c r="I8500" s="201" t="str">
        <f t="shared" si="398"/>
        <v/>
      </c>
      <c r="J8500" s="201"/>
    </row>
    <row r="8501" spans="1:10">
      <c r="A8501" s="200">
        <v>46377</v>
      </c>
      <c r="B8501" s="1" t="s">
        <v>170</v>
      </c>
      <c r="C8501" s="175">
        <f t="shared" si="396"/>
        <v>48203.124999979387</v>
      </c>
      <c r="D8501" s="1">
        <v>6.11</v>
      </c>
      <c r="E8501" s="176">
        <v>7.6856557377049191</v>
      </c>
      <c r="F8501" s="1" t="s">
        <v>162</v>
      </c>
      <c r="G8501" s="201">
        <f>MAX(E8501-'[1]1a'!$H$3,0)</f>
        <v>0</v>
      </c>
      <c r="H8501" s="201" t="str">
        <f t="shared" si="397"/>
        <v/>
      </c>
      <c r="I8501" s="201" t="str">
        <f t="shared" si="398"/>
        <v/>
      </c>
      <c r="J8501" s="201"/>
    </row>
    <row r="8502" spans="1:10">
      <c r="A8502" s="200">
        <v>46377</v>
      </c>
      <c r="B8502" s="1" t="s">
        <v>172</v>
      </c>
      <c r="C8502" s="175">
        <f t="shared" si="396"/>
        <v>48203.166666646051</v>
      </c>
      <c r="D8502" s="1">
        <v>5.58</v>
      </c>
      <c r="E8502" s="176">
        <v>7.0189785624211858</v>
      </c>
      <c r="F8502" s="1" t="s">
        <v>162</v>
      </c>
      <c r="G8502" s="201">
        <f>MAX(E8502-'[1]1a'!$H$3,0)</f>
        <v>0</v>
      </c>
      <c r="H8502" s="201" t="str">
        <f t="shared" si="397"/>
        <v/>
      </c>
      <c r="I8502" s="201" t="str">
        <f t="shared" si="398"/>
        <v/>
      </c>
      <c r="J8502" s="201"/>
    </row>
    <row r="8503" spans="1:10">
      <c r="A8503" s="200">
        <v>46377</v>
      </c>
      <c r="B8503" s="1" t="s">
        <v>174</v>
      </c>
      <c r="C8503" s="175">
        <f t="shared" si="396"/>
        <v>48203.208333312716</v>
      </c>
      <c r="D8503" s="1">
        <v>5.13</v>
      </c>
      <c r="E8503" s="176">
        <v>6.4529319041614128</v>
      </c>
      <c r="F8503" s="1" t="s">
        <v>162</v>
      </c>
      <c r="G8503" s="201">
        <f>MAX(E8503-'[1]1a'!$H$3,0)</f>
        <v>0</v>
      </c>
      <c r="H8503" s="201" t="str">
        <f t="shared" si="397"/>
        <v/>
      </c>
      <c r="I8503" s="201" t="str">
        <f t="shared" si="398"/>
        <v/>
      </c>
      <c r="J8503" s="201"/>
    </row>
    <row r="8504" spans="1:10">
      <c r="A8504" s="200">
        <v>46377</v>
      </c>
      <c r="B8504" s="1" t="s">
        <v>176</v>
      </c>
      <c r="C8504" s="175">
        <f t="shared" si="396"/>
        <v>48203.24999997938</v>
      </c>
      <c r="D8504" s="1">
        <v>4.93</v>
      </c>
      <c r="E8504" s="176">
        <v>6.2013556116015129</v>
      </c>
      <c r="F8504" s="1" t="s">
        <v>162</v>
      </c>
      <c r="G8504" s="201">
        <f>MAX(E8504-'[1]1a'!$H$3,0)</f>
        <v>0</v>
      </c>
      <c r="H8504" s="201" t="str">
        <f t="shared" si="397"/>
        <v/>
      </c>
      <c r="I8504" s="201" t="str">
        <f t="shared" si="398"/>
        <v/>
      </c>
      <c r="J8504" s="201"/>
    </row>
    <row r="8505" spans="1:10">
      <c r="A8505" s="200">
        <v>46377</v>
      </c>
      <c r="B8505" s="1" t="s">
        <v>178</v>
      </c>
      <c r="C8505" s="175">
        <f t="shared" si="396"/>
        <v>48203.291666646044</v>
      </c>
      <c r="D8505" s="1">
        <v>4.8499999999999996</v>
      </c>
      <c r="E8505" s="176">
        <v>6.1007250945775535</v>
      </c>
      <c r="F8505" s="1" t="s">
        <v>162</v>
      </c>
      <c r="G8505" s="201">
        <f>MAX(E8505-'[1]1a'!$H$3,0)</f>
        <v>0</v>
      </c>
      <c r="H8505" s="201" t="str">
        <f t="shared" si="397"/>
        <v/>
      </c>
      <c r="I8505" s="201" t="str">
        <f t="shared" si="398"/>
        <v/>
      </c>
      <c r="J8505" s="201"/>
    </row>
    <row r="8506" spans="1:10">
      <c r="A8506" s="200">
        <v>46377</v>
      </c>
      <c r="B8506" s="1" t="s">
        <v>180</v>
      </c>
      <c r="C8506" s="175">
        <f t="shared" si="396"/>
        <v>48203.333333312708</v>
      </c>
      <c r="D8506" s="1">
        <v>4.8499999999999996</v>
      </c>
      <c r="E8506" s="176">
        <v>6.1007250945775535</v>
      </c>
      <c r="F8506" s="1" t="s">
        <v>162</v>
      </c>
      <c r="G8506" s="201">
        <f>MAX(E8506-'[1]1a'!$H$3,0)</f>
        <v>0</v>
      </c>
      <c r="H8506" s="201" t="str">
        <f t="shared" si="397"/>
        <v/>
      </c>
      <c r="I8506" s="201" t="str">
        <f t="shared" si="398"/>
        <v/>
      </c>
      <c r="J8506" s="201"/>
    </row>
    <row r="8507" spans="1:10">
      <c r="A8507" s="200">
        <v>46377</v>
      </c>
      <c r="B8507" s="1" t="s">
        <v>181</v>
      </c>
      <c r="C8507" s="175">
        <f t="shared" si="396"/>
        <v>48203.374999979373</v>
      </c>
      <c r="D8507" s="1">
        <v>5.01</v>
      </c>
      <c r="E8507" s="176">
        <v>6.3019861286254732</v>
      </c>
      <c r="F8507" s="1" t="s">
        <v>162</v>
      </c>
      <c r="G8507" s="201">
        <f>MAX(E8507-'[1]1a'!$H$3,0)</f>
        <v>0</v>
      </c>
      <c r="H8507" s="201" t="str">
        <f t="shared" si="397"/>
        <v/>
      </c>
      <c r="I8507" s="201" t="str">
        <f t="shared" si="398"/>
        <v/>
      </c>
      <c r="J8507" s="201"/>
    </row>
    <row r="8508" spans="1:10">
      <c r="A8508" s="200">
        <v>46377</v>
      </c>
      <c r="B8508" s="1" t="s">
        <v>182</v>
      </c>
      <c r="C8508" s="175">
        <f t="shared" si="396"/>
        <v>48203.416666646037</v>
      </c>
      <c r="D8508" s="1">
        <v>5.17</v>
      </c>
      <c r="E8508" s="176">
        <v>6.5032471626733921</v>
      </c>
      <c r="F8508" s="1" t="s">
        <v>162</v>
      </c>
      <c r="G8508" s="201">
        <f>MAX(E8508-'[1]1a'!$H$3,0)</f>
        <v>0</v>
      </c>
      <c r="H8508" s="201" t="str">
        <f t="shared" si="397"/>
        <v/>
      </c>
      <c r="I8508" s="201" t="str">
        <f t="shared" si="398"/>
        <v/>
      </c>
      <c r="J8508" s="201"/>
    </row>
    <row r="8509" spans="1:10">
      <c r="A8509" s="200">
        <v>46377</v>
      </c>
      <c r="B8509" s="1" t="s">
        <v>183</v>
      </c>
      <c r="C8509" s="175">
        <f t="shared" si="396"/>
        <v>48203.458333312701</v>
      </c>
      <c r="D8509" s="1">
        <v>5.51</v>
      </c>
      <c r="E8509" s="176">
        <v>6.9309268600252203</v>
      </c>
      <c r="F8509" s="1" t="s">
        <v>162</v>
      </c>
      <c r="G8509" s="201">
        <f>MAX(E8509-'[1]1a'!$H$3,0)</f>
        <v>0</v>
      </c>
      <c r="H8509" s="201" t="str">
        <f t="shared" si="397"/>
        <v/>
      </c>
      <c r="I8509" s="201" t="str">
        <f t="shared" si="398"/>
        <v/>
      </c>
      <c r="J8509" s="201"/>
    </row>
    <row r="8510" spans="1:10">
      <c r="A8510" s="200">
        <v>46377</v>
      </c>
      <c r="B8510" s="1" t="s">
        <v>185</v>
      </c>
      <c r="C8510" s="175">
        <f t="shared" si="396"/>
        <v>48203.499999979365</v>
      </c>
      <c r="D8510" s="1">
        <v>6.12</v>
      </c>
      <c r="E8510" s="176">
        <v>7.6982345523329139</v>
      </c>
      <c r="F8510" s="1" t="s">
        <v>162</v>
      </c>
      <c r="G8510" s="201">
        <f>MAX(E8510-'[1]1a'!$H$3,0)</f>
        <v>0</v>
      </c>
      <c r="H8510" s="201" t="str">
        <f t="shared" si="397"/>
        <v/>
      </c>
      <c r="I8510" s="201" t="str">
        <f t="shared" si="398"/>
        <v/>
      </c>
      <c r="J8510" s="201"/>
    </row>
    <row r="8511" spans="1:10">
      <c r="A8511" s="200">
        <v>46377</v>
      </c>
      <c r="B8511" s="1" t="s">
        <v>186</v>
      </c>
      <c r="C8511" s="175">
        <f t="shared" si="396"/>
        <v>48203.54166664603</v>
      </c>
      <c r="D8511" s="1">
        <v>6.46</v>
      </c>
      <c r="E8511" s="176">
        <v>8.1259142496847421</v>
      </c>
      <c r="F8511" s="1" t="s">
        <v>162</v>
      </c>
      <c r="G8511" s="201">
        <f>MAX(E8511-'[1]1a'!$H$3,0)</f>
        <v>0</v>
      </c>
      <c r="H8511" s="201" t="str">
        <f t="shared" si="397"/>
        <v/>
      </c>
      <c r="I8511" s="201" t="str">
        <f t="shared" si="398"/>
        <v/>
      </c>
      <c r="J8511" s="201"/>
    </row>
    <row r="8512" spans="1:10">
      <c r="A8512" s="200">
        <v>46377</v>
      </c>
      <c r="B8512" s="1" t="s">
        <v>187</v>
      </c>
      <c r="C8512" s="175">
        <f t="shared" si="396"/>
        <v>48203.583333312694</v>
      </c>
      <c r="D8512" s="1">
        <v>6.63</v>
      </c>
      <c r="E8512" s="176">
        <v>8.3397540983606557</v>
      </c>
      <c r="F8512" s="1" t="s">
        <v>162</v>
      </c>
      <c r="G8512" s="201">
        <f>MAX(E8512-'[1]1a'!$H$3,0)</f>
        <v>0</v>
      </c>
      <c r="H8512" s="201" t="str">
        <f t="shared" si="397"/>
        <v/>
      </c>
      <c r="I8512" s="201" t="str">
        <f t="shared" si="398"/>
        <v/>
      </c>
      <c r="J8512" s="201"/>
    </row>
    <row r="8513" spans="1:10">
      <c r="A8513" s="200">
        <v>46377</v>
      </c>
      <c r="B8513" s="1" t="s">
        <v>188</v>
      </c>
      <c r="C8513" s="175">
        <f t="shared" si="396"/>
        <v>48203.624999979358</v>
      </c>
      <c r="D8513" s="1">
        <v>6.87</v>
      </c>
      <c r="E8513" s="176">
        <v>8.6416456494325349</v>
      </c>
      <c r="F8513" s="1" t="s">
        <v>162</v>
      </c>
      <c r="G8513" s="201">
        <f>MAX(E8513-'[1]1a'!$H$3,0)</f>
        <v>0</v>
      </c>
      <c r="H8513" s="201" t="str">
        <f t="shared" si="397"/>
        <v/>
      </c>
      <c r="I8513" s="201" t="str">
        <f t="shared" si="398"/>
        <v/>
      </c>
      <c r="J8513" s="201"/>
    </row>
    <row r="8514" spans="1:10">
      <c r="A8514" s="200">
        <v>46377</v>
      </c>
      <c r="B8514" s="1" t="s">
        <v>189</v>
      </c>
      <c r="C8514" s="175">
        <f t="shared" si="396"/>
        <v>48203.666666646022</v>
      </c>
      <c r="D8514" s="1">
        <v>7.33</v>
      </c>
      <c r="E8514" s="176">
        <v>9.2202711223203035</v>
      </c>
      <c r="F8514" s="1" t="s">
        <v>162</v>
      </c>
      <c r="G8514" s="201">
        <f>MAX(E8514-'[1]1a'!$H$3,0)</f>
        <v>0</v>
      </c>
      <c r="H8514" s="201" t="str">
        <f t="shared" si="397"/>
        <v/>
      </c>
      <c r="I8514" s="201" t="str">
        <f t="shared" si="398"/>
        <v/>
      </c>
      <c r="J8514" s="201"/>
    </row>
    <row r="8515" spans="1:10">
      <c r="A8515" s="200">
        <v>46377</v>
      </c>
      <c r="B8515" s="1" t="s">
        <v>190</v>
      </c>
      <c r="C8515" s="175">
        <f t="shared" si="396"/>
        <v>48203.708333312687</v>
      </c>
      <c r="D8515" s="1">
        <v>7.33</v>
      </c>
      <c r="E8515" s="176">
        <v>9.2202711223203035</v>
      </c>
      <c r="F8515" s="1" t="s">
        <v>162</v>
      </c>
      <c r="G8515" s="201">
        <f>MAX(E8515-'[1]1a'!$H$3,0)</f>
        <v>0</v>
      </c>
      <c r="H8515" s="201" t="str">
        <f t="shared" si="397"/>
        <v/>
      </c>
      <c r="I8515" s="201" t="str">
        <f t="shared" si="398"/>
        <v/>
      </c>
      <c r="J8515" s="201"/>
    </row>
    <row r="8516" spans="1:10">
      <c r="A8516" s="200">
        <v>46377</v>
      </c>
      <c r="B8516" s="1" t="s">
        <v>191</v>
      </c>
      <c r="C8516" s="175">
        <f t="shared" ref="C8516:C8579" si="399">C8515 + TIME(1,0,0)</f>
        <v>48203.749999979351</v>
      </c>
      <c r="D8516" s="1">
        <v>7.35</v>
      </c>
      <c r="E8516" s="176">
        <v>9.2454287515762932</v>
      </c>
      <c r="F8516" s="1" t="s">
        <v>162</v>
      </c>
      <c r="G8516" s="201">
        <f>MAX(E8516-'[1]1a'!$H$3,0)</f>
        <v>0</v>
      </c>
      <c r="H8516" s="201" t="str">
        <f t="shared" ref="H8516:H8579" si="400">IF(F8516="Y",IF(F8515="Y",H8515+1,1),"")</f>
        <v/>
      </c>
      <c r="I8516" s="201" t="str">
        <f t="shared" ref="I8516:I8579" si="401">IF(AND(F8516="Y",F8517&lt;&gt;"Y"),H8516,"")</f>
        <v/>
      </c>
      <c r="J8516" s="201"/>
    </row>
    <row r="8517" spans="1:10">
      <c r="A8517" s="200">
        <v>46377</v>
      </c>
      <c r="B8517" s="1" t="s">
        <v>192</v>
      </c>
      <c r="C8517" s="175">
        <f t="shared" si="399"/>
        <v>48203.791666646015</v>
      </c>
      <c r="D8517" s="1">
        <v>7.58</v>
      </c>
      <c r="E8517" s="176">
        <v>9.5347414880201775</v>
      </c>
      <c r="F8517" s="1" t="s">
        <v>162</v>
      </c>
      <c r="G8517" s="201">
        <f>MAX(E8517-'[1]1a'!$H$3,0)</f>
        <v>0</v>
      </c>
      <c r="H8517" s="201" t="str">
        <f t="shared" si="400"/>
        <v/>
      </c>
      <c r="I8517" s="201" t="str">
        <f t="shared" si="401"/>
        <v/>
      </c>
      <c r="J8517" s="201"/>
    </row>
    <row r="8518" spans="1:10">
      <c r="A8518" s="200">
        <v>46377</v>
      </c>
      <c r="B8518" s="1" t="s">
        <v>193</v>
      </c>
      <c r="C8518" s="175">
        <f t="shared" si="399"/>
        <v>48203.833333312679</v>
      </c>
      <c r="D8518" s="1">
        <v>8.34</v>
      </c>
      <c r="E8518" s="176">
        <v>10.490731399747794</v>
      </c>
      <c r="F8518" s="1" t="s">
        <v>162</v>
      </c>
      <c r="G8518" s="201">
        <f>MAX(E8518-'[1]1a'!$H$3,0)</f>
        <v>0</v>
      </c>
      <c r="H8518" s="201" t="str">
        <f t="shared" si="400"/>
        <v/>
      </c>
      <c r="I8518" s="201" t="str">
        <f t="shared" si="401"/>
        <v/>
      </c>
      <c r="J8518" s="201"/>
    </row>
    <row r="8519" spans="1:10">
      <c r="A8519" s="200">
        <v>46377</v>
      </c>
      <c r="B8519" s="1" t="s">
        <v>194</v>
      </c>
      <c r="C8519" s="175">
        <f t="shared" si="399"/>
        <v>48203.874999979344</v>
      </c>
      <c r="D8519" s="1">
        <v>8.48</v>
      </c>
      <c r="E8519" s="176">
        <v>10.666834804539723</v>
      </c>
      <c r="F8519" s="1" t="s">
        <v>196</v>
      </c>
      <c r="G8519" s="201">
        <f>MAX(E8519-'[1]1a'!$H$3,0)</f>
        <v>2.6834804539722867E-2</v>
      </c>
      <c r="H8519" s="201">
        <f t="shared" si="400"/>
        <v>1</v>
      </c>
      <c r="I8519" s="201" t="str">
        <f t="shared" si="401"/>
        <v/>
      </c>
      <c r="J8519" s="201"/>
    </row>
    <row r="8520" spans="1:10">
      <c r="A8520" s="200">
        <v>46377</v>
      </c>
      <c r="B8520" s="1" t="s">
        <v>195</v>
      </c>
      <c r="C8520" s="175">
        <f t="shared" si="399"/>
        <v>48203.916666646008</v>
      </c>
      <c r="D8520" s="1">
        <v>8.5</v>
      </c>
      <c r="E8520" s="176">
        <v>10.691992433795713</v>
      </c>
      <c r="F8520" s="1" t="s">
        <v>196</v>
      </c>
      <c r="G8520" s="201">
        <f>MAX(E8520-'[1]1a'!$H$3,0)</f>
        <v>5.19924337957125E-2</v>
      </c>
      <c r="H8520" s="201">
        <f t="shared" si="400"/>
        <v>2</v>
      </c>
      <c r="I8520" s="201">
        <f t="shared" si="401"/>
        <v>2</v>
      </c>
      <c r="J8520" s="201"/>
    </row>
    <row r="8521" spans="1:10">
      <c r="A8521" s="200">
        <v>46378</v>
      </c>
      <c r="B8521" s="1" t="s">
        <v>161</v>
      </c>
      <c r="C8521" s="175">
        <f t="shared" si="399"/>
        <v>48203.958333312672</v>
      </c>
      <c r="D8521" s="1">
        <v>8.07</v>
      </c>
      <c r="E8521" s="176">
        <v>10.151103404791931</v>
      </c>
      <c r="F8521" s="1" t="s">
        <v>162</v>
      </c>
      <c r="G8521" s="201">
        <f>MAX(E8521-'[1]1a'!$H$3,0)</f>
        <v>0</v>
      </c>
      <c r="H8521" s="201" t="str">
        <f t="shared" si="400"/>
        <v/>
      </c>
      <c r="I8521" s="201" t="str">
        <f t="shared" si="401"/>
        <v/>
      </c>
      <c r="J8521" s="201"/>
    </row>
    <row r="8522" spans="1:10">
      <c r="A8522" s="200">
        <v>46378</v>
      </c>
      <c r="B8522" s="1" t="s">
        <v>164</v>
      </c>
      <c r="C8522" s="175">
        <f t="shared" si="399"/>
        <v>48203.999999979336</v>
      </c>
      <c r="D8522" s="1">
        <v>8.02</v>
      </c>
      <c r="E8522" s="176">
        <v>10.088209331651955</v>
      </c>
      <c r="F8522" s="1" t="s">
        <v>162</v>
      </c>
      <c r="G8522" s="201">
        <f>MAX(E8522-'[1]1a'!$H$3,0)</f>
        <v>0</v>
      </c>
      <c r="H8522" s="201" t="str">
        <f t="shared" si="400"/>
        <v/>
      </c>
      <c r="I8522" s="201" t="str">
        <f t="shared" si="401"/>
        <v/>
      </c>
      <c r="J8522" s="201"/>
    </row>
    <row r="8523" spans="1:10">
      <c r="A8523" s="200">
        <v>46378</v>
      </c>
      <c r="B8523" s="1" t="s">
        <v>166</v>
      </c>
      <c r="C8523" s="175">
        <f t="shared" si="399"/>
        <v>48204.041666646001</v>
      </c>
      <c r="D8523" s="1">
        <v>7.49</v>
      </c>
      <c r="E8523" s="176">
        <v>9.4215321563682224</v>
      </c>
      <c r="F8523" s="1" t="s">
        <v>162</v>
      </c>
      <c r="G8523" s="201">
        <f>MAX(E8523-'[1]1a'!$H$3,0)</f>
        <v>0</v>
      </c>
      <c r="H8523" s="201" t="str">
        <f t="shared" si="400"/>
        <v/>
      </c>
      <c r="I8523" s="201" t="str">
        <f t="shared" si="401"/>
        <v/>
      </c>
      <c r="J8523" s="201"/>
    </row>
    <row r="8524" spans="1:10">
      <c r="A8524" s="200">
        <v>46378</v>
      </c>
      <c r="B8524" s="1" t="s">
        <v>168</v>
      </c>
      <c r="C8524" s="175">
        <f t="shared" si="399"/>
        <v>48204.083333312665</v>
      </c>
      <c r="D8524" s="1">
        <v>7.06</v>
      </c>
      <c r="E8524" s="176">
        <v>8.8806431273644382</v>
      </c>
      <c r="F8524" s="1" t="s">
        <v>162</v>
      </c>
      <c r="G8524" s="201">
        <f>MAX(E8524-'[1]1a'!$H$3,0)</f>
        <v>0</v>
      </c>
      <c r="H8524" s="201" t="str">
        <f t="shared" si="400"/>
        <v/>
      </c>
      <c r="I8524" s="201" t="str">
        <f t="shared" si="401"/>
        <v/>
      </c>
      <c r="J8524" s="201"/>
    </row>
    <row r="8525" spans="1:10">
      <c r="A8525" s="200">
        <v>46378</v>
      </c>
      <c r="B8525" s="1" t="s">
        <v>170</v>
      </c>
      <c r="C8525" s="175">
        <f t="shared" si="399"/>
        <v>48204.124999979329</v>
      </c>
      <c r="D8525" s="1">
        <v>6.39</v>
      </c>
      <c r="E8525" s="176">
        <v>8.0378625472887766</v>
      </c>
      <c r="F8525" s="1" t="s">
        <v>162</v>
      </c>
      <c r="G8525" s="201">
        <f>MAX(E8525-'[1]1a'!$H$3,0)</f>
        <v>0</v>
      </c>
      <c r="H8525" s="201" t="str">
        <f t="shared" si="400"/>
        <v/>
      </c>
      <c r="I8525" s="201" t="str">
        <f t="shared" si="401"/>
        <v/>
      </c>
      <c r="J8525" s="201"/>
    </row>
    <row r="8526" spans="1:10">
      <c r="A8526" s="200">
        <v>46378</v>
      </c>
      <c r="B8526" s="1" t="s">
        <v>172</v>
      </c>
      <c r="C8526" s="175">
        <f t="shared" si="399"/>
        <v>48204.166666645993</v>
      </c>
      <c r="D8526" s="1">
        <v>5.74</v>
      </c>
      <c r="E8526" s="176">
        <v>7.2202395964691055</v>
      </c>
      <c r="F8526" s="1" t="s">
        <v>162</v>
      </c>
      <c r="G8526" s="201">
        <f>MAX(E8526-'[1]1a'!$H$3,0)</f>
        <v>0</v>
      </c>
      <c r="H8526" s="201" t="str">
        <f t="shared" si="400"/>
        <v/>
      </c>
      <c r="I8526" s="201" t="str">
        <f t="shared" si="401"/>
        <v/>
      </c>
      <c r="J8526" s="201"/>
    </row>
    <row r="8527" spans="1:10">
      <c r="A8527" s="200">
        <v>46378</v>
      </c>
      <c r="B8527" s="1" t="s">
        <v>174</v>
      </c>
      <c r="C8527" s="175">
        <f t="shared" si="399"/>
        <v>48204.208333312657</v>
      </c>
      <c r="D8527" s="1">
        <v>5.28</v>
      </c>
      <c r="E8527" s="176">
        <v>6.6416141235813377</v>
      </c>
      <c r="F8527" s="1" t="s">
        <v>162</v>
      </c>
      <c r="G8527" s="201">
        <f>MAX(E8527-'[1]1a'!$H$3,0)</f>
        <v>0</v>
      </c>
      <c r="H8527" s="201" t="str">
        <f t="shared" si="400"/>
        <v/>
      </c>
      <c r="I8527" s="201" t="str">
        <f t="shared" si="401"/>
        <v/>
      </c>
      <c r="J8527" s="201"/>
    </row>
    <row r="8528" spans="1:10">
      <c r="A8528" s="200">
        <v>46378</v>
      </c>
      <c r="B8528" s="1" t="s">
        <v>176</v>
      </c>
      <c r="C8528" s="175">
        <f t="shared" si="399"/>
        <v>48204.249999979322</v>
      </c>
      <c r="D8528" s="1">
        <v>5.04</v>
      </c>
      <c r="E8528" s="176">
        <v>6.3397225725094577</v>
      </c>
      <c r="F8528" s="1" t="s">
        <v>162</v>
      </c>
      <c r="G8528" s="201">
        <f>MAX(E8528-'[1]1a'!$H$3,0)</f>
        <v>0</v>
      </c>
      <c r="H8528" s="201" t="str">
        <f t="shared" si="400"/>
        <v/>
      </c>
      <c r="I8528" s="201" t="str">
        <f t="shared" si="401"/>
        <v/>
      </c>
      <c r="J8528" s="201"/>
    </row>
    <row r="8529" spans="1:10">
      <c r="A8529" s="200">
        <v>46378</v>
      </c>
      <c r="B8529" s="1" t="s">
        <v>178</v>
      </c>
      <c r="C8529" s="175">
        <f t="shared" si="399"/>
        <v>48204.291666645986</v>
      </c>
      <c r="D8529" s="1">
        <v>4.87</v>
      </c>
      <c r="E8529" s="176">
        <v>6.125882723833544</v>
      </c>
      <c r="F8529" s="1" t="s">
        <v>162</v>
      </c>
      <c r="G8529" s="201">
        <f>MAX(E8529-'[1]1a'!$H$3,0)</f>
        <v>0</v>
      </c>
      <c r="H8529" s="201" t="str">
        <f t="shared" si="400"/>
        <v/>
      </c>
      <c r="I8529" s="201" t="str">
        <f t="shared" si="401"/>
        <v/>
      </c>
      <c r="J8529" s="201"/>
    </row>
    <row r="8530" spans="1:10">
      <c r="A8530" s="200">
        <v>46378</v>
      </c>
      <c r="B8530" s="1" t="s">
        <v>180</v>
      </c>
      <c r="C8530" s="175">
        <f t="shared" si="399"/>
        <v>48204.33333331265</v>
      </c>
      <c r="D8530" s="1">
        <v>4.96</v>
      </c>
      <c r="E8530" s="176">
        <v>6.2390920554854983</v>
      </c>
      <c r="F8530" s="1" t="s">
        <v>162</v>
      </c>
      <c r="G8530" s="201">
        <f>MAX(E8530-'[1]1a'!$H$3,0)</f>
        <v>0</v>
      </c>
      <c r="H8530" s="201" t="str">
        <f t="shared" si="400"/>
        <v/>
      </c>
      <c r="I8530" s="201" t="str">
        <f t="shared" si="401"/>
        <v/>
      </c>
      <c r="J8530" s="201"/>
    </row>
    <row r="8531" spans="1:10">
      <c r="A8531" s="200">
        <v>46378</v>
      </c>
      <c r="B8531" s="1" t="s">
        <v>181</v>
      </c>
      <c r="C8531" s="175">
        <f t="shared" si="399"/>
        <v>48204.374999979314</v>
      </c>
      <c r="D8531" s="1">
        <v>5.19</v>
      </c>
      <c r="E8531" s="176">
        <v>6.5284047919293826</v>
      </c>
      <c r="F8531" s="1" t="s">
        <v>162</v>
      </c>
      <c r="G8531" s="201">
        <f>MAX(E8531-'[1]1a'!$H$3,0)</f>
        <v>0</v>
      </c>
      <c r="H8531" s="201" t="str">
        <f t="shared" si="400"/>
        <v/>
      </c>
      <c r="I8531" s="201" t="str">
        <f t="shared" si="401"/>
        <v/>
      </c>
      <c r="J8531" s="201"/>
    </row>
    <row r="8532" spans="1:10">
      <c r="A8532" s="200">
        <v>46378</v>
      </c>
      <c r="B8532" s="1" t="s">
        <v>182</v>
      </c>
      <c r="C8532" s="175">
        <f t="shared" si="399"/>
        <v>48204.416666645979</v>
      </c>
      <c r="D8532" s="1">
        <v>5.63</v>
      </c>
      <c r="E8532" s="176">
        <v>7.0818726355611608</v>
      </c>
      <c r="F8532" s="1" t="s">
        <v>162</v>
      </c>
      <c r="G8532" s="201">
        <f>MAX(E8532-'[1]1a'!$H$3,0)</f>
        <v>0</v>
      </c>
      <c r="H8532" s="201" t="str">
        <f t="shared" si="400"/>
        <v/>
      </c>
      <c r="I8532" s="201" t="str">
        <f t="shared" si="401"/>
        <v/>
      </c>
      <c r="J8532" s="201"/>
    </row>
    <row r="8533" spans="1:10">
      <c r="A8533" s="200">
        <v>46378</v>
      </c>
      <c r="B8533" s="1" t="s">
        <v>183</v>
      </c>
      <c r="C8533" s="175">
        <f t="shared" si="399"/>
        <v>48204.458333312643</v>
      </c>
      <c r="D8533" s="1">
        <v>5.94</v>
      </c>
      <c r="E8533" s="176">
        <v>7.4718158890290045</v>
      </c>
      <c r="F8533" s="1" t="s">
        <v>162</v>
      </c>
      <c r="G8533" s="201">
        <f>MAX(E8533-'[1]1a'!$H$3,0)</f>
        <v>0</v>
      </c>
      <c r="H8533" s="201" t="str">
        <f t="shared" si="400"/>
        <v/>
      </c>
      <c r="I8533" s="201" t="str">
        <f t="shared" si="401"/>
        <v/>
      </c>
      <c r="J8533" s="201"/>
    </row>
    <row r="8534" spans="1:10">
      <c r="A8534" s="200">
        <v>46378</v>
      </c>
      <c r="B8534" s="1" t="s">
        <v>185</v>
      </c>
      <c r="C8534" s="175">
        <f t="shared" si="399"/>
        <v>48204.499999979307</v>
      </c>
      <c r="D8534" s="1">
        <v>6.35</v>
      </c>
      <c r="E8534" s="176">
        <v>7.9875472887767973</v>
      </c>
      <c r="F8534" s="1" t="s">
        <v>162</v>
      </c>
      <c r="G8534" s="201">
        <f>MAX(E8534-'[1]1a'!$H$3,0)</f>
        <v>0</v>
      </c>
      <c r="H8534" s="201" t="str">
        <f t="shared" si="400"/>
        <v/>
      </c>
      <c r="I8534" s="201" t="str">
        <f t="shared" si="401"/>
        <v/>
      </c>
      <c r="J8534" s="201"/>
    </row>
    <row r="8535" spans="1:10">
      <c r="A8535" s="200">
        <v>46378</v>
      </c>
      <c r="B8535" s="1" t="s">
        <v>186</v>
      </c>
      <c r="C8535" s="175">
        <f t="shared" si="399"/>
        <v>48204.541666645971</v>
      </c>
      <c r="D8535" s="1">
        <v>6.42</v>
      </c>
      <c r="E8535" s="176">
        <v>8.0755989911727628</v>
      </c>
      <c r="F8535" s="1" t="s">
        <v>162</v>
      </c>
      <c r="G8535" s="201">
        <f>MAX(E8535-'[1]1a'!$H$3,0)</f>
        <v>0</v>
      </c>
      <c r="H8535" s="201" t="str">
        <f t="shared" si="400"/>
        <v/>
      </c>
      <c r="I8535" s="201" t="str">
        <f t="shared" si="401"/>
        <v/>
      </c>
      <c r="J8535" s="201"/>
    </row>
    <row r="8536" spans="1:10">
      <c r="A8536" s="200">
        <v>46378</v>
      </c>
      <c r="B8536" s="1" t="s">
        <v>187</v>
      </c>
      <c r="C8536" s="175">
        <f t="shared" si="399"/>
        <v>48204.583333312636</v>
      </c>
      <c r="D8536" s="1">
        <v>6.54</v>
      </c>
      <c r="E8536" s="176">
        <v>8.2265447667087024</v>
      </c>
      <c r="F8536" s="1" t="s">
        <v>162</v>
      </c>
      <c r="G8536" s="201">
        <f>MAX(E8536-'[1]1a'!$H$3,0)</f>
        <v>0</v>
      </c>
      <c r="H8536" s="201" t="str">
        <f t="shared" si="400"/>
        <v/>
      </c>
      <c r="I8536" s="201" t="str">
        <f t="shared" si="401"/>
        <v/>
      </c>
      <c r="J8536" s="201"/>
    </row>
    <row r="8537" spans="1:10">
      <c r="A8537" s="200">
        <v>46378</v>
      </c>
      <c r="B8537" s="1" t="s">
        <v>188</v>
      </c>
      <c r="C8537" s="175">
        <f t="shared" si="399"/>
        <v>48204.6249999793</v>
      </c>
      <c r="D8537" s="1">
        <v>6.75</v>
      </c>
      <c r="E8537" s="176">
        <v>8.4906998738965953</v>
      </c>
      <c r="F8537" s="1" t="s">
        <v>162</v>
      </c>
      <c r="G8537" s="201">
        <f>MAX(E8537-'[1]1a'!$H$3,0)</f>
        <v>0</v>
      </c>
      <c r="H8537" s="201" t="str">
        <f t="shared" si="400"/>
        <v/>
      </c>
      <c r="I8537" s="201" t="str">
        <f t="shared" si="401"/>
        <v/>
      </c>
      <c r="J8537" s="201"/>
    </row>
    <row r="8538" spans="1:10">
      <c r="A8538" s="200">
        <v>46378</v>
      </c>
      <c r="B8538" s="1" t="s">
        <v>189</v>
      </c>
      <c r="C8538" s="175">
        <f t="shared" si="399"/>
        <v>48204.666666645964</v>
      </c>
      <c r="D8538" s="1">
        <v>6.8</v>
      </c>
      <c r="E8538" s="176">
        <v>8.5535939470365694</v>
      </c>
      <c r="F8538" s="1" t="s">
        <v>162</v>
      </c>
      <c r="G8538" s="201">
        <f>MAX(E8538-'[1]1a'!$H$3,0)</f>
        <v>0</v>
      </c>
      <c r="H8538" s="201" t="str">
        <f t="shared" si="400"/>
        <v/>
      </c>
      <c r="I8538" s="201" t="str">
        <f t="shared" si="401"/>
        <v/>
      </c>
      <c r="J8538" s="201"/>
    </row>
    <row r="8539" spans="1:10">
      <c r="A8539" s="200">
        <v>46378</v>
      </c>
      <c r="B8539" s="1" t="s">
        <v>190</v>
      </c>
      <c r="C8539" s="175">
        <f t="shared" si="399"/>
        <v>48204.708333312628</v>
      </c>
      <c r="D8539" s="1">
        <v>6.79</v>
      </c>
      <c r="E8539" s="176">
        <v>8.5410151324085746</v>
      </c>
      <c r="F8539" s="1" t="s">
        <v>162</v>
      </c>
      <c r="G8539" s="201">
        <f>MAX(E8539-'[1]1a'!$H$3,0)</f>
        <v>0</v>
      </c>
      <c r="H8539" s="201" t="str">
        <f t="shared" si="400"/>
        <v/>
      </c>
      <c r="I8539" s="201" t="str">
        <f t="shared" si="401"/>
        <v/>
      </c>
      <c r="J8539" s="201"/>
    </row>
    <row r="8540" spans="1:10">
      <c r="A8540" s="200">
        <v>46378</v>
      </c>
      <c r="B8540" s="1" t="s">
        <v>191</v>
      </c>
      <c r="C8540" s="175">
        <f t="shared" si="399"/>
        <v>48204.749999979293</v>
      </c>
      <c r="D8540" s="1">
        <v>6.79</v>
      </c>
      <c r="E8540" s="176">
        <v>8.5410151324085746</v>
      </c>
      <c r="F8540" s="1" t="s">
        <v>162</v>
      </c>
      <c r="G8540" s="201">
        <f>MAX(E8540-'[1]1a'!$H$3,0)</f>
        <v>0</v>
      </c>
      <c r="H8540" s="201" t="str">
        <f t="shared" si="400"/>
        <v/>
      </c>
      <c r="I8540" s="201" t="str">
        <f t="shared" si="401"/>
        <v/>
      </c>
      <c r="J8540" s="201"/>
    </row>
    <row r="8541" spans="1:10">
      <c r="A8541" s="200">
        <v>46378</v>
      </c>
      <c r="B8541" s="1" t="s">
        <v>192</v>
      </c>
      <c r="C8541" s="175">
        <f t="shared" si="399"/>
        <v>48204.791666645957</v>
      </c>
      <c r="D8541" s="1">
        <v>6.98</v>
      </c>
      <c r="E8541" s="176">
        <v>8.7800126103404796</v>
      </c>
      <c r="F8541" s="1" t="s">
        <v>162</v>
      </c>
      <c r="G8541" s="201">
        <f>MAX(E8541-'[1]1a'!$H$3,0)</f>
        <v>0</v>
      </c>
      <c r="H8541" s="201" t="str">
        <f t="shared" si="400"/>
        <v/>
      </c>
      <c r="I8541" s="201" t="str">
        <f t="shared" si="401"/>
        <v/>
      </c>
      <c r="J8541" s="201"/>
    </row>
    <row r="8542" spans="1:10">
      <c r="A8542" s="200">
        <v>46378</v>
      </c>
      <c r="B8542" s="1" t="s">
        <v>193</v>
      </c>
      <c r="C8542" s="175">
        <f t="shared" si="399"/>
        <v>48204.833333312621</v>
      </c>
      <c r="D8542" s="1">
        <v>7.93</v>
      </c>
      <c r="E8542" s="176">
        <v>9.9749999999999996</v>
      </c>
      <c r="F8542" s="1" t="s">
        <v>162</v>
      </c>
      <c r="G8542" s="201">
        <f>MAX(E8542-'[1]1a'!$H$3,0)</f>
        <v>0</v>
      </c>
      <c r="H8542" s="201" t="str">
        <f t="shared" si="400"/>
        <v/>
      </c>
      <c r="I8542" s="201" t="str">
        <f t="shared" si="401"/>
        <v/>
      </c>
      <c r="J8542" s="201"/>
    </row>
    <row r="8543" spans="1:10">
      <c r="A8543" s="200">
        <v>46378</v>
      </c>
      <c r="B8543" s="1" t="s">
        <v>194</v>
      </c>
      <c r="C8543" s="175">
        <f t="shared" si="399"/>
        <v>48204.874999979285</v>
      </c>
      <c r="D8543" s="1">
        <v>8.18</v>
      </c>
      <c r="E8543" s="176">
        <v>10.289470365699874</v>
      </c>
      <c r="F8543" s="1" t="s">
        <v>162</v>
      </c>
      <c r="G8543" s="201">
        <f>MAX(E8543-'[1]1a'!$H$3,0)</f>
        <v>0</v>
      </c>
      <c r="H8543" s="201" t="str">
        <f t="shared" si="400"/>
        <v/>
      </c>
      <c r="I8543" s="201" t="str">
        <f t="shared" si="401"/>
        <v/>
      </c>
      <c r="J8543" s="201"/>
    </row>
    <row r="8544" spans="1:10">
      <c r="A8544" s="200">
        <v>46378</v>
      </c>
      <c r="B8544" s="1" t="s">
        <v>195</v>
      </c>
      <c r="C8544" s="175">
        <f t="shared" si="399"/>
        <v>48204.91666664595</v>
      </c>
      <c r="D8544" s="1">
        <v>7.99</v>
      </c>
      <c r="E8544" s="176">
        <v>10.05047288776797</v>
      </c>
      <c r="F8544" s="1" t="s">
        <v>162</v>
      </c>
      <c r="G8544" s="201">
        <f>MAX(E8544-'[1]1a'!$H$3,0)</f>
        <v>0</v>
      </c>
      <c r="H8544" s="201" t="str">
        <f t="shared" si="400"/>
        <v/>
      </c>
      <c r="I8544" s="201" t="str">
        <f t="shared" si="401"/>
        <v/>
      </c>
      <c r="J8544" s="201"/>
    </row>
    <row r="8545" spans="1:10">
      <c r="A8545" s="200">
        <v>46379</v>
      </c>
      <c r="B8545" s="1" t="s">
        <v>161</v>
      </c>
      <c r="C8545" s="175">
        <f t="shared" si="399"/>
        <v>48204.958333312614</v>
      </c>
      <c r="D8545" s="1">
        <v>7.83</v>
      </c>
      <c r="E8545" s="176">
        <v>9.8492118537200515</v>
      </c>
      <c r="F8545" s="1" t="s">
        <v>162</v>
      </c>
      <c r="G8545" s="201">
        <f>MAX(E8545-'[1]1a'!$H$3,0)</f>
        <v>0</v>
      </c>
      <c r="H8545" s="201" t="str">
        <f t="shared" si="400"/>
        <v/>
      </c>
      <c r="I8545" s="201" t="str">
        <f t="shared" si="401"/>
        <v/>
      </c>
      <c r="J8545" s="201"/>
    </row>
    <row r="8546" spans="1:10">
      <c r="A8546" s="200">
        <v>46379</v>
      </c>
      <c r="B8546" s="1" t="s">
        <v>164</v>
      </c>
      <c r="C8546" s="175">
        <f t="shared" si="399"/>
        <v>48204.999999979278</v>
      </c>
      <c r="D8546" s="1">
        <v>7.44</v>
      </c>
      <c r="E8546" s="176">
        <v>9.3586380832282483</v>
      </c>
      <c r="F8546" s="1" t="s">
        <v>162</v>
      </c>
      <c r="G8546" s="201">
        <f>MAX(E8546-'[1]1a'!$H$3,0)</f>
        <v>0</v>
      </c>
      <c r="H8546" s="201" t="str">
        <f t="shared" si="400"/>
        <v/>
      </c>
      <c r="I8546" s="201" t="str">
        <f t="shared" si="401"/>
        <v/>
      </c>
      <c r="J8546" s="201"/>
    </row>
    <row r="8547" spans="1:10">
      <c r="A8547" s="200">
        <v>46379</v>
      </c>
      <c r="B8547" s="1" t="s">
        <v>166</v>
      </c>
      <c r="C8547" s="175">
        <f t="shared" si="399"/>
        <v>48205.041666645942</v>
      </c>
      <c r="D8547" s="1">
        <v>7.44</v>
      </c>
      <c r="E8547" s="176">
        <v>9.3586380832282483</v>
      </c>
      <c r="F8547" s="1" t="s">
        <v>162</v>
      </c>
      <c r="G8547" s="201">
        <f>MAX(E8547-'[1]1a'!$H$3,0)</f>
        <v>0</v>
      </c>
      <c r="H8547" s="201" t="str">
        <f t="shared" si="400"/>
        <v/>
      </c>
      <c r="I8547" s="201" t="str">
        <f t="shared" si="401"/>
        <v/>
      </c>
      <c r="J8547" s="201"/>
    </row>
    <row r="8548" spans="1:10">
      <c r="A8548" s="200">
        <v>46379</v>
      </c>
      <c r="B8548" s="1" t="s">
        <v>168</v>
      </c>
      <c r="C8548" s="175">
        <f t="shared" si="399"/>
        <v>48205.083333312607</v>
      </c>
      <c r="D8548" s="1">
        <v>6.74</v>
      </c>
      <c r="E8548" s="176">
        <v>8.4781210592686005</v>
      </c>
      <c r="F8548" s="1" t="s">
        <v>162</v>
      </c>
      <c r="G8548" s="201">
        <f>MAX(E8548-'[1]1a'!$H$3,0)</f>
        <v>0</v>
      </c>
      <c r="H8548" s="201" t="str">
        <f t="shared" si="400"/>
        <v/>
      </c>
      <c r="I8548" s="201" t="str">
        <f t="shared" si="401"/>
        <v/>
      </c>
      <c r="J8548" s="201"/>
    </row>
    <row r="8549" spans="1:10">
      <c r="A8549" s="200">
        <v>46379</v>
      </c>
      <c r="B8549" s="1" t="s">
        <v>170</v>
      </c>
      <c r="C8549" s="175">
        <f t="shared" si="399"/>
        <v>48205.124999979271</v>
      </c>
      <c r="D8549" s="1">
        <v>6</v>
      </c>
      <c r="E8549" s="176">
        <v>7.5472887767969734</v>
      </c>
      <c r="F8549" s="1" t="s">
        <v>162</v>
      </c>
      <c r="G8549" s="201">
        <f>MAX(E8549-'[1]1a'!$H$3,0)</f>
        <v>0</v>
      </c>
      <c r="H8549" s="201" t="str">
        <f t="shared" si="400"/>
        <v/>
      </c>
      <c r="I8549" s="201" t="str">
        <f t="shared" si="401"/>
        <v/>
      </c>
      <c r="J8549" s="201"/>
    </row>
    <row r="8550" spans="1:10">
      <c r="A8550" s="200">
        <v>46379</v>
      </c>
      <c r="B8550" s="1" t="s">
        <v>172</v>
      </c>
      <c r="C8550" s="175">
        <f t="shared" si="399"/>
        <v>48205.166666645935</v>
      </c>
      <c r="D8550" s="1">
        <v>5.49</v>
      </c>
      <c r="E8550" s="176">
        <v>6.9057692307692315</v>
      </c>
      <c r="F8550" s="1" t="s">
        <v>162</v>
      </c>
      <c r="G8550" s="201">
        <f>MAX(E8550-'[1]1a'!$H$3,0)</f>
        <v>0</v>
      </c>
      <c r="H8550" s="201" t="str">
        <f t="shared" si="400"/>
        <v/>
      </c>
      <c r="I8550" s="201" t="str">
        <f t="shared" si="401"/>
        <v/>
      </c>
      <c r="J8550" s="201"/>
    </row>
    <row r="8551" spans="1:10">
      <c r="A8551" s="200">
        <v>46379</v>
      </c>
      <c r="B8551" s="1" t="s">
        <v>174</v>
      </c>
      <c r="C8551" s="175">
        <f t="shared" si="399"/>
        <v>48205.208333312599</v>
      </c>
      <c r="D8551" s="1">
        <v>4.97</v>
      </c>
      <c r="E8551" s="176">
        <v>6.2516708701134931</v>
      </c>
      <c r="F8551" s="1" t="s">
        <v>162</v>
      </c>
      <c r="G8551" s="201">
        <f>MAX(E8551-'[1]1a'!$H$3,0)</f>
        <v>0</v>
      </c>
      <c r="H8551" s="201" t="str">
        <f t="shared" si="400"/>
        <v/>
      </c>
      <c r="I8551" s="201" t="str">
        <f t="shared" si="401"/>
        <v/>
      </c>
      <c r="J8551" s="201"/>
    </row>
    <row r="8552" spans="1:10">
      <c r="A8552" s="200">
        <v>46379</v>
      </c>
      <c r="B8552" s="1" t="s">
        <v>176</v>
      </c>
      <c r="C8552" s="175">
        <f t="shared" si="399"/>
        <v>48205.249999979264</v>
      </c>
      <c r="D8552" s="1">
        <v>4.68</v>
      </c>
      <c r="E8552" s="176">
        <v>5.886885245901639</v>
      </c>
      <c r="F8552" s="1" t="s">
        <v>162</v>
      </c>
      <c r="G8552" s="201">
        <f>MAX(E8552-'[1]1a'!$H$3,0)</f>
        <v>0</v>
      </c>
      <c r="H8552" s="201" t="str">
        <f t="shared" si="400"/>
        <v/>
      </c>
      <c r="I8552" s="201" t="str">
        <f t="shared" si="401"/>
        <v/>
      </c>
      <c r="J8552" s="201"/>
    </row>
    <row r="8553" spans="1:10">
      <c r="A8553" s="200">
        <v>46379</v>
      </c>
      <c r="B8553" s="1" t="s">
        <v>178</v>
      </c>
      <c r="C8553" s="175">
        <f t="shared" si="399"/>
        <v>48205.291666645928</v>
      </c>
      <c r="D8553" s="1">
        <v>4.57</v>
      </c>
      <c r="E8553" s="176">
        <v>5.7485182849936951</v>
      </c>
      <c r="F8553" s="1" t="s">
        <v>162</v>
      </c>
      <c r="G8553" s="201">
        <f>MAX(E8553-'[1]1a'!$H$3,0)</f>
        <v>0</v>
      </c>
      <c r="H8553" s="201" t="str">
        <f t="shared" si="400"/>
        <v/>
      </c>
      <c r="I8553" s="201" t="str">
        <f t="shared" si="401"/>
        <v/>
      </c>
      <c r="J8553" s="201"/>
    </row>
    <row r="8554" spans="1:10">
      <c r="A8554" s="200">
        <v>46379</v>
      </c>
      <c r="B8554" s="1" t="s">
        <v>180</v>
      </c>
      <c r="C8554" s="175">
        <f t="shared" si="399"/>
        <v>48205.333333312592</v>
      </c>
      <c r="D8554" s="1">
        <v>4.57</v>
      </c>
      <c r="E8554" s="176">
        <v>5.7485182849936951</v>
      </c>
      <c r="F8554" s="1" t="s">
        <v>162</v>
      </c>
      <c r="G8554" s="201">
        <f>MAX(E8554-'[1]1a'!$H$3,0)</f>
        <v>0</v>
      </c>
      <c r="H8554" s="201" t="str">
        <f t="shared" si="400"/>
        <v/>
      </c>
      <c r="I8554" s="201" t="str">
        <f t="shared" si="401"/>
        <v/>
      </c>
      <c r="J8554" s="201"/>
    </row>
    <row r="8555" spans="1:10">
      <c r="A8555" s="200">
        <v>46379</v>
      </c>
      <c r="B8555" s="1" t="s">
        <v>181</v>
      </c>
      <c r="C8555" s="175">
        <f t="shared" si="399"/>
        <v>48205.374999979256</v>
      </c>
      <c r="D8555" s="1">
        <v>4.8</v>
      </c>
      <c r="E8555" s="176">
        <v>6.0378310214375785</v>
      </c>
      <c r="F8555" s="1" t="s">
        <v>162</v>
      </c>
      <c r="G8555" s="201">
        <f>MAX(E8555-'[1]1a'!$H$3,0)</f>
        <v>0</v>
      </c>
      <c r="H8555" s="201" t="str">
        <f t="shared" si="400"/>
        <v/>
      </c>
      <c r="I8555" s="201" t="str">
        <f t="shared" si="401"/>
        <v/>
      </c>
      <c r="J8555" s="201"/>
    </row>
    <row r="8556" spans="1:10">
      <c r="A8556" s="200">
        <v>46379</v>
      </c>
      <c r="B8556" s="1" t="s">
        <v>182</v>
      </c>
      <c r="C8556" s="175">
        <f t="shared" si="399"/>
        <v>48205.41666664592</v>
      </c>
      <c r="D8556" s="1">
        <v>5.3</v>
      </c>
      <c r="E8556" s="176">
        <v>6.6667717528373265</v>
      </c>
      <c r="F8556" s="1" t="s">
        <v>162</v>
      </c>
      <c r="G8556" s="201">
        <f>MAX(E8556-'[1]1a'!$H$3,0)</f>
        <v>0</v>
      </c>
      <c r="H8556" s="201" t="str">
        <f t="shared" si="400"/>
        <v/>
      </c>
      <c r="I8556" s="201" t="str">
        <f t="shared" si="401"/>
        <v/>
      </c>
      <c r="J8556" s="201"/>
    </row>
    <row r="8557" spans="1:10">
      <c r="A8557" s="200">
        <v>46379</v>
      </c>
      <c r="B8557" s="1" t="s">
        <v>183</v>
      </c>
      <c r="C8557" s="175">
        <f t="shared" si="399"/>
        <v>48205.458333312585</v>
      </c>
      <c r="D8557" s="1">
        <v>5.57</v>
      </c>
      <c r="E8557" s="176">
        <v>7.006399747793191</v>
      </c>
      <c r="F8557" s="1" t="s">
        <v>162</v>
      </c>
      <c r="G8557" s="201">
        <f>MAX(E8557-'[1]1a'!$H$3,0)</f>
        <v>0</v>
      </c>
      <c r="H8557" s="201" t="str">
        <f t="shared" si="400"/>
        <v/>
      </c>
      <c r="I8557" s="201" t="str">
        <f t="shared" si="401"/>
        <v/>
      </c>
      <c r="J8557" s="201"/>
    </row>
    <row r="8558" spans="1:10">
      <c r="A8558" s="200">
        <v>46379</v>
      </c>
      <c r="B8558" s="1" t="s">
        <v>185</v>
      </c>
      <c r="C8558" s="175">
        <f t="shared" si="399"/>
        <v>48205.499999979249</v>
      </c>
      <c r="D8558" s="1">
        <v>6.02</v>
      </c>
      <c r="E8558" s="176">
        <v>7.572446406052963</v>
      </c>
      <c r="F8558" s="1" t="s">
        <v>162</v>
      </c>
      <c r="G8558" s="201">
        <f>MAX(E8558-'[1]1a'!$H$3,0)</f>
        <v>0</v>
      </c>
      <c r="H8558" s="201" t="str">
        <f t="shared" si="400"/>
        <v/>
      </c>
      <c r="I8558" s="201" t="str">
        <f t="shared" si="401"/>
        <v/>
      </c>
      <c r="J8558" s="201"/>
    </row>
    <row r="8559" spans="1:10">
      <c r="A8559" s="200">
        <v>46379</v>
      </c>
      <c r="B8559" s="1" t="s">
        <v>186</v>
      </c>
      <c r="C8559" s="175">
        <f t="shared" si="399"/>
        <v>48205.541666645913</v>
      </c>
      <c r="D8559" s="1">
        <v>6.36</v>
      </c>
      <c r="E8559" s="176">
        <v>8.0001261034047921</v>
      </c>
      <c r="F8559" s="1" t="s">
        <v>162</v>
      </c>
      <c r="G8559" s="201">
        <f>MAX(E8559-'[1]1a'!$H$3,0)</f>
        <v>0</v>
      </c>
      <c r="H8559" s="201" t="str">
        <f t="shared" si="400"/>
        <v/>
      </c>
      <c r="I8559" s="201" t="str">
        <f t="shared" si="401"/>
        <v/>
      </c>
      <c r="J8559" s="201"/>
    </row>
    <row r="8560" spans="1:10">
      <c r="A8560" s="200">
        <v>46379</v>
      </c>
      <c r="B8560" s="1" t="s">
        <v>187</v>
      </c>
      <c r="C8560" s="175">
        <f t="shared" si="399"/>
        <v>48205.583333312577</v>
      </c>
      <c r="D8560" s="1">
        <v>6.57</v>
      </c>
      <c r="E8560" s="176">
        <v>8.2642812105926868</v>
      </c>
      <c r="F8560" s="1" t="s">
        <v>162</v>
      </c>
      <c r="G8560" s="201">
        <f>MAX(E8560-'[1]1a'!$H$3,0)</f>
        <v>0</v>
      </c>
      <c r="H8560" s="201" t="str">
        <f t="shared" si="400"/>
        <v/>
      </c>
      <c r="I8560" s="201" t="str">
        <f t="shared" si="401"/>
        <v/>
      </c>
      <c r="J8560" s="201"/>
    </row>
    <row r="8561" spans="1:10">
      <c r="A8561" s="200">
        <v>46379</v>
      </c>
      <c r="B8561" s="1" t="s">
        <v>188</v>
      </c>
      <c r="C8561" s="175">
        <f t="shared" si="399"/>
        <v>48205.624999979242</v>
      </c>
      <c r="D8561" s="1">
        <v>6.91</v>
      </c>
      <c r="E8561" s="176">
        <v>8.6919609079445159</v>
      </c>
      <c r="F8561" s="1" t="s">
        <v>162</v>
      </c>
      <c r="G8561" s="201">
        <f>MAX(E8561-'[1]1a'!$H$3,0)</f>
        <v>0</v>
      </c>
      <c r="H8561" s="201" t="str">
        <f t="shared" si="400"/>
        <v/>
      </c>
      <c r="I8561" s="201" t="str">
        <f t="shared" si="401"/>
        <v/>
      </c>
      <c r="J8561" s="201"/>
    </row>
    <row r="8562" spans="1:10">
      <c r="A8562" s="200">
        <v>46379</v>
      </c>
      <c r="B8562" s="1" t="s">
        <v>189</v>
      </c>
      <c r="C8562" s="175">
        <f t="shared" si="399"/>
        <v>48205.666666645906</v>
      </c>
      <c r="D8562" s="1">
        <v>6.98</v>
      </c>
      <c r="E8562" s="176">
        <v>8.7800126103404796</v>
      </c>
      <c r="F8562" s="1" t="s">
        <v>162</v>
      </c>
      <c r="G8562" s="201">
        <f>MAX(E8562-'[1]1a'!$H$3,0)</f>
        <v>0</v>
      </c>
      <c r="H8562" s="201" t="str">
        <f t="shared" si="400"/>
        <v/>
      </c>
      <c r="I8562" s="201" t="str">
        <f t="shared" si="401"/>
        <v/>
      </c>
      <c r="J8562" s="201"/>
    </row>
    <row r="8563" spans="1:10">
      <c r="A8563" s="200">
        <v>46379</v>
      </c>
      <c r="B8563" s="1" t="s">
        <v>190</v>
      </c>
      <c r="C8563" s="175">
        <f t="shared" si="399"/>
        <v>48205.70833331257</v>
      </c>
      <c r="D8563" s="1">
        <v>7</v>
      </c>
      <c r="E8563" s="176">
        <v>8.8051702395964693</v>
      </c>
      <c r="F8563" s="1" t="s">
        <v>162</v>
      </c>
      <c r="G8563" s="201">
        <f>MAX(E8563-'[1]1a'!$H$3,0)</f>
        <v>0</v>
      </c>
      <c r="H8563" s="201" t="str">
        <f t="shared" si="400"/>
        <v/>
      </c>
      <c r="I8563" s="201" t="str">
        <f t="shared" si="401"/>
        <v/>
      </c>
      <c r="J8563" s="201"/>
    </row>
    <row r="8564" spans="1:10">
      <c r="A8564" s="200">
        <v>46379</v>
      </c>
      <c r="B8564" s="1" t="s">
        <v>191</v>
      </c>
      <c r="C8564" s="175">
        <f t="shared" si="399"/>
        <v>48205.749999979234</v>
      </c>
      <c r="D8564" s="1">
        <v>6.99</v>
      </c>
      <c r="E8564" s="176">
        <v>8.7925914249684745</v>
      </c>
      <c r="F8564" s="1" t="s">
        <v>162</v>
      </c>
      <c r="G8564" s="201">
        <f>MAX(E8564-'[1]1a'!$H$3,0)</f>
        <v>0</v>
      </c>
      <c r="H8564" s="201" t="str">
        <f t="shared" si="400"/>
        <v/>
      </c>
      <c r="I8564" s="201" t="str">
        <f t="shared" si="401"/>
        <v/>
      </c>
      <c r="J8564" s="201"/>
    </row>
    <row r="8565" spans="1:10">
      <c r="A8565" s="200">
        <v>46379</v>
      </c>
      <c r="B8565" s="1" t="s">
        <v>192</v>
      </c>
      <c r="C8565" s="175">
        <f t="shared" si="399"/>
        <v>48205.791666645899</v>
      </c>
      <c r="D8565" s="1">
        <v>7.18</v>
      </c>
      <c r="E8565" s="176">
        <v>9.0315889029003777</v>
      </c>
      <c r="F8565" s="1" t="s">
        <v>162</v>
      </c>
      <c r="G8565" s="201">
        <f>MAX(E8565-'[1]1a'!$H$3,0)</f>
        <v>0</v>
      </c>
      <c r="H8565" s="201" t="str">
        <f t="shared" si="400"/>
        <v/>
      </c>
      <c r="I8565" s="201" t="str">
        <f t="shared" si="401"/>
        <v/>
      </c>
      <c r="J8565" s="201"/>
    </row>
    <row r="8566" spans="1:10">
      <c r="A8566" s="200">
        <v>46379</v>
      </c>
      <c r="B8566" s="1" t="s">
        <v>193</v>
      </c>
      <c r="C8566" s="175">
        <f t="shared" si="399"/>
        <v>48205.833333312563</v>
      </c>
      <c r="D8566" s="1">
        <v>7.72</v>
      </c>
      <c r="E8566" s="176">
        <v>9.7108448928121067</v>
      </c>
      <c r="F8566" s="1" t="s">
        <v>162</v>
      </c>
      <c r="G8566" s="201">
        <f>MAX(E8566-'[1]1a'!$H$3,0)</f>
        <v>0</v>
      </c>
      <c r="H8566" s="201" t="str">
        <f t="shared" si="400"/>
        <v/>
      </c>
      <c r="I8566" s="201" t="str">
        <f t="shared" si="401"/>
        <v/>
      </c>
      <c r="J8566" s="201"/>
    </row>
    <row r="8567" spans="1:10">
      <c r="A8567" s="200">
        <v>46379</v>
      </c>
      <c r="B8567" s="1" t="s">
        <v>194</v>
      </c>
      <c r="C8567" s="175">
        <f t="shared" si="399"/>
        <v>48205.874999979227</v>
      </c>
      <c r="D8567" s="1">
        <v>7.96</v>
      </c>
      <c r="E8567" s="176">
        <v>10.012736443883986</v>
      </c>
      <c r="F8567" s="1" t="s">
        <v>162</v>
      </c>
      <c r="G8567" s="201">
        <f>MAX(E8567-'[1]1a'!$H$3,0)</f>
        <v>0</v>
      </c>
      <c r="H8567" s="201" t="str">
        <f t="shared" si="400"/>
        <v/>
      </c>
      <c r="I8567" s="201" t="str">
        <f t="shared" si="401"/>
        <v/>
      </c>
      <c r="J8567" s="201"/>
    </row>
    <row r="8568" spans="1:10">
      <c r="A8568" s="200">
        <v>46379</v>
      </c>
      <c r="B8568" s="1" t="s">
        <v>195</v>
      </c>
      <c r="C8568" s="175">
        <f t="shared" si="399"/>
        <v>48205.916666645891</v>
      </c>
      <c r="D8568" s="1">
        <v>7.91</v>
      </c>
      <c r="E8568" s="176">
        <v>9.94984237074401</v>
      </c>
      <c r="F8568" s="1" t="s">
        <v>162</v>
      </c>
      <c r="G8568" s="201">
        <f>MAX(E8568-'[1]1a'!$H$3,0)</f>
        <v>0</v>
      </c>
      <c r="H8568" s="201" t="str">
        <f t="shared" si="400"/>
        <v/>
      </c>
      <c r="I8568" s="201" t="str">
        <f t="shared" si="401"/>
        <v/>
      </c>
      <c r="J8568" s="201"/>
    </row>
    <row r="8569" spans="1:10">
      <c r="A8569" s="200">
        <v>46380</v>
      </c>
      <c r="B8569" s="1" t="s">
        <v>161</v>
      </c>
      <c r="C8569" s="175">
        <f t="shared" si="399"/>
        <v>48205.958333312556</v>
      </c>
      <c r="D8569" s="1">
        <v>7.64</v>
      </c>
      <c r="E8569" s="176">
        <v>9.6102143757881464</v>
      </c>
      <c r="F8569" s="1" t="s">
        <v>162</v>
      </c>
      <c r="G8569" s="201">
        <f>MAX(E8569-'[1]1a'!$H$3,0)</f>
        <v>0</v>
      </c>
      <c r="H8569" s="201" t="str">
        <f t="shared" si="400"/>
        <v/>
      </c>
      <c r="I8569" s="201" t="str">
        <f t="shared" si="401"/>
        <v/>
      </c>
      <c r="J8569" s="201"/>
    </row>
    <row r="8570" spans="1:10">
      <c r="A8570" s="200">
        <v>46380</v>
      </c>
      <c r="B8570" s="1" t="s">
        <v>164</v>
      </c>
      <c r="C8570" s="175">
        <f t="shared" si="399"/>
        <v>48205.99999997922</v>
      </c>
      <c r="D8570" s="1">
        <v>7.64</v>
      </c>
      <c r="E8570" s="176">
        <v>9.6102143757881464</v>
      </c>
      <c r="F8570" s="1" t="s">
        <v>162</v>
      </c>
      <c r="G8570" s="201">
        <f>MAX(E8570-'[1]1a'!$H$3,0)</f>
        <v>0</v>
      </c>
      <c r="H8570" s="201" t="str">
        <f t="shared" si="400"/>
        <v/>
      </c>
      <c r="I8570" s="201" t="str">
        <f t="shared" si="401"/>
        <v/>
      </c>
      <c r="J8570" s="201"/>
    </row>
    <row r="8571" spans="1:10">
      <c r="A8571" s="200">
        <v>46380</v>
      </c>
      <c r="B8571" s="1" t="s">
        <v>166</v>
      </c>
      <c r="C8571" s="175">
        <f t="shared" si="399"/>
        <v>48206.041666645884</v>
      </c>
      <c r="D8571" s="1">
        <v>7.4</v>
      </c>
      <c r="E8571" s="176">
        <v>9.308322824716269</v>
      </c>
      <c r="F8571" s="1" t="s">
        <v>162</v>
      </c>
      <c r="G8571" s="201">
        <f>MAX(E8571-'[1]1a'!$H$3,0)</f>
        <v>0</v>
      </c>
      <c r="H8571" s="201" t="str">
        <f t="shared" si="400"/>
        <v/>
      </c>
      <c r="I8571" s="201" t="str">
        <f t="shared" si="401"/>
        <v/>
      </c>
      <c r="J8571" s="201"/>
    </row>
    <row r="8572" spans="1:10">
      <c r="A8572" s="200">
        <v>46380</v>
      </c>
      <c r="B8572" s="1" t="s">
        <v>168</v>
      </c>
      <c r="C8572" s="175">
        <f t="shared" si="399"/>
        <v>48206.083333312548</v>
      </c>
      <c r="D8572" s="1">
        <v>6.81</v>
      </c>
      <c r="E8572" s="176">
        <v>8.5661727616645642</v>
      </c>
      <c r="F8572" s="1" t="s">
        <v>162</v>
      </c>
      <c r="G8572" s="201">
        <f>MAX(E8572-'[1]1a'!$H$3,0)</f>
        <v>0</v>
      </c>
      <c r="H8572" s="201" t="str">
        <f t="shared" si="400"/>
        <v/>
      </c>
      <c r="I8572" s="201" t="str">
        <f t="shared" si="401"/>
        <v/>
      </c>
      <c r="J8572" s="201"/>
    </row>
    <row r="8573" spans="1:10">
      <c r="A8573" s="200">
        <v>46380</v>
      </c>
      <c r="B8573" s="1" t="s">
        <v>170</v>
      </c>
      <c r="C8573" s="175">
        <f t="shared" si="399"/>
        <v>48206.124999979213</v>
      </c>
      <c r="D8573" s="1">
        <v>6.1</v>
      </c>
      <c r="E8573" s="176">
        <v>7.6730769230769234</v>
      </c>
      <c r="F8573" s="1" t="s">
        <v>162</v>
      </c>
      <c r="G8573" s="201">
        <f>MAX(E8573-'[1]1a'!$H$3,0)</f>
        <v>0</v>
      </c>
      <c r="H8573" s="201" t="str">
        <f t="shared" si="400"/>
        <v/>
      </c>
      <c r="I8573" s="201" t="str">
        <f t="shared" si="401"/>
        <v/>
      </c>
      <c r="J8573" s="201"/>
    </row>
    <row r="8574" spans="1:10">
      <c r="A8574" s="200">
        <v>46380</v>
      </c>
      <c r="B8574" s="1" t="s">
        <v>172</v>
      </c>
      <c r="C8574" s="175">
        <f t="shared" si="399"/>
        <v>48206.166666645877</v>
      </c>
      <c r="D8574" s="1">
        <v>5.5</v>
      </c>
      <c r="E8574" s="176">
        <v>6.9183480453972264</v>
      </c>
      <c r="F8574" s="1" t="s">
        <v>162</v>
      </c>
      <c r="G8574" s="201">
        <f>MAX(E8574-'[1]1a'!$H$3,0)</f>
        <v>0</v>
      </c>
      <c r="H8574" s="201" t="str">
        <f t="shared" si="400"/>
        <v/>
      </c>
      <c r="I8574" s="201" t="str">
        <f t="shared" si="401"/>
        <v/>
      </c>
      <c r="J8574" s="201"/>
    </row>
    <row r="8575" spans="1:10">
      <c r="A8575" s="200">
        <v>46380</v>
      </c>
      <c r="B8575" s="1" t="s">
        <v>174</v>
      </c>
      <c r="C8575" s="175">
        <f t="shared" si="399"/>
        <v>48206.208333312541</v>
      </c>
      <c r="D8575" s="1">
        <v>4.99</v>
      </c>
      <c r="E8575" s="176">
        <v>6.2768284993694836</v>
      </c>
      <c r="F8575" s="1" t="s">
        <v>162</v>
      </c>
      <c r="G8575" s="201">
        <f>MAX(E8575-'[1]1a'!$H$3,0)</f>
        <v>0</v>
      </c>
      <c r="H8575" s="201" t="str">
        <f t="shared" si="400"/>
        <v/>
      </c>
      <c r="I8575" s="201" t="str">
        <f t="shared" si="401"/>
        <v/>
      </c>
      <c r="J8575" s="201"/>
    </row>
    <row r="8576" spans="1:10">
      <c r="A8576" s="200">
        <v>46380</v>
      </c>
      <c r="B8576" s="1" t="s">
        <v>176</v>
      </c>
      <c r="C8576" s="175">
        <f t="shared" si="399"/>
        <v>48206.249999979205</v>
      </c>
      <c r="D8576" s="1">
        <v>4.72</v>
      </c>
      <c r="E8576" s="176">
        <v>5.9372005044136191</v>
      </c>
      <c r="F8576" s="1" t="s">
        <v>162</v>
      </c>
      <c r="G8576" s="201">
        <f>MAX(E8576-'[1]1a'!$H$3,0)</f>
        <v>0</v>
      </c>
      <c r="H8576" s="201" t="str">
        <f t="shared" si="400"/>
        <v/>
      </c>
      <c r="I8576" s="201" t="str">
        <f t="shared" si="401"/>
        <v/>
      </c>
      <c r="J8576" s="201"/>
    </row>
    <row r="8577" spans="1:10">
      <c r="A8577" s="200">
        <v>46380</v>
      </c>
      <c r="B8577" s="1" t="s">
        <v>178</v>
      </c>
      <c r="C8577" s="175">
        <f t="shared" si="399"/>
        <v>48206.29166664587</v>
      </c>
      <c r="D8577" s="1">
        <v>4.6500000000000004</v>
      </c>
      <c r="E8577" s="176">
        <v>5.8491488020176554</v>
      </c>
      <c r="F8577" s="1" t="s">
        <v>162</v>
      </c>
      <c r="G8577" s="201">
        <f>MAX(E8577-'[1]1a'!$H$3,0)</f>
        <v>0</v>
      </c>
      <c r="H8577" s="201" t="str">
        <f t="shared" si="400"/>
        <v/>
      </c>
      <c r="I8577" s="201" t="str">
        <f t="shared" si="401"/>
        <v/>
      </c>
      <c r="J8577" s="201"/>
    </row>
    <row r="8578" spans="1:10">
      <c r="A8578" s="200">
        <v>46380</v>
      </c>
      <c r="B8578" s="1" t="s">
        <v>180</v>
      </c>
      <c r="C8578" s="175">
        <f t="shared" si="399"/>
        <v>48206.333333312534</v>
      </c>
      <c r="D8578" s="1">
        <v>4.6500000000000004</v>
      </c>
      <c r="E8578" s="176">
        <v>5.8491488020176554</v>
      </c>
      <c r="F8578" s="1" t="s">
        <v>162</v>
      </c>
      <c r="G8578" s="201">
        <f>MAX(E8578-'[1]1a'!$H$3,0)</f>
        <v>0</v>
      </c>
      <c r="H8578" s="201" t="str">
        <f t="shared" si="400"/>
        <v/>
      </c>
      <c r="I8578" s="201" t="str">
        <f t="shared" si="401"/>
        <v/>
      </c>
      <c r="J8578" s="201"/>
    </row>
    <row r="8579" spans="1:10">
      <c r="A8579" s="200">
        <v>46380</v>
      </c>
      <c r="B8579" s="1" t="s">
        <v>181</v>
      </c>
      <c r="C8579" s="175">
        <f t="shared" si="399"/>
        <v>48206.374999979198</v>
      </c>
      <c r="D8579" s="1">
        <v>4.99</v>
      </c>
      <c r="E8579" s="176">
        <v>6.2768284993694836</v>
      </c>
      <c r="F8579" s="1" t="s">
        <v>162</v>
      </c>
      <c r="G8579" s="201">
        <f>MAX(E8579-'[1]1a'!$H$3,0)</f>
        <v>0</v>
      </c>
      <c r="H8579" s="201" t="str">
        <f t="shared" si="400"/>
        <v/>
      </c>
      <c r="I8579" s="201" t="str">
        <f t="shared" si="401"/>
        <v/>
      </c>
      <c r="J8579" s="201"/>
    </row>
    <row r="8580" spans="1:10">
      <c r="A8580" s="200">
        <v>46380</v>
      </c>
      <c r="B8580" s="1" t="s">
        <v>182</v>
      </c>
      <c r="C8580" s="175">
        <f t="shared" ref="C8580:C8643" si="402">C8579 + TIME(1,0,0)</f>
        <v>48206.416666645862</v>
      </c>
      <c r="D8580" s="1">
        <v>5.31</v>
      </c>
      <c r="E8580" s="176">
        <v>6.6793505674653213</v>
      </c>
      <c r="F8580" s="1" t="s">
        <v>162</v>
      </c>
      <c r="G8580" s="201">
        <f>MAX(E8580-'[1]1a'!$H$3,0)</f>
        <v>0</v>
      </c>
      <c r="H8580" s="201" t="str">
        <f t="shared" ref="H8580:H8643" si="403">IF(F8580="Y",IF(F8579="Y",H8579+1,1),"")</f>
        <v/>
      </c>
      <c r="I8580" s="201" t="str">
        <f t="shared" ref="I8580:I8643" si="404">IF(AND(F8580="Y",F8581&lt;&gt;"Y"),H8580,"")</f>
        <v/>
      </c>
      <c r="J8580" s="201"/>
    </row>
    <row r="8581" spans="1:10">
      <c r="A8581" s="200">
        <v>46380</v>
      </c>
      <c r="B8581" s="1" t="s">
        <v>183</v>
      </c>
      <c r="C8581" s="175">
        <f t="shared" si="402"/>
        <v>48206.458333312527</v>
      </c>
      <c r="D8581" s="1">
        <v>5.74</v>
      </c>
      <c r="E8581" s="176">
        <v>7.2202395964691055</v>
      </c>
      <c r="F8581" s="1" t="s">
        <v>162</v>
      </c>
      <c r="G8581" s="201">
        <f>MAX(E8581-'[1]1a'!$H$3,0)</f>
        <v>0</v>
      </c>
      <c r="H8581" s="201" t="str">
        <f t="shared" si="403"/>
        <v/>
      </c>
      <c r="I8581" s="201" t="str">
        <f t="shared" si="404"/>
        <v/>
      </c>
      <c r="J8581" s="201"/>
    </row>
    <row r="8582" spans="1:10">
      <c r="A8582" s="200">
        <v>46380</v>
      </c>
      <c r="B8582" s="1" t="s">
        <v>185</v>
      </c>
      <c r="C8582" s="175">
        <f t="shared" si="402"/>
        <v>48206.499999979191</v>
      </c>
      <c r="D8582" s="1">
        <v>6.24</v>
      </c>
      <c r="E8582" s="176">
        <v>7.8491803278688534</v>
      </c>
      <c r="F8582" s="1" t="s">
        <v>162</v>
      </c>
      <c r="G8582" s="201">
        <f>MAX(E8582-'[1]1a'!$H$3,0)</f>
        <v>0</v>
      </c>
      <c r="H8582" s="201" t="str">
        <f t="shared" si="403"/>
        <v/>
      </c>
      <c r="I8582" s="201" t="str">
        <f t="shared" si="404"/>
        <v/>
      </c>
      <c r="J8582" s="201"/>
    </row>
    <row r="8583" spans="1:10">
      <c r="A8583" s="200">
        <v>46380</v>
      </c>
      <c r="B8583" s="1" t="s">
        <v>186</v>
      </c>
      <c r="C8583" s="175">
        <f t="shared" si="402"/>
        <v>48206.541666645855</v>
      </c>
      <c r="D8583" s="1">
        <v>6.6</v>
      </c>
      <c r="E8583" s="176">
        <v>8.3020176544766713</v>
      </c>
      <c r="F8583" s="1" t="s">
        <v>162</v>
      </c>
      <c r="G8583" s="201">
        <f>MAX(E8583-'[1]1a'!$H$3,0)</f>
        <v>0</v>
      </c>
      <c r="H8583" s="201" t="str">
        <f t="shared" si="403"/>
        <v/>
      </c>
      <c r="I8583" s="201" t="str">
        <f t="shared" si="404"/>
        <v/>
      </c>
      <c r="J8583" s="201"/>
    </row>
    <row r="8584" spans="1:10">
      <c r="A8584" s="200">
        <v>46380</v>
      </c>
      <c r="B8584" s="1" t="s">
        <v>187</v>
      </c>
      <c r="C8584" s="175">
        <f t="shared" si="402"/>
        <v>48206.583333312519</v>
      </c>
      <c r="D8584" s="1">
        <v>6.86</v>
      </c>
      <c r="E8584" s="176">
        <v>8.6290668348045401</v>
      </c>
      <c r="F8584" s="1" t="s">
        <v>162</v>
      </c>
      <c r="G8584" s="201">
        <f>MAX(E8584-'[1]1a'!$H$3,0)</f>
        <v>0</v>
      </c>
      <c r="H8584" s="201" t="str">
        <f t="shared" si="403"/>
        <v/>
      </c>
      <c r="I8584" s="201" t="str">
        <f t="shared" si="404"/>
        <v/>
      </c>
      <c r="J8584" s="201"/>
    </row>
    <row r="8585" spans="1:10">
      <c r="A8585" s="200">
        <v>46380</v>
      </c>
      <c r="B8585" s="1" t="s">
        <v>188</v>
      </c>
      <c r="C8585" s="175">
        <f t="shared" si="402"/>
        <v>48206.624999979183</v>
      </c>
      <c r="D8585" s="1">
        <v>6.96</v>
      </c>
      <c r="E8585" s="176">
        <v>8.75485498108449</v>
      </c>
      <c r="F8585" s="1" t="s">
        <v>162</v>
      </c>
      <c r="G8585" s="201">
        <f>MAX(E8585-'[1]1a'!$H$3,0)</f>
        <v>0</v>
      </c>
      <c r="H8585" s="201" t="str">
        <f t="shared" si="403"/>
        <v/>
      </c>
      <c r="I8585" s="201" t="str">
        <f t="shared" si="404"/>
        <v/>
      </c>
      <c r="J8585" s="201"/>
    </row>
    <row r="8586" spans="1:10">
      <c r="A8586" s="200">
        <v>46380</v>
      </c>
      <c r="B8586" s="1" t="s">
        <v>189</v>
      </c>
      <c r="C8586" s="175">
        <f t="shared" si="402"/>
        <v>48206.666666645848</v>
      </c>
      <c r="D8586" s="1">
        <v>7.04</v>
      </c>
      <c r="E8586" s="176">
        <v>8.8554854981084485</v>
      </c>
      <c r="F8586" s="1" t="s">
        <v>162</v>
      </c>
      <c r="G8586" s="201">
        <f>MAX(E8586-'[1]1a'!$H$3,0)</f>
        <v>0</v>
      </c>
      <c r="H8586" s="201" t="str">
        <f t="shared" si="403"/>
        <v/>
      </c>
      <c r="I8586" s="201" t="str">
        <f t="shared" si="404"/>
        <v/>
      </c>
      <c r="J8586" s="201"/>
    </row>
    <row r="8587" spans="1:10">
      <c r="A8587" s="200">
        <v>46380</v>
      </c>
      <c r="B8587" s="1" t="s">
        <v>190</v>
      </c>
      <c r="C8587" s="175">
        <f t="shared" si="402"/>
        <v>48206.708333312512</v>
      </c>
      <c r="D8587" s="1">
        <v>7.11</v>
      </c>
      <c r="E8587" s="176">
        <v>8.943537200504414</v>
      </c>
      <c r="F8587" s="1" t="s">
        <v>162</v>
      </c>
      <c r="G8587" s="201">
        <f>MAX(E8587-'[1]1a'!$H$3,0)</f>
        <v>0</v>
      </c>
      <c r="H8587" s="201" t="str">
        <f t="shared" si="403"/>
        <v/>
      </c>
      <c r="I8587" s="201" t="str">
        <f t="shared" si="404"/>
        <v/>
      </c>
      <c r="J8587" s="201"/>
    </row>
    <row r="8588" spans="1:10">
      <c r="A8588" s="200">
        <v>46380</v>
      </c>
      <c r="B8588" s="1" t="s">
        <v>191</v>
      </c>
      <c r="C8588" s="175">
        <f t="shared" si="402"/>
        <v>48206.749999979176</v>
      </c>
      <c r="D8588" s="1">
        <v>7.01</v>
      </c>
      <c r="E8588" s="176">
        <v>8.8177490542244641</v>
      </c>
      <c r="F8588" s="1" t="s">
        <v>162</v>
      </c>
      <c r="G8588" s="201">
        <f>MAX(E8588-'[1]1a'!$H$3,0)</f>
        <v>0</v>
      </c>
      <c r="H8588" s="201" t="str">
        <f t="shared" si="403"/>
        <v/>
      </c>
      <c r="I8588" s="201" t="str">
        <f t="shared" si="404"/>
        <v/>
      </c>
      <c r="J8588" s="201"/>
    </row>
    <row r="8589" spans="1:10">
      <c r="A8589" s="200">
        <v>46380</v>
      </c>
      <c r="B8589" s="1" t="s">
        <v>192</v>
      </c>
      <c r="C8589" s="175">
        <f t="shared" si="402"/>
        <v>48206.79166664584</v>
      </c>
      <c r="D8589" s="1">
        <v>7.12</v>
      </c>
      <c r="E8589" s="176">
        <v>8.9561160151324088</v>
      </c>
      <c r="F8589" s="1" t="s">
        <v>162</v>
      </c>
      <c r="G8589" s="201">
        <f>MAX(E8589-'[1]1a'!$H$3,0)</f>
        <v>0</v>
      </c>
      <c r="H8589" s="201" t="str">
        <f t="shared" si="403"/>
        <v/>
      </c>
      <c r="I8589" s="201" t="str">
        <f t="shared" si="404"/>
        <v/>
      </c>
      <c r="J8589" s="201"/>
    </row>
    <row r="8590" spans="1:10">
      <c r="A8590" s="200">
        <v>46380</v>
      </c>
      <c r="B8590" s="1" t="s">
        <v>193</v>
      </c>
      <c r="C8590" s="175">
        <f t="shared" si="402"/>
        <v>48206.833333312505</v>
      </c>
      <c r="D8590" s="1">
        <v>7.67</v>
      </c>
      <c r="E8590" s="176">
        <v>9.6479508196721309</v>
      </c>
      <c r="F8590" s="1" t="s">
        <v>162</v>
      </c>
      <c r="G8590" s="201">
        <f>MAX(E8590-'[1]1a'!$H$3,0)</f>
        <v>0</v>
      </c>
      <c r="H8590" s="201" t="str">
        <f t="shared" si="403"/>
        <v/>
      </c>
      <c r="I8590" s="201" t="str">
        <f t="shared" si="404"/>
        <v/>
      </c>
      <c r="J8590" s="201"/>
    </row>
    <row r="8591" spans="1:10">
      <c r="A8591" s="200">
        <v>46380</v>
      </c>
      <c r="B8591" s="1" t="s">
        <v>194</v>
      </c>
      <c r="C8591" s="175">
        <f t="shared" si="402"/>
        <v>48206.874999979169</v>
      </c>
      <c r="D8591" s="1">
        <v>7.86</v>
      </c>
      <c r="E8591" s="176">
        <v>9.8869482976040359</v>
      </c>
      <c r="F8591" s="1" t="s">
        <v>162</v>
      </c>
      <c r="G8591" s="201">
        <f>MAX(E8591-'[1]1a'!$H$3,0)</f>
        <v>0</v>
      </c>
      <c r="H8591" s="201" t="str">
        <f t="shared" si="403"/>
        <v/>
      </c>
      <c r="I8591" s="201" t="str">
        <f t="shared" si="404"/>
        <v/>
      </c>
      <c r="J8591" s="201"/>
    </row>
    <row r="8592" spans="1:10">
      <c r="A8592" s="200">
        <v>46380</v>
      </c>
      <c r="B8592" s="1" t="s">
        <v>195</v>
      </c>
      <c r="C8592" s="175">
        <f t="shared" si="402"/>
        <v>48206.916666645833</v>
      </c>
      <c r="D8592" s="1">
        <v>7.66</v>
      </c>
      <c r="E8592" s="176">
        <v>9.635372005044136</v>
      </c>
      <c r="F8592" s="1" t="s">
        <v>162</v>
      </c>
      <c r="G8592" s="201">
        <f>MAX(E8592-'[1]1a'!$H$3,0)</f>
        <v>0</v>
      </c>
      <c r="H8592" s="201" t="str">
        <f t="shared" si="403"/>
        <v/>
      </c>
      <c r="I8592" s="201" t="str">
        <f t="shared" si="404"/>
        <v/>
      </c>
      <c r="J8592" s="201"/>
    </row>
    <row r="8593" spans="1:10">
      <c r="A8593" s="200">
        <v>46381</v>
      </c>
      <c r="B8593" s="1" t="s">
        <v>161</v>
      </c>
      <c r="C8593" s="175">
        <f t="shared" si="402"/>
        <v>48206.958333312497</v>
      </c>
      <c r="D8593" s="1">
        <v>7.33</v>
      </c>
      <c r="E8593" s="176">
        <v>9.2202711223203035</v>
      </c>
      <c r="F8593" s="1" t="s">
        <v>162</v>
      </c>
      <c r="G8593" s="201">
        <f>MAX(E8593-'[1]1a'!$H$3,0)</f>
        <v>0</v>
      </c>
      <c r="H8593" s="201" t="str">
        <f t="shared" si="403"/>
        <v/>
      </c>
      <c r="I8593" s="201" t="str">
        <f t="shared" si="404"/>
        <v/>
      </c>
      <c r="J8593" s="201"/>
    </row>
    <row r="8594" spans="1:10">
      <c r="A8594" s="200">
        <v>46381</v>
      </c>
      <c r="B8594" s="1" t="s">
        <v>164</v>
      </c>
      <c r="C8594" s="175">
        <f t="shared" si="402"/>
        <v>48206.999999979162</v>
      </c>
      <c r="D8594" s="1">
        <v>7.11</v>
      </c>
      <c r="E8594" s="176">
        <v>8.943537200504414</v>
      </c>
      <c r="F8594" s="1" t="s">
        <v>162</v>
      </c>
      <c r="G8594" s="201">
        <f>MAX(E8594-'[1]1a'!$H$3,0)</f>
        <v>0</v>
      </c>
      <c r="H8594" s="201" t="str">
        <f t="shared" si="403"/>
        <v/>
      </c>
      <c r="I8594" s="201" t="str">
        <f t="shared" si="404"/>
        <v/>
      </c>
      <c r="J8594" s="201"/>
    </row>
    <row r="8595" spans="1:10">
      <c r="A8595" s="200">
        <v>46381</v>
      </c>
      <c r="B8595" s="1" t="s">
        <v>166</v>
      </c>
      <c r="C8595" s="175">
        <f t="shared" si="402"/>
        <v>48207.041666645826</v>
      </c>
      <c r="D8595" s="1">
        <v>7.03</v>
      </c>
      <c r="E8595" s="176">
        <v>8.8429066834804555</v>
      </c>
      <c r="F8595" s="1" t="s">
        <v>162</v>
      </c>
      <c r="G8595" s="201">
        <f>MAX(E8595-'[1]1a'!$H$3,0)</f>
        <v>0</v>
      </c>
      <c r="H8595" s="201" t="str">
        <f t="shared" si="403"/>
        <v/>
      </c>
      <c r="I8595" s="201" t="str">
        <f t="shared" si="404"/>
        <v/>
      </c>
      <c r="J8595" s="201"/>
    </row>
    <row r="8596" spans="1:10">
      <c r="A8596" s="200">
        <v>46381</v>
      </c>
      <c r="B8596" s="1" t="s">
        <v>168</v>
      </c>
      <c r="C8596" s="175">
        <f t="shared" si="402"/>
        <v>48207.08333331249</v>
      </c>
      <c r="D8596" s="1">
        <v>6.58</v>
      </c>
      <c r="E8596" s="176">
        <v>8.2768600252206816</v>
      </c>
      <c r="F8596" s="1" t="s">
        <v>162</v>
      </c>
      <c r="G8596" s="201">
        <f>MAX(E8596-'[1]1a'!$H$3,0)</f>
        <v>0</v>
      </c>
      <c r="H8596" s="201" t="str">
        <f t="shared" si="403"/>
        <v/>
      </c>
      <c r="I8596" s="201" t="str">
        <f t="shared" si="404"/>
        <v/>
      </c>
      <c r="J8596" s="201"/>
    </row>
    <row r="8597" spans="1:10">
      <c r="A8597" s="200">
        <v>46381</v>
      </c>
      <c r="B8597" s="1" t="s">
        <v>170</v>
      </c>
      <c r="C8597" s="175">
        <f t="shared" si="402"/>
        <v>48207.124999979154</v>
      </c>
      <c r="D8597" s="1">
        <v>6.06</v>
      </c>
      <c r="E8597" s="176">
        <v>7.6227616645649432</v>
      </c>
      <c r="F8597" s="1" t="s">
        <v>162</v>
      </c>
      <c r="G8597" s="201">
        <f>MAX(E8597-'[1]1a'!$H$3,0)</f>
        <v>0</v>
      </c>
      <c r="H8597" s="201" t="str">
        <f t="shared" si="403"/>
        <v/>
      </c>
      <c r="I8597" s="201" t="str">
        <f t="shared" si="404"/>
        <v/>
      </c>
      <c r="J8597" s="201"/>
    </row>
    <row r="8598" spans="1:10">
      <c r="A8598" s="200">
        <v>46381</v>
      </c>
      <c r="B8598" s="1" t="s">
        <v>172</v>
      </c>
      <c r="C8598" s="175">
        <f t="shared" si="402"/>
        <v>48207.166666645819</v>
      </c>
      <c r="D8598" s="1">
        <v>5.51</v>
      </c>
      <c r="E8598" s="176">
        <v>6.9309268600252203</v>
      </c>
      <c r="F8598" s="1" t="s">
        <v>162</v>
      </c>
      <c r="G8598" s="201">
        <f>MAX(E8598-'[1]1a'!$H$3,0)</f>
        <v>0</v>
      </c>
      <c r="H8598" s="201" t="str">
        <f t="shared" si="403"/>
        <v/>
      </c>
      <c r="I8598" s="201" t="str">
        <f t="shared" si="404"/>
        <v/>
      </c>
      <c r="J8598" s="201"/>
    </row>
    <row r="8599" spans="1:10">
      <c r="A8599" s="200">
        <v>46381</v>
      </c>
      <c r="B8599" s="1" t="s">
        <v>174</v>
      </c>
      <c r="C8599" s="175">
        <f t="shared" si="402"/>
        <v>48207.208333312483</v>
      </c>
      <c r="D8599" s="1">
        <v>5.09</v>
      </c>
      <c r="E8599" s="176">
        <v>6.4026166456494327</v>
      </c>
      <c r="F8599" s="1" t="s">
        <v>162</v>
      </c>
      <c r="G8599" s="201">
        <f>MAX(E8599-'[1]1a'!$H$3,0)</f>
        <v>0</v>
      </c>
      <c r="H8599" s="201" t="str">
        <f t="shared" si="403"/>
        <v/>
      </c>
      <c r="I8599" s="201" t="str">
        <f t="shared" si="404"/>
        <v/>
      </c>
      <c r="J8599" s="201"/>
    </row>
    <row r="8600" spans="1:10">
      <c r="A8600" s="200">
        <v>46381</v>
      </c>
      <c r="B8600" s="1" t="s">
        <v>176</v>
      </c>
      <c r="C8600" s="175">
        <f t="shared" si="402"/>
        <v>48207.249999979147</v>
      </c>
      <c r="D8600" s="1">
        <v>4.8</v>
      </c>
      <c r="E8600" s="176">
        <v>6.0378310214375785</v>
      </c>
      <c r="F8600" s="1" t="s">
        <v>162</v>
      </c>
      <c r="G8600" s="201">
        <f>MAX(E8600-'[1]1a'!$H$3,0)</f>
        <v>0</v>
      </c>
      <c r="H8600" s="201" t="str">
        <f t="shared" si="403"/>
        <v/>
      </c>
      <c r="I8600" s="201" t="str">
        <f t="shared" si="404"/>
        <v/>
      </c>
      <c r="J8600" s="201"/>
    </row>
    <row r="8601" spans="1:10">
      <c r="A8601" s="200">
        <v>46381</v>
      </c>
      <c r="B8601" s="1" t="s">
        <v>178</v>
      </c>
      <c r="C8601" s="175">
        <f t="shared" si="402"/>
        <v>48207.291666645811</v>
      </c>
      <c r="D8601" s="1">
        <v>4.68</v>
      </c>
      <c r="E8601" s="176">
        <v>5.886885245901639</v>
      </c>
      <c r="F8601" s="1" t="s">
        <v>162</v>
      </c>
      <c r="G8601" s="201">
        <f>MAX(E8601-'[1]1a'!$H$3,0)</f>
        <v>0</v>
      </c>
      <c r="H8601" s="201" t="str">
        <f t="shared" si="403"/>
        <v/>
      </c>
      <c r="I8601" s="201" t="str">
        <f t="shared" si="404"/>
        <v/>
      </c>
      <c r="J8601" s="201"/>
    </row>
    <row r="8602" spans="1:10">
      <c r="A8602" s="200">
        <v>46381</v>
      </c>
      <c r="B8602" s="1" t="s">
        <v>180</v>
      </c>
      <c r="C8602" s="175">
        <f t="shared" si="402"/>
        <v>48207.333333312476</v>
      </c>
      <c r="D8602" s="1">
        <v>4.54</v>
      </c>
      <c r="E8602" s="176">
        <v>5.7107818411097107</v>
      </c>
      <c r="F8602" s="1" t="s">
        <v>162</v>
      </c>
      <c r="G8602" s="201">
        <f>MAX(E8602-'[1]1a'!$H$3,0)</f>
        <v>0</v>
      </c>
      <c r="H8602" s="201" t="str">
        <f t="shared" si="403"/>
        <v/>
      </c>
      <c r="I8602" s="201" t="str">
        <f t="shared" si="404"/>
        <v/>
      </c>
      <c r="J8602" s="201"/>
    </row>
    <row r="8603" spans="1:10">
      <c r="A8603" s="200">
        <v>46381</v>
      </c>
      <c r="B8603" s="1" t="s">
        <v>181</v>
      </c>
      <c r="C8603" s="175">
        <f t="shared" si="402"/>
        <v>48207.37499997914</v>
      </c>
      <c r="D8603" s="1">
        <v>4.67</v>
      </c>
      <c r="E8603" s="176">
        <v>5.8743064312736442</v>
      </c>
      <c r="F8603" s="1" t="s">
        <v>162</v>
      </c>
      <c r="G8603" s="201">
        <f>MAX(E8603-'[1]1a'!$H$3,0)</f>
        <v>0</v>
      </c>
      <c r="H8603" s="201" t="str">
        <f t="shared" si="403"/>
        <v/>
      </c>
      <c r="I8603" s="201" t="str">
        <f t="shared" si="404"/>
        <v/>
      </c>
      <c r="J8603" s="201"/>
    </row>
    <row r="8604" spans="1:10">
      <c r="A8604" s="200">
        <v>46381</v>
      </c>
      <c r="B8604" s="1" t="s">
        <v>182</v>
      </c>
      <c r="C8604" s="175">
        <f t="shared" si="402"/>
        <v>48207.416666645804</v>
      </c>
      <c r="D8604" s="1">
        <v>4.97</v>
      </c>
      <c r="E8604" s="176">
        <v>6.2516708701134931</v>
      </c>
      <c r="F8604" s="1" t="s">
        <v>162</v>
      </c>
      <c r="G8604" s="201">
        <f>MAX(E8604-'[1]1a'!$H$3,0)</f>
        <v>0</v>
      </c>
      <c r="H8604" s="201" t="str">
        <f t="shared" si="403"/>
        <v/>
      </c>
      <c r="I8604" s="201" t="str">
        <f t="shared" si="404"/>
        <v/>
      </c>
      <c r="J8604" s="201"/>
    </row>
    <row r="8605" spans="1:10">
      <c r="A8605" s="200">
        <v>46381</v>
      </c>
      <c r="B8605" s="1" t="s">
        <v>183</v>
      </c>
      <c r="C8605" s="175">
        <f t="shared" si="402"/>
        <v>48207.458333312468</v>
      </c>
      <c r="D8605" s="1">
        <v>5.45</v>
      </c>
      <c r="E8605" s="176">
        <v>6.8554539722572514</v>
      </c>
      <c r="F8605" s="1" t="s">
        <v>162</v>
      </c>
      <c r="G8605" s="201">
        <f>MAX(E8605-'[1]1a'!$H$3,0)</f>
        <v>0</v>
      </c>
      <c r="H8605" s="201" t="str">
        <f t="shared" si="403"/>
        <v/>
      </c>
      <c r="I8605" s="201" t="str">
        <f t="shared" si="404"/>
        <v/>
      </c>
      <c r="J8605" s="201"/>
    </row>
    <row r="8606" spans="1:10">
      <c r="A8606" s="200">
        <v>46381</v>
      </c>
      <c r="B8606" s="1" t="s">
        <v>185</v>
      </c>
      <c r="C8606" s="175">
        <f t="shared" si="402"/>
        <v>48207.499999979133</v>
      </c>
      <c r="D8606" s="1">
        <v>6.3</v>
      </c>
      <c r="E8606" s="176">
        <v>7.9246532156368223</v>
      </c>
      <c r="F8606" s="1" t="s">
        <v>162</v>
      </c>
      <c r="G8606" s="201">
        <f>MAX(E8606-'[1]1a'!$H$3,0)</f>
        <v>0</v>
      </c>
      <c r="H8606" s="201" t="str">
        <f t="shared" si="403"/>
        <v/>
      </c>
      <c r="I8606" s="201" t="str">
        <f t="shared" si="404"/>
        <v/>
      </c>
      <c r="J8606" s="201"/>
    </row>
    <row r="8607" spans="1:10">
      <c r="A8607" s="200">
        <v>46381</v>
      </c>
      <c r="B8607" s="1" t="s">
        <v>186</v>
      </c>
      <c r="C8607" s="175">
        <f t="shared" si="402"/>
        <v>48207.541666645797</v>
      </c>
      <c r="D8607" s="1">
        <v>6.71</v>
      </c>
      <c r="E8607" s="176">
        <v>8.440384615384616</v>
      </c>
      <c r="F8607" s="1" t="s">
        <v>162</v>
      </c>
      <c r="G8607" s="201">
        <f>MAX(E8607-'[1]1a'!$H$3,0)</f>
        <v>0</v>
      </c>
      <c r="H8607" s="201" t="str">
        <f t="shared" si="403"/>
        <v/>
      </c>
      <c r="I8607" s="201" t="str">
        <f t="shared" si="404"/>
        <v/>
      </c>
      <c r="J8607" s="201"/>
    </row>
    <row r="8608" spans="1:10">
      <c r="A8608" s="200">
        <v>46381</v>
      </c>
      <c r="B8608" s="1" t="s">
        <v>187</v>
      </c>
      <c r="C8608" s="175">
        <f t="shared" si="402"/>
        <v>48207.583333312461</v>
      </c>
      <c r="D8608" s="1">
        <v>7.06</v>
      </c>
      <c r="E8608" s="176">
        <v>8.8806431273644382</v>
      </c>
      <c r="F8608" s="1" t="s">
        <v>162</v>
      </c>
      <c r="G8608" s="201">
        <f>MAX(E8608-'[1]1a'!$H$3,0)</f>
        <v>0</v>
      </c>
      <c r="H8608" s="201" t="str">
        <f t="shared" si="403"/>
        <v/>
      </c>
      <c r="I8608" s="201" t="str">
        <f t="shared" si="404"/>
        <v/>
      </c>
      <c r="J8608" s="201"/>
    </row>
    <row r="8609" spans="1:10">
      <c r="A8609" s="200">
        <v>46381</v>
      </c>
      <c r="B8609" s="1" t="s">
        <v>188</v>
      </c>
      <c r="C8609" s="175">
        <f t="shared" si="402"/>
        <v>48207.624999979125</v>
      </c>
      <c r="D8609" s="1">
        <v>7.19</v>
      </c>
      <c r="E8609" s="176">
        <v>9.0441677175283743</v>
      </c>
      <c r="F8609" s="1" t="s">
        <v>162</v>
      </c>
      <c r="G8609" s="201">
        <f>MAX(E8609-'[1]1a'!$H$3,0)</f>
        <v>0</v>
      </c>
      <c r="H8609" s="201" t="str">
        <f t="shared" si="403"/>
        <v/>
      </c>
      <c r="I8609" s="201" t="str">
        <f t="shared" si="404"/>
        <v/>
      </c>
      <c r="J8609" s="201"/>
    </row>
    <row r="8610" spans="1:10">
      <c r="A8610" s="200">
        <v>46381</v>
      </c>
      <c r="B8610" s="1" t="s">
        <v>189</v>
      </c>
      <c r="C8610" s="175">
        <f t="shared" si="402"/>
        <v>48207.66666664579</v>
      </c>
      <c r="D8610" s="1">
        <v>7.04</v>
      </c>
      <c r="E8610" s="176">
        <v>8.8554854981084485</v>
      </c>
      <c r="F8610" s="1" t="s">
        <v>162</v>
      </c>
      <c r="G8610" s="201">
        <f>MAX(E8610-'[1]1a'!$H$3,0)</f>
        <v>0</v>
      </c>
      <c r="H8610" s="201" t="str">
        <f t="shared" si="403"/>
        <v/>
      </c>
      <c r="I8610" s="201" t="str">
        <f t="shared" si="404"/>
        <v/>
      </c>
      <c r="J8610" s="201"/>
    </row>
    <row r="8611" spans="1:10">
      <c r="A8611" s="200">
        <v>46381</v>
      </c>
      <c r="B8611" s="1" t="s">
        <v>190</v>
      </c>
      <c r="C8611" s="175">
        <f t="shared" si="402"/>
        <v>48207.708333312454</v>
      </c>
      <c r="D8611" s="1">
        <v>7.06</v>
      </c>
      <c r="E8611" s="176">
        <v>8.8806431273644382</v>
      </c>
      <c r="F8611" s="1" t="s">
        <v>162</v>
      </c>
      <c r="G8611" s="201">
        <f>MAX(E8611-'[1]1a'!$H$3,0)</f>
        <v>0</v>
      </c>
      <c r="H8611" s="201" t="str">
        <f t="shared" si="403"/>
        <v/>
      </c>
      <c r="I8611" s="201" t="str">
        <f t="shared" si="404"/>
        <v/>
      </c>
      <c r="J8611" s="201"/>
    </row>
    <row r="8612" spans="1:10">
      <c r="A8612" s="200">
        <v>46381</v>
      </c>
      <c r="B8612" s="1" t="s">
        <v>191</v>
      </c>
      <c r="C8612" s="175">
        <f t="shared" si="402"/>
        <v>48207.749999979118</v>
      </c>
      <c r="D8612" s="1">
        <v>7.02</v>
      </c>
      <c r="E8612" s="176">
        <v>8.8303278688524589</v>
      </c>
      <c r="F8612" s="1" t="s">
        <v>162</v>
      </c>
      <c r="G8612" s="201">
        <f>MAX(E8612-'[1]1a'!$H$3,0)</f>
        <v>0</v>
      </c>
      <c r="H8612" s="201" t="str">
        <f t="shared" si="403"/>
        <v/>
      </c>
      <c r="I8612" s="201" t="str">
        <f t="shared" si="404"/>
        <v/>
      </c>
      <c r="J8612" s="201"/>
    </row>
    <row r="8613" spans="1:10">
      <c r="A8613" s="200">
        <v>46381</v>
      </c>
      <c r="B8613" s="1" t="s">
        <v>192</v>
      </c>
      <c r="C8613" s="175">
        <f t="shared" si="402"/>
        <v>48207.791666645782</v>
      </c>
      <c r="D8613" s="1">
        <v>7.22</v>
      </c>
      <c r="E8613" s="176">
        <v>9.0819041614123588</v>
      </c>
      <c r="F8613" s="1" t="s">
        <v>162</v>
      </c>
      <c r="G8613" s="201">
        <f>MAX(E8613-'[1]1a'!$H$3,0)</f>
        <v>0</v>
      </c>
      <c r="H8613" s="201" t="str">
        <f t="shared" si="403"/>
        <v/>
      </c>
      <c r="I8613" s="201" t="str">
        <f t="shared" si="404"/>
        <v/>
      </c>
      <c r="J8613" s="201"/>
    </row>
    <row r="8614" spans="1:10">
      <c r="A8614" s="200">
        <v>46381</v>
      </c>
      <c r="B8614" s="1" t="s">
        <v>193</v>
      </c>
      <c r="C8614" s="175">
        <f t="shared" si="402"/>
        <v>48207.833333312446</v>
      </c>
      <c r="D8614" s="1">
        <v>7.69</v>
      </c>
      <c r="E8614" s="176">
        <v>9.6731084489281223</v>
      </c>
      <c r="F8614" s="1" t="s">
        <v>162</v>
      </c>
      <c r="G8614" s="201">
        <f>MAX(E8614-'[1]1a'!$H$3,0)</f>
        <v>0</v>
      </c>
      <c r="H8614" s="201" t="str">
        <f t="shared" si="403"/>
        <v/>
      </c>
      <c r="I8614" s="201" t="str">
        <f t="shared" si="404"/>
        <v/>
      </c>
      <c r="J8614" s="201"/>
    </row>
    <row r="8615" spans="1:10">
      <c r="A8615" s="200">
        <v>46381</v>
      </c>
      <c r="B8615" s="1" t="s">
        <v>194</v>
      </c>
      <c r="C8615" s="175">
        <f t="shared" si="402"/>
        <v>48207.874999979111</v>
      </c>
      <c r="D8615" s="1">
        <v>7.69</v>
      </c>
      <c r="E8615" s="176">
        <v>9.6731084489281223</v>
      </c>
      <c r="F8615" s="1" t="s">
        <v>162</v>
      </c>
      <c r="G8615" s="201">
        <f>MAX(E8615-'[1]1a'!$H$3,0)</f>
        <v>0</v>
      </c>
      <c r="H8615" s="201" t="str">
        <f t="shared" si="403"/>
        <v/>
      </c>
      <c r="I8615" s="201" t="str">
        <f t="shared" si="404"/>
        <v/>
      </c>
      <c r="J8615" s="201"/>
    </row>
    <row r="8616" spans="1:10">
      <c r="A8616" s="200">
        <v>46381</v>
      </c>
      <c r="B8616" s="1" t="s">
        <v>195</v>
      </c>
      <c r="C8616" s="175">
        <f t="shared" si="402"/>
        <v>48207.916666645775</v>
      </c>
      <c r="D8616" s="1">
        <v>7.21</v>
      </c>
      <c r="E8616" s="176">
        <v>9.069325346784364</v>
      </c>
      <c r="F8616" s="1" t="s">
        <v>162</v>
      </c>
      <c r="G8616" s="201">
        <f>MAX(E8616-'[1]1a'!$H$3,0)</f>
        <v>0</v>
      </c>
      <c r="H8616" s="201" t="str">
        <f t="shared" si="403"/>
        <v/>
      </c>
      <c r="I8616" s="201" t="str">
        <f t="shared" si="404"/>
        <v/>
      </c>
      <c r="J8616" s="201"/>
    </row>
    <row r="8617" spans="1:10">
      <c r="A8617" s="200">
        <v>46382</v>
      </c>
      <c r="B8617" s="1" t="s">
        <v>161</v>
      </c>
      <c r="C8617" s="175">
        <f t="shared" si="402"/>
        <v>48207.958333312439</v>
      </c>
      <c r="D8617" s="1">
        <v>6.96</v>
      </c>
      <c r="E8617" s="176">
        <v>8.75485498108449</v>
      </c>
      <c r="F8617" s="1" t="s">
        <v>162</v>
      </c>
      <c r="G8617" s="201">
        <f>MAX(E8617-'[1]1a'!$H$3,0)</f>
        <v>0</v>
      </c>
      <c r="H8617" s="201" t="str">
        <f t="shared" si="403"/>
        <v/>
      </c>
      <c r="I8617" s="201" t="str">
        <f t="shared" si="404"/>
        <v/>
      </c>
      <c r="J8617" s="201"/>
    </row>
    <row r="8618" spans="1:10">
      <c r="A8618" s="200">
        <v>46382</v>
      </c>
      <c r="B8618" s="1" t="s">
        <v>164</v>
      </c>
      <c r="C8618" s="175">
        <f t="shared" si="402"/>
        <v>48207.999999979103</v>
      </c>
      <c r="D8618" s="1">
        <v>7.04</v>
      </c>
      <c r="E8618" s="176">
        <v>8.8554854981084485</v>
      </c>
      <c r="F8618" s="1" t="s">
        <v>162</v>
      </c>
      <c r="G8618" s="201">
        <f>MAX(E8618-'[1]1a'!$H$3,0)</f>
        <v>0</v>
      </c>
      <c r="H8618" s="201" t="str">
        <f t="shared" si="403"/>
        <v/>
      </c>
      <c r="I8618" s="201" t="str">
        <f t="shared" si="404"/>
        <v/>
      </c>
      <c r="J8618" s="201"/>
    </row>
    <row r="8619" spans="1:10">
      <c r="A8619" s="200">
        <v>46382</v>
      </c>
      <c r="B8619" s="1" t="s">
        <v>166</v>
      </c>
      <c r="C8619" s="175">
        <f t="shared" si="402"/>
        <v>48208.041666645768</v>
      </c>
      <c r="D8619" s="1">
        <v>7.02</v>
      </c>
      <c r="E8619" s="176">
        <v>8.8303278688524589</v>
      </c>
      <c r="F8619" s="1" t="s">
        <v>162</v>
      </c>
      <c r="G8619" s="201">
        <f>MAX(E8619-'[1]1a'!$H$3,0)</f>
        <v>0</v>
      </c>
      <c r="H8619" s="201" t="str">
        <f t="shared" si="403"/>
        <v/>
      </c>
      <c r="I8619" s="201" t="str">
        <f t="shared" si="404"/>
        <v/>
      </c>
      <c r="J8619" s="201"/>
    </row>
    <row r="8620" spans="1:10">
      <c r="A8620" s="200">
        <v>46382</v>
      </c>
      <c r="B8620" s="1" t="s">
        <v>168</v>
      </c>
      <c r="C8620" s="175">
        <f t="shared" si="402"/>
        <v>48208.083333312432</v>
      </c>
      <c r="D8620" s="1">
        <v>6.82</v>
      </c>
      <c r="E8620" s="176">
        <v>8.5787515762925608</v>
      </c>
      <c r="F8620" s="1" t="s">
        <v>162</v>
      </c>
      <c r="G8620" s="201">
        <f>MAX(E8620-'[1]1a'!$H$3,0)</f>
        <v>0</v>
      </c>
      <c r="H8620" s="201" t="str">
        <f t="shared" si="403"/>
        <v/>
      </c>
      <c r="I8620" s="201" t="str">
        <f t="shared" si="404"/>
        <v/>
      </c>
      <c r="J8620" s="201"/>
    </row>
    <row r="8621" spans="1:10">
      <c r="A8621" s="200">
        <v>46382</v>
      </c>
      <c r="B8621" s="1" t="s">
        <v>170</v>
      </c>
      <c r="C8621" s="175">
        <f t="shared" si="402"/>
        <v>48208.124999979096</v>
      </c>
      <c r="D8621" s="1">
        <v>6.36</v>
      </c>
      <c r="E8621" s="176">
        <v>8.0001261034047921</v>
      </c>
      <c r="F8621" s="1" t="s">
        <v>162</v>
      </c>
      <c r="G8621" s="201">
        <f>MAX(E8621-'[1]1a'!$H$3,0)</f>
        <v>0</v>
      </c>
      <c r="H8621" s="201" t="str">
        <f t="shared" si="403"/>
        <v/>
      </c>
      <c r="I8621" s="201" t="str">
        <f t="shared" si="404"/>
        <v/>
      </c>
      <c r="J8621" s="201"/>
    </row>
    <row r="8622" spans="1:10">
      <c r="A8622" s="200">
        <v>46382</v>
      </c>
      <c r="B8622" s="1" t="s">
        <v>172</v>
      </c>
      <c r="C8622" s="175">
        <f t="shared" si="402"/>
        <v>48208.16666664576</v>
      </c>
      <c r="D8622" s="1">
        <v>5.93</v>
      </c>
      <c r="E8622" s="176">
        <v>7.4592370744010088</v>
      </c>
      <c r="F8622" s="1" t="s">
        <v>162</v>
      </c>
      <c r="G8622" s="201">
        <f>MAX(E8622-'[1]1a'!$H$3,0)</f>
        <v>0</v>
      </c>
      <c r="H8622" s="201" t="str">
        <f t="shared" si="403"/>
        <v/>
      </c>
      <c r="I8622" s="201" t="str">
        <f t="shared" si="404"/>
        <v/>
      </c>
      <c r="J8622" s="201"/>
    </row>
    <row r="8623" spans="1:10">
      <c r="A8623" s="200">
        <v>46382</v>
      </c>
      <c r="B8623" s="1" t="s">
        <v>174</v>
      </c>
      <c r="C8623" s="175">
        <f t="shared" si="402"/>
        <v>48208.208333312425</v>
      </c>
      <c r="D8623" s="1">
        <v>5.54</v>
      </c>
      <c r="E8623" s="176">
        <v>6.9686633039092056</v>
      </c>
      <c r="F8623" s="1" t="s">
        <v>162</v>
      </c>
      <c r="G8623" s="201">
        <f>MAX(E8623-'[1]1a'!$H$3,0)</f>
        <v>0</v>
      </c>
      <c r="H8623" s="201" t="str">
        <f t="shared" si="403"/>
        <v/>
      </c>
      <c r="I8623" s="201" t="str">
        <f t="shared" si="404"/>
        <v/>
      </c>
      <c r="J8623" s="201"/>
    </row>
    <row r="8624" spans="1:10">
      <c r="A8624" s="200">
        <v>46382</v>
      </c>
      <c r="B8624" s="1" t="s">
        <v>176</v>
      </c>
      <c r="C8624" s="175">
        <f t="shared" si="402"/>
        <v>48208.249999979089</v>
      </c>
      <c r="D8624" s="1">
        <v>5.35</v>
      </c>
      <c r="E8624" s="176">
        <v>6.7296658259773015</v>
      </c>
      <c r="F8624" s="1" t="s">
        <v>162</v>
      </c>
      <c r="G8624" s="201">
        <f>MAX(E8624-'[1]1a'!$H$3,0)</f>
        <v>0</v>
      </c>
      <c r="H8624" s="201" t="str">
        <f t="shared" si="403"/>
        <v/>
      </c>
      <c r="I8624" s="201" t="str">
        <f t="shared" si="404"/>
        <v/>
      </c>
      <c r="J8624" s="201"/>
    </row>
    <row r="8625" spans="1:10">
      <c r="A8625" s="200">
        <v>46382</v>
      </c>
      <c r="B8625" s="1" t="s">
        <v>178</v>
      </c>
      <c r="C8625" s="175">
        <f t="shared" si="402"/>
        <v>48208.291666645753</v>
      </c>
      <c r="D8625" s="1">
        <v>5.2</v>
      </c>
      <c r="E8625" s="176">
        <v>6.5409836065573774</v>
      </c>
      <c r="F8625" s="1" t="s">
        <v>162</v>
      </c>
      <c r="G8625" s="201">
        <f>MAX(E8625-'[1]1a'!$H$3,0)</f>
        <v>0</v>
      </c>
      <c r="H8625" s="201" t="str">
        <f t="shared" si="403"/>
        <v/>
      </c>
      <c r="I8625" s="201" t="str">
        <f t="shared" si="404"/>
        <v/>
      </c>
      <c r="J8625" s="201"/>
    </row>
    <row r="8626" spans="1:10">
      <c r="A8626" s="200">
        <v>46382</v>
      </c>
      <c r="B8626" s="1" t="s">
        <v>180</v>
      </c>
      <c r="C8626" s="175">
        <f t="shared" si="402"/>
        <v>48208.333333312417</v>
      </c>
      <c r="D8626" s="1">
        <v>5.2</v>
      </c>
      <c r="E8626" s="176">
        <v>6.5409836065573774</v>
      </c>
      <c r="F8626" s="1" t="s">
        <v>162</v>
      </c>
      <c r="G8626" s="201">
        <f>MAX(E8626-'[1]1a'!$H$3,0)</f>
        <v>0</v>
      </c>
      <c r="H8626" s="201" t="str">
        <f t="shared" si="403"/>
        <v/>
      </c>
      <c r="I8626" s="201" t="str">
        <f t="shared" si="404"/>
        <v/>
      </c>
      <c r="J8626" s="201"/>
    </row>
    <row r="8627" spans="1:10">
      <c r="A8627" s="200">
        <v>46382</v>
      </c>
      <c r="B8627" s="1" t="s">
        <v>181</v>
      </c>
      <c r="C8627" s="175">
        <f t="shared" si="402"/>
        <v>48208.374999979082</v>
      </c>
      <c r="D8627" s="1">
        <v>5.37</v>
      </c>
      <c r="E8627" s="176">
        <v>6.754823455233292</v>
      </c>
      <c r="F8627" s="1" t="s">
        <v>162</v>
      </c>
      <c r="G8627" s="201">
        <f>MAX(E8627-'[1]1a'!$H$3,0)</f>
        <v>0</v>
      </c>
      <c r="H8627" s="201" t="str">
        <f t="shared" si="403"/>
        <v/>
      </c>
      <c r="I8627" s="201" t="str">
        <f t="shared" si="404"/>
        <v/>
      </c>
      <c r="J8627" s="201"/>
    </row>
    <row r="8628" spans="1:10">
      <c r="A8628" s="200">
        <v>46382</v>
      </c>
      <c r="B8628" s="1" t="s">
        <v>182</v>
      </c>
      <c r="C8628" s="175">
        <f t="shared" si="402"/>
        <v>48208.416666645746</v>
      </c>
      <c r="D8628" s="1">
        <v>5.47</v>
      </c>
      <c r="E8628" s="176">
        <v>6.880611601513241</v>
      </c>
      <c r="F8628" s="1" t="s">
        <v>162</v>
      </c>
      <c r="G8628" s="201">
        <f>MAX(E8628-'[1]1a'!$H$3,0)</f>
        <v>0</v>
      </c>
      <c r="H8628" s="201" t="str">
        <f t="shared" si="403"/>
        <v/>
      </c>
      <c r="I8628" s="201" t="str">
        <f t="shared" si="404"/>
        <v/>
      </c>
      <c r="J8628" s="201"/>
    </row>
    <row r="8629" spans="1:10">
      <c r="A8629" s="200">
        <v>46382</v>
      </c>
      <c r="B8629" s="1" t="s">
        <v>183</v>
      </c>
      <c r="C8629" s="175">
        <f t="shared" si="402"/>
        <v>48208.45833331241</v>
      </c>
      <c r="D8629" s="1">
        <v>5.94</v>
      </c>
      <c r="E8629" s="176">
        <v>7.4718158890290045</v>
      </c>
      <c r="F8629" s="1" t="s">
        <v>162</v>
      </c>
      <c r="G8629" s="201">
        <f>MAX(E8629-'[1]1a'!$H$3,0)</f>
        <v>0</v>
      </c>
      <c r="H8629" s="201" t="str">
        <f t="shared" si="403"/>
        <v/>
      </c>
      <c r="I8629" s="201" t="str">
        <f t="shared" si="404"/>
        <v/>
      </c>
      <c r="J8629" s="201"/>
    </row>
    <row r="8630" spans="1:10">
      <c r="A8630" s="200">
        <v>46382</v>
      </c>
      <c r="B8630" s="1" t="s">
        <v>185</v>
      </c>
      <c r="C8630" s="175">
        <f t="shared" si="402"/>
        <v>48208.499999979074</v>
      </c>
      <c r="D8630" s="1">
        <v>6.44</v>
      </c>
      <c r="E8630" s="176">
        <v>8.1007566204287524</v>
      </c>
      <c r="F8630" s="1" t="s">
        <v>162</v>
      </c>
      <c r="G8630" s="201">
        <f>MAX(E8630-'[1]1a'!$H$3,0)</f>
        <v>0</v>
      </c>
      <c r="H8630" s="201" t="str">
        <f t="shared" si="403"/>
        <v/>
      </c>
      <c r="I8630" s="201" t="str">
        <f t="shared" si="404"/>
        <v/>
      </c>
      <c r="J8630" s="201"/>
    </row>
    <row r="8631" spans="1:10">
      <c r="A8631" s="200">
        <v>46382</v>
      </c>
      <c r="B8631" s="1" t="s">
        <v>186</v>
      </c>
      <c r="C8631" s="175">
        <f t="shared" si="402"/>
        <v>48208.541666645739</v>
      </c>
      <c r="D8631" s="1">
        <v>6.92</v>
      </c>
      <c r="E8631" s="176">
        <v>8.704539722572509</v>
      </c>
      <c r="F8631" s="1" t="s">
        <v>162</v>
      </c>
      <c r="G8631" s="201">
        <f>MAX(E8631-'[1]1a'!$H$3,0)</f>
        <v>0</v>
      </c>
      <c r="H8631" s="201" t="str">
        <f t="shared" si="403"/>
        <v/>
      </c>
      <c r="I8631" s="201" t="str">
        <f t="shared" si="404"/>
        <v/>
      </c>
      <c r="J8631" s="201"/>
    </row>
    <row r="8632" spans="1:10">
      <c r="A8632" s="200">
        <v>46382</v>
      </c>
      <c r="B8632" s="1" t="s">
        <v>187</v>
      </c>
      <c r="C8632" s="175">
        <f t="shared" si="402"/>
        <v>48208.583333312403</v>
      </c>
      <c r="D8632" s="1">
        <v>7.55</v>
      </c>
      <c r="E8632" s="176">
        <v>9.4970050441361913</v>
      </c>
      <c r="F8632" s="1" t="s">
        <v>162</v>
      </c>
      <c r="G8632" s="201">
        <f>MAX(E8632-'[1]1a'!$H$3,0)</f>
        <v>0</v>
      </c>
      <c r="H8632" s="201" t="str">
        <f t="shared" si="403"/>
        <v/>
      </c>
      <c r="I8632" s="201" t="str">
        <f t="shared" si="404"/>
        <v/>
      </c>
      <c r="J8632" s="201"/>
    </row>
    <row r="8633" spans="1:10">
      <c r="A8633" s="200">
        <v>46382</v>
      </c>
      <c r="B8633" s="1" t="s">
        <v>188</v>
      </c>
      <c r="C8633" s="175">
        <f t="shared" si="402"/>
        <v>48208.624999979067</v>
      </c>
      <c r="D8633" s="1">
        <v>8.08</v>
      </c>
      <c r="E8633" s="176">
        <v>10.163682219419925</v>
      </c>
      <c r="F8633" s="1" t="s">
        <v>162</v>
      </c>
      <c r="G8633" s="201">
        <f>MAX(E8633-'[1]1a'!$H$3,0)</f>
        <v>0</v>
      </c>
      <c r="H8633" s="201" t="str">
        <f t="shared" si="403"/>
        <v/>
      </c>
      <c r="I8633" s="201" t="str">
        <f t="shared" si="404"/>
        <v/>
      </c>
      <c r="J8633" s="201"/>
    </row>
    <row r="8634" spans="1:10">
      <c r="A8634" s="200">
        <v>46382</v>
      </c>
      <c r="B8634" s="1" t="s">
        <v>189</v>
      </c>
      <c r="C8634" s="175">
        <f t="shared" si="402"/>
        <v>48208.666666645731</v>
      </c>
      <c r="D8634" s="1">
        <v>8.34</v>
      </c>
      <c r="E8634" s="176">
        <v>10.490731399747794</v>
      </c>
      <c r="F8634" s="1" t="s">
        <v>162</v>
      </c>
      <c r="G8634" s="201">
        <f>MAX(E8634-'[1]1a'!$H$3,0)</f>
        <v>0</v>
      </c>
      <c r="H8634" s="201" t="str">
        <f t="shared" si="403"/>
        <v/>
      </c>
      <c r="I8634" s="201" t="str">
        <f t="shared" si="404"/>
        <v/>
      </c>
      <c r="J8634" s="201"/>
    </row>
    <row r="8635" spans="1:10">
      <c r="A8635" s="200">
        <v>46382</v>
      </c>
      <c r="B8635" s="1" t="s">
        <v>190</v>
      </c>
      <c r="C8635" s="175">
        <f t="shared" si="402"/>
        <v>48208.708333312396</v>
      </c>
      <c r="D8635" s="1">
        <v>8.2200000000000006</v>
      </c>
      <c r="E8635" s="176">
        <v>10.339785624211855</v>
      </c>
      <c r="F8635" s="1" t="s">
        <v>162</v>
      </c>
      <c r="G8635" s="201">
        <f>MAX(E8635-'[1]1a'!$H$3,0)</f>
        <v>0</v>
      </c>
      <c r="H8635" s="201" t="str">
        <f t="shared" si="403"/>
        <v/>
      </c>
      <c r="I8635" s="201" t="str">
        <f t="shared" si="404"/>
        <v/>
      </c>
      <c r="J8635" s="201"/>
    </row>
    <row r="8636" spans="1:10">
      <c r="A8636" s="200">
        <v>46382</v>
      </c>
      <c r="B8636" s="1" t="s">
        <v>191</v>
      </c>
      <c r="C8636" s="175">
        <f t="shared" si="402"/>
        <v>48208.74999997906</v>
      </c>
      <c r="D8636" s="1">
        <v>8.25</v>
      </c>
      <c r="E8636" s="176">
        <v>10.377522068095839</v>
      </c>
      <c r="F8636" s="1" t="s">
        <v>162</v>
      </c>
      <c r="G8636" s="201">
        <f>MAX(E8636-'[1]1a'!$H$3,0)</f>
        <v>0</v>
      </c>
      <c r="H8636" s="201" t="str">
        <f t="shared" si="403"/>
        <v/>
      </c>
      <c r="I8636" s="201" t="str">
        <f t="shared" si="404"/>
        <v/>
      </c>
      <c r="J8636" s="201"/>
    </row>
    <row r="8637" spans="1:10">
      <c r="A8637" s="200">
        <v>46382</v>
      </c>
      <c r="B8637" s="1" t="s">
        <v>192</v>
      </c>
      <c r="C8637" s="175">
        <f t="shared" si="402"/>
        <v>48208.791666645724</v>
      </c>
      <c r="D8637" s="1">
        <v>8.32</v>
      </c>
      <c r="E8637" s="176">
        <v>10.465573770491805</v>
      </c>
      <c r="F8637" s="1" t="s">
        <v>162</v>
      </c>
      <c r="G8637" s="201">
        <f>MAX(E8637-'[1]1a'!$H$3,0)</f>
        <v>0</v>
      </c>
      <c r="H8637" s="201" t="str">
        <f t="shared" si="403"/>
        <v/>
      </c>
      <c r="I8637" s="201" t="str">
        <f t="shared" si="404"/>
        <v/>
      </c>
      <c r="J8637" s="201"/>
    </row>
    <row r="8638" spans="1:10">
      <c r="A8638" s="200">
        <v>46382</v>
      </c>
      <c r="B8638" s="1" t="s">
        <v>193</v>
      </c>
      <c r="C8638" s="175">
        <f t="shared" si="402"/>
        <v>48208.833333312388</v>
      </c>
      <c r="D8638" s="1">
        <v>8.61</v>
      </c>
      <c r="E8638" s="176">
        <v>10.830359394703656</v>
      </c>
      <c r="F8638" s="1" t="s">
        <v>196</v>
      </c>
      <c r="G8638" s="201">
        <f>MAX(E8638-'[1]1a'!$H$3,0)</f>
        <v>0.19035939470365548</v>
      </c>
      <c r="H8638" s="201">
        <f t="shared" si="403"/>
        <v>1</v>
      </c>
      <c r="I8638" s="201" t="str">
        <f t="shared" si="404"/>
        <v/>
      </c>
      <c r="J8638" s="201"/>
    </row>
    <row r="8639" spans="1:10">
      <c r="A8639" s="200">
        <v>46382</v>
      </c>
      <c r="B8639" s="1" t="s">
        <v>194</v>
      </c>
      <c r="C8639" s="175">
        <f t="shared" si="402"/>
        <v>48208.874999979053</v>
      </c>
      <c r="D8639" s="1">
        <v>8.8699999999999992</v>
      </c>
      <c r="E8639" s="176">
        <v>11.157408575031525</v>
      </c>
      <c r="F8639" s="1" t="s">
        <v>196</v>
      </c>
      <c r="G8639" s="201">
        <f>MAX(E8639-'[1]1a'!$H$3,0)</f>
        <v>0.51740857503152426</v>
      </c>
      <c r="H8639" s="201">
        <f t="shared" si="403"/>
        <v>2</v>
      </c>
      <c r="I8639" s="201" t="str">
        <f t="shared" si="404"/>
        <v/>
      </c>
      <c r="J8639" s="201"/>
    </row>
    <row r="8640" spans="1:10">
      <c r="A8640" s="200">
        <v>46382</v>
      </c>
      <c r="B8640" s="1" t="s">
        <v>195</v>
      </c>
      <c r="C8640" s="175">
        <f t="shared" si="402"/>
        <v>48208.916666645717</v>
      </c>
      <c r="D8640" s="1">
        <v>8.5399999999999991</v>
      </c>
      <c r="E8640" s="176">
        <v>10.742307692307692</v>
      </c>
      <c r="F8640" s="1" t="s">
        <v>196</v>
      </c>
      <c r="G8640" s="201">
        <f>MAX(E8640-'[1]1a'!$H$3,0)</f>
        <v>0.10230769230769177</v>
      </c>
      <c r="H8640" s="201">
        <f t="shared" si="403"/>
        <v>3</v>
      </c>
      <c r="I8640" s="201" t="str">
        <f t="shared" si="404"/>
        <v/>
      </c>
      <c r="J8640" s="201"/>
    </row>
    <row r="8641" spans="1:10">
      <c r="A8641" s="200">
        <v>46383</v>
      </c>
      <c r="B8641" s="1" t="s">
        <v>161</v>
      </c>
      <c r="C8641" s="175">
        <f t="shared" si="402"/>
        <v>48208.958333312381</v>
      </c>
      <c r="D8641" s="1">
        <v>8.48</v>
      </c>
      <c r="E8641" s="176">
        <v>10.666834804539723</v>
      </c>
      <c r="F8641" s="1" t="s">
        <v>196</v>
      </c>
      <c r="G8641" s="201">
        <f>MAX(E8641-'[1]1a'!$H$3,0)</f>
        <v>2.6834804539722867E-2</v>
      </c>
      <c r="H8641" s="201">
        <f t="shared" si="403"/>
        <v>4</v>
      </c>
      <c r="I8641" s="201">
        <f t="shared" si="404"/>
        <v>4</v>
      </c>
      <c r="J8641" s="201"/>
    </row>
    <row r="8642" spans="1:10">
      <c r="A8642" s="200">
        <v>46383</v>
      </c>
      <c r="B8642" s="1" t="s">
        <v>164</v>
      </c>
      <c r="C8642" s="175">
        <f t="shared" si="402"/>
        <v>48208.999999979045</v>
      </c>
      <c r="D8642" s="1">
        <v>8.11</v>
      </c>
      <c r="E8642" s="176">
        <v>10.201418663303908</v>
      </c>
      <c r="F8642" s="1" t="s">
        <v>162</v>
      </c>
      <c r="G8642" s="201">
        <f>MAX(E8642-'[1]1a'!$H$3,0)</f>
        <v>0</v>
      </c>
      <c r="H8642" s="201" t="str">
        <f t="shared" si="403"/>
        <v/>
      </c>
      <c r="I8642" s="201" t="str">
        <f t="shared" si="404"/>
        <v/>
      </c>
      <c r="J8642" s="201"/>
    </row>
    <row r="8643" spans="1:10">
      <c r="A8643" s="200">
        <v>46383</v>
      </c>
      <c r="B8643" s="1" t="s">
        <v>166</v>
      </c>
      <c r="C8643" s="175">
        <f t="shared" si="402"/>
        <v>48209.041666645709</v>
      </c>
      <c r="D8643" s="1">
        <v>7.99</v>
      </c>
      <c r="E8643" s="176">
        <v>10.05047288776797</v>
      </c>
      <c r="F8643" s="1" t="s">
        <v>162</v>
      </c>
      <c r="G8643" s="201">
        <f>MAX(E8643-'[1]1a'!$H$3,0)</f>
        <v>0</v>
      </c>
      <c r="H8643" s="201" t="str">
        <f t="shared" si="403"/>
        <v/>
      </c>
      <c r="I8643" s="201" t="str">
        <f t="shared" si="404"/>
        <v/>
      </c>
      <c r="J8643" s="201"/>
    </row>
    <row r="8644" spans="1:10">
      <c r="A8644" s="200">
        <v>46383</v>
      </c>
      <c r="B8644" s="1" t="s">
        <v>168</v>
      </c>
      <c r="C8644" s="175">
        <f t="shared" ref="C8644:C8707" si="405">C8643 + TIME(1,0,0)</f>
        <v>48209.083333312374</v>
      </c>
      <c r="D8644" s="1">
        <v>7.72</v>
      </c>
      <c r="E8644" s="176">
        <v>9.7108448928121067</v>
      </c>
      <c r="F8644" s="1" t="s">
        <v>162</v>
      </c>
      <c r="G8644" s="201">
        <f>MAX(E8644-'[1]1a'!$H$3,0)</f>
        <v>0</v>
      </c>
      <c r="H8644" s="201" t="str">
        <f t="shared" ref="H8644:H8707" si="406">IF(F8644="Y",IF(F8643="Y",H8643+1,1),"")</f>
        <v/>
      </c>
      <c r="I8644" s="201" t="str">
        <f t="shared" ref="I8644:I8707" si="407">IF(AND(F8644="Y",F8645&lt;&gt;"Y"),H8644,"")</f>
        <v/>
      </c>
      <c r="J8644" s="201"/>
    </row>
    <row r="8645" spans="1:10">
      <c r="A8645" s="200">
        <v>46383</v>
      </c>
      <c r="B8645" s="1" t="s">
        <v>170</v>
      </c>
      <c r="C8645" s="175">
        <f t="shared" si="405"/>
        <v>48209.124999979038</v>
      </c>
      <c r="D8645" s="1">
        <v>6.88</v>
      </c>
      <c r="E8645" s="176">
        <v>8.6542244640605297</v>
      </c>
      <c r="F8645" s="1" t="s">
        <v>162</v>
      </c>
      <c r="G8645" s="201">
        <f>MAX(E8645-'[1]1a'!$H$3,0)</f>
        <v>0</v>
      </c>
      <c r="H8645" s="201" t="str">
        <f t="shared" si="406"/>
        <v/>
      </c>
      <c r="I8645" s="201" t="str">
        <f t="shared" si="407"/>
        <v/>
      </c>
      <c r="J8645" s="201"/>
    </row>
    <row r="8646" spans="1:10">
      <c r="A8646" s="200">
        <v>46383</v>
      </c>
      <c r="B8646" s="1" t="s">
        <v>172</v>
      </c>
      <c r="C8646" s="175">
        <f t="shared" si="405"/>
        <v>48209.166666645702</v>
      </c>
      <c r="D8646" s="1">
        <v>6.36</v>
      </c>
      <c r="E8646" s="176">
        <v>8.0001261034047921</v>
      </c>
      <c r="F8646" s="1" t="s">
        <v>162</v>
      </c>
      <c r="G8646" s="201">
        <f>MAX(E8646-'[1]1a'!$H$3,0)</f>
        <v>0</v>
      </c>
      <c r="H8646" s="201" t="str">
        <f t="shared" si="406"/>
        <v/>
      </c>
      <c r="I8646" s="201" t="str">
        <f t="shared" si="407"/>
        <v/>
      </c>
      <c r="J8646" s="201"/>
    </row>
    <row r="8647" spans="1:10">
      <c r="A8647" s="200">
        <v>46383</v>
      </c>
      <c r="B8647" s="1" t="s">
        <v>174</v>
      </c>
      <c r="C8647" s="175">
        <f t="shared" si="405"/>
        <v>48209.208333312366</v>
      </c>
      <c r="D8647" s="1">
        <v>5.85</v>
      </c>
      <c r="E8647" s="176">
        <v>7.3586065573770494</v>
      </c>
      <c r="F8647" s="1" t="s">
        <v>162</v>
      </c>
      <c r="G8647" s="201">
        <f>MAX(E8647-'[1]1a'!$H$3,0)</f>
        <v>0</v>
      </c>
      <c r="H8647" s="201" t="str">
        <f t="shared" si="406"/>
        <v/>
      </c>
      <c r="I8647" s="201" t="str">
        <f t="shared" si="407"/>
        <v/>
      </c>
      <c r="J8647" s="201"/>
    </row>
    <row r="8648" spans="1:10">
      <c r="A8648" s="200">
        <v>46383</v>
      </c>
      <c r="B8648" s="1" t="s">
        <v>176</v>
      </c>
      <c r="C8648" s="175">
        <f t="shared" si="405"/>
        <v>48209.249999979031</v>
      </c>
      <c r="D8648" s="1">
        <v>5.56</v>
      </c>
      <c r="E8648" s="176">
        <v>6.9938209331651953</v>
      </c>
      <c r="F8648" s="1" t="s">
        <v>162</v>
      </c>
      <c r="G8648" s="201">
        <f>MAX(E8648-'[1]1a'!$H$3,0)</f>
        <v>0</v>
      </c>
      <c r="H8648" s="201" t="str">
        <f t="shared" si="406"/>
        <v/>
      </c>
      <c r="I8648" s="201" t="str">
        <f t="shared" si="407"/>
        <v/>
      </c>
      <c r="J8648" s="201"/>
    </row>
    <row r="8649" spans="1:10">
      <c r="A8649" s="200">
        <v>46383</v>
      </c>
      <c r="B8649" s="1" t="s">
        <v>178</v>
      </c>
      <c r="C8649" s="175">
        <f t="shared" si="405"/>
        <v>48209.291666645695</v>
      </c>
      <c r="D8649" s="1">
        <v>5.25</v>
      </c>
      <c r="E8649" s="176">
        <v>6.6038776796973524</v>
      </c>
      <c r="F8649" s="1" t="s">
        <v>162</v>
      </c>
      <c r="G8649" s="201">
        <f>MAX(E8649-'[1]1a'!$H$3,0)</f>
        <v>0</v>
      </c>
      <c r="H8649" s="201" t="str">
        <f t="shared" si="406"/>
        <v/>
      </c>
      <c r="I8649" s="201" t="str">
        <f t="shared" si="407"/>
        <v/>
      </c>
      <c r="J8649" s="201"/>
    </row>
    <row r="8650" spans="1:10">
      <c r="A8650" s="200">
        <v>46383</v>
      </c>
      <c r="B8650" s="1" t="s">
        <v>180</v>
      </c>
      <c r="C8650" s="175">
        <f t="shared" si="405"/>
        <v>48209.333333312359</v>
      </c>
      <c r="D8650" s="1">
        <v>5.24</v>
      </c>
      <c r="E8650" s="176">
        <v>6.5912988650693576</v>
      </c>
      <c r="F8650" s="1" t="s">
        <v>162</v>
      </c>
      <c r="G8650" s="201">
        <f>MAX(E8650-'[1]1a'!$H$3,0)</f>
        <v>0</v>
      </c>
      <c r="H8650" s="201" t="str">
        <f t="shared" si="406"/>
        <v/>
      </c>
      <c r="I8650" s="201" t="str">
        <f t="shared" si="407"/>
        <v/>
      </c>
      <c r="J8650" s="201"/>
    </row>
    <row r="8651" spans="1:10">
      <c r="A8651" s="200">
        <v>46383</v>
      </c>
      <c r="B8651" s="1" t="s">
        <v>181</v>
      </c>
      <c r="C8651" s="175">
        <f t="shared" si="405"/>
        <v>48209.374999979023</v>
      </c>
      <c r="D8651" s="1">
        <v>5.4</v>
      </c>
      <c r="E8651" s="176">
        <v>6.7925598991172773</v>
      </c>
      <c r="F8651" s="1" t="s">
        <v>162</v>
      </c>
      <c r="G8651" s="201">
        <f>MAX(E8651-'[1]1a'!$H$3,0)</f>
        <v>0</v>
      </c>
      <c r="H8651" s="201" t="str">
        <f t="shared" si="406"/>
        <v/>
      </c>
      <c r="I8651" s="201" t="str">
        <f t="shared" si="407"/>
        <v/>
      </c>
      <c r="J8651" s="201"/>
    </row>
    <row r="8652" spans="1:10">
      <c r="A8652" s="200">
        <v>46383</v>
      </c>
      <c r="B8652" s="1" t="s">
        <v>182</v>
      </c>
      <c r="C8652" s="175">
        <f t="shared" si="405"/>
        <v>48209.416666645688</v>
      </c>
      <c r="D8652" s="1">
        <v>5.54</v>
      </c>
      <c r="E8652" s="176">
        <v>6.9686633039092056</v>
      </c>
      <c r="F8652" s="1" t="s">
        <v>162</v>
      </c>
      <c r="G8652" s="201">
        <f>MAX(E8652-'[1]1a'!$H$3,0)</f>
        <v>0</v>
      </c>
      <c r="H8652" s="201" t="str">
        <f t="shared" si="406"/>
        <v/>
      </c>
      <c r="I8652" s="201" t="str">
        <f t="shared" si="407"/>
        <v/>
      </c>
      <c r="J8652" s="201"/>
    </row>
    <row r="8653" spans="1:10">
      <c r="A8653" s="200">
        <v>46383</v>
      </c>
      <c r="B8653" s="1" t="s">
        <v>183</v>
      </c>
      <c r="C8653" s="175">
        <f t="shared" si="405"/>
        <v>48209.458333312352</v>
      </c>
      <c r="D8653" s="1">
        <v>5.92</v>
      </c>
      <c r="E8653" s="176">
        <v>7.446658259773014</v>
      </c>
      <c r="F8653" s="1" t="s">
        <v>162</v>
      </c>
      <c r="G8653" s="201">
        <f>MAX(E8653-'[1]1a'!$H$3,0)</f>
        <v>0</v>
      </c>
      <c r="H8653" s="201" t="str">
        <f t="shared" si="406"/>
        <v/>
      </c>
      <c r="I8653" s="201" t="str">
        <f t="shared" si="407"/>
        <v/>
      </c>
      <c r="J8653" s="201"/>
    </row>
    <row r="8654" spans="1:10">
      <c r="A8654" s="200">
        <v>46383</v>
      </c>
      <c r="B8654" s="1" t="s">
        <v>185</v>
      </c>
      <c r="C8654" s="175">
        <f t="shared" si="405"/>
        <v>48209.499999979016</v>
      </c>
      <c r="D8654" s="1">
        <v>6.5</v>
      </c>
      <c r="E8654" s="176">
        <v>8.1762295081967213</v>
      </c>
      <c r="F8654" s="1" t="s">
        <v>162</v>
      </c>
      <c r="G8654" s="201">
        <f>MAX(E8654-'[1]1a'!$H$3,0)</f>
        <v>0</v>
      </c>
      <c r="H8654" s="201" t="str">
        <f t="shared" si="406"/>
        <v/>
      </c>
      <c r="I8654" s="201" t="str">
        <f t="shared" si="407"/>
        <v/>
      </c>
      <c r="J8654" s="201"/>
    </row>
    <row r="8655" spans="1:10">
      <c r="A8655" s="200">
        <v>46383</v>
      </c>
      <c r="B8655" s="1" t="s">
        <v>186</v>
      </c>
      <c r="C8655" s="175">
        <f t="shared" si="405"/>
        <v>48209.54166664568</v>
      </c>
      <c r="D8655" s="1">
        <v>6.73</v>
      </c>
      <c r="E8655" s="176">
        <v>8.4655422446406057</v>
      </c>
      <c r="F8655" s="1" t="s">
        <v>162</v>
      </c>
      <c r="G8655" s="201">
        <f>MAX(E8655-'[1]1a'!$H$3,0)</f>
        <v>0</v>
      </c>
      <c r="H8655" s="201" t="str">
        <f t="shared" si="406"/>
        <v/>
      </c>
      <c r="I8655" s="201" t="str">
        <f t="shared" si="407"/>
        <v/>
      </c>
      <c r="J8655" s="201"/>
    </row>
    <row r="8656" spans="1:10">
      <c r="A8656" s="200">
        <v>46383</v>
      </c>
      <c r="B8656" s="1" t="s">
        <v>187</v>
      </c>
      <c r="C8656" s="175">
        <f t="shared" si="405"/>
        <v>48209.583333312345</v>
      </c>
      <c r="D8656" s="1">
        <v>7.19</v>
      </c>
      <c r="E8656" s="176">
        <v>9.0441677175283743</v>
      </c>
      <c r="F8656" s="1" t="s">
        <v>162</v>
      </c>
      <c r="G8656" s="201">
        <f>MAX(E8656-'[1]1a'!$H$3,0)</f>
        <v>0</v>
      </c>
      <c r="H8656" s="201" t="str">
        <f t="shared" si="406"/>
        <v/>
      </c>
      <c r="I8656" s="201" t="str">
        <f t="shared" si="407"/>
        <v/>
      </c>
      <c r="J8656" s="201"/>
    </row>
    <row r="8657" spans="1:10">
      <c r="A8657" s="200">
        <v>46383</v>
      </c>
      <c r="B8657" s="1" t="s">
        <v>188</v>
      </c>
      <c r="C8657" s="175">
        <f t="shared" si="405"/>
        <v>48209.624999979009</v>
      </c>
      <c r="D8657" s="1">
        <v>7.33</v>
      </c>
      <c r="E8657" s="176">
        <v>9.2202711223203035</v>
      </c>
      <c r="F8657" s="1" t="s">
        <v>162</v>
      </c>
      <c r="G8657" s="201">
        <f>MAX(E8657-'[1]1a'!$H$3,0)</f>
        <v>0</v>
      </c>
      <c r="H8657" s="201" t="str">
        <f t="shared" si="406"/>
        <v/>
      </c>
      <c r="I8657" s="201" t="str">
        <f t="shared" si="407"/>
        <v/>
      </c>
      <c r="J8657" s="201"/>
    </row>
    <row r="8658" spans="1:10">
      <c r="A8658" s="200">
        <v>46383</v>
      </c>
      <c r="B8658" s="1" t="s">
        <v>189</v>
      </c>
      <c r="C8658" s="175">
        <f t="shared" si="405"/>
        <v>48209.666666645673</v>
      </c>
      <c r="D8658" s="1">
        <v>7.58</v>
      </c>
      <c r="E8658" s="176">
        <v>9.5347414880201775</v>
      </c>
      <c r="F8658" s="1" t="s">
        <v>162</v>
      </c>
      <c r="G8658" s="201">
        <f>MAX(E8658-'[1]1a'!$H$3,0)</f>
        <v>0</v>
      </c>
      <c r="H8658" s="201" t="str">
        <f t="shared" si="406"/>
        <v/>
      </c>
      <c r="I8658" s="201" t="str">
        <f t="shared" si="407"/>
        <v/>
      </c>
      <c r="J8658" s="201"/>
    </row>
    <row r="8659" spans="1:10">
      <c r="A8659" s="200">
        <v>46383</v>
      </c>
      <c r="B8659" s="1" t="s">
        <v>190</v>
      </c>
      <c r="C8659" s="175">
        <f t="shared" si="405"/>
        <v>48209.708333312337</v>
      </c>
      <c r="D8659" s="1">
        <v>7.41</v>
      </c>
      <c r="E8659" s="176">
        <v>9.3209016393442621</v>
      </c>
      <c r="F8659" s="1" t="s">
        <v>162</v>
      </c>
      <c r="G8659" s="201">
        <f>MAX(E8659-'[1]1a'!$H$3,0)</f>
        <v>0</v>
      </c>
      <c r="H8659" s="201" t="str">
        <f t="shared" si="406"/>
        <v/>
      </c>
      <c r="I8659" s="201" t="str">
        <f t="shared" si="407"/>
        <v/>
      </c>
      <c r="J8659" s="201"/>
    </row>
    <row r="8660" spans="1:10">
      <c r="A8660" s="200">
        <v>46383</v>
      </c>
      <c r="B8660" s="1" t="s">
        <v>191</v>
      </c>
      <c r="C8660" s="175">
        <f t="shared" si="405"/>
        <v>48209.749999979002</v>
      </c>
      <c r="D8660" s="1">
        <v>7.24</v>
      </c>
      <c r="E8660" s="176">
        <v>9.1070617906683484</v>
      </c>
      <c r="F8660" s="1" t="s">
        <v>162</v>
      </c>
      <c r="G8660" s="201">
        <f>MAX(E8660-'[1]1a'!$H$3,0)</f>
        <v>0</v>
      </c>
      <c r="H8660" s="201" t="str">
        <f t="shared" si="406"/>
        <v/>
      </c>
      <c r="I8660" s="201" t="str">
        <f t="shared" si="407"/>
        <v/>
      </c>
      <c r="J8660" s="201"/>
    </row>
    <row r="8661" spans="1:10">
      <c r="A8661" s="200">
        <v>46383</v>
      </c>
      <c r="B8661" s="1" t="s">
        <v>192</v>
      </c>
      <c r="C8661" s="175">
        <f t="shared" si="405"/>
        <v>48209.791666645666</v>
      </c>
      <c r="D8661" s="1">
        <v>7.45</v>
      </c>
      <c r="E8661" s="176">
        <v>9.3712168978562431</v>
      </c>
      <c r="F8661" s="1" t="s">
        <v>162</v>
      </c>
      <c r="G8661" s="201">
        <f>MAX(E8661-'[1]1a'!$H$3,0)</f>
        <v>0</v>
      </c>
      <c r="H8661" s="201" t="str">
        <f t="shared" si="406"/>
        <v/>
      </c>
      <c r="I8661" s="201" t="str">
        <f t="shared" si="407"/>
        <v/>
      </c>
      <c r="J8661" s="201"/>
    </row>
    <row r="8662" spans="1:10">
      <c r="A8662" s="200">
        <v>46383</v>
      </c>
      <c r="B8662" s="1" t="s">
        <v>193</v>
      </c>
      <c r="C8662" s="175">
        <f t="shared" si="405"/>
        <v>48209.83333331233</v>
      </c>
      <c r="D8662" s="1">
        <v>7.96</v>
      </c>
      <c r="E8662" s="176">
        <v>10.012736443883986</v>
      </c>
      <c r="F8662" s="1" t="s">
        <v>162</v>
      </c>
      <c r="G8662" s="201">
        <f>MAX(E8662-'[1]1a'!$H$3,0)</f>
        <v>0</v>
      </c>
      <c r="H8662" s="201" t="str">
        <f t="shared" si="406"/>
        <v/>
      </c>
      <c r="I8662" s="201" t="str">
        <f t="shared" si="407"/>
        <v/>
      </c>
      <c r="J8662" s="201"/>
    </row>
    <row r="8663" spans="1:10">
      <c r="A8663" s="200">
        <v>46383</v>
      </c>
      <c r="B8663" s="1" t="s">
        <v>194</v>
      </c>
      <c r="C8663" s="175">
        <f t="shared" si="405"/>
        <v>48209.874999978994</v>
      </c>
      <c r="D8663" s="1">
        <v>8.2200000000000006</v>
      </c>
      <c r="E8663" s="176">
        <v>10.339785624211855</v>
      </c>
      <c r="F8663" s="1" t="s">
        <v>162</v>
      </c>
      <c r="G8663" s="201">
        <f>MAX(E8663-'[1]1a'!$H$3,0)</f>
        <v>0</v>
      </c>
      <c r="H8663" s="201" t="str">
        <f t="shared" si="406"/>
        <v/>
      </c>
      <c r="I8663" s="201" t="str">
        <f t="shared" si="407"/>
        <v/>
      </c>
      <c r="J8663" s="201"/>
    </row>
    <row r="8664" spans="1:10">
      <c r="A8664" s="200">
        <v>46383</v>
      </c>
      <c r="B8664" s="1" t="s">
        <v>195</v>
      </c>
      <c r="C8664" s="175">
        <f t="shared" si="405"/>
        <v>48209.916666645659</v>
      </c>
      <c r="D8664" s="1">
        <v>8.2200000000000006</v>
      </c>
      <c r="E8664" s="176">
        <v>10.339785624211855</v>
      </c>
      <c r="F8664" s="1" t="s">
        <v>162</v>
      </c>
      <c r="G8664" s="201">
        <f>MAX(E8664-'[1]1a'!$H$3,0)</f>
        <v>0</v>
      </c>
      <c r="H8664" s="201" t="str">
        <f t="shared" si="406"/>
        <v/>
      </c>
      <c r="I8664" s="201" t="str">
        <f t="shared" si="407"/>
        <v/>
      </c>
      <c r="J8664" s="201"/>
    </row>
    <row r="8665" spans="1:10">
      <c r="A8665" s="200">
        <v>46384</v>
      </c>
      <c r="B8665" s="1" t="s">
        <v>161</v>
      </c>
      <c r="C8665" s="175">
        <f t="shared" si="405"/>
        <v>48209.958333312323</v>
      </c>
      <c r="D8665" s="1">
        <v>7.92</v>
      </c>
      <c r="E8665" s="176">
        <v>9.9624211853720048</v>
      </c>
      <c r="F8665" s="1" t="s">
        <v>162</v>
      </c>
      <c r="G8665" s="201">
        <f>MAX(E8665-'[1]1a'!$H$3,0)</f>
        <v>0</v>
      </c>
      <c r="H8665" s="201" t="str">
        <f t="shared" si="406"/>
        <v/>
      </c>
      <c r="I8665" s="201" t="str">
        <f t="shared" si="407"/>
        <v/>
      </c>
      <c r="J8665" s="201"/>
    </row>
    <row r="8666" spans="1:10">
      <c r="A8666" s="200">
        <v>46384</v>
      </c>
      <c r="B8666" s="1" t="s">
        <v>164</v>
      </c>
      <c r="C8666" s="175">
        <f t="shared" si="405"/>
        <v>48209.999999978987</v>
      </c>
      <c r="D8666" s="1">
        <v>7.83</v>
      </c>
      <c r="E8666" s="176">
        <v>9.8492118537200515</v>
      </c>
      <c r="F8666" s="1" t="s">
        <v>162</v>
      </c>
      <c r="G8666" s="201">
        <f>MAX(E8666-'[1]1a'!$H$3,0)</f>
        <v>0</v>
      </c>
      <c r="H8666" s="201" t="str">
        <f t="shared" si="406"/>
        <v/>
      </c>
      <c r="I8666" s="201" t="str">
        <f t="shared" si="407"/>
        <v/>
      </c>
      <c r="J8666" s="201"/>
    </row>
    <row r="8667" spans="1:10">
      <c r="A8667" s="200">
        <v>46384</v>
      </c>
      <c r="B8667" s="1" t="s">
        <v>166</v>
      </c>
      <c r="C8667" s="175">
        <f t="shared" si="405"/>
        <v>48210.041666645651</v>
      </c>
      <c r="D8667" s="1">
        <v>7.64</v>
      </c>
      <c r="E8667" s="176">
        <v>9.6102143757881464</v>
      </c>
      <c r="F8667" s="1" t="s">
        <v>162</v>
      </c>
      <c r="G8667" s="201">
        <f>MAX(E8667-'[1]1a'!$H$3,0)</f>
        <v>0</v>
      </c>
      <c r="H8667" s="201" t="str">
        <f t="shared" si="406"/>
        <v/>
      </c>
      <c r="I8667" s="201" t="str">
        <f t="shared" si="407"/>
        <v/>
      </c>
      <c r="J8667" s="201"/>
    </row>
    <row r="8668" spans="1:10">
      <c r="A8668" s="200">
        <v>46384</v>
      </c>
      <c r="B8668" s="1" t="s">
        <v>168</v>
      </c>
      <c r="C8668" s="175">
        <f t="shared" si="405"/>
        <v>48210.083333312316</v>
      </c>
      <c r="D8668" s="1">
        <v>6.98</v>
      </c>
      <c r="E8668" s="176">
        <v>8.7800126103404796</v>
      </c>
      <c r="F8668" s="1" t="s">
        <v>162</v>
      </c>
      <c r="G8668" s="201">
        <f>MAX(E8668-'[1]1a'!$H$3,0)</f>
        <v>0</v>
      </c>
      <c r="H8668" s="201" t="str">
        <f t="shared" si="406"/>
        <v/>
      </c>
      <c r="I8668" s="201" t="str">
        <f t="shared" si="407"/>
        <v/>
      </c>
      <c r="J8668" s="201"/>
    </row>
    <row r="8669" spans="1:10">
      <c r="A8669" s="200">
        <v>46384</v>
      </c>
      <c r="B8669" s="1" t="s">
        <v>170</v>
      </c>
      <c r="C8669" s="175">
        <f t="shared" si="405"/>
        <v>48210.12499997898</v>
      </c>
      <c r="D8669" s="1">
        <v>6.51</v>
      </c>
      <c r="E8669" s="176">
        <v>8.1888083228247162</v>
      </c>
      <c r="F8669" s="1" t="s">
        <v>162</v>
      </c>
      <c r="G8669" s="201">
        <f>MAX(E8669-'[1]1a'!$H$3,0)</f>
        <v>0</v>
      </c>
      <c r="H8669" s="201" t="str">
        <f t="shared" si="406"/>
        <v/>
      </c>
      <c r="I8669" s="201" t="str">
        <f t="shared" si="407"/>
        <v/>
      </c>
      <c r="J8669" s="201"/>
    </row>
    <row r="8670" spans="1:10">
      <c r="A8670" s="200">
        <v>46384</v>
      </c>
      <c r="B8670" s="1" t="s">
        <v>172</v>
      </c>
      <c r="C8670" s="175">
        <f t="shared" si="405"/>
        <v>48210.166666645644</v>
      </c>
      <c r="D8670" s="1">
        <v>6.03</v>
      </c>
      <c r="E8670" s="176">
        <v>7.5850252206809587</v>
      </c>
      <c r="F8670" s="1" t="s">
        <v>162</v>
      </c>
      <c r="G8670" s="201">
        <f>MAX(E8670-'[1]1a'!$H$3,0)</f>
        <v>0</v>
      </c>
      <c r="H8670" s="201" t="str">
        <f t="shared" si="406"/>
        <v/>
      </c>
      <c r="I8670" s="201" t="str">
        <f t="shared" si="407"/>
        <v/>
      </c>
      <c r="J8670" s="201"/>
    </row>
    <row r="8671" spans="1:10">
      <c r="A8671" s="200">
        <v>46384</v>
      </c>
      <c r="B8671" s="1" t="s">
        <v>174</v>
      </c>
      <c r="C8671" s="175">
        <f t="shared" si="405"/>
        <v>48210.208333312308</v>
      </c>
      <c r="D8671" s="1">
        <v>5.57</v>
      </c>
      <c r="E8671" s="176">
        <v>7.006399747793191</v>
      </c>
      <c r="F8671" s="1" t="s">
        <v>162</v>
      </c>
      <c r="G8671" s="201">
        <f>MAX(E8671-'[1]1a'!$H$3,0)</f>
        <v>0</v>
      </c>
      <c r="H8671" s="201" t="str">
        <f t="shared" si="406"/>
        <v/>
      </c>
      <c r="I8671" s="201" t="str">
        <f t="shared" si="407"/>
        <v/>
      </c>
      <c r="J8671" s="201"/>
    </row>
    <row r="8672" spans="1:10">
      <c r="A8672" s="200">
        <v>46384</v>
      </c>
      <c r="B8672" s="1" t="s">
        <v>176</v>
      </c>
      <c r="C8672" s="175">
        <f t="shared" si="405"/>
        <v>48210.249999978972</v>
      </c>
      <c r="D8672" s="1">
        <v>5.33</v>
      </c>
      <c r="E8672" s="176">
        <v>6.7045081967213118</v>
      </c>
      <c r="F8672" s="1" t="s">
        <v>162</v>
      </c>
      <c r="G8672" s="201">
        <f>MAX(E8672-'[1]1a'!$H$3,0)</f>
        <v>0</v>
      </c>
      <c r="H8672" s="201" t="str">
        <f t="shared" si="406"/>
        <v/>
      </c>
      <c r="I8672" s="201" t="str">
        <f t="shared" si="407"/>
        <v/>
      </c>
      <c r="J8672" s="201"/>
    </row>
    <row r="8673" spans="1:10">
      <c r="A8673" s="200">
        <v>46384</v>
      </c>
      <c r="B8673" s="1" t="s">
        <v>178</v>
      </c>
      <c r="C8673" s="175">
        <f t="shared" si="405"/>
        <v>48210.291666645637</v>
      </c>
      <c r="D8673" s="1">
        <v>5.05</v>
      </c>
      <c r="E8673" s="176">
        <v>6.3523013871374525</v>
      </c>
      <c r="F8673" s="1" t="s">
        <v>162</v>
      </c>
      <c r="G8673" s="201">
        <f>MAX(E8673-'[1]1a'!$H$3,0)</f>
        <v>0</v>
      </c>
      <c r="H8673" s="201" t="str">
        <f t="shared" si="406"/>
        <v/>
      </c>
      <c r="I8673" s="201" t="str">
        <f t="shared" si="407"/>
        <v/>
      </c>
      <c r="J8673" s="201"/>
    </row>
    <row r="8674" spans="1:10">
      <c r="A8674" s="200">
        <v>46384</v>
      </c>
      <c r="B8674" s="1" t="s">
        <v>180</v>
      </c>
      <c r="C8674" s="175">
        <f t="shared" si="405"/>
        <v>48210.333333312301</v>
      </c>
      <c r="D8674" s="1">
        <v>5</v>
      </c>
      <c r="E8674" s="176">
        <v>6.2894073139974784</v>
      </c>
      <c r="F8674" s="1" t="s">
        <v>162</v>
      </c>
      <c r="G8674" s="201">
        <f>MAX(E8674-'[1]1a'!$H$3,0)</f>
        <v>0</v>
      </c>
      <c r="H8674" s="201" t="str">
        <f t="shared" si="406"/>
        <v/>
      </c>
      <c r="I8674" s="201" t="str">
        <f t="shared" si="407"/>
        <v/>
      </c>
      <c r="J8674" s="201"/>
    </row>
    <row r="8675" spans="1:10">
      <c r="A8675" s="200">
        <v>46384</v>
      </c>
      <c r="B8675" s="1" t="s">
        <v>181</v>
      </c>
      <c r="C8675" s="175">
        <f t="shared" si="405"/>
        <v>48210.374999978965</v>
      </c>
      <c r="D8675" s="1">
        <v>5.15</v>
      </c>
      <c r="E8675" s="176">
        <v>6.4780895334174033</v>
      </c>
      <c r="F8675" s="1" t="s">
        <v>162</v>
      </c>
      <c r="G8675" s="201">
        <f>MAX(E8675-'[1]1a'!$H$3,0)</f>
        <v>0</v>
      </c>
      <c r="H8675" s="201" t="str">
        <f t="shared" si="406"/>
        <v/>
      </c>
      <c r="I8675" s="201" t="str">
        <f t="shared" si="407"/>
        <v/>
      </c>
      <c r="J8675" s="201"/>
    </row>
    <row r="8676" spans="1:10">
      <c r="A8676" s="200">
        <v>46384</v>
      </c>
      <c r="B8676" s="1" t="s">
        <v>182</v>
      </c>
      <c r="C8676" s="175">
        <f t="shared" si="405"/>
        <v>48210.416666645629</v>
      </c>
      <c r="D8676" s="1">
        <v>5.15</v>
      </c>
      <c r="E8676" s="176">
        <v>6.4780895334174033</v>
      </c>
      <c r="F8676" s="1" t="s">
        <v>162</v>
      </c>
      <c r="G8676" s="201">
        <f>MAX(E8676-'[1]1a'!$H$3,0)</f>
        <v>0</v>
      </c>
      <c r="H8676" s="201" t="str">
        <f t="shared" si="406"/>
        <v/>
      </c>
      <c r="I8676" s="201" t="str">
        <f t="shared" si="407"/>
        <v/>
      </c>
      <c r="J8676" s="201"/>
    </row>
    <row r="8677" spans="1:10">
      <c r="A8677" s="200">
        <v>46384</v>
      </c>
      <c r="B8677" s="1" t="s">
        <v>183</v>
      </c>
      <c r="C8677" s="175">
        <f t="shared" si="405"/>
        <v>48210.458333312294</v>
      </c>
      <c r="D8677" s="1">
        <v>5.48</v>
      </c>
      <c r="E8677" s="176">
        <v>6.8931904161412367</v>
      </c>
      <c r="F8677" s="1" t="s">
        <v>162</v>
      </c>
      <c r="G8677" s="201">
        <f>MAX(E8677-'[1]1a'!$H$3,0)</f>
        <v>0</v>
      </c>
      <c r="H8677" s="201" t="str">
        <f t="shared" si="406"/>
        <v/>
      </c>
      <c r="I8677" s="201" t="str">
        <f t="shared" si="407"/>
        <v/>
      </c>
      <c r="J8677" s="201"/>
    </row>
    <row r="8678" spans="1:10">
      <c r="A8678" s="200">
        <v>46384</v>
      </c>
      <c r="B8678" s="1" t="s">
        <v>185</v>
      </c>
      <c r="C8678" s="175">
        <f t="shared" si="405"/>
        <v>48210.499999978958</v>
      </c>
      <c r="D8678" s="1">
        <v>6.02</v>
      </c>
      <c r="E8678" s="176">
        <v>7.572446406052963</v>
      </c>
      <c r="F8678" s="1" t="s">
        <v>162</v>
      </c>
      <c r="G8678" s="201">
        <f>MAX(E8678-'[1]1a'!$H$3,0)</f>
        <v>0</v>
      </c>
      <c r="H8678" s="201" t="str">
        <f t="shared" si="406"/>
        <v/>
      </c>
      <c r="I8678" s="201" t="str">
        <f t="shared" si="407"/>
        <v/>
      </c>
      <c r="J8678" s="201"/>
    </row>
    <row r="8679" spans="1:10">
      <c r="A8679" s="200">
        <v>46384</v>
      </c>
      <c r="B8679" s="1" t="s">
        <v>186</v>
      </c>
      <c r="C8679" s="175">
        <f t="shared" si="405"/>
        <v>48210.541666645622</v>
      </c>
      <c r="D8679" s="1">
        <v>6.41</v>
      </c>
      <c r="E8679" s="176">
        <v>8.063020176544768</v>
      </c>
      <c r="F8679" s="1" t="s">
        <v>162</v>
      </c>
      <c r="G8679" s="201">
        <f>MAX(E8679-'[1]1a'!$H$3,0)</f>
        <v>0</v>
      </c>
      <c r="H8679" s="201" t="str">
        <f t="shared" si="406"/>
        <v/>
      </c>
      <c r="I8679" s="201" t="str">
        <f t="shared" si="407"/>
        <v/>
      </c>
      <c r="J8679" s="201"/>
    </row>
    <row r="8680" spans="1:10">
      <c r="A8680" s="200">
        <v>46384</v>
      </c>
      <c r="B8680" s="1" t="s">
        <v>187</v>
      </c>
      <c r="C8680" s="175">
        <f t="shared" si="405"/>
        <v>48210.583333312286</v>
      </c>
      <c r="D8680" s="1">
        <v>6.82</v>
      </c>
      <c r="E8680" s="176">
        <v>8.5787515762925608</v>
      </c>
      <c r="F8680" s="1" t="s">
        <v>162</v>
      </c>
      <c r="G8680" s="201">
        <f>MAX(E8680-'[1]1a'!$H$3,0)</f>
        <v>0</v>
      </c>
      <c r="H8680" s="201" t="str">
        <f t="shared" si="406"/>
        <v/>
      </c>
      <c r="I8680" s="201" t="str">
        <f t="shared" si="407"/>
        <v/>
      </c>
      <c r="J8680" s="201"/>
    </row>
    <row r="8681" spans="1:10">
      <c r="A8681" s="200">
        <v>46384</v>
      </c>
      <c r="B8681" s="1" t="s">
        <v>188</v>
      </c>
      <c r="C8681" s="175">
        <f t="shared" si="405"/>
        <v>48210.624999978951</v>
      </c>
      <c r="D8681" s="1">
        <v>6.86</v>
      </c>
      <c r="E8681" s="176">
        <v>8.6290668348045401</v>
      </c>
      <c r="F8681" s="1" t="s">
        <v>162</v>
      </c>
      <c r="G8681" s="201">
        <f>MAX(E8681-'[1]1a'!$H$3,0)</f>
        <v>0</v>
      </c>
      <c r="H8681" s="201" t="str">
        <f t="shared" si="406"/>
        <v/>
      </c>
      <c r="I8681" s="201" t="str">
        <f t="shared" si="407"/>
        <v/>
      </c>
      <c r="J8681" s="201"/>
    </row>
    <row r="8682" spans="1:10">
      <c r="A8682" s="200">
        <v>46384</v>
      </c>
      <c r="B8682" s="1" t="s">
        <v>189</v>
      </c>
      <c r="C8682" s="175">
        <f t="shared" si="405"/>
        <v>48210.666666645615</v>
      </c>
      <c r="D8682" s="1">
        <v>7.08</v>
      </c>
      <c r="E8682" s="176">
        <v>8.9058007566204296</v>
      </c>
      <c r="F8682" s="1" t="s">
        <v>162</v>
      </c>
      <c r="G8682" s="201">
        <f>MAX(E8682-'[1]1a'!$H$3,0)</f>
        <v>0</v>
      </c>
      <c r="H8682" s="201" t="str">
        <f t="shared" si="406"/>
        <v/>
      </c>
      <c r="I8682" s="201" t="str">
        <f t="shared" si="407"/>
        <v/>
      </c>
      <c r="J8682" s="201"/>
    </row>
    <row r="8683" spans="1:10">
      <c r="A8683" s="200">
        <v>46384</v>
      </c>
      <c r="B8683" s="1" t="s">
        <v>190</v>
      </c>
      <c r="C8683" s="175">
        <f t="shared" si="405"/>
        <v>48210.708333312279</v>
      </c>
      <c r="D8683" s="1">
        <v>7.55</v>
      </c>
      <c r="E8683" s="176">
        <v>9.4970050441361913</v>
      </c>
      <c r="F8683" s="1" t="s">
        <v>162</v>
      </c>
      <c r="G8683" s="201">
        <f>MAX(E8683-'[1]1a'!$H$3,0)</f>
        <v>0</v>
      </c>
      <c r="H8683" s="201" t="str">
        <f t="shared" si="406"/>
        <v/>
      </c>
      <c r="I8683" s="201" t="str">
        <f t="shared" si="407"/>
        <v/>
      </c>
      <c r="J8683" s="201"/>
    </row>
    <row r="8684" spans="1:10">
      <c r="A8684" s="200">
        <v>46384</v>
      </c>
      <c r="B8684" s="1" t="s">
        <v>191</v>
      </c>
      <c r="C8684" s="175">
        <f t="shared" si="405"/>
        <v>48210.749999978943</v>
      </c>
      <c r="D8684" s="1">
        <v>7.54</v>
      </c>
      <c r="E8684" s="176">
        <v>9.4844262295081965</v>
      </c>
      <c r="F8684" s="1" t="s">
        <v>162</v>
      </c>
      <c r="G8684" s="201">
        <f>MAX(E8684-'[1]1a'!$H$3,0)</f>
        <v>0</v>
      </c>
      <c r="H8684" s="201" t="str">
        <f t="shared" si="406"/>
        <v/>
      </c>
      <c r="I8684" s="201" t="str">
        <f t="shared" si="407"/>
        <v/>
      </c>
      <c r="J8684" s="201"/>
    </row>
    <row r="8685" spans="1:10">
      <c r="A8685" s="200">
        <v>46384</v>
      </c>
      <c r="B8685" s="1" t="s">
        <v>192</v>
      </c>
      <c r="C8685" s="175">
        <f t="shared" si="405"/>
        <v>48210.791666645608</v>
      </c>
      <c r="D8685" s="1">
        <v>7.73</v>
      </c>
      <c r="E8685" s="176">
        <v>9.7234237074401015</v>
      </c>
      <c r="F8685" s="1" t="s">
        <v>162</v>
      </c>
      <c r="G8685" s="201">
        <f>MAX(E8685-'[1]1a'!$H$3,0)</f>
        <v>0</v>
      </c>
      <c r="H8685" s="201" t="str">
        <f t="shared" si="406"/>
        <v/>
      </c>
      <c r="I8685" s="201" t="str">
        <f t="shared" si="407"/>
        <v/>
      </c>
      <c r="J8685" s="201"/>
    </row>
    <row r="8686" spans="1:10">
      <c r="A8686" s="200">
        <v>46384</v>
      </c>
      <c r="B8686" s="1" t="s">
        <v>193</v>
      </c>
      <c r="C8686" s="175">
        <f t="shared" si="405"/>
        <v>48210.833333312272</v>
      </c>
      <c r="D8686" s="1">
        <v>8.51</v>
      </c>
      <c r="E8686" s="176">
        <v>10.704571248423708</v>
      </c>
      <c r="F8686" s="1" t="s">
        <v>196</v>
      </c>
      <c r="G8686" s="201">
        <f>MAX(E8686-'[1]1a'!$H$3,0)</f>
        <v>6.4571248423707317E-2</v>
      </c>
      <c r="H8686" s="201">
        <f t="shared" si="406"/>
        <v>1</v>
      </c>
      <c r="I8686" s="201" t="str">
        <f t="shared" si="407"/>
        <v/>
      </c>
      <c r="J8686" s="201"/>
    </row>
    <row r="8687" spans="1:10">
      <c r="A8687" s="200">
        <v>46384</v>
      </c>
      <c r="B8687" s="1" t="s">
        <v>194</v>
      </c>
      <c r="C8687" s="175">
        <f t="shared" si="405"/>
        <v>48210.874999978936</v>
      </c>
      <c r="D8687" s="1">
        <v>8.7200000000000006</v>
      </c>
      <c r="E8687" s="176">
        <v>10.968726355611603</v>
      </c>
      <c r="F8687" s="1" t="s">
        <v>196</v>
      </c>
      <c r="G8687" s="201">
        <f>MAX(E8687-'[1]1a'!$H$3,0)</f>
        <v>0.32872635561160202</v>
      </c>
      <c r="H8687" s="201">
        <f t="shared" si="406"/>
        <v>2</v>
      </c>
      <c r="I8687" s="201">
        <f t="shared" si="407"/>
        <v>2</v>
      </c>
      <c r="J8687" s="201"/>
    </row>
    <row r="8688" spans="1:10">
      <c r="A8688" s="200">
        <v>46384</v>
      </c>
      <c r="B8688" s="1" t="s">
        <v>195</v>
      </c>
      <c r="C8688" s="175">
        <f t="shared" si="405"/>
        <v>48210.9166666456</v>
      </c>
      <c r="D8688" s="1">
        <v>8.35</v>
      </c>
      <c r="E8688" s="176">
        <v>10.503310214375789</v>
      </c>
      <c r="F8688" s="1" t="s">
        <v>162</v>
      </c>
      <c r="G8688" s="201">
        <f>MAX(E8688-'[1]1a'!$H$3,0)</f>
        <v>0</v>
      </c>
      <c r="H8688" s="201" t="str">
        <f t="shared" si="406"/>
        <v/>
      </c>
      <c r="I8688" s="201" t="str">
        <f t="shared" si="407"/>
        <v/>
      </c>
      <c r="J8688" s="201"/>
    </row>
    <row r="8689" spans="1:10">
      <c r="A8689" s="200">
        <v>46385</v>
      </c>
      <c r="B8689" s="1" t="s">
        <v>161</v>
      </c>
      <c r="C8689" s="175">
        <f t="shared" si="405"/>
        <v>48210.958333312265</v>
      </c>
      <c r="D8689" s="1">
        <v>8.07</v>
      </c>
      <c r="E8689" s="176">
        <v>10.151103404791931</v>
      </c>
      <c r="F8689" s="1" t="s">
        <v>162</v>
      </c>
      <c r="G8689" s="201">
        <f>MAX(E8689-'[1]1a'!$H$3,0)</f>
        <v>0</v>
      </c>
      <c r="H8689" s="201" t="str">
        <f t="shared" si="406"/>
        <v/>
      </c>
      <c r="I8689" s="201" t="str">
        <f t="shared" si="407"/>
        <v/>
      </c>
      <c r="J8689" s="201"/>
    </row>
    <row r="8690" spans="1:10">
      <c r="A8690" s="200">
        <v>46385</v>
      </c>
      <c r="B8690" s="1" t="s">
        <v>164</v>
      </c>
      <c r="C8690" s="175">
        <f t="shared" si="405"/>
        <v>48210.999999978929</v>
      </c>
      <c r="D8690" s="1">
        <v>7.58</v>
      </c>
      <c r="E8690" s="176">
        <v>9.5347414880201775</v>
      </c>
      <c r="F8690" s="1" t="s">
        <v>162</v>
      </c>
      <c r="G8690" s="201">
        <f>MAX(E8690-'[1]1a'!$H$3,0)</f>
        <v>0</v>
      </c>
      <c r="H8690" s="201" t="str">
        <f t="shared" si="406"/>
        <v/>
      </c>
      <c r="I8690" s="201" t="str">
        <f t="shared" si="407"/>
        <v/>
      </c>
      <c r="J8690" s="201"/>
    </row>
    <row r="8691" spans="1:10">
      <c r="A8691" s="200">
        <v>46385</v>
      </c>
      <c r="B8691" s="1" t="s">
        <v>166</v>
      </c>
      <c r="C8691" s="175">
        <f t="shared" si="405"/>
        <v>48211.041666645593</v>
      </c>
      <c r="D8691" s="1">
        <v>7.29</v>
      </c>
      <c r="E8691" s="176">
        <v>9.1699558638083225</v>
      </c>
      <c r="F8691" s="1" t="s">
        <v>162</v>
      </c>
      <c r="G8691" s="201">
        <f>MAX(E8691-'[1]1a'!$H$3,0)</f>
        <v>0</v>
      </c>
      <c r="H8691" s="201" t="str">
        <f t="shared" si="406"/>
        <v/>
      </c>
      <c r="I8691" s="201" t="str">
        <f t="shared" si="407"/>
        <v/>
      </c>
      <c r="J8691" s="201"/>
    </row>
    <row r="8692" spans="1:10">
      <c r="A8692" s="200">
        <v>46385</v>
      </c>
      <c r="B8692" s="1" t="s">
        <v>168</v>
      </c>
      <c r="C8692" s="175">
        <f t="shared" si="405"/>
        <v>48211.083333312257</v>
      </c>
      <c r="D8692" s="1">
        <v>6.78</v>
      </c>
      <c r="E8692" s="176">
        <v>8.5284363177805815</v>
      </c>
      <c r="F8692" s="1" t="s">
        <v>162</v>
      </c>
      <c r="G8692" s="201">
        <f>MAX(E8692-'[1]1a'!$H$3,0)</f>
        <v>0</v>
      </c>
      <c r="H8692" s="201" t="str">
        <f t="shared" si="406"/>
        <v/>
      </c>
      <c r="I8692" s="201" t="str">
        <f t="shared" si="407"/>
        <v/>
      </c>
      <c r="J8692" s="201"/>
    </row>
    <row r="8693" spans="1:10">
      <c r="A8693" s="200">
        <v>46385</v>
      </c>
      <c r="B8693" s="1" t="s">
        <v>170</v>
      </c>
      <c r="C8693" s="175">
        <f t="shared" si="405"/>
        <v>48211.124999978922</v>
      </c>
      <c r="D8693" s="1">
        <v>6.19</v>
      </c>
      <c r="E8693" s="176">
        <v>7.7862862547288785</v>
      </c>
      <c r="F8693" s="1" t="s">
        <v>162</v>
      </c>
      <c r="G8693" s="201">
        <f>MAX(E8693-'[1]1a'!$H$3,0)</f>
        <v>0</v>
      </c>
      <c r="H8693" s="201" t="str">
        <f t="shared" si="406"/>
        <v/>
      </c>
      <c r="I8693" s="201" t="str">
        <f t="shared" si="407"/>
        <v/>
      </c>
      <c r="J8693" s="201"/>
    </row>
    <row r="8694" spans="1:10">
      <c r="A8694" s="200">
        <v>46385</v>
      </c>
      <c r="B8694" s="1" t="s">
        <v>172</v>
      </c>
      <c r="C8694" s="175">
        <f t="shared" si="405"/>
        <v>48211.166666645586</v>
      </c>
      <c r="D8694" s="1">
        <v>5.54</v>
      </c>
      <c r="E8694" s="176">
        <v>6.9686633039092056</v>
      </c>
      <c r="F8694" s="1" t="s">
        <v>162</v>
      </c>
      <c r="G8694" s="201">
        <f>MAX(E8694-'[1]1a'!$H$3,0)</f>
        <v>0</v>
      </c>
      <c r="H8694" s="201" t="str">
        <f t="shared" si="406"/>
        <v/>
      </c>
      <c r="I8694" s="201" t="str">
        <f t="shared" si="407"/>
        <v/>
      </c>
      <c r="J8694" s="201"/>
    </row>
    <row r="8695" spans="1:10">
      <c r="A8695" s="200">
        <v>46385</v>
      </c>
      <c r="B8695" s="1" t="s">
        <v>174</v>
      </c>
      <c r="C8695" s="175">
        <f t="shared" si="405"/>
        <v>48211.20833331225</v>
      </c>
      <c r="D8695" s="1">
        <v>5.0599999999999996</v>
      </c>
      <c r="E8695" s="176">
        <v>6.3648802017654473</v>
      </c>
      <c r="F8695" s="1" t="s">
        <v>162</v>
      </c>
      <c r="G8695" s="201">
        <f>MAX(E8695-'[1]1a'!$H$3,0)</f>
        <v>0</v>
      </c>
      <c r="H8695" s="201" t="str">
        <f t="shared" si="406"/>
        <v/>
      </c>
      <c r="I8695" s="201" t="str">
        <f t="shared" si="407"/>
        <v/>
      </c>
      <c r="J8695" s="201"/>
    </row>
    <row r="8696" spans="1:10">
      <c r="A8696" s="200">
        <v>46385</v>
      </c>
      <c r="B8696" s="1" t="s">
        <v>176</v>
      </c>
      <c r="C8696" s="175">
        <f t="shared" si="405"/>
        <v>48211.249999978914</v>
      </c>
      <c r="D8696" s="1">
        <v>4.8600000000000003</v>
      </c>
      <c r="E8696" s="176">
        <v>6.1133039092055492</v>
      </c>
      <c r="F8696" s="1" t="s">
        <v>162</v>
      </c>
      <c r="G8696" s="201">
        <f>MAX(E8696-'[1]1a'!$H$3,0)</f>
        <v>0</v>
      </c>
      <c r="H8696" s="201" t="str">
        <f t="shared" si="406"/>
        <v/>
      </c>
      <c r="I8696" s="201" t="str">
        <f t="shared" si="407"/>
        <v/>
      </c>
      <c r="J8696" s="201"/>
    </row>
    <row r="8697" spans="1:10">
      <c r="A8697" s="200">
        <v>46385</v>
      </c>
      <c r="B8697" s="1" t="s">
        <v>178</v>
      </c>
      <c r="C8697" s="175">
        <f t="shared" si="405"/>
        <v>48211.291666645579</v>
      </c>
      <c r="D8697" s="1">
        <v>4.74</v>
      </c>
      <c r="E8697" s="176">
        <v>5.9623581336696096</v>
      </c>
      <c r="F8697" s="1" t="s">
        <v>162</v>
      </c>
      <c r="G8697" s="201">
        <f>MAX(E8697-'[1]1a'!$H$3,0)</f>
        <v>0</v>
      </c>
      <c r="H8697" s="201" t="str">
        <f t="shared" si="406"/>
        <v/>
      </c>
      <c r="I8697" s="201" t="str">
        <f t="shared" si="407"/>
        <v/>
      </c>
      <c r="J8697" s="201"/>
    </row>
    <row r="8698" spans="1:10">
      <c r="A8698" s="200">
        <v>46385</v>
      </c>
      <c r="B8698" s="1" t="s">
        <v>180</v>
      </c>
      <c r="C8698" s="175">
        <f t="shared" si="405"/>
        <v>48211.333333312243</v>
      </c>
      <c r="D8698" s="1">
        <v>4.58</v>
      </c>
      <c r="E8698" s="176">
        <v>5.7610970996216899</v>
      </c>
      <c r="F8698" s="1" t="s">
        <v>162</v>
      </c>
      <c r="G8698" s="201">
        <f>MAX(E8698-'[1]1a'!$H$3,0)</f>
        <v>0</v>
      </c>
      <c r="H8698" s="201" t="str">
        <f t="shared" si="406"/>
        <v/>
      </c>
      <c r="I8698" s="201" t="str">
        <f t="shared" si="407"/>
        <v/>
      </c>
      <c r="J8698" s="201"/>
    </row>
    <row r="8699" spans="1:10">
      <c r="A8699" s="200">
        <v>46385</v>
      </c>
      <c r="B8699" s="1" t="s">
        <v>181</v>
      </c>
      <c r="C8699" s="175">
        <f t="shared" si="405"/>
        <v>48211.374999978907</v>
      </c>
      <c r="D8699" s="1">
        <v>4.5999999999999996</v>
      </c>
      <c r="E8699" s="176">
        <v>5.7862547288776796</v>
      </c>
      <c r="F8699" s="1" t="s">
        <v>162</v>
      </c>
      <c r="G8699" s="201">
        <f>MAX(E8699-'[1]1a'!$H$3,0)</f>
        <v>0</v>
      </c>
      <c r="H8699" s="201" t="str">
        <f t="shared" si="406"/>
        <v/>
      </c>
      <c r="I8699" s="201" t="str">
        <f t="shared" si="407"/>
        <v/>
      </c>
      <c r="J8699" s="201"/>
    </row>
    <row r="8700" spans="1:10">
      <c r="A8700" s="200">
        <v>46385</v>
      </c>
      <c r="B8700" s="1" t="s">
        <v>182</v>
      </c>
      <c r="C8700" s="175">
        <f t="shared" si="405"/>
        <v>48211.416666645571</v>
      </c>
      <c r="D8700" s="1">
        <v>4.9000000000000004</v>
      </c>
      <c r="E8700" s="176">
        <v>6.1636191677175294</v>
      </c>
      <c r="F8700" s="1" t="s">
        <v>162</v>
      </c>
      <c r="G8700" s="201">
        <f>MAX(E8700-'[1]1a'!$H$3,0)</f>
        <v>0</v>
      </c>
      <c r="H8700" s="201" t="str">
        <f t="shared" si="406"/>
        <v/>
      </c>
      <c r="I8700" s="201" t="str">
        <f t="shared" si="407"/>
        <v/>
      </c>
      <c r="J8700" s="201"/>
    </row>
    <row r="8701" spans="1:10">
      <c r="A8701" s="200">
        <v>46385</v>
      </c>
      <c r="B8701" s="1" t="s">
        <v>183</v>
      </c>
      <c r="C8701" s="175">
        <f t="shared" si="405"/>
        <v>48211.458333312235</v>
      </c>
      <c r="D8701" s="1">
        <v>5.05</v>
      </c>
      <c r="E8701" s="176">
        <v>6.3523013871374525</v>
      </c>
      <c r="F8701" s="1" t="s">
        <v>162</v>
      </c>
      <c r="G8701" s="201">
        <f>MAX(E8701-'[1]1a'!$H$3,0)</f>
        <v>0</v>
      </c>
      <c r="H8701" s="201" t="str">
        <f t="shared" si="406"/>
        <v/>
      </c>
      <c r="I8701" s="201" t="str">
        <f t="shared" si="407"/>
        <v/>
      </c>
      <c r="J8701" s="201"/>
    </row>
    <row r="8702" spans="1:10">
      <c r="A8702" s="200">
        <v>46385</v>
      </c>
      <c r="B8702" s="1" t="s">
        <v>185</v>
      </c>
      <c r="C8702" s="175">
        <f t="shared" si="405"/>
        <v>48211.4999999789</v>
      </c>
      <c r="D8702" s="1">
        <v>5.48</v>
      </c>
      <c r="E8702" s="176">
        <v>6.8931904161412367</v>
      </c>
      <c r="F8702" s="1" t="s">
        <v>162</v>
      </c>
      <c r="G8702" s="201">
        <f>MAX(E8702-'[1]1a'!$H$3,0)</f>
        <v>0</v>
      </c>
      <c r="H8702" s="201" t="str">
        <f t="shared" si="406"/>
        <v/>
      </c>
      <c r="I8702" s="201" t="str">
        <f t="shared" si="407"/>
        <v/>
      </c>
      <c r="J8702" s="201"/>
    </row>
    <row r="8703" spans="1:10">
      <c r="A8703" s="200">
        <v>46385</v>
      </c>
      <c r="B8703" s="1" t="s">
        <v>186</v>
      </c>
      <c r="C8703" s="175">
        <f t="shared" si="405"/>
        <v>48211.541666645564</v>
      </c>
      <c r="D8703" s="1">
        <v>6.1</v>
      </c>
      <c r="E8703" s="176">
        <v>7.6730769230769234</v>
      </c>
      <c r="F8703" s="1" t="s">
        <v>162</v>
      </c>
      <c r="G8703" s="201">
        <f>MAX(E8703-'[1]1a'!$H$3,0)</f>
        <v>0</v>
      </c>
      <c r="H8703" s="201" t="str">
        <f t="shared" si="406"/>
        <v/>
      </c>
      <c r="I8703" s="201" t="str">
        <f t="shared" si="407"/>
        <v/>
      </c>
      <c r="J8703" s="201"/>
    </row>
    <row r="8704" spans="1:10">
      <c r="A8704" s="200">
        <v>46385</v>
      </c>
      <c r="B8704" s="1" t="s">
        <v>187</v>
      </c>
      <c r="C8704" s="175">
        <f t="shared" si="405"/>
        <v>48211.583333312228</v>
      </c>
      <c r="D8704" s="1">
        <v>6.65</v>
      </c>
      <c r="E8704" s="176">
        <v>8.3649117276166471</v>
      </c>
      <c r="F8704" s="1" t="s">
        <v>162</v>
      </c>
      <c r="G8704" s="201">
        <f>MAX(E8704-'[1]1a'!$H$3,0)</f>
        <v>0</v>
      </c>
      <c r="H8704" s="201" t="str">
        <f t="shared" si="406"/>
        <v/>
      </c>
      <c r="I8704" s="201" t="str">
        <f t="shared" si="407"/>
        <v/>
      </c>
      <c r="J8704" s="201"/>
    </row>
    <row r="8705" spans="1:10">
      <c r="A8705" s="200">
        <v>46385</v>
      </c>
      <c r="B8705" s="1" t="s">
        <v>188</v>
      </c>
      <c r="C8705" s="175">
        <f t="shared" si="405"/>
        <v>48211.624999978892</v>
      </c>
      <c r="D8705" s="1">
        <v>6.81</v>
      </c>
      <c r="E8705" s="176">
        <v>8.5661727616645642</v>
      </c>
      <c r="F8705" s="1" t="s">
        <v>162</v>
      </c>
      <c r="G8705" s="201">
        <f>MAX(E8705-'[1]1a'!$H$3,0)</f>
        <v>0</v>
      </c>
      <c r="H8705" s="201" t="str">
        <f t="shared" si="406"/>
        <v/>
      </c>
      <c r="I8705" s="201" t="str">
        <f t="shared" si="407"/>
        <v/>
      </c>
      <c r="J8705" s="201"/>
    </row>
    <row r="8706" spans="1:10">
      <c r="A8706" s="200">
        <v>46385</v>
      </c>
      <c r="B8706" s="1" t="s">
        <v>189</v>
      </c>
      <c r="C8706" s="175">
        <f t="shared" si="405"/>
        <v>48211.666666645557</v>
      </c>
      <c r="D8706" s="1">
        <v>7.24</v>
      </c>
      <c r="E8706" s="176">
        <v>9.1070617906683484</v>
      </c>
      <c r="F8706" s="1" t="s">
        <v>162</v>
      </c>
      <c r="G8706" s="201">
        <f>MAX(E8706-'[1]1a'!$H$3,0)</f>
        <v>0</v>
      </c>
      <c r="H8706" s="201" t="str">
        <f t="shared" si="406"/>
        <v/>
      </c>
      <c r="I8706" s="201" t="str">
        <f t="shared" si="407"/>
        <v/>
      </c>
      <c r="J8706" s="201"/>
    </row>
    <row r="8707" spans="1:10">
      <c r="A8707" s="200">
        <v>46385</v>
      </c>
      <c r="B8707" s="1" t="s">
        <v>190</v>
      </c>
      <c r="C8707" s="175">
        <f t="shared" si="405"/>
        <v>48211.708333312221</v>
      </c>
      <c r="D8707" s="1">
        <v>7.15</v>
      </c>
      <c r="E8707" s="176">
        <v>8.9938524590163951</v>
      </c>
      <c r="F8707" s="1" t="s">
        <v>162</v>
      </c>
      <c r="G8707" s="201">
        <f>MAX(E8707-'[1]1a'!$H$3,0)</f>
        <v>0</v>
      </c>
      <c r="H8707" s="201" t="str">
        <f t="shared" si="406"/>
        <v/>
      </c>
      <c r="I8707" s="201" t="str">
        <f t="shared" si="407"/>
        <v/>
      </c>
      <c r="J8707" s="201"/>
    </row>
    <row r="8708" spans="1:10">
      <c r="A8708" s="200">
        <v>46385</v>
      </c>
      <c r="B8708" s="1" t="s">
        <v>191</v>
      </c>
      <c r="C8708" s="175">
        <f t="shared" ref="C8708:C8760" si="408">C8707 + TIME(1,0,0)</f>
        <v>48211.749999978885</v>
      </c>
      <c r="D8708" s="1">
        <v>6.98</v>
      </c>
      <c r="E8708" s="176">
        <v>8.7800126103404796</v>
      </c>
      <c r="F8708" s="1" t="s">
        <v>162</v>
      </c>
      <c r="G8708" s="201">
        <f>MAX(E8708-'[1]1a'!$H$3,0)</f>
        <v>0</v>
      </c>
      <c r="H8708" s="201" t="str">
        <f t="shared" ref="H8708:H8761" si="409">IF(F8708="Y",IF(F8707="Y",H8707+1,1),"")</f>
        <v/>
      </c>
      <c r="I8708" s="201" t="str">
        <f t="shared" ref="I8708:I8761" si="410">IF(AND(F8708="Y",F8709&lt;&gt;"Y"),H8708,"")</f>
        <v/>
      </c>
      <c r="J8708" s="201"/>
    </row>
    <row r="8709" spans="1:10">
      <c r="A8709" s="200">
        <v>46385</v>
      </c>
      <c r="B8709" s="1" t="s">
        <v>192</v>
      </c>
      <c r="C8709" s="175">
        <f t="shared" si="408"/>
        <v>48211.791666645549</v>
      </c>
      <c r="D8709" s="1">
        <v>7.12</v>
      </c>
      <c r="E8709" s="176">
        <v>8.9561160151324088</v>
      </c>
      <c r="F8709" s="1" t="s">
        <v>162</v>
      </c>
      <c r="G8709" s="201">
        <f>MAX(E8709-'[1]1a'!$H$3,0)</f>
        <v>0</v>
      </c>
      <c r="H8709" s="201" t="str">
        <f t="shared" si="409"/>
        <v/>
      </c>
      <c r="I8709" s="201" t="str">
        <f t="shared" si="410"/>
        <v/>
      </c>
      <c r="J8709" s="201"/>
    </row>
    <row r="8710" spans="1:10">
      <c r="A8710" s="200">
        <v>46385</v>
      </c>
      <c r="B8710" s="1" t="s">
        <v>193</v>
      </c>
      <c r="C8710" s="175">
        <f t="shared" si="408"/>
        <v>48211.833333312214</v>
      </c>
      <c r="D8710" s="1">
        <v>8.01</v>
      </c>
      <c r="E8710" s="176">
        <v>10.07563051702396</v>
      </c>
      <c r="F8710" s="1" t="s">
        <v>162</v>
      </c>
      <c r="G8710" s="201">
        <f>MAX(E8710-'[1]1a'!$H$3,0)</f>
        <v>0</v>
      </c>
      <c r="H8710" s="201" t="str">
        <f t="shared" si="409"/>
        <v/>
      </c>
      <c r="I8710" s="201" t="str">
        <f t="shared" si="410"/>
        <v/>
      </c>
      <c r="J8710" s="201"/>
    </row>
    <row r="8711" spans="1:10">
      <c r="A8711" s="200">
        <v>46385</v>
      </c>
      <c r="B8711" s="1" t="s">
        <v>194</v>
      </c>
      <c r="C8711" s="175">
        <f t="shared" si="408"/>
        <v>48211.874999978878</v>
      </c>
      <c r="D8711" s="1">
        <v>8.5</v>
      </c>
      <c r="E8711" s="176">
        <v>10.691992433795713</v>
      </c>
      <c r="F8711" s="1" t="s">
        <v>196</v>
      </c>
      <c r="G8711" s="201">
        <f>MAX(E8711-'[1]1a'!$H$3,0)</f>
        <v>5.19924337957125E-2</v>
      </c>
      <c r="H8711" s="201">
        <f t="shared" si="409"/>
        <v>1</v>
      </c>
      <c r="I8711" s="201">
        <f t="shared" si="410"/>
        <v>1</v>
      </c>
      <c r="J8711" s="201"/>
    </row>
    <row r="8712" spans="1:10">
      <c r="A8712" s="200">
        <v>46385</v>
      </c>
      <c r="B8712" s="1" t="s">
        <v>195</v>
      </c>
      <c r="C8712" s="175">
        <f t="shared" si="408"/>
        <v>48211.916666645542</v>
      </c>
      <c r="D8712" s="1">
        <v>8.36</v>
      </c>
      <c r="E8712" s="176">
        <v>10.515889029003782</v>
      </c>
      <c r="F8712" s="1" t="s">
        <v>162</v>
      </c>
      <c r="G8712" s="201">
        <f>MAX(E8712-'[1]1a'!$H$3,0)</f>
        <v>0</v>
      </c>
      <c r="H8712" s="201" t="str">
        <f t="shared" si="409"/>
        <v/>
      </c>
      <c r="I8712" s="201" t="str">
        <f t="shared" si="410"/>
        <v/>
      </c>
      <c r="J8712" s="201"/>
    </row>
    <row r="8713" spans="1:10">
      <c r="A8713" s="200">
        <v>46386</v>
      </c>
      <c r="B8713" s="1" t="s">
        <v>161</v>
      </c>
      <c r="C8713" s="175">
        <f t="shared" si="408"/>
        <v>48211.958333312206</v>
      </c>
      <c r="D8713" s="1">
        <v>8.24</v>
      </c>
      <c r="E8713" s="176">
        <v>10.364943253467844</v>
      </c>
      <c r="F8713" s="1" t="s">
        <v>162</v>
      </c>
      <c r="G8713" s="201">
        <f>MAX(E8713-'[1]1a'!$H$3,0)</f>
        <v>0</v>
      </c>
      <c r="H8713" s="201" t="str">
        <f t="shared" si="409"/>
        <v/>
      </c>
      <c r="I8713" s="201" t="str">
        <f t="shared" si="410"/>
        <v/>
      </c>
      <c r="J8713" s="201"/>
    </row>
    <row r="8714" spans="1:10">
      <c r="A8714" s="200">
        <v>46386</v>
      </c>
      <c r="B8714" s="1" t="s">
        <v>164</v>
      </c>
      <c r="C8714" s="175">
        <f t="shared" si="408"/>
        <v>48211.999999978871</v>
      </c>
      <c r="D8714" s="1">
        <v>8.1199999999999992</v>
      </c>
      <c r="E8714" s="176">
        <v>10.213997477931903</v>
      </c>
      <c r="F8714" s="1" t="s">
        <v>162</v>
      </c>
      <c r="G8714" s="201">
        <f>MAX(E8714-'[1]1a'!$H$3,0)</f>
        <v>0</v>
      </c>
      <c r="H8714" s="201" t="str">
        <f t="shared" si="409"/>
        <v/>
      </c>
      <c r="I8714" s="201" t="str">
        <f t="shared" si="410"/>
        <v/>
      </c>
      <c r="J8714" s="201"/>
    </row>
    <row r="8715" spans="1:10">
      <c r="A8715" s="200">
        <v>46386</v>
      </c>
      <c r="B8715" s="1" t="s">
        <v>166</v>
      </c>
      <c r="C8715" s="175">
        <f t="shared" si="408"/>
        <v>48212.041666645535</v>
      </c>
      <c r="D8715" s="1">
        <v>7.78</v>
      </c>
      <c r="E8715" s="176">
        <v>9.7863177805800756</v>
      </c>
      <c r="F8715" s="1" t="s">
        <v>162</v>
      </c>
      <c r="G8715" s="201">
        <f>MAX(E8715-'[1]1a'!$H$3,0)</f>
        <v>0</v>
      </c>
      <c r="H8715" s="201" t="str">
        <f t="shared" si="409"/>
        <v/>
      </c>
      <c r="I8715" s="201" t="str">
        <f t="shared" si="410"/>
        <v/>
      </c>
      <c r="J8715" s="201"/>
    </row>
    <row r="8716" spans="1:10">
      <c r="A8716" s="200">
        <v>46386</v>
      </c>
      <c r="B8716" s="1" t="s">
        <v>168</v>
      </c>
      <c r="C8716" s="175">
        <f t="shared" si="408"/>
        <v>48212.083333312199</v>
      </c>
      <c r="D8716" s="1">
        <v>7.35</v>
      </c>
      <c r="E8716" s="176">
        <v>9.2454287515762932</v>
      </c>
      <c r="F8716" s="1" t="s">
        <v>162</v>
      </c>
      <c r="G8716" s="201">
        <f>MAX(E8716-'[1]1a'!$H$3,0)</f>
        <v>0</v>
      </c>
      <c r="H8716" s="201" t="str">
        <f t="shared" si="409"/>
        <v/>
      </c>
      <c r="I8716" s="201" t="str">
        <f t="shared" si="410"/>
        <v/>
      </c>
      <c r="J8716" s="201"/>
    </row>
    <row r="8717" spans="1:10">
      <c r="A8717" s="200">
        <v>46386</v>
      </c>
      <c r="B8717" s="1" t="s">
        <v>170</v>
      </c>
      <c r="C8717" s="175">
        <f t="shared" si="408"/>
        <v>48212.124999978863</v>
      </c>
      <c r="D8717" s="1">
        <v>6.55</v>
      </c>
      <c r="E8717" s="176">
        <v>8.2391235813366954</v>
      </c>
      <c r="F8717" s="1" t="s">
        <v>162</v>
      </c>
      <c r="G8717" s="201">
        <f>MAX(E8717-'[1]1a'!$H$3,0)</f>
        <v>0</v>
      </c>
      <c r="H8717" s="201" t="str">
        <f t="shared" si="409"/>
        <v/>
      </c>
      <c r="I8717" s="201" t="str">
        <f t="shared" si="410"/>
        <v/>
      </c>
      <c r="J8717" s="201"/>
    </row>
    <row r="8718" spans="1:10">
      <c r="A8718" s="200">
        <v>46386</v>
      </c>
      <c r="B8718" s="1" t="s">
        <v>172</v>
      </c>
      <c r="C8718" s="175">
        <f t="shared" si="408"/>
        <v>48212.166666645528</v>
      </c>
      <c r="D8718" s="1">
        <v>6.15</v>
      </c>
      <c r="E8718" s="176">
        <v>7.7359709962168983</v>
      </c>
      <c r="F8718" s="1" t="s">
        <v>162</v>
      </c>
      <c r="G8718" s="201">
        <f>MAX(E8718-'[1]1a'!$H$3,0)</f>
        <v>0</v>
      </c>
      <c r="H8718" s="201" t="str">
        <f t="shared" si="409"/>
        <v/>
      </c>
      <c r="I8718" s="201" t="str">
        <f t="shared" si="410"/>
        <v/>
      </c>
      <c r="J8718" s="201"/>
    </row>
    <row r="8719" spans="1:10">
      <c r="A8719" s="200">
        <v>46386</v>
      </c>
      <c r="B8719" s="1" t="s">
        <v>174</v>
      </c>
      <c r="C8719" s="175">
        <f t="shared" si="408"/>
        <v>48212.208333312192</v>
      </c>
      <c r="D8719" s="1">
        <v>5.76</v>
      </c>
      <c r="E8719" s="176">
        <v>7.2453972257250943</v>
      </c>
      <c r="F8719" s="1" t="s">
        <v>162</v>
      </c>
      <c r="G8719" s="201">
        <f>MAX(E8719-'[1]1a'!$H$3,0)</f>
        <v>0</v>
      </c>
      <c r="H8719" s="201" t="str">
        <f t="shared" si="409"/>
        <v/>
      </c>
      <c r="I8719" s="201" t="str">
        <f t="shared" si="410"/>
        <v/>
      </c>
      <c r="J8719" s="201"/>
    </row>
    <row r="8720" spans="1:10">
      <c r="A8720" s="200">
        <v>46386</v>
      </c>
      <c r="B8720" s="1" t="s">
        <v>176</v>
      </c>
      <c r="C8720" s="175">
        <f t="shared" si="408"/>
        <v>48212.249999978856</v>
      </c>
      <c r="D8720" s="1">
        <v>5.48</v>
      </c>
      <c r="E8720" s="176">
        <v>6.8931904161412367</v>
      </c>
      <c r="F8720" s="1" t="s">
        <v>162</v>
      </c>
      <c r="G8720" s="201">
        <f>MAX(E8720-'[1]1a'!$H$3,0)</f>
        <v>0</v>
      </c>
      <c r="H8720" s="201" t="str">
        <f t="shared" si="409"/>
        <v/>
      </c>
      <c r="I8720" s="201" t="str">
        <f t="shared" si="410"/>
        <v/>
      </c>
      <c r="J8720" s="201"/>
    </row>
    <row r="8721" spans="1:10">
      <c r="A8721" s="200">
        <v>46386</v>
      </c>
      <c r="B8721" s="1" t="s">
        <v>178</v>
      </c>
      <c r="C8721" s="175">
        <f t="shared" si="408"/>
        <v>48212.29166664552</v>
      </c>
      <c r="D8721" s="1">
        <v>5.24</v>
      </c>
      <c r="E8721" s="176">
        <v>6.5912988650693576</v>
      </c>
      <c r="F8721" s="1" t="s">
        <v>162</v>
      </c>
      <c r="G8721" s="201">
        <f>MAX(E8721-'[1]1a'!$H$3,0)</f>
        <v>0</v>
      </c>
      <c r="H8721" s="201" t="str">
        <f t="shared" si="409"/>
        <v/>
      </c>
      <c r="I8721" s="201" t="str">
        <f t="shared" si="410"/>
        <v/>
      </c>
      <c r="J8721" s="201"/>
    </row>
    <row r="8722" spans="1:10">
      <c r="A8722" s="200">
        <v>46386</v>
      </c>
      <c r="B8722" s="1" t="s">
        <v>180</v>
      </c>
      <c r="C8722" s="175">
        <f t="shared" si="408"/>
        <v>48212.333333312185</v>
      </c>
      <c r="D8722" s="1">
        <v>5.24</v>
      </c>
      <c r="E8722" s="176">
        <v>6.5912988650693576</v>
      </c>
      <c r="F8722" s="1" t="s">
        <v>162</v>
      </c>
      <c r="G8722" s="201">
        <f>MAX(E8722-'[1]1a'!$H$3,0)</f>
        <v>0</v>
      </c>
      <c r="H8722" s="201" t="str">
        <f t="shared" si="409"/>
        <v/>
      </c>
      <c r="I8722" s="201" t="str">
        <f t="shared" si="410"/>
        <v/>
      </c>
      <c r="J8722" s="201"/>
    </row>
    <row r="8723" spans="1:10">
      <c r="A8723" s="200">
        <v>46386</v>
      </c>
      <c r="B8723" s="1" t="s">
        <v>181</v>
      </c>
      <c r="C8723" s="175">
        <f t="shared" si="408"/>
        <v>48212.374999978849</v>
      </c>
      <c r="D8723" s="1">
        <v>5.24</v>
      </c>
      <c r="E8723" s="176">
        <v>6.5912988650693576</v>
      </c>
      <c r="F8723" s="1" t="s">
        <v>162</v>
      </c>
      <c r="G8723" s="201">
        <f>MAX(E8723-'[1]1a'!$H$3,0)</f>
        <v>0</v>
      </c>
      <c r="H8723" s="201" t="str">
        <f t="shared" si="409"/>
        <v/>
      </c>
      <c r="I8723" s="201" t="str">
        <f t="shared" si="410"/>
        <v/>
      </c>
      <c r="J8723" s="201"/>
    </row>
    <row r="8724" spans="1:10">
      <c r="A8724" s="200">
        <v>46386</v>
      </c>
      <c r="B8724" s="1" t="s">
        <v>182</v>
      </c>
      <c r="C8724" s="175">
        <f t="shared" si="408"/>
        <v>48212.416666645513</v>
      </c>
      <c r="D8724" s="1">
        <v>5.6</v>
      </c>
      <c r="E8724" s="176">
        <v>7.0441361916771754</v>
      </c>
      <c r="F8724" s="1" t="s">
        <v>162</v>
      </c>
      <c r="G8724" s="201">
        <f>MAX(E8724-'[1]1a'!$H$3,0)</f>
        <v>0</v>
      </c>
      <c r="H8724" s="201" t="str">
        <f t="shared" si="409"/>
        <v/>
      </c>
      <c r="I8724" s="201" t="str">
        <f t="shared" si="410"/>
        <v/>
      </c>
      <c r="J8724" s="201"/>
    </row>
    <row r="8725" spans="1:10">
      <c r="A8725" s="200">
        <v>46386</v>
      </c>
      <c r="B8725" s="1" t="s">
        <v>183</v>
      </c>
      <c r="C8725" s="175">
        <f t="shared" si="408"/>
        <v>48212.458333312177</v>
      </c>
      <c r="D8725" s="1">
        <v>6.04</v>
      </c>
      <c r="E8725" s="176">
        <v>7.5976040353089536</v>
      </c>
      <c r="F8725" s="1" t="s">
        <v>162</v>
      </c>
      <c r="G8725" s="201">
        <f>MAX(E8725-'[1]1a'!$H$3,0)</f>
        <v>0</v>
      </c>
      <c r="H8725" s="201" t="str">
        <f t="shared" si="409"/>
        <v/>
      </c>
      <c r="I8725" s="201" t="str">
        <f t="shared" si="410"/>
        <v/>
      </c>
      <c r="J8725" s="201"/>
    </row>
    <row r="8726" spans="1:10">
      <c r="A8726" s="200">
        <v>46386</v>
      </c>
      <c r="B8726" s="1" t="s">
        <v>185</v>
      </c>
      <c r="C8726" s="175">
        <f t="shared" si="408"/>
        <v>48212.499999978842</v>
      </c>
      <c r="D8726" s="1">
        <v>6.36</v>
      </c>
      <c r="E8726" s="176">
        <v>8.0001261034047921</v>
      </c>
      <c r="F8726" s="1" t="s">
        <v>162</v>
      </c>
      <c r="G8726" s="201">
        <f>MAX(E8726-'[1]1a'!$H$3,0)</f>
        <v>0</v>
      </c>
      <c r="H8726" s="201" t="str">
        <f t="shared" si="409"/>
        <v/>
      </c>
      <c r="I8726" s="201" t="str">
        <f t="shared" si="410"/>
        <v/>
      </c>
      <c r="J8726" s="201"/>
    </row>
    <row r="8727" spans="1:10">
      <c r="A8727" s="200">
        <v>46386</v>
      </c>
      <c r="B8727" s="1" t="s">
        <v>186</v>
      </c>
      <c r="C8727" s="175">
        <f t="shared" si="408"/>
        <v>48212.541666645506</v>
      </c>
      <c r="D8727" s="1">
        <v>6.42</v>
      </c>
      <c r="E8727" s="176">
        <v>8.0755989911727628</v>
      </c>
      <c r="F8727" s="1" t="s">
        <v>162</v>
      </c>
      <c r="G8727" s="201">
        <f>MAX(E8727-'[1]1a'!$H$3,0)</f>
        <v>0</v>
      </c>
      <c r="H8727" s="201" t="str">
        <f t="shared" si="409"/>
        <v/>
      </c>
      <c r="I8727" s="201" t="str">
        <f t="shared" si="410"/>
        <v/>
      </c>
      <c r="J8727" s="201"/>
    </row>
    <row r="8728" spans="1:10">
      <c r="A8728" s="200">
        <v>46386</v>
      </c>
      <c r="B8728" s="1" t="s">
        <v>187</v>
      </c>
      <c r="C8728" s="175">
        <f t="shared" si="408"/>
        <v>48212.58333331217</v>
      </c>
      <c r="D8728" s="1">
        <v>6.69</v>
      </c>
      <c r="E8728" s="176">
        <v>8.4152269861286264</v>
      </c>
      <c r="F8728" s="1" t="s">
        <v>162</v>
      </c>
      <c r="G8728" s="201">
        <f>MAX(E8728-'[1]1a'!$H$3,0)</f>
        <v>0</v>
      </c>
      <c r="H8728" s="201" t="str">
        <f t="shared" si="409"/>
        <v/>
      </c>
      <c r="I8728" s="201" t="str">
        <f t="shared" si="410"/>
        <v/>
      </c>
      <c r="J8728" s="201"/>
    </row>
    <row r="8729" spans="1:10">
      <c r="A8729" s="200">
        <v>46386</v>
      </c>
      <c r="B8729" s="1" t="s">
        <v>188</v>
      </c>
      <c r="C8729" s="175">
        <f t="shared" si="408"/>
        <v>48212.624999978834</v>
      </c>
      <c r="D8729" s="1">
        <v>6.97</v>
      </c>
      <c r="E8729" s="176">
        <v>8.7674337957124848</v>
      </c>
      <c r="F8729" s="1" t="s">
        <v>162</v>
      </c>
      <c r="G8729" s="201">
        <f>MAX(E8729-'[1]1a'!$H$3,0)</f>
        <v>0</v>
      </c>
      <c r="H8729" s="201" t="str">
        <f t="shared" si="409"/>
        <v/>
      </c>
      <c r="I8729" s="201" t="str">
        <f t="shared" si="410"/>
        <v/>
      </c>
      <c r="J8729" s="201"/>
    </row>
    <row r="8730" spans="1:10">
      <c r="A8730" s="200">
        <v>46386</v>
      </c>
      <c r="B8730" s="1" t="s">
        <v>189</v>
      </c>
      <c r="C8730" s="175">
        <f t="shared" si="408"/>
        <v>48212.666666645498</v>
      </c>
      <c r="D8730" s="1">
        <v>7.01</v>
      </c>
      <c r="E8730" s="176">
        <v>8.8177490542244641</v>
      </c>
      <c r="F8730" s="1" t="s">
        <v>162</v>
      </c>
      <c r="G8730" s="201">
        <f>MAX(E8730-'[1]1a'!$H$3,0)</f>
        <v>0</v>
      </c>
      <c r="H8730" s="201" t="str">
        <f t="shared" si="409"/>
        <v/>
      </c>
      <c r="I8730" s="201" t="str">
        <f t="shared" si="410"/>
        <v/>
      </c>
      <c r="J8730" s="201"/>
    </row>
    <row r="8731" spans="1:10">
      <c r="A8731" s="200">
        <v>46386</v>
      </c>
      <c r="B8731" s="1" t="s">
        <v>190</v>
      </c>
      <c r="C8731" s="175">
        <f t="shared" si="408"/>
        <v>48212.708333312163</v>
      </c>
      <c r="D8731" s="1">
        <v>7.01</v>
      </c>
      <c r="E8731" s="176">
        <v>8.8177490542244641</v>
      </c>
      <c r="F8731" s="1" t="s">
        <v>162</v>
      </c>
      <c r="G8731" s="201">
        <f>MAX(E8731-'[1]1a'!$H$3,0)</f>
        <v>0</v>
      </c>
      <c r="H8731" s="201" t="str">
        <f t="shared" si="409"/>
        <v/>
      </c>
      <c r="I8731" s="201" t="str">
        <f t="shared" si="410"/>
        <v/>
      </c>
      <c r="J8731" s="201"/>
    </row>
    <row r="8732" spans="1:10">
      <c r="A8732" s="200">
        <v>46386</v>
      </c>
      <c r="B8732" s="1" t="s">
        <v>191</v>
      </c>
      <c r="C8732" s="175">
        <f t="shared" si="408"/>
        <v>48212.749999978827</v>
      </c>
      <c r="D8732" s="1">
        <v>7.01</v>
      </c>
      <c r="E8732" s="176">
        <v>8.8177490542244641</v>
      </c>
      <c r="F8732" s="1" t="s">
        <v>162</v>
      </c>
      <c r="G8732" s="201">
        <f>MAX(E8732-'[1]1a'!$H$3,0)</f>
        <v>0</v>
      </c>
      <c r="H8732" s="201" t="str">
        <f t="shared" si="409"/>
        <v/>
      </c>
      <c r="I8732" s="201" t="str">
        <f t="shared" si="410"/>
        <v/>
      </c>
      <c r="J8732" s="201"/>
    </row>
    <row r="8733" spans="1:10">
      <c r="A8733" s="200">
        <v>46386</v>
      </c>
      <c r="B8733" s="1" t="s">
        <v>192</v>
      </c>
      <c r="C8733" s="175">
        <f t="shared" si="408"/>
        <v>48212.791666645491</v>
      </c>
      <c r="D8733" s="1">
        <v>7.15</v>
      </c>
      <c r="E8733" s="176">
        <v>8.9938524590163951</v>
      </c>
      <c r="F8733" s="1" t="s">
        <v>162</v>
      </c>
      <c r="G8733" s="201">
        <f>MAX(E8733-'[1]1a'!$H$3,0)</f>
        <v>0</v>
      </c>
      <c r="H8733" s="201" t="str">
        <f t="shared" si="409"/>
        <v/>
      </c>
      <c r="I8733" s="201" t="str">
        <f t="shared" si="410"/>
        <v/>
      </c>
      <c r="J8733" s="201"/>
    </row>
    <row r="8734" spans="1:10">
      <c r="A8734" s="200">
        <v>46386</v>
      </c>
      <c r="B8734" s="1" t="s">
        <v>193</v>
      </c>
      <c r="C8734" s="175">
        <f t="shared" si="408"/>
        <v>48212.833333312155</v>
      </c>
      <c r="D8734" s="1">
        <v>8.08</v>
      </c>
      <c r="E8734" s="176">
        <v>10.163682219419925</v>
      </c>
      <c r="F8734" s="1" t="s">
        <v>162</v>
      </c>
      <c r="G8734" s="201">
        <f>MAX(E8734-'[1]1a'!$H$3,0)</f>
        <v>0</v>
      </c>
      <c r="H8734" s="201" t="str">
        <f t="shared" si="409"/>
        <v/>
      </c>
      <c r="I8734" s="201" t="str">
        <f t="shared" si="410"/>
        <v/>
      </c>
      <c r="J8734" s="201"/>
    </row>
    <row r="8735" spans="1:10">
      <c r="A8735" s="200">
        <v>46386</v>
      </c>
      <c r="B8735" s="1" t="s">
        <v>194</v>
      </c>
      <c r="C8735" s="175">
        <f t="shared" si="408"/>
        <v>48212.87499997882</v>
      </c>
      <c r="D8735" s="1">
        <v>8.65</v>
      </c>
      <c r="E8735" s="176">
        <v>10.880674653215637</v>
      </c>
      <c r="F8735" s="1" t="s">
        <v>196</v>
      </c>
      <c r="G8735" s="201">
        <f>MAX(E8735-'[1]1a'!$H$3,0)</f>
        <v>0.24067465321563652</v>
      </c>
      <c r="H8735" s="201">
        <f t="shared" si="409"/>
        <v>1</v>
      </c>
      <c r="I8735" s="201" t="str">
        <f t="shared" si="410"/>
        <v/>
      </c>
      <c r="J8735" s="201"/>
    </row>
    <row r="8736" spans="1:10">
      <c r="A8736" s="200">
        <v>46386</v>
      </c>
      <c r="B8736" s="1" t="s">
        <v>195</v>
      </c>
      <c r="C8736" s="175">
        <f t="shared" si="408"/>
        <v>48212.916666645484</v>
      </c>
      <c r="D8736" s="1">
        <v>8.52</v>
      </c>
      <c r="E8736" s="176">
        <v>10.717150063051703</v>
      </c>
      <c r="F8736" s="1" t="s">
        <v>196</v>
      </c>
      <c r="G8736" s="201">
        <f>MAX(E8736-'[1]1a'!$H$3,0)</f>
        <v>7.7150063051702134E-2</v>
      </c>
      <c r="H8736" s="201">
        <f t="shared" si="409"/>
        <v>2</v>
      </c>
      <c r="I8736" s="201">
        <f t="shared" si="410"/>
        <v>2</v>
      </c>
      <c r="J8736" s="201"/>
    </row>
    <row r="8737" spans="1:10">
      <c r="A8737" s="200">
        <v>46387</v>
      </c>
      <c r="B8737" s="1" t="s">
        <v>161</v>
      </c>
      <c r="C8737" s="175">
        <f t="shared" si="408"/>
        <v>48212.958333312148</v>
      </c>
      <c r="D8737" s="1">
        <v>8.1999999999999993</v>
      </c>
      <c r="E8737" s="176">
        <v>10.314627994955863</v>
      </c>
      <c r="F8737" s="1" t="s">
        <v>162</v>
      </c>
      <c r="G8737" s="201">
        <f>MAX(E8737-'[1]1a'!$H$3,0)</f>
        <v>0</v>
      </c>
      <c r="H8737" s="201" t="str">
        <f t="shared" si="409"/>
        <v/>
      </c>
      <c r="I8737" s="201" t="str">
        <f t="shared" si="410"/>
        <v/>
      </c>
      <c r="J8737" s="201"/>
    </row>
    <row r="8738" spans="1:10">
      <c r="A8738" s="200">
        <v>46387</v>
      </c>
      <c r="B8738" s="1" t="s">
        <v>164</v>
      </c>
      <c r="C8738" s="175">
        <f t="shared" si="408"/>
        <v>48212.999999978812</v>
      </c>
      <c r="D8738" s="1">
        <v>8.1999999999999993</v>
      </c>
      <c r="E8738" s="176">
        <v>10.314627994955863</v>
      </c>
      <c r="F8738" s="1" t="s">
        <v>162</v>
      </c>
      <c r="G8738" s="201">
        <f>MAX(E8738-'[1]1a'!$H$3,0)</f>
        <v>0</v>
      </c>
      <c r="H8738" s="201" t="str">
        <f t="shared" si="409"/>
        <v/>
      </c>
      <c r="I8738" s="201" t="str">
        <f t="shared" si="410"/>
        <v/>
      </c>
      <c r="J8738" s="201"/>
    </row>
    <row r="8739" spans="1:10">
      <c r="A8739" s="200">
        <v>46387</v>
      </c>
      <c r="B8739" s="1" t="s">
        <v>166</v>
      </c>
      <c r="C8739" s="175">
        <f t="shared" si="408"/>
        <v>48213.041666645477</v>
      </c>
      <c r="D8739" s="1">
        <v>7.83</v>
      </c>
      <c r="E8739" s="176">
        <v>9.8492118537200515</v>
      </c>
      <c r="F8739" s="1" t="s">
        <v>162</v>
      </c>
      <c r="G8739" s="201">
        <f>MAX(E8739-'[1]1a'!$H$3,0)</f>
        <v>0</v>
      </c>
      <c r="H8739" s="201" t="str">
        <f t="shared" si="409"/>
        <v/>
      </c>
      <c r="I8739" s="201" t="str">
        <f t="shared" si="410"/>
        <v/>
      </c>
      <c r="J8739" s="201"/>
    </row>
    <row r="8740" spans="1:10">
      <c r="A8740" s="200">
        <v>46387</v>
      </c>
      <c r="B8740" s="1" t="s">
        <v>168</v>
      </c>
      <c r="C8740" s="175">
        <f t="shared" si="408"/>
        <v>48213.083333312141</v>
      </c>
      <c r="D8740" s="1">
        <v>7.36</v>
      </c>
      <c r="E8740" s="176">
        <v>9.258007566204288</v>
      </c>
      <c r="F8740" s="1" t="s">
        <v>162</v>
      </c>
      <c r="G8740" s="201">
        <f>MAX(E8740-'[1]1a'!$H$3,0)</f>
        <v>0</v>
      </c>
      <c r="H8740" s="201" t="str">
        <f t="shared" si="409"/>
        <v/>
      </c>
      <c r="I8740" s="201" t="str">
        <f t="shared" si="410"/>
        <v/>
      </c>
      <c r="J8740" s="201"/>
    </row>
    <row r="8741" spans="1:10">
      <c r="A8741" s="200">
        <v>46387</v>
      </c>
      <c r="B8741" s="1" t="s">
        <v>170</v>
      </c>
      <c r="C8741" s="175">
        <f t="shared" si="408"/>
        <v>48213.124999978805</v>
      </c>
      <c r="D8741" s="1">
        <v>6.74</v>
      </c>
      <c r="E8741" s="176">
        <v>8.4781210592686005</v>
      </c>
      <c r="F8741" s="1" t="s">
        <v>162</v>
      </c>
      <c r="G8741" s="201">
        <f>MAX(E8741-'[1]1a'!$H$3,0)</f>
        <v>0</v>
      </c>
      <c r="H8741" s="201" t="str">
        <f t="shared" si="409"/>
        <v/>
      </c>
      <c r="I8741" s="201" t="str">
        <f t="shared" si="410"/>
        <v/>
      </c>
      <c r="J8741" s="201"/>
    </row>
    <row r="8742" spans="1:10">
      <c r="A8742" s="200">
        <v>46387</v>
      </c>
      <c r="B8742" s="1" t="s">
        <v>172</v>
      </c>
      <c r="C8742" s="175">
        <f t="shared" si="408"/>
        <v>48213.166666645469</v>
      </c>
      <c r="D8742" s="1">
        <v>6.13</v>
      </c>
      <c r="E8742" s="176">
        <v>7.7108133669609078</v>
      </c>
      <c r="F8742" s="1" t="s">
        <v>162</v>
      </c>
      <c r="G8742" s="201">
        <f>MAX(E8742-'[1]1a'!$H$3,0)</f>
        <v>0</v>
      </c>
      <c r="H8742" s="201" t="str">
        <f t="shared" si="409"/>
        <v/>
      </c>
      <c r="I8742" s="201" t="str">
        <f t="shared" si="410"/>
        <v/>
      </c>
      <c r="J8742" s="201"/>
    </row>
    <row r="8743" spans="1:10">
      <c r="A8743" s="200">
        <v>46387</v>
      </c>
      <c r="B8743" s="1" t="s">
        <v>174</v>
      </c>
      <c r="C8743" s="175">
        <f t="shared" si="408"/>
        <v>48213.208333312134</v>
      </c>
      <c r="D8743" s="1">
        <v>5.67</v>
      </c>
      <c r="E8743" s="176">
        <v>7.13218789407314</v>
      </c>
      <c r="F8743" s="1" t="s">
        <v>162</v>
      </c>
      <c r="G8743" s="201">
        <f>MAX(E8743-'[1]1a'!$H$3,0)</f>
        <v>0</v>
      </c>
      <c r="H8743" s="201" t="str">
        <f t="shared" si="409"/>
        <v/>
      </c>
      <c r="I8743" s="201" t="str">
        <f t="shared" si="410"/>
        <v/>
      </c>
      <c r="J8743" s="201"/>
    </row>
    <row r="8744" spans="1:10">
      <c r="A8744" s="200">
        <v>46387</v>
      </c>
      <c r="B8744" s="1" t="s">
        <v>176</v>
      </c>
      <c r="C8744" s="175">
        <f t="shared" si="408"/>
        <v>48213.249999978798</v>
      </c>
      <c r="D8744" s="1">
        <v>5.4</v>
      </c>
      <c r="E8744" s="176">
        <v>6.7925598991172773</v>
      </c>
      <c r="F8744" s="1" t="s">
        <v>162</v>
      </c>
      <c r="G8744" s="201">
        <f>MAX(E8744-'[1]1a'!$H$3,0)</f>
        <v>0</v>
      </c>
      <c r="H8744" s="201" t="str">
        <f t="shared" si="409"/>
        <v/>
      </c>
      <c r="I8744" s="201" t="str">
        <f t="shared" si="410"/>
        <v/>
      </c>
      <c r="J8744" s="201"/>
    </row>
    <row r="8745" spans="1:10">
      <c r="A8745" s="200">
        <v>46387</v>
      </c>
      <c r="B8745" s="1" t="s">
        <v>178</v>
      </c>
      <c r="C8745" s="175">
        <f t="shared" si="408"/>
        <v>48213.291666645462</v>
      </c>
      <c r="D8745" s="1">
        <v>5.24</v>
      </c>
      <c r="E8745" s="176">
        <v>6.5912988650693576</v>
      </c>
      <c r="F8745" s="1" t="s">
        <v>162</v>
      </c>
      <c r="G8745" s="201">
        <f>MAX(E8745-'[1]1a'!$H$3,0)</f>
        <v>0</v>
      </c>
      <c r="H8745" s="201" t="str">
        <f t="shared" si="409"/>
        <v/>
      </c>
      <c r="I8745" s="201" t="str">
        <f t="shared" si="410"/>
        <v/>
      </c>
      <c r="J8745" s="201"/>
    </row>
    <row r="8746" spans="1:10">
      <c r="A8746" s="200">
        <v>46387</v>
      </c>
      <c r="B8746" s="1" t="s">
        <v>180</v>
      </c>
      <c r="C8746" s="175">
        <f t="shared" si="408"/>
        <v>48213.333333312126</v>
      </c>
      <c r="D8746" s="1">
        <v>5.22</v>
      </c>
      <c r="E8746" s="176">
        <v>6.5661412358133671</v>
      </c>
      <c r="F8746" s="1" t="s">
        <v>162</v>
      </c>
      <c r="G8746" s="201">
        <f>MAX(E8746-'[1]1a'!$H$3,0)</f>
        <v>0</v>
      </c>
      <c r="H8746" s="201" t="str">
        <f t="shared" si="409"/>
        <v/>
      </c>
      <c r="I8746" s="201" t="str">
        <f t="shared" si="410"/>
        <v/>
      </c>
      <c r="J8746" s="201"/>
    </row>
    <row r="8747" spans="1:10">
      <c r="A8747" s="200">
        <v>46387</v>
      </c>
      <c r="B8747" s="1" t="s">
        <v>181</v>
      </c>
      <c r="C8747" s="175">
        <f t="shared" si="408"/>
        <v>48213.374999978791</v>
      </c>
      <c r="D8747" s="1">
        <v>5.26</v>
      </c>
      <c r="E8747" s="176">
        <v>6.6164564943253472</v>
      </c>
      <c r="F8747" s="1" t="s">
        <v>162</v>
      </c>
      <c r="G8747" s="201">
        <f>MAX(E8747-'[1]1a'!$H$3,0)</f>
        <v>0</v>
      </c>
      <c r="H8747" s="201" t="str">
        <f t="shared" si="409"/>
        <v/>
      </c>
      <c r="I8747" s="201" t="str">
        <f t="shared" si="410"/>
        <v/>
      </c>
      <c r="J8747" s="201"/>
    </row>
    <row r="8748" spans="1:10">
      <c r="A8748" s="200">
        <v>46387</v>
      </c>
      <c r="B8748" s="1" t="s">
        <v>182</v>
      </c>
      <c r="C8748" s="175">
        <f t="shared" si="408"/>
        <v>48213.416666645455</v>
      </c>
      <c r="D8748" s="1">
        <v>5.41</v>
      </c>
      <c r="E8748" s="176">
        <v>6.8051387137452712</v>
      </c>
      <c r="F8748" s="1" t="s">
        <v>162</v>
      </c>
      <c r="G8748" s="201">
        <f>MAX(E8748-'[1]1a'!$H$3,0)</f>
        <v>0</v>
      </c>
      <c r="H8748" s="201" t="str">
        <f t="shared" si="409"/>
        <v/>
      </c>
      <c r="I8748" s="201" t="str">
        <f t="shared" si="410"/>
        <v/>
      </c>
      <c r="J8748" s="201"/>
    </row>
    <row r="8749" spans="1:10">
      <c r="A8749" s="200">
        <v>46387</v>
      </c>
      <c r="B8749" s="1" t="s">
        <v>183</v>
      </c>
      <c r="C8749" s="175">
        <f t="shared" si="408"/>
        <v>48213.458333312119</v>
      </c>
      <c r="D8749" s="1">
        <v>5.79</v>
      </c>
      <c r="E8749" s="176">
        <v>7.2831336696090796</v>
      </c>
      <c r="F8749" s="1" t="s">
        <v>162</v>
      </c>
      <c r="G8749" s="201">
        <f>MAX(E8749-'[1]1a'!$H$3,0)</f>
        <v>0</v>
      </c>
      <c r="H8749" s="201" t="str">
        <f t="shared" si="409"/>
        <v/>
      </c>
      <c r="I8749" s="201" t="str">
        <f t="shared" si="410"/>
        <v/>
      </c>
      <c r="J8749" s="201"/>
    </row>
    <row r="8750" spans="1:10">
      <c r="A8750" s="200">
        <v>46387</v>
      </c>
      <c r="B8750" s="1" t="s">
        <v>185</v>
      </c>
      <c r="C8750" s="175">
        <f t="shared" si="408"/>
        <v>48213.499999978783</v>
      </c>
      <c r="D8750" s="1">
        <v>6.31</v>
      </c>
      <c r="E8750" s="176">
        <v>7.9372320302648172</v>
      </c>
      <c r="F8750" s="1" t="s">
        <v>162</v>
      </c>
      <c r="G8750" s="201">
        <f>MAX(E8750-'[1]1a'!$H$3,0)</f>
        <v>0</v>
      </c>
      <c r="H8750" s="201" t="str">
        <f t="shared" si="409"/>
        <v/>
      </c>
      <c r="I8750" s="201" t="str">
        <f t="shared" si="410"/>
        <v/>
      </c>
      <c r="J8750" s="201"/>
    </row>
    <row r="8751" spans="1:10">
      <c r="A8751" s="200">
        <v>46387</v>
      </c>
      <c r="B8751" s="1" t="s">
        <v>186</v>
      </c>
      <c r="C8751" s="175">
        <f t="shared" si="408"/>
        <v>48213.541666645448</v>
      </c>
      <c r="D8751" s="1">
        <v>6.58</v>
      </c>
      <c r="E8751" s="176">
        <v>8.2768600252206816</v>
      </c>
      <c r="F8751" s="1" t="s">
        <v>162</v>
      </c>
      <c r="G8751" s="201">
        <f>MAX(E8751-'[1]1a'!$H$3,0)</f>
        <v>0</v>
      </c>
      <c r="H8751" s="201" t="str">
        <f t="shared" si="409"/>
        <v/>
      </c>
      <c r="I8751" s="201" t="str">
        <f t="shared" si="410"/>
        <v/>
      </c>
      <c r="J8751" s="201"/>
    </row>
    <row r="8752" spans="1:10">
      <c r="A8752" s="200">
        <v>46387</v>
      </c>
      <c r="B8752" s="1" t="s">
        <v>187</v>
      </c>
      <c r="C8752" s="175">
        <f t="shared" si="408"/>
        <v>48213.583333312112</v>
      </c>
      <c r="D8752" s="1">
        <v>6.72</v>
      </c>
      <c r="E8752" s="176">
        <v>8.4529634300126109</v>
      </c>
      <c r="F8752" s="1" t="s">
        <v>162</v>
      </c>
      <c r="G8752" s="201">
        <f>MAX(E8752-'[1]1a'!$H$3,0)</f>
        <v>0</v>
      </c>
      <c r="H8752" s="201" t="str">
        <f t="shared" si="409"/>
        <v/>
      </c>
      <c r="I8752" s="201" t="str">
        <f t="shared" si="410"/>
        <v/>
      </c>
      <c r="J8752" s="201"/>
    </row>
    <row r="8753" spans="1:10">
      <c r="A8753" s="200">
        <v>46387</v>
      </c>
      <c r="B8753" s="1" t="s">
        <v>188</v>
      </c>
      <c r="C8753" s="175">
        <f t="shared" si="408"/>
        <v>48213.624999978776</v>
      </c>
      <c r="D8753" s="1">
        <v>6.8</v>
      </c>
      <c r="E8753" s="176">
        <v>8.5535939470365694</v>
      </c>
      <c r="F8753" s="1" t="s">
        <v>162</v>
      </c>
      <c r="G8753" s="201">
        <f>MAX(E8753-'[1]1a'!$H$3,0)</f>
        <v>0</v>
      </c>
      <c r="H8753" s="201" t="str">
        <f t="shared" si="409"/>
        <v/>
      </c>
      <c r="I8753" s="201" t="str">
        <f t="shared" si="410"/>
        <v/>
      </c>
      <c r="J8753" s="201"/>
    </row>
    <row r="8754" spans="1:10">
      <c r="A8754" s="200">
        <v>46387</v>
      </c>
      <c r="B8754" s="1" t="s">
        <v>189</v>
      </c>
      <c r="C8754" s="175">
        <f t="shared" si="408"/>
        <v>48213.66666664544</v>
      </c>
      <c r="D8754" s="1">
        <v>7.18</v>
      </c>
      <c r="E8754" s="176">
        <v>9.0315889029003777</v>
      </c>
      <c r="F8754" s="1" t="s">
        <v>162</v>
      </c>
      <c r="G8754" s="201">
        <f>MAX(E8754-'[1]1a'!$H$3,0)</f>
        <v>0</v>
      </c>
      <c r="H8754" s="201" t="str">
        <f t="shared" si="409"/>
        <v/>
      </c>
      <c r="I8754" s="201" t="str">
        <f t="shared" si="410"/>
        <v/>
      </c>
      <c r="J8754" s="201"/>
    </row>
    <row r="8755" spans="1:10">
      <c r="A8755" s="200">
        <v>46387</v>
      </c>
      <c r="B8755" s="1" t="s">
        <v>190</v>
      </c>
      <c r="C8755" s="175">
        <f t="shared" si="408"/>
        <v>48213.708333312105</v>
      </c>
      <c r="D8755" s="1">
        <v>7.26</v>
      </c>
      <c r="E8755" s="176">
        <v>9.1322194199243381</v>
      </c>
      <c r="F8755" s="1" t="s">
        <v>162</v>
      </c>
      <c r="G8755" s="201">
        <f>MAX(E8755-'[1]1a'!$H$3,0)</f>
        <v>0</v>
      </c>
      <c r="H8755" s="201" t="str">
        <f t="shared" si="409"/>
        <v/>
      </c>
      <c r="I8755" s="201" t="str">
        <f t="shared" si="410"/>
        <v/>
      </c>
      <c r="J8755" s="201"/>
    </row>
    <row r="8756" spans="1:10">
      <c r="A8756" s="200">
        <v>46387</v>
      </c>
      <c r="B8756" s="1" t="s">
        <v>191</v>
      </c>
      <c r="C8756" s="175">
        <f t="shared" si="408"/>
        <v>48213.749999978769</v>
      </c>
      <c r="D8756" s="1">
        <v>7.1</v>
      </c>
      <c r="E8756" s="176">
        <v>8.9309583858764192</v>
      </c>
      <c r="F8756" s="1" t="s">
        <v>162</v>
      </c>
      <c r="G8756" s="201">
        <f>MAX(E8756-'[1]1a'!$H$3,0)</f>
        <v>0</v>
      </c>
      <c r="H8756" s="201" t="str">
        <f t="shared" si="409"/>
        <v/>
      </c>
      <c r="I8756" s="201" t="str">
        <f t="shared" si="410"/>
        <v/>
      </c>
      <c r="J8756" s="201"/>
    </row>
    <row r="8757" spans="1:10">
      <c r="A8757" s="200">
        <v>46387</v>
      </c>
      <c r="B8757" s="1" t="s">
        <v>192</v>
      </c>
      <c r="C8757" s="175">
        <f t="shared" si="408"/>
        <v>48213.791666645433</v>
      </c>
      <c r="D8757" s="1">
        <v>7.43</v>
      </c>
      <c r="E8757" s="176">
        <v>9.3460592686002517</v>
      </c>
      <c r="F8757" s="1" t="s">
        <v>162</v>
      </c>
      <c r="G8757" s="201">
        <f>MAX(E8757-'[1]1a'!$H$3,0)</f>
        <v>0</v>
      </c>
      <c r="H8757" s="201" t="str">
        <f t="shared" si="409"/>
        <v/>
      </c>
      <c r="I8757" s="201" t="str">
        <f t="shared" si="410"/>
        <v/>
      </c>
      <c r="J8757" s="201"/>
    </row>
    <row r="8758" spans="1:10">
      <c r="A8758" s="200">
        <v>46387</v>
      </c>
      <c r="B8758" s="1" t="s">
        <v>193</v>
      </c>
      <c r="C8758" s="175">
        <f t="shared" si="408"/>
        <v>48213.833333312097</v>
      </c>
      <c r="D8758" s="1">
        <v>8.1300000000000008</v>
      </c>
      <c r="E8758" s="176">
        <v>10.226576292559901</v>
      </c>
      <c r="F8758" s="1" t="s">
        <v>162</v>
      </c>
      <c r="G8758" s="201">
        <f>MAX(E8758-'[1]1a'!$H$3,0)</f>
        <v>0</v>
      </c>
      <c r="H8758" s="201" t="str">
        <f t="shared" si="409"/>
        <v/>
      </c>
      <c r="I8758" s="201" t="str">
        <f t="shared" si="410"/>
        <v/>
      </c>
      <c r="J8758" s="201"/>
    </row>
    <row r="8759" spans="1:10">
      <c r="A8759" s="200">
        <v>46387</v>
      </c>
      <c r="B8759" s="1" t="s">
        <v>194</v>
      </c>
      <c r="C8759" s="175">
        <f t="shared" si="408"/>
        <v>48213.874999978761</v>
      </c>
      <c r="D8759" s="1">
        <v>8.52</v>
      </c>
      <c r="E8759" s="176">
        <v>10.717150063051703</v>
      </c>
      <c r="F8759" s="1" t="s">
        <v>196</v>
      </c>
      <c r="G8759" s="201">
        <f>MAX(E8759-'[1]1a'!$H$3,0)</f>
        <v>7.7150063051702134E-2</v>
      </c>
      <c r="H8759" s="201">
        <f t="shared" si="409"/>
        <v>1</v>
      </c>
      <c r="I8759" s="201">
        <f t="shared" si="410"/>
        <v>1</v>
      </c>
      <c r="J8759" s="201"/>
    </row>
    <row r="8760" spans="1:10">
      <c r="A8760" s="200">
        <v>46387</v>
      </c>
      <c r="B8760" s="1" t="s">
        <v>195</v>
      </c>
      <c r="C8760" s="175">
        <f t="shared" si="408"/>
        <v>48213.916666645426</v>
      </c>
      <c r="D8760" s="1">
        <v>8.36</v>
      </c>
      <c r="E8760" s="176">
        <v>10.515889029003782</v>
      </c>
      <c r="F8760" s="1" t="s">
        <v>162</v>
      </c>
      <c r="G8760" s="201">
        <f>MAX(E8760-'[1]1a'!$H$3,0)</f>
        <v>0</v>
      </c>
      <c r="H8760" s="201" t="str">
        <f t="shared" si="409"/>
        <v/>
      </c>
      <c r="I8760" s="201" t="str">
        <f t="shared" si="410"/>
        <v/>
      </c>
      <c r="J8760" s="201"/>
    </row>
    <row r="8761" spans="1:10">
      <c r="A8761" s="161"/>
      <c r="C8761" s="160"/>
      <c r="G8761" s="153"/>
      <c r="H8761" s="153" t="str">
        <f t="shared" si="409"/>
        <v/>
      </c>
      <c r="I8761" s="153" t="str">
        <f t="shared" si="410"/>
        <v/>
      </c>
      <c r="J8761" s="201"/>
    </row>
  </sheetData>
  <autoFilter ref="A1:I8761" xr:uid="{B89CD6C6-7763-4628-9294-7280A8A8558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1569F-ED2B-42DA-ABB7-DAEDBEA7F81E}">
  <sheetPr>
    <tabColor theme="0" tint="-4.9989318521683403E-2"/>
  </sheetPr>
  <dimension ref="A1:Y8763"/>
  <sheetViews>
    <sheetView workbookViewId="0">
      <selection activeCell="K9" sqref="K9"/>
    </sheetView>
  </sheetViews>
  <sheetFormatPr defaultRowHeight="15"/>
  <cols>
    <col min="1" max="1" width="13.85546875" style="175" bestFit="1" customWidth="1"/>
    <col min="2" max="2" width="18.5703125" style="1" bestFit="1" customWidth="1"/>
    <col min="3" max="3" width="18.5703125" style="1" customWidth="1"/>
    <col min="4" max="4" width="12.28515625" style="1" bestFit="1" customWidth="1"/>
    <col min="5" max="5" width="10.5703125" style="1" bestFit="1" customWidth="1"/>
    <col min="6" max="6" width="12.140625" style="1" bestFit="1" customWidth="1"/>
    <col min="7" max="7" width="10.5703125" style="1" bestFit="1" customWidth="1"/>
    <col min="8" max="13" width="9.140625" style="1"/>
    <col min="14" max="14" width="22" style="1" customWidth="1"/>
    <col min="15" max="15" width="13.140625" style="1" bestFit="1" customWidth="1"/>
    <col min="16" max="16384" width="9.140625" style="1"/>
  </cols>
  <sheetData>
    <row r="1" spans="1:25">
      <c r="D1" s="236" t="s">
        <v>197</v>
      </c>
      <c r="E1" s="236"/>
      <c r="F1" s="236"/>
      <c r="G1" s="236"/>
      <c r="H1" s="199"/>
      <c r="I1" s="199"/>
      <c r="J1" s="199"/>
      <c r="K1" s="199"/>
    </row>
    <row r="2" spans="1:25" customFormat="1">
      <c r="A2" s="167" t="s">
        <v>198</v>
      </c>
      <c r="B2" s="168">
        <f>SUM(B4:B8763)</f>
        <v>49754.683638083159</v>
      </c>
      <c r="C2" s="169"/>
      <c r="D2" s="170">
        <f>B2*(1+'[1]1a'!$K$35)</f>
        <v>52099.056130102632</v>
      </c>
      <c r="E2" s="170">
        <f>D2*(1+'[1]1a'!$K$35)</f>
        <v>54553.892240408095</v>
      </c>
      <c r="F2" s="170">
        <f>E2*(1+'[1]1a'!$K$35)</f>
        <v>57124.396863275688</v>
      </c>
      <c r="G2" s="170">
        <f>F2*(1+'[1]1a'!$K$35)</f>
        <v>59816.02014046524</v>
      </c>
      <c r="H2" s="235" t="s">
        <v>199</v>
      </c>
      <c r="I2" s="235"/>
      <c r="J2" s="235"/>
      <c r="K2" s="235"/>
      <c r="L2" s="1"/>
      <c r="M2" s="1"/>
      <c r="N2" s="157" t="s">
        <v>200</v>
      </c>
      <c r="O2" s="158"/>
      <c r="P2" s="158"/>
      <c r="Q2" s="158"/>
      <c r="R2" s="158"/>
      <c r="S2" s="1"/>
      <c r="T2" s="1"/>
      <c r="U2" s="1"/>
      <c r="V2" s="1"/>
      <c r="W2" s="1"/>
      <c r="X2" s="1"/>
      <c r="Y2" s="1"/>
    </row>
    <row r="3" spans="1:25" customFormat="1">
      <c r="A3" s="159" t="s">
        <v>153</v>
      </c>
      <c r="B3" s="166" t="s">
        <v>155</v>
      </c>
      <c r="C3" s="165" t="s">
        <v>201</v>
      </c>
      <c r="D3" s="157">
        <v>2032</v>
      </c>
      <c r="E3" s="157">
        <f>D3+1</f>
        <v>2033</v>
      </c>
      <c r="F3" s="157">
        <f t="shared" ref="F3:G3" si="0">E3+1</f>
        <v>2034</v>
      </c>
      <c r="G3" s="157">
        <f t="shared" si="0"/>
        <v>2035</v>
      </c>
      <c r="H3" s="171">
        <v>2032</v>
      </c>
      <c r="I3" s="171">
        <v>2033</v>
      </c>
      <c r="J3" s="171">
        <v>2034</v>
      </c>
      <c r="K3" s="171">
        <v>2035</v>
      </c>
      <c r="L3" s="1"/>
      <c r="M3" s="1"/>
      <c r="N3" s="172" t="s">
        <v>202</v>
      </c>
      <c r="O3" s="172"/>
      <c r="P3" s="172"/>
      <c r="Q3" s="172"/>
      <c r="R3" s="172"/>
      <c r="S3" s="1"/>
      <c r="T3" s="1"/>
      <c r="U3" s="1"/>
      <c r="V3" s="1"/>
      <c r="W3" s="1"/>
      <c r="X3" s="1"/>
      <c r="Y3" s="1"/>
    </row>
    <row r="4" spans="1:25">
      <c r="A4" s="175">
        <v>45658</v>
      </c>
      <c r="B4" s="176">
        <v>5.0315258511979826</v>
      </c>
      <c r="C4" s="177">
        <f>B4/$B$2</f>
        <v>1.0112667759677522E-4</v>
      </c>
      <c r="D4" s="178">
        <f>D$2*$C4</f>
        <v>5.2686044523651843</v>
      </c>
      <c r="E4" s="178">
        <f t="shared" ref="E4:G19" si="1">E$2*$C4</f>
        <v>5.5168538722449671</v>
      </c>
      <c r="F4" s="178">
        <f t="shared" si="1"/>
        <v>5.7768004645027178</v>
      </c>
      <c r="G4" s="178">
        <f>G$2*$C4</f>
        <v>6.0489953838670418</v>
      </c>
      <c r="H4" s="178">
        <f>MAX(0,(B4-10.64)*Assumptions!$C$2)</f>
        <v>0</v>
      </c>
      <c r="I4" s="178">
        <f>MAX(0,(D4-10.64)*Assumptions!$C$2)</f>
        <v>0</v>
      </c>
      <c r="J4" s="178">
        <f>MAX(0,(E4-10.64)*Assumptions!$C$2)</f>
        <v>0</v>
      </c>
      <c r="K4" s="178">
        <f>MAX(0,(F4-10.64)*Assumptions!$C$2)</f>
        <v>0</v>
      </c>
      <c r="N4" s="179"/>
      <c r="O4" s="180">
        <v>2032</v>
      </c>
      <c r="P4" s="180">
        <v>2033</v>
      </c>
      <c r="Q4" s="180">
        <v>2034</v>
      </c>
      <c r="R4" s="181">
        <v>2035</v>
      </c>
    </row>
    <row r="5" spans="1:25">
      <c r="A5" s="175">
        <v>45658.041666666664</v>
      </c>
      <c r="B5" s="176">
        <v>4.5409520807061794</v>
      </c>
      <c r="C5" s="177">
        <f t="shared" ref="C5:C68" si="2">B5/$B$2</f>
        <v>9.126682653108964E-5</v>
      </c>
      <c r="D5" s="178">
        <f t="shared" ref="D5:G43" si="3">D$2*$C5</f>
        <v>4.7549155182595788</v>
      </c>
      <c r="E5" s="178">
        <f t="shared" si="1"/>
        <v>4.9789606197010832</v>
      </c>
      <c r="F5" s="178">
        <f t="shared" si="1"/>
        <v>5.2135624192137033</v>
      </c>
      <c r="G5" s="178">
        <f t="shared" si="1"/>
        <v>5.4592183339400053</v>
      </c>
      <c r="H5" s="178">
        <f>MAX(0,(B5-10.64)*Assumptions!$C$2)</f>
        <v>0</v>
      </c>
      <c r="I5" s="178">
        <f>MAX(0,(D5-10.64)*Assumptions!$C$2)</f>
        <v>0</v>
      </c>
      <c r="J5" s="178">
        <f>MAX(0,(E5-10.64)*Assumptions!$C$2)</f>
        <v>0</v>
      </c>
      <c r="K5" s="178">
        <f>MAX(0,(F5-10.64)*Assumptions!$C$2)</f>
        <v>0</v>
      </c>
      <c r="N5" s="182" t="s">
        <v>173</v>
      </c>
      <c r="O5" s="176">
        <f>AVERAGEIFS(H$4:H$8762,H$4:H$8762,"&gt;0")</f>
        <v>1.1538389423076922</v>
      </c>
      <c r="P5" s="176">
        <f>AVERAGEIFS(I$4:I$8762,I$4:I$8762,"&gt;0")</f>
        <v>0.88358996443066984</v>
      </c>
      <c r="Q5" s="176">
        <f>AVERAGEIFS(J$4:J$8762,J$4:J$8762,"&gt;0")</f>
        <v>0.91235222118201176</v>
      </c>
      <c r="R5" s="183">
        <f>AVERAGEIFS(K$4:K$8762,K$4:K$8762,"&gt;0")</f>
        <v>0.98543218918168407</v>
      </c>
    </row>
    <row r="6" spans="1:25">
      <c r="A6" s="175">
        <v>45658.083333333336</v>
      </c>
      <c r="B6" s="176">
        <v>4.3271122320302648</v>
      </c>
      <c r="C6" s="177">
        <f t="shared" si="2"/>
        <v>8.6968942733226686E-5</v>
      </c>
      <c r="D6" s="178">
        <f t="shared" si="3"/>
        <v>4.5309998290340587</v>
      </c>
      <c r="E6" s="178">
        <f t="shared" si="1"/>
        <v>4.7444943301306717</v>
      </c>
      <c r="F6" s="178">
        <f t="shared" si="1"/>
        <v>4.9680483994723375</v>
      </c>
      <c r="G6" s="178">
        <f t="shared" si="1"/>
        <v>5.2021360301256552</v>
      </c>
      <c r="H6" s="178">
        <f>MAX(0,(B6-10.64)*Assumptions!$C$2)</f>
        <v>0</v>
      </c>
      <c r="I6" s="178">
        <f>MAX(0,(D6-10.64)*Assumptions!$C$2)</f>
        <v>0</v>
      </c>
      <c r="J6" s="178">
        <f>MAX(0,(E6-10.64)*Assumptions!$C$2)</f>
        <v>0</v>
      </c>
      <c r="K6" s="178">
        <f>MAX(0,(F6-10.64)*Assumptions!$C$2)</f>
        <v>0</v>
      </c>
      <c r="N6" s="182" t="s">
        <v>175</v>
      </c>
      <c r="O6" s="176">
        <f>_xlfn.MAXIFS(H4:H8762,H4:H8762,"&gt;0")</f>
        <v>8.3789999999999996</v>
      </c>
      <c r="P6" s="176">
        <f>_xlfn.MAXIFS(I4:I8762,I4:I8762,"&gt;0")</f>
        <v>9.2250149882651566</v>
      </c>
      <c r="Q6" s="176">
        <f>_xlfn.MAXIFS(J4:J8762,J4:J8762,"&gt;0")</f>
        <v>10.110893043106161</v>
      </c>
      <c r="R6" s="183">
        <f>_xlfn.MAXIFS(K4:K8762,K4:K8762,"&gt;0")</f>
        <v>11.038512457577946</v>
      </c>
    </row>
    <row r="7" spans="1:25">
      <c r="A7" s="175">
        <v>45658.125</v>
      </c>
      <c r="B7" s="176">
        <v>4.0503783102143762</v>
      </c>
      <c r="C7" s="177">
        <f t="shared" si="2"/>
        <v>8.1406975465404049E-5</v>
      </c>
      <c r="D7" s="178">
        <f t="shared" si="3"/>
        <v>4.2412265841539734</v>
      </c>
      <c r="E7" s="178">
        <f t="shared" si="1"/>
        <v>4.4410673671571983</v>
      </c>
      <c r="F7" s="178">
        <f t="shared" si="1"/>
        <v>4.650324373924688</v>
      </c>
      <c r="G7" s="178">
        <f t="shared" si="1"/>
        <v>4.8694412840129679</v>
      </c>
      <c r="H7" s="178">
        <f>MAX(0,(B7-10.64)*Assumptions!$C$2)</f>
        <v>0</v>
      </c>
      <c r="I7" s="178">
        <f>MAX(0,(D7-10.64)*Assumptions!$C$2)</f>
        <v>0</v>
      </c>
      <c r="J7" s="178">
        <f>MAX(0,(E7-10.64)*Assumptions!$C$2)</f>
        <v>0</v>
      </c>
      <c r="K7" s="178">
        <f>MAX(0,(F7-10.64)*Assumptions!$C$2)</f>
        <v>0</v>
      </c>
      <c r="N7" s="184" t="s">
        <v>177</v>
      </c>
      <c r="O7" s="185">
        <f>MEDIAN(_xlfn._xlws.FILTER(H4:H8762,H4:H8762,"&gt;0"))</f>
        <v>0.29019325346784414</v>
      </c>
      <c r="P7" s="185">
        <f>MEDIAN(_xlfn._xlws.FILTER(I4:I8762,I4:I8762,"&gt;0"))</f>
        <v>0.39351677498802023</v>
      </c>
      <c r="Q7" s="185">
        <f>MEDIAN(_xlfn._xlws.FILTER(J4:J8762,J4:J8762,"&gt;0"))</f>
        <v>0.57776955186685997</v>
      </c>
      <c r="R7" s="186">
        <f>MEDIAN(_xlfn._xlws.FILTER(K4:K8762,K4:K8762,"&gt;0"))</f>
        <v>0.71825842774384163</v>
      </c>
    </row>
    <row r="8" spans="1:25">
      <c r="A8" s="175">
        <v>45658.166666666664</v>
      </c>
      <c r="B8" s="176">
        <v>3.8994325346784366</v>
      </c>
      <c r="C8" s="177">
        <f t="shared" si="2"/>
        <v>7.8373175137500792E-5</v>
      </c>
      <c r="D8" s="178">
        <f t="shared" si="3"/>
        <v>4.0831684505830177</v>
      </c>
      <c r="E8" s="178">
        <f t="shared" si="1"/>
        <v>4.2755617509898487</v>
      </c>
      <c r="F8" s="178">
        <f t="shared" si="1"/>
        <v>4.4770203599896066</v>
      </c>
      <c r="G8" s="178">
        <f t="shared" si="1"/>
        <v>4.6879714224969566</v>
      </c>
      <c r="H8" s="178">
        <f>MAX(0,(B8-10.64)*Assumptions!$C$2)</f>
        <v>0</v>
      </c>
      <c r="I8" s="178">
        <f>MAX(0,(D8-10.64)*Assumptions!$C$2)</f>
        <v>0</v>
      </c>
      <c r="J8" s="178">
        <f>MAX(0,(E8-10.64)*Assumptions!$C$2)</f>
        <v>0</v>
      </c>
      <c r="K8" s="178">
        <f>MAX(0,(F8-10.64)*Assumptions!$C$2)</f>
        <v>0</v>
      </c>
    </row>
    <row r="9" spans="1:25">
      <c r="A9" s="175">
        <v>45658.208333333336</v>
      </c>
      <c r="B9" s="176">
        <v>3.8239596469104669</v>
      </c>
      <c r="C9" s="177">
        <f t="shared" si="2"/>
        <v>7.6856274973549163E-5</v>
      </c>
      <c r="D9" s="178">
        <f t="shared" si="3"/>
        <v>4.0041393837975399</v>
      </c>
      <c r="E9" s="178">
        <f t="shared" si="1"/>
        <v>4.1928089429061748</v>
      </c>
      <c r="F9" s="178">
        <f t="shared" si="1"/>
        <v>4.3903683530220654</v>
      </c>
      <c r="G9" s="178">
        <f t="shared" si="1"/>
        <v>4.5972364917389514</v>
      </c>
      <c r="H9" s="178">
        <f>MAX(0,(B9-10.64)*Assumptions!$C$2)</f>
        <v>0</v>
      </c>
      <c r="I9" s="178">
        <f>MAX(0,(D9-10.64)*Assumptions!$C$2)</f>
        <v>0</v>
      </c>
      <c r="J9" s="178">
        <f>MAX(0,(E9-10.64)*Assumptions!$C$2)</f>
        <v>0</v>
      </c>
      <c r="K9" s="178">
        <f>MAX(0,(F9-10.64)*Assumptions!$C$2)</f>
        <v>0</v>
      </c>
    </row>
    <row r="10" spans="1:25">
      <c r="A10" s="175">
        <v>45658.25</v>
      </c>
      <c r="B10" s="176">
        <v>3.9120113493064315</v>
      </c>
      <c r="C10" s="177">
        <f t="shared" si="2"/>
        <v>7.8625991831492736E-5</v>
      </c>
      <c r="D10" s="178">
        <f t="shared" si="3"/>
        <v>4.0963399617139311</v>
      </c>
      <c r="E10" s="178">
        <f t="shared" si="1"/>
        <v>4.2893538856704616</v>
      </c>
      <c r="F10" s="178">
        <f t="shared" si="1"/>
        <v>4.4914623611508633</v>
      </c>
      <c r="G10" s="178">
        <f t="shared" si="1"/>
        <v>4.7030939109566248</v>
      </c>
      <c r="H10" s="178">
        <f>MAX(0,(B10-10.64)*Assumptions!$C$2)</f>
        <v>0</v>
      </c>
      <c r="I10" s="178">
        <f>MAX(0,(D10-10.64)*Assumptions!$C$2)</f>
        <v>0</v>
      </c>
      <c r="J10" s="178">
        <f>MAX(0,(E10-10.64)*Assumptions!$C$2)</f>
        <v>0</v>
      </c>
      <c r="K10" s="178">
        <f>MAX(0,(F10-10.64)*Assumptions!$C$2)</f>
        <v>0</v>
      </c>
      <c r="N10" s="172" t="s">
        <v>203</v>
      </c>
    </row>
    <row r="11" spans="1:25">
      <c r="A11" s="175">
        <v>45658.291666666664</v>
      </c>
      <c r="B11" s="176">
        <v>4.1510088272383356</v>
      </c>
      <c r="C11" s="177">
        <f t="shared" si="2"/>
        <v>8.3429509017339553E-5</v>
      </c>
      <c r="D11" s="178">
        <f t="shared" si="3"/>
        <v>4.3465986732012771</v>
      </c>
      <c r="E11" s="178">
        <f t="shared" si="1"/>
        <v>4.5514044446020971</v>
      </c>
      <c r="F11" s="178">
        <f t="shared" si="1"/>
        <v>4.7658603832147426</v>
      </c>
      <c r="G11" s="178">
        <f t="shared" si="1"/>
        <v>4.9904211916903094</v>
      </c>
      <c r="H11" s="178">
        <f>MAX(0,(B11-10.64)*Assumptions!$C$2)</f>
        <v>0</v>
      </c>
      <c r="I11" s="178">
        <f>MAX(0,(D11-10.64)*Assumptions!$C$2)</f>
        <v>0</v>
      </c>
      <c r="J11" s="178">
        <f>MAX(0,(E11-10.64)*Assumptions!$C$2)</f>
        <v>0</v>
      </c>
      <c r="K11" s="178">
        <f>MAX(0,(F11-10.64)*Assumptions!$C$2)</f>
        <v>0</v>
      </c>
      <c r="N11" s="187" t="s">
        <v>204</v>
      </c>
      <c r="O11" s="180">
        <f t="shared" ref="O11:R11" si="4">O4</f>
        <v>2032</v>
      </c>
      <c r="P11" s="180">
        <f t="shared" si="4"/>
        <v>2033</v>
      </c>
      <c r="Q11" s="180">
        <f t="shared" si="4"/>
        <v>2034</v>
      </c>
      <c r="R11" s="181">
        <f t="shared" si="4"/>
        <v>2035</v>
      </c>
    </row>
    <row r="12" spans="1:25">
      <c r="A12" s="175">
        <v>45658.333333333336</v>
      </c>
      <c r="B12" s="176">
        <v>4.2642181588902908</v>
      </c>
      <c r="C12" s="177">
        <f t="shared" si="2"/>
        <v>8.5704859263267003E-5</v>
      </c>
      <c r="D12" s="178">
        <f t="shared" si="3"/>
        <v>4.4651422733794943</v>
      </c>
      <c r="E12" s="178">
        <f t="shared" si="1"/>
        <v>4.6755336567276098</v>
      </c>
      <c r="F12" s="178">
        <f t="shared" si="1"/>
        <v>4.8958383936660539</v>
      </c>
      <c r="G12" s="178">
        <f t="shared" si="1"/>
        <v>5.1265235878273181</v>
      </c>
      <c r="H12" s="178">
        <f>MAX(0,(B12-10.64)*Assumptions!$C$2)</f>
        <v>0</v>
      </c>
      <c r="I12" s="178">
        <f>MAX(0,(D12-10.64)*Assumptions!$C$2)</f>
        <v>0</v>
      </c>
      <c r="J12" s="178">
        <f>MAX(0,(E12-10.64)*Assumptions!$C$2)</f>
        <v>0</v>
      </c>
      <c r="K12" s="178">
        <f>MAX(0,(F12-10.64)*Assumptions!$C$2)</f>
        <v>0</v>
      </c>
      <c r="N12" s="188">
        <v>4</v>
      </c>
      <c r="O12" s="189">
        <f t="shared" ref="O12:O25" si="5">COUNTIFS(H$4:H$8762,"&gt;"&amp;$N12)</f>
        <v>5</v>
      </c>
      <c r="P12" s="189">
        <f t="shared" ref="P12:P25" si="6">COUNTIFS(I$4:I$8762,"&gt;"&amp;$N12)</f>
        <v>14</v>
      </c>
      <c r="Q12" s="189">
        <f t="shared" ref="Q12:Q25" si="7">COUNTIFS(J$4:J$8762,"&gt;"&amp;$N12)</f>
        <v>16</v>
      </c>
      <c r="R12" s="190">
        <f t="shared" ref="R12:R25" si="8">COUNTIFS(K$4:K$8762,"&gt;"&amp;$N12)</f>
        <v>16</v>
      </c>
    </row>
    <row r="13" spans="1:25">
      <c r="A13" s="175">
        <v>45658.375</v>
      </c>
      <c r="B13" s="176">
        <v>4.5032156368221941</v>
      </c>
      <c r="C13" s="177">
        <f t="shared" si="2"/>
        <v>9.0508376449113806E-5</v>
      </c>
      <c r="D13" s="178">
        <f t="shared" si="3"/>
        <v>4.7154009848668395</v>
      </c>
      <c r="E13" s="178">
        <f t="shared" si="1"/>
        <v>4.9375842156592444</v>
      </c>
      <c r="F13" s="178">
        <f t="shared" si="1"/>
        <v>5.1702364157299314</v>
      </c>
      <c r="G13" s="178">
        <f t="shared" si="1"/>
        <v>5.413850868561001</v>
      </c>
      <c r="H13" s="178">
        <f>MAX(0,(B13-10.64)*Assumptions!$C$2)</f>
        <v>0</v>
      </c>
      <c r="I13" s="178">
        <f>MAX(0,(D13-10.64)*Assumptions!$C$2)</f>
        <v>0</v>
      </c>
      <c r="J13" s="178">
        <f>MAX(0,(E13-10.64)*Assumptions!$C$2)</f>
        <v>0</v>
      </c>
      <c r="K13" s="178">
        <f>MAX(0,(F13-10.64)*Assumptions!$C$2)</f>
        <v>0</v>
      </c>
      <c r="N13" s="191">
        <f>N12+1</f>
        <v>5</v>
      </c>
      <c r="O13" s="1">
        <f t="shared" si="5"/>
        <v>3</v>
      </c>
      <c r="P13" s="1">
        <f t="shared" si="6"/>
        <v>4</v>
      </c>
      <c r="Q13" s="1">
        <f t="shared" si="7"/>
        <v>11</v>
      </c>
      <c r="R13" s="192">
        <f t="shared" si="8"/>
        <v>15</v>
      </c>
    </row>
    <row r="14" spans="1:25">
      <c r="A14" s="175">
        <v>45658.416666666664</v>
      </c>
      <c r="B14" s="176">
        <v>4.8680012610340482</v>
      </c>
      <c r="C14" s="177">
        <f t="shared" si="2"/>
        <v>9.7840060574880017E-5</v>
      </c>
      <c r="D14" s="178">
        <f t="shared" si="3"/>
        <v>5.0973748076633152</v>
      </c>
      <c r="E14" s="178">
        <f t="shared" si="1"/>
        <v>5.3375561213970046</v>
      </c>
      <c r="F14" s="178">
        <f t="shared" si="1"/>
        <v>5.5890544494063796</v>
      </c>
      <c r="G14" s="178">
        <f t="shared" si="1"/>
        <v>5.8524030338913624</v>
      </c>
      <c r="H14" s="178">
        <f>MAX(0,(B14-10.64)*Assumptions!$C$2)</f>
        <v>0</v>
      </c>
      <c r="I14" s="178">
        <f>MAX(0,(D14-10.64)*Assumptions!$C$2)</f>
        <v>0</v>
      </c>
      <c r="J14" s="178">
        <f>MAX(0,(E14-10.64)*Assumptions!$C$2)</f>
        <v>0</v>
      </c>
      <c r="K14" s="178">
        <f>MAX(0,(F14-10.64)*Assumptions!$C$2)</f>
        <v>0</v>
      </c>
      <c r="N14" s="191">
        <f t="shared" ref="N14:N25" si="9">N13+1</f>
        <v>6</v>
      </c>
      <c r="O14" s="1">
        <f t="shared" si="5"/>
        <v>1</v>
      </c>
      <c r="P14" s="1">
        <f t="shared" si="6"/>
        <v>3</v>
      </c>
      <c r="Q14" s="1">
        <f t="shared" si="7"/>
        <v>3</v>
      </c>
      <c r="R14" s="192">
        <f t="shared" si="8"/>
        <v>5</v>
      </c>
    </row>
    <row r="15" spans="1:25">
      <c r="A15" s="175">
        <v>45658.458333333336</v>
      </c>
      <c r="B15" s="176">
        <v>5.3334174022698617</v>
      </c>
      <c r="C15" s="177">
        <f t="shared" si="2"/>
        <v>1.0719427825258173E-4</v>
      </c>
      <c r="D15" s="178">
        <f t="shared" si="3"/>
        <v>5.5847207195070956</v>
      </c>
      <c r="E15" s="178">
        <f t="shared" si="1"/>
        <v>5.8478651045796646</v>
      </c>
      <c r="F15" s="178">
        <f t="shared" si="1"/>
        <v>6.1234084923728815</v>
      </c>
      <c r="G15" s="178">
        <f t="shared" si="1"/>
        <v>6.4119351068990635</v>
      </c>
      <c r="H15" s="178">
        <f>MAX(0,(B15-10.64)*Assumptions!$C$2)</f>
        <v>0</v>
      </c>
      <c r="I15" s="178">
        <f>MAX(0,(D15-10.64)*Assumptions!$C$2)</f>
        <v>0</v>
      </c>
      <c r="J15" s="178">
        <f>MAX(0,(E15-10.64)*Assumptions!$C$2)</f>
        <v>0</v>
      </c>
      <c r="K15" s="178">
        <f>MAX(0,(F15-10.64)*Assumptions!$C$2)</f>
        <v>0</v>
      </c>
      <c r="N15" s="191">
        <f t="shared" si="9"/>
        <v>7</v>
      </c>
      <c r="O15" s="1">
        <f t="shared" si="5"/>
        <v>1</v>
      </c>
      <c r="P15" s="1">
        <f t="shared" si="6"/>
        <v>1</v>
      </c>
      <c r="Q15" s="1">
        <f t="shared" si="7"/>
        <v>1</v>
      </c>
      <c r="R15" s="192">
        <f t="shared" si="8"/>
        <v>3</v>
      </c>
    </row>
    <row r="16" spans="1:25">
      <c r="A16" s="175">
        <v>45658.5</v>
      </c>
      <c r="B16" s="176">
        <v>5.7359394703656994</v>
      </c>
      <c r="C16" s="177">
        <f t="shared" si="2"/>
        <v>1.1528441246032372E-4</v>
      </c>
      <c r="D16" s="178">
        <f t="shared" si="3"/>
        <v>6.0062090756963089</v>
      </c>
      <c r="E16" s="178">
        <f t="shared" si="1"/>
        <v>6.2892134143592608</v>
      </c>
      <c r="F16" s="178">
        <f t="shared" si="1"/>
        <v>6.5855525295330972</v>
      </c>
      <c r="G16" s="178">
        <f t="shared" si="1"/>
        <v>6.8958547376084258</v>
      </c>
      <c r="H16" s="178">
        <f>MAX(0,(B16-10.64)*Assumptions!$C$2)</f>
        <v>0</v>
      </c>
      <c r="I16" s="178">
        <f>MAX(0,(D16-10.64)*Assumptions!$C$2)</f>
        <v>0</v>
      </c>
      <c r="J16" s="178">
        <f>MAX(0,(E16-10.64)*Assumptions!$C$2)</f>
        <v>0</v>
      </c>
      <c r="K16" s="178">
        <f>MAX(0,(F16-10.64)*Assumptions!$C$2)</f>
        <v>0</v>
      </c>
      <c r="N16" s="191">
        <f t="shared" si="9"/>
        <v>8</v>
      </c>
      <c r="O16" s="1">
        <f t="shared" si="5"/>
        <v>1</v>
      </c>
      <c r="P16" s="1">
        <f t="shared" si="6"/>
        <v>1</v>
      </c>
      <c r="Q16" s="1">
        <f t="shared" si="7"/>
        <v>1</v>
      </c>
      <c r="R16" s="192">
        <f t="shared" si="8"/>
        <v>1</v>
      </c>
    </row>
    <row r="17" spans="1:18">
      <c r="A17" s="175">
        <v>45658.541666666664</v>
      </c>
      <c r="B17" s="176">
        <v>5.7736759142496847</v>
      </c>
      <c r="C17" s="177">
        <f t="shared" si="2"/>
        <v>1.1604286254229956E-4</v>
      </c>
      <c r="D17" s="178">
        <f t="shared" si="3"/>
        <v>6.0457236090890492</v>
      </c>
      <c r="E17" s="178">
        <f t="shared" si="1"/>
        <v>6.3305898184010987</v>
      </c>
      <c r="F17" s="178">
        <f t="shared" si="1"/>
        <v>6.6288785330168691</v>
      </c>
      <c r="G17" s="178">
        <f t="shared" si="1"/>
        <v>6.9412222029874302</v>
      </c>
      <c r="H17" s="178">
        <f>MAX(0,(B17-10.64)*Assumptions!$C$2)</f>
        <v>0</v>
      </c>
      <c r="I17" s="178">
        <f>MAX(0,(D17-10.64)*Assumptions!$C$2)</f>
        <v>0</v>
      </c>
      <c r="J17" s="178">
        <f>MAX(0,(E17-10.64)*Assumptions!$C$2)</f>
        <v>0</v>
      </c>
      <c r="K17" s="178">
        <f>MAX(0,(F17-10.64)*Assumptions!$C$2)</f>
        <v>0</v>
      </c>
      <c r="N17" s="191">
        <f t="shared" si="9"/>
        <v>9</v>
      </c>
      <c r="O17" s="1">
        <f t="shared" si="5"/>
        <v>0</v>
      </c>
      <c r="P17" s="1">
        <f t="shared" si="6"/>
        <v>1</v>
      </c>
      <c r="Q17" s="1">
        <f t="shared" si="7"/>
        <v>1</v>
      </c>
      <c r="R17" s="192">
        <f t="shared" si="8"/>
        <v>1</v>
      </c>
    </row>
    <row r="18" spans="1:18">
      <c r="A18" s="175">
        <v>45658.583333333336</v>
      </c>
      <c r="B18" s="176">
        <v>5.886885245901639</v>
      </c>
      <c r="C18" s="177">
        <f t="shared" si="2"/>
        <v>1.1831821278822699E-4</v>
      </c>
      <c r="D18" s="178">
        <f t="shared" si="3"/>
        <v>6.1642672092672655</v>
      </c>
      <c r="E18" s="178">
        <f t="shared" si="1"/>
        <v>6.4547190305266104</v>
      </c>
      <c r="F18" s="178">
        <f t="shared" si="1"/>
        <v>6.7588565434681795</v>
      </c>
      <c r="G18" s="178">
        <f t="shared" si="1"/>
        <v>7.077324599124438</v>
      </c>
      <c r="H18" s="178">
        <f>MAX(0,(B18-10.64)*Assumptions!$C$2)</f>
        <v>0</v>
      </c>
      <c r="I18" s="178">
        <f>MAX(0,(D18-10.64)*Assumptions!$C$2)</f>
        <v>0</v>
      </c>
      <c r="J18" s="178">
        <f>MAX(0,(E18-10.64)*Assumptions!$C$2)</f>
        <v>0</v>
      </c>
      <c r="K18" s="178">
        <f>MAX(0,(F18-10.64)*Assumptions!$C$2)</f>
        <v>0</v>
      </c>
      <c r="N18" s="191">
        <f t="shared" si="9"/>
        <v>10</v>
      </c>
      <c r="O18" s="1">
        <f t="shared" si="5"/>
        <v>0</v>
      </c>
      <c r="P18" s="1">
        <f t="shared" si="6"/>
        <v>0</v>
      </c>
      <c r="Q18" s="1">
        <f t="shared" si="7"/>
        <v>1</v>
      </c>
      <c r="R18" s="192">
        <f t="shared" si="8"/>
        <v>1</v>
      </c>
    </row>
    <row r="19" spans="1:18">
      <c r="A19" s="175">
        <v>45658.625</v>
      </c>
      <c r="B19" s="176">
        <v>5.6101513240857503</v>
      </c>
      <c r="C19" s="177">
        <f t="shared" si="2"/>
        <v>1.1275624552040436E-4</v>
      </c>
      <c r="D19" s="178">
        <f t="shared" si="3"/>
        <v>5.8744939643871801</v>
      </c>
      <c r="E19" s="178">
        <f t="shared" si="1"/>
        <v>6.1512920675531371</v>
      </c>
      <c r="F19" s="178">
        <f t="shared" si="1"/>
        <v>6.4411325179205301</v>
      </c>
      <c r="G19" s="178">
        <f t="shared" si="1"/>
        <v>6.7446298530117508</v>
      </c>
      <c r="H19" s="178">
        <f>MAX(0,(B19-10.64)*Assumptions!$C$2)</f>
        <v>0</v>
      </c>
      <c r="I19" s="178">
        <f>MAX(0,(D19-10.64)*Assumptions!$C$2)</f>
        <v>0</v>
      </c>
      <c r="J19" s="178">
        <f>MAX(0,(E19-10.64)*Assumptions!$C$2)</f>
        <v>0</v>
      </c>
      <c r="K19" s="178">
        <f>MAX(0,(F19-10.64)*Assumptions!$C$2)</f>
        <v>0</v>
      </c>
      <c r="N19" s="191">
        <f t="shared" si="9"/>
        <v>11</v>
      </c>
      <c r="O19" s="1">
        <f t="shared" si="5"/>
        <v>0</v>
      </c>
      <c r="P19" s="1">
        <f t="shared" si="6"/>
        <v>0</v>
      </c>
      <c r="Q19" s="1">
        <f t="shared" si="7"/>
        <v>0</v>
      </c>
      <c r="R19" s="192">
        <f t="shared" si="8"/>
        <v>1</v>
      </c>
    </row>
    <row r="20" spans="1:18">
      <c r="A20" s="175">
        <v>45658.666666666664</v>
      </c>
      <c r="B20" s="176">
        <v>5.9749369482976045</v>
      </c>
      <c r="C20" s="177">
        <f t="shared" si="2"/>
        <v>1.2008792964617057E-4</v>
      </c>
      <c r="D20" s="178">
        <f t="shared" si="3"/>
        <v>6.2564677871836567</v>
      </c>
      <c r="E20" s="178">
        <f t="shared" si="3"/>
        <v>6.5512639732908982</v>
      </c>
      <c r="F20" s="178">
        <f t="shared" si="3"/>
        <v>6.8599505515969774</v>
      </c>
      <c r="G20" s="178">
        <f t="shared" si="3"/>
        <v>7.1831820183421113</v>
      </c>
      <c r="H20" s="178">
        <f>MAX(0,(B20-10.64)*Assumptions!$C$2)</f>
        <v>0</v>
      </c>
      <c r="I20" s="178">
        <f>MAX(0,(D20-10.64)*Assumptions!$C$2)</f>
        <v>0</v>
      </c>
      <c r="J20" s="178">
        <f>MAX(0,(E20-10.64)*Assumptions!$C$2)</f>
        <v>0</v>
      </c>
      <c r="K20" s="178">
        <f>MAX(0,(F20-10.64)*Assumptions!$C$2)</f>
        <v>0</v>
      </c>
      <c r="N20" s="191">
        <f t="shared" si="9"/>
        <v>12</v>
      </c>
      <c r="O20" s="1">
        <f t="shared" si="5"/>
        <v>0</v>
      </c>
      <c r="P20" s="1">
        <f t="shared" si="6"/>
        <v>0</v>
      </c>
      <c r="Q20" s="1">
        <f t="shared" si="7"/>
        <v>0</v>
      </c>
      <c r="R20" s="192">
        <f t="shared" si="8"/>
        <v>0</v>
      </c>
    </row>
    <row r="21" spans="1:18">
      <c r="A21" s="175">
        <v>45658.708333333336</v>
      </c>
      <c r="B21" s="176">
        <v>6.3271437578814638</v>
      </c>
      <c r="C21" s="177">
        <f t="shared" si="2"/>
        <v>1.2716679707794483E-4</v>
      </c>
      <c r="D21" s="178">
        <f t="shared" si="3"/>
        <v>6.625270098849219</v>
      </c>
      <c r="E21" s="178">
        <f t="shared" si="3"/>
        <v>6.9374437443480454</v>
      </c>
      <c r="F21" s="178">
        <f t="shared" si="3"/>
        <v>7.264326584112168</v>
      </c>
      <c r="G21" s="178">
        <f t="shared" si="3"/>
        <v>7.6066116952128047</v>
      </c>
      <c r="H21" s="178">
        <f>MAX(0,(B21-10.64)*Assumptions!$C$2)</f>
        <v>0</v>
      </c>
      <c r="I21" s="178">
        <f>MAX(0,(D21-10.64)*Assumptions!$C$2)</f>
        <v>0</v>
      </c>
      <c r="J21" s="178">
        <f>MAX(0,(E21-10.64)*Assumptions!$C$2)</f>
        <v>0</v>
      </c>
      <c r="K21" s="178">
        <f>MAX(0,(F21-10.64)*Assumptions!$C$2)</f>
        <v>0</v>
      </c>
      <c r="N21" s="191">
        <f t="shared" si="9"/>
        <v>13</v>
      </c>
      <c r="O21" s="1">
        <f t="shared" si="5"/>
        <v>0</v>
      </c>
      <c r="P21" s="1">
        <f t="shared" si="6"/>
        <v>0</v>
      </c>
      <c r="Q21" s="1">
        <f t="shared" si="7"/>
        <v>0</v>
      </c>
      <c r="R21" s="192">
        <f t="shared" si="8"/>
        <v>0</v>
      </c>
    </row>
    <row r="22" spans="1:18">
      <c r="A22" s="175">
        <v>45658.75</v>
      </c>
      <c r="B22" s="176">
        <v>6.7674022698612868</v>
      </c>
      <c r="C22" s="177">
        <f t="shared" si="2"/>
        <v>1.3601538136766267E-4</v>
      </c>
      <c r="D22" s="178">
        <f t="shared" si="3"/>
        <v>7.0862729884311735</v>
      </c>
      <c r="E22" s="178">
        <f t="shared" si="3"/>
        <v>7.4201684581694805</v>
      </c>
      <c r="F22" s="178">
        <f t="shared" si="3"/>
        <v>7.7697966247561565</v>
      </c>
      <c r="G22" s="178">
        <f t="shared" si="3"/>
        <v>8.1358987913011713</v>
      </c>
      <c r="H22" s="178">
        <f>MAX(0,(B22-10.64)*Assumptions!$C$2)</f>
        <v>0</v>
      </c>
      <c r="I22" s="178">
        <f>MAX(0,(D22-10.64)*Assumptions!$C$2)</f>
        <v>0</v>
      </c>
      <c r="J22" s="178">
        <f>MAX(0,(E22-10.64)*Assumptions!$C$2)</f>
        <v>0</v>
      </c>
      <c r="K22" s="178">
        <f>MAX(0,(F22-10.64)*Assumptions!$C$2)</f>
        <v>0</v>
      </c>
      <c r="N22" s="191">
        <f t="shared" si="9"/>
        <v>14</v>
      </c>
      <c r="O22" s="1">
        <f t="shared" si="5"/>
        <v>0</v>
      </c>
      <c r="P22" s="1">
        <f t="shared" si="6"/>
        <v>0</v>
      </c>
      <c r="Q22" s="1">
        <f t="shared" si="7"/>
        <v>0</v>
      </c>
      <c r="R22" s="192">
        <f t="shared" si="8"/>
        <v>0</v>
      </c>
    </row>
    <row r="23" spans="1:18">
      <c r="A23" s="175">
        <v>45658.791666666664</v>
      </c>
      <c r="B23" s="176">
        <v>6.7170870113493066</v>
      </c>
      <c r="C23" s="177">
        <f t="shared" si="2"/>
        <v>1.3500411459169492E-4</v>
      </c>
      <c r="D23" s="178">
        <f t="shared" si="3"/>
        <v>7.0335869439075216</v>
      </c>
      <c r="E23" s="178">
        <f t="shared" si="3"/>
        <v>7.3649999194470306</v>
      </c>
      <c r="F23" s="178">
        <f t="shared" si="3"/>
        <v>7.7120286201111288</v>
      </c>
      <c r="G23" s="178">
        <f t="shared" si="3"/>
        <v>8.0754088374625006</v>
      </c>
      <c r="H23" s="178">
        <f>MAX(0,(B23-10.64)*Assumptions!$C$2)</f>
        <v>0</v>
      </c>
      <c r="I23" s="178">
        <f>MAX(0,(D23-10.64)*Assumptions!$C$2)</f>
        <v>0</v>
      </c>
      <c r="J23" s="178">
        <f>MAX(0,(E23-10.64)*Assumptions!$C$2)</f>
        <v>0</v>
      </c>
      <c r="K23" s="178">
        <f>MAX(0,(F23-10.64)*Assumptions!$C$2)</f>
        <v>0</v>
      </c>
      <c r="N23" s="191">
        <f t="shared" si="9"/>
        <v>15</v>
      </c>
      <c r="O23" s="1">
        <f t="shared" si="5"/>
        <v>0</v>
      </c>
      <c r="P23" s="1">
        <f t="shared" si="6"/>
        <v>0</v>
      </c>
      <c r="Q23" s="1">
        <f t="shared" si="7"/>
        <v>0</v>
      </c>
      <c r="R23" s="192">
        <f t="shared" si="8"/>
        <v>0</v>
      </c>
    </row>
    <row r="24" spans="1:18">
      <c r="A24" s="175">
        <v>45658.833333333336</v>
      </c>
      <c r="B24" s="176">
        <v>6.377459016393443</v>
      </c>
      <c r="C24" s="177">
        <f t="shared" si="2"/>
        <v>1.2817806385391259E-4</v>
      </c>
      <c r="D24" s="178">
        <f t="shared" si="3"/>
        <v>6.6779561433728709</v>
      </c>
      <c r="E24" s="178">
        <f t="shared" si="3"/>
        <v>6.9926122830704953</v>
      </c>
      <c r="F24" s="178">
        <f t="shared" si="3"/>
        <v>7.3220945887571949</v>
      </c>
      <c r="G24" s="178">
        <f t="shared" si="3"/>
        <v>7.6671016490514745</v>
      </c>
      <c r="H24" s="178">
        <f>MAX(0,(B24-10.64)*Assumptions!$C$2)</f>
        <v>0</v>
      </c>
      <c r="I24" s="178">
        <f>MAX(0,(D24-10.64)*Assumptions!$C$2)</f>
        <v>0</v>
      </c>
      <c r="J24" s="178">
        <f>MAX(0,(E24-10.64)*Assumptions!$C$2)</f>
        <v>0</v>
      </c>
      <c r="K24" s="178">
        <f>MAX(0,(F24-10.64)*Assumptions!$C$2)</f>
        <v>0</v>
      </c>
      <c r="N24" s="191">
        <f t="shared" si="9"/>
        <v>16</v>
      </c>
      <c r="O24" s="1">
        <f t="shared" si="5"/>
        <v>0</v>
      </c>
      <c r="P24" s="1">
        <f t="shared" si="6"/>
        <v>0</v>
      </c>
      <c r="Q24" s="1">
        <f t="shared" si="7"/>
        <v>0</v>
      </c>
      <c r="R24" s="192">
        <f t="shared" si="8"/>
        <v>0</v>
      </c>
    </row>
    <row r="25" spans="1:18">
      <c r="A25" s="175">
        <v>45658.875</v>
      </c>
      <c r="B25" s="176">
        <v>6.0881462799495587</v>
      </c>
      <c r="C25" s="177">
        <f t="shared" si="2"/>
        <v>1.22363279892098E-4</v>
      </c>
      <c r="D25" s="178">
        <f t="shared" si="3"/>
        <v>6.375011387361873</v>
      </c>
      <c r="E25" s="178">
        <f t="shared" si="3"/>
        <v>6.675393185416409</v>
      </c>
      <c r="F25" s="178">
        <f t="shared" si="3"/>
        <v>6.9899285620482878</v>
      </c>
      <c r="G25" s="178">
        <f t="shared" si="3"/>
        <v>7.3192844144791191</v>
      </c>
      <c r="H25" s="178">
        <f>MAX(0,(B25-10.64)*Assumptions!$C$2)</f>
        <v>0</v>
      </c>
      <c r="I25" s="178">
        <f>MAX(0,(D25-10.64)*Assumptions!$C$2)</f>
        <v>0</v>
      </c>
      <c r="J25" s="178">
        <f>MAX(0,(E25-10.64)*Assumptions!$C$2)</f>
        <v>0</v>
      </c>
      <c r="K25" s="178">
        <f>MAX(0,(F25-10.64)*Assumptions!$C$2)</f>
        <v>0</v>
      </c>
      <c r="N25" s="193">
        <f t="shared" si="9"/>
        <v>17</v>
      </c>
      <c r="O25" s="194">
        <f t="shared" si="5"/>
        <v>0</v>
      </c>
      <c r="P25" s="194">
        <f t="shared" si="6"/>
        <v>0</v>
      </c>
      <c r="Q25" s="194">
        <f t="shared" si="7"/>
        <v>0</v>
      </c>
      <c r="R25" s="195">
        <f t="shared" si="8"/>
        <v>0</v>
      </c>
    </row>
    <row r="26" spans="1:18">
      <c r="A26" s="175">
        <v>45658.916666666664</v>
      </c>
      <c r="B26" s="176">
        <v>5.7610970996216899</v>
      </c>
      <c r="C26" s="177">
        <f t="shared" si="2"/>
        <v>1.1579004584830761E-4</v>
      </c>
      <c r="D26" s="178">
        <f t="shared" si="3"/>
        <v>6.0325520979581357</v>
      </c>
      <c r="E26" s="178">
        <f t="shared" si="3"/>
        <v>6.3167976837204867</v>
      </c>
      <c r="F26" s="178">
        <f t="shared" si="3"/>
        <v>6.6144365318556115</v>
      </c>
      <c r="G26" s="178">
        <f t="shared" si="3"/>
        <v>6.9260997145277621</v>
      </c>
      <c r="H26" s="178">
        <f>MAX(0,(B26-10.64)*Assumptions!$C$2)</f>
        <v>0</v>
      </c>
      <c r="I26" s="178">
        <f>MAX(0,(D26-10.64)*Assumptions!$C$2)</f>
        <v>0</v>
      </c>
      <c r="J26" s="178">
        <f>MAX(0,(E26-10.64)*Assumptions!$C$2)</f>
        <v>0</v>
      </c>
      <c r="K26" s="178">
        <f>MAX(0,(F26-10.64)*Assumptions!$C$2)</f>
        <v>0</v>
      </c>
      <c r="N26" s="179" t="s">
        <v>205</v>
      </c>
      <c r="O26" s="196">
        <f>IFERROR(_xlfn.MINIFS($N$12:$N$25, O$12:O$25, "&lt;=" &amp; Assumptions!$C$2), "")</f>
        <v>9</v>
      </c>
      <c r="P26" s="196">
        <f>IFERROR(_xlfn.MINIFS($N$12:$N$25, P$12:P$25, "&lt;=" &amp; Assumptions!$C$2), "")</f>
        <v>10</v>
      </c>
      <c r="Q26" s="196">
        <f>IFERROR(_xlfn.MINIFS($N$12:$N$25, Q$12:Q$25, "&lt;=" &amp; Assumptions!$C$2), "")</f>
        <v>11</v>
      </c>
      <c r="R26" s="197">
        <f>IFERROR(_xlfn.MINIFS($N$12:$N$25, R$12:R$25, "&lt;=" &amp; Assumptions!$C$2), "")</f>
        <v>12</v>
      </c>
    </row>
    <row r="27" spans="1:18">
      <c r="A27" s="175">
        <v>45658.958333333336</v>
      </c>
      <c r="B27" s="176">
        <v>5.4717843631778056</v>
      </c>
      <c r="C27" s="177">
        <f t="shared" si="2"/>
        <v>1.0997526188649303E-4</v>
      </c>
      <c r="D27" s="178">
        <f t="shared" si="3"/>
        <v>5.7296073419471369</v>
      </c>
      <c r="E27" s="178">
        <f t="shared" si="3"/>
        <v>5.9995785860664004</v>
      </c>
      <c r="F27" s="178">
        <f t="shared" si="3"/>
        <v>6.2822705051467045</v>
      </c>
      <c r="G27" s="178">
        <f t="shared" si="3"/>
        <v>6.5782824799554067</v>
      </c>
      <c r="H27" s="178">
        <f>MAX(0,(B27-10.64)*Assumptions!$C$2)</f>
        <v>0</v>
      </c>
      <c r="I27" s="178">
        <f>MAX(0,(D27-10.64)*Assumptions!$C$2)</f>
        <v>0</v>
      </c>
      <c r="J27" s="178">
        <f>MAX(0,(E27-10.64)*Assumptions!$C$2)</f>
        <v>0</v>
      </c>
      <c r="K27" s="178">
        <f>MAX(0,(F27-10.64)*Assumptions!$C$2)</f>
        <v>0</v>
      </c>
    </row>
    <row r="28" spans="1:18">
      <c r="A28" s="175">
        <v>45659</v>
      </c>
      <c r="B28" s="176">
        <v>5.0566834804539722</v>
      </c>
      <c r="C28" s="177">
        <f t="shared" si="2"/>
        <v>1.0163231098475908E-4</v>
      </c>
      <c r="D28" s="178">
        <f t="shared" si="3"/>
        <v>5.2949474746270093</v>
      </c>
      <c r="E28" s="178">
        <f t="shared" si="3"/>
        <v>5.5444381416061912</v>
      </c>
      <c r="F28" s="178">
        <f t="shared" si="3"/>
        <v>5.8056844668252312</v>
      </c>
      <c r="G28" s="178">
        <f t="shared" si="3"/>
        <v>6.0792403607863754</v>
      </c>
      <c r="H28" s="178">
        <f>MAX(0,(B28-10.64)*Assumptions!$C$2)</f>
        <v>0</v>
      </c>
      <c r="I28" s="178">
        <f>MAX(0,(D28-10.64)*Assumptions!$C$2)</f>
        <v>0</v>
      </c>
      <c r="J28" s="178">
        <f>MAX(0,(E28-10.64)*Assumptions!$C$2)</f>
        <v>0</v>
      </c>
      <c r="K28" s="178">
        <f>MAX(0,(F28-10.64)*Assumptions!$C$2)</f>
        <v>0</v>
      </c>
    </row>
    <row r="29" spans="1:18">
      <c r="A29" s="175">
        <v>45659.041666666664</v>
      </c>
      <c r="B29" s="176">
        <v>4.5535308953341742</v>
      </c>
      <c r="C29" s="177">
        <f t="shared" si="2"/>
        <v>9.1519643225081572E-5</v>
      </c>
      <c r="D29" s="178">
        <f t="shared" si="3"/>
        <v>4.7680870293904922</v>
      </c>
      <c r="E29" s="178">
        <f t="shared" si="3"/>
        <v>4.9927527543816952</v>
      </c>
      <c r="F29" s="178">
        <f t="shared" si="3"/>
        <v>5.22800442037496</v>
      </c>
      <c r="G29" s="178">
        <f t="shared" si="3"/>
        <v>5.4743408223996726</v>
      </c>
      <c r="H29" s="178">
        <f>MAX(0,(B29-10.64)*Assumptions!$C$2)</f>
        <v>0</v>
      </c>
      <c r="I29" s="178">
        <f>MAX(0,(D29-10.64)*Assumptions!$C$2)</f>
        <v>0</v>
      </c>
      <c r="J29" s="178">
        <f>MAX(0,(E29-10.64)*Assumptions!$C$2)</f>
        <v>0</v>
      </c>
      <c r="K29" s="178">
        <f>MAX(0,(F29-10.64)*Assumptions!$C$2)</f>
        <v>0</v>
      </c>
      <c r="N29" s="179" t="s">
        <v>91</v>
      </c>
      <c r="O29" s="197" t="s">
        <v>142</v>
      </c>
    </row>
    <row r="30" spans="1:18">
      <c r="A30" s="175">
        <v>45659.083333333336</v>
      </c>
      <c r="B30" s="176">
        <v>4.2264817150063054</v>
      </c>
      <c r="C30" s="177">
        <f t="shared" si="2"/>
        <v>8.4946409181291182E-5</v>
      </c>
      <c r="D30" s="178">
        <f t="shared" si="3"/>
        <v>4.425627739986755</v>
      </c>
      <c r="E30" s="178">
        <f t="shared" si="3"/>
        <v>4.6341572526857719</v>
      </c>
      <c r="F30" s="178">
        <f t="shared" si="3"/>
        <v>4.8525123901822829</v>
      </c>
      <c r="G30" s="178">
        <f t="shared" si="3"/>
        <v>5.0811561224483146</v>
      </c>
      <c r="H30" s="178">
        <f>MAX(0,(B30-10.64)*Assumptions!$C$2)</f>
        <v>0</v>
      </c>
      <c r="I30" s="178">
        <f>MAX(0,(D30-10.64)*Assumptions!$C$2)</f>
        <v>0</v>
      </c>
      <c r="J30" s="178">
        <f>MAX(0,(E30-10.64)*Assumptions!$C$2)</f>
        <v>0</v>
      </c>
      <c r="K30" s="178">
        <f>MAX(0,(F30-10.64)*Assumptions!$C$2)</f>
        <v>0</v>
      </c>
      <c r="N30" s="191">
        <v>2032</v>
      </c>
      <c r="O30" s="192" cm="1">
        <f t="array" ref="O30:O33">TRANSPOSE(O26:R26)</f>
        <v>9</v>
      </c>
    </row>
    <row r="31" spans="1:18">
      <c r="A31" s="175">
        <v>45659.125</v>
      </c>
      <c r="B31" s="176">
        <v>4.1635876418663305</v>
      </c>
      <c r="C31" s="177">
        <f t="shared" si="2"/>
        <v>8.3682325711331484E-5</v>
      </c>
      <c r="D31" s="178">
        <f t="shared" si="3"/>
        <v>4.3597701843321897</v>
      </c>
      <c r="E31" s="178">
        <f t="shared" si="3"/>
        <v>4.5651965792827092</v>
      </c>
      <c r="F31" s="178">
        <f t="shared" si="3"/>
        <v>4.7803023843759984</v>
      </c>
      <c r="G31" s="178">
        <f t="shared" si="3"/>
        <v>5.0055436801499766</v>
      </c>
      <c r="H31" s="178">
        <f>MAX(0,(B31-10.64)*Assumptions!$C$2)</f>
        <v>0</v>
      </c>
      <c r="I31" s="178">
        <f>MAX(0,(D31-10.64)*Assumptions!$C$2)</f>
        <v>0</v>
      </c>
      <c r="J31" s="178">
        <f>MAX(0,(E31-10.64)*Assumptions!$C$2)</f>
        <v>0</v>
      </c>
      <c r="K31" s="178">
        <f>MAX(0,(F31-10.64)*Assumptions!$C$2)</f>
        <v>0</v>
      </c>
      <c r="N31" s="191">
        <v>2033</v>
      </c>
      <c r="O31" s="192">
        <v>10</v>
      </c>
    </row>
    <row r="32" spans="1:18">
      <c r="A32" s="175">
        <v>45659.166666666664</v>
      </c>
      <c r="B32" s="176">
        <v>4.0881147540983607</v>
      </c>
      <c r="C32" s="177">
        <f t="shared" si="2"/>
        <v>8.2165425547379856E-5</v>
      </c>
      <c r="D32" s="178">
        <f t="shared" si="3"/>
        <v>4.2807411175467118</v>
      </c>
      <c r="E32" s="178">
        <f t="shared" si="3"/>
        <v>4.4824437711990353</v>
      </c>
      <c r="F32" s="178">
        <f t="shared" si="3"/>
        <v>4.6936503774084581</v>
      </c>
      <c r="G32" s="178">
        <f t="shared" si="3"/>
        <v>4.9148087493919705</v>
      </c>
      <c r="H32" s="178">
        <f>MAX(0,(B32-10.64)*Assumptions!$C$2)</f>
        <v>0</v>
      </c>
      <c r="I32" s="178">
        <f>MAX(0,(D32-10.64)*Assumptions!$C$2)</f>
        <v>0</v>
      </c>
      <c r="J32" s="178">
        <f>MAX(0,(E32-10.64)*Assumptions!$C$2)</f>
        <v>0</v>
      </c>
      <c r="K32" s="178">
        <f>MAX(0,(F32-10.64)*Assumptions!$C$2)</f>
        <v>0</v>
      </c>
      <c r="N32" s="191">
        <v>2034</v>
      </c>
      <c r="O32" s="192">
        <v>11</v>
      </c>
    </row>
    <row r="33" spans="1:18">
      <c r="A33" s="175">
        <v>45659.208333333336</v>
      </c>
      <c r="B33" s="176">
        <v>4.0377994955863814</v>
      </c>
      <c r="C33" s="177">
        <f t="shared" si="2"/>
        <v>8.1154158771412117E-5</v>
      </c>
      <c r="D33" s="178">
        <f t="shared" si="3"/>
        <v>4.2280550730230608</v>
      </c>
      <c r="E33" s="178">
        <f t="shared" si="3"/>
        <v>4.4272752324765863</v>
      </c>
      <c r="F33" s="178">
        <f t="shared" si="3"/>
        <v>4.6358823727634313</v>
      </c>
      <c r="G33" s="178">
        <f t="shared" si="3"/>
        <v>4.8543187955533007</v>
      </c>
      <c r="H33" s="178">
        <f>MAX(0,(B33-10.64)*Assumptions!$C$2)</f>
        <v>0</v>
      </c>
      <c r="I33" s="178">
        <f>MAX(0,(D33-10.64)*Assumptions!$C$2)</f>
        <v>0</v>
      </c>
      <c r="J33" s="178">
        <f>MAX(0,(E33-10.64)*Assumptions!$C$2)</f>
        <v>0</v>
      </c>
      <c r="K33" s="178">
        <f>MAX(0,(F33-10.64)*Assumptions!$C$2)</f>
        <v>0</v>
      </c>
      <c r="N33" s="193">
        <v>2035</v>
      </c>
      <c r="O33" s="195">
        <v>12</v>
      </c>
    </row>
    <row r="34" spans="1:18">
      <c r="A34" s="175">
        <v>45659.25</v>
      </c>
      <c r="B34" s="176">
        <v>4.31453341740227</v>
      </c>
      <c r="C34" s="177">
        <f t="shared" si="2"/>
        <v>8.6716126039234741E-5</v>
      </c>
      <c r="D34" s="178">
        <f t="shared" si="3"/>
        <v>4.5178283179031453</v>
      </c>
      <c r="E34" s="178">
        <f t="shared" si="3"/>
        <v>4.7307021954500588</v>
      </c>
      <c r="F34" s="178">
        <f t="shared" si="3"/>
        <v>4.9536063983110799</v>
      </c>
      <c r="G34" s="178">
        <f t="shared" si="3"/>
        <v>5.1870135416659879</v>
      </c>
      <c r="H34" s="178">
        <f>MAX(0,(B34-10.64)*Assumptions!$C$2)</f>
        <v>0</v>
      </c>
      <c r="I34" s="178">
        <f>MAX(0,(D34-10.64)*Assumptions!$C$2)</f>
        <v>0</v>
      </c>
      <c r="J34" s="178">
        <f>MAX(0,(E34-10.64)*Assumptions!$C$2)</f>
        <v>0</v>
      </c>
      <c r="K34" s="178">
        <f>MAX(0,(F34-10.64)*Assumptions!$C$2)</f>
        <v>0</v>
      </c>
    </row>
    <row r="35" spans="1:18">
      <c r="A35" s="175">
        <v>45659.291666666664</v>
      </c>
      <c r="B35" s="176">
        <v>4.4906368221941992</v>
      </c>
      <c r="C35" s="177">
        <f t="shared" si="2"/>
        <v>9.0255559755121875E-5</v>
      </c>
      <c r="D35" s="178">
        <f t="shared" si="3"/>
        <v>4.7022294737359269</v>
      </c>
      <c r="E35" s="178">
        <f t="shared" si="3"/>
        <v>4.9237920809786324</v>
      </c>
      <c r="F35" s="178">
        <f t="shared" si="3"/>
        <v>5.1557944145686756</v>
      </c>
      <c r="G35" s="178">
        <f t="shared" si="3"/>
        <v>5.3987283801013337</v>
      </c>
      <c r="H35" s="178">
        <f>MAX(0,(B35-10.64)*Assumptions!$C$2)</f>
        <v>0</v>
      </c>
      <c r="I35" s="178">
        <f>MAX(0,(D35-10.64)*Assumptions!$C$2)</f>
        <v>0</v>
      </c>
      <c r="J35" s="178">
        <f>MAX(0,(E35-10.64)*Assumptions!$C$2)</f>
        <v>0</v>
      </c>
      <c r="K35" s="178">
        <f>MAX(0,(F35-10.64)*Assumptions!$C$2)</f>
        <v>0</v>
      </c>
    </row>
    <row r="36" spans="1:18">
      <c r="A36" s="175">
        <v>45659.333333333336</v>
      </c>
      <c r="B36" s="176">
        <v>4.9560529634300128</v>
      </c>
      <c r="C36" s="177">
        <f t="shared" si="2"/>
        <v>9.960977743282359E-5</v>
      </c>
      <c r="D36" s="178">
        <f t="shared" si="3"/>
        <v>5.1895753855797064</v>
      </c>
      <c r="E36" s="178">
        <f t="shared" si="3"/>
        <v>5.4341010641612923</v>
      </c>
      <c r="F36" s="178">
        <f t="shared" si="3"/>
        <v>5.6901484575351775</v>
      </c>
      <c r="G36" s="178">
        <f t="shared" si="3"/>
        <v>5.9582604531090357</v>
      </c>
      <c r="H36" s="178">
        <f>MAX(0,(B36-10.64)*Assumptions!$C$2)</f>
        <v>0</v>
      </c>
      <c r="I36" s="178">
        <f>MAX(0,(D36-10.64)*Assumptions!$C$2)</f>
        <v>0</v>
      </c>
      <c r="J36" s="178">
        <f>MAX(0,(E36-10.64)*Assumptions!$C$2)</f>
        <v>0</v>
      </c>
      <c r="K36" s="178">
        <f>MAX(0,(F36-10.64)*Assumptions!$C$2)</f>
        <v>0</v>
      </c>
      <c r="Q36" s="198"/>
      <c r="R36" s="198"/>
    </row>
    <row r="37" spans="1:18">
      <c r="A37" s="175">
        <v>45659.375</v>
      </c>
      <c r="B37" s="176">
        <v>5.2076292559899118</v>
      </c>
      <c r="C37" s="177">
        <f t="shared" si="2"/>
        <v>1.0466611131266234E-4</v>
      </c>
      <c r="D37" s="178">
        <f t="shared" si="3"/>
        <v>5.453005608197965</v>
      </c>
      <c r="E37" s="178">
        <f t="shared" si="3"/>
        <v>5.7099437577735399</v>
      </c>
      <c r="F37" s="178">
        <f t="shared" si="3"/>
        <v>5.9789884807603126</v>
      </c>
      <c r="G37" s="178">
        <f t="shared" si="3"/>
        <v>6.2607102223023867</v>
      </c>
      <c r="H37" s="178">
        <f>MAX(0,(B37-10.64)*Assumptions!$C$2)</f>
        <v>0</v>
      </c>
      <c r="I37" s="178">
        <f>MAX(0,(D37-10.64)*Assumptions!$C$2)</f>
        <v>0</v>
      </c>
      <c r="J37" s="178">
        <f>MAX(0,(E37-10.64)*Assumptions!$C$2)</f>
        <v>0</v>
      </c>
      <c r="K37" s="178">
        <f>MAX(0,(F37-10.64)*Assumptions!$C$2)</f>
        <v>0</v>
      </c>
    </row>
    <row r="38" spans="1:18">
      <c r="A38" s="175">
        <v>45659.416666666664</v>
      </c>
      <c r="B38" s="176">
        <v>5.4214691046658254</v>
      </c>
      <c r="C38" s="177">
        <f t="shared" si="2"/>
        <v>1.0896399511052528E-4</v>
      </c>
      <c r="D38" s="178">
        <f t="shared" si="3"/>
        <v>5.6769212974234851</v>
      </c>
      <c r="E38" s="178">
        <f t="shared" si="3"/>
        <v>5.9444100473439505</v>
      </c>
      <c r="F38" s="178">
        <f t="shared" si="3"/>
        <v>6.2245025005016776</v>
      </c>
      <c r="G38" s="178">
        <f t="shared" si="3"/>
        <v>6.517792526116736</v>
      </c>
      <c r="H38" s="178">
        <f>MAX(0,(B38-10.64)*Assumptions!$C$2)</f>
        <v>0</v>
      </c>
      <c r="I38" s="178">
        <f>MAX(0,(D38-10.64)*Assumptions!$C$2)</f>
        <v>0</v>
      </c>
      <c r="J38" s="178">
        <f>MAX(0,(E38-10.64)*Assumptions!$C$2)</f>
        <v>0</v>
      </c>
      <c r="K38" s="178">
        <f>MAX(0,(F38-10.64)*Assumptions!$C$2)</f>
        <v>0</v>
      </c>
    </row>
    <row r="39" spans="1:18">
      <c r="A39" s="175">
        <v>45659.458333333336</v>
      </c>
      <c r="B39" s="176">
        <v>5.5346784363177814</v>
      </c>
      <c r="C39" s="177">
        <f t="shared" si="2"/>
        <v>1.1123934535645276E-4</v>
      </c>
      <c r="D39" s="178">
        <f t="shared" si="3"/>
        <v>5.795464897601704</v>
      </c>
      <c r="E39" s="178">
        <f t="shared" si="3"/>
        <v>6.068539259469464</v>
      </c>
      <c r="F39" s="178">
        <f t="shared" si="3"/>
        <v>6.3544805109529907</v>
      </c>
      <c r="G39" s="178">
        <f t="shared" si="3"/>
        <v>6.6538949222537465</v>
      </c>
      <c r="H39" s="178">
        <f>MAX(0,(B39-10.64)*Assumptions!$C$2)</f>
        <v>0</v>
      </c>
      <c r="I39" s="178">
        <f>MAX(0,(D39-10.64)*Assumptions!$C$2)</f>
        <v>0</v>
      </c>
      <c r="J39" s="178">
        <f>MAX(0,(E39-10.64)*Assumptions!$C$2)</f>
        <v>0</v>
      </c>
      <c r="K39" s="178">
        <f>MAX(0,(F39-10.64)*Assumptions!$C$2)</f>
        <v>0</v>
      </c>
    </row>
    <row r="40" spans="1:18">
      <c r="A40" s="175">
        <v>45659.5</v>
      </c>
      <c r="B40" s="176">
        <v>5.6982030264817158</v>
      </c>
      <c r="C40" s="177">
        <f t="shared" si="2"/>
        <v>1.1452596237834794E-4</v>
      </c>
      <c r="D40" s="178">
        <f t="shared" si="3"/>
        <v>5.9666945423035722</v>
      </c>
      <c r="E40" s="178">
        <f t="shared" si="3"/>
        <v>6.2478370103174257</v>
      </c>
      <c r="F40" s="178">
        <f t="shared" si="3"/>
        <v>6.5422265260493289</v>
      </c>
      <c r="G40" s="178">
        <f t="shared" si="3"/>
        <v>6.850487272229425</v>
      </c>
      <c r="H40" s="178">
        <f>MAX(0,(B40-10.64)*Assumptions!$C$2)</f>
        <v>0</v>
      </c>
      <c r="I40" s="178">
        <f>MAX(0,(D40-10.64)*Assumptions!$C$2)</f>
        <v>0</v>
      </c>
      <c r="J40" s="178">
        <f>MAX(0,(E40-10.64)*Assumptions!$C$2)</f>
        <v>0</v>
      </c>
      <c r="K40" s="178">
        <f>MAX(0,(F40-10.64)*Assumptions!$C$2)</f>
        <v>0</v>
      </c>
    </row>
    <row r="41" spans="1:18">
      <c r="A41" s="175">
        <v>45659.541666666664</v>
      </c>
      <c r="B41" s="176">
        <v>5.7736759142496847</v>
      </c>
      <c r="C41" s="177">
        <f t="shared" si="2"/>
        <v>1.1604286254229956E-4</v>
      </c>
      <c r="D41" s="178">
        <f t="shared" si="3"/>
        <v>6.0457236090890492</v>
      </c>
      <c r="E41" s="178">
        <f t="shared" si="3"/>
        <v>6.3305898184010987</v>
      </c>
      <c r="F41" s="178">
        <f t="shared" si="3"/>
        <v>6.6288785330168691</v>
      </c>
      <c r="G41" s="178">
        <f t="shared" si="3"/>
        <v>6.9412222029874302</v>
      </c>
      <c r="H41" s="178">
        <f>MAX(0,(B41-10.64)*Assumptions!$C$2)</f>
        <v>0</v>
      </c>
      <c r="I41" s="178">
        <f>MAX(0,(D41-10.64)*Assumptions!$C$2)</f>
        <v>0</v>
      </c>
      <c r="J41" s="178">
        <f>MAX(0,(E41-10.64)*Assumptions!$C$2)</f>
        <v>0</v>
      </c>
      <c r="K41" s="178">
        <f>MAX(0,(F41-10.64)*Assumptions!$C$2)</f>
        <v>0</v>
      </c>
    </row>
    <row r="42" spans="1:18">
      <c r="A42" s="175">
        <v>45659.583333333336</v>
      </c>
      <c r="B42" s="176">
        <v>5.7107818411097107</v>
      </c>
      <c r="C42" s="177">
        <f t="shared" si="2"/>
        <v>1.1477877907233988E-4</v>
      </c>
      <c r="D42" s="178">
        <f t="shared" si="3"/>
        <v>5.9798660534344847</v>
      </c>
      <c r="E42" s="178">
        <f t="shared" si="3"/>
        <v>6.2616291449980377</v>
      </c>
      <c r="F42" s="178">
        <f t="shared" si="3"/>
        <v>6.5566685272105847</v>
      </c>
      <c r="G42" s="178">
        <f t="shared" si="3"/>
        <v>6.8656097606890922</v>
      </c>
      <c r="H42" s="178">
        <f>MAX(0,(B42-10.64)*Assumptions!$C$2)</f>
        <v>0</v>
      </c>
      <c r="I42" s="178">
        <f>MAX(0,(D42-10.64)*Assumptions!$C$2)</f>
        <v>0</v>
      </c>
      <c r="J42" s="178">
        <f>MAX(0,(E42-10.64)*Assumptions!$C$2)</f>
        <v>0</v>
      </c>
      <c r="K42" s="178">
        <f>MAX(0,(F42-10.64)*Assumptions!$C$2)</f>
        <v>0</v>
      </c>
    </row>
    <row r="43" spans="1:18">
      <c r="A43" s="175">
        <v>45659.625</v>
      </c>
      <c r="B43" s="176">
        <v>5.6478877679697357</v>
      </c>
      <c r="C43" s="177">
        <f t="shared" si="2"/>
        <v>1.1351469560238018E-4</v>
      </c>
      <c r="D43" s="178">
        <f t="shared" si="3"/>
        <v>5.9140084977799194</v>
      </c>
      <c r="E43" s="178">
        <f t="shared" si="3"/>
        <v>6.1926684715949749</v>
      </c>
      <c r="F43" s="178">
        <f t="shared" si="3"/>
        <v>6.4844585214043011</v>
      </c>
      <c r="G43" s="178">
        <f t="shared" si="3"/>
        <v>6.7899973183907534</v>
      </c>
      <c r="H43" s="178">
        <f>MAX(0,(B43-10.64)*Assumptions!$C$2)</f>
        <v>0</v>
      </c>
      <c r="I43" s="178">
        <f>MAX(0,(D43-10.64)*Assumptions!$C$2)</f>
        <v>0</v>
      </c>
      <c r="J43" s="178">
        <f>MAX(0,(E43-10.64)*Assumptions!$C$2)</f>
        <v>0</v>
      </c>
      <c r="K43" s="178">
        <f>MAX(0,(F43-10.64)*Assumptions!$C$2)</f>
        <v>0</v>
      </c>
    </row>
    <row r="44" spans="1:18">
      <c r="A44" s="175">
        <v>45659.666666666664</v>
      </c>
      <c r="B44" s="176">
        <v>5.9372005044136191</v>
      </c>
      <c r="C44" s="177">
        <f t="shared" si="2"/>
        <v>1.1932947956419475E-4</v>
      </c>
      <c r="D44" s="178">
        <f t="shared" ref="D44:G69" si="10">D$2*$C44</f>
        <v>6.2169532537909173</v>
      </c>
      <c r="E44" s="178">
        <f t="shared" si="10"/>
        <v>6.5098875692490603</v>
      </c>
      <c r="F44" s="178">
        <f t="shared" si="10"/>
        <v>6.8166245481132064</v>
      </c>
      <c r="G44" s="178">
        <f t="shared" si="10"/>
        <v>7.1378145529631079</v>
      </c>
      <c r="H44" s="178">
        <f>MAX(0,(B44-10.64)*Assumptions!$C$2)</f>
        <v>0</v>
      </c>
      <c r="I44" s="178">
        <f>MAX(0,(D44-10.64)*Assumptions!$C$2)</f>
        <v>0</v>
      </c>
      <c r="J44" s="178">
        <f>MAX(0,(E44-10.64)*Assumptions!$C$2)</f>
        <v>0</v>
      </c>
      <c r="K44" s="178">
        <f>MAX(0,(F44-10.64)*Assumptions!$C$2)</f>
        <v>0</v>
      </c>
    </row>
    <row r="45" spans="1:18">
      <c r="A45" s="175">
        <v>45659.708333333336</v>
      </c>
      <c r="B45" s="176">
        <v>6.6416141235813377</v>
      </c>
      <c r="C45" s="177">
        <f t="shared" si="2"/>
        <v>1.3348721442774331E-4</v>
      </c>
      <c r="D45" s="178">
        <f t="shared" si="10"/>
        <v>6.9545578771220447</v>
      </c>
      <c r="E45" s="178">
        <f t="shared" si="10"/>
        <v>7.2822471113633567</v>
      </c>
      <c r="F45" s="178">
        <f t="shared" si="10"/>
        <v>7.6253766131435885</v>
      </c>
      <c r="G45" s="178">
        <f t="shared" si="10"/>
        <v>7.9846739067044954</v>
      </c>
      <c r="H45" s="178">
        <f>MAX(0,(B45-10.64)*Assumptions!$C$2)</f>
        <v>0</v>
      </c>
      <c r="I45" s="178">
        <f>MAX(0,(D45-10.64)*Assumptions!$C$2)</f>
        <v>0</v>
      </c>
      <c r="J45" s="178">
        <f>MAX(0,(E45-10.64)*Assumptions!$C$2)</f>
        <v>0</v>
      </c>
      <c r="K45" s="178">
        <f>MAX(0,(F45-10.64)*Assumptions!$C$2)</f>
        <v>0</v>
      </c>
    </row>
    <row r="46" spans="1:18">
      <c r="A46" s="175">
        <v>45659.75</v>
      </c>
      <c r="B46" s="176">
        <v>7.1699243379571254</v>
      </c>
      <c r="C46" s="177">
        <f t="shared" si="2"/>
        <v>1.4410551557540469E-4</v>
      </c>
      <c r="D46" s="178">
        <f t="shared" si="10"/>
        <v>7.5077613446203886</v>
      </c>
      <c r="E46" s="178">
        <f t="shared" si="10"/>
        <v>7.8615167679490776</v>
      </c>
      <c r="F46" s="178">
        <f t="shared" si="10"/>
        <v>8.231940661916374</v>
      </c>
      <c r="G46" s="178">
        <f t="shared" si="10"/>
        <v>8.6198184220105336</v>
      </c>
      <c r="H46" s="178">
        <f>MAX(0,(B46-10.64)*Assumptions!$C$2)</f>
        <v>0</v>
      </c>
      <c r="I46" s="178">
        <f>MAX(0,(D46-10.64)*Assumptions!$C$2)</f>
        <v>0</v>
      </c>
      <c r="J46" s="178">
        <f>MAX(0,(E46-10.64)*Assumptions!$C$2)</f>
        <v>0</v>
      </c>
      <c r="K46" s="178">
        <f>MAX(0,(F46-10.64)*Assumptions!$C$2)</f>
        <v>0</v>
      </c>
    </row>
    <row r="47" spans="1:18">
      <c r="A47" s="175">
        <v>45659.791666666664</v>
      </c>
      <c r="B47" s="176">
        <v>7.0692938209331659</v>
      </c>
      <c r="C47" s="177">
        <f t="shared" si="2"/>
        <v>1.4208298202346919E-4</v>
      </c>
      <c r="D47" s="178">
        <f t="shared" si="10"/>
        <v>7.4023892555730848</v>
      </c>
      <c r="E47" s="178">
        <f t="shared" si="10"/>
        <v>7.7511796905041788</v>
      </c>
      <c r="F47" s="178">
        <f t="shared" si="10"/>
        <v>8.1164046526263185</v>
      </c>
      <c r="G47" s="178">
        <f t="shared" si="10"/>
        <v>8.4988385143331939</v>
      </c>
      <c r="H47" s="178">
        <f>MAX(0,(B47-10.64)*Assumptions!$C$2)</f>
        <v>0</v>
      </c>
      <c r="I47" s="178">
        <f>MAX(0,(D47-10.64)*Assumptions!$C$2)</f>
        <v>0</v>
      </c>
      <c r="J47" s="178">
        <f>MAX(0,(E47-10.64)*Assumptions!$C$2)</f>
        <v>0</v>
      </c>
      <c r="K47" s="178">
        <f>MAX(0,(F47-10.64)*Assumptions!$C$2)</f>
        <v>0</v>
      </c>
    </row>
    <row r="48" spans="1:18">
      <c r="A48" s="175">
        <v>45659.833333333336</v>
      </c>
      <c r="B48" s="176">
        <v>6.6290353089533411</v>
      </c>
      <c r="C48" s="177">
        <f t="shared" si="2"/>
        <v>1.3323439773375132E-4</v>
      </c>
      <c r="D48" s="178">
        <f t="shared" si="10"/>
        <v>6.9413863659911286</v>
      </c>
      <c r="E48" s="178">
        <f t="shared" si="10"/>
        <v>7.268454976682742</v>
      </c>
      <c r="F48" s="178">
        <f t="shared" si="10"/>
        <v>7.6109346119823291</v>
      </c>
      <c r="G48" s="178">
        <f t="shared" si="10"/>
        <v>7.9695514182448255</v>
      </c>
      <c r="H48" s="178">
        <f>MAX(0,(B48-10.64)*Assumptions!$C$2)</f>
        <v>0</v>
      </c>
      <c r="I48" s="178">
        <f>MAX(0,(D48-10.64)*Assumptions!$C$2)</f>
        <v>0</v>
      </c>
      <c r="J48" s="178">
        <f>MAX(0,(E48-10.64)*Assumptions!$C$2)</f>
        <v>0</v>
      </c>
      <c r="K48" s="178">
        <f>MAX(0,(F48-10.64)*Assumptions!$C$2)</f>
        <v>0</v>
      </c>
    </row>
    <row r="49" spans="1:11">
      <c r="A49" s="175">
        <v>45659.875</v>
      </c>
      <c r="B49" s="176">
        <v>6.5535624211853722</v>
      </c>
      <c r="C49" s="177">
        <f t="shared" si="2"/>
        <v>1.3171749756979971E-4</v>
      </c>
      <c r="D49" s="178">
        <f t="shared" si="10"/>
        <v>6.8623572992056516</v>
      </c>
      <c r="E49" s="178">
        <f t="shared" si="10"/>
        <v>7.1857021685990681</v>
      </c>
      <c r="F49" s="178">
        <f t="shared" si="10"/>
        <v>7.5242826050147897</v>
      </c>
      <c r="G49" s="178">
        <f t="shared" si="10"/>
        <v>7.8788164874868203</v>
      </c>
      <c r="H49" s="178">
        <f>MAX(0,(B49-10.64)*Assumptions!$C$2)</f>
        <v>0</v>
      </c>
      <c r="I49" s="178">
        <f>MAX(0,(D49-10.64)*Assumptions!$C$2)</f>
        <v>0</v>
      </c>
      <c r="J49" s="178">
        <f>MAX(0,(E49-10.64)*Assumptions!$C$2)</f>
        <v>0</v>
      </c>
      <c r="K49" s="178">
        <f>MAX(0,(F49-10.64)*Assumptions!$C$2)</f>
        <v>0</v>
      </c>
    </row>
    <row r="50" spans="1:11">
      <c r="A50" s="175">
        <v>45659.916666666664</v>
      </c>
      <c r="B50" s="176">
        <v>6.1636191677175294</v>
      </c>
      <c r="C50" s="177">
        <f t="shared" si="2"/>
        <v>1.2388018005604965E-4</v>
      </c>
      <c r="D50" s="178">
        <f t="shared" si="10"/>
        <v>6.4540404541473508</v>
      </c>
      <c r="E50" s="178">
        <f t="shared" si="10"/>
        <v>6.7581459935000847</v>
      </c>
      <c r="F50" s="178">
        <f t="shared" si="10"/>
        <v>7.0765805690158299</v>
      </c>
      <c r="G50" s="178">
        <f t="shared" si="10"/>
        <v>7.4100193452371261</v>
      </c>
      <c r="H50" s="178">
        <f>MAX(0,(B50-10.64)*Assumptions!$C$2)</f>
        <v>0</v>
      </c>
      <c r="I50" s="178">
        <f>MAX(0,(D50-10.64)*Assumptions!$C$2)</f>
        <v>0</v>
      </c>
      <c r="J50" s="178">
        <f>MAX(0,(E50-10.64)*Assumptions!$C$2)</f>
        <v>0</v>
      </c>
      <c r="K50" s="178">
        <f>MAX(0,(F50-10.64)*Assumptions!$C$2)</f>
        <v>0</v>
      </c>
    </row>
    <row r="51" spans="1:11">
      <c r="A51" s="175">
        <v>45659.958333333336</v>
      </c>
      <c r="B51" s="176">
        <v>5.8365699873896597</v>
      </c>
      <c r="C51" s="177">
        <f t="shared" si="2"/>
        <v>1.1730694601225924E-4</v>
      </c>
      <c r="D51" s="178">
        <f t="shared" si="10"/>
        <v>6.1115811647436136</v>
      </c>
      <c r="E51" s="178">
        <f t="shared" si="10"/>
        <v>6.3995504918041606</v>
      </c>
      <c r="F51" s="178">
        <f t="shared" si="10"/>
        <v>6.7010885388231527</v>
      </c>
      <c r="G51" s="178">
        <f t="shared" si="10"/>
        <v>7.0168346452857673</v>
      </c>
      <c r="H51" s="178">
        <f>MAX(0,(B51-10.64)*Assumptions!$C$2)</f>
        <v>0</v>
      </c>
      <c r="I51" s="178">
        <f>MAX(0,(D51-10.64)*Assumptions!$C$2)</f>
        <v>0</v>
      </c>
      <c r="J51" s="178">
        <f>MAX(0,(E51-10.64)*Assumptions!$C$2)</f>
        <v>0</v>
      </c>
      <c r="K51" s="178">
        <f>MAX(0,(F51-10.64)*Assumptions!$C$2)</f>
        <v>0</v>
      </c>
    </row>
    <row r="52" spans="1:11">
      <c r="A52" s="175">
        <v>45660</v>
      </c>
      <c r="B52" s="176">
        <v>5.3837326607818419</v>
      </c>
      <c r="C52" s="177">
        <f t="shared" si="2"/>
        <v>1.0820554502854949E-4</v>
      </c>
      <c r="D52" s="178">
        <f t="shared" si="10"/>
        <v>5.6374067640307475</v>
      </c>
      <c r="E52" s="178">
        <f t="shared" si="10"/>
        <v>5.9030336433021144</v>
      </c>
      <c r="F52" s="178">
        <f t="shared" si="10"/>
        <v>6.1811764970179084</v>
      </c>
      <c r="G52" s="178">
        <f t="shared" si="10"/>
        <v>6.4724250607377343</v>
      </c>
      <c r="H52" s="178">
        <f>MAX(0,(B52-10.64)*Assumptions!$C$2)</f>
        <v>0</v>
      </c>
      <c r="I52" s="178">
        <f>MAX(0,(D52-10.64)*Assumptions!$C$2)</f>
        <v>0</v>
      </c>
      <c r="J52" s="178">
        <f>MAX(0,(E52-10.64)*Assumptions!$C$2)</f>
        <v>0</v>
      </c>
      <c r="K52" s="178">
        <f>MAX(0,(F52-10.64)*Assumptions!$C$2)</f>
        <v>0</v>
      </c>
    </row>
    <row r="53" spans="1:11">
      <c r="A53" s="175">
        <v>45660.041666666664</v>
      </c>
      <c r="B53" s="176">
        <v>4.9812105926860024</v>
      </c>
      <c r="C53" s="177">
        <f t="shared" si="2"/>
        <v>1.0011541082080745E-4</v>
      </c>
      <c r="D53" s="178">
        <f t="shared" si="10"/>
        <v>5.2159184078415315</v>
      </c>
      <c r="E53" s="178">
        <f t="shared" si="10"/>
        <v>5.4616853335225164</v>
      </c>
      <c r="F53" s="178">
        <f t="shared" si="10"/>
        <v>5.71903245985769</v>
      </c>
      <c r="G53" s="178">
        <f t="shared" si="10"/>
        <v>5.9885054300283702</v>
      </c>
      <c r="H53" s="178">
        <f>MAX(0,(B53-10.64)*Assumptions!$C$2)</f>
        <v>0</v>
      </c>
      <c r="I53" s="178">
        <f>MAX(0,(D53-10.64)*Assumptions!$C$2)</f>
        <v>0</v>
      </c>
      <c r="J53" s="178">
        <f>MAX(0,(E53-10.64)*Assumptions!$C$2)</f>
        <v>0</v>
      </c>
      <c r="K53" s="178">
        <f>MAX(0,(F53-10.64)*Assumptions!$C$2)</f>
        <v>0</v>
      </c>
    </row>
    <row r="54" spans="1:11">
      <c r="A54" s="175">
        <v>45660.083333333336</v>
      </c>
      <c r="B54" s="176">
        <v>4.5032156368221941</v>
      </c>
      <c r="C54" s="177">
        <f t="shared" si="2"/>
        <v>9.0508376449113806E-5</v>
      </c>
      <c r="D54" s="178">
        <f t="shared" si="10"/>
        <v>4.7154009848668395</v>
      </c>
      <c r="E54" s="178">
        <f t="shared" si="10"/>
        <v>4.9375842156592444</v>
      </c>
      <c r="F54" s="178">
        <f t="shared" si="10"/>
        <v>5.1702364157299314</v>
      </c>
      <c r="G54" s="178">
        <f t="shared" si="10"/>
        <v>5.413850868561001</v>
      </c>
      <c r="H54" s="178">
        <f>MAX(0,(B54-10.64)*Assumptions!$C$2)</f>
        <v>0</v>
      </c>
      <c r="I54" s="178">
        <f>MAX(0,(D54-10.64)*Assumptions!$C$2)</f>
        <v>0</v>
      </c>
      <c r="J54" s="178">
        <f>MAX(0,(E54-10.64)*Assumptions!$C$2)</f>
        <v>0</v>
      </c>
      <c r="K54" s="178">
        <f>MAX(0,(F54-10.64)*Assumptions!$C$2)</f>
        <v>0</v>
      </c>
    </row>
    <row r="55" spans="1:11">
      <c r="A55" s="175">
        <v>45660.125</v>
      </c>
      <c r="B55" s="176">
        <v>4.5283732660781846</v>
      </c>
      <c r="C55" s="177">
        <f t="shared" si="2"/>
        <v>9.1014009837097696E-5</v>
      </c>
      <c r="D55" s="178">
        <f t="shared" si="10"/>
        <v>4.7417440071286663</v>
      </c>
      <c r="E55" s="178">
        <f t="shared" si="10"/>
        <v>4.9651684850204703</v>
      </c>
      <c r="F55" s="178">
        <f t="shared" si="10"/>
        <v>5.1991204180524466</v>
      </c>
      <c r="G55" s="178">
        <f t="shared" si="10"/>
        <v>5.4440958454803372</v>
      </c>
      <c r="H55" s="178">
        <f>MAX(0,(B55-10.64)*Assumptions!$C$2)</f>
        <v>0</v>
      </c>
      <c r="I55" s="178">
        <f>MAX(0,(D55-10.64)*Assumptions!$C$2)</f>
        <v>0</v>
      </c>
      <c r="J55" s="178">
        <f>MAX(0,(E55-10.64)*Assumptions!$C$2)</f>
        <v>0</v>
      </c>
      <c r="K55" s="178">
        <f>MAX(0,(F55-10.64)*Assumptions!$C$2)</f>
        <v>0</v>
      </c>
    </row>
    <row r="56" spans="1:11">
      <c r="A56" s="175">
        <v>45660.166666666664</v>
      </c>
      <c r="B56" s="176">
        <v>4.3522698612862545</v>
      </c>
      <c r="C56" s="177">
        <f t="shared" si="2"/>
        <v>8.7474576121210549E-5</v>
      </c>
      <c r="D56" s="178">
        <f t="shared" si="10"/>
        <v>4.5573428512958838</v>
      </c>
      <c r="E56" s="178">
        <f t="shared" si="10"/>
        <v>4.7720785994918957</v>
      </c>
      <c r="F56" s="178">
        <f t="shared" si="10"/>
        <v>4.99693240179485</v>
      </c>
      <c r="G56" s="178">
        <f t="shared" si="10"/>
        <v>5.2323810070449897</v>
      </c>
      <c r="H56" s="178">
        <f>MAX(0,(B56-10.64)*Assumptions!$C$2)</f>
        <v>0</v>
      </c>
      <c r="I56" s="178">
        <f>MAX(0,(D56-10.64)*Assumptions!$C$2)</f>
        <v>0</v>
      </c>
      <c r="J56" s="178">
        <f>MAX(0,(E56-10.64)*Assumptions!$C$2)</f>
        <v>0</v>
      </c>
      <c r="K56" s="178">
        <f>MAX(0,(F56-10.64)*Assumptions!$C$2)</f>
        <v>0</v>
      </c>
    </row>
    <row r="57" spans="1:11">
      <c r="A57" s="175">
        <v>45660.208333333336</v>
      </c>
      <c r="B57" s="176">
        <v>4.3522698612862545</v>
      </c>
      <c r="C57" s="177">
        <f t="shared" si="2"/>
        <v>8.7474576121210549E-5</v>
      </c>
      <c r="D57" s="178">
        <f t="shared" si="10"/>
        <v>4.5573428512958838</v>
      </c>
      <c r="E57" s="178">
        <f t="shared" si="10"/>
        <v>4.7720785994918957</v>
      </c>
      <c r="F57" s="178">
        <f t="shared" si="10"/>
        <v>4.99693240179485</v>
      </c>
      <c r="G57" s="178">
        <f t="shared" si="10"/>
        <v>5.2323810070449897</v>
      </c>
      <c r="H57" s="178">
        <f>MAX(0,(B57-10.64)*Assumptions!$C$2)</f>
        <v>0</v>
      </c>
      <c r="I57" s="178">
        <f>MAX(0,(D57-10.64)*Assumptions!$C$2)</f>
        <v>0</v>
      </c>
      <c r="J57" s="178">
        <f>MAX(0,(E57-10.64)*Assumptions!$C$2)</f>
        <v>0</v>
      </c>
      <c r="K57" s="178">
        <f>MAX(0,(F57-10.64)*Assumptions!$C$2)</f>
        <v>0</v>
      </c>
    </row>
    <row r="58" spans="1:11">
      <c r="A58" s="175">
        <v>45660.25</v>
      </c>
      <c r="B58" s="176">
        <v>4.8051071878940732</v>
      </c>
      <c r="C58" s="177">
        <f t="shared" si="2"/>
        <v>9.6575977104920333E-5</v>
      </c>
      <c r="D58" s="178">
        <f t="shared" si="10"/>
        <v>5.0315172520087508</v>
      </c>
      <c r="E58" s="178">
        <f t="shared" si="10"/>
        <v>5.2685954479939436</v>
      </c>
      <c r="F58" s="178">
        <f t="shared" si="10"/>
        <v>5.5168444436000961</v>
      </c>
      <c r="G58" s="178">
        <f t="shared" si="10"/>
        <v>5.7767905915930244</v>
      </c>
      <c r="H58" s="178">
        <f>MAX(0,(B58-10.64)*Assumptions!$C$2)</f>
        <v>0</v>
      </c>
      <c r="I58" s="178">
        <f>MAX(0,(D58-10.64)*Assumptions!$C$2)</f>
        <v>0</v>
      </c>
      <c r="J58" s="178">
        <f>MAX(0,(E58-10.64)*Assumptions!$C$2)</f>
        <v>0</v>
      </c>
      <c r="K58" s="178">
        <f>MAX(0,(F58-10.64)*Assumptions!$C$2)</f>
        <v>0</v>
      </c>
    </row>
    <row r="59" spans="1:11">
      <c r="A59" s="175">
        <v>45660.291666666664</v>
      </c>
      <c r="B59" s="176">
        <v>4.9183165195460283</v>
      </c>
      <c r="C59" s="177">
        <f t="shared" si="2"/>
        <v>9.8851327350847783E-5</v>
      </c>
      <c r="D59" s="178">
        <f t="shared" si="10"/>
        <v>5.150060852186968</v>
      </c>
      <c r="E59" s="178">
        <f t="shared" si="10"/>
        <v>5.3927246601194554</v>
      </c>
      <c r="F59" s="178">
        <f t="shared" si="10"/>
        <v>5.6468224540514074</v>
      </c>
      <c r="G59" s="178">
        <f t="shared" si="10"/>
        <v>5.9128929877300331</v>
      </c>
      <c r="H59" s="178">
        <f>MAX(0,(B59-10.64)*Assumptions!$C$2)</f>
        <v>0</v>
      </c>
      <c r="I59" s="178">
        <f>MAX(0,(D59-10.64)*Assumptions!$C$2)</f>
        <v>0</v>
      </c>
      <c r="J59" s="178">
        <f>MAX(0,(E59-10.64)*Assumptions!$C$2)</f>
        <v>0</v>
      </c>
      <c r="K59" s="178">
        <f>MAX(0,(F59-10.64)*Assumptions!$C$2)</f>
        <v>0</v>
      </c>
    </row>
    <row r="60" spans="1:11">
      <c r="A60" s="175">
        <v>45660.333333333336</v>
      </c>
      <c r="B60" s="176">
        <v>5.1573139974779316</v>
      </c>
      <c r="C60" s="177">
        <f t="shared" si="2"/>
        <v>1.0365484453669459E-4</v>
      </c>
      <c r="D60" s="178">
        <f t="shared" si="10"/>
        <v>5.4003195636743131</v>
      </c>
      <c r="E60" s="178">
        <f t="shared" si="10"/>
        <v>5.65477521905109</v>
      </c>
      <c r="F60" s="178">
        <f t="shared" si="10"/>
        <v>5.9212204761152849</v>
      </c>
      <c r="G60" s="178">
        <f t="shared" si="10"/>
        <v>6.2002202684637169</v>
      </c>
      <c r="H60" s="178">
        <f>MAX(0,(B60-10.64)*Assumptions!$C$2)</f>
        <v>0</v>
      </c>
      <c r="I60" s="178">
        <f>MAX(0,(D60-10.64)*Assumptions!$C$2)</f>
        <v>0</v>
      </c>
      <c r="J60" s="178">
        <f>MAX(0,(E60-10.64)*Assumptions!$C$2)</f>
        <v>0</v>
      </c>
      <c r="K60" s="178">
        <f>MAX(0,(F60-10.64)*Assumptions!$C$2)</f>
        <v>0</v>
      </c>
    </row>
    <row r="61" spans="1:11">
      <c r="A61" s="175">
        <v>45660.375</v>
      </c>
      <c r="B61" s="176">
        <v>5.446626733921816</v>
      </c>
      <c r="C61" s="177">
        <f t="shared" si="2"/>
        <v>1.0946962849850917E-4</v>
      </c>
      <c r="D61" s="178">
        <f t="shared" si="10"/>
        <v>5.7032643196853119</v>
      </c>
      <c r="E61" s="178">
        <f t="shared" si="10"/>
        <v>5.9719943167051763</v>
      </c>
      <c r="F61" s="178">
        <f t="shared" si="10"/>
        <v>6.253386502824192</v>
      </c>
      <c r="G61" s="178">
        <f t="shared" si="10"/>
        <v>6.5480375030360722</v>
      </c>
      <c r="H61" s="178">
        <f>MAX(0,(B61-10.64)*Assumptions!$C$2)</f>
        <v>0</v>
      </c>
      <c r="I61" s="178">
        <f>MAX(0,(D61-10.64)*Assumptions!$C$2)</f>
        <v>0</v>
      </c>
      <c r="J61" s="178">
        <f>MAX(0,(E61-10.64)*Assumptions!$C$2)</f>
        <v>0</v>
      </c>
      <c r="K61" s="178">
        <f>MAX(0,(F61-10.64)*Assumptions!$C$2)</f>
        <v>0</v>
      </c>
    </row>
    <row r="62" spans="1:11">
      <c r="A62" s="175">
        <v>45660.416666666664</v>
      </c>
      <c r="B62" s="176">
        <v>5.5220996216897857</v>
      </c>
      <c r="C62" s="177">
        <f t="shared" si="2"/>
        <v>1.109865286624608E-4</v>
      </c>
      <c r="D62" s="178">
        <f t="shared" si="10"/>
        <v>5.7822933864707897</v>
      </c>
      <c r="E62" s="178">
        <f t="shared" si="10"/>
        <v>6.0547471247888511</v>
      </c>
      <c r="F62" s="178">
        <f t="shared" si="10"/>
        <v>6.3400385097917331</v>
      </c>
      <c r="G62" s="178">
        <f t="shared" si="10"/>
        <v>6.6387724337940774</v>
      </c>
      <c r="H62" s="178">
        <f>MAX(0,(B62-10.64)*Assumptions!$C$2)</f>
        <v>0</v>
      </c>
      <c r="I62" s="178">
        <f>MAX(0,(D62-10.64)*Assumptions!$C$2)</f>
        <v>0</v>
      </c>
      <c r="J62" s="178">
        <f>MAX(0,(E62-10.64)*Assumptions!$C$2)</f>
        <v>0</v>
      </c>
      <c r="K62" s="178">
        <f>MAX(0,(F62-10.64)*Assumptions!$C$2)</f>
        <v>0</v>
      </c>
    </row>
    <row r="63" spans="1:11">
      <c r="A63" s="175">
        <v>45660.458333333336</v>
      </c>
      <c r="B63" s="176">
        <v>5.7736759142496847</v>
      </c>
      <c r="C63" s="177">
        <f t="shared" si="2"/>
        <v>1.1604286254229956E-4</v>
      </c>
      <c r="D63" s="178">
        <f t="shared" si="10"/>
        <v>6.0457236090890492</v>
      </c>
      <c r="E63" s="178">
        <f t="shared" si="10"/>
        <v>6.3305898184010987</v>
      </c>
      <c r="F63" s="178">
        <f t="shared" si="10"/>
        <v>6.6288785330168691</v>
      </c>
      <c r="G63" s="178">
        <f t="shared" si="10"/>
        <v>6.9412222029874302</v>
      </c>
      <c r="H63" s="178">
        <f>MAX(0,(B63-10.64)*Assumptions!$C$2)</f>
        <v>0</v>
      </c>
      <c r="I63" s="178">
        <f>MAX(0,(D63-10.64)*Assumptions!$C$2)</f>
        <v>0</v>
      </c>
      <c r="J63" s="178">
        <f>MAX(0,(E63-10.64)*Assumptions!$C$2)</f>
        <v>0</v>
      </c>
      <c r="K63" s="178">
        <f>MAX(0,(F63-10.64)*Assumptions!$C$2)</f>
        <v>0</v>
      </c>
    </row>
    <row r="64" spans="1:11">
      <c r="A64" s="175">
        <v>45660.5</v>
      </c>
      <c r="B64" s="176">
        <v>6.0881462799495587</v>
      </c>
      <c r="C64" s="177">
        <f t="shared" si="2"/>
        <v>1.22363279892098E-4</v>
      </c>
      <c r="D64" s="178">
        <f t="shared" si="10"/>
        <v>6.375011387361873</v>
      </c>
      <c r="E64" s="178">
        <f t="shared" si="10"/>
        <v>6.675393185416409</v>
      </c>
      <c r="F64" s="178">
        <f t="shared" si="10"/>
        <v>6.9899285620482878</v>
      </c>
      <c r="G64" s="178">
        <f t="shared" si="10"/>
        <v>7.3192844144791191</v>
      </c>
      <c r="H64" s="178">
        <f>MAX(0,(B64-10.64)*Assumptions!$C$2)</f>
        <v>0</v>
      </c>
      <c r="I64" s="178">
        <f>MAX(0,(D64-10.64)*Assumptions!$C$2)</f>
        <v>0</v>
      </c>
      <c r="J64" s="178">
        <f>MAX(0,(E64-10.64)*Assumptions!$C$2)</f>
        <v>0</v>
      </c>
      <c r="K64" s="178">
        <f>MAX(0,(F64-10.64)*Assumptions!$C$2)</f>
        <v>0</v>
      </c>
    </row>
    <row r="65" spans="1:11">
      <c r="A65" s="175">
        <v>45660.541666666664</v>
      </c>
      <c r="B65" s="176">
        <v>5.9497793190416148</v>
      </c>
      <c r="C65" s="177">
        <f t="shared" si="2"/>
        <v>1.1958229625818671E-4</v>
      </c>
      <c r="D65" s="178">
        <f t="shared" si="10"/>
        <v>6.2301247649218308</v>
      </c>
      <c r="E65" s="178">
        <f t="shared" si="10"/>
        <v>6.5236797039296741</v>
      </c>
      <c r="F65" s="178">
        <f t="shared" si="10"/>
        <v>6.8310665492744649</v>
      </c>
      <c r="G65" s="178">
        <f t="shared" si="10"/>
        <v>7.1529370414227769</v>
      </c>
      <c r="H65" s="178">
        <f>MAX(0,(B65-10.64)*Assumptions!$C$2)</f>
        <v>0</v>
      </c>
      <c r="I65" s="178">
        <f>MAX(0,(D65-10.64)*Assumptions!$C$2)</f>
        <v>0</v>
      </c>
      <c r="J65" s="178">
        <f>MAX(0,(E65-10.64)*Assumptions!$C$2)</f>
        <v>0</v>
      </c>
      <c r="K65" s="178">
        <f>MAX(0,(F65-10.64)*Assumptions!$C$2)</f>
        <v>0</v>
      </c>
    </row>
    <row r="66" spans="1:11">
      <c r="A66" s="175">
        <v>45660.583333333336</v>
      </c>
      <c r="B66" s="176">
        <v>6.0755674653215639</v>
      </c>
      <c r="C66" s="177">
        <f t="shared" si="2"/>
        <v>1.2211046319810607E-4</v>
      </c>
      <c r="D66" s="178">
        <f t="shared" si="10"/>
        <v>6.3618398762309596</v>
      </c>
      <c r="E66" s="178">
        <f t="shared" si="10"/>
        <v>6.661601050735797</v>
      </c>
      <c r="F66" s="178">
        <f t="shared" si="10"/>
        <v>6.975486560887032</v>
      </c>
      <c r="G66" s="178">
        <f t="shared" si="10"/>
        <v>7.3041619260194519</v>
      </c>
      <c r="H66" s="178">
        <f>MAX(0,(B66-10.64)*Assumptions!$C$2)</f>
        <v>0</v>
      </c>
      <c r="I66" s="178">
        <f>MAX(0,(D66-10.64)*Assumptions!$C$2)</f>
        <v>0</v>
      </c>
      <c r="J66" s="178">
        <f>MAX(0,(E66-10.64)*Assumptions!$C$2)</f>
        <v>0</v>
      </c>
      <c r="K66" s="178">
        <f>MAX(0,(F66-10.64)*Assumptions!$C$2)</f>
        <v>0</v>
      </c>
    </row>
    <row r="67" spans="1:11">
      <c r="A67" s="175">
        <v>45660.625</v>
      </c>
      <c r="B67" s="176">
        <v>6.0378310214375785</v>
      </c>
      <c r="C67" s="177">
        <f t="shared" si="2"/>
        <v>1.2135201311613025E-4</v>
      </c>
      <c r="D67" s="178">
        <f t="shared" si="10"/>
        <v>6.3223253428382211</v>
      </c>
      <c r="E67" s="178">
        <f t="shared" si="10"/>
        <v>6.6202246466939592</v>
      </c>
      <c r="F67" s="178">
        <f t="shared" si="10"/>
        <v>6.932160557403261</v>
      </c>
      <c r="G67" s="178">
        <f t="shared" si="10"/>
        <v>7.2587944606404493</v>
      </c>
      <c r="H67" s="178">
        <f>MAX(0,(B67-10.64)*Assumptions!$C$2)</f>
        <v>0</v>
      </c>
      <c r="I67" s="178">
        <f>MAX(0,(D67-10.64)*Assumptions!$C$2)</f>
        <v>0</v>
      </c>
      <c r="J67" s="178">
        <f>MAX(0,(E67-10.64)*Assumptions!$C$2)</f>
        <v>0</v>
      </c>
      <c r="K67" s="178">
        <f>MAX(0,(F67-10.64)*Assumptions!$C$2)</f>
        <v>0</v>
      </c>
    </row>
    <row r="68" spans="1:11">
      <c r="A68" s="175">
        <v>45660.666666666664</v>
      </c>
      <c r="B68" s="176">
        <v>6.0504098360655734</v>
      </c>
      <c r="C68" s="177">
        <f t="shared" si="2"/>
        <v>1.2160482981012218E-4</v>
      </c>
      <c r="D68" s="178">
        <f t="shared" si="10"/>
        <v>6.3354968539691336</v>
      </c>
      <c r="E68" s="178">
        <f t="shared" si="10"/>
        <v>6.6340167813745712</v>
      </c>
      <c r="F68" s="178">
        <f t="shared" si="10"/>
        <v>6.9466025585645177</v>
      </c>
      <c r="G68" s="178">
        <f t="shared" si="10"/>
        <v>7.2739169491001165</v>
      </c>
      <c r="H68" s="178">
        <f>MAX(0,(B68-10.64)*Assumptions!$C$2)</f>
        <v>0</v>
      </c>
      <c r="I68" s="178">
        <f>MAX(0,(D68-10.64)*Assumptions!$C$2)</f>
        <v>0</v>
      </c>
      <c r="J68" s="178">
        <f>MAX(0,(E68-10.64)*Assumptions!$C$2)</f>
        <v>0</v>
      </c>
      <c r="K68" s="178">
        <f>MAX(0,(F68-10.64)*Assumptions!$C$2)</f>
        <v>0</v>
      </c>
    </row>
    <row r="69" spans="1:11">
      <c r="A69" s="175">
        <v>45660.708333333336</v>
      </c>
      <c r="B69" s="176">
        <v>6.5284047919293826</v>
      </c>
      <c r="C69" s="177">
        <f t="shared" ref="C69:C132" si="11">B69/$B$2</f>
        <v>1.3121186418181584E-4</v>
      </c>
      <c r="D69" s="178">
        <f t="shared" si="10"/>
        <v>6.8360142769438266</v>
      </c>
      <c r="E69" s="178">
        <f t="shared" si="10"/>
        <v>7.158117899237844</v>
      </c>
      <c r="F69" s="178">
        <f t="shared" si="10"/>
        <v>7.4953986026922763</v>
      </c>
      <c r="G69" s="178">
        <f t="shared" si="10"/>
        <v>7.8485715105674858</v>
      </c>
      <c r="H69" s="178">
        <f>MAX(0,(B69-10.64)*Assumptions!$C$2)</f>
        <v>0</v>
      </c>
      <c r="I69" s="178">
        <f>MAX(0,(D69-10.64)*Assumptions!$C$2)</f>
        <v>0</v>
      </c>
      <c r="J69" s="178">
        <f>MAX(0,(E69-10.64)*Assumptions!$C$2)</f>
        <v>0</v>
      </c>
      <c r="K69" s="178">
        <f>MAX(0,(F69-10.64)*Assumptions!$C$2)</f>
        <v>0</v>
      </c>
    </row>
    <row r="70" spans="1:11">
      <c r="A70" s="175">
        <v>45660.75</v>
      </c>
      <c r="B70" s="176">
        <v>7.0818726355611608</v>
      </c>
      <c r="C70" s="177">
        <f t="shared" si="11"/>
        <v>1.4233579871746112E-4</v>
      </c>
      <c r="D70" s="178">
        <f t="shared" ref="D70:D133" si="12">D$2*$C70</f>
        <v>7.4155607667039973</v>
      </c>
      <c r="E70" s="178">
        <f t="shared" ref="E70:G97" si="13">E$2*$C70</f>
        <v>7.7649718251847908</v>
      </c>
      <c r="F70" s="178">
        <f t="shared" si="13"/>
        <v>8.1308466537875752</v>
      </c>
      <c r="G70" s="178">
        <f t="shared" si="13"/>
        <v>8.5139610027928612</v>
      </c>
      <c r="H70" s="178">
        <f>MAX(0,(B70-10.64)*Assumptions!$C$2)</f>
        <v>0</v>
      </c>
      <c r="I70" s="178">
        <f>MAX(0,(D70-10.64)*Assumptions!$C$2)</f>
        <v>0</v>
      </c>
      <c r="J70" s="178">
        <f>MAX(0,(E70-10.64)*Assumptions!$C$2)</f>
        <v>0</v>
      </c>
      <c r="K70" s="178">
        <f>MAX(0,(F70-10.64)*Assumptions!$C$2)</f>
        <v>0</v>
      </c>
    </row>
    <row r="71" spans="1:11">
      <c r="A71" s="175">
        <v>45660.791666666664</v>
      </c>
      <c r="B71" s="176">
        <v>7.1196090794451452</v>
      </c>
      <c r="C71" s="177">
        <f t="shared" si="11"/>
        <v>1.4309424879943694E-4</v>
      </c>
      <c r="D71" s="178">
        <f t="shared" si="12"/>
        <v>7.4550753000967367</v>
      </c>
      <c r="E71" s="178">
        <f t="shared" si="13"/>
        <v>7.8063482292266286</v>
      </c>
      <c r="F71" s="178">
        <f t="shared" si="13"/>
        <v>8.1741726572713471</v>
      </c>
      <c r="G71" s="178">
        <f t="shared" si="13"/>
        <v>8.5593284681718647</v>
      </c>
      <c r="H71" s="178">
        <f>MAX(0,(B71-10.64)*Assumptions!$C$2)</f>
        <v>0</v>
      </c>
      <c r="I71" s="178">
        <f>MAX(0,(D71-10.64)*Assumptions!$C$2)</f>
        <v>0</v>
      </c>
      <c r="J71" s="178">
        <f>MAX(0,(E71-10.64)*Assumptions!$C$2)</f>
        <v>0</v>
      </c>
      <c r="K71" s="178">
        <f>MAX(0,(F71-10.64)*Assumptions!$C$2)</f>
        <v>0</v>
      </c>
    </row>
    <row r="72" spans="1:11">
      <c r="A72" s="175">
        <v>45660.833333333336</v>
      </c>
      <c r="B72" s="176">
        <v>6.7799810844892807</v>
      </c>
      <c r="C72" s="177">
        <f t="shared" si="11"/>
        <v>1.3626819806165458E-4</v>
      </c>
      <c r="D72" s="178">
        <f t="shared" si="12"/>
        <v>7.0994444995620842</v>
      </c>
      <c r="E72" s="178">
        <f t="shared" si="13"/>
        <v>7.4339605928500907</v>
      </c>
      <c r="F72" s="178">
        <f t="shared" si="13"/>
        <v>7.7842386259174106</v>
      </c>
      <c r="G72" s="178">
        <f t="shared" si="13"/>
        <v>8.1510212797608368</v>
      </c>
      <c r="H72" s="178">
        <f>MAX(0,(B72-10.64)*Assumptions!$C$2)</f>
        <v>0</v>
      </c>
      <c r="I72" s="178">
        <f>MAX(0,(D72-10.64)*Assumptions!$C$2)</f>
        <v>0</v>
      </c>
      <c r="J72" s="178">
        <f>MAX(0,(E72-10.64)*Assumptions!$C$2)</f>
        <v>0</v>
      </c>
      <c r="K72" s="178">
        <f>MAX(0,(F72-10.64)*Assumptions!$C$2)</f>
        <v>0</v>
      </c>
    </row>
    <row r="73" spans="1:11">
      <c r="A73" s="175">
        <v>45660.875</v>
      </c>
      <c r="B73" s="176">
        <v>6.5535624211853722</v>
      </c>
      <c r="C73" s="177">
        <f t="shared" si="11"/>
        <v>1.3171749756979971E-4</v>
      </c>
      <c r="D73" s="178">
        <f t="shared" si="12"/>
        <v>6.8623572992056516</v>
      </c>
      <c r="E73" s="178">
        <f t="shared" si="13"/>
        <v>7.1857021685990681</v>
      </c>
      <c r="F73" s="178">
        <f t="shared" si="13"/>
        <v>7.5242826050147897</v>
      </c>
      <c r="G73" s="178">
        <f t="shared" si="13"/>
        <v>7.8788164874868203</v>
      </c>
      <c r="H73" s="178">
        <f>MAX(0,(B73-10.64)*Assumptions!$C$2)</f>
        <v>0</v>
      </c>
      <c r="I73" s="178">
        <f>MAX(0,(D73-10.64)*Assumptions!$C$2)</f>
        <v>0</v>
      </c>
      <c r="J73" s="178">
        <f>MAX(0,(E73-10.64)*Assumptions!$C$2)</f>
        <v>0</v>
      </c>
      <c r="K73" s="178">
        <f>MAX(0,(F73-10.64)*Assumptions!$C$2)</f>
        <v>0</v>
      </c>
    </row>
    <row r="74" spans="1:11">
      <c r="A74" s="175">
        <v>45660.916666666664</v>
      </c>
      <c r="B74" s="176">
        <v>6.3523013871374525</v>
      </c>
      <c r="C74" s="177">
        <f t="shared" si="11"/>
        <v>1.276724304659287E-4</v>
      </c>
      <c r="D74" s="178">
        <f t="shared" si="12"/>
        <v>6.6516131211110441</v>
      </c>
      <c r="E74" s="178">
        <f t="shared" si="13"/>
        <v>6.9650280137092695</v>
      </c>
      <c r="F74" s="178">
        <f t="shared" si="13"/>
        <v>7.2932105864346806</v>
      </c>
      <c r="G74" s="178">
        <f t="shared" si="13"/>
        <v>7.6368566721321391</v>
      </c>
      <c r="H74" s="178">
        <f>MAX(0,(B74-10.64)*Assumptions!$C$2)</f>
        <v>0</v>
      </c>
      <c r="I74" s="178">
        <f>MAX(0,(D74-10.64)*Assumptions!$C$2)</f>
        <v>0</v>
      </c>
      <c r="J74" s="178">
        <f>MAX(0,(E74-10.64)*Assumptions!$C$2)</f>
        <v>0</v>
      </c>
      <c r="K74" s="178">
        <f>MAX(0,(F74-10.64)*Assumptions!$C$2)</f>
        <v>0</v>
      </c>
    </row>
    <row r="75" spans="1:11">
      <c r="A75" s="175">
        <v>45660.958333333336</v>
      </c>
      <c r="B75" s="176">
        <v>6.0252522068095837</v>
      </c>
      <c r="C75" s="177">
        <f t="shared" si="11"/>
        <v>1.2109919642213831E-4</v>
      </c>
      <c r="D75" s="178">
        <f t="shared" si="12"/>
        <v>6.3091538317073077</v>
      </c>
      <c r="E75" s="178">
        <f t="shared" si="13"/>
        <v>6.6064325120133471</v>
      </c>
      <c r="F75" s="178">
        <f t="shared" si="13"/>
        <v>6.9177185562420043</v>
      </c>
      <c r="G75" s="178">
        <f t="shared" si="13"/>
        <v>7.2436719721807812</v>
      </c>
      <c r="H75" s="178">
        <f>MAX(0,(B75-10.64)*Assumptions!$C$2)</f>
        <v>0</v>
      </c>
      <c r="I75" s="178">
        <f>MAX(0,(D75-10.64)*Assumptions!$C$2)</f>
        <v>0</v>
      </c>
      <c r="J75" s="178">
        <f>MAX(0,(E75-10.64)*Assumptions!$C$2)</f>
        <v>0</v>
      </c>
      <c r="K75" s="178">
        <f>MAX(0,(F75-10.64)*Assumptions!$C$2)</f>
        <v>0</v>
      </c>
    </row>
    <row r="76" spans="1:11">
      <c r="A76" s="175">
        <v>45661</v>
      </c>
      <c r="B76" s="176">
        <v>5.6101513240857503</v>
      </c>
      <c r="C76" s="177">
        <f t="shared" si="11"/>
        <v>1.1275624552040436E-4</v>
      </c>
      <c r="D76" s="178">
        <f t="shared" si="12"/>
        <v>5.8744939643871801</v>
      </c>
      <c r="E76" s="178">
        <f t="shared" si="13"/>
        <v>6.1512920675531371</v>
      </c>
      <c r="F76" s="178">
        <f t="shared" si="13"/>
        <v>6.4411325179205301</v>
      </c>
      <c r="G76" s="178">
        <f t="shared" si="13"/>
        <v>6.7446298530117508</v>
      </c>
      <c r="H76" s="178">
        <f>MAX(0,(B76-10.64)*Assumptions!$C$2)</f>
        <v>0</v>
      </c>
      <c r="I76" s="178">
        <f>MAX(0,(D76-10.64)*Assumptions!$C$2)</f>
        <v>0</v>
      </c>
      <c r="J76" s="178">
        <f>MAX(0,(E76-10.64)*Assumptions!$C$2)</f>
        <v>0</v>
      </c>
      <c r="K76" s="178">
        <f>MAX(0,(F76-10.64)*Assumptions!$C$2)</f>
        <v>0</v>
      </c>
    </row>
    <row r="77" spans="1:11">
      <c r="A77" s="175">
        <v>45661.041666666664</v>
      </c>
      <c r="B77" s="176">
        <v>5.1824716267339221</v>
      </c>
      <c r="C77" s="177">
        <f t="shared" si="11"/>
        <v>1.0416047792467848E-4</v>
      </c>
      <c r="D77" s="178">
        <f t="shared" si="12"/>
        <v>5.4266625859361399</v>
      </c>
      <c r="E77" s="178">
        <f t="shared" si="13"/>
        <v>5.6823594884123159</v>
      </c>
      <c r="F77" s="178">
        <f t="shared" si="13"/>
        <v>5.9501044784377992</v>
      </c>
      <c r="G77" s="178">
        <f t="shared" si="13"/>
        <v>6.2304652453830531</v>
      </c>
      <c r="H77" s="178">
        <f>MAX(0,(B77-10.64)*Assumptions!$C$2)</f>
        <v>0</v>
      </c>
      <c r="I77" s="178">
        <f>MAX(0,(D77-10.64)*Assumptions!$C$2)</f>
        <v>0</v>
      </c>
      <c r="J77" s="178">
        <f>MAX(0,(E77-10.64)*Assumptions!$C$2)</f>
        <v>0</v>
      </c>
      <c r="K77" s="178">
        <f>MAX(0,(F77-10.64)*Assumptions!$C$2)</f>
        <v>0</v>
      </c>
    </row>
    <row r="78" spans="1:11">
      <c r="A78" s="175">
        <v>45661.083333333336</v>
      </c>
      <c r="B78" s="176">
        <v>4.9560529634300128</v>
      </c>
      <c r="C78" s="177">
        <f t="shared" si="11"/>
        <v>9.960977743282359E-5</v>
      </c>
      <c r="D78" s="178">
        <f t="shared" si="12"/>
        <v>5.1895753855797064</v>
      </c>
      <c r="E78" s="178">
        <f t="shared" si="13"/>
        <v>5.4341010641612923</v>
      </c>
      <c r="F78" s="178">
        <f t="shared" si="13"/>
        <v>5.6901484575351775</v>
      </c>
      <c r="G78" s="178">
        <f t="shared" si="13"/>
        <v>5.9582604531090357</v>
      </c>
      <c r="H78" s="178">
        <f>MAX(0,(B78-10.64)*Assumptions!$C$2)</f>
        <v>0</v>
      </c>
      <c r="I78" s="178">
        <f>MAX(0,(D78-10.64)*Assumptions!$C$2)</f>
        <v>0</v>
      </c>
      <c r="J78" s="178">
        <f>MAX(0,(E78-10.64)*Assumptions!$C$2)</f>
        <v>0</v>
      </c>
      <c r="K78" s="178">
        <f>MAX(0,(F78-10.64)*Assumptions!$C$2)</f>
        <v>0</v>
      </c>
    </row>
    <row r="79" spans="1:11">
      <c r="A79" s="175">
        <v>45661.125</v>
      </c>
      <c r="B79" s="176">
        <v>4.691897856242119</v>
      </c>
      <c r="C79" s="177">
        <f t="shared" si="11"/>
        <v>9.4300626858992897E-5</v>
      </c>
      <c r="D79" s="178">
        <f t="shared" si="12"/>
        <v>4.9129736518305345</v>
      </c>
      <c r="E79" s="178">
        <f t="shared" si="13"/>
        <v>5.1444662358684319</v>
      </c>
      <c r="F79" s="178">
        <f t="shared" si="13"/>
        <v>5.3868664331487848</v>
      </c>
      <c r="G79" s="178">
        <f t="shared" si="13"/>
        <v>5.6406881954560166</v>
      </c>
      <c r="H79" s="178">
        <f>MAX(0,(B79-10.64)*Assumptions!$C$2)</f>
        <v>0</v>
      </c>
      <c r="I79" s="178">
        <f>MAX(0,(D79-10.64)*Assumptions!$C$2)</f>
        <v>0</v>
      </c>
      <c r="J79" s="178">
        <f>MAX(0,(E79-10.64)*Assumptions!$C$2)</f>
        <v>0</v>
      </c>
      <c r="K79" s="178">
        <f>MAX(0,(F79-10.64)*Assumptions!$C$2)</f>
        <v>0</v>
      </c>
    </row>
    <row r="80" spans="1:11">
      <c r="A80" s="175">
        <v>45661.166666666664</v>
      </c>
      <c r="B80" s="176">
        <v>4.6667402269861284</v>
      </c>
      <c r="C80" s="177">
        <f t="shared" si="11"/>
        <v>9.3794993471009008E-5</v>
      </c>
      <c r="D80" s="178">
        <f t="shared" si="12"/>
        <v>4.8866306295687085</v>
      </c>
      <c r="E80" s="178">
        <f t="shared" si="13"/>
        <v>5.1168819665072061</v>
      </c>
      <c r="F80" s="178">
        <f t="shared" si="13"/>
        <v>5.3579824308262705</v>
      </c>
      <c r="G80" s="178">
        <f t="shared" si="13"/>
        <v>5.6104432185366804</v>
      </c>
      <c r="H80" s="178">
        <f>MAX(0,(B80-10.64)*Assumptions!$C$2)</f>
        <v>0</v>
      </c>
      <c r="I80" s="178">
        <f>MAX(0,(D80-10.64)*Assumptions!$C$2)</f>
        <v>0</v>
      </c>
      <c r="J80" s="178">
        <f>MAX(0,(E80-10.64)*Assumptions!$C$2)</f>
        <v>0</v>
      </c>
      <c r="K80" s="178">
        <f>MAX(0,(F80-10.64)*Assumptions!$C$2)</f>
        <v>0</v>
      </c>
    </row>
    <row r="81" spans="1:11">
      <c r="A81" s="175">
        <v>45661.208333333336</v>
      </c>
      <c r="B81" s="176">
        <v>4.6038461538461544</v>
      </c>
      <c r="C81" s="177">
        <f t="shared" si="11"/>
        <v>9.2530910001049324E-5</v>
      </c>
      <c r="D81" s="178">
        <f t="shared" si="12"/>
        <v>4.8207730739141441</v>
      </c>
      <c r="E81" s="178">
        <f t="shared" si="13"/>
        <v>5.0479212931041442</v>
      </c>
      <c r="F81" s="178">
        <f t="shared" si="13"/>
        <v>5.2857724250199869</v>
      </c>
      <c r="G81" s="178">
        <f t="shared" si="13"/>
        <v>5.5348307762383433</v>
      </c>
      <c r="H81" s="178">
        <f>MAX(0,(B81-10.64)*Assumptions!$C$2)</f>
        <v>0</v>
      </c>
      <c r="I81" s="178">
        <f>MAX(0,(D81-10.64)*Assumptions!$C$2)</f>
        <v>0</v>
      </c>
      <c r="J81" s="178">
        <f>MAX(0,(E81-10.64)*Assumptions!$C$2)</f>
        <v>0</v>
      </c>
      <c r="K81" s="178">
        <f>MAX(0,(F81-10.64)*Assumptions!$C$2)</f>
        <v>0</v>
      </c>
    </row>
    <row r="82" spans="1:11">
      <c r="A82" s="175">
        <v>45661.25</v>
      </c>
      <c r="B82" s="176">
        <v>4.7799495586380836</v>
      </c>
      <c r="C82" s="177">
        <f t="shared" si="11"/>
        <v>9.6070343716936457E-5</v>
      </c>
      <c r="D82" s="178">
        <f t="shared" si="12"/>
        <v>5.0051742297469248</v>
      </c>
      <c r="E82" s="178">
        <f t="shared" si="13"/>
        <v>5.2410111786327187</v>
      </c>
      <c r="F82" s="178">
        <f t="shared" si="13"/>
        <v>5.4879604412775818</v>
      </c>
      <c r="G82" s="178">
        <f t="shared" si="13"/>
        <v>5.7465456146736891</v>
      </c>
      <c r="H82" s="178">
        <f>MAX(0,(B82-10.64)*Assumptions!$C$2)</f>
        <v>0</v>
      </c>
      <c r="I82" s="178">
        <f>MAX(0,(D82-10.64)*Assumptions!$C$2)</f>
        <v>0</v>
      </c>
      <c r="J82" s="178">
        <f>MAX(0,(E82-10.64)*Assumptions!$C$2)</f>
        <v>0</v>
      </c>
      <c r="K82" s="178">
        <f>MAX(0,(F82-10.64)*Assumptions!$C$2)</f>
        <v>0</v>
      </c>
    </row>
    <row r="83" spans="1:11">
      <c r="A83" s="175">
        <v>45661.291666666664</v>
      </c>
      <c r="B83" s="176">
        <v>4.8554224464060534</v>
      </c>
      <c r="C83" s="177">
        <f t="shared" si="11"/>
        <v>9.7587243880888086E-5</v>
      </c>
      <c r="D83" s="178">
        <f t="shared" si="12"/>
        <v>5.0842032965324027</v>
      </c>
      <c r="E83" s="178">
        <f t="shared" si="13"/>
        <v>5.3237639867163926</v>
      </c>
      <c r="F83" s="178">
        <f t="shared" si="13"/>
        <v>5.5746124482451229</v>
      </c>
      <c r="G83" s="178">
        <f t="shared" si="13"/>
        <v>5.8372805454316952</v>
      </c>
      <c r="H83" s="178">
        <f>MAX(0,(B83-10.64)*Assumptions!$C$2)</f>
        <v>0</v>
      </c>
      <c r="I83" s="178">
        <f>MAX(0,(D83-10.64)*Assumptions!$C$2)</f>
        <v>0</v>
      </c>
      <c r="J83" s="178">
        <f>MAX(0,(E83-10.64)*Assumptions!$C$2)</f>
        <v>0</v>
      </c>
      <c r="K83" s="178">
        <f>MAX(0,(F83-10.64)*Assumptions!$C$2)</f>
        <v>0</v>
      </c>
    </row>
    <row r="84" spans="1:11">
      <c r="A84" s="175">
        <v>45661.333333333336</v>
      </c>
      <c r="B84" s="176">
        <v>5.2076292559899118</v>
      </c>
      <c r="C84" s="177">
        <f t="shared" si="11"/>
        <v>1.0466611131266234E-4</v>
      </c>
      <c r="D84" s="178">
        <f t="shared" si="12"/>
        <v>5.453005608197965</v>
      </c>
      <c r="E84" s="178">
        <f t="shared" si="13"/>
        <v>5.7099437577735399</v>
      </c>
      <c r="F84" s="178">
        <f t="shared" si="13"/>
        <v>5.9789884807603126</v>
      </c>
      <c r="G84" s="178">
        <f t="shared" si="13"/>
        <v>6.2607102223023867</v>
      </c>
      <c r="H84" s="178">
        <f>MAX(0,(B84-10.64)*Assumptions!$C$2)</f>
        <v>0</v>
      </c>
      <c r="I84" s="178">
        <f>MAX(0,(D84-10.64)*Assumptions!$C$2)</f>
        <v>0</v>
      </c>
      <c r="J84" s="178">
        <f>MAX(0,(E84-10.64)*Assumptions!$C$2)</f>
        <v>0</v>
      </c>
      <c r="K84" s="178">
        <f>MAX(0,(F84-10.64)*Assumptions!$C$2)</f>
        <v>0</v>
      </c>
    </row>
    <row r="85" spans="1:11">
      <c r="A85" s="175">
        <v>45661.375</v>
      </c>
      <c r="B85" s="176">
        <v>5.5095208070617909</v>
      </c>
      <c r="C85" s="177">
        <f t="shared" si="11"/>
        <v>1.1073371196846887E-4</v>
      </c>
      <c r="D85" s="178">
        <f t="shared" si="12"/>
        <v>5.7691218753398772</v>
      </c>
      <c r="E85" s="178">
        <f t="shared" si="13"/>
        <v>6.0409549901082382</v>
      </c>
      <c r="F85" s="178">
        <f t="shared" si="13"/>
        <v>6.3255965086304764</v>
      </c>
      <c r="G85" s="178">
        <f t="shared" si="13"/>
        <v>6.6236499453344102</v>
      </c>
      <c r="H85" s="178">
        <f>MAX(0,(B85-10.64)*Assumptions!$C$2)</f>
        <v>0</v>
      </c>
      <c r="I85" s="178">
        <f>MAX(0,(D85-10.64)*Assumptions!$C$2)</f>
        <v>0</v>
      </c>
      <c r="J85" s="178">
        <f>MAX(0,(E85-10.64)*Assumptions!$C$2)</f>
        <v>0</v>
      </c>
      <c r="K85" s="178">
        <f>MAX(0,(F85-10.64)*Assumptions!$C$2)</f>
        <v>0</v>
      </c>
    </row>
    <row r="86" spans="1:11">
      <c r="A86" s="175">
        <v>45661.416666666664</v>
      </c>
      <c r="B86" s="176">
        <v>5.7736759142496847</v>
      </c>
      <c r="C86" s="177">
        <f t="shared" si="11"/>
        <v>1.1604286254229956E-4</v>
      </c>
      <c r="D86" s="178">
        <f t="shared" si="12"/>
        <v>6.0457236090890492</v>
      </c>
      <c r="E86" s="178">
        <f t="shared" si="13"/>
        <v>6.3305898184010987</v>
      </c>
      <c r="F86" s="178">
        <f t="shared" si="13"/>
        <v>6.6288785330168691</v>
      </c>
      <c r="G86" s="178">
        <f t="shared" si="13"/>
        <v>6.9412222029874302</v>
      </c>
      <c r="H86" s="178">
        <f>MAX(0,(B86-10.64)*Assumptions!$C$2)</f>
        <v>0</v>
      </c>
      <c r="I86" s="178">
        <f>MAX(0,(D86-10.64)*Assumptions!$C$2)</f>
        <v>0</v>
      </c>
      <c r="J86" s="178">
        <f>MAX(0,(E86-10.64)*Assumptions!$C$2)</f>
        <v>0</v>
      </c>
      <c r="K86" s="178">
        <f>MAX(0,(F86-10.64)*Assumptions!$C$2)</f>
        <v>0</v>
      </c>
    </row>
    <row r="87" spans="1:11">
      <c r="A87" s="175">
        <v>45661.458333333336</v>
      </c>
      <c r="B87" s="176">
        <v>6.0126733921815898</v>
      </c>
      <c r="C87" s="177">
        <f t="shared" si="11"/>
        <v>1.2084637972814639E-4</v>
      </c>
      <c r="D87" s="178">
        <f t="shared" si="12"/>
        <v>6.2959823205763952</v>
      </c>
      <c r="E87" s="178">
        <f t="shared" si="13"/>
        <v>6.5926403773327351</v>
      </c>
      <c r="F87" s="178">
        <f t="shared" si="13"/>
        <v>6.9032765550807484</v>
      </c>
      <c r="G87" s="178">
        <f t="shared" si="13"/>
        <v>7.2285494837211148</v>
      </c>
      <c r="H87" s="178">
        <f>MAX(0,(B87-10.64)*Assumptions!$C$2)</f>
        <v>0</v>
      </c>
      <c r="I87" s="178">
        <f>MAX(0,(D87-10.64)*Assumptions!$C$2)</f>
        <v>0</v>
      </c>
      <c r="J87" s="178">
        <f>MAX(0,(E87-10.64)*Assumptions!$C$2)</f>
        <v>0</v>
      </c>
      <c r="K87" s="178">
        <f>MAX(0,(F87-10.64)*Assumptions!$C$2)</f>
        <v>0</v>
      </c>
    </row>
    <row r="88" spans="1:11">
      <c r="A88" s="175">
        <v>45661.5</v>
      </c>
      <c r="B88" s="176">
        <v>6.3271437578814638</v>
      </c>
      <c r="C88" s="177">
        <f t="shared" si="11"/>
        <v>1.2716679707794483E-4</v>
      </c>
      <c r="D88" s="178">
        <f t="shared" si="12"/>
        <v>6.625270098849219</v>
      </c>
      <c r="E88" s="178">
        <f t="shared" si="13"/>
        <v>6.9374437443480454</v>
      </c>
      <c r="F88" s="178">
        <f t="shared" si="13"/>
        <v>7.264326584112168</v>
      </c>
      <c r="G88" s="178">
        <f t="shared" si="13"/>
        <v>7.6066116952128047</v>
      </c>
      <c r="H88" s="178">
        <f>MAX(0,(B88-10.64)*Assumptions!$C$2)</f>
        <v>0</v>
      </c>
      <c r="I88" s="178">
        <f>MAX(0,(D88-10.64)*Assumptions!$C$2)</f>
        <v>0</v>
      </c>
      <c r="J88" s="178">
        <f>MAX(0,(E88-10.64)*Assumptions!$C$2)</f>
        <v>0</v>
      </c>
      <c r="K88" s="178">
        <f>MAX(0,(F88-10.64)*Assumptions!$C$2)</f>
        <v>0</v>
      </c>
    </row>
    <row r="89" spans="1:11">
      <c r="A89" s="175">
        <v>45661.541666666664</v>
      </c>
      <c r="B89" s="176">
        <v>6.6290353089533411</v>
      </c>
      <c r="C89" s="177">
        <f t="shared" si="11"/>
        <v>1.3323439773375132E-4</v>
      </c>
      <c r="D89" s="178">
        <f t="shared" si="12"/>
        <v>6.9413863659911286</v>
      </c>
      <c r="E89" s="178">
        <f t="shared" si="13"/>
        <v>7.268454976682742</v>
      </c>
      <c r="F89" s="178">
        <f t="shared" si="13"/>
        <v>7.6109346119823291</v>
      </c>
      <c r="G89" s="178">
        <f t="shared" si="13"/>
        <v>7.9695514182448255</v>
      </c>
      <c r="H89" s="178">
        <f>MAX(0,(B89-10.64)*Assumptions!$C$2)</f>
        <v>0</v>
      </c>
      <c r="I89" s="178">
        <f>MAX(0,(D89-10.64)*Assumptions!$C$2)</f>
        <v>0</v>
      </c>
      <c r="J89" s="178">
        <f>MAX(0,(E89-10.64)*Assumptions!$C$2)</f>
        <v>0</v>
      </c>
      <c r="K89" s="178">
        <f>MAX(0,(F89-10.64)*Assumptions!$C$2)</f>
        <v>0</v>
      </c>
    </row>
    <row r="90" spans="1:11">
      <c r="A90" s="175">
        <v>45661.583333333336</v>
      </c>
      <c r="B90" s="176">
        <v>6.5032471626733921</v>
      </c>
      <c r="C90" s="177">
        <f t="shared" si="11"/>
        <v>1.3070623079383195E-4</v>
      </c>
      <c r="D90" s="178">
        <f t="shared" si="12"/>
        <v>6.8096712546819997</v>
      </c>
      <c r="E90" s="178">
        <f t="shared" si="13"/>
        <v>7.1305336298766182</v>
      </c>
      <c r="F90" s="178">
        <f t="shared" si="13"/>
        <v>7.466514600369762</v>
      </c>
      <c r="G90" s="178">
        <f t="shared" si="13"/>
        <v>7.8183265336481504</v>
      </c>
      <c r="H90" s="178">
        <f>MAX(0,(B90-10.64)*Assumptions!$C$2)</f>
        <v>0</v>
      </c>
      <c r="I90" s="178">
        <f>MAX(0,(D90-10.64)*Assumptions!$C$2)</f>
        <v>0</v>
      </c>
      <c r="J90" s="178">
        <f>MAX(0,(E90-10.64)*Assumptions!$C$2)</f>
        <v>0</v>
      </c>
      <c r="K90" s="178">
        <f>MAX(0,(F90-10.64)*Assumptions!$C$2)</f>
        <v>0</v>
      </c>
    </row>
    <row r="91" spans="1:11">
      <c r="A91" s="175">
        <v>45661.625</v>
      </c>
      <c r="B91" s="176">
        <v>6.7170870113493066</v>
      </c>
      <c r="C91" s="177">
        <f t="shared" si="11"/>
        <v>1.3500411459169492E-4</v>
      </c>
      <c r="D91" s="178">
        <f t="shared" si="12"/>
        <v>7.0335869439075216</v>
      </c>
      <c r="E91" s="178">
        <f t="shared" si="13"/>
        <v>7.3649999194470306</v>
      </c>
      <c r="F91" s="178">
        <f t="shared" si="13"/>
        <v>7.7120286201111288</v>
      </c>
      <c r="G91" s="178">
        <f t="shared" si="13"/>
        <v>8.0754088374625006</v>
      </c>
      <c r="H91" s="178">
        <f>MAX(0,(B91-10.64)*Assumptions!$C$2)</f>
        <v>0</v>
      </c>
      <c r="I91" s="178">
        <f>MAX(0,(D91-10.64)*Assumptions!$C$2)</f>
        <v>0</v>
      </c>
      <c r="J91" s="178">
        <f>MAX(0,(E91-10.64)*Assumptions!$C$2)</f>
        <v>0</v>
      </c>
      <c r="K91" s="178">
        <f>MAX(0,(F91-10.64)*Assumptions!$C$2)</f>
        <v>0</v>
      </c>
    </row>
    <row r="92" spans="1:11">
      <c r="A92" s="175">
        <v>45661.666666666664</v>
      </c>
      <c r="B92" s="176">
        <v>6.6290353089533411</v>
      </c>
      <c r="C92" s="177">
        <f t="shared" si="11"/>
        <v>1.3323439773375132E-4</v>
      </c>
      <c r="D92" s="178">
        <f t="shared" si="12"/>
        <v>6.9413863659911286</v>
      </c>
      <c r="E92" s="178">
        <f t="shared" si="13"/>
        <v>7.268454976682742</v>
      </c>
      <c r="F92" s="178">
        <f t="shared" si="13"/>
        <v>7.6109346119823291</v>
      </c>
      <c r="G92" s="178">
        <f t="shared" si="13"/>
        <v>7.9695514182448255</v>
      </c>
      <c r="H92" s="178">
        <f>MAX(0,(B92-10.64)*Assumptions!$C$2)</f>
        <v>0</v>
      </c>
      <c r="I92" s="178">
        <f>MAX(0,(D92-10.64)*Assumptions!$C$2)</f>
        <v>0</v>
      </c>
      <c r="J92" s="178">
        <f>MAX(0,(E92-10.64)*Assumptions!$C$2)</f>
        <v>0</v>
      </c>
      <c r="K92" s="178">
        <f>MAX(0,(F92-10.64)*Assumptions!$C$2)</f>
        <v>0</v>
      </c>
    </row>
    <row r="93" spans="1:11">
      <c r="A93" s="175">
        <v>45661.708333333336</v>
      </c>
      <c r="B93" s="176">
        <v>6.9435056746532151</v>
      </c>
      <c r="C93" s="177">
        <f t="shared" si="11"/>
        <v>1.3955481508354979E-4</v>
      </c>
      <c r="D93" s="178">
        <f t="shared" si="12"/>
        <v>7.2706741442639542</v>
      </c>
      <c r="E93" s="178">
        <f t="shared" si="13"/>
        <v>7.6132583436980532</v>
      </c>
      <c r="F93" s="178">
        <f t="shared" si="13"/>
        <v>7.9719846410137505</v>
      </c>
      <c r="G93" s="178">
        <f t="shared" si="13"/>
        <v>8.3476136297365162</v>
      </c>
      <c r="H93" s="178">
        <f>MAX(0,(B93-10.64)*Assumptions!$C$2)</f>
        <v>0</v>
      </c>
      <c r="I93" s="178">
        <f>MAX(0,(D93-10.64)*Assumptions!$C$2)</f>
        <v>0</v>
      </c>
      <c r="J93" s="178">
        <f>MAX(0,(E93-10.64)*Assumptions!$C$2)</f>
        <v>0</v>
      </c>
      <c r="K93" s="178">
        <f>MAX(0,(F93-10.64)*Assumptions!$C$2)</f>
        <v>0</v>
      </c>
    </row>
    <row r="94" spans="1:11">
      <c r="A94" s="175">
        <v>45661.75</v>
      </c>
      <c r="B94" s="176">
        <v>7.3208701134930649</v>
      </c>
      <c r="C94" s="177">
        <f t="shared" si="11"/>
        <v>1.4713931590330795E-4</v>
      </c>
      <c r="D94" s="178">
        <f t="shared" si="12"/>
        <v>7.6658194781913434</v>
      </c>
      <c r="E94" s="178">
        <f t="shared" si="13"/>
        <v>8.0270223841164263</v>
      </c>
      <c r="F94" s="178">
        <f t="shared" si="13"/>
        <v>8.4052446758514545</v>
      </c>
      <c r="G94" s="178">
        <f t="shared" si="13"/>
        <v>8.8012882835265458</v>
      </c>
      <c r="H94" s="178">
        <f>MAX(0,(B94-10.64)*Assumptions!$C$2)</f>
        <v>0</v>
      </c>
      <c r="I94" s="178">
        <f>MAX(0,(D94-10.64)*Assumptions!$C$2)</f>
        <v>0</v>
      </c>
      <c r="J94" s="178">
        <f>MAX(0,(E94-10.64)*Assumptions!$C$2)</f>
        <v>0</v>
      </c>
      <c r="K94" s="178">
        <f>MAX(0,(F94-10.64)*Assumptions!$C$2)</f>
        <v>0</v>
      </c>
    </row>
    <row r="95" spans="1:11">
      <c r="A95" s="175">
        <v>45661.791666666664</v>
      </c>
      <c r="B95" s="176">
        <v>7.3208701134930649</v>
      </c>
      <c r="C95" s="177">
        <f t="shared" si="11"/>
        <v>1.4713931590330795E-4</v>
      </c>
      <c r="D95" s="178">
        <f t="shared" si="12"/>
        <v>7.6658194781913434</v>
      </c>
      <c r="E95" s="178">
        <f t="shared" si="13"/>
        <v>8.0270223841164263</v>
      </c>
      <c r="F95" s="178">
        <f t="shared" si="13"/>
        <v>8.4052446758514545</v>
      </c>
      <c r="G95" s="178">
        <f t="shared" si="13"/>
        <v>8.8012882835265458</v>
      </c>
      <c r="H95" s="178">
        <f>MAX(0,(B95-10.64)*Assumptions!$C$2)</f>
        <v>0</v>
      </c>
      <c r="I95" s="178">
        <f>MAX(0,(D95-10.64)*Assumptions!$C$2)</f>
        <v>0</v>
      </c>
      <c r="J95" s="178">
        <f>MAX(0,(E95-10.64)*Assumptions!$C$2)</f>
        <v>0</v>
      </c>
      <c r="K95" s="178">
        <f>MAX(0,(F95-10.64)*Assumptions!$C$2)</f>
        <v>0</v>
      </c>
    </row>
    <row r="96" spans="1:11">
      <c r="A96" s="175">
        <v>45661.833333333336</v>
      </c>
      <c r="B96" s="176">
        <v>7.0189785624211858</v>
      </c>
      <c r="C96" s="177">
        <f t="shared" si="11"/>
        <v>1.4107171524750144E-4</v>
      </c>
      <c r="D96" s="178">
        <f t="shared" si="12"/>
        <v>7.3497032110494329</v>
      </c>
      <c r="E96" s="178">
        <f t="shared" si="13"/>
        <v>7.6960111517817289</v>
      </c>
      <c r="F96" s="178">
        <f t="shared" si="13"/>
        <v>8.0586366479812916</v>
      </c>
      <c r="G96" s="178">
        <f t="shared" si="13"/>
        <v>8.4383485604945232</v>
      </c>
      <c r="H96" s="178">
        <f>MAX(0,(B96-10.64)*Assumptions!$C$2)</f>
        <v>0</v>
      </c>
      <c r="I96" s="178">
        <f>MAX(0,(D96-10.64)*Assumptions!$C$2)</f>
        <v>0</v>
      </c>
      <c r="J96" s="178">
        <f>MAX(0,(E96-10.64)*Assumptions!$C$2)</f>
        <v>0</v>
      </c>
      <c r="K96" s="178">
        <f>MAX(0,(F96-10.64)*Assumptions!$C$2)</f>
        <v>0</v>
      </c>
    </row>
    <row r="97" spans="1:11">
      <c r="A97" s="175">
        <v>45661.875</v>
      </c>
      <c r="B97" s="176">
        <v>6.8554539722572514</v>
      </c>
      <c r="C97" s="177">
        <f t="shared" si="11"/>
        <v>1.3778509822560622E-4</v>
      </c>
      <c r="D97" s="178">
        <f t="shared" si="12"/>
        <v>7.178473566347563</v>
      </c>
      <c r="E97" s="178">
        <f t="shared" si="13"/>
        <v>7.5167134009337664</v>
      </c>
      <c r="F97" s="178">
        <f t="shared" si="13"/>
        <v>7.8708906328849526</v>
      </c>
      <c r="G97" s="178">
        <f t="shared" si="13"/>
        <v>8.2417562105188438</v>
      </c>
      <c r="H97" s="178">
        <f>MAX(0,(B97-10.64)*Assumptions!$C$2)</f>
        <v>0</v>
      </c>
      <c r="I97" s="178">
        <f>MAX(0,(D97-10.64)*Assumptions!$C$2)</f>
        <v>0</v>
      </c>
      <c r="J97" s="178">
        <f>MAX(0,(E97-10.64)*Assumptions!$C$2)</f>
        <v>0</v>
      </c>
      <c r="K97" s="178">
        <f>MAX(0,(F97-10.64)*Assumptions!$C$2)</f>
        <v>0</v>
      </c>
    </row>
    <row r="98" spans="1:11">
      <c r="A98" s="175">
        <v>45661.916666666664</v>
      </c>
      <c r="B98" s="176">
        <v>6.440353089533418</v>
      </c>
      <c r="C98" s="177">
        <f t="shared" si="11"/>
        <v>1.2944214732387227E-4</v>
      </c>
      <c r="D98" s="178">
        <f t="shared" si="12"/>
        <v>6.7438136990274353</v>
      </c>
      <c r="E98" s="178">
        <f t="shared" ref="E98:G126" si="14">E$2*$C98</f>
        <v>7.0615729564735572</v>
      </c>
      <c r="F98" s="178">
        <f t="shared" si="14"/>
        <v>7.3943045945634784</v>
      </c>
      <c r="G98" s="178">
        <f t="shared" si="14"/>
        <v>7.7427140913498125</v>
      </c>
      <c r="H98" s="178">
        <f>MAX(0,(B98-10.64)*Assumptions!$C$2)</f>
        <v>0</v>
      </c>
      <c r="I98" s="178">
        <f>MAX(0,(D98-10.64)*Assumptions!$C$2)</f>
        <v>0</v>
      </c>
      <c r="J98" s="178">
        <f>MAX(0,(E98-10.64)*Assumptions!$C$2)</f>
        <v>0</v>
      </c>
      <c r="K98" s="178">
        <f>MAX(0,(F98-10.64)*Assumptions!$C$2)</f>
        <v>0</v>
      </c>
    </row>
    <row r="99" spans="1:11">
      <c r="A99" s="175">
        <v>45661.958333333336</v>
      </c>
      <c r="B99" s="176">
        <v>6.125882723833544</v>
      </c>
      <c r="C99" s="177">
        <f t="shared" si="11"/>
        <v>1.2312172997407383E-4</v>
      </c>
      <c r="D99" s="178">
        <f t="shared" si="12"/>
        <v>6.4145259207546115</v>
      </c>
      <c r="E99" s="178">
        <f t="shared" si="14"/>
        <v>6.7167695894582469</v>
      </c>
      <c r="F99" s="178">
        <f t="shared" si="14"/>
        <v>7.0332545655320589</v>
      </c>
      <c r="G99" s="178">
        <f t="shared" si="14"/>
        <v>7.3646518798581226</v>
      </c>
      <c r="H99" s="178">
        <f>MAX(0,(B99-10.64)*Assumptions!$C$2)</f>
        <v>0</v>
      </c>
      <c r="I99" s="178">
        <f>MAX(0,(D99-10.64)*Assumptions!$C$2)</f>
        <v>0</v>
      </c>
      <c r="J99" s="178">
        <f>MAX(0,(E99-10.64)*Assumptions!$C$2)</f>
        <v>0</v>
      </c>
      <c r="K99" s="178">
        <f>MAX(0,(F99-10.64)*Assumptions!$C$2)</f>
        <v>0</v>
      </c>
    </row>
    <row r="100" spans="1:11">
      <c r="A100" s="175">
        <v>45662</v>
      </c>
      <c r="B100" s="176">
        <v>5.6730453972257253</v>
      </c>
      <c r="C100" s="177">
        <f t="shared" si="11"/>
        <v>1.1402032899036405E-4</v>
      </c>
      <c r="D100" s="178">
        <f t="shared" si="12"/>
        <v>5.9403515200417454</v>
      </c>
      <c r="E100" s="178">
        <f t="shared" si="14"/>
        <v>6.2202527409561998</v>
      </c>
      <c r="F100" s="178">
        <f t="shared" si="14"/>
        <v>6.5133425237268145</v>
      </c>
      <c r="G100" s="178">
        <f t="shared" si="14"/>
        <v>6.8202422953100887</v>
      </c>
      <c r="H100" s="178">
        <f>MAX(0,(B100-10.64)*Assumptions!$C$2)</f>
        <v>0</v>
      </c>
      <c r="I100" s="178">
        <f>MAX(0,(D100-10.64)*Assumptions!$C$2)</f>
        <v>0</v>
      </c>
      <c r="J100" s="178">
        <f>MAX(0,(E100-10.64)*Assumptions!$C$2)</f>
        <v>0</v>
      </c>
      <c r="K100" s="178">
        <f>MAX(0,(F100-10.64)*Assumptions!$C$2)</f>
        <v>0</v>
      </c>
    </row>
    <row r="101" spans="1:11">
      <c r="A101" s="175">
        <v>45662.041666666664</v>
      </c>
      <c r="B101" s="176">
        <v>5.2831021437578816</v>
      </c>
      <c r="C101" s="177">
        <f t="shared" si="11"/>
        <v>1.0618301147661397E-4</v>
      </c>
      <c r="D101" s="178">
        <f t="shared" si="12"/>
        <v>5.5320346749834428</v>
      </c>
      <c r="E101" s="178">
        <f t="shared" si="14"/>
        <v>5.7926965658572147</v>
      </c>
      <c r="F101" s="178">
        <f t="shared" si="14"/>
        <v>6.0656404877278529</v>
      </c>
      <c r="G101" s="178">
        <f t="shared" si="14"/>
        <v>6.3514451530603928</v>
      </c>
      <c r="H101" s="178">
        <f>MAX(0,(B101-10.64)*Assumptions!$C$2)</f>
        <v>0</v>
      </c>
      <c r="I101" s="178">
        <f>MAX(0,(D101-10.64)*Assumptions!$C$2)</f>
        <v>0</v>
      </c>
      <c r="J101" s="178">
        <f>MAX(0,(E101-10.64)*Assumptions!$C$2)</f>
        <v>0</v>
      </c>
      <c r="K101" s="178">
        <f>MAX(0,(F101-10.64)*Assumptions!$C$2)</f>
        <v>0</v>
      </c>
    </row>
    <row r="102" spans="1:11">
      <c r="A102" s="175">
        <v>45662.083333333336</v>
      </c>
      <c r="B102" s="176">
        <v>4.943474148802018</v>
      </c>
      <c r="C102" s="177">
        <f t="shared" si="11"/>
        <v>9.9356960738831646E-5</v>
      </c>
      <c r="D102" s="178">
        <f t="shared" si="12"/>
        <v>5.176403874448793</v>
      </c>
      <c r="E102" s="178">
        <f t="shared" si="14"/>
        <v>5.4203089294806794</v>
      </c>
      <c r="F102" s="178">
        <f t="shared" si="14"/>
        <v>5.6757064563739199</v>
      </c>
      <c r="G102" s="178">
        <f t="shared" si="14"/>
        <v>5.9431379646493676</v>
      </c>
      <c r="H102" s="178">
        <f>MAX(0,(B102-10.64)*Assumptions!$C$2)</f>
        <v>0</v>
      </c>
      <c r="I102" s="178">
        <f>MAX(0,(D102-10.64)*Assumptions!$C$2)</f>
        <v>0</v>
      </c>
      <c r="J102" s="178">
        <f>MAX(0,(E102-10.64)*Assumptions!$C$2)</f>
        <v>0</v>
      </c>
      <c r="K102" s="178">
        <f>MAX(0,(F102-10.64)*Assumptions!$C$2)</f>
        <v>0</v>
      </c>
    </row>
    <row r="103" spans="1:11">
      <c r="A103" s="175">
        <v>45662.125</v>
      </c>
      <c r="B103" s="176">
        <v>4.6793190416141242</v>
      </c>
      <c r="C103" s="177">
        <f t="shared" si="11"/>
        <v>9.4047810165000953E-5</v>
      </c>
      <c r="D103" s="178">
        <f t="shared" si="12"/>
        <v>4.8998021406996211</v>
      </c>
      <c r="E103" s="178">
        <f t="shared" si="14"/>
        <v>5.130674101187819</v>
      </c>
      <c r="F103" s="178">
        <f t="shared" si="14"/>
        <v>5.3724244319875281</v>
      </c>
      <c r="G103" s="178">
        <f t="shared" si="14"/>
        <v>5.6255657069963485</v>
      </c>
      <c r="H103" s="178">
        <f>MAX(0,(B103-10.64)*Assumptions!$C$2)</f>
        <v>0</v>
      </c>
      <c r="I103" s="178">
        <f>MAX(0,(D103-10.64)*Assumptions!$C$2)</f>
        <v>0</v>
      </c>
      <c r="J103" s="178">
        <f>MAX(0,(E103-10.64)*Assumptions!$C$2)</f>
        <v>0</v>
      </c>
      <c r="K103" s="178">
        <f>MAX(0,(F103-10.64)*Assumptions!$C$2)</f>
        <v>0</v>
      </c>
    </row>
    <row r="104" spans="1:11">
      <c r="A104" s="175">
        <v>45662.166666666664</v>
      </c>
      <c r="B104" s="176">
        <v>4.5786885245901647</v>
      </c>
      <c r="C104" s="177">
        <f t="shared" si="11"/>
        <v>9.2025276613065461E-5</v>
      </c>
      <c r="D104" s="178">
        <f t="shared" si="12"/>
        <v>4.7944300516523182</v>
      </c>
      <c r="E104" s="178">
        <f t="shared" si="14"/>
        <v>5.0203370237429201</v>
      </c>
      <c r="F104" s="178">
        <f t="shared" si="14"/>
        <v>5.2568884226974744</v>
      </c>
      <c r="G104" s="178">
        <f t="shared" si="14"/>
        <v>5.5045857993190088</v>
      </c>
      <c r="H104" s="178">
        <f>MAX(0,(B104-10.64)*Assumptions!$C$2)</f>
        <v>0</v>
      </c>
      <c r="I104" s="178">
        <f>MAX(0,(D104-10.64)*Assumptions!$C$2)</f>
        <v>0</v>
      </c>
      <c r="J104" s="178">
        <f>MAX(0,(E104-10.64)*Assumptions!$C$2)</f>
        <v>0</v>
      </c>
      <c r="K104" s="178">
        <f>MAX(0,(F104-10.64)*Assumptions!$C$2)</f>
        <v>0</v>
      </c>
    </row>
    <row r="105" spans="1:11">
      <c r="A105" s="175">
        <v>45662.208333333336</v>
      </c>
      <c r="B105" s="176">
        <v>4.6541614123581345</v>
      </c>
      <c r="C105" s="177">
        <f t="shared" si="11"/>
        <v>9.354217677701709E-5</v>
      </c>
      <c r="D105" s="178">
        <f t="shared" si="12"/>
        <v>4.873459118437796</v>
      </c>
      <c r="E105" s="178">
        <f t="shared" si="14"/>
        <v>5.1030898318265949</v>
      </c>
      <c r="F105" s="178">
        <f t="shared" si="14"/>
        <v>5.3435404296650146</v>
      </c>
      <c r="G105" s="178">
        <f t="shared" si="14"/>
        <v>5.595320730077014</v>
      </c>
      <c r="H105" s="178">
        <f>MAX(0,(B105-10.64)*Assumptions!$C$2)</f>
        <v>0</v>
      </c>
      <c r="I105" s="178">
        <f>MAX(0,(D105-10.64)*Assumptions!$C$2)</f>
        <v>0</v>
      </c>
      <c r="J105" s="178">
        <f>MAX(0,(E105-10.64)*Assumptions!$C$2)</f>
        <v>0</v>
      </c>
      <c r="K105" s="178">
        <f>MAX(0,(F105-10.64)*Assumptions!$C$2)</f>
        <v>0</v>
      </c>
    </row>
    <row r="106" spans="1:11">
      <c r="A106" s="175">
        <v>45662.25</v>
      </c>
      <c r="B106" s="176">
        <v>4.6164249684741492</v>
      </c>
      <c r="C106" s="177">
        <f t="shared" si="11"/>
        <v>9.2783726695041269E-5</v>
      </c>
      <c r="D106" s="178">
        <f t="shared" si="12"/>
        <v>4.8339445850450566</v>
      </c>
      <c r="E106" s="178">
        <f t="shared" si="14"/>
        <v>5.0617134277847571</v>
      </c>
      <c r="F106" s="178">
        <f t="shared" si="14"/>
        <v>5.3002144261812445</v>
      </c>
      <c r="G106" s="178">
        <f t="shared" si="14"/>
        <v>5.5499532646980105</v>
      </c>
      <c r="H106" s="178">
        <f>MAX(0,(B106-10.64)*Assumptions!$C$2)</f>
        <v>0</v>
      </c>
      <c r="I106" s="178">
        <f>MAX(0,(D106-10.64)*Assumptions!$C$2)</f>
        <v>0</v>
      </c>
      <c r="J106" s="178">
        <f>MAX(0,(E106-10.64)*Assumptions!$C$2)</f>
        <v>0</v>
      </c>
      <c r="K106" s="178">
        <f>MAX(0,(F106-10.64)*Assumptions!$C$2)</f>
        <v>0</v>
      </c>
    </row>
    <row r="107" spans="1:11">
      <c r="A107" s="175">
        <v>45662.291666666664</v>
      </c>
      <c r="B107" s="176">
        <v>4.7044766708701138</v>
      </c>
      <c r="C107" s="177">
        <f t="shared" si="11"/>
        <v>9.4553443552984829E-5</v>
      </c>
      <c r="D107" s="178">
        <f t="shared" si="12"/>
        <v>4.926145162961447</v>
      </c>
      <c r="E107" s="178">
        <f t="shared" si="14"/>
        <v>5.1582583705490439</v>
      </c>
      <c r="F107" s="178">
        <f t="shared" si="14"/>
        <v>5.4013084343100415</v>
      </c>
      <c r="G107" s="178">
        <f t="shared" si="14"/>
        <v>5.6558106839156839</v>
      </c>
      <c r="H107" s="178">
        <f>MAX(0,(B107-10.64)*Assumptions!$C$2)</f>
        <v>0</v>
      </c>
      <c r="I107" s="178">
        <f>MAX(0,(D107-10.64)*Assumptions!$C$2)</f>
        <v>0</v>
      </c>
      <c r="J107" s="178">
        <f>MAX(0,(E107-10.64)*Assumptions!$C$2)</f>
        <v>0</v>
      </c>
      <c r="K107" s="178">
        <f>MAX(0,(F107-10.64)*Assumptions!$C$2)</f>
        <v>0</v>
      </c>
    </row>
    <row r="108" spans="1:11">
      <c r="A108" s="175">
        <v>45662.333333333336</v>
      </c>
      <c r="B108" s="176">
        <v>5.1824716267339221</v>
      </c>
      <c r="C108" s="177">
        <f t="shared" si="11"/>
        <v>1.0416047792467848E-4</v>
      </c>
      <c r="D108" s="178">
        <f t="shared" si="12"/>
        <v>5.4266625859361399</v>
      </c>
      <c r="E108" s="178">
        <f t="shared" si="14"/>
        <v>5.6823594884123159</v>
      </c>
      <c r="F108" s="178">
        <f t="shared" si="14"/>
        <v>5.9501044784377992</v>
      </c>
      <c r="G108" s="178">
        <f t="shared" si="14"/>
        <v>6.2304652453830531</v>
      </c>
      <c r="H108" s="178">
        <f>MAX(0,(B108-10.64)*Assumptions!$C$2)</f>
        <v>0</v>
      </c>
      <c r="I108" s="178">
        <f>MAX(0,(D108-10.64)*Assumptions!$C$2)</f>
        <v>0</v>
      </c>
      <c r="J108" s="178">
        <f>MAX(0,(E108-10.64)*Assumptions!$C$2)</f>
        <v>0</v>
      </c>
      <c r="K108" s="178">
        <f>MAX(0,(F108-10.64)*Assumptions!$C$2)</f>
        <v>0</v>
      </c>
    </row>
    <row r="109" spans="1:11">
      <c r="A109" s="175">
        <v>45662.375</v>
      </c>
      <c r="B109" s="176">
        <v>5.3585750315258514</v>
      </c>
      <c r="C109" s="177">
        <f t="shared" si="11"/>
        <v>1.0769991164056561E-4</v>
      </c>
      <c r="D109" s="178">
        <f t="shared" si="12"/>
        <v>5.6110637417689215</v>
      </c>
      <c r="E109" s="178">
        <f t="shared" si="14"/>
        <v>5.8754493739408895</v>
      </c>
      <c r="F109" s="178">
        <f t="shared" si="14"/>
        <v>6.152292494695395</v>
      </c>
      <c r="G109" s="178">
        <f t="shared" si="14"/>
        <v>6.4421800838183989</v>
      </c>
      <c r="H109" s="178">
        <f>MAX(0,(B109-10.64)*Assumptions!$C$2)</f>
        <v>0</v>
      </c>
      <c r="I109" s="178">
        <f>MAX(0,(D109-10.64)*Assumptions!$C$2)</f>
        <v>0</v>
      </c>
      <c r="J109" s="178">
        <f>MAX(0,(E109-10.64)*Assumptions!$C$2)</f>
        <v>0</v>
      </c>
      <c r="K109" s="178">
        <f>MAX(0,(F109-10.64)*Assumptions!$C$2)</f>
        <v>0</v>
      </c>
    </row>
    <row r="110" spans="1:11">
      <c r="A110" s="175">
        <v>45662.416666666664</v>
      </c>
      <c r="B110" s="176">
        <v>5.8239911727616649</v>
      </c>
      <c r="C110" s="177">
        <f t="shared" si="11"/>
        <v>1.1705412931826731E-4</v>
      </c>
      <c r="D110" s="178">
        <f t="shared" si="12"/>
        <v>6.098409653612701</v>
      </c>
      <c r="E110" s="178">
        <f t="shared" si="14"/>
        <v>6.3857583571235486</v>
      </c>
      <c r="F110" s="178">
        <f t="shared" si="14"/>
        <v>6.686646537661896</v>
      </c>
      <c r="G110" s="178">
        <f t="shared" si="14"/>
        <v>7.0017121568261</v>
      </c>
      <c r="H110" s="178">
        <f>MAX(0,(B110-10.64)*Assumptions!$C$2)</f>
        <v>0</v>
      </c>
      <c r="I110" s="178">
        <f>MAX(0,(D110-10.64)*Assumptions!$C$2)</f>
        <v>0</v>
      </c>
      <c r="J110" s="178">
        <f>MAX(0,(E110-10.64)*Assumptions!$C$2)</f>
        <v>0</v>
      </c>
      <c r="K110" s="178">
        <f>MAX(0,(F110-10.64)*Assumptions!$C$2)</f>
        <v>0</v>
      </c>
    </row>
    <row r="111" spans="1:11">
      <c r="A111" s="175">
        <v>45662.458333333336</v>
      </c>
      <c r="B111" s="176">
        <v>6.2265132408575035</v>
      </c>
      <c r="C111" s="177">
        <f t="shared" si="11"/>
        <v>1.2514426352600933E-4</v>
      </c>
      <c r="D111" s="178">
        <f t="shared" si="12"/>
        <v>6.5198980098019153</v>
      </c>
      <c r="E111" s="178">
        <f t="shared" si="14"/>
        <v>6.8271066669031457</v>
      </c>
      <c r="F111" s="178">
        <f t="shared" si="14"/>
        <v>7.1487905748221134</v>
      </c>
      <c r="G111" s="178">
        <f t="shared" si="14"/>
        <v>7.4856317875354632</v>
      </c>
      <c r="H111" s="178">
        <f>MAX(0,(B111-10.64)*Assumptions!$C$2)</f>
        <v>0</v>
      </c>
      <c r="I111" s="178">
        <f>MAX(0,(D111-10.64)*Assumptions!$C$2)</f>
        <v>0</v>
      </c>
      <c r="J111" s="178">
        <f>MAX(0,(E111-10.64)*Assumptions!$C$2)</f>
        <v>0</v>
      </c>
      <c r="K111" s="178">
        <f>MAX(0,(F111-10.64)*Assumptions!$C$2)</f>
        <v>0</v>
      </c>
    </row>
    <row r="112" spans="1:11">
      <c r="A112" s="175">
        <v>45662.5</v>
      </c>
      <c r="B112" s="176">
        <v>6.4906683480453973</v>
      </c>
      <c r="C112" s="177">
        <f t="shared" si="11"/>
        <v>1.3045341409984002E-4</v>
      </c>
      <c r="D112" s="178">
        <f t="shared" si="12"/>
        <v>6.7964997435510872</v>
      </c>
      <c r="E112" s="178">
        <f t="shared" si="14"/>
        <v>7.1167414951960062</v>
      </c>
      <c r="F112" s="178">
        <f t="shared" si="14"/>
        <v>7.4520725992085062</v>
      </c>
      <c r="G112" s="178">
        <f t="shared" si="14"/>
        <v>7.8032040451884832</v>
      </c>
      <c r="H112" s="178">
        <f>MAX(0,(B112-10.64)*Assumptions!$C$2)</f>
        <v>0</v>
      </c>
      <c r="I112" s="178">
        <f>MAX(0,(D112-10.64)*Assumptions!$C$2)</f>
        <v>0</v>
      </c>
      <c r="J112" s="178">
        <f>MAX(0,(E112-10.64)*Assumptions!$C$2)</f>
        <v>0</v>
      </c>
      <c r="K112" s="178">
        <f>MAX(0,(F112-10.64)*Assumptions!$C$2)</f>
        <v>0</v>
      </c>
    </row>
    <row r="113" spans="1:11">
      <c r="A113" s="175">
        <v>45662.541666666664</v>
      </c>
      <c r="B113" s="176">
        <v>6.7799810844892807</v>
      </c>
      <c r="C113" s="177">
        <f t="shared" si="11"/>
        <v>1.3626819806165458E-4</v>
      </c>
      <c r="D113" s="178">
        <f t="shared" si="12"/>
        <v>7.0994444995620842</v>
      </c>
      <c r="E113" s="178">
        <f t="shared" si="14"/>
        <v>7.4339605928500907</v>
      </c>
      <c r="F113" s="178">
        <f t="shared" si="14"/>
        <v>7.7842386259174106</v>
      </c>
      <c r="G113" s="178">
        <f t="shared" si="14"/>
        <v>8.1510212797608368</v>
      </c>
      <c r="H113" s="178">
        <f>MAX(0,(B113-10.64)*Assumptions!$C$2)</f>
        <v>0</v>
      </c>
      <c r="I113" s="178">
        <f>MAX(0,(D113-10.64)*Assumptions!$C$2)</f>
        <v>0</v>
      </c>
      <c r="J113" s="178">
        <f>MAX(0,(E113-10.64)*Assumptions!$C$2)</f>
        <v>0</v>
      </c>
      <c r="K113" s="178">
        <f>MAX(0,(F113-10.64)*Assumptions!$C$2)</f>
        <v>0</v>
      </c>
    </row>
    <row r="114" spans="1:11">
      <c r="A114" s="175">
        <v>45662.583333333336</v>
      </c>
      <c r="B114" s="176">
        <v>6.880611601513241</v>
      </c>
      <c r="C114" s="177">
        <f t="shared" si="11"/>
        <v>1.3829073161359011E-4</v>
      </c>
      <c r="D114" s="178">
        <f t="shared" si="12"/>
        <v>7.2048165886093898</v>
      </c>
      <c r="E114" s="178">
        <f t="shared" si="14"/>
        <v>7.5442976702949922</v>
      </c>
      <c r="F114" s="178">
        <f t="shared" si="14"/>
        <v>7.8997746352074669</v>
      </c>
      <c r="G114" s="178">
        <f t="shared" si="14"/>
        <v>8.2720011874381782</v>
      </c>
      <c r="H114" s="178">
        <f>MAX(0,(B114-10.64)*Assumptions!$C$2)</f>
        <v>0</v>
      </c>
      <c r="I114" s="178">
        <f>MAX(0,(D114-10.64)*Assumptions!$C$2)</f>
        <v>0</v>
      </c>
      <c r="J114" s="178">
        <f>MAX(0,(E114-10.64)*Assumptions!$C$2)</f>
        <v>0</v>
      </c>
      <c r="K114" s="178">
        <f>MAX(0,(F114-10.64)*Assumptions!$C$2)</f>
        <v>0</v>
      </c>
    </row>
    <row r="115" spans="1:11">
      <c r="A115" s="175">
        <v>45662.625</v>
      </c>
      <c r="B115" s="176">
        <v>6.691929382093317</v>
      </c>
      <c r="C115" s="177">
        <f t="shared" si="11"/>
        <v>1.3449848120371103E-4</v>
      </c>
      <c r="D115" s="178">
        <f t="shared" si="12"/>
        <v>7.0072439216456948</v>
      </c>
      <c r="E115" s="178">
        <f t="shared" si="14"/>
        <v>7.3374156500858057</v>
      </c>
      <c r="F115" s="178">
        <f t="shared" si="14"/>
        <v>7.6831446177886145</v>
      </c>
      <c r="G115" s="178">
        <f t="shared" si="14"/>
        <v>8.0451638605431643</v>
      </c>
      <c r="H115" s="178">
        <f>MAX(0,(B115-10.64)*Assumptions!$C$2)</f>
        <v>0</v>
      </c>
      <c r="I115" s="178">
        <f>MAX(0,(D115-10.64)*Assumptions!$C$2)</f>
        <v>0</v>
      </c>
      <c r="J115" s="178">
        <f>MAX(0,(E115-10.64)*Assumptions!$C$2)</f>
        <v>0</v>
      </c>
      <c r="K115" s="178">
        <f>MAX(0,(F115-10.64)*Assumptions!$C$2)</f>
        <v>0</v>
      </c>
    </row>
    <row r="116" spans="1:11">
      <c r="A116" s="175">
        <v>45662.666666666664</v>
      </c>
      <c r="B116" s="176">
        <v>6.9309268600252203</v>
      </c>
      <c r="C116" s="177">
        <f t="shared" si="11"/>
        <v>1.3930199838955784E-4</v>
      </c>
      <c r="D116" s="178">
        <f t="shared" si="12"/>
        <v>7.2575026331330399</v>
      </c>
      <c r="E116" s="178">
        <f t="shared" si="14"/>
        <v>7.5994662090174403</v>
      </c>
      <c r="F116" s="178">
        <f t="shared" si="14"/>
        <v>7.9575426398524929</v>
      </c>
      <c r="G116" s="178">
        <f t="shared" si="14"/>
        <v>8.3324911412768472</v>
      </c>
      <c r="H116" s="178">
        <f>MAX(0,(B116-10.64)*Assumptions!$C$2)</f>
        <v>0</v>
      </c>
      <c r="I116" s="178">
        <f>MAX(0,(D116-10.64)*Assumptions!$C$2)</f>
        <v>0</v>
      </c>
      <c r="J116" s="178">
        <f>MAX(0,(E116-10.64)*Assumptions!$C$2)</f>
        <v>0</v>
      </c>
      <c r="K116" s="178">
        <f>MAX(0,(F116-10.64)*Assumptions!$C$2)</f>
        <v>0</v>
      </c>
    </row>
    <row r="117" spans="1:11">
      <c r="A117" s="175">
        <v>45662.708333333336</v>
      </c>
      <c r="B117" s="176">
        <v>7.446658259773014</v>
      </c>
      <c r="C117" s="177">
        <f t="shared" si="11"/>
        <v>1.4966748284322732E-4</v>
      </c>
      <c r="D117" s="178">
        <f t="shared" si="12"/>
        <v>7.7975345895004731</v>
      </c>
      <c r="E117" s="178">
        <f t="shared" si="14"/>
        <v>8.1649437309225501</v>
      </c>
      <c r="F117" s="178">
        <f t="shared" si="14"/>
        <v>8.5496646874640216</v>
      </c>
      <c r="G117" s="178">
        <f t="shared" si="14"/>
        <v>8.9525131681232217</v>
      </c>
      <c r="H117" s="178">
        <f>MAX(0,(B117-10.64)*Assumptions!$C$2)</f>
        <v>0</v>
      </c>
      <c r="I117" s="178">
        <f>MAX(0,(D117-10.64)*Assumptions!$C$2)</f>
        <v>0</v>
      </c>
      <c r="J117" s="178">
        <f>MAX(0,(E117-10.64)*Assumptions!$C$2)</f>
        <v>0</v>
      </c>
      <c r="K117" s="178">
        <f>MAX(0,(F117-10.64)*Assumptions!$C$2)</f>
        <v>0</v>
      </c>
    </row>
    <row r="118" spans="1:11">
      <c r="A118" s="175">
        <v>45662.75</v>
      </c>
      <c r="B118" s="176">
        <v>7.7988650693568733</v>
      </c>
      <c r="C118" s="177">
        <f t="shared" si="11"/>
        <v>1.5674635027500158E-4</v>
      </c>
      <c r="D118" s="178">
        <f t="shared" si="12"/>
        <v>8.1663369011660354</v>
      </c>
      <c r="E118" s="178">
        <f t="shared" si="14"/>
        <v>8.5511235019796974</v>
      </c>
      <c r="F118" s="178">
        <f t="shared" si="14"/>
        <v>8.9540407199792131</v>
      </c>
      <c r="G118" s="178">
        <f t="shared" si="14"/>
        <v>9.3759428449939133</v>
      </c>
      <c r="H118" s="178">
        <f>MAX(0,(B118-10.64)*Assumptions!$C$2)</f>
        <v>0</v>
      </c>
      <c r="I118" s="178">
        <f>MAX(0,(D118-10.64)*Assumptions!$C$2)</f>
        <v>0</v>
      </c>
      <c r="J118" s="178">
        <f>MAX(0,(E118-10.64)*Assumptions!$C$2)</f>
        <v>0</v>
      </c>
      <c r="K118" s="178">
        <f>MAX(0,(F118-10.64)*Assumptions!$C$2)</f>
        <v>0</v>
      </c>
    </row>
    <row r="119" spans="1:11">
      <c r="A119" s="175">
        <v>45662.791666666664</v>
      </c>
      <c r="B119" s="176">
        <v>7.5347099621689795</v>
      </c>
      <c r="C119" s="177">
        <f t="shared" si="11"/>
        <v>1.5143719970117089E-4</v>
      </c>
      <c r="D119" s="178">
        <f t="shared" si="12"/>
        <v>7.8897351674168634</v>
      </c>
      <c r="E119" s="178">
        <f t="shared" si="14"/>
        <v>8.2614886736868378</v>
      </c>
      <c r="F119" s="178">
        <f t="shared" si="14"/>
        <v>8.6507586955928204</v>
      </c>
      <c r="G119" s="178">
        <f t="shared" si="14"/>
        <v>9.0583705873408942</v>
      </c>
      <c r="H119" s="178">
        <f>MAX(0,(B119-10.64)*Assumptions!$C$2)</f>
        <v>0</v>
      </c>
      <c r="I119" s="178">
        <f>MAX(0,(D119-10.64)*Assumptions!$C$2)</f>
        <v>0</v>
      </c>
      <c r="J119" s="178">
        <f>MAX(0,(E119-10.64)*Assumptions!$C$2)</f>
        <v>0</v>
      </c>
      <c r="K119" s="178">
        <f>MAX(0,(F119-10.64)*Assumptions!$C$2)</f>
        <v>0</v>
      </c>
    </row>
    <row r="120" spans="1:11">
      <c r="A120" s="175">
        <v>45662.833333333336</v>
      </c>
      <c r="B120" s="176">
        <v>7.2076607818411107</v>
      </c>
      <c r="C120" s="177">
        <f t="shared" si="11"/>
        <v>1.4486396565738051E-4</v>
      </c>
      <c r="D120" s="178">
        <f t="shared" si="12"/>
        <v>7.547275878013127</v>
      </c>
      <c r="E120" s="178">
        <f t="shared" si="14"/>
        <v>7.9028931719909155</v>
      </c>
      <c r="F120" s="178">
        <f t="shared" si="14"/>
        <v>8.2752666654001441</v>
      </c>
      <c r="G120" s="178">
        <f t="shared" si="14"/>
        <v>8.6651858873895371</v>
      </c>
      <c r="H120" s="178">
        <f>MAX(0,(B120-10.64)*Assumptions!$C$2)</f>
        <v>0</v>
      </c>
      <c r="I120" s="178">
        <f>MAX(0,(D120-10.64)*Assumptions!$C$2)</f>
        <v>0</v>
      </c>
      <c r="J120" s="178">
        <f>MAX(0,(E120-10.64)*Assumptions!$C$2)</f>
        <v>0</v>
      </c>
      <c r="K120" s="178">
        <f>MAX(0,(F120-10.64)*Assumptions!$C$2)</f>
        <v>0</v>
      </c>
    </row>
    <row r="121" spans="1:11">
      <c r="A121" s="175">
        <v>45662.875</v>
      </c>
      <c r="B121" s="176">
        <v>7.0567150063051711</v>
      </c>
      <c r="C121" s="177">
        <f t="shared" si="11"/>
        <v>1.4183016532947726E-4</v>
      </c>
      <c r="D121" s="178">
        <f t="shared" si="12"/>
        <v>7.3892177444421723</v>
      </c>
      <c r="E121" s="178">
        <f t="shared" si="14"/>
        <v>7.7373875558235667</v>
      </c>
      <c r="F121" s="178">
        <f t="shared" si="14"/>
        <v>8.1019626514650636</v>
      </c>
      <c r="G121" s="178">
        <f t="shared" si="14"/>
        <v>8.4837160258735267</v>
      </c>
      <c r="H121" s="178">
        <f>MAX(0,(B121-10.64)*Assumptions!$C$2)</f>
        <v>0</v>
      </c>
      <c r="I121" s="178">
        <f>MAX(0,(D121-10.64)*Assumptions!$C$2)</f>
        <v>0</v>
      </c>
      <c r="J121" s="178">
        <f>MAX(0,(E121-10.64)*Assumptions!$C$2)</f>
        <v>0</v>
      </c>
      <c r="K121" s="178">
        <f>MAX(0,(F121-10.64)*Assumptions!$C$2)</f>
        <v>0</v>
      </c>
    </row>
    <row r="122" spans="1:11">
      <c r="A122" s="175">
        <v>45662.916666666664</v>
      </c>
      <c r="B122" s="176">
        <v>6.4906683480453973</v>
      </c>
      <c r="C122" s="177">
        <f t="shared" si="11"/>
        <v>1.3045341409984002E-4</v>
      </c>
      <c r="D122" s="178">
        <f t="shared" si="12"/>
        <v>6.7964997435510872</v>
      </c>
      <c r="E122" s="178">
        <f t="shared" si="14"/>
        <v>7.1167414951960062</v>
      </c>
      <c r="F122" s="178">
        <f t="shared" si="14"/>
        <v>7.4520725992085062</v>
      </c>
      <c r="G122" s="178">
        <f t="shared" si="14"/>
        <v>7.8032040451884832</v>
      </c>
      <c r="H122" s="178">
        <f>MAX(0,(B122-10.64)*Assumptions!$C$2)</f>
        <v>0</v>
      </c>
      <c r="I122" s="178">
        <f>MAX(0,(D122-10.64)*Assumptions!$C$2)</f>
        <v>0</v>
      </c>
      <c r="J122" s="178">
        <f>MAX(0,(E122-10.64)*Assumptions!$C$2)</f>
        <v>0</v>
      </c>
      <c r="K122" s="178">
        <f>MAX(0,(F122-10.64)*Assumptions!$C$2)</f>
        <v>0</v>
      </c>
    </row>
    <row r="123" spans="1:11">
      <c r="A123" s="175">
        <v>45662.958333333336</v>
      </c>
      <c r="B123" s="176">
        <v>6.0126733921815898</v>
      </c>
      <c r="C123" s="177">
        <f t="shared" si="11"/>
        <v>1.2084637972814639E-4</v>
      </c>
      <c r="D123" s="178">
        <f t="shared" si="12"/>
        <v>6.2959823205763952</v>
      </c>
      <c r="E123" s="178">
        <f t="shared" si="14"/>
        <v>6.5926403773327351</v>
      </c>
      <c r="F123" s="178">
        <f t="shared" si="14"/>
        <v>6.9032765550807484</v>
      </c>
      <c r="G123" s="178">
        <f t="shared" si="14"/>
        <v>7.2285494837211148</v>
      </c>
      <c r="H123" s="178">
        <f>MAX(0,(B123-10.64)*Assumptions!$C$2)</f>
        <v>0</v>
      </c>
      <c r="I123" s="178">
        <f>MAX(0,(D123-10.64)*Assumptions!$C$2)</f>
        <v>0</v>
      </c>
      <c r="J123" s="178">
        <f>MAX(0,(E123-10.64)*Assumptions!$C$2)</f>
        <v>0</v>
      </c>
      <c r="K123" s="178">
        <f>MAX(0,(F123-10.64)*Assumptions!$C$2)</f>
        <v>0</v>
      </c>
    </row>
    <row r="124" spans="1:11">
      <c r="A124" s="175">
        <v>45663</v>
      </c>
      <c r="B124" s="176">
        <v>5.3837326607818419</v>
      </c>
      <c r="C124" s="177">
        <f t="shared" si="11"/>
        <v>1.0820554502854949E-4</v>
      </c>
      <c r="D124" s="178">
        <f t="shared" si="12"/>
        <v>5.6374067640307475</v>
      </c>
      <c r="E124" s="178">
        <f t="shared" si="14"/>
        <v>5.9030336433021144</v>
      </c>
      <c r="F124" s="178">
        <f t="shared" si="14"/>
        <v>6.1811764970179084</v>
      </c>
      <c r="G124" s="178">
        <f t="shared" si="14"/>
        <v>6.4724250607377343</v>
      </c>
      <c r="H124" s="178">
        <f>MAX(0,(B124-10.64)*Assumptions!$C$2)</f>
        <v>0</v>
      </c>
      <c r="I124" s="178">
        <f>MAX(0,(D124-10.64)*Assumptions!$C$2)</f>
        <v>0</v>
      </c>
      <c r="J124" s="178">
        <f>MAX(0,(E124-10.64)*Assumptions!$C$2)</f>
        <v>0</v>
      </c>
      <c r="K124" s="178">
        <f>MAX(0,(F124-10.64)*Assumptions!$C$2)</f>
        <v>0</v>
      </c>
    </row>
    <row r="125" spans="1:11">
      <c r="A125" s="175">
        <v>45663.041666666664</v>
      </c>
      <c r="B125" s="176">
        <v>4.880580075662043</v>
      </c>
      <c r="C125" s="177">
        <f t="shared" si="11"/>
        <v>9.8092877268871962E-5</v>
      </c>
      <c r="D125" s="178">
        <f t="shared" si="12"/>
        <v>5.1105463187942286</v>
      </c>
      <c r="E125" s="178">
        <f t="shared" si="14"/>
        <v>5.3513482560776175</v>
      </c>
      <c r="F125" s="178">
        <f t="shared" si="14"/>
        <v>5.6034964505676363</v>
      </c>
      <c r="G125" s="178">
        <f t="shared" si="14"/>
        <v>5.8675255223510305</v>
      </c>
      <c r="H125" s="178">
        <f>MAX(0,(B125-10.64)*Assumptions!$C$2)</f>
        <v>0</v>
      </c>
      <c r="I125" s="178">
        <f>MAX(0,(D125-10.64)*Assumptions!$C$2)</f>
        <v>0</v>
      </c>
      <c r="J125" s="178">
        <f>MAX(0,(E125-10.64)*Assumptions!$C$2)</f>
        <v>0</v>
      </c>
      <c r="K125" s="178">
        <f>MAX(0,(F125-10.64)*Assumptions!$C$2)</f>
        <v>0</v>
      </c>
    </row>
    <row r="126" spans="1:11">
      <c r="A126" s="175">
        <v>45663.083333333336</v>
      </c>
      <c r="B126" s="176">
        <v>4.629003783102144</v>
      </c>
      <c r="C126" s="177">
        <f t="shared" si="11"/>
        <v>9.30365433890332E-5</v>
      </c>
      <c r="D126" s="178">
        <f t="shared" si="12"/>
        <v>4.8471160961759701</v>
      </c>
      <c r="E126" s="178">
        <f t="shared" si="14"/>
        <v>5.0755055624653691</v>
      </c>
      <c r="F126" s="178">
        <f t="shared" ref="E126:G154" si="15">F$2*$C126</f>
        <v>5.3146564273425003</v>
      </c>
      <c r="G126" s="178">
        <f t="shared" si="15"/>
        <v>5.5650757531576778</v>
      </c>
      <c r="H126" s="178">
        <f>MAX(0,(B126-10.64)*Assumptions!$C$2)</f>
        <v>0</v>
      </c>
      <c r="I126" s="178">
        <f>MAX(0,(D126-10.64)*Assumptions!$C$2)</f>
        <v>0</v>
      </c>
      <c r="J126" s="178">
        <f>MAX(0,(E126-10.64)*Assumptions!$C$2)</f>
        <v>0</v>
      </c>
      <c r="K126" s="178">
        <f>MAX(0,(F126-10.64)*Assumptions!$C$2)</f>
        <v>0</v>
      </c>
    </row>
    <row r="127" spans="1:11">
      <c r="A127" s="175">
        <v>45663.125</v>
      </c>
      <c r="B127" s="176">
        <v>4.5912673392181587</v>
      </c>
      <c r="C127" s="177">
        <f t="shared" si="11"/>
        <v>9.2278093307057379E-5</v>
      </c>
      <c r="D127" s="178">
        <f t="shared" si="12"/>
        <v>4.8076015627832307</v>
      </c>
      <c r="E127" s="178">
        <f t="shared" si="15"/>
        <v>5.0341291584235321</v>
      </c>
      <c r="F127" s="178">
        <f t="shared" si="15"/>
        <v>5.2713304238587302</v>
      </c>
      <c r="G127" s="178">
        <f t="shared" si="15"/>
        <v>5.5197082877786752</v>
      </c>
      <c r="H127" s="178">
        <f>MAX(0,(B127-10.64)*Assumptions!$C$2)</f>
        <v>0</v>
      </c>
      <c r="I127" s="178">
        <f>MAX(0,(D127-10.64)*Assumptions!$C$2)</f>
        <v>0</v>
      </c>
      <c r="J127" s="178">
        <f>MAX(0,(E127-10.64)*Assumptions!$C$2)</f>
        <v>0</v>
      </c>
      <c r="K127" s="178">
        <f>MAX(0,(F127-10.64)*Assumptions!$C$2)</f>
        <v>0</v>
      </c>
    </row>
    <row r="128" spans="1:11">
      <c r="A128" s="175">
        <v>45663.166666666664</v>
      </c>
      <c r="B128" s="176">
        <v>4.4654791929382096</v>
      </c>
      <c r="C128" s="177">
        <f t="shared" si="11"/>
        <v>8.9749926367137998E-5</v>
      </c>
      <c r="D128" s="178">
        <f t="shared" si="12"/>
        <v>4.675886451474101</v>
      </c>
      <c r="E128" s="178">
        <f t="shared" si="15"/>
        <v>4.8962078116174075</v>
      </c>
      <c r="F128" s="178">
        <f t="shared" si="15"/>
        <v>5.1269104122461622</v>
      </c>
      <c r="G128" s="178">
        <f t="shared" si="15"/>
        <v>5.3684834031819983</v>
      </c>
      <c r="H128" s="178">
        <f>MAX(0,(B128-10.64)*Assumptions!$C$2)</f>
        <v>0</v>
      </c>
      <c r="I128" s="178">
        <f>MAX(0,(D128-10.64)*Assumptions!$C$2)</f>
        <v>0</v>
      </c>
      <c r="J128" s="178">
        <f>MAX(0,(E128-10.64)*Assumptions!$C$2)</f>
        <v>0</v>
      </c>
      <c r="K128" s="178">
        <f>MAX(0,(F128-10.64)*Assumptions!$C$2)</f>
        <v>0</v>
      </c>
    </row>
    <row r="129" spans="1:11">
      <c r="A129" s="175">
        <v>45663.208333333336</v>
      </c>
      <c r="B129" s="176">
        <v>4.5157944514501889</v>
      </c>
      <c r="C129" s="177">
        <f t="shared" si="11"/>
        <v>9.0761193143105751E-5</v>
      </c>
      <c r="D129" s="178">
        <f t="shared" si="12"/>
        <v>4.7285724959977529</v>
      </c>
      <c r="E129" s="178">
        <f t="shared" si="15"/>
        <v>4.9513763503398573</v>
      </c>
      <c r="F129" s="178">
        <f t="shared" si="15"/>
        <v>5.184678416891189</v>
      </c>
      <c r="G129" s="178">
        <f t="shared" si="15"/>
        <v>5.4289733570206691</v>
      </c>
      <c r="H129" s="178">
        <f>MAX(0,(B129-10.64)*Assumptions!$C$2)</f>
        <v>0</v>
      </c>
      <c r="I129" s="178">
        <f>MAX(0,(D129-10.64)*Assumptions!$C$2)</f>
        <v>0</v>
      </c>
      <c r="J129" s="178">
        <f>MAX(0,(E129-10.64)*Assumptions!$C$2)</f>
        <v>0</v>
      </c>
      <c r="K129" s="178">
        <f>MAX(0,(F129-10.64)*Assumptions!$C$2)</f>
        <v>0</v>
      </c>
    </row>
    <row r="130" spans="1:11">
      <c r="A130" s="175">
        <v>45663.25</v>
      </c>
      <c r="B130" s="176">
        <v>5.0944199243379575</v>
      </c>
      <c r="C130" s="177">
        <f t="shared" si="11"/>
        <v>1.023907610667349E-4</v>
      </c>
      <c r="D130" s="178">
        <f t="shared" si="12"/>
        <v>5.3344620080197487</v>
      </c>
      <c r="E130" s="178">
        <f t="shared" si="15"/>
        <v>5.5858145456480282</v>
      </c>
      <c r="F130" s="178">
        <f t="shared" si="15"/>
        <v>5.8490104703090013</v>
      </c>
      <c r="G130" s="178">
        <f t="shared" si="15"/>
        <v>6.1246078261653789</v>
      </c>
      <c r="H130" s="178">
        <f>MAX(0,(B130-10.64)*Assumptions!$C$2)</f>
        <v>0</v>
      </c>
      <c r="I130" s="178">
        <f>MAX(0,(D130-10.64)*Assumptions!$C$2)</f>
        <v>0</v>
      </c>
      <c r="J130" s="178">
        <f>MAX(0,(E130-10.64)*Assumptions!$C$2)</f>
        <v>0</v>
      </c>
      <c r="K130" s="178">
        <f>MAX(0,(F130-10.64)*Assumptions!$C$2)</f>
        <v>0</v>
      </c>
    </row>
    <row r="131" spans="1:11">
      <c r="A131" s="175">
        <v>45663.291666666664</v>
      </c>
      <c r="B131" s="176">
        <v>5.4592055485498108</v>
      </c>
      <c r="C131" s="177">
        <f t="shared" si="11"/>
        <v>1.097224451925011E-4</v>
      </c>
      <c r="D131" s="178">
        <f t="shared" si="12"/>
        <v>5.7164358308162244</v>
      </c>
      <c r="E131" s="178">
        <f t="shared" si="15"/>
        <v>5.9857864513857884</v>
      </c>
      <c r="F131" s="178">
        <f t="shared" si="15"/>
        <v>6.2678285039854487</v>
      </c>
      <c r="G131" s="178">
        <f t="shared" si="15"/>
        <v>6.5631599914957395</v>
      </c>
      <c r="H131" s="178">
        <f>MAX(0,(B131-10.64)*Assumptions!$C$2)</f>
        <v>0</v>
      </c>
      <c r="I131" s="178">
        <f>MAX(0,(D131-10.64)*Assumptions!$C$2)</f>
        <v>0</v>
      </c>
      <c r="J131" s="178">
        <f>MAX(0,(E131-10.64)*Assumptions!$C$2)</f>
        <v>0</v>
      </c>
      <c r="K131" s="178">
        <f>MAX(0,(F131-10.64)*Assumptions!$C$2)</f>
        <v>0</v>
      </c>
    </row>
    <row r="132" spans="1:11">
      <c r="A132" s="175">
        <v>45663.333333333336</v>
      </c>
      <c r="B132" s="176">
        <v>6.2013556116015129</v>
      </c>
      <c r="C132" s="177">
        <f t="shared" si="11"/>
        <v>1.2463863013802544E-4</v>
      </c>
      <c r="D132" s="178">
        <f t="shared" si="12"/>
        <v>6.4935549875400893</v>
      </c>
      <c r="E132" s="178">
        <f t="shared" si="15"/>
        <v>6.7995223975419208</v>
      </c>
      <c r="F132" s="178">
        <f t="shared" si="15"/>
        <v>7.1199065724995991</v>
      </c>
      <c r="G132" s="178">
        <f t="shared" si="15"/>
        <v>7.4553868106161278</v>
      </c>
      <c r="H132" s="178">
        <f>MAX(0,(B132-10.64)*Assumptions!$C$2)</f>
        <v>0</v>
      </c>
      <c r="I132" s="178">
        <f>MAX(0,(D132-10.64)*Assumptions!$C$2)</f>
        <v>0</v>
      </c>
      <c r="J132" s="178">
        <f>MAX(0,(E132-10.64)*Assumptions!$C$2)</f>
        <v>0</v>
      </c>
      <c r="K132" s="178">
        <f>MAX(0,(F132-10.64)*Assumptions!$C$2)</f>
        <v>0</v>
      </c>
    </row>
    <row r="133" spans="1:11">
      <c r="A133" s="175">
        <v>45663.375</v>
      </c>
      <c r="B133" s="176">
        <v>6.4277742749054232</v>
      </c>
      <c r="C133" s="177">
        <f t="shared" ref="C133:C196" si="16">B133/$B$2</f>
        <v>1.2918933062988034E-4</v>
      </c>
      <c r="D133" s="178">
        <f t="shared" si="12"/>
        <v>6.7306421878965228</v>
      </c>
      <c r="E133" s="178">
        <f t="shared" si="15"/>
        <v>7.0477808217929452</v>
      </c>
      <c r="F133" s="178">
        <f t="shared" si="15"/>
        <v>7.3798625934022226</v>
      </c>
      <c r="G133" s="178">
        <f t="shared" si="15"/>
        <v>7.7275916028901452</v>
      </c>
      <c r="H133" s="178">
        <f>MAX(0,(B133-10.64)*Assumptions!$C$2)</f>
        <v>0</v>
      </c>
      <c r="I133" s="178">
        <f>MAX(0,(D133-10.64)*Assumptions!$C$2)</f>
        <v>0</v>
      </c>
      <c r="J133" s="178">
        <f>MAX(0,(E133-10.64)*Assumptions!$C$2)</f>
        <v>0</v>
      </c>
      <c r="K133" s="178">
        <f>MAX(0,(F133-10.64)*Assumptions!$C$2)</f>
        <v>0</v>
      </c>
    </row>
    <row r="134" spans="1:11">
      <c r="A134" s="175">
        <v>45663.416666666664</v>
      </c>
      <c r="B134" s="176">
        <v>6.4151954602774275</v>
      </c>
      <c r="C134" s="177">
        <f t="shared" si="16"/>
        <v>1.2893651393588838E-4</v>
      </c>
      <c r="D134" s="178">
        <f t="shared" ref="D134:D197" si="17">D$2*$C134</f>
        <v>6.7174706767656094</v>
      </c>
      <c r="E134" s="178">
        <f t="shared" si="15"/>
        <v>7.0339886871123314</v>
      </c>
      <c r="F134" s="178">
        <f t="shared" si="15"/>
        <v>7.3654205922409641</v>
      </c>
      <c r="G134" s="178">
        <f t="shared" si="15"/>
        <v>7.7124691144304762</v>
      </c>
      <c r="H134" s="178">
        <f>MAX(0,(B134-10.64)*Assumptions!$C$2)</f>
        <v>0</v>
      </c>
      <c r="I134" s="178">
        <f>MAX(0,(D134-10.64)*Assumptions!$C$2)</f>
        <v>0</v>
      </c>
      <c r="J134" s="178">
        <f>MAX(0,(E134-10.64)*Assumptions!$C$2)</f>
        <v>0</v>
      </c>
      <c r="K134" s="178">
        <f>MAX(0,(F134-10.64)*Assumptions!$C$2)</f>
        <v>0</v>
      </c>
    </row>
    <row r="135" spans="1:11">
      <c r="A135" s="175">
        <v>45663.458333333336</v>
      </c>
      <c r="B135" s="176">
        <v>6.6793505674653213</v>
      </c>
      <c r="C135" s="177">
        <f t="shared" si="16"/>
        <v>1.3424566450971907E-4</v>
      </c>
      <c r="D135" s="178">
        <f t="shared" si="17"/>
        <v>6.9940724105147805</v>
      </c>
      <c r="E135" s="178">
        <f t="shared" si="15"/>
        <v>7.3236235154051919</v>
      </c>
      <c r="F135" s="178">
        <f t="shared" si="15"/>
        <v>7.6687026166273569</v>
      </c>
      <c r="G135" s="178">
        <f t="shared" si="15"/>
        <v>8.0300413720834953</v>
      </c>
      <c r="H135" s="178">
        <f>MAX(0,(B135-10.64)*Assumptions!$C$2)</f>
        <v>0</v>
      </c>
      <c r="I135" s="178">
        <f>MAX(0,(D135-10.64)*Assumptions!$C$2)</f>
        <v>0</v>
      </c>
      <c r="J135" s="178">
        <f>MAX(0,(E135-10.64)*Assumptions!$C$2)</f>
        <v>0</v>
      </c>
      <c r="K135" s="178">
        <f>MAX(0,(F135-10.64)*Assumptions!$C$2)</f>
        <v>0</v>
      </c>
    </row>
    <row r="136" spans="1:11">
      <c r="A136" s="175">
        <v>45663.5</v>
      </c>
      <c r="B136" s="176">
        <v>6.6416141235813377</v>
      </c>
      <c r="C136" s="177">
        <f t="shared" si="16"/>
        <v>1.3348721442774331E-4</v>
      </c>
      <c r="D136" s="178">
        <f t="shared" si="17"/>
        <v>6.9545578771220447</v>
      </c>
      <c r="E136" s="178">
        <f t="shared" si="15"/>
        <v>7.2822471113633567</v>
      </c>
      <c r="F136" s="178">
        <f t="shared" si="15"/>
        <v>7.6253766131435885</v>
      </c>
      <c r="G136" s="178">
        <f t="shared" si="15"/>
        <v>7.9846739067044954</v>
      </c>
      <c r="H136" s="178">
        <f>MAX(0,(B136-10.64)*Assumptions!$C$2)</f>
        <v>0</v>
      </c>
      <c r="I136" s="178">
        <f>MAX(0,(D136-10.64)*Assumptions!$C$2)</f>
        <v>0</v>
      </c>
      <c r="J136" s="178">
        <f>MAX(0,(E136-10.64)*Assumptions!$C$2)</f>
        <v>0</v>
      </c>
      <c r="K136" s="178">
        <f>MAX(0,(F136-10.64)*Assumptions!$C$2)</f>
        <v>0</v>
      </c>
    </row>
    <row r="137" spans="1:11">
      <c r="A137" s="175">
        <v>45663.541666666664</v>
      </c>
      <c r="B137" s="176">
        <v>6.4529319041614128</v>
      </c>
      <c r="C137" s="177">
        <f t="shared" si="16"/>
        <v>1.2969496401786423E-4</v>
      </c>
      <c r="D137" s="178">
        <f t="shared" si="17"/>
        <v>6.7569852101583496</v>
      </c>
      <c r="E137" s="178">
        <f t="shared" si="15"/>
        <v>7.0753650911541701</v>
      </c>
      <c r="F137" s="178">
        <f t="shared" si="15"/>
        <v>7.4087465957247369</v>
      </c>
      <c r="G137" s="178">
        <f t="shared" si="15"/>
        <v>7.7578365798094815</v>
      </c>
      <c r="H137" s="178">
        <f>MAX(0,(B137-10.64)*Assumptions!$C$2)</f>
        <v>0</v>
      </c>
      <c r="I137" s="178">
        <f>MAX(0,(D137-10.64)*Assumptions!$C$2)</f>
        <v>0</v>
      </c>
      <c r="J137" s="178">
        <f>MAX(0,(E137-10.64)*Assumptions!$C$2)</f>
        <v>0</v>
      </c>
      <c r="K137" s="178">
        <f>MAX(0,(F137-10.64)*Assumptions!$C$2)</f>
        <v>0</v>
      </c>
    </row>
    <row r="138" spans="1:11">
      <c r="A138" s="175">
        <v>45663.583333333336</v>
      </c>
      <c r="B138" s="176">
        <v>6.5032471626733921</v>
      </c>
      <c r="C138" s="177">
        <f t="shared" si="16"/>
        <v>1.3070623079383195E-4</v>
      </c>
      <c r="D138" s="178">
        <f t="shared" si="17"/>
        <v>6.8096712546819997</v>
      </c>
      <c r="E138" s="178">
        <f t="shared" si="15"/>
        <v>7.1305336298766182</v>
      </c>
      <c r="F138" s="178">
        <f t="shared" si="15"/>
        <v>7.466514600369762</v>
      </c>
      <c r="G138" s="178">
        <f t="shared" si="15"/>
        <v>7.8183265336481504</v>
      </c>
      <c r="H138" s="178">
        <f>MAX(0,(B138-10.64)*Assumptions!$C$2)</f>
        <v>0</v>
      </c>
      <c r="I138" s="178">
        <f>MAX(0,(D138-10.64)*Assumptions!$C$2)</f>
        <v>0</v>
      </c>
      <c r="J138" s="178">
        <f>MAX(0,(E138-10.64)*Assumptions!$C$2)</f>
        <v>0</v>
      </c>
      <c r="K138" s="178">
        <f>MAX(0,(F138-10.64)*Assumptions!$C$2)</f>
        <v>0</v>
      </c>
    </row>
    <row r="139" spans="1:11">
      <c r="A139" s="175">
        <v>45663.625</v>
      </c>
      <c r="B139" s="176">
        <v>6.4151954602774275</v>
      </c>
      <c r="C139" s="177">
        <f t="shared" si="16"/>
        <v>1.2893651393588838E-4</v>
      </c>
      <c r="D139" s="178">
        <f t="shared" si="17"/>
        <v>6.7174706767656094</v>
      </c>
      <c r="E139" s="178">
        <f t="shared" si="15"/>
        <v>7.0339886871123314</v>
      </c>
      <c r="F139" s="178">
        <f t="shared" si="15"/>
        <v>7.3654205922409641</v>
      </c>
      <c r="G139" s="178">
        <f t="shared" si="15"/>
        <v>7.7124691144304762</v>
      </c>
      <c r="H139" s="178">
        <f>MAX(0,(B139-10.64)*Assumptions!$C$2)</f>
        <v>0</v>
      </c>
      <c r="I139" s="178">
        <f>MAX(0,(D139-10.64)*Assumptions!$C$2)</f>
        <v>0</v>
      </c>
      <c r="J139" s="178">
        <f>MAX(0,(E139-10.64)*Assumptions!$C$2)</f>
        <v>0</v>
      </c>
      <c r="K139" s="178">
        <f>MAX(0,(F139-10.64)*Assumptions!$C$2)</f>
        <v>0</v>
      </c>
    </row>
    <row r="140" spans="1:11">
      <c r="A140" s="175">
        <v>45663.666666666664</v>
      </c>
      <c r="B140" s="176">
        <v>6.5284047919293826</v>
      </c>
      <c r="C140" s="177">
        <f t="shared" si="16"/>
        <v>1.3121186418181584E-4</v>
      </c>
      <c r="D140" s="178">
        <f t="shared" si="17"/>
        <v>6.8360142769438266</v>
      </c>
      <c r="E140" s="178">
        <f t="shared" si="15"/>
        <v>7.158117899237844</v>
      </c>
      <c r="F140" s="178">
        <f t="shared" si="15"/>
        <v>7.4953986026922763</v>
      </c>
      <c r="G140" s="178">
        <f t="shared" si="15"/>
        <v>7.8485715105674858</v>
      </c>
      <c r="H140" s="178">
        <f>MAX(0,(B140-10.64)*Assumptions!$C$2)</f>
        <v>0</v>
      </c>
      <c r="I140" s="178">
        <f>MAX(0,(D140-10.64)*Assumptions!$C$2)</f>
        <v>0</v>
      </c>
      <c r="J140" s="178">
        <f>MAX(0,(E140-10.64)*Assumptions!$C$2)</f>
        <v>0</v>
      </c>
      <c r="K140" s="178">
        <f>MAX(0,(F140-10.64)*Assumptions!$C$2)</f>
        <v>0</v>
      </c>
    </row>
    <row r="141" spans="1:11">
      <c r="A141" s="175">
        <v>45663.708333333336</v>
      </c>
      <c r="B141" s="176">
        <v>7.3334489281210598</v>
      </c>
      <c r="C141" s="177">
        <f t="shared" si="16"/>
        <v>1.4739213259729988E-4</v>
      </c>
      <c r="D141" s="178">
        <f t="shared" si="17"/>
        <v>7.6789909893222559</v>
      </c>
      <c r="E141" s="178">
        <f t="shared" si="15"/>
        <v>8.0408145187970383</v>
      </c>
      <c r="F141" s="178">
        <f t="shared" si="15"/>
        <v>8.4196866770127112</v>
      </c>
      <c r="G141" s="178">
        <f t="shared" si="15"/>
        <v>8.816410771986213</v>
      </c>
      <c r="H141" s="178">
        <f>MAX(0,(B141-10.64)*Assumptions!$C$2)</f>
        <v>0</v>
      </c>
      <c r="I141" s="178">
        <f>MAX(0,(D141-10.64)*Assumptions!$C$2)</f>
        <v>0</v>
      </c>
      <c r="J141" s="178">
        <f>MAX(0,(E141-10.64)*Assumptions!$C$2)</f>
        <v>0</v>
      </c>
      <c r="K141" s="178">
        <f>MAX(0,(F141-10.64)*Assumptions!$C$2)</f>
        <v>0</v>
      </c>
    </row>
    <row r="142" spans="1:11">
      <c r="A142" s="175">
        <v>45663.75</v>
      </c>
      <c r="B142" s="176">
        <v>7.9498108448928129</v>
      </c>
      <c r="C142" s="177">
        <f t="shared" si="16"/>
        <v>1.5978015060290484E-4</v>
      </c>
      <c r="D142" s="178">
        <f t="shared" si="17"/>
        <v>8.3243950347369911</v>
      </c>
      <c r="E142" s="178">
        <f t="shared" si="15"/>
        <v>8.716629118147047</v>
      </c>
      <c r="F142" s="178">
        <f t="shared" si="15"/>
        <v>9.1273447339142937</v>
      </c>
      <c r="G142" s="178">
        <f t="shared" si="15"/>
        <v>9.5574127065099255</v>
      </c>
      <c r="H142" s="178">
        <f>MAX(0,(B142-10.64)*Assumptions!$C$2)</f>
        <v>0</v>
      </c>
      <c r="I142" s="178">
        <f>MAX(0,(D142-10.64)*Assumptions!$C$2)</f>
        <v>0</v>
      </c>
      <c r="J142" s="178">
        <f>MAX(0,(E142-10.64)*Assumptions!$C$2)</f>
        <v>0</v>
      </c>
      <c r="K142" s="178">
        <f>MAX(0,(F142-10.64)*Assumptions!$C$2)</f>
        <v>0</v>
      </c>
    </row>
    <row r="143" spans="1:11">
      <c r="A143" s="175">
        <v>45663.791666666664</v>
      </c>
      <c r="B143" s="176">
        <v>7.8114438839848681</v>
      </c>
      <c r="C143" s="177">
        <f t="shared" si="16"/>
        <v>1.5699916696899351E-4</v>
      </c>
      <c r="D143" s="178">
        <f t="shared" si="17"/>
        <v>8.1795084122969488</v>
      </c>
      <c r="E143" s="178">
        <f t="shared" si="15"/>
        <v>8.5649156366603094</v>
      </c>
      <c r="F143" s="178">
        <f t="shared" si="15"/>
        <v>8.9684827211404698</v>
      </c>
      <c r="G143" s="178">
        <f t="shared" si="15"/>
        <v>9.3910653334535805</v>
      </c>
      <c r="H143" s="178">
        <f>MAX(0,(B143-10.64)*Assumptions!$C$2)</f>
        <v>0</v>
      </c>
      <c r="I143" s="178">
        <f>MAX(0,(D143-10.64)*Assumptions!$C$2)</f>
        <v>0</v>
      </c>
      <c r="J143" s="178">
        <f>MAX(0,(E143-10.64)*Assumptions!$C$2)</f>
        <v>0</v>
      </c>
      <c r="K143" s="178">
        <f>MAX(0,(F143-10.64)*Assumptions!$C$2)</f>
        <v>0</v>
      </c>
    </row>
    <row r="144" spans="1:11">
      <c r="A144" s="175">
        <v>45663.833333333336</v>
      </c>
      <c r="B144" s="176">
        <v>7.572446406052963</v>
      </c>
      <c r="C144" s="177">
        <f t="shared" si="16"/>
        <v>1.5219564978314668E-4</v>
      </c>
      <c r="D144" s="178">
        <f t="shared" si="17"/>
        <v>7.9292497008096019</v>
      </c>
      <c r="E144" s="178">
        <f t="shared" si="15"/>
        <v>8.3028650777286739</v>
      </c>
      <c r="F144" s="178">
        <f t="shared" si="15"/>
        <v>8.6940846990765888</v>
      </c>
      <c r="G144" s="178">
        <f t="shared" si="15"/>
        <v>9.1037380527198959</v>
      </c>
      <c r="H144" s="178">
        <f>MAX(0,(B144-10.64)*Assumptions!$C$2)</f>
        <v>0</v>
      </c>
      <c r="I144" s="178">
        <f>MAX(0,(D144-10.64)*Assumptions!$C$2)</f>
        <v>0</v>
      </c>
      <c r="J144" s="178">
        <f>MAX(0,(E144-10.64)*Assumptions!$C$2)</f>
        <v>0</v>
      </c>
      <c r="K144" s="178">
        <f>MAX(0,(F144-10.64)*Assumptions!$C$2)</f>
        <v>0</v>
      </c>
    </row>
    <row r="145" spans="1:11">
      <c r="A145" s="175">
        <v>45663.875</v>
      </c>
      <c r="B145" s="176">
        <v>7.3460277427490546</v>
      </c>
      <c r="C145" s="177">
        <f t="shared" si="16"/>
        <v>1.4764494929129181E-4</v>
      </c>
      <c r="D145" s="178">
        <f t="shared" si="17"/>
        <v>7.6921625004531693</v>
      </c>
      <c r="E145" s="178">
        <f t="shared" si="15"/>
        <v>8.0546066534776504</v>
      </c>
      <c r="F145" s="178">
        <f t="shared" si="15"/>
        <v>8.4341286781739679</v>
      </c>
      <c r="G145" s="178">
        <f t="shared" si="15"/>
        <v>8.8315332604458803</v>
      </c>
      <c r="H145" s="178">
        <f>MAX(0,(B145-10.64)*Assumptions!$C$2)</f>
        <v>0</v>
      </c>
      <c r="I145" s="178">
        <f>MAX(0,(D145-10.64)*Assumptions!$C$2)</f>
        <v>0</v>
      </c>
      <c r="J145" s="178">
        <f>MAX(0,(E145-10.64)*Assumptions!$C$2)</f>
        <v>0</v>
      </c>
      <c r="K145" s="178">
        <f>MAX(0,(F145-10.64)*Assumptions!$C$2)</f>
        <v>0</v>
      </c>
    </row>
    <row r="146" spans="1:11">
      <c r="A146" s="175">
        <v>45663.916666666664</v>
      </c>
      <c r="B146" s="176">
        <v>6.9812421185372004</v>
      </c>
      <c r="C146" s="177">
        <f t="shared" si="16"/>
        <v>1.4031326516552561E-4</v>
      </c>
      <c r="D146" s="178">
        <f t="shared" si="17"/>
        <v>7.3101886776566936</v>
      </c>
      <c r="E146" s="178">
        <f t="shared" si="15"/>
        <v>7.6546347477398911</v>
      </c>
      <c r="F146" s="178">
        <f t="shared" si="15"/>
        <v>8.0153106444975215</v>
      </c>
      <c r="G146" s="178">
        <f t="shared" si="15"/>
        <v>8.3929810951155197</v>
      </c>
      <c r="H146" s="178">
        <f>MAX(0,(B146-10.64)*Assumptions!$C$2)</f>
        <v>0</v>
      </c>
      <c r="I146" s="178">
        <f>MAX(0,(D146-10.64)*Assumptions!$C$2)</f>
        <v>0</v>
      </c>
      <c r="J146" s="178">
        <f>MAX(0,(E146-10.64)*Assumptions!$C$2)</f>
        <v>0</v>
      </c>
      <c r="K146" s="178">
        <f>MAX(0,(F146-10.64)*Assumptions!$C$2)</f>
        <v>0</v>
      </c>
    </row>
    <row r="147" spans="1:11">
      <c r="A147" s="175">
        <v>45663.958333333336</v>
      </c>
      <c r="B147" s="176">
        <v>6.6164564943253472</v>
      </c>
      <c r="C147" s="177">
        <f t="shared" si="16"/>
        <v>1.3298158103975942E-4</v>
      </c>
      <c r="D147" s="178">
        <f t="shared" si="17"/>
        <v>6.9282148548602178</v>
      </c>
      <c r="E147" s="178">
        <f t="shared" si="15"/>
        <v>7.2546628420021317</v>
      </c>
      <c r="F147" s="178">
        <f t="shared" si="15"/>
        <v>7.5964926108210742</v>
      </c>
      <c r="G147" s="178">
        <f t="shared" si="15"/>
        <v>7.95442892978516</v>
      </c>
      <c r="H147" s="178">
        <f>MAX(0,(B147-10.64)*Assumptions!$C$2)</f>
        <v>0</v>
      </c>
      <c r="I147" s="178">
        <f>MAX(0,(D147-10.64)*Assumptions!$C$2)</f>
        <v>0</v>
      </c>
      <c r="J147" s="178">
        <f>MAX(0,(E147-10.64)*Assumptions!$C$2)</f>
        <v>0</v>
      </c>
      <c r="K147" s="178">
        <f>MAX(0,(F147-10.64)*Assumptions!$C$2)</f>
        <v>0</v>
      </c>
    </row>
    <row r="148" spans="1:11">
      <c r="A148" s="175">
        <v>45664</v>
      </c>
      <c r="B148" s="176">
        <v>5.7359394703656994</v>
      </c>
      <c r="C148" s="177">
        <f t="shared" si="16"/>
        <v>1.1528441246032372E-4</v>
      </c>
      <c r="D148" s="178">
        <f t="shared" si="17"/>
        <v>6.0062090756963089</v>
      </c>
      <c r="E148" s="178">
        <f t="shared" si="15"/>
        <v>6.2892134143592608</v>
      </c>
      <c r="F148" s="178">
        <f t="shared" si="15"/>
        <v>6.5855525295330972</v>
      </c>
      <c r="G148" s="178">
        <f t="shared" si="15"/>
        <v>6.8958547376084258</v>
      </c>
      <c r="H148" s="178">
        <f>MAX(0,(B148-10.64)*Assumptions!$C$2)</f>
        <v>0</v>
      </c>
      <c r="I148" s="178">
        <f>MAX(0,(D148-10.64)*Assumptions!$C$2)</f>
        <v>0</v>
      </c>
      <c r="J148" s="178">
        <f>MAX(0,(E148-10.64)*Assumptions!$C$2)</f>
        <v>0</v>
      </c>
      <c r="K148" s="178">
        <f>MAX(0,(F148-10.64)*Assumptions!$C$2)</f>
        <v>0</v>
      </c>
    </row>
    <row r="149" spans="1:11">
      <c r="A149" s="175">
        <v>45664.041666666664</v>
      </c>
      <c r="B149" s="176">
        <v>5.2076292559899118</v>
      </c>
      <c r="C149" s="177">
        <f t="shared" si="16"/>
        <v>1.0466611131266234E-4</v>
      </c>
      <c r="D149" s="178">
        <f t="shared" si="17"/>
        <v>5.453005608197965</v>
      </c>
      <c r="E149" s="178">
        <f t="shared" si="15"/>
        <v>5.7099437577735399</v>
      </c>
      <c r="F149" s="178">
        <f t="shared" si="15"/>
        <v>5.9789884807603126</v>
      </c>
      <c r="G149" s="178">
        <f t="shared" si="15"/>
        <v>6.2607102223023867</v>
      </c>
      <c r="H149" s="178">
        <f>MAX(0,(B149-10.64)*Assumptions!$C$2)</f>
        <v>0</v>
      </c>
      <c r="I149" s="178">
        <f>MAX(0,(D149-10.64)*Assumptions!$C$2)</f>
        <v>0</v>
      </c>
      <c r="J149" s="178">
        <f>MAX(0,(E149-10.64)*Assumptions!$C$2)</f>
        <v>0</v>
      </c>
      <c r="K149" s="178">
        <f>MAX(0,(F149-10.64)*Assumptions!$C$2)</f>
        <v>0</v>
      </c>
    </row>
    <row r="150" spans="1:11">
      <c r="A150" s="175">
        <v>45664.083333333336</v>
      </c>
      <c r="B150" s="176">
        <v>4.9812105926860024</v>
      </c>
      <c r="C150" s="177">
        <f t="shared" si="16"/>
        <v>1.0011541082080745E-4</v>
      </c>
      <c r="D150" s="178">
        <f t="shared" si="17"/>
        <v>5.2159184078415315</v>
      </c>
      <c r="E150" s="178">
        <f t="shared" si="15"/>
        <v>5.4616853335225164</v>
      </c>
      <c r="F150" s="178">
        <f t="shared" si="15"/>
        <v>5.71903245985769</v>
      </c>
      <c r="G150" s="178">
        <f t="shared" si="15"/>
        <v>5.9885054300283702</v>
      </c>
      <c r="H150" s="178">
        <f>MAX(0,(B150-10.64)*Assumptions!$C$2)</f>
        <v>0</v>
      </c>
      <c r="I150" s="178">
        <f>MAX(0,(D150-10.64)*Assumptions!$C$2)</f>
        <v>0</v>
      </c>
      <c r="J150" s="178">
        <f>MAX(0,(E150-10.64)*Assumptions!$C$2)</f>
        <v>0</v>
      </c>
      <c r="K150" s="178">
        <f>MAX(0,(F150-10.64)*Assumptions!$C$2)</f>
        <v>0</v>
      </c>
    </row>
    <row r="151" spans="1:11">
      <c r="A151" s="175">
        <v>45664.125</v>
      </c>
      <c r="B151" s="176">
        <v>4.8931588902900378</v>
      </c>
      <c r="C151" s="177">
        <f t="shared" si="16"/>
        <v>9.8345693962863893E-5</v>
      </c>
      <c r="D151" s="178">
        <f t="shared" si="17"/>
        <v>5.1237178299251411</v>
      </c>
      <c r="E151" s="178">
        <f t="shared" si="15"/>
        <v>5.3651403907582296</v>
      </c>
      <c r="F151" s="178">
        <f t="shared" si="15"/>
        <v>5.6179384517288931</v>
      </c>
      <c r="G151" s="178">
        <f t="shared" si="15"/>
        <v>5.8826480108106978</v>
      </c>
      <c r="H151" s="178">
        <f>MAX(0,(B151-10.64)*Assumptions!$C$2)</f>
        <v>0</v>
      </c>
      <c r="I151" s="178">
        <f>MAX(0,(D151-10.64)*Assumptions!$C$2)</f>
        <v>0</v>
      </c>
      <c r="J151" s="178">
        <f>MAX(0,(E151-10.64)*Assumptions!$C$2)</f>
        <v>0</v>
      </c>
      <c r="K151" s="178">
        <f>MAX(0,(F151-10.64)*Assumptions!$C$2)</f>
        <v>0</v>
      </c>
    </row>
    <row r="152" spans="1:11">
      <c r="A152" s="175">
        <v>45664.166666666664</v>
      </c>
      <c r="B152" s="176">
        <v>4.8931588902900378</v>
      </c>
      <c r="C152" s="177">
        <f t="shared" si="16"/>
        <v>9.8345693962863893E-5</v>
      </c>
      <c r="D152" s="178">
        <f t="shared" si="17"/>
        <v>5.1237178299251411</v>
      </c>
      <c r="E152" s="178">
        <f t="shared" si="15"/>
        <v>5.3651403907582296</v>
      </c>
      <c r="F152" s="178">
        <f t="shared" si="15"/>
        <v>5.6179384517288931</v>
      </c>
      <c r="G152" s="178">
        <f t="shared" si="15"/>
        <v>5.8826480108106978</v>
      </c>
      <c r="H152" s="178">
        <f>MAX(0,(B152-10.64)*Assumptions!$C$2)</f>
        <v>0</v>
      </c>
      <c r="I152" s="178">
        <f>MAX(0,(D152-10.64)*Assumptions!$C$2)</f>
        <v>0</v>
      </c>
      <c r="J152" s="178">
        <f>MAX(0,(E152-10.64)*Assumptions!$C$2)</f>
        <v>0</v>
      </c>
      <c r="K152" s="178">
        <f>MAX(0,(F152-10.64)*Assumptions!$C$2)</f>
        <v>0</v>
      </c>
    </row>
    <row r="153" spans="1:11">
      <c r="A153" s="175">
        <v>45664.208333333336</v>
      </c>
      <c r="B153" s="176">
        <v>4.8302648171500628</v>
      </c>
      <c r="C153" s="177">
        <f t="shared" si="16"/>
        <v>9.7081610492904196E-5</v>
      </c>
      <c r="D153" s="178">
        <f t="shared" si="17"/>
        <v>5.0578602742705767</v>
      </c>
      <c r="E153" s="178">
        <f t="shared" si="15"/>
        <v>5.2961797173551677</v>
      </c>
      <c r="F153" s="178">
        <f t="shared" si="15"/>
        <v>5.5457284459226086</v>
      </c>
      <c r="G153" s="178">
        <f t="shared" si="15"/>
        <v>5.8070355685123589</v>
      </c>
      <c r="H153" s="178">
        <f>MAX(0,(B153-10.64)*Assumptions!$C$2)</f>
        <v>0</v>
      </c>
      <c r="I153" s="178">
        <f>MAX(0,(D153-10.64)*Assumptions!$C$2)</f>
        <v>0</v>
      </c>
      <c r="J153" s="178">
        <f>MAX(0,(E153-10.64)*Assumptions!$C$2)</f>
        <v>0</v>
      </c>
      <c r="K153" s="178">
        <f>MAX(0,(F153-10.64)*Assumptions!$C$2)</f>
        <v>0</v>
      </c>
    </row>
    <row r="154" spans="1:11">
      <c r="A154" s="175">
        <v>45664.25</v>
      </c>
      <c r="B154" s="176">
        <v>5.2831021437578816</v>
      </c>
      <c r="C154" s="177">
        <f t="shared" si="16"/>
        <v>1.0618301147661397E-4</v>
      </c>
      <c r="D154" s="178">
        <f t="shared" si="17"/>
        <v>5.5320346749834428</v>
      </c>
      <c r="E154" s="178">
        <f t="shared" si="15"/>
        <v>5.7926965658572147</v>
      </c>
      <c r="F154" s="178">
        <f t="shared" si="15"/>
        <v>6.0656404877278529</v>
      </c>
      <c r="G154" s="178">
        <f t="shared" si="15"/>
        <v>6.3514451530603928</v>
      </c>
      <c r="H154" s="178">
        <f>MAX(0,(B154-10.64)*Assumptions!$C$2)</f>
        <v>0</v>
      </c>
      <c r="I154" s="178">
        <f>MAX(0,(D154-10.64)*Assumptions!$C$2)</f>
        <v>0</v>
      </c>
      <c r="J154" s="178">
        <f>MAX(0,(E154-10.64)*Assumptions!$C$2)</f>
        <v>0</v>
      </c>
      <c r="K154" s="178">
        <f>MAX(0,(F154-10.64)*Assumptions!$C$2)</f>
        <v>0</v>
      </c>
    </row>
    <row r="155" spans="1:11">
      <c r="A155" s="175">
        <v>45664.291666666664</v>
      </c>
      <c r="B155" s="176">
        <v>5.7988335435056753</v>
      </c>
      <c r="C155" s="177">
        <f t="shared" si="16"/>
        <v>1.1654849593028345E-4</v>
      </c>
      <c r="D155" s="178">
        <f t="shared" si="17"/>
        <v>6.072066631350876</v>
      </c>
      <c r="E155" s="178">
        <f t="shared" ref="E155:G182" si="18">E$2*$C155</f>
        <v>6.3581740877623245</v>
      </c>
      <c r="F155" s="178">
        <f t="shared" si="18"/>
        <v>6.6577625353393834</v>
      </c>
      <c r="G155" s="178">
        <f t="shared" si="18"/>
        <v>6.9714671799067656</v>
      </c>
      <c r="H155" s="178">
        <f>MAX(0,(B155-10.64)*Assumptions!$C$2)</f>
        <v>0</v>
      </c>
      <c r="I155" s="178">
        <f>MAX(0,(D155-10.64)*Assumptions!$C$2)</f>
        <v>0</v>
      </c>
      <c r="J155" s="178">
        <f>MAX(0,(E155-10.64)*Assumptions!$C$2)</f>
        <v>0</v>
      </c>
      <c r="K155" s="178">
        <f>MAX(0,(F155-10.64)*Assumptions!$C$2)</f>
        <v>0</v>
      </c>
    </row>
    <row r="156" spans="1:11">
      <c r="A156" s="175">
        <v>45664.333333333336</v>
      </c>
      <c r="B156" s="176">
        <v>6.3145649432534672</v>
      </c>
      <c r="C156" s="177">
        <f t="shared" si="16"/>
        <v>1.2691398038395288E-4</v>
      </c>
      <c r="D156" s="178">
        <f t="shared" si="17"/>
        <v>6.6120985877183056</v>
      </c>
      <c r="E156" s="178">
        <f t="shared" si="18"/>
        <v>6.9236516096674317</v>
      </c>
      <c r="F156" s="178">
        <f t="shared" si="18"/>
        <v>7.2498845829509095</v>
      </c>
      <c r="G156" s="178">
        <f t="shared" si="18"/>
        <v>7.5914892067531357</v>
      </c>
      <c r="H156" s="178">
        <f>MAX(0,(B156-10.64)*Assumptions!$C$2)</f>
        <v>0</v>
      </c>
      <c r="I156" s="178">
        <f>MAX(0,(D156-10.64)*Assumptions!$C$2)</f>
        <v>0</v>
      </c>
      <c r="J156" s="178">
        <f>MAX(0,(E156-10.64)*Assumptions!$C$2)</f>
        <v>0</v>
      </c>
      <c r="K156" s="178">
        <f>MAX(0,(F156-10.64)*Assumptions!$C$2)</f>
        <v>0</v>
      </c>
    </row>
    <row r="157" spans="1:11">
      <c r="A157" s="175">
        <v>45664.375</v>
      </c>
      <c r="B157" s="176">
        <v>6.3900378310214379</v>
      </c>
      <c r="C157" s="177">
        <f t="shared" si="16"/>
        <v>1.2843088054790452E-4</v>
      </c>
      <c r="D157" s="178">
        <f t="shared" si="17"/>
        <v>6.6911276545037834</v>
      </c>
      <c r="E157" s="178">
        <f t="shared" si="18"/>
        <v>7.0064044177511073</v>
      </c>
      <c r="F157" s="178">
        <f t="shared" si="18"/>
        <v>7.3365365899184516</v>
      </c>
      <c r="G157" s="178">
        <f t="shared" si="18"/>
        <v>7.6822241375111417</v>
      </c>
      <c r="H157" s="178">
        <f>MAX(0,(B157-10.64)*Assumptions!$C$2)</f>
        <v>0</v>
      </c>
      <c r="I157" s="178">
        <f>MAX(0,(D157-10.64)*Assumptions!$C$2)</f>
        <v>0</v>
      </c>
      <c r="J157" s="178">
        <f>MAX(0,(E157-10.64)*Assumptions!$C$2)</f>
        <v>0</v>
      </c>
      <c r="K157" s="178">
        <f>MAX(0,(F157-10.64)*Assumptions!$C$2)</f>
        <v>0</v>
      </c>
    </row>
    <row r="158" spans="1:11">
      <c r="A158" s="175">
        <v>45664.416666666664</v>
      </c>
      <c r="B158" s="176">
        <v>6.5787200504413628</v>
      </c>
      <c r="C158" s="177">
        <f t="shared" si="16"/>
        <v>1.322231309577836E-4</v>
      </c>
      <c r="D158" s="178">
        <f t="shared" si="17"/>
        <v>6.8887003214674785</v>
      </c>
      <c r="E158" s="178">
        <f t="shared" si="18"/>
        <v>7.2132864379602939</v>
      </c>
      <c r="F158" s="178">
        <f t="shared" si="18"/>
        <v>7.5531666073373041</v>
      </c>
      <c r="G158" s="178">
        <f t="shared" si="18"/>
        <v>7.9090614644061565</v>
      </c>
      <c r="H158" s="178">
        <f>MAX(0,(B158-10.64)*Assumptions!$C$2)</f>
        <v>0</v>
      </c>
      <c r="I158" s="178">
        <f>MAX(0,(D158-10.64)*Assumptions!$C$2)</f>
        <v>0</v>
      </c>
      <c r="J158" s="178">
        <f>MAX(0,(E158-10.64)*Assumptions!$C$2)</f>
        <v>0</v>
      </c>
      <c r="K158" s="178">
        <f>MAX(0,(F158-10.64)*Assumptions!$C$2)</f>
        <v>0</v>
      </c>
    </row>
    <row r="159" spans="1:11">
      <c r="A159" s="175">
        <v>45664.458333333336</v>
      </c>
      <c r="B159" s="176">
        <v>6.6038776796973524</v>
      </c>
      <c r="C159" s="177">
        <f t="shared" si="16"/>
        <v>1.3272876434576749E-4</v>
      </c>
      <c r="D159" s="178">
        <f t="shared" si="17"/>
        <v>6.9150433437293053</v>
      </c>
      <c r="E159" s="178">
        <f t="shared" si="18"/>
        <v>7.2408707073215197</v>
      </c>
      <c r="F159" s="178">
        <f t="shared" si="18"/>
        <v>7.5820506096598184</v>
      </c>
      <c r="G159" s="178">
        <f t="shared" si="18"/>
        <v>7.9393064413254928</v>
      </c>
      <c r="H159" s="178">
        <f>MAX(0,(B159-10.64)*Assumptions!$C$2)</f>
        <v>0</v>
      </c>
      <c r="I159" s="178">
        <f>MAX(0,(D159-10.64)*Assumptions!$C$2)</f>
        <v>0</v>
      </c>
      <c r="J159" s="178">
        <f>MAX(0,(E159-10.64)*Assumptions!$C$2)</f>
        <v>0</v>
      </c>
      <c r="K159" s="178">
        <f>MAX(0,(F159-10.64)*Assumptions!$C$2)</f>
        <v>0</v>
      </c>
    </row>
    <row r="160" spans="1:11">
      <c r="A160" s="175">
        <v>45664.5</v>
      </c>
      <c r="B160" s="176">
        <v>6.4026166456494327</v>
      </c>
      <c r="C160" s="177">
        <f t="shared" si="16"/>
        <v>1.2868369724189645E-4</v>
      </c>
      <c r="D160" s="178">
        <f t="shared" si="17"/>
        <v>6.704299165634696</v>
      </c>
      <c r="E160" s="178">
        <f t="shared" si="18"/>
        <v>7.0201965524317194</v>
      </c>
      <c r="F160" s="178">
        <f t="shared" si="18"/>
        <v>7.3509785910797074</v>
      </c>
      <c r="G160" s="178">
        <f t="shared" si="18"/>
        <v>7.697346625970809</v>
      </c>
      <c r="H160" s="178">
        <f>MAX(0,(B160-10.64)*Assumptions!$C$2)</f>
        <v>0</v>
      </c>
      <c r="I160" s="178">
        <f>MAX(0,(D160-10.64)*Assumptions!$C$2)</f>
        <v>0</v>
      </c>
      <c r="J160" s="178">
        <f>MAX(0,(E160-10.64)*Assumptions!$C$2)</f>
        <v>0</v>
      </c>
      <c r="K160" s="178">
        <f>MAX(0,(F160-10.64)*Assumptions!$C$2)</f>
        <v>0</v>
      </c>
    </row>
    <row r="161" spans="1:11">
      <c r="A161" s="175">
        <v>45664.541666666664</v>
      </c>
      <c r="B161" s="176">
        <v>6.440353089533418</v>
      </c>
      <c r="C161" s="177">
        <f t="shared" si="16"/>
        <v>1.2944214732387227E-4</v>
      </c>
      <c r="D161" s="178">
        <f t="shared" si="17"/>
        <v>6.7438136990274353</v>
      </c>
      <c r="E161" s="178">
        <f t="shared" si="18"/>
        <v>7.0615729564735572</v>
      </c>
      <c r="F161" s="178">
        <f t="shared" si="18"/>
        <v>7.3943045945634784</v>
      </c>
      <c r="G161" s="178">
        <f t="shared" si="18"/>
        <v>7.7427140913498125</v>
      </c>
      <c r="H161" s="178">
        <f>MAX(0,(B161-10.64)*Assumptions!$C$2)</f>
        <v>0</v>
      </c>
      <c r="I161" s="178">
        <f>MAX(0,(D161-10.64)*Assumptions!$C$2)</f>
        <v>0</v>
      </c>
      <c r="J161" s="178">
        <f>MAX(0,(E161-10.64)*Assumptions!$C$2)</f>
        <v>0</v>
      </c>
      <c r="K161" s="178">
        <f>MAX(0,(F161-10.64)*Assumptions!$C$2)</f>
        <v>0</v>
      </c>
    </row>
    <row r="162" spans="1:11">
      <c r="A162" s="175">
        <v>45664.583333333336</v>
      </c>
      <c r="B162" s="176">
        <v>6.5158259773013869</v>
      </c>
      <c r="C162" s="177">
        <f t="shared" si="16"/>
        <v>1.3095904748782389E-4</v>
      </c>
      <c r="D162" s="178">
        <f t="shared" si="17"/>
        <v>6.8228427658129123</v>
      </c>
      <c r="E162" s="178">
        <f t="shared" si="18"/>
        <v>7.1443257645572311</v>
      </c>
      <c r="F162" s="178">
        <f t="shared" si="18"/>
        <v>7.4809566015310187</v>
      </c>
      <c r="G162" s="178">
        <f t="shared" si="18"/>
        <v>7.8334490221078177</v>
      </c>
      <c r="H162" s="178">
        <f>MAX(0,(B162-10.64)*Assumptions!$C$2)</f>
        <v>0</v>
      </c>
      <c r="I162" s="178">
        <f>MAX(0,(D162-10.64)*Assumptions!$C$2)</f>
        <v>0</v>
      </c>
      <c r="J162" s="178">
        <f>MAX(0,(E162-10.64)*Assumptions!$C$2)</f>
        <v>0</v>
      </c>
      <c r="K162" s="178">
        <f>MAX(0,(F162-10.64)*Assumptions!$C$2)</f>
        <v>0</v>
      </c>
    </row>
    <row r="163" spans="1:11">
      <c r="A163" s="175">
        <v>45664.625</v>
      </c>
      <c r="B163" s="176">
        <v>6.3648802017654473</v>
      </c>
      <c r="C163" s="177">
        <f t="shared" si="16"/>
        <v>1.2792524715992063E-4</v>
      </c>
      <c r="D163" s="178">
        <f t="shared" si="17"/>
        <v>6.6647846322419575</v>
      </c>
      <c r="E163" s="178">
        <f t="shared" si="18"/>
        <v>6.9788201483898815</v>
      </c>
      <c r="F163" s="178">
        <f t="shared" si="18"/>
        <v>7.3076525875959373</v>
      </c>
      <c r="G163" s="178">
        <f t="shared" si="18"/>
        <v>7.6519791605918064</v>
      </c>
      <c r="H163" s="178">
        <f>MAX(0,(B163-10.64)*Assumptions!$C$2)</f>
        <v>0</v>
      </c>
      <c r="I163" s="178">
        <f>MAX(0,(D163-10.64)*Assumptions!$C$2)</f>
        <v>0</v>
      </c>
      <c r="J163" s="178">
        <f>MAX(0,(E163-10.64)*Assumptions!$C$2)</f>
        <v>0</v>
      </c>
      <c r="K163" s="178">
        <f>MAX(0,(F163-10.64)*Assumptions!$C$2)</f>
        <v>0</v>
      </c>
    </row>
    <row r="164" spans="1:11">
      <c r="A164" s="175">
        <v>45664.666666666664</v>
      </c>
      <c r="B164" s="176">
        <v>6.6793505674653213</v>
      </c>
      <c r="C164" s="177">
        <f t="shared" si="16"/>
        <v>1.3424566450971907E-4</v>
      </c>
      <c r="D164" s="178">
        <f t="shared" si="17"/>
        <v>6.9940724105147805</v>
      </c>
      <c r="E164" s="178">
        <f t="shared" si="18"/>
        <v>7.3236235154051919</v>
      </c>
      <c r="F164" s="178">
        <f t="shared" si="18"/>
        <v>7.6687026166273569</v>
      </c>
      <c r="G164" s="178">
        <f t="shared" si="18"/>
        <v>8.0300413720834953</v>
      </c>
      <c r="H164" s="178">
        <f>MAX(0,(B164-10.64)*Assumptions!$C$2)</f>
        <v>0</v>
      </c>
      <c r="I164" s="178">
        <f>MAX(0,(D164-10.64)*Assumptions!$C$2)</f>
        <v>0</v>
      </c>
      <c r="J164" s="178">
        <f>MAX(0,(E164-10.64)*Assumptions!$C$2)</f>
        <v>0</v>
      </c>
      <c r="K164" s="178">
        <f>MAX(0,(F164-10.64)*Assumptions!$C$2)</f>
        <v>0</v>
      </c>
    </row>
    <row r="165" spans="1:11">
      <c r="A165" s="175">
        <v>45664.708333333336</v>
      </c>
      <c r="B165" s="176">
        <v>7.3208701134930649</v>
      </c>
      <c r="C165" s="177">
        <f t="shared" si="16"/>
        <v>1.4713931590330795E-4</v>
      </c>
      <c r="D165" s="178">
        <f t="shared" si="17"/>
        <v>7.6658194781913434</v>
      </c>
      <c r="E165" s="178">
        <f t="shared" si="18"/>
        <v>8.0270223841164263</v>
      </c>
      <c r="F165" s="178">
        <f t="shared" si="18"/>
        <v>8.4052446758514545</v>
      </c>
      <c r="G165" s="178">
        <f t="shared" si="18"/>
        <v>8.8012882835265458</v>
      </c>
      <c r="H165" s="178">
        <f>MAX(0,(B165-10.64)*Assumptions!$C$2)</f>
        <v>0</v>
      </c>
      <c r="I165" s="178">
        <f>MAX(0,(D165-10.64)*Assumptions!$C$2)</f>
        <v>0</v>
      </c>
      <c r="J165" s="178">
        <f>MAX(0,(E165-10.64)*Assumptions!$C$2)</f>
        <v>0</v>
      </c>
      <c r="K165" s="178">
        <f>MAX(0,(F165-10.64)*Assumptions!$C$2)</f>
        <v>0</v>
      </c>
    </row>
    <row r="166" spans="1:11">
      <c r="A166" s="175">
        <v>45664.75</v>
      </c>
      <c r="B166" s="176">
        <v>7.9623896595208077</v>
      </c>
      <c r="C166" s="177">
        <f t="shared" si="16"/>
        <v>1.6003296729689677E-4</v>
      </c>
      <c r="D166" s="178">
        <f t="shared" si="17"/>
        <v>8.3375665458679045</v>
      </c>
      <c r="E166" s="178">
        <f t="shared" si="18"/>
        <v>8.730421252827659</v>
      </c>
      <c r="F166" s="178">
        <f t="shared" si="18"/>
        <v>9.1417867350755504</v>
      </c>
      <c r="G166" s="178">
        <f t="shared" si="18"/>
        <v>9.5725351949695927</v>
      </c>
      <c r="H166" s="178">
        <f>MAX(0,(B166-10.64)*Assumptions!$C$2)</f>
        <v>0</v>
      </c>
      <c r="I166" s="178">
        <f>MAX(0,(D166-10.64)*Assumptions!$C$2)</f>
        <v>0</v>
      </c>
      <c r="J166" s="178">
        <f>MAX(0,(E166-10.64)*Assumptions!$C$2)</f>
        <v>0</v>
      </c>
      <c r="K166" s="178">
        <f>MAX(0,(F166-10.64)*Assumptions!$C$2)</f>
        <v>0</v>
      </c>
    </row>
    <row r="167" spans="1:11">
      <c r="A167" s="175">
        <v>45664.791666666664</v>
      </c>
      <c r="B167" s="176">
        <v>7.7988650693568733</v>
      </c>
      <c r="C167" s="177">
        <f t="shared" si="16"/>
        <v>1.5674635027500158E-4</v>
      </c>
      <c r="D167" s="178">
        <f t="shared" si="17"/>
        <v>8.1663369011660354</v>
      </c>
      <c r="E167" s="178">
        <f t="shared" si="18"/>
        <v>8.5511235019796974</v>
      </c>
      <c r="F167" s="178">
        <f t="shared" si="18"/>
        <v>8.9540407199792131</v>
      </c>
      <c r="G167" s="178">
        <f t="shared" si="18"/>
        <v>9.3759428449939133</v>
      </c>
      <c r="H167" s="178">
        <f>MAX(0,(B167-10.64)*Assumptions!$C$2)</f>
        <v>0</v>
      </c>
      <c r="I167" s="178">
        <f>MAX(0,(D167-10.64)*Assumptions!$C$2)</f>
        <v>0</v>
      </c>
      <c r="J167" s="178">
        <f>MAX(0,(E167-10.64)*Assumptions!$C$2)</f>
        <v>0</v>
      </c>
      <c r="K167" s="178">
        <f>MAX(0,(F167-10.64)*Assumptions!$C$2)</f>
        <v>0</v>
      </c>
    </row>
    <row r="168" spans="1:11">
      <c r="A168" s="175">
        <v>45664.833333333336</v>
      </c>
      <c r="B168" s="176">
        <v>7.4089218158890287</v>
      </c>
      <c r="C168" s="177">
        <f t="shared" si="16"/>
        <v>1.489090327612515E-4</v>
      </c>
      <c r="D168" s="178">
        <f t="shared" si="17"/>
        <v>7.7580200561077337</v>
      </c>
      <c r="E168" s="178">
        <f t="shared" si="18"/>
        <v>8.1235673268807123</v>
      </c>
      <c r="F168" s="178">
        <f t="shared" si="18"/>
        <v>8.5063386839802515</v>
      </c>
      <c r="G168" s="178">
        <f t="shared" si="18"/>
        <v>8.9071457027442182</v>
      </c>
      <c r="H168" s="178">
        <f>MAX(0,(B168-10.64)*Assumptions!$C$2)</f>
        <v>0</v>
      </c>
      <c r="I168" s="178">
        <f>MAX(0,(D168-10.64)*Assumptions!$C$2)</f>
        <v>0</v>
      </c>
      <c r="J168" s="178">
        <f>MAX(0,(E168-10.64)*Assumptions!$C$2)</f>
        <v>0</v>
      </c>
      <c r="K168" s="178">
        <f>MAX(0,(F168-10.64)*Assumptions!$C$2)</f>
        <v>0</v>
      </c>
    </row>
    <row r="169" spans="1:11">
      <c r="A169" s="175">
        <v>45664.875</v>
      </c>
      <c r="B169" s="176">
        <v>7.2705548549810848</v>
      </c>
      <c r="C169" s="177">
        <f t="shared" si="16"/>
        <v>1.461280491273402E-4</v>
      </c>
      <c r="D169" s="178">
        <f t="shared" si="17"/>
        <v>7.6131334336676915</v>
      </c>
      <c r="E169" s="178">
        <f t="shared" si="18"/>
        <v>7.9718538453939773</v>
      </c>
      <c r="F169" s="178">
        <f t="shared" si="18"/>
        <v>8.3474766712064277</v>
      </c>
      <c r="G169" s="178">
        <f t="shared" si="18"/>
        <v>8.7407983296878751</v>
      </c>
      <c r="H169" s="178">
        <f>MAX(0,(B169-10.64)*Assumptions!$C$2)</f>
        <v>0</v>
      </c>
      <c r="I169" s="178">
        <f>MAX(0,(D169-10.64)*Assumptions!$C$2)</f>
        <v>0</v>
      </c>
      <c r="J169" s="178">
        <f>MAX(0,(E169-10.64)*Assumptions!$C$2)</f>
        <v>0</v>
      </c>
      <c r="K169" s="178">
        <f>MAX(0,(F169-10.64)*Assumptions!$C$2)</f>
        <v>0</v>
      </c>
    </row>
    <row r="170" spans="1:11">
      <c r="A170" s="175">
        <v>45664.916666666664</v>
      </c>
      <c r="B170" s="176">
        <v>7.0189785624211858</v>
      </c>
      <c r="C170" s="177">
        <f t="shared" si="16"/>
        <v>1.4107171524750144E-4</v>
      </c>
      <c r="D170" s="178">
        <f t="shared" si="17"/>
        <v>7.3497032110494329</v>
      </c>
      <c r="E170" s="178">
        <f t="shared" si="18"/>
        <v>7.6960111517817289</v>
      </c>
      <c r="F170" s="178">
        <f t="shared" si="18"/>
        <v>8.0586366479812916</v>
      </c>
      <c r="G170" s="178">
        <f t="shared" si="18"/>
        <v>8.4383485604945232</v>
      </c>
      <c r="H170" s="178">
        <f>MAX(0,(B170-10.64)*Assumptions!$C$2)</f>
        <v>0</v>
      </c>
      <c r="I170" s="178">
        <f>MAX(0,(D170-10.64)*Assumptions!$C$2)</f>
        <v>0</v>
      </c>
      <c r="J170" s="178">
        <f>MAX(0,(E170-10.64)*Assumptions!$C$2)</f>
        <v>0</v>
      </c>
      <c r="K170" s="178">
        <f>MAX(0,(F170-10.64)*Assumptions!$C$2)</f>
        <v>0</v>
      </c>
    </row>
    <row r="171" spans="1:11">
      <c r="A171" s="175">
        <v>45664.958333333336</v>
      </c>
      <c r="B171" s="176">
        <v>6.4906683480453973</v>
      </c>
      <c r="C171" s="177">
        <f t="shared" si="16"/>
        <v>1.3045341409984002E-4</v>
      </c>
      <c r="D171" s="178">
        <f t="shared" si="17"/>
        <v>6.7964997435510872</v>
      </c>
      <c r="E171" s="178">
        <f t="shared" si="18"/>
        <v>7.1167414951960062</v>
      </c>
      <c r="F171" s="178">
        <f t="shared" si="18"/>
        <v>7.4520725992085062</v>
      </c>
      <c r="G171" s="178">
        <f t="shared" si="18"/>
        <v>7.8032040451884832</v>
      </c>
      <c r="H171" s="178">
        <f>MAX(0,(B171-10.64)*Assumptions!$C$2)</f>
        <v>0</v>
      </c>
      <c r="I171" s="178">
        <f>MAX(0,(D171-10.64)*Assumptions!$C$2)</f>
        <v>0</v>
      </c>
      <c r="J171" s="178">
        <f>MAX(0,(E171-10.64)*Assumptions!$C$2)</f>
        <v>0</v>
      </c>
      <c r="K171" s="178">
        <f>MAX(0,(F171-10.64)*Assumptions!$C$2)</f>
        <v>0</v>
      </c>
    </row>
    <row r="172" spans="1:11">
      <c r="A172" s="175">
        <v>45665</v>
      </c>
      <c r="B172" s="176">
        <v>5.9497793190416148</v>
      </c>
      <c r="C172" s="177">
        <f t="shared" si="16"/>
        <v>1.1958229625818671E-4</v>
      </c>
      <c r="D172" s="178">
        <f t="shared" si="17"/>
        <v>6.2301247649218308</v>
      </c>
      <c r="E172" s="178">
        <f t="shared" si="18"/>
        <v>6.5236797039296741</v>
      </c>
      <c r="F172" s="178">
        <f t="shared" si="18"/>
        <v>6.8310665492744649</v>
      </c>
      <c r="G172" s="178">
        <f t="shared" si="18"/>
        <v>7.1529370414227769</v>
      </c>
      <c r="H172" s="178">
        <f>MAX(0,(B172-10.64)*Assumptions!$C$2)</f>
        <v>0</v>
      </c>
      <c r="I172" s="178">
        <f>MAX(0,(D172-10.64)*Assumptions!$C$2)</f>
        <v>0</v>
      </c>
      <c r="J172" s="178">
        <f>MAX(0,(E172-10.64)*Assumptions!$C$2)</f>
        <v>0</v>
      </c>
      <c r="K172" s="178">
        <f>MAX(0,(F172-10.64)*Assumptions!$C$2)</f>
        <v>0</v>
      </c>
    </row>
    <row r="173" spans="1:11">
      <c r="A173" s="175">
        <v>45665.041666666664</v>
      </c>
      <c r="B173" s="176">
        <v>5.3334174022698617</v>
      </c>
      <c r="C173" s="177">
        <f t="shared" si="16"/>
        <v>1.0719427825258173E-4</v>
      </c>
      <c r="D173" s="178">
        <f t="shared" si="17"/>
        <v>5.5847207195070956</v>
      </c>
      <c r="E173" s="178">
        <f t="shared" si="18"/>
        <v>5.8478651045796646</v>
      </c>
      <c r="F173" s="178">
        <f t="shared" si="18"/>
        <v>6.1234084923728815</v>
      </c>
      <c r="G173" s="178">
        <f t="shared" si="18"/>
        <v>6.4119351068990635</v>
      </c>
      <c r="H173" s="178">
        <f>MAX(0,(B173-10.64)*Assumptions!$C$2)</f>
        <v>0</v>
      </c>
      <c r="I173" s="178">
        <f>MAX(0,(D173-10.64)*Assumptions!$C$2)</f>
        <v>0</v>
      </c>
      <c r="J173" s="178">
        <f>MAX(0,(E173-10.64)*Assumptions!$C$2)</f>
        <v>0</v>
      </c>
      <c r="K173" s="178">
        <f>MAX(0,(F173-10.64)*Assumptions!$C$2)</f>
        <v>0</v>
      </c>
    </row>
    <row r="174" spans="1:11">
      <c r="A174" s="175">
        <v>45665.083333333336</v>
      </c>
      <c r="B174" s="176">
        <v>5.2327868852459023</v>
      </c>
      <c r="C174" s="177">
        <f t="shared" si="16"/>
        <v>1.0517174470064623E-4</v>
      </c>
      <c r="D174" s="178">
        <f t="shared" si="17"/>
        <v>5.4793486304597918</v>
      </c>
      <c r="E174" s="178">
        <f t="shared" si="18"/>
        <v>5.7375280271347657</v>
      </c>
      <c r="F174" s="178">
        <f t="shared" si="18"/>
        <v>6.007872483082827</v>
      </c>
      <c r="G174" s="178">
        <f t="shared" si="18"/>
        <v>6.290955199221723</v>
      </c>
      <c r="H174" s="178">
        <f>MAX(0,(B174-10.64)*Assumptions!$C$2)</f>
        <v>0</v>
      </c>
      <c r="I174" s="178">
        <f>MAX(0,(D174-10.64)*Assumptions!$C$2)</f>
        <v>0</v>
      </c>
      <c r="J174" s="178">
        <f>MAX(0,(E174-10.64)*Assumptions!$C$2)</f>
        <v>0</v>
      </c>
      <c r="K174" s="178">
        <f>MAX(0,(F174-10.64)*Assumptions!$C$2)</f>
        <v>0</v>
      </c>
    </row>
    <row r="175" spans="1:11">
      <c r="A175" s="175">
        <v>45665.125</v>
      </c>
      <c r="B175" s="176">
        <v>4.9812105926860024</v>
      </c>
      <c r="C175" s="177">
        <f t="shared" si="16"/>
        <v>1.0011541082080745E-4</v>
      </c>
      <c r="D175" s="178">
        <f t="shared" si="17"/>
        <v>5.2159184078415315</v>
      </c>
      <c r="E175" s="178">
        <f t="shared" si="18"/>
        <v>5.4616853335225164</v>
      </c>
      <c r="F175" s="178">
        <f t="shared" si="18"/>
        <v>5.71903245985769</v>
      </c>
      <c r="G175" s="178">
        <f t="shared" si="18"/>
        <v>5.9885054300283702</v>
      </c>
      <c r="H175" s="178">
        <f>MAX(0,(B175-10.64)*Assumptions!$C$2)</f>
        <v>0</v>
      </c>
      <c r="I175" s="178">
        <f>MAX(0,(D175-10.64)*Assumptions!$C$2)</f>
        <v>0</v>
      </c>
      <c r="J175" s="178">
        <f>MAX(0,(E175-10.64)*Assumptions!$C$2)</f>
        <v>0</v>
      </c>
      <c r="K175" s="178">
        <f>MAX(0,(F175-10.64)*Assumptions!$C$2)</f>
        <v>0</v>
      </c>
    </row>
    <row r="176" spans="1:11">
      <c r="A176" s="175">
        <v>45665.166666666664</v>
      </c>
      <c r="B176" s="176">
        <v>4.9686317780580076</v>
      </c>
      <c r="C176" s="177">
        <f t="shared" si="16"/>
        <v>9.9862594126815522E-5</v>
      </c>
      <c r="D176" s="178">
        <f t="shared" si="17"/>
        <v>5.202746896710619</v>
      </c>
      <c r="E176" s="178">
        <f t="shared" si="18"/>
        <v>5.4478931988419044</v>
      </c>
      <c r="F176" s="178">
        <f t="shared" si="18"/>
        <v>5.7045904586964333</v>
      </c>
      <c r="G176" s="178">
        <f t="shared" si="18"/>
        <v>5.973382941568703</v>
      </c>
      <c r="H176" s="178">
        <f>MAX(0,(B176-10.64)*Assumptions!$C$2)</f>
        <v>0</v>
      </c>
      <c r="I176" s="178">
        <f>MAX(0,(D176-10.64)*Assumptions!$C$2)</f>
        <v>0</v>
      </c>
      <c r="J176" s="178">
        <f>MAX(0,(E176-10.64)*Assumptions!$C$2)</f>
        <v>0</v>
      </c>
      <c r="K176" s="178">
        <f>MAX(0,(F176-10.64)*Assumptions!$C$2)</f>
        <v>0</v>
      </c>
    </row>
    <row r="177" spans="1:11">
      <c r="A177" s="175">
        <v>45665.208333333336</v>
      </c>
      <c r="B177" s="176">
        <v>5.1698928121059273</v>
      </c>
      <c r="C177" s="177">
        <f t="shared" si="16"/>
        <v>1.0390766123068654E-4</v>
      </c>
      <c r="D177" s="178">
        <f t="shared" si="17"/>
        <v>5.4134910748052274</v>
      </c>
      <c r="E177" s="178">
        <f t="shared" si="18"/>
        <v>5.6685673537317038</v>
      </c>
      <c r="F177" s="178">
        <f t="shared" si="18"/>
        <v>5.9356624772765434</v>
      </c>
      <c r="G177" s="178">
        <f t="shared" si="18"/>
        <v>6.2153427569233859</v>
      </c>
      <c r="H177" s="178">
        <f>MAX(0,(B177-10.64)*Assumptions!$C$2)</f>
        <v>0</v>
      </c>
      <c r="I177" s="178">
        <f>MAX(0,(D177-10.64)*Assumptions!$C$2)</f>
        <v>0</v>
      </c>
      <c r="J177" s="178">
        <f>MAX(0,(E177-10.64)*Assumptions!$C$2)</f>
        <v>0</v>
      </c>
      <c r="K177" s="178">
        <f>MAX(0,(F177-10.64)*Assumptions!$C$2)</f>
        <v>0</v>
      </c>
    </row>
    <row r="178" spans="1:11">
      <c r="A178" s="175">
        <v>45665.25</v>
      </c>
      <c r="B178" s="176">
        <v>5.572414880201765</v>
      </c>
      <c r="C178" s="177">
        <f t="shared" si="16"/>
        <v>1.1199779543842854E-4</v>
      </c>
      <c r="D178" s="178">
        <f t="shared" si="17"/>
        <v>5.8349794309944407</v>
      </c>
      <c r="E178" s="178">
        <f t="shared" si="18"/>
        <v>6.1099156635112992</v>
      </c>
      <c r="F178" s="178">
        <f t="shared" si="18"/>
        <v>6.3978065144367591</v>
      </c>
      <c r="G178" s="178">
        <f t="shared" si="18"/>
        <v>6.6992623876327473</v>
      </c>
      <c r="H178" s="178">
        <f>MAX(0,(B178-10.64)*Assumptions!$C$2)</f>
        <v>0</v>
      </c>
      <c r="I178" s="178">
        <f>MAX(0,(D178-10.64)*Assumptions!$C$2)</f>
        <v>0</v>
      </c>
      <c r="J178" s="178">
        <f>MAX(0,(E178-10.64)*Assumptions!$C$2)</f>
        <v>0</v>
      </c>
      <c r="K178" s="178">
        <f>MAX(0,(F178-10.64)*Assumptions!$C$2)</f>
        <v>0</v>
      </c>
    </row>
    <row r="179" spans="1:11">
      <c r="A179" s="175">
        <v>45665.291666666664</v>
      </c>
      <c r="B179" s="176">
        <v>6.2013556116015129</v>
      </c>
      <c r="C179" s="177">
        <f t="shared" si="16"/>
        <v>1.2463863013802544E-4</v>
      </c>
      <c r="D179" s="178">
        <f t="shared" si="17"/>
        <v>6.4935549875400893</v>
      </c>
      <c r="E179" s="178">
        <f t="shared" si="18"/>
        <v>6.7995223975419208</v>
      </c>
      <c r="F179" s="178">
        <f t="shared" si="18"/>
        <v>7.1199065724995991</v>
      </c>
      <c r="G179" s="178">
        <f t="shared" si="18"/>
        <v>7.4553868106161278</v>
      </c>
      <c r="H179" s="178">
        <f>MAX(0,(B179-10.64)*Assumptions!$C$2)</f>
        <v>0</v>
      </c>
      <c r="I179" s="178">
        <f>MAX(0,(D179-10.64)*Assumptions!$C$2)</f>
        <v>0</v>
      </c>
      <c r="J179" s="178">
        <f>MAX(0,(E179-10.64)*Assumptions!$C$2)</f>
        <v>0</v>
      </c>
      <c r="K179" s="178">
        <f>MAX(0,(F179-10.64)*Assumptions!$C$2)</f>
        <v>0</v>
      </c>
    </row>
    <row r="180" spans="1:11">
      <c r="A180" s="175">
        <v>45665.333333333336</v>
      </c>
      <c r="B180" s="176">
        <v>6.7045081967213118</v>
      </c>
      <c r="C180" s="177">
        <f t="shared" si="16"/>
        <v>1.3475129789770296E-4</v>
      </c>
      <c r="D180" s="178">
        <f t="shared" si="17"/>
        <v>7.0204154327766073</v>
      </c>
      <c r="E180" s="178">
        <f t="shared" si="18"/>
        <v>7.3512077847664177</v>
      </c>
      <c r="F180" s="178">
        <f t="shared" si="18"/>
        <v>7.6975866189498712</v>
      </c>
      <c r="G180" s="178">
        <f t="shared" si="18"/>
        <v>8.0602863490028316</v>
      </c>
      <c r="H180" s="178">
        <f>MAX(0,(B180-10.64)*Assumptions!$C$2)</f>
        <v>0</v>
      </c>
      <c r="I180" s="178">
        <f>MAX(0,(D180-10.64)*Assumptions!$C$2)</f>
        <v>0</v>
      </c>
      <c r="J180" s="178">
        <f>MAX(0,(E180-10.64)*Assumptions!$C$2)</f>
        <v>0</v>
      </c>
      <c r="K180" s="178">
        <f>MAX(0,(F180-10.64)*Assumptions!$C$2)</f>
        <v>0</v>
      </c>
    </row>
    <row r="181" spans="1:11">
      <c r="A181" s="175">
        <v>45665.375</v>
      </c>
      <c r="B181" s="176">
        <v>6.9309268600252203</v>
      </c>
      <c r="C181" s="177">
        <f t="shared" si="16"/>
        <v>1.3930199838955784E-4</v>
      </c>
      <c r="D181" s="178">
        <f t="shared" si="17"/>
        <v>7.2575026331330399</v>
      </c>
      <c r="E181" s="178">
        <f t="shared" si="18"/>
        <v>7.5994662090174403</v>
      </c>
      <c r="F181" s="178">
        <f t="shared" si="18"/>
        <v>7.9575426398524929</v>
      </c>
      <c r="G181" s="178">
        <f t="shared" si="18"/>
        <v>8.3324911412768472</v>
      </c>
      <c r="H181" s="178">
        <f>MAX(0,(B181-10.64)*Assumptions!$C$2)</f>
        <v>0</v>
      </c>
      <c r="I181" s="178">
        <f>MAX(0,(D181-10.64)*Assumptions!$C$2)</f>
        <v>0</v>
      </c>
      <c r="J181" s="178">
        <f>MAX(0,(E181-10.64)*Assumptions!$C$2)</f>
        <v>0</v>
      </c>
      <c r="K181" s="178">
        <f>MAX(0,(F181-10.64)*Assumptions!$C$2)</f>
        <v>0</v>
      </c>
    </row>
    <row r="182" spans="1:11">
      <c r="A182" s="175">
        <v>45665.416666666664</v>
      </c>
      <c r="B182" s="176">
        <v>6.8428751576292566</v>
      </c>
      <c r="C182" s="177">
        <f t="shared" si="16"/>
        <v>1.3753228153161429E-4</v>
      </c>
      <c r="D182" s="178">
        <f t="shared" si="17"/>
        <v>7.1653020552166504</v>
      </c>
      <c r="E182" s="178">
        <f t="shared" si="18"/>
        <v>7.5029212662531544</v>
      </c>
      <c r="F182" s="178">
        <f t="shared" si="18"/>
        <v>7.8564486317236959</v>
      </c>
      <c r="G182" s="178">
        <f t="shared" si="18"/>
        <v>8.2266337220591765</v>
      </c>
      <c r="H182" s="178">
        <f>MAX(0,(B182-10.64)*Assumptions!$C$2)</f>
        <v>0</v>
      </c>
      <c r="I182" s="178">
        <f>MAX(0,(D182-10.64)*Assumptions!$C$2)</f>
        <v>0</v>
      </c>
      <c r="J182" s="178">
        <f>MAX(0,(E182-10.64)*Assumptions!$C$2)</f>
        <v>0</v>
      </c>
      <c r="K182" s="178">
        <f>MAX(0,(F182-10.64)*Assumptions!$C$2)</f>
        <v>0</v>
      </c>
    </row>
    <row r="183" spans="1:11">
      <c r="A183" s="175">
        <v>45665.458333333336</v>
      </c>
      <c r="B183" s="176">
        <v>6.7799810844892807</v>
      </c>
      <c r="C183" s="177">
        <f t="shared" si="16"/>
        <v>1.3626819806165458E-4</v>
      </c>
      <c r="D183" s="178">
        <f t="shared" si="17"/>
        <v>7.0994444995620842</v>
      </c>
      <c r="E183" s="178">
        <f t="shared" ref="E183:G211" si="19">E$2*$C183</f>
        <v>7.4339605928500907</v>
      </c>
      <c r="F183" s="178">
        <f t="shared" si="19"/>
        <v>7.7842386259174106</v>
      </c>
      <c r="G183" s="178">
        <f t="shared" si="19"/>
        <v>8.1510212797608368</v>
      </c>
      <c r="H183" s="178">
        <f>MAX(0,(B183-10.64)*Assumptions!$C$2)</f>
        <v>0</v>
      </c>
      <c r="I183" s="178">
        <f>MAX(0,(D183-10.64)*Assumptions!$C$2)</f>
        <v>0</v>
      </c>
      <c r="J183" s="178">
        <f>MAX(0,(E183-10.64)*Assumptions!$C$2)</f>
        <v>0</v>
      </c>
      <c r="K183" s="178">
        <f>MAX(0,(F183-10.64)*Assumptions!$C$2)</f>
        <v>0</v>
      </c>
    </row>
    <row r="184" spans="1:11">
      <c r="A184" s="175">
        <v>45665.5</v>
      </c>
      <c r="B184" s="176">
        <v>6.9938209331651953</v>
      </c>
      <c r="C184" s="177">
        <f t="shared" si="16"/>
        <v>1.4056608185951755E-4</v>
      </c>
      <c r="D184" s="178">
        <f t="shared" si="17"/>
        <v>7.3233601887876061</v>
      </c>
      <c r="E184" s="178">
        <f t="shared" si="19"/>
        <v>7.6684268824205031</v>
      </c>
      <c r="F184" s="178">
        <f t="shared" si="19"/>
        <v>8.0297526456587782</v>
      </c>
      <c r="G184" s="178">
        <f t="shared" si="19"/>
        <v>8.4081035835751869</v>
      </c>
      <c r="H184" s="178">
        <f>MAX(0,(B184-10.64)*Assumptions!$C$2)</f>
        <v>0</v>
      </c>
      <c r="I184" s="178">
        <f>MAX(0,(D184-10.64)*Assumptions!$C$2)</f>
        <v>0</v>
      </c>
      <c r="J184" s="178">
        <f>MAX(0,(E184-10.64)*Assumptions!$C$2)</f>
        <v>0</v>
      </c>
      <c r="K184" s="178">
        <f>MAX(0,(F184-10.64)*Assumptions!$C$2)</f>
        <v>0</v>
      </c>
    </row>
    <row r="185" spans="1:11">
      <c r="A185" s="175">
        <v>45665.541666666664</v>
      </c>
      <c r="B185" s="176">
        <v>6.8680327868852462</v>
      </c>
      <c r="C185" s="177">
        <f t="shared" si="16"/>
        <v>1.3803791491959818E-4</v>
      </c>
      <c r="D185" s="178">
        <f t="shared" si="17"/>
        <v>7.1916450774784773</v>
      </c>
      <c r="E185" s="178">
        <f t="shared" si="19"/>
        <v>7.5305055356143802</v>
      </c>
      <c r="F185" s="178">
        <f t="shared" si="19"/>
        <v>7.8853326340462102</v>
      </c>
      <c r="G185" s="178">
        <f t="shared" si="19"/>
        <v>8.256878698978511</v>
      </c>
      <c r="H185" s="178">
        <f>MAX(0,(B185-10.64)*Assumptions!$C$2)</f>
        <v>0</v>
      </c>
      <c r="I185" s="178">
        <f>MAX(0,(D185-10.64)*Assumptions!$C$2)</f>
        <v>0</v>
      </c>
      <c r="J185" s="178">
        <f>MAX(0,(E185-10.64)*Assumptions!$C$2)</f>
        <v>0</v>
      </c>
      <c r="K185" s="178">
        <f>MAX(0,(F185-10.64)*Assumptions!$C$2)</f>
        <v>0</v>
      </c>
    </row>
    <row r="186" spans="1:11">
      <c r="A186" s="175">
        <v>45665.583333333336</v>
      </c>
      <c r="B186" s="176">
        <v>6.7170870113493066</v>
      </c>
      <c r="C186" s="177">
        <f t="shared" si="16"/>
        <v>1.3500411459169492E-4</v>
      </c>
      <c r="D186" s="178">
        <f t="shared" si="17"/>
        <v>7.0335869439075216</v>
      </c>
      <c r="E186" s="178">
        <f t="shared" si="19"/>
        <v>7.3649999194470306</v>
      </c>
      <c r="F186" s="178">
        <f t="shared" si="19"/>
        <v>7.7120286201111288</v>
      </c>
      <c r="G186" s="178">
        <f t="shared" si="19"/>
        <v>8.0754088374625006</v>
      </c>
      <c r="H186" s="178">
        <f>MAX(0,(B186-10.64)*Assumptions!$C$2)</f>
        <v>0</v>
      </c>
      <c r="I186" s="178">
        <f>MAX(0,(D186-10.64)*Assumptions!$C$2)</f>
        <v>0</v>
      </c>
      <c r="J186" s="178">
        <f>MAX(0,(E186-10.64)*Assumptions!$C$2)</f>
        <v>0</v>
      </c>
      <c r="K186" s="178">
        <f>MAX(0,(F186-10.64)*Assumptions!$C$2)</f>
        <v>0</v>
      </c>
    </row>
    <row r="187" spans="1:11">
      <c r="A187" s="175">
        <v>45665.625</v>
      </c>
      <c r="B187" s="176">
        <v>6.6038776796973524</v>
      </c>
      <c r="C187" s="177">
        <f t="shared" si="16"/>
        <v>1.3272876434576749E-4</v>
      </c>
      <c r="D187" s="178">
        <f t="shared" si="17"/>
        <v>6.9150433437293053</v>
      </c>
      <c r="E187" s="178">
        <f t="shared" si="19"/>
        <v>7.2408707073215197</v>
      </c>
      <c r="F187" s="178">
        <f t="shared" si="19"/>
        <v>7.5820506096598184</v>
      </c>
      <c r="G187" s="178">
        <f t="shared" si="19"/>
        <v>7.9393064413254928</v>
      </c>
      <c r="H187" s="178">
        <f>MAX(0,(B187-10.64)*Assumptions!$C$2)</f>
        <v>0</v>
      </c>
      <c r="I187" s="178">
        <f>MAX(0,(D187-10.64)*Assumptions!$C$2)</f>
        <v>0</v>
      </c>
      <c r="J187" s="178">
        <f>MAX(0,(E187-10.64)*Assumptions!$C$2)</f>
        <v>0</v>
      </c>
      <c r="K187" s="178">
        <f>MAX(0,(F187-10.64)*Assumptions!$C$2)</f>
        <v>0</v>
      </c>
    </row>
    <row r="188" spans="1:11">
      <c r="A188" s="175">
        <v>45665.666666666664</v>
      </c>
      <c r="B188" s="176">
        <v>6.6667717528373265</v>
      </c>
      <c r="C188" s="177">
        <f t="shared" si="16"/>
        <v>1.3399284781572714E-4</v>
      </c>
      <c r="D188" s="178">
        <f t="shared" si="17"/>
        <v>6.9809008993838679</v>
      </c>
      <c r="E188" s="178">
        <f t="shared" si="19"/>
        <v>7.3098313807245798</v>
      </c>
      <c r="F188" s="178">
        <f t="shared" si="19"/>
        <v>7.6542606154661001</v>
      </c>
      <c r="G188" s="178">
        <f t="shared" si="19"/>
        <v>8.0149188836238281</v>
      </c>
      <c r="H188" s="178">
        <f>MAX(0,(B188-10.64)*Assumptions!$C$2)</f>
        <v>0</v>
      </c>
      <c r="I188" s="178">
        <f>MAX(0,(D188-10.64)*Assumptions!$C$2)</f>
        <v>0</v>
      </c>
      <c r="J188" s="178">
        <f>MAX(0,(E188-10.64)*Assumptions!$C$2)</f>
        <v>0</v>
      </c>
      <c r="K188" s="178">
        <f>MAX(0,(F188-10.64)*Assumptions!$C$2)</f>
        <v>0</v>
      </c>
    </row>
    <row r="189" spans="1:11">
      <c r="A189" s="175">
        <v>45665.708333333336</v>
      </c>
      <c r="B189" s="176">
        <v>7.5598675914249682</v>
      </c>
      <c r="C189" s="177">
        <f t="shared" si="16"/>
        <v>1.5194283308915475E-4</v>
      </c>
      <c r="D189" s="178">
        <f t="shared" si="17"/>
        <v>7.9160781896786894</v>
      </c>
      <c r="E189" s="178">
        <f t="shared" si="19"/>
        <v>8.2890729430480619</v>
      </c>
      <c r="F189" s="178">
        <f t="shared" si="19"/>
        <v>8.6796426979153338</v>
      </c>
      <c r="G189" s="178">
        <f t="shared" si="19"/>
        <v>9.0886155642602287</v>
      </c>
      <c r="H189" s="178">
        <f>MAX(0,(B189-10.64)*Assumptions!$C$2)</f>
        <v>0</v>
      </c>
      <c r="I189" s="178">
        <f>MAX(0,(D189-10.64)*Assumptions!$C$2)</f>
        <v>0</v>
      </c>
      <c r="J189" s="178">
        <f>MAX(0,(E189-10.64)*Assumptions!$C$2)</f>
        <v>0</v>
      </c>
      <c r="K189" s="178">
        <f>MAX(0,(F189-10.64)*Assumptions!$C$2)</f>
        <v>0</v>
      </c>
    </row>
    <row r="190" spans="1:11">
      <c r="A190" s="175">
        <v>45665.75</v>
      </c>
      <c r="B190" s="176">
        <v>8.0378625472887766</v>
      </c>
      <c r="C190" s="177">
        <f t="shared" si="16"/>
        <v>1.6154986746084839E-4</v>
      </c>
      <c r="D190" s="178">
        <f t="shared" si="17"/>
        <v>8.4165956126533814</v>
      </c>
      <c r="E190" s="178">
        <f t="shared" si="19"/>
        <v>8.8131740609113329</v>
      </c>
      <c r="F190" s="178">
        <f t="shared" si="19"/>
        <v>9.2284387420430907</v>
      </c>
      <c r="G190" s="178">
        <f t="shared" si="19"/>
        <v>9.6632701257275979</v>
      </c>
      <c r="H190" s="178">
        <f>MAX(0,(B190-10.64)*Assumptions!$C$2)</f>
        <v>0</v>
      </c>
      <c r="I190" s="178">
        <f>MAX(0,(D190-10.64)*Assumptions!$C$2)</f>
        <v>0</v>
      </c>
      <c r="J190" s="178">
        <f>MAX(0,(E190-10.64)*Assumptions!$C$2)</f>
        <v>0</v>
      </c>
      <c r="K190" s="178">
        <f>MAX(0,(F190-10.64)*Assumptions!$C$2)</f>
        <v>0</v>
      </c>
    </row>
    <row r="191" spans="1:11">
      <c r="A191" s="175">
        <v>45665.791666666664</v>
      </c>
      <c r="B191" s="176">
        <v>7.886916771752837</v>
      </c>
      <c r="C191" s="177">
        <f t="shared" si="16"/>
        <v>1.5851606713294513E-4</v>
      </c>
      <c r="D191" s="178">
        <f t="shared" si="17"/>
        <v>8.2585374790824257</v>
      </c>
      <c r="E191" s="178">
        <f t="shared" si="19"/>
        <v>8.6476684447439833</v>
      </c>
      <c r="F191" s="178">
        <f t="shared" si="19"/>
        <v>9.0551347281080083</v>
      </c>
      <c r="G191" s="178">
        <f t="shared" si="19"/>
        <v>9.4818002642115857</v>
      </c>
      <c r="H191" s="178">
        <f>MAX(0,(B191-10.64)*Assumptions!$C$2)</f>
        <v>0</v>
      </c>
      <c r="I191" s="178">
        <f>MAX(0,(D191-10.64)*Assumptions!$C$2)</f>
        <v>0</v>
      </c>
      <c r="J191" s="178">
        <f>MAX(0,(E191-10.64)*Assumptions!$C$2)</f>
        <v>0</v>
      </c>
      <c r="K191" s="178">
        <f>MAX(0,(F191-10.64)*Assumptions!$C$2)</f>
        <v>0</v>
      </c>
    </row>
    <row r="192" spans="1:11">
      <c r="A192" s="175">
        <v>45665.833333333336</v>
      </c>
      <c r="B192" s="176">
        <v>7.7359709962168983</v>
      </c>
      <c r="C192" s="177">
        <f t="shared" si="16"/>
        <v>1.554822668050419E-4</v>
      </c>
      <c r="D192" s="178">
        <f t="shared" si="17"/>
        <v>8.1004793455114719</v>
      </c>
      <c r="E192" s="178">
        <f t="shared" si="19"/>
        <v>8.4821628285766373</v>
      </c>
      <c r="F192" s="178">
        <f t="shared" si="19"/>
        <v>8.8818307141729296</v>
      </c>
      <c r="G192" s="178">
        <f t="shared" si="19"/>
        <v>9.3003304026955771</v>
      </c>
      <c r="H192" s="178">
        <f>MAX(0,(B192-10.64)*Assumptions!$C$2)</f>
        <v>0</v>
      </c>
      <c r="I192" s="178">
        <f>MAX(0,(D192-10.64)*Assumptions!$C$2)</f>
        <v>0</v>
      </c>
      <c r="J192" s="178">
        <f>MAX(0,(E192-10.64)*Assumptions!$C$2)</f>
        <v>0</v>
      </c>
      <c r="K192" s="178">
        <f>MAX(0,(F192-10.64)*Assumptions!$C$2)</f>
        <v>0</v>
      </c>
    </row>
    <row r="193" spans="1:11">
      <c r="A193" s="175">
        <v>45665.875</v>
      </c>
      <c r="B193" s="176">
        <v>7.8114438839848681</v>
      </c>
      <c r="C193" s="177">
        <f t="shared" si="16"/>
        <v>1.5699916696899351E-4</v>
      </c>
      <c r="D193" s="178">
        <f t="shared" si="17"/>
        <v>8.1795084122969488</v>
      </c>
      <c r="E193" s="178">
        <f t="shared" si="19"/>
        <v>8.5649156366603094</v>
      </c>
      <c r="F193" s="178">
        <f t="shared" si="19"/>
        <v>8.9684827211404698</v>
      </c>
      <c r="G193" s="178">
        <f t="shared" si="19"/>
        <v>9.3910653334535805</v>
      </c>
      <c r="H193" s="178">
        <f>MAX(0,(B193-10.64)*Assumptions!$C$2)</f>
        <v>0</v>
      </c>
      <c r="I193" s="178">
        <f>MAX(0,(D193-10.64)*Assumptions!$C$2)</f>
        <v>0</v>
      </c>
      <c r="J193" s="178">
        <f>MAX(0,(E193-10.64)*Assumptions!$C$2)</f>
        <v>0</v>
      </c>
      <c r="K193" s="178">
        <f>MAX(0,(F193-10.64)*Assumptions!$C$2)</f>
        <v>0</v>
      </c>
    </row>
    <row r="194" spans="1:11">
      <c r="A194" s="175">
        <v>45665.916666666664</v>
      </c>
      <c r="B194" s="176">
        <v>7.3460277427490546</v>
      </c>
      <c r="C194" s="177">
        <f t="shared" si="16"/>
        <v>1.4764494929129181E-4</v>
      </c>
      <c r="D194" s="178">
        <f t="shared" si="17"/>
        <v>7.6921625004531693</v>
      </c>
      <c r="E194" s="178">
        <f t="shared" si="19"/>
        <v>8.0546066534776504</v>
      </c>
      <c r="F194" s="178">
        <f t="shared" si="19"/>
        <v>8.4341286781739679</v>
      </c>
      <c r="G194" s="178">
        <f t="shared" si="19"/>
        <v>8.8315332604458803</v>
      </c>
      <c r="H194" s="178">
        <f>MAX(0,(B194-10.64)*Assumptions!$C$2)</f>
        <v>0</v>
      </c>
      <c r="I194" s="178">
        <f>MAX(0,(D194-10.64)*Assumptions!$C$2)</f>
        <v>0</v>
      </c>
      <c r="J194" s="178">
        <f>MAX(0,(E194-10.64)*Assumptions!$C$2)</f>
        <v>0</v>
      </c>
      <c r="K194" s="178">
        <f>MAX(0,(F194-10.64)*Assumptions!$C$2)</f>
        <v>0</v>
      </c>
    </row>
    <row r="195" spans="1:11">
      <c r="A195" s="175">
        <v>45665.958333333336</v>
      </c>
      <c r="B195" s="176">
        <v>6.691929382093317</v>
      </c>
      <c r="C195" s="177">
        <f t="shared" si="16"/>
        <v>1.3449848120371103E-4</v>
      </c>
      <c r="D195" s="178">
        <f t="shared" si="17"/>
        <v>7.0072439216456948</v>
      </c>
      <c r="E195" s="178">
        <f t="shared" si="19"/>
        <v>7.3374156500858057</v>
      </c>
      <c r="F195" s="178">
        <f t="shared" si="19"/>
        <v>7.6831446177886145</v>
      </c>
      <c r="G195" s="178">
        <f t="shared" si="19"/>
        <v>8.0451638605431643</v>
      </c>
      <c r="H195" s="178">
        <f>MAX(0,(B195-10.64)*Assumptions!$C$2)</f>
        <v>0</v>
      </c>
      <c r="I195" s="178">
        <f>MAX(0,(D195-10.64)*Assumptions!$C$2)</f>
        <v>0</v>
      </c>
      <c r="J195" s="178">
        <f>MAX(0,(E195-10.64)*Assumptions!$C$2)</f>
        <v>0</v>
      </c>
      <c r="K195" s="178">
        <f>MAX(0,(F195-10.64)*Assumptions!$C$2)</f>
        <v>0</v>
      </c>
    </row>
    <row r="196" spans="1:11">
      <c r="A196" s="175">
        <v>45666</v>
      </c>
      <c r="B196" s="176">
        <v>6.0000945775535941</v>
      </c>
      <c r="C196" s="177">
        <f t="shared" si="16"/>
        <v>1.2059356303415444E-4</v>
      </c>
      <c r="D196" s="178">
        <f t="shared" si="17"/>
        <v>6.2828108094454826</v>
      </c>
      <c r="E196" s="178">
        <f t="shared" si="19"/>
        <v>6.5788482426521222</v>
      </c>
      <c r="F196" s="178">
        <f t="shared" si="19"/>
        <v>6.8888345539194908</v>
      </c>
      <c r="G196" s="178">
        <f t="shared" si="19"/>
        <v>7.2134269952614467</v>
      </c>
      <c r="H196" s="178">
        <f>MAX(0,(B196-10.64)*Assumptions!$C$2)</f>
        <v>0</v>
      </c>
      <c r="I196" s="178">
        <f>MAX(0,(D196-10.64)*Assumptions!$C$2)</f>
        <v>0</v>
      </c>
      <c r="J196" s="178">
        <f>MAX(0,(E196-10.64)*Assumptions!$C$2)</f>
        <v>0</v>
      </c>
      <c r="K196" s="178">
        <f>MAX(0,(F196-10.64)*Assumptions!$C$2)</f>
        <v>0</v>
      </c>
    </row>
    <row r="197" spans="1:11">
      <c r="A197" s="175">
        <v>45666.041666666664</v>
      </c>
      <c r="B197" s="176">
        <v>5.6101513240857503</v>
      </c>
      <c r="C197" s="177">
        <f t="shared" ref="C197:C260" si="20">B197/$B$2</f>
        <v>1.1275624552040436E-4</v>
      </c>
      <c r="D197" s="178">
        <f t="shared" si="17"/>
        <v>5.8744939643871801</v>
      </c>
      <c r="E197" s="178">
        <f t="shared" si="19"/>
        <v>6.1512920675531371</v>
      </c>
      <c r="F197" s="178">
        <f t="shared" si="19"/>
        <v>6.4411325179205301</v>
      </c>
      <c r="G197" s="178">
        <f t="shared" si="19"/>
        <v>6.7446298530117508</v>
      </c>
      <c r="H197" s="178">
        <f>MAX(0,(B197-10.64)*Assumptions!$C$2)</f>
        <v>0</v>
      </c>
      <c r="I197" s="178">
        <f>MAX(0,(D197-10.64)*Assumptions!$C$2)</f>
        <v>0</v>
      </c>
      <c r="J197" s="178">
        <f>MAX(0,(E197-10.64)*Assumptions!$C$2)</f>
        <v>0</v>
      </c>
      <c r="K197" s="178">
        <f>MAX(0,(F197-10.64)*Assumptions!$C$2)</f>
        <v>0</v>
      </c>
    </row>
    <row r="198" spans="1:11">
      <c r="A198" s="175">
        <v>45666.083333333336</v>
      </c>
      <c r="B198" s="176">
        <v>5.1824716267339221</v>
      </c>
      <c r="C198" s="177">
        <f t="shared" si="20"/>
        <v>1.0416047792467848E-4</v>
      </c>
      <c r="D198" s="178">
        <f t="shared" ref="D198:D261" si="21">D$2*$C198</f>
        <v>5.4266625859361399</v>
      </c>
      <c r="E198" s="178">
        <f t="shared" si="19"/>
        <v>5.6823594884123159</v>
      </c>
      <c r="F198" s="178">
        <f t="shared" si="19"/>
        <v>5.9501044784377992</v>
      </c>
      <c r="G198" s="178">
        <f t="shared" si="19"/>
        <v>6.2304652453830531</v>
      </c>
      <c r="H198" s="178">
        <f>MAX(0,(B198-10.64)*Assumptions!$C$2)</f>
        <v>0</v>
      </c>
      <c r="I198" s="178">
        <f>MAX(0,(D198-10.64)*Assumptions!$C$2)</f>
        <v>0</v>
      </c>
      <c r="J198" s="178">
        <f>MAX(0,(E198-10.64)*Assumptions!$C$2)</f>
        <v>0</v>
      </c>
      <c r="K198" s="178">
        <f>MAX(0,(F198-10.64)*Assumptions!$C$2)</f>
        <v>0</v>
      </c>
    </row>
    <row r="199" spans="1:11">
      <c r="A199" s="175">
        <v>45666.125</v>
      </c>
      <c r="B199" s="176">
        <v>5.195050441361917</v>
      </c>
      <c r="C199" s="177">
        <f t="shared" si="20"/>
        <v>1.0441329461867041E-4</v>
      </c>
      <c r="D199" s="178">
        <f t="shared" si="21"/>
        <v>5.4398340970670525</v>
      </c>
      <c r="E199" s="178">
        <f t="shared" si="19"/>
        <v>5.6961516230929279</v>
      </c>
      <c r="F199" s="178">
        <f t="shared" si="19"/>
        <v>5.9645464795990559</v>
      </c>
      <c r="G199" s="178">
        <f t="shared" si="19"/>
        <v>6.2455877338427195</v>
      </c>
      <c r="H199" s="178">
        <f>MAX(0,(B199-10.64)*Assumptions!$C$2)</f>
        <v>0</v>
      </c>
      <c r="I199" s="178">
        <f>MAX(0,(D199-10.64)*Assumptions!$C$2)</f>
        <v>0</v>
      </c>
      <c r="J199" s="178">
        <f>MAX(0,(E199-10.64)*Assumptions!$C$2)</f>
        <v>0</v>
      </c>
      <c r="K199" s="178">
        <f>MAX(0,(F199-10.64)*Assumptions!$C$2)</f>
        <v>0</v>
      </c>
    </row>
    <row r="200" spans="1:11">
      <c r="A200" s="175">
        <v>45666.166666666664</v>
      </c>
      <c r="B200" s="176">
        <v>5.0692622950819679</v>
      </c>
      <c r="C200" s="177">
        <f t="shared" si="20"/>
        <v>1.0188512767875104E-4</v>
      </c>
      <c r="D200" s="178">
        <f t="shared" si="21"/>
        <v>5.3081189857579236</v>
      </c>
      <c r="E200" s="178">
        <f t="shared" si="19"/>
        <v>5.5582302762868041</v>
      </c>
      <c r="F200" s="178">
        <f t="shared" si="19"/>
        <v>5.8201264679864888</v>
      </c>
      <c r="G200" s="178">
        <f t="shared" si="19"/>
        <v>6.0943628492460444</v>
      </c>
      <c r="H200" s="178">
        <f>MAX(0,(B200-10.64)*Assumptions!$C$2)</f>
        <v>0</v>
      </c>
      <c r="I200" s="178">
        <f>MAX(0,(D200-10.64)*Assumptions!$C$2)</f>
        <v>0</v>
      </c>
      <c r="J200" s="178">
        <f>MAX(0,(E200-10.64)*Assumptions!$C$2)</f>
        <v>0</v>
      </c>
      <c r="K200" s="178">
        <f>MAX(0,(F200-10.64)*Assumptions!$C$2)</f>
        <v>0</v>
      </c>
    </row>
    <row r="201" spans="1:11">
      <c r="A201" s="175">
        <v>45666.208333333336</v>
      </c>
      <c r="B201" s="176">
        <v>5.2076292559899118</v>
      </c>
      <c r="C201" s="177">
        <f t="shared" si="20"/>
        <v>1.0466611131266234E-4</v>
      </c>
      <c r="D201" s="178">
        <f t="shared" si="21"/>
        <v>5.453005608197965</v>
      </c>
      <c r="E201" s="178">
        <f t="shared" si="19"/>
        <v>5.7099437577735399</v>
      </c>
      <c r="F201" s="178">
        <f t="shared" si="19"/>
        <v>5.9789884807603126</v>
      </c>
      <c r="G201" s="178">
        <f t="shared" si="19"/>
        <v>6.2607102223023867</v>
      </c>
      <c r="H201" s="178">
        <f>MAX(0,(B201-10.64)*Assumptions!$C$2)</f>
        <v>0</v>
      </c>
      <c r="I201" s="178">
        <f>MAX(0,(D201-10.64)*Assumptions!$C$2)</f>
        <v>0</v>
      </c>
      <c r="J201" s="178">
        <f>MAX(0,(E201-10.64)*Assumptions!$C$2)</f>
        <v>0</v>
      </c>
      <c r="K201" s="178">
        <f>MAX(0,(F201-10.64)*Assumptions!$C$2)</f>
        <v>0</v>
      </c>
    </row>
    <row r="202" spans="1:11">
      <c r="A202" s="175">
        <v>45666.25</v>
      </c>
      <c r="B202" s="176">
        <v>5.5849936948297607</v>
      </c>
      <c r="C202" s="177">
        <f t="shared" si="20"/>
        <v>1.1225061213242049E-4</v>
      </c>
      <c r="D202" s="178">
        <f t="shared" si="21"/>
        <v>5.848150942125355</v>
      </c>
      <c r="E202" s="178">
        <f t="shared" si="19"/>
        <v>6.123707798191913</v>
      </c>
      <c r="F202" s="178">
        <f t="shared" si="19"/>
        <v>6.4122485155980176</v>
      </c>
      <c r="G202" s="178">
        <f t="shared" si="19"/>
        <v>6.7143848760924163</v>
      </c>
      <c r="H202" s="178">
        <f>MAX(0,(B202-10.64)*Assumptions!$C$2)</f>
        <v>0</v>
      </c>
      <c r="I202" s="178">
        <f>MAX(0,(D202-10.64)*Assumptions!$C$2)</f>
        <v>0</v>
      </c>
      <c r="J202" s="178">
        <f>MAX(0,(E202-10.64)*Assumptions!$C$2)</f>
        <v>0</v>
      </c>
      <c r="K202" s="178">
        <f>MAX(0,(F202-10.64)*Assumptions!$C$2)</f>
        <v>0</v>
      </c>
    </row>
    <row r="203" spans="1:11">
      <c r="A203" s="175">
        <v>45666.291666666664</v>
      </c>
      <c r="B203" s="176">
        <v>6.0629886506935691</v>
      </c>
      <c r="C203" s="177">
        <f t="shared" si="20"/>
        <v>1.2185764650411414E-4</v>
      </c>
      <c r="D203" s="178">
        <f t="shared" si="21"/>
        <v>6.3486683651000471</v>
      </c>
      <c r="E203" s="178">
        <f t="shared" si="19"/>
        <v>6.647808916055185</v>
      </c>
      <c r="F203" s="178">
        <f t="shared" si="19"/>
        <v>6.9610445597257753</v>
      </c>
      <c r="G203" s="178">
        <f t="shared" si="19"/>
        <v>7.2890394375597847</v>
      </c>
      <c r="H203" s="178">
        <f>MAX(0,(B203-10.64)*Assumptions!$C$2)</f>
        <v>0</v>
      </c>
      <c r="I203" s="178">
        <f>MAX(0,(D203-10.64)*Assumptions!$C$2)</f>
        <v>0</v>
      </c>
      <c r="J203" s="178">
        <f>MAX(0,(E203-10.64)*Assumptions!$C$2)</f>
        <v>0</v>
      </c>
      <c r="K203" s="178">
        <f>MAX(0,(F203-10.64)*Assumptions!$C$2)</f>
        <v>0</v>
      </c>
    </row>
    <row r="204" spans="1:11">
      <c r="A204" s="175">
        <v>45666.333333333336</v>
      </c>
      <c r="B204" s="176">
        <v>6.440353089533418</v>
      </c>
      <c r="C204" s="177">
        <f t="shared" si="20"/>
        <v>1.2944214732387227E-4</v>
      </c>
      <c r="D204" s="178">
        <f t="shared" si="21"/>
        <v>6.7438136990274353</v>
      </c>
      <c r="E204" s="178">
        <f t="shared" si="19"/>
        <v>7.0615729564735572</v>
      </c>
      <c r="F204" s="178">
        <f t="shared" si="19"/>
        <v>7.3943045945634784</v>
      </c>
      <c r="G204" s="178">
        <f t="shared" si="19"/>
        <v>7.7427140913498125</v>
      </c>
      <c r="H204" s="178">
        <f>MAX(0,(B204-10.64)*Assumptions!$C$2)</f>
        <v>0</v>
      </c>
      <c r="I204" s="178">
        <f>MAX(0,(D204-10.64)*Assumptions!$C$2)</f>
        <v>0</v>
      </c>
      <c r="J204" s="178">
        <f>MAX(0,(E204-10.64)*Assumptions!$C$2)</f>
        <v>0</v>
      </c>
      <c r="K204" s="178">
        <f>MAX(0,(F204-10.64)*Assumptions!$C$2)</f>
        <v>0</v>
      </c>
    </row>
    <row r="205" spans="1:11">
      <c r="A205" s="175">
        <v>45666.375</v>
      </c>
      <c r="B205" s="176">
        <v>6.6541929382093317</v>
      </c>
      <c r="C205" s="177">
        <f t="shared" si="20"/>
        <v>1.3374003112173521E-4</v>
      </c>
      <c r="D205" s="178">
        <f t="shared" si="21"/>
        <v>6.9677293882529554</v>
      </c>
      <c r="E205" s="178">
        <f t="shared" si="19"/>
        <v>7.2960392460439678</v>
      </c>
      <c r="F205" s="178">
        <f t="shared" si="19"/>
        <v>7.6398186143048434</v>
      </c>
      <c r="G205" s="178">
        <f t="shared" si="19"/>
        <v>7.9997963951641617</v>
      </c>
      <c r="H205" s="178">
        <f>MAX(0,(B205-10.64)*Assumptions!$C$2)</f>
        <v>0</v>
      </c>
      <c r="I205" s="178">
        <f>MAX(0,(D205-10.64)*Assumptions!$C$2)</f>
        <v>0</v>
      </c>
      <c r="J205" s="178">
        <f>MAX(0,(E205-10.64)*Assumptions!$C$2)</f>
        <v>0</v>
      </c>
      <c r="K205" s="178">
        <f>MAX(0,(F205-10.64)*Assumptions!$C$2)</f>
        <v>0</v>
      </c>
    </row>
    <row r="206" spans="1:11">
      <c r="A206" s="175">
        <v>45666.416666666664</v>
      </c>
      <c r="B206" s="176">
        <v>6.6164564943253472</v>
      </c>
      <c r="C206" s="177">
        <f t="shared" si="20"/>
        <v>1.3298158103975942E-4</v>
      </c>
      <c r="D206" s="178">
        <f t="shared" si="21"/>
        <v>6.9282148548602178</v>
      </c>
      <c r="E206" s="178">
        <f t="shared" si="19"/>
        <v>7.2546628420021317</v>
      </c>
      <c r="F206" s="178">
        <f t="shared" si="19"/>
        <v>7.5964926108210742</v>
      </c>
      <c r="G206" s="178">
        <f t="shared" si="19"/>
        <v>7.95442892978516</v>
      </c>
      <c r="H206" s="178">
        <f>MAX(0,(B206-10.64)*Assumptions!$C$2)</f>
        <v>0</v>
      </c>
      <c r="I206" s="178">
        <f>MAX(0,(D206-10.64)*Assumptions!$C$2)</f>
        <v>0</v>
      </c>
      <c r="J206" s="178">
        <f>MAX(0,(E206-10.64)*Assumptions!$C$2)</f>
        <v>0</v>
      </c>
      <c r="K206" s="178">
        <f>MAX(0,(F206-10.64)*Assumptions!$C$2)</f>
        <v>0</v>
      </c>
    </row>
    <row r="207" spans="1:11">
      <c r="A207" s="175">
        <v>45666.458333333336</v>
      </c>
      <c r="B207" s="176">
        <v>6.6793505674653213</v>
      </c>
      <c r="C207" s="177">
        <f t="shared" si="20"/>
        <v>1.3424566450971907E-4</v>
      </c>
      <c r="D207" s="178">
        <f t="shared" si="21"/>
        <v>6.9940724105147805</v>
      </c>
      <c r="E207" s="178">
        <f t="shared" si="19"/>
        <v>7.3236235154051919</v>
      </c>
      <c r="F207" s="178">
        <f t="shared" si="19"/>
        <v>7.6687026166273569</v>
      </c>
      <c r="G207" s="178">
        <f t="shared" si="19"/>
        <v>8.0300413720834953</v>
      </c>
      <c r="H207" s="178">
        <f>MAX(0,(B207-10.64)*Assumptions!$C$2)</f>
        <v>0</v>
      </c>
      <c r="I207" s="178">
        <f>MAX(0,(D207-10.64)*Assumptions!$C$2)</f>
        <v>0</v>
      </c>
      <c r="J207" s="178">
        <f>MAX(0,(E207-10.64)*Assumptions!$C$2)</f>
        <v>0</v>
      </c>
      <c r="K207" s="178">
        <f>MAX(0,(F207-10.64)*Assumptions!$C$2)</f>
        <v>0</v>
      </c>
    </row>
    <row r="208" spans="1:11">
      <c r="A208" s="175">
        <v>45666.5</v>
      </c>
      <c r="B208" s="176">
        <v>6.6793505674653213</v>
      </c>
      <c r="C208" s="177">
        <f t="shared" si="20"/>
        <v>1.3424566450971907E-4</v>
      </c>
      <c r="D208" s="178">
        <f t="shared" si="21"/>
        <v>6.9940724105147805</v>
      </c>
      <c r="E208" s="178">
        <f t="shared" si="19"/>
        <v>7.3236235154051919</v>
      </c>
      <c r="F208" s="178">
        <f t="shared" si="19"/>
        <v>7.6687026166273569</v>
      </c>
      <c r="G208" s="178">
        <f t="shared" si="19"/>
        <v>8.0300413720834953</v>
      </c>
      <c r="H208" s="178">
        <f>MAX(0,(B208-10.64)*Assumptions!$C$2)</f>
        <v>0</v>
      </c>
      <c r="I208" s="178">
        <f>MAX(0,(D208-10.64)*Assumptions!$C$2)</f>
        <v>0</v>
      </c>
      <c r="J208" s="178">
        <f>MAX(0,(E208-10.64)*Assumptions!$C$2)</f>
        <v>0</v>
      </c>
      <c r="K208" s="178">
        <f>MAX(0,(F208-10.64)*Assumptions!$C$2)</f>
        <v>0</v>
      </c>
    </row>
    <row r="209" spans="1:11">
      <c r="A209" s="175">
        <v>45666.541666666664</v>
      </c>
      <c r="B209" s="176">
        <v>6.5912988650693576</v>
      </c>
      <c r="C209" s="177">
        <f t="shared" si="20"/>
        <v>1.3247594765177553E-4</v>
      </c>
      <c r="D209" s="178">
        <f t="shared" si="21"/>
        <v>6.901871832598391</v>
      </c>
      <c r="E209" s="178">
        <f t="shared" si="19"/>
        <v>7.2270785726409059</v>
      </c>
      <c r="F209" s="178">
        <f t="shared" si="19"/>
        <v>7.5676086084985599</v>
      </c>
      <c r="G209" s="178">
        <f t="shared" si="19"/>
        <v>7.9241839528658238</v>
      </c>
      <c r="H209" s="178">
        <f>MAX(0,(B209-10.64)*Assumptions!$C$2)</f>
        <v>0</v>
      </c>
      <c r="I209" s="178">
        <f>MAX(0,(D209-10.64)*Assumptions!$C$2)</f>
        <v>0</v>
      </c>
      <c r="J209" s="178">
        <f>MAX(0,(E209-10.64)*Assumptions!$C$2)</f>
        <v>0</v>
      </c>
      <c r="K209" s="178">
        <f>MAX(0,(F209-10.64)*Assumptions!$C$2)</f>
        <v>0</v>
      </c>
    </row>
    <row r="210" spans="1:11">
      <c r="A210" s="175">
        <v>45666.583333333336</v>
      </c>
      <c r="B210" s="176">
        <v>6.5912988650693576</v>
      </c>
      <c r="C210" s="177">
        <f t="shared" si="20"/>
        <v>1.3247594765177553E-4</v>
      </c>
      <c r="D210" s="178">
        <f t="shared" si="21"/>
        <v>6.901871832598391</v>
      </c>
      <c r="E210" s="178">
        <f t="shared" si="19"/>
        <v>7.2270785726409059</v>
      </c>
      <c r="F210" s="178">
        <f t="shared" si="19"/>
        <v>7.5676086084985599</v>
      </c>
      <c r="G210" s="178">
        <f t="shared" si="19"/>
        <v>7.9241839528658238</v>
      </c>
      <c r="H210" s="178">
        <f>MAX(0,(B210-10.64)*Assumptions!$C$2)</f>
        <v>0</v>
      </c>
      <c r="I210" s="178">
        <f>MAX(0,(D210-10.64)*Assumptions!$C$2)</f>
        <v>0</v>
      </c>
      <c r="J210" s="178">
        <f>MAX(0,(E210-10.64)*Assumptions!$C$2)</f>
        <v>0</v>
      </c>
      <c r="K210" s="178">
        <f>MAX(0,(F210-10.64)*Assumptions!$C$2)</f>
        <v>0</v>
      </c>
    </row>
    <row r="211" spans="1:11">
      <c r="A211" s="175">
        <v>45666.625</v>
      </c>
      <c r="B211" s="176">
        <v>6.5535624211853722</v>
      </c>
      <c r="C211" s="177">
        <f t="shared" si="20"/>
        <v>1.3171749756979971E-4</v>
      </c>
      <c r="D211" s="178">
        <f t="shared" si="21"/>
        <v>6.8623572992056516</v>
      </c>
      <c r="E211" s="178">
        <f t="shared" si="19"/>
        <v>7.1857021685990681</v>
      </c>
      <c r="F211" s="178">
        <f t="shared" ref="E211:G239" si="22">F$2*$C211</f>
        <v>7.5242826050147897</v>
      </c>
      <c r="G211" s="178">
        <f t="shared" si="22"/>
        <v>7.8788164874868203</v>
      </c>
      <c r="H211" s="178">
        <f>MAX(0,(B211-10.64)*Assumptions!$C$2)</f>
        <v>0</v>
      </c>
      <c r="I211" s="178">
        <f>MAX(0,(D211-10.64)*Assumptions!$C$2)</f>
        <v>0</v>
      </c>
      <c r="J211" s="178">
        <f>MAX(0,(E211-10.64)*Assumptions!$C$2)</f>
        <v>0</v>
      </c>
      <c r="K211" s="178">
        <f>MAX(0,(F211-10.64)*Assumptions!$C$2)</f>
        <v>0</v>
      </c>
    </row>
    <row r="212" spans="1:11">
      <c r="A212" s="175">
        <v>45666.666666666664</v>
      </c>
      <c r="B212" s="176">
        <v>6.691929382093317</v>
      </c>
      <c r="C212" s="177">
        <f t="shared" si="20"/>
        <v>1.3449848120371103E-4</v>
      </c>
      <c r="D212" s="178">
        <f t="shared" si="21"/>
        <v>7.0072439216456948</v>
      </c>
      <c r="E212" s="178">
        <f t="shared" si="22"/>
        <v>7.3374156500858057</v>
      </c>
      <c r="F212" s="178">
        <f t="shared" si="22"/>
        <v>7.6831446177886145</v>
      </c>
      <c r="G212" s="178">
        <f t="shared" si="22"/>
        <v>8.0451638605431643</v>
      </c>
      <c r="H212" s="178">
        <f>MAX(0,(B212-10.64)*Assumptions!$C$2)</f>
        <v>0</v>
      </c>
      <c r="I212" s="178">
        <f>MAX(0,(D212-10.64)*Assumptions!$C$2)</f>
        <v>0</v>
      </c>
      <c r="J212" s="178">
        <f>MAX(0,(E212-10.64)*Assumptions!$C$2)</f>
        <v>0</v>
      </c>
      <c r="K212" s="178">
        <f>MAX(0,(F212-10.64)*Assumptions!$C$2)</f>
        <v>0</v>
      </c>
    </row>
    <row r="213" spans="1:11">
      <c r="A213" s="175">
        <v>45666.708333333336</v>
      </c>
      <c r="B213" s="176">
        <v>7.3208701134930649</v>
      </c>
      <c r="C213" s="177">
        <f t="shared" si="20"/>
        <v>1.4713931590330795E-4</v>
      </c>
      <c r="D213" s="178">
        <f t="shared" si="21"/>
        <v>7.6658194781913434</v>
      </c>
      <c r="E213" s="178">
        <f t="shared" si="22"/>
        <v>8.0270223841164263</v>
      </c>
      <c r="F213" s="178">
        <f t="shared" si="22"/>
        <v>8.4052446758514545</v>
      </c>
      <c r="G213" s="178">
        <f t="shared" si="22"/>
        <v>8.8012882835265458</v>
      </c>
      <c r="H213" s="178">
        <f>MAX(0,(B213-10.64)*Assumptions!$C$2)</f>
        <v>0</v>
      </c>
      <c r="I213" s="178">
        <f>MAX(0,(D213-10.64)*Assumptions!$C$2)</f>
        <v>0</v>
      </c>
      <c r="J213" s="178">
        <f>MAX(0,(E213-10.64)*Assumptions!$C$2)</f>
        <v>0</v>
      </c>
      <c r="K213" s="178">
        <f>MAX(0,(F213-10.64)*Assumptions!$C$2)</f>
        <v>0</v>
      </c>
    </row>
    <row r="214" spans="1:11">
      <c r="A214" s="175">
        <v>45666.75</v>
      </c>
      <c r="B214" s="176">
        <v>7.9120744010088275</v>
      </c>
      <c r="C214" s="177">
        <f t="shared" si="20"/>
        <v>1.5902170052092902E-4</v>
      </c>
      <c r="D214" s="178">
        <f t="shared" si="21"/>
        <v>8.2848805013442526</v>
      </c>
      <c r="E214" s="178">
        <f t="shared" si="22"/>
        <v>8.6752527141052092</v>
      </c>
      <c r="F214" s="178">
        <f t="shared" si="22"/>
        <v>9.0840187304305235</v>
      </c>
      <c r="G214" s="178">
        <f t="shared" si="22"/>
        <v>9.512045241130922</v>
      </c>
      <c r="H214" s="178">
        <f>MAX(0,(B214-10.64)*Assumptions!$C$2)</f>
        <v>0</v>
      </c>
      <c r="I214" s="178">
        <f>MAX(0,(D214-10.64)*Assumptions!$C$2)</f>
        <v>0</v>
      </c>
      <c r="J214" s="178">
        <f>MAX(0,(E214-10.64)*Assumptions!$C$2)</f>
        <v>0</v>
      </c>
      <c r="K214" s="178">
        <f>MAX(0,(F214-10.64)*Assumptions!$C$2)</f>
        <v>0</v>
      </c>
    </row>
    <row r="215" spans="1:11">
      <c r="A215" s="175">
        <v>45666.791666666664</v>
      </c>
      <c r="B215" s="176">
        <v>7.8617591424968474</v>
      </c>
      <c r="C215" s="177">
        <f t="shared" si="20"/>
        <v>1.5801043374496127E-4</v>
      </c>
      <c r="D215" s="178">
        <f t="shared" si="21"/>
        <v>8.2321944568206007</v>
      </c>
      <c r="E215" s="178">
        <f t="shared" si="22"/>
        <v>8.6200841753827593</v>
      </c>
      <c r="F215" s="178">
        <f t="shared" si="22"/>
        <v>9.0262507257854967</v>
      </c>
      <c r="G215" s="178">
        <f t="shared" si="22"/>
        <v>9.4515552872922513</v>
      </c>
      <c r="H215" s="178">
        <f>MAX(0,(B215-10.64)*Assumptions!$C$2)</f>
        <v>0</v>
      </c>
      <c r="I215" s="178">
        <f>MAX(0,(D215-10.64)*Assumptions!$C$2)</f>
        <v>0</v>
      </c>
      <c r="J215" s="178">
        <f>MAX(0,(E215-10.64)*Assumptions!$C$2)</f>
        <v>0</v>
      </c>
      <c r="K215" s="178">
        <f>MAX(0,(F215-10.64)*Assumptions!$C$2)</f>
        <v>0</v>
      </c>
    </row>
    <row r="216" spans="1:11">
      <c r="A216" s="175">
        <v>45666.833333333336</v>
      </c>
      <c r="B216" s="176">
        <v>7.6227616645649432</v>
      </c>
      <c r="C216" s="177">
        <f t="shared" si="20"/>
        <v>1.5320691655911444E-4</v>
      </c>
      <c r="D216" s="178">
        <f t="shared" si="21"/>
        <v>7.9819357453332538</v>
      </c>
      <c r="E216" s="178">
        <f t="shared" si="22"/>
        <v>8.3580336164511237</v>
      </c>
      <c r="F216" s="178">
        <f t="shared" si="22"/>
        <v>8.7518527037216174</v>
      </c>
      <c r="G216" s="178">
        <f t="shared" si="22"/>
        <v>9.1642280065585666</v>
      </c>
      <c r="H216" s="178">
        <f>MAX(0,(B216-10.64)*Assumptions!$C$2)</f>
        <v>0</v>
      </c>
      <c r="I216" s="178">
        <f>MAX(0,(D216-10.64)*Assumptions!$C$2)</f>
        <v>0</v>
      </c>
      <c r="J216" s="178">
        <f>MAX(0,(E216-10.64)*Assumptions!$C$2)</f>
        <v>0</v>
      </c>
      <c r="K216" s="178">
        <f>MAX(0,(F216-10.64)*Assumptions!$C$2)</f>
        <v>0</v>
      </c>
    </row>
    <row r="217" spans="1:11">
      <c r="A217" s="175">
        <v>45666.875</v>
      </c>
      <c r="B217" s="176">
        <v>7.4843947036569993</v>
      </c>
      <c r="C217" s="177">
        <f t="shared" si="20"/>
        <v>1.5042593292520314E-4</v>
      </c>
      <c r="D217" s="178">
        <f t="shared" si="21"/>
        <v>7.8370491228932115</v>
      </c>
      <c r="E217" s="178">
        <f t="shared" si="22"/>
        <v>8.2063201349643879</v>
      </c>
      <c r="F217" s="178">
        <f t="shared" si="22"/>
        <v>8.5929906909477936</v>
      </c>
      <c r="G217" s="178">
        <f t="shared" si="22"/>
        <v>8.9978806335022234</v>
      </c>
      <c r="H217" s="178">
        <f>MAX(0,(B217-10.64)*Assumptions!$C$2)</f>
        <v>0</v>
      </c>
      <c r="I217" s="178">
        <f>MAX(0,(D217-10.64)*Assumptions!$C$2)</f>
        <v>0</v>
      </c>
      <c r="J217" s="178">
        <f>MAX(0,(E217-10.64)*Assumptions!$C$2)</f>
        <v>0</v>
      </c>
      <c r="K217" s="178">
        <f>MAX(0,(F217-10.64)*Assumptions!$C$2)</f>
        <v>0</v>
      </c>
    </row>
    <row r="218" spans="1:11">
      <c r="A218" s="175">
        <v>45666.916666666664</v>
      </c>
      <c r="B218" s="176">
        <v>7.1447667087011348</v>
      </c>
      <c r="C218" s="177">
        <f t="shared" si="20"/>
        <v>1.435998821874208E-4</v>
      </c>
      <c r="D218" s="178">
        <f t="shared" si="21"/>
        <v>7.4814183223585617</v>
      </c>
      <c r="E218" s="178">
        <f t="shared" si="22"/>
        <v>7.8339324985878527</v>
      </c>
      <c r="F218" s="178">
        <f t="shared" si="22"/>
        <v>8.2030566595938588</v>
      </c>
      <c r="G218" s="178">
        <f t="shared" si="22"/>
        <v>8.5895734450911991</v>
      </c>
      <c r="H218" s="178">
        <f>MAX(0,(B218-10.64)*Assumptions!$C$2)</f>
        <v>0</v>
      </c>
      <c r="I218" s="178">
        <f>MAX(0,(D218-10.64)*Assumptions!$C$2)</f>
        <v>0</v>
      </c>
      <c r="J218" s="178">
        <f>MAX(0,(E218-10.64)*Assumptions!$C$2)</f>
        <v>0</v>
      </c>
      <c r="K218" s="178">
        <f>MAX(0,(F218-10.64)*Assumptions!$C$2)</f>
        <v>0</v>
      </c>
    </row>
    <row r="219" spans="1:11">
      <c r="A219" s="175">
        <v>45666.958333333336</v>
      </c>
      <c r="B219" s="176">
        <v>6.5912988650693576</v>
      </c>
      <c r="C219" s="177">
        <f t="shared" si="20"/>
        <v>1.3247594765177553E-4</v>
      </c>
      <c r="D219" s="178">
        <f t="shared" si="21"/>
        <v>6.901871832598391</v>
      </c>
      <c r="E219" s="178">
        <f t="shared" si="22"/>
        <v>7.2270785726409059</v>
      </c>
      <c r="F219" s="178">
        <f t="shared" si="22"/>
        <v>7.5676086084985599</v>
      </c>
      <c r="G219" s="178">
        <f t="shared" si="22"/>
        <v>7.9241839528658238</v>
      </c>
      <c r="H219" s="178">
        <f>MAX(0,(B219-10.64)*Assumptions!$C$2)</f>
        <v>0</v>
      </c>
      <c r="I219" s="178">
        <f>MAX(0,(D219-10.64)*Assumptions!$C$2)</f>
        <v>0</v>
      </c>
      <c r="J219" s="178">
        <f>MAX(0,(E219-10.64)*Assumptions!$C$2)</f>
        <v>0</v>
      </c>
      <c r="K219" s="178">
        <f>MAX(0,(F219-10.64)*Assumptions!$C$2)</f>
        <v>0</v>
      </c>
    </row>
    <row r="220" spans="1:11">
      <c r="A220" s="175">
        <v>45667</v>
      </c>
      <c r="B220" s="176">
        <v>5.8365699873896597</v>
      </c>
      <c r="C220" s="177">
        <f t="shared" si="20"/>
        <v>1.1730694601225924E-4</v>
      </c>
      <c r="D220" s="178">
        <f t="shared" si="21"/>
        <v>6.1115811647436136</v>
      </c>
      <c r="E220" s="178">
        <f t="shared" si="22"/>
        <v>6.3995504918041606</v>
      </c>
      <c r="F220" s="178">
        <f t="shared" si="22"/>
        <v>6.7010885388231527</v>
      </c>
      <c r="G220" s="178">
        <f t="shared" si="22"/>
        <v>7.0168346452857673</v>
      </c>
      <c r="H220" s="178">
        <f>MAX(0,(B220-10.64)*Assumptions!$C$2)</f>
        <v>0</v>
      </c>
      <c r="I220" s="178">
        <f>MAX(0,(D220-10.64)*Assumptions!$C$2)</f>
        <v>0</v>
      </c>
      <c r="J220" s="178">
        <f>MAX(0,(E220-10.64)*Assumptions!$C$2)</f>
        <v>0</v>
      </c>
      <c r="K220" s="178">
        <f>MAX(0,(F220-10.64)*Assumptions!$C$2)</f>
        <v>0</v>
      </c>
    </row>
    <row r="221" spans="1:11">
      <c r="A221" s="175">
        <v>45667.041666666664</v>
      </c>
      <c r="B221" s="176">
        <v>5.4717843631778056</v>
      </c>
      <c r="C221" s="177">
        <f t="shared" si="20"/>
        <v>1.0997526188649303E-4</v>
      </c>
      <c r="D221" s="178">
        <f t="shared" si="21"/>
        <v>5.7296073419471369</v>
      </c>
      <c r="E221" s="178">
        <f t="shared" si="22"/>
        <v>5.9995785860664004</v>
      </c>
      <c r="F221" s="178">
        <f t="shared" si="22"/>
        <v>6.2822705051467045</v>
      </c>
      <c r="G221" s="178">
        <f t="shared" si="22"/>
        <v>6.5782824799554067</v>
      </c>
      <c r="H221" s="178">
        <f>MAX(0,(B221-10.64)*Assumptions!$C$2)</f>
        <v>0</v>
      </c>
      <c r="I221" s="178">
        <f>MAX(0,(D221-10.64)*Assumptions!$C$2)</f>
        <v>0</v>
      </c>
      <c r="J221" s="178">
        <f>MAX(0,(E221-10.64)*Assumptions!$C$2)</f>
        <v>0</v>
      </c>
      <c r="K221" s="178">
        <f>MAX(0,(F221-10.64)*Assumptions!$C$2)</f>
        <v>0</v>
      </c>
    </row>
    <row r="222" spans="1:11">
      <c r="A222" s="175">
        <v>45667.083333333336</v>
      </c>
      <c r="B222" s="176">
        <v>5.0315258511979826</v>
      </c>
      <c r="C222" s="177">
        <f t="shared" si="20"/>
        <v>1.0112667759677522E-4</v>
      </c>
      <c r="D222" s="178">
        <f t="shared" si="21"/>
        <v>5.2686044523651843</v>
      </c>
      <c r="E222" s="178">
        <f t="shared" si="22"/>
        <v>5.5168538722449671</v>
      </c>
      <c r="F222" s="178">
        <f t="shared" si="22"/>
        <v>5.7768004645027178</v>
      </c>
      <c r="G222" s="178">
        <f t="shared" si="22"/>
        <v>6.0489953838670418</v>
      </c>
      <c r="H222" s="178">
        <f>MAX(0,(B222-10.64)*Assumptions!$C$2)</f>
        <v>0</v>
      </c>
      <c r="I222" s="178">
        <f>MAX(0,(D222-10.64)*Assumptions!$C$2)</f>
        <v>0</v>
      </c>
      <c r="J222" s="178">
        <f>MAX(0,(E222-10.64)*Assumptions!$C$2)</f>
        <v>0</v>
      </c>
      <c r="K222" s="178">
        <f>MAX(0,(F222-10.64)*Assumptions!$C$2)</f>
        <v>0</v>
      </c>
    </row>
    <row r="223" spans="1:11">
      <c r="A223" s="175">
        <v>45667.125</v>
      </c>
      <c r="B223" s="176">
        <v>5.0315258511979826</v>
      </c>
      <c r="C223" s="177">
        <f t="shared" si="20"/>
        <v>1.0112667759677522E-4</v>
      </c>
      <c r="D223" s="178">
        <f t="shared" si="21"/>
        <v>5.2686044523651843</v>
      </c>
      <c r="E223" s="178">
        <f t="shared" si="22"/>
        <v>5.5168538722449671</v>
      </c>
      <c r="F223" s="178">
        <f t="shared" si="22"/>
        <v>5.7768004645027178</v>
      </c>
      <c r="G223" s="178">
        <f t="shared" si="22"/>
        <v>6.0489953838670418</v>
      </c>
      <c r="H223" s="178">
        <f>MAX(0,(B223-10.64)*Assumptions!$C$2)</f>
        <v>0</v>
      </c>
      <c r="I223" s="178">
        <f>MAX(0,(D223-10.64)*Assumptions!$C$2)</f>
        <v>0</v>
      </c>
      <c r="J223" s="178">
        <f>MAX(0,(E223-10.64)*Assumptions!$C$2)</f>
        <v>0</v>
      </c>
      <c r="K223" s="178">
        <f>MAX(0,(F223-10.64)*Assumptions!$C$2)</f>
        <v>0</v>
      </c>
    </row>
    <row r="224" spans="1:11">
      <c r="A224" s="175">
        <v>45667.166666666664</v>
      </c>
      <c r="B224" s="176">
        <v>5.0315258511979826</v>
      </c>
      <c r="C224" s="177">
        <f t="shared" si="20"/>
        <v>1.0112667759677522E-4</v>
      </c>
      <c r="D224" s="178">
        <f t="shared" si="21"/>
        <v>5.2686044523651843</v>
      </c>
      <c r="E224" s="178">
        <f t="shared" si="22"/>
        <v>5.5168538722449671</v>
      </c>
      <c r="F224" s="178">
        <f t="shared" si="22"/>
        <v>5.7768004645027178</v>
      </c>
      <c r="G224" s="178">
        <f t="shared" si="22"/>
        <v>6.0489953838670418</v>
      </c>
      <c r="H224" s="178">
        <f>MAX(0,(B224-10.64)*Assumptions!$C$2)</f>
        <v>0</v>
      </c>
      <c r="I224" s="178">
        <f>MAX(0,(D224-10.64)*Assumptions!$C$2)</f>
        <v>0</v>
      </c>
      <c r="J224" s="178">
        <f>MAX(0,(E224-10.64)*Assumptions!$C$2)</f>
        <v>0</v>
      </c>
      <c r="K224" s="178">
        <f>MAX(0,(F224-10.64)*Assumptions!$C$2)</f>
        <v>0</v>
      </c>
    </row>
    <row r="225" spans="1:11">
      <c r="A225" s="175">
        <v>45667.208333333336</v>
      </c>
      <c r="B225" s="176">
        <v>4.9686317780580076</v>
      </c>
      <c r="C225" s="177">
        <f t="shared" si="20"/>
        <v>9.9862594126815522E-5</v>
      </c>
      <c r="D225" s="178">
        <f t="shared" si="21"/>
        <v>5.202746896710619</v>
      </c>
      <c r="E225" s="178">
        <f t="shared" si="22"/>
        <v>5.4478931988419044</v>
      </c>
      <c r="F225" s="178">
        <f t="shared" si="22"/>
        <v>5.7045904586964333</v>
      </c>
      <c r="G225" s="178">
        <f t="shared" si="22"/>
        <v>5.973382941568703</v>
      </c>
      <c r="H225" s="178">
        <f>MAX(0,(B225-10.64)*Assumptions!$C$2)</f>
        <v>0</v>
      </c>
      <c r="I225" s="178">
        <f>MAX(0,(D225-10.64)*Assumptions!$C$2)</f>
        <v>0</v>
      </c>
      <c r="J225" s="178">
        <f>MAX(0,(E225-10.64)*Assumptions!$C$2)</f>
        <v>0</v>
      </c>
      <c r="K225" s="178">
        <f>MAX(0,(F225-10.64)*Assumptions!$C$2)</f>
        <v>0</v>
      </c>
    </row>
    <row r="226" spans="1:11">
      <c r="A226" s="175">
        <v>45667.25</v>
      </c>
      <c r="B226" s="176">
        <v>5.2202080706179075</v>
      </c>
      <c r="C226" s="177">
        <f t="shared" si="20"/>
        <v>1.049189280066543E-4</v>
      </c>
      <c r="D226" s="178">
        <f t="shared" si="21"/>
        <v>5.4661771193288793</v>
      </c>
      <c r="E226" s="178">
        <f t="shared" si="22"/>
        <v>5.7237358924541537</v>
      </c>
      <c r="F226" s="178">
        <f t="shared" si="22"/>
        <v>5.9934304819215702</v>
      </c>
      <c r="G226" s="178">
        <f t="shared" si="22"/>
        <v>6.2758327107620557</v>
      </c>
      <c r="H226" s="178">
        <f>MAX(0,(B226-10.64)*Assumptions!$C$2)</f>
        <v>0</v>
      </c>
      <c r="I226" s="178">
        <f>MAX(0,(D226-10.64)*Assumptions!$C$2)</f>
        <v>0</v>
      </c>
      <c r="J226" s="178">
        <f>MAX(0,(E226-10.64)*Assumptions!$C$2)</f>
        <v>0</v>
      </c>
      <c r="K226" s="178">
        <f>MAX(0,(F226-10.64)*Assumptions!$C$2)</f>
        <v>0</v>
      </c>
    </row>
    <row r="227" spans="1:11">
      <c r="A227" s="175">
        <v>45667.291666666664</v>
      </c>
      <c r="B227" s="176">
        <v>5.8617276166456502</v>
      </c>
      <c r="C227" s="177">
        <f t="shared" si="20"/>
        <v>1.1781257940024313E-4</v>
      </c>
      <c r="D227" s="178">
        <f t="shared" si="21"/>
        <v>6.1379241870054404</v>
      </c>
      <c r="E227" s="178">
        <f t="shared" si="22"/>
        <v>6.4271347611653864</v>
      </c>
      <c r="F227" s="178">
        <f t="shared" si="22"/>
        <v>6.729972541145667</v>
      </c>
      <c r="G227" s="178">
        <f t="shared" si="22"/>
        <v>7.0470796222051035</v>
      </c>
      <c r="H227" s="178">
        <f>MAX(0,(B227-10.64)*Assumptions!$C$2)</f>
        <v>0</v>
      </c>
      <c r="I227" s="178">
        <f>MAX(0,(D227-10.64)*Assumptions!$C$2)</f>
        <v>0</v>
      </c>
      <c r="J227" s="178">
        <f>MAX(0,(E227-10.64)*Assumptions!$C$2)</f>
        <v>0</v>
      </c>
      <c r="K227" s="178">
        <f>MAX(0,(F227-10.64)*Assumptions!$C$2)</f>
        <v>0</v>
      </c>
    </row>
    <row r="228" spans="1:11">
      <c r="A228" s="175">
        <v>45667.333333333336</v>
      </c>
      <c r="B228" s="176">
        <v>6.377459016393443</v>
      </c>
      <c r="C228" s="177">
        <f t="shared" si="20"/>
        <v>1.2817806385391259E-4</v>
      </c>
      <c r="D228" s="178">
        <f t="shared" si="21"/>
        <v>6.6779561433728709</v>
      </c>
      <c r="E228" s="178">
        <f t="shared" si="22"/>
        <v>6.9926122830704953</v>
      </c>
      <c r="F228" s="178">
        <f t="shared" si="22"/>
        <v>7.3220945887571949</v>
      </c>
      <c r="G228" s="178">
        <f t="shared" si="22"/>
        <v>7.6671016490514745</v>
      </c>
      <c r="H228" s="178">
        <f>MAX(0,(B228-10.64)*Assumptions!$C$2)</f>
        <v>0</v>
      </c>
      <c r="I228" s="178">
        <f>MAX(0,(D228-10.64)*Assumptions!$C$2)</f>
        <v>0</v>
      </c>
      <c r="J228" s="178">
        <f>MAX(0,(E228-10.64)*Assumptions!$C$2)</f>
        <v>0</v>
      </c>
      <c r="K228" s="178">
        <f>MAX(0,(F228-10.64)*Assumptions!$C$2)</f>
        <v>0</v>
      </c>
    </row>
    <row r="229" spans="1:11">
      <c r="A229" s="175">
        <v>45667.375</v>
      </c>
      <c r="B229" s="176">
        <v>6.6164564943253472</v>
      </c>
      <c r="C229" s="177">
        <f t="shared" si="20"/>
        <v>1.3298158103975942E-4</v>
      </c>
      <c r="D229" s="178">
        <f t="shared" si="21"/>
        <v>6.9282148548602178</v>
      </c>
      <c r="E229" s="178">
        <f t="shared" si="22"/>
        <v>7.2546628420021317</v>
      </c>
      <c r="F229" s="178">
        <f t="shared" si="22"/>
        <v>7.5964926108210742</v>
      </c>
      <c r="G229" s="178">
        <f t="shared" si="22"/>
        <v>7.95442892978516</v>
      </c>
      <c r="H229" s="178">
        <f>MAX(0,(B229-10.64)*Assumptions!$C$2)</f>
        <v>0</v>
      </c>
      <c r="I229" s="178">
        <f>MAX(0,(D229-10.64)*Assumptions!$C$2)</f>
        <v>0</v>
      </c>
      <c r="J229" s="178">
        <f>MAX(0,(E229-10.64)*Assumptions!$C$2)</f>
        <v>0</v>
      </c>
      <c r="K229" s="178">
        <f>MAX(0,(F229-10.64)*Assumptions!$C$2)</f>
        <v>0</v>
      </c>
    </row>
    <row r="230" spans="1:11">
      <c r="A230" s="175">
        <v>45667.416666666664</v>
      </c>
      <c r="B230" s="176">
        <v>6.7170870113493066</v>
      </c>
      <c r="C230" s="177">
        <f t="shared" si="20"/>
        <v>1.3500411459169492E-4</v>
      </c>
      <c r="D230" s="178">
        <f t="shared" si="21"/>
        <v>7.0335869439075216</v>
      </c>
      <c r="E230" s="178">
        <f t="shared" si="22"/>
        <v>7.3649999194470306</v>
      </c>
      <c r="F230" s="178">
        <f t="shared" si="22"/>
        <v>7.7120286201111288</v>
      </c>
      <c r="G230" s="178">
        <f t="shared" si="22"/>
        <v>8.0754088374625006</v>
      </c>
      <c r="H230" s="178">
        <f>MAX(0,(B230-10.64)*Assumptions!$C$2)</f>
        <v>0</v>
      </c>
      <c r="I230" s="178">
        <f>MAX(0,(D230-10.64)*Assumptions!$C$2)</f>
        <v>0</v>
      </c>
      <c r="J230" s="178">
        <f>MAX(0,(E230-10.64)*Assumptions!$C$2)</f>
        <v>0</v>
      </c>
      <c r="K230" s="178">
        <f>MAX(0,(F230-10.64)*Assumptions!$C$2)</f>
        <v>0</v>
      </c>
    </row>
    <row r="231" spans="1:11">
      <c r="A231" s="175">
        <v>45667.458333333336</v>
      </c>
      <c r="B231" s="176">
        <v>6.7045081967213118</v>
      </c>
      <c r="C231" s="177">
        <f t="shared" si="20"/>
        <v>1.3475129789770296E-4</v>
      </c>
      <c r="D231" s="178">
        <f t="shared" si="21"/>
        <v>7.0204154327766073</v>
      </c>
      <c r="E231" s="178">
        <f t="shared" si="22"/>
        <v>7.3512077847664177</v>
      </c>
      <c r="F231" s="178">
        <f t="shared" si="22"/>
        <v>7.6975866189498712</v>
      </c>
      <c r="G231" s="178">
        <f t="shared" si="22"/>
        <v>8.0602863490028316</v>
      </c>
      <c r="H231" s="178">
        <f>MAX(0,(B231-10.64)*Assumptions!$C$2)</f>
        <v>0</v>
      </c>
      <c r="I231" s="178">
        <f>MAX(0,(D231-10.64)*Assumptions!$C$2)</f>
        <v>0</v>
      </c>
      <c r="J231" s="178">
        <f>MAX(0,(E231-10.64)*Assumptions!$C$2)</f>
        <v>0</v>
      </c>
      <c r="K231" s="178">
        <f>MAX(0,(F231-10.64)*Assumptions!$C$2)</f>
        <v>0</v>
      </c>
    </row>
    <row r="232" spans="1:11">
      <c r="A232" s="175">
        <v>45667.5</v>
      </c>
      <c r="B232" s="176">
        <v>6.6290353089533411</v>
      </c>
      <c r="C232" s="177">
        <f t="shared" si="20"/>
        <v>1.3323439773375132E-4</v>
      </c>
      <c r="D232" s="178">
        <f t="shared" si="21"/>
        <v>6.9413863659911286</v>
      </c>
      <c r="E232" s="178">
        <f t="shared" si="22"/>
        <v>7.268454976682742</v>
      </c>
      <c r="F232" s="178">
        <f t="shared" si="22"/>
        <v>7.6109346119823291</v>
      </c>
      <c r="G232" s="178">
        <f t="shared" si="22"/>
        <v>7.9695514182448255</v>
      </c>
      <c r="H232" s="178">
        <f>MAX(0,(B232-10.64)*Assumptions!$C$2)</f>
        <v>0</v>
      </c>
      <c r="I232" s="178">
        <f>MAX(0,(D232-10.64)*Assumptions!$C$2)</f>
        <v>0</v>
      </c>
      <c r="J232" s="178">
        <f>MAX(0,(E232-10.64)*Assumptions!$C$2)</f>
        <v>0</v>
      </c>
      <c r="K232" s="178">
        <f>MAX(0,(F232-10.64)*Assumptions!$C$2)</f>
        <v>0</v>
      </c>
    </row>
    <row r="233" spans="1:11">
      <c r="A233" s="175">
        <v>45667.541666666664</v>
      </c>
      <c r="B233" s="176">
        <v>6.5284047919293826</v>
      </c>
      <c r="C233" s="177">
        <f t="shared" si="20"/>
        <v>1.3121186418181584E-4</v>
      </c>
      <c r="D233" s="178">
        <f t="shared" si="21"/>
        <v>6.8360142769438266</v>
      </c>
      <c r="E233" s="178">
        <f t="shared" si="22"/>
        <v>7.158117899237844</v>
      </c>
      <c r="F233" s="178">
        <f t="shared" si="22"/>
        <v>7.4953986026922763</v>
      </c>
      <c r="G233" s="178">
        <f t="shared" si="22"/>
        <v>7.8485715105674858</v>
      </c>
      <c r="H233" s="178">
        <f>MAX(0,(B233-10.64)*Assumptions!$C$2)</f>
        <v>0</v>
      </c>
      <c r="I233" s="178">
        <f>MAX(0,(D233-10.64)*Assumptions!$C$2)</f>
        <v>0</v>
      </c>
      <c r="J233" s="178">
        <f>MAX(0,(E233-10.64)*Assumptions!$C$2)</f>
        <v>0</v>
      </c>
      <c r="K233" s="178">
        <f>MAX(0,(F233-10.64)*Assumptions!$C$2)</f>
        <v>0</v>
      </c>
    </row>
    <row r="234" spans="1:11">
      <c r="A234" s="175">
        <v>45667.583333333336</v>
      </c>
      <c r="B234" s="176">
        <v>6.3900378310214379</v>
      </c>
      <c r="C234" s="177">
        <f t="shared" si="20"/>
        <v>1.2843088054790452E-4</v>
      </c>
      <c r="D234" s="178">
        <f t="shared" si="21"/>
        <v>6.6911276545037834</v>
      </c>
      <c r="E234" s="178">
        <f t="shared" si="22"/>
        <v>7.0064044177511073</v>
      </c>
      <c r="F234" s="178">
        <f t="shared" si="22"/>
        <v>7.3365365899184516</v>
      </c>
      <c r="G234" s="178">
        <f t="shared" si="22"/>
        <v>7.6822241375111417</v>
      </c>
      <c r="H234" s="178">
        <f>MAX(0,(B234-10.64)*Assumptions!$C$2)</f>
        <v>0</v>
      </c>
      <c r="I234" s="178">
        <f>MAX(0,(D234-10.64)*Assumptions!$C$2)</f>
        <v>0</v>
      </c>
      <c r="J234" s="178">
        <f>MAX(0,(E234-10.64)*Assumptions!$C$2)</f>
        <v>0</v>
      </c>
      <c r="K234" s="178">
        <f>MAX(0,(F234-10.64)*Assumptions!$C$2)</f>
        <v>0</v>
      </c>
    </row>
    <row r="235" spans="1:11">
      <c r="A235" s="175">
        <v>45667.625</v>
      </c>
      <c r="B235" s="176">
        <v>6.4277742749054232</v>
      </c>
      <c r="C235" s="177">
        <f t="shared" si="20"/>
        <v>1.2918933062988034E-4</v>
      </c>
      <c r="D235" s="178">
        <f t="shared" si="21"/>
        <v>6.7306421878965228</v>
      </c>
      <c r="E235" s="178">
        <f t="shared" si="22"/>
        <v>7.0477808217929452</v>
      </c>
      <c r="F235" s="178">
        <f t="shared" si="22"/>
        <v>7.3798625934022226</v>
      </c>
      <c r="G235" s="178">
        <f t="shared" si="22"/>
        <v>7.7275916028901452</v>
      </c>
      <c r="H235" s="178">
        <f>MAX(0,(B235-10.64)*Assumptions!$C$2)</f>
        <v>0</v>
      </c>
      <c r="I235" s="178">
        <f>MAX(0,(D235-10.64)*Assumptions!$C$2)</f>
        <v>0</v>
      </c>
      <c r="J235" s="178">
        <f>MAX(0,(E235-10.64)*Assumptions!$C$2)</f>
        <v>0</v>
      </c>
      <c r="K235" s="178">
        <f>MAX(0,(F235-10.64)*Assumptions!$C$2)</f>
        <v>0</v>
      </c>
    </row>
    <row r="236" spans="1:11">
      <c r="A236" s="175">
        <v>45667.666666666664</v>
      </c>
      <c r="B236" s="176">
        <v>6.7045081967213118</v>
      </c>
      <c r="C236" s="177">
        <f t="shared" si="20"/>
        <v>1.3475129789770296E-4</v>
      </c>
      <c r="D236" s="178">
        <f t="shared" si="21"/>
        <v>7.0204154327766073</v>
      </c>
      <c r="E236" s="178">
        <f t="shared" si="22"/>
        <v>7.3512077847664177</v>
      </c>
      <c r="F236" s="178">
        <f t="shared" si="22"/>
        <v>7.6975866189498712</v>
      </c>
      <c r="G236" s="178">
        <f t="shared" si="22"/>
        <v>8.0602863490028316</v>
      </c>
      <c r="H236" s="178">
        <f>MAX(0,(B236-10.64)*Assumptions!$C$2)</f>
        <v>0</v>
      </c>
      <c r="I236" s="178">
        <f>MAX(0,(D236-10.64)*Assumptions!$C$2)</f>
        <v>0</v>
      </c>
      <c r="J236" s="178">
        <f>MAX(0,(E236-10.64)*Assumptions!$C$2)</f>
        <v>0</v>
      </c>
      <c r="K236" s="178">
        <f>MAX(0,(F236-10.64)*Assumptions!$C$2)</f>
        <v>0</v>
      </c>
    </row>
    <row r="237" spans="1:11">
      <c r="A237" s="175">
        <v>45667.708333333336</v>
      </c>
      <c r="B237" s="176">
        <v>7.1196090794451452</v>
      </c>
      <c r="C237" s="177">
        <f t="shared" si="20"/>
        <v>1.4309424879943694E-4</v>
      </c>
      <c r="D237" s="178">
        <f t="shared" si="21"/>
        <v>7.4550753000967367</v>
      </c>
      <c r="E237" s="178">
        <f t="shared" si="22"/>
        <v>7.8063482292266286</v>
      </c>
      <c r="F237" s="178">
        <f t="shared" si="22"/>
        <v>8.1741726572713471</v>
      </c>
      <c r="G237" s="178">
        <f t="shared" si="22"/>
        <v>8.5593284681718647</v>
      </c>
      <c r="H237" s="178">
        <f>MAX(0,(B237-10.64)*Assumptions!$C$2)</f>
        <v>0</v>
      </c>
      <c r="I237" s="178">
        <f>MAX(0,(D237-10.64)*Assumptions!$C$2)</f>
        <v>0</v>
      </c>
      <c r="J237" s="178">
        <f>MAX(0,(E237-10.64)*Assumptions!$C$2)</f>
        <v>0</v>
      </c>
      <c r="K237" s="178">
        <f>MAX(0,(F237-10.64)*Assumptions!$C$2)</f>
        <v>0</v>
      </c>
    </row>
    <row r="238" spans="1:11">
      <c r="A238" s="175">
        <v>45667.75</v>
      </c>
      <c r="B238" s="176">
        <v>7.4592370744010088</v>
      </c>
      <c r="C238" s="177">
        <f t="shared" si="20"/>
        <v>1.4992029953721925E-4</v>
      </c>
      <c r="D238" s="178">
        <f t="shared" si="21"/>
        <v>7.8107061006313856</v>
      </c>
      <c r="E238" s="178">
        <f t="shared" si="22"/>
        <v>8.1787358656031621</v>
      </c>
      <c r="F238" s="178">
        <f t="shared" si="22"/>
        <v>8.5641066886252784</v>
      </c>
      <c r="G238" s="178">
        <f t="shared" si="22"/>
        <v>8.967635656582889</v>
      </c>
      <c r="H238" s="178">
        <f>MAX(0,(B238-10.64)*Assumptions!$C$2)</f>
        <v>0</v>
      </c>
      <c r="I238" s="178">
        <f>MAX(0,(D238-10.64)*Assumptions!$C$2)</f>
        <v>0</v>
      </c>
      <c r="J238" s="178">
        <f>MAX(0,(E238-10.64)*Assumptions!$C$2)</f>
        <v>0</v>
      </c>
      <c r="K238" s="178">
        <f>MAX(0,(F238-10.64)*Assumptions!$C$2)</f>
        <v>0</v>
      </c>
    </row>
    <row r="239" spans="1:11">
      <c r="A239" s="175">
        <v>45667.791666666664</v>
      </c>
      <c r="B239" s="176">
        <v>7.4592370744010088</v>
      </c>
      <c r="C239" s="177">
        <f t="shared" si="20"/>
        <v>1.4992029953721925E-4</v>
      </c>
      <c r="D239" s="178">
        <f t="shared" si="21"/>
        <v>7.8107061006313856</v>
      </c>
      <c r="E239" s="178">
        <f t="shared" si="22"/>
        <v>8.1787358656031621</v>
      </c>
      <c r="F239" s="178">
        <f t="shared" si="22"/>
        <v>8.5641066886252784</v>
      </c>
      <c r="G239" s="178">
        <f t="shared" si="22"/>
        <v>8.967635656582889</v>
      </c>
      <c r="H239" s="178">
        <f>MAX(0,(B239-10.64)*Assumptions!$C$2)</f>
        <v>0</v>
      </c>
      <c r="I239" s="178">
        <f>MAX(0,(D239-10.64)*Assumptions!$C$2)</f>
        <v>0</v>
      </c>
      <c r="J239" s="178">
        <f>MAX(0,(E239-10.64)*Assumptions!$C$2)</f>
        <v>0</v>
      </c>
      <c r="K239" s="178">
        <f>MAX(0,(F239-10.64)*Assumptions!$C$2)</f>
        <v>0</v>
      </c>
    </row>
    <row r="240" spans="1:11">
      <c r="A240" s="175">
        <v>45667.833333333336</v>
      </c>
      <c r="B240" s="176">
        <v>7.1573455233291305</v>
      </c>
      <c r="C240" s="177">
        <f t="shared" si="20"/>
        <v>1.4385269888141276E-4</v>
      </c>
      <c r="D240" s="178">
        <f t="shared" si="21"/>
        <v>7.4945898334894752</v>
      </c>
      <c r="E240" s="178">
        <f t="shared" ref="E240:G267" si="23">E$2*$C240</f>
        <v>7.8477246332684656</v>
      </c>
      <c r="F240" s="178">
        <f t="shared" si="23"/>
        <v>8.2174986607551173</v>
      </c>
      <c r="G240" s="178">
        <f t="shared" si="23"/>
        <v>8.6046959335508664</v>
      </c>
      <c r="H240" s="178">
        <f>MAX(0,(B240-10.64)*Assumptions!$C$2)</f>
        <v>0</v>
      </c>
      <c r="I240" s="178">
        <f>MAX(0,(D240-10.64)*Assumptions!$C$2)</f>
        <v>0</v>
      </c>
      <c r="J240" s="178">
        <f>MAX(0,(E240-10.64)*Assumptions!$C$2)</f>
        <v>0</v>
      </c>
      <c r="K240" s="178">
        <f>MAX(0,(F240-10.64)*Assumptions!$C$2)</f>
        <v>0</v>
      </c>
    </row>
    <row r="241" spans="1:11">
      <c r="A241" s="175">
        <v>45667.875</v>
      </c>
      <c r="B241" s="176">
        <v>6.9309268600252203</v>
      </c>
      <c r="C241" s="177">
        <f t="shared" si="20"/>
        <v>1.3930199838955784E-4</v>
      </c>
      <c r="D241" s="178">
        <f t="shared" si="21"/>
        <v>7.2575026331330399</v>
      </c>
      <c r="E241" s="178">
        <f t="shared" si="23"/>
        <v>7.5994662090174403</v>
      </c>
      <c r="F241" s="178">
        <f t="shared" si="23"/>
        <v>7.9575426398524929</v>
      </c>
      <c r="G241" s="178">
        <f t="shared" si="23"/>
        <v>8.3324911412768472</v>
      </c>
      <c r="H241" s="178">
        <f>MAX(0,(B241-10.64)*Assumptions!$C$2)</f>
        <v>0</v>
      </c>
      <c r="I241" s="178">
        <f>MAX(0,(D241-10.64)*Assumptions!$C$2)</f>
        <v>0</v>
      </c>
      <c r="J241" s="178">
        <f>MAX(0,(E241-10.64)*Assumptions!$C$2)</f>
        <v>0</v>
      </c>
      <c r="K241" s="178">
        <f>MAX(0,(F241-10.64)*Assumptions!$C$2)</f>
        <v>0</v>
      </c>
    </row>
    <row r="242" spans="1:11">
      <c r="A242" s="175">
        <v>45667.916666666664</v>
      </c>
      <c r="B242" s="176">
        <v>6.7296658259773015</v>
      </c>
      <c r="C242" s="177">
        <f t="shared" si="20"/>
        <v>1.3525693128568685E-4</v>
      </c>
      <c r="D242" s="178">
        <f t="shared" si="21"/>
        <v>7.0467584550384341</v>
      </c>
      <c r="E242" s="178">
        <f t="shared" si="23"/>
        <v>7.3787920541276426</v>
      </c>
      <c r="F242" s="178">
        <f t="shared" si="23"/>
        <v>7.7264706212723855</v>
      </c>
      <c r="G242" s="178">
        <f t="shared" si="23"/>
        <v>8.0905313259221678</v>
      </c>
      <c r="H242" s="178">
        <f>MAX(0,(B242-10.64)*Assumptions!$C$2)</f>
        <v>0</v>
      </c>
      <c r="I242" s="178">
        <f>MAX(0,(D242-10.64)*Assumptions!$C$2)</f>
        <v>0</v>
      </c>
      <c r="J242" s="178">
        <f>MAX(0,(E242-10.64)*Assumptions!$C$2)</f>
        <v>0</v>
      </c>
      <c r="K242" s="178">
        <f>MAX(0,(F242-10.64)*Assumptions!$C$2)</f>
        <v>0</v>
      </c>
    </row>
    <row r="243" spans="1:11">
      <c r="A243" s="175">
        <v>45667.958333333336</v>
      </c>
      <c r="B243" s="176">
        <v>6.3900378310214379</v>
      </c>
      <c r="C243" s="177">
        <f t="shared" si="20"/>
        <v>1.2843088054790452E-4</v>
      </c>
      <c r="D243" s="178">
        <f t="shared" si="21"/>
        <v>6.6911276545037834</v>
      </c>
      <c r="E243" s="178">
        <f t="shared" si="23"/>
        <v>7.0064044177511073</v>
      </c>
      <c r="F243" s="178">
        <f t="shared" si="23"/>
        <v>7.3365365899184516</v>
      </c>
      <c r="G243" s="178">
        <f t="shared" si="23"/>
        <v>7.6822241375111417</v>
      </c>
      <c r="H243" s="178">
        <f>MAX(0,(B243-10.64)*Assumptions!$C$2)</f>
        <v>0</v>
      </c>
      <c r="I243" s="178">
        <f>MAX(0,(D243-10.64)*Assumptions!$C$2)</f>
        <v>0</v>
      </c>
      <c r="J243" s="178">
        <f>MAX(0,(E243-10.64)*Assumptions!$C$2)</f>
        <v>0</v>
      </c>
      <c r="K243" s="178">
        <f>MAX(0,(F243-10.64)*Assumptions!$C$2)</f>
        <v>0</v>
      </c>
    </row>
    <row r="244" spans="1:11">
      <c r="A244" s="175">
        <v>45668</v>
      </c>
      <c r="B244" s="176">
        <v>5.7736759142496847</v>
      </c>
      <c r="C244" s="177">
        <f t="shared" si="20"/>
        <v>1.1604286254229956E-4</v>
      </c>
      <c r="D244" s="178">
        <f t="shared" si="21"/>
        <v>6.0457236090890492</v>
      </c>
      <c r="E244" s="178">
        <f t="shared" si="23"/>
        <v>6.3305898184010987</v>
      </c>
      <c r="F244" s="178">
        <f t="shared" si="23"/>
        <v>6.6288785330168691</v>
      </c>
      <c r="G244" s="178">
        <f t="shared" si="23"/>
        <v>6.9412222029874302</v>
      </c>
      <c r="H244" s="178">
        <f>MAX(0,(B244-10.64)*Assumptions!$C$2)</f>
        <v>0</v>
      </c>
      <c r="I244" s="178">
        <f>MAX(0,(D244-10.64)*Assumptions!$C$2)</f>
        <v>0</v>
      </c>
      <c r="J244" s="178">
        <f>MAX(0,(E244-10.64)*Assumptions!$C$2)</f>
        <v>0</v>
      </c>
      <c r="K244" s="178">
        <f>MAX(0,(F244-10.64)*Assumptions!$C$2)</f>
        <v>0</v>
      </c>
    </row>
    <row r="245" spans="1:11">
      <c r="A245" s="175">
        <v>45668.041666666664</v>
      </c>
      <c r="B245" s="176">
        <v>5.1195775535939481</v>
      </c>
      <c r="C245" s="177">
        <f t="shared" si="20"/>
        <v>1.0289639445471879E-4</v>
      </c>
      <c r="D245" s="178">
        <f t="shared" si="21"/>
        <v>5.3608050302815755</v>
      </c>
      <c r="E245" s="178">
        <f t="shared" si="23"/>
        <v>5.613398815009254</v>
      </c>
      <c r="F245" s="178">
        <f t="shared" si="23"/>
        <v>5.8778944726315157</v>
      </c>
      <c r="G245" s="178">
        <f t="shared" si="23"/>
        <v>6.1548528030847152</v>
      </c>
      <c r="H245" s="178">
        <f>MAX(0,(B245-10.64)*Assumptions!$C$2)</f>
        <v>0</v>
      </c>
      <c r="I245" s="178">
        <f>MAX(0,(D245-10.64)*Assumptions!$C$2)</f>
        <v>0</v>
      </c>
      <c r="J245" s="178">
        <f>MAX(0,(E245-10.64)*Assumptions!$C$2)</f>
        <v>0</v>
      </c>
      <c r="K245" s="178">
        <f>MAX(0,(F245-10.64)*Assumptions!$C$2)</f>
        <v>0</v>
      </c>
    </row>
    <row r="246" spans="1:11">
      <c r="A246" s="175">
        <v>45668.083333333336</v>
      </c>
      <c r="B246" s="176">
        <v>4.8302648171500628</v>
      </c>
      <c r="C246" s="177">
        <f t="shared" si="20"/>
        <v>9.7081610492904196E-5</v>
      </c>
      <c r="D246" s="178">
        <f t="shared" si="21"/>
        <v>5.0578602742705767</v>
      </c>
      <c r="E246" s="178">
        <f t="shared" si="23"/>
        <v>5.2961797173551677</v>
      </c>
      <c r="F246" s="178">
        <f t="shared" si="23"/>
        <v>5.5457284459226086</v>
      </c>
      <c r="G246" s="178">
        <f t="shared" si="23"/>
        <v>5.8070355685123589</v>
      </c>
      <c r="H246" s="178">
        <f>MAX(0,(B246-10.64)*Assumptions!$C$2)</f>
        <v>0</v>
      </c>
      <c r="I246" s="178">
        <f>MAX(0,(D246-10.64)*Assumptions!$C$2)</f>
        <v>0</v>
      </c>
      <c r="J246" s="178">
        <f>MAX(0,(E246-10.64)*Assumptions!$C$2)</f>
        <v>0</v>
      </c>
      <c r="K246" s="178">
        <f>MAX(0,(F246-10.64)*Assumptions!$C$2)</f>
        <v>0</v>
      </c>
    </row>
    <row r="247" spans="1:11">
      <c r="A247" s="175">
        <v>45668.125</v>
      </c>
      <c r="B247" s="176">
        <v>4.6415825977301388</v>
      </c>
      <c r="C247" s="177">
        <f t="shared" si="20"/>
        <v>9.3289360083025132E-5</v>
      </c>
      <c r="D247" s="178">
        <f t="shared" si="21"/>
        <v>4.8602876073068826</v>
      </c>
      <c r="E247" s="178">
        <f t="shared" si="23"/>
        <v>5.0892976971459811</v>
      </c>
      <c r="F247" s="178">
        <f t="shared" si="23"/>
        <v>5.329098428503757</v>
      </c>
      <c r="G247" s="178">
        <f t="shared" si="23"/>
        <v>5.580198241617345</v>
      </c>
      <c r="H247" s="178">
        <f>MAX(0,(B247-10.64)*Assumptions!$C$2)</f>
        <v>0</v>
      </c>
      <c r="I247" s="178">
        <f>MAX(0,(D247-10.64)*Assumptions!$C$2)</f>
        <v>0</v>
      </c>
      <c r="J247" s="178">
        <f>MAX(0,(E247-10.64)*Assumptions!$C$2)</f>
        <v>0</v>
      </c>
      <c r="K247" s="178">
        <f>MAX(0,(F247-10.64)*Assumptions!$C$2)</f>
        <v>0</v>
      </c>
    </row>
    <row r="248" spans="1:11">
      <c r="A248" s="175">
        <v>45668.166666666664</v>
      </c>
      <c r="B248" s="176">
        <v>4.5283732660781846</v>
      </c>
      <c r="C248" s="177">
        <f t="shared" si="20"/>
        <v>9.1014009837097696E-5</v>
      </c>
      <c r="D248" s="178">
        <f t="shared" si="21"/>
        <v>4.7417440071286663</v>
      </c>
      <c r="E248" s="178">
        <f t="shared" si="23"/>
        <v>4.9651684850204703</v>
      </c>
      <c r="F248" s="178">
        <f t="shared" si="23"/>
        <v>5.1991204180524466</v>
      </c>
      <c r="G248" s="178">
        <f t="shared" si="23"/>
        <v>5.4440958454803372</v>
      </c>
      <c r="H248" s="178">
        <f>MAX(0,(B248-10.64)*Assumptions!$C$2)</f>
        <v>0</v>
      </c>
      <c r="I248" s="178">
        <f>MAX(0,(D248-10.64)*Assumptions!$C$2)</f>
        <v>0</v>
      </c>
      <c r="J248" s="178">
        <f>MAX(0,(E248-10.64)*Assumptions!$C$2)</f>
        <v>0</v>
      </c>
      <c r="K248" s="178">
        <f>MAX(0,(F248-10.64)*Assumptions!$C$2)</f>
        <v>0</v>
      </c>
    </row>
    <row r="249" spans="1:11">
      <c r="A249" s="175">
        <v>45668.208333333336</v>
      </c>
      <c r="B249" s="176">
        <v>4.4654791929382096</v>
      </c>
      <c r="C249" s="177">
        <f t="shared" si="20"/>
        <v>8.9749926367137998E-5</v>
      </c>
      <c r="D249" s="178">
        <f t="shared" si="21"/>
        <v>4.675886451474101</v>
      </c>
      <c r="E249" s="178">
        <f t="shared" si="23"/>
        <v>4.8962078116174075</v>
      </c>
      <c r="F249" s="178">
        <f t="shared" si="23"/>
        <v>5.1269104122461622</v>
      </c>
      <c r="G249" s="178">
        <f t="shared" si="23"/>
        <v>5.3684834031819983</v>
      </c>
      <c r="H249" s="178">
        <f>MAX(0,(B249-10.64)*Assumptions!$C$2)</f>
        <v>0</v>
      </c>
      <c r="I249" s="178">
        <f>MAX(0,(D249-10.64)*Assumptions!$C$2)</f>
        <v>0</v>
      </c>
      <c r="J249" s="178">
        <f>MAX(0,(E249-10.64)*Assumptions!$C$2)</f>
        <v>0</v>
      </c>
      <c r="K249" s="178">
        <f>MAX(0,(F249-10.64)*Assumptions!$C$2)</f>
        <v>0</v>
      </c>
    </row>
    <row r="250" spans="1:11">
      <c r="A250" s="175">
        <v>45668.25</v>
      </c>
      <c r="B250" s="176">
        <v>4.5409520807061794</v>
      </c>
      <c r="C250" s="177">
        <f t="shared" si="20"/>
        <v>9.126682653108964E-5</v>
      </c>
      <c r="D250" s="178">
        <f t="shared" si="21"/>
        <v>4.7549155182595788</v>
      </c>
      <c r="E250" s="178">
        <f t="shared" si="23"/>
        <v>4.9789606197010832</v>
      </c>
      <c r="F250" s="178">
        <f t="shared" si="23"/>
        <v>5.2135624192137033</v>
      </c>
      <c r="G250" s="178">
        <f t="shared" si="23"/>
        <v>5.4592183339400053</v>
      </c>
      <c r="H250" s="178">
        <f>MAX(0,(B250-10.64)*Assumptions!$C$2)</f>
        <v>0</v>
      </c>
      <c r="I250" s="178">
        <f>MAX(0,(D250-10.64)*Assumptions!$C$2)</f>
        <v>0</v>
      </c>
      <c r="J250" s="178">
        <f>MAX(0,(E250-10.64)*Assumptions!$C$2)</f>
        <v>0</v>
      </c>
      <c r="K250" s="178">
        <f>MAX(0,(F250-10.64)*Assumptions!$C$2)</f>
        <v>0</v>
      </c>
    </row>
    <row r="251" spans="1:11">
      <c r="A251" s="175">
        <v>45668.291666666664</v>
      </c>
      <c r="B251" s="176">
        <v>4.8680012610340482</v>
      </c>
      <c r="C251" s="177">
        <f t="shared" si="20"/>
        <v>9.7840060574880017E-5</v>
      </c>
      <c r="D251" s="178">
        <f t="shared" si="21"/>
        <v>5.0973748076633152</v>
      </c>
      <c r="E251" s="178">
        <f t="shared" si="23"/>
        <v>5.3375561213970046</v>
      </c>
      <c r="F251" s="178">
        <f t="shared" si="23"/>
        <v>5.5890544494063796</v>
      </c>
      <c r="G251" s="178">
        <f t="shared" si="23"/>
        <v>5.8524030338913624</v>
      </c>
      <c r="H251" s="178">
        <f>MAX(0,(B251-10.64)*Assumptions!$C$2)</f>
        <v>0</v>
      </c>
      <c r="I251" s="178">
        <f>MAX(0,(D251-10.64)*Assumptions!$C$2)</f>
        <v>0</v>
      </c>
      <c r="J251" s="178">
        <f>MAX(0,(E251-10.64)*Assumptions!$C$2)</f>
        <v>0</v>
      </c>
      <c r="K251" s="178">
        <f>MAX(0,(F251-10.64)*Assumptions!$C$2)</f>
        <v>0</v>
      </c>
    </row>
    <row r="252" spans="1:11">
      <c r="A252" s="175">
        <v>45668.333333333336</v>
      </c>
      <c r="B252" s="176">
        <v>5.195050441361917</v>
      </c>
      <c r="C252" s="177">
        <f t="shared" si="20"/>
        <v>1.0441329461867041E-4</v>
      </c>
      <c r="D252" s="178">
        <f t="shared" si="21"/>
        <v>5.4398340970670525</v>
      </c>
      <c r="E252" s="178">
        <f t="shared" si="23"/>
        <v>5.6961516230929279</v>
      </c>
      <c r="F252" s="178">
        <f t="shared" si="23"/>
        <v>5.9645464795990559</v>
      </c>
      <c r="G252" s="178">
        <f t="shared" si="23"/>
        <v>6.2455877338427195</v>
      </c>
      <c r="H252" s="178">
        <f>MAX(0,(B252-10.64)*Assumptions!$C$2)</f>
        <v>0</v>
      </c>
      <c r="I252" s="178">
        <f>MAX(0,(D252-10.64)*Assumptions!$C$2)</f>
        <v>0</v>
      </c>
      <c r="J252" s="178">
        <f>MAX(0,(E252-10.64)*Assumptions!$C$2)</f>
        <v>0</v>
      </c>
      <c r="K252" s="178">
        <f>MAX(0,(F252-10.64)*Assumptions!$C$2)</f>
        <v>0</v>
      </c>
    </row>
    <row r="253" spans="1:11">
      <c r="A253" s="175">
        <v>45668.375</v>
      </c>
      <c r="B253" s="176">
        <v>5.572414880201765</v>
      </c>
      <c r="C253" s="177">
        <f t="shared" si="20"/>
        <v>1.1199779543842854E-4</v>
      </c>
      <c r="D253" s="178">
        <f t="shared" si="21"/>
        <v>5.8349794309944407</v>
      </c>
      <c r="E253" s="178">
        <f t="shared" si="23"/>
        <v>6.1099156635112992</v>
      </c>
      <c r="F253" s="178">
        <f t="shared" si="23"/>
        <v>6.3978065144367591</v>
      </c>
      <c r="G253" s="178">
        <f t="shared" si="23"/>
        <v>6.6992623876327473</v>
      </c>
      <c r="H253" s="178">
        <f>MAX(0,(B253-10.64)*Assumptions!$C$2)</f>
        <v>0</v>
      </c>
      <c r="I253" s="178">
        <f>MAX(0,(D253-10.64)*Assumptions!$C$2)</f>
        <v>0</v>
      </c>
      <c r="J253" s="178">
        <f>MAX(0,(E253-10.64)*Assumptions!$C$2)</f>
        <v>0</v>
      </c>
      <c r="K253" s="178">
        <f>MAX(0,(F253-10.64)*Assumptions!$C$2)</f>
        <v>0</v>
      </c>
    </row>
    <row r="254" spans="1:11">
      <c r="A254" s="175">
        <v>45668.416666666664</v>
      </c>
      <c r="B254" s="176">
        <v>5.9372005044136191</v>
      </c>
      <c r="C254" s="177">
        <f t="shared" si="20"/>
        <v>1.1932947956419475E-4</v>
      </c>
      <c r="D254" s="178">
        <f t="shared" si="21"/>
        <v>6.2169532537909173</v>
      </c>
      <c r="E254" s="178">
        <f t="shared" si="23"/>
        <v>6.5098875692490603</v>
      </c>
      <c r="F254" s="178">
        <f t="shared" si="23"/>
        <v>6.8166245481132064</v>
      </c>
      <c r="G254" s="178">
        <f t="shared" si="23"/>
        <v>7.1378145529631079</v>
      </c>
      <c r="H254" s="178">
        <f>MAX(0,(B254-10.64)*Assumptions!$C$2)</f>
        <v>0</v>
      </c>
      <c r="I254" s="178">
        <f>MAX(0,(D254-10.64)*Assumptions!$C$2)</f>
        <v>0</v>
      </c>
      <c r="J254" s="178">
        <f>MAX(0,(E254-10.64)*Assumptions!$C$2)</f>
        <v>0</v>
      </c>
      <c r="K254" s="178">
        <f>MAX(0,(F254-10.64)*Assumptions!$C$2)</f>
        <v>0</v>
      </c>
    </row>
    <row r="255" spans="1:11">
      <c r="A255" s="175">
        <v>45668.458333333336</v>
      </c>
      <c r="B255" s="176">
        <v>6.0629886506935691</v>
      </c>
      <c r="C255" s="177">
        <f t="shared" si="20"/>
        <v>1.2185764650411414E-4</v>
      </c>
      <c r="D255" s="178">
        <f t="shared" si="21"/>
        <v>6.3486683651000471</v>
      </c>
      <c r="E255" s="178">
        <f t="shared" si="23"/>
        <v>6.647808916055185</v>
      </c>
      <c r="F255" s="178">
        <f t="shared" si="23"/>
        <v>6.9610445597257753</v>
      </c>
      <c r="G255" s="178">
        <f t="shared" si="23"/>
        <v>7.2890394375597847</v>
      </c>
      <c r="H255" s="178">
        <f>MAX(0,(B255-10.64)*Assumptions!$C$2)</f>
        <v>0</v>
      </c>
      <c r="I255" s="178">
        <f>MAX(0,(D255-10.64)*Assumptions!$C$2)</f>
        <v>0</v>
      </c>
      <c r="J255" s="178">
        <f>MAX(0,(E255-10.64)*Assumptions!$C$2)</f>
        <v>0</v>
      </c>
      <c r="K255" s="178">
        <f>MAX(0,(F255-10.64)*Assumptions!$C$2)</f>
        <v>0</v>
      </c>
    </row>
    <row r="256" spans="1:11">
      <c r="A256" s="175">
        <v>45668.5</v>
      </c>
      <c r="B256" s="176">
        <v>6.2013556116015129</v>
      </c>
      <c r="C256" s="177">
        <f t="shared" si="20"/>
        <v>1.2463863013802544E-4</v>
      </c>
      <c r="D256" s="178">
        <f t="shared" si="21"/>
        <v>6.4935549875400893</v>
      </c>
      <c r="E256" s="178">
        <f t="shared" si="23"/>
        <v>6.7995223975419208</v>
      </c>
      <c r="F256" s="178">
        <f t="shared" si="23"/>
        <v>7.1199065724995991</v>
      </c>
      <c r="G256" s="178">
        <f t="shared" si="23"/>
        <v>7.4553868106161278</v>
      </c>
      <c r="H256" s="178">
        <f>MAX(0,(B256-10.64)*Assumptions!$C$2)</f>
        <v>0</v>
      </c>
      <c r="I256" s="178">
        <f>MAX(0,(D256-10.64)*Assumptions!$C$2)</f>
        <v>0</v>
      </c>
      <c r="J256" s="178">
        <f>MAX(0,(E256-10.64)*Assumptions!$C$2)</f>
        <v>0</v>
      </c>
      <c r="K256" s="178">
        <f>MAX(0,(F256-10.64)*Assumptions!$C$2)</f>
        <v>0</v>
      </c>
    </row>
    <row r="257" spans="1:11">
      <c r="A257" s="175">
        <v>45668.541666666664</v>
      </c>
      <c r="B257" s="176">
        <v>6.2768284993694836</v>
      </c>
      <c r="C257" s="177">
        <f t="shared" si="20"/>
        <v>1.2615553030197708E-4</v>
      </c>
      <c r="D257" s="178">
        <f t="shared" si="21"/>
        <v>6.5725840543255671</v>
      </c>
      <c r="E257" s="178">
        <f t="shared" si="23"/>
        <v>6.8822752056255956</v>
      </c>
      <c r="F257" s="178">
        <f t="shared" si="23"/>
        <v>7.2065585794671403</v>
      </c>
      <c r="G257" s="178">
        <f t="shared" si="23"/>
        <v>7.5461217413741339</v>
      </c>
      <c r="H257" s="178">
        <f>MAX(0,(B257-10.64)*Assumptions!$C$2)</f>
        <v>0</v>
      </c>
      <c r="I257" s="178">
        <f>MAX(0,(D257-10.64)*Assumptions!$C$2)</f>
        <v>0</v>
      </c>
      <c r="J257" s="178">
        <f>MAX(0,(E257-10.64)*Assumptions!$C$2)</f>
        <v>0</v>
      </c>
      <c r="K257" s="178">
        <f>MAX(0,(F257-10.64)*Assumptions!$C$2)</f>
        <v>0</v>
      </c>
    </row>
    <row r="258" spans="1:11">
      <c r="A258" s="175">
        <v>45668.583333333336</v>
      </c>
      <c r="B258" s="176">
        <v>6.2390920554854983</v>
      </c>
      <c r="C258" s="177">
        <f t="shared" si="20"/>
        <v>1.2539708022000126E-4</v>
      </c>
      <c r="D258" s="178">
        <f t="shared" si="21"/>
        <v>6.5330695209328278</v>
      </c>
      <c r="E258" s="178">
        <f t="shared" si="23"/>
        <v>6.8408988015837586</v>
      </c>
      <c r="F258" s="178">
        <f t="shared" si="23"/>
        <v>7.1632325759833702</v>
      </c>
      <c r="G258" s="178">
        <f t="shared" si="23"/>
        <v>7.5007542759951304</v>
      </c>
      <c r="H258" s="178">
        <f>MAX(0,(B258-10.64)*Assumptions!$C$2)</f>
        <v>0</v>
      </c>
      <c r="I258" s="178">
        <f>MAX(0,(D258-10.64)*Assumptions!$C$2)</f>
        <v>0</v>
      </c>
      <c r="J258" s="178">
        <f>MAX(0,(E258-10.64)*Assumptions!$C$2)</f>
        <v>0</v>
      </c>
      <c r="K258" s="178">
        <f>MAX(0,(F258-10.64)*Assumptions!$C$2)</f>
        <v>0</v>
      </c>
    </row>
    <row r="259" spans="1:11">
      <c r="A259" s="175">
        <v>45668.625</v>
      </c>
      <c r="B259" s="176">
        <v>6.2265132408575035</v>
      </c>
      <c r="C259" s="177">
        <f t="shared" si="20"/>
        <v>1.2514426352600933E-4</v>
      </c>
      <c r="D259" s="178">
        <f t="shared" si="21"/>
        <v>6.5198980098019153</v>
      </c>
      <c r="E259" s="178">
        <f t="shared" si="23"/>
        <v>6.8271066669031457</v>
      </c>
      <c r="F259" s="178">
        <f t="shared" si="23"/>
        <v>7.1487905748221134</v>
      </c>
      <c r="G259" s="178">
        <f t="shared" si="23"/>
        <v>7.4856317875354632</v>
      </c>
      <c r="H259" s="178">
        <f>MAX(0,(B259-10.64)*Assumptions!$C$2)</f>
        <v>0</v>
      </c>
      <c r="I259" s="178">
        <f>MAX(0,(D259-10.64)*Assumptions!$C$2)</f>
        <v>0</v>
      </c>
      <c r="J259" s="178">
        <f>MAX(0,(E259-10.64)*Assumptions!$C$2)</f>
        <v>0</v>
      </c>
      <c r="K259" s="178">
        <f>MAX(0,(F259-10.64)*Assumptions!$C$2)</f>
        <v>0</v>
      </c>
    </row>
    <row r="260" spans="1:11">
      <c r="A260" s="175">
        <v>45668.666666666664</v>
      </c>
      <c r="B260" s="176">
        <v>6.3145649432534672</v>
      </c>
      <c r="C260" s="177">
        <f t="shared" si="20"/>
        <v>1.2691398038395288E-4</v>
      </c>
      <c r="D260" s="178">
        <f t="shared" si="21"/>
        <v>6.6120985877183056</v>
      </c>
      <c r="E260" s="178">
        <f t="shared" si="23"/>
        <v>6.9236516096674317</v>
      </c>
      <c r="F260" s="178">
        <f t="shared" si="23"/>
        <v>7.2498845829509095</v>
      </c>
      <c r="G260" s="178">
        <f t="shared" si="23"/>
        <v>7.5914892067531357</v>
      </c>
      <c r="H260" s="178">
        <f>MAX(0,(B260-10.64)*Assumptions!$C$2)</f>
        <v>0</v>
      </c>
      <c r="I260" s="178">
        <f>MAX(0,(D260-10.64)*Assumptions!$C$2)</f>
        <v>0</v>
      </c>
      <c r="J260" s="178">
        <f>MAX(0,(E260-10.64)*Assumptions!$C$2)</f>
        <v>0</v>
      </c>
      <c r="K260" s="178">
        <f>MAX(0,(F260-10.64)*Assumptions!$C$2)</f>
        <v>0</v>
      </c>
    </row>
    <row r="261" spans="1:11">
      <c r="A261" s="175">
        <v>45668.708333333336</v>
      </c>
      <c r="B261" s="176">
        <v>6.6667717528373265</v>
      </c>
      <c r="C261" s="177">
        <f t="shared" ref="C261:C324" si="24">B261/$B$2</f>
        <v>1.3399284781572714E-4</v>
      </c>
      <c r="D261" s="178">
        <f t="shared" si="21"/>
        <v>6.9809008993838679</v>
      </c>
      <c r="E261" s="178">
        <f t="shared" si="23"/>
        <v>7.3098313807245798</v>
      </c>
      <c r="F261" s="178">
        <f t="shared" si="23"/>
        <v>7.6542606154661001</v>
      </c>
      <c r="G261" s="178">
        <f t="shared" si="23"/>
        <v>8.0149188836238281</v>
      </c>
      <c r="H261" s="178">
        <f>MAX(0,(B261-10.64)*Assumptions!$C$2)</f>
        <v>0</v>
      </c>
      <c r="I261" s="178">
        <f>MAX(0,(D261-10.64)*Assumptions!$C$2)</f>
        <v>0</v>
      </c>
      <c r="J261" s="178">
        <f>MAX(0,(E261-10.64)*Assumptions!$C$2)</f>
        <v>0</v>
      </c>
      <c r="K261" s="178">
        <f>MAX(0,(F261-10.64)*Assumptions!$C$2)</f>
        <v>0</v>
      </c>
    </row>
    <row r="262" spans="1:11">
      <c r="A262" s="175">
        <v>45668.75</v>
      </c>
      <c r="B262" s="176">
        <v>7.0944514501891547</v>
      </c>
      <c r="C262" s="177">
        <f t="shared" si="24"/>
        <v>1.4258861541145305E-4</v>
      </c>
      <c r="D262" s="178">
        <f t="shared" ref="D262:D325" si="25">D$2*$C262</f>
        <v>7.4287322778349099</v>
      </c>
      <c r="E262" s="178">
        <f t="shared" si="23"/>
        <v>7.7787639598654028</v>
      </c>
      <c r="F262" s="178">
        <f t="shared" si="23"/>
        <v>8.1452886549488319</v>
      </c>
      <c r="G262" s="178">
        <f t="shared" si="23"/>
        <v>8.5290834912525284</v>
      </c>
      <c r="H262" s="178">
        <f>MAX(0,(B262-10.64)*Assumptions!$C$2)</f>
        <v>0</v>
      </c>
      <c r="I262" s="178">
        <f>MAX(0,(D262-10.64)*Assumptions!$C$2)</f>
        <v>0</v>
      </c>
      <c r="J262" s="178">
        <f>MAX(0,(E262-10.64)*Assumptions!$C$2)</f>
        <v>0</v>
      </c>
      <c r="K262" s="178">
        <f>MAX(0,(F262-10.64)*Assumptions!$C$2)</f>
        <v>0</v>
      </c>
    </row>
    <row r="263" spans="1:11">
      <c r="A263" s="175">
        <v>45668.791666666664</v>
      </c>
      <c r="B263" s="176">
        <v>6.8680327868852462</v>
      </c>
      <c r="C263" s="177">
        <f t="shared" si="24"/>
        <v>1.3803791491959818E-4</v>
      </c>
      <c r="D263" s="178">
        <f t="shared" si="25"/>
        <v>7.1916450774784773</v>
      </c>
      <c r="E263" s="178">
        <f t="shared" si="23"/>
        <v>7.5305055356143802</v>
      </c>
      <c r="F263" s="178">
        <f t="shared" si="23"/>
        <v>7.8853326340462102</v>
      </c>
      <c r="G263" s="178">
        <f t="shared" si="23"/>
        <v>8.256878698978511</v>
      </c>
      <c r="H263" s="178">
        <f>MAX(0,(B263-10.64)*Assumptions!$C$2)</f>
        <v>0</v>
      </c>
      <c r="I263" s="178">
        <f>MAX(0,(D263-10.64)*Assumptions!$C$2)</f>
        <v>0</v>
      </c>
      <c r="J263" s="178">
        <f>MAX(0,(E263-10.64)*Assumptions!$C$2)</f>
        <v>0</v>
      </c>
      <c r="K263" s="178">
        <f>MAX(0,(F263-10.64)*Assumptions!$C$2)</f>
        <v>0</v>
      </c>
    </row>
    <row r="264" spans="1:11">
      <c r="A264" s="175">
        <v>45668.833333333336</v>
      </c>
      <c r="B264" s="176">
        <v>6.6793505674653213</v>
      </c>
      <c r="C264" s="177">
        <f t="shared" si="24"/>
        <v>1.3424566450971907E-4</v>
      </c>
      <c r="D264" s="178">
        <f t="shared" si="25"/>
        <v>6.9940724105147805</v>
      </c>
      <c r="E264" s="178">
        <f t="shared" si="23"/>
        <v>7.3236235154051919</v>
      </c>
      <c r="F264" s="178">
        <f t="shared" si="23"/>
        <v>7.6687026166273569</v>
      </c>
      <c r="G264" s="178">
        <f t="shared" si="23"/>
        <v>8.0300413720834953</v>
      </c>
      <c r="H264" s="178">
        <f>MAX(0,(B264-10.64)*Assumptions!$C$2)</f>
        <v>0</v>
      </c>
      <c r="I264" s="178">
        <f>MAX(0,(D264-10.64)*Assumptions!$C$2)</f>
        <v>0</v>
      </c>
      <c r="J264" s="178">
        <f>MAX(0,(E264-10.64)*Assumptions!$C$2)</f>
        <v>0</v>
      </c>
      <c r="K264" s="178">
        <f>MAX(0,(F264-10.64)*Assumptions!$C$2)</f>
        <v>0</v>
      </c>
    </row>
    <row r="265" spans="1:11">
      <c r="A265" s="175">
        <v>45668.875</v>
      </c>
      <c r="B265" s="176">
        <v>6.4151954602774275</v>
      </c>
      <c r="C265" s="177">
        <f t="shared" si="24"/>
        <v>1.2893651393588838E-4</v>
      </c>
      <c r="D265" s="178">
        <f t="shared" si="25"/>
        <v>6.7174706767656094</v>
      </c>
      <c r="E265" s="178">
        <f t="shared" si="23"/>
        <v>7.0339886871123314</v>
      </c>
      <c r="F265" s="178">
        <f t="shared" si="23"/>
        <v>7.3654205922409641</v>
      </c>
      <c r="G265" s="178">
        <f t="shared" si="23"/>
        <v>7.7124691144304762</v>
      </c>
      <c r="H265" s="178">
        <f>MAX(0,(B265-10.64)*Assumptions!$C$2)</f>
        <v>0</v>
      </c>
      <c r="I265" s="178">
        <f>MAX(0,(D265-10.64)*Assumptions!$C$2)</f>
        <v>0</v>
      </c>
      <c r="J265" s="178">
        <f>MAX(0,(E265-10.64)*Assumptions!$C$2)</f>
        <v>0</v>
      </c>
      <c r="K265" s="178">
        <f>MAX(0,(F265-10.64)*Assumptions!$C$2)</f>
        <v>0</v>
      </c>
    </row>
    <row r="266" spans="1:11">
      <c r="A266" s="175">
        <v>45668.916666666664</v>
      </c>
      <c r="B266" s="176">
        <v>6.0504098360655734</v>
      </c>
      <c r="C266" s="177">
        <f t="shared" si="24"/>
        <v>1.2160482981012218E-4</v>
      </c>
      <c r="D266" s="178">
        <f t="shared" si="25"/>
        <v>6.3354968539691336</v>
      </c>
      <c r="E266" s="178">
        <f t="shared" si="23"/>
        <v>6.6340167813745712</v>
      </c>
      <c r="F266" s="178">
        <f t="shared" si="23"/>
        <v>6.9466025585645177</v>
      </c>
      <c r="G266" s="178">
        <f t="shared" si="23"/>
        <v>7.2739169491001165</v>
      </c>
      <c r="H266" s="178">
        <f>MAX(0,(B266-10.64)*Assumptions!$C$2)</f>
        <v>0</v>
      </c>
      <c r="I266" s="178">
        <f>MAX(0,(D266-10.64)*Assumptions!$C$2)</f>
        <v>0</v>
      </c>
      <c r="J266" s="178">
        <f>MAX(0,(E266-10.64)*Assumptions!$C$2)</f>
        <v>0</v>
      </c>
      <c r="K266" s="178">
        <f>MAX(0,(F266-10.64)*Assumptions!$C$2)</f>
        <v>0</v>
      </c>
    </row>
    <row r="267" spans="1:11">
      <c r="A267" s="175">
        <v>45668.958333333336</v>
      </c>
      <c r="B267" s="176">
        <v>5.7485182849936951</v>
      </c>
      <c r="C267" s="177">
        <f t="shared" si="24"/>
        <v>1.1553722915431568E-4</v>
      </c>
      <c r="D267" s="178">
        <f t="shared" si="25"/>
        <v>6.0193805868272232</v>
      </c>
      <c r="E267" s="178">
        <f t="shared" si="23"/>
        <v>6.3030055490398746</v>
      </c>
      <c r="F267" s="178">
        <f t="shared" si="23"/>
        <v>6.5999945306943548</v>
      </c>
      <c r="G267" s="178">
        <f t="shared" si="23"/>
        <v>6.9109772260680948</v>
      </c>
      <c r="H267" s="178">
        <f>MAX(0,(B267-10.64)*Assumptions!$C$2)</f>
        <v>0</v>
      </c>
      <c r="I267" s="178">
        <f>MAX(0,(D267-10.64)*Assumptions!$C$2)</f>
        <v>0</v>
      </c>
      <c r="J267" s="178">
        <f>MAX(0,(E267-10.64)*Assumptions!$C$2)</f>
        <v>0</v>
      </c>
      <c r="K267" s="178">
        <f>MAX(0,(F267-10.64)*Assumptions!$C$2)</f>
        <v>0</v>
      </c>
    </row>
    <row r="268" spans="1:11">
      <c r="A268" s="175">
        <v>45669</v>
      </c>
      <c r="B268" s="176">
        <v>5.4340479192938211</v>
      </c>
      <c r="C268" s="177">
        <f t="shared" si="24"/>
        <v>1.0921681180451724E-4</v>
      </c>
      <c r="D268" s="178">
        <f t="shared" si="25"/>
        <v>5.6900928085543994</v>
      </c>
      <c r="E268" s="178">
        <f t="shared" ref="E268:G296" si="26">E$2*$C268</f>
        <v>5.9582021820245643</v>
      </c>
      <c r="F268" s="178">
        <f t="shared" si="26"/>
        <v>6.2389445016629352</v>
      </c>
      <c r="G268" s="178">
        <f t="shared" si="26"/>
        <v>6.532915014576405</v>
      </c>
      <c r="H268" s="178">
        <f>MAX(0,(B268-10.64)*Assumptions!$C$2)</f>
        <v>0</v>
      </c>
      <c r="I268" s="178">
        <f>MAX(0,(D268-10.64)*Assumptions!$C$2)</f>
        <v>0</v>
      </c>
      <c r="J268" s="178">
        <f>MAX(0,(E268-10.64)*Assumptions!$C$2)</f>
        <v>0</v>
      </c>
      <c r="K268" s="178">
        <f>MAX(0,(F268-10.64)*Assumptions!$C$2)</f>
        <v>0</v>
      </c>
    </row>
    <row r="269" spans="1:11">
      <c r="A269" s="175">
        <v>45669.041666666664</v>
      </c>
      <c r="B269" s="176">
        <v>5.0818411097099627</v>
      </c>
      <c r="C269" s="177">
        <f t="shared" si="24"/>
        <v>1.0213794437274297E-4</v>
      </c>
      <c r="D269" s="178">
        <f t="shared" si="25"/>
        <v>5.3212904968888362</v>
      </c>
      <c r="E269" s="178">
        <f t="shared" si="26"/>
        <v>5.5720224109674161</v>
      </c>
      <c r="F269" s="178">
        <f t="shared" si="26"/>
        <v>5.8345684691477455</v>
      </c>
      <c r="G269" s="178">
        <f t="shared" si="26"/>
        <v>6.1094853377057117</v>
      </c>
      <c r="H269" s="178">
        <f>MAX(0,(B269-10.64)*Assumptions!$C$2)</f>
        <v>0</v>
      </c>
      <c r="I269" s="178">
        <f>MAX(0,(D269-10.64)*Assumptions!$C$2)</f>
        <v>0</v>
      </c>
      <c r="J269" s="178">
        <f>MAX(0,(E269-10.64)*Assumptions!$C$2)</f>
        <v>0</v>
      </c>
      <c r="K269" s="178">
        <f>MAX(0,(F269-10.64)*Assumptions!$C$2)</f>
        <v>0</v>
      </c>
    </row>
    <row r="270" spans="1:11">
      <c r="A270" s="175">
        <v>45669.083333333336</v>
      </c>
      <c r="B270" s="176">
        <v>4.7170554854981086</v>
      </c>
      <c r="C270" s="177">
        <f t="shared" si="24"/>
        <v>9.480626024697676E-5</v>
      </c>
      <c r="D270" s="178">
        <f t="shared" si="25"/>
        <v>4.9393166740923604</v>
      </c>
      <c r="E270" s="178">
        <f t="shared" si="26"/>
        <v>5.1720505052296559</v>
      </c>
      <c r="F270" s="178">
        <f t="shared" si="26"/>
        <v>5.4157504354712982</v>
      </c>
      <c r="G270" s="178">
        <f t="shared" si="26"/>
        <v>5.6709331723753511</v>
      </c>
      <c r="H270" s="178">
        <f>MAX(0,(B270-10.64)*Assumptions!$C$2)</f>
        <v>0</v>
      </c>
      <c r="I270" s="178">
        <f>MAX(0,(D270-10.64)*Assumptions!$C$2)</f>
        <v>0</v>
      </c>
      <c r="J270" s="178">
        <f>MAX(0,(E270-10.64)*Assumptions!$C$2)</f>
        <v>0</v>
      </c>
      <c r="K270" s="178">
        <f>MAX(0,(F270-10.64)*Assumptions!$C$2)</f>
        <v>0</v>
      </c>
    </row>
    <row r="271" spans="1:11">
      <c r="A271" s="175">
        <v>45669.125</v>
      </c>
      <c r="B271" s="176">
        <v>4.3900063051702398</v>
      </c>
      <c r="C271" s="177">
        <f t="shared" si="24"/>
        <v>8.823302620318637E-5</v>
      </c>
      <c r="D271" s="178">
        <f t="shared" si="25"/>
        <v>4.5968573846886231</v>
      </c>
      <c r="E271" s="178">
        <f t="shared" si="26"/>
        <v>4.8134550035337327</v>
      </c>
      <c r="F271" s="178">
        <f t="shared" si="26"/>
        <v>5.040258405278621</v>
      </c>
      <c r="G271" s="178">
        <f t="shared" si="26"/>
        <v>5.2777484724239931</v>
      </c>
      <c r="H271" s="178">
        <f>MAX(0,(B271-10.64)*Assumptions!$C$2)</f>
        <v>0</v>
      </c>
      <c r="I271" s="178">
        <f>MAX(0,(D271-10.64)*Assumptions!$C$2)</f>
        <v>0</v>
      </c>
      <c r="J271" s="178">
        <f>MAX(0,(E271-10.64)*Assumptions!$C$2)</f>
        <v>0</v>
      </c>
      <c r="K271" s="178">
        <f>MAX(0,(F271-10.64)*Assumptions!$C$2)</f>
        <v>0</v>
      </c>
    </row>
    <row r="272" spans="1:11">
      <c r="A272" s="175">
        <v>45669.166666666664</v>
      </c>
      <c r="B272" s="176">
        <v>4.4151639344262295</v>
      </c>
      <c r="C272" s="177">
        <f t="shared" si="24"/>
        <v>8.8738659591170246E-5</v>
      </c>
      <c r="D272" s="178">
        <f t="shared" si="25"/>
        <v>4.6232004069504491</v>
      </c>
      <c r="E272" s="178">
        <f t="shared" si="26"/>
        <v>4.8410392728949576</v>
      </c>
      <c r="F272" s="178">
        <f t="shared" si="26"/>
        <v>5.0691424076011344</v>
      </c>
      <c r="G272" s="178">
        <f t="shared" si="26"/>
        <v>5.3079934493433285</v>
      </c>
      <c r="H272" s="178">
        <f>MAX(0,(B272-10.64)*Assumptions!$C$2)</f>
        <v>0</v>
      </c>
      <c r="I272" s="178">
        <f>MAX(0,(D272-10.64)*Assumptions!$C$2)</f>
        <v>0</v>
      </c>
      <c r="J272" s="178">
        <f>MAX(0,(E272-10.64)*Assumptions!$C$2)</f>
        <v>0</v>
      </c>
      <c r="K272" s="178">
        <f>MAX(0,(F272-10.64)*Assumptions!$C$2)</f>
        <v>0</v>
      </c>
    </row>
    <row r="273" spans="1:11">
      <c r="A273" s="175">
        <v>45669.208333333336</v>
      </c>
      <c r="B273" s="176">
        <v>4.4403215636822191</v>
      </c>
      <c r="C273" s="177">
        <f t="shared" si="24"/>
        <v>8.9244292979154122E-5</v>
      </c>
      <c r="D273" s="178">
        <f t="shared" si="25"/>
        <v>4.649543429212275</v>
      </c>
      <c r="E273" s="178">
        <f t="shared" si="26"/>
        <v>4.8686235422561825</v>
      </c>
      <c r="F273" s="178">
        <f t="shared" si="26"/>
        <v>5.0980264099236479</v>
      </c>
      <c r="G273" s="178">
        <f t="shared" si="26"/>
        <v>5.3382384262626639</v>
      </c>
      <c r="H273" s="178">
        <f>MAX(0,(B273-10.64)*Assumptions!$C$2)</f>
        <v>0</v>
      </c>
      <c r="I273" s="178">
        <f>MAX(0,(D273-10.64)*Assumptions!$C$2)</f>
        <v>0</v>
      </c>
      <c r="J273" s="178">
        <f>MAX(0,(E273-10.64)*Assumptions!$C$2)</f>
        <v>0</v>
      </c>
      <c r="K273" s="178">
        <f>MAX(0,(F273-10.64)*Assumptions!$C$2)</f>
        <v>0</v>
      </c>
    </row>
    <row r="274" spans="1:11">
      <c r="A274" s="175">
        <v>45669.25</v>
      </c>
      <c r="B274" s="176">
        <v>4.4654791929382096</v>
      </c>
      <c r="C274" s="177">
        <f t="shared" si="24"/>
        <v>8.9749926367137998E-5</v>
      </c>
      <c r="D274" s="178">
        <f t="shared" si="25"/>
        <v>4.675886451474101</v>
      </c>
      <c r="E274" s="178">
        <f t="shared" si="26"/>
        <v>4.8962078116174075</v>
      </c>
      <c r="F274" s="178">
        <f t="shared" si="26"/>
        <v>5.1269104122461622</v>
      </c>
      <c r="G274" s="178">
        <f t="shared" si="26"/>
        <v>5.3684834031819983</v>
      </c>
      <c r="H274" s="178">
        <f>MAX(0,(B274-10.64)*Assumptions!$C$2)</f>
        <v>0</v>
      </c>
      <c r="I274" s="178">
        <f>MAX(0,(D274-10.64)*Assumptions!$C$2)</f>
        <v>0</v>
      </c>
      <c r="J274" s="178">
        <f>MAX(0,(E274-10.64)*Assumptions!$C$2)</f>
        <v>0</v>
      </c>
      <c r="K274" s="178">
        <f>MAX(0,(F274-10.64)*Assumptions!$C$2)</f>
        <v>0</v>
      </c>
    </row>
    <row r="275" spans="1:11">
      <c r="A275" s="175">
        <v>45669.291666666664</v>
      </c>
      <c r="B275" s="176">
        <v>4.5786885245901647</v>
      </c>
      <c r="C275" s="177">
        <f t="shared" si="24"/>
        <v>9.2025276613065461E-5</v>
      </c>
      <c r="D275" s="178">
        <f t="shared" si="25"/>
        <v>4.7944300516523182</v>
      </c>
      <c r="E275" s="178">
        <f t="shared" si="26"/>
        <v>5.0203370237429201</v>
      </c>
      <c r="F275" s="178">
        <f t="shared" si="26"/>
        <v>5.2568884226974744</v>
      </c>
      <c r="G275" s="178">
        <f t="shared" si="26"/>
        <v>5.5045857993190088</v>
      </c>
      <c r="H275" s="178">
        <f>MAX(0,(B275-10.64)*Assumptions!$C$2)</f>
        <v>0</v>
      </c>
      <c r="I275" s="178">
        <f>MAX(0,(D275-10.64)*Assumptions!$C$2)</f>
        <v>0</v>
      </c>
      <c r="J275" s="178">
        <f>MAX(0,(E275-10.64)*Assumptions!$C$2)</f>
        <v>0</v>
      </c>
      <c r="K275" s="178">
        <f>MAX(0,(F275-10.64)*Assumptions!$C$2)</f>
        <v>0</v>
      </c>
    </row>
    <row r="276" spans="1:11">
      <c r="A276" s="175">
        <v>45669.333333333336</v>
      </c>
      <c r="B276" s="176">
        <v>5.0063682219419929</v>
      </c>
      <c r="C276" s="177">
        <f t="shared" si="24"/>
        <v>1.0062104420879134E-4</v>
      </c>
      <c r="D276" s="178">
        <f t="shared" si="25"/>
        <v>5.2422614301033583</v>
      </c>
      <c r="E276" s="178">
        <f t="shared" si="26"/>
        <v>5.4892696028837422</v>
      </c>
      <c r="F276" s="178">
        <f t="shared" si="26"/>
        <v>5.7479164621802044</v>
      </c>
      <c r="G276" s="178">
        <f t="shared" si="26"/>
        <v>6.0187504069477065</v>
      </c>
      <c r="H276" s="178">
        <f>MAX(0,(B276-10.64)*Assumptions!$C$2)</f>
        <v>0</v>
      </c>
      <c r="I276" s="178">
        <f>MAX(0,(D276-10.64)*Assumptions!$C$2)</f>
        <v>0</v>
      </c>
      <c r="J276" s="178">
        <f>MAX(0,(E276-10.64)*Assumptions!$C$2)</f>
        <v>0</v>
      </c>
      <c r="K276" s="178">
        <f>MAX(0,(F276-10.64)*Assumptions!$C$2)</f>
        <v>0</v>
      </c>
    </row>
    <row r="277" spans="1:11">
      <c r="A277" s="175">
        <v>45669.375</v>
      </c>
      <c r="B277" s="176">
        <v>5.3711538461538462</v>
      </c>
      <c r="C277" s="177">
        <f t="shared" si="24"/>
        <v>1.0795272833455754E-4</v>
      </c>
      <c r="D277" s="178">
        <f t="shared" si="25"/>
        <v>5.6242352528998341</v>
      </c>
      <c r="E277" s="178">
        <f t="shared" si="26"/>
        <v>5.8892415086215015</v>
      </c>
      <c r="F277" s="178">
        <f t="shared" si="26"/>
        <v>6.1667344958566508</v>
      </c>
      <c r="G277" s="178">
        <f t="shared" si="26"/>
        <v>6.4573025722780661</v>
      </c>
      <c r="H277" s="178">
        <f>MAX(0,(B277-10.64)*Assumptions!$C$2)</f>
        <v>0</v>
      </c>
      <c r="I277" s="178">
        <f>MAX(0,(D277-10.64)*Assumptions!$C$2)</f>
        <v>0</v>
      </c>
      <c r="J277" s="178">
        <f>MAX(0,(E277-10.64)*Assumptions!$C$2)</f>
        <v>0</v>
      </c>
      <c r="K277" s="178">
        <f>MAX(0,(F277-10.64)*Assumptions!$C$2)</f>
        <v>0</v>
      </c>
    </row>
    <row r="278" spans="1:11">
      <c r="A278" s="175">
        <v>45669.416666666664</v>
      </c>
      <c r="B278" s="176">
        <v>5.7359394703656994</v>
      </c>
      <c r="C278" s="177">
        <f t="shared" si="24"/>
        <v>1.1528441246032372E-4</v>
      </c>
      <c r="D278" s="178">
        <f t="shared" si="25"/>
        <v>6.0062090756963089</v>
      </c>
      <c r="E278" s="178">
        <f t="shared" si="26"/>
        <v>6.2892134143592608</v>
      </c>
      <c r="F278" s="178">
        <f t="shared" si="26"/>
        <v>6.5855525295330972</v>
      </c>
      <c r="G278" s="178">
        <f t="shared" si="26"/>
        <v>6.8958547376084258</v>
      </c>
      <c r="H278" s="178">
        <f>MAX(0,(B278-10.64)*Assumptions!$C$2)</f>
        <v>0</v>
      </c>
      <c r="I278" s="178">
        <f>MAX(0,(D278-10.64)*Assumptions!$C$2)</f>
        <v>0</v>
      </c>
      <c r="J278" s="178">
        <f>MAX(0,(E278-10.64)*Assumptions!$C$2)</f>
        <v>0</v>
      </c>
      <c r="K278" s="178">
        <f>MAX(0,(F278-10.64)*Assumptions!$C$2)</f>
        <v>0</v>
      </c>
    </row>
    <row r="279" spans="1:11">
      <c r="A279" s="175">
        <v>45669.458333333336</v>
      </c>
      <c r="B279" s="176">
        <v>5.9749369482976045</v>
      </c>
      <c r="C279" s="177">
        <f t="shared" si="24"/>
        <v>1.2008792964617057E-4</v>
      </c>
      <c r="D279" s="178">
        <f t="shared" si="25"/>
        <v>6.2564677871836567</v>
      </c>
      <c r="E279" s="178">
        <f t="shared" si="26"/>
        <v>6.5512639732908982</v>
      </c>
      <c r="F279" s="178">
        <f t="shared" si="26"/>
        <v>6.8599505515969774</v>
      </c>
      <c r="G279" s="178">
        <f t="shared" si="26"/>
        <v>7.1831820183421113</v>
      </c>
      <c r="H279" s="178">
        <f>MAX(0,(B279-10.64)*Assumptions!$C$2)</f>
        <v>0</v>
      </c>
      <c r="I279" s="178">
        <f>MAX(0,(D279-10.64)*Assumptions!$C$2)</f>
        <v>0</v>
      </c>
      <c r="J279" s="178">
        <f>MAX(0,(E279-10.64)*Assumptions!$C$2)</f>
        <v>0</v>
      </c>
      <c r="K279" s="178">
        <f>MAX(0,(F279-10.64)*Assumptions!$C$2)</f>
        <v>0</v>
      </c>
    </row>
    <row r="280" spans="1:11">
      <c r="A280" s="175">
        <v>45669.5</v>
      </c>
      <c r="B280" s="176">
        <v>6.2265132408575035</v>
      </c>
      <c r="C280" s="177">
        <f t="shared" si="24"/>
        <v>1.2514426352600933E-4</v>
      </c>
      <c r="D280" s="178">
        <f t="shared" si="25"/>
        <v>6.5198980098019153</v>
      </c>
      <c r="E280" s="178">
        <f t="shared" si="26"/>
        <v>6.8271066669031457</v>
      </c>
      <c r="F280" s="178">
        <f t="shared" si="26"/>
        <v>7.1487905748221134</v>
      </c>
      <c r="G280" s="178">
        <f t="shared" si="26"/>
        <v>7.4856317875354632</v>
      </c>
      <c r="H280" s="178">
        <f>MAX(0,(B280-10.64)*Assumptions!$C$2)</f>
        <v>0</v>
      </c>
      <c r="I280" s="178">
        <f>MAX(0,(D280-10.64)*Assumptions!$C$2)</f>
        <v>0</v>
      </c>
      <c r="J280" s="178">
        <f>MAX(0,(E280-10.64)*Assumptions!$C$2)</f>
        <v>0</v>
      </c>
      <c r="K280" s="178">
        <f>MAX(0,(F280-10.64)*Assumptions!$C$2)</f>
        <v>0</v>
      </c>
    </row>
    <row r="281" spans="1:11">
      <c r="A281" s="175">
        <v>45669.541666666664</v>
      </c>
      <c r="B281" s="176">
        <v>6.3145649432534672</v>
      </c>
      <c r="C281" s="177">
        <f t="shared" si="24"/>
        <v>1.2691398038395288E-4</v>
      </c>
      <c r="D281" s="178">
        <f t="shared" si="25"/>
        <v>6.6120985877183056</v>
      </c>
      <c r="E281" s="178">
        <f t="shared" si="26"/>
        <v>6.9236516096674317</v>
      </c>
      <c r="F281" s="178">
        <f t="shared" si="26"/>
        <v>7.2498845829509095</v>
      </c>
      <c r="G281" s="178">
        <f t="shared" si="26"/>
        <v>7.5914892067531357</v>
      </c>
      <c r="H281" s="178">
        <f>MAX(0,(B281-10.64)*Assumptions!$C$2)</f>
        <v>0</v>
      </c>
      <c r="I281" s="178">
        <f>MAX(0,(D281-10.64)*Assumptions!$C$2)</f>
        <v>0</v>
      </c>
      <c r="J281" s="178">
        <f>MAX(0,(E281-10.64)*Assumptions!$C$2)</f>
        <v>0</v>
      </c>
      <c r="K281" s="178">
        <f>MAX(0,(F281-10.64)*Assumptions!$C$2)</f>
        <v>0</v>
      </c>
    </row>
    <row r="282" spans="1:11">
      <c r="A282" s="175">
        <v>45669.583333333336</v>
      </c>
      <c r="B282" s="176">
        <v>6.1887767969735181</v>
      </c>
      <c r="C282" s="177">
        <f t="shared" si="24"/>
        <v>1.2438581344403351E-4</v>
      </c>
      <c r="D282" s="178">
        <f t="shared" si="25"/>
        <v>6.4803834764091768</v>
      </c>
      <c r="E282" s="178">
        <f t="shared" si="26"/>
        <v>6.7857302628613088</v>
      </c>
      <c r="F282" s="178">
        <f t="shared" si="26"/>
        <v>7.1054645713383424</v>
      </c>
      <c r="G282" s="178">
        <f t="shared" si="26"/>
        <v>7.4402643221564606</v>
      </c>
      <c r="H282" s="178">
        <f>MAX(0,(B282-10.64)*Assumptions!$C$2)</f>
        <v>0</v>
      </c>
      <c r="I282" s="178">
        <f>MAX(0,(D282-10.64)*Assumptions!$C$2)</f>
        <v>0</v>
      </c>
      <c r="J282" s="178">
        <f>MAX(0,(E282-10.64)*Assumptions!$C$2)</f>
        <v>0</v>
      </c>
      <c r="K282" s="178">
        <f>MAX(0,(F282-10.64)*Assumptions!$C$2)</f>
        <v>0</v>
      </c>
    </row>
    <row r="283" spans="1:11">
      <c r="A283" s="175">
        <v>45669.625</v>
      </c>
      <c r="B283" s="176">
        <v>6.3900378310214379</v>
      </c>
      <c r="C283" s="177">
        <f t="shared" si="24"/>
        <v>1.2843088054790452E-4</v>
      </c>
      <c r="D283" s="178">
        <f t="shared" si="25"/>
        <v>6.6911276545037834</v>
      </c>
      <c r="E283" s="178">
        <f t="shared" si="26"/>
        <v>7.0064044177511073</v>
      </c>
      <c r="F283" s="178">
        <f t="shared" si="26"/>
        <v>7.3365365899184516</v>
      </c>
      <c r="G283" s="178">
        <f t="shared" si="26"/>
        <v>7.6822241375111417</v>
      </c>
      <c r="H283" s="178">
        <f>MAX(0,(B283-10.64)*Assumptions!$C$2)</f>
        <v>0</v>
      </c>
      <c r="I283" s="178">
        <f>MAX(0,(D283-10.64)*Assumptions!$C$2)</f>
        <v>0</v>
      </c>
      <c r="J283" s="178">
        <f>MAX(0,(E283-10.64)*Assumptions!$C$2)</f>
        <v>0</v>
      </c>
      <c r="K283" s="178">
        <f>MAX(0,(F283-10.64)*Assumptions!$C$2)</f>
        <v>0</v>
      </c>
    </row>
    <row r="284" spans="1:11">
      <c r="A284" s="175">
        <v>45669.666666666664</v>
      </c>
      <c r="B284" s="176">
        <v>6.6290353089533411</v>
      </c>
      <c r="C284" s="177">
        <f t="shared" si="24"/>
        <v>1.3323439773375132E-4</v>
      </c>
      <c r="D284" s="178">
        <f t="shared" si="25"/>
        <v>6.9413863659911286</v>
      </c>
      <c r="E284" s="178">
        <f t="shared" si="26"/>
        <v>7.268454976682742</v>
      </c>
      <c r="F284" s="178">
        <f t="shared" si="26"/>
        <v>7.6109346119823291</v>
      </c>
      <c r="G284" s="178">
        <f t="shared" si="26"/>
        <v>7.9695514182448255</v>
      </c>
      <c r="H284" s="178">
        <f>MAX(0,(B284-10.64)*Assumptions!$C$2)</f>
        <v>0</v>
      </c>
      <c r="I284" s="178">
        <f>MAX(0,(D284-10.64)*Assumptions!$C$2)</f>
        <v>0</v>
      </c>
      <c r="J284" s="178">
        <f>MAX(0,(E284-10.64)*Assumptions!$C$2)</f>
        <v>0</v>
      </c>
      <c r="K284" s="178">
        <f>MAX(0,(F284-10.64)*Assumptions!$C$2)</f>
        <v>0</v>
      </c>
    </row>
    <row r="285" spans="1:11">
      <c r="A285" s="175">
        <v>45669.708333333336</v>
      </c>
      <c r="B285" s="176">
        <v>7.4089218158890287</v>
      </c>
      <c r="C285" s="177">
        <f t="shared" si="24"/>
        <v>1.489090327612515E-4</v>
      </c>
      <c r="D285" s="178">
        <f t="shared" si="25"/>
        <v>7.7580200561077337</v>
      </c>
      <c r="E285" s="178">
        <f t="shared" si="26"/>
        <v>8.1235673268807123</v>
      </c>
      <c r="F285" s="178">
        <f t="shared" si="26"/>
        <v>8.5063386839802515</v>
      </c>
      <c r="G285" s="178">
        <f t="shared" si="26"/>
        <v>8.9071457027442182</v>
      </c>
      <c r="H285" s="178">
        <f>MAX(0,(B285-10.64)*Assumptions!$C$2)</f>
        <v>0</v>
      </c>
      <c r="I285" s="178">
        <f>MAX(0,(D285-10.64)*Assumptions!$C$2)</f>
        <v>0</v>
      </c>
      <c r="J285" s="178">
        <f>MAX(0,(E285-10.64)*Assumptions!$C$2)</f>
        <v>0</v>
      </c>
      <c r="K285" s="178">
        <f>MAX(0,(F285-10.64)*Assumptions!$C$2)</f>
        <v>0</v>
      </c>
    </row>
    <row r="286" spans="1:11">
      <c r="A286" s="175">
        <v>45669.75</v>
      </c>
      <c r="B286" s="176">
        <v>7.7108133669609078</v>
      </c>
      <c r="C286" s="177">
        <f t="shared" si="24"/>
        <v>1.5497663341705801E-4</v>
      </c>
      <c r="D286" s="178">
        <f t="shared" si="25"/>
        <v>8.074136323249645</v>
      </c>
      <c r="E286" s="178">
        <f t="shared" si="26"/>
        <v>8.4545785592154115</v>
      </c>
      <c r="F286" s="178">
        <f t="shared" si="26"/>
        <v>8.8529467118504144</v>
      </c>
      <c r="G286" s="178">
        <f t="shared" si="26"/>
        <v>9.2700854257762408</v>
      </c>
      <c r="H286" s="178">
        <f>MAX(0,(B286-10.64)*Assumptions!$C$2)</f>
        <v>0</v>
      </c>
      <c r="I286" s="178">
        <f>MAX(0,(D286-10.64)*Assumptions!$C$2)</f>
        <v>0</v>
      </c>
      <c r="J286" s="178">
        <f>MAX(0,(E286-10.64)*Assumptions!$C$2)</f>
        <v>0</v>
      </c>
      <c r="K286" s="178">
        <f>MAX(0,(F286-10.64)*Assumptions!$C$2)</f>
        <v>0</v>
      </c>
    </row>
    <row r="287" spans="1:11">
      <c r="A287" s="175">
        <v>45669.791666666664</v>
      </c>
      <c r="B287" s="176">
        <v>7.2328184110971003</v>
      </c>
      <c r="C287" s="177">
        <f t="shared" si="24"/>
        <v>1.4536959904536438E-4</v>
      </c>
      <c r="D287" s="178">
        <f t="shared" si="25"/>
        <v>7.573618900274953</v>
      </c>
      <c r="E287" s="178">
        <f t="shared" si="26"/>
        <v>7.9304774413521395</v>
      </c>
      <c r="F287" s="178">
        <f t="shared" si="26"/>
        <v>8.3041506677226575</v>
      </c>
      <c r="G287" s="178">
        <f t="shared" si="26"/>
        <v>8.6954308643088716</v>
      </c>
      <c r="H287" s="178">
        <f>MAX(0,(B287-10.64)*Assumptions!$C$2)</f>
        <v>0</v>
      </c>
      <c r="I287" s="178">
        <f>MAX(0,(D287-10.64)*Assumptions!$C$2)</f>
        <v>0</v>
      </c>
      <c r="J287" s="178">
        <f>MAX(0,(E287-10.64)*Assumptions!$C$2)</f>
        <v>0</v>
      </c>
      <c r="K287" s="178">
        <f>MAX(0,(F287-10.64)*Assumptions!$C$2)</f>
        <v>0</v>
      </c>
    </row>
    <row r="288" spans="1:11">
      <c r="A288" s="175">
        <v>45669.833333333336</v>
      </c>
      <c r="B288" s="176">
        <v>6.8554539722572514</v>
      </c>
      <c r="C288" s="177">
        <f t="shared" si="24"/>
        <v>1.3778509822560622E-4</v>
      </c>
      <c r="D288" s="178">
        <f t="shared" si="25"/>
        <v>7.178473566347563</v>
      </c>
      <c r="E288" s="178">
        <f t="shared" si="26"/>
        <v>7.5167134009337664</v>
      </c>
      <c r="F288" s="178">
        <f t="shared" si="26"/>
        <v>7.8708906328849526</v>
      </c>
      <c r="G288" s="178">
        <f t="shared" si="26"/>
        <v>8.2417562105188438</v>
      </c>
      <c r="H288" s="178">
        <f>MAX(0,(B288-10.64)*Assumptions!$C$2)</f>
        <v>0</v>
      </c>
      <c r="I288" s="178">
        <f>MAX(0,(D288-10.64)*Assumptions!$C$2)</f>
        <v>0</v>
      </c>
      <c r="J288" s="178">
        <f>MAX(0,(E288-10.64)*Assumptions!$C$2)</f>
        <v>0</v>
      </c>
      <c r="K288" s="178">
        <f>MAX(0,(F288-10.64)*Assumptions!$C$2)</f>
        <v>0</v>
      </c>
    </row>
    <row r="289" spans="1:11">
      <c r="A289" s="175">
        <v>45669.875</v>
      </c>
      <c r="B289" s="176">
        <v>6.6164564943253472</v>
      </c>
      <c r="C289" s="177">
        <f t="shared" si="24"/>
        <v>1.3298158103975942E-4</v>
      </c>
      <c r="D289" s="178">
        <f t="shared" si="25"/>
        <v>6.9282148548602178</v>
      </c>
      <c r="E289" s="178">
        <f t="shared" si="26"/>
        <v>7.2546628420021317</v>
      </c>
      <c r="F289" s="178">
        <f t="shared" si="26"/>
        <v>7.5964926108210742</v>
      </c>
      <c r="G289" s="178">
        <f t="shared" si="26"/>
        <v>7.95442892978516</v>
      </c>
      <c r="H289" s="178">
        <f>MAX(0,(B289-10.64)*Assumptions!$C$2)</f>
        <v>0</v>
      </c>
      <c r="I289" s="178">
        <f>MAX(0,(D289-10.64)*Assumptions!$C$2)</f>
        <v>0</v>
      </c>
      <c r="J289" s="178">
        <f>MAX(0,(E289-10.64)*Assumptions!$C$2)</f>
        <v>0</v>
      </c>
      <c r="K289" s="178">
        <f>MAX(0,(F289-10.64)*Assumptions!$C$2)</f>
        <v>0</v>
      </c>
    </row>
    <row r="290" spans="1:11">
      <c r="A290" s="175">
        <v>45669.916666666664</v>
      </c>
      <c r="B290" s="176">
        <v>6.2894073139974784</v>
      </c>
      <c r="C290" s="177">
        <f t="shared" si="24"/>
        <v>1.2640834699596901E-4</v>
      </c>
      <c r="D290" s="178">
        <f t="shared" si="25"/>
        <v>6.5857555654564797</v>
      </c>
      <c r="E290" s="178">
        <f t="shared" si="26"/>
        <v>6.8960673403062076</v>
      </c>
      <c r="F290" s="178">
        <f t="shared" si="26"/>
        <v>7.221000580628397</v>
      </c>
      <c r="G290" s="178">
        <f t="shared" si="26"/>
        <v>7.5612442298338012</v>
      </c>
      <c r="H290" s="178">
        <f>MAX(0,(B290-10.64)*Assumptions!$C$2)</f>
        <v>0</v>
      </c>
      <c r="I290" s="178">
        <f>MAX(0,(D290-10.64)*Assumptions!$C$2)</f>
        <v>0</v>
      </c>
      <c r="J290" s="178">
        <f>MAX(0,(E290-10.64)*Assumptions!$C$2)</f>
        <v>0</v>
      </c>
      <c r="K290" s="178">
        <f>MAX(0,(F290-10.64)*Assumptions!$C$2)</f>
        <v>0</v>
      </c>
    </row>
    <row r="291" spans="1:11">
      <c r="A291" s="175">
        <v>45669.958333333336</v>
      </c>
      <c r="B291" s="176">
        <v>5.7359394703656994</v>
      </c>
      <c r="C291" s="177">
        <f t="shared" si="24"/>
        <v>1.1528441246032372E-4</v>
      </c>
      <c r="D291" s="178">
        <f t="shared" si="25"/>
        <v>6.0062090756963089</v>
      </c>
      <c r="E291" s="178">
        <f t="shared" si="26"/>
        <v>6.2892134143592608</v>
      </c>
      <c r="F291" s="178">
        <f t="shared" si="26"/>
        <v>6.5855525295330972</v>
      </c>
      <c r="G291" s="178">
        <f t="shared" si="26"/>
        <v>6.8958547376084258</v>
      </c>
      <c r="H291" s="178">
        <f>MAX(0,(B291-10.64)*Assumptions!$C$2)</f>
        <v>0</v>
      </c>
      <c r="I291" s="178">
        <f>MAX(0,(D291-10.64)*Assumptions!$C$2)</f>
        <v>0</v>
      </c>
      <c r="J291" s="178">
        <f>MAX(0,(E291-10.64)*Assumptions!$C$2)</f>
        <v>0</v>
      </c>
      <c r="K291" s="178">
        <f>MAX(0,(F291-10.64)*Assumptions!$C$2)</f>
        <v>0</v>
      </c>
    </row>
    <row r="292" spans="1:11">
      <c r="A292" s="175">
        <v>45670</v>
      </c>
      <c r="B292" s="176">
        <v>5.2202080706179075</v>
      </c>
      <c r="C292" s="177">
        <f t="shared" si="24"/>
        <v>1.049189280066543E-4</v>
      </c>
      <c r="D292" s="178">
        <f t="shared" si="25"/>
        <v>5.4661771193288793</v>
      </c>
      <c r="E292" s="178">
        <f t="shared" si="26"/>
        <v>5.7237358924541537</v>
      </c>
      <c r="F292" s="178">
        <f t="shared" si="26"/>
        <v>5.9934304819215702</v>
      </c>
      <c r="G292" s="178">
        <f t="shared" si="26"/>
        <v>6.2758327107620557</v>
      </c>
      <c r="H292" s="178">
        <f>MAX(0,(B292-10.64)*Assumptions!$C$2)</f>
        <v>0</v>
      </c>
      <c r="I292" s="178">
        <f>MAX(0,(D292-10.64)*Assumptions!$C$2)</f>
        <v>0</v>
      </c>
      <c r="J292" s="178">
        <f>MAX(0,(E292-10.64)*Assumptions!$C$2)</f>
        <v>0</v>
      </c>
      <c r="K292" s="178">
        <f>MAX(0,(F292-10.64)*Assumptions!$C$2)</f>
        <v>0</v>
      </c>
    </row>
    <row r="293" spans="1:11">
      <c r="A293" s="175">
        <v>45670.041666666664</v>
      </c>
      <c r="B293" s="176">
        <v>4.7044766708701138</v>
      </c>
      <c r="C293" s="177">
        <f t="shared" si="24"/>
        <v>9.4553443552984829E-5</v>
      </c>
      <c r="D293" s="178">
        <f t="shared" si="25"/>
        <v>4.926145162961447</v>
      </c>
      <c r="E293" s="178">
        <f t="shared" si="26"/>
        <v>5.1582583705490439</v>
      </c>
      <c r="F293" s="178">
        <f t="shared" si="26"/>
        <v>5.4013084343100415</v>
      </c>
      <c r="G293" s="178">
        <f t="shared" si="26"/>
        <v>5.6558106839156839</v>
      </c>
      <c r="H293" s="178">
        <f>MAX(0,(B293-10.64)*Assumptions!$C$2)</f>
        <v>0</v>
      </c>
      <c r="I293" s="178">
        <f>MAX(0,(D293-10.64)*Assumptions!$C$2)</f>
        <v>0</v>
      </c>
      <c r="J293" s="178">
        <f>MAX(0,(E293-10.64)*Assumptions!$C$2)</f>
        <v>0</v>
      </c>
      <c r="K293" s="178">
        <f>MAX(0,(F293-10.64)*Assumptions!$C$2)</f>
        <v>0</v>
      </c>
    </row>
    <row r="294" spans="1:11">
      <c r="A294" s="175">
        <v>45670.083333333336</v>
      </c>
      <c r="B294" s="176">
        <v>4.377427490542245</v>
      </c>
      <c r="C294" s="177">
        <f t="shared" si="24"/>
        <v>8.7980209509194439E-5</v>
      </c>
      <c r="D294" s="178">
        <f t="shared" si="25"/>
        <v>4.5836858735577106</v>
      </c>
      <c r="E294" s="178">
        <f t="shared" si="26"/>
        <v>4.7996628688531207</v>
      </c>
      <c r="F294" s="178">
        <f t="shared" si="26"/>
        <v>5.0258164041173643</v>
      </c>
      <c r="G294" s="178">
        <f t="shared" si="26"/>
        <v>5.2626259839643259</v>
      </c>
      <c r="H294" s="178">
        <f>MAX(0,(B294-10.64)*Assumptions!$C$2)</f>
        <v>0</v>
      </c>
      <c r="I294" s="178">
        <f>MAX(0,(D294-10.64)*Assumptions!$C$2)</f>
        <v>0</v>
      </c>
      <c r="J294" s="178">
        <f>MAX(0,(E294-10.64)*Assumptions!$C$2)</f>
        <v>0</v>
      </c>
      <c r="K294" s="178">
        <f>MAX(0,(F294-10.64)*Assumptions!$C$2)</f>
        <v>0</v>
      </c>
    </row>
    <row r="295" spans="1:11">
      <c r="A295" s="175">
        <v>45670.125</v>
      </c>
      <c r="B295" s="176">
        <v>4.2139029003783106</v>
      </c>
      <c r="C295" s="177">
        <f t="shared" si="24"/>
        <v>8.469359248729925E-5</v>
      </c>
      <c r="D295" s="178">
        <f t="shared" si="25"/>
        <v>4.4124562288558424</v>
      </c>
      <c r="E295" s="178">
        <f t="shared" si="26"/>
        <v>4.6203651180051599</v>
      </c>
      <c r="F295" s="178">
        <f t="shared" si="26"/>
        <v>4.838070389021027</v>
      </c>
      <c r="G295" s="178">
        <f t="shared" si="26"/>
        <v>5.0660336339886474</v>
      </c>
      <c r="H295" s="178">
        <f>MAX(0,(B295-10.64)*Assumptions!$C$2)</f>
        <v>0</v>
      </c>
      <c r="I295" s="178">
        <f>MAX(0,(D295-10.64)*Assumptions!$C$2)</f>
        <v>0</v>
      </c>
      <c r="J295" s="178">
        <f>MAX(0,(E295-10.64)*Assumptions!$C$2)</f>
        <v>0</v>
      </c>
      <c r="K295" s="178">
        <f>MAX(0,(F295-10.64)*Assumptions!$C$2)</f>
        <v>0</v>
      </c>
    </row>
    <row r="296" spans="1:11">
      <c r="A296" s="175">
        <v>45670.166666666664</v>
      </c>
      <c r="B296" s="176">
        <v>4.1635876418663305</v>
      </c>
      <c r="C296" s="177">
        <f t="shared" si="24"/>
        <v>8.3682325711331484E-5</v>
      </c>
      <c r="D296" s="178">
        <f t="shared" si="25"/>
        <v>4.3597701843321897</v>
      </c>
      <c r="E296" s="178">
        <f t="shared" si="26"/>
        <v>4.5651965792827092</v>
      </c>
      <c r="F296" s="178">
        <f t="shared" ref="E296:G324" si="27">F$2*$C296</f>
        <v>4.7803023843759984</v>
      </c>
      <c r="G296" s="178">
        <f t="shared" si="27"/>
        <v>5.0055436801499766</v>
      </c>
      <c r="H296" s="178">
        <f>MAX(0,(B296-10.64)*Assumptions!$C$2)</f>
        <v>0</v>
      </c>
      <c r="I296" s="178">
        <f>MAX(0,(D296-10.64)*Assumptions!$C$2)</f>
        <v>0</v>
      </c>
      <c r="J296" s="178">
        <f>MAX(0,(E296-10.64)*Assumptions!$C$2)</f>
        <v>0</v>
      </c>
      <c r="K296" s="178">
        <f>MAX(0,(F296-10.64)*Assumptions!$C$2)</f>
        <v>0</v>
      </c>
    </row>
    <row r="297" spans="1:11">
      <c r="A297" s="175">
        <v>45670.208333333336</v>
      </c>
      <c r="B297" s="176">
        <v>4.188745271122321</v>
      </c>
      <c r="C297" s="177">
        <f t="shared" si="24"/>
        <v>8.4187959099315374E-5</v>
      </c>
      <c r="D297" s="178">
        <f t="shared" si="25"/>
        <v>4.3861132065940165</v>
      </c>
      <c r="E297" s="178">
        <f t="shared" si="27"/>
        <v>4.592780848643935</v>
      </c>
      <c r="F297" s="178">
        <f t="shared" si="27"/>
        <v>4.8091863866985127</v>
      </c>
      <c r="G297" s="178">
        <f t="shared" si="27"/>
        <v>5.035788657069312</v>
      </c>
      <c r="H297" s="178">
        <f>MAX(0,(B297-10.64)*Assumptions!$C$2)</f>
        <v>0</v>
      </c>
      <c r="I297" s="178">
        <f>MAX(0,(D297-10.64)*Assumptions!$C$2)</f>
        <v>0</v>
      </c>
      <c r="J297" s="178">
        <f>MAX(0,(E297-10.64)*Assumptions!$C$2)</f>
        <v>0</v>
      </c>
      <c r="K297" s="178">
        <f>MAX(0,(F297-10.64)*Assumptions!$C$2)</f>
        <v>0</v>
      </c>
    </row>
    <row r="298" spans="1:11">
      <c r="A298" s="175">
        <v>45670.25</v>
      </c>
      <c r="B298" s="176">
        <v>4.4025851197982346</v>
      </c>
      <c r="C298" s="177">
        <f t="shared" si="24"/>
        <v>8.8485842897178315E-5</v>
      </c>
      <c r="D298" s="178">
        <f t="shared" si="25"/>
        <v>4.6100288958195366</v>
      </c>
      <c r="E298" s="178">
        <f t="shared" si="27"/>
        <v>4.8272471382143456</v>
      </c>
      <c r="F298" s="178">
        <f t="shared" si="27"/>
        <v>5.0547004064398786</v>
      </c>
      <c r="G298" s="178">
        <f t="shared" si="27"/>
        <v>5.2928709608836613</v>
      </c>
      <c r="H298" s="178">
        <f>MAX(0,(B298-10.64)*Assumptions!$C$2)</f>
        <v>0</v>
      </c>
      <c r="I298" s="178">
        <f>MAX(0,(D298-10.64)*Assumptions!$C$2)</f>
        <v>0</v>
      </c>
      <c r="J298" s="178">
        <f>MAX(0,(E298-10.64)*Assumptions!$C$2)</f>
        <v>0</v>
      </c>
      <c r="K298" s="178">
        <f>MAX(0,(F298-10.64)*Assumptions!$C$2)</f>
        <v>0</v>
      </c>
    </row>
    <row r="299" spans="1:11">
      <c r="A299" s="175">
        <v>45670.291666666664</v>
      </c>
      <c r="B299" s="176">
        <v>5.0566834804539722</v>
      </c>
      <c r="C299" s="177">
        <f t="shared" si="24"/>
        <v>1.0163231098475908E-4</v>
      </c>
      <c r="D299" s="178">
        <f t="shared" si="25"/>
        <v>5.2949474746270093</v>
      </c>
      <c r="E299" s="178">
        <f t="shared" si="27"/>
        <v>5.5444381416061912</v>
      </c>
      <c r="F299" s="178">
        <f t="shared" si="27"/>
        <v>5.8056844668252312</v>
      </c>
      <c r="G299" s="178">
        <f t="shared" si="27"/>
        <v>6.0792403607863754</v>
      </c>
      <c r="H299" s="178">
        <f>MAX(0,(B299-10.64)*Assumptions!$C$2)</f>
        <v>0</v>
      </c>
      <c r="I299" s="178">
        <f>MAX(0,(D299-10.64)*Assumptions!$C$2)</f>
        <v>0</v>
      </c>
      <c r="J299" s="178">
        <f>MAX(0,(E299-10.64)*Assumptions!$C$2)</f>
        <v>0</v>
      </c>
      <c r="K299" s="178">
        <f>MAX(0,(F299-10.64)*Assumptions!$C$2)</f>
        <v>0</v>
      </c>
    </row>
    <row r="300" spans="1:11">
      <c r="A300" s="175">
        <v>45670.333333333336</v>
      </c>
      <c r="B300" s="176">
        <v>5.6101513240857503</v>
      </c>
      <c r="C300" s="177">
        <f t="shared" si="24"/>
        <v>1.1275624552040436E-4</v>
      </c>
      <c r="D300" s="178">
        <f t="shared" si="25"/>
        <v>5.8744939643871801</v>
      </c>
      <c r="E300" s="178">
        <f t="shared" si="27"/>
        <v>6.1512920675531371</v>
      </c>
      <c r="F300" s="178">
        <f t="shared" si="27"/>
        <v>6.4411325179205301</v>
      </c>
      <c r="G300" s="178">
        <f t="shared" si="27"/>
        <v>6.7446298530117508</v>
      </c>
      <c r="H300" s="178">
        <f>MAX(0,(B300-10.64)*Assumptions!$C$2)</f>
        <v>0</v>
      </c>
      <c r="I300" s="178">
        <f>MAX(0,(D300-10.64)*Assumptions!$C$2)</f>
        <v>0</v>
      </c>
      <c r="J300" s="178">
        <f>MAX(0,(E300-10.64)*Assumptions!$C$2)</f>
        <v>0</v>
      </c>
      <c r="K300" s="178">
        <f>MAX(0,(F300-10.64)*Assumptions!$C$2)</f>
        <v>0</v>
      </c>
    </row>
    <row r="301" spans="1:11">
      <c r="A301" s="175">
        <v>45670.375</v>
      </c>
      <c r="B301" s="176">
        <v>5.8743064312736442</v>
      </c>
      <c r="C301" s="177">
        <f t="shared" si="24"/>
        <v>1.1806539609423505E-4</v>
      </c>
      <c r="D301" s="178">
        <f t="shared" si="25"/>
        <v>6.151095698136352</v>
      </c>
      <c r="E301" s="178">
        <f t="shared" si="27"/>
        <v>6.4409268958459975</v>
      </c>
      <c r="F301" s="178">
        <f t="shared" si="27"/>
        <v>6.7444145423069219</v>
      </c>
      <c r="G301" s="178">
        <f t="shared" si="27"/>
        <v>7.0622021106647699</v>
      </c>
      <c r="H301" s="178">
        <f>MAX(0,(B301-10.64)*Assumptions!$C$2)</f>
        <v>0</v>
      </c>
      <c r="I301" s="178">
        <f>MAX(0,(D301-10.64)*Assumptions!$C$2)</f>
        <v>0</v>
      </c>
      <c r="J301" s="178">
        <f>MAX(0,(E301-10.64)*Assumptions!$C$2)</f>
        <v>0</v>
      </c>
      <c r="K301" s="178">
        <f>MAX(0,(F301-10.64)*Assumptions!$C$2)</f>
        <v>0</v>
      </c>
    </row>
    <row r="302" spans="1:11">
      <c r="A302" s="175">
        <v>45670.416666666664</v>
      </c>
      <c r="B302" s="176">
        <v>5.8239911727616649</v>
      </c>
      <c r="C302" s="177">
        <f t="shared" si="24"/>
        <v>1.1705412931826731E-4</v>
      </c>
      <c r="D302" s="178">
        <f t="shared" si="25"/>
        <v>6.098409653612701</v>
      </c>
      <c r="E302" s="178">
        <f t="shared" si="27"/>
        <v>6.3857583571235486</v>
      </c>
      <c r="F302" s="178">
        <f t="shared" si="27"/>
        <v>6.686646537661896</v>
      </c>
      <c r="G302" s="178">
        <f t="shared" si="27"/>
        <v>7.0017121568261</v>
      </c>
      <c r="H302" s="178">
        <f>MAX(0,(B302-10.64)*Assumptions!$C$2)</f>
        <v>0</v>
      </c>
      <c r="I302" s="178">
        <f>MAX(0,(D302-10.64)*Assumptions!$C$2)</f>
        <v>0</v>
      </c>
      <c r="J302" s="178">
        <f>MAX(0,(E302-10.64)*Assumptions!$C$2)</f>
        <v>0</v>
      </c>
      <c r="K302" s="178">
        <f>MAX(0,(F302-10.64)*Assumptions!$C$2)</f>
        <v>0</v>
      </c>
    </row>
    <row r="303" spans="1:11">
      <c r="A303" s="175">
        <v>45670.458333333336</v>
      </c>
      <c r="B303" s="176">
        <v>6.0881462799495587</v>
      </c>
      <c r="C303" s="177">
        <f t="shared" si="24"/>
        <v>1.22363279892098E-4</v>
      </c>
      <c r="D303" s="178">
        <f t="shared" si="25"/>
        <v>6.375011387361873</v>
      </c>
      <c r="E303" s="178">
        <f t="shared" si="27"/>
        <v>6.675393185416409</v>
      </c>
      <c r="F303" s="178">
        <f t="shared" si="27"/>
        <v>6.9899285620482878</v>
      </c>
      <c r="G303" s="178">
        <f t="shared" si="27"/>
        <v>7.3192844144791191</v>
      </c>
      <c r="H303" s="178">
        <f>MAX(0,(B303-10.64)*Assumptions!$C$2)</f>
        <v>0</v>
      </c>
      <c r="I303" s="178">
        <f>MAX(0,(D303-10.64)*Assumptions!$C$2)</f>
        <v>0</v>
      </c>
      <c r="J303" s="178">
        <f>MAX(0,(E303-10.64)*Assumptions!$C$2)</f>
        <v>0</v>
      </c>
      <c r="K303" s="178">
        <f>MAX(0,(F303-10.64)*Assumptions!$C$2)</f>
        <v>0</v>
      </c>
    </row>
    <row r="304" spans="1:11">
      <c r="A304" s="175">
        <v>45670.5</v>
      </c>
      <c r="B304" s="176">
        <v>6.1510403530895337</v>
      </c>
      <c r="C304" s="177">
        <f t="shared" si="24"/>
        <v>1.2362736336205769E-4</v>
      </c>
      <c r="D304" s="178">
        <f t="shared" si="25"/>
        <v>6.4408689430164374</v>
      </c>
      <c r="E304" s="178">
        <f t="shared" si="27"/>
        <v>6.7443538588194709</v>
      </c>
      <c r="F304" s="178">
        <f t="shared" si="27"/>
        <v>7.0621385678545723</v>
      </c>
      <c r="G304" s="178">
        <f t="shared" si="27"/>
        <v>7.3948968567774571</v>
      </c>
      <c r="H304" s="178">
        <f>MAX(0,(B304-10.64)*Assumptions!$C$2)</f>
        <v>0</v>
      </c>
      <c r="I304" s="178">
        <f>MAX(0,(D304-10.64)*Assumptions!$C$2)</f>
        <v>0</v>
      </c>
      <c r="J304" s="178">
        <f>MAX(0,(E304-10.64)*Assumptions!$C$2)</f>
        <v>0</v>
      </c>
      <c r="K304" s="178">
        <f>MAX(0,(F304-10.64)*Assumptions!$C$2)</f>
        <v>0</v>
      </c>
    </row>
    <row r="305" spans="1:11">
      <c r="A305" s="175">
        <v>45670.541666666664</v>
      </c>
      <c r="B305" s="176">
        <v>6.2390920554854983</v>
      </c>
      <c r="C305" s="177">
        <f t="shared" si="24"/>
        <v>1.2539708022000126E-4</v>
      </c>
      <c r="D305" s="178">
        <f t="shared" si="25"/>
        <v>6.5330695209328278</v>
      </c>
      <c r="E305" s="178">
        <f t="shared" si="27"/>
        <v>6.8408988015837586</v>
      </c>
      <c r="F305" s="178">
        <f t="shared" si="27"/>
        <v>7.1632325759833702</v>
      </c>
      <c r="G305" s="178">
        <f t="shared" si="27"/>
        <v>7.5007542759951304</v>
      </c>
      <c r="H305" s="178">
        <f>MAX(0,(B305-10.64)*Assumptions!$C$2)</f>
        <v>0</v>
      </c>
      <c r="I305" s="178">
        <f>MAX(0,(D305-10.64)*Assumptions!$C$2)</f>
        <v>0</v>
      </c>
      <c r="J305" s="178">
        <f>MAX(0,(E305-10.64)*Assumptions!$C$2)</f>
        <v>0</v>
      </c>
      <c r="K305" s="178">
        <f>MAX(0,(F305-10.64)*Assumptions!$C$2)</f>
        <v>0</v>
      </c>
    </row>
    <row r="306" spans="1:11">
      <c r="A306" s="175">
        <v>45670.583333333336</v>
      </c>
      <c r="B306" s="176">
        <v>6.3397225725094577</v>
      </c>
      <c r="C306" s="177">
        <f t="shared" si="24"/>
        <v>1.2741961377193677E-4</v>
      </c>
      <c r="D306" s="178">
        <f t="shared" si="25"/>
        <v>6.6384416099801316</v>
      </c>
      <c r="E306" s="178">
        <f t="shared" si="27"/>
        <v>6.9512358790286575</v>
      </c>
      <c r="F306" s="178">
        <f t="shared" si="27"/>
        <v>7.2787685852734239</v>
      </c>
      <c r="G306" s="178">
        <f t="shared" si="27"/>
        <v>7.6217341836724719</v>
      </c>
      <c r="H306" s="178">
        <f>MAX(0,(B306-10.64)*Assumptions!$C$2)</f>
        <v>0</v>
      </c>
      <c r="I306" s="178">
        <f>MAX(0,(D306-10.64)*Assumptions!$C$2)</f>
        <v>0</v>
      </c>
      <c r="J306" s="178">
        <f>MAX(0,(E306-10.64)*Assumptions!$C$2)</f>
        <v>0</v>
      </c>
      <c r="K306" s="178">
        <f>MAX(0,(F306-10.64)*Assumptions!$C$2)</f>
        <v>0</v>
      </c>
    </row>
    <row r="307" spans="1:11">
      <c r="A307" s="175">
        <v>45670.625</v>
      </c>
      <c r="B307" s="176">
        <v>6.4026166456494327</v>
      </c>
      <c r="C307" s="177">
        <f t="shared" si="24"/>
        <v>1.2868369724189645E-4</v>
      </c>
      <c r="D307" s="178">
        <f t="shared" si="25"/>
        <v>6.704299165634696</v>
      </c>
      <c r="E307" s="178">
        <f t="shared" si="27"/>
        <v>7.0201965524317194</v>
      </c>
      <c r="F307" s="178">
        <f t="shared" si="27"/>
        <v>7.3509785910797074</v>
      </c>
      <c r="G307" s="178">
        <f t="shared" si="27"/>
        <v>7.697346625970809</v>
      </c>
      <c r="H307" s="178">
        <f>MAX(0,(B307-10.64)*Assumptions!$C$2)</f>
        <v>0</v>
      </c>
      <c r="I307" s="178">
        <f>MAX(0,(D307-10.64)*Assumptions!$C$2)</f>
        <v>0</v>
      </c>
      <c r="J307" s="178">
        <f>MAX(0,(E307-10.64)*Assumptions!$C$2)</f>
        <v>0</v>
      </c>
      <c r="K307" s="178">
        <f>MAX(0,(F307-10.64)*Assumptions!$C$2)</f>
        <v>0</v>
      </c>
    </row>
    <row r="308" spans="1:11">
      <c r="A308" s="175">
        <v>45670.666666666664</v>
      </c>
      <c r="B308" s="176">
        <v>6.3900378310214379</v>
      </c>
      <c r="C308" s="177">
        <f t="shared" si="24"/>
        <v>1.2843088054790452E-4</v>
      </c>
      <c r="D308" s="178">
        <f t="shared" si="25"/>
        <v>6.6911276545037834</v>
      </c>
      <c r="E308" s="178">
        <f t="shared" si="27"/>
        <v>7.0064044177511073</v>
      </c>
      <c r="F308" s="178">
        <f t="shared" si="27"/>
        <v>7.3365365899184516</v>
      </c>
      <c r="G308" s="178">
        <f t="shared" si="27"/>
        <v>7.6822241375111417</v>
      </c>
      <c r="H308" s="178">
        <f>MAX(0,(B308-10.64)*Assumptions!$C$2)</f>
        <v>0</v>
      </c>
      <c r="I308" s="178">
        <f>MAX(0,(D308-10.64)*Assumptions!$C$2)</f>
        <v>0</v>
      </c>
      <c r="J308" s="178">
        <f>MAX(0,(E308-10.64)*Assumptions!$C$2)</f>
        <v>0</v>
      </c>
      <c r="K308" s="178">
        <f>MAX(0,(F308-10.64)*Assumptions!$C$2)</f>
        <v>0</v>
      </c>
    </row>
    <row r="309" spans="1:11">
      <c r="A309" s="175">
        <v>45670.708333333336</v>
      </c>
      <c r="B309" s="176">
        <v>6.8931904161412367</v>
      </c>
      <c r="C309" s="177">
        <f t="shared" si="24"/>
        <v>1.3854354830758207E-4</v>
      </c>
      <c r="D309" s="178">
        <f t="shared" si="25"/>
        <v>7.2179880997403041</v>
      </c>
      <c r="E309" s="178">
        <f t="shared" si="27"/>
        <v>7.5580898049756051</v>
      </c>
      <c r="F309" s="178">
        <f t="shared" si="27"/>
        <v>7.9142166363687245</v>
      </c>
      <c r="G309" s="178">
        <f t="shared" si="27"/>
        <v>8.2871236758978473</v>
      </c>
      <c r="H309" s="178">
        <f>MAX(0,(B309-10.64)*Assumptions!$C$2)</f>
        <v>0</v>
      </c>
      <c r="I309" s="178">
        <f>MAX(0,(D309-10.64)*Assumptions!$C$2)</f>
        <v>0</v>
      </c>
      <c r="J309" s="178">
        <f>MAX(0,(E309-10.64)*Assumptions!$C$2)</f>
        <v>0</v>
      </c>
      <c r="K309" s="178">
        <f>MAX(0,(F309-10.64)*Assumptions!$C$2)</f>
        <v>0</v>
      </c>
    </row>
    <row r="310" spans="1:11">
      <c r="A310" s="175">
        <v>45670.75</v>
      </c>
      <c r="B310" s="176">
        <v>7.4592370744010088</v>
      </c>
      <c r="C310" s="177">
        <f t="shared" si="24"/>
        <v>1.4992029953721925E-4</v>
      </c>
      <c r="D310" s="178">
        <f t="shared" si="25"/>
        <v>7.8107061006313856</v>
      </c>
      <c r="E310" s="178">
        <f t="shared" si="27"/>
        <v>8.1787358656031621</v>
      </c>
      <c r="F310" s="178">
        <f t="shared" si="27"/>
        <v>8.5641066886252784</v>
      </c>
      <c r="G310" s="178">
        <f t="shared" si="27"/>
        <v>8.967635656582889</v>
      </c>
      <c r="H310" s="178">
        <f>MAX(0,(B310-10.64)*Assumptions!$C$2)</f>
        <v>0</v>
      </c>
      <c r="I310" s="178">
        <f>MAX(0,(D310-10.64)*Assumptions!$C$2)</f>
        <v>0</v>
      </c>
      <c r="J310" s="178">
        <f>MAX(0,(E310-10.64)*Assumptions!$C$2)</f>
        <v>0</v>
      </c>
      <c r="K310" s="178">
        <f>MAX(0,(F310-10.64)*Assumptions!$C$2)</f>
        <v>0</v>
      </c>
    </row>
    <row r="311" spans="1:11">
      <c r="A311" s="175">
        <v>45670.791666666664</v>
      </c>
      <c r="B311" s="176">
        <v>7.4718158890290045</v>
      </c>
      <c r="C311" s="177">
        <f t="shared" si="24"/>
        <v>1.5017311623121121E-4</v>
      </c>
      <c r="D311" s="178">
        <f t="shared" si="25"/>
        <v>7.823877611762299</v>
      </c>
      <c r="E311" s="178">
        <f t="shared" si="27"/>
        <v>8.1925280002837759</v>
      </c>
      <c r="F311" s="178">
        <f t="shared" si="27"/>
        <v>8.5785486897865368</v>
      </c>
      <c r="G311" s="178">
        <f t="shared" si="27"/>
        <v>8.9827581450425562</v>
      </c>
      <c r="H311" s="178">
        <f>MAX(0,(B311-10.64)*Assumptions!$C$2)</f>
        <v>0</v>
      </c>
      <c r="I311" s="178">
        <f>MAX(0,(D311-10.64)*Assumptions!$C$2)</f>
        <v>0</v>
      </c>
      <c r="J311" s="178">
        <f>MAX(0,(E311-10.64)*Assumptions!$C$2)</f>
        <v>0</v>
      </c>
      <c r="K311" s="178">
        <f>MAX(0,(F311-10.64)*Assumptions!$C$2)</f>
        <v>0</v>
      </c>
    </row>
    <row r="312" spans="1:11">
      <c r="A312" s="175">
        <v>45670.833333333336</v>
      </c>
      <c r="B312" s="176">
        <v>7.1825031525851202</v>
      </c>
      <c r="C312" s="177">
        <f t="shared" si="24"/>
        <v>1.4435833226939662E-4</v>
      </c>
      <c r="D312" s="178">
        <f t="shared" si="25"/>
        <v>7.5209328557513011</v>
      </c>
      <c r="E312" s="178">
        <f t="shared" si="27"/>
        <v>7.8753089026296896</v>
      </c>
      <c r="F312" s="178">
        <f t="shared" si="27"/>
        <v>8.2463826630776307</v>
      </c>
      <c r="G312" s="178">
        <f t="shared" si="27"/>
        <v>8.6349409104702008</v>
      </c>
      <c r="H312" s="178">
        <f>MAX(0,(B312-10.64)*Assumptions!$C$2)</f>
        <v>0</v>
      </c>
      <c r="I312" s="178">
        <f>MAX(0,(D312-10.64)*Assumptions!$C$2)</f>
        <v>0</v>
      </c>
      <c r="J312" s="178">
        <f>MAX(0,(E312-10.64)*Assumptions!$C$2)</f>
        <v>0</v>
      </c>
      <c r="K312" s="178">
        <f>MAX(0,(F312-10.64)*Assumptions!$C$2)</f>
        <v>0</v>
      </c>
    </row>
    <row r="313" spans="1:11">
      <c r="A313" s="175">
        <v>45670.875</v>
      </c>
      <c r="B313" s="176">
        <v>6.9435056746532151</v>
      </c>
      <c r="C313" s="177">
        <f t="shared" si="24"/>
        <v>1.3955481508354979E-4</v>
      </c>
      <c r="D313" s="178">
        <f t="shared" si="25"/>
        <v>7.2706741442639542</v>
      </c>
      <c r="E313" s="178">
        <f t="shared" si="27"/>
        <v>7.6132583436980532</v>
      </c>
      <c r="F313" s="178">
        <f t="shared" si="27"/>
        <v>7.9719846410137505</v>
      </c>
      <c r="G313" s="178">
        <f t="shared" si="27"/>
        <v>8.3476136297365162</v>
      </c>
      <c r="H313" s="178">
        <f>MAX(0,(B313-10.64)*Assumptions!$C$2)</f>
        <v>0</v>
      </c>
      <c r="I313" s="178">
        <f>MAX(0,(D313-10.64)*Assumptions!$C$2)</f>
        <v>0</v>
      </c>
      <c r="J313" s="178">
        <f>MAX(0,(E313-10.64)*Assumptions!$C$2)</f>
        <v>0</v>
      </c>
      <c r="K313" s="178">
        <f>MAX(0,(F313-10.64)*Assumptions!$C$2)</f>
        <v>0</v>
      </c>
    </row>
    <row r="314" spans="1:11">
      <c r="A314" s="175">
        <v>45670.916666666664</v>
      </c>
      <c r="B314" s="176">
        <v>6.6667717528373265</v>
      </c>
      <c r="C314" s="177">
        <f t="shared" si="24"/>
        <v>1.3399284781572714E-4</v>
      </c>
      <c r="D314" s="178">
        <f t="shared" si="25"/>
        <v>6.9809008993838679</v>
      </c>
      <c r="E314" s="178">
        <f t="shared" si="27"/>
        <v>7.3098313807245798</v>
      </c>
      <c r="F314" s="178">
        <f t="shared" si="27"/>
        <v>7.6542606154661001</v>
      </c>
      <c r="G314" s="178">
        <f t="shared" si="27"/>
        <v>8.0149188836238281</v>
      </c>
      <c r="H314" s="178">
        <f>MAX(0,(B314-10.64)*Assumptions!$C$2)</f>
        <v>0</v>
      </c>
      <c r="I314" s="178">
        <f>MAX(0,(D314-10.64)*Assumptions!$C$2)</f>
        <v>0</v>
      </c>
      <c r="J314" s="178">
        <f>MAX(0,(E314-10.64)*Assumptions!$C$2)</f>
        <v>0</v>
      </c>
      <c r="K314" s="178">
        <f>MAX(0,(F314-10.64)*Assumptions!$C$2)</f>
        <v>0</v>
      </c>
    </row>
    <row r="315" spans="1:11">
      <c r="A315" s="175">
        <v>45670.958333333336</v>
      </c>
      <c r="B315" s="176">
        <v>6.0755674653215639</v>
      </c>
      <c r="C315" s="177">
        <f t="shared" si="24"/>
        <v>1.2211046319810607E-4</v>
      </c>
      <c r="D315" s="178">
        <f t="shared" si="25"/>
        <v>6.3618398762309596</v>
      </c>
      <c r="E315" s="178">
        <f t="shared" si="27"/>
        <v>6.661601050735797</v>
      </c>
      <c r="F315" s="178">
        <f t="shared" si="27"/>
        <v>6.975486560887032</v>
      </c>
      <c r="G315" s="178">
        <f t="shared" si="27"/>
        <v>7.3041619260194519</v>
      </c>
      <c r="H315" s="178">
        <f>MAX(0,(B315-10.64)*Assumptions!$C$2)</f>
        <v>0</v>
      </c>
      <c r="I315" s="178">
        <f>MAX(0,(D315-10.64)*Assumptions!$C$2)</f>
        <v>0</v>
      </c>
      <c r="J315" s="178">
        <f>MAX(0,(E315-10.64)*Assumptions!$C$2)</f>
        <v>0</v>
      </c>
      <c r="K315" s="178">
        <f>MAX(0,(F315-10.64)*Assumptions!$C$2)</f>
        <v>0</v>
      </c>
    </row>
    <row r="316" spans="1:11">
      <c r="A316" s="175">
        <v>45671</v>
      </c>
      <c r="B316" s="176">
        <v>5.3963114754098367</v>
      </c>
      <c r="C316" s="177">
        <f t="shared" si="24"/>
        <v>1.0845836172254143E-4</v>
      </c>
      <c r="D316" s="178">
        <f t="shared" si="25"/>
        <v>5.6505782751616609</v>
      </c>
      <c r="E316" s="178">
        <f t="shared" si="27"/>
        <v>5.9168257779827274</v>
      </c>
      <c r="F316" s="178">
        <f t="shared" si="27"/>
        <v>6.195618498179166</v>
      </c>
      <c r="G316" s="178">
        <f t="shared" si="27"/>
        <v>6.4875475491974024</v>
      </c>
      <c r="H316" s="178">
        <f>MAX(0,(B316-10.64)*Assumptions!$C$2)</f>
        <v>0</v>
      </c>
      <c r="I316" s="178">
        <f>MAX(0,(D316-10.64)*Assumptions!$C$2)</f>
        <v>0</v>
      </c>
      <c r="J316" s="178">
        <f>MAX(0,(E316-10.64)*Assumptions!$C$2)</f>
        <v>0</v>
      </c>
      <c r="K316" s="178">
        <f>MAX(0,(F316-10.64)*Assumptions!$C$2)</f>
        <v>0</v>
      </c>
    </row>
    <row r="317" spans="1:11">
      <c r="A317" s="175">
        <v>45671.041666666664</v>
      </c>
      <c r="B317" s="176">
        <v>4.8931588902900378</v>
      </c>
      <c r="C317" s="177">
        <f t="shared" si="24"/>
        <v>9.8345693962863893E-5</v>
      </c>
      <c r="D317" s="178">
        <f t="shared" si="25"/>
        <v>5.1237178299251411</v>
      </c>
      <c r="E317" s="178">
        <f t="shared" si="27"/>
        <v>5.3651403907582296</v>
      </c>
      <c r="F317" s="178">
        <f t="shared" si="27"/>
        <v>5.6179384517288931</v>
      </c>
      <c r="G317" s="178">
        <f t="shared" si="27"/>
        <v>5.8826480108106978</v>
      </c>
      <c r="H317" s="178">
        <f>MAX(0,(B317-10.64)*Assumptions!$C$2)</f>
        <v>0</v>
      </c>
      <c r="I317" s="178">
        <f>MAX(0,(D317-10.64)*Assumptions!$C$2)</f>
        <v>0</v>
      </c>
      <c r="J317" s="178">
        <f>MAX(0,(E317-10.64)*Assumptions!$C$2)</f>
        <v>0</v>
      </c>
      <c r="K317" s="178">
        <f>MAX(0,(F317-10.64)*Assumptions!$C$2)</f>
        <v>0</v>
      </c>
    </row>
    <row r="318" spans="1:11">
      <c r="A318" s="175">
        <v>45671.083333333336</v>
      </c>
      <c r="B318" s="176">
        <v>4.7422131147540982</v>
      </c>
      <c r="C318" s="177">
        <f t="shared" si="24"/>
        <v>9.5311893634960636E-5</v>
      </c>
      <c r="D318" s="178">
        <f t="shared" si="25"/>
        <v>4.9656596963541864</v>
      </c>
      <c r="E318" s="178">
        <f t="shared" si="27"/>
        <v>5.1996347745908809</v>
      </c>
      <c r="F318" s="178">
        <f t="shared" si="27"/>
        <v>5.4446344377938116</v>
      </c>
      <c r="G318" s="178">
        <f t="shared" si="27"/>
        <v>5.7011781492946865</v>
      </c>
      <c r="H318" s="178">
        <f>MAX(0,(B318-10.64)*Assumptions!$C$2)</f>
        <v>0</v>
      </c>
      <c r="I318" s="178">
        <f>MAX(0,(D318-10.64)*Assumptions!$C$2)</f>
        <v>0</v>
      </c>
      <c r="J318" s="178">
        <f>MAX(0,(E318-10.64)*Assumptions!$C$2)</f>
        <v>0</v>
      </c>
      <c r="K318" s="178">
        <f>MAX(0,(F318-10.64)*Assumptions!$C$2)</f>
        <v>0</v>
      </c>
    </row>
    <row r="319" spans="1:11">
      <c r="A319" s="175">
        <v>45671.125</v>
      </c>
      <c r="B319" s="176">
        <v>4.6415825977301388</v>
      </c>
      <c r="C319" s="177">
        <f t="shared" si="24"/>
        <v>9.3289360083025132E-5</v>
      </c>
      <c r="D319" s="178">
        <f t="shared" si="25"/>
        <v>4.8602876073068826</v>
      </c>
      <c r="E319" s="178">
        <f t="shared" si="27"/>
        <v>5.0892976971459811</v>
      </c>
      <c r="F319" s="178">
        <f t="shared" si="27"/>
        <v>5.329098428503757</v>
      </c>
      <c r="G319" s="178">
        <f t="shared" si="27"/>
        <v>5.580198241617345</v>
      </c>
      <c r="H319" s="178">
        <f>MAX(0,(B319-10.64)*Assumptions!$C$2)</f>
        <v>0</v>
      </c>
      <c r="I319" s="178">
        <f>MAX(0,(D319-10.64)*Assumptions!$C$2)</f>
        <v>0</v>
      </c>
      <c r="J319" s="178">
        <f>MAX(0,(E319-10.64)*Assumptions!$C$2)</f>
        <v>0</v>
      </c>
      <c r="K319" s="178">
        <f>MAX(0,(F319-10.64)*Assumptions!$C$2)</f>
        <v>0</v>
      </c>
    </row>
    <row r="320" spans="1:11">
      <c r="A320" s="175">
        <v>45671.166666666664</v>
      </c>
      <c r="B320" s="176">
        <v>4.629003783102144</v>
      </c>
      <c r="C320" s="177">
        <f t="shared" si="24"/>
        <v>9.30365433890332E-5</v>
      </c>
      <c r="D320" s="178">
        <f t="shared" si="25"/>
        <v>4.8471160961759701</v>
      </c>
      <c r="E320" s="178">
        <f t="shared" si="27"/>
        <v>5.0755055624653691</v>
      </c>
      <c r="F320" s="178">
        <f t="shared" si="27"/>
        <v>5.3146564273425003</v>
      </c>
      <c r="G320" s="178">
        <f t="shared" si="27"/>
        <v>5.5650757531576778</v>
      </c>
      <c r="H320" s="178">
        <f>MAX(0,(B320-10.64)*Assumptions!$C$2)</f>
        <v>0</v>
      </c>
      <c r="I320" s="178">
        <f>MAX(0,(D320-10.64)*Assumptions!$C$2)</f>
        <v>0</v>
      </c>
      <c r="J320" s="178">
        <f>MAX(0,(E320-10.64)*Assumptions!$C$2)</f>
        <v>0</v>
      </c>
      <c r="K320" s="178">
        <f>MAX(0,(F320-10.64)*Assumptions!$C$2)</f>
        <v>0</v>
      </c>
    </row>
    <row r="321" spans="1:11">
      <c r="A321" s="175">
        <v>45671.208333333336</v>
      </c>
      <c r="B321" s="176">
        <v>4.7044766708701138</v>
      </c>
      <c r="C321" s="177">
        <f t="shared" si="24"/>
        <v>9.4553443552984829E-5</v>
      </c>
      <c r="D321" s="178">
        <f t="shared" si="25"/>
        <v>4.926145162961447</v>
      </c>
      <c r="E321" s="178">
        <f t="shared" si="27"/>
        <v>5.1582583705490439</v>
      </c>
      <c r="F321" s="178">
        <f t="shared" si="27"/>
        <v>5.4013084343100415</v>
      </c>
      <c r="G321" s="178">
        <f t="shared" si="27"/>
        <v>5.6558106839156839</v>
      </c>
      <c r="H321" s="178">
        <f>MAX(0,(B321-10.64)*Assumptions!$C$2)</f>
        <v>0</v>
      </c>
      <c r="I321" s="178">
        <f>MAX(0,(D321-10.64)*Assumptions!$C$2)</f>
        <v>0</v>
      </c>
      <c r="J321" s="178">
        <f>MAX(0,(E321-10.64)*Assumptions!$C$2)</f>
        <v>0</v>
      </c>
      <c r="K321" s="178">
        <f>MAX(0,(F321-10.64)*Assumptions!$C$2)</f>
        <v>0</v>
      </c>
    </row>
    <row r="322" spans="1:11">
      <c r="A322" s="175">
        <v>45671.25</v>
      </c>
      <c r="B322" s="176">
        <v>5.0692622950819679</v>
      </c>
      <c r="C322" s="177">
        <f t="shared" si="24"/>
        <v>1.0188512767875104E-4</v>
      </c>
      <c r="D322" s="178">
        <f t="shared" si="25"/>
        <v>5.3081189857579236</v>
      </c>
      <c r="E322" s="178">
        <f t="shared" si="27"/>
        <v>5.5582302762868041</v>
      </c>
      <c r="F322" s="178">
        <f t="shared" si="27"/>
        <v>5.8201264679864888</v>
      </c>
      <c r="G322" s="178">
        <f t="shared" si="27"/>
        <v>6.0943628492460444</v>
      </c>
      <c r="H322" s="178">
        <f>MAX(0,(B322-10.64)*Assumptions!$C$2)</f>
        <v>0</v>
      </c>
      <c r="I322" s="178">
        <f>MAX(0,(D322-10.64)*Assumptions!$C$2)</f>
        <v>0</v>
      </c>
      <c r="J322" s="178">
        <f>MAX(0,(E322-10.64)*Assumptions!$C$2)</f>
        <v>0</v>
      </c>
      <c r="K322" s="178">
        <f>MAX(0,(F322-10.64)*Assumptions!$C$2)</f>
        <v>0</v>
      </c>
    </row>
    <row r="323" spans="1:11">
      <c r="A323" s="175">
        <v>45671.291666666664</v>
      </c>
      <c r="B323" s="176">
        <v>5.5849936948297607</v>
      </c>
      <c r="C323" s="177">
        <f t="shared" si="24"/>
        <v>1.1225061213242049E-4</v>
      </c>
      <c r="D323" s="178">
        <f t="shared" si="25"/>
        <v>5.848150942125355</v>
      </c>
      <c r="E323" s="178">
        <f t="shared" si="27"/>
        <v>6.123707798191913</v>
      </c>
      <c r="F323" s="178">
        <f t="shared" si="27"/>
        <v>6.4122485155980176</v>
      </c>
      <c r="G323" s="178">
        <f t="shared" si="27"/>
        <v>6.7143848760924163</v>
      </c>
      <c r="H323" s="178">
        <f>MAX(0,(B323-10.64)*Assumptions!$C$2)</f>
        <v>0</v>
      </c>
      <c r="I323" s="178">
        <f>MAX(0,(D323-10.64)*Assumptions!$C$2)</f>
        <v>0</v>
      </c>
      <c r="J323" s="178">
        <f>MAX(0,(E323-10.64)*Assumptions!$C$2)</f>
        <v>0</v>
      </c>
      <c r="K323" s="178">
        <f>MAX(0,(F323-10.64)*Assumptions!$C$2)</f>
        <v>0</v>
      </c>
    </row>
    <row r="324" spans="1:11">
      <c r="A324" s="175">
        <v>45671.333333333336</v>
      </c>
      <c r="B324" s="176">
        <v>6.1636191677175294</v>
      </c>
      <c r="C324" s="177">
        <f t="shared" si="24"/>
        <v>1.2388018005604965E-4</v>
      </c>
      <c r="D324" s="178">
        <f t="shared" si="25"/>
        <v>6.4540404541473508</v>
      </c>
      <c r="E324" s="178">
        <f t="shared" si="27"/>
        <v>6.7581459935000847</v>
      </c>
      <c r="F324" s="178">
        <f t="shared" si="27"/>
        <v>7.0765805690158299</v>
      </c>
      <c r="G324" s="178">
        <f t="shared" si="27"/>
        <v>7.4100193452371261</v>
      </c>
      <c r="H324" s="178">
        <f>MAX(0,(B324-10.64)*Assumptions!$C$2)</f>
        <v>0</v>
      </c>
      <c r="I324" s="178">
        <f>MAX(0,(D324-10.64)*Assumptions!$C$2)</f>
        <v>0</v>
      </c>
      <c r="J324" s="178">
        <f>MAX(0,(E324-10.64)*Assumptions!$C$2)</f>
        <v>0</v>
      </c>
      <c r="K324" s="178">
        <f>MAX(0,(F324-10.64)*Assumptions!$C$2)</f>
        <v>0</v>
      </c>
    </row>
    <row r="325" spans="1:11">
      <c r="A325" s="175">
        <v>45671.375</v>
      </c>
      <c r="B325" s="176">
        <v>6.3397225725094577</v>
      </c>
      <c r="C325" s="177">
        <f t="shared" ref="C325:C388" si="28">B325/$B$2</f>
        <v>1.2741961377193677E-4</v>
      </c>
      <c r="D325" s="178">
        <f t="shared" si="25"/>
        <v>6.6384416099801316</v>
      </c>
      <c r="E325" s="178">
        <f t="shared" ref="E325:G352" si="29">E$2*$C325</f>
        <v>6.9512358790286575</v>
      </c>
      <c r="F325" s="178">
        <f t="shared" si="29"/>
        <v>7.2787685852734239</v>
      </c>
      <c r="G325" s="178">
        <f t="shared" si="29"/>
        <v>7.6217341836724719</v>
      </c>
      <c r="H325" s="178">
        <f>MAX(0,(B325-10.64)*Assumptions!$C$2)</f>
        <v>0</v>
      </c>
      <c r="I325" s="178">
        <f>MAX(0,(D325-10.64)*Assumptions!$C$2)</f>
        <v>0</v>
      </c>
      <c r="J325" s="178">
        <f>MAX(0,(E325-10.64)*Assumptions!$C$2)</f>
        <v>0</v>
      </c>
      <c r="K325" s="178">
        <f>MAX(0,(F325-10.64)*Assumptions!$C$2)</f>
        <v>0</v>
      </c>
    </row>
    <row r="326" spans="1:11">
      <c r="A326" s="175">
        <v>45671.416666666664</v>
      </c>
      <c r="B326" s="176">
        <v>6.4151954602774275</v>
      </c>
      <c r="C326" s="177">
        <f t="shared" si="28"/>
        <v>1.2893651393588838E-4</v>
      </c>
      <c r="D326" s="178">
        <f t="shared" ref="D326:D389" si="30">D$2*$C326</f>
        <v>6.7174706767656094</v>
      </c>
      <c r="E326" s="178">
        <f t="shared" si="29"/>
        <v>7.0339886871123314</v>
      </c>
      <c r="F326" s="178">
        <f t="shared" si="29"/>
        <v>7.3654205922409641</v>
      </c>
      <c r="G326" s="178">
        <f t="shared" si="29"/>
        <v>7.7124691144304762</v>
      </c>
      <c r="H326" s="178">
        <f>MAX(0,(B326-10.64)*Assumptions!$C$2)</f>
        <v>0</v>
      </c>
      <c r="I326" s="178">
        <f>MAX(0,(D326-10.64)*Assumptions!$C$2)</f>
        <v>0</v>
      </c>
      <c r="J326" s="178">
        <f>MAX(0,(E326-10.64)*Assumptions!$C$2)</f>
        <v>0</v>
      </c>
      <c r="K326" s="178">
        <f>MAX(0,(F326-10.64)*Assumptions!$C$2)</f>
        <v>0</v>
      </c>
    </row>
    <row r="327" spans="1:11">
      <c r="A327" s="175">
        <v>45671.458333333336</v>
      </c>
      <c r="B327" s="176">
        <v>6.4277742749054232</v>
      </c>
      <c r="C327" s="177">
        <f t="shared" si="28"/>
        <v>1.2918933062988034E-4</v>
      </c>
      <c r="D327" s="178">
        <f t="shared" si="30"/>
        <v>6.7306421878965228</v>
      </c>
      <c r="E327" s="178">
        <f t="shared" si="29"/>
        <v>7.0477808217929452</v>
      </c>
      <c r="F327" s="178">
        <f t="shared" si="29"/>
        <v>7.3798625934022226</v>
      </c>
      <c r="G327" s="178">
        <f t="shared" si="29"/>
        <v>7.7275916028901452</v>
      </c>
      <c r="H327" s="178">
        <f>MAX(0,(B327-10.64)*Assumptions!$C$2)</f>
        <v>0</v>
      </c>
      <c r="I327" s="178">
        <f>MAX(0,(D327-10.64)*Assumptions!$C$2)</f>
        <v>0</v>
      </c>
      <c r="J327" s="178">
        <f>MAX(0,(E327-10.64)*Assumptions!$C$2)</f>
        <v>0</v>
      </c>
      <c r="K327" s="178">
        <f>MAX(0,(F327-10.64)*Assumptions!$C$2)</f>
        <v>0</v>
      </c>
    </row>
    <row r="328" spans="1:11">
      <c r="A328" s="175">
        <v>45671.5</v>
      </c>
      <c r="B328" s="176">
        <v>6.2642496847414888</v>
      </c>
      <c r="C328" s="177">
        <f t="shared" si="28"/>
        <v>1.2590271360798515E-4</v>
      </c>
      <c r="D328" s="178">
        <f t="shared" si="30"/>
        <v>6.5594125431946546</v>
      </c>
      <c r="E328" s="178">
        <f t="shared" si="29"/>
        <v>6.8684830709449836</v>
      </c>
      <c r="F328" s="178">
        <f t="shared" si="29"/>
        <v>7.1921165783058845</v>
      </c>
      <c r="G328" s="178">
        <f t="shared" si="29"/>
        <v>7.5309992529144667</v>
      </c>
      <c r="H328" s="178">
        <f>MAX(0,(B328-10.64)*Assumptions!$C$2)</f>
        <v>0</v>
      </c>
      <c r="I328" s="178">
        <f>MAX(0,(D328-10.64)*Assumptions!$C$2)</f>
        <v>0</v>
      </c>
      <c r="J328" s="178">
        <f>MAX(0,(E328-10.64)*Assumptions!$C$2)</f>
        <v>0</v>
      </c>
      <c r="K328" s="178">
        <f>MAX(0,(F328-10.64)*Assumptions!$C$2)</f>
        <v>0</v>
      </c>
    </row>
    <row r="329" spans="1:11">
      <c r="A329" s="175">
        <v>45671.541666666664</v>
      </c>
      <c r="B329" s="176">
        <v>6.4780895334174033</v>
      </c>
      <c r="C329" s="177">
        <f t="shared" si="28"/>
        <v>1.3020059740584812E-4</v>
      </c>
      <c r="D329" s="178">
        <f t="shared" si="30"/>
        <v>6.7833282324201765</v>
      </c>
      <c r="E329" s="178">
        <f t="shared" si="29"/>
        <v>7.1029493605153959</v>
      </c>
      <c r="F329" s="178">
        <f t="shared" si="29"/>
        <v>7.4376305980472512</v>
      </c>
      <c r="G329" s="178">
        <f t="shared" si="29"/>
        <v>7.7880815567288177</v>
      </c>
      <c r="H329" s="178">
        <f>MAX(0,(B329-10.64)*Assumptions!$C$2)</f>
        <v>0</v>
      </c>
      <c r="I329" s="178">
        <f>MAX(0,(D329-10.64)*Assumptions!$C$2)</f>
        <v>0</v>
      </c>
      <c r="J329" s="178">
        <f>MAX(0,(E329-10.64)*Assumptions!$C$2)</f>
        <v>0</v>
      </c>
      <c r="K329" s="178">
        <f>MAX(0,(F329-10.64)*Assumptions!$C$2)</f>
        <v>0</v>
      </c>
    </row>
    <row r="330" spans="1:11">
      <c r="A330" s="175">
        <v>45671.583333333336</v>
      </c>
      <c r="B330" s="176">
        <v>6.1636191677175294</v>
      </c>
      <c r="C330" s="177">
        <f t="shared" si="28"/>
        <v>1.2388018005604965E-4</v>
      </c>
      <c r="D330" s="178">
        <f t="shared" si="30"/>
        <v>6.4540404541473508</v>
      </c>
      <c r="E330" s="178">
        <f t="shared" si="29"/>
        <v>6.7581459935000847</v>
      </c>
      <c r="F330" s="178">
        <f t="shared" si="29"/>
        <v>7.0765805690158299</v>
      </c>
      <c r="G330" s="178">
        <f t="shared" si="29"/>
        <v>7.4100193452371261</v>
      </c>
      <c r="H330" s="178">
        <f>MAX(0,(B330-10.64)*Assumptions!$C$2)</f>
        <v>0</v>
      </c>
      <c r="I330" s="178">
        <f>MAX(0,(D330-10.64)*Assumptions!$C$2)</f>
        <v>0</v>
      </c>
      <c r="J330" s="178">
        <f>MAX(0,(E330-10.64)*Assumptions!$C$2)</f>
        <v>0</v>
      </c>
      <c r="K330" s="178">
        <f>MAX(0,(F330-10.64)*Assumptions!$C$2)</f>
        <v>0</v>
      </c>
    </row>
    <row r="331" spans="1:11">
      <c r="A331" s="175">
        <v>45671.625</v>
      </c>
      <c r="B331" s="176">
        <v>6.1510403530895337</v>
      </c>
      <c r="C331" s="177">
        <f t="shared" si="28"/>
        <v>1.2362736336205769E-4</v>
      </c>
      <c r="D331" s="178">
        <f t="shared" si="30"/>
        <v>6.4408689430164374</v>
      </c>
      <c r="E331" s="178">
        <f t="shared" si="29"/>
        <v>6.7443538588194709</v>
      </c>
      <c r="F331" s="178">
        <f t="shared" si="29"/>
        <v>7.0621385678545723</v>
      </c>
      <c r="G331" s="178">
        <f t="shared" si="29"/>
        <v>7.3948968567774571</v>
      </c>
      <c r="H331" s="178">
        <f>MAX(0,(B331-10.64)*Assumptions!$C$2)</f>
        <v>0</v>
      </c>
      <c r="I331" s="178">
        <f>MAX(0,(D331-10.64)*Assumptions!$C$2)</f>
        <v>0</v>
      </c>
      <c r="J331" s="178">
        <f>MAX(0,(E331-10.64)*Assumptions!$C$2)</f>
        <v>0</v>
      </c>
      <c r="K331" s="178">
        <f>MAX(0,(F331-10.64)*Assumptions!$C$2)</f>
        <v>0</v>
      </c>
    </row>
    <row r="332" spans="1:11">
      <c r="A332" s="175">
        <v>45671.666666666664</v>
      </c>
      <c r="B332" s="176">
        <v>6.3145649432534672</v>
      </c>
      <c r="C332" s="177">
        <f t="shared" si="28"/>
        <v>1.2691398038395288E-4</v>
      </c>
      <c r="D332" s="178">
        <f t="shared" si="30"/>
        <v>6.6120985877183056</v>
      </c>
      <c r="E332" s="178">
        <f t="shared" si="29"/>
        <v>6.9236516096674317</v>
      </c>
      <c r="F332" s="178">
        <f t="shared" si="29"/>
        <v>7.2498845829509095</v>
      </c>
      <c r="G332" s="178">
        <f t="shared" si="29"/>
        <v>7.5914892067531357</v>
      </c>
      <c r="H332" s="178">
        <f>MAX(0,(B332-10.64)*Assumptions!$C$2)</f>
        <v>0</v>
      </c>
      <c r="I332" s="178">
        <f>MAX(0,(D332-10.64)*Assumptions!$C$2)</f>
        <v>0</v>
      </c>
      <c r="J332" s="178">
        <f>MAX(0,(E332-10.64)*Assumptions!$C$2)</f>
        <v>0</v>
      </c>
      <c r="K332" s="178">
        <f>MAX(0,(F332-10.64)*Assumptions!$C$2)</f>
        <v>0</v>
      </c>
    </row>
    <row r="333" spans="1:11">
      <c r="A333" s="175">
        <v>45671.708333333336</v>
      </c>
      <c r="B333" s="176">
        <v>7.006399747793191</v>
      </c>
      <c r="C333" s="177">
        <f t="shared" si="28"/>
        <v>1.408188985535095E-4</v>
      </c>
      <c r="D333" s="178">
        <f t="shared" si="30"/>
        <v>7.3365316999185204</v>
      </c>
      <c r="E333" s="178">
        <f t="shared" si="29"/>
        <v>7.6822190171011169</v>
      </c>
      <c r="F333" s="178">
        <f t="shared" si="29"/>
        <v>8.0441946468200349</v>
      </c>
      <c r="G333" s="178">
        <f t="shared" si="29"/>
        <v>8.423226072034856</v>
      </c>
      <c r="H333" s="178">
        <f>MAX(0,(B333-10.64)*Assumptions!$C$2)</f>
        <v>0</v>
      </c>
      <c r="I333" s="178">
        <f>MAX(0,(D333-10.64)*Assumptions!$C$2)</f>
        <v>0</v>
      </c>
      <c r="J333" s="178">
        <f>MAX(0,(E333-10.64)*Assumptions!$C$2)</f>
        <v>0</v>
      </c>
      <c r="K333" s="178">
        <f>MAX(0,(F333-10.64)*Assumptions!$C$2)</f>
        <v>0</v>
      </c>
    </row>
    <row r="334" spans="1:11">
      <c r="A334" s="175">
        <v>45671.75</v>
      </c>
      <c r="B334" s="176">
        <v>7.6982345523329139</v>
      </c>
      <c r="C334" s="177">
        <f t="shared" si="28"/>
        <v>1.5472381672306608E-4</v>
      </c>
      <c r="D334" s="178">
        <f t="shared" si="30"/>
        <v>8.0609648121187316</v>
      </c>
      <c r="E334" s="178">
        <f t="shared" si="29"/>
        <v>8.4407864245347994</v>
      </c>
      <c r="F334" s="178">
        <f t="shared" si="29"/>
        <v>8.8385047106891577</v>
      </c>
      <c r="G334" s="178">
        <f t="shared" si="29"/>
        <v>9.2549629373165736</v>
      </c>
      <c r="H334" s="178">
        <f>MAX(0,(B334-10.64)*Assumptions!$C$2)</f>
        <v>0</v>
      </c>
      <c r="I334" s="178">
        <f>MAX(0,(D334-10.64)*Assumptions!$C$2)</f>
        <v>0</v>
      </c>
      <c r="J334" s="178">
        <f>MAX(0,(E334-10.64)*Assumptions!$C$2)</f>
        <v>0</v>
      </c>
      <c r="K334" s="178">
        <f>MAX(0,(F334-10.64)*Assumptions!$C$2)</f>
        <v>0</v>
      </c>
    </row>
    <row r="335" spans="1:11">
      <c r="A335" s="175">
        <v>45671.791666666664</v>
      </c>
      <c r="B335" s="176">
        <v>7.5221311475409847</v>
      </c>
      <c r="C335" s="177">
        <f t="shared" si="28"/>
        <v>1.5118438300717896E-4</v>
      </c>
      <c r="D335" s="178">
        <f t="shared" si="30"/>
        <v>7.8765636562859509</v>
      </c>
      <c r="E335" s="178">
        <f t="shared" si="29"/>
        <v>8.2476965390062258</v>
      </c>
      <c r="F335" s="178">
        <f t="shared" si="29"/>
        <v>8.6363166944315637</v>
      </c>
      <c r="G335" s="178">
        <f t="shared" si="29"/>
        <v>9.0432480988812269</v>
      </c>
      <c r="H335" s="178">
        <f>MAX(0,(B335-10.64)*Assumptions!$C$2)</f>
        <v>0</v>
      </c>
      <c r="I335" s="178">
        <f>MAX(0,(D335-10.64)*Assumptions!$C$2)</f>
        <v>0</v>
      </c>
      <c r="J335" s="178">
        <f>MAX(0,(E335-10.64)*Assumptions!$C$2)</f>
        <v>0</v>
      </c>
      <c r="K335" s="178">
        <f>MAX(0,(F335-10.64)*Assumptions!$C$2)</f>
        <v>0</v>
      </c>
    </row>
    <row r="336" spans="1:11">
      <c r="A336" s="175">
        <v>45671.833333333336</v>
      </c>
      <c r="B336" s="176">
        <v>7.3460277427490546</v>
      </c>
      <c r="C336" s="177">
        <f t="shared" si="28"/>
        <v>1.4764494929129181E-4</v>
      </c>
      <c r="D336" s="178">
        <f t="shared" si="30"/>
        <v>7.6921625004531693</v>
      </c>
      <c r="E336" s="178">
        <f t="shared" si="29"/>
        <v>8.0546066534776504</v>
      </c>
      <c r="F336" s="178">
        <f t="shared" si="29"/>
        <v>8.4341286781739679</v>
      </c>
      <c r="G336" s="178">
        <f t="shared" si="29"/>
        <v>8.8315332604458803</v>
      </c>
      <c r="H336" s="178">
        <f>MAX(0,(B336-10.64)*Assumptions!$C$2)</f>
        <v>0</v>
      </c>
      <c r="I336" s="178">
        <f>MAX(0,(D336-10.64)*Assumptions!$C$2)</f>
        <v>0</v>
      </c>
      <c r="J336" s="178">
        <f>MAX(0,(E336-10.64)*Assumptions!$C$2)</f>
        <v>0</v>
      </c>
      <c r="K336" s="178">
        <f>MAX(0,(F336-10.64)*Assumptions!$C$2)</f>
        <v>0</v>
      </c>
    </row>
    <row r="337" spans="1:11">
      <c r="A337" s="175">
        <v>45671.875</v>
      </c>
      <c r="B337" s="176">
        <v>7.1196090794451452</v>
      </c>
      <c r="C337" s="177">
        <f t="shared" si="28"/>
        <v>1.4309424879943694E-4</v>
      </c>
      <c r="D337" s="178">
        <f t="shared" si="30"/>
        <v>7.4550753000967367</v>
      </c>
      <c r="E337" s="178">
        <f t="shared" si="29"/>
        <v>7.8063482292266286</v>
      </c>
      <c r="F337" s="178">
        <f t="shared" si="29"/>
        <v>8.1741726572713471</v>
      </c>
      <c r="G337" s="178">
        <f t="shared" si="29"/>
        <v>8.5593284681718647</v>
      </c>
      <c r="H337" s="178">
        <f>MAX(0,(B337-10.64)*Assumptions!$C$2)</f>
        <v>0</v>
      </c>
      <c r="I337" s="178">
        <f>MAX(0,(D337-10.64)*Assumptions!$C$2)</f>
        <v>0</v>
      </c>
      <c r="J337" s="178">
        <f>MAX(0,(E337-10.64)*Assumptions!$C$2)</f>
        <v>0</v>
      </c>
      <c r="K337" s="178">
        <f>MAX(0,(F337-10.64)*Assumptions!$C$2)</f>
        <v>0</v>
      </c>
    </row>
    <row r="338" spans="1:11">
      <c r="A338" s="175">
        <v>45671.916666666664</v>
      </c>
      <c r="B338" s="176">
        <v>6.880611601513241</v>
      </c>
      <c r="C338" s="177">
        <f t="shared" si="28"/>
        <v>1.3829073161359011E-4</v>
      </c>
      <c r="D338" s="178">
        <f t="shared" si="30"/>
        <v>7.2048165886093898</v>
      </c>
      <c r="E338" s="178">
        <f t="shared" si="29"/>
        <v>7.5442976702949922</v>
      </c>
      <c r="F338" s="178">
        <f t="shared" si="29"/>
        <v>7.8997746352074669</v>
      </c>
      <c r="G338" s="178">
        <f t="shared" si="29"/>
        <v>8.2720011874381782</v>
      </c>
      <c r="H338" s="178">
        <f>MAX(0,(B338-10.64)*Assumptions!$C$2)</f>
        <v>0</v>
      </c>
      <c r="I338" s="178">
        <f>MAX(0,(D338-10.64)*Assumptions!$C$2)</f>
        <v>0</v>
      </c>
      <c r="J338" s="178">
        <f>MAX(0,(E338-10.64)*Assumptions!$C$2)</f>
        <v>0</v>
      </c>
      <c r="K338" s="178">
        <f>MAX(0,(F338-10.64)*Assumptions!$C$2)</f>
        <v>0</v>
      </c>
    </row>
    <row r="339" spans="1:11">
      <c r="A339" s="175">
        <v>45671.958333333336</v>
      </c>
      <c r="B339" s="176">
        <v>6.4026166456494327</v>
      </c>
      <c r="C339" s="177">
        <f t="shared" si="28"/>
        <v>1.2868369724189645E-4</v>
      </c>
      <c r="D339" s="178">
        <f t="shared" si="30"/>
        <v>6.704299165634696</v>
      </c>
      <c r="E339" s="178">
        <f t="shared" si="29"/>
        <v>7.0201965524317194</v>
      </c>
      <c r="F339" s="178">
        <f t="shared" si="29"/>
        <v>7.3509785910797074</v>
      </c>
      <c r="G339" s="178">
        <f t="shared" si="29"/>
        <v>7.697346625970809</v>
      </c>
      <c r="H339" s="178">
        <f>MAX(0,(B339-10.64)*Assumptions!$C$2)</f>
        <v>0</v>
      </c>
      <c r="I339" s="178">
        <f>MAX(0,(D339-10.64)*Assumptions!$C$2)</f>
        <v>0</v>
      </c>
      <c r="J339" s="178">
        <f>MAX(0,(E339-10.64)*Assumptions!$C$2)</f>
        <v>0</v>
      </c>
      <c r="K339" s="178">
        <f>MAX(0,(F339-10.64)*Assumptions!$C$2)</f>
        <v>0</v>
      </c>
    </row>
    <row r="340" spans="1:11">
      <c r="A340" s="175">
        <v>45672</v>
      </c>
      <c r="B340" s="176">
        <v>5.7359394703656994</v>
      </c>
      <c r="C340" s="177">
        <f t="shared" si="28"/>
        <v>1.1528441246032372E-4</v>
      </c>
      <c r="D340" s="178">
        <f t="shared" si="30"/>
        <v>6.0062090756963089</v>
      </c>
      <c r="E340" s="178">
        <f t="shared" si="29"/>
        <v>6.2892134143592608</v>
      </c>
      <c r="F340" s="178">
        <f t="shared" si="29"/>
        <v>6.5855525295330972</v>
      </c>
      <c r="G340" s="178">
        <f t="shared" si="29"/>
        <v>6.8958547376084258</v>
      </c>
      <c r="H340" s="178">
        <f>MAX(0,(B340-10.64)*Assumptions!$C$2)</f>
        <v>0</v>
      </c>
      <c r="I340" s="178">
        <f>MAX(0,(D340-10.64)*Assumptions!$C$2)</f>
        <v>0</v>
      </c>
      <c r="J340" s="178">
        <f>MAX(0,(E340-10.64)*Assumptions!$C$2)</f>
        <v>0</v>
      </c>
      <c r="K340" s="178">
        <f>MAX(0,(F340-10.64)*Assumptions!$C$2)</f>
        <v>0</v>
      </c>
    </row>
    <row r="341" spans="1:11">
      <c r="A341" s="175">
        <v>45672.041666666664</v>
      </c>
      <c r="B341" s="176">
        <v>5.2202080706179075</v>
      </c>
      <c r="C341" s="177">
        <f t="shared" si="28"/>
        <v>1.049189280066543E-4</v>
      </c>
      <c r="D341" s="178">
        <f t="shared" si="30"/>
        <v>5.4661771193288793</v>
      </c>
      <c r="E341" s="178">
        <f t="shared" si="29"/>
        <v>5.7237358924541537</v>
      </c>
      <c r="F341" s="178">
        <f t="shared" si="29"/>
        <v>5.9934304819215702</v>
      </c>
      <c r="G341" s="178">
        <f t="shared" si="29"/>
        <v>6.2758327107620557</v>
      </c>
      <c r="H341" s="178">
        <f>MAX(0,(B341-10.64)*Assumptions!$C$2)</f>
        <v>0</v>
      </c>
      <c r="I341" s="178">
        <f>MAX(0,(D341-10.64)*Assumptions!$C$2)</f>
        <v>0</v>
      </c>
      <c r="J341" s="178">
        <f>MAX(0,(E341-10.64)*Assumptions!$C$2)</f>
        <v>0</v>
      </c>
      <c r="K341" s="178">
        <f>MAX(0,(F341-10.64)*Assumptions!$C$2)</f>
        <v>0</v>
      </c>
    </row>
    <row r="342" spans="1:11">
      <c r="A342" s="175">
        <v>45672.083333333336</v>
      </c>
      <c r="B342" s="176">
        <v>4.9308953341740231</v>
      </c>
      <c r="C342" s="177">
        <f t="shared" si="28"/>
        <v>9.9104144044839714E-5</v>
      </c>
      <c r="D342" s="178">
        <f t="shared" si="30"/>
        <v>5.1632323633178805</v>
      </c>
      <c r="E342" s="178">
        <f t="shared" si="29"/>
        <v>5.4065167948000674</v>
      </c>
      <c r="F342" s="178">
        <f t="shared" si="29"/>
        <v>5.6612644552126641</v>
      </c>
      <c r="G342" s="178">
        <f t="shared" si="29"/>
        <v>5.9280154761897004</v>
      </c>
      <c r="H342" s="178">
        <f>MAX(0,(B342-10.64)*Assumptions!$C$2)</f>
        <v>0</v>
      </c>
      <c r="I342" s="178">
        <f>MAX(0,(D342-10.64)*Assumptions!$C$2)</f>
        <v>0</v>
      </c>
      <c r="J342" s="178">
        <f>MAX(0,(E342-10.64)*Assumptions!$C$2)</f>
        <v>0</v>
      </c>
      <c r="K342" s="178">
        <f>MAX(0,(F342-10.64)*Assumptions!$C$2)</f>
        <v>0</v>
      </c>
    </row>
    <row r="343" spans="1:11">
      <c r="A343" s="175">
        <v>45672.125</v>
      </c>
      <c r="B343" s="176">
        <v>4.7547919293820931</v>
      </c>
      <c r="C343" s="177">
        <f t="shared" si="28"/>
        <v>9.5564710328952568E-5</v>
      </c>
      <c r="D343" s="178">
        <f t="shared" si="30"/>
        <v>4.9788312074850989</v>
      </c>
      <c r="E343" s="178">
        <f t="shared" si="29"/>
        <v>5.2134269092714929</v>
      </c>
      <c r="F343" s="178">
        <f t="shared" si="29"/>
        <v>5.4590764389550674</v>
      </c>
      <c r="G343" s="178">
        <f t="shared" si="29"/>
        <v>5.7163006377543537</v>
      </c>
      <c r="H343" s="178">
        <f>MAX(0,(B343-10.64)*Assumptions!$C$2)</f>
        <v>0</v>
      </c>
      <c r="I343" s="178">
        <f>MAX(0,(D343-10.64)*Assumptions!$C$2)</f>
        <v>0</v>
      </c>
      <c r="J343" s="178">
        <f>MAX(0,(E343-10.64)*Assumptions!$C$2)</f>
        <v>0</v>
      </c>
      <c r="K343" s="178">
        <f>MAX(0,(F343-10.64)*Assumptions!$C$2)</f>
        <v>0</v>
      </c>
    </row>
    <row r="344" spans="1:11">
      <c r="A344" s="175">
        <v>45672.166666666664</v>
      </c>
      <c r="B344" s="176">
        <v>4.8428436317780585</v>
      </c>
      <c r="C344" s="177">
        <f t="shared" si="28"/>
        <v>9.7334427186896154E-5</v>
      </c>
      <c r="D344" s="178">
        <f t="shared" si="30"/>
        <v>5.0710317854014901</v>
      </c>
      <c r="E344" s="178">
        <f t="shared" si="29"/>
        <v>5.3099718520357806</v>
      </c>
      <c r="F344" s="178">
        <f t="shared" si="29"/>
        <v>5.5601704470838662</v>
      </c>
      <c r="G344" s="178">
        <f t="shared" si="29"/>
        <v>5.8221580569720279</v>
      </c>
      <c r="H344" s="178">
        <f>MAX(0,(B344-10.64)*Assumptions!$C$2)</f>
        <v>0</v>
      </c>
      <c r="I344" s="178">
        <f>MAX(0,(D344-10.64)*Assumptions!$C$2)</f>
        <v>0</v>
      </c>
      <c r="J344" s="178">
        <f>MAX(0,(E344-10.64)*Assumptions!$C$2)</f>
        <v>0</v>
      </c>
      <c r="K344" s="178">
        <f>MAX(0,(F344-10.64)*Assumptions!$C$2)</f>
        <v>0</v>
      </c>
    </row>
    <row r="345" spans="1:11">
      <c r="A345" s="175">
        <v>45672.208333333336</v>
      </c>
      <c r="B345" s="176">
        <v>4.9560529634300128</v>
      </c>
      <c r="C345" s="177">
        <f t="shared" si="28"/>
        <v>9.960977743282359E-5</v>
      </c>
      <c r="D345" s="178">
        <f t="shared" si="30"/>
        <v>5.1895753855797064</v>
      </c>
      <c r="E345" s="178">
        <f t="shared" si="29"/>
        <v>5.4341010641612923</v>
      </c>
      <c r="F345" s="178">
        <f t="shared" si="29"/>
        <v>5.6901484575351775</v>
      </c>
      <c r="G345" s="178">
        <f t="shared" si="29"/>
        <v>5.9582604531090357</v>
      </c>
      <c r="H345" s="178">
        <f>MAX(0,(B345-10.64)*Assumptions!$C$2)</f>
        <v>0</v>
      </c>
      <c r="I345" s="178">
        <f>MAX(0,(D345-10.64)*Assumptions!$C$2)</f>
        <v>0</v>
      </c>
      <c r="J345" s="178">
        <f>MAX(0,(E345-10.64)*Assumptions!$C$2)</f>
        <v>0</v>
      </c>
      <c r="K345" s="178">
        <f>MAX(0,(F345-10.64)*Assumptions!$C$2)</f>
        <v>0</v>
      </c>
    </row>
    <row r="346" spans="1:11">
      <c r="A346" s="175">
        <v>45672.25</v>
      </c>
      <c r="B346" s="176">
        <v>5.257944514501891</v>
      </c>
      <c r="C346" s="177">
        <f t="shared" si="28"/>
        <v>1.0567737808863009E-4</v>
      </c>
      <c r="D346" s="178">
        <f t="shared" si="30"/>
        <v>5.5056916527216169</v>
      </c>
      <c r="E346" s="178">
        <f t="shared" si="29"/>
        <v>5.7651122964959898</v>
      </c>
      <c r="F346" s="178">
        <f t="shared" si="29"/>
        <v>6.0367564854053395</v>
      </c>
      <c r="G346" s="178">
        <f t="shared" si="29"/>
        <v>6.3212001761410574</v>
      </c>
      <c r="H346" s="178">
        <f>MAX(0,(B346-10.64)*Assumptions!$C$2)</f>
        <v>0</v>
      </c>
      <c r="I346" s="178">
        <f>MAX(0,(D346-10.64)*Assumptions!$C$2)</f>
        <v>0</v>
      </c>
      <c r="J346" s="178">
        <f>MAX(0,(E346-10.64)*Assumptions!$C$2)</f>
        <v>0</v>
      </c>
      <c r="K346" s="178">
        <f>MAX(0,(F346-10.64)*Assumptions!$C$2)</f>
        <v>0</v>
      </c>
    </row>
    <row r="347" spans="1:11">
      <c r="A347" s="175">
        <v>45672.291666666664</v>
      </c>
      <c r="B347" s="176">
        <v>5.9749369482976045</v>
      </c>
      <c r="C347" s="177">
        <f t="shared" si="28"/>
        <v>1.2008792964617057E-4</v>
      </c>
      <c r="D347" s="178">
        <f t="shared" si="30"/>
        <v>6.2564677871836567</v>
      </c>
      <c r="E347" s="178">
        <f t="shared" si="29"/>
        <v>6.5512639732908982</v>
      </c>
      <c r="F347" s="178">
        <f t="shared" si="29"/>
        <v>6.8599505515969774</v>
      </c>
      <c r="G347" s="178">
        <f t="shared" si="29"/>
        <v>7.1831820183421113</v>
      </c>
      <c r="H347" s="178">
        <f>MAX(0,(B347-10.64)*Assumptions!$C$2)</f>
        <v>0</v>
      </c>
      <c r="I347" s="178">
        <f>MAX(0,(D347-10.64)*Assumptions!$C$2)</f>
        <v>0</v>
      </c>
      <c r="J347" s="178">
        <f>MAX(0,(E347-10.64)*Assumptions!$C$2)</f>
        <v>0</v>
      </c>
      <c r="K347" s="178">
        <f>MAX(0,(F347-10.64)*Assumptions!$C$2)</f>
        <v>0</v>
      </c>
    </row>
    <row r="348" spans="1:11">
      <c r="A348" s="175">
        <v>45672.333333333336</v>
      </c>
      <c r="B348" s="176">
        <v>6.3019861286254732</v>
      </c>
      <c r="C348" s="177">
        <f t="shared" si="28"/>
        <v>1.2666116368996097E-4</v>
      </c>
      <c r="D348" s="178">
        <f t="shared" si="30"/>
        <v>6.598927076587394</v>
      </c>
      <c r="E348" s="178">
        <f t="shared" si="29"/>
        <v>6.9098594749868214</v>
      </c>
      <c r="F348" s="178">
        <f t="shared" si="29"/>
        <v>7.2354425817896546</v>
      </c>
      <c r="G348" s="178">
        <f t="shared" si="29"/>
        <v>7.5763667182934702</v>
      </c>
      <c r="H348" s="178">
        <f>MAX(0,(B348-10.64)*Assumptions!$C$2)</f>
        <v>0</v>
      </c>
      <c r="I348" s="178">
        <f>MAX(0,(D348-10.64)*Assumptions!$C$2)</f>
        <v>0</v>
      </c>
      <c r="J348" s="178">
        <f>MAX(0,(E348-10.64)*Assumptions!$C$2)</f>
        <v>0</v>
      </c>
      <c r="K348" s="178">
        <f>MAX(0,(F348-10.64)*Assumptions!$C$2)</f>
        <v>0</v>
      </c>
    </row>
    <row r="349" spans="1:11">
      <c r="A349" s="175">
        <v>45672.375</v>
      </c>
      <c r="B349" s="176">
        <v>6.4529319041614128</v>
      </c>
      <c r="C349" s="177">
        <f t="shared" si="28"/>
        <v>1.2969496401786423E-4</v>
      </c>
      <c r="D349" s="178">
        <f t="shared" si="30"/>
        <v>6.7569852101583496</v>
      </c>
      <c r="E349" s="178">
        <f t="shared" si="29"/>
        <v>7.0753650911541701</v>
      </c>
      <c r="F349" s="178">
        <f t="shared" si="29"/>
        <v>7.4087465957247369</v>
      </c>
      <c r="G349" s="178">
        <f t="shared" si="29"/>
        <v>7.7578365798094815</v>
      </c>
      <c r="H349" s="178">
        <f>MAX(0,(B349-10.64)*Assumptions!$C$2)</f>
        <v>0</v>
      </c>
      <c r="I349" s="178">
        <f>MAX(0,(D349-10.64)*Assumptions!$C$2)</f>
        <v>0</v>
      </c>
      <c r="J349" s="178">
        <f>MAX(0,(E349-10.64)*Assumptions!$C$2)</f>
        <v>0</v>
      </c>
      <c r="K349" s="178">
        <f>MAX(0,(F349-10.64)*Assumptions!$C$2)</f>
        <v>0</v>
      </c>
    </row>
    <row r="350" spans="1:11">
      <c r="A350" s="175">
        <v>45672.416666666664</v>
      </c>
      <c r="B350" s="176">
        <v>6.5284047919293826</v>
      </c>
      <c r="C350" s="177">
        <f t="shared" si="28"/>
        <v>1.3121186418181584E-4</v>
      </c>
      <c r="D350" s="178">
        <f t="shared" si="30"/>
        <v>6.8360142769438266</v>
      </c>
      <c r="E350" s="178">
        <f t="shared" si="29"/>
        <v>7.158117899237844</v>
      </c>
      <c r="F350" s="178">
        <f t="shared" si="29"/>
        <v>7.4953986026922763</v>
      </c>
      <c r="G350" s="178">
        <f t="shared" si="29"/>
        <v>7.8485715105674858</v>
      </c>
      <c r="H350" s="178">
        <f>MAX(0,(B350-10.64)*Assumptions!$C$2)</f>
        <v>0</v>
      </c>
      <c r="I350" s="178">
        <f>MAX(0,(D350-10.64)*Assumptions!$C$2)</f>
        <v>0</v>
      </c>
      <c r="J350" s="178">
        <f>MAX(0,(E350-10.64)*Assumptions!$C$2)</f>
        <v>0</v>
      </c>
      <c r="K350" s="178">
        <f>MAX(0,(F350-10.64)*Assumptions!$C$2)</f>
        <v>0</v>
      </c>
    </row>
    <row r="351" spans="1:11">
      <c r="A351" s="175">
        <v>45672.458333333336</v>
      </c>
      <c r="B351" s="176">
        <v>6.5032471626733921</v>
      </c>
      <c r="C351" s="177">
        <f t="shared" si="28"/>
        <v>1.3070623079383195E-4</v>
      </c>
      <c r="D351" s="178">
        <f t="shared" si="30"/>
        <v>6.8096712546819997</v>
      </c>
      <c r="E351" s="178">
        <f t="shared" si="29"/>
        <v>7.1305336298766182</v>
      </c>
      <c r="F351" s="178">
        <f t="shared" si="29"/>
        <v>7.466514600369762</v>
      </c>
      <c r="G351" s="178">
        <f t="shared" si="29"/>
        <v>7.8183265336481504</v>
      </c>
      <c r="H351" s="178">
        <f>MAX(0,(B351-10.64)*Assumptions!$C$2)</f>
        <v>0</v>
      </c>
      <c r="I351" s="178">
        <f>MAX(0,(D351-10.64)*Assumptions!$C$2)</f>
        <v>0</v>
      </c>
      <c r="J351" s="178">
        <f>MAX(0,(E351-10.64)*Assumptions!$C$2)</f>
        <v>0</v>
      </c>
      <c r="K351" s="178">
        <f>MAX(0,(F351-10.64)*Assumptions!$C$2)</f>
        <v>0</v>
      </c>
    </row>
    <row r="352" spans="1:11">
      <c r="A352" s="175">
        <v>45672.5</v>
      </c>
      <c r="B352" s="176">
        <v>6.5787200504413628</v>
      </c>
      <c r="C352" s="177">
        <f t="shared" si="28"/>
        <v>1.322231309577836E-4</v>
      </c>
      <c r="D352" s="178">
        <f t="shared" si="30"/>
        <v>6.8887003214674785</v>
      </c>
      <c r="E352" s="178">
        <f t="shared" si="29"/>
        <v>7.2132864379602939</v>
      </c>
      <c r="F352" s="178">
        <f t="shared" si="29"/>
        <v>7.5531666073373041</v>
      </c>
      <c r="G352" s="178">
        <f t="shared" si="29"/>
        <v>7.9090614644061565</v>
      </c>
      <c r="H352" s="178">
        <f>MAX(0,(B352-10.64)*Assumptions!$C$2)</f>
        <v>0</v>
      </c>
      <c r="I352" s="178">
        <f>MAX(0,(D352-10.64)*Assumptions!$C$2)</f>
        <v>0</v>
      </c>
      <c r="J352" s="178">
        <f>MAX(0,(E352-10.64)*Assumptions!$C$2)</f>
        <v>0</v>
      </c>
      <c r="K352" s="178">
        <f>MAX(0,(F352-10.64)*Assumptions!$C$2)</f>
        <v>0</v>
      </c>
    </row>
    <row r="353" spans="1:11">
      <c r="A353" s="175">
        <v>45672.541666666664</v>
      </c>
      <c r="B353" s="176">
        <v>6.5912988650693576</v>
      </c>
      <c r="C353" s="177">
        <f t="shared" si="28"/>
        <v>1.3247594765177553E-4</v>
      </c>
      <c r="D353" s="178">
        <f t="shared" si="30"/>
        <v>6.901871832598391</v>
      </c>
      <c r="E353" s="178">
        <f t="shared" ref="E353:G381" si="31">E$2*$C353</f>
        <v>7.2270785726409059</v>
      </c>
      <c r="F353" s="178">
        <f t="shared" si="31"/>
        <v>7.5676086084985599</v>
      </c>
      <c r="G353" s="178">
        <f t="shared" si="31"/>
        <v>7.9241839528658238</v>
      </c>
      <c r="H353" s="178">
        <f>MAX(0,(B353-10.64)*Assumptions!$C$2)</f>
        <v>0</v>
      </c>
      <c r="I353" s="178">
        <f>MAX(0,(D353-10.64)*Assumptions!$C$2)</f>
        <v>0</v>
      </c>
      <c r="J353" s="178">
        <f>MAX(0,(E353-10.64)*Assumptions!$C$2)</f>
        <v>0</v>
      </c>
      <c r="K353" s="178">
        <f>MAX(0,(F353-10.64)*Assumptions!$C$2)</f>
        <v>0</v>
      </c>
    </row>
    <row r="354" spans="1:11">
      <c r="A354" s="175">
        <v>45672.583333333336</v>
      </c>
      <c r="B354" s="176">
        <v>6.4529319041614128</v>
      </c>
      <c r="C354" s="177">
        <f t="shared" si="28"/>
        <v>1.2969496401786423E-4</v>
      </c>
      <c r="D354" s="178">
        <f t="shared" si="30"/>
        <v>6.7569852101583496</v>
      </c>
      <c r="E354" s="178">
        <f t="shared" si="31"/>
        <v>7.0753650911541701</v>
      </c>
      <c r="F354" s="178">
        <f t="shared" si="31"/>
        <v>7.4087465957247369</v>
      </c>
      <c r="G354" s="178">
        <f t="shared" si="31"/>
        <v>7.7578365798094815</v>
      </c>
      <c r="H354" s="178">
        <f>MAX(0,(B354-10.64)*Assumptions!$C$2)</f>
        <v>0</v>
      </c>
      <c r="I354" s="178">
        <f>MAX(0,(D354-10.64)*Assumptions!$C$2)</f>
        <v>0</v>
      </c>
      <c r="J354" s="178">
        <f>MAX(0,(E354-10.64)*Assumptions!$C$2)</f>
        <v>0</v>
      </c>
      <c r="K354" s="178">
        <f>MAX(0,(F354-10.64)*Assumptions!$C$2)</f>
        <v>0</v>
      </c>
    </row>
    <row r="355" spans="1:11">
      <c r="A355" s="175">
        <v>45672.625</v>
      </c>
      <c r="B355" s="176">
        <v>6.3271437578814638</v>
      </c>
      <c r="C355" s="177">
        <f t="shared" si="28"/>
        <v>1.2716679707794483E-4</v>
      </c>
      <c r="D355" s="178">
        <f t="shared" si="30"/>
        <v>6.625270098849219</v>
      </c>
      <c r="E355" s="178">
        <f t="shared" si="31"/>
        <v>6.9374437443480454</v>
      </c>
      <c r="F355" s="178">
        <f t="shared" si="31"/>
        <v>7.264326584112168</v>
      </c>
      <c r="G355" s="178">
        <f t="shared" si="31"/>
        <v>7.6066116952128047</v>
      </c>
      <c r="H355" s="178">
        <f>MAX(0,(B355-10.64)*Assumptions!$C$2)</f>
        <v>0</v>
      </c>
      <c r="I355" s="178">
        <f>MAX(0,(D355-10.64)*Assumptions!$C$2)</f>
        <v>0</v>
      </c>
      <c r="J355" s="178">
        <f>MAX(0,(E355-10.64)*Assumptions!$C$2)</f>
        <v>0</v>
      </c>
      <c r="K355" s="178">
        <f>MAX(0,(F355-10.64)*Assumptions!$C$2)</f>
        <v>0</v>
      </c>
    </row>
    <row r="356" spans="1:11">
      <c r="A356" s="175">
        <v>45672.666666666664</v>
      </c>
      <c r="B356" s="176">
        <v>6.5409836065573774</v>
      </c>
      <c r="C356" s="177">
        <f t="shared" si="28"/>
        <v>1.3146468087580778E-4</v>
      </c>
      <c r="D356" s="178">
        <f t="shared" si="30"/>
        <v>6.8491857880747391</v>
      </c>
      <c r="E356" s="178">
        <f t="shared" si="31"/>
        <v>7.1719100339184561</v>
      </c>
      <c r="F356" s="178">
        <f t="shared" si="31"/>
        <v>7.509840603853533</v>
      </c>
      <c r="G356" s="178">
        <f t="shared" si="31"/>
        <v>7.863693999027153</v>
      </c>
      <c r="H356" s="178">
        <f>MAX(0,(B356-10.64)*Assumptions!$C$2)</f>
        <v>0</v>
      </c>
      <c r="I356" s="178">
        <f>MAX(0,(D356-10.64)*Assumptions!$C$2)</f>
        <v>0</v>
      </c>
      <c r="J356" s="178">
        <f>MAX(0,(E356-10.64)*Assumptions!$C$2)</f>
        <v>0</v>
      </c>
      <c r="K356" s="178">
        <f>MAX(0,(F356-10.64)*Assumptions!$C$2)</f>
        <v>0</v>
      </c>
    </row>
    <row r="357" spans="1:11">
      <c r="A357" s="175">
        <v>45672.708333333336</v>
      </c>
      <c r="B357" s="176">
        <v>7.2202395964691055</v>
      </c>
      <c r="C357" s="177">
        <f t="shared" si="28"/>
        <v>1.4511678235137244E-4</v>
      </c>
      <c r="D357" s="178">
        <f t="shared" si="30"/>
        <v>7.5604473891440396</v>
      </c>
      <c r="E357" s="178">
        <f t="shared" si="31"/>
        <v>7.9166853066715275</v>
      </c>
      <c r="F357" s="178">
        <f t="shared" si="31"/>
        <v>8.2897086665614008</v>
      </c>
      <c r="G357" s="178">
        <f t="shared" si="31"/>
        <v>8.6803083758492043</v>
      </c>
      <c r="H357" s="178">
        <f>MAX(0,(B357-10.64)*Assumptions!$C$2)</f>
        <v>0</v>
      </c>
      <c r="I357" s="178">
        <f>MAX(0,(D357-10.64)*Assumptions!$C$2)</f>
        <v>0</v>
      </c>
      <c r="J357" s="178">
        <f>MAX(0,(E357-10.64)*Assumptions!$C$2)</f>
        <v>0</v>
      </c>
      <c r="K357" s="178">
        <f>MAX(0,(F357-10.64)*Assumptions!$C$2)</f>
        <v>0</v>
      </c>
    </row>
    <row r="358" spans="1:11">
      <c r="A358" s="175">
        <v>45672.75</v>
      </c>
      <c r="B358" s="176">
        <v>7.7233921815889026</v>
      </c>
      <c r="C358" s="177">
        <f t="shared" si="28"/>
        <v>1.5522945011104994E-4</v>
      </c>
      <c r="D358" s="178">
        <f t="shared" si="30"/>
        <v>8.0873078343805567</v>
      </c>
      <c r="E358" s="178">
        <f t="shared" si="31"/>
        <v>8.4683706938960235</v>
      </c>
      <c r="F358" s="178">
        <f t="shared" si="31"/>
        <v>8.8673887130116711</v>
      </c>
      <c r="G358" s="178">
        <f t="shared" si="31"/>
        <v>9.2852079142359081</v>
      </c>
      <c r="H358" s="178">
        <f>MAX(0,(B358-10.64)*Assumptions!$C$2)</f>
        <v>0</v>
      </c>
      <c r="I358" s="178">
        <f>MAX(0,(D358-10.64)*Assumptions!$C$2)</f>
        <v>0</v>
      </c>
      <c r="J358" s="178">
        <f>MAX(0,(E358-10.64)*Assumptions!$C$2)</f>
        <v>0</v>
      </c>
      <c r="K358" s="178">
        <f>MAX(0,(F358-10.64)*Assumptions!$C$2)</f>
        <v>0</v>
      </c>
    </row>
    <row r="359" spans="1:11">
      <c r="A359" s="175">
        <v>45672.791666666664</v>
      </c>
      <c r="B359" s="176">
        <v>7.4843947036569993</v>
      </c>
      <c r="C359" s="177">
        <f t="shared" si="28"/>
        <v>1.5042593292520314E-4</v>
      </c>
      <c r="D359" s="178">
        <f t="shared" si="30"/>
        <v>7.8370491228932115</v>
      </c>
      <c r="E359" s="178">
        <f t="shared" si="31"/>
        <v>8.2063201349643879</v>
      </c>
      <c r="F359" s="178">
        <f t="shared" si="31"/>
        <v>8.5929906909477936</v>
      </c>
      <c r="G359" s="178">
        <f t="shared" si="31"/>
        <v>8.9978806335022234</v>
      </c>
      <c r="H359" s="178">
        <f>MAX(0,(B359-10.64)*Assumptions!$C$2)</f>
        <v>0</v>
      </c>
      <c r="I359" s="178">
        <f>MAX(0,(D359-10.64)*Assumptions!$C$2)</f>
        <v>0</v>
      </c>
      <c r="J359" s="178">
        <f>MAX(0,(E359-10.64)*Assumptions!$C$2)</f>
        <v>0</v>
      </c>
      <c r="K359" s="178">
        <f>MAX(0,(F359-10.64)*Assumptions!$C$2)</f>
        <v>0</v>
      </c>
    </row>
    <row r="360" spans="1:11">
      <c r="A360" s="175">
        <v>45672.833333333336</v>
      </c>
      <c r="B360" s="176">
        <v>7.2957124842370744</v>
      </c>
      <c r="C360" s="177">
        <f t="shared" si="28"/>
        <v>1.4663368251532406E-4</v>
      </c>
      <c r="D360" s="178">
        <f t="shared" si="30"/>
        <v>7.6394764559295174</v>
      </c>
      <c r="E360" s="178">
        <f t="shared" si="31"/>
        <v>7.9994381147552014</v>
      </c>
      <c r="F360" s="178">
        <f t="shared" si="31"/>
        <v>8.3763606735289411</v>
      </c>
      <c r="G360" s="178">
        <f t="shared" si="31"/>
        <v>8.7710433066072095</v>
      </c>
      <c r="H360" s="178">
        <f>MAX(0,(B360-10.64)*Assumptions!$C$2)</f>
        <v>0</v>
      </c>
      <c r="I360" s="178">
        <f>MAX(0,(D360-10.64)*Assumptions!$C$2)</f>
        <v>0</v>
      </c>
      <c r="J360" s="178">
        <f>MAX(0,(E360-10.64)*Assumptions!$C$2)</f>
        <v>0</v>
      </c>
      <c r="K360" s="178">
        <f>MAX(0,(F360-10.64)*Assumptions!$C$2)</f>
        <v>0</v>
      </c>
    </row>
    <row r="361" spans="1:11">
      <c r="A361" s="175">
        <v>45672.875</v>
      </c>
      <c r="B361" s="176">
        <v>7.195081967213115</v>
      </c>
      <c r="C361" s="177">
        <f t="shared" si="28"/>
        <v>1.4461114896338856E-4</v>
      </c>
      <c r="D361" s="178">
        <f t="shared" si="30"/>
        <v>7.5341043668822136</v>
      </c>
      <c r="E361" s="178">
        <f t="shared" si="31"/>
        <v>7.8891010373103017</v>
      </c>
      <c r="F361" s="178">
        <f t="shared" si="31"/>
        <v>8.2608246642388856</v>
      </c>
      <c r="G361" s="178">
        <f t="shared" si="31"/>
        <v>8.6500633989298681</v>
      </c>
      <c r="H361" s="178">
        <f>MAX(0,(B361-10.64)*Assumptions!$C$2)</f>
        <v>0</v>
      </c>
      <c r="I361" s="178">
        <f>MAX(0,(D361-10.64)*Assumptions!$C$2)</f>
        <v>0</v>
      </c>
      <c r="J361" s="178">
        <f>MAX(0,(E361-10.64)*Assumptions!$C$2)</f>
        <v>0</v>
      </c>
      <c r="K361" s="178">
        <f>MAX(0,(F361-10.64)*Assumptions!$C$2)</f>
        <v>0</v>
      </c>
    </row>
    <row r="362" spans="1:11">
      <c r="A362" s="175">
        <v>45672.916666666664</v>
      </c>
      <c r="B362" s="176">
        <v>6.7799810844892807</v>
      </c>
      <c r="C362" s="177">
        <f t="shared" si="28"/>
        <v>1.3626819806165458E-4</v>
      </c>
      <c r="D362" s="178">
        <f t="shared" si="30"/>
        <v>7.0994444995620842</v>
      </c>
      <c r="E362" s="178">
        <f t="shared" si="31"/>
        <v>7.4339605928500907</v>
      </c>
      <c r="F362" s="178">
        <f t="shared" si="31"/>
        <v>7.7842386259174106</v>
      </c>
      <c r="G362" s="178">
        <f t="shared" si="31"/>
        <v>8.1510212797608368</v>
      </c>
      <c r="H362" s="178">
        <f>MAX(0,(B362-10.64)*Assumptions!$C$2)</f>
        <v>0</v>
      </c>
      <c r="I362" s="178">
        <f>MAX(0,(D362-10.64)*Assumptions!$C$2)</f>
        <v>0</v>
      </c>
      <c r="J362" s="178">
        <f>MAX(0,(E362-10.64)*Assumptions!$C$2)</f>
        <v>0</v>
      </c>
      <c r="K362" s="178">
        <f>MAX(0,(F362-10.64)*Assumptions!$C$2)</f>
        <v>0</v>
      </c>
    </row>
    <row r="363" spans="1:11">
      <c r="A363" s="175">
        <v>45672.958333333336</v>
      </c>
      <c r="B363" s="176">
        <v>6.3271437578814638</v>
      </c>
      <c r="C363" s="177">
        <f t="shared" si="28"/>
        <v>1.2716679707794483E-4</v>
      </c>
      <c r="D363" s="178">
        <f t="shared" si="30"/>
        <v>6.625270098849219</v>
      </c>
      <c r="E363" s="178">
        <f t="shared" si="31"/>
        <v>6.9374437443480454</v>
      </c>
      <c r="F363" s="178">
        <f t="shared" si="31"/>
        <v>7.264326584112168</v>
      </c>
      <c r="G363" s="178">
        <f t="shared" si="31"/>
        <v>7.6066116952128047</v>
      </c>
      <c r="H363" s="178">
        <f>MAX(0,(B363-10.64)*Assumptions!$C$2)</f>
        <v>0</v>
      </c>
      <c r="I363" s="178">
        <f>MAX(0,(D363-10.64)*Assumptions!$C$2)</f>
        <v>0</v>
      </c>
      <c r="J363" s="178">
        <f>MAX(0,(E363-10.64)*Assumptions!$C$2)</f>
        <v>0</v>
      </c>
      <c r="K363" s="178">
        <f>MAX(0,(F363-10.64)*Assumptions!$C$2)</f>
        <v>0</v>
      </c>
    </row>
    <row r="364" spans="1:11">
      <c r="A364" s="175">
        <v>45673</v>
      </c>
      <c r="B364" s="176">
        <v>5.6856242118537201</v>
      </c>
      <c r="C364" s="177">
        <f t="shared" si="28"/>
        <v>1.1427314568435599E-4</v>
      </c>
      <c r="D364" s="178">
        <f t="shared" si="30"/>
        <v>5.9535230311726579</v>
      </c>
      <c r="E364" s="178">
        <f t="shared" si="31"/>
        <v>6.2340448756368119</v>
      </c>
      <c r="F364" s="178">
        <f t="shared" si="31"/>
        <v>6.5277845248880704</v>
      </c>
      <c r="G364" s="178">
        <f t="shared" si="31"/>
        <v>6.835364783769756</v>
      </c>
      <c r="H364" s="178">
        <f>MAX(0,(B364-10.64)*Assumptions!$C$2)</f>
        <v>0</v>
      </c>
      <c r="I364" s="178">
        <f>MAX(0,(D364-10.64)*Assumptions!$C$2)</f>
        <v>0</v>
      </c>
      <c r="J364" s="178">
        <f>MAX(0,(E364-10.64)*Assumptions!$C$2)</f>
        <v>0</v>
      </c>
      <c r="K364" s="178">
        <f>MAX(0,(F364-10.64)*Assumptions!$C$2)</f>
        <v>0</v>
      </c>
    </row>
    <row r="365" spans="1:11">
      <c r="A365" s="175">
        <v>45673.041666666664</v>
      </c>
      <c r="B365" s="176">
        <v>5.0944199243379575</v>
      </c>
      <c r="C365" s="177">
        <f t="shared" si="28"/>
        <v>1.023907610667349E-4</v>
      </c>
      <c r="D365" s="178">
        <f t="shared" si="30"/>
        <v>5.3344620080197487</v>
      </c>
      <c r="E365" s="178">
        <f t="shared" si="31"/>
        <v>5.5858145456480282</v>
      </c>
      <c r="F365" s="178">
        <f t="shared" si="31"/>
        <v>5.8490104703090013</v>
      </c>
      <c r="G365" s="178">
        <f t="shared" si="31"/>
        <v>6.1246078261653789</v>
      </c>
      <c r="H365" s="178">
        <f>MAX(0,(B365-10.64)*Assumptions!$C$2)</f>
        <v>0</v>
      </c>
      <c r="I365" s="178">
        <f>MAX(0,(D365-10.64)*Assumptions!$C$2)</f>
        <v>0</v>
      </c>
      <c r="J365" s="178">
        <f>MAX(0,(E365-10.64)*Assumptions!$C$2)</f>
        <v>0</v>
      </c>
      <c r="K365" s="178">
        <f>MAX(0,(F365-10.64)*Assumptions!$C$2)</f>
        <v>0</v>
      </c>
    </row>
    <row r="366" spans="1:11">
      <c r="A366" s="175">
        <v>45673.083333333336</v>
      </c>
      <c r="B366" s="176">
        <v>4.7925283732660784</v>
      </c>
      <c r="C366" s="177">
        <f t="shared" si="28"/>
        <v>9.6323160410928389E-5</v>
      </c>
      <c r="D366" s="178">
        <f t="shared" si="30"/>
        <v>5.0183457408778382</v>
      </c>
      <c r="E366" s="178">
        <f t="shared" si="31"/>
        <v>5.2548033133133307</v>
      </c>
      <c r="F366" s="178">
        <f t="shared" si="31"/>
        <v>5.5024024424388385</v>
      </c>
      <c r="G366" s="178">
        <f t="shared" si="31"/>
        <v>5.7616681031333563</v>
      </c>
      <c r="H366" s="178">
        <f>MAX(0,(B366-10.64)*Assumptions!$C$2)</f>
        <v>0</v>
      </c>
      <c r="I366" s="178">
        <f>MAX(0,(D366-10.64)*Assumptions!$C$2)</f>
        <v>0</v>
      </c>
      <c r="J366" s="178">
        <f>MAX(0,(E366-10.64)*Assumptions!$C$2)</f>
        <v>0</v>
      </c>
      <c r="K366" s="178">
        <f>MAX(0,(F366-10.64)*Assumptions!$C$2)</f>
        <v>0</v>
      </c>
    </row>
    <row r="367" spans="1:11">
      <c r="A367" s="175">
        <v>45673.125</v>
      </c>
      <c r="B367" s="176">
        <v>4.629003783102144</v>
      </c>
      <c r="C367" s="177">
        <f t="shared" si="28"/>
        <v>9.30365433890332E-5</v>
      </c>
      <c r="D367" s="178">
        <f t="shared" si="30"/>
        <v>4.8471160961759701</v>
      </c>
      <c r="E367" s="178">
        <f t="shared" si="31"/>
        <v>5.0755055624653691</v>
      </c>
      <c r="F367" s="178">
        <f t="shared" si="31"/>
        <v>5.3146564273425003</v>
      </c>
      <c r="G367" s="178">
        <f t="shared" si="31"/>
        <v>5.5650757531576778</v>
      </c>
      <c r="H367" s="178">
        <f>MAX(0,(B367-10.64)*Assumptions!$C$2)</f>
        <v>0</v>
      </c>
      <c r="I367" s="178">
        <f>MAX(0,(D367-10.64)*Assumptions!$C$2)</f>
        <v>0</v>
      </c>
      <c r="J367" s="178">
        <f>MAX(0,(E367-10.64)*Assumptions!$C$2)</f>
        <v>0</v>
      </c>
      <c r="K367" s="178">
        <f>MAX(0,(F367-10.64)*Assumptions!$C$2)</f>
        <v>0</v>
      </c>
    </row>
    <row r="368" spans="1:11">
      <c r="A368" s="175">
        <v>45673.166666666664</v>
      </c>
      <c r="B368" s="176">
        <v>4.6415825977301388</v>
      </c>
      <c r="C368" s="177">
        <f t="shared" si="28"/>
        <v>9.3289360083025132E-5</v>
      </c>
      <c r="D368" s="178">
        <f t="shared" si="30"/>
        <v>4.8602876073068826</v>
      </c>
      <c r="E368" s="178">
        <f t="shared" si="31"/>
        <v>5.0892976971459811</v>
      </c>
      <c r="F368" s="178">
        <f t="shared" si="31"/>
        <v>5.329098428503757</v>
      </c>
      <c r="G368" s="178">
        <f t="shared" si="31"/>
        <v>5.580198241617345</v>
      </c>
      <c r="H368" s="178">
        <f>MAX(0,(B368-10.64)*Assumptions!$C$2)</f>
        <v>0</v>
      </c>
      <c r="I368" s="178">
        <f>MAX(0,(D368-10.64)*Assumptions!$C$2)</f>
        <v>0</v>
      </c>
      <c r="J368" s="178">
        <f>MAX(0,(E368-10.64)*Assumptions!$C$2)</f>
        <v>0</v>
      </c>
      <c r="K368" s="178">
        <f>MAX(0,(F368-10.64)*Assumptions!$C$2)</f>
        <v>0</v>
      </c>
    </row>
    <row r="369" spans="1:11">
      <c r="A369" s="175">
        <v>45673.208333333336</v>
      </c>
      <c r="B369" s="176">
        <v>4.6793190416141242</v>
      </c>
      <c r="C369" s="177">
        <f t="shared" si="28"/>
        <v>9.4047810165000953E-5</v>
      </c>
      <c r="D369" s="178">
        <f t="shared" si="30"/>
        <v>4.8998021406996211</v>
      </c>
      <c r="E369" s="178">
        <f t="shared" si="31"/>
        <v>5.130674101187819</v>
      </c>
      <c r="F369" s="178">
        <f t="shared" si="31"/>
        <v>5.3724244319875281</v>
      </c>
      <c r="G369" s="178">
        <f t="shared" si="31"/>
        <v>5.6255657069963485</v>
      </c>
      <c r="H369" s="178">
        <f>MAX(0,(B369-10.64)*Assumptions!$C$2)</f>
        <v>0</v>
      </c>
      <c r="I369" s="178">
        <f>MAX(0,(D369-10.64)*Assumptions!$C$2)</f>
        <v>0</v>
      </c>
      <c r="J369" s="178">
        <f>MAX(0,(E369-10.64)*Assumptions!$C$2)</f>
        <v>0</v>
      </c>
      <c r="K369" s="178">
        <f>MAX(0,(F369-10.64)*Assumptions!$C$2)</f>
        <v>0</v>
      </c>
    </row>
    <row r="370" spans="1:11">
      <c r="A370" s="175">
        <v>45673.25</v>
      </c>
      <c r="B370" s="176">
        <v>5.0315258511979826</v>
      </c>
      <c r="C370" s="177">
        <f t="shared" si="28"/>
        <v>1.0112667759677522E-4</v>
      </c>
      <c r="D370" s="178">
        <f t="shared" si="30"/>
        <v>5.2686044523651843</v>
      </c>
      <c r="E370" s="178">
        <f t="shared" si="31"/>
        <v>5.5168538722449671</v>
      </c>
      <c r="F370" s="178">
        <f t="shared" si="31"/>
        <v>5.7768004645027178</v>
      </c>
      <c r="G370" s="178">
        <f t="shared" si="31"/>
        <v>6.0489953838670418</v>
      </c>
      <c r="H370" s="178">
        <f>MAX(0,(B370-10.64)*Assumptions!$C$2)</f>
        <v>0</v>
      </c>
      <c r="I370" s="178">
        <f>MAX(0,(D370-10.64)*Assumptions!$C$2)</f>
        <v>0</v>
      </c>
      <c r="J370" s="178">
        <f>MAX(0,(E370-10.64)*Assumptions!$C$2)</f>
        <v>0</v>
      </c>
      <c r="K370" s="178">
        <f>MAX(0,(F370-10.64)*Assumptions!$C$2)</f>
        <v>0</v>
      </c>
    </row>
    <row r="371" spans="1:11">
      <c r="A371" s="175">
        <v>45673.291666666664</v>
      </c>
      <c r="B371" s="176">
        <v>5.572414880201765</v>
      </c>
      <c r="C371" s="177">
        <f t="shared" si="28"/>
        <v>1.1199779543842854E-4</v>
      </c>
      <c r="D371" s="178">
        <f t="shared" si="30"/>
        <v>5.8349794309944407</v>
      </c>
      <c r="E371" s="178">
        <f t="shared" si="31"/>
        <v>6.1099156635112992</v>
      </c>
      <c r="F371" s="178">
        <f t="shared" si="31"/>
        <v>6.3978065144367591</v>
      </c>
      <c r="G371" s="178">
        <f t="shared" si="31"/>
        <v>6.6992623876327473</v>
      </c>
      <c r="H371" s="178">
        <f>MAX(0,(B371-10.64)*Assumptions!$C$2)</f>
        <v>0</v>
      </c>
      <c r="I371" s="178">
        <f>MAX(0,(D371-10.64)*Assumptions!$C$2)</f>
        <v>0</v>
      </c>
      <c r="J371" s="178">
        <f>MAX(0,(E371-10.64)*Assumptions!$C$2)</f>
        <v>0</v>
      </c>
      <c r="K371" s="178">
        <f>MAX(0,(F371-10.64)*Assumptions!$C$2)</f>
        <v>0</v>
      </c>
    </row>
    <row r="372" spans="1:11">
      <c r="A372" s="175">
        <v>45673.333333333336</v>
      </c>
      <c r="B372" s="176">
        <v>5.9749369482976045</v>
      </c>
      <c r="C372" s="177">
        <f t="shared" si="28"/>
        <v>1.2008792964617057E-4</v>
      </c>
      <c r="D372" s="178">
        <f t="shared" si="30"/>
        <v>6.2564677871836567</v>
      </c>
      <c r="E372" s="178">
        <f t="shared" si="31"/>
        <v>6.5512639732908982</v>
      </c>
      <c r="F372" s="178">
        <f t="shared" si="31"/>
        <v>6.8599505515969774</v>
      </c>
      <c r="G372" s="178">
        <f t="shared" si="31"/>
        <v>7.1831820183421113</v>
      </c>
      <c r="H372" s="178">
        <f>MAX(0,(B372-10.64)*Assumptions!$C$2)</f>
        <v>0</v>
      </c>
      <c r="I372" s="178">
        <f>MAX(0,(D372-10.64)*Assumptions!$C$2)</f>
        <v>0</v>
      </c>
      <c r="J372" s="178">
        <f>MAX(0,(E372-10.64)*Assumptions!$C$2)</f>
        <v>0</v>
      </c>
      <c r="K372" s="178">
        <f>MAX(0,(F372-10.64)*Assumptions!$C$2)</f>
        <v>0</v>
      </c>
    </row>
    <row r="373" spans="1:11">
      <c r="A373" s="175">
        <v>45673.375</v>
      </c>
      <c r="B373" s="176">
        <v>6.1384615384615389</v>
      </c>
      <c r="C373" s="177">
        <f t="shared" si="28"/>
        <v>1.2337454666806576E-4</v>
      </c>
      <c r="D373" s="178">
        <f t="shared" si="30"/>
        <v>6.4276974318855249</v>
      </c>
      <c r="E373" s="178">
        <f t="shared" si="31"/>
        <v>6.7305617241388589</v>
      </c>
      <c r="F373" s="178">
        <f t="shared" si="31"/>
        <v>7.0476965666933156</v>
      </c>
      <c r="G373" s="178">
        <f t="shared" si="31"/>
        <v>7.3797743683177899</v>
      </c>
      <c r="H373" s="178">
        <f>MAX(0,(B373-10.64)*Assumptions!$C$2)</f>
        <v>0</v>
      </c>
      <c r="I373" s="178">
        <f>MAX(0,(D373-10.64)*Assumptions!$C$2)</f>
        <v>0</v>
      </c>
      <c r="J373" s="178">
        <f>MAX(0,(E373-10.64)*Assumptions!$C$2)</f>
        <v>0</v>
      </c>
      <c r="K373" s="178">
        <f>MAX(0,(F373-10.64)*Assumptions!$C$2)</f>
        <v>0</v>
      </c>
    </row>
    <row r="374" spans="1:11">
      <c r="A374" s="175">
        <v>45673.416666666664</v>
      </c>
      <c r="B374" s="176">
        <v>6.2642496847414888</v>
      </c>
      <c r="C374" s="177">
        <f t="shared" si="28"/>
        <v>1.2590271360798515E-4</v>
      </c>
      <c r="D374" s="178">
        <f t="shared" si="30"/>
        <v>6.5594125431946546</v>
      </c>
      <c r="E374" s="178">
        <f t="shared" si="31"/>
        <v>6.8684830709449836</v>
      </c>
      <c r="F374" s="178">
        <f t="shared" si="31"/>
        <v>7.1921165783058845</v>
      </c>
      <c r="G374" s="178">
        <f t="shared" si="31"/>
        <v>7.5309992529144667</v>
      </c>
      <c r="H374" s="178">
        <f>MAX(0,(B374-10.64)*Assumptions!$C$2)</f>
        <v>0</v>
      </c>
      <c r="I374" s="178">
        <f>MAX(0,(D374-10.64)*Assumptions!$C$2)</f>
        <v>0</v>
      </c>
      <c r="J374" s="178">
        <f>MAX(0,(E374-10.64)*Assumptions!$C$2)</f>
        <v>0</v>
      </c>
      <c r="K374" s="178">
        <f>MAX(0,(F374-10.64)*Assumptions!$C$2)</f>
        <v>0</v>
      </c>
    </row>
    <row r="375" spans="1:11">
      <c r="A375" s="175">
        <v>45673.458333333336</v>
      </c>
      <c r="B375" s="176">
        <v>6.440353089533418</v>
      </c>
      <c r="C375" s="177">
        <f t="shared" si="28"/>
        <v>1.2944214732387227E-4</v>
      </c>
      <c r="D375" s="178">
        <f t="shared" si="30"/>
        <v>6.7438136990274353</v>
      </c>
      <c r="E375" s="178">
        <f t="shared" si="31"/>
        <v>7.0615729564735572</v>
      </c>
      <c r="F375" s="178">
        <f t="shared" si="31"/>
        <v>7.3943045945634784</v>
      </c>
      <c r="G375" s="178">
        <f t="shared" si="31"/>
        <v>7.7427140913498125</v>
      </c>
      <c r="H375" s="178">
        <f>MAX(0,(B375-10.64)*Assumptions!$C$2)</f>
        <v>0</v>
      </c>
      <c r="I375" s="178">
        <f>MAX(0,(D375-10.64)*Assumptions!$C$2)</f>
        <v>0</v>
      </c>
      <c r="J375" s="178">
        <f>MAX(0,(E375-10.64)*Assumptions!$C$2)</f>
        <v>0</v>
      </c>
      <c r="K375" s="178">
        <f>MAX(0,(F375-10.64)*Assumptions!$C$2)</f>
        <v>0</v>
      </c>
    </row>
    <row r="376" spans="1:11">
      <c r="A376" s="175">
        <v>45673.5</v>
      </c>
      <c r="B376" s="176">
        <v>6.6164564943253472</v>
      </c>
      <c r="C376" s="177">
        <f t="shared" si="28"/>
        <v>1.3298158103975942E-4</v>
      </c>
      <c r="D376" s="178">
        <f t="shared" si="30"/>
        <v>6.9282148548602178</v>
      </c>
      <c r="E376" s="178">
        <f t="shared" si="31"/>
        <v>7.2546628420021317</v>
      </c>
      <c r="F376" s="178">
        <f t="shared" si="31"/>
        <v>7.5964926108210742</v>
      </c>
      <c r="G376" s="178">
        <f t="shared" si="31"/>
        <v>7.95442892978516</v>
      </c>
      <c r="H376" s="178">
        <f>MAX(0,(B376-10.64)*Assumptions!$C$2)</f>
        <v>0</v>
      </c>
      <c r="I376" s="178">
        <f>MAX(0,(D376-10.64)*Assumptions!$C$2)</f>
        <v>0</v>
      </c>
      <c r="J376" s="178">
        <f>MAX(0,(E376-10.64)*Assumptions!$C$2)</f>
        <v>0</v>
      </c>
      <c r="K376" s="178">
        <f>MAX(0,(F376-10.64)*Assumptions!$C$2)</f>
        <v>0</v>
      </c>
    </row>
    <row r="377" spans="1:11">
      <c r="A377" s="175">
        <v>45673.541666666664</v>
      </c>
      <c r="B377" s="176">
        <v>6.5535624211853722</v>
      </c>
      <c r="C377" s="177">
        <f t="shared" si="28"/>
        <v>1.3171749756979971E-4</v>
      </c>
      <c r="D377" s="178">
        <f t="shared" si="30"/>
        <v>6.8623572992056516</v>
      </c>
      <c r="E377" s="178">
        <f t="shared" si="31"/>
        <v>7.1857021685990681</v>
      </c>
      <c r="F377" s="178">
        <f t="shared" si="31"/>
        <v>7.5242826050147897</v>
      </c>
      <c r="G377" s="178">
        <f t="shared" si="31"/>
        <v>7.8788164874868203</v>
      </c>
      <c r="H377" s="178">
        <f>MAX(0,(B377-10.64)*Assumptions!$C$2)</f>
        <v>0</v>
      </c>
      <c r="I377" s="178">
        <f>MAX(0,(D377-10.64)*Assumptions!$C$2)</f>
        <v>0</v>
      </c>
      <c r="J377" s="178">
        <f>MAX(0,(E377-10.64)*Assumptions!$C$2)</f>
        <v>0</v>
      </c>
      <c r="K377" s="178">
        <f>MAX(0,(F377-10.64)*Assumptions!$C$2)</f>
        <v>0</v>
      </c>
    </row>
    <row r="378" spans="1:11">
      <c r="A378" s="175">
        <v>45673.583333333336</v>
      </c>
      <c r="B378" s="176">
        <v>6.4151954602774275</v>
      </c>
      <c r="C378" s="177">
        <f t="shared" si="28"/>
        <v>1.2893651393588838E-4</v>
      </c>
      <c r="D378" s="178">
        <f t="shared" si="30"/>
        <v>6.7174706767656094</v>
      </c>
      <c r="E378" s="178">
        <f t="shared" si="31"/>
        <v>7.0339886871123314</v>
      </c>
      <c r="F378" s="178">
        <f t="shared" si="31"/>
        <v>7.3654205922409641</v>
      </c>
      <c r="G378" s="178">
        <f t="shared" si="31"/>
        <v>7.7124691144304762</v>
      </c>
      <c r="H378" s="178">
        <f>MAX(0,(B378-10.64)*Assumptions!$C$2)</f>
        <v>0</v>
      </c>
      <c r="I378" s="178">
        <f>MAX(0,(D378-10.64)*Assumptions!$C$2)</f>
        <v>0</v>
      </c>
      <c r="J378" s="178">
        <f>MAX(0,(E378-10.64)*Assumptions!$C$2)</f>
        <v>0</v>
      </c>
      <c r="K378" s="178">
        <f>MAX(0,(F378-10.64)*Assumptions!$C$2)</f>
        <v>0</v>
      </c>
    </row>
    <row r="379" spans="1:11">
      <c r="A379" s="175">
        <v>45673.625</v>
      </c>
      <c r="B379" s="176">
        <v>6.5787200504413628</v>
      </c>
      <c r="C379" s="177">
        <f t="shared" si="28"/>
        <v>1.322231309577836E-4</v>
      </c>
      <c r="D379" s="178">
        <f t="shared" si="30"/>
        <v>6.8887003214674785</v>
      </c>
      <c r="E379" s="178">
        <f t="shared" si="31"/>
        <v>7.2132864379602939</v>
      </c>
      <c r="F379" s="178">
        <f t="shared" si="31"/>
        <v>7.5531666073373041</v>
      </c>
      <c r="G379" s="178">
        <f t="shared" si="31"/>
        <v>7.9090614644061565</v>
      </c>
      <c r="H379" s="178">
        <f>MAX(0,(B379-10.64)*Assumptions!$C$2)</f>
        <v>0</v>
      </c>
      <c r="I379" s="178">
        <f>MAX(0,(D379-10.64)*Assumptions!$C$2)</f>
        <v>0</v>
      </c>
      <c r="J379" s="178">
        <f>MAX(0,(E379-10.64)*Assumptions!$C$2)</f>
        <v>0</v>
      </c>
      <c r="K379" s="178">
        <f>MAX(0,(F379-10.64)*Assumptions!$C$2)</f>
        <v>0</v>
      </c>
    </row>
    <row r="380" spans="1:11">
      <c r="A380" s="175">
        <v>45673.666666666664</v>
      </c>
      <c r="B380" s="176">
        <v>6.4529319041614128</v>
      </c>
      <c r="C380" s="177">
        <f t="shared" si="28"/>
        <v>1.2969496401786423E-4</v>
      </c>
      <c r="D380" s="178">
        <f t="shared" si="30"/>
        <v>6.7569852101583496</v>
      </c>
      <c r="E380" s="178">
        <f t="shared" si="31"/>
        <v>7.0753650911541701</v>
      </c>
      <c r="F380" s="178">
        <f t="shared" si="31"/>
        <v>7.4087465957247369</v>
      </c>
      <c r="G380" s="178">
        <f t="shared" si="31"/>
        <v>7.7578365798094815</v>
      </c>
      <c r="H380" s="178">
        <f>MAX(0,(B380-10.64)*Assumptions!$C$2)</f>
        <v>0</v>
      </c>
      <c r="I380" s="178">
        <f>MAX(0,(D380-10.64)*Assumptions!$C$2)</f>
        <v>0</v>
      </c>
      <c r="J380" s="178">
        <f>MAX(0,(E380-10.64)*Assumptions!$C$2)</f>
        <v>0</v>
      </c>
      <c r="K380" s="178">
        <f>MAX(0,(F380-10.64)*Assumptions!$C$2)</f>
        <v>0</v>
      </c>
    </row>
    <row r="381" spans="1:11">
      <c r="A381" s="175">
        <v>45673.708333333336</v>
      </c>
      <c r="B381" s="176">
        <v>6.8177175283732661</v>
      </c>
      <c r="C381" s="177">
        <f t="shared" si="28"/>
        <v>1.370266481436304E-4</v>
      </c>
      <c r="D381" s="178">
        <f t="shared" si="30"/>
        <v>7.1389590329548236</v>
      </c>
      <c r="E381" s="178">
        <f t="shared" si="31"/>
        <v>7.4753369968919285</v>
      </c>
      <c r="F381" s="178">
        <f t="shared" ref="E381:G409" si="32">F$2*$C381</f>
        <v>7.8275646294011816</v>
      </c>
      <c r="G381" s="178">
        <f t="shared" si="32"/>
        <v>8.1963887451398403</v>
      </c>
      <c r="H381" s="178">
        <f>MAX(0,(B381-10.64)*Assumptions!$C$2)</f>
        <v>0</v>
      </c>
      <c r="I381" s="178">
        <f>MAX(0,(D381-10.64)*Assumptions!$C$2)</f>
        <v>0</v>
      </c>
      <c r="J381" s="178">
        <f>MAX(0,(E381-10.64)*Assumptions!$C$2)</f>
        <v>0</v>
      </c>
      <c r="K381" s="178">
        <f>MAX(0,(F381-10.64)*Assumptions!$C$2)</f>
        <v>0</v>
      </c>
    </row>
    <row r="382" spans="1:11">
      <c r="A382" s="175">
        <v>45673.75</v>
      </c>
      <c r="B382" s="176">
        <v>7.4718158890290045</v>
      </c>
      <c r="C382" s="177">
        <f t="shared" si="28"/>
        <v>1.5017311623121121E-4</v>
      </c>
      <c r="D382" s="178">
        <f t="shared" si="30"/>
        <v>7.823877611762299</v>
      </c>
      <c r="E382" s="178">
        <f t="shared" si="32"/>
        <v>8.1925280002837759</v>
      </c>
      <c r="F382" s="178">
        <f t="shared" si="32"/>
        <v>8.5785486897865368</v>
      </c>
      <c r="G382" s="178">
        <f t="shared" si="32"/>
        <v>8.9827581450425562</v>
      </c>
      <c r="H382" s="178">
        <f>MAX(0,(B382-10.64)*Assumptions!$C$2)</f>
        <v>0</v>
      </c>
      <c r="I382" s="178">
        <f>MAX(0,(D382-10.64)*Assumptions!$C$2)</f>
        <v>0</v>
      </c>
      <c r="J382" s="178">
        <f>MAX(0,(E382-10.64)*Assumptions!$C$2)</f>
        <v>0</v>
      </c>
      <c r="K382" s="178">
        <f>MAX(0,(F382-10.64)*Assumptions!$C$2)</f>
        <v>0</v>
      </c>
    </row>
    <row r="383" spans="1:11">
      <c r="A383" s="175">
        <v>45673.791666666664</v>
      </c>
      <c r="B383" s="176">
        <v>7.5347099621689795</v>
      </c>
      <c r="C383" s="177">
        <f t="shared" si="28"/>
        <v>1.5143719970117089E-4</v>
      </c>
      <c r="D383" s="178">
        <f t="shared" si="30"/>
        <v>7.8897351674168634</v>
      </c>
      <c r="E383" s="178">
        <f t="shared" si="32"/>
        <v>8.2614886736868378</v>
      </c>
      <c r="F383" s="178">
        <f t="shared" si="32"/>
        <v>8.6507586955928204</v>
      </c>
      <c r="G383" s="178">
        <f t="shared" si="32"/>
        <v>9.0583705873408942</v>
      </c>
      <c r="H383" s="178">
        <f>MAX(0,(B383-10.64)*Assumptions!$C$2)</f>
        <v>0</v>
      </c>
      <c r="I383" s="178">
        <f>MAX(0,(D383-10.64)*Assumptions!$C$2)</f>
        <v>0</v>
      </c>
      <c r="J383" s="178">
        <f>MAX(0,(E383-10.64)*Assumptions!$C$2)</f>
        <v>0</v>
      </c>
      <c r="K383" s="178">
        <f>MAX(0,(F383-10.64)*Assumptions!$C$2)</f>
        <v>0</v>
      </c>
    </row>
    <row r="384" spans="1:11">
      <c r="A384" s="175">
        <v>45673.833333333336</v>
      </c>
      <c r="B384" s="176">
        <v>7.1196090794451452</v>
      </c>
      <c r="C384" s="177">
        <f t="shared" si="28"/>
        <v>1.4309424879943694E-4</v>
      </c>
      <c r="D384" s="178">
        <f t="shared" si="30"/>
        <v>7.4550753000967367</v>
      </c>
      <c r="E384" s="178">
        <f t="shared" si="32"/>
        <v>7.8063482292266286</v>
      </c>
      <c r="F384" s="178">
        <f t="shared" si="32"/>
        <v>8.1741726572713471</v>
      </c>
      <c r="G384" s="178">
        <f t="shared" si="32"/>
        <v>8.5593284681718647</v>
      </c>
      <c r="H384" s="178">
        <f>MAX(0,(B384-10.64)*Assumptions!$C$2)</f>
        <v>0</v>
      </c>
      <c r="I384" s="178">
        <f>MAX(0,(D384-10.64)*Assumptions!$C$2)</f>
        <v>0</v>
      </c>
      <c r="J384" s="178">
        <f>MAX(0,(E384-10.64)*Assumptions!$C$2)</f>
        <v>0</v>
      </c>
      <c r="K384" s="178">
        <f>MAX(0,(F384-10.64)*Assumptions!$C$2)</f>
        <v>0</v>
      </c>
    </row>
    <row r="385" spans="1:11">
      <c r="A385" s="175">
        <v>45673.875</v>
      </c>
      <c r="B385" s="176">
        <v>7.006399747793191</v>
      </c>
      <c r="C385" s="177">
        <f t="shared" si="28"/>
        <v>1.408188985535095E-4</v>
      </c>
      <c r="D385" s="178">
        <f t="shared" si="30"/>
        <v>7.3365316999185204</v>
      </c>
      <c r="E385" s="178">
        <f t="shared" si="32"/>
        <v>7.6822190171011169</v>
      </c>
      <c r="F385" s="178">
        <f t="shared" si="32"/>
        <v>8.0441946468200349</v>
      </c>
      <c r="G385" s="178">
        <f t="shared" si="32"/>
        <v>8.423226072034856</v>
      </c>
      <c r="H385" s="178">
        <f>MAX(0,(B385-10.64)*Assumptions!$C$2)</f>
        <v>0</v>
      </c>
      <c r="I385" s="178">
        <f>MAX(0,(D385-10.64)*Assumptions!$C$2)</f>
        <v>0</v>
      </c>
      <c r="J385" s="178">
        <f>MAX(0,(E385-10.64)*Assumptions!$C$2)</f>
        <v>0</v>
      </c>
      <c r="K385" s="178">
        <f>MAX(0,(F385-10.64)*Assumptions!$C$2)</f>
        <v>0</v>
      </c>
    </row>
    <row r="386" spans="1:11">
      <c r="A386" s="175">
        <v>45673.916666666664</v>
      </c>
      <c r="B386" s="176">
        <v>6.6416141235813377</v>
      </c>
      <c r="C386" s="177">
        <f t="shared" si="28"/>
        <v>1.3348721442774331E-4</v>
      </c>
      <c r="D386" s="178">
        <f t="shared" si="30"/>
        <v>6.9545578771220447</v>
      </c>
      <c r="E386" s="178">
        <f t="shared" si="32"/>
        <v>7.2822471113633567</v>
      </c>
      <c r="F386" s="178">
        <f t="shared" si="32"/>
        <v>7.6253766131435885</v>
      </c>
      <c r="G386" s="178">
        <f t="shared" si="32"/>
        <v>7.9846739067044954</v>
      </c>
      <c r="H386" s="178">
        <f>MAX(0,(B386-10.64)*Assumptions!$C$2)</f>
        <v>0</v>
      </c>
      <c r="I386" s="178">
        <f>MAX(0,(D386-10.64)*Assumptions!$C$2)</f>
        <v>0</v>
      </c>
      <c r="J386" s="178">
        <f>MAX(0,(E386-10.64)*Assumptions!$C$2)</f>
        <v>0</v>
      </c>
      <c r="K386" s="178">
        <f>MAX(0,(F386-10.64)*Assumptions!$C$2)</f>
        <v>0</v>
      </c>
    </row>
    <row r="387" spans="1:11">
      <c r="A387" s="175">
        <v>45673.958333333336</v>
      </c>
      <c r="B387" s="176">
        <v>6.3648802017654473</v>
      </c>
      <c r="C387" s="177">
        <f t="shared" si="28"/>
        <v>1.2792524715992063E-4</v>
      </c>
      <c r="D387" s="178">
        <f t="shared" si="30"/>
        <v>6.6647846322419575</v>
      </c>
      <c r="E387" s="178">
        <f t="shared" si="32"/>
        <v>6.9788201483898815</v>
      </c>
      <c r="F387" s="178">
        <f t="shared" si="32"/>
        <v>7.3076525875959373</v>
      </c>
      <c r="G387" s="178">
        <f t="shared" si="32"/>
        <v>7.6519791605918064</v>
      </c>
      <c r="H387" s="178">
        <f>MAX(0,(B387-10.64)*Assumptions!$C$2)</f>
        <v>0</v>
      </c>
      <c r="I387" s="178">
        <f>MAX(0,(D387-10.64)*Assumptions!$C$2)</f>
        <v>0</v>
      </c>
      <c r="J387" s="178">
        <f>MAX(0,(E387-10.64)*Assumptions!$C$2)</f>
        <v>0</v>
      </c>
      <c r="K387" s="178">
        <f>MAX(0,(F387-10.64)*Assumptions!$C$2)</f>
        <v>0</v>
      </c>
    </row>
    <row r="388" spans="1:11">
      <c r="A388" s="175">
        <v>45674</v>
      </c>
      <c r="B388" s="176">
        <v>5.4969419924337961</v>
      </c>
      <c r="C388" s="177">
        <f t="shared" si="28"/>
        <v>1.1048089527447692E-4</v>
      </c>
      <c r="D388" s="178">
        <f t="shared" si="30"/>
        <v>5.7559503642089638</v>
      </c>
      <c r="E388" s="178">
        <f t="shared" si="32"/>
        <v>6.0271628554276262</v>
      </c>
      <c r="F388" s="178">
        <f t="shared" si="32"/>
        <v>6.3111545074692188</v>
      </c>
      <c r="G388" s="178">
        <f t="shared" si="32"/>
        <v>6.6085274568747421</v>
      </c>
      <c r="H388" s="178">
        <f>MAX(0,(B388-10.64)*Assumptions!$C$2)</f>
        <v>0</v>
      </c>
      <c r="I388" s="178">
        <f>MAX(0,(D388-10.64)*Assumptions!$C$2)</f>
        <v>0</v>
      </c>
      <c r="J388" s="178">
        <f>MAX(0,(E388-10.64)*Assumptions!$C$2)</f>
        <v>0</v>
      </c>
      <c r="K388" s="178">
        <f>MAX(0,(F388-10.64)*Assumptions!$C$2)</f>
        <v>0</v>
      </c>
    </row>
    <row r="389" spans="1:11">
      <c r="A389" s="175">
        <v>45674.041666666664</v>
      </c>
      <c r="B389" s="176">
        <v>4.9937894073139981</v>
      </c>
      <c r="C389" s="177">
        <f t="shared" ref="C389:C452" si="33">B389/$B$2</f>
        <v>1.0036822751479941E-4</v>
      </c>
      <c r="D389" s="178">
        <f t="shared" si="30"/>
        <v>5.2290899189724458</v>
      </c>
      <c r="E389" s="178">
        <f t="shared" si="32"/>
        <v>5.4754774682031302</v>
      </c>
      <c r="F389" s="178">
        <f t="shared" si="32"/>
        <v>5.7334744610189476</v>
      </c>
      <c r="G389" s="178">
        <f t="shared" si="32"/>
        <v>6.0036279184880392</v>
      </c>
      <c r="H389" s="178">
        <f>MAX(0,(B389-10.64)*Assumptions!$C$2)</f>
        <v>0</v>
      </c>
      <c r="I389" s="178">
        <f>MAX(0,(D389-10.64)*Assumptions!$C$2)</f>
        <v>0</v>
      </c>
      <c r="J389" s="178">
        <f>MAX(0,(E389-10.64)*Assumptions!$C$2)</f>
        <v>0</v>
      </c>
      <c r="K389" s="178">
        <f>MAX(0,(F389-10.64)*Assumptions!$C$2)</f>
        <v>0</v>
      </c>
    </row>
    <row r="390" spans="1:11">
      <c r="A390" s="175">
        <v>45674.083333333336</v>
      </c>
      <c r="B390" s="176">
        <v>4.8428436317780585</v>
      </c>
      <c r="C390" s="177">
        <f t="shared" si="33"/>
        <v>9.7334427186896154E-5</v>
      </c>
      <c r="D390" s="178">
        <f t="shared" ref="D390:D453" si="34">D$2*$C390</f>
        <v>5.0710317854014901</v>
      </c>
      <c r="E390" s="178">
        <f t="shared" si="32"/>
        <v>5.3099718520357806</v>
      </c>
      <c r="F390" s="178">
        <f t="shared" si="32"/>
        <v>5.5601704470838662</v>
      </c>
      <c r="G390" s="178">
        <f t="shared" si="32"/>
        <v>5.8221580569720279</v>
      </c>
      <c r="H390" s="178">
        <f>MAX(0,(B390-10.64)*Assumptions!$C$2)</f>
        <v>0</v>
      </c>
      <c r="I390" s="178">
        <f>MAX(0,(D390-10.64)*Assumptions!$C$2)</f>
        <v>0</v>
      </c>
      <c r="J390" s="178">
        <f>MAX(0,(E390-10.64)*Assumptions!$C$2)</f>
        <v>0</v>
      </c>
      <c r="K390" s="178">
        <f>MAX(0,(F390-10.64)*Assumptions!$C$2)</f>
        <v>0</v>
      </c>
    </row>
    <row r="391" spans="1:11">
      <c r="A391" s="175">
        <v>45674.125</v>
      </c>
      <c r="B391" s="176">
        <v>4.629003783102144</v>
      </c>
      <c r="C391" s="177">
        <f t="shared" si="33"/>
        <v>9.30365433890332E-5</v>
      </c>
      <c r="D391" s="178">
        <f t="shared" si="34"/>
        <v>4.8471160961759701</v>
      </c>
      <c r="E391" s="178">
        <f t="shared" si="32"/>
        <v>5.0755055624653691</v>
      </c>
      <c r="F391" s="178">
        <f t="shared" si="32"/>
        <v>5.3146564273425003</v>
      </c>
      <c r="G391" s="178">
        <f t="shared" si="32"/>
        <v>5.5650757531576778</v>
      </c>
      <c r="H391" s="178">
        <f>MAX(0,(B391-10.64)*Assumptions!$C$2)</f>
        <v>0</v>
      </c>
      <c r="I391" s="178">
        <f>MAX(0,(D391-10.64)*Assumptions!$C$2)</f>
        <v>0</v>
      </c>
      <c r="J391" s="178">
        <f>MAX(0,(E391-10.64)*Assumptions!$C$2)</f>
        <v>0</v>
      </c>
      <c r="K391" s="178">
        <f>MAX(0,(F391-10.64)*Assumptions!$C$2)</f>
        <v>0</v>
      </c>
    </row>
    <row r="392" spans="1:11">
      <c r="A392" s="175">
        <v>45674.166666666664</v>
      </c>
      <c r="B392" s="176">
        <v>4.4529003783102148</v>
      </c>
      <c r="C392" s="177">
        <f t="shared" si="33"/>
        <v>8.9497109673146067E-5</v>
      </c>
      <c r="D392" s="178">
        <f t="shared" si="34"/>
        <v>4.6627149403431885</v>
      </c>
      <c r="E392" s="178">
        <f t="shared" si="32"/>
        <v>4.8824156769367955</v>
      </c>
      <c r="F392" s="178">
        <f t="shared" si="32"/>
        <v>5.1124684110849055</v>
      </c>
      <c r="G392" s="178">
        <f t="shared" si="32"/>
        <v>5.353360914722332</v>
      </c>
      <c r="H392" s="178">
        <f>MAX(0,(B392-10.64)*Assumptions!$C$2)</f>
        <v>0</v>
      </c>
      <c r="I392" s="178">
        <f>MAX(0,(D392-10.64)*Assumptions!$C$2)</f>
        <v>0</v>
      </c>
      <c r="J392" s="178">
        <f>MAX(0,(E392-10.64)*Assumptions!$C$2)</f>
        <v>0</v>
      </c>
      <c r="K392" s="178">
        <f>MAX(0,(F392-10.64)*Assumptions!$C$2)</f>
        <v>0</v>
      </c>
    </row>
    <row r="393" spans="1:11">
      <c r="A393" s="175">
        <v>45674.208333333336</v>
      </c>
      <c r="B393" s="176">
        <v>4.5157944514501889</v>
      </c>
      <c r="C393" s="177">
        <f t="shared" si="33"/>
        <v>9.0761193143105751E-5</v>
      </c>
      <c r="D393" s="178">
        <f t="shared" si="34"/>
        <v>4.7285724959977529</v>
      </c>
      <c r="E393" s="178">
        <f t="shared" si="32"/>
        <v>4.9513763503398573</v>
      </c>
      <c r="F393" s="178">
        <f t="shared" si="32"/>
        <v>5.184678416891189</v>
      </c>
      <c r="G393" s="178">
        <f t="shared" si="32"/>
        <v>5.4289733570206691</v>
      </c>
      <c r="H393" s="178">
        <f>MAX(0,(B393-10.64)*Assumptions!$C$2)</f>
        <v>0</v>
      </c>
      <c r="I393" s="178">
        <f>MAX(0,(D393-10.64)*Assumptions!$C$2)</f>
        <v>0</v>
      </c>
      <c r="J393" s="178">
        <f>MAX(0,(E393-10.64)*Assumptions!$C$2)</f>
        <v>0</v>
      </c>
      <c r="K393" s="178">
        <f>MAX(0,(F393-10.64)*Assumptions!$C$2)</f>
        <v>0</v>
      </c>
    </row>
    <row r="394" spans="1:11">
      <c r="A394" s="175">
        <v>45674.25</v>
      </c>
      <c r="B394" s="176">
        <v>4.6541614123581345</v>
      </c>
      <c r="C394" s="177">
        <f t="shared" si="33"/>
        <v>9.354217677701709E-5</v>
      </c>
      <c r="D394" s="178">
        <f t="shared" si="34"/>
        <v>4.873459118437796</v>
      </c>
      <c r="E394" s="178">
        <f t="shared" si="32"/>
        <v>5.1030898318265949</v>
      </c>
      <c r="F394" s="178">
        <f t="shared" si="32"/>
        <v>5.3435404296650146</v>
      </c>
      <c r="G394" s="178">
        <f t="shared" si="32"/>
        <v>5.595320730077014</v>
      </c>
      <c r="H394" s="178">
        <f>MAX(0,(B394-10.64)*Assumptions!$C$2)</f>
        <v>0</v>
      </c>
      <c r="I394" s="178">
        <f>MAX(0,(D394-10.64)*Assumptions!$C$2)</f>
        <v>0</v>
      </c>
      <c r="J394" s="178">
        <f>MAX(0,(E394-10.64)*Assumptions!$C$2)</f>
        <v>0</v>
      </c>
      <c r="K394" s="178">
        <f>MAX(0,(F394-10.64)*Assumptions!$C$2)</f>
        <v>0</v>
      </c>
    </row>
    <row r="395" spans="1:11">
      <c r="A395" s="175">
        <v>45674.291666666664</v>
      </c>
      <c r="B395" s="176">
        <v>5.257944514501891</v>
      </c>
      <c r="C395" s="177">
        <f t="shared" si="33"/>
        <v>1.0567737808863009E-4</v>
      </c>
      <c r="D395" s="178">
        <f t="shared" si="34"/>
        <v>5.5056916527216169</v>
      </c>
      <c r="E395" s="178">
        <f t="shared" si="32"/>
        <v>5.7651122964959898</v>
      </c>
      <c r="F395" s="178">
        <f t="shared" si="32"/>
        <v>6.0367564854053395</v>
      </c>
      <c r="G395" s="178">
        <f t="shared" si="32"/>
        <v>6.3212001761410574</v>
      </c>
      <c r="H395" s="178">
        <f>MAX(0,(B395-10.64)*Assumptions!$C$2)</f>
        <v>0</v>
      </c>
      <c r="I395" s="178">
        <f>MAX(0,(D395-10.64)*Assumptions!$C$2)</f>
        <v>0</v>
      </c>
      <c r="J395" s="178">
        <f>MAX(0,(E395-10.64)*Assumptions!$C$2)</f>
        <v>0</v>
      </c>
      <c r="K395" s="178">
        <f>MAX(0,(F395-10.64)*Assumptions!$C$2)</f>
        <v>0</v>
      </c>
    </row>
    <row r="396" spans="1:11">
      <c r="A396" s="175">
        <v>45674.333333333336</v>
      </c>
      <c r="B396" s="176">
        <v>5.8114123581336701</v>
      </c>
      <c r="C396" s="177">
        <f t="shared" si="33"/>
        <v>1.1680131262427538E-4</v>
      </c>
      <c r="D396" s="178">
        <f t="shared" si="34"/>
        <v>6.0852381424817885</v>
      </c>
      <c r="E396" s="178">
        <f t="shared" si="32"/>
        <v>6.3719662224429365</v>
      </c>
      <c r="F396" s="178">
        <f t="shared" si="32"/>
        <v>6.6722045365006393</v>
      </c>
      <c r="G396" s="178">
        <f t="shared" si="32"/>
        <v>6.9865896683664328</v>
      </c>
      <c r="H396" s="178">
        <f>MAX(0,(B396-10.64)*Assumptions!$C$2)</f>
        <v>0</v>
      </c>
      <c r="I396" s="178">
        <f>MAX(0,(D396-10.64)*Assumptions!$C$2)</f>
        <v>0</v>
      </c>
      <c r="J396" s="178">
        <f>MAX(0,(E396-10.64)*Assumptions!$C$2)</f>
        <v>0</v>
      </c>
      <c r="K396" s="178">
        <f>MAX(0,(F396-10.64)*Assumptions!$C$2)</f>
        <v>0</v>
      </c>
    </row>
    <row r="397" spans="1:11">
      <c r="A397" s="175">
        <v>45674.375</v>
      </c>
      <c r="B397" s="176">
        <v>5.9120428751576295</v>
      </c>
      <c r="C397" s="177">
        <f t="shared" si="33"/>
        <v>1.1882384617621087E-4</v>
      </c>
      <c r="D397" s="178">
        <f t="shared" si="34"/>
        <v>6.1906102315290914</v>
      </c>
      <c r="E397" s="178">
        <f t="shared" si="32"/>
        <v>6.4823032998878354</v>
      </c>
      <c r="F397" s="178">
        <f t="shared" si="32"/>
        <v>6.787740545790693</v>
      </c>
      <c r="G397" s="178">
        <f t="shared" si="32"/>
        <v>7.1075695760437734</v>
      </c>
      <c r="H397" s="178">
        <f>MAX(0,(B397-10.64)*Assumptions!$C$2)</f>
        <v>0</v>
      </c>
      <c r="I397" s="178">
        <f>MAX(0,(D397-10.64)*Assumptions!$C$2)</f>
        <v>0</v>
      </c>
      <c r="J397" s="178">
        <f>MAX(0,(E397-10.64)*Assumptions!$C$2)</f>
        <v>0</v>
      </c>
      <c r="K397" s="178">
        <f>MAX(0,(F397-10.64)*Assumptions!$C$2)</f>
        <v>0</v>
      </c>
    </row>
    <row r="398" spans="1:11">
      <c r="A398" s="175">
        <v>45674.416666666664</v>
      </c>
      <c r="B398" s="176">
        <v>5.886885245901639</v>
      </c>
      <c r="C398" s="177">
        <f t="shared" si="33"/>
        <v>1.1831821278822699E-4</v>
      </c>
      <c r="D398" s="178">
        <f t="shared" si="34"/>
        <v>6.1642672092672655</v>
      </c>
      <c r="E398" s="178">
        <f t="shared" si="32"/>
        <v>6.4547190305266104</v>
      </c>
      <c r="F398" s="178">
        <f t="shared" si="32"/>
        <v>6.7588565434681795</v>
      </c>
      <c r="G398" s="178">
        <f t="shared" si="32"/>
        <v>7.077324599124438</v>
      </c>
      <c r="H398" s="178">
        <f>MAX(0,(B398-10.64)*Assumptions!$C$2)</f>
        <v>0</v>
      </c>
      <c r="I398" s="178">
        <f>MAX(0,(D398-10.64)*Assumptions!$C$2)</f>
        <v>0</v>
      </c>
      <c r="J398" s="178">
        <f>MAX(0,(E398-10.64)*Assumptions!$C$2)</f>
        <v>0</v>
      </c>
      <c r="K398" s="178">
        <f>MAX(0,(F398-10.64)*Assumptions!$C$2)</f>
        <v>0</v>
      </c>
    </row>
    <row r="399" spans="1:11">
      <c r="A399" s="175">
        <v>45674.458333333336</v>
      </c>
      <c r="B399" s="176">
        <v>5.9497793190416148</v>
      </c>
      <c r="C399" s="177">
        <f t="shared" si="33"/>
        <v>1.1958229625818671E-4</v>
      </c>
      <c r="D399" s="178">
        <f t="shared" si="34"/>
        <v>6.2301247649218308</v>
      </c>
      <c r="E399" s="178">
        <f t="shared" si="32"/>
        <v>6.5236797039296741</v>
      </c>
      <c r="F399" s="178">
        <f t="shared" si="32"/>
        <v>6.8310665492744649</v>
      </c>
      <c r="G399" s="178">
        <f t="shared" si="32"/>
        <v>7.1529370414227769</v>
      </c>
      <c r="H399" s="178">
        <f>MAX(0,(B399-10.64)*Assumptions!$C$2)</f>
        <v>0</v>
      </c>
      <c r="I399" s="178">
        <f>MAX(0,(D399-10.64)*Assumptions!$C$2)</f>
        <v>0</v>
      </c>
      <c r="J399" s="178">
        <f>MAX(0,(E399-10.64)*Assumptions!$C$2)</f>
        <v>0</v>
      </c>
      <c r="K399" s="178">
        <f>MAX(0,(F399-10.64)*Assumptions!$C$2)</f>
        <v>0</v>
      </c>
    </row>
    <row r="400" spans="1:11">
      <c r="A400" s="175">
        <v>45674.5</v>
      </c>
      <c r="B400" s="176">
        <v>6.0755674653215639</v>
      </c>
      <c r="C400" s="177">
        <f t="shared" si="33"/>
        <v>1.2211046319810607E-4</v>
      </c>
      <c r="D400" s="178">
        <f t="shared" si="34"/>
        <v>6.3618398762309596</v>
      </c>
      <c r="E400" s="178">
        <f t="shared" si="32"/>
        <v>6.661601050735797</v>
      </c>
      <c r="F400" s="178">
        <f t="shared" si="32"/>
        <v>6.975486560887032</v>
      </c>
      <c r="G400" s="178">
        <f t="shared" si="32"/>
        <v>7.3041619260194519</v>
      </c>
      <c r="H400" s="178">
        <f>MAX(0,(B400-10.64)*Assumptions!$C$2)</f>
        <v>0</v>
      </c>
      <c r="I400" s="178">
        <f>MAX(0,(D400-10.64)*Assumptions!$C$2)</f>
        <v>0</v>
      </c>
      <c r="J400" s="178">
        <f>MAX(0,(E400-10.64)*Assumptions!$C$2)</f>
        <v>0</v>
      </c>
      <c r="K400" s="178">
        <f>MAX(0,(F400-10.64)*Assumptions!$C$2)</f>
        <v>0</v>
      </c>
    </row>
    <row r="401" spans="1:11">
      <c r="A401" s="175">
        <v>45674.541666666664</v>
      </c>
      <c r="B401" s="176">
        <v>6.1636191677175294</v>
      </c>
      <c r="C401" s="177">
        <f t="shared" si="33"/>
        <v>1.2388018005604965E-4</v>
      </c>
      <c r="D401" s="178">
        <f t="shared" si="34"/>
        <v>6.4540404541473508</v>
      </c>
      <c r="E401" s="178">
        <f t="shared" si="32"/>
        <v>6.7581459935000847</v>
      </c>
      <c r="F401" s="178">
        <f t="shared" si="32"/>
        <v>7.0765805690158299</v>
      </c>
      <c r="G401" s="178">
        <f t="shared" si="32"/>
        <v>7.4100193452371261</v>
      </c>
      <c r="H401" s="178">
        <f>MAX(0,(B401-10.64)*Assumptions!$C$2)</f>
        <v>0</v>
      </c>
      <c r="I401" s="178">
        <f>MAX(0,(D401-10.64)*Assumptions!$C$2)</f>
        <v>0</v>
      </c>
      <c r="J401" s="178">
        <f>MAX(0,(E401-10.64)*Assumptions!$C$2)</f>
        <v>0</v>
      </c>
      <c r="K401" s="178">
        <f>MAX(0,(F401-10.64)*Assumptions!$C$2)</f>
        <v>0</v>
      </c>
    </row>
    <row r="402" spans="1:11">
      <c r="A402" s="175">
        <v>45674.583333333336</v>
      </c>
      <c r="B402" s="176">
        <v>6.2139344262295086</v>
      </c>
      <c r="C402" s="177">
        <f t="shared" si="33"/>
        <v>1.248914468320174E-4</v>
      </c>
      <c r="D402" s="178">
        <f t="shared" si="34"/>
        <v>6.5067264986710027</v>
      </c>
      <c r="E402" s="178">
        <f t="shared" si="32"/>
        <v>6.8133145322225337</v>
      </c>
      <c r="F402" s="178">
        <f t="shared" si="32"/>
        <v>7.1343485736608567</v>
      </c>
      <c r="G402" s="178">
        <f t="shared" si="32"/>
        <v>7.470509299075796</v>
      </c>
      <c r="H402" s="178">
        <f>MAX(0,(B402-10.64)*Assumptions!$C$2)</f>
        <v>0</v>
      </c>
      <c r="I402" s="178">
        <f>MAX(0,(D402-10.64)*Assumptions!$C$2)</f>
        <v>0</v>
      </c>
      <c r="J402" s="178">
        <f>MAX(0,(E402-10.64)*Assumptions!$C$2)</f>
        <v>0</v>
      </c>
      <c r="K402" s="178">
        <f>MAX(0,(F402-10.64)*Assumptions!$C$2)</f>
        <v>0</v>
      </c>
    </row>
    <row r="403" spans="1:11">
      <c r="A403" s="175">
        <v>45674.625</v>
      </c>
      <c r="B403" s="176">
        <v>6.2390920554854983</v>
      </c>
      <c r="C403" s="177">
        <f t="shared" si="33"/>
        <v>1.2539708022000126E-4</v>
      </c>
      <c r="D403" s="178">
        <f t="shared" si="34"/>
        <v>6.5330695209328278</v>
      </c>
      <c r="E403" s="178">
        <f t="shared" si="32"/>
        <v>6.8408988015837586</v>
      </c>
      <c r="F403" s="178">
        <f t="shared" si="32"/>
        <v>7.1632325759833702</v>
      </c>
      <c r="G403" s="178">
        <f t="shared" si="32"/>
        <v>7.5007542759951304</v>
      </c>
      <c r="H403" s="178">
        <f>MAX(0,(B403-10.64)*Assumptions!$C$2)</f>
        <v>0</v>
      </c>
      <c r="I403" s="178">
        <f>MAX(0,(D403-10.64)*Assumptions!$C$2)</f>
        <v>0</v>
      </c>
      <c r="J403" s="178">
        <f>MAX(0,(E403-10.64)*Assumptions!$C$2)</f>
        <v>0</v>
      </c>
      <c r="K403" s="178">
        <f>MAX(0,(F403-10.64)*Assumptions!$C$2)</f>
        <v>0</v>
      </c>
    </row>
    <row r="404" spans="1:11">
      <c r="A404" s="175">
        <v>45674.666666666664</v>
      </c>
      <c r="B404" s="176">
        <v>6.1761979823455242</v>
      </c>
      <c r="C404" s="177">
        <f t="shared" si="33"/>
        <v>1.2413299675004158E-4</v>
      </c>
      <c r="D404" s="178">
        <f t="shared" si="34"/>
        <v>6.4672119652782634</v>
      </c>
      <c r="E404" s="178">
        <f t="shared" si="32"/>
        <v>6.7719381281806967</v>
      </c>
      <c r="F404" s="178">
        <f t="shared" si="32"/>
        <v>7.0910225701770866</v>
      </c>
      <c r="G404" s="178">
        <f t="shared" si="32"/>
        <v>7.4251418336967934</v>
      </c>
      <c r="H404" s="178">
        <f>MAX(0,(B404-10.64)*Assumptions!$C$2)</f>
        <v>0</v>
      </c>
      <c r="I404" s="178">
        <f>MAX(0,(D404-10.64)*Assumptions!$C$2)</f>
        <v>0</v>
      </c>
      <c r="J404" s="178">
        <f>MAX(0,(E404-10.64)*Assumptions!$C$2)</f>
        <v>0</v>
      </c>
      <c r="K404" s="178">
        <f>MAX(0,(F404-10.64)*Assumptions!$C$2)</f>
        <v>0</v>
      </c>
    </row>
    <row r="405" spans="1:11">
      <c r="A405" s="175">
        <v>45674.708333333336</v>
      </c>
      <c r="B405" s="176">
        <v>6.7422446406052972</v>
      </c>
      <c r="C405" s="177">
        <f t="shared" si="33"/>
        <v>1.3550974797967881E-4</v>
      </c>
      <c r="D405" s="178">
        <f t="shared" si="34"/>
        <v>7.0599299661693484</v>
      </c>
      <c r="E405" s="178">
        <f t="shared" si="32"/>
        <v>7.3925841888082564</v>
      </c>
      <c r="F405" s="178">
        <f t="shared" si="32"/>
        <v>7.7409126224336431</v>
      </c>
      <c r="G405" s="178">
        <f t="shared" si="32"/>
        <v>8.1056538143818369</v>
      </c>
      <c r="H405" s="178">
        <f>MAX(0,(B405-10.64)*Assumptions!$C$2)</f>
        <v>0</v>
      </c>
      <c r="I405" s="178">
        <f>MAX(0,(D405-10.64)*Assumptions!$C$2)</f>
        <v>0</v>
      </c>
      <c r="J405" s="178">
        <f>MAX(0,(E405-10.64)*Assumptions!$C$2)</f>
        <v>0</v>
      </c>
      <c r="K405" s="178">
        <f>MAX(0,(F405-10.64)*Assumptions!$C$2)</f>
        <v>0</v>
      </c>
    </row>
    <row r="406" spans="1:11">
      <c r="A406" s="175">
        <v>45674.75</v>
      </c>
      <c r="B406" s="176">
        <v>7.0944514501891547</v>
      </c>
      <c r="C406" s="177">
        <f t="shared" si="33"/>
        <v>1.4258861541145305E-4</v>
      </c>
      <c r="D406" s="178">
        <f t="shared" si="34"/>
        <v>7.4287322778349099</v>
      </c>
      <c r="E406" s="178">
        <f t="shared" si="32"/>
        <v>7.7787639598654028</v>
      </c>
      <c r="F406" s="178">
        <f t="shared" si="32"/>
        <v>8.1452886549488319</v>
      </c>
      <c r="G406" s="178">
        <f t="shared" si="32"/>
        <v>8.5290834912525284</v>
      </c>
      <c r="H406" s="178">
        <f>MAX(0,(B406-10.64)*Assumptions!$C$2)</f>
        <v>0</v>
      </c>
      <c r="I406" s="178">
        <f>MAX(0,(D406-10.64)*Assumptions!$C$2)</f>
        <v>0</v>
      </c>
      <c r="J406" s="178">
        <f>MAX(0,(E406-10.64)*Assumptions!$C$2)</f>
        <v>0</v>
      </c>
      <c r="K406" s="178">
        <f>MAX(0,(F406-10.64)*Assumptions!$C$2)</f>
        <v>0</v>
      </c>
    </row>
    <row r="407" spans="1:11">
      <c r="A407" s="175">
        <v>45674.791666666664</v>
      </c>
      <c r="B407" s="176">
        <v>7.0189785624211858</v>
      </c>
      <c r="C407" s="177">
        <f t="shared" si="33"/>
        <v>1.4107171524750144E-4</v>
      </c>
      <c r="D407" s="178">
        <f t="shared" si="34"/>
        <v>7.3497032110494329</v>
      </c>
      <c r="E407" s="178">
        <f t="shared" si="32"/>
        <v>7.6960111517817289</v>
      </c>
      <c r="F407" s="178">
        <f t="shared" si="32"/>
        <v>8.0586366479812916</v>
      </c>
      <c r="G407" s="178">
        <f t="shared" si="32"/>
        <v>8.4383485604945232</v>
      </c>
      <c r="H407" s="178">
        <f>MAX(0,(B407-10.64)*Assumptions!$C$2)</f>
        <v>0</v>
      </c>
      <c r="I407" s="178">
        <f>MAX(0,(D407-10.64)*Assumptions!$C$2)</f>
        <v>0</v>
      </c>
      <c r="J407" s="178">
        <f>MAX(0,(E407-10.64)*Assumptions!$C$2)</f>
        <v>0</v>
      </c>
      <c r="K407" s="178">
        <f>MAX(0,(F407-10.64)*Assumptions!$C$2)</f>
        <v>0</v>
      </c>
    </row>
    <row r="408" spans="1:11">
      <c r="A408" s="175">
        <v>45674.833333333336</v>
      </c>
      <c r="B408" s="176">
        <v>6.7296658259773015</v>
      </c>
      <c r="C408" s="177">
        <f t="shared" si="33"/>
        <v>1.3525693128568685E-4</v>
      </c>
      <c r="D408" s="178">
        <f t="shared" si="34"/>
        <v>7.0467584550384341</v>
      </c>
      <c r="E408" s="178">
        <f t="shared" si="32"/>
        <v>7.3787920541276426</v>
      </c>
      <c r="F408" s="178">
        <f t="shared" si="32"/>
        <v>7.7264706212723855</v>
      </c>
      <c r="G408" s="178">
        <f t="shared" si="32"/>
        <v>8.0905313259221678</v>
      </c>
      <c r="H408" s="178">
        <f>MAX(0,(B408-10.64)*Assumptions!$C$2)</f>
        <v>0</v>
      </c>
      <c r="I408" s="178">
        <f>MAX(0,(D408-10.64)*Assumptions!$C$2)</f>
        <v>0</v>
      </c>
      <c r="J408" s="178">
        <f>MAX(0,(E408-10.64)*Assumptions!$C$2)</f>
        <v>0</v>
      </c>
      <c r="K408" s="178">
        <f>MAX(0,(F408-10.64)*Assumptions!$C$2)</f>
        <v>0</v>
      </c>
    </row>
    <row r="409" spans="1:11">
      <c r="A409" s="175">
        <v>45674.875</v>
      </c>
      <c r="B409" s="176">
        <v>6.6038776796973524</v>
      </c>
      <c r="C409" s="177">
        <f t="shared" si="33"/>
        <v>1.3272876434576749E-4</v>
      </c>
      <c r="D409" s="178">
        <f t="shared" si="34"/>
        <v>6.9150433437293053</v>
      </c>
      <c r="E409" s="178">
        <f t="shared" si="32"/>
        <v>7.2408707073215197</v>
      </c>
      <c r="F409" s="178">
        <f t="shared" si="32"/>
        <v>7.5820506096598184</v>
      </c>
      <c r="G409" s="178">
        <f t="shared" si="32"/>
        <v>7.9393064413254928</v>
      </c>
      <c r="H409" s="178">
        <f>MAX(0,(B409-10.64)*Assumptions!$C$2)</f>
        <v>0</v>
      </c>
      <c r="I409" s="178">
        <f>MAX(0,(D409-10.64)*Assumptions!$C$2)</f>
        <v>0</v>
      </c>
      <c r="J409" s="178">
        <f>MAX(0,(E409-10.64)*Assumptions!$C$2)</f>
        <v>0</v>
      </c>
      <c r="K409" s="178">
        <f>MAX(0,(F409-10.64)*Assumptions!$C$2)</f>
        <v>0</v>
      </c>
    </row>
    <row r="410" spans="1:11">
      <c r="A410" s="175">
        <v>45674.916666666664</v>
      </c>
      <c r="B410" s="176">
        <v>6.2894073139974784</v>
      </c>
      <c r="C410" s="177">
        <f t="shared" si="33"/>
        <v>1.2640834699596901E-4</v>
      </c>
      <c r="D410" s="178">
        <f t="shared" si="34"/>
        <v>6.5857555654564797</v>
      </c>
      <c r="E410" s="178">
        <f t="shared" ref="E410:G437" si="35">E$2*$C410</f>
        <v>6.8960673403062076</v>
      </c>
      <c r="F410" s="178">
        <f t="shared" si="35"/>
        <v>7.221000580628397</v>
      </c>
      <c r="G410" s="178">
        <f t="shared" si="35"/>
        <v>7.5612442298338012</v>
      </c>
      <c r="H410" s="178">
        <f>MAX(0,(B410-10.64)*Assumptions!$C$2)</f>
        <v>0</v>
      </c>
      <c r="I410" s="178">
        <f>MAX(0,(D410-10.64)*Assumptions!$C$2)</f>
        <v>0</v>
      </c>
      <c r="J410" s="178">
        <f>MAX(0,(E410-10.64)*Assumptions!$C$2)</f>
        <v>0</v>
      </c>
      <c r="K410" s="178">
        <f>MAX(0,(F410-10.64)*Assumptions!$C$2)</f>
        <v>0</v>
      </c>
    </row>
    <row r="411" spans="1:11">
      <c r="A411" s="175">
        <v>45674.958333333336</v>
      </c>
      <c r="B411" s="176">
        <v>6.0126733921815898</v>
      </c>
      <c r="C411" s="177">
        <f t="shared" si="33"/>
        <v>1.2084637972814639E-4</v>
      </c>
      <c r="D411" s="178">
        <f t="shared" si="34"/>
        <v>6.2959823205763952</v>
      </c>
      <c r="E411" s="178">
        <f t="shared" si="35"/>
        <v>6.5926403773327351</v>
      </c>
      <c r="F411" s="178">
        <f t="shared" si="35"/>
        <v>6.9032765550807484</v>
      </c>
      <c r="G411" s="178">
        <f t="shared" si="35"/>
        <v>7.2285494837211148</v>
      </c>
      <c r="H411" s="178">
        <f>MAX(0,(B411-10.64)*Assumptions!$C$2)</f>
        <v>0</v>
      </c>
      <c r="I411" s="178">
        <f>MAX(0,(D411-10.64)*Assumptions!$C$2)</f>
        <v>0</v>
      </c>
      <c r="J411" s="178">
        <f>MAX(0,(E411-10.64)*Assumptions!$C$2)</f>
        <v>0</v>
      </c>
      <c r="K411" s="178">
        <f>MAX(0,(F411-10.64)*Assumptions!$C$2)</f>
        <v>0</v>
      </c>
    </row>
    <row r="412" spans="1:11">
      <c r="A412" s="175">
        <v>45675</v>
      </c>
      <c r="B412" s="176">
        <v>5.3082597730138712</v>
      </c>
      <c r="C412" s="177">
        <f t="shared" si="33"/>
        <v>1.0668864486459784E-4</v>
      </c>
      <c r="D412" s="178">
        <f t="shared" si="34"/>
        <v>5.5583776972452688</v>
      </c>
      <c r="E412" s="178">
        <f t="shared" si="35"/>
        <v>5.8202808352184396</v>
      </c>
      <c r="F412" s="178">
        <f t="shared" si="35"/>
        <v>6.0945244900503672</v>
      </c>
      <c r="G412" s="178">
        <f t="shared" si="35"/>
        <v>6.3816901299797282</v>
      </c>
      <c r="H412" s="178">
        <f>MAX(0,(B412-10.64)*Assumptions!$C$2)</f>
        <v>0</v>
      </c>
      <c r="I412" s="178">
        <f>MAX(0,(D412-10.64)*Assumptions!$C$2)</f>
        <v>0</v>
      </c>
      <c r="J412" s="178">
        <f>MAX(0,(E412-10.64)*Assumptions!$C$2)</f>
        <v>0</v>
      </c>
      <c r="K412" s="178">
        <f>MAX(0,(F412-10.64)*Assumptions!$C$2)</f>
        <v>0</v>
      </c>
    </row>
    <row r="413" spans="1:11">
      <c r="A413" s="175">
        <v>45675.041666666664</v>
      </c>
      <c r="B413" s="176">
        <v>4.7170554854981086</v>
      </c>
      <c r="C413" s="177">
        <f t="shared" si="33"/>
        <v>9.480626024697676E-5</v>
      </c>
      <c r="D413" s="178">
        <f t="shared" si="34"/>
        <v>4.9393166740923604</v>
      </c>
      <c r="E413" s="178">
        <f t="shared" si="35"/>
        <v>5.1720505052296559</v>
      </c>
      <c r="F413" s="178">
        <f t="shared" si="35"/>
        <v>5.4157504354712982</v>
      </c>
      <c r="G413" s="178">
        <f t="shared" si="35"/>
        <v>5.6709331723753511</v>
      </c>
      <c r="H413" s="178">
        <f>MAX(0,(B413-10.64)*Assumptions!$C$2)</f>
        <v>0</v>
      </c>
      <c r="I413" s="178">
        <f>MAX(0,(D413-10.64)*Assumptions!$C$2)</f>
        <v>0</v>
      </c>
      <c r="J413" s="178">
        <f>MAX(0,(E413-10.64)*Assumptions!$C$2)</f>
        <v>0</v>
      </c>
      <c r="K413" s="178">
        <f>MAX(0,(F413-10.64)*Assumptions!$C$2)</f>
        <v>0</v>
      </c>
    </row>
    <row r="414" spans="1:11">
      <c r="A414" s="175">
        <v>45675.083333333336</v>
      </c>
      <c r="B414" s="176">
        <v>4.4654791929382096</v>
      </c>
      <c r="C414" s="177">
        <f t="shared" si="33"/>
        <v>8.9749926367137998E-5</v>
      </c>
      <c r="D414" s="178">
        <f t="shared" si="34"/>
        <v>4.675886451474101</v>
      </c>
      <c r="E414" s="178">
        <f t="shared" si="35"/>
        <v>4.8962078116174075</v>
      </c>
      <c r="F414" s="178">
        <f t="shared" si="35"/>
        <v>5.1269104122461622</v>
      </c>
      <c r="G414" s="178">
        <f t="shared" si="35"/>
        <v>5.3684834031819983</v>
      </c>
      <c r="H414" s="178">
        <f>MAX(0,(B414-10.64)*Assumptions!$C$2)</f>
        <v>0</v>
      </c>
      <c r="I414" s="178">
        <f>MAX(0,(D414-10.64)*Assumptions!$C$2)</f>
        <v>0</v>
      </c>
      <c r="J414" s="178">
        <f>MAX(0,(E414-10.64)*Assumptions!$C$2)</f>
        <v>0</v>
      </c>
      <c r="K414" s="178">
        <f>MAX(0,(F414-10.64)*Assumptions!$C$2)</f>
        <v>0</v>
      </c>
    </row>
    <row r="415" spans="1:11">
      <c r="A415" s="175">
        <v>45675.125</v>
      </c>
      <c r="B415" s="176">
        <v>4.2642181588902908</v>
      </c>
      <c r="C415" s="177">
        <f t="shared" si="33"/>
        <v>8.5704859263267003E-5</v>
      </c>
      <c r="D415" s="178">
        <f t="shared" si="34"/>
        <v>4.4651422733794943</v>
      </c>
      <c r="E415" s="178">
        <f t="shared" si="35"/>
        <v>4.6755336567276098</v>
      </c>
      <c r="F415" s="178">
        <f t="shared" si="35"/>
        <v>4.8958383936660539</v>
      </c>
      <c r="G415" s="178">
        <f t="shared" si="35"/>
        <v>5.1265235878273181</v>
      </c>
      <c r="H415" s="178">
        <f>MAX(0,(B415-10.64)*Assumptions!$C$2)</f>
        <v>0</v>
      </c>
      <c r="I415" s="178">
        <f>MAX(0,(D415-10.64)*Assumptions!$C$2)</f>
        <v>0</v>
      </c>
      <c r="J415" s="178">
        <f>MAX(0,(E415-10.64)*Assumptions!$C$2)</f>
        <v>0</v>
      </c>
      <c r="K415" s="178">
        <f>MAX(0,(F415-10.64)*Assumptions!$C$2)</f>
        <v>0</v>
      </c>
    </row>
    <row r="416" spans="1:11">
      <c r="A416" s="175">
        <v>45675.166666666664</v>
      </c>
      <c r="B416" s="176">
        <v>4.2390605296343002</v>
      </c>
      <c r="C416" s="177">
        <f t="shared" si="33"/>
        <v>8.5199225875283113E-5</v>
      </c>
      <c r="D416" s="178">
        <f t="shared" si="34"/>
        <v>4.4387992511176675</v>
      </c>
      <c r="E416" s="178">
        <f t="shared" si="35"/>
        <v>4.647949387366384</v>
      </c>
      <c r="F416" s="178">
        <f t="shared" si="35"/>
        <v>4.8669543913435396</v>
      </c>
      <c r="G416" s="178">
        <f t="shared" si="35"/>
        <v>5.0962786109079818</v>
      </c>
      <c r="H416" s="178">
        <f>MAX(0,(B416-10.64)*Assumptions!$C$2)</f>
        <v>0</v>
      </c>
      <c r="I416" s="178">
        <f>MAX(0,(D416-10.64)*Assumptions!$C$2)</f>
        <v>0</v>
      </c>
      <c r="J416" s="178">
        <f>MAX(0,(E416-10.64)*Assumptions!$C$2)</f>
        <v>0</v>
      </c>
      <c r="K416" s="178">
        <f>MAX(0,(F416-10.64)*Assumptions!$C$2)</f>
        <v>0</v>
      </c>
    </row>
    <row r="417" spans="1:11">
      <c r="A417" s="175">
        <v>45675.208333333336</v>
      </c>
      <c r="B417" s="176">
        <v>4.2516393442622951</v>
      </c>
      <c r="C417" s="177">
        <f t="shared" si="33"/>
        <v>8.5452042569275058E-5</v>
      </c>
      <c r="D417" s="178">
        <f t="shared" si="34"/>
        <v>4.4519707622485809</v>
      </c>
      <c r="E417" s="178">
        <f t="shared" si="35"/>
        <v>4.6617415220469969</v>
      </c>
      <c r="F417" s="178">
        <f t="shared" si="35"/>
        <v>4.8813963925047963</v>
      </c>
      <c r="G417" s="178">
        <f t="shared" si="35"/>
        <v>5.11140109936765</v>
      </c>
      <c r="H417" s="178">
        <f>MAX(0,(B417-10.64)*Assumptions!$C$2)</f>
        <v>0</v>
      </c>
      <c r="I417" s="178">
        <f>MAX(0,(D417-10.64)*Assumptions!$C$2)</f>
        <v>0</v>
      </c>
      <c r="J417" s="178">
        <f>MAX(0,(E417-10.64)*Assumptions!$C$2)</f>
        <v>0</v>
      </c>
      <c r="K417" s="178">
        <f>MAX(0,(F417-10.64)*Assumptions!$C$2)</f>
        <v>0</v>
      </c>
    </row>
    <row r="418" spans="1:11">
      <c r="A418" s="175">
        <v>45675.25</v>
      </c>
      <c r="B418" s="176">
        <v>4.377427490542245</v>
      </c>
      <c r="C418" s="177">
        <f t="shared" si="33"/>
        <v>8.7980209509194439E-5</v>
      </c>
      <c r="D418" s="178">
        <f t="shared" si="34"/>
        <v>4.5836858735577106</v>
      </c>
      <c r="E418" s="178">
        <f t="shared" si="35"/>
        <v>4.7996628688531207</v>
      </c>
      <c r="F418" s="178">
        <f t="shared" si="35"/>
        <v>5.0258164041173643</v>
      </c>
      <c r="G418" s="178">
        <f t="shared" si="35"/>
        <v>5.2626259839643259</v>
      </c>
      <c r="H418" s="178">
        <f>MAX(0,(B418-10.64)*Assumptions!$C$2)</f>
        <v>0</v>
      </c>
      <c r="I418" s="178">
        <f>MAX(0,(D418-10.64)*Assumptions!$C$2)</f>
        <v>0</v>
      </c>
      <c r="J418" s="178">
        <f>MAX(0,(E418-10.64)*Assumptions!$C$2)</f>
        <v>0</v>
      </c>
      <c r="K418" s="178">
        <f>MAX(0,(F418-10.64)*Assumptions!$C$2)</f>
        <v>0</v>
      </c>
    </row>
    <row r="419" spans="1:11">
      <c r="A419" s="175">
        <v>45675.291666666664</v>
      </c>
      <c r="B419" s="176">
        <v>4.5032156368221941</v>
      </c>
      <c r="C419" s="177">
        <f t="shared" si="33"/>
        <v>9.0508376449113806E-5</v>
      </c>
      <c r="D419" s="178">
        <f t="shared" si="34"/>
        <v>4.7154009848668395</v>
      </c>
      <c r="E419" s="178">
        <f t="shared" si="35"/>
        <v>4.9375842156592444</v>
      </c>
      <c r="F419" s="178">
        <f t="shared" si="35"/>
        <v>5.1702364157299314</v>
      </c>
      <c r="G419" s="178">
        <f t="shared" si="35"/>
        <v>5.413850868561001</v>
      </c>
      <c r="H419" s="178">
        <f>MAX(0,(B419-10.64)*Assumptions!$C$2)</f>
        <v>0</v>
      </c>
      <c r="I419" s="178">
        <f>MAX(0,(D419-10.64)*Assumptions!$C$2)</f>
        <v>0</v>
      </c>
      <c r="J419" s="178">
        <f>MAX(0,(E419-10.64)*Assumptions!$C$2)</f>
        <v>0</v>
      </c>
      <c r="K419" s="178">
        <f>MAX(0,(F419-10.64)*Assumptions!$C$2)</f>
        <v>0</v>
      </c>
    </row>
    <row r="420" spans="1:11">
      <c r="A420" s="175">
        <v>45675.333333333336</v>
      </c>
      <c r="B420" s="176">
        <v>4.8680012610340482</v>
      </c>
      <c r="C420" s="177">
        <f t="shared" si="33"/>
        <v>9.7840060574880017E-5</v>
      </c>
      <c r="D420" s="178">
        <f t="shared" si="34"/>
        <v>5.0973748076633152</v>
      </c>
      <c r="E420" s="178">
        <f t="shared" si="35"/>
        <v>5.3375561213970046</v>
      </c>
      <c r="F420" s="178">
        <f t="shared" si="35"/>
        <v>5.5890544494063796</v>
      </c>
      <c r="G420" s="178">
        <f t="shared" si="35"/>
        <v>5.8524030338913624</v>
      </c>
      <c r="H420" s="178">
        <f>MAX(0,(B420-10.64)*Assumptions!$C$2)</f>
        <v>0</v>
      </c>
      <c r="I420" s="178">
        <f>MAX(0,(D420-10.64)*Assumptions!$C$2)</f>
        <v>0</v>
      </c>
      <c r="J420" s="178">
        <f>MAX(0,(E420-10.64)*Assumptions!$C$2)</f>
        <v>0</v>
      </c>
      <c r="K420" s="178">
        <f>MAX(0,(F420-10.64)*Assumptions!$C$2)</f>
        <v>0</v>
      </c>
    </row>
    <row r="421" spans="1:11">
      <c r="A421" s="175">
        <v>45675.375</v>
      </c>
      <c r="B421" s="176">
        <v>5.3459962168978565</v>
      </c>
      <c r="C421" s="177">
        <f t="shared" si="33"/>
        <v>1.0744709494657366E-4</v>
      </c>
      <c r="D421" s="178">
        <f t="shared" si="34"/>
        <v>5.5978922306380081</v>
      </c>
      <c r="E421" s="178">
        <f t="shared" si="35"/>
        <v>5.8616572392602766</v>
      </c>
      <c r="F421" s="178">
        <f t="shared" si="35"/>
        <v>6.1378504935341374</v>
      </c>
      <c r="G421" s="178">
        <f t="shared" si="35"/>
        <v>6.4270575953587308</v>
      </c>
      <c r="H421" s="178">
        <f>MAX(0,(B421-10.64)*Assumptions!$C$2)</f>
        <v>0</v>
      </c>
      <c r="I421" s="178">
        <f>MAX(0,(D421-10.64)*Assumptions!$C$2)</f>
        <v>0</v>
      </c>
      <c r="J421" s="178">
        <f>MAX(0,(E421-10.64)*Assumptions!$C$2)</f>
        <v>0</v>
      </c>
      <c r="K421" s="178">
        <f>MAX(0,(F421-10.64)*Assumptions!$C$2)</f>
        <v>0</v>
      </c>
    </row>
    <row r="422" spans="1:11">
      <c r="A422" s="175">
        <v>45675.416666666664</v>
      </c>
      <c r="B422" s="176">
        <v>5.6730453972257253</v>
      </c>
      <c r="C422" s="177">
        <f t="shared" si="33"/>
        <v>1.1402032899036405E-4</v>
      </c>
      <c r="D422" s="178">
        <f t="shared" si="34"/>
        <v>5.9403515200417454</v>
      </c>
      <c r="E422" s="178">
        <f t="shared" si="35"/>
        <v>6.2202527409561998</v>
      </c>
      <c r="F422" s="178">
        <f t="shared" si="35"/>
        <v>6.5133425237268145</v>
      </c>
      <c r="G422" s="178">
        <f t="shared" si="35"/>
        <v>6.8202422953100887</v>
      </c>
      <c r="H422" s="178">
        <f>MAX(0,(B422-10.64)*Assumptions!$C$2)</f>
        <v>0</v>
      </c>
      <c r="I422" s="178">
        <f>MAX(0,(D422-10.64)*Assumptions!$C$2)</f>
        <v>0</v>
      </c>
      <c r="J422" s="178">
        <f>MAX(0,(E422-10.64)*Assumptions!$C$2)</f>
        <v>0</v>
      </c>
      <c r="K422" s="178">
        <f>MAX(0,(F422-10.64)*Assumptions!$C$2)</f>
        <v>0</v>
      </c>
    </row>
    <row r="423" spans="1:11">
      <c r="A423" s="175">
        <v>45675.458333333336</v>
      </c>
      <c r="B423" s="176">
        <v>6.0881462799495587</v>
      </c>
      <c r="C423" s="177">
        <f t="shared" si="33"/>
        <v>1.22363279892098E-4</v>
      </c>
      <c r="D423" s="178">
        <f t="shared" si="34"/>
        <v>6.375011387361873</v>
      </c>
      <c r="E423" s="178">
        <f t="shared" si="35"/>
        <v>6.675393185416409</v>
      </c>
      <c r="F423" s="178">
        <f t="shared" si="35"/>
        <v>6.9899285620482878</v>
      </c>
      <c r="G423" s="178">
        <f t="shared" si="35"/>
        <v>7.3192844144791191</v>
      </c>
      <c r="H423" s="178">
        <f>MAX(0,(B423-10.64)*Assumptions!$C$2)</f>
        <v>0</v>
      </c>
      <c r="I423" s="178">
        <f>MAX(0,(D423-10.64)*Assumptions!$C$2)</f>
        <v>0</v>
      </c>
      <c r="J423" s="178">
        <f>MAX(0,(E423-10.64)*Assumptions!$C$2)</f>
        <v>0</v>
      </c>
      <c r="K423" s="178">
        <f>MAX(0,(F423-10.64)*Assumptions!$C$2)</f>
        <v>0</v>
      </c>
    </row>
    <row r="424" spans="1:11">
      <c r="A424" s="175">
        <v>45675.5</v>
      </c>
      <c r="B424" s="176">
        <v>6.1636191677175294</v>
      </c>
      <c r="C424" s="177">
        <f t="shared" si="33"/>
        <v>1.2388018005604965E-4</v>
      </c>
      <c r="D424" s="178">
        <f t="shared" si="34"/>
        <v>6.4540404541473508</v>
      </c>
      <c r="E424" s="178">
        <f t="shared" si="35"/>
        <v>6.7581459935000847</v>
      </c>
      <c r="F424" s="178">
        <f t="shared" si="35"/>
        <v>7.0765805690158299</v>
      </c>
      <c r="G424" s="178">
        <f t="shared" si="35"/>
        <v>7.4100193452371261</v>
      </c>
      <c r="H424" s="178">
        <f>MAX(0,(B424-10.64)*Assumptions!$C$2)</f>
        <v>0</v>
      </c>
      <c r="I424" s="178">
        <f>MAX(0,(D424-10.64)*Assumptions!$C$2)</f>
        <v>0</v>
      </c>
      <c r="J424" s="178">
        <f>MAX(0,(E424-10.64)*Assumptions!$C$2)</f>
        <v>0</v>
      </c>
      <c r="K424" s="178">
        <f>MAX(0,(F424-10.64)*Assumptions!$C$2)</f>
        <v>0</v>
      </c>
    </row>
    <row r="425" spans="1:11">
      <c r="A425" s="175">
        <v>45675.541666666664</v>
      </c>
      <c r="B425" s="176">
        <v>6.3648802017654473</v>
      </c>
      <c r="C425" s="177">
        <f t="shared" si="33"/>
        <v>1.2792524715992063E-4</v>
      </c>
      <c r="D425" s="178">
        <f t="shared" si="34"/>
        <v>6.6647846322419575</v>
      </c>
      <c r="E425" s="178">
        <f t="shared" si="35"/>
        <v>6.9788201483898815</v>
      </c>
      <c r="F425" s="178">
        <f t="shared" si="35"/>
        <v>7.3076525875959373</v>
      </c>
      <c r="G425" s="178">
        <f t="shared" si="35"/>
        <v>7.6519791605918064</v>
      </c>
      <c r="H425" s="178">
        <f>MAX(0,(B425-10.64)*Assumptions!$C$2)</f>
        <v>0</v>
      </c>
      <c r="I425" s="178">
        <f>MAX(0,(D425-10.64)*Assumptions!$C$2)</f>
        <v>0</v>
      </c>
      <c r="J425" s="178">
        <f>MAX(0,(E425-10.64)*Assumptions!$C$2)</f>
        <v>0</v>
      </c>
      <c r="K425" s="178">
        <f>MAX(0,(F425-10.64)*Assumptions!$C$2)</f>
        <v>0</v>
      </c>
    </row>
    <row r="426" spans="1:11">
      <c r="A426" s="175">
        <v>45675.583333333336</v>
      </c>
      <c r="B426" s="176">
        <v>6.377459016393443</v>
      </c>
      <c r="C426" s="177">
        <f t="shared" si="33"/>
        <v>1.2817806385391259E-4</v>
      </c>
      <c r="D426" s="178">
        <f t="shared" si="34"/>
        <v>6.6779561433728709</v>
      </c>
      <c r="E426" s="178">
        <f t="shared" si="35"/>
        <v>6.9926122830704953</v>
      </c>
      <c r="F426" s="178">
        <f t="shared" si="35"/>
        <v>7.3220945887571949</v>
      </c>
      <c r="G426" s="178">
        <f t="shared" si="35"/>
        <v>7.6671016490514745</v>
      </c>
      <c r="H426" s="178">
        <f>MAX(0,(B426-10.64)*Assumptions!$C$2)</f>
        <v>0</v>
      </c>
      <c r="I426" s="178">
        <f>MAX(0,(D426-10.64)*Assumptions!$C$2)</f>
        <v>0</v>
      </c>
      <c r="J426" s="178">
        <f>MAX(0,(E426-10.64)*Assumptions!$C$2)</f>
        <v>0</v>
      </c>
      <c r="K426" s="178">
        <f>MAX(0,(F426-10.64)*Assumptions!$C$2)</f>
        <v>0</v>
      </c>
    </row>
    <row r="427" spans="1:11">
      <c r="A427" s="175">
        <v>45675.625</v>
      </c>
      <c r="B427" s="176">
        <v>6.3019861286254732</v>
      </c>
      <c r="C427" s="177">
        <f t="shared" si="33"/>
        <v>1.2666116368996097E-4</v>
      </c>
      <c r="D427" s="178">
        <f t="shared" si="34"/>
        <v>6.598927076587394</v>
      </c>
      <c r="E427" s="178">
        <f t="shared" si="35"/>
        <v>6.9098594749868214</v>
      </c>
      <c r="F427" s="178">
        <f t="shared" si="35"/>
        <v>7.2354425817896546</v>
      </c>
      <c r="G427" s="178">
        <f t="shared" si="35"/>
        <v>7.5763667182934702</v>
      </c>
      <c r="H427" s="178">
        <f>MAX(0,(B427-10.64)*Assumptions!$C$2)</f>
        <v>0</v>
      </c>
      <c r="I427" s="178">
        <f>MAX(0,(D427-10.64)*Assumptions!$C$2)</f>
        <v>0</v>
      </c>
      <c r="J427" s="178">
        <f>MAX(0,(E427-10.64)*Assumptions!$C$2)</f>
        <v>0</v>
      </c>
      <c r="K427" s="178">
        <f>MAX(0,(F427-10.64)*Assumptions!$C$2)</f>
        <v>0</v>
      </c>
    </row>
    <row r="428" spans="1:11">
      <c r="A428" s="175">
        <v>45675.666666666664</v>
      </c>
      <c r="B428" s="176">
        <v>6.2265132408575035</v>
      </c>
      <c r="C428" s="177">
        <f t="shared" si="33"/>
        <v>1.2514426352600933E-4</v>
      </c>
      <c r="D428" s="178">
        <f t="shared" si="34"/>
        <v>6.5198980098019153</v>
      </c>
      <c r="E428" s="178">
        <f t="shared" si="35"/>
        <v>6.8271066669031457</v>
      </c>
      <c r="F428" s="178">
        <f t="shared" si="35"/>
        <v>7.1487905748221134</v>
      </c>
      <c r="G428" s="178">
        <f t="shared" si="35"/>
        <v>7.4856317875354632</v>
      </c>
      <c r="H428" s="178">
        <f>MAX(0,(B428-10.64)*Assumptions!$C$2)</f>
        <v>0</v>
      </c>
      <c r="I428" s="178">
        <f>MAX(0,(D428-10.64)*Assumptions!$C$2)</f>
        <v>0</v>
      </c>
      <c r="J428" s="178">
        <f>MAX(0,(E428-10.64)*Assumptions!$C$2)</f>
        <v>0</v>
      </c>
      <c r="K428" s="178">
        <f>MAX(0,(F428-10.64)*Assumptions!$C$2)</f>
        <v>0</v>
      </c>
    </row>
    <row r="429" spans="1:11">
      <c r="A429" s="175">
        <v>45675.708333333336</v>
      </c>
      <c r="B429" s="176">
        <v>6.6164564943253472</v>
      </c>
      <c r="C429" s="177">
        <f t="shared" si="33"/>
        <v>1.3298158103975942E-4</v>
      </c>
      <c r="D429" s="178">
        <f t="shared" si="34"/>
        <v>6.9282148548602178</v>
      </c>
      <c r="E429" s="178">
        <f t="shared" si="35"/>
        <v>7.2546628420021317</v>
      </c>
      <c r="F429" s="178">
        <f t="shared" si="35"/>
        <v>7.5964926108210742</v>
      </c>
      <c r="G429" s="178">
        <f t="shared" si="35"/>
        <v>7.95442892978516</v>
      </c>
      <c r="H429" s="178">
        <f>MAX(0,(B429-10.64)*Assumptions!$C$2)</f>
        <v>0</v>
      </c>
      <c r="I429" s="178">
        <f>MAX(0,(D429-10.64)*Assumptions!$C$2)</f>
        <v>0</v>
      </c>
      <c r="J429" s="178">
        <f>MAX(0,(E429-10.64)*Assumptions!$C$2)</f>
        <v>0</v>
      </c>
      <c r="K429" s="178">
        <f>MAX(0,(F429-10.64)*Assumptions!$C$2)</f>
        <v>0</v>
      </c>
    </row>
    <row r="430" spans="1:11">
      <c r="A430" s="175">
        <v>45675.75</v>
      </c>
      <c r="B430" s="176">
        <v>6.880611601513241</v>
      </c>
      <c r="C430" s="177">
        <f t="shared" si="33"/>
        <v>1.3829073161359011E-4</v>
      </c>
      <c r="D430" s="178">
        <f t="shared" si="34"/>
        <v>7.2048165886093898</v>
      </c>
      <c r="E430" s="178">
        <f t="shared" si="35"/>
        <v>7.5442976702949922</v>
      </c>
      <c r="F430" s="178">
        <f t="shared" si="35"/>
        <v>7.8997746352074669</v>
      </c>
      <c r="G430" s="178">
        <f t="shared" si="35"/>
        <v>8.2720011874381782</v>
      </c>
      <c r="H430" s="178">
        <f>MAX(0,(B430-10.64)*Assumptions!$C$2)</f>
        <v>0</v>
      </c>
      <c r="I430" s="178">
        <f>MAX(0,(D430-10.64)*Assumptions!$C$2)</f>
        <v>0</v>
      </c>
      <c r="J430" s="178">
        <f>MAX(0,(E430-10.64)*Assumptions!$C$2)</f>
        <v>0</v>
      </c>
      <c r="K430" s="178">
        <f>MAX(0,(F430-10.64)*Assumptions!$C$2)</f>
        <v>0</v>
      </c>
    </row>
    <row r="431" spans="1:11">
      <c r="A431" s="175">
        <v>45675.791666666664</v>
      </c>
      <c r="B431" s="176">
        <v>7.0692938209331659</v>
      </c>
      <c r="C431" s="177">
        <f t="shared" si="33"/>
        <v>1.4208298202346919E-4</v>
      </c>
      <c r="D431" s="178">
        <f t="shared" si="34"/>
        <v>7.4023892555730848</v>
      </c>
      <c r="E431" s="178">
        <f t="shared" si="35"/>
        <v>7.7511796905041788</v>
      </c>
      <c r="F431" s="178">
        <f t="shared" si="35"/>
        <v>8.1164046526263185</v>
      </c>
      <c r="G431" s="178">
        <f t="shared" si="35"/>
        <v>8.4988385143331939</v>
      </c>
      <c r="H431" s="178">
        <f>MAX(0,(B431-10.64)*Assumptions!$C$2)</f>
        <v>0</v>
      </c>
      <c r="I431" s="178">
        <f>MAX(0,(D431-10.64)*Assumptions!$C$2)</f>
        <v>0</v>
      </c>
      <c r="J431" s="178">
        <f>MAX(0,(E431-10.64)*Assumptions!$C$2)</f>
        <v>0</v>
      </c>
      <c r="K431" s="178">
        <f>MAX(0,(F431-10.64)*Assumptions!$C$2)</f>
        <v>0</v>
      </c>
    </row>
    <row r="432" spans="1:11">
      <c r="A432" s="175">
        <v>45675.833333333336</v>
      </c>
      <c r="B432" s="176">
        <v>6.754823455233292</v>
      </c>
      <c r="C432" s="177">
        <f t="shared" si="33"/>
        <v>1.3576256467367074E-4</v>
      </c>
      <c r="D432" s="178">
        <f t="shared" si="34"/>
        <v>7.073101477300261</v>
      </c>
      <c r="E432" s="178">
        <f t="shared" si="35"/>
        <v>7.4063763234888684</v>
      </c>
      <c r="F432" s="178">
        <f t="shared" si="35"/>
        <v>7.7553546235948998</v>
      </c>
      <c r="G432" s="178">
        <f t="shared" si="35"/>
        <v>8.1207763028415041</v>
      </c>
      <c r="H432" s="178">
        <f>MAX(0,(B432-10.64)*Assumptions!$C$2)</f>
        <v>0</v>
      </c>
      <c r="I432" s="178">
        <f>MAX(0,(D432-10.64)*Assumptions!$C$2)</f>
        <v>0</v>
      </c>
      <c r="J432" s="178">
        <f>MAX(0,(E432-10.64)*Assumptions!$C$2)</f>
        <v>0</v>
      </c>
      <c r="K432" s="178">
        <f>MAX(0,(F432-10.64)*Assumptions!$C$2)</f>
        <v>0</v>
      </c>
    </row>
    <row r="433" spans="1:11">
      <c r="A433" s="175">
        <v>45675.875</v>
      </c>
      <c r="B433" s="176">
        <v>6.5158259773013869</v>
      </c>
      <c r="C433" s="177">
        <f t="shared" si="33"/>
        <v>1.3095904748782389E-4</v>
      </c>
      <c r="D433" s="178">
        <f t="shared" si="34"/>
        <v>6.8228427658129123</v>
      </c>
      <c r="E433" s="178">
        <f t="shared" si="35"/>
        <v>7.1443257645572311</v>
      </c>
      <c r="F433" s="178">
        <f t="shared" si="35"/>
        <v>7.4809566015310187</v>
      </c>
      <c r="G433" s="178">
        <f t="shared" si="35"/>
        <v>7.8334490221078177</v>
      </c>
      <c r="H433" s="178">
        <f>MAX(0,(B433-10.64)*Assumptions!$C$2)</f>
        <v>0</v>
      </c>
      <c r="I433" s="178">
        <f>MAX(0,(D433-10.64)*Assumptions!$C$2)</f>
        <v>0</v>
      </c>
      <c r="J433" s="178">
        <f>MAX(0,(E433-10.64)*Assumptions!$C$2)</f>
        <v>0</v>
      </c>
      <c r="K433" s="178">
        <f>MAX(0,(F433-10.64)*Assumptions!$C$2)</f>
        <v>0</v>
      </c>
    </row>
    <row r="434" spans="1:11">
      <c r="A434" s="175">
        <v>45675.916666666664</v>
      </c>
      <c r="B434" s="176">
        <v>6.2390920554854983</v>
      </c>
      <c r="C434" s="177">
        <f t="shared" si="33"/>
        <v>1.2539708022000126E-4</v>
      </c>
      <c r="D434" s="178">
        <f t="shared" si="34"/>
        <v>6.5330695209328278</v>
      </c>
      <c r="E434" s="178">
        <f t="shared" si="35"/>
        <v>6.8408988015837586</v>
      </c>
      <c r="F434" s="178">
        <f t="shared" si="35"/>
        <v>7.1632325759833702</v>
      </c>
      <c r="G434" s="178">
        <f t="shared" si="35"/>
        <v>7.5007542759951304</v>
      </c>
      <c r="H434" s="178">
        <f>MAX(0,(B434-10.64)*Assumptions!$C$2)</f>
        <v>0</v>
      </c>
      <c r="I434" s="178">
        <f>MAX(0,(D434-10.64)*Assumptions!$C$2)</f>
        <v>0</v>
      </c>
      <c r="J434" s="178">
        <f>MAX(0,(E434-10.64)*Assumptions!$C$2)</f>
        <v>0</v>
      </c>
      <c r="K434" s="178">
        <f>MAX(0,(F434-10.64)*Assumptions!$C$2)</f>
        <v>0</v>
      </c>
    </row>
    <row r="435" spans="1:11">
      <c r="A435" s="175">
        <v>45675.958333333336</v>
      </c>
      <c r="B435" s="176">
        <v>5.886885245901639</v>
      </c>
      <c r="C435" s="177">
        <f t="shared" si="33"/>
        <v>1.1831821278822699E-4</v>
      </c>
      <c r="D435" s="178">
        <f t="shared" si="34"/>
        <v>6.1642672092672655</v>
      </c>
      <c r="E435" s="178">
        <f t="shared" si="35"/>
        <v>6.4547190305266104</v>
      </c>
      <c r="F435" s="178">
        <f t="shared" si="35"/>
        <v>6.7588565434681795</v>
      </c>
      <c r="G435" s="178">
        <f t="shared" si="35"/>
        <v>7.077324599124438</v>
      </c>
      <c r="H435" s="178">
        <f>MAX(0,(B435-10.64)*Assumptions!$C$2)</f>
        <v>0</v>
      </c>
      <c r="I435" s="178">
        <f>MAX(0,(D435-10.64)*Assumptions!$C$2)</f>
        <v>0</v>
      </c>
      <c r="J435" s="178">
        <f>MAX(0,(E435-10.64)*Assumptions!$C$2)</f>
        <v>0</v>
      </c>
      <c r="K435" s="178">
        <f>MAX(0,(F435-10.64)*Assumptions!$C$2)</f>
        <v>0</v>
      </c>
    </row>
    <row r="436" spans="1:11">
      <c r="A436" s="175">
        <v>45676</v>
      </c>
      <c r="B436" s="176">
        <v>5.5472572509457763</v>
      </c>
      <c r="C436" s="177">
        <f t="shared" si="33"/>
        <v>1.1149216205044469E-4</v>
      </c>
      <c r="D436" s="178">
        <f t="shared" si="34"/>
        <v>5.8086364087326166</v>
      </c>
      <c r="E436" s="178">
        <f t="shared" si="35"/>
        <v>6.0823313941500761</v>
      </c>
      <c r="F436" s="178">
        <f t="shared" si="35"/>
        <v>6.3689225121142474</v>
      </c>
      <c r="G436" s="178">
        <f t="shared" si="35"/>
        <v>6.6690174107134137</v>
      </c>
      <c r="H436" s="178">
        <f>MAX(0,(B436-10.64)*Assumptions!$C$2)</f>
        <v>0</v>
      </c>
      <c r="I436" s="178">
        <f>MAX(0,(D436-10.64)*Assumptions!$C$2)</f>
        <v>0</v>
      </c>
      <c r="J436" s="178">
        <f>MAX(0,(E436-10.64)*Assumptions!$C$2)</f>
        <v>0</v>
      </c>
      <c r="K436" s="178">
        <f>MAX(0,(F436-10.64)*Assumptions!$C$2)</f>
        <v>0</v>
      </c>
    </row>
    <row r="437" spans="1:11">
      <c r="A437" s="175">
        <v>45676.041666666664</v>
      </c>
      <c r="B437" s="176">
        <v>5.2076292559899118</v>
      </c>
      <c r="C437" s="177">
        <f t="shared" si="33"/>
        <v>1.0466611131266234E-4</v>
      </c>
      <c r="D437" s="178">
        <f t="shared" si="34"/>
        <v>5.453005608197965</v>
      </c>
      <c r="E437" s="178">
        <f t="shared" si="35"/>
        <v>5.7099437577735399</v>
      </c>
      <c r="F437" s="178">
        <f t="shared" si="35"/>
        <v>5.9789884807603126</v>
      </c>
      <c r="G437" s="178">
        <f t="shared" si="35"/>
        <v>6.2607102223023867</v>
      </c>
      <c r="H437" s="178">
        <f>MAX(0,(B437-10.64)*Assumptions!$C$2)</f>
        <v>0</v>
      </c>
      <c r="I437" s="178">
        <f>MAX(0,(D437-10.64)*Assumptions!$C$2)</f>
        <v>0</v>
      </c>
      <c r="J437" s="178">
        <f>MAX(0,(E437-10.64)*Assumptions!$C$2)</f>
        <v>0</v>
      </c>
      <c r="K437" s="178">
        <f>MAX(0,(F437-10.64)*Assumptions!$C$2)</f>
        <v>0</v>
      </c>
    </row>
    <row r="438" spans="1:11">
      <c r="A438" s="175">
        <v>45676.083333333336</v>
      </c>
      <c r="B438" s="176">
        <v>4.8302648171500628</v>
      </c>
      <c r="C438" s="177">
        <f t="shared" si="33"/>
        <v>9.7081610492904196E-5</v>
      </c>
      <c r="D438" s="178">
        <f t="shared" si="34"/>
        <v>5.0578602742705767</v>
      </c>
      <c r="E438" s="178">
        <f t="shared" ref="E438:G466" si="36">E$2*$C438</f>
        <v>5.2961797173551677</v>
      </c>
      <c r="F438" s="178">
        <f t="shared" si="36"/>
        <v>5.5457284459226086</v>
      </c>
      <c r="G438" s="178">
        <f t="shared" si="36"/>
        <v>5.8070355685123589</v>
      </c>
      <c r="H438" s="178">
        <f>MAX(0,(B438-10.64)*Assumptions!$C$2)</f>
        <v>0</v>
      </c>
      <c r="I438" s="178">
        <f>MAX(0,(D438-10.64)*Assumptions!$C$2)</f>
        <v>0</v>
      </c>
      <c r="J438" s="178">
        <f>MAX(0,(E438-10.64)*Assumptions!$C$2)</f>
        <v>0</v>
      </c>
      <c r="K438" s="178">
        <f>MAX(0,(F438-10.64)*Assumptions!$C$2)</f>
        <v>0</v>
      </c>
    </row>
    <row r="439" spans="1:11">
      <c r="A439" s="175">
        <v>45676.125</v>
      </c>
      <c r="B439" s="176">
        <v>4.7044766708701138</v>
      </c>
      <c r="C439" s="177">
        <f t="shared" si="33"/>
        <v>9.4553443552984829E-5</v>
      </c>
      <c r="D439" s="178">
        <f t="shared" si="34"/>
        <v>4.926145162961447</v>
      </c>
      <c r="E439" s="178">
        <f t="shared" si="36"/>
        <v>5.1582583705490439</v>
      </c>
      <c r="F439" s="178">
        <f t="shared" si="36"/>
        <v>5.4013084343100415</v>
      </c>
      <c r="G439" s="178">
        <f t="shared" si="36"/>
        <v>5.6558106839156839</v>
      </c>
      <c r="H439" s="178">
        <f>MAX(0,(B439-10.64)*Assumptions!$C$2)</f>
        <v>0</v>
      </c>
      <c r="I439" s="178">
        <f>MAX(0,(D439-10.64)*Assumptions!$C$2)</f>
        <v>0</v>
      </c>
      <c r="J439" s="178">
        <f>MAX(0,(E439-10.64)*Assumptions!$C$2)</f>
        <v>0</v>
      </c>
      <c r="K439" s="178">
        <f>MAX(0,(F439-10.64)*Assumptions!$C$2)</f>
        <v>0</v>
      </c>
    </row>
    <row r="440" spans="1:11">
      <c r="A440" s="175">
        <v>45676.166666666664</v>
      </c>
      <c r="B440" s="176">
        <v>4.7673707440100888</v>
      </c>
      <c r="C440" s="177">
        <f t="shared" si="33"/>
        <v>9.5817527022944526E-5</v>
      </c>
      <c r="D440" s="178">
        <f t="shared" si="34"/>
        <v>4.9920027186160123</v>
      </c>
      <c r="E440" s="178">
        <f t="shared" si="36"/>
        <v>5.2272190439521067</v>
      </c>
      <c r="F440" s="178">
        <f t="shared" si="36"/>
        <v>5.4735184401163259</v>
      </c>
      <c r="G440" s="178">
        <f t="shared" si="36"/>
        <v>5.7314231262140218</v>
      </c>
      <c r="H440" s="178">
        <f>MAX(0,(B440-10.64)*Assumptions!$C$2)</f>
        <v>0</v>
      </c>
      <c r="I440" s="178">
        <f>MAX(0,(D440-10.64)*Assumptions!$C$2)</f>
        <v>0</v>
      </c>
      <c r="J440" s="178">
        <f>MAX(0,(E440-10.64)*Assumptions!$C$2)</f>
        <v>0</v>
      </c>
      <c r="K440" s="178">
        <f>MAX(0,(F440-10.64)*Assumptions!$C$2)</f>
        <v>0</v>
      </c>
    </row>
    <row r="441" spans="1:11">
      <c r="A441" s="175">
        <v>45676.208333333336</v>
      </c>
      <c r="B441" s="176">
        <v>4.6793190416141242</v>
      </c>
      <c r="C441" s="177">
        <f t="shared" si="33"/>
        <v>9.4047810165000953E-5</v>
      </c>
      <c r="D441" s="178">
        <f t="shared" si="34"/>
        <v>4.8998021406996211</v>
      </c>
      <c r="E441" s="178">
        <f t="shared" si="36"/>
        <v>5.130674101187819</v>
      </c>
      <c r="F441" s="178">
        <f t="shared" si="36"/>
        <v>5.3724244319875281</v>
      </c>
      <c r="G441" s="178">
        <f t="shared" si="36"/>
        <v>5.6255657069963485</v>
      </c>
      <c r="H441" s="178">
        <f>MAX(0,(B441-10.64)*Assumptions!$C$2)</f>
        <v>0</v>
      </c>
      <c r="I441" s="178">
        <f>MAX(0,(D441-10.64)*Assumptions!$C$2)</f>
        <v>0</v>
      </c>
      <c r="J441" s="178">
        <f>MAX(0,(E441-10.64)*Assumptions!$C$2)</f>
        <v>0</v>
      </c>
      <c r="K441" s="178">
        <f>MAX(0,(F441-10.64)*Assumptions!$C$2)</f>
        <v>0</v>
      </c>
    </row>
    <row r="442" spans="1:11">
      <c r="A442" s="175">
        <v>45676.25</v>
      </c>
      <c r="B442" s="176">
        <v>4.817686002522068</v>
      </c>
      <c r="C442" s="177">
        <f t="shared" si="33"/>
        <v>9.6828793798912265E-5</v>
      </c>
      <c r="D442" s="178">
        <f t="shared" si="34"/>
        <v>5.0446887631396633</v>
      </c>
      <c r="E442" s="178">
        <f t="shared" si="36"/>
        <v>5.2823875826745557</v>
      </c>
      <c r="F442" s="178">
        <f t="shared" si="36"/>
        <v>5.5312864447613519</v>
      </c>
      <c r="G442" s="178">
        <f t="shared" si="36"/>
        <v>5.7919130800526917</v>
      </c>
      <c r="H442" s="178">
        <f>MAX(0,(B442-10.64)*Assumptions!$C$2)</f>
        <v>0</v>
      </c>
      <c r="I442" s="178">
        <f>MAX(0,(D442-10.64)*Assumptions!$C$2)</f>
        <v>0</v>
      </c>
      <c r="J442" s="178">
        <f>MAX(0,(E442-10.64)*Assumptions!$C$2)</f>
        <v>0</v>
      </c>
      <c r="K442" s="178">
        <f>MAX(0,(F442-10.64)*Assumptions!$C$2)</f>
        <v>0</v>
      </c>
    </row>
    <row r="443" spans="1:11">
      <c r="A443" s="175">
        <v>45676.291666666664</v>
      </c>
      <c r="B443" s="176">
        <v>5.0818411097099627</v>
      </c>
      <c r="C443" s="177">
        <f t="shared" si="33"/>
        <v>1.0213794437274297E-4</v>
      </c>
      <c r="D443" s="178">
        <f t="shared" si="34"/>
        <v>5.3212904968888362</v>
      </c>
      <c r="E443" s="178">
        <f t="shared" si="36"/>
        <v>5.5720224109674161</v>
      </c>
      <c r="F443" s="178">
        <f t="shared" si="36"/>
        <v>5.8345684691477455</v>
      </c>
      <c r="G443" s="178">
        <f t="shared" si="36"/>
        <v>6.1094853377057117</v>
      </c>
      <c r="H443" s="178">
        <f>MAX(0,(B443-10.64)*Assumptions!$C$2)</f>
        <v>0</v>
      </c>
      <c r="I443" s="178">
        <f>MAX(0,(D443-10.64)*Assumptions!$C$2)</f>
        <v>0</v>
      </c>
      <c r="J443" s="178">
        <f>MAX(0,(E443-10.64)*Assumptions!$C$2)</f>
        <v>0</v>
      </c>
      <c r="K443" s="178">
        <f>MAX(0,(F443-10.64)*Assumptions!$C$2)</f>
        <v>0</v>
      </c>
    </row>
    <row r="444" spans="1:11">
      <c r="A444" s="175">
        <v>45676.333333333336</v>
      </c>
      <c r="B444" s="176">
        <v>5.2831021437578816</v>
      </c>
      <c r="C444" s="177">
        <f t="shared" si="33"/>
        <v>1.0618301147661397E-4</v>
      </c>
      <c r="D444" s="178">
        <f t="shared" si="34"/>
        <v>5.5320346749834428</v>
      </c>
      <c r="E444" s="178">
        <f t="shared" si="36"/>
        <v>5.7926965658572147</v>
      </c>
      <c r="F444" s="178">
        <f t="shared" si="36"/>
        <v>6.0656404877278529</v>
      </c>
      <c r="G444" s="178">
        <f t="shared" si="36"/>
        <v>6.3514451530603928</v>
      </c>
      <c r="H444" s="178">
        <f>MAX(0,(B444-10.64)*Assumptions!$C$2)</f>
        <v>0</v>
      </c>
      <c r="I444" s="178">
        <f>MAX(0,(D444-10.64)*Assumptions!$C$2)</f>
        <v>0</v>
      </c>
      <c r="J444" s="178">
        <f>MAX(0,(E444-10.64)*Assumptions!$C$2)</f>
        <v>0</v>
      </c>
      <c r="K444" s="178">
        <f>MAX(0,(F444-10.64)*Assumptions!$C$2)</f>
        <v>0</v>
      </c>
    </row>
    <row r="445" spans="1:11">
      <c r="A445" s="175">
        <v>45676.375</v>
      </c>
      <c r="B445" s="176">
        <v>5.9120428751576295</v>
      </c>
      <c r="C445" s="177">
        <f t="shared" si="33"/>
        <v>1.1882384617621087E-4</v>
      </c>
      <c r="D445" s="178">
        <f t="shared" si="34"/>
        <v>6.1906102315290914</v>
      </c>
      <c r="E445" s="178">
        <f t="shared" si="36"/>
        <v>6.4823032998878354</v>
      </c>
      <c r="F445" s="178">
        <f t="shared" si="36"/>
        <v>6.787740545790693</v>
      </c>
      <c r="G445" s="178">
        <f t="shared" si="36"/>
        <v>7.1075695760437734</v>
      </c>
      <c r="H445" s="178">
        <f>MAX(0,(B445-10.64)*Assumptions!$C$2)</f>
        <v>0</v>
      </c>
      <c r="I445" s="178">
        <f>MAX(0,(D445-10.64)*Assumptions!$C$2)</f>
        <v>0</v>
      </c>
      <c r="J445" s="178">
        <f>MAX(0,(E445-10.64)*Assumptions!$C$2)</f>
        <v>0</v>
      </c>
      <c r="K445" s="178">
        <f>MAX(0,(F445-10.64)*Assumptions!$C$2)</f>
        <v>0</v>
      </c>
    </row>
    <row r="446" spans="1:11">
      <c r="A446" s="175">
        <v>45676.416666666664</v>
      </c>
      <c r="B446" s="176">
        <v>6.2013556116015129</v>
      </c>
      <c r="C446" s="177">
        <f t="shared" si="33"/>
        <v>1.2463863013802544E-4</v>
      </c>
      <c r="D446" s="178">
        <f t="shared" si="34"/>
        <v>6.4935549875400893</v>
      </c>
      <c r="E446" s="178">
        <f t="shared" si="36"/>
        <v>6.7995223975419208</v>
      </c>
      <c r="F446" s="178">
        <f t="shared" si="36"/>
        <v>7.1199065724995991</v>
      </c>
      <c r="G446" s="178">
        <f t="shared" si="36"/>
        <v>7.4553868106161278</v>
      </c>
      <c r="H446" s="178">
        <f>MAX(0,(B446-10.64)*Assumptions!$C$2)</f>
        <v>0</v>
      </c>
      <c r="I446" s="178">
        <f>MAX(0,(D446-10.64)*Assumptions!$C$2)</f>
        <v>0</v>
      </c>
      <c r="J446" s="178">
        <f>MAX(0,(E446-10.64)*Assumptions!$C$2)</f>
        <v>0</v>
      </c>
      <c r="K446" s="178">
        <f>MAX(0,(F446-10.64)*Assumptions!$C$2)</f>
        <v>0</v>
      </c>
    </row>
    <row r="447" spans="1:11">
      <c r="A447" s="175">
        <v>45676.458333333336</v>
      </c>
      <c r="B447" s="176">
        <v>6.5409836065573774</v>
      </c>
      <c r="C447" s="177">
        <f t="shared" si="33"/>
        <v>1.3146468087580778E-4</v>
      </c>
      <c r="D447" s="178">
        <f t="shared" si="34"/>
        <v>6.8491857880747391</v>
      </c>
      <c r="E447" s="178">
        <f t="shared" si="36"/>
        <v>7.1719100339184561</v>
      </c>
      <c r="F447" s="178">
        <f t="shared" si="36"/>
        <v>7.509840603853533</v>
      </c>
      <c r="G447" s="178">
        <f t="shared" si="36"/>
        <v>7.863693999027153</v>
      </c>
      <c r="H447" s="178">
        <f>MAX(0,(B447-10.64)*Assumptions!$C$2)</f>
        <v>0</v>
      </c>
      <c r="I447" s="178">
        <f>MAX(0,(D447-10.64)*Assumptions!$C$2)</f>
        <v>0</v>
      </c>
      <c r="J447" s="178">
        <f>MAX(0,(E447-10.64)*Assumptions!$C$2)</f>
        <v>0</v>
      </c>
      <c r="K447" s="178">
        <f>MAX(0,(F447-10.64)*Assumptions!$C$2)</f>
        <v>0</v>
      </c>
    </row>
    <row r="448" spans="1:11">
      <c r="A448" s="175">
        <v>45676.5</v>
      </c>
      <c r="B448" s="176">
        <v>6.7674022698612868</v>
      </c>
      <c r="C448" s="177">
        <f t="shared" si="33"/>
        <v>1.3601538136766267E-4</v>
      </c>
      <c r="D448" s="178">
        <f t="shared" si="34"/>
        <v>7.0862729884311735</v>
      </c>
      <c r="E448" s="178">
        <f t="shared" si="36"/>
        <v>7.4201684581694805</v>
      </c>
      <c r="F448" s="178">
        <f t="shared" si="36"/>
        <v>7.7697966247561565</v>
      </c>
      <c r="G448" s="178">
        <f t="shared" si="36"/>
        <v>8.1358987913011713</v>
      </c>
      <c r="H448" s="178">
        <f>MAX(0,(B448-10.64)*Assumptions!$C$2)</f>
        <v>0</v>
      </c>
      <c r="I448" s="178">
        <f>MAX(0,(D448-10.64)*Assumptions!$C$2)</f>
        <v>0</v>
      </c>
      <c r="J448" s="178">
        <f>MAX(0,(E448-10.64)*Assumptions!$C$2)</f>
        <v>0</v>
      </c>
      <c r="K448" s="178">
        <f>MAX(0,(F448-10.64)*Assumptions!$C$2)</f>
        <v>0</v>
      </c>
    </row>
    <row r="449" spans="1:11">
      <c r="A449" s="175">
        <v>45676.541666666664</v>
      </c>
      <c r="B449" s="176">
        <v>6.8428751576292566</v>
      </c>
      <c r="C449" s="177">
        <f t="shared" si="33"/>
        <v>1.3753228153161429E-4</v>
      </c>
      <c r="D449" s="178">
        <f t="shared" si="34"/>
        <v>7.1653020552166504</v>
      </c>
      <c r="E449" s="178">
        <f t="shared" si="36"/>
        <v>7.5029212662531544</v>
      </c>
      <c r="F449" s="178">
        <f t="shared" si="36"/>
        <v>7.8564486317236959</v>
      </c>
      <c r="G449" s="178">
        <f t="shared" si="36"/>
        <v>8.2266337220591765</v>
      </c>
      <c r="H449" s="178">
        <f>MAX(0,(B449-10.64)*Assumptions!$C$2)</f>
        <v>0</v>
      </c>
      <c r="I449" s="178">
        <f>MAX(0,(D449-10.64)*Assumptions!$C$2)</f>
        <v>0</v>
      </c>
      <c r="J449" s="178">
        <f>MAX(0,(E449-10.64)*Assumptions!$C$2)</f>
        <v>0</v>
      </c>
      <c r="K449" s="178">
        <f>MAX(0,(F449-10.64)*Assumptions!$C$2)</f>
        <v>0</v>
      </c>
    </row>
    <row r="450" spans="1:11">
      <c r="A450" s="175">
        <v>45676.583333333336</v>
      </c>
      <c r="B450" s="176">
        <v>6.9309268600252203</v>
      </c>
      <c r="C450" s="177">
        <f t="shared" si="33"/>
        <v>1.3930199838955784E-4</v>
      </c>
      <c r="D450" s="178">
        <f t="shared" si="34"/>
        <v>7.2575026331330399</v>
      </c>
      <c r="E450" s="178">
        <f t="shared" si="36"/>
        <v>7.5994662090174403</v>
      </c>
      <c r="F450" s="178">
        <f t="shared" si="36"/>
        <v>7.9575426398524929</v>
      </c>
      <c r="G450" s="178">
        <f t="shared" si="36"/>
        <v>8.3324911412768472</v>
      </c>
      <c r="H450" s="178">
        <f>MAX(0,(B450-10.64)*Assumptions!$C$2)</f>
        <v>0</v>
      </c>
      <c r="I450" s="178">
        <f>MAX(0,(D450-10.64)*Assumptions!$C$2)</f>
        <v>0</v>
      </c>
      <c r="J450" s="178">
        <f>MAX(0,(E450-10.64)*Assumptions!$C$2)</f>
        <v>0</v>
      </c>
      <c r="K450" s="178">
        <f>MAX(0,(F450-10.64)*Assumptions!$C$2)</f>
        <v>0</v>
      </c>
    </row>
    <row r="451" spans="1:11">
      <c r="A451" s="175">
        <v>45676.625</v>
      </c>
      <c r="B451" s="176">
        <v>6.9309268600252203</v>
      </c>
      <c r="C451" s="177">
        <f t="shared" si="33"/>
        <v>1.3930199838955784E-4</v>
      </c>
      <c r="D451" s="178">
        <f t="shared" si="34"/>
        <v>7.2575026331330399</v>
      </c>
      <c r="E451" s="178">
        <f t="shared" si="36"/>
        <v>7.5994662090174403</v>
      </c>
      <c r="F451" s="178">
        <f t="shared" si="36"/>
        <v>7.9575426398524929</v>
      </c>
      <c r="G451" s="178">
        <f t="shared" si="36"/>
        <v>8.3324911412768472</v>
      </c>
      <c r="H451" s="178">
        <f>MAX(0,(B451-10.64)*Assumptions!$C$2)</f>
        <v>0</v>
      </c>
      <c r="I451" s="178">
        <f>MAX(0,(D451-10.64)*Assumptions!$C$2)</f>
        <v>0</v>
      </c>
      <c r="J451" s="178">
        <f>MAX(0,(E451-10.64)*Assumptions!$C$2)</f>
        <v>0</v>
      </c>
      <c r="K451" s="178">
        <f>MAX(0,(F451-10.64)*Assumptions!$C$2)</f>
        <v>0</v>
      </c>
    </row>
    <row r="452" spans="1:11">
      <c r="A452" s="175">
        <v>45676.666666666664</v>
      </c>
      <c r="B452" s="176">
        <v>7.0189785624211858</v>
      </c>
      <c r="C452" s="177">
        <f t="shared" si="33"/>
        <v>1.4107171524750144E-4</v>
      </c>
      <c r="D452" s="178">
        <f t="shared" si="34"/>
        <v>7.3497032110494329</v>
      </c>
      <c r="E452" s="178">
        <f t="shared" si="36"/>
        <v>7.6960111517817289</v>
      </c>
      <c r="F452" s="178">
        <f t="shared" si="36"/>
        <v>8.0586366479812916</v>
      </c>
      <c r="G452" s="178">
        <f t="shared" si="36"/>
        <v>8.4383485604945232</v>
      </c>
      <c r="H452" s="178">
        <f>MAX(0,(B452-10.64)*Assumptions!$C$2)</f>
        <v>0</v>
      </c>
      <c r="I452" s="178">
        <f>MAX(0,(D452-10.64)*Assumptions!$C$2)</f>
        <v>0</v>
      </c>
      <c r="J452" s="178">
        <f>MAX(0,(E452-10.64)*Assumptions!$C$2)</f>
        <v>0</v>
      </c>
      <c r="K452" s="178">
        <f>MAX(0,(F452-10.64)*Assumptions!$C$2)</f>
        <v>0</v>
      </c>
    </row>
    <row r="453" spans="1:11">
      <c r="A453" s="175">
        <v>45676.708333333336</v>
      </c>
      <c r="B453" s="176">
        <v>7.4592370744010088</v>
      </c>
      <c r="C453" s="177">
        <f t="shared" ref="C453:C516" si="37">B453/$B$2</f>
        <v>1.4992029953721925E-4</v>
      </c>
      <c r="D453" s="178">
        <f t="shared" si="34"/>
        <v>7.8107061006313856</v>
      </c>
      <c r="E453" s="178">
        <f t="shared" si="36"/>
        <v>8.1787358656031621</v>
      </c>
      <c r="F453" s="178">
        <f t="shared" si="36"/>
        <v>8.5641066886252784</v>
      </c>
      <c r="G453" s="178">
        <f t="shared" si="36"/>
        <v>8.967635656582889</v>
      </c>
      <c r="H453" s="178">
        <f>MAX(0,(B453-10.64)*Assumptions!$C$2)</f>
        <v>0</v>
      </c>
      <c r="I453" s="178">
        <f>MAX(0,(D453-10.64)*Assumptions!$C$2)</f>
        <v>0</v>
      </c>
      <c r="J453" s="178">
        <f>MAX(0,(E453-10.64)*Assumptions!$C$2)</f>
        <v>0</v>
      </c>
      <c r="K453" s="178">
        <f>MAX(0,(F453-10.64)*Assumptions!$C$2)</f>
        <v>0</v>
      </c>
    </row>
    <row r="454" spans="1:11">
      <c r="A454" s="175">
        <v>45676.75</v>
      </c>
      <c r="B454" s="176">
        <v>8.0755989911727628</v>
      </c>
      <c r="C454" s="177">
        <f t="shared" si="37"/>
        <v>1.6230831754282423E-4</v>
      </c>
      <c r="D454" s="178">
        <f t="shared" ref="D454:D517" si="38">D$2*$C454</f>
        <v>8.4561101460461217</v>
      </c>
      <c r="E454" s="178">
        <f t="shared" si="36"/>
        <v>8.8545504649531726</v>
      </c>
      <c r="F454" s="178">
        <f t="shared" si="36"/>
        <v>9.2717647455268626</v>
      </c>
      <c r="G454" s="178">
        <f t="shared" si="36"/>
        <v>9.7086375911066014</v>
      </c>
      <c r="H454" s="178">
        <f>MAX(0,(B454-10.64)*Assumptions!$C$2)</f>
        <v>0</v>
      </c>
      <c r="I454" s="178">
        <f>MAX(0,(D454-10.64)*Assumptions!$C$2)</f>
        <v>0</v>
      </c>
      <c r="J454" s="178">
        <f>MAX(0,(E454-10.64)*Assumptions!$C$2)</f>
        <v>0</v>
      </c>
      <c r="K454" s="178">
        <f>MAX(0,(F454-10.64)*Assumptions!$C$2)</f>
        <v>0</v>
      </c>
    </row>
    <row r="455" spans="1:11">
      <c r="A455" s="175">
        <v>45676.791666666664</v>
      </c>
      <c r="B455" s="176">
        <v>7.8994955863808327</v>
      </c>
      <c r="C455" s="177">
        <f t="shared" si="37"/>
        <v>1.5876888382693709E-4</v>
      </c>
      <c r="D455" s="178">
        <f t="shared" si="38"/>
        <v>8.2717089902133392</v>
      </c>
      <c r="E455" s="178">
        <f t="shared" si="36"/>
        <v>8.6614605794245971</v>
      </c>
      <c r="F455" s="178">
        <f t="shared" si="36"/>
        <v>9.0695767292692668</v>
      </c>
      <c r="G455" s="178">
        <f t="shared" si="36"/>
        <v>9.4969227526712547</v>
      </c>
      <c r="H455" s="178">
        <f>MAX(0,(B455-10.64)*Assumptions!$C$2)</f>
        <v>0</v>
      </c>
      <c r="I455" s="178">
        <f>MAX(0,(D455-10.64)*Assumptions!$C$2)</f>
        <v>0</v>
      </c>
      <c r="J455" s="178">
        <f>MAX(0,(E455-10.64)*Assumptions!$C$2)</f>
        <v>0</v>
      </c>
      <c r="K455" s="178">
        <f>MAX(0,(F455-10.64)*Assumptions!$C$2)</f>
        <v>0</v>
      </c>
    </row>
    <row r="456" spans="1:11">
      <c r="A456" s="175">
        <v>45676.833333333336</v>
      </c>
      <c r="B456" s="176">
        <v>7.4843947036569993</v>
      </c>
      <c r="C456" s="177">
        <f t="shared" si="37"/>
        <v>1.5042593292520314E-4</v>
      </c>
      <c r="D456" s="178">
        <f t="shared" si="38"/>
        <v>7.8370491228932115</v>
      </c>
      <c r="E456" s="178">
        <f t="shared" si="36"/>
        <v>8.2063201349643879</v>
      </c>
      <c r="F456" s="178">
        <f t="shared" si="36"/>
        <v>8.5929906909477936</v>
      </c>
      <c r="G456" s="178">
        <f t="shared" si="36"/>
        <v>8.9978806335022234</v>
      </c>
      <c r="H456" s="178">
        <f>MAX(0,(B456-10.64)*Assumptions!$C$2)</f>
        <v>0</v>
      </c>
      <c r="I456" s="178">
        <f>MAX(0,(D456-10.64)*Assumptions!$C$2)</f>
        <v>0</v>
      </c>
      <c r="J456" s="178">
        <f>MAX(0,(E456-10.64)*Assumptions!$C$2)</f>
        <v>0</v>
      </c>
      <c r="K456" s="178">
        <f>MAX(0,(F456-10.64)*Assumptions!$C$2)</f>
        <v>0</v>
      </c>
    </row>
    <row r="457" spans="1:11">
      <c r="A457" s="175">
        <v>45676.875</v>
      </c>
      <c r="B457" s="176">
        <v>7.1196090794451452</v>
      </c>
      <c r="C457" s="177">
        <f t="shared" si="37"/>
        <v>1.4309424879943694E-4</v>
      </c>
      <c r="D457" s="178">
        <f t="shared" si="38"/>
        <v>7.4550753000967367</v>
      </c>
      <c r="E457" s="178">
        <f t="shared" si="36"/>
        <v>7.8063482292266286</v>
      </c>
      <c r="F457" s="178">
        <f t="shared" si="36"/>
        <v>8.1741726572713471</v>
      </c>
      <c r="G457" s="178">
        <f t="shared" si="36"/>
        <v>8.5593284681718647</v>
      </c>
      <c r="H457" s="178">
        <f>MAX(0,(B457-10.64)*Assumptions!$C$2)</f>
        <v>0</v>
      </c>
      <c r="I457" s="178">
        <f>MAX(0,(D457-10.64)*Assumptions!$C$2)</f>
        <v>0</v>
      </c>
      <c r="J457" s="178">
        <f>MAX(0,(E457-10.64)*Assumptions!$C$2)</f>
        <v>0</v>
      </c>
      <c r="K457" s="178">
        <f>MAX(0,(F457-10.64)*Assumptions!$C$2)</f>
        <v>0</v>
      </c>
    </row>
    <row r="458" spans="1:11">
      <c r="A458" s="175">
        <v>45676.916666666664</v>
      </c>
      <c r="B458" s="176">
        <v>6.7674022698612868</v>
      </c>
      <c r="C458" s="177">
        <f t="shared" si="37"/>
        <v>1.3601538136766267E-4</v>
      </c>
      <c r="D458" s="178">
        <f t="shared" si="38"/>
        <v>7.0862729884311735</v>
      </c>
      <c r="E458" s="178">
        <f t="shared" si="36"/>
        <v>7.4201684581694805</v>
      </c>
      <c r="F458" s="178">
        <f t="shared" si="36"/>
        <v>7.7697966247561565</v>
      </c>
      <c r="G458" s="178">
        <f t="shared" si="36"/>
        <v>8.1358987913011713</v>
      </c>
      <c r="H458" s="178">
        <f>MAX(0,(B458-10.64)*Assumptions!$C$2)</f>
        <v>0</v>
      </c>
      <c r="I458" s="178">
        <f>MAX(0,(D458-10.64)*Assumptions!$C$2)</f>
        <v>0</v>
      </c>
      <c r="J458" s="178">
        <f>MAX(0,(E458-10.64)*Assumptions!$C$2)</f>
        <v>0</v>
      </c>
      <c r="K458" s="178">
        <f>MAX(0,(F458-10.64)*Assumptions!$C$2)</f>
        <v>0</v>
      </c>
    </row>
    <row r="459" spans="1:11">
      <c r="A459" s="175">
        <v>45676.958333333336</v>
      </c>
      <c r="B459" s="176">
        <v>6.4277742749054232</v>
      </c>
      <c r="C459" s="177">
        <f t="shared" si="37"/>
        <v>1.2918933062988034E-4</v>
      </c>
      <c r="D459" s="178">
        <f t="shared" si="38"/>
        <v>6.7306421878965228</v>
      </c>
      <c r="E459" s="178">
        <f t="shared" si="36"/>
        <v>7.0477808217929452</v>
      </c>
      <c r="F459" s="178">
        <f t="shared" si="36"/>
        <v>7.3798625934022226</v>
      </c>
      <c r="G459" s="178">
        <f t="shared" si="36"/>
        <v>7.7275916028901452</v>
      </c>
      <c r="H459" s="178">
        <f>MAX(0,(B459-10.64)*Assumptions!$C$2)</f>
        <v>0</v>
      </c>
      <c r="I459" s="178">
        <f>MAX(0,(D459-10.64)*Assumptions!$C$2)</f>
        <v>0</v>
      </c>
      <c r="J459" s="178">
        <f>MAX(0,(E459-10.64)*Assumptions!$C$2)</f>
        <v>0</v>
      </c>
      <c r="K459" s="178">
        <f>MAX(0,(F459-10.64)*Assumptions!$C$2)</f>
        <v>0</v>
      </c>
    </row>
    <row r="460" spans="1:11">
      <c r="A460" s="175">
        <v>45677</v>
      </c>
      <c r="B460" s="176">
        <v>5.8994640605296347</v>
      </c>
      <c r="C460" s="177">
        <f t="shared" si="37"/>
        <v>1.1857102948221894E-4</v>
      </c>
      <c r="D460" s="178">
        <f t="shared" si="38"/>
        <v>6.1774387203981789</v>
      </c>
      <c r="E460" s="178">
        <f t="shared" si="36"/>
        <v>6.4685111652072234</v>
      </c>
      <c r="F460" s="178">
        <f t="shared" si="36"/>
        <v>6.7732985446294363</v>
      </c>
      <c r="G460" s="178">
        <f t="shared" si="36"/>
        <v>7.0924470875841061</v>
      </c>
      <c r="H460" s="178">
        <f>MAX(0,(B460-10.64)*Assumptions!$C$2)</f>
        <v>0</v>
      </c>
      <c r="I460" s="178">
        <f>MAX(0,(D460-10.64)*Assumptions!$C$2)</f>
        <v>0</v>
      </c>
      <c r="J460" s="178">
        <f>MAX(0,(E460-10.64)*Assumptions!$C$2)</f>
        <v>0</v>
      </c>
      <c r="K460" s="178">
        <f>MAX(0,(F460-10.64)*Assumptions!$C$2)</f>
        <v>0</v>
      </c>
    </row>
    <row r="461" spans="1:11">
      <c r="A461" s="175">
        <v>45677.041666666664</v>
      </c>
      <c r="B461" s="176">
        <v>5.3208385876418669</v>
      </c>
      <c r="C461" s="177">
        <f t="shared" si="37"/>
        <v>1.069414615585898E-4</v>
      </c>
      <c r="D461" s="178">
        <f t="shared" si="38"/>
        <v>5.5715492083761831</v>
      </c>
      <c r="E461" s="178">
        <f t="shared" si="36"/>
        <v>5.8340729698990526</v>
      </c>
      <c r="F461" s="178">
        <f t="shared" si="36"/>
        <v>6.1089664912116248</v>
      </c>
      <c r="G461" s="178">
        <f t="shared" si="36"/>
        <v>6.3968126184393972</v>
      </c>
      <c r="H461" s="178">
        <f>MAX(0,(B461-10.64)*Assumptions!$C$2)</f>
        <v>0</v>
      </c>
      <c r="I461" s="178">
        <f>MAX(0,(D461-10.64)*Assumptions!$C$2)</f>
        <v>0</v>
      </c>
      <c r="J461" s="178">
        <f>MAX(0,(E461-10.64)*Assumptions!$C$2)</f>
        <v>0</v>
      </c>
      <c r="K461" s="178">
        <f>MAX(0,(F461-10.64)*Assumptions!$C$2)</f>
        <v>0</v>
      </c>
    </row>
    <row r="462" spans="1:11">
      <c r="A462" s="175">
        <v>45677.083333333336</v>
      </c>
      <c r="B462" s="176">
        <v>4.9560529634300128</v>
      </c>
      <c r="C462" s="177">
        <f t="shared" si="37"/>
        <v>9.960977743282359E-5</v>
      </c>
      <c r="D462" s="178">
        <f t="shared" si="38"/>
        <v>5.1895753855797064</v>
      </c>
      <c r="E462" s="178">
        <f t="shared" si="36"/>
        <v>5.4341010641612923</v>
      </c>
      <c r="F462" s="178">
        <f t="shared" si="36"/>
        <v>5.6901484575351775</v>
      </c>
      <c r="G462" s="178">
        <f t="shared" si="36"/>
        <v>5.9582604531090357</v>
      </c>
      <c r="H462" s="178">
        <f>MAX(0,(B462-10.64)*Assumptions!$C$2)</f>
        <v>0</v>
      </c>
      <c r="I462" s="178">
        <f>MAX(0,(D462-10.64)*Assumptions!$C$2)</f>
        <v>0</v>
      </c>
      <c r="J462" s="178">
        <f>MAX(0,(E462-10.64)*Assumptions!$C$2)</f>
        <v>0</v>
      </c>
      <c r="K462" s="178">
        <f>MAX(0,(F462-10.64)*Assumptions!$C$2)</f>
        <v>0</v>
      </c>
    </row>
    <row r="463" spans="1:11">
      <c r="A463" s="175">
        <v>45677.125</v>
      </c>
      <c r="B463" s="176">
        <v>5.0441046658259774</v>
      </c>
      <c r="C463" s="177">
        <f t="shared" si="37"/>
        <v>1.0137949429076715E-4</v>
      </c>
      <c r="D463" s="178">
        <f t="shared" si="38"/>
        <v>5.2817759634960968</v>
      </c>
      <c r="E463" s="178">
        <f t="shared" si="36"/>
        <v>5.5306460069255792</v>
      </c>
      <c r="F463" s="178">
        <f t="shared" si="36"/>
        <v>5.7912424656639745</v>
      </c>
      <c r="G463" s="178">
        <f t="shared" si="36"/>
        <v>6.0641178723267091</v>
      </c>
      <c r="H463" s="178">
        <f>MAX(0,(B463-10.64)*Assumptions!$C$2)</f>
        <v>0</v>
      </c>
      <c r="I463" s="178">
        <f>MAX(0,(D463-10.64)*Assumptions!$C$2)</f>
        <v>0</v>
      </c>
      <c r="J463" s="178">
        <f>MAX(0,(E463-10.64)*Assumptions!$C$2)</f>
        <v>0</v>
      </c>
      <c r="K463" s="178">
        <f>MAX(0,(F463-10.64)*Assumptions!$C$2)</f>
        <v>0</v>
      </c>
    </row>
    <row r="464" spans="1:11">
      <c r="A464" s="175">
        <v>45677.166666666664</v>
      </c>
      <c r="B464" s="176">
        <v>4.9686317780580076</v>
      </c>
      <c r="C464" s="177">
        <f t="shared" si="37"/>
        <v>9.9862594126815522E-5</v>
      </c>
      <c r="D464" s="178">
        <f t="shared" si="38"/>
        <v>5.202746896710619</v>
      </c>
      <c r="E464" s="178">
        <f t="shared" si="36"/>
        <v>5.4478931988419044</v>
      </c>
      <c r="F464" s="178">
        <f t="shared" si="36"/>
        <v>5.7045904586964333</v>
      </c>
      <c r="G464" s="178">
        <f t="shared" si="36"/>
        <v>5.973382941568703</v>
      </c>
      <c r="H464" s="178">
        <f>MAX(0,(B464-10.64)*Assumptions!$C$2)</f>
        <v>0</v>
      </c>
      <c r="I464" s="178">
        <f>MAX(0,(D464-10.64)*Assumptions!$C$2)</f>
        <v>0</v>
      </c>
      <c r="J464" s="178">
        <f>MAX(0,(E464-10.64)*Assumptions!$C$2)</f>
        <v>0</v>
      </c>
      <c r="K464" s="178">
        <f>MAX(0,(F464-10.64)*Assumptions!$C$2)</f>
        <v>0</v>
      </c>
    </row>
    <row r="465" spans="1:11">
      <c r="A465" s="175">
        <v>45677.208333333336</v>
      </c>
      <c r="B465" s="176">
        <v>4.9183165195460283</v>
      </c>
      <c r="C465" s="177">
        <f t="shared" si="37"/>
        <v>9.8851327350847783E-5</v>
      </c>
      <c r="D465" s="178">
        <f t="shared" si="38"/>
        <v>5.150060852186968</v>
      </c>
      <c r="E465" s="178">
        <f t="shared" si="36"/>
        <v>5.3927246601194554</v>
      </c>
      <c r="F465" s="178">
        <f t="shared" si="36"/>
        <v>5.6468224540514074</v>
      </c>
      <c r="G465" s="178">
        <f t="shared" si="36"/>
        <v>5.9128929877300331</v>
      </c>
      <c r="H465" s="178">
        <f>MAX(0,(B465-10.64)*Assumptions!$C$2)</f>
        <v>0</v>
      </c>
      <c r="I465" s="178">
        <f>MAX(0,(D465-10.64)*Assumptions!$C$2)</f>
        <v>0</v>
      </c>
      <c r="J465" s="178">
        <f>MAX(0,(E465-10.64)*Assumptions!$C$2)</f>
        <v>0</v>
      </c>
      <c r="K465" s="178">
        <f>MAX(0,(F465-10.64)*Assumptions!$C$2)</f>
        <v>0</v>
      </c>
    </row>
    <row r="466" spans="1:11">
      <c r="A466" s="175">
        <v>45677.25</v>
      </c>
      <c r="B466" s="176">
        <v>5.3837326607818419</v>
      </c>
      <c r="C466" s="177">
        <f t="shared" si="37"/>
        <v>1.0820554502854949E-4</v>
      </c>
      <c r="D466" s="178">
        <f t="shared" si="38"/>
        <v>5.6374067640307475</v>
      </c>
      <c r="E466" s="178">
        <f t="shared" si="36"/>
        <v>5.9030336433021144</v>
      </c>
      <c r="F466" s="178">
        <f t="shared" ref="E466:G494" si="39">F$2*$C466</f>
        <v>6.1811764970179084</v>
      </c>
      <c r="G466" s="178">
        <f t="shared" si="39"/>
        <v>6.4724250607377343</v>
      </c>
      <c r="H466" s="178">
        <f>MAX(0,(B466-10.64)*Assumptions!$C$2)</f>
        <v>0</v>
      </c>
      <c r="I466" s="178">
        <f>MAX(0,(D466-10.64)*Assumptions!$C$2)</f>
        <v>0</v>
      </c>
      <c r="J466" s="178">
        <f>MAX(0,(E466-10.64)*Assumptions!$C$2)</f>
        <v>0</v>
      </c>
      <c r="K466" s="178">
        <f>MAX(0,(F466-10.64)*Assumptions!$C$2)</f>
        <v>0</v>
      </c>
    </row>
    <row r="467" spans="1:11">
      <c r="A467" s="175">
        <v>45677.291666666664</v>
      </c>
      <c r="B467" s="176">
        <v>5.9120428751576295</v>
      </c>
      <c r="C467" s="177">
        <f t="shared" si="37"/>
        <v>1.1882384617621087E-4</v>
      </c>
      <c r="D467" s="178">
        <f t="shared" si="38"/>
        <v>6.1906102315290914</v>
      </c>
      <c r="E467" s="178">
        <f t="shared" si="39"/>
        <v>6.4823032998878354</v>
      </c>
      <c r="F467" s="178">
        <f t="shared" si="39"/>
        <v>6.787740545790693</v>
      </c>
      <c r="G467" s="178">
        <f t="shared" si="39"/>
        <v>7.1075695760437734</v>
      </c>
      <c r="H467" s="178">
        <f>MAX(0,(B467-10.64)*Assumptions!$C$2)</f>
        <v>0</v>
      </c>
      <c r="I467" s="178">
        <f>MAX(0,(D467-10.64)*Assumptions!$C$2)</f>
        <v>0</v>
      </c>
      <c r="J467" s="178">
        <f>MAX(0,(E467-10.64)*Assumptions!$C$2)</f>
        <v>0</v>
      </c>
      <c r="K467" s="178">
        <f>MAX(0,(F467-10.64)*Assumptions!$C$2)</f>
        <v>0</v>
      </c>
    </row>
    <row r="468" spans="1:11">
      <c r="A468" s="175">
        <v>45677.333333333336</v>
      </c>
      <c r="B468" s="176">
        <v>6.4151954602774275</v>
      </c>
      <c r="C468" s="177">
        <f t="shared" si="37"/>
        <v>1.2893651393588838E-4</v>
      </c>
      <c r="D468" s="178">
        <f t="shared" si="38"/>
        <v>6.7174706767656094</v>
      </c>
      <c r="E468" s="178">
        <f t="shared" si="39"/>
        <v>7.0339886871123314</v>
      </c>
      <c r="F468" s="178">
        <f t="shared" si="39"/>
        <v>7.3654205922409641</v>
      </c>
      <c r="G468" s="178">
        <f t="shared" si="39"/>
        <v>7.7124691144304762</v>
      </c>
      <c r="H468" s="178">
        <f>MAX(0,(B468-10.64)*Assumptions!$C$2)</f>
        <v>0</v>
      </c>
      <c r="I468" s="178">
        <f>MAX(0,(D468-10.64)*Assumptions!$C$2)</f>
        <v>0</v>
      </c>
      <c r="J468" s="178">
        <f>MAX(0,(E468-10.64)*Assumptions!$C$2)</f>
        <v>0</v>
      </c>
      <c r="K468" s="178">
        <f>MAX(0,(F468-10.64)*Assumptions!$C$2)</f>
        <v>0</v>
      </c>
    </row>
    <row r="469" spans="1:11">
      <c r="A469" s="175">
        <v>45677.375</v>
      </c>
      <c r="B469" s="176">
        <v>6.691929382093317</v>
      </c>
      <c r="C469" s="177">
        <f t="shared" si="37"/>
        <v>1.3449848120371103E-4</v>
      </c>
      <c r="D469" s="178">
        <f t="shared" si="38"/>
        <v>7.0072439216456948</v>
      </c>
      <c r="E469" s="178">
        <f t="shared" si="39"/>
        <v>7.3374156500858057</v>
      </c>
      <c r="F469" s="178">
        <f t="shared" si="39"/>
        <v>7.6831446177886145</v>
      </c>
      <c r="G469" s="178">
        <f t="shared" si="39"/>
        <v>8.0451638605431643</v>
      </c>
      <c r="H469" s="178">
        <f>MAX(0,(B469-10.64)*Assumptions!$C$2)</f>
        <v>0</v>
      </c>
      <c r="I469" s="178">
        <f>MAX(0,(D469-10.64)*Assumptions!$C$2)</f>
        <v>0</v>
      </c>
      <c r="J469" s="178">
        <f>MAX(0,(E469-10.64)*Assumptions!$C$2)</f>
        <v>0</v>
      </c>
      <c r="K469" s="178">
        <f>MAX(0,(F469-10.64)*Assumptions!$C$2)</f>
        <v>0</v>
      </c>
    </row>
    <row r="470" spans="1:11">
      <c r="A470" s="175">
        <v>45677.416666666664</v>
      </c>
      <c r="B470" s="176">
        <v>6.754823455233292</v>
      </c>
      <c r="C470" s="177">
        <f t="shared" si="37"/>
        <v>1.3576256467367074E-4</v>
      </c>
      <c r="D470" s="178">
        <f t="shared" si="38"/>
        <v>7.073101477300261</v>
      </c>
      <c r="E470" s="178">
        <f t="shared" si="39"/>
        <v>7.4063763234888684</v>
      </c>
      <c r="F470" s="178">
        <f t="shared" si="39"/>
        <v>7.7553546235948998</v>
      </c>
      <c r="G470" s="178">
        <f t="shared" si="39"/>
        <v>8.1207763028415041</v>
      </c>
      <c r="H470" s="178">
        <f>MAX(0,(B470-10.64)*Assumptions!$C$2)</f>
        <v>0</v>
      </c>
      <c r="I470" s="178">
        <f>MAX(0,(D470-10.64)*Assumptions!$C$2)</f>
        <v>0</v>
      </c>
      <c r="J470" s="178">
        <f>MAX(0,(E470-10.64)*Assumptions!$C$2)</f>
        <v>0</v>
      </c>
      <c r="K470" s="178">
        <f>MAX(0,(F470-10.64)*Assumptions!$C$2)</f>
        <v>0</v>
      </c>
    </row>
    <row r="471" spans="1:11">
      <c r="A471" s="175">
        <v>45677.458333333336</v>
      </c>
      <c r="B471" s="176">
        <v>6.7674022698612868</v>
      </c>
      <c r="C471" s="177">
        <f t="shared" si="37"/>
        <v>1.3601538136766267E-4</v>
      </c>
      <c r="D471" s="178">
        <f t="shared" si="38"/>
        <v>7.0862729884311735</v>
      </c>
      <c r="E471" s="178">
        <f t="shared" si="39"/>
        <v>7.4201684581694805</v>
      </c>
      <c r="F471" s="178">
        <f t="shared" si="39"/>
        <v>7.7697966247561565</v>
      </c>
      <c r="G471" s="178">
        <f t="shared" si="39"/>
        <v>8.1358987913011713</v>
      </c>
      <c r="H471" s="178">
        <f>MAX(0,(B471-10.64)*Assumptions!$C$2)</f>
        <v>0</v>
      </c>
      <c r="I471" s="178">
        <f>MAX(0,(D471-10.64)*Assumptions!$C$2)</f>
        <v>0</v>
      </c>
      <c r="J471" s="178">
        <f>MAX(0,(E471-10.64)*Assumptions!$C$2)</f>
        <v>0</v>
      </c>
      <c r="K471" s="178">
        <f>MAX(0,(F471-10.64)*Assumptions!$C$2)</f>
        <v>0</v>
      </c>
    </row>
    <row r="472" spans="1:11">
      <c r="A472" s="175">
        <v>45677.5</v>
      </c>
      <c r="B472" s="176">
        <v>6.8177175283732661</v>
      </c>
      <c r="C472" s="177">
        <f t="shared" si="37"/>
        <v>1.370266481436304E-4</v>
      </c>
      <c r="D472" s="178">
        <f t="shared" si="38"/>
        <v>7.1389590329548236</v>
      </c>
      <c r="E472" s="178">
        <f t="shared" si="39"/>
        <v>7.4753369968919285</v>
      </c>
      <c r="F472" s="178">
        <f t="shared" si="39"/>
        <v>7.8275646294011816</v>
      </c>
      <c r="G472" s="178">
        <f t="shared" si="39"/>
        <v>8.1963887451398403</v>
      </c>
      <c r="H472" s="178">
        <f>MAX(0,(B472-10.64)*Assumptions!$C$2)</f>
        <v>0</v>
      </c>
      <c r="I472" s="178">
        <f>MAX(0,(D472-10.64)*Assumptions!$C$2)</f>
        <v>0</v>
      </c>
      <c r="J472" s="178">
        <f>MAX(0,(E472-10.64)*Assumptions!$C$2)</f>
        <v>0</v>
      </c>
      <c r="K472" s="178">
        <f>MAX(0,(F472-10.64)*Assumptions!$C$2)</f>
        <v>0</v>
      </c>
    </row>
    <row r="473" spans="1:11">
      <c r="A473" s="175">
        <v>45677.541666666664</v>
      </c>
      <c r="B473" s="176">
        <v>6.8931904161412367</v>
      </c>
      <c r="C473" s="177">
        <f t="shared" si="37"/>
        <v>1.3854354830758207E-4</v>
      </c>
      <c r="D473" s="178">
        <f t="shared" si="38"/>
        <v>7.2179880997403041</v>
      </c>
      <c r="E473" s="178">
        <f t="shared" si="39"/>
        <v>7.5580898049756051</v>
      </c>
      <c r="F473" s="178">
        <f t="shared" si="39"/>
        <v>7.9142166363687245</v>
      </c>
      <c r="G473" s="178">
        <f t="shared" si="39"/>
        <v>8.2871236758978473</v>
      </c>
      <c r="H473" s="178">
        <f>MAX(0,(B473-10.64)*Assumptions!$C$2)</f>
        <v>0</v>
      </c>
      <c r="I473" s="178">
        <f>MAX(0,(D473-10.64)*Assumptions!$C$2)</f>
        <v>0</v>
      </c>
      <c r="J473" s="178">
        <f>MAX(0,(E473-10.64)*Assumptions!$C$2)</f>
        <v>0</v>
      </c>
      <c r="K473" s="178">
        <f>MAX(0,(F473-10.64)*Assumptions!$C$2)</f>
        <v>0</v>
      </c>
    </row>
    <row r="474" spans="1:11">
      <c r="A474" s="175">
        <v>45677.583333333336</v>
      </c>
      <c r="B474" s="176">
        <v>6.8051387137452712</v>
      </c>
      <c r="C474" s="177">
        <f t="shared" si="37"/>
        <v>1.3677383144963847E-4</v>
      </c>
      <c r="D474" s="178">
        <f t="shared" si="38"/>
        <v>7.1257875218239111</v>
      </c>
      <c r="E474" s="178">
        <f t="shared" si="39"/>
        <v>7.4615448622113165</v>
      </c>
      <c r="F474" s="178">
        <f t="shared" si="39"/>
        <v>7.8131226282399258</v>
      </c>
      <c r="G474" s="178">
        <f t="shared" si="39"/>
        <v>8.181266256680173</v>
      </c>
      <c r="H474" s="178">
        <f>MAX(0,(B474-10.64)*Assumptions!$C$2)</f>
        <v>0</v>
      </c>
      <c r="I474" s="178">
        <f>MAX(0,(D474-10.64)*Assumptions!$C$2)</f>
        <v>0</v>
      </c>
      <c r="J474" s="178">
        <f>MAX(0,(E474-10.64)*Assumptions!$C$2)</f>
        <v>0</v>
      </c>
      <c r="K474" s="178">
        <f>MAX(0,(F474-10.64)*Assumptions!$C$2)</f>
        <v>0</v>
      </c>
    </row>
    <row r="475" spans="1:11">
      <c r="A475" s="175">
        <v>45677.625</v>
      </c>
      <c r="B475" s="176">
        <v>7.1070302648171504</v>
      </c>
      <c r="C475" s="177">
        <f t="shared" si="37"/>
        <v>1.4284143210544498E-4</v>
      </c>
      <c r="D475" s="178">
        <f t="shared" si="38"/>
        <v>7.4419037889658224</v>
      </c>
      <c r="E475" s="178">
        <f t="shared" si="39"/>
        <v>7.7925560945460148</v>
      </c>
      <c r="F475" s="178">
        <f t="shared" si="39"/>
        <v>8.1597306561100886</v>
      </c>
      <c r="G475" s="178">
        <f t="shared" si="39"/>
        <v>8.5442059797121956</v>
      </c>
      <c r="H475" s="178">
        <f>MAX(0,(B475-10.64)*Assumptions!$C$2)</f>
        <v>0</v>
      </c>
      <c r="I475" s="178">
        <f>MAX(0,(D475-10.64)*Assumptions!$C$2)</f>
        <v>0</v>
      </c>
      <c r="J475" s="178">
        <f>MAX(0,(E475-10.64)*Assumptions!$C$2)</f>
        <v>0</v>
      </c>
      <c r="K475" s="178">
        <f>MAX(0,(F475-10.64)*Assumptions!$C$2)</f>
        <v>0</v>
      </c>
    </row>
    <row r="476" spans="1:11">
      <c r="A476" s="175">
        <v>45677.666666666664</v>
      </c>
      <c r="B476" s="176">
        <v>7.2076607818411107</v>
      </c>
      <c r="C476" s="177">
        <f t="shared" si="37"/>
        <v>1.4486396565738051E-4</v>
      </c>
      <c r="D476" s="178">
        <f t="shared" si="38"/>
        <v>7.547275878013127</v>
      </c>
      <c r="E476" s="178">
        <f t="shared" si="39"/>
        <v>7.9028931719909155</v>
      </c>
      <c r="F476" s="178">
        <f t="shared" si="39"/>
        <v>8.2752666654001441</v>
      </c>
      <c r="G476" s="178">
        <f t="shared" si="39"/>
        <v>8.6651858873895371</v>
      </c>
      <c r="H476" s="178">
        <f>MAX(0,(B476-10.64)*Assumptions!$C$2)</f>
        <v>0</v>
      </c>
      <c r="I476" s="178">
        <f>MAX(0,(D476-10.64)*Assumptions!$C$2)</f>
        <v>0</v>
      </c>
      <c r="J476" s="178">
        <f>MAX(0,(E476-10.64)*Assumptions!$C$2)</f>
        <v>0</v>
      </c>
      <c r="K476" s="178">
        <f>MAX(0,(F476-10.64)*Assumptions!$C$2)</f>
        <v>0</v>
      </c>
    </row>
    <row r="477" spans="1:11">
      <c r="A477" s="175">
        <v>45677.708333333336</v>
      </c>
      <c r="B477" s="176">
        <v>7.5598675914249682</v>
      </c>
      <c r="C477" s="177">
        <f t="shared" si="37"/>
        <v>1.5194283308915475E-4</v>
      </c>
      <c r="D477" s="178">
        <f t="shared" si="38"/>
        <v>7.9160781896786894</v>
      </c>
      <c r="E477" s="178">
        <f t="shared" si="39"/>
        <v>8.2890729430480619</v>
      </c>
      <c r="F477" s="178">
        <f t="shared" si="39"/>
        <v>8.6796426979153338</v>
      </c>
      <c r="G477" s="178">
        <f t="shared" si="39"/>
        <v>9.0886155642602287</v>
      </c>
      <c r="H477" s="178">
        <f>MAX(0,(B477-10.64)*Assumptions!$C$2)</f>
        <v>0</v>
      </c>
      <c r="I477" s="178">
        <f>MAX(0,(D477-10.64)*Assumptions!$C$2)</f>
        <v>0</v>
      </c>
      <c r="J477" s="178">
        <f>MAX(0,(E477-10.64)*Assumptions!$C$2)</f>
        <v>0</v>
      </c>
      <c r="K477" s="178">
        <f>MAX(0,(F477-10.64)*Assumptions!$C$2)</f>
        <v>0</v>
      </c>
    </row>
    <row r="478" spans="1:11">
      <c r="A478" s="175">
        <v>45677.75</v>
      </c>
      <c r="B478" s="176">
        <v>8.1888083228247162</v>
      </c>
      <c r="C478" s="177">
        <f t="shared" si="37"/>
        <v>1.6458366778875164E-4</v>
      </c>
      <c r="D478" s="178">
        <f t="shared" si="38"/>
        <v>8.5746537462243371</v>
      </c>
      <c r="E478" s="178">
        <f t="shared" si="39"/>
        <v>8.9786796770786825</v>
      </c>
      <c r="F478" s="178">
        <f t="shared" si="39"/>
        <v>9.401742755978173</v>
      </c>
      <c r="G478" s="178">
        <f t="shared" si="39"/>
        <v>9.8447399872436083</v>
      </c>
      <c r="H478" s="178">
        <f>MAX(0,(B478-10.64)*Assumptions!$C$2)</f>
        <v>0</v>
      </c>
      <c r="I478" s="178">
        <f>MAX(0,(D478-10.64)*Assumptions!$C$2)</f>
        <v>0</v>
      </c>
      <c r="J478" s="178">
        <f>MAX(0,(E478-10.64)*Assumptions!$C$2)</f>
        <v>0</v>
      </c>
      <c r="K478" s="178">
        <f>MAX(0,(F478-10.64)*Assumptions!$C$2)</f>
        <v>0</v>
      </c>
    </row>
    <row r="479" spans="1:11">
      <c r="A479" s="175">
        <v>45677.791666666664</v>
      </c>
      <c r="B479" s="176">
        <v>8.2391235813366954</v>
      </c>
      <c r="C479" s="177">
        <f t="shared" si="37"/>
        <v>1.655949345647194E-4</v>
      </c>
      <c r="D479" s="178">
        <f t="shared" si="38"/>
        <v>8.627339790747989</v>
      </c>
      <c r="E479" s="178">
        <f t="shared" si="39"/>
        <v>9.0338482158011324</v>
      </c>
      <c r="F479" s="178">
        <f t="shared" si="39"/>
        <v>9.4595107606231998</v>
      </c>
      <c r="G479" s="178">
        <f t="shared" si="39"/>
        <v>9.9052299410822791</v>
      </c>
      <c r="H479" s="178">
        <f>MAX(0,(B479-10.64)*Assumptions!$C$2)</f>
        <v>0</v>
      </c>
      <c r="I479" s="178">
        <f>MAX(0,(D479-10.64)*Assumptions!$C$2)</f>
        <v>0</v>
      </c>
      <c r="J479" s="178">
        <f>MAX(0,(E479-10.64)*Assumptions!$C$2)</f>
        <v>0</v>
      </c>
      <c r="K479" s="178">
        <f>MAX(0,(F479-10.64)*Assumptions!$C$2)</f>
        <v>0</v>
      </c>
    </row>
    <row r="480" spans="1:11">
      <c r="A480" s="175">
        <v>45677.833333333336</v>
      </c>
      <c r="B480" s="176">
        <v>7.8114438839848681</v>
      </c>
      <c r="C480" s="177">
        <f t="shared" si="37"/>
        <v>1.5699916696899351E-4</v>
      </c>
      <c r="D480" s="178">
        <f t="shared" si="38"/>
        <v>8.1795084122969488</v>
      </c>
      <c r="E480" s="178">
        <f t="shared" si="39"/>
        <v>8.5649156366603094</v>
      </c>
      <c r="F480" s="178">
        <f t="shared" si="39"/>
        <v>8.9684827211404698</v>
      </c>
      <c r="G480" s="178">
        <f t="shared" si="39"/>
        <v>9.3910653334535805</v>
      </c>
      <c r="H480" s="178">
        <f>MAX(0,(B480-10.64)*Assumptions!$C$2)</f>
        <v>0</v>
      </c>
      <c r="I480" s="178">
        <f>MAX(0,(D480-10.64)*Assumptions!$C$2)</f>
        <v>0</v>
      </c>
      <c r="J480" s="178">
        <f>MAX(0,(E480-10.64)*Assumptions!$C$2)</f>
        <v>0</v>
      </c>
      <c r="K480" s="178">
        <f>MAX(0,(F480-10.64)*Assumptions!$C$2)</f>
        <v>0</v>
      </c>
    </row>
    <row r="481" spans="1:11">
      <c r="A481" s="175">
        <v>45677.875</v>
      </c>
      <c r="B481" s="176">
        <v>7.7485498108448931</v>
      </c>
      <c r="C481" s="177">
        <f t="shared" si="37"/>
        <v>1.5573508349903383E-4</v>
      </c>
      <c r="D481" s="178">
        <f t="shared" si="38"/>
        <v>8.1136508566423835</v>
      </c>
      <c r="E481" s="178">
        <f t="shared" si="39"/>
        <v>8.4959549632572493</v>
      </c>
      <c r="F481" s="178">
        <f t="shared" si="39"/>
        <v>8.8962727153341863</v>
      </c>
      <c r="G481" s="178">
        <f t="shared" si="39"/>
        <v>9.3154528911552443</v>
      </c>
      <c r="H481" s="178">
        <f>MAX(0,(B481-10.64)*Assumptions!$C$2)</f>
        <v>0</v>
      </c>
      <c r="I481" s="178">
        <f>MAX(0,(D481-10.64)*Assumptions!$C$2)</f>
        <v>0</v>
      </c>
      <c r="J481" s="178">
        <f>MAX(0,(E481-10.64)*Assumptions!$C$2)</f>
        <v>0</v>
      </c>
      <c r="K481" s="178">
        <f>MAX(0,(F481-10.64)*Assumptions!$C$2)</f>
        <v>0</v>
      </c>
    </row>
    <row r="482" spans="1:11">
      <c r="A482" s="175">
        <v>45677.916666666664</v>
      </c>
      <c r="B482" s="176">
        <v>7.446658259773014</v>
      </c>
      <c r="C482" s="177">
        <f t="shared" si="37"/>
        <v>1.4966748284322732E-4</v>
      </c>
      <c r="D482" s="178">
        <f t="shared" si="38"/>
        <v>7.7975345895004731</v>
      </c>
      <c r="E482" s="178">
        <f t="shared" si="39"/>
        <v>8.1649437309225501</v>
      </c>
      <c r="F482" s="178">
        <f t="shared" si="39"/>
        <v>8.5496646874640216</v>
      </c>
      <c r="G482" s="178">
        <f t="shared" si="39"/>
        <v>8.9525131681232217</v>
      </c>
      <c r="H482" s="178">
        <f>MAX(0,(B482-10.64)*Assumptions!$C$2)</f>
        <v>0</v>
      </c>
      <c r="I482" s="178">
        <f>MAX(0,(D482-10.64)*Assumptions!$C$2)</f>
        <v>0</v>
      </c>
      <c r="J482" s="178">
        <f>MAX(0,(E482-10.64)*Assumptions!$C$2)</f>
        <v>0</v>
      </c>
      <c r="K482" s="178">
        <f>MAX(0,(F482-10.64)*Assumptions!$C$2)</f>
        <v>0</v>
      </c>
    </row>
    <row r="483" spans="1:11">
      <c r="A483" s="175">
        <v>45677.958333333336</v>
      </c>
      <c r="B483" s="176">
        <v>6.9938209331651953</v>
      </c>
      <c r="C483" s="177">
        <f t="shared" si="37"/>
        <v>1.4056608185951755E-4</v>
      </c>
      <c r="D483" s="178">
        <f t="shared" si="38"/>
        <v>7.3233601887876061</v>
      </c>
      <c r="E483" s="178">
        <f t="shared" si="39"/>
        <v>7.6684268824205031</v>
      </c>
      <c r="F483" s="178">
        <f t="shared" si="39"/>
        <v>8.0297526456587782</v>
      </c>
      <c r="G483" s="178">
        <f t="shared" si="39"/>
        <v>8.4081035835751869</v>
      </c>
      <c r="H483" s="178">
        <f>MAX(0,(B483-10.64)*Assumptions!$C$2)</f>
        <v>0</v>
      </c>
      <c r="I483" s="178">
        <f>MAX(0,(D483-10.64)*Assumptions!$C$2)</f>
        <v>0</v>
      </c>
      <c r="J483" s="178">
        <f>MAX(0,(E483-10.64)*Assumptions!$C$2)</f>
        <v>0</v>
      </c>
      <c r="K483" s="178">
        <f>MAX(0,(F483-10.64)*Assumptions!$C$2)</f>
        <v>0</v>
      </c>
    </row>
    <row r="484" spans="1:11">
      <c r="A484" s="175">
        <v>45678</v>
      </c>
      <c r="B484" s="176">
        <v>6.3271437578814638</v>
      </c>
      <c r="C484" s="177">
        <f t="shared" si="37"/>
        <v>1.2716679707794483E-4</v>
      </c>
      <c r="D484" s="178">
        <f t="shared" si="38"/>
        <v>6.625270098849219</v>
      </c>
      <c r="E484" s="178">
        <f t="shared" si="39"/>
        <v>6.9374437443480454</v>
      </c>
      <c r="F484" s="178">
        <f t="shared" si="39"/>
        <v>7.264326584112168</v>
      </c>
      <c r="G484" s="178">
        <f t="shared" si="39"/>
        <v>7.6066116952128047</v>
      </c>
      <c r="H484" s="178">
        <f>MAX(0,(B484-10.64)*Assumptions!$C$2)</f>
        <v>0</v>
      </c>
      <c r="I484" s="178">
        <f>MAX(0,(D484-10.64)*Assumptions!$C$2)</f>
        <v>0</v>
      </c>
      <c r="J484" s="178">
        <f>MAX(0,(E484-10.64)*Assumptions!$C$2)</f>
        <v>0</v>
      </c>
      <c r="K484" s="178">
        <f>MAX(0,(F484-10.64)*Assumptions!$C$2)</f>
        <v>0</v>
      </c>
    </row>
    <row r="485" spans="1:11">
      <c r="A485" s="175">
        <v>45678.041666666664</v>
      </c>
      <c r="B485" s="176">
        <v>5.7988335435056753</v>
      </c>
      <c r="C485" s="177">
        <f t="shared" si="37"/>
        <v>1.1654849593028345E-4</v>
      </c>
      <c r="D485" s="178">
        <f t="shared" si="38"/>
        <v>6.072066631350876</v>
      </c>
      <c r="E485" s="178">
        <f t="shared" si="39"/>
        <v>6.3581740877623245</v>
      </c>
      <c r="F485" s="178">
        <f t="shared" si="39"/>
        <v>6.6577625353393834</v>
      </c>
      <c r="G485" s="178">
        <f t="shared" si="39"/>
        <v>6.9714671799067656</v>
      </c>
      <c r="H485" s="178">
        <f>MAX(0,(B485-10.64)*Assumptions!$C$2)</f>
        <v>0</v>
      </c>
      <c r="I485" s="178">
        <f>MAX(0,(D485-10.64)*Assumptions!$C$2)</f>
        <v>0</v>
      </c>
      <c r="J485" s="178">
        <f>MAX(0,(E485-10.64)*Assumptions!$C$2)</f>
        <v>0</v>
      </c>
      <c r="K485" s="178">
        <f>MAX(0,(F485-10.64)*Assumptions!$C$2)</f>
        <v>0</v>
      </c>
    </row>
    <row r="486" spans="1:11">
      <c r="A486" s="175">
        <v>45678.083333333336</v>
      </c>
      <c r="B486" s="176">
        <v>5.4969419924337961</v>
      </c>
      <c r="C486" s="177">
        <f t="shared" si="37"/>
        <v>1.1048089527447692E-4</v>
      </c>
      <c r="D486" s="178">
        <f t="shared" si="38"/>
        <v>5.7559503642089638</v>
      </c>
      <c r="E486" s="178">
        <f t="shared" si="39"/>
        <v>6.0271628554276262</v>
      </c>
      <c r="F486" s="178">
        <f t="shared" si="39"/>
        <v>6.3111545074692188</v>
      </c>
      <c r="G486" s="178">
        <f t="shared" si="39"/>
        <v>6.6085274568747421</v>
      </c>
      <c r="H486" s="178">
        <f>MAX(0,(B486-10.64)*Assumptions!$C$2)</f>
        <v>0</v>
      </c>
      <c r="I486" s="178">
        <f>MAX(0,(D486-10.64)*Assumptions!$C$2)</f>
        <v>0</v>
      </c>
      <c r="J486" s="178">
        <f>MAX(0,(E486-10.64)*Assumptions!$C$2)</f>
        <v>0</v>
      </c>
      <c r="K486" s="178">
        <f>MAX(0,(F486-10.64)*Assumptions!$C$2)</f>
        <v>0</v>
      </c>
    </row>
    <row r="487" spans="1:11">
      <c r="A487" s="175">
        <v>45678.125</v>
      </c>
      <c r="B487" s="176">
        <v>5.3082597730138712</v>
      </c>
      <c r="C487" s="177">
        <f t="shared" si="37"/>
        <v>1.0668864486459784E-4</v>
      </c>
      <c r="D487" s="178">
        <f t="shared" si="38"/>
        <v>5.5583776972452688</v>
      </c>
      <c r="E487" s="178">
        <f t="shared" si="39"/>
        <v>5.8202808352184396</v>
      </c>
      <c r="F487" s="178">
        <f t="shared" si="39"/>
        <v>6.0945244900503672</v>
      </c>
      <c r="G487" s="178">
        <f t="shared" si="39"/>
        <v>6.3816901299797282</v>
      </c>
      <c r="H487" s="178">
        <f>MAX(0,(B487-10.64)*Assumptions!$C$2)</f>
        <v>0</v>
      </c>
      <c r="I487" s="178">
        <f>MAX(0,(D487-10.64)*Assumptions!$C$2)</f>
        <v>0</v>
      </c>
      <c r="J487" s="178">
        <f>MAX(0,(E487-10.64)*Assumptions!$C$2)</f>
        <v>0</v>
      </c>
      <c r="K487" s="178">
        <f>MAX(0,(F487-10.64)*Assumptions!$C$2)</f>
        <v>0</v>
      </c>
    </row>
    <row r="488" spans="1:11">
      <c r="A488" s="175">
        <v>45678.166666666664</v>
      </c>
      <c r="B488" s="176">
        <v>5.3837326607818419</v>
      </c>
      <c r="C488" s="177">
        <f t="shared" si="37"/>
        <v>1.0820554502854949E-4</v>
      </c>
      <c r="D488" s="178">
        <f t="shared" si="38"/>
        <v>5.6374067640307475</v>
      </c>
      <c r="E488" s="178">
        <f t="shared" si="39"/>
        <v>5.9030336433021144</v>
      </c>
      <c r="F488" s="178">
        <f t="shared" si="39"/>
        <v>6.1811764970179084</v>
      </c>
      <c r="G488" s="178">
        <f t="shared" si="39"/>
        <v>6.4724250607377343</v>
      </c>
      <c r="H488" s="178">
        <f>MAX(0,(B488-10.64)*Assumptions!$C$2)</f>
        <v>0</v>
      </c>
      <c r="I488" s="178">
        <f>MAX(0,(D488-10.64)*Assumptions!$C$2)</f>
        <v>0</v>
      </c>
      <c r="J488" s="178">
        <f>MAX(0,(E488-10.64)*Assumptions!$C$2)</f>
        <v>0</v>
      </c>
      <c r="K488" s="178">
        <f>MAX(0,(F488-10.64)*Assumptions!$C$2)</f>
        <v>0</v>
      </c>
    </row>
    <row r="489" spans="1:11">
      <c r="A489" s="175">
        <v>45678.208333333336</v>
      </c>
      <c r="B489" s="176">
        <v>5.4088902900378306</v>
      </c>
      <c r="C489" s="177">
        <f t="shared" si="37"/>
        <v>1.0871117841653335E-4</v>
      </c>
      <c r="D489" s="178">
        <f t="shared" si="38"/>
        <v>5.6637497862925725</v>
      </c>
      <c r="E489" s="178">
        <f t="shared" si="39"/>
        <v>5.9306179126633385</v>
      </c>
      <c r="F489" s="178">
        <f t="shared" si="39"/>
        <v>6.2100604993404209</v>
      </c>
      <c r="G489" s="178">
        <f t="shared" si="39"/>
        <v>6.5026700376570687</v>
      </c>
      <c r="H489" s="178">
        <f>MAX(0,(B489-10.64)*Assumptions!$C$2)</f>
        <v>0</v>
      </c>
      <c r="I489" s="178">
        <f>MAX(0,(D489-10.64)*Assumptions!$C$2)</f>
        <v>0</v>
      </c>
      <c r="J489" s="178">
        <f>MAX(0,(E489-10.64)*Assumptions!$C$2)</f>
        <v>0</v>
      </c>
      <c r="K489" s="178">
        <f>MAX(0,(F489-10.64)*Assumptions!$C$2)</f>
        <v>0</v>
      </c>
    </row>
    <row r="490" spans="1:11">
      <c r="A490" s="175">
        <v>45678.25</v>
      </c>
      <c r="B490" s="176">
        <v>5.7988335435056753</v>
      </c>
      <c r="C490" s="177">
        <f t="shared" si="37"/>
        <v>1.1654849593028345E-4</v>
      </c>
      <c r="D490" s="178">
        <f t="shared" si="38"/>
        <v>6.072066631350876</v>
      </c>
      <c r="E490" s="178">
        <f t="shared" si="39"/>
        <v>6.3581740877623245</v>
      </c>
      <c r="F490" s="178">
        <f t="shared" si="39"/>
        <v>6.6577625353393834</v>
      </c>
      <c r="G490" s="178">
        <f t="shared" si="39"/>
        <v>6.9714671799067656</v>
      </c>
      <c r="H490" s="178">
        <f>MAX(0,(B490-10.64)*Assumptions!$C$2)</f>
        <v>0</v>
      </c>
      <c r="I490" s="178">
        <f>MAX(0,(D490-10.64)*Assumptions!$C$2)</f>
        <v>0</v>
      </c>
      <c r="J490" s="178">
        <f>MAX(0,(E490-10.64)*Assumptions!$C$2)</f>
        <v>0</v>
      </c>
      <c r="K490" s="178">
        <f>MAX(0,(F490-10.64)*Assumptions!$C$2)</f>
        <v>0</v>
      </c>
    </row>
    <row r="491" spans="1:11">
      <c r="A491" s="175">
        <v>45678.291666666664</v>
      </c>
      <c r="B491" s="176">
        <v>6.2768284993694836</v>
      </c>
      <c r="C491" s="177">
        <f t="shared" si="37"/>
        <v>1.2615553030197708E-4</v>
      </c>
      <c r="D491" s="178">
        <f t="shared" si="38"/>
        <v>6.5725840543255671</v>
      </c>
      <c r="E491" s="178">
        <f t="shared" si="39"/>
        <v>6.8822752056255956</v>
      </c>
      <c r="F491" s="178">
        <f t="shared" si="39"/>
        <v>7.2065585794671403</v>
      </c>
      <c r="G491" s="178">
        <f t="shared" si="39"/>
        <v>7.5461217413741339</v>
      </c>
      <c r="H491" s="178">
        <f>MAX(0,(B491-10.64)*Assumptions!$C$2)</f>
        <v>0</v>
      </c>
      <c r="I491" s="178">
        <f>MAX(0,(D491-10.64)*Assumptions!$C$2)</f>
        <v>0</v>
      </c>
      <c r="J491" s="178">
        <f>MAX(0,(E491-10.64)*Assumptions!$C$2)</f>
        <v>0</v>
      </c>
      <c r="K491" s="178">
        <f>MAX(0,(F491-10.64)*Assumptions!$C$2)</f>
        <v>0</v>
      </c>
    </row>
    <row r="492" spans="1:11">
      <c r="A492" s="175">
        <v>45678.333333333336</v>
      </c>
      <c r="B492" s="176">
        <v>6.8177175283732661</v>
      </c>
      <c r="C492" s="177">
        <f t="shared" si="37"/>
        <v>1.370266481436304E-4</v>
      </c>
      <c r="D492" s="178">
        <f t="shared" si="38"/>
        <v>7.1389590329548236</v>
      </c>
      <c r="E492" s="178">
        <f t="shared" si="39"/>
        <v>7.4753369968919285</v>
      </c>
      <c r="F492" s="178">
        <f t="shared" si="39"/>
        <v>7.8275646294011816</v>
      </c>
      <c r="G492" s="178">
        <f t="shared" si="39"/>
        <v>8.1963887451398403</v>
      </c>
      <c r="H492" s="178">
        <f>MAX(0,(B492-10.64)*Assumptions!$C$2)</f>
        <v>0</v>
      </c>
      <c r="I492" s="178">
        <f>MAX(0,(D492-10.64)*Assumptions!$C$2)</f>
        <v>0</v>
      </c>
      <c r="J492" s="178">
        <f>MAX(0,(E492-10.64)*Assumptions!$C$2)</f>
        <v>0</v>
      </c>
      <c r="K492" s="178">
        <f>MAX(0,(F492-10.64)*Assumptions!$C$2)</f>
        <v>0</v>
      </c>
    </row>
    <row r="493" spans="1:11">
      <c r="A493" s="175">
        <v>45678.375</v>
      </c>
      <c r="B493" s="176">
        <v>7.0567150063051711</v>
      </c>
      <c r="C493" s="177">
        <f t="shared" si="37"/>
        <v>1.4183016532947726E-4</v>
      </c>
      <c r="D493" s="178">
        <f t="shared" si="38"/>
        <v>7.3892177444421723</v>
      </c>
      <c r="E493" s="178">
        <f t="shared" si="39"/>
        <v>7.7373875558235667</v>
      </c>
      <c r="F493" s="178">
        <f t="shared" si="39"/>
        <v>8.1019626514650636</v>
      </c>
      <c r="G493" s="178">
        <f t="shared" si="39"/>
        <v>8.4837160258735267</v>
      </c>
      <c r="H493" s="178">
        <f>MAX(0,(B493-10.64)*Assumptions!$C$2)</f>
        <v>0</v>
      </c>
      <c r="I493" s="178">
        <f>MAX(0,(D493-10.64)*Assumptions!$C$2)</f>
        <v>0</v>
      </c>
      <c r="J493" s="178">
        <f>MAX(0,(E493-10.64)*Assumptions!$C$2)</f>
        <v>0</v>
      </c>
      <c r="K493" s="178">
        <f>MAX(0,(F493-10.64)*Assumptions!$C$2)</f>
        <v>0</v>
      </c>
    </row>
    <row r="494" spans="1:11">
      <c r="A494" s="175">
        <v>45678.416666666664</v>
      </c>
      <c r="B494" s="176">
        <v>6.9309268600252203</v>
      </c>
      <c r="C494" s="177">
        <f t="shared" si="37"/>
        <v>1.3930199838955784E-4</v>
      </c>
      <c r="D494" s="178">
        <f t="shared" si="38"/>
        <v>7.2575026331330399</v>
      </c>
      <c r="E494" s="178">
        <f t="shared" si="39"/>
        <v>7.5994662090174403</v>
      </c>
      <c r="F494" s="178">
        <f t="shared" si="39"/>
        <v>7.9575426398524929</v>
      </c>
      <c r="G494" s="178">
        <f t="shared" si="39"/>
        <v>8.3324911412768472</v>
      </c>
      <c r="H494" s="178">
        <f>MAX(0,(B494-10.64)*Assumptions!$C$2)</f>
        <v>0</v>
      </c>
      <c r="I494" s="178">
        <f>MAX(0,(D494-10.64)*Assumptions!$C$2)</f>
        <v>0</v>
      </c>
      <c r="J494" s="178">
        <f>MAX(0,(E494-10.64)*Assumptions!$C$2)</f>
        <v>0</v>
      </c>
      <c r="K494" s="178">
        <f>MAX(0,(F494-10.64)*Assumptions!$C$2)</f>
        <v>0</v>
      </c>
    </row>
    <row r="495" spans="1:11">
      <c r="A495" s="175">
        <v>45678.458333333336</v>
      </c>
      <c r="B495" s="176">
        <v>6.8302963430012609</v>
      </c>
      <c r="C495" s="177">
        <f t="shared" si="37"/>
        <v>1.3727946483762236E-4</v>
      </c>
      <c r="D495" s="178">
        <f t="shared" si="38"/>
        <v>7.1521305440857379</v>
      </c>
      <c r="E495" s="178">
        <f t="shared" ref="E495:G522" si="40">E$2*$C495</f>
        <v>7.4891291315725423</v>
      </c>
      <c r="F495" s="178">
        <f t="shared" si="40"/>
        <v>7.8420066305624401</v>
      </c>
      <c r="G495" s="178">
        <f t="shared" si="40"/>
        <v>8.2115112335995093</v>
      </c>
      <c r="H495" s="178">
        <f>MAX(0,(B495-10.64)*Assumptions!$C$2)</f>
        <v>0</v>
      </c>
      <c r="I495" s="178">
        <f>MAX(0,(D495-10.64)*Assumptions!$C$2)</f>
        <v>0</v>
      </c>
      <c r="J495" s="178">
        <f>MAX(0,(E495-10.64)*Assumptions!$C$2)</f>
        <v>0</v>
      </c>
      <c r="K495" s="178">
        <f>MAX(0,(F495-10.64)*Assumptions!$C$2)</f>
        <v>0</v>
      </c>
    </row>
    <row r="496" spans="1:11">
      <c r="A496" s="175">
        <v>45678.5</v>
      </c>
      <c r="B496" s="176">
        <v>6.9435056746532151</v>
      </c>
      <c r="C496" s="177">
        <f t="shared" si="37"/>
        <v>1.3955481508354979E-4</v>
      </c>
      <c r="D496" s="178">
        <f t="shared" si="38"/>
        <v>7.2706741442639542</v>
      </c>
      <c r="E496" s="178">
        <f t="shared" si="40"/>
        <v>7.6132583436980532</v>
      </c>
      <c r="F496" s="178">
        <f t="shared" si="40"/>
        <v>7.9719846410137505</v>
      </c>
      <c r="G496" s="178">
        <f t="shared" si="40"/>
        <v>8.3476136297365162</v>
      </c>
      <c r="H496" s="178">
        <f>MAX(0,(B496-10.64)*Assumptions!$C$2)</f>
        <v>0</v>
      </c>
      <c r="I496" s="178">
        <f>MAX(0,(D496-10.64)*Assumptions!$C$2)</f>
        <v>0</v>
      </c>
      <c r="J496" s="178">
        <f>MAX(0,(E496-10.64)*Assumptions!$C$2)</f>
        <v>0</v>
      </c>
      <c r="K496" s="178">
        <f>MAX(0,(F496-10.64)*Assumptions!$C$2)</f>
        <v>0</v>
      </c>
    </row>
    <row r="497" spans="1:11">
      <c r="A497" s="175">
        <v>45678.541666666664</v>
      </c>
      <c r="B497" s="176">
        <v>6.9560844892812108</v>
      </c>
      <c r="C497" s="177">
        <f t="shared" si="37"/>
        <v>1.3980763177754172E-4</v>
      </c>
      <c r="D497" s="178">
        <f t="shared" si="38"/>
        <v>7.2838456553948667</v>
      </c>
      <c r="E497" s="178">
        <f t="shared" si="40"/>
        <v>7.6270504783786661</v>
      </c>
      <c r="F497" s="178">
        <f t="shared" si="40"/>
        <v>7.9864266421750072</v>
      </c>
      <c r="G497" s="178">
        <f t="shared" si="40"/>
        <v>8.3627361181961835</v>
      </c>
      <c r="H497" s="178">
        <f>MAX(0,(B497-10.64)*Assumptions!$C$2)</f>
        <v>0</v>
      </c>
      <c r="I497" s="178">
        <f>MAX(0,(D497-10.64)*Assumptions!$C$2)</f>
        <v>0</v>
      </c>
      <c r="J497" s="178">
        <f>MAX(0,(E497-10.64)*Assumptions!$C$2)</f>
        <v>0</v>
      </c>
      <c r="K497" s="178">
        <f>MAX(0,(F497-10.64)*Assumptions!$C$2)</f>
        <v>0</v>
      </c>
    </row>
    <row r="498" spans="1:11">
      <c r="A498" s="175">
        <v>45678.583333333336</v>
      </c>
      <c r="B498" s="176">
        <v>7.0818726355611608</v>
      </c>
      <c r="C498" s="177">
        <f t="shared" si="37"/>
        <v>1.4233579871746112E-4</v>
      </c>
      <c r="D498" s="178">
        <f t="shared" si="38"/>
        <v>7.4155607667039973</v>
      </c>
      <c r="E498" s="178">
        <f t="shared" si="40"/>
        <v>7.7649718251847908</v>
      </c>
      <c r="F498" s="178">
        <f t="shared" si="40"/>
        <v>8.1308466537875752</v>
      </c>
      <c r="G498" s="178">
        <f t="shared" si="40"/>
        <v>8.5139610027928612</v>
      </c>
      <c r="H498" s="178">
        <f>MAX(0,(B498-10.64)*Assumptions!$C$2)</f>
        <v>0</v>
      </c>
      <c r="I498" s="178">
        <f>MAX(0,(D498-10.64)*Assumptions!$C$2)</f>
        <v>0</v>
      </c>
      <c r="J498" s="178">
        <f>MAX(0,(E498-10.64)*Assumptions!$C$2)</f>
        <v>0</v>
      </c>
      <c r="K498" s="178">
        <f>MAX(0,(F498-10.64)*Assumptions!$C$2)</f>
        <v>0</v>
      </c>
    </row>
    <row r="499" spans="1:11">
      <c r="A499" s="175">
        <v>45678.625</v>
      </c>
      <c r="B499" s="176">
        <v>6.9686633039092056</v>
      </c>
      <c r="C499" s="177">
        <f t="shared" si="37"/>
        <v>1.4006044847153366E-4</v>
      </c>
      <c r="D499" s="178">
        <f t="shared" si="38"/>
        <v>7.2970171665257793</v>
      </c>
      <c r="E499" s="178">
        <f t="shared" si="40"/>
        <v>7.6408426130592781</v>
      </c>
      <c r="F499" s="178">
        <f t="shared" si="40"/>
        <v>8.000868643336263</v>
      </c>
      <c r="G499" s="178">
        <f t="shared" si="40"/>
        <v>8.3778586066558507</v>
      </c>
      <c r="H499" s="178">
        <f>MAX(0,(B499-10.64)*Assumptions!$C$2)</f>
        <v>0</v>
      </c>
      <c r="I499" s="178">
        <f>MAX(0,(D499-10.64)*Assumptions!$C$2)</f>
        <v>0</v>
      </c>
      <c r="J499" s="178">
        <f>MAX(0,(E499-10.64)*Assumptions!$C$2)</f>
        <v>0</v>
      </c>
      <c r="K499" s="178">
        <f>MAX(0,(F499-10.64)*Assumptions!$C$2)</f>
        <v>0</v>
      </c>
    </row>
    <row r="500" spans="1:11">
      <c r="A500" s="175">
        <v>45678.666666666664</v>
      </c>
      <c r="B500" s="176">
        <v>7.0692938209331659</v>
      </c>
      <c r="C500" s="177">
        <f t="shared" si="37"/>
        <v>1.4208298202346919E-4</v>
      </c>
      <c r="D500" s="178">
        <f t="shared" si="38"/>
        <v>7.4023892555730848</v>
      </c>
      <c r="E500" s="178">
        <f t="shared" si="40"/>
        <v>7.7511796905041788</v>
      </c>
      <c r="F500" s="178">
        <f t="shared" si="40"/>
        <v>8.1164046526263185</v>
      </c>
      <c r="G500" s="178">
        <f t="shared" si="40"/>
        <v>8.4988385143331939</v>
      </c>
      <c r="H500" s="178">
        <f>MAX(0,(B500-10.64)*Assumptions!$C$2)</f>
        <v>0</v>
      </c>
      <c r="I500" s="178">
        <f>MAX(0,(D500-10.64)*Assumptions!$C$2)</f>
        <v>0</v>
      </c>
      <c r="J500" s="178">
        <f>MAX(0,(E500-10.64)*Assumptions!$C$2)</f>
        <v>0</v>
      </c>
      <c r="K500" s="178">
        <f>MAX(0,(F500-10.64)*Assumptions!$C$2)</f>
        <v>0</v>
      </c>
    </row>
    <row r="501" spans="1:11">
      <c r="A501" s="175">
        <v>45678.708333333336</v>
      </c>
      <c r="B501" s="176">
        <v>7.6730769230769234</v>
      </c>
      <c r="C501" s="177">
        <f t="shared" si="37"/>
        <v>1.5421818333508219E-4</v>
      </c>
      <c r="D501" s="178">
        <f t="shared" si="38"/>
        <v>8.0346217898569048</v>
      </c>
      <c r="E501" s="178">
        <f t="shared" si="40"/>
        <v>8.4132021551735736</v>
      </c>
      <c r="F501" s="178">
        <f t="shared" si="40"/>
        <v>8.8096207083666442</v>
      </c>
      <c r="G501" s="178">
        <f t="shared" si="40"/>
        <v>9.2247179603972373</v>
      </c>
      <c r="H501" s="178">
        <f>MAX(0,(B501-10.64)*Assumptions!$C$2)</f>
        <v>0</v>
      </c>
      <c r="I501" s="178">
        <f>MAX(0,(D501-10.64)*Assumptions!$C$2)</f>
        <v>0</v>
      </c>
      <c r="J501" s="178">
        <f>MAX(0,(E501-10.64)*Assumptions!$C$2)</f>
        <v>0</v>
      </c>
      <c r="K501" s="178">
        <f>MAX(0,(F501-10.64)*Assumptions!$C$2)</f>
        <v>0</v>
      </c>
    </row>
    <row r="502" spans="1:11">
      <c r="A502" s="175">
        <v>45678.75</v>
      </c>
      <c r="B502" s="176">
        <v>8.3271752837326609</v>
      </c>
      <c r="C502" s="177">
        <f t="shared" si="37"/>
        <v>1.6736465142266297E-4</v>
      </c>
      <c r="D502" s="178">
        <f t="shared" si="38"/>
        <v>8.7195403686643793</v>
      </c>
      <c r="E502" s="178">
        <f t="shared" si="40"/>
        <v>9.1303931585654183</v>
      </c>
      <c r="F502" s="178">
        <f t="shared" si="40"/>
        <v>9.5606047687519968</v>
      </c>
      <c r="G502" s="178">
        <f t="shared" si="40"/>
        <v>10.011087360299953</v>
      </c>
      <c r="H502" s="178">
        <f>MAX(0,(B502-10.64)*Assumptions!$C$2)</f>
        <v>0</v>
      </c>
      <c r="I502" s="178">
        <f>MAX(0,(D502-10.64)*Assumptions!$C$2)</f>
        <v>0</v>
      </c>
      <c r="J502" s="178">
        <f>MAX(0,(E502-10.64)*Assumptions!$C$2)</f>
        <v>0</v>
      </c>
      <c r="K502" s="178">
        <f>MAX(0,(F502-10.64)*Assumptions!$C$2)</f>
        <v>0</v>
      </c>
    </row>
    <row r="503" spans="1:11">
      <c r="A503" s="175">
        <v>45678.791666666664</v>
      </c>
      <c r="B503" s="176">
        <v>8.1636506935687265</v>
      </c>
      <c r="C503" s="177">
        <f t="shared" si="37"/>
        <v>1.6407803440076778E-4</v>
      </c>
      <c r="D503" s="178">
        <f t="shared" si="38"/>
        <v>8.548310723962512</v>
      </c>
      <c r="E503" s="178">
        <f t="shared" si="40"/>
        <v>8.9510954077174585</v>
      </c>
      <c r="F503" s="178">
        <f t="shared" si="40"/>
        <v>9.3728587536556596</v>
      </c>
      <c r="G503" s="178">
        <f t="shared" si="40"/>
        <v>9.8144950103242738</v>
      </c>
      <c r="H503" s="178">
        <f>MAX(0,(B503-10.64)*Assumptions!$C$2)</f>
        <v>0</v>
      </c>
      <c r="I503" s="178">
        <f>MAX(0,(D503-10.64)*Assumptions!$C$2)</f>
        <v>0</v>
      </c>
      <c r="J503" s="178">
        <f>MAX(0,(E503-10.64)*Assumptions!$C$2)</f>
        <v>0</v>
      </c>
      <c r="K503" s="178">
        <f>MAX(0,(F503-10.64)*Assumptions!$C$2)</f>
        <v>0</v>
      </c>
    </row>
    <row r="504" spans="1:11">
      <c r="A504" s="175">
        <v>45678.833333333336</v>
      </c>
      <c r="B504" s="176">
        <v>8.0881778058007558</v>
      </c>
      <c r="C504" s="177">
        <f t="shared" si="37"/>
        <v>1.6256113423681614E-4</v>
      </c>
      <c r="D504" s="178">
        <f t="shared" si="38"/>
        <v>8.4692816571770333</v>
      </c>
      <c r="E504" s="178">
        <f t="shared" si="40"/>
        <v>8.8683425996337828</v>
      </c>
      <c r="F504" s="178">
        <f t="shared" si="40"/>
        <v>9.2862067466881175</v>
      </c>
      <c r="G504" s="178">
        <f t="shared" si="40"/>
        <v>9.7237600795662669</v>
      </c>
      <c r="H504" s="178">
        <f>MAX(0,(B504-10.64)*Assumptions!$C$2)</f>
        <v>0</v>
      </c>
      <c r="I504" s="178">
        <f>MAX(0,(D504-10.64)*Assumptions!$C$2)</f>
        <v>0</v>
      </c>
      <c r="J504" s="178">
        <f>MAX(0,(E504-10.64)*Assumptions!$C$2)</f>
        <v>0</v>
      </c>
      <c r="K504" s="178">
        <f>MAX(0,(F504-10.64)*Assumptions!$C$2)</f>
        <v>0</v>
      </c>
    </row>
    <row r="505" spans="1:11">
      <c r="A505" s="175">
        <v>45678.875</v>
      </c>
      <c r="B505" s="176">
        <v>7.9498108448928129</v>
      </c>
      <c r="C505" s="177">
        <f t="shared" si="37"/>
        <v>1.5978015060290484E-4</v>
      </c>
      <c r="D505" s="178">
        <f t="shared" si="38"/>
        <v>8.3243950347369911</v>
      </c>
      <c r="E505" s="178">
        <f t="shared" si="40"/>
        <v>8.716629118147047</v>
      </c>
      <c r="F505" s="178">
        <f t="shared" si="40"/>
        <v>9.1273447339142937</v>
      </c>
      <c r="G505" s="178">
        <f t="shared" si="40"/>
        <v>9.5574127065099255</v>
      </c>
      <c r="H505" s="178">
        <f>MAX(0,(B505-10.64)*Assumptions!$C$2)</f>
        <v>0</v>
      </c>
      <c r="I505" s="178">
        <f>MAX(0,(D505-10.64)*Assumptions!$C$2)</f>
        <v>0</v>
      </c>
      <c r="J505" s="178">
        <f>MAX(0,(E505-10.64)*Assumptions!$C$2)</f>
        <v>0</v>
      </c>
      <c r="K505" s="178">
        <f>MAX(0,(F505-10.64)*Assumptions!$C$2)</f>
        <v>0</v>
      </c>
    </row>
    <row r="506" spans="1:11">
      <c r="A506" s="175">
        <v>45678.916666666664</v>
      </c>
      <c r="B506" s="176">
        <v>7.6353404791929389</v>
      </c>
      <c r="C506" s="177">
        <f t="shared" si="37"/>
        <v>1.5345973325310639E-4</v>
      </c>
      <c r="D506" s="178">
        <f t="shared" si="38"/>
        <v>7.9951072564641672</v>
      </c>
      <c r="E506" s="178">
        <f t="shared" si="40"/>
        <v>8.3718257511317375</v>
      </c>
      <c r="F506" s="178">
        <f t="shared" si="40"/>
        <v>8.7662947048828741</v>
      </c>
      <c r="G506" s="178">
        <f t="shared" si="40"/>
        <v>9.1793504950182356</v>
      </c>
      <c r="H506" s="178">
        <f>MAX(0,(B506-10.64)*Assumptions!$C$2)</f>
        <v>0</v>
      </c>
      <c r="I506" s="178">
        <f>MAX(0,(D506-10.64)*Assumptions!$C$2)</f>
        <v>0</v>
      </c>
      <c r="J506" s="178">
        <f>MAX(0,(E506-10.64)*Assumptions!$C$2)</f>
        <v>0</v>
      </c>
      <c r="K506" s="178">
        <f>MAX(0,(F506-10.64)*Assumptions!$C$2)</f>
        <v>0</v>
      </c>
    </row>
    <row r="507" spans="1:11">
      <c r="A507" s="175">
        <v>45678.958333333336</v>
      </c>
      <c r="B507" s="176">
        <v>7.0315573770491806</v>
      </c>
      <c r="C507" s="177">
        <f t="shared" si="37"/>
        <v>1.4132453194149337E-4</v>
      </c>
      <c r="D507" s="178">
        <f t="shared" si="38"/>
        <v>7.3628747221803454</v>
      </c>
      <c r="E507" s="178">
        <f t="shared" si="40"/>
        <v>7.7098032864623409</v>
      </c>
      <c r="F507" s="178">
        <f t="shared" si="40"/>
        <v>8.0730786491425484</v>
      </c>
      <c r="G507" s="178">
        <f t="shared" si="40"/>
        <v>8.4534710489541904</v>
      </c>
      <c r="H507" s="178">
        <f>MAX(0,(B507-10.64)*Assumptions!$C$2)</f>
        <v>0</v>
      </c>
      <c r="I507" s="178">
        <f>MAX(0,(D507-10.64)*Assumptions!$C$2)</f>
        <v>0</v>
      </c>
      <c r="J507" s="178">
        <f>MAX(0,(E507-10.64)*Assumptions!$C$2)</f>
        <v>0</v>
      </c>
      <c r="K507" s="178">
        <f>MAX(0,(F507-10.64)*Assumptions!$C$2)</f>
        <v>0</v>
      </c>
    </row>
    <row r="508" spans="1:11">
      <c r="A508" s="175">
        <v>45679</v>
      </c>
      <c r="B508" s="176">
        <v>6.4151954602774275</v>
      </c>
      <c r="C508" s="177">
        <f t="shared" si="37"/>
        <v>1.2893651393588838E-4</v>
      </c>
      <c r="D508" s="178">
        <f t="shared" si="38"/>
        <v>6.7174706767656094</v>
      </c>
      <c r="E508" s="178">
        <f t="shared" si="40"/>
        <v>7.0339886871123314</v>
      </c>
      <c r="F508" s="178">
        <f t="shared" si="40"/>
        <v>7.3654205922409641</v>
      </c>
      <c r="G508" s="178">
        <f t="shared" si="40"/>
        <v>7.7124691144304762</v>
      </c>
      <c r="H508" s="178">
        <f>MAX(0,(B508-10.64)*Assumptions!$C$2)</f>
        <v>0</v>
      </c>
      <c r="I508" s="178">
        <f>MAX(0,(D508-10.64)*Assumptions!$C$2)</f>
        <v>0</v>
      </c>
      <c r="J508" s="178">
        <f>MAX(0,(E508-10.64)*Assumptions!$C$2)</f>
        <v>0</v>
      </c>
      <c r="K508" s="178">
        <f>MAX(0,(F508-10.64)*Assumptions!$C$2)</f>
        <v>0</v>
      </c>
    </row>
    <row r="509" spans="1:11">
      <c r="A509" s="175">
        <v>45679.041666666664</v>
      </c>
      <c r="B509" s="176">
        <v>5.9246216897856243</v>
      </c>
      <c r="C509" s="177">
        <f t="shared" si="37"/>
        <v>1.1907666287020282E-4</v>
      </c>
      <c r="D509" s="178">
        <f t="shared" si="38"/>
        <v>6.2037817426600048</v>
      </c>
      <c r="E509" s="178">
        <f t="shared" si="40"/>
        <v>6.4960954345684483</v>
      </c>
      <c r="F509" s="178">
        <f t="shared" si="40"/>
        <v>6.8021825469519506</v>
      </c>
      <c r="G509" s="178">
        <f t="shared" si="40"/>
        <v>7.1226920645034406</v>
      </c>
      <c r="H509" s="178">
        <f>MAX(0,(B509-10.64)*Assumptions!$C$2)</f>
        <v>0</v>
      </c>
      <c r="I509" s="178">
        <f>MAX(0,(D509-10.64)*Assumptions!$C$2)</f>
        <v>0</v>
      </c>
      <c r="J509" s="178">
        <f>MAX(0,(E509-10.64)*Assumptions!$C$2)</f>
        <v>0</v>
      </c>
      <c r="K509" s="178">
        <f>MAX(0,(F509-10.64)*Assumptions!$C$2)</f>
        <v>0</v>
      </c>
    </row>
    <row r="510" spans="1:11">
      <c r="A510" s="175">
        <v>45679.083333333336</v>
      </c>
      <c r="B510" s="176">
        <v>5.6478877679697357</v>
      </c>
      <c r="C510" s="177">
        <f t="shared" si="37"/>
        <v>1.1351469560238018E-4</v>
      </c>
      <c r="D510" s="178">
        <f t="shared" si="38"/>
        <v>5.9140084977799194</v>
      </c>
      <c r="E510" s="178">
        <f t="shared" si="40"/>
        <v>6.1926684715949749</v>
      </c>
      <c r="F510" s="178">
        <f t="shared" si="40"/>
        <v>6.4844585214043011</v>
      </c>
      <c r="G510" s="178">
        <f t="shared" si="40"/>
        <v>6.7899973183907534</v>
      </c>
      <c r="H510" s="178">
        <f>MAX(0,(B510-10.64)*Assumptions!$C$2)</f>
        <v>0</v>
      </c>
      <c r="I510" s="178">
        <f>MAX(0,(D510-10.64)*Assumptions!$C$2)</f>
        <v>0</v>
      </c>
      <c r="J510" s="178">
        <f>MAX(0,(E510-10.64)*Assumptions!$C$2)</f>
        <v>0</v>
      </c>
      <c r="K510" s="178">
        <f>MAX(0,(F510-10.64)*Assumptions!$C$2)</f>
        <v>0</v>
      </c>
    </row>
    <row r="511" spans="1:11">
      <c r="A511" s="175">
        <v>45679.125</v>
      </c>
      <c r="B511" s="176">
        <v>5.4717843631778056</v>
      </c>
      <c r="C511" s="177">
        <f t="shared" si="37"/>
        <v>1.0997526188649303E-4</v>
      </c>
      <c r="D511" s="178">
        <f t="shared" si="38"/>
        <v>5.7296073419471369</v>
      </c>
      <c r="E511" s="178">
        <f t="shared" si="40"/>
        <v>5.9995785860664004</v>
      </c>
      <c r="F511" s="178">
        <f t="shared" si="40"/>
        <v>6.2822705051467045</v>
      </c>
      <c r="G511" s="178">
        <f t="shared" si="40"/>
        <v>6.5782824799554067</v>
      </c>
      <c r="H511" s="178">
        <f>MAX(0,(B511-10.64)*Assumptions!$C$2)</f>
        <v>0</v>
      </c>
      <c r="I511" s="178">
        <f>MAX(0,(D511-10.64)*Assumptions!$C$2)</f>
        <v>0</v>
      </c>
      <c r="J511" s="178">
        <f>MAX(0,(E511-10.64)*Assumptions!$C$2)</f>
        <v>0</v>
      </c>
      <c r="K511" s="178">
        <f>MAX(0,(F511-10.64)*Assumptions!$C$2)</f>
        <v>0</v>
      </c>
    </row>
    <row r="512" spans="1:11">
      <c r="A512" s="175">
        <v>45679.166666666664</v>
      </c>
      <c r="B512" s="176">
        <v>5.4214691046658254</v>
      </c>
      <c r="C512" s="177">
        <f t="shared" si="37"/>
        <v>1.0896399511052528E-4</v>
      </c>
      <c r="D512" s="178">
        <f t="shared" si="38"/>
        <v>5.6769212974234851</v>
      </c>
      <c r="E512" s="178">
        <f t="shared" si="40"/>
        <v>5.9444100473439505</v>
      </c>
      <c r="F512" s="178">
        <f t="shared" si="40"/>
        <v>6.2245025005016776</v>
      </c>
      <c r="G512" s="178">
        <f t="shared" si="40"/>
        <v>6.517792526116736</v>
      </c>
      <c r="H512" s="178">
        <f>MAX(0,(B512-10.64)*Assumptions!$C$2)</f>
        <v>0</v>
      </c>
      <c r="I512" s="178">
        <f>MAX(0,(D512-10.64)*Assumptions!$C$2)</f>
        <v>0</v>
      </c>
      <c r="J512" s="178">
        <f>MAX(0,(E512-10.64)*Assumptions!$C$2)</f>
        <v>0</v>
      </c>
      <c r="K512" s="178">
        <f>MAX(0,(F512-10.64)*Assumptions!$C$2)</f>
        <v>0</v>
      </c>
    </row>
    <row r="513" spans="1:11">
      <c r="A513" s="175">
        <v>45679.208333333336</v>
      </c>
      <c r="B513" s="176">
        <v>5.4843631778058013</v>
      </c>
      <c r="C513" s="177">
        <f t="shared" si="37"/>
        <v>1.1022807858048499E-4</v>
      </c>
      <c r="D513" s="178">
        <f t="shared" si="38"/>
        <v>5.7427788530780512</v>
      </c>
      <c r="E513" s="178">
        <f t="shared" si="40"/>
        <v>6.0133707207470142</v>
      </c>
      <c r="F513" s="178">
        <f t="shared" si="40"/>
        <v>6.296712506307963</v>
      </c>
      <c r="G513" s="178">
        <f t="shared" si="40"/>
        <v>6.5934049684150748</v>
      </c>
      <c r="H513" s="178">
        <f>MAX(0,(B513-10.64)*Assumptions!$C$2)</f>
        <v>0</v>
      </c>
      <c r="I513" s="178">
        <f>MAX(0,(D513-10.64)*Assumptions!$C$2)</f>
        <v>0</v>
      </c>
      <c r="J513" s="178">
        <f>MAX(0,(E513-10.64)*Assumptions!$C$2)</f>
        <v>0</v>
      </c>
      <c r="K513" s="178">
        <f>MAX(0,(F513-10.64)*Assumptions!$C$2)</f>
        <v>0</v>
      </c>
    </row>
    <row r="514" spans="1:11">
      <c r="A514" s="175">
        <v>45679.25</v>
      </c>
      <c r="B514" s="176">
        <v>6.0000945775535941</v>
      </c>
      <c r="C514" s="177">
        <f t="shared" si="37"/>
        <v>1.2059356303415444E-4</v>
      </c>
      <c r="D514" s="178">
        <f t="shared" si="38"/>
        <v>6.2828108094454826</v>
      </c>
      <c r="E514" s="178">
        <f t="shared" si="40"/>
        <v>6.5788482426521222</v>
      </c>
      <c r="F514" s="178">
        <f t="shared" si="40"/>
        <v>6.8888345539194908</v>
      </c>
      <c r="G514" s="178">
        <f t="shared" si="40"/>
        <v>7.2134269952614467</v>
      </c>
      <c r="H514" s="178">
        <f>MAX(0,(B514-10.64)*Assumptions!$C$2)</f>
        <v>0</v>
      </c>
      <c r="I514" s="178">
        <f>MAX(0,(D514-10.64)*Assumptions!$C$2)</f>
        <v>0</v>
      </c>
      <c r="J514" s="178">
        <f>MAX(0,(E514-10.64)*Assumptions!$C$2)</f>
        <v>0</v>
      </c>
      <c r="K514" s="178">
        <f>MAX(0,(F514-10.64)*Assumptions!$C$2)</f>
        <v>0</v>
      </c>
    </row>
    <row r="515" spans="1:11">
      <c r="A515" s="175">
        <v>45679.291666666664</v>
      </c>
      <c r="B515" s="176">
        <v>6.4529319041614128</v>
      </c>
      <c r="C515" s="177">
        <f t="shared" si="37"/>
        <v>1.2969496401786423E-4</v>
      </c>
      <c r="D515" s="178">
        <f t="shared" si="38"/>
        <v>6.7569852101583496</v>
      </c>
      <c r="E515" s="178">
        <f t="shared" si="40"/>
        <v>7.0753650911541701</v>
      </c>
      <c r="F515" s="178">
        <f t="shared" si="40"/>
        <v>7.4087465957247369</v>
      </c>
      <c r="G515" s="178">
        <f t="shared" si="40"/>
        <v>7.7578365798094815</v>
      </c>
      <c r="H515" s="178">
        <f>MAX(0,(B515-10.64)*Assumptions!$C$2)</f>
        <v>0</v>
      </c>
      <c r="I515" s="178">
        <f>MAX(0,(D515-10.64)*Assumptions!$C$2)</f>
        <v>0</v>
      </c>
      <c r="J515" s="178">
        <f>MAX(0,(E515-10.64)*Assumptions!$C$2)</f>
        <v>0</v>
      </c>
      <c r="K515" s="178">
        <f>MAX(0,(F515-10.64)*Assumptions!$C$2)</f>
        <v>0</v>
      </c>
    </row>
    <row r="516" spans="1:11">
      <c r="A516" s="175">
        <v>45679.333333333336</v>
      </c>
      <c r="B516" s="176">
        <v>6.9435056746532151</v>
      </c>
      <c r="C516" s="177">
        <f t="shared" si="37"/>
        <v>1.3955481508354979E-4</v>
      </c>
      <c r="D516" s="178">
        <f t="shared" si="38"/>
        <v>7.2706741442639542</v>
      </c>
      <c r="E516" s="178">
        <f t="shared" si="40"/>
        <v>7.6132583436980532</v>
      </c>
      <c r="F516" s="178">
        <f t="shared" si="40"/>
        <v>7.9719846410137505</v>
      </c>
      <c r="G516" s="178">
        <f t="shared" si="40"/>
        <v>8.3476136297365162</v>
      </c>
      <c r="H516" s="178">
        <f>MAX(0,(B516-10.64)*Assumptions!$C$2)</f>
        <v>0</v>
      </c>
      <c r="I516" s="178">
        <f>MAX(0,(D516-10.64)*Assumptions!$C$2)</f>
        <v>0</v>
      </c>
      <c r="J516" s="178">
        <f>MAX(0,(E516-10.64)*Assumptions!$C$2)</f>
        <v>0</v>
      </c>
      <c r="K516" s="178">
        <f>MAX(0,(F516-10.64)*Assumptions!$C$2)</f>
        <v>0</v>
      </c>
    </row>
    <row r="517" spans="1:11">
      <c r="A517" s="175">
        <v>45679.375</v>
      </c>
      <c r="B517" s="176">
        <v>7.195081967213115</v>
      </c>
      <c r="C517" s="177">
        <f t="shared" ref="C517:C580" si="41">B517/$B$2</f>
        <v>1.4461114896338856E-4</v>
      </c>
      <c r="D517" s="178">
        <f t="shared" si="38"/>
        <v>7.5341043668822136</v>
      </c>
      <c r="E517" s="178">
        <f t="shared" si="40"/>
        <v>7.8891010373103017</v>
      </c>
      <c r="F517" s="178">
        <f t="shared" si="40"/>
        <v>8.2608246642388856</v>
      </c>
      <c r="G517" s="178">
        <f t="shared" si="40"/>
        <v>8.6500633989298681</v>
      </c>
      <c r="H517" s="178">
        <f>MAX(0,(B517-10.64)*Assumptions!$C$2)</f>
        <v>0</v>
      </c>
      <c r="I517" s="178">
        <f>MAX(0,(D517-10.64)*Assumptions!$C$2)</f>
        <v>0</v>
      </c>
      <c r="J517" s="178">
        <f>MAX(0,(E517-10.64)*Assumptions!$C$2)</f>
        <v>0</v>
      </c>
      <c r="K517" s="178">
        <f>MAX(0,(F517-10.64)*Assumptions!$C$2)</f>
        <v>0</v>
      </c>
    </row>
    <row r="518" spans="1:11">
      <c r="A518" s="175">
        <v>45679.416666666664</v>
      </c>
      <c r="B518" s="176">
        <v>7.2957124842370744</v>
      </c>
      <c r="C518" s="177">
        <f t="shared" si="41"/>
        <v>1.4663368251532406E-4</v>
      </c>
      <c r="D518" s="178">
        <f t="shared" ref="D518:D581" si="42">D$2*$C518</f>
        <v>7.6394764559295174</v>
      </c>
      <c r="E518" s="178">
        <f t="shared" si="40"/>
        <v>7.9994381147552014</v>
      </c>
      <c r="F518" s="178">
        <f t="shared" si="40"/>
        <v>8.3763606735289411</v>
      </c>
      <c r="G518" s="178">
        <f t="shared" si="40"/>
        <v>8.7710433066072095</v>
      </c>
      <c r="H518" s="178">
        <f>MAX(0,(B518-10.64)*Assumptions!$C$2)</f>
        <v>0</v>
      </c>
      <c r="I518" s="178">
        <f>MAX(0,(D518-10.64)*Assumptions!$C$2)</f>
        <v>0</v>
      </c>
      <c r="J518" s="178">
        <f>MAX(0,(E518-10.64)*Assumptions!$C$2)</f>
        <v>0</v>
      </c>
      <c r="K518" s="178">
        <f>MAX(0,(F518-10.64)*Assumptions!$C$2)</f>
        <v>0</v>
      </c>
    </row>
    <row r="519" spans="1:11">
      <c r="A519" s="175">
        <v>45679.458333333336</v>
      </c>
      <c r="B519" s="176">
        <v>7.2705548549810848</v>
      </c>
      <c r="C519" s="177">
        <f t="shared" si="41"/>
        <v>1.461280491273402E-4</v>
      </c>
      <c r="D519" s="178">
        <f t="shared" si="42"/>
        <v>7.6131334336676915</v>
      </c>
      <c r="E519" s="178">
        <f t="shared" si="40"/>
        <v>7.9718538453939773</v>
      </c>
      <c r="F519" s="178">
        <f t="shared" si="40"/>
        <v>8.3474766712064277</v>
      </c>
      <c r="G519" s="178">
        <f t="shared" si="40"/>
        <v>8.7407983296878751</v>
      </c>
      <c r="H519" s="178">
        <f>MAX(0,(B519-10.64)*Assumptions!$C$2)</f>
        <v>0</v>
      </c>
      <c r="I519" s="178">
        <f>MAX(0,(D519-10.64)*Assumptions!$C$2)</f>
        <v>0</v>
      </c>
      <c r="J519" s="178">
        <f>MAX(0,(E519-10.64)*Assumptions!$C$2)</f>
        <v>0</v>
      </c>
      <c r="K519" s="178">
        <f>MAX(0,(F519-10.64)*Assumptions!$C$2)</f>
        <v>0</v>
      </c>
    </row>
    <row r="520" spans="1:11">
      <c r="A520" s="175">
        <v>45679.5</v>
      </c>
      <c r="B520" s="176">
        <v>7.3963430012610338</v>
      </c>
      <c r="C520" s="177">
        <f t="shared" si="41"/>
        <v>1.4865621606725956E-4</v>
      </c>
      <c r="D520" s="178">
        <f t="shared" si="42"/>
        <v>7.7448485449768212</v>
      </c>
      <c r="E520" s="178">
        <f t="shared" si="40"/>
        <v>8.1097751922001002</v>
      </c>
      <c r="F520" s="178">
        <f t="shared" si="40"/>
        <v>8.4918966828189948</v>
      </c>
      <c r="G520" s="178">
        <f t="shared" si="40"/>
        <v>8.892023214284551</v>
      </c>
      <c r="H520" s="178">
        <f>MAX(0,(B520-10.64)*Assumptions!$C$2)</f>
        <v>0</v>
      </c>
      <c r="I520" s="178">
        <f>MAX(0,(D520-10.64)*Assumptions!$C$2)</f>
        <v>0</v>
      </c>
      <c r="J520" s="178">
        <f>MAX(0,(E520-10.64)*Assumptions!$C$2)</f>
        <v>0</v>
      </c>
      <c r="K520" s="178">
        <f>MAX(0,(F520-10.64)*Assumptions!$C$2)</f>
        <v>0</v>
      </c>
    </row>
    <row r="521" spans="1:11">
      <c r="A521" s="175">
        <v>45679.541666666664</v>
      </c>
      <c r="B521" s="176">
        <v>7.4718158890290045</v>
      </c>
      <c r="C521" s="177">
        <f t="shared" si="41"/>
        <v>1.5017311623121121E-4</v>
      </c>
      <c r="D521" s="178">
        <f t="shared" si="42"/>
        <v>7.823877611762299</v>
      </c>
      <c r="E521" s="178">
        <f t="shared" si="40"/>
        <v>8.1925280002837759</v>
      </c>
      <c r="F521" s="178">
        <f t="shared" si="40"/>
        <v>8.5785486897865368</v>
      </c>
      <c r="G521" s="178">
        <f t="shared" si="40"/>
        <v>8.9827581450425562</v>
      </c>
      <c r="H521" s="178">
        <f>MAX(0,(B521-10.64)*Assumptions!$C$2)</f>
        <v>0</v>
      </c>
      <c r="I521" s="178">
        <f>MAX(0,(D521-10.64)*Assumptions!$C$2)</f>
        <v>0</v>
      </c>
      <c r="J521" s="178">
        <f>MAX(0,(E521-10.64)*Assumptions!$C$2)</f>
        <v>0</v>
      </c>
      <c r="K521" s="178">
        <f>MAX(0,(F521-10.64)*Assumptions!$C$2)</f>
        <v>0</v>
      </c>
    </row>
    <row r="522" spans="1:11">
      <c r="A522" s="175">
        <v>45679.583333333336</v>
      </c>
      <c r="B522" s="176">
        <v>7.5221311475409847</v>
      </c>
      <c r="C522" s="177">
        <f t="shared" si="41"/>
        <v>1.5118438300717896E-4</v>
      </c>
      <c r="D522" s="178">
        <f t="shared" si="42"/>
        <v>7.8765636562859509</v>
      </c>
      <c r="E522" s="178">
        <f t="shared" si="40"/>
        <v>8.2476965390062258</v>
      </c>
      <c r="F522" s="178">
        <f t="shared" si="40"/>
        <v>8.6363166944315637</v>
      </c>
      <c r="G522" s="178">
        <f t="shared" si="40"/>
        <v>9.0432480988812269</v>
      </c>
      <c r="H522" s="178">
        <f>MAX(0,(B522-10.64)*Assumptions!$C$2)</f>
        <v>0</v>
      </c>
      <c r="I522" s="178">
        <f>MAX(0,(D522-10.64)*Assumptions!$C$2)</f>
        <v>0</v>
      </c>
      <c r="J522" s="178">
        <f>MAX(0,(E522-10.64)*Assumptions!$C$2)</f>
        <v>0</v>
      </c>
      <c r="K522" s="178">
        <f>MAX(0,(F522-10.64)*Assumptions!$C$2)</f>
        <v>0</v>
      </c>
    </row>
    <row r="523" spans="1:11">
      <c r="A523" s="175">
        <v>45679.625</v>
      </c>
      <c r="B523" s="176">
        <v>7.2705548549810848</v>
      </c>
      <c r="C523" s="177">
        <f t="shared" si="41"/>
        <v>1.461280491273402E-4</v>
      </c>
      <c r="D523" s="178">
        <f t="shared" si="42"/>
        <v>7.6131334336676915</v>
      </c>
      <c r="E523" s="178">
        <f t="shared" ref="E523:G551" si="43">E$2*$C523</f>
        <v>7.9718538453939773</v>
      </c>
      <c r="F523" s="178">
        <f t="shared" si="43"/>
        <v>8.3474766712064277</v>
      </c>
      <c r="G523" s="178">
        <f t="shared" si="43"/>
        <v>8.7407983296878751</v>
      </c>
      <c r="H523" s="178">
        <f>MAX(0,(B523-10.64)*Assumptions!$C$2)</f>
        <v>0</v>
      </c>
      <c r="I523" s="178">
        <f>MAX(0,(D523-10.64)*Assumptions!$C$2)</f>
        <v>0</v>
      </c>
      <c r="J523" s="178">
        <f>MAX(0,(E523-10.64)*Assumptions!$C$2)</f>
        <v>0</v>
      </c>
      <c r="K523" s="178">
        <f>MAX(0,(F523-10.64)*Assumptions!$C$2)</f>
        <v>0</v>
      </c>
    </row>
    <row r="524" spans="1:11">
      <c r="A524" s="175">
        <v>45679.666666666664</v>
      </c>
      <c r="B524" s="176">
        <v>7.2957124842370744</v>
      </c>
      <c r="C524" s="177">
        <f t="shared" si="41"/>
        <v>1.4663368251532406E-4</v>
      </c>
      <c r="D524" s="178">
        <f t="shared" si="42"/>
        <v>7.6394764559295174</v>
      </c>
      <c r="E524" s="178">
        <f t="shared" si="43"/>
        <v>7.9994381147552014</v>
      </c>
      <c r="F524" s="178">
        <f t="shared" si="43"/>
        <v>8.3763606735289411</v>
      </c>
      <c r="G524" s="178">
        <f t="shared" si="43"/>
        <v>8.7710433066072095</v>
      </c>
      <c r="H524" s="178">
        <f>MAX(0,(B524-10.64)*Assumptions!$C$2)</f>
        <v>0</v>
      </c>
      <c r="I524" s="178">
        <f>MAX(0,(D524-10.64)*Assumptions!$C$2)</f>
        <v>0</v>
      </c>
      <c r="J524" s="178">
        <f>MAX(0,(E524-10.64)*Assumptions!$C$2)</f>
        <v>0</v>
      </c>
      <c r="K524" s="178">
        <f>MAX(0,(F524-10.64)*Assumptions!$C$2)</f>
        <v>0</v>
      </c>
    </row>
    <row r="525" spans="1:11">
      <c r="A525" s="175">
        <v>45679.708333333336</v>
      </c>
      <c r="B525" s="176">
        <v>7.9120744010088275</v>
      </c>
      <c r="C525" s="177">
        <f t="shared" si="41"/>
        <v>1.5902170052092902E-4</v>
      </c>
      <c r="D525" s="178">
        <f t="shared" si="42"/>
        <v>8.2848805013442526</v>
      </c>
      <c r="E525" s="178">
        <f t="shared" si="43"/>
        <v>8.6752527141052092</v>
      </c>
      <c r="F525" s="178">
        <f t="shared" si="43"/>
        <v>9.0840187304305235</v>
      </c>
      <c r="G525" s="178">
        <f t="shared" si="43"/>
        <v>9.512045241130922</v>
      </c>
      <c r="H525" s="178">
        <f>MAX(0,(B525-10.64)*Assumptions!$C$2)</f>
        <v>0</v>
      </c>
      <c r="I525" s="178">
        <f>MAX(0,(D525-10.64)*Assumptions!$C$2)</f>
        <v>0</v>
      </c>
      <c r="J525" s="178">
        <f>MAX(0,(E525-10.64)*Assumptions!$C$2)</f>
        <v>0</v>
      </c>
      <c r="K525" s="178">
        <f>MAX(0,(F525-10.64)*Assumptions!$C$2)</f>
        <v>0</v>
      </c>
    </row>
    <row r="526" spans="1:11">
      <c r="A526" s="175">
        <v>45679.75</v>
      </c>
      <c r="B526" s="176">
        <v>8.2768600252206816</v>
      </c>
      <c r="C526" s="177">
        <f t="shared" si="41"/>
        <v>1.6635338464669524E-4</v>
      </c>
      <c r="D526" s="178">
        <f t="shared" si="42"/>
        <v>8.6668543241407292</v>
      </c>
      <c r="E526" s="178">
        <f t="shared" si="43"/>
        <v>9.0752246198429702</v>
      </c>
      <c r="F526" s="178">
        <f t="shared" si="43"/>
        <v>9.5028367641069718</v>
      </c>
      <c r="G526" s="178">
        <f t="shared" si="43"/>
        <v>9.9505974064612843</v>
      </c>
      <c r="H526" s="178">
        <f>MAX(0,(B526-10.64)*Assumptions!$C$2)</f>
        <v>0</v>
      </c>
      <c r="I526" s="178">
        <f>MAX(0,(D526-10.64)*Assumptions!$C$2)</f>
        <v>0</v>
      </c>
      <c r="J526" s="178">
        <f>MAX(0,(E526-10.64)*Assumptions!$C$2)</f>
        <v>0</v>
      </c>
      <c r="K526" s="178">
        <f>MAX(0,(F526-10.64)*Assumptions!$C$2)</f>
        <v>0</v>
      </c>
    </row>
    <row r="527" spans="1:11">
      <c r="A527" s="175">
        <v>45679.791666666664</v>
      </c>
      <c r="B527" s="176">
        <v>8.3649117276166471</v>
      </c>
      <c r="C527" s="177">
        <f t="shared" si="41"/>
        <v>1.6812310150463882E-4</v>
      </c>
      <c r="D527" s="178">
        <f t="shared" si="42"/>
        <v>8.7590549020571196</v>
      </c>
      <c r="E527" s="178">
        <f t="shared" si="43"/>
        <v>9.171769562607258</v>
      </c>
      <c r="F527" s="178">
        <f t="shared" si="43"/>
        <v>9.6039307722357705</v>
      </c>
      <c r="G527" s="178">
        <f t="shared" si="43"/>
        <v>10.056454825678957</v>
      </c>
      <c r="H527" s="178">
        <f>MAX(0,(B527-10.64)*Assumptions!$C$2)</f>
        <v>0</v>
      </c>
      <c r="I527" s="178">
        <f>MAX(0,(D527-10.64)*Assumptions!$C$2)</f>
        <v>0</v>
      </c>
      <c r="J527" s="178">
        <f>MAX(0,(E527-10.64)*Assumptions!$C$2)</f>
        <v>0</v>
      </c>
      <c r="K527" s="178">
        <f>MAX(0,(F527-10.64)*Assumptions!$C$2)</f>
        <v>0</v>
      </c>
    </row>
    <row r="528" spans="1:11">
      <c r="A528" s="175">
        <v>45679.833333333336</v>
      </c>
      <c r="B528" s="176">
        <v>8.0001261034047921</v>
      </c>
      <c r="C528" s="177">
        <f t="shared" si="41"/>
        <v>1.6079141737887259E-4</v>
      </c>
      <c r="D528" s="178">
        <f t="shared" si="42"/>
        <v>8.3770810792606429</v>
      </c>
      <c r="E528" s="178">
        <f t="shared" si="43"/>
        <v>8.7717976568694969</v>
      </c>
      <c r="F528" s="178">
        <f t="shared" si="43"/>
        <v>9.1851127385593223</v>
      </c>
      <c r="G528" s="178">
        <f t="shared" si="43"/>
        <v>9.6179026603485962</v>
      </c>
      <c r="H528" s="178">
        <f>MAX(0,(B528-10.64)*Assumptions!$C$2)</f>
        <v>0</v>
      </c>
      <c r="I528" s="178">
        <f>MAX(0,(D528-10.64)*Assumptions!$C$2)</f>
        <v>0</v>
      </c>
      <c r="J528" s="178">
        <f>MAX(0,(E528-10.64)*Assumptions!$C$2)</f>
        <v>0</v>
      </c>
      <c r="K528" s="178">
        <f>MAX(0,(F528-10.64)*Assumptions!$C$2)</f>
        <v>0</v>
      </c>
    </row>
    <row r="529" spans="1:11">
      <c r="A529" s="175">
        <v>45679.875</v>
      </c>
      <c r="B529" s="176">
        <v>7.6856557377049191</v>
      </c>
      <c r="C529" s="177">
        <f t="shared" si="41"/>
        <v>1.5447100002907415E-4</v>
      </c>
      <c r="D529" s="178">
        <f t="shared" si="42"/>
        <v>8.04779330098782</v>
      </c>
      <c r="E529" s="178">
        <f t="shared" si="43"/>
        <v>8.4269942898541874</v>
      </c>
      <c r="F529" s="178">
        <f t="shared" si="43"/>
        <v>8.8240627095279027</v>
      </c>
      <c r="G529" s="178">
        <f t="shared" si="43"/>
        <v>9.2398404488569064</v>
      </c>
      <c r="H529" s="178">
        <f>MAX(0,(B529-10.64)*Assumptions!$C$2)</f>
        <v>0</v>
      </c>
      <c r="I529" s="178">
        <f>MAX(0,(D529-10.64)*Assumptions!$C$2)</f>
        <v>0</v>
      </c>
      <c r="J529" s="178">
        <f>MAX(0,(E529-10.64)*Assumptions!$C$2)</f>
        <v>0</v>
      </c>
      <c r="K529" s="178">
        <f>MAX(0,(F529-10.64)*Assumptions!$C$2)</f>
        <v>0</v>
      </c>
    </row>
    <row r="530" spans="1:11">
      <c r="A530" s="175">
        <v>45679.916666666664</v>
      </c>
      <c r="B530" s="176">
        <v>7.4089218158890287</v>
      </c>
      <c r="C530" s="177">
        <f t="shared" si="41"/>
        <v>1.489090327612515E-4</v>
      </c>
      <c r="D530" s="178">
        <f t="shared" si="42"/>
        <v>7.7580200561077337</v>
      </c>
      <c r="E530" s="178">
        <f t="shared" si="43"/>
        <v>8.1235673268807123</v>
      </c>
      <c r="F530" s="178">
        <f t="shared" si="43"/>
        <v>8.5063386839802515</v>
      </c>
      <c r="G530" s="178">
        <f t="shared" si="43"/>
        <v>8.9071457027442182</v>
      </c>
      <c r="H530" s="178">
        <f>MAX(0,(B530-10.64)*Assumptions!$C$2)</f>
        <v>0</v>
      </c>
      <c r="I530" s="178">
        <f>MAX(0,(D530-10.64)*Assumptions!$C$2)</f>
        <v>0</v>
      </c>
      <c r="J530" s="178">
        <f>MAX(0,(E530-10.64)*Assumptions!$C$2)</f>
        <v>0</v>
      </c>
      <c r="K530" s="178">
        <f>MAX(0,(F530-10.64)*Assumptions!$C$2)</f>
        <v>0</v>
      </c>
    </row>
    <row r="531" spans="1:11">
      <c r="A531" s="175">
        <v>45679.958333333336</v>
      </c>
      <c r="B531" s="176">
        <v>7.006399747793191</v>
      </c>
      <c r="C531" s="177">
        <f t="shared" si="41"/>
        <v>1.408188985535095E-4</v>
      </c>
      <c r="D531" s="178">
        <f t="shared" si="42"/>
        <v>7.3365316999185204</v>
      </c>
      <c r="E531" s="178">
        <f t="shared" si="43"/>
        <v>7.6822190171011169</v>
      </c>
      <c r="F531" s="178">
        <f t="shared" si="43"/>
        <v>8.0441946468200349</v>
      </c>
      <c r="G531" s="178">
        <f t="shared" si="43"/>
        <v>8.423226072034856</v>
      </c>
      <c r="H531" s="178">
        <f>MAX(0,(B531-10.64)*Assumptions!$C$2)</f>
        <v>0</v>
      </c>
      <c r="I531" s="178">
        <f>MAX(0,(D531-10.64)*Assumptions!$C$2)</f>
        <v>0</v>
      </c>
      <c r="J531" s="178">
        <f>MAX(0,(E531-10.64)*Assumptions!$C$2)</f>
        <v>0</v>
      </c>
      <c r="K531" s="178">
        <f>MAX(0,(F531-10.64)*Assumptions!$C$2)</f>
        <v>0</v>
      </c>
    </row>
    <row r="532" spans="1:11">
      <c r="A532" s="175">
        <v>45680</v>
      </c>
      <c r="B532" s="176">
        <v>6.2265132408575035</v>
      </c>
      <c r="C532" s="177">
        <f t="shared" si="41"/>
        <v>1.2514426352600933E-4</v>
      </c>
      <c r="D532" s="178">
        <f t="shared" si="42"/>
        <v>6.5198980098019153</v>
      </c>
      <c r="E532" s="178">
        <f t="shared" si="43"/>
        <v>6.8271066669031457</v>
      </c>
      <c r="F532" s="178">
        <f t="shared" si="43"/>
        <v>7.1487905748221134</v>
      </c>
      <c r="G532" s="178">
        <f t="shared" si="43"/>
        <v>7.4856317875354632</v>
      </c>
      <c r="H532" s="178">
        <f>MAX(0,(B532-10.64)*Assumptions!$C$2)</f>
        <v>0</v>
      </c>
      <c r="I532" s="178">
        <f>MAX(0,(D532-10.64)*Assumptions!$C$2)</f>
        <v>0</v>
      </c>
      <c r="J532" s="178">
        <f>MAX(0,(E532-10.64)*Assumptions!$C$2)</f>
        <v>0</v>
      </c>
      <c r="K532" s="178">
        <f>MAX(0,(F532-10.64)*Assumptions!$C$2)</f>
        <v>0</v>
      </c>
    </row>
    <row r="533" spans="1:11">
      <c r="A533" s="175">
        <v>45680.041666666664</v>
      </c>
      <c r="B533" s="176">
        <v>5.6353089533417409</v>
      </c>
      <c r="C533" s="177">
        <f t="shared" si="41"/>
        <v>1.1326187890838825E-4</v>
      </c>
      <c r="D533" s="178">
        <f t="shared" si="42"/>
        <v>5.9008369866490069</v>
      </c>
      <c r="E533" s="178">
        <f t="shared" si="43"/>
        <v>6.1788763369143629</v>
      </c>
      <c r="F533" s="178">
        <f t="shared" si="43"/>
        <v>6.4700165202430444</v>
      </c>
      <c r="G533" s="178">
        <f t="shared" si="43"/>
        <v>6.7748748299310861</v>
      </c>
      <c r="H533" s="178">
        <f>MAX(0,(B533-10.64)*Assumptions!$C$2)</f>
        <v>0</v>
      </c>
      <c r="I533" s="178">
        <f>MAX(0,(D533-10.64)*Assumptions!$C$2)</f>
        <v>0</v>
      </c>
      <c r="J533" s="178">
        <f>MAX(0,(E533-10.64)*Assumptions!$C$2)</f>
        <v>0</v>
      </c>
      <c r="K533" s="178">
        <f>MAX(0,(F533-10.64)*Assumptions!$C$2)</f>
        <v>0</v>
      </c>
    </row>
    <row r="534" spans="1:11">
      <c r="A534" s="175">
        <v>45680.083333333336</v>
      </c>
      <c r="B534" s="176">
        <v>5.2327868852459023</v>
      </c>
      <c r="C534" s="177">
        <f t="shared" si="41"/>
        <v>1.0517174470064623E-4</v>
      </c>
      <c r="D534" s="178">
        <f t="shared" si="42"/>
        <v>5.4793486304597918</v>
      </c>
      <c r="E534" s="178">
        <f t="shared" si="43"/>
        <v>5.7375280271347657</v>
      </c>
      <c r="F534" s="178">
        <f t="shared" si="43"/>
        <v>6.007872483082827</v>
      </c>
      <c r="G534" s="178">
        <f t="shared" si="43"/>
        <v>6.290955199221723</v>
      </c>
      <c r="H534" s="178">
        <f>MAX(0,(B534-10.64)*Assumptions!$C$2)</f>
        <v>0</v>
      </c>
      <c r="I534" s="178">
        <f>MAX(0,(D534-10.64)*Assumptions!$C$2)</f>
        <v>0</v>
      </c>
      <c r="J534" s="178">
        <f>MAX(0,(E534-10.64)*Assumptions!$C$2)</f>
        <v>0</v>
      </c>
      <c r="K534" s="178">
        <f>MAX(0,(F534-10.64)*Assumptions!$C$2)</f>
        <v>0</v>
      </c>
    </row>
    <row r="535" spans="1:11">
      <c r="A535" s="175">
        <v>45680.125</v>
      </c>
      <c r="B535" s="176">
        <v>5.1195775535939481</v>
      </c>
      <c r="C535" s="177">
        <f t="shared" si="41"/>
        <v>1.0289639445471879E-4</v>
      </c>
      <c r="D535" s="178">
        <f t="shared" si="42"/>
        <v>5.3608050302815755</v>
      </c>
      <c r="E535" s="178">
        <f t="shared" si="43"/>
        <v>5.613398815009254</v>
      </c>
      <c r="F535" s="178">
        <f t="shared" si="43"/>
        <v>5.8778944726315157</v>
      </c>
      <c r="G535" s="178">
        <f t="shared" si="43"/>
        <v>6.1548528030847152</v>
      </c>
      <c r="H535" s="178">
        <f>MAX(0,(B535-10.64)*Assumptions!$C$2)</f>
        <v>0</v>
      </c>
      <c r="I535" s="178">
        <f>MAX(0,(D535-10.64)*Assumptions!$C$2)</f>
        <v>0</v>
      </c>
      <c r="J535" s="178">
        <f>MAX(0,(E535-10.64)*Assumptions!$C$2)</f>
        <v>0</v>
      </c>
      <c r="K535" s="178">
        <f>MAX(0,(F535-10.64)*Assumptions!$C$2)</f>
        <v>0</v>
      </c>
    </row>
    <row r="536" spans="1:11">
      <c r="A536" s="175">
        <v>45680.166666666664</v>
      </c>
      <c r="B536" s="176">
        <v>5.0566834804539722</v>
      </c>
      <c r="C536" s="177">
        <f t="shared" si="41"/>
        <v>1.0163231098475908E-4</v>
      </c>
      <c r="D536" s="178">
        <f t="shared" si="42"/>
        <v>5.2949474746270093</v>
      </c>
      <c r="E536" s="178">
        <f t="shared" si="43"/>
        <v>5.5444381416061912</v>
      </c>
      <c r="F536" s="178">
        <f t="shared" si="43"/>
        <v>5.8056844668252312</v>
      </c>
      <c r="G536" s="178">
        <f t="shared" si="43"/>
        <v>6.0792403607863754</v>
      </c>
      <c r="H536" s="178">
        <f>MAX(0,(B536-10.64)*Assumptions!$C$2)</f>
        <v>0</v>
      </c>
      <c r="I536" s="178">
        <f>MAX(0,(D536-10.64)*Assumptions!$C$2)</f>
        <v>0</v>
      </c>
      <c r="J536" s="178">
        <f>MAX(0,(E536-10.64)*Assumptions!$C$2)</f>
        <v>0</v>
      </c>
      <c r="K536" s="178">
        <f>MAX(0,(F536-10.64)*Assumptions!$C$2)</f>
        <v>0</v>
      </c>
    </row>
    <row r="537" spans="1:11">
      <c r="A537" s="175">
        <v>45680.208333333336</v>
      </c>
      <c r="B537" s="176">
        <v>5.0566834804539722</v>
      </c>
      <c r="C537" s="177">
        <f t="shared" si="41"/>
        <v>1.0163231098475908E-4</v>
      </c>
      <c r="D537" s="178">
        <f t="shared" si="42"/>
        <v>5.2949474746270093</v>
      </c>
      <c r="E537" s="178">
        <f t="shared" si="43"/>
        <v>5.5444381416061912</v>
      </c>
      <c r="F537" s="178">
        <f t="shared" si="43"/>
        <v>5.8056844668252312</v>
      </c>
      <c r="G537" s="178">
        <f t="shared" si="43"/>
        <v>6.0792403607863754</v>
      </c>
      <c r="H537" s="178">
        <f>MAX(0,(B537-10.64)*Assumptions!$C$2)</f>
        <v>0</v>
      </c>
      <c r="I537" s="178">
        <f>MAX(0,(D537-10.64)*Assumptions!$C$2)</f>
        <v>0</v>
      </c>
      <c r="J537" s="178">
        <f>MAX(0,(E537-10.64)*Assumptions!$C$2)</f>
        <v>0</v>
      </c>
      <c r="K537" s="178">
        <f>MAX(0,(F537-10.64)*Assumptions!$C$2)</f>
        <v>0</v>
      </c>
    </row>
    <row r="538" spans="1:11">
      <c r="A538" s="175">
        <v>45680.25</v>
      </c>
      <c r="B538" s="176">
        <v>5.2956809583858764</v>
      </c>
      <c r="C538" s="177">
        <f t="shared" si="41"/>
        <v>1.0643582817060591E-4</v>
      </c>
      <c r="D538" s="178">
        <f t="shared" si="42"/>
        <v>5.5452061861143562</v>
      </c>
      <c r="E538" s="178">
        <f t="shared" si="43"/>
        <v>5.8064887005378267</v>
      </c>
      <c r="F538" s="178">
        <f t="shared" si="43"/>
        <v>6.0800824888891105</v>
      </c>
      <c r="G538" s="178">
        <f t="shared" si="43"/>
        <v>6.3665676415200609</v>
      </c>
      <c r="H538" s="178">
        <f>MAX(0,(B538-10.64)*Assumptions!$C$2)</f>
        <v>0</v>
      </c>
      <c r="I538" s="178">
        <f>MAX(0,(D538-10.64)*Assumptions!$C$2)</f>
        <v>0</v>
      </c>
      <c r="J538" s="178">
        <f>MAX(0,(E538-10.64)*Assumptions!$C$2)</f>
        <v>0</v>
      </c>
      <c r="K538" s="178">
        <f>MAX(0,(F538-10.64)*Assumptions!$C$2)</f>
        <v>0</v>
      </c>
    </row>
    <row r="539" spans="1:11">
      <c r="A539" s="175">
        <v>45680.291666666664</v>
      </c>
      <c r="B539" s="176">
        <v>5.7862547288776796</v>
      </c>
      <c r="C539" s="177">
        <f t="shared" si="41"/>
        <v>1.1629567923629149E-4</v>
      </c>
      <c r="D539" s="178">
        <f t="shared" si="42"/>
        <v>6.0588951202199617</v>
      </c>
      <c r="E539" s="178">
        <f t="shared" si="43"/>
        <v>6.3443819530817107</v>
      </c>
      <c r="F539" s="178">
        <f t="shared" si="43"/>
        <v>6.643320534178125</v>
      </c>
      <c r="G539" s="178">
        <f t="shared" si="43"/>
        <v>6.9563446914470966</v>
      </c>
      <c r="H539" s="178">
        <f>MAX(0,(B539-10.64)*Assumptions!$C$2)</f>
        <v>0</v>
      </c>
      <c r="I539" s="178">
        <f>MAX(0,(D539-10.64)*Assumptions!$C$2)</f>
        <v>0</v>
      </c>
      <c r="J539" s="178">
        <f>MAX(0,(E539-10.64)*Assumptions!$C$2)</f>
        <v>0</v>
      </c>
      <c r="K539" s="178">
        <f>MAX(0,(F539-10.64)*Assumptions!$C$2)</f>
        <v>0</v>
      </c>
    </row>
    <row r="540" spans="1:11">
      <c r="A540" s="175">
        <v>45680.333333333336</v>
      </c>
      <c r="B540" s="176">
        <v>6.1761979823455242</v>
      </c>
      <c r="C540" s="177">
        <f t="shared" si="41"/>
        <v>1.2413299675004158E-4</v>
      </c>
      <c r="D540" s="178">
        <f t="shared" si="42"/>
        <v>6.4672119652782634</v>
      </c>
      <c r="E540" s="178">
        <f t="shared" si="43"/>
        <v>6.7719381281806967</v>
      </c>
      <c r="F540" s="178">
        <f t="shared" si="43"/>
        <v>7.0910225701770866</v>
      </c>
      <c r="G540" s="178">
        <f t="shared" si="43"/>
        <v>7.4251418336967934</v>
      </c>
      <c r="H540" s="178">
        <f>MAX(0,(B540-10.64)*Assumptions!$C$2)</f>
        <v>0</v>
      </c>
      <c r="I540" s="178">
        <f>MAX(0,(D540-10.64)*Assumptions!$C$2)</f>
        <v>0</v>
      </c>
      <c r="J540" s="178">
        <f>MAX(0,(E540-10.64)*Assumptions!$C$2)</f>
        <v>0</v>
      </c>
      <c r="K540" s="178">
        <f>MAX(0,(F540-10.64)*Assumptions!$C$2)</f>
        <v>0</v>
      </c>
    </row>
    <row r="541" spans="1:11">
      <c r="A541" s="175">
        <v>45680.375</v>
      </c>
      <c r="B541" s="176">
        <v>6.440353089533418</v>
      </c>
      <c r="C541" s="177">
        <f t="shared" si="41"/>
        <v>1.2944214732387227E-4</v>
      </c>
      <c r="D541" s="178">
        <f t="shared" si="42"/>
        <v>6.7438136990274353</v>
      </c>
      <c r="E541" s="178">
        <f t="shared" si="43"/>
        <v>7.0615729564735572</v>
      </c>
      <c r="F541" s="178">
        <f t="shared" si="43"/>
        <v>7.3943045945634784</v>
      </c>
      <c r="G541" s="178">
        <f t="shared" si="43"/>
        <v>7.7427140913498125</v>
      </c>
      <c r="H541" s="178">
        <f>MAX(0,(B541-10.64)*Assumptions!$C$2)</f>
        <v>0</v>
      </c>
      <c r="I541" s="178">
        <f>MAX(0,(D541-10.64)*Assumptions!$C$2)</f>
        <v>0</v>
      </c>
      <c r="J541" s="178">
        <f>MAX(0,(E541-10.64)*Assumptions!$C$2)</f>
        <v>0</v>
      </c>
      <c r="K541" s="178">
        <f>MAX(0,(F541-10.64)*Assumptions!$C$2)</f>
        <v>0</v>
      </c>
    </row>
    <row r="542" spans="1:11">
      <c r="A542" s="175">
        <v>45680.416666666664</v>
      </c>
      <c r="B542" s="176">
        <v>6.4780895334174033</v>
      </c>
      <c r="C542" s="177">
        <f t="shared" si="41"/>
        <v>1.3020059740584812E-4</v>
      </c>
      <c r="D542" s="178">
        <f t="shared" si="42"/>
        <v>6.7833282324201765</v>
      </c>
      <c r="E542" s="178">
        <f t="shared" si="43"/>
        <v>7.1029493605153959</v>
      </c>
      <c r="F542" s="178">
        <f t="shared" si="43"/>
        <v>7.4376305980472512</v>
      </c>
      <c r="G542" s="178">
        <f t="shared" si="43"/>
        <v>7.7880815567288177</v>
      </c>
      <c r="H542" s="178">
        <f>MAX(0,(B542-10.64)*Assumptions!$C$2)</f>
        <v>0</v>
      </c>
      <c r="I542" s="178">
        <f>MAX(0,(D542-10.64)*Assumptions!$C$2)</f>
        <v>0</v>
      </c>
      <c r="J542" s="178">
        <f>MAX(0,(E542-10.64)*Assumptions!$C$2)</f>
        <v>0</v>
      </c>
      <c r="K542" s="178">
        <f>MAX(0,(F542-10.64)*Assumptions!$C$2)</f>
        <v>0</v>
      </c>
    </row>
    <row r="543" spans="1:11">
      <c r="A543" s="175">
        <v>45680.458333333336</v>
      </c>
      <c r="B543" s="176">
        <v>6.7045081967213118</v>
      </c>
      <c r="C543" s="177">
        <f t="shared" si="41"/>
        <v>1.3475129789770296E-4</v>
      </c>
      <c r="D543" s="178">
        <f t="shared" si="42"/>
        <v>7.0204154327766073</v>
      </c>
      <c r="E543" s="178">
        <f t="shared" si="43"/>
        <v>7.3512077847664177</v>
      </c>
      <c r="F543" s="178">
        <f t="shared" si="43"/>
        <v>7.6975866189498712</v>
      </c>
      <c r="G543" s="178">
        <f t="shared" si="43"/>
        <v>8.0602863490028316</v>
      </c>
      <c r="H543" s="178">
        <f>MAX(0,(B543-10.64)*Assumptions!$C$2)</f>
        <v>0</v>
      </c>
      <c r="I543" s="178">
        <f>MAX(0,(D543-10.64)*Assumptions!$C$2)</f>
        <v>0</v>
      </c>
      <c r="J543" s="178">
        <f>MAX(0,(E543-10.64)*Assumptions!$C$2)</f>
        <v>0</v>
      </c>
      <c r="K543" s="178">
        <f>MAX(0,(F543-10.64)*Assumptions!$C$2)</f>
        <v>0</v>
      </c>
    </row>
    <row r="544" spans="1:11">
      <c r="A544" s="175">
        <v>45680.5</v>
      </c>
      <c r="B544" s="176">
        <v>6.7170870113493066</v>
      </c>
      <c r="C544" s="177">
        <f t="shared" si="41"/>
        <v>1.3500411459169492E-4</v>
      </c>
      <c r="D544" s="178">
        <f t="shared" si="42"/>
        <v>7.0335869439075216</v>
      </c>
      <c r="E544" s="178">
        <f t="shared" si="43"/>
        <v>7.3649999194470306</v>
      </c>
      <c r="F544" s="178">
        <f t="shared" si="43"/>
        <v>7.7120286201111288</v>
      </c>
      <c r="G544" s="178">
        <f t="shared" si="43"/>
        <v>8.0754088374625006</v>
      </c>
      <c r="H544" s="178">
        <f>MAX(0,(B544-10.64)*Assumptions!$C$2)</f>
        <v>0</v>
      </c>
      <c r="I544" s="178">
        <f>MAX(0,(D544-10.64)*Assumptions!$C$2)</f>
        <v>0</v>
      </c>
      <c r="J544" s="178">
        <f>MAX(0,(E544-10.64)*Assumptions!$C$2)</f>
        <v>0</v>
      </c>
      <c r="K544" s="178">
        <f>MAX(0,(F544-10.64)*Assumptions!$C$2)</f>
        <v>0</v>
      </c>
    </row>
    <row r="545" spans="1:11">
      <c r="A545" s="175">
        <v>45680.541666666664</v>
      </c>
      <c r="B545" s="176">
        <v>6.8554539722572514</v>
      </c>
      <c r="C545" s="177">
        <f t="shared" si="41"/>
        <v>1.3778509822560622E-4</v>
      </c>
      <c r="D545" s="178">
        <f t="shared" si="42"/>
        <v>7.178473566347563</v>
      </c>
      <c r="E545" s="178">
        <f t="shared" si="43"/>
        <v>7.5167134009337664</v>
      </c>
      <c r="F545" s="178">
        <f t="shared" si="43"/>
        <v>7.8708906328849526</v>
      </c>
      <c r="G545" s="178">
        <f t="shared" si="43"/>
        <v>8.2417562105188438</v>
      </c>
      <c r="H545" s="178">
        <f>MAX(0,(B545-10.64)*Assumptions!$C$2)</f>
        <v>0</v>
      </c>
      <c r="I545" s="178">
        <f>MAX(0,(D545-10.64)*Assumptions!$C$2)</f>
        <v>0</v>
      </c>
      <c r="J545" s="178">
        <f>MAX(0,(E545-10.64)*Assumptions!$C$2)</f>
        <v>0</v>
      </c>
      <c r="K545" s="178">
        <f>MAX(0,(F545-10.64)*Assumptions!$C$2)</f>
        <v>0</v>
      </c>
    </row>
    <row r="546" spans="1:11">
      <c r="A546" s="175">
        <v>45680.583333333336</v>
      </c>
      <c r="B546" s="176">
        <v>6.7170870113493066</v>
      </c>
      <c r="C546" s="177">
        <f t="shared" si="41"/>
        <v>1.3500411459169492E-4</v>
      </c>
      <c r="D546" s="178">
        <f t="shared" si="42"/>
        <v>7.0335869439075216</v>
      </c>
      <c r="E546" s="178">
        <f t="shared" si="43"/>
        <v>7.3649999194470306</v>
      </c>
      <c r="F546" s="178">
        <f t="shared" si="43"/>
        <v>7.7120286201111288</v>
      </c>
      <c r="G546" s="178">
        <f t="shared" si="43"/>
        <v>8.0754088374625006</v>
      </c>
      <c r="H546" s="178">
        <f>MAX(0,(B546-10.64)*Assumptions!$C$2)</f>
        <v>0</v>
      </c>
      <c r="I546" s="178">
        <f>MAX(0,(D546-10.64)*Assumptions!$C$2)</f>
        <v>0</v>
      </c>
      <c r="J546" s="178">
        <f>MAX(0,(E546-10.64)*Assumptions!$C$2)</f>
        <v>0</v>
      </c>
      <c r="K546" s="178">
        <f>MAX(0,(F546-10.64)*Assumptions!$C$2)</f>
        <v>0</v>
      </c>
    </row>
    <row r="547" spans="1:11">
      <c r="A547" s="175">
        <v>45680.625</v>
      </c>
      <c r="B547" s="176">
        <v>6.6038776796973524</v>
      </c>
      <c r="C547" s="177">
        <f t="shared" si="41"/>
        <v>1.3272876434576749E-4</v>
      </c>
      <c r="D547" s="178">
        <f t="shared" si="42"/>
        <v>6.9150433437293053</v>
      </c>
      <c r="E547" s="178">
        <f t="shared" si="43"/>
        <v>7.2408707073215197</v>
      </c>
      <c r="F547" s="178">
        <f t="shared" si="43"/>
        <v>7.5820506096598184</v>
      </c>
      <c r="G547" s="178">
        <f t="shared" si="43"/>
        <v>7.9393064413254928</v>
      </c>
      <c r="H547" s="178">
        <f>MAX(0,(B547-10.64)*Assumptions!$C$2)</f>
        <v>0</v>
      </c>
      <c r="I547" s="178">
        <f>MAX(0,(D547-10.64)*Assumptions!$C$2)</f>
        <v>0</v>
      </c>
      <c r="J547" s="178">
        <f>MAX(0,(E547-10.64)*Assumptions!$C$2)</f>
        <v>0</v>
      </c>
      <c r="K547" s="178">
        <f>MAX(0,(F547-10.64)*Assumptions!$C$2)</f>
        <v>0</v>
      </c>
    </row>
    <row r="548" spans="1:11">
      <c r="A548" s="175">
        <v>45680.666666666664</v>
      </c>
      <c r="B548" s="176">
        <v>6.6164564943253472</v>
      </c>
      <c r="C548" s="177">
        <f t="shared" si="41"/>
        <v>1.3298158103975942E-4</v>
      </c>
      <c r="D548" s="178">
        <f t="shared" si="42"/>
        <v>6.9282148548602178</v>
      </c>
      <c r="E548" s="178">
        <f t="shared" si="43"/>
        <v>7.2546628420021317</v>
      </c>
      <c r="F548" s="178">
        <f t="shared" si="43"/>
        <v>7.5964926108210742</v>
      </c>
      <c r="G548" s="178">
        <f t="shared" si="43"/>
        <v>7.95442892978516</v>
      </c>
      <c r="H548" s="178">
        <f>MAX(0,(B548-10.64)*Assumptions!$C$2)</f>
        <v>0</v>
      </c>
      <c r="I548" s="178">
        <f>MAX(0,(D548-10.64)*Assumptions!$C$2)</f>
        <v>0</v>
      </c>
      <c r="J548" s="178">
        <f>MAX(0,(E548-10.64)*Assumptions!$C$2)</f>
        <v>0</v>
      </c>
      <c r="K548" s="178">
        <f>MAX(0,(F548-10.64)*Assumptions!$C$2)</f>
        <v>0</v>
      </c>
    </row>
    <row r="549" spans="1:11">
      <c r="A549" s="175">
        <v>45680.708333333336</v>
      </c>
      <c r="B549" s="176">
        <v>7.2328184110971003</v>
      </c>
      <c r="C549" s="177">
        <f t="shared" si="41"/>
        <v>1.4536959904536438E-4</v>
      </c>
      <c r="D549" s="178">
        <f t="shared" si="42"/>
        <v>7.573618900274953</v>
      </c>
      <c r="E549" s="178">
        <f t="shared" si="43"/>
        <v>7.9304774413521395</v>
      </c>
      <c r="F549" s="178">
        <f t="shared" si="43"/>
        <v>8.3041506677226575</v>
      </c>
      <c r="G549" s="178">
        <f t="shared" si="43"/>
        <v>8.6954308643088716</v>
      </c>
      <c r="H549" s="178">
        <f>MAX(0,(B549-10.64)*Assumptions!$C$2)</f>
        <v>0</v>
      </c>
      <c r="I549" s="178">
        <f>MAX(0,(D549-10.64)*Assumptions!$C$2)</f>
        <v>0</v>
      </c>
      <c r="J549" s="178">
        <f>MAX(0,(E549-10.64)*Assumptions!$C$2)</f>
        <v>0</v>
      </c>
      <c r="K549" s="178">
        <f>MAX(0,(F549-10.64)*Assumptions!$C$2)</f>
        <v>0</v>
      </c>
    </row>
    <row r="550" spans="1:11">
      <c r="A550" s="175">
        <v>45680.75</v>
      </c>
      <c r="B550" s="176">
        <v>7.6101828499369484</v>
      </c>
      <c r="C550" s="177">
        <f t="shared" si="41"/>
        <v>1.5295409986512251E-4</v>
      </c>
      <c r="D550" s="178">
        <f t="shared" si="42"/>
        <v>7.9687642342023404</v>
      </c>
      <c r="E550" s="178">
        <f t="shared" si="43"/>
        <v>8.3442414817705117</v>
      </c>
      <c r="F550" s="178">
        <f t="shared" si="43"/>
        <v>8.7374107025603607</v>
      </c>
      <c r="G550" s="178">
        <f t="shared" si="43"/>
        <v>9.1491055180988994</v>
      </c>
      <c r="H550" s="178">
        <f>MAX(0,(B550-10.64)*Assumptions!$C$2)</f>
        <v>0</v>
      </c>
      <c r="I550" s="178">
        <f>MAX(0,(D550-10.64)*Assumptions!$C$2)</f>
        <v>0</v>
      </c>
      <c r="J550" s="178">
        <f>MAX(0,(E550-10.64)*Assumptions!$C$2)</f>
        <v>0</v>
      </c>
      <c r="K550" s="178">
        <f>MAX(0,(F550-10.64)*Assumptions!$C$2)</f>
        <v>0</v>
      </c>
    </row>
    <row r="551" spans="1:11">
      <c r="A551" s="175">
        <v>45680.791666666664</v>
      </c>
      <c r="B551" s="176">
        <v>7.5472887767969734</v>
      </c>
      <c r="C551" s="177">
        <f t="shared" si="41"/>
        <v>1.5169001639516282E-4</v>
      </c>
      <c r="D551" s="178">
        <f t="shared" si="42"/>
        <v>7.902906678547776</v>
      </c>
      <c r="E551" s="178">
        <f t="shared" si="43"/>
        <v>8.2752808083674498</v>
      </c>
      <c r="F551" s="178">
        <f t="shared" ref="E551:G579" si="44">F$2*$C551</f>
        <v>8.6652006967540771</v>
      </c>
      <c r="G551" s="178">
        <f t="shared" si="44"/>
        <v>9.0734930758005614</v>
      </c>
      <c r="H551" s="178">
        <f>MAX(0,(B551-10.64)*Assumptions!$C$2)</f>
        <v>0</v>
      </c>
      <c r="I551" s="178">
        <f>MAX(0,(D551-10.64)*Assumptions!$C$2)</f>
        <v>0</v>
      </c>
      <c r="J551" s="178">
        <f>MAX(0,(E551-10.64)*Assumptions!$C$2)</f>
        <v>0</v>
      </c>
      <c r="K551" s="178">
        <f>MAX(0,(F551-10.64)*Assumptions!$C$2)</f>
        <v>0</v>
      </c>
    </row>
    <row r="552" spans="1:11">
      <c r="A552" s="175">
        <v>45680.833333333336</v>
      </c>
      <c r="B552" s="176">
        <v>7.2705548549810848</v>
      </c>
      <c r="C552" s="177">
        <f t="shared" si="41"/>
        <v>1.461280491273402E-4</v>
      </c>
      <c r="D552" s="178">
        <f t="shared" si="42"/>
        <v>7.6131334336676915</v>
      </c>
      <c r="E552" s="178">
        <f t="shared" si="44"/>
        <v>7.9718538453939773</v>
      </c>
      <c r="F552" s="178">
        <f t="shared" si="44"/>
        <v>8.3474766712064277</v>
      </c>
      <c r="G552" s="178">
        <f t="shared" si="44"/>
        <v>8.7407983296878751</v>
      </c>
      <c r="H552" s="178">
        <f>MAX(0,(B552-10.64)*Assumptions!$C$2)</f>
        <v>0</v>
      </c>
      <c r="I552" s="178">
        <f>MAX(0,(D552-10.64)*Assumptions!$C$2)</f>
        <v>0</v>
      </c>
      <c r="J552" s="178">
        <f>MAX(0,(E552-10.64)*Assumptions!$C$2)</f>
        <v>0</v>
      </c>
      <c r="K552" s="178">
        <f>MAX(0,(F552-10.64)*Assumptions!$C$2)</f>
        <v>0</v>
      </c>
    </row>
    <row r="553" spans="1:11">
      <c r="A553" s="175">
        <v>45680.875</v>
      </c>
      <c r="B553" s="176">
        <v>7.2579760403530891</v>
      </c>
      <c r="C553" s="177">
        <f t="shared" si="41"/>
        <v>1.4587523243334824E-4</v>
      </c>
      <c r="D553" s="178">
        <f t="shared" si="42"/>
        <v>7.599961922536778</v>
      </c>
      <c r="E553" s="178">
        <f t="shared" si="44"/>
        <v>7.9580617107133635</v>
      </c>
      <c r="F553" s="178">
        <f t="shared" si="44"/>
        <v>8.3330346700451692</v>
      </c>
      <c r="G553" s="178">
        <f t="shared" si="44"/>
        <v>8.7256758412282061</v>
      </c>
      <c r="H553" s="178">
        <f>MAX(0,(B553-10.64)*Assumptions!$C$2)</f>
        <v>0</v>
      </c>
      <c r="I553" s="178">
        <f>MAX(0,(D553-10.64)*Assumptions!$C$2)</f>
        <v>0</v>
      </c>
      <c r="J553" s="178">
        <f>MAX(0,(E553-10.64)*Assumptions!$C$2)</f>
        <v>0</v>
      </c>
      <c r="K553" s="178">
        <f>MAX(0,(F553-10.64)*Assumptions!$C$2)</f>
        <v>0</v>
      </c>
    </row>
    <row r="554" spans="1:11">
      <c r="A554" s="175">
        <v>45680.916666666664</v>
      </c>
      <c r="B554" s="176">
        <v>6.8931904161412367</v>
      </c>
      <c r="C554" s="177">
        <f t="shared" si="41"/>
        <v>1.3854354830758207E-4</v>
      </c>
      <c r="D554" s="178">
        <f t="shared" si="42"/>
        <v>7.2179880997403041</v>
      </c>
      <c r="E554" s="178">
        <f t="shared" si="44"/>
        <v>7.5580898049756051</v>
      </c>
      <c r="F554" s="178">
        <f t="shared" si="44"/>
        <v>7.9142166363687245</v>
      </c>
      <c r="G554" s="178">
        <f t="shared" si="44"/>
        <v>8.2871236758978473</v>
      </c>
      <c r="H554" s="178">
        <f>MAX(0,(B554-10.64)*Assumptions!$C$2)</f>
        <v>0</v>
      </c>
      <c r="I554" s="178">
        <f>MAX(0,(D554-10.64)*Assumptions!$C$2)</f>
        <v>0</v>
      </c>
      <c r="J554" s="178">
        <f>MAX(0,(E554-10.64)*Assumptions!$C$2)</f>
        <v>0</v>
      </c>
      <c r="K554" s="178">
        <f>MAX(0,(F554-10.64)*Assumptions!$C$2)</f>
        <v>0</v>
      </c>
    </row>
    <row r="555" spans="1:11">
      <c r="A555" s="175">
        <v>45680.958333333336</v>
      </c>
      <c r="B555" s="176">
        <v>6.440353089533418</v>
      </c>
      <c r="C555" s="177">
        <f t="shared" si="41"/>
        <v>1.2944214732387227E-4</v>
      </c>
      <c r="D555" s="178">
        <f t="shared" si="42"/>
        <v>6.7438136990274353</v>
      </c>
      <c r="E555" s="178">
        <f t="shared" si="44"/>
        <v>7.0615729564735572</v>
      </c>
      <c r="F555" s="178">
        <f t="shared" si="44"/>
        <v>7.3943045945634784</v>
      </c>
      <c r="G555" s="178">
        <f t="shared" si="44"/>
        <v>7.7427140913498125</v>
      </c>
      <c r="H555" s="178">
        <f>MAX(0,(B555-10.64)*Assumptions!$C$2)</f>
        <v>0</v>
      </c>
      <c r="I555" s="178">
        <f>MAX(0,(D555-10.64)*Assumptions!$C$2)</f>
        <v>0</v>
      </c>
      <c r="J555" s="178">
        <f>MAX(0,(E555-10.64)*Assumptions!$C$2)</f>
        <v>0</v>
      </c>
      <c r="K555" s="178">
        <f>MAX(0,(F555-10.64)*Assumptions!$C$2)</f>
        <v>0</v>
      </c>
    </row>
    <row r="556" spans="1:11">
      <c r="A556" s="175">
        <v>45681</v>
      </c>
      <c r="B556" s="176">
        <v>5.7610970996216899</v>
      </c>
      <c r="C556" s="177">
        <f t="shared" si="41"/>
        <v>1.1579004584830761E-4</v>
      </c>
      <c r="D556" s="178">
        <f t="shared" si="42"/>
        <v>6.0325520979581357</v>
      </c>
      <c r="E556" s="178">
        <f t="shared" si="44"/>
        <v>6.3167976837204867</v>
      </c>
      <c r="F556" s="178">
        <f t="shared" si="44"/>
        <v>6.6144365318556115</v>
      </c>
      <c r="G556" s="178">
        <f t="shared" si="44"/>
        <v>6.9260997145277621</v>
      </c>
      <c r="H556" s="178">
        <f>MAX(0,(B556-10.64)*Assumptions!$C$2)</f>
        <v>0</v>
      </c>
      <c r="I556" s="178">
        <f>MAX(0,(D556-10.64)*Assumptions!$C$2)</f>
        <v>0</v>
      </c>
      <c r="J556" s="178">
        <f>MAX(0,(E556-10.64)*Assumptions!$C$2)</f>
        <v>0</v>
      </c>
      <c r="K556" s="178">
        <f>MAX(0,(F556-10.64)*Assumptions!$C$2)</f>
        <v>0</v>
      </c>
    </row>
    <row r="557" spans="1:11">
      <c r="A557" s="175">
        <v>45681.041666666664</v>
      </c>
      <c r="B557" s="176">
        <v>5.4340479192938211</v>
      </c>
      <c r="C557" s="177">
        <f t="shared" si="41"/>
        <v>1.0921681180451724E-4</v>
      </c>
      <c r="D557" s="178">
        <f t="shared" si="42"/>
        <v>5.6900928085543994</v>
      </c>
      <c r="E557" s="178">
        <f t="shared" si="44"/>
        <v>5.9582021820245643</v>
      </c>
      <c r="F557" s="178">
        <f t="shared" si="44"/>
        <v>6.2389445016629352</v>
      </c>
      <c r="G557" s="178">
        <f t="shared" si="44"/>
        <v>6.532915014576405</v>
      </c>
      <c r="H557" s="178">
        <f>MAX(0,(B557-10.64)*Assumptions!$C$2)</f>
        <v>0</v>
      </c>
      <c r="I557" s="178">
        <f>MAX(0,(D557-10.64)*Assumptions!$C$2)</f>
        <v>0</v>
      </c>
      <c r="J557" s="178">
        <f>MAX(0,(E557-10.64)*Assumptions!$C$2)</f>
        <v>0</v>
      </c>
      <c r="K557" s="178">
        <f>MAX(0,(F557-10.64)*Assumptions!$C$2)</f>
        <v>0</v>
      </c>
    </row>
    <row r="558" spans="1:11">
      <c r="A558" s="175">
        <v>45681.083333333336</v>
      </c>
      <c r="B558" s="176">
        <v>4.9686317780580076</v>
      </c>
      <c r="C558" s="177">
        <f t="shared" si="41"/>
        <v>9.9862594126815522E-5</v>
      </c>
      <c r="D558" s="178">
        <f t="shared" si="42"/>
        <v>5.202746896710619</v>
      </c>
      <c r="E558" s="178">
        <f t="shared" si="44"/>
        <v>5.4478931988419044</v>
      </c>
      <c r="F558" s="178">
        <f t="shared" si="44"/>
        <v>5.7045904586964333</v>
      </c>
      <c r="G558" s="178">
        <f t="shared" si="44"/>
        <v>5.973382941568703</v>
      </c>
      <c r="H558" s="178">
        <f>MAX(0,(B558-10.64)*Assumptions!$C$2)</f>
        <v>0</v>
      </c>
      <c r="I558" s="178">
        <f>MAX(0,(D558-10.64)*Assumptions!$C$2)</f>
        <v>0</v>
      </c>
      <c r="J558" s="178">
        <f>MAX(0,(E558-10.64)*Assumptions!$C$2)</f>
        <v>0</v>
      </c>
      <c r="K558" s="178">
        <f>MAX(0,(F558-10.64)*Assumptions!$C$2)</f>
        <v>0</v>
      </c>
    </row>
    <row r="559" spans="1:11">
      <c r="A559" s="175">
        <v>45681.125</v>
      </c>
      <c r="B559" s="176">
        <v>4.8554224464060534</v>
      </c>
      <c r="C559" s="177">
        <f t="shared" si="41"/>
        <v>9.7587243880888086E-5</v>
      </c>
      <c r="D559" s="178">
        <f t="shared" si="42"/>
        <v>5.0842032965324027</v>
      </c>
      <c r="E559" s="178">
        <f t="shared" si="44"/>
        <v>5.3237639867163926</v>
      </c>
      <c r="F559" s="178">
        <f t="shared" si="44"/>
        <v>5.5746124482451229</v>
      </c>
      <c r="G559" s="178">
        <f t="shared" si="44"/>
        <v>5.8372805454316952</v>
      </c>
      <c r="H559" s="178">
        <f>MAX(0,(B559-10.64)*Assumptions!$C$2)</f>
        <v>0</v>
      </c>
      <c r="I559" s="178">
        <f>MAX(0,(D559-10.64)*Assumptions!$C$2)</f>
        <v>0</v>
      </c>
      <c r="J559" s="178">
        <f>MAX(0,(E559-10.64)*Assumptions!$C$2)</f>
        <v>0</v>
      </c>
      <c r="K559" s="178">
        <f>MAX(0,(F559-10.64)*Assumptions!$C$2)</f>
        <v>0</v>
      </c>
    </row>
    <row r="560" spans="1:11">
      <c r="A560" s="175">
        <v>45681.166666666664</v>
      </c>
      <c r="B560" s="176">
        <v>4.8554224464060534</v>
      </c>
      <c r="C560" s="177">
        <f t="shared" si="41"/>
        <v>9.7587243880888086E-5</v>
      </c>
      <c r="D560" s="178">
        <f t="shared" si="42"/>
        <v>5.0842032965324027</v>
      </c>
      <c r="E560" s="178">
        <f t="shared" si="44"/>
        <v>5.3237639867163926</v>
      </c>
      <c r="F560" s="178">
        <f t="shared" si="44"/>
        <v>5.5746124482451229</v>
      </c>
      <c r="G560" s="178">
        <f t="shared" si="44"/>
        <v>5.8372805454316952</v>
      </c>
      <c r="H560" s="178">
        <f>MAX(0,(B560-10.64)*Assumptions!$C$2)</f>
        <v>0</v>
      </c>
      <c r="I560" s="178">
        <f>MAX(0,(D560-10.64)*Assumptions!$C$2)</f>
        <v>0</v>
      </c>
      <c r="J560" s="178">
        <f>MAX(0,(E560-10.64)*Assumptions!$C$2)</f>
        <v>0</v>
      </c>
      <c r="K560" s="178">
        <f>MAX(0,(F560-10.64)*Assumptions!$C$2)</f>
        <v>0</v>
      </c>
    </row>
    <row r="561" spans="1:11">
      <c r="A561" s="175">
        <v>45681.208333333336</v>
      </c>
      <c r="B561" s="176">
        <v>4.8554224464060534</v>
      </c>
      <c r="C561" s="177">
        <f t="shared" si="41"/>
        <v>9.7587243880888086E-5</v>
      </c>
      <c r="D561" s="178">
        <f t="shared" si="42"/>
        <v>5.0842032965324027</v>
      </c>
      <c r="E561" s="178">
        <f t="shared" si="44"/>
        <v>5.3237639867163926</v>
      </c>
      <c r="F561" s="178">
        <f t="shared" si="44"/>
        <v>5.5746124482451229</v>
      </c>
      <c r="G561" s="178">
        <f t="shared" si="44"/>
        <v>5.8372805454316952</v>
      </c>
      <c r="H561" s="178">
        <f>MAX(0,(B561-10.64)*Assumptions!$C$2)</f>
        <v>0</v>
      </c>
      <c r="I561" s="178">
        <f>MAX(0,(D561-10.64)*Assumptions!$C$2)</f>
        <v>0</v>
      </c>
      <c r="J561" s="178">
        <f>MAX(0,(E561-10.64)*Assumptions!$C$2)</f>
        <v>0</v>
      </c>
      <c r="K561" s="178">
        <f>MAX(0,(F561-10.64)*Assumptions!$C$2)</f>
        <v>0</v>
      </c>
    </row>
    <row r="562" spans="1:11">
      <c r="A562" s="175">
        <v>45681.25</v>
      </c>
      <c r="B562" s="176">
        <v>5.0692622950819679</v>
      </c>
      <c r="C562" s="177">
        <f t="shared" si="41"/>
        <v>1.0188512767875104E-4</v>
      </c>
      <c r="D562" s="178">
        <f t="shared" si="42"/>
        <v>5.3081189857579236</v>
      </c>
      <c r="E562" s="178">
        <f t="shared" si="44"/>
        <v>5.5582302762868041</v>
      </c>
      <c r="F562" s="178">
        <f t="shared" si="44"/>
        <v>5.8201264679864888</v>
      </c>
      <c r="G562" s="178">
        <f t="shared" si="44"/>
        <v>6.0943628492460444</v>
      </c>
      <c r="H562" s="178">
        <f>MAX(0,(B562-10.64)*Assumptions!$C$2)</f>
        <v>0</v>
      </c>
      <c r="I562" s="178">
        <f>MAX(0,(D562-10.64)*Assumptions!$C$2)</f>
        <v>0</v>
      </c>
      <c r="J562" s="178">
        <f>MAX(0,(E562-10.64)*Assumptions!$C$2)</f>
        <v>0</v>
      </c>
      <c r="K562" s="178">
        <f>MAX(0,(F562-10.64)*Assumptions!$C$2)</f>
        <v>0</v>
      </c>
    </row>
    <row r="563" spans="1:11">
      <c r="A563" s="175">
        <v>45681.291666666664</v>
      </c>
      <c r="B563" s="176">
        <v>5.7988335435056753</v>
      </c>
      <c r="C563" s="177">
        <f t="shared" si="41"/>
        <v>1.1654849593028345E-4</v>
      </c>
      <c r="D563" s="178">
        <f t="shared" si="42"/>
        <v>6.072066631350876</v>
      </c>
      <c r="E563" s="178">
        <f t="shared" si="44"/>
        <v>6.3581740877623245</v>
      </c>
      <c r="F563" s="178">
        <f t="shared" si="44"/>
        <v>6.6577625353393834</v>
      </c>
      <c r="G563" s="178">
        <f t="shared" si="44"/>
        <v>6.9714671799067656</v>
      </c>
      <c r="H563" s="178">
        <f>MAX(0,(B563-10.64)*Assumptions!$C$2)</f>
        <v>0</v>
      </c>
      <c r="I563" s="178">
        <f>MAX(0,(D563-10.64)*Assumptions!$C$2)</f>
        <v>0</v>
      </c>
      <c r="J563" s="178">
        <f>MAX(0,(E563-10.64)*Assumptions!$C$2)</f>
        <v>0</v>
      </c>
      <c r="K563" s="178">
        <f>MAX(0,(F563-10.64)*Assumptions!$C$2)</f>
        <v>0</v>
      </c>
    </row>
    <row r="564" spans="1:11">
      <c r="A564" s="175">
        <v>45681.333333333336</v>
      </c>
      <c r="B564" s="176">
        <v>6.3145649432534672</v>
      </c>
      <c r="C564" s="177">
        <f t="shared" si="41"/>
        <v>1.2691398038395288E-4</v>
      </c>
      <c r="D564" s="178">
        <f t="shared" si="42"/>
        <v>6.6120985877183056</v>
      </c>
      <c r="E564" s="178">
        <f t="shared" si="44"/>
        <v>6.9236516096674317</v>
      </c>
      <c r="F564" s="178">
        <f t="shared" si="44"/>
        <v>7.2498845829509095</v>
      </c>
      <c r="G564" s="178">
        <f t="shared" si="44"/>
        <v>7.5914892067531357</v>
      </c>
      <c r="H564" s="178">
        <f>MAX(0,(B564-10.64)*Assumptions!$C$2)</f>
        <v>0</v>
      </c>
      <c r="I564" s="178">
        <f>MAX(0,(D564-10.64)*Assumptions!$C$2)</f>
        <v>0</v>
      </c>
      <c r="J564" s="178">
        <f>MAX(0,(E564-10.64)*Assumptions!$C$2)</f>
        <v>0</v>
      </c>
      <c r="K564" s="178">
        <f>MAX(0,(F564-10.64)*Assumptions!$C$2)</f>
        <v>0</v>
      </c>
    </row>
    <row r="565" spans="1:11">
      <c r="A565" s="175">
        <v>45681.375</v>
      </c>
      <c r="B565" s="176">
        <v>6.440353089533418</v>
      </c>
      <c r="C565" s="177">
        <f t="shared" si="41"/>
        <v>1.2944214732387227E-4</v>
      </c>
      <c r="D565" s="178">
        <f t="shared" si="42"/>
        <v>6.7438136990274353</v>
      </c>
      <c r="E565" s="178">
        <f t="shared" si="44"/>
        <v>7.0615729564735572</v>
      </c>
      <c r="F565" s="178">
        <f t="shared" si="44"/>
        <v>7.3943045945634784</v>
      </c>
      <c r="G565" s="178">
        <f t="shared" si="44"/>
        <v>7.7427140913498125</v>
      </c>
      <c r="H565" s="178">
        <f>MAX(0,(B565-10.64)*Assumptions!$C$2)</f>
        <v>0</v>
      </c>
      <c r="I565" s="178">
        <f>MAX(0,(D565-10.64)*Assumptions!$C$2)</f>
        <v>0</v>
      </c>
      <c r="J565" s="178">
        <f>MAX(0,(E565-10.64)*Assumptions!$C$2)</f>
        <v>0</v>
      </c>
      <c r="K565" s="178">
        <f>MAX(0,(F565-10.64)*Assumptions!$C$2)</f>
        <v>0</v>
      </c>
    </row>
    <row r="566" spans="1:11">
      <c r="A566" s="175">
        <v>45681.416666666664</v>
      </c>
      <c r="B566" s="176">
        <v>6.7296658259773015</v>
      </c>
      <c r="C566" s="177">
        <f t="shared" si="41"/>
        <v>1.3525693128568685E-4</v>
      </c>
      <c r="D566" s="178">
        <f t="shared" si="42"/>
        <v>7.0467584550384341</v>
      </c>
      <c r="E566" s="178">
        <f t="shared" si="44"/>
        <v>7.3787920541276426</v>
      </c>
      <c r="F566" s="178">
        <f t="shared" si="44"/>
        <v>7.7264706212723855</v>
      </c>
      <c r="G566" s="178">
        <f t="shared" si="44"/>
        <v>8.0905313259221678</v>
      </c>
      <c r="H566" s="178">
        <f>MAX(0,(B566-10.64)*Assumptions!$C$2)</f>
        <v>0</v>
      </c>
      <c r="I566" s="178">
        <f>MAX(0,(D566-10.64)*Assumptions!$C$2)</f>
        <v>0</v>
      </c>
      <c r="J566" s="178">
        <f>MAX(0,(E566-10.64)*Assumptions!$C$2)</f>
        <v>0</v>
      </c>
      <c r="K566" s="178">
        <f>MAX(0,(F566-10.64)*Assumptions!$C$2)</f>
        <v>0</v>
      </c>
    </row>
    <row r="567" spans="1:11">
      <c r="A567" s="175">
        <v>45681.458333333336</v>
      </c>
      <c r="B567" s="176">
        <v>6.5661412358133671</v>
      </c>
      <c r="C567" s="177">
        <f t="shared" si="41"/>
        <v>1.3197031426379166E-4</v>
      </c>
      <c r="D567" s="178">
        <f t="shared" si="42"/>
        <v>6.8755288103365659</v>
      </c>
      <c r="E567" s="178">
        <f t="shared" si="44"/>
        <v>7.1994943032796819</v>
      </c>
      <c r="F567" s="178">
        <f t="shared" si="44"/>
        <v>7.5387246061760473</v>
      </c>
      <c r="G567" s="178">
        <f t="shared" si="44"/>
        <v>7.8939389759464893</v>
      </c>
      <c r="H567" s="178">
        <f>MAX(0,(B567-10.64)*Assumptions!$C$2)</f>
        <v>0</v>
      </c>
      <c r="I567" s="178">
        <f>MAX(0,(D567-10.64)*Assumptions!$C$2)</f>
        <v>0</v>
      </c>
      <c r="J567" s="178">
        <f>MAX(0,(E567-10.64)*Assumptions!$C$2)</f>
        <v>0</v>
      </c>
      <c r="K567" s="178">
        <f>MAX(0,(F567-10.64)*Assumptions!$C$2)</f>
        <v>0</v>
      </c>
    </row>
    <row r="568" spans="1:11">
      <c r="A568" s="175">
        <v>45681.5</v>
      </c>
      <c r="B568" s="176">
        <v>6.691929382093317</v>
      </c>
      <c r="C568" s="177">
        <f t="shared" si="41"/>
        <v>1.3449848120371103E-4</v>
      </c>
      <c r="D568" s="178">
        <f t="shared" si="42"/>
        <v>7.0072439216456948</v>
      </c>
      <c r="E568" s="178">
        <f t="shared" si="44"/>
        <v>7.3374156500858057</v>
      </c>
      <c r="F568" s="178">
        <f t="shared" si="44"/>
        <v>7.6831446177886145</v>
      </c>
      <c r="G568" s="178">
        <f t="shared" si="44"/>
        <v>8.0451638605431643</v>
      </c>
      <c r="H568" s="178">
        <f>MAX(0,(B568-10.64)*Assumptions!$C$2)</f>
        <v>0</v>
      </c>
      <c r="I568" s="178">
        <f>MAX(0,(D568-10.64)*Assumptions!$C$2)</f>
        <v>0</v>
      </c>
      <c r="J568" s="178">
        <f>MAX(0,(E568-10.64)*Assumptions!$C$2)</f>
        <v>0</v>
      </c>
      <c r="K568" s="178">
        <f>MAX(0,(F568-10.64)*Assumptions!$C$2)</f>
        <v>0</v>
      </c>
    </row>
    <row r="569" spans="1:11">
      <c r="A569" s="175">
        <v>45681.541666666664</v>
      </c>
      <c r="B569" s="176">
        <v>6.5158259773013869</v>
      </c>
      <c r="C569" s="177">
        <f t="shared" si="41"/>
        <v>1.3095904748782389E-4</v>
      </c>
      <c r="D569" s="178">
        <f t="shared" si="42"/>
        <v>6.8228427658129123</v>
      </c>
      <c r="E569" s="178">
        <f t="shared" si="44"/>
        <v>7.1443257645572311</v>
      </c>
      <c r="F569" s="178">
        <f t="shared" si="44"/>
        <v>7.4809566015310187</v>
      </c>
      <c r="G569" s="178">
        <f t="shared" si="44"/>
        <v>7.8334490221078177</v>
      </c>
      <c r="H569" s="178">
        <f>MAX(0,(B569-10.64)*Assumptions!$C$2)</f>
        <v>0</v>
      </c>
      <c r="I569" s="178">
        <f>MAX(0,(D569-10.64)*Assumptions!$C$2)</f>
        <v>0</v>
      </c>
      <c r="J569" s="178">
        <f>MAX(0,(E569-10.64)*Assumptions!$C$2)</f>
        <v>0</v>
      </c>
      <c r="K569" s="178">
        <f>MAX(0,(F569-10.64)*Assumptions!$C$2)</f>
        <v>0</v>
      </c>
    </row>
    <row r="570" spans="1:11">
      <c r="A570" s="175">
        <v>45681.583333333336</v>
      </c>
      <c r="B570" s="176">
        <v>6.2516708701134931</v>
      </c>
      <c r="C570" s="177">
        <f t="shared" si="41"/>
        <v>1.2564989691399319E-4</v>
      </c>
      <c r="D570" s="178">
        <f t="shared" si="42"/>
        <v>6.5462410320637412</v>
      </c>
      <c r="E570" s="178">
        <f t="shared" si="44"/>
        <v>6.8546909362643706</v>
      </c>
      <c r="F570" s="178">
        <f t="shared" si="44"/>
        <v>7.177674577144626</v>
      </c>
      <c r="G570" s="178">
        <f t="shared" si="44"/>
        <v>7.5158767644547977</v>
      </c>
      <c r="H570" s="178">
        <f>MAX(0,(B570-10.64)*Assumptions!$C$2)</f>
        <v>0</v>
      </c>
      <c r="I570" s="178">
        <f>MAX(0,(D570-10.64)*Assumptions!$C$2)</f>
        <v>0</v>
      </c>
      <c r="J570" s="178">
        <f>MAX(0,(E570-10.64)*Assumptions!$C$2)</f>
        <v>0</v>
      </c>
      <c r="K570" s="178">
        <f>MAX(0,(F570-10.64)*Assumptions!$C$2)</f>
        <v>0</v>
      </c>
    </row>
    <row r="571" spans="1:11">
      <c r="A571" s="175">
        <v>45681.625</v>
      </c>
      <c r="B571" s="176">
        <v>6.2516708701134931</v>
      </c>
      <c r="C571" s="177">
        <f t="shared" si="41"/>
        <v>1.2564989691399319E-4</v>
      </c>
      <c r="D571" s="178">
        <f t="shared" si="42"/>
        <v>6.5462410320637412</v>
      </c>
      <c r="E571" s="178">
        <f t="shared" si="44"/>
        <v>6.8546909362643706</v>
      </c>
      <c r="F571" s="178">
        <f t="shared" si="44"/>
        <v>7.177674577144626</v>
      </c>
      <c r="G571" s="178">
        <f t="shared" si="44"/>
        <v>7.5158767644547977</v>
      </c>
      <c r="H571" s="178">
        <f>MAX(0,(B571-10.64)*Assumptions!$C$2)</f>
        <v>0</v>
      </c>
      <c r="I571" s="178">
        <f>MAX(0,(D571-10.64)*Assumptions!$C$2)</f>
        <v>0</v>
      </c>
      <c r="J571" s="178">
        <f>MAX(0,(E571-10.64)*Assumptions!$C$2)</f>
        <v>0</v>
      </c>
      <c r="K571" s="178">
        <f>MAX(0,(F571-10.64)*Assumptions!$C$2)</f>
        <v>0</v>
      </c>
    </row>
    <row r="572" spans="1:11">
      <c r="A572" s="175">
        <v>45681.666666666664</v>
      </c>
      <c r="B572" s="176">
        <v>6.440353089533418</v>
      </c>
      <c r="C572" s="177">
        <f t="shared" si="41"/>
        <v>1.2944214732387227E-4</v>
      </c>
      <c r="D572" s="178">
        <f t="shared" si="42"/>
        <v>6.7438136990274353</v>
      </c>
      <c r="E572" s="178">
        <f t="shared" si="44"/>
        <v>7.0615729564735572</v>
      </c>
      <c r="F572" s="178">
        <f t="shared" si="44"/>
        <v>7.3943045945634784</v>
      </c>
      <c r="G572" s="178">
        <f t="shared" si="44"/>
        <v>7.7427140913498125</v>
      </c>
      <c r="H572" s="178">
        <f>MAX(0,(B572-10.64)*Assumptions!$C$2)</f>
        <v>0</v>
      </c>
      <c r="I572" s="178">
        <f>MAX(0,(D572-10.64)*Assumptions!$C$2)</f>
        <v>0</v>
      </c>
      <c r="J572" s="178">
        <f>MAX(0,(E572-10.64)*Assumptions!$C$2)</f>
        <v>0</v>
      </c>
      <c r="K572" s="178">
        <f>MAX(0,(F572-10.64)*Assumptions!$C$2)</f>
        <v>0</v>
      </c>
    </row>
    <row r="573" spans="1:11">
      <c r="A573" s="175">
        <v>45681.708333333336</v>
      </c>
      <c r="B573" s="176">
        <v>6.9309268600252203</v>
      </c>
      <c r="C573" s="177">
        <f t="shared" si="41"/>
        <v>1.3930199838955784E-4</v>
      </c>
      <c r="D573" s="178">
        <f t="shared" si="42"/>
        <v>7.2575026331330399</v>
      </c>
      <c r="E573" s="178">
        <f t="shared" si="44"/>
        <v>7.5994662090174403</v>
      </c>
      <c r="F573" s="178">
        <f t="shared" si="44"/>
        <v>7.9575426398524929</v>
      </c>
      <c r="G573" s="178">
        <f t="shared" si="44"/>
        <v>8.3324911412768472</v>
      </c>
      <c r="H573" s="178">
        <f>MAX(0,(B573-10.64)*Assumptions!$C$2)</f>
        <v>0</v>
      </c>
      <c r="I573" s="178">
        <f>MAX(0,(D573-10.64)*Assumptions!$C$2)</f>
        <v>0</v>
      </c>
      <c r="J573" s="178">
        <f>MAX(0,(E573-10.64)*Assumptions!$C$2)</f>
        <v>0</v>
      </c>
      <c r="K573" s="178">
        <f>MAX(0,(F573-10.64)*Assumptions!$C$2)</f>
        <v>0</v>
      </c>
    </row>
    <row r="574" spans="1:11">
      <c r="A574" s="175">
        <v>45681.75</v>
      </c>
      <c r="B574" s="176">
        <v>7.3711853720050451</v>
      </c>
      <c r="C574" s="177">
        <f t="shared" si="41"/>
        <v>1.481505826792757E-4</v>
      </c>
      <c r="D574" s="178">
        <f t="shared" si="42"/>
        <v>7.7185055227149952</v>
      </c>
      <c r="E574" s="178">
        <f t="shared" si="44"/>
        <v>8.0821909228388762</v>
      </c>
      <c r="F574" s="178">
        <f t="shared" si="44"/>
        <v>8.4630126804964831</v>
      </c>
      <c r="G574" s="178">
        <f t="shared" si="44"/>
        <v>8.8617782373652165</v>
      </c>
      <c r="H574" s="178">
        <f>MAX(0,(B574-10.64)*Assumptions!$C$2)</f>
        <v>0</v>
      </c>
      <c r="I574" s="178">
        <f>MAX(0,(D574-10.64)*Assumptions!$C$2)</f>
        <v>0</v>
      </c>
      <c r="J574" s="178">
        <f>MAX(0,(E574-10.64)*Assumptions!$C$2)</f>
        <v>0</v>
      </c>
      <c r="K574" s="178">
        <f>MAX(0,(F574-10.64)*Assumptions!$C$2)</f>
        <v>0</v>
      </c>
    </row>
    <row r="575" spans="1:11">
      <c r="A575" s="175">
        <v>45681.791666666664</v>
      </c>
      <c r="B575" s="176">
        <v>7.4592370744010088</v>
      </c>
      <c r="C575" s="177">
        <f t="shared" si="41"/>
        <v>1.4992029953721925E-4</v>
      </c>
      <c r="D575" s="178">
        <f t="shared" si="42"/>
        <v>7.8107061006313856</v>
      </c>
      <c r="E575" s="178">
        <f t="shared" si="44"/>
        <v>8.1787358656031621</v>
      </c>
      <c r="F575" s="178">
        <f t="shared" si="44"/>
        <v>8.5641066886252784</v>
      </c>
      <c r="G575" s="178">
        <f t="shared" si="44"/>
        <v>8.967635656582889</v>
      </c>
      <c r="H575" s="178">
        <f>MAX(0,(B575-10.64)*Assumptions!$C$2)</f>
        <v>0</v>
      </c>
      <c r="I575" s="178">
        <f>MAX(0,(D575-10.64)*Assumptions!$C$2)</f>
        <v>0</v>
      </c>
      <c r="J575" s="178">
        <f>MAX(0,(E575-10.64)*Assumptions!$C$2)</f>
        <v>0</v>
      </c>
      <c r="K575" s="178">
        <f>MAX(0,(F575-10.64)*Assumptions!$C$2)</f>
        <v>0</v>
      </c>
    </row>
    <row r="576" spans="1:11">
      <c r="A576" s="175">
        <v>45681.833333333336</v>
      </c>
      <c r="B576" s="176">
        <v>7.2202395964691055</v>
      </c>
      <c r="C576" s="177">
        <f t="shared" si="41"/>
        <v>1.4511678235137244E-4</v>
      </c>
      <c r="D576" s="178">
        <f t="shared" si="42"/>
        <v>7.5604473891440396</v>
      </c>
      <c r="E576" s="178">
        <f t="shared" si="44"/>
        <v>7.9166853066715275</v>
      </c>
      <c r="F576" s="178">
        <f t="shared" si="44"/>
        <v>8.2897086665614008</v>
      </c>
      <c r="G576" s="178">
        <f t="shared" si="44"/>
        <v>8.6803083758492043</v>
      </c>
      <c r="H576" s="178">
        <f>MAX(0,(B576-10.64)*Assumptions!$C$2)</f>
        <v>0</v>
      </c>
      <c r="I576" s="178">
        <f>MAX(0,(D576-10.64)*Assumptions!$C$2)</f>
        <v>0</v>
      </c>
      <c r="J576" s="178">
        <f>MAX(0,(E576-10.64)*Assumptions!$C$2)</f>
        <v>0</v>
      </c>
      <c r="K576" s="178">
        <f>MAX(0,(F576-10.64)*Assumptions!$C$2)</f>
        <v>0</v>
      </c>
    </row>
    <row r="577" spans="1:11">
      <c r="A577" s="175">
        <v>45681.875</v>
      </c>
      <c r="B577" s="176">
        <v>7.0189785624211858</v>
      </c>
      <c r="C577" s="177">
        <f t="shared" si="41"/>
        <v>1.4107171524750144E-4</v>
      </c>
      <c r="D577" s="178">
        <f t="shared" si="42"/>
        <v>7.3497032110494329</v>
      </c>
      <c r="E577" s="178">
        <f t="shared" si="44"/>
        <v>7.6960111517817289</v>
      </c>
      <c r="F577" s="178">
        <f t="shared" si="44"/>
        <v>8.0586366479812916</v>
      </c>
      <c r="G577" s="178">
        <f t="shared" si="44"/>
        <v>8.4383485604945232</v>
      </c>
      <c r="H577" s="178">
        <f>MAX(0,(B577-10.64)*Assumptions!$C$2)</f>
        <v>0</v>
      </c>
      <c r="I577" s="178">
        <f>MAX(0,(D577-10.64)*Assumptions!$C$2)</f>
        <v>0</v>
      </c>
      <c r="J577" s="178">
        <f>MAX(0,(E577-10.64)*Assumptions!$C$2)</f>
        <v>0</v>
      </c>
      <c r="K577" s="178">
        <f>MAX(0,(F577-10.64)*Assumptions!$C$2)</f>
        <v>0</v>
      </c>
    </row>
    <row r="578" spans="1:11">
      <c r="A578" s="175">
        <v>45681.916666666664</v>
      </c>
      <c r="B578" s="176">
        <v>7.006399747793191</v>
      </c>
      <c r="C578" s="177">
        <f t="shared" si="41"/>
        <v>1.408188985535095E-4</v>
      </c>
      <c r="D578" s="178">
        <f t="shared" si="42"/>
        <v>7.3365316999185204</v>
      </c>
      <c r="E578" s="178">
        <f t="shared" si="44"/>
        <v>7.6822190171011169</v>
      </c>
      <c r="F578" s="178">
        <f t="shared" si="44"/>
        <v>8.0441946468200349</v>
      </c>
      <c r="G578" s="178">
        <f t="shared" si="44"/>
        <v>8.423226072034856</v>
      </c>
      <c r="H578" s="178">
        <f>MAX(0,(B578-10.64)*Assumptions!$C$2)</f>
        <v>0</v>
      </c>
      <c r="I578" s="178">
        <f>MAX(0,(D578-10.64)*Assumptions!$C$2)</f>
        <v>0</v>
      </c>
      <c r="J578" s="178">
        <f>MAX(0,(E578-10.64)*Assumptions!$C$2)</f>
        <v>0</v>
      </c>
      <c r="K578" s="178">
        <f>MAX(0,(F578-10.64)*Assumptions!$C$2)</f>
        <v>0</v>
      </c>
    </row>
    <row r="579" spans="1:11">
      <c r="A579" s="175">
        <v>45681.958333333336</v>
      </c>
      <c r="B579" s="176">
        <v>6.5032471626733921</v>
      </c>
      <c r="C579" s="177">
        <f t="shared" si="41"/>
        <v>1.3070623079383195E-4</v>
      </c>
      <c r="D579" s="178">
        <f t="shared" si="42"/>
        <v>6.8096712546819997</v>
      </c>
      <c r="E579" s="178">
        <f t="shared" si="44"/>
        <v>7.1305336298766182</v>
      </c>
      <c r="F579" s="178">
        <f t="shared" si="44"/>
        <v>7.466514600369762</v>
      </c>
      <c r="G579" s="178">
        <f t="shared" si="44"/>
        <v>7.8183265336481504</v>
      </c>
      <c r="H579" s="178">
        <f>MAX(0,(B579-10.64)*Assumptions!$C$2)</f>
        <v>0</v>
      </c>
      <c r="I579" s="178">
        <f>MAX(0,(D579-10.64)*Assumptions!$C$2)</f>
        <v>0</v>
      </c>
      <c r="J579" s="178">
        <f>MAX(0,(E579-10.64)*Assumptions!$C$2)</f>
        <v>0</v>
      </c>
      <c r="K579" s="178">
        <f>MAX(0,(F579-10.64)*Assumptions!$C$2)</f>
        <v>0</v>
      </c>
    </row>
    <row r="580" spans="1:11">
      <c r="A580" s="175">
        <v>45682</v>
      </c>
      <c r="B580" s="176">
        <v>5.8365699873896597</v>
      </c>
      <c r="C580" s="177">
        <f t="shared" si="41"/>
        <v>1.1730694601225924E-4</v>
      </c>
      <c r="D580" s="178">
        <f t="shared" si="42"/>
        <v>6.1115811647436136</v>
      </c>
      <c r="E580" s="178">
        <f t="shared" ref="E580:G607" si="45">E$2*$C580</f>
        <v>6.3995504918041606</v>
      </c>
      <c r="F580" s="178">
        <f t="shared" si="45"/>
        <v>6.7010885388231527</v>
      </c>
      <c r="G580" s="178">
        <f t="shared" si="45"/>
        <v>7.0168346452857673</v>
      </c>
      <c r="H580" s="178">
        <f>MAX(0,(B580-10.64)*Assumptions!$C$2)</f>
        <v>0</v>
      </c>
      <c r="I580" s="178">
        <f>MAX(0,(D580-10.64)*Assumptions!$C$2)</f>
        <v>0</v>
      </c>
      <c r="J580" s="178">
        <f>MAX(0,(E580-10.64)*Assumptions!$C$2)</f>
        <v>0</v>
      </c>
      <c r="K580" s="178">
        <f>MAX(0,(F580-10.64)*Assumptions!$C$2)</f>
        <v>0</v>
      </c>
    </row>
    <row r="581" spans="1:11">
      <c r="A581" s="175">
        <v>45682.041666666664</v>
      </c>
      <c r="B581" s="176">
        <v>5.3711538461538462</v>
      </c>
      <c r="C581" s="177">
        <f t="shared" ref="C581:C644" si="46">B581/$B$2</f>
        <v>1.0795272833455754E-4</v>
      </c>
      <c r="D581" s="178">
        <f t="shared" si="42"/>
        <v>5.6242352528998341</v>
      </c>
      <c r="E581" s="178">
        <f t="shared" si="45"/>
        <v>5.8892415086215015</v>
      </c>
      <c r="F581" s="178">
        <f t="shared" si="45"/>
        <v>6.1667344958566508</v>
      </c>
      <c r="G581" s="178">
        <f t="shared" si="45"/>
        <v>6.4573025722780661</v>
      </c>
      <c r="H581" s="178">
        <f>MAX(0,(B581-10.64)*Assumptions!$C$2)</f>
        <v>0</v>
      </c>
      <c r="I581" s="178">
        <f>MAX(0,(D581-10.64)*Assumptions!$C$2)</f>
        <v>0</v>
      </c>
      <c r="J581" s="178">
        <f>MAX(0,(E581-10.64)*Assumptions!$C$2)</f>
        <v>0</v>
      </c>
      <c r="K581" s="178">
        <f>MAX(0,(F581-10.64)*Assumptions!$C$2)</f>
        <v>0</v>
      </c>
    </row>
    <row r="582" spans="1:11">
      <c r="A582" s="175">
        <v>45682.083333333336</v>
      </c>
      <c r="B582" s="176">
        <v>5.0566834804539722</v>
      </c>
      <c r="C582" s="177">
        <f t="shared" si="46"/>
        <v>1.0163231098475908E-4</v>
      </c>
      <c r="D582" s="178">
        <f t="shared" ref="D582:D645" si="47">D$2*$C582</f>
        <v>5.2949474746270093</v>
      </c>
      <c r="E582" s="178">
        <f t="shared" si="45"/>
        <v>5.5444381416061912</v>
      </c>
      <c r="F582" s="178">
        <f t="shared" si="45"/>
        <v>5.8056844668252312</v>
      </c>
      <c r="G582" s="178">
        <f t="shared" si="45"/>
        <v>6.0792403607863754</v>
      </c>
      <c r="H582" s="178">
        <f>MAX(0,(B582-10.64)*Assumptions!$C$2)</f>
        <v>0</v>
      </c>
      <c r="I582" s="178">
        <f>MAX(0,(D582-10.64)*Assumptions!$C$2)</f>
        <v>0</v>
      </c>
      <c r="J582" s="178">
        <f>MAX(0,(E582-10.64)*Assumptions!$C$2)</f>
        <v>0</v>
      </c>
      <c r="K582" s="178">
        <f>MAX(0,(F582-10.64)*Assumptions!$C$2)</f>
        <v>0</v>
      </c>
    </row>
    <row r="583" spans="1:11">
      <c r="A583" s="175">
        <v>45682.125</v>
      </c>
      <c r="B583" s="176">
        <v>4.880580075662043</v>
      </c>
      <c r="C583" s="177">
        <f t="shared" si="46"/>
        <v>9.8092877268871962E-5</v>
      </c>
      <c r="D583" s="178">
        <f t="shared" si="47"/>
        <v>5.1105463187942286</v>
      </c>
      <c r="E583" s="178">
        <f t="shared" si="45"/>
        <v>5.3513482560776175</v>
      </c>
      <c r="F583" s="178">
        <f t="shared" si="45"/>
        <v>5.6034964505676363</v>
      </c>
      <c r="G583" s="178">
        <f t="shared" si="45"/>
        <v>5.8675255223510305</v>
      </c>
      <c r="H583" s="178">
        <f>MAX(0,(B583-10.64)*Assumptions!$C$2)</f>
        <v>0</v>
      </c>
      <c r="I583" s="178">
        <f>MAX(0,(D583-10.64)*Assumptions!$C$2)</f>
        <v>0</v>
      </c>
      <c r="J583" s="178">
        <f>MAX(0,(E583-10.64)*Assumptions!$C$2)</f>
        <v>0</v>
      </c>
      <c r="K583" s="178">
        <f>MAX(0,(F583-10.64)*Assumptions!$C$2)</f>
        <v>0</v>
      </c>
    </row>
    <row r="584" spans="1:11">
      <c r="A584" s="175">
        <v>45682.166666666664</v>
      </c>
      <c r="B584" s="176">
        <v>4.691897856242119</v>
      </c>
      <c r="C584" s="177">
        <f t="shared" si="46"/>
        <v>9.4300626858992897E-5</v>
      </c>
      <c r="D584" s="178">
        <f t="shared" si="47"/>
        <v>4.9129736518305345</v>
      </c>
      <c r="E584" s="178">
        <f t="shared" si="45"/>
        <v>5.1444662358684319</v>
      </c>
      <c r="F584" s="178">
        <f t="shared" si="45"/>
        <v>5.3868664331487848</v>
      </c>
      <c r="G584" s="178">
        <f t="shared" si="45"/>
        <v>5.6406881954560166</v>
      </c>
      <c r="H584" s="178">
        <f>MAX(0,(B584-10.64)*Assumptions!$C$2)</f>
        <v>0</v>
      </c>
      <c r="I584" s="178">
        <f>MAX(0,(D584-10.64)*Assumptions!$C$2)</f>
        <v>0</v>
      </c>
      <c r="J584" s="178">
        <f>MAX(0,(E584-10.64)*Assumptions!$C$2)</f>
        <v>0</v>
      </c>
      <c r="K584" s="178">
        <f>MAX(0,(F584-10.64)*Assumptions!$C$2)</f>
        <v>0</v>
      </c>
    </row>
    <row r="585" spans="1:11">
      <c r="A585" s="175">
        <v>45682.208333333336</v>
      </c>
      <c r="B585" s="176">
        <v>4.7422131147540982</v>
      </c>
      <c r="C585" s="177">
        <f t="shared" si="46"/>
        <v>9.5311893634960636E-5</v>
      </c>
      <c r="D585" s="178">
        <f t="shared" si="47"/>
        <v>4.9656596963541864</v>
      </c>
      <c r="E585" s="178">
        <f t="shared" si="45"/>
        <v>5.1996347745908809</v>
      </c>
      <c r="F585" s="178">
        <f t="shared" si="45"/>
        <v>5.4446344377938116</v>
      </c>
      <c r="G585" s="178">
        <f t="shared" si="45"/>
        <v>5.7011781492946865</v>
      </c>
      <c r="H585" s="178">
        <f>MAX(0,(B585-10.64)*Assumptions!$C$2)</f>
        <v>0</v>
      </c>
      <c r="I585" s="178">
        <f>MAX(0,(D585-10.64)*Assumptions!$C$2)</f>
        <v>0</v>
      </c>
      <c r="J585" s="178">
        <f>MAX(0,(E585-10.64)*Assumptions!$C$2)</f>
        <v>0</v>
      </c>
      <c r="K585" s="178">
        <f>MAX(0,(F585-10.64)*Assumptions!$C$2)</f>
        <v>0</v>
      </c>
    </row>
    <row r="586" spans="1:11">
      <c r="A586" s="175">
        <v>45682.25</v>
      </c>
      <c r="B586" s="176">
        <v>4.817686002522068</v>
      </c>
      <c r="C586" s="177">
        <f t="shared" si="46"/>
        <v>9.6828793798912265E-5</v>
      </c>
      <c r="D586" s="178">
        <f t="shared" si="47"/>
        <v>5.0446887631396633</v>
      </c>
      <c r="E586" s="178">
        <f t="shared" si="45"/>
        <v>5.2823875826745557</v>
      </c>
      <c r="F586" s="178">
        <f t="shared" si="45"/>
        <v>5.5312864447613519</v>
      </c>
      <c r="G586" s="178">
        <f t="shared" si="45"/>
        <v>5.7919130800526917</v>
      </c>
      <c r="H586" s="178">
        <f>MAX(0,(B586-10.64)*Assumptions!$C$2)</f>
        <v>0</v>
      </c>
      <c r="I586" s="178">
        <f>MAX(0,(D586-10.64)*Assumptions!$C$2)</f>
        <v>0</v>
      </c>
      <c r="J586" s="178">
        <f>MAX(0,(E586-10.64)*Assumptions!$C$2)</f>
        <v>0</v>
      </c>
      <c r="K586" s="178">
        <f>MAX(0,(F586-10.64)*Assumptions!$C$2)</f>
        <v>0</v>
      </c>
    </row>
    <row r="587" spans="1:11">
      <c r="A587" s="175">
        <v>45682.291666666664</v>
      </c>
      <c r="B587" s="176">
        <v>5.1195775535939481</v>
      </c>
      <c r="C587" s="177">
        <f t="shared" si="46"/>
        <v>1.0289639445471879E-4</v>
      </c>
      <c r="D587" s="178">
        <f t="shared" si="47"/>
        <v>5.3608050302815755</v>
      </c>
      <c r="E587" s="178">
        <f t="shared" si="45"/>
        <v>5.613398815009254</v>
      </c>
      <c r="F587" s="178">
        <f t="shared" si="45"/>
        <v>5.8778944726315157</v>
      </c>
      <c r="G587" s="178">
        <f t="shared" si="45"/>
        <v>6.1548528030847152</v>
      </c>
      <c r="H587" s="178">
        <f>MAX(0,(B587-10.64)*Assumptions!$C$2)</f>
        <v>0</v>
      </c>
      <c r="I587" s="178">
        <f>MAX(0,(D587-10.64)*Assumptions!$C$2)</f>
        <v>0</v>
      </c>
      <c r="J587" s="178">
        <f>MAX(0,(E587-10.64)*Assumptions!$C$2)</f>
        <v>0</v>
      </c>
      <c r="K587" s="178">
        <f>MAX(0,(F587-10.64)*Assumptions!$C$2)</f>
        <v>0</v>
      </c>
    </row>
    <row r="588" spans="1:11">
      <c r="A588" s="175">
        <v>45682.333333333336</v>
      </c>
      <c r="B588" s="176">
        <v>5.4340479192938211</v>
      </c>
      <c r="C588" s="177">
        <f t="shared" si="46"/>
        <v>1.0921681180451724E-4</v>
      </c>
      <c r="D588" s="178">
        <f t="shared" si="47"/>
        <v>5.6900928085543994</v>
      </c>
      <c r="E588" s="178">
        <f t="shared" si="45"/>
        <v>5.9582021820245643</v>
      </c>
      <c r="F588" s="178">
        <f t="shared" si="45"/>
        <v>6.2389445016629352</v>
      </c>
      <c r="G588" s="178">
        <f t="shared" si="45"/>
        <v>6.532915014576405</v>
      </c>
      <c r="H588" s="178">
        <f>MAX(0,(B588-10.64)*Assumptions!$C$2)</f>
        <v>0</v>
      </c>
      <c r="I588" s="178">
        <f>MAX(0,(D588-10.64)*Assumptions!$C$2)</f>
        <v>0</v>
      </c>
      <c r="J588" s="178">
        <f>MAX(0,(E588-10.64)*Assumptions!$C$2)</f>
        <v>0</v>
      </c>
      <c r="K588" s="178">
        <f>MAX(0,(F588-10.64)*Assumptions!$C$2)</f>
        <v>0</v>
      </c>
    </row>
    <row r="589" spans="1:11">
      <c r="A589" s="175">
        <v>45682.375</v>
      </c>
      <c r="B589" s="176">
        <v>5.9120428751576295</v>
      </c>
      <c r="C589" s="177">
        <f t="shared" si="46"/>
        <v>1.1882384617621087E-4</v>
      </c>
      <c r="D589" s="178">
        <f t="shared" si="47"/>
        <v>6.1906102315290914</v>
      </c>
      <c r="E589" s="178">
        <f t="shared" si="45"/>
        <v>6.4823032998878354</v>
      </c>
      <c r="F589" s="178">
        <f t="shared" si="45"/>
        <v>6.787740545790693</v>
      </c>
      <c r="G589" s="178">
        <f t="shared" si="45"/>
        <v>7.1075695760437734</v>
      </c>
      <c r="H589" s="178">
        <f>MAX(0,(B589-10.64)*Assumptions!$C$2)</f>
        <v>0</v>
      </c>
      <c r="I589" s="178">
        <f>MAX(0,(D589-10.64)*Assumptions!$C$2)</f>
        <v>0</v>
      </c>
      <c r="J589" s="178">
        <f>MAX(0,(E589-10.64)*Assumptions!$C$2)</f>
        <v>0</v>
      </c>
      <c r="K589" s="178">
        <f>MAX(0,(F589-10.64)*Assumptions!$C$2)</f>
        <v>0</v>
      </c>
    </row>
    <row r="590" spans="1:11">
      <c r="A590" s="175">
        <v>45682.416666666664</v>
      </c>
      <c r="B590" s="176">
        <v>6.3397225725094577</v>
      </c>
      <c r="C590" s="177">
        <f t="shared" si="46"/>
        <v>1.2741961377193677E-4</v>
      </c>
      <c r="D590" s="178">
        <f t="shared" si="47"/>
        <v>6.6384416099801316</v>
      </c>
      <c r="E590" s="178">
        <f t="shared" si="45"/>
        <v>6.9512358790286575</v>
      </c>
      <c r="F590" s="178">
        <f t="shared" si="45"/>
        <v>7.2787685852734239</v>
      </c>
      <c r="G590" s="178">
        <f t="shared" si="45"/>
        <v>7.6217341836724719</v>
      </c>
      <c r="H590" s="178">
        <f>MAX(0,(B590-10.64)*Assumptions!$C$2)</f>
        <v>0</v>
      </c>
      <c r="I590" s="178">
        <f>MAX(0,(D590-10.64)*Assumptions!$C$2)</f>
        <v>0</v>
      </c>
      <c r="J590" s="178">
        <f>MAX(0,(E590-10.64)*Assumptions!$C$2)</f>
        <v>0</v>
      </c>
      <c r="K590" s="178">
        <f>MAX(0,(F590-10.64)*Assumptions!$C$2)</f>
        <v>0</v>
      </c>
    </row>
    <row r="591" spans="1:11">
      <c r="A591" s="175">
        <v>45682.458333333336</v>
      </c>
      <c r="B591" s="176">
        <v>6.5284047919293826</v>
      </c>
      <c r="C591" s="177">
        <f t="shared" si="46"/>
        <v>1.3121186418181584E-4</v>
      </c>
      <c r="D591" s="178">
        <f t="shared" si="47"/>
        <v>6.8360142769438266</v>
      </c>
      <c r="E591" s="178">
        <f t="shared" si="45"/>
        <v>7.158117899237844</v>
      </c>
      <c r="F591" s="178">
        <f t="shared" si="45"/>
        <v>7.4953986026922763</v>
      </c>
      <c r="G591" s="178">
        <f t="shared" si="45"/>
        <v>7.8485715105674858</v>
      </c>
      <c r="H591" s="178">
        <f>MAX(0,(B591-10.64)*Assumptions!$C$2)</f>
        <v>0</v>
      </c>
      <c r="I591" s="178">
        <f>MAX(0,(D591-10.64)*Assumptions!$C$2)</f>
        <v>0</v>
      </c>
      <c r="J591" s="178">
        <f>MAX(0,(E591-10.64)*Assumptions!$C$2)</f>
        <v>0</v>
      </c>
      <c r="K591" s="178">
        <f>MAX(0,(F591-10.64)*Assumptions!$C$2)</f>
        <v>0</v>
      </c>
    </row>
    <row r="592" spans="1:11">
      <c r="A592" s="175">
        <v>45682.5</v>
      </c>
      <c r="B592" s="176">
        <v>6.8931904161412367</v>
      </c>
      <c r="C592" s="177">
        <f t="shared" si="46"/>
        <v>1.3854354830758207E-4</v>
      </c>
      <c r="D592" s="178">
        <f t="shared" si="47"/>
        <v>7.2179880997403041</v>
      </c>
      <c r="E592" s="178">
        <f t="shared" si="45"/>
        <v>7.5580898049756051</v>
      </c>
      <c r="F592" s="178">
        <f t="shared" si="45"/>
        <v>7.9142166363687245</v>
      </c>
      <c r="G592" s="178">
        <f t="shared" si="45"/>
        <v>8.2871236758978473</v>
      </c>
      <c r="H592" s="178">
        <f>MAX(0,(B592-10.64)*Assumptions!$C$2)</f>
        <v>0</v>
      </c>
      <c r="I592" s="178">
        <f>MAX(0,(D592-10.64)*Assumptions!$C$2)</f>
        <v>0</v>
      </c>
      <c r="J592" s="178">
        <f>MAX(0,(E592-10.64)*Assumptions!$C$2)</f>
        <v>0</v>
      </c>
      <c r="K592" s="178">
        <f>MAX(0,(F592-10.64)*Assumptions!$C$2)</f>
        <v>0</v>
      </c>
    </row>
    <row r="593" spans="1:11">
      <c r="A593" s="175">
        <v>45682.541666666664</v>
      </c>
      <c r="B593" s="176">
        <v>6.8931904161412367</v>
      </c>
      <c r="C593" s="177">
        <f t="shared" si="46"/>
        <v>1.3854354830758207E-4</v>
      </c>
      <c r="D593" s="178">
        <f t="shared" si="47"/>
        <v>7.2179880997403041</v>
      </c>
      <c r="E593" s="178">
        <f t="shared" si="45"/>
        <v>7.5580898049756051</v>
      </c>
      <c r="F593" s="178">
        <f t="shared" si="45"/>
        <v>7.9142166363687245</v>
      </c>
      <c r="G593" s="178">
        <f t="shared" si="45"/>
        <v>8.2871236758978473</v>
      </c>
      <c r="H593" s="178">
        <f>MAX(0,(B593-10.64)*Assumptions!$C$2)</f>
        <v>0</v>
      </c>
      <c r="I593" s="178">
        <f>MAX(0,(D593-10.64)*Assumptions!$C$2)</f>
        <v>0</v>
      </c>
      <c r="J593" s="178">
        <f>MAX(0,(E593-10.64)*Assumptions!$C$2)</f>
        <v>0</v>
      </c>
      <c r="K593" s="178">
        <f>MAX(0,(F593-10.64)*Assumptions!$C$2)</f>
        <v>0</v>
      </c>
    </row>
    <row r="594" spans="1:11">
      <c r="A594" s="175">
        <v>45682.583333333336</v>
      </c>
      <c r="B594" s="176">
        <v>6.8931904161412367</v>
      </c>
      <c r="C594" s="177">
        <f t="shared" si="46"/>
        <v>1.3854354830758207E-4</v>
      </c>
      <c r="D594" s="178">
        <f t="shared" si="47"/>
        <v>7.2179880997403041</v>
      </c>
      <c r="E594" s="178">
        <f t="shared" si="45"/>
        <v>7.5580898049756051</v>
      </c>
      <c r="F594" s="178">
        <f t="shared" si="45"/>
        <v>7.9142166363687245</v>
      </c>
      <c r="G594" s="178">
        <f t="shared" si="45"/>
        <v>8.2871236758978473</v>
      </c>
      <c r="H594" s="178">
        <f>MAX(0,(B594-10.64)*Assumptions!$C$2)</f>
        <v>0</v>
      </c>
      <c r="I594" s="178">
        <f>MAX(0,(D594-10.64)*Assumptions!$C$2)</f>
        <v>0</v>
      </c>
      <c r="J594" s="178">
        <f>MAX(0,(E594-10.64)*Assumptions!$C$2)</f>
        <v>0</v>
      </c>
      <c r="K594" s="178">
        <f>MAX(0,(F594-10.64)*Assumptions!$C$2)</f>
        <v>0</v>
      </c>
    </row>
    <row r="595" spans="1:11">
      <c r="A595" s="175">
        <v>45682.625</v>
      </c>
      <c r="B595" s="176">
        <v>6.691929382093317</v>
      </c>
      <c r="C595" s="177">
        <f t="shared" si="46"/>
        <v>1.3449848120371103E-4</v>
      </c>
      <c r="D595" s="178">
        <f t="shared" si="47"/>
        <v>7.0072439216456948</v>
      </c>
      <c r="E595" s="178">
        <f t="shared" si="45"/>
        <v>7.3374156500858057</v>
      </c>
      <c r="F595" s="178">
        <f t="shared" si="45"/>
        <v>7.6831446177886145</v>
      </c>
      <c r="G595" s="178">
        <f t="shared" si="45"/>
        <v>8.0451638605431643</v>
      </c>
      <c r="H595" s="178">
        <f>MAX(0,(B595-10.64)*Assumptions!$C$2)</f>
        <v>0</v>
      </c>
      <c r="I595" s="178">
        <f>MAX(0,(D595-10.64)*Assumptions!$C$2)</f>
        <v>0</v>
      </c>
      <c r="J595" s="178">
        <f>MAX(0,(E595-10.64)*Assumptions!$C$2)</f>
        <v>0</v>
      </c>
      <c r="K595" s="178">
        <f>MAX(0,(F595-10.64)*Assumptions!$C$2)</f>
        <v>0</v>
      </c>
    </row>
    <row r="596" spans="1:11">
      <c r="A596" s="175">
        <v>45682.666666666664</v>
      </c>
      <c r="B596" s="176">
        <v>6.7422446406052972</v>
      </c>
      <c r="C596" s="177">
        <f t="shared" si="46"/>
        <v>1.3550974797967881E-4</v>
      </c>
      <c r="D596" s="178">
        <f t="shared" si="47"/>
        <v>7.0599299661693484</v>
      </c>
      <c r="E596" s="178">
        <f t="shared" si="45"/>
        <v>7.3925841888082564</v>
      </c>
      <c r="F596" s="178">
        <f t="shared" si="45"/>
        <v>7.7409126224336431</v>
      </c>
      <c r="G596" s="178">
        <f t="shared" si="45"/>
        <v>8.1056538143818369</v>
      </c>
      <c r="H596" s="178">
        <f>MAX(0,(B596-10.64)*Assumptions!$C$2)</f>
        <v>0</v>
      </c>
      <c r="I596" s="178">
        <f>MAX(0,(D596-10.64)*Assumptions!$C$2)</f>
        <v>0</v>
      </c>
      <c r="J596" s="178">
        <f>MAX(0,(E596-10.64)*Assumptions!$C$2)</f>
        <v>0</v>
      </c>
      <c r="K596" s="178">
        <f>MAX(0,(F596-10.64)*Assumptions!$C$2)</f>
        <v>0</v>
      </c>
    </row>
    <row r="597" spans="1:11">
      <c r="A597" s="175">
        <v>45682.708333333336</v>
      </c>
      <c r="B597" s="176">
        <v>7.0692938209331659</v>
      </c>
      <c r="C597" s="177">
        <f t="shared" si="46"/>
        <v>1.4208298202346919E-4</v>
      </c>
      <c r="D597" s="178">
        <f t="shared" si="47"/>
        <v>7.4023892555730848</v>
      </c>
      <c r="E597" s="178">
        <f t="shared" si="45"/>
        <v>7.7511796905041788</v>
      </c>
      <c r="F597" s="178">
        <f t="shared" si="45"/>
        <v>8.1164046526263185</v>
      </c>
      <c r="G597" s="178">
        <f t="shared" si="45"/>
        <v>8.4988385143331939</v>
      </c>
      <c r="H597" s="178">
        <f>MAX(0,(B597-10.64)*Assumptions!$C$2)</f>
        <v>0</v>
      </c>
      <c r="I597" s="178">
        <f>MAX(0,(D597-10.64)*Assumptions!$C$2)</f>
        <v>0</v>
      </c>
      <c r="J597" s="178">
        <f>MAX(0,(E597-10.64)*Assumptions!$C$2)</f>
        <v>0</v>
      </c>
      <c r="K597" s="178">
        <f>MAX(0,(F597-10.64)*Assumptions!$C$2)</f>
        <v>0</v>
      </c>
    </row>
    <row r="598" spans="1:11">
      <c r="A598" s="175">
        <v>45682.75</v>
      </c>
      <c r="B598" s="176">
        <v>7.3208701134930649</v>
      </c>
      <c r="C598" s="177">
        <f t="shared" si="46"/>
        <v>1.4713931590330795E-4</v>
      </c>
      <c r="D598" s="178">
        <f t="shared" si="47"/>
        <v>7.6658194781913434</v>
      </c>
      <c r="E598" s="178">
        <f t="shared" si="45"/>
        <v>8.0270223841164263</v>
      </c>
      <c r="F598" s="178">
        <f t="shared" si="45"/>
        <v>8.4052446758514545</v>
      </c>
      <c r="G598" s="178">
        <f t="shared" si="45"/>
        <v>8.8012882835265458</v>
      </c>
      <c r="H598" s="178">
        <f>MAX(0,(B598-10.64)*Assumptions!$C$2)</f>
        <v>0</v>
      </c>
      <c r="I598" s="178">
        <f>MAX(0,(D598-10.64)*Assumptions!$C$2)</f>
        <v>0</v>
      </c>
      <c r="J598" s="178">
        <f>MAX(0,(E598-10.64)*Assumptions!$C$2)</f>
        <v>0</v>
      </c>
      <c r="K598" s="178">
        <f>MAX(0,(F598-10.64)*Assumptions!$C$2)</f>
        <v>0</v>
      </c>
    </row>
    <row r="599" spans="1:11">
      <c r="A599" s="175">
        <v>45682.791666666664</v>
      </c>
      <c r="B599" s="176">
        <v>7.2579760403530891</v>
      </c>
      <c r="C599" s="177">
        <f t="shared" si="46"/>
        <v>1.4587523243334824E-4</v>
      </c>
      <c r="D599" s="178">
        <f t="shared" si="47"/>
        <v>7.599961922536778</v>
      </c>
      <c r="E599" s="178">
        <f t="shared" si="45"/>
        <v>7.9580617107133635</v>
      </c>
      <c r="F599" s="178">
        <f t="shared" si="45"/>
        <v>8.3330346700451692</v>
      </c>
      <c r="G599" s="178">
        <f t="shared" si="45"/>
        <v>8.7256758412282061</v>
      </c>
      <c r="H599" s="178">
        <f>MAX(0,(B599-10.64)*Assumptions!$C$2)</f>
        <v>0</v>
      </c>
      <c r="I599" s="178">
        <f>MAX(0,(D599-10.64)*Assumptions!$C$2)</f>
        <v>0</v>
      </c>
      <c r="J599" s="178">
        <f>MAX(0,(E599-10.64)*Assumptions!$C$2)</f>
        <v>0</v>
      </c>
      <c r="K599" s="178">
        <f>MAX(0,(F599-10.64)*Assumptions!$C$2)</f>
        <v>0</v>
      </c>
    </row>
    <row r="600" spans="1:11">
      <c r="A600" s="175">
        <v>45682.833333333336</v>
      </c>
      <c r="B600" s="176">
        <v>6.7799810844892807</v>
      </c>
      <c r="C600" s="177">
        <f t="shared" si="46"/>
        <v>1.3626819806165458E-4</v>
      </c>
      <c r="D600" s="178">
        <f t="shared" si="47"/>
        <v>7.0994444995620842</v>
      </c>
      <c r="E600" s="178">
        <f t="shared" si="45"/>
        <v>7.4339605928500907</v>
      </c>
      <c r="F600" s="178">
        <f t="shared" si="45"/>
        <v>7.7842386259174106</v>
      </c>
      <c r="G600" s="178">
        <f t="shared" si="45"/>
        <v>8.1510212797608368</v>
      </c>
      <c r="H600" s="178">
        <f>MAX(0,(B600-10.64)*Assumptions!$C$2)</f>
        <v>0</v>
      </c>
      <c r="I600" s="178">
        <f>MAX(0,(D600-10.64)*Assumptions!$C$2)</f>
        <v>0</v>
      </c>
      <c r="J600" s="178">
        <f>MAX(0,(E600-10.64)*Assumptions!$C$2)</f>
        <v>0</v>
      </c>
      <c r="K600" s="178">
        <f>MAX(0,(F600-10.64)*Assumptions!$C$2)</f>
        <v>0</v>
      </c>
    </row>
    <row r="601" spans="1:11">
      <c r="A601" s="175">
        <v>45682.875</v>
      </c>
      <c r="B601" s="176">
        <v>6.5912988650693576</v>
      </c>
      <c r="C601" s="177">
        <f t="shared" si="46"/>
        <v>1.3247594765177553E-4</v>
      </c>
      <c r="D601" s="178">
        <f t="shared" si="47"/>
        <v>6.901871832598391</v>
      </c>
      <c r="E601" s="178">
        <f t="shared" si="45"/>
        <v>7.2270785726409059</v>
      </c>
      <c r="F601" s="178">
        <f t="shared" si="45"/>
        <v>7.5676086084985599</v>
      </c>
      <c r="G601" s="178">
        <f t="shared" si="45"/>
        <v>7.9241839528658238</v>
      </c>
      <c r="H601" s="178">
        <f>MAX(0,(B601-10.64)*Assumptions!$C$2)</f>
        <v>0</v>
      </c>
      <c r="I601" s="178">
        <f>MAX(0,(D601-10.64)*Assumptions!$C$2)</f>
        <v>0</v>
      </c>
      <c r="J601" s="178">
        <f>MAX(0,(E601-10.64)*Assumptions!$C$2)</f>
        <v>0</v>
      </c>
      <c r="K601" s="178">
        <f>MAX(0,(F601-10.64)*Assumptions!$C$2)</f>
        <v>0</v>
      </c>
    </row>
    <row r="602" spans="1:11">
      <c r="A602" s="175">
        <v>45682.916666666664</v>
      </c>
      <c r="B602" s="176">
        <v>6.5284047919293826</v>
      </c>
      <c r="C602" s="177">
        <f t="shared" si="46"/>
        <v>1.3121186418181584E-4</v>
      </c>
      <c r="D602" s="178">
        <f t="shared" si="47"/>
        <v>6.8360142769438266</v>
      </c>
      <c r="E602" s="178">
        <f t="shared" si="45"/>
        <v>7.158117899237844</v>
      </c>
      <c r="F602" s="178">
        <f t="shared" si="45"/>
        <v>7.4953986026922763</v>
      </c>
      <c r="G602" s="178">
        <f t="shared" si="45"/>
        <v>7.8485715105674858</v>
      </c>
      <c r="H602" s="178">
        <f>MAX(0,(B602-10.64)*Assumptions!$C$2)</f>
        <v>0</v>
      </c>
      <c r="I602" s="178">
        <f>MAX(0,(D602-10.64)*Assumptions!$C$2)</f>
        <v>0</v>
      </c>
      <c r="J602" s="178">
        <f>MAX(0,(E602-10.64)*Assumptions!$C$2)</f>
        <v>0</v>
      </c>
      <c r="K602" s="178">
        <f>MAX(0,(F602-10.64)*Assumptions!$C$2)</f>
        <v>0</v>
      </c>
    </row>
    <row r="603" spans="1:11">
      <c r="A603" s="175">
        <v>45682.958333333336</v>
      </c>
      <c r="B603" s="176">
        <v>5.7988335435056753</v>
      </c>
      <c r="C603" s="177">
        <f t="shared" si="46"/>
        <v>1.1654849593028345E-4</v>
      </c>
      <c r="D603" s="178">
        <f t="shared" si="47"/>
        <v>6.072066631350876</v>
      </c>
      <c r="E603" s="178">
        <f t="shared" si="45"/>
        <v>6.3581740877623245</v>
      </c>
      <c r="F603" s="178">
        <f t="shared" si="45"/>
        <v>6.6577625353393834</v>
      </c>
      <c r="G603" s="178">
        <f t="shared" si="45"/>
        <v>6.9714671799067656</v>
      </c>
      <c r="H603" s="178">
        <f>MAX(0,(B603-10.64)*Assumptions!$C$2)</f>
        <v>0</v>
      </c>
      <c r="I603" s="178">
        <f>MAX(0,(D603-10.64)*Assumptions!$C$2)</f>
        <v>0</v>
      </c>
      <c r="J603" s="178">
        <f>MAX(0,(E603-10.64)*Assumptions!$C$2)</f>
        <v>0</v>
      </c>
      <c r="K603" s="178">
        <f>MAX(0,(F603-10.64)*Assumptions!$C$2)</f>
        <v>0</v>
      </c>
    </row>
    <row r="604" spans="1:11">
      <c r="A604" s="175">
        <v>45683</v>
      </c>
      <c r="B604" s="176">
        <v>5.5346784363177814</v>
      </c>
      <c r="C604" s="177">
        <f t="shared" si="46"/>
        <v>1.1123934535645276E-4</v>
      </c>
      <c r="D604" s="178">
        <f t="shared" si="47"/>
        <v>5.795464897601704</v>
      </c>
      <c r="E604" s="178">
        <f t="shared" si="45"/>
        <v>6.068539259469464</v>
      </c>
      <c r="F604" s="178">
        <f t="shared" si="45"/>
        <v>6.3544805109529907</v>
      </c>
      <c r="G604" s="178">
        <f t="shared" si="45"/>
        <v>6.6538949222537465</v>
      </c>
      <c r="H604" s="178">
        <f>MAX(0,(B604-10.64)*Assumptions!$C$2)</f>
        <v>0</v>
      </c>
      <c r="I604" s="178">
        <f>MAX(0,(D604-10.64)*Assumptions!$C$2)</f>
        <v>0</v>
      </c>
      <c r="J604" s="178">
        <f>MAX(0,(E604-10.64)*Assumptions!$C$2)</f>
        <v>0</v>
      </c>
      <c r="K604" s="178">
        <f>MAX(0,(F604-10.64)*Assumptions!$C$2)</f>
        <v>0</v>
      </c>
    </row>
    <row r="605" spans="1:11">
      <c r="A605" s="175">
        <v>45683.041666666664</v>
      </c>
      <c r="B605" s="176">
        <v>5.0692622950819679</v>
      </c>
      <c r="C605" s="177">
        <f t="shared" si="46"/>
        <v>1.0188512767875104E-4</v>
      </c>
      <c r="D605" s="178">
        <f t="shared" si="47"/>
        <v>5.3081189857579236</v>
      </c>
      <c r="E605" s="178">
        <f t="shared" si="45"/>
        <v>5.5582302762868041</v>
      </c>
      <c r="F605" s="178">
        <f t="shared" si="45"/>
        <v>5.8201264679864888</v>
      </c>
      <c r="G605" s="178">
        <f t="shared" si="45"/>
        <v>6.0943628492460444</v>
      </c>
      <c r="H605" s="178">
        <f>MAX(0,(B605-10.64)*Assumptions!$C$2)</f>
        <v>0</v>
      </c>
      <c r="I605" s="178">
        <f>MAX(0,(D605-10.64)*Assumptions!$C$2)</f>
        <v>0</v>
      </c>
      <c r="J605" s="178">
        <f>MAX(0,(E605-10.64)*Assumptions!$C$2)</f>
        <v>0</v>
      </c>
      <c r="K605" s="178">
        <f>MAX(0,(F605-10.64)*Assumptions!$C$2)</f>
        <v>0</v>
      </c>
    </row>
    <row r="606" spans="1:11">
      <c r="A606" s="175">
        <v>45683.083333333336</v>
      </c>
      <c r="B606" s="176">
        <v>4.7799495586380836</v>
      </c>
      <c r="C606" s="177">
        <f t="shared" si="46"/>
        <v>9.6070343716936457E-5</v>
      </c>
      <c r="D606" s="178">
        <f t="shared" si="47"/>
        <v>5.0051742297469248</v>
      </c>
      <c r="E606" s="178">
        <f t="shared" si="45"/>
        <v>5.2410111786327187</v>
      </c>
      <c r="F606" s="178">
        <f t="shared" si="45"/>
        <v>5.4879604412775818</v>
      </c>
      <c r="G606" s="178">
        <f t="shared" si="45"/>
        <v>5.7465456146736891</v>
      </c>
      <c r="H606" s="178">
        <f>MAX(0,(B606-10.64)*Assumptions!$C$2)</f>
        <v>0</v>
      </c>
      <c r="I606" s="178">
        <f>MAX(0,(D606-10.64)*Assumptions!$C$2)</f>
        <v>0</v>
      </c>
      <c r="J606" s="178">
        <f>MAX(0,(E606-10.64)*Assumptions!$C$2)</f>
        <v>0</v>
      </c>
      <c r="K606" s="178">
        <f>MAX(0,(F606-10.64)*Assumptions!$C$2)</f>
        <v>0</v>
      </c>
    </row>
    <row r="607" spans="1:11">
      <c r="A607" s="175">
        <v>45683.125</v>
      </c>
      <c r="B607" s="176">
        <v>4.6667402269861284</v>
      </c>
      <c r="C607" s="177">
        <f t="shared" si="46"/>
        <v>9.3794993471009008E-5</v>
      </c>
      <c r="D607" s="178">
        <f t="shared" si="47"/>
        <v>4.8866306295687085</v>
      </c>
      <c r="E607" s="178">
        <f t="shared" si="45"/>
        <v>5.1168819665072061</v>
      </c>
      <c r="F607" s="178">
        <f t="shared" si="45"/>
        <v>5.3579824308262705</v>
      </c>
      <c r="G607" s="178">
        <f t="shared" si="45"/>
        <v>5.6104432185366804</v>
      </c>
      <c r="H607" s="178">
        <f>MAX(0,(B607-10.64)*Assumptions!$C$2)</f>
        <v>0</v>
      </c>
      <c r="I607" s="178">
        <f>MAX(0,(D607-10.64)*Assumptions!$C$2)</f>
        <v>0</v>
      </c>
      <c r="J607" s="178">
        <f>MAX(0,(E607-10.64)*Assumptions!$C$2)</f>
        <v>0</v>
      </c>
      <c r="K607" s="178">
        <f>MAX(0,(F607-10.64)*Assumptions!$C$2)</f>
        <v>0</v>
      </c>
    </row>
    <row r="608" spans="1:11">
      <c r="A608" s="175">
        <v>45683.166666666664</v>
      </c>
      <c r="B608" s="176">
        <v>4.4906368221941992</v>
      </c>
      <c r="C608" s="177">
        <f t="shared" si="46"/>
        <v>9.0255559755121875E-5</v>
      </c>
      <c r="D608" s="178">
        <f t="shared" si="47"/>
        <v>4.7022294737359269</v>
      </c>
      <c r="E608" s="178">
        <f t="shared" ref="E608:G636" si="48">E$2*$C608</f>
        <v>4.9237920809786324</v>
      </c>
      <c r="F608" s="178">
        <f t="shared" si="48"/>
        <v>5.1557944145686756</v>
      </c>
      <c r="G608" s="178">
        <f t="shared" si="48"/>
        <v>5.3987283801013337</v>
      </c>
      <c r="H608" s="178">
        <f>MAX(0,(B608-10.64)*Assumptions!$C$2)</f>
        <v>0</v>
      </c>
      <c r="I608" s="178">
        <f>MAX(0,(D608-10.64)*Assumptions!$C$2)</f>
        <v>0</v>
      </c>
      <c r="J608" s="178">
        <f>MAX(0,(E608-10.64)*Assumptions!$C$2)</f>
        <v>0</v>
      </c>
      <c r="K608" s="178">
        <f>MAX(0,(F608-10.64)*Assumptions!$C$2)</f>
        <v>0</v>
      </c>
    </row>
    <row r="609" spans="1:11">
      <c r="A609" s="175">
        <v>45683.208333333336</v>
      </c>
      <c r="B609" s="176">
        <v>4.5157944514501889</v>
      </c>
      <c r="C609" s="177">
        <f t="shared" si="46"/>
        <v>9.0761193143105751E-5</v>
      </c>
      <c r="D609" s="178">
        <f t="shared" si="47"/>
        <v>4.7285724959977529</v>
      </c>
      <c r="E609" s="178">
        <f t="shared" si="48"/>
        <v>4.9513763503398573</v>
      </c>
      <c r="F609" s="178">
        <f t="shared" si="48"/>
        <v>5.184678416891189</v>
      </c>
      <c r="G609" s="178">
        <f t="shared" si="48"/>
        <v>5.4289733570206691</v>
      </c>
      <c r="H609" s="178">
        <f>MAX(0,(B609-10.64)*Assumptions!$C$2)</f>
        <v>0</v>
      </c>
      <c r="I609" s="178">
        <f>MAX(0,(D609-10.64)*Assumptions!$C$2)</f>
        <v>0</v>
      </c>
      <c r="J609" s="178">
        <f>MAX(0,(E609-10.64)*Assumptions!$C$2)</f>
        <v>0</v>
      </c>
      <c r="K609" s="178">
        <f>MAX(0,(F609-10.64)*Assumptions!$C$2)</f>
        <v>0</v>
      </c>
    </row>
    <row r="610" spans="1:11">
      <c r="A610" s="175">
        <v>45683.25</v>
      </c>
      <c r="B610" s="176">
        <v>4.5157944514501889</v>
      </c>
      <c r="C610" s="177">
        <f t="shared" si="46"/>
        <v>9.0761193143105751E-5</v>
      </c>
      <c r="D610" s="178">
        <f t="shared" si="47"/>
        <v>4.7285724959977529</v>
      </c>
      <c r="E610" s="178">
        <f t="shared" si="48"/>
        <v>4.9513763503398573</v>
      </c>
      <c r="F610" s="178">
        <f t="shared" si="48"/>
        <v>5.184678416891189</v>
      </c>
      <c r="G610" s="178">
        <f t="shared" si="48"/>
        <v>5.4289733570206691</v>
      </c>
      <c r="H610" s="178">
        <f>MAX(0,(B610-10.64)*Assumptions!$C$2)</f>
        <v>0</v>
      </c>
      <c r="I610" s="178">
        <f>MAX(0,(D610-10.64)*Assumptions!$C$2)</f>
        <v>0</v>
      </c>
      <c r="J610" s="178">
        <f>MAX(0,(E610-10.64)*Assumptions!$C$2)</f>
        <v>0</v>
      </c>
      <c r="K610" s="178">
        <f>MAX(0,(F610-10.64)*Assumptions!$C$2)</f>
        <v>0</v>
      </c>
    </row>
    <row r="611" spans="1:11">
      <c r="A611" s="175">
        <v>45683.291666666664</v>
      </c>
      <c r="B611" s="176">
        <v>4.7170554854981086</v>
      </c>
      <c r="C611" s="177">
        <f t="shared" si="46"/>
        <v>9.480626024697676E-5</v>
      </c>
      <c r="D611" s="178">
        <f t="shared" si="47"/>
        <v>4.9393166740923604</v>
      </c>
      <c r="E611" s="178">
        <f t="shared" si="48"/>
        <v>5.1720505052296559</v>
      </c>
      <c r="F611" s="178">
        <f t="shared" si="48"/>
        <v>5.4157504354712982</v>
      </c>
      <c r="G611" s="178">
        <f t="shared" si="48"/>
        <v>5.6709331723753511</v>
      </c>
      <c r="H611" s="178">
        <f>MAX(0,(B611-10.64)*Assumptions!$C$2)</f>
        <v>0</v>
      </c>
      <c r="I611" s="178">
        <f>MAX(0,(D611-10.64)*Assumptions!$C$2)</f>
        <v>0</v>
      </c>
      <c r="J611" s="178">
        <f>MAX(0,(E611-10.64)*Assumptions!$C$2)</f>
        <v>0</v>
      </c>
      <c r="K611" s="178">
        <f>MAX(0,(F611-10.64)*Assumptions!$C$2)</f>
        <v>0</v>
      </c>
    </row>
    <row r="612" spans="1:11">
      <c r="A612" s="175">
        <v>45683.333333333336</v>
      </c>
      <c r="B612" s="176">
        <v>5.0566834804539722</v>
      </c>
      <c r="C612" s="177">
        <f t="shared" si="46"/>
        <v>1.0163231098475908E-4</v>
      </c>
      <c r="D612" s="178">
        <f t="shared" si="47"/>
        <v>5.2949474746270093</v>
      </c>
      <c r="E612" s="178">
        <f t="shared" si="48"/>
        <v>5.5444381416061912</v>
      </c>
      <c r="F612" s="178">
        <f t="shared" si="48"/>
        <v>5.8056844668252312</v>
      </c>
      <c r="G612" s="178">
        <f t="shared" si="48"/>
        <v>6.0792403607863754</v>
      </c>
      <c r="H612" s="178">
        <f>MAX(0,(B612-10.64)*Assumptions!$C$2)</f>
        <v>0</v>
      </c>
      <c r="I612" s="178">
        <f>MAX(0,(D612-10.64)*Assumptions!$C$2)</f>
        <v>0</v>
      </c>
      <c r="J612" s="178">
        <f>MAX(0,(E612-10.64)*Assumptions!$C$2)</f>
        <v>0</v>
      </c>
      <c r="K612" s="178">
        <f>MAX(0,(F612-10.64)*Assumptions!$C$2)</f>
        <v>0</v>
      </c>
    </row>
    <row r="613" spans="1:11">
      <c r="A613" s="175">
        <v>45683.375</v>
      </c>
      <c r="B613" s="176">
        <v>5.2831021437578816</v>
      </c>
      <c r="C613" s="177">
        <f t="shared" si="46"/>
        <v>1.0618301147661397E-4</v>
      </c>
      <c r="D613" s="178">
        <f t="shared" si="47"/>
        <v>5.5320346749834428</v>
      </c>
      <c r="E613" s="178">
        <f t="shared" si="48"/>
        <v>5.7926965658572147</v>
      </c>
      <c r="F613" s="178">
        <f t="shared" si="48"/>
        <v>6.0656404877278529</v>
      </c>
      <c r="G613" s="178">
        <f t="shared" si="48"/>
        <v>6.3514451530603928</v>
      </c>
      <c r="H613" s="178">
        <f>MAX(0,(B613-10.64)*Assumptions!$C$2)</f>
        <v>0</v>
      </c>
      <c r="I613" s="178">
        <f>MAX(0,(D613-10.64)*Assumptions!$C$2)</f>
        <v>0</v>
      </c>
      <c r="J613" s="178">
        <f>MAX(0,(E613-10.64)*Assumptions!$C$2)</f>
        <v>0</v>
      </c>
      <c r="K613" s="178">
        <f>MAX(0,(F613-10.64)*Assumptions!$C$2)</f>
        <v>0</v>
      </c>
    </row>
    <row r="614" spans="1:11">
      <c r="A614" s="175">
        <v>45683.416666666664</v>
      </c>
      <c r="B614" s="176">
        <v>5.7107818411097107</v>
      </c>
      <c r="C614" s="177">
        <f t="shared" si="46"/>
        <v>1.1477877907233988E-4</v>
      </c>
      <c r="D614" s="178">
        <f t="shared" si="47"/>
        <v>5.9798660534344847</v>
      </c>
      <c r="E614" s="178">
        <f t="shared" si="48"/>
        <v>6.2616291449980377</v>
      </c>
      <c r="F614" s="178">
        <f t="shared" si="48"/>
        <v>6.5566685272105847</v>
      </c>
      <c r="G614" s="178">
        <f t="shared" si="48"/>
        <v>6.8656097606890922</v>
      </c>
      <c r="H614" s="178">
        <f>MAX(0,(B614-10.64)*Assumptions!$C$2)</f>
        <v>0</v>
      </c>
      <c r="I614" s="178">
        <f>MAX(0,(D614-10.64)*Assumptions!$C$2)</f>
        <v>0</v>
      </c>
      <c r="J614" s="178">
        <f>MAX(0,(E614-10.64)*Assumptions!$C$2)</f>
        <v>0</v>
      </c>
      <c r="K614" s="178">
        <f>MAX(0,(F614-10.64)*Assumptions!$C$2)</f>
        <v>0</v>
      </c>
    </row>
    <row r="615" spans="1:11">
      <c r="A615" s="175">
        <v>45683.458333333336</v>
      </c>
      <c r="B615" s="176">
        <v>5.7610970996216899</v>
      </c>
      <c r="C615" s="177">
        <f t="shared" si="46"/>
        <v>1.1579004584830761E-4</v>
      </c>
      <c r="D615" s="178">
        <f t="shared" si="47"/>
        <v>6.0325520979581357</v>
      </c>
      <c r="E615" s="178">
        <f t="shared" si="48"/>
        <v>6.3167976837204867</v>
      </c>
      <c r="F615" s="178">
        <f t="shared" si="48"/>
        <v>6.6144365318556115</v>
      </c>
      <c r="G615" s="178">
        <f t="shared" si="48"/>
        <v>6.9260997145277621</v>
      </c>
      <c r="H615" s="178">
        <f>MAX(0,(B615-10.64)*Assumptions!$C$2)</f>
        <v>0</v>
      </c>
      <c r="I615" s="178">
        <f>MAX(0,(D615-10.64)*Assumptions!$C$2)</f>
        <v>0</v>
      </c>
      <c r="J615" s="178">
        <f>MAX(0,(E615-10.64)*Assumptions!$C$2)</f>
        <v>0</v>
      </c>
      <c r="K615" s="178">
        <f>MAX(0,(F615-10.64)*Assumptions!$C$2)</f>
        <v>0</v>
      </c>
    </row>
    <row r="616" spans="1:11">
      <c r="A616" s="175">
        <v>45683.5</v>
      </c>
      <c r="B616" s="176">
        <v>6.0755674653215639</v>
      </c>
      <c r="C616" s="177">
        <f t="shared" si="46"/>
        <v>1.2211046319810607E-4</v>
      </c>
      <c r="D616" s="178">
        <f t="shared" si="47"/>
        <v>6.3618398762309596</v>
      </c>
      <c r="E616" s="178">
        <f t="shared" si="48"/>
        <v>6.661601050735797</v>
      </c>
      <c r="F616" s="178">
        <f t="shared" si="48"/>
        <v>6.975486560887032</v>
      </c>
      <c r="G616" s="178">
        <f t="shared" si="48"/>
        <v>7.3041619260194519</v>
      </c>
      <c r="H616" s="178">
        <f>MAX(0,(B616-10.64)*Assumptions!$C$2)</f>
        <v>0</v>
      </c>
      <c r="I616" s="178">
        <f>MAX(0,(D616-10.64)*Assumptions!$C$2)</f>
        <v>0</v>
      </c>
      <c r="J616" s="178">
        <f>MAX(0,(E616-10.64)*Assumptions!$C$2)</f>
        <v>0</v>
      </c>
      <c r="K616" s="178">
        <f>MAX(0,(F616-10.64)*Assumptions!$C$2)</f>
        <v>0</v>
      </c>
    </row>
    <row r="617" spans="1:11">
      <c r="A617" s="175">
        <v>45683.541666666664</v>
      </c>
      <c r="B617" s="176">
        <v>6.440353089533418</v>
      </c>
      <c r="C617" s="177">
        <f t="shared" si="46"/>
        <v>1.2944214732387227E-4</v>
      </c>
      <c r="D617" s="178">
        <f t="shared" si="47"/>
        <v>6.7438136990274353</v>
      </c>
      <c r="E617" s="178">
        <f t="shared" si="48"/>
        <v>7.0615729564735572</v>
      </c>
      <c r="F617" s="178">
        <f t="shared" si="48"/>
        <v>7.3943045945634784</v>
      </c>
      <c r="G617" s="178">
        <f t="shared" si="48"/>
        <v>7.7427140913498125</v>
      </c>
      <c r="H617" s="178">
        <f>MAX(0,(B617-10.64)*Assumptions!$C$2)</f>
        <v>0</v>
      </c>
      <c r="I617" s="178">
        <f>MAX(0,(D617-10.64)*Assumptions!$C$2)</f>
        <v>0</v>
      </c>
      <c r="J617" s="178">
        <f>MAX(0,(E617-10.64)*Assumptions!$C$2)</f>
        <v>0</v>
      </c>
      <c r="K617" s="178">
        <f>MAX(0,(F617-10.64)*Assumptions!$C$2)</f>
        <v>0</v>
      </c>
    </row>
    <row r="618" spans="1:11">
      <c r="A618" s="175">
        <v>45683.583333333336</v>
      </c>
      <c r="B618" s="176">
        <v>6.3145649432534672</v>
      </c>
      <c r="C618" s="177">
        <f t="shared" si="46"/>
        <v>1.2691398038395288E-4</v>
      </c>
      <c r="D618" s="178">
        <f t="shared" si="47"/>
        <v>6.6120985877183056</v>
      </c>
      <c r="E618" s="178">
        <f t="shared" si="48"/>
        <v>6.9236516096674317</v>
      </c>
      <c r="F618" s="178">
        <f t="shared" si="48"/>
        <v>7.2498845829509095</v>
      </c>
      <c r="G618" s="178">
        <f t="shared" si="48"/>
        <v>7.5914892067531357</v>
      </c>
      <c r="H618" s="178">
        <f>MAX(0,(B618-10.64)*Assumptions!$C$2)</f>
        <v>0</v>
      </c>
      <c r="I618" s="178">
        <f>MAX(0,(D618-10.64)*Assumptions!$C$2)</f>
        <v>0</v>
      </c>
      <c r="J618" s="178">
        <f>MAX(0,(E618-10.64)*Assumptions!$C$2)</f>
        <v>0</v>
      </c>
      <c r="K618" s="178">
        <f>MAX(0,(F618-10.64)*Assumptions!$C$2)</f>
        <v>0</v>
      </c>
    </row>
    <row r="619" spans="1:11">
      <c r="A619" s="175">
        <v>45683.625</v>
      </c>
      <c r="B619" s="176">
        <v>6.3397225725094577</v>
      </c>
      <c r="C619" s="177">
        <f t="shared" si="46"/>
        <v>1.2741961377193677E-4</v>
      </c>
      <c r="D619" s="178">
        <f t="shared" si="47"/>
        <v>6.6384416099801316</v>
      </c>
      <c r="E619" s="178">
        <f t="shared" si="48"/>
        <v>6.9512358790286575</v>
      </c>
      <c r="F619" s="178">
        <f t="shared" si="48"/>
        <v>7.2787685852734239</v>
      </c>
      <c r="G619" s="178">
        <f t="shared" si="48"/>
        <v>7.6217341836724719</v>
      </c>
      <c r="H619" s="178">
        <f>MAX(0,(B619-10.64)*Assumptions!$C$2)</f>
        <v>0</v>
      </c>
      <c r="I619" s="178">
        <f>MAX(0,(D619-10.64)*Assumptions!$C$2)</f>
        <v>0</v>
      </c>
      <c r="J619" s="178">
        <f>MAX(0,(E619-10.64)*Assumptions!$C$2)</f>
        <v>0</v>
      </c>
      <c r="K619" s="178">
        <f>MAX(0,(F619-10.64)*Assumptions!$C$2)</f>
        <v>0</v>
      </c>
    </row>
    <row r="620" spans="1:11">
      <c r="A620" s="175">
        <v>45683.666666666664</v>
      </c>
      <c r="B620" s="176">
        <v>6.4529319041614128</v>
      </c>
      <c r="C620" s="177">
        <f t="shared" si="46"/>
        <v>1.2969496401786423E-4</v>
      </c>
      <c r="D620" s="178">
        <f t="shared" si="47"/>
        <v>6.7569852101583496</v>
      </c>
      <c r="E620" s="178">
        <f t="shared" si="48"/>
        <v>7.0753650911541701</v>
      </c>
      <c r="F620" s="178">
        <f t="shared" si="48"/>
        <v>7.4087465957247369</v>
      </c>
      <c r="G620" s="178">
        <f t="shared" si="48"/>
        <v>7.7578365798094815</v>
      </c>
      <c r="H620" s="178">
        <f>MAX(0,(B620-10.64)*Assumptions!$C$2)</f>
        <v>0</v>
      </c>
      <c r="I620" s="178">
        <f>MAX(0,(D620-10.64)*Assumptions!$C$2)</f>
        <v>0</v>
      </c>
      <c r="J620" s="178">
        <f>MAX(0,(E620-10.64)*Assumptions!$C$2)</f>
        <v>0</v>
      </c>
      <c r="K620" s="178">
        <f>MAX(0,(F620-10.64)*Assumptions!$C$2)</f>
        <v>0</v>
      </c>
    </row>
    <row r="621" spans="1:11">
      <c r="A621" s="175">
        <v>45683.708333333336</v>
      </c>
      <c r="B621" s="176">
        <v>6.9435056746532151</v>
      </c>
      <c r="C621" s="177">
        <f t="shared" si="46"/>
        <v>1.3955481508354979E-4</v>
      </c>
      <c r="D621" s="178">
        <f t="shared" si="47"/>
        <v>7.2706741442639542</v>
      </c>
      <c r="E621" s="178">
        <f t="shared" si="48"/>
        <v>7.6132583436980532</v>
      </c>
      <c r="F621" s="178">
        <f t="shared" si="48"/>
        <v>7.9719846410137505</v>
      </c>
      <c r="G621" s="178">
        <f t="shared" si="48"/>
        <v>8.3476136297365162</v>
      </c>
      <c r="H621" s="178">
        <f>MAX(0,(B621-10.64)*Assumptions!$C$2)</f>
        <v>0</v>
      </c>
      <c r="I621" s="178">
        <f>MAX(0,(D621-10.64)*Assumptions!$C$2)</f>
        <v>0</v>
      </c>
      <c r="J621" s="178">
        <f>MAX(0,(E621-10.64)*Assumptions!$C$2)</f>
        <v>0</v>
      </c>
      <c r="K621" s="178">
        <f>MAX(0,(F621-10.64)*Assumptions!$C$2)</f>
        <v>0</v>
      </c>
    </row>
    <row r="622" spans="1:11">
      <c r="A622" s="175">
        <v>45683.75</v>
      </c>
      <c r="B622" s="176">
        <v>7.446658259773014</v>
      </c>
      <c r="C622" s="177">
        <f t="shared" si="46"/>
        <v>1.4966748284322732E-4</v>
      </c>
      <c r="D622" s="178">
        <f t="shared" si="47"/>
        <v>7.7975345895004731</v>
      </c>
      <c r="E622" s="178">
        <f t="shared" si="48"/>
        <v>8.1649437309225501</v>
      </c>
      <c r="F622" s="178">
        <f t="shared" si="48"/>
        <v>8.5496646874640216</v>
      </c>
      <c r="G622" s="178">
        <f t="shared" si="48"/>
        <v>8.9525131681232217</v>
      </c>
      <c r="H622" s="178">
        <f>MAX(0,(B622-10.64)*Assumptions!$C$2)</f>
        <v>0</v>
      </c>
      <c r="I622" s="178">
        <f>MAX(0,(D622-10.64)*Assumptions!$C$2)</f>
        <v>0</v>
      </c>
      <c r="J622" s="178">
        <f>MAX(0,(E622-10.64)*Assumptions!$C$2)</f>
        <v>0</v>
      </c>
      <c r="K622" s="178">
        <f>MAX(0,(F622-10.64)*Assumptions!$C$2)</f>
        <v>0</v>
      </c>
    </row>
    <row r="623" spans="1:11">
      <c r="A623" s="175">
        <v>45683.791666666664</v>
      </c>
      <c r="B623" s="176">
        <v>7.3208701134930649</v>
      </c>
      <c r="C623" s="177">
        <f t="shared" si="46"/>
        <v>1.4713931590330795E-4</v>
      </c>
      <c r="D623" s="178">
        <f t="shared" si="47"/>
        <v>7.6658194781913434</v>
      </c>
      <c r="E623" s="178">
        <f t="shared" si="48"/>
        <v>8.0270223841164263</v>
      </c>
      <c r="F623" s="178">
        <f t="shared" si="48"/>
        <v>8.4052446758514545</v>
      </c>
      <c r="G623" s="178">
        <f t="shared" si="48"/>
        <v>8.8012882835265458</v>
      </c>
      <c r="H623" s="178">
        <f>MAX(0,(B623-10.64)*Assumptions!$C$2)</f>
        <v>0</v>
      </c>
      <c r="I623" s="178">
        <f>MAX(0,(D623-10.64)*Assumptions!$C$2)</f>
        <v>0</v>
      </c>
      <c r="J623" s="178">
        <f>MAX(0,(E623-10.64)*Assumptions!$C$2)</f>
        <v>0</v>
      </c>
      <c r="K623" s="178">
        <f>MAX(0,(F623-10.64)*Assumptions!$C$2)</f>
        <v>0</v>
      </c>
    </row>
    <row r="624" spans="1:11">
      <c r="A624" s="175">
        <v>45683.833333333336</v>
      </c>
      <c r="B624" s="176">
        <v>7.006399747793191</v>
      </c>
      <c r="C624" s="177">
        <f t="shared" si="46"/>
        <v>1.408188985535095E-4</v>
      </c>
      <c r="D624" s="178">
        <f t="shared" si="47"/>
        <v>7.3365316999185204</v>
      </c>
      <c r="E624" s="178">
        <f t="shared" si="48"/>
        <v>7.6822190171011169</v>
      </c>
      <c r="F624" s="178">
        <f t="shared" si="48"/>
        <v>8.0441946468200349</v>
      </c>
      <c r="G624" s="178">
        <f t="shared" si="48"/>
        <v>8.423226072034856</v>
      </c>
      <c r="H624" s="178">
        <f>MAX(0,(B624-10.64)*Assumptions!$C$2)</f>
        <v>0</v>
      </c>
      <c r="I624" s="178">
        <f>MAX(0,(D624-10.64)*Assumptions!$C$2)</f>
        <v>0</v>
      </c>
      <c r="J624" s="178">
        <f>MAX(0,(E624-10.64)*Assumptions!$C$2)</f>
        <v>0</v>
      </c>
      <c r="K624" s="178">
        <f>MAX(0,(F624-10.64)*Assumptions!$C$2)</f>
        <v>0</v>
      </c>
    </row>
    <row r="625" spans="1:11">
      <c r="A625" s="175">
        <v>45683.875</v>
      </c>
      <c r="B625" s="176">
        <v>6.754823455233292</v>
      </c>
      <c r="C625" s="177">
        <f t="shared" si="46"/>
        <v>1.3576256467367074E-4</v>
      </c>
      <c r="D625" s="178">
        <f t="shared" si="47"/>
        <v>7.073101477300261</v>
      </c>
      <c r="E625" s="178">
        <f t="shared" si="48"/>
        <v>7.4063763234888684</v>
      </c>
      <c r="F625" s="178">
        <f t="shared" si="48"/>
        <v>7.7553546235948998</v>
      </c>
      <c r="G625" s="178">
        <f t="shared" si="48"/>
        <v>8.1207763028415041</v>
      </c>
      <c r="H625" s="178">
        <f>MAX(0,(B625-10.64)*Assumptions!$C$2)</f>
        <v>0</v>
      </c>
      <c r="I625" s="178">
        <f>MAX(0,(D625-10.64)*Assumptions!$C$2)</f>
        <v>0</v>
      </c>
      <c r="J625" s="178">
        <f>MAX(0,(E625-10.64)*Assumptions!$C$2)</f>
        <v>0</v>
      </c>
      <c r="K625" s="178">
        <f>MAX(0,(F625-10.64)*Assumptions!$C$2)</f>
        <v>0</v>
      </c>
    </row>
    <row r="626" spans="1:11">
      <c r="A626" s="175">
        <v>45683.916666666664</v>
      </c>
      <c r="B626" s="176">
        <v>6.5158259773013869</v>
      </c>
      <c r="C626" s="177">
        <f t="shared" si="46"/>
        <v>1.3095904748782389E-4</v>
      </c>
      <c r="D626" s="178">
        <f t="shared" si="47"/>
        <v>6.8228427658129123</v>
      </c>
      <c r="E626" s="178">
        <f t="shared" si="48"/>
        <v>7.1443257645572311</v>
      </c>
      <c r="F626" s="178">
        <f t="shared" si="48"/>
        <v>7.4809566015310187</v>
      </c>
      <c r="G626" s="178">
        <f t="shared" si="48"/>
        <v>7.8334490221078177</v>
      </c>
      <c r="H626" s="178">
        <f>MAX(0,(B626-10.64)*Assumptions!$C$2)</f>
        <v>0</v>
      </c>
      <c r="I626" s="178">
        <f>MAX(0,(D626-10.64)*Assumptions!$C$2)</f>
        <v>0</v>
      </c>
      <c r="J626" s="178">
        <f>MAX(0,(E626-10.64)*Assumptions!$C$2)</f>
        <v>0</v>
      </c>
      <c r="K626" s="178">
        <f>MAX(0,(F626-10.64)*Assumptions!$C$2)</f>
        <v>0</v>
      </c>
    </row>
    <row r="627" spans="1:11">
      <c r="A627" s="175">
        <v>45683.958333333336</v>
      </c>
      <c r="B627" s="176">
        <v>6.0378310214375785</v>
      </c>
      <c r="C627" s="177">
        <f t="shared" si="46"/>
        <v>1.2135201311613025E-4</v>
      </c>
      <c r="D627" s="178">
        <f t="shared" si="47"/>
        <v>6.3223253428382211</v>
      </c>
      <c r="E627" s="178">
        <f t="shared" si="48"/>
        <v>6.6202246466939592</v>
      </c>
      <c r="F627" s="178">
        <f t="shared" si="48"/>
        <v>6.932160557403261</v>
      </c>
      <c r="G627" s="178">
        <f t="shared" si="48"/>
        <v>7.2587944606404493</v>
      </c>
      <c r="H627" s="178">
        <f>MAX(0,(B627-10.64)*Assumptions!$C$2)</f>
        <v>0</v>
      </c>
      <c r="I627" s="178">
        <f>MAX(0,(D627-10.64)*Assumptions!$C$2)</f>
        <v>0</v>
      </c>
      <c r="J627" s="178">
        <f>MAX(0,(E627-10.64)*Assumptions!$C$2)</f>
        <v>0</v>
      </c>
      <c r="K627" s="178">
        <f>MAX(0,(F627-10.64)*Assumptions!$C$2)</f>
        <v>0</v>
      </c>
    </row>
    <row r="628" spans="1:11">
      <c r="A628" s="175">
        <v>45684</v>
      </c>
      <c r="B628" s="176">
        <v>5.4088902900378306</v>
      </c>
      <c r="C628" s="177">
        <f t="shared" si="46"/>
        <v>1.0871117841653335E-4</v>
      </c>
      <c r="D628" s="178">
        <f t="shared" si="47"/>
        <v>5.6637497862925725</v>
      </c>
      <c r="E628" s="178">
        <f t="shared" si="48"/>
        <v>5.9306179126633385</v>
      </c>
      <c r="F628" s="178">
        <f t="shared" si="48"/>
        <v>6.2100604993404209</v>
      </c>
      <c r="G628" s="178">
        <f t="shared" si="48"/>
        <v>6.5026700376570687</v>
      </c>
      <c r="H628" s="178">
        <f>MAX(0,(B628-10.64)*Assumptions!$C$2)</f>
        <v>0</v>
      </c>
      <c r="I628" s="178">
        <f>MAX(0,(D628-10.64)*Assumptions!$C$2)</f>
        <v>0</v>
      </c>
      <c r="J628" s="178">
        <f>MAX(0,(E628-10.64)*Assumptions!$C$2)</f>
        <v>0</v>
      </c>
      <c r="K628" s="178">
        <f>MAX(0,(F628-10.64)*Assumptions!$C$2)</f>
        <v>0</v>
      </c>
    </row>
    <row r="629" spans="1:11">
      <c r="A629" s="175">
        <v>45684.041666666664</v>
      </c>
      <c r="B629" s="176">
        <v>4.9812105926860024</v>
      </c>
      <c r="C629" s="177">
        <f t="shared" si="46"/>
        <v>1.0011541082080745E-4</v>
      </c>
      <c r="D629" s="178">
        <f t="shared" si="47"/>
        <v>5.2159184078415315</v>
      </c>
      <c r="E629" s="178">
        <f t="shared" si="48"/>
        <v>5.4616853335225164</v>
      </c>
      <c r="F629" s="178">
        <f t="shared" si="48"/>
        <v>5.71903245985769</v>
      </c>
      <c r="G629" s="178">
        <f t="shared" si="48"/>
        <v>5.9885054300283702</v>
      </c>
      <c r="H629" s="178">
        <f>MAX(0,(B629-10.64)*Assumptions!$C$2)</f>
        <v>0</v>
      </c>
      <c r="I629" s="178">
        <f>MAX(0,(D629-10.64)*Assumptions!$C$2)</f>
        <v>0</v>
      </c>
      <c r="J629" s="178">
        <f>MAX(0,(E629-10.64)*Assumptions!$C$2)</f>
        <v>0</v>
      </c>
      <c r="K629" s="178">
        <f>MAX(0,(F629-10.64)*Assumptions!$C$2)</f>
        <v>0</v>
      </c>
    </row>
    <row r="630" spans="1:11">
      <c r="A630" s="175">
        <v>45684.083333333336</v>
      </c>
      <c r="B630" s="176">
        <v>4.7673707440100888</v>
      </c>
      <c r="C630" s="177">
        <f t="shared" si="46"/>
        <v>9.5817527022944526E-5</v>
      </c>
      <c r="D630" s="178">
        <f t="shared" si="47"/>
        <v>4.9920027186160123</v>
      </c>
      <c r="E630" s="178">
        <f t="shared" si="48"/>
        <v>5.2272190439521067</v>
      </c>
      <c r="F630" s="178">
        <f t="shared" si="48"/>
        <v>5.4735184401163259</v>
      </c>
      <c r="G630" s="178">
        <f t="shared" si="48"/>
        <v>5.7314231262140218</v>
      </c>
      <c r="H630" s="178">
        <f>MAX(0,(B630-10.64)*Assumptions!$C$2)</f>
        <v>0</v>
      </c>
      <c r="I630" s="178">
        <f>MAX(0,(D630-10.64)*Assumptions!$C$2)</f>
        <v>0</v>
      </c>
      <c r="J630" s="178">
        <f>MAX(0,(E630-10.64)*Assumptions!$C$2)</f>
        <v>0</v>
      </c>
      <c r="K630" s="178">
        <f>MAX(0,(F630-10.64)*Assumptions!$C$2)</f>
        <v>0</v>
      </c>
    </row>
    <row r="631" spans="1:11">
      <c r="A631" s="175">
        <v>45684.125</v>
      </c>
      <c r="B631" s="176">
        <v>4.566109709962169</v>
      </c>
      <c r="C631" s="177">
        <f t="shared" si="46"/>
        <v>9.1772459919073503E-5</v>
      </c>
      <c r="D631" s="178">
        <f t="shared" si="47"/>
        <v>4.7812585405214048</v>
      </c>
      <c r="E631" s="178">
        <f t="shared" si="48"/>
        <v>5.0065448890623072</v>
      </c>
      <c r="F631" s="178">
        <f t="shared" si="48"/>
        <v>5.2424464215362159</v>
      </c>
      <c r="G631" s="178">
        <f t="shared" si="48"/>
        <v>5.4894633108593398</v>
      </c>
      <c r="H631" s="178">
        <f>MAX(0,(B631-10.64)*Assumptions!$C$2)</f>
        <v>0</v>
      </c>
      <c r="I631" s="178">
        <f>MAX(0,(D631-10.64)*Assumptions!$C$2)</f>
        <v>0</v>
      </c>
      <c r="J631" s="178">
        <f>MAX(0,(E631-10.64)*Assumptions!$C$2)</f>
        <v>0</v>
      </c>
      <c r="K631" s="178">
        <f>MAX(0,(F631-10.64)*Assumptions!$C$2)</f>
        <v>0</v>
      </c>
    </row>
    <row r="632" spans="1:11">
      <c r="A632" s="175">
        <v>45684.166666666664</v>
      </c>
      <c r="B632" s="176">
        <v>4.4403215636822191</v>
      </c>
      <c r="C632" s="177">
        <f t="shared" si="46"/>
        <v>8.9244292979154122E-5</v>
      </c>
      <c r="D632" s="178">
        <f t="shared" si="47"/>
        <v>4.649543429212275</v>
      </c>
      <c r="E632" s="178">
        <f t="shared" si="48"/>
        <v>4.8686235422561825</v>
      </c>
      <c r="F632" s="178">
        <f t="shared" si="48"/>
        <v>5.0980264099236479</v>
      </c>
      <c r="G632" s="178">
        <f t="shared" si="48"/>
        <v>5.3382384262626639</v>
      </c>
      <c r="H632" s="178">
        <f>MAX(0,(B632-10.64)*Assumptions!$C$2)</f>
        <v>0</v>
      </c>
      <c r="I632" s="178">
        <f>MAX(0,(D632-10.64)*Assumptions!$C$2)</f>
        <v>0</v>
      </c>
      <c r="J632" s="178">
        <f>MAX(0,(E632-10.64)*Assumptions!$C$2)</f>
        <v>0</v>
      </c>
      <c r="K632" s="178">
        <f>MAX(0,(F632-10.64)*Assumptions!$C$2)</f>
        <v>0</v>
      </c>
    </row>
    <row r="633" spans="1:11">
      <c r="A633" s="175">
        <v>45684.208333333336</v>
      </c>
      <c r="B633" s="176">
        <v>4.6541614123581345</v>
      </c>
      <c r="C633" s="177">
        <f t="shared" si="46"/>
        <v>9.354217677701709E-5</v>
      </c>
      <c r="D633" s="178">
        <f t="shared" si="47"/>
        <v>4.873459118437796</v>
      </c>
      <c r="E633" s="178">
        <f t="shared" si="48"/>
        <v>5.1030898318265949</v>
      </c>
      <c r="F633" s="178">
        <f t="shared" si="48"/>
        <v>5.3435404296650146</v>
      </c>
      <c r="G633" s="178">
        <f t="shared" si="48"/>
        <v>5.595320730077014</v>
      </c>
      <c r="H633" s="178">
        <f>MAX(0,(B633-10.64)*Assumptions!$C$2)</f>
        <v>0</v>
      </c>
      <c r="I633" s="178">
        <f>MAX(0,(D633-10.64)*Assumptions!$C$2)</f>
        <v>0</v>
      </c>
      <c r="J633" s="178">
        <f>MAX(0,(E633-10.64)*Assumptions!$C$2)</f>
        <v>0</v>
      </c>
      <c r="K633" s="178">
        <f>MAX(0,(F633-10.64)*Assumptions!$C$2)</f>
        <v>0</v>
      </c>
    </row>
    <row r="634" spans="1:11">
      <c r="A634" s="175">
        <v>45684.25</v>
      </c>
      <c r="B634" s="176">
        <v>4.9183165195460283</v>
      </c>
      <c r="C634" s="177">
        <f t="shared" si="46"/>
        <v>9.8851327350847783E-5</v>
      </c>
      <c r="D634" s="178">
        <f t="shared" si="47"/>
        <v>5.150060852186968</v>
      </c>
      <c r="E634" s="178">
        <f t="shared" si="48"/>
        <v>5.3927246601194554</v>
      </c>
      <c r="F634" s="178">
        <f t="shared" si="48"/>
        <v>5.6468224540514074</v>
      </c>
      <c r="G634" s="178">
        <f t="shared" si="48"/>
        <v>5.9128929877300331</v>
      </c>
      <c r="H634" s="178">
        <f>MAX(0,(B634-10.64)*Assumptions!$C$2)</f>
        <v>0</v>
      </c>
      <c r="I634" s="178">
        <f>MAX(0,(D634-10.64)*Assumptions!$C$2)</f>
        <v>0</v>
      </c>
      <c r="J634" s="178">
        <f>MAX(0,(E634-10.64)*Assumptions!$C$2)</f>
        <v>0</v>
      </c>
      <c r="K634" s="178">
        <f>MAX(0,(F634-10.64)*Assumptions!$C$2)</f>
        <v>0</v>
      </c>
    </row>
    <row r="635" spans="1:11">
      <c r="A635" s="175">
        <v>45684.291666666664</v>
      </c>
      <c r="B635" s="176">
        <v>5.4214691046658254</v>
      </c>
      <c r="C635" s="177">
        <f t="shared" si="46"/>
        <v>1.0896399511052528E-4</v>
      </c>
      <c r="D635" s="178">
        <f t="shared" si="47"/>
        <v>5.6769212974234851</v>
      </c>
      <c r="E635" s="178">
        <f t="shared" si="48"/>
        <v>5.9444100473439505</v>
      </c>
      <c r="F635" s="178">
        <f t="shared" si="48"/>
        <v>6.2245025005016776</v>
      </c>
      <c r="G635" s="178">
        <f t="shared" si="48"/>
        <v>6.517792526116736</v>
      </c>
      <c r="H635" s="178">
        <f>MAX(0,(B635-10.64)*Assumptions!$C$2)</f>
        <v>0</v>
      </c>
      <c r="I635" s="178">
        <f>MAX(0,(D635-10.64)*Assumptions!$C$2)</f>
        <v>0</v>
      </c>
      <c r="J635" s="178">
        <f>MAX(0,(E635-10.64)*Assumptions!$C$2)</f>
        <v>0</v>
      </c>
      <c r="K635" s="178">
        <f>MAX(0,(F635-10.64)*Assumptions!$C$2)</f>
        <v>0</v>
      </c>
    </row>
    <row r="636" spans="1:11">
      <c r="A636" s="175">
        <v>45684.333333333336</v>
      </c>
      <c r="B636" s="176">
        <v>6.0504098360655734</v>
      </c>
      <c r="C636" s="177">
        <f t="shared" si="46"/>
        <v>1.2160482981012218E-4</v>
      </c>
      <c r="D636" s="178">
        <f t="shared" si="47"/>
        <v>6.3354968539691336</v>
      </c>
      <c r="E636" s="178">
        <f t="shared" si="48"/>
        <v>6.6340167813745712</v>
      </c>
      <c r="F636" s="178">
        <f t="shared" ref="E636:G664" si="49">F$2*$C636</f>
        <v>6.9466025585645177</v>
      </c>
      <c r="G636" s="178">
        <f t="shared" si="49"/>
        <v>7.2739169491001165</v>
      </c>
      <c r="H636" s="178">
        <f>MAX(0,(B636-10.64)*Assumptions!$C$2)</f>
        <v>0</v>
      </c>
      <c r="I636" s="178">
        <f>MAX(0,(D636-10.64)*Assumptions!$C$2)</f>
        <v>0</v>
      </c>
      <c r="J636" s="178">
        <f>MAX(0,(E636-10.64)*Assumptions!$C$2)</f>
        <v>0</v>
      </c>
      <c r="K636" s="178">
        <f>MAX(0,(F636-10.64)*Assumptions!$C$2)</f>
        <v>0</v>
      </c>
    </row>
    <row r="637" spans="1:11">
      <c r="A637" s="175">
        <v>45684.375</v>
      </c>
      <c r="B637" s="176">
        <v>5.9875157629255993</v>
      </c>
      <c r="C637" s="177">
        <f t="shared" si="46"/>
        <v>1.2034074634016251E-4</v>
      </c>
      <c r="D637" s="178">
        <f t="shared" si="47"/>
        <v>6.2696392983145692</v>
      </c>
      <c r="E637" s="178">
        <f t="shared" si="49"/>
        <v>6.5650561079715102</v>
      </c>
      <c r="F637" s="178">
        <f t="shared" si="49"/>
        <v>6.874392552758235</v>
      </c>
      <c r="G637" s="178">
        <f t="shared" si="49"/>
        <v>7.1983045068017795</v>
      </c>
      <c r="H637" s="178">
        <f>MAX(0,(B637-10.64)*Assumptions!$C$2)</f>
        <v>0</v>
      </c>
      <c r="I637" s="178">
        <f>MAX(0,(D637-10.64)*Assumptions!$C$2)</f>
        <v>0</v>
      </c>
      <c r="J637" s="178">
        <f>MAX(0,(E637-10.64)*Assumptions!$C$2)</f>
        <v>0</v>
      </c>
      <c r="K637" s="178">
        <f>MAX(0,(F637-10.64)*Assumptions!$C$2)</f>
        <v>0</v>
      </c>
    </row>
    <row r="638" spans="1:11">
      <c r="A638" s="175">
        <v>45684.416666666664</v>
      </c>
      <c r="B638" s="176">
        <v>6.1007250945775535</v>
      </c>
      <c r="C638" s="177">
        <f t="shared" si="46"/>
        <v>1.2261609658608994E-4</v>
      </c>
      <c r="D638" s="178">
        <f t="shared" si="47"/>
        <v>6.3881828984927855</v>
      </c>
      <c r="E638" s="178">
        <f t="shared" si="49"/>
        <v>6.689185320097021</v>
      </c>
      <c r="F638" s="178">
        <f t="shared" si="49"/>
        <v>7.0043705632095445</v>
      </c>
      <c r="G638" s="178">
        <f t="shared" si="49"/>
        <v>7.3344069029387864</v>
      </c>
      <c r="H638" s="178">
        <f>MAX(0,(B638-10.64)*Assumptions!$C$2)</f>
        <v>0</v>
      </c>
      <c r="I638" s="178">
        <f>MAX(0,(D638-10.64)*Assumptions!$C$2)</f>
        <v>0</v>
      </c>
      <c r="J638" s="178">
        <f>MAX(0,(E638-10.64)*Assumptions!$C$2)</f>
        <v>0</v>
      </c>
      <c r="K638" s="178">
        <f>MAX(0,(F638-10.64)*Assumptions!$C$2)</f>
        <v>0</v>
      </c>
    </row>
    <row r="639" spans="1:11">
      <c r="A639" s="175">
        <v>45684.458333333336</v>
      </c>
      <c r="B639" s="176">
        <v>6.0755674653215639</v>
      </c>
      <c r="C639" s="177">
        <f t="shared" si="46"/>
        <v>1.2211046319810607E-4</v>
      </c>
      <c r="D639" s="178">
        <f t="shared" si="47"/>
        <v>6.3618398762309596</v>
      </c>
      <c r="E639" s="178">
        <f t="shared" si="49"/>
        <v>6.661601050735797</v>
      </c>
      <c r="F639" s="178">
        <f t="shared" si="49"/>
        <v>6.975486560887032</v>
      </c>
      <c r="G639" s="178">
        <f t="shared" si="49"/>
        <v>7.3041619260194519</v>
      </c>
      <c r="H639" s="178">
        <f>MAX(0,(B639-10.64)*Assumptions!$C$2)</f>
        <v>0</v>
      </c>
      <c r="I639" s="178">
        <f>MAX(0,(D639-10.64)*Assumptions!$C$2)</f>
        <v>0</v>
      </c>
      <c r="J639" s="178">
        <f>MAX(0,(E639-10.64)*Assumptions!$C$2)</f>
        <v>0</v>
      </c>
      <c r="K639" s="178">
        <f>MAX(0,(F639-10.64)*Assumptions!$C$2)</f>
        <v>0</v>
      </c>
    </row>
    <row r="640" spans="1:11">
      <c r="A640" s="175">
        <v>45684.5</v>
      </c>
      <c r="B640" s="176">
        <v>6.2013556116015129</v>
      </c>
      <c r="C640" s="177">
        <f t="shared" si="46"/>
        <v>1.2463863013802544E-4</v>
      </c>
      <c r="D640" s="178">
        <f t="shared" si="47"/>
        <v>6.4935549875400893</v>
      </c>
      <c r="E640" s="178">
        <f t="shared" si="49"/>
        <v>6.7995223975419208</v>
      </c>
      <c r="F640" s="178">
        <f t="shared" si="49"/>
        <v>7.1199065724995991</v>
      </c>
      <c r="G640" s="178">
        <f t="shared" si="49"/>
        <v>7.4553868106161278</v>
      </c>
      <c r="H640" s="178">
        <f>MAX(0,(B640-10.64)*Assumptions!$C$2)</f>
        <v>0</v>
      </c>
      <c r="I640" s="178">
        <f>MAX(0,(D640-10.64)*Assumptions!$C$2)</f>
        <v>0</v>
      </c>
      <c r="J640" s="178">
        <f>MAX(0,(E640-10.64)*Assumptions!$C$2)</f>
        <v>0</v>
      </c>
      <c r="K640" s="178">
        <f>MAX(0,(F640-10.64)*Assumptions!$C$2)</f>
        <v>0</v>
      </c>
    </row>
    <row r="641" spans="1:11">
      <c r="A641" s="175">
        <v>45684.541666666664</v>
      </c>
      <c r="B641" s="176">
        <v>6.4026166456494327</v>
      </c>
      <c r="C641" s="177">
        <f t="shared" si="46"/>
        <v>1.2868369724189645E-4</v>
      </c>
      <c r="D641" s="178">
        <f t="shared" si="47"/>
        <v>6.704299165634696</v>
      </c>
      <c r="E641" s="178">
        <f t="shared" si="49"/>
        <v>7.0201965524317194</v>
      </c>
      <c r="F641" s="178">
        <f t="shared" si="49"/>
        <v>7.3509785910797074</v>
      </c>
      <c r="G641" s="178">
        <f t="shared" si="49"/>
        <v>7.697346625970809</v>
      </c>
      <c r="H641" s="178">
        <f>MAX(0,(B641-10.64)*Assumptions!$C$2)</f>
        <v>0</v>
      </c>
      <c r="I641" s="178">
        <f>MAX(0,(D641-10.64)*Assumptions!$C$2)</f>
        <v>0</v>
      </c>
      <c r="J641" s="178">
        <f>MAX(0,(E641-10.64)*Assumptions!$C$2)</f>
        <v>0</v>
      </c>
      <c r="K641" s="178">
        <f>MAX(0,(F641-10.64)*Assumptions!$C$2)</f>
        <v>0</v>
      </c>
    </row>
    <row r="642" spans="1:11">
      <c r="A642" s="175">
        <v>45684.583333333336</v>
      </c>
      <c r="B642" s="176">
        <v>6.3271437578814638</v>
      </c>
      <c r="C642" s="177">
        <f t="shared" si="46"/>
        <v>1.2716679707794483E-4</v>
      </c>
      <c r="D642" s="178">
        <f t="shared" si="47"/>
        <v>6.625270098849219</v>
      </c>
      <c r="E642" s="178">
        <f t="shared" si="49"/>
        <v>6.9374437443480454</v>
      </c>
      <c r="F642" s="178">
        <f t="shared" si="49"/>
        <v>7.264326584112168</v>
      </c>
      <c r="G642" s="178">
        <f t="shared" si="49"/>
        <v>7.6066116952128047</v>
      </c>
      <c r="H642" s="178">
        <f>MAX(0,(B642-10.64)*Assumptions!$C$2)</f>
        <v>0</v>
      </c>
      <c r="I642" s="178">
        <f>MAX(0,(D642-10.64)*Assumptions!$C$2)</f>
        <v>0</v>
      </c>
      <c r="J642" s="178">
        <f>MAX(0,(E642-10.64)*Assumptions!$C$2)</f>
        <v>0</v>
      </c>
      <c r="K642" s="178">
        <f>MAX(0,(F642-10.64)*Assumptions!$C$2)</f>
        <v>0</v>
      </c>
    </row>
    <row r="643" spans="1:11">
      <c r="A643" s="175">
        <v>45684.625</v>
      </c>
      <c r="B643" s="176">
        <v>6.1510403530895337</v>
      </c>
      <c r="C643" s="177">
        <f t="shared" si="46"/>
        <v>1.2362736336205769E-4</v>
      </c>
      <c r="D643" s="178">
        <f t="shared" si="47"/>
        <v>6.4408689430164374</v>
      </c>
      <c r="E643" s="178">
        <f t="shared" si="49"/>
        <v>6.7443538588194709</v>
      </c>
      <c r="F643" s="178">
        <f t="shared" si="49"/>
        <v>7.0621385678545723</v>
      </c>
      <c r="G643" s="178">
        <f t="shared" si="49"/>
        <v>7.3948968567774571</v>
      </c>
      <c r="H643" s="178">
        <f>MAX(0,(B643-10.64)*Assumptions!$C$2)</f>
        <v>0</v>
      </c>
      <c r="I643" s="178">
        <f>MAX(0,(D643-10.64)*Assumptions!$C$2)</f>
        <v>0</v>
      </c>
      <c r="J643" s="178">
        <f>MAX(0,(E643-10.64)*Assumptions!$C$2)</f>
        <v>0</v>
      </c>
      <c r="K643" s="178">
        <f>MAX(0,(F643-10.64)*Assumptions!$C$2)</f>
        <v>0</v>
      </c>
    </row>
    <row r="644" spans="1:11">
      <c r="A644" s="175">
        <v>45684.666666666664</v>
      </c>
      <c r="B644" s="176">
        <v>6.2013556116015129</v>
      </c>
      <c r="C644" s="177">
        <f t="shared" si="46"/>
        <v>1.2463863013802544E-4</v>
      </c>
      <c r="D644" s="178">
        <f t="shared" si="47"/>
        <v>6.4935549875400893</v>
      </c>
      <c r="E644" s="178">
        <f t="shared" si="49"/>
        <v>6.7995223975419208</v>
      </c>
      <c r="F644" s="178">
        <f t="shared" si="49"/>
        <v>7.1199065724995991</v>
      </c>
      <c r="G644" s="178">
        <f t="shared" si="49"/>
        <v>7.4553868106161278</v>
      </c>
      <c r="H644" s="178">
        <f>MAX(0,(B644-10.64)*Assumptions!$C$2)</f>
        <v>0</v>
      </c>
      <c r="I644" s="178">
        <f>MAX(0,(D644-10.64)*Assumptions!$C$2)</f>
        <v>0</v>
      </c>
      <c r="J644" s="178">
        <f>MAX(0,(E644-10.64)*Assumptions!$C$2)</f>
        <v>0</v>
      </c>
      <c r="K644" s="178">
        <f>MAX(0,(F644-10.64)*Assumptions!$C$2)</f>
        <v>0</v>
      </c>
    </row>
    <row r="645" spans="1:11">
      <c r="A645" s="175">
        <v>45684.708333333336</v>
      </c>
      <c r="B645" s="176">
        <v>6.9686633039092056</v>
      </c>
      <c r="C645" s="177">
        <f t="shared" ref="C645:C708" si="50">B645/$B$2</f>
        <v>1.4006044847153366E-4</v>
      </c>
      <c r="D645" s="178">
        <f t="shared" si="47"/>
        <v>7.2970171665257793</v>
      </c>
      <c r="E645" s="178">
        <f t="shared" si="49"/>
        <v>7.6408426130592781</v>
      </c>
      <c r="F645" s="178">
        <f t="shared" si="49"/>
        <v>8.000868643336263</v>
      </c>
      <c r="G645" s="178">
        <f t="shared" si="49"/>
        <v>8.3778586066558507</v>
      </c>
      <c r="H645" s="178">
        <f>MAX(0,(B645-10.64)*Assumptions!$C$2)</f>
        <v>0</v>
      </c>
      <c r="I645" s="178">
        <f>MAX(0,(D645-10.64)*Assumptions!$C$2)</f>
        <v>0</v>
      </c>
      <c r="J645" s="178">
        <f>MAX(0,(E645-10.64)*Assumptions!$C$2)</f>
        <v>0</v>
      </c>
      <c r="K645" s="178">
        <f>MAX(0,(F645-10.64)*Assumptions!$C$2)</f>
        <v>0</v>
      </c>
    </row>
    <row r="646" spans="1:11">
      <c r="A646" s="175">
        <v>45684.75</v>
      </c>
      <c r="B646" s="176">
        <v>7.509552332912989</v>
      </c>
      <c r="C646" s="177">
        <f t="shared" si="50"/>
        <v>1.50931566313187E-4</v>
      </c>
      <c r="D646" s="178">
        <f t="shared" ref="D646:D709" si="51">D$2*$C646</f>
        <v>7.8633921451550375</v>
      </c>
      <c r="E646" s="178">
        <f t="shared" si="49"/>
        <v>8.233904404325612</v>
      </c>
      <c r="F646" s="178">
        <f t="shared" si="49"/>
        <v>8.6218746932703052</v>
      </c>
      <c r="G646" s="178">
        <f t="shared" si="49"/>
        <v>9.0281256104215579</v>
      </c>
      <c r="H646" s="178">
        <f>MAX(0,(B646-10.64)*Assumptions!$C$2)</f>
        <v>0</v>
      </c>
      <c r="I646" s="178">
        <f>MAX(0,(D646-10.64)*Assumptions!$C$2)</f>
        <v>0</v>
      </c>
      <c r="J646" s="178">
        <f>MAX(0,(E646-10.64)*Assumptions!$C$2)</f>
        <v>0</v>
      </c>
      <c r="K646" s="178">
        <f>MAX(0,(F646-10.64)*Assumptions!$C$2)</f>
        <v>0</v>
      </c>
    </row>
    <row r="647" spans="1:11">
      <c r="A647" s="175">
        <v>45684.791666666664</v>
      </c>
      <c r="B647" s="176">
        <v>7.5850252206809587</v>
      </c>
      <c r="C647" s="177">
        <f t="shared" si="50"/>
        <v>1.5244846647713864E-4</v>
      </c>
      <c r="D647" s="178">
        <f t="shared" si="51"/>
        <v>7.9424212119405153</v>
      </c>
      <c r="E647" s="178">
        <f t="shared" si="49"/>
        <v>8.3166572124092877</v>
      </c>
      <c r="F647" s="178">
        <f t="shared" si="49"/>
        <v>8.7085267002378473</v>
      </c>
      <c r="G647" s="178">
        <f t="shared" si="49"/>
        <v>9.1188605411795649</v>
      </c>
      <c r="H647" s="178">
        <f>MAX(0,(B647-10.64)*Assumptions!$C$2)</f>
        <v>0</v>
      </c>
      <c r="I647" s="178">
        <f>MAX(0,(D647-10.64)*Assumptions!$C$2)</f>
        <v>0</v>
      </c>
      <c r="J647" s="178">
        <f>MAX(0,(E647-10.64)*Assumptions!$C$2)</f>
        <v>0</v>
      </c>
      <c r="K647" s="178">
        <f>MAX(0,(F647-10.64)*Assumptions!$C$2)</f>
        <v>0</v>
      </c>
    </row>
    <row r="648" spans="1:11">
      <c r="A648" s="175">
        <v>45684.833333333336</v>
      </c>
      <c r="B648" s="176">
        <v>7.195081967213115</v>
      </c>
      <c r="C648" s="177">
        <f t="shared" si="50"/>
        <v>1.4461114896338856E-4</v>
      </c>
      <c r="D648" s="178">
        <f t="shared" si="51"/>
        <v>7.5341043668822136</v>
      </c>
      <c r="E648" s="178">
        <f t="shared" si="49"/>
        <v>7.8891010373103017</v>
      </c>
      <c r="F648" s="178">
        <f t="shared" si="49"/>
        <v>8.2608246642388856</v>
      </c>
      <c r="G648" s="178">
        <f t="shared" si="49"/>
        <v>8.6500633989298681</v>
      </c>
      <c r="H648" s="178">
        <f>MAX(0,(B648-10.64)*Assumptions!$C$2)</f>
        <v>0</v>
      </c>
      <c r="I648" s="178">
        <f>MAX(0,(D648-10.64)*Assumptions!$C$2)</f>
        <v>0</v>
      </c>
      <c r="J648" s="178">
        <f>MAX(0,(E648-10.64)*Assumptions!$C$2)</f>
        <v>0</v>
      </c>
      <c r="K648" s="178">
        <f>MAX(0,(F648-10.64)*Assumptions!$C$2)</f>
        <v>0</v>
      </c>
    </row>
    <row r="649" spans="1:11">
      <c r="A649" s="175">
        <v>45684.875</v>
      </c>
      <c r="B649" s="176">
        <v>7.1070302648171504</v>
      </c>
      <c r="C649" s="177">
        <f t="shared" si="50"/>
        <v>1.4284143210544498E-4</v>
      </c>
      <c r="D649" s="178">
        <f t="shared" si="51"/>
        <v>7.4419037889658224</v>
      </c>
      <c r="E649" s="178">
        <f t="shared" si="49"/>
        <v>7.7925560945460148</v>
      </c>
      <c r="F649" s="178">
        <f t="shared" si="49"/>
        <v>8.1597306561100886</v>
      </c>
      <c r="G649" s="178">
        <f t="shared" si="49"/>
        <v>8.5442059797121956</v>
      </c>
      <c r="H649" s="178">
        <f>MAX(0,(B649-10.64)*Assumptions!$C$2)</f>
        <v>0</v>
      </c>
      <c r="I649" s="178">
        <f>MAX(0,(D649-10.64)*Assumptions!$C$2)</f>
        <v>0</v>
      </c>
      <c r="J649" s="178">
        <f>MAX(0,(E649-10.64)*Assumptions!$C$2)</f>
        <v>0</v>
      </c>
      <c r="K649" s="178">
        <f>MAX(0,(F649-10.64)*Assumptions!$C$2)</f>
        <v>0</v>
      </c>
    </row>
    <row r="650" spans="1:11">
      <c r="A650" s="175">
        <v>45684.916666666664</v>
      </c>
      <c r="B650" s="176">
        <v>6.6416141235813377</v>
      </c>
      <c r="C650" s="177">
        <f t="shared" si="50"/>
        <v>1.3348721442774331E-4</v>
      </c>
      <c r="D650" s="178">
        <f t="shared" si="51"/>
        <v>6.9545578771220447</v>
      </c>
      <c r="E650" s="178">
        <f t="shared" si="49"/>
        <v>7.2822471113633567</v>
      </c>
      <c r="F650" s="178">
        <f t="shared" si="49"/>
        <v>7.6253766131435885</v>
      </c>
      <c r="G650" s="178">
        <f t="shared" si="49"/>
        <v>7.9846739067044954</v>
      </c>
      <c r="H650" s="178">
        <f>MAX(0,(B650-10.64)*Assumptions!$C$2)</f>
        <v>0</v>
      </c>
      <c r="I650" s="178">
        <f>MAX(0,(D650-10.64)*Assumptions!$C$2)</f>
        <v>0</v>
      </c>
      <c r="J650" s="178">
        <f>MAX(0,(E650-10.64)*Assumptions!$C$2)</f>
        <v>0</v>
      </c>
      <c r="K650" s="178">
        <f>MAX(0,(F650-10.64)*Assumptions!$C$2)</f>
        <v>0</v>
      </c>
    </row>
    <row r="651" spans="1:11">
      <c r="A651" s="175">
        <v>45684.958333333336</v>
      </c>
      <c r="B651" s="176">
        <v>6.1133039092055492</v>
      </c>
      <c r="C651" s="177">
        <f t="shared" si="50"/>
        <v>1.2286891328008189E-4</v>
      </c>
      <c r="D651" s="178">
        <f t="shared" si="51"/>
        <v>6.4013544096236989</v>
      </c>
      <c r="E651" s="178">
        <f t="shared" si="49"/>
        <v>6.7029774547776348</v>
      </c>
      <c r="F651" s="178">
        <f t="shared" si="49"/>
        <v>7.018812564370803</v>
      </c>
      <c r="G651" s="178">
        <f t="shared" si="49"/>
        <v>7.3495293913984554</v>
      </c>
      <c r="H651" s="178">
        <f>MAX(0,(B651-10.64)*Assumptions!$C$2)</f>
        <v>0</v>
      </c>
      <c r="I651" s="178">
        <f>MAX(0,(D651-10.64)*Assumptions!$C$2)</f>
        <v>0</v>
      </c>
      <c r="J651" s="178">
        <f>MAX(0,(E651-10.64)*Assumptions!$C$2)</f>
        <v>0</v>
      </c>
      <c r="K651" s="178">
        <f>MAX(0,(F651-10.64)*Assumptions!$C$2)</f>
        <v>0</v>
      </c>
    </row>
    <row r="652" spans="1:11">
      <c r="A652" s="175">
        <v>45685</v>
      </c>
      <c r="B652" s="176">
        <v>5.5095208070617909</v>
      </c>
      <c r="C652" s="177">
        <f t="shared" si="50"/>
        <v>1.1073371196846887E-4</v>
      </c>
      <c r="D652" s="178">
        <f t="shared" si="51"/>
        <v>5.7691218753398772</v>
      </c>
      <c r="E652" s="178">
        <f t="shared" si="49"/>
        <v>6.0409549901082382</v>
      </c>
      <c r="F652" s="178">
        <f t="shared" si="49"/>
        <v>6.3255965086304764</v>
      </c>
      <c r="G652" s="178">
        <f t="shared" si="49"/>
        <v>6.6236499453344102</v>
      </c>
      <c r="H652" s="178">
        <f>MAX(0,(B652-10.64)*Assumptions!$C$2)</f>
        <v>0</v>
      </c>
      <c r="I652" s="178">
        <f>MAX(0,(D652-10.64)*Assumptions!$C$2)</f>
        <v>0</v>
      </c>
      <c r="J652" s="178">
        <f>MAX(0,(E652-10.64)*Assumptions!$C$2)</f>
        <v>0</v>
      </c>
      <c r="K652" s="178">
        <f>MAX(0,(F652-10.64)*Assumptions!$C$2)</f>
        <v>0</v>
      </c>
    </row>
    <row r="653" spans="1:11">
      <c r="A653" s="175">
        <v>45685.041666666664</v>
      </c>
      <c r="B653" s="176">
        <v>4.943474148802018</v>
      </c>
      <c r="C653" s="177">
        <f t="shared" si="50"/>
        <v>9.9356960738831646E-5</v>
      </c>
      <c r="D653" s="178">
        <f t="shared" si="51"/>
        <v>5.176403874448793</v>
      </c>
      <c r="E653" s="178">
        <f t="shared" si="49"/>
        <v>5.4203089294806794</v>
      </c>
      <c r="F653" s="178">
        <f t="shared" si="49"/>
        <v>5.6757064563739199</v>
      </c>
      <c r="G653" s="178">
        <f t="shared" si="49"/>
        <v>5.9431379646493676</v>
      </c>
      <c r="H653" s="178">
        <f>MAX(0,(B653-10.64)*Assumptions!$C$2)</f>
        <v>0</v>
      </c>
      <c r="I653" s="178">
        <f>MAX(0,(D653-10.64)*Assumptions!$C$2)</f>
        <v>0</v>
      </c>
      <c r="J653" s="178">
        <f>MAX(0,(E653-10.64)*Assumptions!$C$2)</f>
        <v>0</v>
      </c>
      <c r="K653" s="178">
        <f>MAX(0,(F653-10.64)*Assumptions!$C$2)</f>
        <v>0</v>
      </c>
    </row>
    <row r="654" spans="1:11">
      <c r="A654" s="175">
        <v>45685.083333333336</v>
      </c>
      <c r="B654" s="176">
        <v>4.6667402269861284</v>
      </c>
      <c r="C654" s="177">
        <f t="shared" si="50"/>
        <v>9.3794993471009008E-5</v>
      </c>
      <c r="D654" s="178">
        <f t="shared" si="51"/>
        <v>4.8866306295687085</v>
      </c>
      <c r="E654" s="178">
        <f t="shared" si="49"/>
        <v>5.1168819665072061</v>
      </c>
      <c r="F654" s="178">
        <f t="shared" si="49"/>
        <v>5.3579824308262705</v>
      </c>
      <c r="G654" s="178">
        <f t="shared" si="49"/>
        <v>5.6104432185366804</v>
      </c>
      <c r="H654" s="178">
        <f>MAX(0,(B654-10.64)*Assumptions!$C$2)</f>
        <v>0</v>
      </c>
      <c r="I654" s="178">
        <f>MAX(0,(D654-10.64)*Assumptions!$C$2)</f>
        <v>0</v>
      </c>
      <c r="J654" s="178">
        <f>MAX(0,(E654-10.64)*Assumptions!$C$2)</f>
        <v>0</v>
      </c>
      <c r="K654" s="178">
        <f>MAX(0,(F654-10.64)*Assumptions!$C$2)</f>
        <v>0</v>
      </c>
    </row>
    <row r="655" spans="1:11">
      <c r="A655" s="175">
        <v>45685.125</v>
      </c>
      <c r="B655" s="176">
        <v>4.4529003783102148</v>
      </c>
      <c r="C655" s="177">
        <f t="shared" si="50"/>
        <v>8.9497109673146067E-5</v>
      </c>
      <c r="D655" s="178">
        <f t="shared" si="51"/>
        <v>4.6627149403431885</v>
      </c>
      <c r="E655" s="178">
        <f t="shared" si="49"/>
        <v>4.8824156769367955</v>
      </c>
      <c r="F655" s="178">
        <f t="shared" si="49"/>
        <v>5.1124684110849055</v>
      </c>
      <c r="G655" s="178">
        <f t="shared" si="49"/>
        <v>5.353360914722332</v>
      </c>
      <c r="H655" s="178">
        <f>MAX(0,(B655-10.64)*Assumptions!$C$2)</f>
        <v>0</v>
      </c>
      <c r="I655" s="178">
        <f>MAX(0,(D655-10.64)*Assumptions!$C$2)</f>
        <v>0</v>
      </c>
      <c r="J655" s="178">
        <f>MAX(0,(E655-10.64)*Assumptions!$C$2)</f>
        <v>0</v>
      </c>
      <c r="K655" s="178">
        <f>MAX(0,(F655-10.64)*Assumptions!$C$2)</f>
        <v>0</v>
      </c>
    </row>
    <row r="656" spans="1:11">
      <c r="A656" s="175">
        <v>45685.166666666664</v>
      </c>
      <c r="B656" s="176">
        <v>4.4780580075662044</v>
      </c>
      <c r="C656" s="177">
        <f t="shared" si="50"/>
        <v>9.0002743061129943E-5</v>
      </c>
      <c r="D656" s="178">
        <f t="shared" si="51"/>
        <v>4.6890579626050144</v>
      </c>
      <c r="E656" s="178">
        <f t="shared" si="49"/>
        <v>4.9099999462980204</v>
      </c>
      <c r="F656" s="178">
        <f t="shared" si="49"/>
        <v>5.1413524134074189</v>
      </c>
      <c r="G656" s="178">
        <f t="shared" si="49"/>
        <v>5.3836058916416665</v>
      </c>
      <c r="H656" s="178">
        <f>MAX(0,(B656-10.64)*Assumptions!$C$2)</f>
        <v>0</v>
      </c>
      <c r="I656" s="178">
        <f>MAX(0,(D656-10.64)*Assumptions!$C$2)</f>
        <v>0</v>
      </c>
      <c r="J656" s="178">
        <f>MAX(0,(E656-10.64)*Assumptions!$C$2)</f>
        <v>0</v>
      </c>
      <c r="K656" s="178">
        <f>MAX(0,(F656-10.64)*Assumptions!$C$2)</f>
        <v>0</v>
      </c>
    </row>
    <row r="657" spans="1:11">
      <c r="A657" s="175">
        <v>45685.208333333336</v>
      </c>
      <c r="B657" s="176">
        <v>4.629003783102144</v>
      </c>
      <c r="C657" s="177">
        <f t="shared" si="50"/>
        <v>9.30365433890332E-5</v>
      </c>
      <c r="D657" s="178">
        <f t="shared" si="51"/>
        <v>4.8471160961759701</v>
      </c>
      <c r="E657" s="178">
        <f t="shared" si="49"/>
        <v>5.0755055624653691</v>
      </c>
      <c r="F657" s="178">
        <f t="shared" si="49"/>
        <v>5.3146564273425003</v>
      </c>
      <c r="G657" s="178">
        <f t="shared" si="49"/>
        <v>5.5650757531576778</v>
      </c>
      <c r="H657" s="178">
        <f>MAX(0,(B657-10.64)*Assumptions!$C$2)</f>
        <v>0</v>
      </c>
      <c r="I657" s="178">
        <f>MAX(0,(D657-10.64)*Assumptions!$C$2)</f>
        <v>0</v>
      </c>
      <c r="J657" s="178">
        <f>MAX(0,(E657-10.64)*Assumptions!$C$2)</f>
        <v>0</v>
      </c>
      <c r="K657" s="178">
        <f>MAX(0,(F657-10.64)*Assumptions!$C$2)</f>
        <v>0</v>
      </c>
    </row>
    <row r="658" spans="1:11">
      <c r="A658" s="175">
        <v>45685.25</v>
      </c>
      <c r="B658" s="176">
        <v>4.9686317780580076</v>
      </c>
      <c r="C658" s="177">
        <f t="shared" si="50"/>
        <v>9.9862594126815522E-5</v>
      </c>
      <c r="D658" s="178">
        <f t="shared" si="51"/>
        <v>5.202746896710619</v>
      </c>
      <c r="E658" s="178">
        <f t="shared" si="49"/>
        <v>5.4478931988419044</v>
      </c>
      <c r="F658" s="178">
        <f t="shared" si="49"/>
        <v>5.7045904586964333</v>
      </c>
      <c r="G658" s="178">
        <f t="shared" si="49"/>
        <v>5.973382941568703</v>
      </c>
      <c r="H658" s="178">
        <f>MAX(0,(B658-10.64)*Assumptions!$C$2)</f>
        <v>0</v>
      </c>
      <c r="I658" s="178">
        <f>MAX(0,(D658-10.64)*Assumptions!$C$2)</f>
        <v>0</v>
      </c>
      <c r="J658" s="178">
        <f>MAX(0,(E658-10.64)*Assumptions!$C$2)</f>
        <v>0</v>
      </c>
      <c r="K658" s="178">
        <f>MAX(0,(F658-10.64)*Assumptions!$C$2)</f>
        <v>0</v>
      </c>
    </row>
    <row r="659" spans="1:11">
      <c r="A659" s="175">
        <v>45685.291666666664</v>
      </c>
      <c r="B659" s="176">
        <v>5.5095208070617909</v>
      </c>
      <c r="C659" s="177">
        <f t="shared" si="50"/>
        <v>1.1073371196846887E-4</v>
      </c>
      <c r="D659" s="178">
        <f t="shared" si="51"/>
        <v>5.7691218753398772</v>
      </c>
      <c r="E659" s="178">
        <f t="shared" si="49"/>
        <v>6.0409549901082382</v>
      </c>
      <c r="F659" s="178">
        <f t="shared" si="49"/>
        <v>6.3255965086304764</v>
      </c>
      <c r="G659" s="178">
        <f t="shared" si="49"/>
        <v>6.6236499453344102</v>
      </c>
      <c r="H659" s="178">
        <f>MAX(0,(B659-10.64)*Assumptions!$C$2)</f>
        <v>0</v>
      </c>
      <c r="I659" s="178">
        <f>MAX(0,(D659-10.64)*Assumptions!$C$2)</f>
        <v>0</v>
      </c>
      <c r="J659" s="178">
        <f>MAX(0,(E659-10.64)*Assumptions!$C$2)</f>
        <v>0</v>
      </c>
      <c r="K659" s="178">
        <f>MAX(0,(F659-10.64)*Assumptions!$C$2)</f>
        <v>0</v>
      </c>
    </row>
    <row r="660" spans="1:11">
      <c r="A660" s="175">
        <v>45685.333333333336</v>
      </c>
      <c r="B660" s="176">
        <v>6.3397225725094577</v>
      </c>
      <c r="C660" s="177">
        <f t="shared" si="50"/>
        <v>1.2741961377193677E-4</v>
      </c>
      <c r="D660" s="178">
        <f t="shared" si="51"/>
        <v>6.6384416099801316</v>
      </c>
      <c r="E660" s="178">
        <f t="shared" si="49"/>
        <v>6.9512358790286575</v>
      </c>
      <c r="F660" s="178">
        <f t="shared" si="49"/>
        <v>7.2787685852734239</v>
      </c>
      <c r="G660" s="178">
        <f t="shared" si="49"/>
        <v>7.6217341836724719</v>
      </c>
      <c r="H660" s="178">
        <f>MAX(0,(B660-10.64)*Assumptions!$C$2)</f>
        <v>0</v>
      </c>
      <c r="I660" s="178">
        <f>MAX(0,(D660-10.64)*Assumptions!$C$2)</f>
        <v>0</v>
      </c>
      <c r="J660" s="178">
        <f>MAX(0,(E660-10.64)*Assumptions!$C$2)</f>
        <v>0</v>
      </c>
      <c r="K660" s="178">
        <f>MAX(0,(F660-10.64)*Assumptions!$C$2)</f>
        <v>0</v>
      </c>
    </row>
    <row r="661" spans="1:11">
      <c r="A661" s="175">
        <v>45685.375</v>
      </c>
      <c r="B661" s="176">
        <v>6.3900378310214379</v>
      </c>
      <c r="C661" s="177">
        <f t="shared" si="50"/>
        <v>1.2843088054790452E-4</v>
      </c>
      <c r="D661" s="178">
        <f t="shared" si="51"/>
        <v>6.6911276545037834</v>
      </c>
      <c r="E661" s="178">
        <f t="shared" si="49"/>
        <v>7.0064044177511073</v>
      </c>
      <c r="F661" s="178">
        <f t="shared" si="49"/>
        <v>7.3365365899184516</v>
      </c>
      <c r="G661" s="178">
        <f t="shared" si="49"/>
        <v>7.6822241375111417</v>
      </c>
      <c r="H661" s="178">
        <f>MAX(0,(B661-10.64)*Assumptions!$C$2)</f>
        <v>0</v>
      </c>
      <c r="I661" s="178">
        <f>MAX(0,(D661-10.64)*Assumptions!$C$2)</f>
        <v>0</v>
      </c>
      <c r="J661" s="178">
        <f>MAX(0,(E661-10.64)*Assumptions!$C$2)</f>
        <v>0</v>
      </c>
      <c r="K661" s="178">
        <f>MAX(0,(F661-10.64)*Assumptions!$C$2)</f>
        <v>0</v>
      </c>
    </row>
    <row r="662" spans="1:11">
      <c r="A662" s="175">
        <v>45685.416666666664</v>
      </c>
      <c r="B662" s="176">
        <v>6.377459016393443</v>
      </c>
      <c r="C662" s="177">
        <f t="shared" si="50"/>
        <v>1.2817806385391259E-4</v>
      </c>
      <c r="D662" s="178">
        <f t="shared" si="51"/>
        <v>6.6779561433728709</v>
      </c>
      <c r="E662" s="178">
        <f t="shared" si="49"/>
        <v>6.9926122830704953</v>
      </c>
      <c r="F662" s="178">
        <f t="shared" si="49"/>
        <v>7.3220945887571949</v>
      </c>
      <c r="G662" s="178">
        <f t="shared" si="49"/>
        <v>7.6671016490514745</v>
      </c>
      <c r="H662" s="178">
        <f>MAX(0,(B662-10.64)*Assumptions!$C$2)</f>
        <v>0</v>
      </c>
      <c r="I662" s="178">
        <f>MAX(0,(D662-10.64)*Assumptions!$C$2)</f>
        <v>0</v>
      </c>
      <c r="J662" s="178">
        <f>MAX(0,(E662-10.64)*Assumptions!$C$2)</f>
        <v>0</v>
      </c>
      <c r="K662" s="178">
        <f>MAX(0,(F662-10.64)*Assumptions!$C$2)</f>
        <v>0</v>
      </c>
    </row>
    <row r="663" spans="1:11">
      <c r="A663" s="175">
        <v>45685.458333333336</v>
      </c>
      <c r="B663" s="176">
        <v>6.377459016393443</v>
      </c>
      <c r="C663" s="177">
        <f t="shared" si="50"/>
        <v>1.2817806385391259E-4</v>
      </c>
      <c r="D663" s="178">
        <f t="shared" si="51"/>
        <v>6.6779561433728709</v>
      </c>
      <c r="E663" s="178">
        <f t="shared" si="49"/>
        <v>6.9926122830704953</v>
      </c>
      <c r="F663" s="178">
        <f t="shared" si="49"/>
        <v>7.3220945887571949</v>
      </c>
      <c r="G663" s="178">
        <f t="shared" si="49"/>
        <v>7.6671016490514745</v>
      </c>
      <c r="H663" s="178">
        <f>MAX(0,(B663-10.64)*Assumptions!$C$2)</f>
        <v>0</v>
      </c>
      <c r="I663" s="178">
        <f>MAX(0,(D663-10.64)*Assumptions!$C$2)</f>
        <v>0</v>
      </c>
      <c r="J663" s="178">
        <f>MAX(0,(E663-10.64)*Assumptions!$C$2)</f>
        <v>0</v>
      </c>
      <c r="K663" s="178">
        <f>MAX(0,(F663-10.64)*Assumptions!$C$2)</f>
        <v>0</v>
      </c>
    </row>
    <row r="664" spans="1:11">
      <c r="A664" s="175">
        <v>45685.5</v>
      </c>
      <c r="B664" s="176">
        <v>6.4780895334174033</v>
      </c>
      <c r="C664" s="177">
        <f t="shared" si="50"/>
        <v>1.3020059740584812E-4</v>
      </c>
      <c r="D664" s="178">
        <f t="shared" si="51"/>
        <v>6.7833282324201765</v>
      </c>
      <c r="E664" s="178">
        <f t="shared" si="49"/>
        <v>7.1029493605153959</v>
      </c>
      <c r="F664" s="178">
        <f t="shared" si="49"/>
        <v>7.4376305980472512</v>
      </c>
      <c r="G664" s="178">
        <f t="shared" si="49"/>
        <v>7.7880815567288177</v>
      </c>
      <c r="H664" s="178">
        <f>MAX(0,(B664-10.64)*Assumptions!$C$2)</f>
        <v>0</v>
      </c>
      <c r="I664" s="178">
        <f>MAX(0,(D664-10.64)*Assumptions!$C$2)</f>
        <v>0</v>
      </c>
      <c r="J664" s="178">
        <f>MAX(0,(E664-10.64)*Assumptions!$C$2)</f>
        <v>0</v>
      </c>
      <c r="K664" s="178">
        <f>MAX(0,(F664-10.64)*Assumptions!$C$2)</f>
        <v>0</v>
      </c>
    </row>
    <row r="665" spans="1:11">
      <c r="A665" s="175">
        <v>45685.541666666664</v>
      </c>
      <c r="B665" s="176">
        <v>6.5032471626733921</v>
      </c>
      <c r="C665" s="177">
        <f t="shared" si="50"/>
        <v>1.3070623079383195E-4</v>
      </c>
      <c r="D665" s="178">
        <f t="shared" si="51"/>
        <v>6.8096712546819997</v>
      </c>
      <c r="E665" s="178">
        <f t="shared" ref="E665:G692" si="52">E$2*$C665</f>
        <v>7.1305336298766182</v>
      </c>
      <c r="F665" s="178">
        <f t="shared" si="52"/>
        <v>7.466514600369762</v>
      </c>
      <c r="G665" s="178">
        <f t="shared" si="52"/>
        <v>7.8183265336481504</v>
      </c>
      <c r="H665" s="178">
        <f>MAX(0,(B665-10.64)*Assumptions!$C$2)</f>
        <v>0</v>
      </c>
      <c r="I665" s="178">
        <f>MAX(0,(D665-10.64)*Assumptions!$C$2)</f>
        <v>0</v>
      </c>
      <c r="J665" s="178">
        <f>MAX(0,(E665-10.64)*Assumptions!$C$2)</f>
        <v>0</v>
      </c>
      <c r="K665" s="178">
        <f>MAX(0,(F665-10.64)*Assumptions!$C$2)</f>
        <v>0</v>
      </c>
    </row>
    <row r="666" spans="1:11">
      <c r="A666" s="175">
        <v>45685.583333333336</v>
      </c>
      <c r="B666" s="176">
        <v>6.2894073139974784</v>
      </c>
      <c r="C666" s="177">
        <f t="shared" si="50"/>
        <v>1.2640834699596901E-4</v>
      </c>
      <c r="D666" s="178">
        <f t="shared" si="51"/>
        <v>6.5857555654564797</v>
      </c>
      <c r="E666" s="178">
        <f t="shared" si="52"/>
        <v>6.8960673403062076</v>
      </c>
      <c r="F666" s="178">
        <f t="shared" si="52"/>
        <v>7.221000580628397</v>
      </c>
      <c r="G666" s="178">
        <f t="shared" si="52"/>
        <v>7.5612442298338012</v>
      </c>
      <c r="H666" s="178">
        <f>MAX(0,(B666-10.64)*Assumptions!$C$2)</f>
        <v>0</v>
      </c>
      <c r="I666" s="178">
        <f>MAX(0,(D666-10.64)*Assumptions!$C$2)</f>
        <v>0</v>
      </c>
      <c r="J666" s="178">
        <f>MAX(0,(E666-10.64)*Assumptions!$C$2)</f>
        <v>0</v>
      </c>
      <c r="K666" s="178">
        <f>MAX(0,(F666-10.64)*Assumptions!$C$2)</f>
        <v>0</v>
      </c>
    </row>
    <row r="667" spans="1:11">
      <c r="A667" s="175">
        <v>45685.625</v>
      </c>
      <c r="B667" s="176">
        <v>6.3397225725094577</v>
      </c>
      <c r="C667" s="177">
        <f t="shared" si="50"/>
        <v>1.2741961377193677E-4</v>
      </c>
      <c r="D667" s="178">
        <f t="shared" si="51"/>
        <v>6.6384416099801316</v>
      </c>
      <c r="E667" s="178">
        <f t="shared" si="52"/>
        <v>6.9512358790286575</v>
      </c>
      <c r="F667" s="178">
        <f t="shared" si="52"/>
        <v>7.2787685852734239</v>
      </c>
      <c r="G667" s="178">
        <f t="shared" si="52"/>
        <v>7.6217341836724719</v>
      </c>
      <c r="H667" s="178">
        <f>MAX(0,(B667-10.64)*Assumptions!$C$2)</f>
        <v>0</v>
      </c>
      <c r="I667" s="178">
        <f>MAX(0,(D667-10.64)*Assumptions!$C$2)</f>
        <v>0</v>
      </c>
      <c r="J667" s="178">
        <f>MAX(0,(E667-10.64)*Assumptions!$C$2)</f>
        <v>0</v>
      </c>
      <c r="K667" s="178">
        <f>MAX(0,(F667-10.64)*Assumptions!$C$2)</f>
        <v>0</v>
      </c>
    </row>
    <row r="668" spans="1:11">
      <c r="A668" s="175">
        <v>45685.666666666664</v>
      </c>
      <c r="B668" s="176">
        <v>6.5535624211853722</v>
      </c>
      <c r="C668" s="177">
        <f t="shared" si="50"/>
        <v>1.3171749756979971E-4</v>
      </c>
      <c r="D668" s="178">
        <f t="shared" si="51"/>
        <v>6.8623572992056516</v>
      </c>
      <c r="E668" s="178">
        <f t="shared" si="52"/>
        <v>7.1857021685990681</v>
      </c>
      <c r="F668" s="178">
        <f t="shared" si="52"/>
        <v>7.5242826050147897</v>
      </c>
      <c r="G668" s="178">
        <f t="shared" si="52"/>
        <v>7.8788164874868203</v>
      </c>
      <c r="H668" s="178">
        <f>MAX(0,(B668-10.64)*Assumptions!$C$2)</f>
        <v>0</v>
      </c>
      <c r="I668" s="178">
        <f>MAX(0,(D668-10.64)*Assumptions!$C$2)</f>
        <v>0</v>
      </c>
      <c r="J668" s="178">
        <f>MAX(0,(E668-10.64)*Assumptions!$C$2)</f>
        <v>0</v>
      </c>
      <c r="K668" s="178">
        <f>MAX(0,(F668-10.64)*Assumptions!$C$2)</f>
        <v>0</v>
      </c>
    </row>
    <row r="669" spans="1:11">
      <c r="A669" s="175">
        <v>45685.708333333336</v>
      </c>
      <c r="B669" s="176">
        <v>7.1699243379571254</v>
      </c>
      <c r="C669" s="177">
        <f t="shared" si="50"/>
        <v>1.4410551557540469E-4</v>
      </c>
      <c r="D669" s="178">
        <f t="shared" si="51"/>
        <v>7.5077613446203886</v>
      </c>
      <c r="E669" s="178">
        <f t="shared" si="52"/>
        <v>7.8615167679490776</v>
      </c>
      <c r="F669" s="178">
        <f t="shared" si="52"/>
        <v>8.231940661916374</v>
      </c>
      <c r="G669" s="178">
        <f t="shared" si="52"/>
        <v>8.6198184220105336</v>
      </c>
      <c r="H669" s="178">
        <f>MAX(0,(B669-10.64)*Assumptions!$C$2)</f>
        <v>0</v>
      </c>
      <c r="I669" s="178">
        <f>MAX(0,(D669-10.64)*Assumptions!$C$2)</f>
        <v>0</v>
      </c>
      <c r="J669" s="178">
        <f>MAX(0,(E669-10.64)*Assumptions!$C$2)</f>
        <v>0</v>
      </c>
      <c r="K669" s="178">
        <f>MAX(0,(F669-10.64)*Assumptions!$C$2)</f>
        <v>0</v>
      </c>
    </row>
    <row r="670" spans="1:11">
      <c r="A670" s="175">
        <v>45685.75</v>
      </c>
      <c r="B670" s="176">
        <v>7.6982345523329139</v>
      </c>
      <c r="C670" s="177">
        <f t="shared" si="50"/>
        <v>1.5472381672306608E-4</v>
      </c>
      <c r="D670" s="178">
        <f t="shared" si="51"/>
        <v>8.0609648121187316</v>
      </c>
      <c r="E670" s="178">
        <f t="shared" si="52"/>
        <v>8.4407864245347994</v>
      </c>
      <c r="F670" s="178">
        <f t="shared" si="52"/>
        <v>8.8385047106891577</v>
      </c>
      <c r="G670" s="178">
        <f t="shared" si="52"/>
        <v>9.2549629373165736</v>
      </c>
      <c r="H670" s="178">
        <f>MAX(0,(B670-10.64)*Assumptions!$C$2)</f>
        <v>0</v>
      </c>
      <c r="I670" s="178">
        <f>MAX(0,(D670-10.64)*Assumptions!$C$2)</f>
        <v>0</v>
      </c>
      <c r="J670" s="178">
        <f>MAX(0,(E670-10.64)*Assumptions!$C$2)</f>
        <v>0</v>
      </c>
      <c r="K670" s="178">
        <f>MAX(0,(F670-10.64)*Assumptions!$C$2)</f>
        <v>0</v>
      </c>
    </row>
    <row r="671" spans="1:11">
      <c r="A671" s="175">
        <v>45685.791666666664</v>
      </c>
      <c r="B671" s="176">
        <v>7.572446406052963</v>
      </c>
      <c r="C671" s="177">
        <f t="shared" si="50"/>
        <v>1.5219564978314668E-4</v>
      </c>
      <c r="D671" s="178">
        <f t="shared" si="51"/>
        <v>7.9292497008096019</v>
      </c>
      <c r="E671" s="178">
        <f t="shared" si="52"/>
        <v>8.3028650777286739</v>
      </c>
      <c r="F671" s="178">
        <f t="shared" si="52"/>
        <v>8.6940846990765888</v>
      </c>
      <c r="G671" s="178">
        <f t="shared" si="52"/>
        <v>9.1037380527198959</v>
      </c>
      <c r="H671" s="178">
        <f>MAX(0,(B671-10.64)*Assumptions!$C$2)</f>
        <v>0</v>
      </c>
      <c r="I671" s="178">
        <f>MAX(0,(D671-10.64)*Assumptions!$C$2)</f>
        <v>0</v>
      </c>
      <c r="J671" s="178">
        <f>MAX(0,(E671-10.64)*Assumptions!$C$2)</f>
        <v>0</v>
      </c>
      <c r="K671" s="178">
        <f>MAX(0,(F671-10.64)*Assumptions!$C$2)</f>
        <v>0</v>
      </c>
    </row>
    <row r="672" spans="1:11">
      <c r="A672" s="175">
        <v>45685.833333333336</v>
      </c>
      <c r="B672" s="176">
        <v>7.0189785624211858</v>
      </c>
      <c r="C672" s="177">
        <f t="shared" si="50"/>
        <v>1.4107171524750144E-4</v>
      </c>
      <c r="D672" s="178">
        <f t="shared" si="51"/>
        <v>7.3497032110494329</v>
      </c>
      <c r="E672" s="178">
        <f t="shared" si="52"/>
        <v>7.6960111517817289</v>
      </c>
      <c r="F672" s="178">
        <f t="shared" si="52"/>
        <v>8.0586366479812916</v>
      </c>
      <c r="G672" s="178">
        <f t="shared" si="52"/>
        <v>8.4383485604945232</v>
      </c>
      <c r="H672" s="178">
        <f>MAX(0,(B672-10.64)*Assumptions!$C$2)</f>
        <v>0</v>
      </c>
      <c r="I672" s="178">
        <f>MAX(0,(D672-10.64)*Assumptions!$C$2)</f>
        <v>0</v>
      </c>
      <c r="J672" s="178">
        <f>MAX(0,(E672-10.64)*Assumptions!$C$2)</f>
        <v>0</v>
      </c>
      <c r="K672" s="178">
        <f>MAX(0,(F672-10.64)*Assumptions!$C$2)</f>
        <v>0</v>
      </c>
    </row>
    <row r="673" spans="1:11">
      <c r="A673" s="175">
        <v>45685.875</v>
      </c>
      <c r="B673" s="176">
        <v>6.9435056746532151</v>
      </c>
      <c r="C673" s="177">
        <f t="shared" si="50"/>
        <v>1.3955481508354979E-4</v>
      </c>
      <c r="D673" s="178">
        <f t="shared" si="51"/>
        <v>7.2706741442639542</v>
      </c>
      <c r="E673" s="178">
        <f t="shared" si="52"/>
        <v>7.6132583436980532</v>
      </c>
      <c r="F673" s="178">
        <f t="shared" si="52"/>
        <v>7.9719846410137505</v>
      </c>
      <c r="G673" s="178">
        <f t="shared" si="52"/>
        <v>8.3476136297365162</v>
      </c>
      <c r="H673" s="178">
        <f>MAX(0,(B673-10.64)*Assumptions!$C$2)</f>
        <v>0</v>
      </c>
      <c r="I673" s="178">
        <f>MAX(0,(D673-10.64)*Assumptions!$C$2)</f>
        <v>0</v>
      </c>
      <c r="J673" s="178">
        <f>MAX(0,(E673-10.64)*Assumptions!$C$2)</f>
        <v>0</v>
      </c>
      <c r="K673" s="178">
        <f>MAX(0,(F673-10.64)*Assumptions!$C$2)</f>
        <v>0</v>
      </c>
    </row>
    <row r="674" spans="1:11">
      <c r="A674" s="175">
        <v>45685.916666666664</v>
      </c>
      <c r="B674" s="176">
        <v>6.7296658259773015</v>
      </c>
      <c r="C674" s="177">
        <f t="shared" si="50"/>
        <v>1.3525693128568685E-4</v>
      </c>
      <c r="D674" s="178">
        <f t="shared" si="51"/>
        <v>7.0467584550384341</v>
      </c>
      <c r="E674" s="178">
        <f t="shared" si="52"/>
        <v>7.3787920541276426</v>
      </c>
      <c r="F674" s="178">
        <f t="shared" si="52"/>
        <v>7.7264706212723855</v>
      </c>
      <c r="G674" s="178">
        <f t="shared" si="52"/>
        <v>8.0905313259221678</v>
      </c>
      <c r="H674" s="178">
        <f>MAX(0,(B674-10.64)*Assumptions!$C$2)</f>
        <v>0</v>
      </c>
      <c r="I674" s="178">
        <f>MAX(0,(D674-10.64)*Assumptions!$C$2)</f>
        <v>0</v>
      </c>
      <c r="J674" s="178">
        <f>MAX(0,(E674-10.64)*Assumptions!$C$2)</f>
        <v>0</v>
      </c>
      <c r="K674" s="178">
        <f>MAX(0,(F674-10.64)*Assumptions!$C$2)</f>
        <v>0</v>
      </c>
    </row>
    <row r="675" spans="1:11">
      <c r="A675" s="175">
        <v>45685.958333333336</v>
      </c>
      <c r="B675" s="176">
        <v>6.2894073139974784</v>
      </c>
      <c r="C675" s="177">
        <f t="shared" si="50"/>
        <v>1.2640834699596901E-4</v>
      </c>
      <c r="D675" s="178">
        <f t="shared" si="51"/>
        <v>6.5857555654564797</v>
      </c>
      <c r="E675" s="178">
        <f t="shared" si="52"/>
        <v>6.8960673403062076</v>
      </c>
      <c r="F675" s="178">
        <f t="shared" si="52"/>
        <v>7.221000580628397</v>
      </c>
      <c r="G675" s="178">
        <f t="shared" si="52"/>
        <v>7.5612442298338012</v>
      </c>
      <c r="H675" s="178">
        <f>MAX(0,(B675-10.64)*Assumptions!$C$2)</f>
        <v>0</v>
      </c>
      <c r="I675" s="178">
        <f>MAX(0,(D675-10.64)*Assumptions!$C$2)</f>
        <v>0</v>
      </c>
      <c r="J675" s="178">
        <f>MAX(0,(E675-10.64)*Assumptions!$C$2)</f>
        <v>0</v>
      </c>
      <c r="K675" s="178">
        <f>MAX(0,(F675-10.64)*Assumptions!$C$2)</f>
        <v>0</v>
      </c>
    </row>
    <row r="676" spans="1:11">
      <c r="A676" s="175">
        <v>45686</v>
      </c>
      <c r="B676" s="176">
        <v>5.4717843631778056</v>
      </c>
      <c r="C676" s="177">
        <f t="shared" si="50"/>
        <v>1.0997526188649303E-4</v>
      </c>
      <c r="D676" s="178">
        <f t="shared" si="51"/>
        <v>5.7296073419471369</v>
      </c>
      <c r="E676" s="178">
        <f t="shared" si="52"/>
        <v>5.9995785860664004</v>
      </c>
      <c r="F676" s="178">
        <f t="shared" si="52"/>
        <v>6.2822705051467045</v>
      </c>
      <c r="G676" s="178">
        <f t="shared" si="52"/>
        <v>6.5782824799554067</v>
      </c>
      <c r="H676" s="178">
        <f>MAX(0,(B676-10.64)*Assumptions!$C$2)</f>
        <v>0</v>
      </c>
      <c r="I676" s="178">
        <f>MAX(0,(D676-10.64)*Assumptions!$C$2)</f>
        <v>0</v>
      </c>
      <c r="J676" s="178">
        <f>MAX(0,(E676-10.64)*Assumptions!$C$2)</f>
        <v>0</v>
      </c>
      <c r="K676" s="178">
        <f>MAX(0,(F676-10.64)*Assumptions!$C$2)</f>
        <v>0</v>
      </c>
    </row>
    <row r="677" spans="1:11">
      <c r="A677" s="175">
        <v>45686.041666666664</v>
      </c>
      <c r="B677" s="176">
        <v>4.943474148802018</v>
      </c>
      <c r="C677" s="177">
        <f t="shared" si="50"/>
        <v>9.9356960738831646E-5</v>
      </c>
      <c r="D677" s="178">
        <f t="shared" si="51"/>
        <v>5.176403874448793</v>
      </c>
      <c r="E677" s="178">
        <f t="shared" si="52"/>
        <v>5.4203089294806794</v>
      </c>
      <c r="F677" s="178">
        <f t="shared" si="52"/>
        <v>5.6757064563739199</v>
      </c>
      <c r="G677" s="178">
        <f t="shared" si="52"/>
        <v>5.9431379646493676</v>
      </c>
      <c r="H677" s="178">
        <f>MAX(0,(B677-10.64)*Assumptions!$C$2)</f>
        <v>0</v>
      </c>
      <c r="I677" s="178">
        <f>MAX(0,(D677-10.64)*Assumptions!$C$2)</f>
        <v>0</v>
      </c>
      <c r="J677" s="178">
        <f>MAX(0,(E677-10.64)*Assumptions!$C$2)</f>
        <v>0</v>
      </c>
      <c r="K677" s="178">
        <f>MAX(0,(F677-10.64)*Assumptions!$C$2)</f>
        <v>0</v>
      </c>
    </row>
    <row r="678" spans="1:11">
      <c r="A678" s="175">
        <v>45686.083333333336</v>
      </c>
      <c r="B678" s="176">
        <v>4.5786885245901647</v>
      </c>
      <c r="C678" s="177">
        <f t="shared" si="50"/>
        <v>9.2025276613065461E-5</v>
      </c>
      <c r="D678" s="178">
        <f t="shared" si="51"/>
        <v>4.7944300516523182</v>
      </c>
      <c r="E678" s="178">
        <f t="shared" si="52"/>
        <v>5.0203370237429201</v>
      </c>
      <c r="F678" s="178">
        <f t="shared" si="52"/>
        <v>5.2568884226974744</v>
      </c>
      <c r="G678" s="178">
        <f t="shared" si="52"/>
        <v>5.5045857993190088</v>
      </c>
      <c r="H678" s="178">
        <f>MAX(0,(B678-10.64)*Assumptions!$C$2)</f>
        <v>0</v>
      </c>
      <c r="I678" s="178">
        <f>MAX(0,(D678-10.64)*Assumptions!$C$2)</f>
        <v>0</v>
      </c>
      <c r="J678" s="178">
        <f>MAX(0,(E678-10.64)*Assumptions!$C$2)</f>
        <v>0</v>
      </c>
      <c r="K678" s="178">
        <f>MAX(0,(F678-10.64)*Assumptions!$C$2)</f>
        <v>0</v>
      </c>
    </row>
    <row r="679" spans="1:11">
      <c r="A679" s="175">
        <v>45686.125</v>
      </c>
      <c r="B679" s="176">
        <v>4.4906368221941992</v>
      </c>
      <c r="C679" s="177">
        <f t="shared" si="50"/>
        <v>9.0255559755121875E-5</v>
      </c>
      <c r="D679" s="178">
        <f t="shared" si="51"/>
        <v>4.7022294737359269</v>
      </c>
      <c r="E679" s="178">
        <f t="shared" si="52"/>
        <v>4.9237920809786324</v>
      </c>
      <c r="F679" s="178">
        <f t="shared" si="52"/>
        <v>5.1557944145686756</v>
      </c>
      <c r="G679" s="178">
        <f t="shared" si="52"/>
        <v>5.3987283801013337</v>
      </c>
      <c r="H679" s="178">
        <f>MAX(0,(B679-10.64)*Assumptions!$C$2)</f>
        <v>0</v>
      </c>
      <c r="I679" s="178">
        <f>MAX(0,(D679-10.64)*Assumptions!$C$2)</f>
        <v>0</v>
      </c>
      <c r="J679" s="178">
        <f>MAX(0,(E679-10.64)*Assumptions!$C$2)</f>
        <v>0</v>
      </c>
      <c r="K679" s="178">
        <f>MAX(0,(F679-10.64)*Assumptions!$C$2)</f>
        <v>0</v>
      </c>
    </row>
    <row r="680" spans="1:11">
      <c r="A680" s="175">
        <v>45686.166666666664</v>
      </c>
      <c r="B680" s="176">
        <v>4.31453341740227</v>
      </c>
      <c r="C680" s="177">
        <f t="shared" si="50"/>
        <v>8.6716126039234741E-5</v>
      </c>
      <c r="D680" s="178">
        <f t="shared" si="51"/>
        <v>4.5178283179031453</v>
      </c>
      <c r="E680" s="178">
        <f t="shared" si="52"/>
        <v>4.7307021954500588</v>
      </c>
      <c r="F680" s="178">
        <f t="shared" si="52"/>
        <v>4.9536063983110799</v>
      </c>
      <c r="G680" s="178">
        <f t="shared" si="52"/>
        <v>5.1870135416659879</v>
      </c>
      <c r="H680" s="178">
        <f>MAX(0,(B680-10.64)*Assumptions!$C$2)</f>
        <v>0</v>
      </c>
      <c r="I680" s="178">
        <f>MAX(0,(D680-10.64)*Assumptions!$C$2)</f>
        <v>0</v>
      </c>
      <c r="J680" s="178">
        <f>MAX(0,(E680-10.64)*Assumptions!$C$2)</f>
        <v>0</v>
      </c>
      <c r="K680" s="178">
        <f>MAX(0,(F680-10.64)*Assumptions!$C$2)</f>
        <v>0</v>
      </c>
    </row>
    <row r="681" spans="1:11">
      <c r="A681" s="175">
        <v>45686.208333333336</v>
      </c>
      <c r="B681" s="176">
        <v>4.3648486759142502</v>
      </c>
      <c r="C681" s="177">
        <f t="shared" si="50"/>
        <v>8.7727392815202507E-5</v>
      </c>
      <c r="D681" s="178">
        <f t="shared" si="51"/>
        <v>4.5705143624267981</v>
      </c>
      <c r="E681" s="178">
        <f t="shared" si="52"/>
        <v>4.7858707341725086</v>
      </c>
      <c r="F681" s="178">
        <f t="shared" si="52"/>
        <v>5.0113744029561085</v>
      </c>
      <c r="G681" s="178">
        <f t="shared" si="52"/>
        <v>5.2475034955046587</v>
      </c>
      <c r="H681" s="178">
        <f>MAX(0,(B681-10.64)*Assumptions!$C$2)</f>
        <v>0</v>
      </c>
      <c r="I681" s="178">
        <f>MAX(0,(D681-10.64)*Assumptions!$C$2)</f>
        <v>0</v>
      </c>
      <c r="J681" s="178">
        <f>MAX(0,(E681-10.64)*Assumptions!$C$2)</f>
        <v>0</v>
      </c>
      <c r="K681" s="178">
        <f>MAX(0,(F681-10.64)*Assumptions!$C$2)</f>
        <v>0</v>
      </c>
    </row>
    <row r="682" spans="1:11">
      <c r="A682" s="175">
        <v>45686.25</v>
      </c>
      <c r="B682" s="176">
        <v>4.5786885245901647</v>
      </c>
      <c r="C682" s="177">
        <f t="shared" si="50"/>
        <v>9.2025276613065461E-5</v>
      </c>
      <c r="D682" s="178">
        <f t="shared" si="51"/>
        <v>4.7944300516523182</v>
      </c>
      <c r="E682" s="178">
        <f t="shared" si="52"/>
        <v>5.0203370237429201</v>
      </c>
      <c r="F682" s="178">
        <f t="shared" si="52"/>
        <v>5.2568884226974744</v>
      </c>
      <c r="G682" s="178">
        <f t="shared" si="52"/>
        <v>5.5045857993190088</v>
      </c>
      <c r="H682" s="178">
        <f>MAX(0,(B682-10.64)*Assumptions!$C$2)</f>
        <v>0</v>
      </c>
      <c r="I682" s="178">
        <f>MAX(0,(D682-10.64)*Assumptions!$C$2)</f>
        <v>0</v>
      </c>
      <c r="J682" s="178">
        <f>MAX(0,(E682-10.64)*Assumptions!$C$2)</f>
        <v>0</v>
      </c>
      <c r="K682" s="178">
        <f>MAX(0,(F682-10.64)*Assumptions!$C$2)</f>
        <v>0</v>
      </c>
    </row>
    <row r="683" spans="1:11">
      <c r="A683" s="175">
        <v>45686.291666666664</v>
      </c>
      <c r="B683" s="176">
        <v>5.2076292559899118</v>
      </c>
      <c r="C683" s="177">
        <f t="shared" si="50"/>
        <v>1.0466611131266234E-4</v>
      </c>
      <c r="D683" s="178">
        <f t="shared" si="51"/>
        <v>5.453005608197965</v>
      </c>
      <c r="E683" s="178">
        <f t="shared" si="52"/>
        <v>5.7099437577735399</v>
      </c>
      <c r="F683" s="178">
        <f t="shared" si="52"/>
        <v>5.9789884807603126</v>
      </c>
      <c r="G683" s="178">
        <f t="shared" si="52"/>
        <v>6.2607102223023867</v>
      </c>
      <c r="H683" s="178">
        <f>MAX(0,(B683-10.64)*Assumptions!$C$2)</f>
        <v>0</v>
      </c>
      <c r="I683" s="178">
        <f>MAX(0,(D683-10.64)*Assumptions!$C$2)</f>
        <v>0</v>
      </c>
      <c r="J683" s="178">
        <f>MAX(0,(E683-10.64)*Assumptions!$C$2)</f>
        <v>0</v>
      </c>
      <c r="K683" s="178">
        <f>MAX(0,(F683-10.64)*Assumptions!$C$2)</f>
        <v>0</v>
      </c>
    </row>
    <row r="684" spans="1:11">
      <c r="A684" s="175">
        <v>45686.333333333336</v>
      </c>
      <c r="B684" s="176">
        <v>5.6227301387137452</v>
      </c>
      <c r="C684" s="177">
        <f t="shared" si="50"/>
        <v>1.130090622143963E-4</v>
      </c>
      <c r="D684" s="178">
        <f t="shared" si="51"/>
        <v>5.8876654755180935</v>
      </c>
      <c r="E684" s="178">
        <f t="shared" si="52"/>
        <v>6.16508420223375</v>
      </c>
      <c r="F684" s="178">
        <f t="shared" si="52"/>
        <v>6.4555745190817868</v>
      </c>
      <c r="G684" s="178">
        <f t="shared" si="52"/>
        <v>6.7597523414714189</v>
      </c>
      <c r="H684" s="178">
        <f>MAX(0,(B684-10.64)*Assumptions!$C$2)</f>
        <v>0</v>
      </c>
      <c r="I684" s="178">
        <f>MAX(0,(D684-10.64)*Assumptions!$C$2)</f>
        <v>0</v>
      </c>
      <c r="J684" s="178">
        <f>MAX(0,(E684-10.64)*Assumptions!$C$2)</f>
        <v>0</v>
      </c>
      <c r="K684" s="178">
        <f>MAX(0,(F684-10.64)*Assumptions!$C$2)</f>
        <v>0</v>
      </c>
    </row>
    <row r="685" spans="1:11">
      <c r="A685" s="175">
        <v>45686.375</v>
      </c>
      <c r="B685" s="176">
        <v>5.6227301387137452</v>
      </c>
      <c r="C685" s="177">
        <f t="shared" si="50"/>
        <v>1.130090622143963E-4</v>
      </c>
      <c r="D685" s="178">
        <f t="shared" si="51"/>
        <v>5.8876654755180935</v>
      </c>
      <c r="E685" s="178">
        <f t="shared" si="52"/>
        <v>6.16508420223375</v>
      </c>
      <c r="F685" s="178">
        <f t="shared" si="52"/>
        <v>6.4555745190817868</v>
      </c>
      <c r="G685" s="178">
        <f t="shared" si="52"/>
        <v>6.7597523414714189</v>
      </c>
      <c r="H685" s="178">
        <f>MAX(0,(B685-10.64)*Assumptions!$C$2)</f>
        <v>0</v>
      </c>
      <c r="I685" s="178">
        <f>MAX(0,(D685-10.64)*Assumptions!$C$2)</f>
        <v>0</v>
      </c>
      <c r="J685" s="178">
        <f>MAX(0,(E685-10.64)*Assumptions!$C$2)</f>
        <v>0</v>
      </c>
      <c r="K685" s="178">
        <f>MAX(0,(F685-10.64)*Assumptions!$C$2)</f>
        <v>0</v>
      </c>
    </row>
    <row r="686" spans="1:11">
      <c r="A686" s="175">
        <v>45686.416666666664</v>
      </c>
      <c r="B686" s="176">
        <v>6.0126733921815898</v>
      </c>
      <c r="C686" s="177">
        <f t="shared" si="50"/>
        <v>1.2084637972814639E-4</v>
      </c>
      <c r="D686" s="178">
        <f t="shared" si="51"/>
        <v>6.2959823205763952</v>
      </c>
      <c r="E686" s="178">
        <f t="shared" si="52"/>
        <v>6.5926403773327351</v>
      </c>
      <c r="F686" s="178">
        <f t="shared" si="52"/>
        <v>6.9032765550807484</v>
      </c>
      <c r="G686" s="178">
        <f t="shared" si="52"/>
        <v>7.2285494837211148</v>
      </c>
      <c r="H686" s="178">
        <f>MAX(0,(B686-10.64)*Assumptions!$C$2)</f>
        <v>0</v>
      </c>
      <c r="I686" s="178">
        <f>MAX(0,(D686-10.64)*Assumptions!$C$2)</f>
        <v>0</v>
      </c>
      <c r="J686" s="178">
        <f>MAX(0,(E686-10.64)*Assumptions!$C$2)</f>
        <v>0</v>
      </c>
      <c r="K686" s="178">
        <f>MAX(0,(F686-10.64)*Assumptions!$C$2)</f>
        <v>0</v>
      </c>
    </row>
    <row r="687" spans="1:11">
      <c r="A687" s="175">
        <v>45686.458333333336</v>
      </c>
      <c r="B687" s="176">
        <v>5.9497793190416148</v>
      </c>
      <c r="C687" s="177">
        <f t="shared" si="50"/>
        <v>1.1958229625818671E-4</v>
      </c>
      <c r="D687" s="178">
        <f t="shared" si="51"/>
        <v>6.2301247649218308</v>
      </c>
      <c r="E687" s="178">
        <f t="shared" si="52"/>
        <v>6.5236797039296741</v>
      </c>
      <c r="F687" s="178">
        <f t="shared" si="52"/>
        <v>6.8310665492744649</v>
      </c>
      <c r="G687" s="178">
        <f t="shared" si="52"/>
        <v>7.1529370414227769</v>
      </c>
      <c r="H687" s="178">
        <f>MAX(0,(B687-10.64)*Assumptions!$C$2)</f>
        <v>0</v>
      </c>
      <c r="I687" s="178">
        <f>MAX(0,(D687-10.64)*Assumptions!$C$2)</f>
        <v>0</v>
      </c>
      <c r="J687" s="178">
        <f>MAX(0,(E687-10.64)*Assumptions!$C$2)</f>
        <v>0</v>
      </c>
      <c r="K687" s="178">
        <f>MAX(0,(F687-10.64)*Assumptions!$C$2)</f>
        <v>0</v>
      </c>
    </row>
    <row r="688" spans="1:11">
      <c r="A688" s="175">
        <v>45686.5</v>
      </c>
      <c r="B688" s="176">
        <v>5.9497793190416148</v>
      </c>
      <c r="C688" s="177">
        <f t="shared" si="50"/>
        <v>1.1958229625818671E-4</v>
      </c>
      <c r="D688" s="178">
        <f t="shared" si="51"/>
        <v>6.2301247649218308</v>
      </c>
      <c r="E688" s="178">
        <f t="shared" si="52"/>
        <v>6.5236797039296741</v>
      </c>
      <c r="F688" s="178">
        <f t="shared" si="52"/>
        <v>6.8310665492744649</v>
      </c>
      <c r="G688" s="178">
        <f t="shared" si="52"/>
        <v>7.1529370414227769</v>
      </c>
      <c r="H688" s="178">
        <f>MAX(0,(B688-10.64)*Assumptions!$C$2)</f>
        <v>0</v>
      </c>
      <c r="I688" s="178">
        <f>MAX(0,(D688-10.64)*Assumptions!$C$2)</f>
        <v>0</v>
      </c>
      <c r="J688" s="178">
        <f>MAX(0,(E688-10.64)*Assumptions!$C$2)</f>
        <v>0</v>
      </c>
      <c r="K688" s="178">
        <f>MAX(0,(F688-10.64)*Assumptions!$C$2)</f>
        <v>0</v>
      </c>
    </row>
    <row r="689" spans="1:11">
      <c r="A689" s="175">
        <v>45686.541666666664</v>
      </c>
      <c r="B689" s="176">
        <v>6.2642496847414888</v>
      </c>
      <c r="C689" s="177">
        <f t="shared" si="50"/>
        <v>1.2590271360798515E-4</v>
      </c>
      <c r="D689" s="178">
        <f t="shared" si="51"/>
        <v>6.5594125431946546</v>
      </c>
      <c r="E689" s="178">
        <f t="shared" si="52"/>
        <v>6.8684830709449836</v>
      </c>
      <c r="F689" s="178">
        <f t="shared" si="52"/>
        <v>7.1921165783058845</v>
      </c>
      <c r="G689" s="178">
        <f t="shared" si="52"/>
        <v>7.5309992529144667</v>
      </c>
      <c r="H689" s="178">
        <f>MAX(0,(B689-10.64)*Assumptions!$C$2)</f>
        <v>0</v>
      </c>
      <c r="I689" s="178">
        <f>MAX(0,(D689-10.64)*Assumptions!$C$2)</f>
        <v>0</v>
      </c>
      <c r="J689" s="178">
        <f>MAX(0,(E689-10.64)*Assumptions!$C$2)</f>
        <v>0</v>
      </c>
      <c r="K689" s="178">
        <f>MAX(0,(F689-10.64)*Assumptions!$C$2)</f>
        <v>0</v>
      </c>
    </row>
    <row r="690" spans="1:11">
      <c r="A690" s="175">
        <v>45686.583333333336</v>
      </c>
      <c r="B690" s="176">
        <v>6.1887767969735181</v>
      </c>
      <c r="C690" s="177">
        <f t="shared" si="50"/>
        <v>1.2438581344403351E-4</v>
      </c>
      <c r="D690" s="178">
        <f t="shared" si="51"/>
        <v>6.4803834764091768</v>
      </c>
      <c r="E690" s="178">
        <f t="shared" si="52"/>
        <v>6.7857302628613088</v>
      </c>
      <c r="F690" s="178">
        <f t="shared" si="52"/>
        <v>7.1054645713383424</v>
      </c>
      <c r="G690" s="178">
        <f t="shared" si="52"/>
        <v>7.4402643221564606</v>
      </c>
      <c r="H690" s="178">
        <f>MAX(0,(B690-10.64)*Assumptions!$C$2)</f>
        <v>0</v>
      </c>
      <c r="I690" s="178">
        <f>MAX(0,(D690-10.64)*Assumptions!$C$2)</f>
        <v>0</v>
      </c>
      <c r="J690" s="178">
        <f>MAX(0,(E690-10.64)*Assumptions!$C$2)</f>
        <v>0</v>
      </c>
      <c r="K690" s="178">
        <f>MAX(0,(F690-10.64)*Assumptions!$C$2)</f>
        <v>0</v>
      </c>
    </row>
    <row r="691" spans="1:11">
      <c r="A691" s="175">
        <v>45686.625</v>
      </c>
      <c r="B691" s="176">
        <v>6.2642496847414888</v>
      </c>
      <c r="C691" s="177">
        <f t="shared" si="50"/>
        <v>1.2590271360798515E-4</v>
      </c>
      <c r="D691" s="178">
        <f t="shared" si="51"/>
        <v>6.5594125431946546</v>
      </c>
      <c r="E691" s="178">
        <f t="shared" si="52"/>
        <v>6.8684830709449836</v>
      </c>
      <c r="F691" s="178">
        <f t="shared" si="52"/>
        <v>7.1921165783058845</v>
      </c>
      <c r="G691" s="178">
        <f t="shared" si="52"/>
        <v>7.5309992529144667</v>
      </c>
      <c r="H691" s="178">
        <f>MAX(0,(B691-10.64)*Assumptions!$C$2)</f>
        <v>0</v>
      </c>
      <c r="I691" s="178">
        <f>MAX(0,(D691-10.64)*Assumptions!$C$2)</f>
        <v>0</v>
      </c>
      <c r="J691" s="178">
        <f>MAX(0,(E691-10.64)*Assumptions!$C$2)</f>
        <v>0</v>
      </c>
      <c r="K691" s="178">
        <f>MAX(0,(F691-10.64)*Assumptions!$C$2)</f>
        <v>0</v>
      </c>
    </row>
    <row r="692" spans="1:11">
      <c r="A692" s="175">
        <v>45686.666666666664</v>
      </c>
      <c r="B692" s="176">
        <v>6.5032471626733921</v>
      </c>
      <c r="C692" s="177">
        <f t="shared" si="50"/>
        <v>1.3070623079383195E-4</v>
      </c>
      <c r="D692" s="178">
        <f t="shared" si="51"/>
        <v>6.8096712546819997</v>
      </c>
      <c r="E692" s="178">
        <f t="shared" si="52"/>
        <v>7.1305336298766182</v>
      </c>
      <c r="F692" s="178">
        <f t="shared" si="52"/>
        <v>7.466514600369762</v>
      </c>
      <c r="G692" s="178">
        <f t="shared" si="52"/>
        <v>7.8183265336481504</v>
      </c>
      <c r="H692" s="178">
        <f>MAX(0,(B692-10.64)*Assumptions!$C$2)</f>
        <v>0</v>
      </c>
      <c r="I692" s="178">
        <f>MAX(0,(D692-10.64)*Assumptions!$C$2)</f>
        <v>0</v>
      </c>
      <c r="J692" s="178">
        <f>MAX(0,(E692-10.64)*Assumptions!$C$2)</f>
        <v>0</v>
      </c>
      <c r="K692" s="178">
        <f>MAX(0,(F692-10.64)*Assumptions!$C$2)</f>
        <v>0</v>
      </c>
    </row>
    <row r="693" spans="1:11">
      <c r="A693" s="175">
        <v>45686.708333333336</v>
      </c>
      <c r="B693" s="176">
        <v>6.9057692307692315</v>
      </c>
      <c r="C693" s="177">
        <f t="shared" si="50"/>
        <v>1.38796365001574E-4</v>
      </c>
      <c r="D693" s="178">
        <f t="shared" si="51"/>
        <v>7.2311596108712166</v>
      </c>
      <c r="E693" s="178">
        <f t="shared" ref="E693:G721" si="53">E$2*$C693</f>
        <v>7.5718819396562171</v>
      </c>
      <c r="F693" s="178">
        <f t="shared" si="53"/>
        <v>7.9286586375299812</v>
      </c>
      <c r="G693" s="178">
        <f t="shared" si="53"/>
        <v>8.3022461643575145</v>
      </c>
      <c r="H693" s="178">
        <f>MAX(0,(B693-10.64)*Assumptions!$C$2)</f>
        <v>0</v>
      </c>
      <c r="I693" s="178">
        <f>MAX(0,(D693-10.64)*Assumptions!$C$2)</f>
        <v>0</v>
      </c>
      <c r="J693" s="178">
        <f>MAX(0,(E693-10.64)*Assumptions!$C$2)</f>
        <v>0</v>
      </c>
      <c r="K693" s="178">
        <f>MAX(0,(F693-10.64)*Assumptions!$C$2)</f>
        <v>0</v>
      </c>
    </row>
    <row r="694" spans="1:11">
      <c r="A694" s="175">
        <v>45686.75</v>
      </c>
      <c r="B694" s="176">
        <v>7.572446406052963</v>
      </c>
      <c r="C694" s="177">
        <f t="shared" si="50"/>
        <v>1.5219564978314668E-4</v>
      </c>
      <c r="D694" s="178">
        <f t="shared" si="51"/>
        <v>7.9292497008096019</v>
      </c>
      <c r="E694" s="178">
        <f t="shared" si="53"/>
        <v>8.3028650777286739</v>
      </c>
      <c r="F694" s="178">
        <f t="shared" si="53"/>
        <v>8.6940846990765888</v>
      </c>
      <c r="G694" s="178">
        <f t="shared" si="53"/>
        <v>9.1037380527198959</v>
      </c>
      <c r="H694" s="178">
        <f>MAX(0,(B694-10.64)*Assumptions!$C$2)</f>
        <v>0</v>
      </c>
      <c r="I694" s="178">
        <f>MAX(0,(D694-10.64)*Assumptions!$C$2)</f>
        <v>0</v>
      </c>
      <c r="J694" s="178">
        <f>MAX(0,(E694-10.64)*Assumptions!$C$2)</f>
        <v>0</v>
      </c>
      <c r="K694" s="178">
        <f>MAX(0,(F694-10.64)*Assumptions!$C$2)</f>
        <v>0</v>
      </c>
    </row>
    <row r="695" spans="1:11">
      <c r="A695" s="175">
        <v>45686.791666666664</v>
      </c>
      <c r="B695" s="176">
        <v>7.4592370744010088</v>
      </c>
      <c r="C695" s="177">
        <f t="shared" si="50"/>
        <v>1.4992029953721925E-4</v>
      </c>
      <c r="D695" s="178">
        <f t="shared" si="51"/>
        <v>7.8107061006313856</v>
      </c>
      <c r="E695" s="178">
        <f t="shared" si="53"/>
        <v>8.1787358656031621</v>
      </c>
      <c r="F695" s="178">
        <f t="shared" si="53"/>
        <v>8.5641066886252784</v>
      </c>
      <c r="G695" s="178">
        <f t="shared" si="53"/>
        <v>8.967635656582889</v>
      </c>
      <c r="H695" s="178">
        <f>MAX(0,(B695-10.64)*Assumptions!$C$2)</f>
        <v>0</v>
      </c>
      <c r="I695" s="178">
        <f>MAX(0,(D695-10.64)*Assumptions!$C$2)</f>
        <v>0</v>
      </c>
      <c r="J695" s="178">
        <f>MAX(0,(E695-10.64)*Assumptions!$C$2)</f>
        <v>0</v>
      </c>
      <c r="K695" s="178">
        <f>MAX(0,(F695-10.64)*Assumptions!$C$2)</f>
        <v>0</v>
      </c>
    </row>
    <row r="696" spans="1:11">
      <c r="A696" s="175">
        <v>45686.833333333336</v>
      </c>
      <c r="B696" s="176">
        <v>7.2705548549810848</v>
      </c>
      <c r="C696" s="177">
        <f t="shared" si="50"/>
        <v>1.461280491273402E-4</v>
      </c>
      <c r="D696" s="178">
        <f t="shared" si="51"/>
        <v>7.6131334336676915</v>
      </c>
      <c r="E696" s="178">
        <f t="shared" si="53"/>
        <v>7.9718538453939773</v>
      </c>
      <c r="F696" s="178">
        <f t="shared" si="53"/>
        <v>8.3474766712064277</v>
      </c>
      <c r="G696" s="178">
        <f t="shared" si="53"/>
        <v>8.7407983296878751</v>
      </c>
      <c r="H696" s="178">
        <f>MAX(0,(B696-10.64)*Assumptions!$C$2)</f>
        <v>0</v>
      </c>
      <c r="I696" s="178">
        <f>MAX(0,(D696-10.64)*Assumptions!$C$2)</f>
        <v>0</v>
      </c>
      <c r="J696" s="178">
        <f>MAX(0,(E696-10.64)*Assumptions!$C$2)</f>
        <v>0</v>
      </c>
      <c r="K696" s="178">
        <f>MAX(0,(F696-10.64)*Assumptions!$C$2)</f>
        <v>0</v>
      </c>
    </row>
    <row r="697" spans="1:11">
      <c r="A697" s="175">
        <v>45686.875</v>
      </c>
      <c r="B697" s="176">
        <v>7.195081967213115</v>
      </c>
      <c r="C697" s="177">
        <f t="shared" si="50"/>
        <v>1.4461114896338856E-4</v>
      </c>
      <c r="D697" s="178">
        <f t="shared" si="51"/>
        <v>7.5341043668822136</v>
      </c>
      <c r="E697" s="178">
        <f t="shared" si="53"/>
        <v>7.8891010373103017</v>
      </c>
      <c r="F697" s="178">
        <f t="shared" si="53"/>
        <v>8.2608246642388856</v>
      </c>
      <c r="G697" s="178">
        <f t="shared" si="53"/>
        <v>8.6500633989298681</v>
      </c>
      <c r="H697" s="178">
        <f>MAX(0,(B697-10.64)*Assumptions!$C$2)</f>
        <v>0</v>
      </c>
      <c r="I697" s="178">
        <f>MAX(0,(D697-10.64)*Assumptions!$C$2)</f>
        <v>0</v>
      </c>
      <c r="J697" s="178">
        <f>MAX(0,(E697-10.64)*Assumptions!$C$2)</f>
        <v>0</v>
      </c>
      <c r="K697" s="178">
        <f>MAX(0,(F697-10.64)*Assumptions!$C$2)</f>
        <v>0</v>
      </c>
    </row>
    <row r="698" spans="1:11">
      <c r="A698" s="175">
        <v>45686.916666666664</v>
      </c>
      <c r="B698" s="176">
        <v>6.880611601513241</v>
      </c>
      <c r="C698" s="177">
        <f t="shared" si="50"/>
        <v>1.3829073161359011E-4</v>
      </c>
      <c r="D698" s="178">
        <f t="shared" si="51"/>
        <v>7.2048165886093898</v>
      </c>
      <c r="E698" s="178">
        <f t="shared" si="53"/>
        <v>7.5442976702949922</v>
      </c>
      <c r="F698" s="178">
        <f t="shared" si="53"/>
        <v>7.8997746352074669</v>
      </c>
      <c r="G698" s="178">
        <f t="shared" si="53"/>
        <v>8.2720011874381782</v>
      </c>
      <c r="H698" s="178">
        <f>MAX(0,(B698-10.64)*Assumptions!$C$2)</f>
        <v>0</v>
      </c>
      <c r="I698" s="178">
        <f>MAX(0,(D698-10.64)*Assumptions!$C$2)</f>
        <v>0</v>
      </c>
      <c r="J698" s="178">
        <f>MAX(0,(E698-10.64)*Assumptions!$C$2)</f>
        <v>0</v>
      </c>
      <c r="K698" s="178">
        <f>MAX(0,(F698-10.64)*Assumptions!$C$2)</f>
        <v>0</v>
      </c>
    </row>
    <row r="699" spans="1:11">
      <c r="A699" s="175">
        <v>45686.958333333336</v>
      </c>
      <c r="B699" s="176">
        <v>6.4151954602774275</v>
      </c>
      <c r="C699" s="177">
        <f t="shared" si="50"/>
        <v>1.2893651393588838E-4</v>
      </c>
      <c r="D699" s="178">
        <f t="shared" si="51"/>
        <v>6.7174706767656094</v>
      </c>
      <c r="E699" s="178">
        <f t="shared" si="53"/>
        <v>7.0339886871123314</v>
      </c>
      <c r="F699" s="178">
        <f t="shared" si="53"/>
        <v>7.3654205922409641</v>
      </c>
      <c r="G699" s="178">
        <f t="shared" si="53"/>
        <v>7.7124691144304762</v>
      </c>
      <c r="H699" s="178">
        <f>MAX(0,(B699-10.64)*Assumptions!$C$2)</f>
        <v>0</v>
      </c>
      <c r="I699" s="178">
        <f>MAX(0,(D699-10.64)*Assumptions!$C$2)</f>
        <v>0</v>
      </c>
      <c r="J699" s="178">
        <f>MAX(0,(E699-10.64)*Assumptions!$C$2)</f>
        <v>0</v>
      </c>
      <c r="K699" s="178">
        <f>MAX(0,(F699-10.64)*Assumptions!$C$2)</f>
        <v>0</v>
      </c>
    </row>
    <row r="700" spans="1:11">
      <c r="A700" s="175">
        <v>45687</v>
      </c>
      <c r="B700" s="176">
        <v>5.6478877679697357</v>
      </c>
      <c r="C700" s="177">
        <f t="shared" si="50"/>
        <v>1.1351469560238018E-4</v>
      </c>
      <c r="D700" s="178">
        <f t="shared" si="51"/>
        <v>5.9140084977799194</v>
      </c>
      <c r="E700" s="178">
        <f t="shared" si="53"/>
        <v>6.1926684715949749</v>
      </c>
      <c r="F700" s="178">
        <f t="shared" si="53"/>
        <v>6.4844585214043011</v>
      </c>
      <c r="G700" s="178">
        <f t="shared" si="53"/>
        <v>6.7899973183907534</v>
      </c>
      <c r="H700" s="178">
        <f>MAX(0,(B700-10.64)*Assumptions!$C$2)</f>
        <v>0</v>
      </c>
      <c r="I700" s="178">
        <f>MAX(0,(D700-10.64)*Assumptions!$C$2)</f>
        <v>0</v>
      </c>
      <c r="J700" s="178">
        <f>MAX(0,(E700-10.64)*Assumptions!$C$2)</f>
        <v>0</v>
      </c>
      <c r="K700" s="178">
        <f>MAX(0,(F700-10.64)*Assumptions!$C$2)</f>
        <v>0</v>
      </c>
    </row>
    <row r="701" spans="1:11">
      <c r="A701" s="175">
        <v>45687.041666666664</v>
      </c>
      <c r="B701" s="176">
        <v>5.1195775535939481</v>
      </c>
      <c r="C701" s="177">
        <f t="shared" si="50"/>
        <v>1.0289639445471879E-4</v>
      </c>
      <c r="D701" s="178">
        <f t="shared" si="51"/>
        <v>5.3608050302815755</v>
      </c>
      <c r="E701" s="178">
        <f t="shared" si="53"/>
        <v>5.613398815009254</v>
      </c>
      <c r="F701" s="178">
        <f t="shared" si="53"/>
        <v>5.8778944726315157</v>
      </c>
      <c r="G701" s="178">
        <f t="shared" si="53"/>
        <v>6.1548528030847152</v>
      </c>
      <c r="H701" s="178">
        <f>MAX(0,(B701-10.64)*Assumptions!$C$2)</f>
        <v>0</v>
      </c>
      <c r="I701" s="178">
        <f>MAX(0,(D701-10.64)*Assumptions!$C$2)</f>
        <v>0</v>
      </c>
      <c r="J701" s="178">
        <f>MAX(0,(E701-10.64)*Assumptions!$C$2)</f>
        <v>0</v>
      </c>
      <c r="K701" s="178">
        <f>MAX(0,(F701-10.64)*Assumptions!$C$2)</f>
        <v>0</v>
      </c>
    </row>
    <row r="702" spans="1:11">
      <c r="A702" s="175">
        <v>45687.083333333336</v>
      </c>
      <c r="B702" s="176">
        <v>4.9686317780580076</v>
      </c>
      <c r="C702" s="177">
        <f t="shared" si="50"/>
        <v>9.9862594126815522E-5</v>
      </c>
      <c r="D702" s="178">
        <f t="shared" si="51"/>
        <v>5.202746896710619</v>
      </c>
      <c r="E702" s="178">
        <f t="shared" si="53"/>
        <v>5.4478931988419044</v>
      </c>
      <c r="F702" s="178">
        <f t="shared" si="53"/>
        <v>5.7045904586964333</v>
      </c>
      <c r="G702" s="178">
        <f t="shared" si="53"/>
        <v>5.973382941568703</v>
      </c>
      <c r="H702" s="178">
        <f>MAX(0,(B702-10.64)*Assumptions!$C$2)</f>
        <v>0</v>
      </c>
      <c r="I702" s="178">
        <f>MAX(0,(D702-10.64)*Assumptions!$C$2)</f>
        <v>0</v>
      </c>
      <c r="J702" s="178">
        <f>MAX(0,(E702-10.64)*Assumptions!$C$2)</f>
        <v>0</v>
      </c>
      <c r="K702" s="178">
        <f>MAX(0,(F702-10.64)*Assumptions!$C$2)</f>
        <v>0</v>
      </c>
    </row>
    <row r="703" spans="1:11">
      <c r="A703" s="175">
        <v>45687.125</v>
      </c>
      <c r="B703" s="176">
        <v>4.7547919293820931</v>
      </c>
      <c r="C703" s="177">
        <f t="shared" si="50"/>
        <v>9.5564710328952568E-5</v>
      </c>
      <c r="D703" s="178">
        <f t="shared" si="51"/>
        <v>4.9788312074850989</v>
      </c>
      <c r="E703" s="178">
        <f t="shared" si="53"/>
        <v>5.2134269092714929</v>
      </c>
      <c r="F703" s="178">
        <f t="shared" si="53"/>
        <v>5.4590764389550674</v>
      </c>
      <c r="G703" s="178">
        <f t="shared" si="53"/>
        <v>5.7163006377543537</v>
      </c>
      <c r="H703" s="178">
        <f>MAX(0,(B703-10.64)*Assumptions!$C$2)</f>
        <v>0</v>
      </c>
      <c r="I703" s="178">
        <f>MAX(0,(D703-10.64)*Assumptions!$C$2)</f>
        <v>0</v>
      </c>
      <c r="J703" s="178">
        <f>MAX(0,(E703-10.64)*Assumptions!$C$2)</f>
        <v>0</v>
      </c>
      <c r="K703" s="178">
        <f>MAX(0,(F703-10.64)*Assumptions!$C$2)</f>
        <v>0</v>
      </c>
    </row>
    <row r="704" spans="1:11">
      <c r="A704" s="175">
        <v>45687.166666666664</v>
      </c>
      <c r="B704" s="176">
        <v>4.7422131147540982</v>
      </c>
      <c r="C704" s="177">
        <f t="shared" si="50"/>
        <v>9.5311893634960636E-5</v>
      </c>
      <c r="D704" s="178">
        <f t="shared" si="51"/>
        <v>4.9656596963541864</v>
      </c>
      <c r="E704" s="178">
        <f t="shared" si="53"/>
        <v>5.1996347745908809</v>
      </c>
      <c r="F704" s="178">
        <f t="shared" si="53"/>
        <v>5.4446344377938116</v>
      </c>
      <c r="G704" s="178">
        <f t="shared" si="53"/>
        <v>5.7011781492946865</v>
      </c>
      <c r="H704" s="178">
        <f>MAX(0,(B704-10.64)*Assumptions!$C$2)</f>
        <v>0</v>
      </c>
      <c r="I704" s="178">
        <f>MAX(0,(D704-10.64)*Assumptions!$C$2)</f>
        <v>0</v>
      </c>
      <c r="J704" s="178">
        <f>MAX(0,(E704-10.64)*Assumptions!$C$2)</f>
        <v>0</v>
      </c>
      <c r="K704" s="178">
        <f>MAX(0,(F704-10.64)*Assumptions!$C$2)</f>
        <v>0</v>
      </c>
    </row>
    <row r="705" spans="1:11">
      <c r="A705" s="175">
        <v>45687.208333333336</v>
      </c>
      <c r="B705" s="176">
        <v>4.8554224464060534</v>
      </c>
      <c r="C705" s="177">
        <f t="shared" si="50"/>
        <v>9.7587243880888086E-5</v>
      </c>
      <c r="D705" s="178">
        <f t="shared" si="51"/>
        <v>5.0842032965324027</v>
      </c>
      <c r="E705" s="178">
        <f t="shared" si="53"/>
        <v>5.3237639867163926</v>
      </c>
      <c r="F705" s="178">
        <f t="shared" si="53"/>
        <v>5.5746124482451229</v>
      </c>
      <c r="G705" s="178">
        <f t="shared" si="53"/>
        <v>5.8372805454316952</v>
      </c>
      <c r="H705" s="178">
        <f>MAX(0,(B705-10.64)*Assumptions!$C$2)</f>
        <v>0</v>
      </c>
      <c r="I705" s="178">
        <f>MAX(0,(D705-10.64)*Assumptions!$C$2)</f>
        <v>0</v>
      </c>
      <c r="J705" s="178">
        <f>MAX(0,(E705-10.64)*Assumptions!$C$2)</f>
        <v>0</v>
      </c>
      <c r="K705" s="178">
        <f>MAX(0,(F705-10.64)*Assumptions!$C$2)</f>
        <v>0</v>
      </c>
    </row>
    <row r="706" spans="1:11">
      <c r="A706" s="175">
        <v>45687.25</v>
      </c>
      <c r="B706" s="176">
        <v>5.0189470365699878</v>
      </c>
      <c r="C706" s="177">
        <f t="shared" si="50"/>
        <v>1.0087386090278327E-4</v>
      </c>
      <c r="D706" s="178">
        <f t="shared" si="51"/>
        <v>5.2554329412342708</v>
      </c>
      <c r="E706" s="178">
        <f t="shared" si="53"/>
        <v>5.5030617375643542</v>
      </c>
      <c r="F706" s="178">
        <f t="shared" si="53"/>
        <v>5.7623584633414611</v>
      </c>
      <c r="G706" s="178">
        <f t="shared" si="53"/>
        <v>6.0338728954073737</v>
      </c>
      <c r="H706" s="178">
        <f>MAX(0,(B706-10.64)*Assumptions!$C$2)</f>
        <v>0</v>
      </c>
      <c r="I706" s="178">
        <f>MAX(0,(D706-10.64)*Assumptions!$C$2)</f>
        <v>0</v>
      </c>
      <c r="J706" s="178">
        <f>MAX(0,(E706-10.64)*Assumptions!$C$2)</f>
        <v>0</v>
      </c>
      <c r="K706" s="178">
        <f>MAX(0,(F706-10.64)*Assumptions!$C$2)</f>
        <v>0</v>
      </c>
    </row>
    <row r="707" spans="1:11">
      <c r="A707" s="175">
        <v>45687.291666666664</v>
      </c>
      <c r="B707" s="176">
        <v>5.6478877679697357</v>
      </c>
      <c r="C707" s="177">
        <f t="shared" si="50"/>
        <v>1.1351469560238018E-4</v>
      </c>
      <c r="D707" s="178">
        <f t="shared" si="51"/>
        <v>5.9140084977799194</v>
      </c>
      <c r="E707" s="178">
        <f t="shared" si="53"/>
        <v>6.1926684715949749</v>
      </c>
      <c r="F707" s="178">
        <f t="shared" si="53"/>
        <v>6.4844585214043011</v>
      </c>
      <c r="G707" s="178">
        <f t="shared" si="53"/>
        <v>6.7899973183907534</v>
      </c>
      <c r="H707" s="178">
        <f>MAX(0,(B707-10.64)*Assumptions!$C$2)</f>
        <v>0</v>
      </c>
      <c r="I707" s="178">
        <f>MAX(0,(D707-10.64)*Assumptions!$C$2)</f>
        <v>0</v>
      </c>
      <c r="J707" s="178">
        <f>MAX(0,(E707-10.64)*Assumptions!$C$2)</f>
        <v>0</v>
      </c>
      <c r="K707" s="178">
        <f>MAX(0,(F707-10.64)*Assumptions!$C$2)</f>
        <v>0</v>
      </c>
    </row>
    <row r="708" spans="1:11">
      <c r="A708" s="175">
        <v>45687.333333333336</v>
      </c>
      <c r="B708" s="176">
        <v>6.2768284993694836</v>
      </c>
      <c r="C708" s="177">
        <f t="shared" si="50"/>
        <v>1.2615553030197708E-4</v>
      </c>
      <c r="D708" s="178">
        <f t="shared" si="51"/>
        <v>6.5725840543255671</v>
      </c>
      <c r="E708" s="178">
        <f t="shared" si="53"/>
        <v>6.8822752056255956</v>
      </c>
      <c r="F708" s="178">
        <f t="shared" si="53"/>
        <v>7.2065585794671403</v>
      </c>
      <c r="G708" s="178">
        <f t="shared" si="53"/>
        <v>7.5461217413741339</v>
      </c>
      <c r="H708" s="178">
        <f>MAX(0,(B708-10.64)*Assumptions!$C$2)</f>
        <v>0</v>
      </c>
      <c r="I708" s="178">
        <f>MAX(0,(D708-10.64)*Assumptions!$C$2)</f>
        <v>0</v>
      </c>
      <c r="J708" s="178">
        <f>MAX(0,(E708-10.64)*Assumptions!$C$2)</f>
        <v>0</v>
      </c>
      <c r="K708" s="178">
        <f>MAX(0,(F708-10.64)*Assumptions!$C$2)</f>
        <v>0</v>
      </c>
    </row>
    <row r="709" spans="1:11">
      <c r="A709" s="175">
        <v>45687.375</v>
      </c>
      <c r="B709" s="176">
        <v>6.2516708701134931</v>
      </c>
      <c r="C709" s="177">
        <f t="shared" ref="C709:C772" si="54">B709/$B$2</f>
        <v>1.2564989691399319E-4</v>
      </c>
      <c r="D709" s="178">
        <f t="shared" si="51"/>
        <v>6.5462410320637412</v>
      </c>
      <c r="E709" s="178">
        <f t="shared" si="53"/>
        <v>6.8546909362643706</v>
      </c>
      <c r="F709" s="178">
        <f t="shared" si="53"/>
        <v>7.177674577144626</v>
      </c>
      <c r="G709" s="178">
        <f t="shared" si="53"/>
        <v>7.5158767644547977</v>
      </c>
      <c r="H709" s="178">
        <f>MAX(0,(B709-10.64)*Assumptions!$C$2)</f>
        <v>0</v>
      </c>
      <c r="I709" s="178">
        <f>MAX(0,(D709-10.64)*Assumptions!$C$2)</f>
        <v>0</v>
      </c>
      <c r="J709" s="178">
        <f>MAX(0,(E709-10.64)*Assumptions!$C$2)</f>
        <v>0</v>
      </c>
      <c r="K709" s="178">
        <f>MAX(0,(F709-10.64)*Assumptions!$C$2)</f>
        <v>0</v>
      </c>
    </row>
    <row r="710" spans="1:11">
      <c r="A710" s="175">
        <v>45687.416666666664</v>
      </c>
      <c r="B710" s="176">
        <v>6.5032471626733921</v>
      </c>
      <c r="C710" s="177">
        <f t="shared" si="54"/>
        <v>1.3070623079383195E-4</v>
      </c>
      <c r="D710" s="178">
        <f t="shared" ref="D710:D773" si="55">D$2*$C710</f>
        <v>6.8096712546819997</v>
      </c>
      <c r="E710" s="178">
        <f t="shared" si="53"/>
        <v>7.1305336298766182</v>
      </c>
      <c r="F710" s="178">
        <f t="shared" si="53"/>
        <v>7.466514600369762</v>
      </c>
      <c r="G710" s="178">
        <f t="shared" si="53"/>
        <v>7.8183265336481504</v>
      </c>
      <c r="H710" s="178">
        <f>MAX(0,(B710-10.64)*Assumptions!$C$2)</f>
        <v>0</v>
      </c>
      <c r="I710" s="178">
        <f>MAX(0,(D710-10.64)*Assumptions!$C$2)</f>
        <v>0</v>
      </c>
      <c r="J710" s="178">
        <f>MAX(0,(E710-10.64)*Assumptions!$C$2)</f>
        <v>0</v>
      </c>
      <c r="K710" s="178">
        <f>MAX(0,(F710-10.64)*Assumptions!$C$2)</f>
        <v>0</v>
      </c>
    </row>
    <row r="711" spans="1:11">
      <c r="A711" s="175">
        <v>45687.458333333336</v>
      </c>
      <c r="B711" s="176">
        <v>6.377459016393443</v>
      </c>
      <c r="C711" s="177">
        <f t="shared" si="54"/>
        <v>1.2817806385391259E-4</v>
      </c>
      <c r="D711" s="178">
        <f t="shared" si="55"/>
        <v>6.6779561433728709</v>
      </c>
      <c r="E711" s="178">
        <f t="shared" si="53"/>
        <v>6.9926122830704953</v>
      </c>
      <c r="F711" s="178">
        <f t="shared" si="53"/>
        <v>7.3220945887571949</v>
      </c>
      <c r="G711" s="178">
        <f t="shared" si="53"/>
        <v>7.6671016490514745</v>
      </c>
      <c r="H711" s="178">
        <f>MAX(0,(B711-10.64)*Assumptions!$C$2)</f>
        <v>0</v>
      </c>
      <c r="I711" s="178">
        <f>MAX(0,(D711-10.64)*Assumptions!$C$2)</f>
        <v>0</v>
      </c>
      <c r="J711" s="178">
        <f>MAX(0,(E711-10.64)*Assumptions!$C$2)</f>
        <v>0</v>
      </c>
      <c r="K711" s="178">
        <f>MAX(0,(F711-10.64)*Assumptions!$C$2)</f>
        <v>0</v>
      </c>
    </row>
    <row r="712" spans="1:11">
      <c r="A712" s="175">
        <v>45687.5</v>
      </c>
      <c r="B712" s="176">
        <v>6.3523013871374525</v>
      </c>
      <c r="C712" s="177">
        <f t="shared" si="54"/>
        <v>1.276724304659287E-4</v>
      </c>
      <c r="D712" s="178">
        <f t="shared" si="55"/>
        <v>6.6516131211110441</v>
      </c>
      <c r="E712" s="178">
        <f t="shared" si="53"/>
        <v>6.9650280137092695</v>
      </c>
      <c r="F712" s="178">
        <f t="shared" si="53"/>
        <v>7.2932105864346806</v>
      </c>
      <c r="G712" s="178">
        <f t="shared" si="53"/>
        <v>7.6368566721321391</v>
      </c>
      <c r="H712" s="178">
        <f>MAX(0,(B712-10.64)*Assumptions!$C$2)</f>
        <v>0</v>
      </c>
      <c r="I712" s="178">
        <f>MAX(0,(D712-10.64)*Assumptions!$C$2)</f>
        <v>0</v>
      </c>
      <c r="J712" s="178">
        <f>MAX(0,(E712-10.64)*Assumptions!$C$2)</f>
        <v>0</v>
      </c>
      <c r="K712" s="178">
        <f>MAX(0,(F712-10.64)*Assumptions!$C$2)</f>
        <v>0</v>
      </c>
    </row>
    <row r="713" spans="1:11">
      <c r="A713" s="175">
        <v>45687.541666666664</v>
      </c>
      <c r="B713" s="176">
        <v>6.4277742749054232</v>
      </c>
      <c r="C713" s="177">
        <f t="shared" si="54"/>
        <v>1.2918933062988034E-4</v>
      </c>
      <c r="D713" s="178">
        <f t="shared" si="55"/>
        <v>6.7306421878965228</v>
      </c>
      <c r="E713" s="178">
        <f t="shared" si="53"/>
        <v>7.0477808217929452</v>
      </c>
      <c r="F713" s="178">
        <f t="shared" si="53"/>
        <v>7.3798625934022226</v>
      </c>
      <c r="G713" s="178">
        <f t="shared" si="53"/>
        <v>7.7275916028901452</v>
      </c>
      <c r="H713" s="178">
        <f>MAX(0,(B713-10.64)*Assumptions!$C$2)</f>
        <v>0</v>
      </c>
      <c r="I713" s="178">
        <f>MAX(0,(D713-10.64)*Assumptions!$C$2)</f>
        <v>0</v>
      </c>
      <c r="J713" s="178">
        <f>MAX(0,(E713-10.64)*Assumptions!$C$2)</f>
        <v>0</v>
      </c>
      <c r="K713" s="178">
        <f>MAX(0,(F713-10.64)*Assumptions!$C$2)</f>
        <v>0</v>
      </c>
    </row>
    <row r="714" spans="1:11">
      <c r="A714" s="175">
        <v>45687.583333333336</v>
      </c>
      <c r="B714" s="176">
        <v>6.3145649432534672</v>
      </c>
      <c r="C714" s="177">
        <f t="shared" si="54"/>
        <v>1.2691398038395288E-4</v>
      </c>
      <c r="D714" s="178">
        <f t="shared" si="55"/>
        <v>6.6120985877183056</v>
      </c>
      <c r="E714" s="178">
        <f t="shared" si="53"/>
        <v>6.9236516096674317</v>
      </c>
      <c r="F714" s="178">
        <f t="shared" si="53"/>
        <v>7.2498845829509095</v>
      </c>
      <c r="G714" s="178">
        <f t="shared" si="53"/>
        <v>7.5914892067531357</v>
      </c>
      <c r="H714" s="178">
        <f>MAX(0,(B714-10.64)*Assumptions!$C$2)</f>
        <v>0</v>
      </c>
      <c r="I714" s="178">
        <f>MAX(0,(D714-10.64)*Assumptions!$C$2)</f>
        <v>0</v>
      </c>
      <c r="J714" s="178">
        <f>MAX(0,(E714-10.64)*Assumptions!$C$2)</f>
        <v>0</v>
      </c>
      <c r="K714" s="178">
        <f>MAX(0,(F714-10.64)*Assumptions!$C$2)</f>
        <v>0</v>
      </c>
    </row>
    <row r="715" spans="1:11">
      <c r="A715" s="175">
        <v>45687.625</v>
      </c>
      <c r="B715" s="176">
        <v>6.3019861286254732</v>
      </c>
      <c r="C715" s="177">
        <f t="shared" si="54"/>
        <v>1.2666116368996097E-4</v>
      </c>
      <c r="D715" s="178">
        <f t="shared" si="55"/>
        <v>6.598927076587394</v>
      </c>
      <c r="E715" s="178">
        <f t="shared" si="53"/>
        <v>6.9098594749868214</v>
      </c>
      <c r="F715" s="178">
        <f t="shared" si="53"/>
        <v>7.2354425817896546</v>
      </c>
      <c r="G715" s="178">
        <f t="shared" si="53"/>
        <v>7.5763667182934702</v>
      </c>
      <c r="H715" s="178">
        <f>MAX(0,(B715-10.64)*Assumptions!$C$2)</f>
        <v>0</v>
      </c>
      <c r="I715" s="178">
        <f>MAX(0,(D715-10.64)*Assumptions!$C$2)</f>
        <v>0</v>
      </c>
      <c r="J715" s="178">
        <f>MAX(0,(E715-10.64)*Assumptions!$C$2)</f>
        <v>0</v>
      </c>
      <c r="K715" s="178">
        <f>MAX(0,(F715-10.64)*Assumptions!$C$2)</f>
        <v>0</v>
      </c>
    </row>
    <row r="716" spans="1:11">
      <c r="A716" s="175">
        <v>45687.666666666664</v>
      </c>
      <c r="B716" s="176">
        <v>6.377459016393443</v>
      </c>
      <c r="C716" s="177">
        <f t="shared" si="54"/>
        <v>1.2817806385391259E-4</v>
      </c>
      <c r="D716" s="178">
        <f t="shared" si="55"/>
        <v>6.6779561433728709</v>
      </c>
      <c r="E716" s="178">
        <f t="shared" si="53"/>
        <v>6.9926122830704953</v>
      </c>
      <c r="F716" s="178">
        <f t="shared" si="53"/>
        <v>7.3220945887571949</v>
      </c>
      <c r="G716" s="178">
        <f t="shared" si="53"/>
        <v>7.6671016490514745</v>
      </c>
      <c r="H716" s="178">
        <f>MAX(0,(B716-10.64)*Assumptions!$C$2)</f>
        <v>0</v>
      </c>
      <c r="I716" s="178">
        <f>MAX(0,(D716-10.64)*Assumptions!$C$2)</f>
        <v>0</v>
      </c>
      <c r="J716" s="178">
        <f>MAX(0,(E716-10.64)*Assumptions!$C$2)</f>
        <v>0</v>
      </c>
      <c r="K716" s="178">
        <f>MAX(0,(F716-10.64)*Assumptions!$C$2)</f>
        <v>0</v>
      </c>
    </row>
    <row r="717" spans="1:11">
      <c r="A717" s="175">
        <v>45687.708333333336</v>
      </c>
      <c r="B717" s="176">
        <v>6.8680327868852462</v>
      </c>
      <c r="C717" s="177">
        <f t="shared" si="54"/>
        <v>1.3803791491959818E-4</v>
      </c>
      <c r="D717" s="178">
        <f t="shared" si="55"/>
        <v>7.1916450774784773</v>
      </c>
      <c r="E717" s="178">
        <f t="shared" si="53"/>
        <v>7.5305055356143802</v>
      </c>
      <c r="F717" s="178">
        <f t="shared" si="53"/>
        <v>7.8853326340462102</v>
      </c>
      <c r="G717" s="178">
        <f t="shared" si="53"/>
        <v>8.256878698978511</v>
      </c>
      <c r="H717" s="178">
        <f>MAX(0,(B717-10.64)*Assumptions!$C$2)</f>
        <v>0</v>
      </c>
      <c r="I717" s="178">
        <f>MAX(0,(D717-10.64)*Assumptions!$C$2)</f>
        <v>0</v>
      </c>
      <c r="J717" s="178">
        <f>MAX(0,(E717-10.64)*Assumptions!$C$2)</f>
        <v>0</v>
      </c>
      <c r="K717" s="178">
        <f>MAX(0,(F717-10.64)*Assumptions!$C$2)</f>
        <v>0</v>
      </c>
    </row>
    <row r="718" spans="1:11">
      <c r="A718" s="175">
        <v>45687.75</v>
      </c>
      <c r="B718" s="176">
        <v>7.3082912988650692</v>
      </c>
      <c r="C718" s="177">
        <f t="shared" si="54"/>
        <v>1.4688649920931599E-4</v>
      </c>
      <c r="D718" s="178">
        <f t="shared" si="55"/>
        <v>7.6526479670604299</v>
      </c>
      <c r="E718" s="178">
        <f t="shared" si="53"/>
        <v>8.0132302494358143</v>
      </c>
      <c r="F718" s="178">
        <f t="shared" si="53"/>
        <v>8.3908026746901978</v>
      </c>
      <c r="G718" s="178">
        <f t="shared" si="53"/>
        <v>8.7861657950668768</v>
      </c>
      <c r="H718" s="178">
        <f>MAX(0,(B718-10.64)*Assumptions!$C$2)</f>
        <v>0</v>
      </c>
      <c r="I718" s="178">
        <f>MAX(0,(D718-10.64)*Assumptions!$C$2)</f>
        <v>0</v>
      </c>
      <c r="J718" s="178">
        <f>MAX(0,(E718-10.64)*Assumptions!$C$2)</f>
        <v>0</v>
      </c>
      <c r="K718" s="178">
        <f>MAX(0,(F718-10.64)*Assumptions!$C$2)</f>
        <v>0</v>
      </c>
    </row>
    <row r="719" spans="1:11">
      <c r="A719" s="175">
        <v>45687.791666666664</v>
      </c>
      <c r="B719" s="176">
        <v>7.3208701134930649</v>
      </c>
      <c r="C719" s="177">
        <f t="shared" si="54"/>
        <v>1.4713931590330795E-4</v>
      </c>
      <c r="D719" s="178">
        <f t="shared" si="55"/>
        <v>7.6658194781913434</v>
      </c>
      <c r="E719" s="178">
        <f t="shared" si="53"/>
        <v>8.0270223841164263</v>
      </c>
      <c r="F719" s="178">
        <f t="shared" si="53"/>
        <v>8.4052446758514545</v>
      </c>
      <c r="G719" s="178">
        <f t="shared" si="53"/>
        <v>8.8012882835265458</v>
      </c>
      <c r="H719" s="178">
        <f>MAX(0,(B719-10.64)*Assumptions!$C$2)</f>
        <v>0</v>
      </c>
      <c r="I719" s="178">
        <f>MAX(0,(D719-10.64)*Assumptions!$C$2)</f>
        <v>0</v>
      </c>
      <c r="J719" s="178">
        <f>MAX(0,(E719-10.64)*Assumptions!$C$2)</f>
        <v>0</v>
      </c>
      <c r="K719" s="178">
        <f>MAX(0,(F719-10.64)*Assumptions!$C$2)</f>
        <v>0</v>
      </c>
    </row>
    <row r="720" spans="1:11">
      <c r="A720" s="175">
        <v>45687.833333333336</v>
      </c>
      <c r="B720" s="176">
        <v>6.9057692307692315</v>
      </c>
      <c r="C720" s="177">
        <f t="shared" si="54"/>
        <v>1.38796365001574E-4</v>
      </c>
      <c r="D720" s="178">
        <f t="shared" si="55"/>
        <v>7.2311596108712166</v>
      </c>
      <c r="E720" s="178">
        <f t="shared" si="53"/>
        <v>7.5718819396562171</v>
      </c>
      <c r="F720" s="178">
        <f t="shared" si="53"/>
        <v>7.9286586375299812</v>
      </c>
      <c r="G720" s="178">
        <f t="shared" si="53"/>
        <v>8.3022461643575145</v>
      </c>
      <c r="H720" s="178">
        <f>MAX(0,(B720-10.64)*Assumptions!$C$2)</f>
        <v>0</v>
      </c>
      <c r="I720" s="178">
        <f>MAX(0,(D720-10.64)*Assumptions!$C$2)</f>
        <v>0</v>
      </c>
      <c r="J720" s="178">
        <f>MAX(0,(E720-10.64)*Assumptions!$C$2)</f>
        <v>0</v>
      </c>
      <c r="K720" s="178">
        <f>MAX(0,(F720-10.64)*Assumptions!$C$2)</f>
        <v>0</v>
      </c>
    </row>
    <row r="721" spans="1:11">
      <c r="A721" s="175">
        <v>45687.875</v>
      </c>
      <c r="B721" s="176">
        <v>6.8177175283732661</v>
      </c>
      <c r="C721" s="177">
        <f t="shared" si="54"/>
        <v>1.370266481436304E-4</v>
      </c>
      <c r="D721" s="178">
        <f t="shared" si="55"/>
        <v>7.1389590329548236</v>
      </c>
      <c r="E721" s="178">
        <f t="shared" si="53"/>
        <v>7.4753369968919285</v>
      </c>
      <c r="F721" s="178">
        <f t="shared" ref="E721:G749" si="56">F$2*$C721</f>
        <v>7.8275646294011816</v>
      </c>
      <c r="G721" s="178">
        <f t="shared" si="56"/>
        <v>8.1963887451398403</v>
      </c>
      <c r="H721" s="178">
        <f>MAX(0,(B721-10.64)*Assumptions!$C$2)</f>
        <v>0</v>
      </c>
      <c r="I721" s="178">
        <f>MAX(0,(D721-10.64)*Assumptions!$C$2)</f>
        <v>0</v>
      </c>
      <c r="J721" s="178">
        <f>MAX(0,(E721-10.64)*Assumptions!$C$2)</f>
        <v>0</v>
      </c>
      <c r="K721" s="178">
        <f>MAX(0,(F721-10.64)*Assumptions!$C$2)</f>
        <v>0</v>
      </c>
    </row>
    <row r="722" spans="1:11">
      <c r="A722" s="175">
        <v>45687.916666666664</v>
      </c>
      <c r="B722" s="176">
        <v>6.5032471626733921</v>
      </c>
      <c r="C722" s="177">
        <f t="shared" si="54"/>
        <v>1.3070623079383195E-4</v>
      </c>
      <c r="D722" s="178">
        <f t="shared" si="55"/>
        <v>6.8096712546819997</v>
      </c>
      <c r="E722" s="178">
        <f t="shared" si="56"/>
        <v>7.1305336298766182</v>
      </c>
      <c r="F722" s="178">
        <f t="shared" si="56"/>
        <v>7.466514600369762</v>
      </c>
      <c r="G722" s="178">
        <f t="shared" si="56"/>
        <v>7.8183265336481504</v>
      </c>
      <c r="H722" s="178">
        <f>MAX(0,(B722-10.64)*Assumptions!$C$2)</f>
        <v>0</v>
      </c>
      <c r="I722" s="178">
        <f>MAX(0,(D722-10.64)*Assumptions!$C$2)</f>
        <v>0</v>
      </c>
      <c r="J722" s="178">
        <f>MAX(0,(E722-10.64)*Assumptions!$C$2)</f>
        <v>0</v>
      </c>
      <c r="K722" s="178">
        <f>MAX(0,(F722-10.64)*Assumptions!$C$2)</f>
        <v>0</v>
      </c>
    </row>
    <row r="723" spans="1:11">
      <c r="A723" s="175">
        <v>45687.958333333336</v>
      </c>
      <c r="B723" s="176">
        <v>6.4151954602774275</v>
      </c>
      <c r="C723" s="177">
        <f t="shared" si="54"/>
        <v>1.2893651393588838E-4</v>
      </c>
      <c r="D723" s="178">
        <f t="shared" si="55"/>
        <v>6.7174706767656094</v>
      </c>
      <c r="E723" s="178">
        <f t="shared" si="56"/>
        <v>7.0339886871123314</v>
      </c>
      <c r="F723" s="178">
        <f t="shared" si="56"/>
        <v>7.3654205922409641</v>
      </c>
      <c r="G723" s="178">
        <f t="shared" si="56"/>
        <v>7.7124691144304762</v>
      </c>
      <c r="H723" s="178">
        <f>MAX(0,(B723-10.64)*Assumptions!$C$2)</f>
        <v>0</v>
      </c>
      <c r="I723" s="178">
        <f>MAX(0,(D723-10.64)*Assumptions!$C$2)</f>
        <v>0</v>
      </c>
      <c r="J723" s="178">
        <f>MAX(0,(E723-10.64)*Assumptions!$C$2)</f>
        <v>0</v>
      </c>
      <c r="K723" s="178">
        <f>MAX(0,(F723-10.64)*Assumptions!$C$2)</f>
        <v>0</v>
      </c>
    </row>
    <row r="724" spans="1:11">
      <c r="A724" s="175">
        <v>45688</v>
      </c>
      <c r="B724" s="176">
        <v>5.4088902900378306</v>
      </c>
      <c r="C724" s="177">
        <f t="shared" si="54"/>
        <v>1.0871117841653335E-4</v>
      </c>
      <c r="D724" s="178">
        <f t="shared" si="55"/>
        <v>5.6637497862925725</v>
      </c>
      <c r="E724" s="178">
        <f t="shared" si="56"/>
        <v>5.9306179126633385</v>
      </c>
      <c r="F724" s="178">
        <f t="shared" si="56"/>
        <v>6.2100604993404209</v>
      </c>
      <c r="G724" s="178">
        <f t="shared" si="56"/>
        <v>6.5026700376570687</v>
      </c>
      <c r="H724" s="178">
        <f>MAX(0,(B724-10.64)*Assumptions!$C$2)</f>
        <v>0</v>
      </c>
      <c r="I724" s="178">
        <f>MAX(0,(D724-10.64)*Assumptions!$C$2)</f>
        <v>0</v>
      </c>
      <c r="J724" s="178">
        <f>MAX(0,(E724-10.64)*Assumptions!$C$2)</f>
        <v>0</v>
      </c>
      <c r="K724" s="178">
        <f>MAX(0,(F724-10.64)*Assumptions!$C$2)</f>
        <v>0</v>
      </c>
    </row>
    <row r="725" spans="1:11">
      <c r="A725" s="175">
        <v>45688.041666666664</v>
      </c>
      <c r="B725" s="176">
        <v>5.0063682219419929</v>
      </c>
      <c r="C725" s="177">
        <f t="shared" si="54"/>
        <v>1.0062104420879134E-4</v>
      </c>
      <c r="D725" s="178">
        <f t="shared" si="55"/>
        <v>5.2422614301033583</v>
      </c>
      <c r="E725" s="178">
        <f t="shared" si="56"/>
        <v>5.4892696028837422</v>
      </c>
      <c r="F725" s="178">
        <f t="shared" si="56"/>
        <v>5.7479164621802044</v>
      </c>
      <c r="G725" s="178">
        <f t="shared" si="56"/>
        <v>6.0187504069477065</v>
      </c>
      <c r="H725" s="178">
        <f>MAX(0,(B725-10.64)*Assumptions!$C$2)</f>
        <v>0</v>
      </c>
      <c r="I725" s="178">
        <f>MAX(0,(D725-10.64)*Assumptions!$C$2)</f>
        <v>0</v>
      </c>
      <c r="J725" s="178">
        <f>MAX(0,(E725-10.64)*Assumptions!$C$2)</f>
        <v>0</v>
      </c>
      <c r="K725" s="178">
        <f>MAX(0,(F725-10.64)*Assumptions!$C$2)</f>
        <v>0</v>
      </c>
    </row>
    <row r="726" spans="1:11">
      <c r="A726" s="175">
        <v>45688.083333333336</v>
      </c>
      <c r="B726" s="176">
        <v>4.7673707440100888</v>
      </c>
      <c r="C726" s="177">
        <f t="shared" si="54"/>
        <v>9.5817527022944526E-5</v>
      </c>
      <c r="D726" s="178">
        <f t="shared" si="55"/>
        <v>4.9920027186160123</v>
      </c>
      <c r="E726" s="178">
        <f t="shared" si="56"/>
        <v>5.2272190439521067</v>
      </c>
      <c r="F726" s="178">
        <f t="shared" si="56"/>
        <v>5.4735184401163259</v>
      </c>
      <c r="G726" s="178">
        <f t="shared" si="56"/>
        <v>5.7314231262140218</v>
      </c>
      <c r="H726" s="178">
        <f>MAX(0,(B726-10.64)*Assumptions!$C$2)</f>
        <v>0</v>
      </c>
      <c r="I726" s="178">
        <f>MAX(0,(D726-10.64)*Assumptions!$C$2)</f>
        <v>0</v>
      </c>
      <c r="J726" s="178">
        <f>MAX(0,(E726-10.64)*Assumptions!$C$2)</f>
        <v>0</v>
      </c>
      <c r="K726" s="178">
        <f>MAX(0,(F726-10.64)*Assumptions!$C$2)</f>
        <v>0</v>
      </c>
    </row>
    <row r="727" spans="1:11">
      <c r="A727" s="175">
        <v>45688.125</v>
      </c>
      <c r="B727" s="176">
        <v>4.5786885245901647</v>
      </c>
      <c r="C727" s="177">
        <f t="shared" si="54"/>
        <v>9.2025276613065461E-5</v>
      </c>
      <c r="D727" s="178">
        <f t="shared" si="55"/>
        <v>4.7944300516523182</v>
      </c>
      <c r="E727" s="178">
        <f t="shared" si="56"/>
        <v>5.0203370237429201</v>
      </c>
      <c r="F727" s="178">
        <f t="shared" si="56"/>
        <v>5.2568884226974744</v>
      </c>
      <c r="G727" s="178">
        <f t="shared" si="56"/>
        <v>5.5045857993190088</v>
      </c>
      <c r="H727" s="178">
        <f>MAX(0,(B727-10.64)*Assumptions!$C$2)</f>
        <v>0</v>
      </c>
      <c r="I727" s="178">
        <f>MAX(0,(D727-10.64)*Assumptions!$C$2)</f>
        <v>0</v>
      </c>
      <c r="J727" s="178">
        <f>MAX(0,(E727-10.64)*Assumptions!$C$2)</f>
        <v>0</v>
      </c>
      <c r="K727" s="178">
        <f>MAX(0,(F727-10.64)*Assumptions!$C$2)</f>
        <v>0</v>
      </c>
    </row>
    <row r="728" spans="1:11">
      <c r="A728" s="175">
        <v>45688.166666666664</v>
      </c>
      <c r="B728" s="176">
        <v>4.5535308953341742</v>
      </c>
      <c r="C728" s="177">
        <f t="shared" si="54"/>
        <v>9.1519643225081572E-5</v>
      </c>
      <c r="D728" s="178">
        <f t="shared" si="55"/>
        <v>4.7680870293904922</v>
      </c>
      <c r="E728" s="178">
        <f t="shared" si="56"/>
        <v>4.9927527543816952</v>
      </c>
      <c r="F728" s="178">
        <f t="shared" si="56"/>
        <v>5.22800442037496</v>
      </c>
      <c r="G728" s="178">
        <f t="shared" si="56"/>
        <v>5.4743408223996726</v>
      </c>
      <c r="H728" s="178">
        <f>MAX(0,(B728-10.64)*Assumptions!$C$2)</f>
        <v>0</v>
      </c>
      <c r="I728" s="178">
        <f>MAX(0,(D728-10.64)*Assumptions!$C$2)</f>
        <v>0</v>
      </c>
      <c r="J728" s="178">
        <f>MAX(0,(E728-10.64)*Assumptions!$C$2)</f>
        <v>0</v>
      </c>
      <c r="K728" s="178">
        <f>MAX(0,(F728-10.64)*Assumptions!$C$2)</f>
        <v>0</v>
      </c>
    </row>
    <row r="729" spans="1:11">
      <c r="A729" s="175">
        <v>45688.208333333336</v>
      </c>
      <c r="B729" s="176">
        <v>4.6415825977301388</v>
      </c>
      <c r="C729" s="177">
        <f t="shared" si="54"/>
        <v>9.3289360083025132E-5</v>
      </c>
      <c r="D729" s="178">
        <f t="shared" si="55"/>
        <v>4.8602876073068826</v>
      </c>
      <c r="E729" s="178">
        <f t="shared" si="56"/>
        <v>5.0892976971459811</v>
      </c>
      <c r="F729" s="178">
        <f t="shared" si="56"/>
        <v>5.329098428503757</v>
      </c>
      <c r="G729" s="178">
        <f t="shared" si="56"/>
        <v>5.580198241617345</v>
      </c>
      <c r="H729" s="178">
        <f>MAX(0,(B729-10.64)*Assumptions!$C$2)</f>
        <v>0</v>
      </c>
      <c r="I729" s="178">
        <f>MAX(0,(D729-10.64)*Assumptions!$C$2)</f>
        <v>0</v>
      </c>
      <c r="J729" s="178">
        <f>MAX(0,(E729-10.64)*Assumptions!$C$2)</f>
        <v>0</v>
      </c>
      <c r="K729" s="178">
        <f>MAX(0,(F729-10.64)*Assumptions!$C$2)</f>
        <v>0</v>
      </c>
    </row>
    <row r="730" spans="1:11">
      <c r="A730" s="175">
        <v>45688.25</v>
      </c>
      <c r="B730" s="176">
        <v>4.8554224464060534</v>
      </c>
      <c r="C730" s="177">
        <f t="shared" si="54"/>
        <v>9.7587243880888086E-5</v>
      </c>
      <c r="D730" s="178">
        <f t="shared" si="55"/>
        <v>5.0842032965324027</v>
      </c>
      <c r="E730" s="178">
        <f t="shared" si="56"/>
        <v>5.3237639867163926</v>
      </c>
      <c r="F730" s="178">
        <f t="shared" si="56"/>
        <v>5.5746124482451229</v>
      </c>
      <c r="G730" s="178">
        <f t="shared" si="56"/>
        <v>5.8372805454316952</v>
      </c>
      <c r="H730" s="178">
        <f>MAX(0,(B730-10.64)*Assumptions!$C$2)</f>
        <v>0</v>
      </c>
      <c r="I730" s="178">
        <f>MAX(0,(D730-10.64)*Assumptions!$C$2)</f>
        <v>0</v>
      </c>
      <c r="J730" s="178">
        <f>MAX(0,(E730-10.64)*Assumptions!$C$2)</f>
        <v>0</v>
      </c>
      <c r="K730" s="178">
        <f>MAX(0,(F730-10.64)*Assumptions!$C$2)</f>
        <v>0</v>
      </c>
    </row>
    <row r="731" spans="1:11">
      <c r="A731" s="175">
        <v>45688.291666666664</v>
      </c>
      <c r="B731" s="176">
        <v>5.3208385876418669</v>
      </c>
      <c r="C731" s="177">
        <f t="shared" si="54"/>
        <v>1.069414615585898E-4</v>
      </c>
      <c r="D731" s="178">
        <f t="shared" si="55"/>
        <v>5.5715492083761831</v>
      </c>
      <c r="E731" s="178">
        <f t="shared" si="56"/>
        <v>5.8340729698990526</v>
      </c>
      <c r="F731" s="178">
        <f t="shared" si="56"/>
        <v>6.1089664912116248</v>
      </c>
      <c r="G731" s="178">
        <f t="shared" si="56"/>
        <v>6.3968126184393972</v>
      </c>
      <c r="H731" s="178">
        <f>MAX(0,(B731-10.64)*Assumptions!$C$2)</f>
        <v>0</v>
      </c>
      <c r="I731" s="178">
        <f>MAX(0,(D731-10.64)*Assumptions!$C$2)</f>
        <v>0</v>
      </c>
      <c r="J731" s="178">
        <f>MAX(0,(E731-10.64)*Assumptions!$C$2)</f>
        <v>0</v>
      </c>
      <c r="K731" s="178">
        <f>MAX(0,(F731-10.64)*Assumptions!$C$2)</f>
        <v>0</v>
      </c>
    </row>
    <row r="732" spans="1:11">
      <c r="A732" s="175">
        <v>45688.333333333336</v>
      </c>
      <c r="B732" s="176">
        <v>5.6856242118537201</v>
      </c>
      <c r="C732" s="177">
        <f t="shared" si="54"/>
        <v>1.1427314568435599E-4</v>
      </c>
      <c r="D732" s="178">
        <f t="shared" si="55"/>
        <v>5.9535230311726579</v>
      </c>
      <c r="E732" s="178">
        <f t="shared" si="56"/>
        <v>6.2340448756368119</v>
      </c>
      <c r="F732" s="178">
        <f t="shared" si="56"/>
        <v>6.5277845248880704</v>
      </c>
      <c r="G732" s="178">
        <f t="shared" si="56"/>
        <v>6.835364783769756</v>
      </c>
      <c r="H732" s="178">
        <f>MAX(0,(B732-10.64)*Assumptions!$C$2)</f>
        <v>0</v>
      </c>
      <c r="I732" s="178">
        <f>MAX(0,(D732-10.64)*Assumptions!$C$2)</f>
        <v>0</v>
      </c>
      <c r="J732" s="178">
        <f>MAX(0,(E732-10.64)*Assumptions!$C$2)</f>
        <v>0</v>
      </c>
      <c r="K732" s="178">
        <f>MAX(0,(F732-10.64)*Assumptions!$C$2)</f>
        <v>0</v>
      </c>
    </row>
    <row r="733" spans="1:11">
      <c r="A733" s="175">
        <v>45688.375</v>
      </c>
      <c r="B733" s="176">
        <v>5.9372005044136191</v>
      </c>
      <c r="C733" s="177">
        <f t="shared" si="54"/>
        <v>1.1932947956419475E-4</v>
      </c>
      <c r="D733" s="178">
        <f t="shared" si="55"/>
        <v>6.2169532537909173</v>
      </c>
      <c r="E733" s="178">
        <f t="shared" si="56"/>
        <v>6.5098875692490603</v>
      </c>
      <c r="F733" s="178">
        <f t="shared" si="56"/>
        <v>6.8166245481132064</v>
      </c>
      <c r="G733" s="178">
        <f t="shared" si="56"/>
        <v>7.1378145529631079</v>
      </c>
      <c r="H733" s="178">
        <f>MAX(0,(B733-10.64)*Assumptions!$C$2)</f>
        <v>0</v>
      </c>
      <c r="I733" s="178">
        <f>MAX(0,(D733-10.64)*Assumptions!$C$2)</f>
        <v>0</v>
      </c>
      <c r="J733" s="178">
        <f>MAX(0,(E733-10.64)*Assumptions!$C$2)</f>
        <v>0</v>
      </c>
      <c r="K733" s="178">
        <f>MAX(0,(F733-10.64)*Assumptions!$C$2)</f>
        <v>0</v>
      </c>
    </row>
    <row r="734" spans="1:11">
      <c r="A734" s="175">
        <v>45688.416666666664</v>
      </c>
      <c r="B734" s="176">
        <v>6.1133039092055492</v>
      </c>
      <c r="C734" s="177">
        <f t="shared" si="54"/>
        <v>1.2286891328008189E-4</v>
      </c>
      <c r="D734" s="178">
        <f t="shared" si="55"/>
        <v>6.4013544096236989</v>
      </c>
      <c r="E734" s="178">
        <f t="shared" si="56"/>
        <v>6.7029774547776348</v>
      </c>
      <c r="F734" s="178">
        <f t="shared" si="56"/>
        <v>7.018812564370803</v>
      </c>
      <c r="G734" s="178">
        <f t="shared" si="56"/>
        <v>7.3495293913984554</v>
      </c>
      <c r="H734" s="178">
        <f>MAX(0,(B734-10.64)*Assumptions!$C$2)</f>
        <v>0</v>
      </c>
      <c r="I734" s="178">
        <f>MAX(0,(D734-10.64)*Assumptions!$C$2)</f>
        <v>0</v>
      </c>
      <c r="J734" s="178">
        <f>MAX(0,(E734-10.64)*Assumptions!$C$2)</f>
        <v>0</v>
      </c>
      <c r="K734" s="178">
        <f>MAX(0,(F734-10.64)*Assumptions!$C$2)</f>
        <v>0</v>
      </c>
    </row>
    <row r="735" spans="1:11">
      <c r="A735" s="175">
        <v>45688.458333333336</v>
      </c>
      <c r="B735" s="176">
        <v>6.1133039092055492</v>
      </c>
      <c r="C735" s="177">
        <f t="shared" si="54"/>
        <v>1.2286891328008189E-4</v>
      </c>
      <c r="D735" s="178">
        <f t="shared" si="55"/>
        <v>6.4013544096236989</v>
      </c>
      <c r="E735" s="178">
        <f t="shared" si="56"/>
        <v>6.7029774547776348</v>
      </c>
      <c r="F735" s="178">
        <f t="shared" si="56"/>
        <v>7.018812564370803</v>
      </c>
      <c r="G735" s="178">
        <f t="shared" si="56"/>
        <v>7.3495293913984554</v>
      </c>
      <c r="H735" s="178">
        <f>MAX(0,(B735-10.64)*Assumptions!$C$2)</f>
        <v>0</v>
      </c>
      <c r="I735" s="178">
        <f>MAX(0,(D735-10.64)*Assumptions!$C$2)</f>
        <v>0</v>
      </c>
      <c r="J735" s="178">
        <f>MAX(0,(E735-10.64)*Assumptions!$C$2)</f>
        <v>0</v>
      </c>
      <c r="K735" s="178">
        <f>MAX(0,(F735-10.64)*Assumptions!$C$2)</f>
        <v>0</v>
      </c>
    </row>
    <row r="736" spans="1:11">
      <c r="A736" s="175">
        <v>45688.5</v>
      </c>
      <c r="B736" s="176">
        <v>6.2013556116015129</v>
      </c>
      <c r="C736" s="177">
        <f t="shared" si="54"/>
        <v>1.2463863013802544E-4</v>
      </c>
      <c r="D736" s="178">
        <f t="shared" si="55"/>
        <v>6.4935549875400893</v>
      </c>
      <c r="E736" s="178">
        <f t="shared" si="56"/>
        <v>6.7995223975419208</v>
      </c>
      <c r="F736" s="178">
        <f t="shared" si="56"/>
        <v>7.1199065724995991</v>
      </c>
      <c r="G736" s="178">
        <f t="shared" si="56"/>
        <v>7.4553868106161278</v>
      </c>
      <c r="H736" s="178">
        <f>MAX(0,(B736-10.64)*Assumptions!$C$2)</f>
        <v>0</v>
      </c>
      <c r="I736" s="178">
        <f>MAX(0,(D736-10.64)*Assumptions!$C$2)</f>
        <v>0</v>
      </c>
      <c r="J736" s="178">
        <f>MAX(0,(E736-10.64)*Assumptions!$C$2)</f>
        <v>0</v>
      </c>
      <c r="K736" s="178">
        <f>MAX(0,(F736-10.64)*Assumptions!$C$2)</f>
        <v>0</v>
      </c>
    </row>
    <row r="737" spans="1:11">
      <c r="A737" s="175">
        <v>45688.541666666664</v>
      </c>
      <c r="B737" s="176">
        <v>6.1887767969735181</v>
      </c>
      <c r="C737" s="177">
        <f t="shared" si="54"/>
        <v>1.2438581344403351E-4</v>
      </c>
      <c r="D737" s="178">
        <f t="shared" si="55"/>
        <v>6.4803834764091768</v>
      </c>
      <c r="E737" s="178">
        <f t="shared" si="56"/>
        <v>6.7857302628613088</v>
      </c>
      <c r="F737" s="178">
        <f t="shared" si="56"/>
        <v>7.1054645713383424</v>
      </c>
      <c r="G737" s="178">
        <f t="shared" si="56"/>
        <v>7.4402643221564606</v>
      </c>
      <c r="H737" s="178">
        <f>MAX(0,(B737-10.64)*Assumptions!$C$2)</f>
        <v>0</v>
      </c>
      <c r="I737" s="178">
        <f>MAX(0,(D737-10.64)*Assumptions!$C$2)</f>
        <v>0</v>
      </c>
      <c r="J737" s="178">
        <f>MAX(0,(E737-10.64)*Assumptions!$C$2)</f>
        <v>0</v>
      </c>
      <c r="K737" s="178">
        <f>MAX(0,(F737-10.64)*Assumptions!$C$2)</f>
        <v>0</v>
      </c>
    </row>
    <row r="738" spans="1:11">
      <c r="A738" s="175">
        <v>45688.583333333336</v>
      </c>
      <c r="B738" s="176">
        <v>6.1510403530895337</v>
      </c>
      <c r="C738" s="177">
        <f t="shared" si="54"/>
        <v>1.2362736336205769E-4</v>
      </c>
      <c r="D738" s="178">
        <f t="shared" si="55"/>
        <v>6.4408689430164374</v>
      </c>
      <c r="E738" s="178">
        <f t="shared" si="56"/>
        <v>6.7443538588194709</v>
      </c>
      <c r="F738" s="178">
        <f t="shared" si="56"/>
        <v>7.0621385678545723</v>
      </c>
      <c r="G738" s="178">
        <f t="shared" si="56"/>
        <v>7.3948968567774571</v>
      </c>
      <c r="H738" s="178">
        <f>MAX(0,(B738-10.64)*Assumptions!$C$2)</f>
        <v>0</v>
      </c>
      <c r="I738" s="178">
        <f>MAX(0,(D738-10.64)*Assumptions!$C$2)</f>
        <v>0</v>
      </c>
      <c r="J738" s="178">
        <f>MAX(0,(E738-10.64)*Assumptions!$C$2)</f>
        <v>0</v>
      </c>
      <c r="K738" s="178">
        <f>MAX(0,(F738-10.64)*Assumptions!$C$2)</f>
        <v>0</v>
      </c>
    </row>
    <row r="739" spans="1:11">
      <c r="A739" s="175">
        <v>45688.625</v>
      </c>
      <c r="B739" s="176">
        <v>6.0629886506935691</v>
      </c>
      <c r="C739" s="177">
        <f t="shared" si="54"/>
        <v>1.2185764650411414E-4</v>
      </c>
      <c r="D739" s="178">
        <f t="shared" si="55"/>
        <v>6.3486683651000471</v>
      </c>
      <c r="E739" s="178">
        <f t="shared" si="56"/>
        <v>6.647808916055185</v>
      </c>
      <c r="F739" s="178">
        <f t="shared" si="56"/>
        <v>6.9610445597257753</v>
      </c>
      <c r="G739" s="178">
        <f t="shared" si="56"/>
        <v>7.2890394375597847</v>
      </c>
      <c r="H739" s="178">
        <f>MAX(0,(B739-10.64)*Assumptions!$C$2)</f>
        <v>0</v>
      </c>
      <c r="I739" s="178">
        <f>MAX(0,(D739-10.64)*Assumptions!$C$2)</f>
        <v>0</v>
      </c>
      <c r="J739" s="178">
        <f>MAX(0,(E739-10.64)*Assumptions!$C$2)</f>
        <v>0</v>
      </c>
      <c r="K739" s="178">
        <f>MAX(0,(F739-10.64)*Assumptions!$C$2)</f>
        <v>0</v>
      </c>
    </row>
    <row r="740" spans="1:11">
      <c r="A740" s="175">
        <v>45688.666666666664</v>
      </c>
      <c r="B740" s="176">
        <v>6.1133039092055492</v>
      </c>
      <c r="C740" s="177">
        <f t="shared" si="54"/>
        <v>1.2286891328008189E-4</v>
      </c>
      <c r="D740" s="178">
        <f t="shared" si="55"/>
        <v>6.4013544096236989</v>
      </c>
      <c r="E740" s="178">
        <f t="shared" si="56"/>
        <v>6.7029774547776348</v>
      </c>
      <c r="F740" s="178">
        <f t="shared" si="56"/>
        <v>7.018812564370803</v>
      </c>
      <c r="G740" s="178">
        <f t="shared" si="56"/>
        <v>7.3495293913984554</v>
      </c>
      <c r="H740" s="178">
        <f>MAX(0,(B740-10.64)*Assumptions!$C$2)</f>
        <v>0</v>
      </c>
      <c r="I740" s="178">
        <f>MAX(0,(D740-10.64)*Assumptions!$C$2)</f>
        <v>0</v>
      </c>
      <c r="J740" s="178">
        <f>MAX(0,(E740-10.64)*Assumptions!$C$2)</f>
        <v>0</v>
      </c>
      <c r="K740" s="178">
        <f>MAX(0,(F740-10.64)*Assumptions!$C$2)</f>
        <v>0</v>
      </c>
    </row>
    <row r="741" spans="1:11">
      <c r="A741" s="175">
        <v>45688.708333333336</v>
      </c>
      <c r="B741" s="176">
        <v>6.3900378310214379</v>
      </c>
      <c r="C741" s="177">
        <f t="shared" si="54"/>
        <v>1.2843088054790452E-4</v>
      </c>
      <c r="D741" s="178">
        <f t="shared" si="55"/>
        <v>6.6911276545037834</v>
      </c>
      <c r="E741" s="178">
        <f t="shared" si="56"/>
        <v>7.0064044177511073</v>
      </c>
      <c r="F741" s="178">
        <f t="shared" si="56"/>
        <v>7.3365365899184516</v>
      </c>
      <c r="G741" s="178">
        <f t="shared" si="56"/>
        <v>7.6822241375111417</v>
      </c>
      <c r="H741" s="178">
        <f>MAX(0,(B741-10.64)*Assumptions!$C$2)</f>
        <v>0</v>
      </c>
      <c r="I741" s="178">
        <f>MAX(0,(D741-10.64)*Assumptions!$C$2)</f>
        <v>0</v>
      </c>
      <c r="J741" s="178">
        <f>MAX(0,(E741-10.64)*Assumptions!$C$2)</f>
        <v>0</v>
      </c>
      <c r="K741" s="178">
        <f>MAX(0,(F741-10.64)*Assumptions!$C$2)</f>
        <v>0</v>
      </c>
    </row>
    <row r="742" spans="1:11">
      <c r="A742" s="175">
        <v>45688.75</v>
      </c>
      <c r="B742" s="176">
        <v>6.7422446406052972</v>
      </c>
      <c r="C742" s="177">
        <f t="shared" si="54"/>
        <v>1.3550974797967881E-4</v>
      </c>
      <c r="D742" s="178">
        <f t="shared" si="55"/>
        <v>7.0599299661693484</v>
      </c>
      <c r="E742" s="178">
        <f t="shared" si="56"/>
        <v>7.3925841888082564</v>
      </c>
      <c r="F742" s="178">
        <f t="shared" si="56"/>
        <v>7.7409126224336431</v>
      </c>
      <c r="G742" s="178">
        <f t="shared" si="56"/>
        <v>8.1056538143818369</v>
      </c>
      <c r="H742" s="178">
        <f>MAX(0,(B742-10.64)*Assumptions!$C$2)</f>
        <v>0</v>
      </c>
      <c r="I742" s="178">
        <f>MAX(0,(D742-10.64)*Assumptions!$C$2)</f>
        <v>0</v>
      </c>
      <c r="J742" s="178">
        <f>MAX(0,(E742-10.64)*Assumptions!$C$2)</f>
        <v>0</v>
      </c>
      <c r="K742" s="178">
        <f>MAX(0,(F742-10.64)*Assumptions!$C$2)</f>
        <v>0</v>
      </c>
    </row>
    <row r="743" spans="1:11">
      <c r="A743" s="175">
        <v>45688.791666666664</v>
      </c>
      <c r="B743" s="176">
        <v>6.7170870113493066</v>
      </c>
      <c r="C743" s="177">
        <f t="shared" si="54"/>
        <v>1.3500411459169492E-4</v>
      </c>
      <c r="D743" s="178">
        <f t="shared" si="55"/>
        <v>7.0335869439075216</v>
      </c>
      <c r="E743" s="178">
        <f t="shared" si="56"/>
        <v>7.3649999194470306</v>
      </c>
      <c r="F743" s="178">
        <f t="shared" si="56"/>
        <v>7.7120286201111288</v>
      </c>
      <c r="G743" s="178">
        <f t="shared" si="56"/>
        <v>8.0754088374625006</v>
      </c>
      <c r="H743" s="178">
        <f>MAX(0,(B743-10.64)*Assumptions!$C$2)</f>
        <v>0</v>
      </c>
      <c r="I743" s="178">
        <f>MAX(0,(D743-10.64)*Assumptions!$C$2)</f>
        <v>0</v>
      </c>
      <c r="J743" s="178">
        <f>MAX(0,(E743-10.64)*Assumptions!$C$2)</f>
        <v>0</v>
      </c>
      <c r="K743" s="178">
        <f>MAX(0,(F743-10.64)*Assumptions!$C$2)</f>
        <v>0</v>
      </c>
    </row>
    <row r="744" spans="1:11">
      <c r="A744" s="175">
        <v>45688.833333333336</v>
      </c>
      <c r="B744" s="176">
        <v>6.5409836065573774</v>
      </c>
      <c r="C744" s="177">
        <f t="shared" si="54"/>
        <v>1.3146468087580778E-4</v>
      </c>
      <c r="D744" s="178">
        <f t="shared" si="55"/>
        <v>6.8491857880747391</v>
      </c>
      <c r="E744" s="178">
        <f t="shared" si="56"/>
        <v>7.1719100339184561</v>
      </c>
      <c r="F744" s="178">
        <f t="shared" si="56"/>
        <v>7.509840603853533</v>
      </c>
      <c r="G744" s="178">
        <f t="shared" si="56"/>
        <v>7.863693999027153</v>
      </c>
      <c r="H744" s="178">
        <f>MAX(0,(B744-10.64)*Assumptions!$C$2)</f>
        <v>0</v>
      </c>
      <c r="I744" s="178">
        <f>MAX(0,(D744-10.64)*Assumptions!$C$2)</f>
        <v>0</v>
      </c>
      <c r="J744" s="178">
        <f>MAX(0,(E744-10.64)*Assumptions!$C$2)</f>
        <v>0</v>
      </c>
      <c r="K744" s="178">
        <f>MAX(0,(F744-10.64)*Assumptions!$C$2)</f>
        <v>0</v>
      </c>
    </row>
    <row r="745" spans="1:11">
      <c r="A745" s="175">
        <v>45688.875</v>
      </c>
      <c r="B745" s="176">
        <v>6.5032471626733921</v>
      </c>
      <c r="C745" s="177">
        <f t="shared" si="54"/>
        <v>1.3070623079383195E-4</v>
      </c>
      <c r="D745" s="178">
        <f t="shared" si="55"/>
        <v>6.8096712546819997</v>
      </c>
      <c r="E745" s="178">
        <f t="shared" si="56"/>
        <v>7.1305336298766182</v>
      </c>
      <c r="F745" s="178">
        <f t="shared" si="56"/>
        <v>7.466514600369762</v>
      </c>
      <c r="G745" s="178">
        <f t="shared" si="56"/>
        <v>7.8183265336481504</v>
      </c>
      <c r="H745" s="178">
        <f>MAX(0,(B745-10.64)*Assumptions!$C$2)</f>
        <v>0</v>
      </c>
      <c r="I745" s="178">
        <f>MAX(0,(D745-10.64)*Assumptions!$C$2)</f>
        <v>0</v>
      </c>
      <c r="J745" s="178">
        <f>MAX(0,(E745-10.64)*Assumptions!$C$2)</f>
        <v>0</v>
      </c>
      <c r="K745" s="178">
        <f>MAX(0,(F745-10.64)*Assumptions!$C$2)</f>
        <v>0</v>
      </c>
    </row>
    <row r="746" spans="1:11">
      <c r="A746" s="175">
        <v>45688.916666666664</v>
      </c>
      <c r="B746" s="176">
        <v>6.2768284993694836</v>
      </c>
      <c r="C746" s="177">
        <f t="shared" si="54"/>
        <v>1.2615553030197708E-4</v>
      </c>
      <c r="D746" s="178">
        <f t="shared" si="55"/>
        <v>6.5725840543255671</v>
      </c>
      <c r="E746" s="178">
        <f t="shared" si="56"/>
        <v>6.8822752056255956</v>
      </c>
      <c r="F746" s="178">
        <f t="shared" si="56"/>
        <v>7.2065585794671403</v>
      </c>
      <c r="G746" s="178">
        <f t="shared" si="56"/>
        <v>7.5461217413741339</v>
      </c>
      <c r="H746" s="178">
        <f>MAX(0,(B746-10.64)*Assumptions!$C$2)</f>
        <v>0</v>
      </c>
      <c r="I746" s="178">
        <f>MAX(0,(D746-10.64)*Assumptions!$C$2)</f>
        <v>0</v>
      </c>
      <c r="J746" s="178">
        <f>MAX(0,(E746-10.64)*Assumptions!$C$2)</f>
        <v>0</v>
      </c>
      <c r="K746" s="178">
        <f>MAX(0,(F746-10.64)*Assumptions!$C$2)</f>
        <v>0</v>
      </c>
    </row>
    <row r="747" spans="1:11">
      <c r="A747" s="175">
        <v>45688.958333333336</v>
      </c>
      <c r="B747" s="176">
        <v>5.7485182849936951</v>
      </c>
      <c r="C747" s="177">
        <f t="shared" si="54"/>
        <v>1.1553722915431568E-4</v>
      </c>
      <c r="D747" s="178">
        <f t="shared" si="55"/>
        <v>6.0193805868272232</v>
      </c>
      <c r="E747" s="178">
        <f t="shared" si="56"/>
        <v>6.3030055490398746</v>
      </c>
      <c r="F747" s="178">
        <f t="shared" si="56"/>
        <v>6.5999945306943548</v>
      </c>
      <c r="G747" s="178">
        <f t="shared" si="56"/>
        <v>6.9109772260680948</v>
      </c>
      <c r="H747" s="178">
        <f>MAX(0,(B747-10.64)*Assumptions!$C$2)</f>
        <v>0</v>
      </c>
      <c r="I747" s="178">
        <f>MAX(0,(D747-10.64)*Assumptions!$C$2)</f>
        <v>0</v>
      </c>
      <c r="J747" s="178">
        <f>MAX(0,(E747-10.64)*Assumptions!$C$2)</f>
        <v>0</v>
      </c>
      <c r="K747" s="178">
        <f>MAX(0,(F747-10.64)*Assumptions!$C$2)</f>
        <v>0</v>
      </c>
    </row>
    <row r="748" spans="1:11">
      <c r="A748" s="175">
        <v>45689</v>
      </c>
      <c r="B748" s="176">
        <v>5.3082597730138712</v>
      </c>
      <c r="C748" s="177">
        <f t="shared" si="54"/>
        <v>1.0668864486459784E-4</v>
      </c>
      <c r="D748" s="178">
        <f t="shared" si="55"/>
        <v>5.5583776972452688</v>
      </c>
      <c r="E748" s="178">
        <f t="shared" si="56"/>
        <v>5.8202808352184396</v>
      </c>
      <c r="F748" s="178">
        <f t="shared" si="56"/>
        <v>6.0945244900503672</v>
      </c>
      <c r="G748" s="178">
        <f t="shared" si="56"/>
        <v>6.3816901299797282</v>
      </c>
      <c r="H748" s="178">
        <f>MAX(0,(B748-10.64)*Assumptions!$C$2)</f>
        <v>0</v>
      </c>
      <c r="I748" s="178">
        <f>MAX(0,(D748-10.64)*Assumptions!$C$2)</f>
        <v>0</v>
      </c>
      <c r="J748" s="178">
        <f>MAX(0,(E748-10.64)*Assumptions!$C$2)</f>
        <v>0</v>
      </c>
      <c r="K748" s="178">
        <f>MAX(0,(F748-10.64)*Assumptions!$C$2)</f>
        <v>0</v>
      </c>
    </row>
    <row r="749" spans="1:11">
      <c r="A749" s="175">
        <v>45689.041666666664</v>
      </c>
      <c r="B749" s="176">
        <v>5.2453656998738971</v>
      </c>
      <c r="C749" s="177">
        <f t="shared" si="54"/>
        <v>1.0542456139463817E-4</v>
      </c>
      <c r="D749" s="178">
        <f t="shared" si="55"/>
        <v>5.4925201415907052</v>
      </c>
      <c r="E749" s="178">
        <f t="shared" si="56"/>
        <v>5.7513201618153786</v>
      </c>
      <c r="F749" s="178">
        <f t="shared" si="56"/>
        <v>6.0223144842440837</v>
      </c>
      <c r="G749" s="178">
        <f t="shared" si="56"/>
        <v>6.3060776876813911</v>
      </c>
      <c r="H749" s="178">
        <f>MAX(0,(B749-10.64)*Assumptions!$C$2)</f>
        <v>0</v>
      </c>
      <c r="I749" s="178">
        <f>MAX(0,(D749-10.64)*Assumptions!$C$2)</f>
        <v>0</v>
      </c>
      <c r="J749" s="178">
        <f>MAX(0,(E749-10.64)*Assumptions!$C$2)</f>
        <v>0</v>
      </c>
      <c r="K749" s="178">
        <f>MAX(0,(F749-10.64)*Assumptions!$C$2)</f>
        <v>0</v>
      </c>
    </row>
    <row r="750" spans="1:11">
      <c r="A750" s="175">
        <v>45689.083333333336</v>
      </c>
      <c r="B750" s="176">
        <v>5.0189470365699878</v>
      </c>
      <c r="C750" s="177">
        <f t="shared" si="54"/>
        <v>1.0087386090278327E-4</v>
      </c>
      <c r="D750" s="178">
        <f t="shared" si="55"/>
        <v>5.2554329412342708</v>
      </c>
      <c r="E750" s="178">
        <f t="shared" ref="E750:G777" si="57">E$2*$C750</f>
        <v>5.5030617375643542</v>
      </c>
      <c r="F750" s="178">
        <f t="shared" si="57"/>
        <v>5.7623584633414611</v>
      </c>
      <c r="G750" s="178">
        <f t="shared" si="57"/>
        <v>6.0338728954073737</v>
      </c>
      <c r="H750" s="178">
        <f>MAX(0,(B750-10.64)*Assumptions!$C$2)</f>
        <v>0</v>
      </c>
      <c r="I750" s="178">
        <f>MAX(0,(D750-10.64)*Assumptions!$C$2)</f>
        <v>0</v>
      </c>
      <c r="J750" s="178">
        <f>MAX(0,(E750-10.64)*Assumptions!$C$2)</f>
        <v>0</v>
      </c>
      <c r="K750" s="178">
        <f>MAX(0,(F750-10.64)*Assumptions!$C$2)</f>
        <v>0</v>
      </c>
    </row>
    <row r="751" spans="1:11">
      <c r="A751" s="175">
        <v>45689.125</v>
      </c>
      <c r="B751" s="176">
        <v>4.8051071878940732</v>
      </c>
      <c r="C751" s="177">
        <f t="shared" si="54"/>
        <v>9.6575977104920333E-5</v>
      </c>
      <c r="D751" s="178">
        <f t="shared" si="55"/>
        <v>5.0315172520087508</v>
      </c>
      <c r="E751" s="178">
        <f t="shared" si="57"/>
        <v>5.2685954479939436</v>
      </c>
      <c r="F751" s="178">
        <f t="shared" si="57"/>
        <v>5.5168444436000961</v>
      </c>
      <c r="G751" s="178">
        <f t="shared" si="57"/>
        <v>5.7767905915930244</v>
      </c>
      <c r="H751" s="178">
        <f>MAX(0,(B751-10.64)*Assumptions!$C$2)</f>
        <v>0</v>
      </c>
      <c r="I751" s="178">
        <f>MAX(0,(D751-10.64)*Assumptions!$C$2)</f>
        <v>0</v>
      </c>
      <c r="J751" s="178">
        <f>MAX(0,(E751-10.64)*Assumptions!$C$2)</f>
        <v>0</v>
      </c>
      <c r="K751" s="178">
        <f>MAX(0,(F751-10.64)*Assumptions!$C$2)</f>
        <v>0</v>
      </c>
    </row>
    <row r="752" spans="1:11">
      <c r="A752" s="175">
        <v>45689.166666666664</v>
      </c>
      <c r="B752" s="176">
        <v>4.7422131147540982</v>
      </c>
      <c r="C752" s="177">
        <f t="shared" si="54"/>
        <v>9.5311893634960636E-5</v>
      </c>
      <c r="D752" s="178">
        <f t="shared" si="55"/>
        <v>4.9656596963541864</v>
      </c>
      <c r="E752" s="178">
        <f t="shared" si="57"/>
        <v>5.1996347745908809</v>
      </c>
      <c r="F752" s="178">
        <f t="shared" si="57"/>
        <v>5.4446344377938116</v>
      </c>
      <c r="G752" s="178">
        <f t="shared" si="57"/>
        <v>5.7011781492946865</v>
      </c>
      <c r="H752" s="178">
        <f>MAX(0,(B752-10.64)*Assumptions!$C$2)</f>
        <v>0</v>
      </c>
      <c r="I752" s="178">
        <f>MAX(0,(D752-10.64)*Assumptions!$C$2)</f>
        <v>0</v>
      </c>
      <c r="J752" s="178">
        <f>MAX(0,(E752-10.64)*Assumptions!$C$2)</f>
        <v>0</v>
      </c>
      <c r="K752" s="178">
        <f>MAX(0,(F752-10.64)*Assumptions!$C$2)</f>
        <v>0</v>
      </c>
    </row>
    <row r="753" spans="1:11">
      <c r="A753" s="175">
        <v>45689.208333333336</v>
      </c>
      <c r="B753" s="176">
        <v>4.7673707440100888</v>
      </c>
      <c r="C753" s="177">
        <f t="shared" si="54"/>
        <v>9.5817527022944526E-5</v>
      </c>
      <c r="D753" s="178">
        <f t="shared" si="55"/>
        <v>4.9920027186160123</v>
      </c>
      <c r="E753" s="178">
        <f t="shared" si="57"/>
        <v>5.2272190439521067</v>
      </c>
      <c r="F753" s="178">
        <f t="shared" si="57"/>
        <v>5.4735184401163259</v>
      </c>
      <c r="G753" s="178">
        <f t="shared" si="57"/>
        <v>5.7314231262140218</v>
      </c>
      <c r="H753" s="178">
        <f>MAX(0,(B753-10.64)*Assumptions!$C$2)</f>
        <v>0</v>
      </c>
      <c r="I753" s="178">
        <f>MAX(0,(D753-10.64)*Assumptions!$C$2)</f>
        <v>0</v>
      </c>
      <c r="J753" s="178">
        <f>MAX(0,(E753-10.64)*Assumptions!$C$2)</f>
        <v>0</v>
      </c>
      <c r="K753" s="178">
        <f>MAX(0,(F753-10.64)*Assumptions!$C$2)</f>
        <v>0</v>
      </c>
    </row>
    <row r="754" spans="1:11">
      <c r="A754" s="175">
        <v>45689.25</v>
      </c>
      <c r="B754" s="176">
        <v>4.943474148802018</v>
      </c>
      <c r="C754" s="177">
        <f t="shared" si="54"/>
        <v>9.9356960738831646E-5</v>
      </c>
      <c r="D754" s="178">
        <f t="shared" si="55"/>
        <v>5.176403874448793</v>
      </c>
      <c r="E754" s="178">
        <f t="shared" si="57"/>
        <v>5.4203089294806794</v>
      </c>
      <c r="F754" s="178">
        <f t="shared" si="57"/>
        <v>5.6757064563739199</v>
      </c>
      <c r="G754" s="178">
        <f t="shared" si="57"/>
        <v>5.9431379646493676</v>
      </c>
      <c r="H754" s="178">
        <f>MAX(0,(B754-10.64)*Assumptions!$C$2)</f>
        <v>0</v>
      </c>
      <c r="I754" s="178">
        <f>MAX(0,(D754-10.64)*Assumptions!$C$2)</f>
        <v>0</v>
      </c>
      <c r="J754" s="178">
        <f>MAX(0,(E754-10.64)*Assumptions!$C$2)</f>
        <v>0</v>
      </c>
      <c r="K754" s="178">
        <f>MAX(0,(F754-10.64)*Assumptions!$C$2)</f>
        <v>0</v>
      </c>
    </row>
    <row r="755" spans="1:11">
      <c r="A755" s="175">
        <v>45689.291666666664</v>
      </c>
      <c r="B755" s="176">
        <v>5.2453656998738971</v>
      </c>
      <c r="C755" s="177">
        <f t="shared" si="54"/>
        <v>1.0542456139463817E-4</v>
      </c>
      <c r="D755" s="178">
        <f t="shared" si="55"/>
        <v>5.4925201415907052</v>
      </c>
      <c r="E755" s="178">
        <f t="shared" si="57"/>
        <v>5.7513201618153786</v>
      </c>
      <c r="F755" s="178">
        <f t="shared" si="57"/>
        <v>6.0223144842440837</v>
      </c>
      <c r="G755" s="178">
        <f t="shared" si="57"/>
        <v>6.3060776876813911</v>
      </c>
      <c r="H755" s="178">
        <f>MAX(0,(B755-10.64)*Assumptions!$C$2)</f>
        <v>0</v>
      </c>
      <c r="I755" s="178">
        <f>MAX(0,(D755-10.64)*Assumptions!$C$2)</f>
        <v>0</v>
      </c>
      <c r="J755" s="178">
        <f>MAX(0,(E755-10.64)*Assumptions!$C$2)</f>
        <v>0</v>
      </c>
      <c r="K755" s="178">
        <f>MAX(0,(F755-10.64)*Assumptions!$C$2)</f>
        <v>0</v>
      </c>
    </row>
    <row r="756" spans="1:11">
      <c r="A756" s="175">
        <v>45689.333333333336</v>
      </c>
      <c r="B756" s="176">
        <v>5.6982030264817158</v>
      </c>
      <c r="C756" s="177">
        <f t="shared" si="54"/>
        <v>1.1452596237834794E-4</v>
      </c>
      <c r="D756" s="178">
        <f t="shared" si="55"/>
        <v>5.9666945423035722</v>
      </c>
      <c r="E756" s="178">
        <f t="shared" si="57"/>
        <v>6.2478370103174257</v>
      </c>
      <c r="F756" s="178">
        <f t="shared" si="57"/>
        <v>6.5422265260493289</v>
      </c>
      <c r="G756" s="178">
        <f t="shared" si="57"/>
        <v>6.850487272229425</v>
      </c>
      <c r="H756" s="178">
        <f>MAX(0,(B756-10.64)*Assumptions!$C$2)</f>
        <v>0</v>
      </c>
      <c r="I756" s="178">
        <f>MAX(0,(D756-10.64)*Assumptions!$C$2)</f>
        <v>0</v>
      </c>
      <c r="J756" s="178">
        <f>MAX(0,(E756-10.64)*Assumptions!$C$2)</f>
        <v>0</v>
      </c>
      <c r="K756" s="178">
        <f>MAX(0,(F756-10.64)*Assumptions!$C$2)</f>
        <v>0</v>
      </c>
    </row>
    <row r="757" spans="1:11">
      <c r="A757" s="175">
        <v>45689.375</v>
      </c>
      <c r="B757" s="176">
        <v>5.9875157629255993</v>
      </c>
      <c r="C757" s="177">
        <f t="shared" si="54"/>
        <v>1.2034074634016251E-4</v>
      </c>
      <c r="D757" s="178">
        <f t="shared" si="55"/>
        <v>6.2696392983145692</v>
      </c>
      <c r="E757" s="178">
        <f t="shared" si="57"/>
        <v>6.5650561079715102</v>
      </c>
      <c r="F757" s="178">
        <f t="shared" si="57"/>
        <v>6.874392552758235</v>
      </c>
      <c r="G757" s="178">
        <f t="shared" si="57"/>
        <v>7.1983045068017795</v>
      </c>
      <c r="H757" s="178">
        <f>MAX(0,(B757-10.64)*Assumptions!$C$2)</f>
        <v>0</v>
      </c>
      <c r="I757" s="178">
        <f>MAX(0,(D757-10.64)*Assumptions!$C$2)</f>
        <v>0</v>
      </c>
      <c r="J757" s="178">
        <f>MAX(0,(E757-10.64)*Assumptions!$C$2)</f>
        <v>0</v>
      </c>
      <c r="K757" s="178">
        <f>MAX(0,(F757-10.64)*Assumptions!$C$2)</f>
        <v>0</v>
      </c>
    </row>
    <row r="758" spans="1:11">
      <c r="A758" s="175">
        <v>45689.416666666664</v>
      </c>
      <c r="B758" s="176">
        <v>6.2894073139974784</v>
      </c>
      <c r="C758" s="177">
        <f t="shared" si="54"/>
        <v>1.2640834699596901E-4</v>
      </c>
      <c r="D758" s="178">
        <f t="shared" si="55"/>
        <v>6.5857555654564797</v>
      </c>
      <c r="E758" s="178">
        <f t="shared" si="57"/>
        <v>6.8960673403062076</v>
      </c>
      <c r="F758" s="178">
        <f t="shared" si="57"/>
        <v>7.221000580628397</v>
      </c>
      <c r="G758" s="178">
        <f t="shared" si="57"/>
        <v>7.5612442298338012</v>
      </c>
      <c r="H758" s="178">
        <f>MAX(0,(B758-10.64)*Assumptions!$C$2)</f>
        <v>0</v>
      </c>
      <c r="I758" s="178">
        <f>MAX(0,(D758-10.64)*Assumptions!$C$2)</f>
        <v>0</v>
      </c>
      <c r="J758" s="178">
        <f>MAX(0,(E758-10.64)*Assumptions!$C$2)</f>
        <v>0</v>
      </c>
      <c r="K758" s="178">
        <f>MAX(0,(F758-10.64)*Assumptions!$C$2)</f>
        <v>0</v>
      </c>
    </row>
    <row r="759" spans="1:11">
      <c r="A759" s="175">
        <v>45689.458333333336</v>
      </c>
      <c r="B759" s="176">
        <v>6.3145649432534672</v>
      </c>
      <c r="C759" s="177">
        <f t="shared" si="54"/>
        <v>1.2691398038395288E-4</v>
      </c>
      <c r="D759" s="178">
        <f t="shared" si="55"/>
        <v>6.6120985877183056</v>
      </c>
      <c r="E759" s="178">
        <f t="shared" si="57"/>
        <v>6.9236516096674317</v>
      </c>
      <c r="F759" s="178">
        <f t="shared" si="57"/>
        <v>7.2498845829509095</v>
      </c>
      <c r="G759" s="178">
        <f t="shared" si="57"/>
        <v>7.5914892067531357</v>
      </c>
      <c r="H759" s="178">
        <f>MAX(0,(B759-10.64)*Assumptions!$C$2)</f>
        <v>0</v>
      </c>
      <c r="I759" s="178">
        <f>MAX(0,(D759-10.64)*Assumptions!$C$2)</f>
        <v>0</v>
      </c>
      <c r="J759" s="178">
        <f>MAX(0,(E759-10.64)*Assumptions!$C$2)</f>
        <v>0</v>
      </c>
      <c r="K759" s="178">
        <f>MAX(0,(F759-10.64)*Assumptions!$C$2)</f>
        <v>0</v>
      </c>
    </row>
    <row r="760" spans="1:11">
      <c r="A760" s="175">
        <v>45689.5</v>
      </c>
      <c r="B760" s="176">
        <v>6.6290353089533411</v>
      </c>
      <c r="C760" s="177">
        <f t="shared" si="54"/>
        <v>1.3323439773375132E-4</v>
      </c>
      <c r="D760" s="178">
        <f t="shared" si="55"/>
        <v>6.9413863659911286</v>
      </c>
      <c r="E760" s="178">
        <f t="shared" si="57"/>
        <v>7.268454976682742</v>
      </c>
      <c r="F760" s="178">
        <f t="shared" si="57"/>
        <v>7.6109346119823291</v>
      </c>
      <c r="G760" s="178">
        <f t="shared" si="57"/>
        <v>7.9695514182448255</v>
      </c>
      <c r="H760" s="178">
        <f>MAX(0,(B760-10.64)*Assumptions!$C$2)</f>
        <v>0</v>
      </c>
      <c r="I760" s="178">
        <f>MAX(0,(D760-10.64)*Assumptions!$C$2)</f>
        <v>0</v>
      </c>
      <c r="J760" s="178">
        <f>MAX(0,(E760-10.64)*Assumptions!$C$2)</f>
        <v>0</v>
      </c>
      <c r="K760" s="178">
        <f>MAX(0,(F760-10.64)*Assumptions!$C$2)</f>
        <v>0</v>
      </c>
    </row>
    <row r="761" spans="1:11">
      <c r="A761" s="175">
        <v>45689.541666666664</v>
      </c>
      <c r="B761" s="176">
        <v>6.7674022698612868</v>
      </c>
      <c r="C761" s="177">
        <f t="shared" si="54"/>
        <v>1.3601538136766267E-4</v>
      </c>
      <c r="D761" s="178">
        <f t="shared" si="55"/>
        <v>7.0862729884311735</v>
      </c>
      <c r="E761" s="178">
        <f t="shared" si="57"/>
        <v>7.4201684581694805</v>
      </c>
      <c r="F761" s="178">
        <f t="shared" si="57"/>
        <v>7.7697966247561565</v>
      </c>
      <c r="G761" s="178">
        <f t="shared" si="57"/>
        <v>8.1358987913011713</v>
      </c>
      <c r="H761" s="178">
        <f>MAX(0,(B761-10.64)*Assumptions!$C$2)</f>
        <v>0</v>
      </c>
      <c r="I761" s="178">
        <f>MAX(0,(D761-10.64)*Assumptions!$C$2)</f>
        <v>0</v>
      </c>
      <c r="J761" s="178">
        <f>MAX(0,(E761-10.64)*Assumptions!$C$2)</f>
        <v>0</v>
      </c>
      <c r="K761" s="178">
        <f>MAX(0,(F761-10.64)*Assumptions!$C$2)</f>
        <v>0</v>
      </c>
    </row>
    <row r="762" spans="1:11">
      <c r="A762" s="175">
        <v>45689.583333333336</v>
      </c>
      <c r="B762" s="176">
        <v>6.6416141235813377</v>
      </c>
      <c r="C762" s="177">
        <f t="shared" si="54"/>
        <v>1.3348721442774331E-4</v>
      </c>
      <c r="D762" s="178">
        <f t="shared" si="55"/>
        <v>6.9545578771220447</v>
      </c>
      <c r="E762" s="178">
        <f t="shared" si="57"/>
        <v>7.2822471113633567</v>
      </c>
      <c r="F762" s="178">
        <f t="shared" si="57"/>
        <v>7.6253766131435885</v>
      </c>
      <c r="G762" s="178">
        <f t="shared" si="57"/>
        <v>7.9846739067044954</v>
      </c>
      <c r="H762" s="178">
        <f>MAX(0,(B762-10.64)*Assumptions!$C$2)</f>
        <v>0</v>
      </c>
      <c r="I762" s="178">
        <f>MAX(0,(D762-10.64)*Assumptions!$C$2)</f>
        <v>0</v>
      </c>
      <c r="J762" s="178">
        <f>MAX(0,(E762-10.64)*Assumptions!$C$2)</f>
        <v>0</v>
      </c>
      <c r="K762" s="178">
        <f>MAX(0,(F762-10.64)*Assumptions!$C$2)</f>
        <v>0</v>
      </c>
    </row>
    <row r="763" spans="1:11">
      <c r="A763" s="175">
        <v>45689.625</v>
      </c>
      <c r="B763" s="176">
        <v>6.4655107187894076</v>
      </c>
      <c r="C763" s="177">
        <f t="shared" si="54"/>
        <v>1.2994778071185616E-4</v>
      </c>
      <c r="D763" s="178">
        <f t="shared" si="55"/>
        <v>6.7701567212892622</v>
      </c>
      <c r="E763" s="178">
        <f t="shared" si="57"/>
        <v>7.0891572258347821</v>
      </c>
      <c r="F763" s="178">
        <f t="shared" si="57"/>
        <v>7.4231885968859928</v>
      </c>
      <c r="G763" s="178">
        <f t="shared" si="57"/>
        <v>7.7729590682691487</v>
      </c>
      <c r="H763" s="178">
        <f>MAX(0,(B763-10.64)*Assumptions!$C$2)</f>
        <v>0</v>
      </c>
      <c r="I763" s="178">
        <f>MAX(0,(D763-10.64)*Assumptions!$C$2)</f>
        <v>0</v>
      </c>
      <c r="J763" s="178">
        <f>MAX(0,(E763-10.64)*Assumptions!$C$2)</f>
        <v>0</v>
      </c>
      <c r="K763" s="178">
        <f>MAX(0,(F763-10.64)*Assumptions!$C$2)</f>
        <v>0</v>
      </c>
    </row>
    <row r="764" spans="1:11">
      <c r="A764" s="175">
        <v>45689.666666666664</v>
      </c>
      <c r="B764" s="176">
        <v>6.7170870113493066</v>
      </c>
      <c r="C764" s="177">
        <f t="shared" si="54"/>
        <v>1.3500411459169492E-4</v>
      </c>
      <c r="D764" s="178">
        <f t="shared" si="55"/>
        <v>7.0335869439075216</v>
      </c>
      <c r="E764" s="178">
        <f t="shared" si="57"/>
        <v>7.3649999194470306</v>
      </c>
      <c r="F764" s="178">
        <f t="shared" si="57"/>
        <v>7.7120286201111288</v>
      </c>
      <c r="G764" s="178">
        <f t="shared" si="57"/>
        <v>8.0754088374625006</v>
      </c>
      <c r="H764" s="178">
        <f>MAX(0,(B764-10.64)*Assumptions!$C$2)</f>
        <v>0</v>
      </c>
      <c r="I764" s="178">
        <f>MAX(0,(D764-10.64)*Assumptions!$C$2)</f>
        <v>0</v>
      </c>
      <c r="J764" s="178">
        <f>MAX(0,(E764-10.64)*Assumptions!$C$2)</f>
        <v>0</v>
      </c>
      <c r="K764" s="178">
        <f>MAX(0,(F764-10.64)*Assumptions!$C$2)</f>
        <v>0</v>
      </c>
    </row>
    <row r="765" spans="1:11">
      <c r="A765" s="175">
        <v>45689.708333333336</v>
      </c>
      <c r="B765" s="176">
        <v>6.7799810844892807</v>
      </c>
      <c r="C765" s="177">
        <f t="shared" si="54"/>
        <v>1.3626819806165458E-4</v>
      </c>
      <c r="D765" s="178">
        <f t="shared" si="55"/>
        <v>7.0994444995620842</v>
      </c>
      <c r="E765" s="178">
        <f t="shared" si="57"/>
        <v>7.4339605928500907</v>
      </c>
      <c r="F765" s="178">
        <f t="shared" si="57"/>
        <v>7.7842386259174106</v>
      </c>
      <c r="G765" s="178">
        <f t="shared" si="57"/>
        <v>8.1510212797608368</v>
      </c>
      <c r="H765" s="178">
        <f>MAX(0,(B765-10.64)*Assumptions!$C$2)</f>
        <v>0</v>
      </c>
      <c r="I765" s="178">
        <f>MAX(0,(D765-10.64)*Assumptions!$C$2)</f>
        <v>0</v>
      </c>
      <c r="J765" s="178">
        <f>MAX(0,(E765-10.64)*Assumptions!$C$2)</f>
        <v>0</v>
      </c>
      <c r="K765" s="178">
        <f>MAX(0,(F765-10.64)*Assumptions!$C$2)</f>
        <v>0</v>
      </c>
    </row>
    <row r="766" spans="1:11">
      <c r="A766" s="175">
        <v>45689.75</v>
      </c>
      <c r="B766" s="176">
        <v>7.2202395964691055</v>
      </c>
      <c r="C766" s="177">
        <f t="shared" si="54"/>
        <v>1.4511678235137244E-4</v>
      </c>
      <c r="D766" s="178">
        <f t="shared" si="55"/>
        <v>7.5604473891440396</v>
      </c>
      <c r="E766" s="178">
        <f t="shared" si="57"/>
        <v>7.9166853066715275</v>
      </c>
      <c r="F766" s="178">
        <f t="shared" si="57"/>
        <v>8.2897086665614008</v>
      </c>
      <c r="G766" s="178">
        <f t="shared" si="57"/>
        <v>8.6803083758492043</v>
      </c>
      <c r="H766" s="178">
        <f>MAX(0,(B766-10.64)*Assumptions!$C$2)</f>
        <v>0</v>
      </c>
      <c r="I766" s="178">
        <f>MAX(0,(D766-10.64)*Assumptions!$C$2)</f>
        <v>0</v>
      </c>
      <c r="J766" s="178">
        <f>MAX(0,(E766-10.64)*Assumptions!$C$2)</f>
        <v>0</v>
      </c>
      <c r="K766" s="178">
        <f>MAX(0,(F766-10.64)*Assumptions!$C$2)</f>
        <v>0</v>
      </c>
    </row>
    <row r="767" spans="1:11">
      <c r="A767" s="175">
        <v>45689.791666666664</v>
      </c>
      <c r="B767" s="176">
        <v>7.509552332912989</v>
      </c>
      <c r="C767" s="177">
        <f t="shared" si="54"/>
        <v>1.50931566313187E-4</v>
      </c>
      <c r="D767" s="178">
        <f t="shared" si="55"/>
        <v>7.8633921451550375</v>
      </c>
      <c r="E767" s="178">
        <f t="shared" si="57"/>
        <v>8.233904404325612</v>
      </c>
      <c r="F767" s="178">
        <f t="shared" si="57"/>
        <v>8.6218746932703052</v>
      </c>
      <c r="G767" s="178">
        <f t="shared" si="57"/>
        <v>9.0281256104215579</v>
      </c>
      <c r="H767" s="178">
        <f>MAX(0,(B767-10.64)*Assumptions!$C$2)</f>
        <v>0</v>
      </c>
      <c r="I767" s="178">
        <f>MAX(0,(D767-10.64)*Assumptions!$C$2)</f>
        <v>0</v>
      </c>
      <c r="J767" s="178">
        <f>MAX(0,(E767-10.64)*Assumptions!$C$2)</f>
        <v>0</v>
      </c>
      <c r="K767" s="178">
        <f>MAX(0,(F767-10.64)*Assumptions!$C$2)</f>
        <v>0</v>
      </c>
    </row>
    <row r="768" spans="1:11">
      <c r="A768" s="175">
        <v>45689.833333333336</v>
      </c>
      <c r="B768" s="176">
        <v>7.2202395964691055</v>
      </c>
      <c r="C768" s="177">
        <f t="shared" si="54"/>
        <v>1.4511678235137244E-4</v>
      </c>
      <c r="D768" s="178">
        <f t="shared" si="55"/>
        <v>7.5604473891440396</v>
      </c>
      <c r="E768" s="178">
        <f t="shared" si="57"/>
        <v>7.9166853066715275</v>
      </c>
      <c r="F768" s="178">
        <f t="shared" si="57"/>
        <v>8.2897086665614008</v>
      </c>
      <c r="G768" s="178">
        <f t="shared" si="57"/>
        <v>8.6803083758492043</v>
      </c>
      <c r="H768" s="178">
        <f>MAX(0,(B768-10.64)*Assumptions!$C$2)</f>
        <v>0</v>
      </c>
      <c r="I768" s="178">
        <f>MAX(0,(D768-10.64)*Assumptions!$C$2)</f>
        <v>0</v>
      </c>
      <c r="J768" s="178">
        <f>MAX(0,(E768-10.64)*Assumptions!$C$2)</f>
        <v>0</v>
      </c>
      <c r="K768" s="178">
        <f>MAX(0,(F768-10.64)*Assumptions!$C$2)</f>
        <v>0</v>
      </c>
    </row>
    <row r="769" spans="1:11">
      <c r="A769" s="175">
        <v>45689.875</v>
      </c>
      <c r="B769" s="176">
        <v>6.9938209331651953</v>
      </c>
      <c r="C769" s="177">
        <f t="shared" si="54"/>
        <v>1.4056608185951755E-4</v>
      </c>
      <c r="D769" s="178">
        <f t="shared" si="55"/>
        <v>7.3233601887876061</v>
      </c>
      <c r="E769" s="178">
        <f t="shared" si="57"/>
        <v>7.6684268824205031</v>
      </c>
      <c r="F769" s="178">
        <f t="shared" si="57"/>
        <v>8.0297526456587782</v>
      </c>
      <c r="G769" s="178">
        <f t="shared" si="57"/>
        <v>8.4081035835751869</v>
      </c>
      <c r="H769" s="178">
        <f>MAX(0,(B769-10.64)*Assumptions!$C$2)</f>
        <v>0</v>
      </c>
      <c r="I769" s="178">
        <f>MAX(0,(D769-10.64)*Assumptions!$C$2)</f>
        <v>0</v>
      </c>
      <c r="J769" s="178">
        <f>MAX(0,(E769-10.64)*Assumptions!$C$2)</f>
        <v>0</v>
      </c>
      <c r="K769" s="178">
        <f>MAX(0,(F769-10.64)*Assumptions!$C$2)</f>
        <v>0</v>
      </c>
    </row>
    <row r="770" spans="1:11">
      <c r="A770" s="175">
        <v>45689.916666666664</v>
      </c>
      <c r="B770" s="176">
        <v>6.7296658259773015</v>
      </c>
      <c r="C770" s="177">
        <f t="shared" si="54"/>
        <v>1.3525693128568685E-4</v>
      </c>
      <c r="D770" s="178">
        <f t="shared" si="55"/>
        <v>7.0467584550384341</v>
      </c>
      <c r="E770" s="178">
        <f t="shared" si="57"/>
        <v>7.3787920541276426</v>
      </c>
      <c r="F770" s="178">
        <f t="shared" si="57"/>
        <v>7.7264706212723855</v>
      </c>
      <c r="G770" s="178">
        <f t="shared" si="57"/>
        <v>8.0905313259221678</v>
      </c>
      <c r="H770" s="178">
        <f>MAX(0,(B770-10.64)*Assumptions!$C$2)</f>
        <v>0</v>
      </c>
      <c r="I770" s="178">
        <f>MAX(0,(D770-10.64)*Assumptions!$C$2)</f>
        <v>0</v>
      </c>
      <c r="J770" s="178">
        <f>MAX(0,(E770-10.64)*Assumptions!$C$2)</f>
        <v>0</v>
      </c>
      <c r="K770" s="178">
        <f>MAX(0,(F770-10.64)*Assumptions!$C$2)</f>
        <v>0</v>
      </c>
    </row>
    <row r="771" spans="1:11">
      <c r="A771" s="175">
        <v>45689.958333333336</v>
      </c>
      <c r="B771" s="176">
        <v>6.440353089533418</v>
      </c>
      <c r="C771" s="177">
        <f t="shared" si="54"/>
        <v>1.2944214732387227E-4</v>
      </c>
      <c r="D771" s="178">
        <f t="shared" si="55"/>
        <v>6.7438136990274353</v>
      </c>
      <c r="E771" s="178">
        <f t="shared" si="57"/>
        <v>7.0615729564735572</v>
      </c>
      <c r="F771" s="178">
        <f t="shared" si="57"/>
        <v>7.3943045945634784</v>
      </c>
      <c r="G771" s="178">
        <f t="shared" si="57"/>
        <v>7.7427140913498125</v>
      </c>
      <c r="H771" s="178">
        <f>MAX(0,(B771-10.64)*Assumptions!$C$2)</f>
        <v>0</v>
      </c>
      <c r="I771" s="178">
        <f>MAX(0,(D771-10.64)*Assumptions!$C$2)</f>
        <v>0</v>
      </c>
      <c r="J771" s="178">
        <f>MAX(0,(E771-10.64)*Assumptions!$C$2)</f>
        <v>0</v>
      </c>
      <c r="K771" s="178">
        <f>MAX(0,(F771-10.64)*Assumptions!$C$2)</f>
        <v>0</v>
      </c>
    </row>
    <row r="772" spans="1:11">
      <c r="A772" s="175">
        <v>45690</v>
      </c>
      <c r="B772" s="176">
        <v>6.0881462799495587</v>
      </c>
      <c r="C772" s="177">
        <f t="shared" si="54"/>
        <v>1.22363279892098E-4</v>
      </c>
      <c r="D772" s="178">
        <f t="shared" si="55"/>
        <v>6.375011387361873</v>
      </c>
      <c r="E772" s="178">
        <f t="shared" si="57"/>
        <v>6.675393185416409</v>
      </c>
      <c r="F772" s="178">
        <f t="shared" si="57"/>
        <v>6.9899285620482878</v>
      </c>
      <c r="G772" s="178">
        <f t="shared" si="57"/>
        <v>7.3192844144791191</v>
      </c>
      <c r="H772" s="178">
        <f>MAX(0,(B772-10.64)*Assumptions!$C$2)</f>
        <v>0</v>
      </c>
      <c r="I772" s="178">
        <f>MAX(0,(D772-10.64)*Assumptions!$C$2)</f>
        <v>0</v>
      </c>
      <c r="J772" s="178">
        <f>MAX(0,(E772-10.64)*Assumptions!$C$2)</f>
        <v>0</v>
      </c>
      <c r="K772" s="178">
        <f>MAX(0,(F772-10.64)*Assumptions!$C$2)</f>
        <v>0</v>
      </c>
    </row>
    <row r="773" spans="1:11">
      <c r="A773" s="175">
        <v>45690.041666666664</v>
      </c>
      <c r="B773" s="176">
        <v>5.7862547288776796</v>
      </c>
      <c r="C773" s="177">
        <f t="shared" ref="C773:C836" si="58">B773/$B$2</f>
        <v>1.1629567923629149E-4</v>
      </c>
      <c r="D773" s="178">
        <f t="shared" si="55"/>
        <v>6.0588951202199617</v>
      </c>
      <c r="E773" s="178">
        <f t="shared" si="57"/>
        <v>6.3443819530817107</v>
      </c>
      <c r="F773" s="178">
        <f t="shared" si="57"/>
        <v>6.643320534178125</v>
      </c>
      <c r="G773" s="178">
        <f t="shared" si="57"/>
        <v>6.9563446914470966</v>
      </c>
      <c r="H773" s="178">
        <f>MAX(0,(B773-10.64)*Assumptions!$C$2)</f>
        <v>0</v>
      </c>
      <c r="I773" s="178">
        <f>MAX(0,(D773-10.64)*Assumptions!$C$2)</f>
        <v>0</v>
      </c>
      <c r="J773" s="178">
        <f>MAX(0,(E773-10.64)*Assumptions!$C$2)</f>
        <v>0</v>
      </c>
      <c r="K773" s="178">
        <f>MAX(0,(F773-10.64)*Assumptions!$C$2)</f>
        <v>0</v>
      </c>
    </row>
    <row r="774" spans="1:11">
      <c r="A774" s="175">
        <v>45690.083333333336</v>
      </c>
      <c r="B774" s="176">
        <v>5.3963114754098367</v>
      </c>
      <c r="C774" s="177">
        <f t="shared" si="58"/>
        <v>1.0845836172254143E-4</v>
      </c>
      <c r="D774" s="178">
        <f t="shared" ref="D774:D837" si="59">D$2*$C774</f>
        <v>5.6505782751616609</v>
      </c>
      <c r="E774" s="178">
        <f t="shared" si="57"/>
        <v>5.9168257779827274</v>
      </c>
      <c r="F774" s="178">
        <f t="shared" si="57"/>
        <v>6.195618498179166</v>
      </c>
      <c r="G774" s="178">
        <f t="shared" si="57"/>
        <v>6.4875475491974024</v>
      </c>
      <c r="H774" s="178">
        <f>MAX(0,(B774-10.64)*Assumptions!$C$2)</f>
        <v>0</v>
      </c>
      <c r="I774" s="178">
        <f>MAX(0,(D774-10.64)*Assumptions!$C$2)</f>
        <v>0</v>
      </c>
      <c r="J774" s="178">
        <f>MAX(0,(E774-10.64)*Assumptions!$C$2)</f>
        <v>0</v>
      </c>
      <c r="K774" s="178">
        <f>MAX(0,(F774-10.64)*Assumptions!$C$2)</f>
        <v>0</v>
      </c>
    </row>
    <row r="775" spans="1:11">
      <c r="A775" s="175">
        <v>45690.125</v>
      </c>
      <c r="B775" s="176">
        <v>5.2202080706179075</v>
      </c>
      <c r="C775" s="177">
        <f t="shared" si="58"/>
        <v>1.049189280066543E-4</v>
      </c>
      <c r="D775" s="178">
        <f t="shared" si="59"/>
        <v>5.4661771193288793</v>
      </c>
      <c r="E775" s="178">
        <f t="shared" si="57"/>
        <v>5.7237358924541537</v>
      </c>
      <c r="F775" s="178">
        <f t="shared" si="57"/>
        <v>5.9934304819215702</v>
      </c>
      <c r="G775" s="178">
        <f t="shared" si="57"/>
        <v>6.2758327107620557</v>
      </c>
      <c r="H775" s="178">
        <f>MAX(0,(B775-10.64)*Assumptions!$C$2)</f>
        <v>0</v>
      </c>
      <c r="I775" s="178">
        <f>MAX(0,(D775-10.64)*Assumptions!$C$2)</f>
        <v>0</v>
      </c>
      <c r="J775" s="178">
        <f>MAX(0,(E775-10.64)*Assumptions!$C$2)</f>
        <v>0</v>
      </c>
      <c r="K775" s="178">
        <f>MAX(0,(F775-10.64)*Assumptions!$C$2)</f>
        <v>0</v>
      </c>
    </row>
    <row r="776" spans="1:11">
      <c r="A776" s="175">
        <v>45690.166666666664</v>
      </c>
      <c r="B776" s="176">
        <v>5.257944514501891</v>
      </c>
      <c r="C776" s="177">
        <f t="shared" si="58"/>
        <v>1.0567737808863009E-4</v>
      </c>
      <c r="D776" s="178">
        <f t="shared" si="59"/>
        <v>5.5056916527216169</v>
      </c>
      <c r="E776" s="178">
        <f t="shared" si="57"/>
        <v>5.7651122964959898</v>
      </c>
      <c r="F776" s="178">
        <f t="shared" si="57"/>
        <v>6.0367564854053395</v>
      </c>
      <c r="G776" s="178">
        <f t="shared" si="57"/>
        <v>6.3212001761410574</v>
      </c>
      <c r="H776" s="178">
        <f>MAX(0,(B776-10.64)*Assumptions!$C$2)</f>
        <v>0</v>
      </c>
      <c r="I776" s="178">
        <f>MAX(0,(D776-10.64)*Assumptions!$C$2)</f>
        <v>0</v>
      </c>
      <c r="J776" s="178">
        <f>MAX(0,(E776-10.64)*Assumptions!$C$2)</f>
        <v>0</v>
      </c>
      <c r="K776" s="178">
        <f>MAX(0,(F776-10.64)*Assumptions!$C$2)</f>
        <v>0</v>
      </c>
    </row>
    <row r="777" spans="1:11">
      <c r="A777" s="175">
        <v>45690.208333333336</v>
      </c>
      <c r="B777" s="176">
        <v>5.0818411097099627</v>
      </c>
      <c r="C777" s="177">
        <f t="shared" si="58"/>
        <v>1.0213794437274297E-4</v>
      </c>
      <c r="D777" s="178">
        <f t="shared" si="59"/>
        <v>5.3212904968888362</v>
      </c>
      <c r="E777" s="178">
        <f t="shared" si="57"/>
        <v>5.5720224109674161</v>
      </c>
      <c r="F777" s="178">
        <f t="shared" si="57"/>
        <v>5.8345684691477455</v>
      </c>
      <c r="G777" s="178">
        <f t="shared" si="57"/>
        <v>6.1094853377057117</v>
      </c>
      <c r="H777" s="178">
        <f>MAX(0,(B777-10.64)*Assumptions!$C$2)</f>
        <v>0</v>
      </c>
      <c r="I777" s="178">
        <f>MAX(0,(D777-10.64)*Assumptions!$C$2)</f>
        <v>0</v>
      </c>
      <c r="J777" s="178">
        <f>MAX(0,(E777-10.64)*Assumptions!$C$2)</f>
        <v>0</v>
      </c>
      <c r="K777" s="178">
        <f>MAX(0,(F777-10.64)*Assumptions!$C$2)</f>
        <v>0</v>
      </c>
    </row>
    <row r="778" spans="1:11">
      <c r="A778" s="175">
        <v>45690.25</v>
      </c>
      <c r="B778" s="176">
        <v>5.257944514501891</v>
      </c>
      <c r="C778" s="177">
        <f t="shared" si="58"/>
        <v>1.0567737808863009E-4</v>
      </c>
      <c r="D778" s="178">
        <f t="shared" si="59"/>
        <v>5.5056916527216169</v>
      </c>
      <c r="E778" s="178">
        <f t="shared" ref="E778:G806" si="60">E$2*$C778</f>
        <v>5.7651122964959898</v>
      </c>
      <c r="F778" s="178">
        <f t="shared" si="60"/>
        <v>6.0367564854053395</v>
      </c>
      <c r="G778" s="178">
        <f t="shared" si="60"/>
        <v>6.3212001761410574</v>
      </c>
      <c r="H778" s="178">
        <f>MAX(0,(B778-10.64)*Assumptions!$C$2)</f>
        <v>0</v>
      </c>
      <c r="I778" s="178">
        <f>MAX(0,(D778-10.64)*Assumptions!$C$2)</f>
        <v>0</v>
      </c>
      <c r="J778" s="178">
        <f>MAX(0,(E778-10.64)*Assumptions!$C$2)</f>
        <v>0</v>
      </c>
      <c r="K778" s="178">
        <f>MAX(0,(F778-10.64)*Assumptions!$C$2)</f>
        <v>0</v>
      </c>
    </row>
    <row r="779" spans="1:11">
      <c r="A779" s="175">
        <v>45690.291666666664</v>
      </c>
      <c r="B779" s="176">
        <v>5.257944514501891</v>
      </c>
      <c r="C779" s="177">
        <f t="shared" si="58"/>
        <v>1.0567737808863009E-4</v>
      </c>
      <c r="D779" s="178">
        <f t="shared" si="59"/>
        <v>5.5056916527216169</v>
      </c>
      <c r="E779" s="178">
        <f t="shared" si="60"/>
        <v>5.7651122964959898</v>
      </c>
      <c r="F779" s="178">
        <f t="shared" si="60"/>
        <v>6.0367564854053395</v>
      </c>
      <c r="G779" s="178">
        <f t="shared" si="60"/>
        <v>6.3212001761410574</v>
      </c>
      <c r="H779" s="178">
        <f>MAX(0,(B779-10.64)*Assumptions!$C$2)</f>
        <v>0</v>
      </c>
      <c r="I779" s="178">
        <f>MAX(0,(D779-10.64)*Assumptions!$C$2)</f>
        <v>0</v>
      </c>
      <c r="J779" s="178">
        <f>MAX(0,(E779-10.64)*Assumptions!$C$2)</f>
        <v>0</v>
      </c>
      <c r="K779" s="178">
        <f>MAX(0,(F779-10.64)*Assumptions!$C$2)</f>
        <v>0</v>
      </c>
    </row>
    <row r="780" spans="1:11">
      <c r="A780" s="175">
        <v>45690.333333333336</v>
      </c>
      <c r="B780" s="176">
        <v>5.6856242118537201</v>
      </c>
      <c r="C780" s="177">
        <f t="shared" si="58"/>
        <v>1.1427314568435599E-4</v>
      </c>
      <c r="D780" s="178">
        <f t="shared" si="59"/>
        <v>5.9535230311726579</v>
      </c>
      <c r="E780" s="178">
        <f t="shared" si="60"/>
        <v>6.2340448756368119</v>
      </c>
      <c r="F780" s="178">
        <f t="shared" si="60"/>
        <v>6.5277845248880704</v>
      </c>
      <c r="G780" s="178">
        <f t="shared" si="60"/>
        <v>6.835364783769756</v>
      </c>
      <c r="H780" s="178">
        <f>MAX(0,(B780-10.64)*Assumptions!$C$2)</f>
        <v>0</v>
      </c>
      <c r="I780" s="178">
        <f>MAX(0,(D780-10.64)*Assumptions!$C$2)</f>
        <v>0</v>
      </c>
      <c r="J780" s="178">
        <f>MAX(0,(E780-10.64)*Assumptions!$C$2)</f>
        <v>0</v>
      </c>
      <c r="K780" s="178">
        <f>MAX(0,(F780-10.64)*Assumptions!$C$2)</f>
        <v>0</v>
      </c>
    </row>
    <row r="781" spans="1:11">
      <c r="A781" s="175">
        <v>45690.375</v>
      </c>
      <c r="B781" s="176">
        <v>6.1133039092055492</v>
      </c>
      <c r="C781" s="177">
        <f t="shared" si="58"/>
        <v>1.2286891328008189E-4</v>
      </c>
      <c r="D781" s="178">
        <f t="shared" si="59"/>
        <v>6.4013544096236989</v>
      </c>
      <c r="E781" s="178">
        <f t="shared" si="60"/>
        <v>6.7029774547776348</v>
      </c>
      <c r="F781" s="178">
        <f t="shared" si="60"/>
        <v>7.018812564370803</v>
      </c>
      <c r="G781" s="178">
        <f t="shared" si="60"/>
        <v>7.3495293913984554</v>
      </c>
      <c r="H781" s="178">
        <f>MAX(0,(B781-10.64)*Assumptions!$C$2)</f>
        <v>0</v>
      </c>
      <c r="I781" s="178">
        <f>MAX(0,(D781-10.64)*Assumptions!$C$2)</f>
        <v>0</v>
      </c>
      <c r="J781" s="178">
        <f>MAX(0,(E781-10.64)*Assumptions!$C$2)</f>
        <v>0</v>
      </c>
      <c r="K781" s="178">
        <f>MAX(0,(F781-10.64)*Assumptions!$C$2)</f>
        <v>0</v>
      </c>
    </row>
    <row r="782" spans="1:11">
      <c r="A782" s="175">
        <v>45690.416666666664</v>
      </c>
      <c r="B782" s="176">
        <v>6.3523013871374525</v>
      </c>
      <c r="C782" s="177">
        <f t="shared" si="58"/>
        <v>1.276724304659287E-4</v>
      </c>
      <c r="D782" s="178">
        <f t="shared" si="59"/>
        <v>6.6516131211110441</v>
      </c>
      <c r="E782" s="178">
        <f t="shared" si="60"/>
        <v>6.9650280137092695</v>
      </c>
      <c r="F782" s="178">
        <f t="shared" si="60"/>
        <v>7.2932105864346806</v>
      </c>
      <c r="G782" s="178">
        <f t="shared" si="60"/>
        <v>7.6368566721321391</v>
      </c>
      <c r="H782" s="178">
        <f>MAX(0,(B782-10.64)*Assumptions!$C$2)</f>
        <v>0</v>
      </c>
      <c r="I782" s="178">
        <f>MAX(0,(D782-10.64)*Assumptions!$C$2)</f>
        <v>0</v>
      </c>
      <c r="J782" s="178">
        <f>MAX(0,(E782-10.64)*Assumptions!$C$2)</f>
        <v>0</v>
      </c>
      <c r="K782" s="178">
        <f>MAX(0,(F782-10.64)*Assumptions!$C$2)</f>
        <v>0</v>
      </c>
    </row>
    <row r="783" spans="1:11">
      <c r="A783" s="175">
        <v>45690.458333333336</v>
      </c>
      <c r="B783" s="176">
        <v>6.7170870113493066</v>
      </c>
      <c r="C783" s="177">
        <f t="shared" si="58"/>
        <v>1.3500411459169492E-4</v>
      </c>
      <c r="D783" s="178">
        <f t="shared" si="59"/>
        <v>7.0335869439075216</v>
      </c>
      <c r="E783" s="178">
        <f t="shared" si="60"/>
        <v>7.3649999194470306</v>
      </c>
      <c r="F783" s="178">
        <f t="shared" si="60"/>
        <v>7.7120286201111288</v>
      </c>
      <c r="G783" s="178">
        <f t="shared" si="60"/>
        <v>8.0754088374625006</v>
      </c>
      <c r="H783" s="178">
        <f>MAX(0,(B783-10.64)*Assumptions!$C$2)</f>
        <v>0</v>
      </c>
      <c r="I783" s="178">
        <f>MAX(0,(D783-10.64)*Assumptions!$C$2)</f>
        <v>0</v>
      </c>
      <c r="J783" s="178">
        <f>MAX(0,(E783-10.64)*Assumptions!$C$2)</f>
        <v>0</v>
      </c>
      <c r="K783" s="178">
        <f>MAX(0,(F783-10.64)*Assumptions!$C$2)</f>
        <v>0</v>
      </c>
    </row>
    <row r="784" spans="1:11">
      <c r="A784" s="175">
        <v>45690.5</v>
      </c>
      <c r="B784" s="176">
        <v>7.006399747793191</v>
      </c>
      <c r="C784" s="177">
        <f t="shared" si="58"/>
        <v>1.408188985535095E-4</v>
      </c>
      <c r="D784" s="178">
        <f t="shared" si="59"/>
        <v>7.3365316999185204</v>
      </c>
      <c r="E784" s="178">
        <f t="shared" si="60"/>
        <v>7.6822190171011169</v>
      </c>
      <c r="F784" s="178">
        <f t="shared" si="60"/>
        <v>8.0441946468200349</v>
      </c>
      <c r="G784" s="178">
        <f t="shared" si="60"/>
        <v>8.423226072034856</v>
      </c>
      <c r="H784" s="178">
        <f>MAX(0,(B784-10.64)*Assumptions!$C$2)</f>
        <v>0</v>
      </c>
      <c r="I784" s="178">
        <f>MAX(0,(D784-10.64)*Assumptions!$C$2)</f>
        <v>0</v>
      </c>
      <c r="J784" s="178">
        <f>MAX(0,(E784-10.64)*Assumptions!$C$2)</f>
        <v>0</v>
      </c>
      <c r="K784" s="178">
        <f>MAX(0,(F784-10.64)*Assumptions!$C$2)</f>
        <v>0</v>
      </c>
    </row>
    <row r="785" spans="1:11">
      <c r="A785" s="175">
        <v>45690.541666666664</v>
      </c>
      <c r="B785" s="176">
        <v>7.13218789407314</v>
      </c>
      <c r="C785" s="177">
        <f t="shared" si="58"/>
        <v>1.4334706549342887E-4</v>
      </c>
      <c r="D785" s="178">
        <f t="shared" si="59"/>
        <v>7.4682468112276492</v>
      </c>
      <c r="E785" s="178">
        <f t="shared" si="60"/>
        <v>7.8201403639072407</v>
      </c>
      <c r="F785" s="178">
        <f t="shared" si="60"/>
        <v>8.1886146584326021</v>
      </c>
      <c r="G785" s="178">
        <f t="shared" si="60"/>
        <v>8.5744509566315319</v>
      </c>
      <c r="H785" s="178">
        <f>MAX(0,(B785-10.64)*Assumptions!$C$2)</f>
        <v>0</v>
      </c>
      <c r="I785" s="178">
        <f>MAX(0,(D785-10.64)*Assumptions!$C$2)</f>
        <v>0</v>
      </c>
      <c r="J785" s="178">
        <f>MAX(0,(E785-10.64)*Assumptions!$C$2)</f>
        <v>0</v>
      </c>
      <c r="K785" s="178">
        <f>MAX(0,(F785-10.64)*Assumptions!$C$2)</f>
        <v>0</v>
      </c>
    </row>
    <row r="786" spans="1:11">
      <c r="A786" s="175">
        <v>45690.583333333336</v>
      </c>
      <c r="B786" s="176">
        <v>7.2453972257250943</v>
      </c>
      <c r="C786" s="177">
        <f t="shared" si="58"/>
        <v>1.4562241573935631E-4</v>
      </c>
      <c r="D786" s="178">
        <f t="shared" si="59"/>
        <v>7.5867904114058655</v>
      </c>
      <c r="E786" s="178">
        <f t="shared" si="60"/>
        <v>7.9442695760327515</v>
      </c>
      <c r="F786" s="178">
        <f t="shared" si="60"/>
        <v>8.3185926688839142</v>
      </c>
      <c r="G786" s="178">
        <f t="shared" si="60"/>
        <v>8.7105533527685388</v>
      </c>
      <c r="H786" s="178">
        <f>MAX(0,(B786-10.64)*Assumptions!$C$2)</f>
        <v>0</v>
      </c>
      <c r="I786" s="178">
        <f>MAX(0,(D786-10.64)*Assumptions!$C$2)</f>
        <v>0</v>
      </c>
      <c r="J786" s="178">
        <f>MAX(0,(E786-10.64)*Assumptions!$C$2)</f>
        <v>0</v>
      </c>
      <c r="K786" s="178">
        <f>MAX(0,(F786-10.64)*Assumptions!$C$2)</f>
        <v>0</v>
      </c>
    </row>
    <row r="787" spans="1:11">
      <c r="A787" s="175">
        <v>45690.625</v>
      </c>
      <c r="B787" s="176">
        <v>7.0189785624211858</v>
      </c>
      <c r="C787" s="177">
        <f t="shared" si="58"/>
        <v>1.4107171524750144E-4</v>
      </c>
      <c r="D787" s="178">
        <f t="shared" si="59"/>
        <v>7.3497032110494329</v>
      </c>
      <c r="E787" s="178">
        <f t="shared" si="60"/>
        <v>7.6960111517817289</v>
      </c>
      <c r="F787" s="178">
        <f t="shared" si="60"/>
        <v>8.0586366479812916</v>
      </c>
      <c r="G787" s="178">
        <f t="shared" si="60"/>
        <v>8.4383485604945232</v>
      </c>
      <c r="H787" s="178">
        <f>MAX(0,(B787-10.64)*Assumptions!$C$2)</f>
        <v>0</v>
      </c>
      <c r="I787" s="178">
        <f>MAX(0,(D787-10.64)*Assumptions!$C$2)</f>
        <v>0</v>
      </c>
      <c r="J787" s="178">
        <f>MAX(0,(E787-10.64)*Assumptions!$C$2)</f>
        <v>0</v>
      </c>
      <c r="K787" s="178">
        <f>MAX(0,(F787-10.64)*Assumptions!$C$2)</f>
        <v>0</v>
      </c>
    </row>
    <row r="788" spans="1:11">
      <c r="A788" s="175">
        <v>45690.666666666664</v>
      </c>
      <c r="B788" s="176">
        <v>7.13218789407314</v>
      </c>
      <c r="C788" s="177">
        <f t="shared" si="58"/>
        <v>1.4334706549342887E-4</v>
      </c>
      <c r="D788" s="178">
        <f t="shared" si="59"/>
        <v>7.4682468112276492</v>
      </c>
      <c r="E788" s="178">
        <f t="shared" si="60"/>
        <v>7.8201403639072407</v>
      </c>
      <c r="F788" s="178">
        <f t="shared" si="60"/>
        <v>8.1886146584326021</v>
      </c>
      <c r="G788" s="178">
        <f t="shared" si="60"/>
        <v>8.5744509566315319</v>
      </c>
      <c r="H788" s="178">
        <f>MAX(0,(B788-10.64)*Assumptions!$C$2)</f>
        <v>0</v>
      </c>
      <c r="I788" s="178">
        <f>MAX(0,(D788-10.64)*Assumptions!$C$2)</f>
        <v>0</v>
      </c>
      <c r="J788" s="178">
        <f>MAX(0,(E788-10.64)*Assumptions!$C$2)</f>
        <v>0</v>
      </c>
      <c r="K788" s="178">
        <f>MAX(0,(F788-10.64)*Assumptions!$C$2)</f>
        <v>0</v>
      </c>
    </row>
    <row r="789" spans="1:11">
      <c r="A789" s="175">
        <v>45690.708333333336</v>
      </c>
      <c r="B789" s="176">
        <v>7.5221311475409847</v>
      </c>
      <c r="C789" s="177">
        <f t="shared" si="58"/>
        <v>1.5118438300717896E-4</v>
      </c>
      <c r="D789" s="178">
        <f t="shared" si="59"/>
        <v>7.8765636562859509</v>
      </c>
      <c r="E789" s="178">
        <f t="shared" si="60"/>
        <v>8.2476965390062258</v>
      </c>
      <c r="F789" s="178">
        <f t="shared" si="60"/>
        <v>8.6363166944315637</v>
      </c>
      <c r="G789" s="178">
        <f t="shared" si="60"/>
        <v>9.0432480988812269</v>
      </c>
      <c r="H789" s="178">
        <f>MAX(0,(B789-10.64)*Assumptions!$C$2)</f>
        <v>0</v>
      </c>
      <c r="I789" s="178">
        <f>MAX(0,(D789-10.64)*Assumptions!$C$2)</f>
        <v>0</v>
      </c>
      <c r="J789" s="178">
        <f>MAX(0,(E789-10.64)*Assumptions!$C$2)</f>
        <v>0</v>
      </c>
      <c r="K789" s="178">
        <f>MAX(0,(F789-10.64)*Assumptions!$C$2)</f>
        <v>0</v>
      </c>
    </row>
    <row r="790" spans="1:11">
      <c r="A790" s="175">
        <v>45690.75</v>
      </c>
      <c r="B790" s="176">
        <v>7.7737074401008828</v>
      </c>
      <c r="C790" s="177">
        <f t="shared" si="58"/>
        <v>1.5624071688701769E-4</v>
      </c>
      <c r="D790" s="178">
        <f t="shared" si="59"/>
        <v>8.1399938789042086</v>
      </c>
      <c r="E790" s="178">
        <f t="shared" si="60"/>
        <v>8.5235392326184733</v>
      </c>
      <c r="F790" s="178">
        <f t="shared" si="60"/>
        <v>8.9251567176566979</v>
      </c>
      <c r="G790" s="178">
        <f t="shared" si="60"/>
        <v>9.345697868074577</v>
      </c>
      <c r="H790" s="178">
        <f>MAX(0,(B790-10.64)*Assumptions!$C$2)</f>
        <v>0</v>
      </c>
      <c r="I790" s="178">
        <f>MAX(0,(D790-10.64)*Assumptions!$C$2)</f>
        <v>0</v>
      </c>
      <c r="J790" s="178">
        <f>MAX(0,(E790-10.64)*Assumptions!$C$2)</f>
        <v>0</v>
      </c>
      <c r="K790" s="178">
        <f>MAX(0,(F790-10.64)*Assumptions!$C$2)</f>
        <v>0</v>
      </c>
    </row>
    <row r="791" spans="1:11">
      <c r="A791" s="175">
        <v>45690.791666666664</v>
      </c>
      <c r="B791" s="176">
        <v>7.8743379571248422</v>
      </c>
      <c r="C791" s="177">
        <f t="shared" si="58"/>
        <v>1.582632504389532E-4</v>
      </c>
      <c r="D791" s="178">
        <f t="shared" si="59"/>
        <v>8.2453659679515123</v>
      </c>
      <c r="E791" s="178">
        <f t="shared" si="60"/>
        <v>8.6338763100633713</v>
      </c>
      <c r="F791" s="178">
        <f t="shared" si="60"/>
        <v>9.0406927269467534</v>
      </c>
      <c r="G791" s="178">
        <f t="shared" si="60"/>
        <v>9.4666777757519185</v>
      </c>
      <c r="H791" s="178">
        <f>MAX(0,(B791-10.64)*Assumptions!$C$2)</f>
        <v>0</v>
      </c>
      <c r="I791" s="178">
        <f>MAX(0,(D791-10.64)*Assumptions!$C$2)</f>
        <v>0</v>
      </c>
      <c r="J791" s="178">
        <f>MAX(0,(E791-10.64)*Assumptions!$C$2)</f>
        <v>0</v>
      </c>
      <c r="K791" s="178">
        <f>MAX(0,(F791-10.64)*Assumptions!$C$2)</f>
        <v>0</v>
      </c>
    </row>
    <row r="792" spans="1:11">
      <c r="A792" s="175">
        <v>45690.833333333336</v>
      </c>
      <c r="B792" s="176">
        <v>7.4718158890290045</v>
      </c>
      <c r="C792" s="177">
        <f t="shared" si="58"/>
        <v>1.5017311623121121E-4</v>
      </c>
      <c r="D792" s="178">
        <f t="shared" si="59"/>
        <v>7.823877611762299</v>
      </c>
      <c r="E792" s="178">
        <f t="shared" si="60"/>
        <v>8.1925280002837759</v>
      </c>
      <c r="F792" s="178">
        <f t="shared" si="60"/>
        <v>8.5785486897865368</v>
      </c>
      <c r="G792" s="178">
        <f t="shared" si="60"/>
        <v>8.9827581450425562</v>
      </c>
      <c r="H792" s="178">
        <f>MAX(0,(B792-10.64)*Assumptions!$C$2)</f>
        <v>0</v>
      </c>
      <c r="I792" s="178">
        <f>MAX(0,(D792-10.64)*Assumptions!$C$2)</f>
        <v>0</v>
      </c>
      <c r="J792" s="178">
        <f>MAX(0,(E792-10.64)*Assumptions!$C$2)</f>
        <v>0</v>
      </c>
      <c r="K792" s="178">
        <f>MAX(0,(F792-10.64)*Assumptions!$C$2)</f>
        <v>0</v>
      </c>
    </row>
    <row r="793" spans="1:11">
      <c r="A793" s="175">
        <v>45690.875</v>
      </c>
      <c r="B793" s="176">
        <v>7.0944514501891547</v>
      </c>
      <c r="C793" s="177">
        <f t="shared" si="58"/>
        <v>1.4258861541145305E-4</v>
      </c>
      <c r="D793" s="178">
        <f t="shared" si="59"/>
        <v>7.4287322778349099</v>
      </c>
      <c r="E793" s="178">
        <f t="shared" si="60"/>
        <v>7.7787639598654028</v>
      </c>
      <c r="F793" s="178">
        <f t="shared" si="60"/>
        <v>8.1452886549488319</v>
      </c>
      <c r="G793" s="178">
        <f t="shared" si="60"/>
        <v>8.5290834912525284</v>
      </c>
      <c r="H793" s="178">
        <f>MAX(0,(B793-10.64)*Assumptions!$C$2)</f>
        <v>0</v>
      </c>
      <c r="I793" s="178">
        <f>MAX(0,(D793-10.64)*Assumptions!$C$2)</f>
        <v>0</v>
      </c>
      <c r="J793" s="178">
        <f>MAX(0,(E793-10.64)*Assumptions!$C$2)</f>
        <v>0</v>
      </c>
      <c r="K793" s="178">
        <f>MAX(0,(F793-10.64)*Assumptions!$C$2)</f>
        <v>0</v>
      </c>
    </row>
    <row r="794" spans="1:11">
      <c r="A794" s="175">
        <v>45690.916666666664</v>
      </c>
      <c r="B794" s="176">
        <v>6.7799810844892807</v>
      </c>
      <c r="C794" s="177">
        <f t="shared" si="58"/>
        <v>1.3626819806165458E-4</v>
      </c>
      <c r="D794" s="178">
        <f t="shared" si="59"/>
        <v>7.0994444995620842</v>
      </c>
      <c r="E794" s="178">
        <f t="shared" si="60"/>
        <v>7.4339605928500907</v>
      </c>
      <c r="F794" s="178">
        <f t="shared" si="60"/>
        <v>7.7842386259174106</v>
      </c>
      <c r="G794" s="178">
        <f t="shared" si="60"/>
        <v>8.1510212797608368</v>
      </c>
      <c r="H794" s="178">
        <f>MAX(0,(B794-10.64)*Assumptions!$C$2)</f>
        <v>0</v>
      </c>
      <c r="I794" s="178">
        <f>MAX(0,(D794-10.64)*Assumptions!$C$2)</f>
        <v>0</v>
      </c>
      <c r="J794" s="178">
        <f>MAX(0,(E794-10.64)*Assumptions!$C$2)</f>
        <v>0</v>
      </c>
      <c r="K794" s="178">
        <f>MAX(0,(F794-10.64)*Assumptions!$C$2)</f>
        <v>0</v>
      </c>
    </row>
    <row r="795" spans="1:11">
      <c r="A795" s="175">
        <v>45690.958333333336</v>
      </c>
      <c r="B795" s="176">
        <v>5.9623581336696096</v>
      </c>
      <c r="C795" s="177">
        <f t="shared" si="58"/>
        <v>1.1983511295217864E-4</v>
      </c>
      <c r="D795" s="178">
        <f t="shared" si="59"/>
        <v>6.2432962760527433</v>
      </c>
      <c r="E795" s="178">
        <f t="shared" si="60"/>
        <v>6.5374718386102861</v>
      </c>
      <c r="F795" s="178">
        <f t="shared" si="60"/>
        <v>6.8455085504357207</v>
      </c>
      <c r="G795" s="178">
        <f t="shared" si="60"/>
        <v>7.1680595298824441</v>
      </c>
      <c r="H795" s="178">
        <f>MAX(0,(B795-10.64)*Assumptions!$C$2)</f>
        <v>0</v>
      </c>
      <c r="I795" s="178">
        <f>MAX(0,(D795-10.64)*Assumptions!$C$2)</f>
        <v>0</v>
      </c>
      <c r="J795" s="178">
        <f>MAX(0,(E795-10.64)*Assumptions!$C$2)</f>
        <v>0</v>
      </c>
      <c r="K795" s="178">
        <f>MAX(0,(F795-10.64)*Assumptions!$C$2)</f>
        <v>0</v>
      </c>
    </row>
    <row r="796" spans="1:11">
      <c r="A796" s="175">
        <v>45691</v>
      </c>
      <c r="B796" s="176">
        <v>5.6353089533417409</v>
      </c>
      <c r="C796" s="177">
        <f t="shared" si="58"/>
        <v>1.1326187890838825E-4</v>
      </c>
      <c r="D796" s="178">
        <f t="shared" si="59"/>
        <v>5.9008369866490069</v>
      </c>
      <c r="E796" s="178">
        <f t="shared" si="60"/>
        <v>6.1788763369143629</v>
      </c>
      <c r="F796" s="178">
        <f t="shared" si="60"/>
        <v>6.4700165202430444</v>
      </c>
      <c r="G796" s="178">
        <f t="shared" si="60"/>
        <v>6.7748748299310861</v>
      </c>
      <c r="H796" s="178">
        <f>MAX(0,(B796-10.64)*Assumptions!$C$2)</f>
        <v>0</v>
      </c>
      <c r="I796" s="178">
        <f>MAX(0,(D796-10.64)*Assumptions!$C$2)</f>
        <v>0</v>
      </c>
      <c r="J796" s="178">
        <f>MAX(0,(E796-10.64)*Assumptions!$C$2)</f>
        <v>0</v>
      </c>
      <c r="K796" s="178">
        <f>MAX(0,(F796-10.64)*Assumptions!$C$2)</f>
        <v>0</v>
      </c>
    </row>
    <row r="797" spans="1:11">
      <c r="A797" s="175">
        <v>45691.041666666664</v>
      </c>
      <c r="B797" s="176">
        <v>5.0818411097099627</v>
      </c>
      <c r="C797" s="177">
        <f t="shared" si="58"/>
        <v>1.0213794437274297E-4</v>
      </c>
      <c r="D797" s="178">
        <f t="shared" si="59"/>
        <v>5.3212904968888362</v>
      </c>
      <c r="E797" s="178">
        <f t="shared" si="60"/>
        <v>5.5720224109674161</v>
      </c>
      <c r="F797" s="178">
        <f t="shared" si="60"/>
        <v>5.8345684691477455</v>
      </c>
      <c r="G797" s="178">
        <f t="shared" si="60"/>
        <v>6.1094853377057117</v>
      </c>
      <c r="H797" s="178">
        <f>MAX(0,(B797-10.64)*Assumptions!$C$2)</f>
        <v>0</v>
      </c>
      <c r="I797" s="178">
        <f>MAX(0,(D797-10.64)*Assumptions!$C$2)</f>
        <v>0</v>
      </c>
      <c r="J797" s="178">
        <f>MAX(0,(E797-10.64)*Assumptions!$C$2)</f>
        <v>0</v>
      </c>
      <c r="K797" s="178">
        <f>MAX(0,(F797-10.64)*Assumptions!$C$2)</f>
        <v>0</v>
      </c>
    </row>
    <row r="798" spans="1:11">
      <c r="A798" s="175">
        <v>45691.083333333336</v>
      </c>
      <c r="B798" s="176">
        <v>4.691897856242119</v>
      </c>
      <c r="C798" s="177">
        <f t="shared" si="58"/>
        <v>9.4300626858992897E-5</v>
      </c>
      <c r="D798" s="178">
        <f t="shared" si="59"/>
        <v>4.9129736518305345</v>
      </c>
      <c r="E798" s="178">
        <f t="shared" si="60"/>
        <v>5.1444662358684319</v>
      </c>
      <c r="F798" s="178">
        <f t="shared" si="60"/>
        <v>5.3868664331487848</v>
      </c>
      <c r="G798" s="178">
        <f t="shared" si="60"/>
        <v>5.6406881954560166</v>
      </c>
      <c r="H798" s="178">
        <f>MAX(0,(B798-10.64)*Assumptions!$C$2)</f>
        <v>0</v>
      </c>
      <c r="I798" s="178">
        <f>MAX(0,(D798-10.64)*Assumptions!$C$2)</f>
        <v>0</v>
      </c>
      <c r="J798" s="178">
        <f>MAX(0,(E798-10.64)*Assumptions!$C$2)</f>
        <v>0</v>
      </c>
      <c r="K798" s="178">
        <f>MAX(0,(F798-10.64)*Assumptions!$C$2)</f>
        <v>0</v>
      </c>
    </row>
    <row r="799" spans="1:11">
      <c r="A799" s="175">
        <v>45691.125</v>
      </c>
      <c r="B799" s="176">
        <v>4.691897856242119</v>
      </c>
      <c r="C799" s="177">
        <f t="shared" si="58"/>
        <v>9.4300626858992897E-5</v>
      </c>
      <c r="D799" s="178">
        <f t="shared" si="59"/>
        <v>4.9129736518305345</v>
      </c>
      <c r="E799" s="178">
        <f t="shared" si="60"/>
        <v>5.1444662358684319</v>
      </c>
      <c r="F799" s="178">
        <f t="shared" si="60"/>
        <v>5.3868664331487848</v>
      </c>
      <c r="G799" s="178">
        <f t="shared" si="60"/>
        <v>5.6406881954560166</v>
      </c>
      <c r="H799" s="178">
        <f>MAX(0,(B799-10.64)*Assumptions!$C$2)</f>
        <v>0</v>
      </c>
      <c r="I799" s="178">
        <f>MAX(0,(D799-10.64)*Assumptions!$C$2)</f>
        <v>0</v>
      </c>
      <c r="J799" s="178">
        <f>MAX(0,(E799-10.64)*Assumptions!$C$2)</f>
        <v>0</v>
      </c>
      <c r="K799" s="178">
        <f>MAX(0,(F799-10.64)*Assumptions!$C$2)</f>
        <v>0</v>
      </c>
    </row>
    <row r="800" spans="1:11">
      <c r="A800" s="175">
        <v>45691.166666666664</v>
      </c>
      <c r="B800" s="176">
        <v>4.4906368221941992</v>
      </c>
      <c r="C800" s="177">
        <f t="shared" si="58"/>
        <v>9.0255559755121875E-5</v>
      </c>
      <c r="D800" s="178">
        <f t="shared" si="59"/>
        <v>4.7022294737359269</v>
      </c>
      <c r="E800" s="178">
        <f t="shared" si="60"/>
        <v>4.9237920809786324</v>
      </c>
      <c r="F800" s="178">
        <f t="shared" si="60"/>
        <v>5.1557944145686756</v>
      </c>
      <c r="G800" s="178">
        <f t="shared" si="60"/>
        <v>5.3987283801013337</v>
      </c>
      <c r="H800" s="178">
        <f>MAX(0,(B800-10.64)*Assumptions!$C$2)</f>
        <v>0</v>
      </c>
      <c r="I800" s="178">
        <f>MAX(0,(D800-10.64)*Assumptions!$C$2)</f>
        <v>0</v>
      </c>
      <c r="J800" s="178">
        <f>MAX(0,(E800-10.64)*Assumptions!$C$2)</f>
        <v>0</v>
      </c>
      <c r="K800" s="178">
        <f>MAX(0,(F800-10.64)*Assumptions!$C$2)</f>
        <v>0</v>
      </c>
    </row>
    <row r="801" spans="1:11">
      <c r="A801" s="175">
        <v>45691.208333333336</v>
      </c>
      <c r="B801" s="176">
        <v>4.4654791929382096</v>
      </c>
      <c r="C801" s="177">
        <f t="shared" si="58"/>
        <v>8.9749926367137998E-5</v>
      </c>
      <c r="D801" s="178">
        <f t="shared" si="59"/>
        <v>4.675886451474101</v>
      </c>
      <c r="E801" s="178">
        <f t="shared" si="60"/>
        <v>4.8962078116174075</v>
      </c>
      <c r="F801" s="178">
        <f t="shared" si="60"/>
        <v>5.1269104122461622</v>
      </c>
      <c r="G801" s="178">
        <f t="shared" si="60"/>
        <v>5.3684834031819983</v>
      </c>
      <c r="H801" s="178">
        <f>MAX(0,(B801-10.64)*Assumptions!$C$2)</f>
        <v>0</v>
      </c>
      <c r="I801" s="178">
        <f>MAX(0,(D801-10.64)*Assumptions!$C$2)</f>
        <v>0</v>
      </c>
      <c r="J801" s="178">
        <f>MAX(0,(E801-10.64)*Assumptions!$C$2)</f>
        <v>0</v>
      </c>
      <c r="K801" s="178">
        <f>MAX(0,(F801-10.64)*Assumptions!$C$2)</f>
        <v>0</v>
      </c>
    </row>
    <row r="802" spans="1:11">
      <c r="A802" s="175">
        <v>45691.25</v>
      </c>
      <c r="B802" s="176">
        <v>4.880580075662043</v>
      </c>
      <c r="C802" s="177">
        <f t="shared" si="58"/>
        <v>9.8092877268871962E-5</v>
      </c>
      <c r="D802" s="178">
        <f t="shared" si="59"/>
        <v>5.1105463187942286</v>
      </c>
      <c r="E802" s="178">
        <f t="shared" si="60"/>
        <v>5.3513482560776175</v>
      </c>
      <c r="F802" s="178">
        <f t="shared" si="60"/>
        <v>5.6034964505676363</v>
      </c>
      <c r="G802" s="178">
        <f t="shared" si="60"/>
        <v>5.8675255223510305</v>
      </c>
      <c r="H802" s="178">
        <f>MAX(0,(B802-10.64)*Assumptions!$C$2)</f>
        <v>0</v>
      </c>
      <c r="I802" s="178">
        <f>MAX(0,(D802-10.64)*Assumptions!$C$2)</f>
        <v>0</v>
      </c>
      <c r="J802" s="178">
        <f>MAX(0,(E802-10.64)*Assumptions!$C$2)</f>
        <v>0</v>
      </c>
      <c r="K802" s="178">
        <f>MAX(0,(F802-10.64)*Assumptions!$C$2)</f>
        <v>0</v>
      </c>
    </row>
    <row r="803" spans="1:11">
      <c r="A803" s="175">
        <v>45691.291666666664</v>
      </c>
      <c r="B803" s="176">
        <v>5.2831021437578816</v>
      </c>
      <c r="C803" s="177">
        <f t="shared" si="58"/>
        <v>1.0618301147661397E-4</v>
      </c>
      <c r="D803" s="178">
        <f t="shared" si="59"/>
        <v>5.5320346749834428</v>
      </c>
      <c r="E803" s="178">
        <f t="shared" si="60"/>
        <v>5.7926965658572147</v>
      </c>
      <c r="F803" s="178">
        <f t="shared" si="60"/>
        <v>6.0656404877278529</v>
      </c>
      <c r="G803" s="178">
        <f t="shared" si="60"/>
        <v>6.3514451530603928</v>
      </c>
      <c r="H803" s="178">
        <f>MAX(0,(B803-10.64)*Assumptions!$C$2)</f>
        <v>0</v>
      </c>
      <c r="I803" s="178">
        <f>MAX(0,(D803-10.64)*Assumptions!$C$2)</f>
        <v>0</v>
      </c>
      <c r="J803" s="178">
        <f>MAX(0,(E803-10.64)*Assumptions!$C$2)</f>
        <v>0</v>
      </c>
      <c r="K803" s="178">
        <f>MAX(0,(F803-10.64)*Assumptions!$C$2)</f>
        <v>0</v>
      </c>
    </row>
    <row r="804" spans="1:11">
      <c r="A804" s="175">
        <v>45691.333333333336</v>
      </c>
      <c r="B804" s="176">
        <v>5.9372005044136191</v>
      </c>
      <c r="C804" s="177">
        <f t="shared" si="58"/>
        <v>1.1932947956419475E-4</v>
      </c>
      <c r="D804" s="178">
        <f t="shared" si="59"/>
        <v>6.2169532537909173</v>
      </c>
      <c r="E804" s="178">
        <f t="shared" si="60"/>
        <v>6.5098875692490603</v>
      </c>
      <c r="F804" s="178">
        <f t="shared" si="60"/>
        <v>6.8166245481132064</v>
      </c>
      <c r="G804" s="178">
        <f t="shared" si="60"/>
        <v>7.1378145529631079</v>
      </c>
      <c r="H804" s="178">
        <f>MAX(0,(B804-10.64)*Assumptions!$C$2)</f>
        <v>0</v>
      </c>
      <c r="I804" s="178">
        <f>MAX(0,(D804-10.64)*Assumptions!$C$2)</f>
        <v>0</v>
      </c>
      <c r="J804" s="178">
        <f>MAX(0,(E804-10.64)*Assumptions!$C$2)</f>
        <v>0</v>
      </c>
      <c r="K804" s="178">
        <f>MAX(0,(F804-10.64)*Assumptions!$C$2)</f>
        <v>0</v>
      </c>
    </row>
    <row r="805" spans="1:11">
      <c r="A805" s="175">
        <v>45691.375</v>
      </c>
      <c r="B805" s="176">
        <v>6.0378310214375785</v>
      </c>
      <c r="C805" s="177">
        <f t="shared" si="58"/>
        <v>1.2135201311613025E-4</v>
      </c>
      <c r="D805" s="178">
        <f t="shared" si="59"/>
        <v>6.3223253428382211</v>
      </c>
      <c r="E805" s="178">
        <f t="shared" si="60"/>
        <v>6.6202246466939592</v>
      </c>
      <c r="F805" s="178">
        <f t="shared" si="60"/>
        <v>6.932160557403261</v>
      </c>
      <c r="G805" s="178">
        <f t="shared" si="60"/>
        <v>7.2587944606404493</v>
      </c>
      <c r="H805" s="178">
        <f>MAX(0,(B805-10.64)*Assumptions!$C$2)</f>
        <v>0</v>
      </c>
      <c r="I805" s="178">
        <f>MAX(0,(D805-10.64)*Assumptions!$C$2)</f>
        <v>0</v>
      </c>
      <c r="J805" s="178">
        <f>MAX(0,(E805-10.64)*Assumptions!$C$2)</f>
        <v>0</v>
      </c>
      <c r="K805" s="178">
        <f>MAX(0,(F805-10.64)*Assumptions!$C$2)</f>
        <v>0</v>
      </c>
    </row>
    <row r="806" spans="1:11">
      <c r="A806" s="175">
        <v>45691.416666666664</v>
      </c>
      <c r="B806" s="176">
        <v>6.0755674653215639</v>
      </c>
      <c r="C806" s="177">
        <f t="shared" si="58"/>
        <v>1.2211046319810607E-4</v>
      </c>
      <c r="D806" s="178">
        <f t="shared" si="59"/>
        <v>6.3618398762309596</v>
      </c>
      <c r="E806" s="178">
        <f t="shared" si="60"/>
        <v>6.661601050735797</v>
      </c>
      <c r="F806" s="178">
        <f t="shared" ref="E806:G834" si="61">F$2*$C806</f>
        <v>6.975486560887032</v>
      </c>
      <c r="G806" s="178">
        <f t="shared" si="61"/>
        <v>7.3041619260194519</v>
      </c>
      <c r="H806" s="178">
        <f>MAX(0,(B806-10.64)*Assumptions!$C$2)</f>
        <v>0</v>
      </c>
      <c r="I806" s="178">
        <f>MAX(0,(D806-10.64)*Assumptions!$C$2)</f>
        <v>0</v>
      </c>
      <c r="J806" s="178">
        <f>MAX(0,(E806-10.64)*Assumptions!$C$2)</f>
        <v>0</v>
      </c>
      <c r="K806" s="178">
        <f>MAX(0,(F806-10.64)*Assumptions!$C$2)</f>
        <v>0</v>
      </c>
    </row>
    <row r="807" spans="1:11">
      <c r="A807" s="175">
        <v>45691.458333333336</v>
      </c>
      <c r="B807" s="176">
        <v>6.3019861286254732</v>
      </c>
      <c r="C807" s="177">
        <f t="shared" si="58"/>
        <v>1.2666116368996097E-4</v>
      </c>
      <c r="D807" s="178">
        <f t="shared" si="59"/>
        <v>6.598927076587394</v>
      </c>
      <c r="E807" s="178">
        <f t="shared" si="61"/>
        <v>6.9098594749868214</v>
      </c>
      <c r="F807" s="178">
        <f t="shared" si="61"/>
        <v>7.2354425817896546</v>
      </c>
      <c r="G807" s="178">
        <f t="shared" si="61"/>
        <v>7.5763667182934702</v>
      </c>
      <c r="H807" s="178">
        <f>MAX(0,(B807-10.64)*Assumptions!$C$2)</f>
        <v>0</v>
      </c>
      <c r="I807" s="178">
        <f>MAX(0,(D807-10.64)*Assumptions!$C$2)</f>
        <v>0</v>
      </c>
      <c r="J807" s="178">
        <f>MAX(0,(E807-10.64)*Assumptions!$C$2)</f>
        <v>0</v>
      </c>
      <c r="K807" s="178">
        <f>MAX(0,(F807-10.64)*Assumptions!$C$2)</f>
        <v>0</v>
      </c>
    </row>
    <row r="808" spans="1:11">
      <c r="A808" s="175">
        <v>45691.5</v>
      </c>
      <c r="B808" s="176">
        <v>6.3900378310214379</v>
      </c>
      <c r="C808" s="177">
        <f t="shared" si="58"/>
        <v>1.2843088054790452E-4</v>
      </c>
      <c r="D808" s="178">
        <f t="shared" si="59"/>
        <v>6.6911276545037834</v>
      </c>
      <c r="E808" s="178">
        <f t="shared" si="61"/>
        <v>7.0064044177511073</v>
      </c>
      <c r="F808" s="178">
        <f t="shared" si="61"/>
        <v>7.3365365899184516</v>
      </c>
      <c r="G808" s="178">
        <f t="shared" si="61"/>
        <v>7.6822241375111417</v>
      </c>
      <c r="H808" s="178">
        <f>MAX(0,(B808-10.64)*Assumptions!$C$2)</f>
        <v>0</v>
      </c>
      <c r="I808" s="178">
        <f>MAX(0,(D808-10.64)*Assumptions!$C$2)</f>
        <v>0</v>
      </c>
      <c r="J808" s="178">
        <f>MAX(0,(E808-10.64)*Assumptions!$C$2)</f>
        <v>0</v>
      </c>
      <c r="K808" s="178">
        <f>MAX(0,(F808-10.64)*Assumptions!$C$2)</f>
        <v>0</v>
      </c>
    </row>
    <row r="809" spans="1:11">
      <c r="A809" s="175">
        <v>45691.541666666664</v>
      </c>
      <c r="B809" s="176">
        <v>6.4655107187894076</v>
      </c>
      <c r="C809" s="177">
        <f t="shared" si="58"/>
        <v>1.2994778071185616E-4</v>
      </c>
      <c r="D809" s="178">
        <f t="shared" si="59"/>
        <v>6.7701567212892622</v>
      </c>
      <c r="E809" s="178">
        <f t="shared" si="61"/>
        <v>7.0891572258347821</v>
      </c>
      <c r="F809" s="178">
        <f t="shared" si="61"/>
        <v>7.4231885968859928</v>
      </c>
      <c r="G809" s="178">
        <f t="shared" si="61"/>
        <v>7.7729590682691487</v>
      </c>
      <c r="H809" s="178">
        <f>MAX(0,(B809-10.64)*Assumptions!$C$2)</f>
        <v>0</v>
      </c>
      <c r="I809" s="178">
        <f>MAX(0,(D809-10.64)*Assumptions!$C$2)</f>
        <v>0</v>
      </c>
      <c r="J809" s="178">
        <f>MAX(0,(E809-10.64)*Assumptions!$C$2)</f>
        <v>0</v>
      </c>
      <c r="K809" s="178">
        <f>MAX(0,(F809-10.64)*Assumptions!$C$2)</f>
        <v>0</v>
      </c>
    </row>
    <row r="810" spans="1:11">
      <c r="A810" s="175">
        <v>45691.583333333336</v>
      </c>
      <c r="B810" s="176">
        <v>6.377459016393443</v>
      </c>
      <c r="C810" s="177">
        <f t="shared" si="58"/>
        <v>1.2817806385391259E-4</v>
      </c>
      <c r="D810" s="178">
        <f t="shared" si="59"/>
        <v>6.6779561433728709</v>
      </c>
      <c r="E810" s="178">
        <f t="shared" si="61"/>
        <v>6.9926122830704953</v>
      </c>
      <c r="F810" s="178">
        <f t="shared" si="61"/>
        <v>7.3220945887571949</v>
      </c>
      <c r="G810" s="178">
        <f t="shared" si="61"/>
        <v>7.6671016490514745</v>
      </c>
      <c r="H810" s="178">
        <f>MAX(0,(B810-10.64)*Assumptions!$C$2)</f>
        <v>0</v>
      </c>
      <c r="I810" s="178">
        <f>MAX(0,(D810-10.64)*Assumptions!$C$2)</f>
        <v>0</v>
      </c>
      <c r="J810" s="178">
        <f>MAX(0,(E810-10.64)*Assumptions!$C$2)</f>
        <v>0</v>
      </c>
      <c r="K810" s="178">
        <f>MAX(0,(F810-10.64)*Assumptions!$C$2)</f>
        <v>0</v>
      </c>
    </row>
    <row r="811" spans="1:11">
      <c r="A811" s="175">
        <v>45691.625</v>
      </c>
      <c r="B811" s="176">
        <v>6.2390920554854983</v>
      </c>
      <c r="C811" s="177">
        <f t="shared" si="58"/>
        <v>1.2539708022000126E-4</v>
      </c>
      <c r="D811" s="178">
        <f t="shared" si="59"/>
        <v>6.5330695209328278</v>
      </c>
      <c r="E811" s="178">
        <f t="shared" si="61"/>
        <v>6.8408988015837586</v>
      </c>
      <c r="F811" s="178">
        <f t="shared" si="61"/>
        <v>7.1632325759833702</v>
      </c>
      <c r="G811" s="178">
        <f t="shared" si="61"/>
        <v>7.5007542759951304</v>
      </c>
      <c r="H811" s="178">
        <f>MAX(0,(B811-10.64)*Assumptions!$C$2)</f>
        <v>0</v>
      </c>
      <c r="I811" s="178">
        <f>MAX(0,(D811-10.64)*Assumptions!$C$2)</f>
        <v>0</v>
      </c>
      <c r="J811" s="178">
        <f>MAX(0,(E811-10.64)*Assumptions!$C$2)</f>
        <v>0</v>
      </c>
      <c r="K811" s="178">
        <f>MAX(0,(F811-10.64)*Assumptions!$C$2)</f>
        <v>0</v>
      </c>
    </row>
    <row r="812" spans="1:11">
      <c r="A812" s="175">
        <v>45691.666666666664</v>
      </c>
      <c r="B812" s="176">
        <v>6.3648802017654473</v>
      </c>
      <c r="C812" s="177">
        <f t="shared" si="58"/>
        <v>1.2792524715992063E-4</v>
      </c>
      <c r="D812" s="178">
        <f t="shared" si="59"/>
        <v>6.6647846322419575</v>
      </c>
      <c r="E812" s="178">
        <f t="shared" si="61"/>
        <v>6.9788201483898815</v>
      </c>
      <c r="F812" s="178">
        <f t="shared" si="61"/>
        <v>7.3076525875959373</v>
      </c>
      <c r="G812" s="178">
        <f t="shared" si="61"/>
        <v>7.6519791605918064</v>
      </c>
      <c r="H812" s="178">
        <f>MAX(0,(B812-10.64)*Assumptions!$C$2)</f>
        <v>0</v>
      </c>
      <c r="I812" s="178">
        <f>MAX(0,(D812-10.64)*Assumptions!$C$2)</f>
        <v>0</v>
      </c>
      <c r="J812" s="178">
        <f>MAX(0,(E812-10.64)*Assumptions!$C$2)</f>
        <v>0</v>
      </c>
      <c r="K812" s="178">
        <f>MAX(0,(F812-10.64)*Assumptions!$C$2)</f>
        <v>0</v>
      </c>
    </row>
    <row r="813" spans="1:11">
      <c r="A813" s="175">
        <v>45691.708333333336</v>
      </c>
      <c r="B813" s="176">
        <v>6.7674022698612868</v>
      </c>
      <c r="C813" s="177">
        <f t="shared" si="58"/>
        <v>1.3601538136766267E-4</v>
      </c>
      <c r="D813" s="178">
        <f t="shared" si="59"/>
        <v>7.0862729884311735</v>
      </c>
      <c r="E813" s="178">
        <f t="shared" si="61"/>
        <v>7.4201684581694805</v>
      </c>
      <c r="F813" s="178">
        <f t="shared" si="61"/>
        <v>7.7697966247561565</v>
      </c>
      <c r="G813" s="178">
        <f t="shared" si="61"/>
        <v>8.1358987913011713</v>
      </c>
      <c r="H813" s="178">
        <f>MAX(0,(B813-10.64)*Assumptions!$C$2)</f>
        <v>0</v>
      </c>
      <c r="I813" s="178">
        <f>MAX(0,(D813-10.64)*Assumptions!$C$2)</f>
        <v>0</v>
      </c>
      <c r="J813" s="178">
        <f>MAX(0,(E813-10.64)*Assumptions!$C$2)</f>
        <v>0</v>
      </c>
      <c r="K813" s="178">
        <f>MAX(0,(F813-10.64)*Assumptions!$C$2)</f>
        <v>0</v>
      </c>
    </row>
    <row r="814" spans="1:11">
      <c r="A814" s="175">
        <v>45691.75</v>
      </c>
      <c r="B814" s="176">
        <v>7.4089218158890287</v>
      </c>
      <c r="C814" s="177">
        <f t="shared" si="58"/>
        <v>1.489090327612515E-4</v>
      </c>
      <c r="D814" s="178">
        <f t="shared" si="59"/>
        <v>7.7580200561077337</v>
      </c>
      <c r="E814" s="178">
        <f t="shared" si="61"/>
        <v>8.1235673268807123</v>
      </c>
      <c r="F814" s="178">
        <f t="shared" si="61"/>
        <v>8.5063386839802515</v>
      </c>
      <c r="G814" s="178">
        <f t="shared" si="61"/>
        <v>8.9071457027442182</v>
      </c>
      <c r="H814" s="178">
        <f>MAX(0,(B814-10.64)*Assumptions!$C$2)</f>
        <v>0</v>
      </c>
      <c r="I814" s="178">
        <f>MAX(0,(D814-10.64)*Assumptions!$C$2)</f>
        <v>0</v>
      </c>
      <c r="J814" s="178">
        <f>MAX(0,(E814-10.64)*Assumptions!$C$2)</f>
        <v>0</v>
      </c>
      <c r="K814" s="178">
        <f>MAX(0,(F814-10.64)*Assumptions!$C$2)</f>
        <v>0</v>
      </c>
    </row>
    <row r="815" spans="1:11">
      <c r="A815" s="175">
        <v>45691.791666666664</v>
      </c>
      <c r="B815" s="176">
        <v>7.2328184110971003</v>
      </c>
      <c r="C815" s="177">
        <f t="shared" si="58"/>
        <v>1.4536959904536438E-4</v>
      </c>
      <c r="D815" s="178">
        <f t="shared" si="59"/>
        <v>7.573618900274953</v>
      </c>
      <c r="E815" s="178">
        <f t="shared" si="61"/>
        <v>7.9304774413521395</v>
      </c>
      <c r="F815" s="178">
        <f t="shared" si="61"/>
        <v>8.3041506677226575</v>
      </c>
      <c r="G815" s="178">
        <f t="shared" si="61"/>
        <v>8.6954308643088716</v>
      </c>
      <c r="H815" s="178">
        <f>MAX(0,(B815-10.64)*Assumptions!$C$2)</f>
        <v>0</v>
      </c>
      <c r="I815" s="178">
        <f>MAX(0,(D815-10.64)*Assumptions!$C$2)</f>
        <v>0</v>
      </c>
      <c r="J815" s="178">
        <f>MAX(0,(E815-10.64)*Assumptions!$C$2)</f>
        <v>0</v>
      </c>
      <c r="K815" s="178">
        <f>MAX(0,(F815-10.64)*Assumptions!$C$2)</f>
        <v>0</v>
      </c>
    </row>
    <row r="816" spans="1:11">
      <c r="A816" s="175">
        <v>45691.833333333336</v>
      </c>
      <c r="B816" s="176">
        <v>6.9686633039092056</v>
      </c>
      <c r="C816" s="177">
        <f t="shared" si="58"/>
        <v>1.4006044847153366E-4</v>
      </c>
      <c r="D816" s="178">
        <f t="shared" si="59"/>
        <v>7.2970171665257793</v>
      </c>
      <c r="E816" s="178">
        <f t="shared" si="61"/>
        <v>7.6408426130592781</v>
      </c>
      <c r="F816" s="178">
        <f t="shared" si="61"/>
        <v>8.000868643336263</v>
      </c>
      <c r="G816" s="178">
        <f t="shared" si="61"/>
        <v>8.3778586066558507</v>
      </c>
      <c r="H816" s="178">
        <f>MAX(0,(B816-10.64)*Assumptions!$C$2)</f>
        <v>0</v>
      </c>
      <c r="I816" s="178">
        <f>MAX(0,(D816-10.64)*Assumptions!$C$2)</f>
        <v>0</v>
      </c>
      <c r="J816" s="178">
        <f>MAX(0,(E816-10.64)*Assumptions!$C$2)</f>
        <v>0</v>
      </c>
      <c r="K816" s="178">
        <f>MAX(0,(F816-10.64)*Assumptions!$C$2)</f>
        <v>0</v>
      </c>
    </row>
    <row r="817" spans="1:11">
      <c r="A817" s="175">
        <v>45691.875</v>
      </c>
      <c r="B817" s="176">
        <v>6.8177175283732661</v>
      </c>
      <c r="C817" s="177">
        <f t="shared" si="58"/>
        <v>1.370266481436304E-4</v>
      </c>
      <c r="D817" s="178">
        <f t="shared" si="59"/>
        <v>7.1389590329548236</v>
      </c>
      <c r="E817" s="178">
        <f t="shared" si="61"/>
        <v>7.4753369968919285</v>
      </c>
      <c r="F817" s="178">
        <f t="shared" si="61"/>
        <v>7.8275646294011816</v>
      </c>
      <c r="G817" s="178">
        <f t="shared" si="61"/>
        <v>8.1963887451398403</v>
      </c>
      <c r="H817" s="178">
        <f>MAX(0,(B817-10.64)*Assumptions!$C$2)</f>
        <v>0</v>
      </c>
      <c r="I817" s="178">
        <f>MAX(0,(D817-10.64)*Assumptions!$C$2)</f>
        <v>0</v>
      </c>
      <c r="J817" s="178">
        <f>MAX(0,(E817-10.64)*Assumptions!$C$2)</f>
        <v>0</v>
      </c>
      <c r="K817" s="178">
        <f>MAX(0,(F817-10.64)*Assumptions!$C$2)</f>
        <v>0</v>
      </c>
    </row>
    <row r="818" spans="1:11">
      <c r="A818" s="175">
        <v>45691.916666666664</v>
      </c>
      <c r="B818" s="176">
        <v>6.3900378310214379</v>
      </c>
      <c r="C818" s="177">
        <f t="shared" si="58"/>
        <v>1.2843088054790452E-4</v>
      </c>
      <c r="D818" s="178">
        <f t="shared" si="59"/>
        <v>6.6911276545037834</v>
      </c>
      <c r="E818" s="178">
        <f t="shared" si="61"/>
        <v>7.0064044177511073</v>
      </c>
      <c r="F818" s="178">
        <f t="shared" si="61"/>
        <v>7.3365365899184516</v>
      </c>
      <c r="G818" s="178">
        <f t="shared" si="61"/>
        <v>7.6822241375111417</v>
      </c>
      <c r="H818" s="178">
        <f>MAX(0,(B818-10.64)*Assumptions!$C$2)</f>
        <v>0</v>
      </c>
      <c r="I818" s="178">
        <f>MAX(0,(D818-10.64)*Assumptions!$C$2)</f>
        <v>0</v>
      </c>
      <c r="J818" s="178">
        <f>MAX(0,(E818-10.64)*Assumptions!$C$2)</f>
        <v>0</v>
      </c>
      <c r="K818" s="178">
        <f>MAX(0,(F818-10.64)*Assumptions!$C$2)</f>
        <v>0</v>
      </c>
    </row>
    <row r="819" spans="1:11">
      <c r="A819" s="175">
        <v>45691.958333333336</v>
      </c>
      <c r="B819" s="176">
        <v>5.8994640605296347</v>
      </c>
      <c r="C819" s="177">
        <f t="shared" si="58"/>
        <v>1.1857102948221894E-4</v>
      </c>
      <c r="D819" s="178">
        <f t="shared" si="59"/>
        <v>6.1774387203981789</v>
      </c>
      <c r="E819" s="178">
        <f t="shared" si="61"/>
        <v>6.4685111652072234</v>
      </c>
      <c r="F819" s="178">
        <f t="shared" si="61"/>
        <v>6.7732985446294363</v>
      </c>
      <c r="G819" s="178">
        <f t="shared" si="61"/>
        <v>7.0924470875841061</v>
      </c>
      <c r="H819" s="178">
        <f>MAX(0,(B819-10.64)*Assumptions!$C$2)</f>
        <v>0</v>
      </c>
      <c r="I819" s="178">
        <f>MAX(0,(D819-10.64)*Assumptions!$C$2)</f>
        <v>0</v>
      </c>
      <c r="J819" s="178">
        <f>MAX(0,(E819-10.64)*Assumptions!$C$2)</f>
        <v>0</v>
      </c>
      <c r="K819" s="178">
        <f>MAX(0,(F819-10.64)*Assumptions!$C$2)</f>
        <v>0</v>
      </c>
    </row>
    <row r="820" spans="1:11">
      <c r="A820" s="175">
        <v>45692</v>
      </c>
      <c r="B820" s="176">
        <v>5.1698928121059273</v>
      </c>
      <c r="C820" s="177">
        <f t="shared" si="58"/>
        <v>1.0390766123068654E-4</v>
      </c>
      <c r="D820" s="178">
        <f t="shared" si="59"/>
        <v>5.4134910748052274</v>
      </c>
      <c r="E820" s="178">
        <f t="shared" si="61"/>
        <v>5.6685673537317038</v>
      </c>
      <c r="F820" s="178">
        <f t="shared" si="61"/>
        <v>5.9356624772765434</v>
      </c>
      <c r="G820" s="178">
        <f t="shared" si="61"/>
        <v>6.2153427569233859</v>
      </c>
      <c r="H820" s="178">
        <f>MAX(0,(B820-10.64)*Assumptions!$C$2)</f>
        <v>0</v>
      </c>
      <c r="I820" s="178">
        <f>MAX(0,(D820-10.64)*Assumptions!$C$2)</f>
        <v>0</v>
      </c>
      <c r="J820" s="178">
        <f>MAX(0,(E820-10.64)*Assumptions!$C$2)</f>
        <v>0</v>
      </c>
      <c r="K820" s="178">
        <f>MAX(0,(F820-10.64)*Assumptions!$C$2)</f>
        <v>0</v>
      </c>
    </row>
    <row r="821" spans="1:11">
      <c r="A821" s="175">
        <v>45692.041666666664</v>
      </c>
      <c r="B821" s="176">
        <v>4.7170554854981086</v>
      </c>
      <c r="C821" s="177">
        <f t="shared" si="58"/>
        <v>9.480626024697676E-5</v>
      </c>
      <c r="D821" s="178">
        <f t="shared" si="59"/>
        <v>4.9393166740923604</v>
      </c>
      <c r="E821" s="178">
        <f t="shared" si="61"/>
        <v>5.1720505052296559</v>
      </c>
      <c r="F821" s="178">
        <f t="shared" si="61"/>
        <v>5.4157504354712982</v>
      </c>
      <c r="G821" s="178">
        <f t="shared" si="61"/>
        <v>5.6709331723753511</v>
      </c>
      <c r="H821" s="178">
        <f>MAX(0,(B821-10.64)*Assumptions!$C$2)</f>
        <v>0</v>
      </c>
      <c r="I821" s="178">
        <f>MAX(0,(D821-10.64)*Assumptions!$C$2)</f>
        <v>0</v>
      </c>
      <c r="J821" s="178">
        <f>MAX(0,(E821-10.64)*Assumptions!$C$2)</f>
        <v>0</v>
      </c>
      <c r="K821" s="178">
        <f>MAX(0,(F821-10.64)*Assumptions!$C$2)</f>
        <v>0</v>
      </c>
    </row>
    <row r="822" spans="1:11">
      <c r="A822" s="175">
        <v>45692.083333333336</v>
      </c>
      <c r="B822" s="176">
        <v>4.5032156368221941</v>
      </c>
      <c r="C822" s="177">
        <f t="shared" si="58"/>
        <v>9.0508376449113806E-5</v>
      </c>
      <c r="D822" s="178">
        <f t="shared" si="59"/>
        <v>4.7154009848668395</v>
      </c>
      <c r="E822" s="178">
        <f t="shared" si="61"/>
        <v>4.9375842156592444</v>
      </c>
      <c r="F822" s="178">
        <f t="shared" si="61"/>
        <v>5.1702364157299314</v>
      </c>
      <c r="G822" s="178">
        <f t="shared" si="61"/>
        <v>5.413850868561001</v>
      </c>
      <c r="H822" s="178">
        <f>MAX(0,(B822-10.64)*Assumptions!$C$2)</f>
        <v>0</v>
      </c>
      <c r="I822" s="178">
        <f>MAX(0,(D822-10.64)*Assumptions!$C$2)</f>
        <v>0</v>
      </c>
      <c r="J822" s="178">
        <f>MAX(0,(E822-10.64)*Assumptions!$C$2)</f>
        <v>0</v>
      </c>
      <c r="K822" s="178">
        <f>MAX(0,(F822-10.64)*Assumptions!$C$2)</f>
        <v>0</v>
      </c>
    </row>
    <row r="823" spans="1:11">
      <c r="A823" s="175">
        <v>45692.125</v>
      </c>
      <c r="B823" s="176">
        <v>4.3019546027742752</v>
      </c>
      <c r="C823" s="177">
        <f t="shared" si="58"/>
        <v>8.646330934524281E-5</v>
      </c>
      <c r="D823" s="178">
        <f t="shared" si="59"/>
        <v>4.5046568067722328</v>
      </c>
      <c r="E823" s="178">
        <f t="shared" si="61"/>
        <v>4.7169100607694467</v>
      </c>
      <c r="F823" s="178">
        <f t="shared" si="61"/>
        <v>4.939164397149824</v>
      </c>
      <c r="G823" s="178">
        <f t="shared" si="61"/>
        <v>5.1718910532063207</v>
      </c>
      <c r="H823" s="178">
        <f>MAX(0,(B823-10.64)*Assumptions!$C$2)</f>
        <v>0</v>
      </c>
      <c r="I823" s="178">
        <f>MAX(0,(D823-10.64)*Assumptions!$C$2)</f>
        <v>0</v>
      </c>
      <c r="J823" s="178">
        <f>MAX(0,(E823-10.64)*Assumptions!$C$2)</f>
        <v>0</v>
      </c>
      <c r="K823" s="178">
        <f>MAX(0,(F823-10.64)*Assumptions!$C$2)</f>
        <v>0</v>
      </c>
    </row>
    <row r="824" spans="1:11">
      <c r="A824" s="175">
        <v>45692.166666666664</v>
      </c>
      <c r="B824" s="176">
        <v>4.2642181588902908</v>
      </c>
      <c r="C824" s="177">
        <f t="shared" si="58"/>
        <v>8.5704859263267003E-5</v>
      </c>
      <c r="D824" s="178">
        <f t="shared" si="59"/>
        <v>4.4651422733794943</v>
      </c>
      <c r="E824" s="178">
        <f t="shared" si="61"/>
        <v>4.6755336567276098</v>
      </c>
      <c r="F824" s="178">
        <f t="shared" si="61"/>
        <v>4.8958383936660539</v>
      </c>
      <c r="G824" s="178">
        <f t="shared" si="61"/>
        <v>5.1265235878273181</v>
      </c>
      <c r="H824" s="178">
        <f>MAX(0,(B824-10.64)*Assumptions!$C$2)</f>
        <v>0</v>
      </c>
      <c r="I824" s="178">
        <f>MAX(0,(D824-10.64)*Assumptions!$C$2)</f>
        <v>0</v>
      </c>
      <c r="J824" s="178">
        <f>MAX(0,(E824-10.64)*Assumptions!$C$2)</f>
        <v>0</v>
      </c>
      <c r="K824" s="178">
        <f>MAX(0,(F824-10.64)*Assumptions!$C$2)</f>
        <v>0</v>
      </c>
    </row>
    <row r="825" spans="1:11">
      <c r="A825" s="175">
        <v>45692.208333333336</v>
      </c>
      <c r="B825" s="176">
        <v>4.2642181588902908</v>
      </c>
      <c r="C825" s="177">
        <f t="shared" si="58"/>
        <v>8.5704859263267003E-5</v>
      </c>
      <c r="D825" s="178">
        <f t="shared" si="59"/>
        <v>4.4651422733794943</v>
      </c>
      <c r="E825" s="178">
        <f t="shared" si="61"/>
        <v>4.6755336567276098</v>
      </c>
      <c r="F825" s="178">
        <f t="shared" si="61"/>
        <v>4.8958383936660539</v>
      </c>
      <c r="G825" s="178">
        <f t="shared" si="61"/>
        <v>5.1265235878273181</v>
      </c>
      <c r="H825" s="178">
        <f>MAX(0,(B825-10.64)*Assumptions!$C$2)</f>
        <v>0</v>
      </c>
      <c r="I825" s="178">
        <f>MAX(0,(D825-10.64)*Assumptions!$C$2)</f>
        <v>0</v>
      </c>
      <c r="J825" s="178">
        <f>MAX(0,(E825-10.64)*Assumptions!$C$2)</f>
        <v>0</v>
      </c>
      <c r="K825" s="178">
        <f>MAX(0,(F825-10.64)*Assumptions!$C$2)</f>
        <v>0</v>
      </c>
    </row>
    <row r="826" spans="1:11">
      <c r="A826" s="175">
        <v>45692.25</v>
      </c>
      <c r="B826" s="176">
        <v>4.629003783102144</v>
      </c>
      <c r="C826" s="177">
        <f t="shared" si="58"/>
        <v>9.30365433890332E-5</v>
      </c>
      <c r="D826" s="178">
        <f t="shared" si="59"/>
        <v>4.8471160961759701</v>
      </c>
      <c r="E826" s="178">
        <f t="shared" si="61"/>
        <v>5.0755055624653691</v>
      </c>
      <c r="F826" s="178">
        <f t="shared" si="61"/>
        <v>5.3146564273425003</v>
      </c>
      <c r="G826" s="178">
        <f t="shared" si="61"/>
        <v>5.5650757531576778</v>
      </c>
      <c r="H826" s="178">
        <f>MAX(0,(B826-10.64)*Assumptions!$C$2)</f>
        <v>0</v>
      </c>
      <c r="I826" s="178">
        <f>MAX(0,(D826-10.64)*Assumptions!$C$2)</f>
        <v>0</v>
      </c>
      <c r="J826" s="178">
        <f>MAX(0,(E826-10.64)*Assumptions!$C$2)</f>
        <v>0</v>
      </c>
      <c r="K826" s="178">
        <f>MAX(0,(F826-10.64)*Assumptions!$C$2)</f>
        <v>0</v>
      </c>
    </row>
    <row r="827" spans="1:11">
      <c r="A827" s="175">
        <v>45692.291666666664</v>
      </c>
      <c r="B827" s="176">
        <v>5.257944514501891</v>
      </c>
      <c r="C827" s="177">
        <f t="shared" si="58"/>
        <v>1.0567737808863009E-4</v>
      </c>
      <c r="D827" s="178">
        <f t="shared" si="59"/>
        <v>5.5056916527216169</v>
      </c>
      <c r="E827" s="178">
        <f t="shared" si="61"/>
        <v>5.7651122964959898</v>
      </c>
      <c r="F827" s="178">
        <f t="shared" si="61"/>
        <v>6.0367564854053395</v>
      </c>
      <c r="G827" s="178">
        <f t="shared" si="61"/>
        <v>6.3212001761410574</v>
      </c>
      <c r="H827" s="178">
        <f>MAX(0,(B827-10.64)*Assumptions!$C$2)</f>
        <v>0</v>
      </c>
      <c r="I827" s="178">
        <f>MAX(0,(D827-10.64)*Assumptions!$C$2)</f>
        <v>0</v>
      </c>
      <c r="J827" s="178">
        <f>MAX(0,(E827-10.64)*Assumptions!$C$2)</f>
        <v>0</v>
      </c>
      <c r="K827" s="178">
        <f>MAX(0,(F827-10.64)*Assumptions!$C$2)</f>
        <v>0</v>
      </c>
    </row>
    <row r="828" spans="1:11">
      <c r="A828" s="175">
        <v>45692.333333333336</v>
      </c>
      <c r="B828" s="176">
        <v>5.8239911727616649</v>
      </c>
      <c r="C828" s="177">
        <f t="shared" si="58"/>
        <v>1.1705412931826731E-4</v>
      </c>
      <c r="D828" s="178">
        <f t="shared" si="59"/>
        <v>6.098409653612701</v>
      </c>
      <c r="E828" s="178">
        <f t="shared" si="61"/>
        <v>6.3857583571235486</v>
      </c>
      <c r="F828" s="178">
        <f t="shared" si="61"/>
        <v>6.686646537661896</v>
      </c>
      <c r="G828" s="178">
        <f t="shared" si="61"/>
        <v>7.0017121568261</v>
      </c>
      <c r="H828" s="178">
        <f>MAX(0,(B828-10.64)*Assumptions!$C$2)</f>
        <v>0</v>
      </c>
      <c r="I828" s="178">
        <f>MAX(0,(D828-10.64)*Assumptions!$C$2)</f>
        <v>0</v>
      </c>
      <c r="J828" s="178">
        <f>MAX(0,(E828-10.64)*Assumptions!$C$2)</f>
        <v>0</v>
      </c>
      <c r="K828" s="178">
        <f>MAX(0,(F828-10.64)*Assumptions!$C$2)</f>
        <v>0</v>
      </c>
    </row>
    <row r="829" spans="1:11">
      <c r="A829" s="175">
        <v>45692.375</v>
      </c>
      <c r="B829" s="176">
        <v>5.9623581336696096</v>
      </c>
      <c r="C829" s="177">
        <f t="shared" si="58"/>
        <v>1.1983511295217864E-4</v>
      </c>
      <c r="D829" s="178">
        <f t="shared" si="59"/>
        <v>6.2432962760527433</v>
      </c>
      <c r="E829" s="178">
        <f t="shared" si="61"/>
        <v>6.5374718386102861</v>
      </c>
      <c r="F829" s="178">
        <f t="shared" si="61"/>
        <v>6.8455085504357207</v>
      </c>
      <c r="G829" s="178">
        <f t="shared" si="61"/>
        <v>7.1680595298824441</v>
      </c>
      <c r="H829" s="178">
        <f>MAX(0,(B829-10.64)*Assumptions!$C$2)</f>
        <v>0</v>
      </c>
      <c r="I829" s="178">
        <f>MAX(0,(D829-10.64)*Assumptions!$C$2)</f>
        <v>0</v>
      </c>
      <c r="J829" s="178">
        <f>MAX(0,(E829-10.64)*Assumptions!$C$2)</f>
        <v>0</v>
      </c>
      <c r="K829" s="178">
        <f>MAX(0,(F829-10.64)*Assumptions!$C$2)</f>
        <v>0</v>
      </c>
    </row>
    <row r="830" spans="1:11">
      <c r="A830" s="175">
        <v>45692.416666666664</v>
      </c>
      <c r="B830" s="176">
        <v>5.7988335435056753</v>
      </c>
      <c r="C830" s="177">
        <f t="shared" si="58"/>
        <v>1.1654849593028345E-4</v>
      </c>
      <c r="D830" s="178">
        <f t="shared" si="59"/>
        <v>6.072066631350876</v>
      </c>
      <c r="E830" s="178">
        <f t="shared" si="61"/>
        <v>6.3581740877623245</v>
      </c>
      <c r="F830" s="178">
        <f t="shared" si="61"/>
        <v>6.6577625353393834</v>
      </c>
      <c r="G830" s="178">
        <f t="shared" si="61"/>
        <v>6.9714671799067656</v>
      </c>
      <c r="H830" s="178">
        <f>MAX(0,(B830-10.64)*Assumptions!$C$2)</f>
        <v>0</v>
      </c>
      <c r="I830" s="178">
        <f>MAX(0,(D830-10.64)*Assumptions!$C$2)</f>
        <v>0</v>
      </c>
      <c r="J830" s="178">
        <f>MAX(0,(E830-10.64)*Assumptions!$C$2)</f>
        <v>0</v>
      </c>
      <c r="K830" s="178">
        <f>MAX(0,(F830-10.64)*Assumptions!$C$2)</f>
        <v>0</v>
      </c>
    </row>
    <row r="831" spans="1:11">
      <c r="A831" s="175">
        <v>45692.458333333336</v>
      </c>
      <c r="B831" s="176">
        <v>6.0000945775535941</v>
      </c>
      <c r="C831" s="177">
        <f t="shared" si="58"/>
        <v>1.2059356303415444E-4</v>
      </c>
      <c r="D831" s="178">
        <f t="shared" si="59"/>
        <v>6.2828108094454826</v>
      </c>
      <c r="E831" s="178">
        <f t="shared" si="61"/>
        <v>6.5788482426521222</v>
      </c>
      <c r="F831" s="178">
        <f t="shared" si="61"/>
        <v>6.8888345539194908</v>
      </c>
      <c r="G831" s="178">
        <f t="shared" si="61"/>
        <v>7.2134269952614467</v>
      </c>
      <c r="H831" s="178">
        <f>MAX(0,(B831-10.64)*Assumptions!$C$2)</f>
        <v>0</v>
      </c>
      <c r="I831" s="178">
        <f>MAX(0,(D831-10.64)*Assumptions!$C$2)</f>
        <v>0</v>
      </c>
      <c r="J831" s="178">
        <f>MAX(0,(E831-10.64)*Assumptions!$C$2)</f>
        <v>0</v>
      </c>
      <c r="K831" s="178">
        <f>MAX(0,(F831-10.64)*Assumptions!$C$2)</f>
        <v>0</v>
      </c>
    </row>
    <row r="832" spans="1:11">
      <c r="A832" s="175">
        <v>45692.5</v>
      </c>
      <c r="B832" s="176">
        <v>6.3019861286254732</v>
      </c>
      <c r="C832" s="177">
        <f t="shared" si="58"/>
        <v>1.2666116368996097E-4</v>
      </c>
      <c r="D832" s="178">
        <f t="shared" si="59"/>
        <v>6.598927076587394</v>
      </c>
      <c r="E832" s="178">
        <f t="shared" si="61"/>
        <v>6.9098594749868214</v>
      </c>
      <c r="F832" s="178">
        <f t="shared" si="61"/>
        <v>7.2354425817896546</v>
      </c>
      <c r="G832" s="178">
        <f t="shared" si="61"/>
        <v>7.5763667182934702</v>
      </c>
      <c r="H832" s="178">
        <f>MAX(0,(B832-10.64)*Assumptions!$C$2)</f>
        <v>0</v>
      </c>
      <c r="I832" s="178">
        <f>MAX(0,(D832-10.64)*Assumptions!$C$2)</f>
        <v>0</v>
      </c>
      <c r="J832" s="178">
        <f>MAX(0,(E832-10.64)*Assumptions!$C$2)</f>
        <v>0</v>
      </c>
      <c r="K832" s="178">
        <f>MAX(0,(F832-10.64)*Assumptions!$C$2)</f>
        <v>0</v>
      </c>
    </row>
    <row r="833" spans="1:11">
      <c r="A833" s="175">
        <v>45692.541666666664</v>
      </c>
      <c r="B833" s="176">
        <v>6.3019861286254732</v>
      </c>
      <c r="C833" s="177">
        <f t="shared" si="58"/>
        <v>1.2666116368996097E-4</v>
      </c>
      <c r="D833" s="178">
        <f t="shared" si="59"/>
        <v>6.598927076587394</v>
      </c>
      <c r="E833" s="178">
        <f t="shared" si="61"/>
        <v>6.9098594749868214</v>
      </c>
      <c r="F833" s="178">
        <f t="shared" si="61"/>
        <v>7.2354425817896546</v>
      </c>
      <c r="G833" s="178">
        <f t="shared" si="61"/>
        <v>7.5763667182934702</v>
      </c>
      <c r="H833" s="178">
        <f>MAX(0,(B833-10.64)*Assumptions!$C$2)</f>
        <v>0</v>
      </c>
      <c r="I833" s="178">
        <f>MAX(0,(D833-10.64)*Assumptions!$C$2)</f>
        <v>0</v>
      </c>
      <c r="J833" s="178">
        <f>MAX(0,(E833-10.64)*Assumptions!$C$2)</f>
        <v>0</v>
      </c>
      <c r="K833" s="178">
        <f>MAX(0,(F833-10.64)*Assumptions!$C$2)</f>
        <v>0</v>
      </c>
    </row>
    <row r="834" spans="1:11">
      <c r="A834" s="175">
        <v>45692.583333333336</v>
      </c>
      <c r="B834" s="176">
        <v>6.0881462799495587</v>
      </c>
      <c r="C834" s="177">
        <f t="shared" si="58"/>
        <v>1.22363279892098E-4</v>
      </c>
      <c r="D834" s="178">
        <f t="shared" si="59"/>
        <v>6.375011387361873</v>
      </c>
      <c r="E834" s="178">
        <f t="shared" si="61"/>
        <v>6.675393185416409</v>
      </c>
      <c r="F834" s="178">
        <f t="shared" si="61"/>
        <v>6.9899285620482878</v>
      </c>
      <c r="G834" s="178">
        <f t="shared" si="61"/>
        <v>7.3192844144791191</v>
      </c>
      <c r="H834" s="178">
        <f>MAX(0,(B834-10.64)*Assumptions!$C$2)</f>
        <v>0</v>
      </c>
      <c r="I834" s="178">
        <f>MAX(0,(D834-10.64)*Assumptions!$C$2)</f>
        <v>0</v>
      </c>
      <c r="J834" s="178">
        <f>MAX(0,(E834-10.64)*Assumptions!$C$2)</f>
        <v>0</v>
      </c>
      <c r="K834" s="178">
        <f>MAX(0,(F834-10.64)*Assumptions!$C$2)</f>
        <v>0</v>
      </c>
    </row>
    <row r="835" spans="1:11">
      <c r="A835" s="175">
        <v>45692.625</v>
      </c>
      <c r="B835" s="176">
        <v>5.9749369482976045</v>
      </c>
      <c r="C835" s="177">
        <f t="shared" si="58"/>
        <v>1.2008792964617057E-4</v>
      </c>
      <c r="D835" s="178">
        <f t="shared" si="59"/>
        <v>6.2564677871836567</v>
      </c>
      <c r="E835" s="178">
        <f t="shared" ref="E835:G862" si="62">E$2*$C835</f>
        <v>6.5512639732908982</v>
      </c>
      <c r="F835" s="178">
        <f t="shared" si="62"/>
        <v>6.8599505515969774</v>
      </c>
      <c r="G835" s="178">
        <f t="shared" si="62"/>
        <v>7.1831820183421113</v>
      </c>
      <c r="H835" s="178">
        <f>MAX(0,(B835-10.64)*Assumptions!$C$2)</f>
        <v>0</v>
      </c>
      <c r="I835" s="178">
        <f>MAX(0,(D835-10.64)*Assumptions!$C$2)</f>
        <v>0</v>
      </c>
      <c r="J835" s="178">
        <f>MAX(0,(E835-10.64)*Assumptions!$C$2)</f>
        <v>0</v>
      </c>
      <c r="K835" s="178">
        <f>MAX(0,(F835-10.64)*Assumptions!$C$2)</f>
        <v>0</v>
      </c>
    </row>
    <row r="836" spans="1:11">
      <c r="A836" s="175">
        <v>45692.666666666664</v>
      </c>
      <c r="B836" s="176">
        <v>6.0504098360655734</v>
      </c>
      <c r="C836" s="177">
        <f t="shared" si="58"/>
        <v>1.2160482981012218E-4</v>
      </c>
      <c r="D836" s="178">
        <f t="shared" si="59"/>
        <v>6.3354968539691336</v>
      </c>
      <c r="E836" s="178">
        <f t="shared" si="62"/>
        <v>6.6340167813745712</v>
      </c>
      <c r="F836" s="178">
        <f t="shared" si="62"/>
        <v>6.9466025585645177</v>
      </c>
      <c r="G836" s="178">
        <f t="shared" si="62"/>
        <v>7.2739169491001165</v>
      </c>
      <c r="H836" s="178">
        <f>MAX(0,(B836-10.64)*Assumptions!$C$2)</f>
        <v>0</v>
      </c>
      <c r="I836" s="178">
        <f>MAX(0,(D836-10.64)*Assumptions!$C$2)</f>
        <v>0</v>
      </c>
      <c r="J836" s="178">
        <f>MAX(0,(E836-10.64)*Assumptions!$C$2)</f>
        <v>0</v>
      </c>
      <c r="K836" s="178">
        <f>MAX(0,(F836-10.64)*Assumptions!$C$2)</f>
        <v>0</v>
      </c>
    </row>
    <row r="837" spans="1:11">
      <c r="A837" s="175">
        <v>45692.708333333336</v>
      </c>
      <c r="B837" s="176">
        <v>6.6038776796973524</v>
      </c>
      <c r="C837" s="177">
        <f t="shared" ref="C837:C900" si="63">B837/$B$2</f>
        <v>1.3272876434576749E-4</v>
      </c>
      <c r="D837" s="178">
        <f t="shared" si="59"/>
        <v>6.9150433437293053</v>
      </c>
      <c r="E837" s="178">
        <f t="shared" si="62"/>
        <v>7.2408707073215197</v>
      </c>
      <c r="F837" s="178">
        <f t="shared" si="62"/>
        <v>7.5820506096598184</v>
      </c>
      <c r="G837" s="178">
        <f t="shared" si="62"/>
        <v>7.9393064413254928</v>
      </c>
      <c r="H837" s="178">
        <f>MAX(0,(B837-10.64)*Assumptions!$C$2)</f>
        <v>0</v>
      </c>
      <c r="I837" s="178">
        <f>MAX(0,(D837-10.64)*Assumptions!$C$2)</f>
        <v>0</v>
      </c>
      <c r="J837" s="178">
        <f>MAX(0,(E837-10.64)*Assumptions!$C$2)</f>
        <v>0</v>
      </c>
      <c r="K837" s="178">
        <f>MAX(0,(F837-10.64)*Assumptions!$C$2)</f>
        <v>0</v>
      </c>
    </row>
    <row r="838" spans="1:11">
      <c r="A838" s="175">
        <v>45692.75</v>
      </c>
      <c r="B838" s="176">
        <v>7.1699243379571254</v>
      </c>
      <c r="C838" s="177">
        <f t="shared" si="63"/>
        <v>1.4410551557540469E-4</v>
      </c>
      <c r="D838" s="178">
        <f t="shared" ref="D838:D901" si="64">D$2*$C838</f>
        <v>7.5077613446203886</v>
      </c>
      <c r="E838" s="178">
        <f t="shared" si="62"/>
        <v>7.8615167679490776</v>
      </c>
      <c r="F838" s="178">
        <f t="shared" si="62"/>
        <v>8.231940661916374</v>
      </c>
      <c r="G838" s="178">
        <f t="shared" si="62"/>
        <v>8.6198184220105336</v>
      </c>
      <c r="H838" s="178">
        <f>MAX(0,(B838-10.64)*Assumptions!$C$2)</f>
        <v>0</v>
      </c>
      <c r="I838" s="178">
        <f>MAX(0,(D838-10.64)*Assumptions!$C$2)</f>
        <v>0</v>
      </c>
      <c r="J838" s="178">
        <f>MAX(0,(E838-10.64)*Assumptions!$C$2)</f>
        <v>0</v>
      </c>
      <c r="K838" s="178">
        <f>MAX(0,(F838-10.64)*Assumptions!$C$2)</f>
        <v>0</v>
      </c>
    </row>
    <row r="839" spans="1:11">
      <c r="A839" s="175">
        <v>45692.791666666664</v>
      </c>
      <c r="B839" s="176">
        <v>7.509552332912989</v>
      </c>
      <c r="C839" s="177">
        <f t="shared" si="63"/>
        <v>1.50931566313187E-4</v>
      </c>
      <c r="D839" s="178">
        <f t="shared" si="64"/>
        <v>7.8633921451550375</v>
      </c>
      <c r="E839" s="178">
        <f t="shared" si="62"/>
        <v>8.233904404325612</v>
      </c>
      <c r="F839" s="178">
        <f t="shared" si="62"/>
        <v>8.6218746932703052</v>
      </c>
      <c r="G839" s="178">
        <f t="shared" si="62"/>
        <v>9.0281256104215579</v>
      </c>
      <c r="H839" s="178">
        <f>MAX(0,(B839-10.64)*Assumptions!$C$2)</f>
        <v>0</v>
      </c>
      <c r="I839" s="178">
        <f>MAX(0,(D839-10.64)*Assumptions!$C$2)</f>
        <v>0</v>
      </c>
      <c r="J839" s="178">
        <f>MAX(0,(E839-10.64)*Assumptions!$C$2)</f>
        <v>0</v>
      </c>
      <c r="K839" s="178">
        <f>MAX(0,(F839-10.64)*Assumptions!$C$2)</f>
        <v>0</v>
      </c>
    </row>
    <row r="840" spans="1:11">
      <c r="A840" s="175">
        <v>45692.833333333336</v>
      </c>
      <c r="B840" s="176">
        <v>7.0818726355611608</v>
      </c>
      <c r="C840" s="177">
        <f t="shared" si="63"/>
        <v>1.4233579871746112E-4</v>
      </c>
      <c r="D840" s="178">
        <f t="shared" si="64"/>
        <v>7.4155607667039973</v>
      </c>
      <c r="E840" s="178">
        <f t="shared" si="62"/>
        <v>7.7649718251847908</v>
      </c>
      <c r="F840" s="178">
        <f t="shared" si="62"/>
        <v>8.1308466537875752</v>
      </c>
      <c r="G840" s="178">
        <f t="shared" si="62"/>
        <v>8.5139610027928612</v>
      </c>
      <c r="H840" s="178">
        <f>MAX(0,(B840-10.64)*Assumptions!$C$2)</f>
        <v>0</v>
      </c>
      <c r="I840" s="178">
        <f>MAX(0,(D840-10.64)*Assumptions!$C$2)</f>
        <v>0</v>
      </c>
      <c r="J840" s="178">
        <f>MAX(0,(E840-10.64)*Assumptions!$C$2)</f>
        <v>0</v>
      </c>
      <c r="K840" s="178">
        <f>MAX(0,(F840-10.64)*Assumptions!$C$2)</f>
        <v>0</v>
      </c>
    </row>
    <row r="841" spans="1:11">
      <c r="A841" s="175">
        <v>45692.875</v>
      </c>
      <c r="B841" s="176">
        <v>7.1447667087011348</v>
      </c>
      <c r="C841" s="177">
        <f t="shared" si="63"/>
        <v>1.435998821874208E-4</v>
      </c>
      <c r="D841" s="178">
        <f t="shared" si="64"/>
        <v>7.4814183223585617</v>
      </c>
      <c r="E841" s="178">
        <f t="shared" si="62"/>
        <v>7.8339324985878527</v>
      </c>
      <c r="F841" s="178">
        <f t="shared" si="62"/>
        <v>8.2030566595938588</v>
      </c>
      <c r="G841" s="178">
        <f t="shared" si="62"/>
        <v>8.5895734450911991</v>
      </c>
      <c r="H841" s="178">
        <f>MAX(0,(B841-10.64)*Assumptions!$C$2)</f>
        <v>0</v>
      </c>
      <c r="I841" s="178">
        <f>MAX(0,(D841-10.64)*Assumptions!$C$2)</f>
        <v>0</v>
      </c>
      <c r="J841" s="178">
        <f>MAX(0,(E841-10.64)*Assumptions!$C$2)</f>
        <v>0</v>
      </c>
      <c r="K841" s="178">
        <f>MAX(0,(F841-10.64)*Assumptions!$C$2)</f>
        <v>0</v>
      </c>
    </row>
    <row r="842" spans="1:11">
      <c r="A842" s="175">
        <v>45692.916666666664</v>
      </c>
      <c r="B842" s="176">
        <v>7.0567150063051711</v>
      </c>
      <c r="C842" s="177">
        <f t="shared" si="63"/>
        <v>1.4183016532947726E-4</v>
      </c>
      <c r="D842" s="178">
        <f t="shared" si="64"/>
        <v>7.3892177444421723</v>
      </c>
      <c r="E842" s="178">
        <f t="shared" si="62"/>
        <v>7.7373875558235667</v>
      </c>
      <c r="F842" s="178">
        <f t="shared" si="62"/>
        <v>8.1019626514650636</v>
      </c>
      <c r="G842" s="178">
        <f t="shared" si="62"/>
        <v>8.4837160258735267</v>
      </c>
      <c r="H842" s="178">
        <f>MAX(0,(B842-10.64)*Assumptions!$C$2)</f>
        <v>0</v>
      </c>
      <c r="I842" s="178">
        <f>MAX(0,(D842-10.64)*Assumptions!$C$2)</f>
        <v>0</v>
      </c>
      <c r="J842" s="178">
        <f>MAX(0,(E842-10.64)*Assumptions!$C$2)</f>
        <v>0</v>
      </c>
      <c r="K842" s="178">
        <f>MAX(0,(F842-10.64)*Assumptions!$C$2)</f>
        <v>0</v>
      </c>
    </row>
    <row r="843" spans="1:11">
      <c r="A843" s="175">
        <v>45692.958333333336</v>
      </c>
      <c r="B843" s="176">
        <v>6.2516708701134931</v>
      </c>
      <c r="C843" s="177">
        <f t="shared" si="63"/>
        <v>1.2564989691399319E-4</v>
      </c>
      <c r="D843" s="178">
        <f t="shared" si="64"/>
        <v>6.5462410320637412</v>
      </c>
      <c r="E843" s="178">
        <f t="shared" si="62"/>
        <v>6.8546909362643706</v>
      </c>
      <c r="F843" s="178">
        <f t="shared" si="62"/>
        <v>7.177674577144626</v>
      </c>
      <c r="G843" s="178">
        <f t="shared" si="62"/>
        <v>7.5158767644547977</v>
      </c>
      <c r="H843" s="178">
        <f>MAX(0,(B843-10.64)*Assumptions!$C$2)</f>
        <v>0</v>
      </c>
      <c r="I843" s="178">
        <f>MAX(0,(D843-10.64)*Assumptions!$C$2)</f>
        <v>0</v>
      </c>
      <c r="J843" s="178">
        <f>MAX(0,(E843-10.64)*Assumptions!$C$2)</f>
        <v>0</v>
      </c>
      <c r="K843" s="178">
        <f>MAX(0,(F843-10.64)*Assumptions!$C$2)</f>
        <v>0</v>
      </c>
    </row>
    <row r="844" spans="1:11">
      <c r="A844" s="175">
        <v>45693</v>
      </c>
      <c r="B844" s="176">
        <v>5.7988335435056753</v>
      </c>
      <c r="C844" s="177">
        <f t="shared" si="63"/>
        <v>1.1654849593028345E-4</v>
      </c>
      <c r="D844" s="178">
        <f t="shared" si="64"/>
        <v>6.072066631350876</v>
      </c>
      <c r="E844" s="178">
        <f t="shared" si="62"/>
        <v>6.3581740877623245</v>
      </c>
      <c r="F844" s="178">
        <f t="shared" si="62"/>
        <v>6.6577625353393834</v>
      </c>
      <c r="G844" s="178">
        <f t="shared" si="62"/>
        <v>6.9714671799067656</v>
      </c>
      <c r="H844" s="178">
        <f>MAX(0,(B844-10.64)*Assumptions!$C$2)</f>
        <v>0</v>
      </c>
      <c r="I844" s="178">
        <f>MAX(0,(D844-10.64)*Assumptions!$C$2)</f>
        <v>0</v>
      </c>
      <c r="J844" s="178">
        <f>MAX(0,(E844-10.64)*Assumptions!$C$2)</f>
        <v>0</v>
      </c>
      <c r="K844" s="178">
        <f>MAX(0,(F844-10.64)*Assumptions!$C$2)</f>
        <v>0</v>
      </c>
    </row>
    <row r="845" spans="1:11">
      <c r="A845" s="175">
        <v>45693.041666666664</v>
      </c>
      <c r="B845" s="176">
        <v>5.2202080706179075</v>
      </c>
      <c r="C845" s="177">
        <f t="shared" si="63"/>
        <v>1.049189280066543E-4</v>
      </c>
      <c r="D845" s="178">
        <f t="shared" si="64"/>
        <v>5.4661771193288793</v>
      </c>
      <c r="E845" s="178">
        <f t="shared" si="62"/>
        <v>5.7237358924541537</v>
      </c>
      <c r="F845" s="178">
        <f t="shared" si="62"/>
        <v>5.9934304819215702</v>
      </c>
      <c r="G845" s="178">
        <f t="shared" si="62"/>
        <v>6.2758327107620557</v>
      </c>
      <c r="H845" s="178">
        <f>MAX(0,(B845-10.64)*Assumptions!$C$2)</f>
        <v>0</v>
      </c>
      <c r="I845" s="178">
        <f>MAX(0,(D845-10.64)*Assumptions!$C$2)</f>
        <v>0</v>
      </c>
      <c r="J845" s="178">
        <f>MAX(0,(E845-10.64)*Assumptions!$C$2)</f>
        <v>0</v>
      </c>
      <c r="K845" s="178">
        <f>MAX(0,(F845-10.64)*Assumptions!$C$2)</f>
        <v>0</v>
      </c>
    </row>
    <row r="846" spans="1:11">
      <c r="A846" s="175">
        <v>45693.083333333336</v>
      </c>
      <c r="B846" s="176">
        <v>5.0944199243379575</v>
      </c>
      <c r="C846" s="177">
        <f t="shared" si="63"/>
        <v>1.023907610667349E-4</v>
      </c>
      <c r="D846" s="178">
        <f t="shared" si="64"/>
        <v>5.3344620080197487</v>
      </c>
      <c r="E846" s="178">
        <f t="shared" si="62"/>
        <v>5.5858145456480282</v>
      </c>
      <c r="F846" s="178">
        <f t="shared" si="62"/>
        <v>5.8490104703090013</v>
      </c>
      <c r="G846" s="178">
        <f t="shared" si="62"/>
        <v>6.1246078261653789</v>
      </c>
      <c r="H846" s="178">
        <f>MAX(0,(B846-10.64)*Assumptions!$C$2)</f>
        <v>0</v>
      </c>
      <c r="I846" s="178">
        <f>MAX(0,(D846-10.64)*Assumptions!$C$2)</f>
        <v>0</v>
      </c>
      <c r="J846" s="178">
        <f>MAX(0,(E846-10.64)*Assumptions!$C$2)</f>
        <v>0</v>
      </c>
      <c r="K846" s="178">
        <f>MAX(0,(F846-10.64)*Assumptions!$C$2)</f>
        <v>0</v>
      </c>
    </row>
    <row r="847" spans="1:11">
      <c r="A847" s="175">
        <v>45693.125</v>
      </c>
      <c r="B847" s="176">
        <v>5.0063682219419929</v>
      </c>
      <c r="C847" s="177">
        <f t="shared" si="63"/>
        <v>1.0062104420879134E-4</v>
      </c>
      <c r="D847" s="178">
        <f t="shared" si="64"/>
        <v>5.2422614301033583</v>
      </c>
      <c r="E847" s="178">
        <f t="shared" si="62"/>
        <v>5.4892696028837422</v>
      </c>
      <c r="F847" s="178">
        <f t="shared" si="62"/>
        <v>5.7479164621802044</v>
      </c>
      <c r="G847" s="178">
        <f t="shared" si="62"/>
        <v>6.0187504069477065</v>
      </c>
      <c r="H847" s="178">
        <f>MAX(0,(B847-10.64)*Assumptions!$C$2)</f>
        <v>0</v>
      </c>
      <c r="I847" s="178">
        <f>MAX(0,(D847-10.64)*Assumptions!$C$2)</f>
        <v>0</v>
      </c>
      <c r="J847" s="178">
        <f>MAX(0,(E847-10.64)*Assumptions!$C$2)</f>
        <v>0</v>
      </c>
      <c r="K847" s="178">
        <f>MAX(0,(F847-10.64)*Assumptions!$C$2)</f>
        <v>0</v>
      </c>
    </row>
    <row r="848" spans="1:11">
      <c r="A848" s="175">
        <v>45693.166666666664</v>
      </c>
      <c r="B848" s="176">
        <v>4.8428436317780585</v>
      </c>
      <c r="C848" s="177">
        <f t="shared" si="63"/>
        <v>9.7334427186896154E-5</v>
      </c>
      <c r="D848" s="178">
        <f t="shared" si="64"/>
        <v>5.0710317854014901</v>
      </c>
      <c r="E848" s="178">
        <f t="shared" si="62"/>
        <v>5.3099718520357806</v>
      </c>
      <c r="F848" s="178">
        <f t="shared" si="62"/>
        <v>5.5601704470838662</v>
      </c>
      <c r="G848" s="178">
        <f t="shared" si="62"/>
        <v>5.8221580569720279</v>
      </c>
      <c r="H848" s="178">
        <f>MAX(0,(B848-10.64)*Assumptions!$C$2)</f>
        <v>0</v>
      </c>
      <c r="I848" s="178">
        <f>MAX(0,(D848-10.64)*Assumptions!$C$2)</f>
        <v>0</v>
      </c>
      <c r="J848" s="178">
        <f>MAX(0,(E848-10.64)*Assumptions!$C$2)</f>
        <v>0</v>
      </c>
      <c r="K848" s="178">
        <f>MAX(0,(F848-10.64)*Assumptions!$C$2)</f>
        <v>0</v>
      </c>
    </row>
    <row r="849" spans="1:11">
      <c r="A849" s="175">
        <v>45693.208333333336</v>
      </c>
      <c r="B849" s="176">
        <v>4.8680012610340482</v>
      </c>
      <c r="C849" s="177">
        <f t="shared" si="63"/>
        <v>9.7840060574880017E-5</v>
      </c>
      <c r="D849" s="178">
        <f t="shared" si="64"/>
        <v>5.0973748076633152</v>
      </c>
      <c r="E849" s="178">
        <f t="shared" si="62"/>
        <v>5.3375561213970046</v>
      </c>
      <c r="F849" s="178">
        <f t="shared" si="62"/>
        <v>5.5890544494063796</v>
      </c>
      <c r="G849" s="178">
        <f t="shared" si="62"/>
        <v>5.8524030338913624</v>
      </c>
      <c r="H849" s="178">
        <f>MAX(0,(B849-10.64)*Assumptions!$C$2)</f>
        <v>0</v>
      </c>
      <c r="I849" s="178">
        <f>MAX(0,(D849-10.64)*Assumptions!$C$2)</f>
        <v>0</v>
      </c>
      <c r="J849" s="178">
        <f>MAX(0,(E849-10.64)*Assumptions!$C$2)</f>
        <v>0</v>
      </c>
      <c r="K849" s="178">
        <f>MAX(0,(F849-10.64)*Assumptions!$C$2)</f>
        <v>0</v>
      </c>
    </row>
    <row r="850" spans="1:11">
      <c r="A850" s="175">
        <v>45693.25</v>
      </c>
      <c r="B850" s="176">
        <v>5.132156368221942</v>
      </c>
      <c r="C850" s="177">
        <f t="shared" si="63"/>
        <v>1.0314921114871071E-4</v>
      </c>
      <c r="D850" s="178">
        <f t="shared" si="64"/>
        <v>5.3739765414124872</v>
      </c>
      <c r="E850" s="178">
        <f t="shared" si="62"/>
        <v>5.6271909496898651</v>
      </c>
      <c r="F850" s="178">
        <f t="shared" si="62"/>
        <v>5.8923364737927715</v>
      </c>
      <c r="G850" s="178">
        <f t="shared" si="62"/>
        <v>6.1699752915443815</v>
      </c>
      <c r="H850" s="178">
        <f>MAX(0,(B850-10.64)*Assumptions!$C$2)</f>
        <v>0</v>
      </c>
      <c r="I850" s="178">
        <f>MAX(0,(D850-10.64)*Assumptions!$C$2)</f>
        <v>0</v>
      </c>
      <c r="J850" s="178">
        <f>MAX(0,(E850-10.64)*Assumptions!$C$2)</f>
        <v>0</v>
      </c>
      <c r="K850" s="178">
        <f>MAX(0,(F850-10.64)*Assumptions!$C$2)</f>
        <v>0</v>
      </c>
    </row>
    <row r="851" spans="1:11">
      <c r="A851" s="175">
        <v>45693.291666666664</v>
      </c>
      <c r="B851" s="176">
        <v>5.8114123581336701</v>
      </c>
      <c r="C851" s="177">
        <f t="shared" si="63"/>
        <v>1.1680131262427538E-4</v>
      </c>
      <c r="D851" s="178">
        <f t="shared" si="64"/>
        <v>6.0852381424817885</v>
      </c>
      <c r="E851" s="178">
        <f t="shared" si="62"/>
        <v>6.3719662224429365</v>
      </c>
      <c r="F851" s="178">
        <f t="shared" si="62"/>
        <v>6.6722045365006393</v>
      </c>
      <c r="G851" s="178">
        <f t="shared" si="62"/>
        <v>6.9865896683664328</v>
      </c>
      <c r="H851" s="178">
        <f>MAX(0,(B851-10.64)*Assumptions!$C$2)</f>
        <v>0</v>
      </c>
      <c r="I851" s="178">
        <f>MAX(0,(D851-10.64)*Assumptions!$C$2)</f>
        <v>0</v>
      </c>
      <c r="J851" s="178">
        <f>MAX(0,(E851-10.64)*Assumptions!$C$2)</f>
        <v>0</v>
      </c>
      <c r="K851" s="178">
        <f>MAX(0,(F851-10.64)*Assumptions!$C$2)</f>
        <v>0</v>
      </c>
    </row>
    <row r="852" spans="1:11">
      <c r="A852" s="175">
        <v>45693.333333333336</v>
      </c>
      <c r="B852" s="176">
        <v>6.2390920554854983</v>
      </c>
      <c r="C852" s="177">
        <f t="shared" si="63"/>
        <v>1.2539708022000126E-4</v>
      </c>
      <c r="D852" s="178">
        <f t="shared" si="64"/>
        <v>6.5330695209328278</v>
      </c>
      <c r="E852" s="178">
        <f t="shared" si="62"/>
        <v>6.8408988015837586</v>
      </c>
      <c r="F852" s="178">
        <f t="shared" si="62"/>
        <v>7.1632325759833702</v>
      </c>
      <c r="G852" s="178">
        <f t="shared" si="62"/>
        <v>7.5007542759951304</v>
      </c>
      <c r="H852" s="178">
        <f>MAX(0,(B852-10.64)*Assumptions!$C$2)</f>
        <v>0</v>
      </c>
      <c r="I852" s="178">
        <f>MAX(0,(D852-10.64)*Assumptions!$C$2)</f>
        <v>0</v>
      </c>
      <c r="J852" s="178">
        <f>MAX(0,(E852-10.64)*Assumptions!$C$2)</f>
        <v>0</v>
      </c>
      <c r="K852" s="178">
        <f>MAX(0,(F852-10.64)*Assumptions!$C$2)</f>
        <v>0</v>
      </c>
    </row>
    <row r="853" spans="1:11">
      <c r="A853" s="175">
        <v>45693.375</v>
      </c>
      <c r="B853" s="176">
        <v>6.1510403530895337</v>
      </c>
      <c r="C853" s="177">
        <f t="shared" si="63"/>
        <v>1.2362736336205769E-4</v>
      </c>
      <c r="D853" s="178">
        <f t="shared" si="64"/>
        <v>6.4408689430164374</v>
      </c>
      <c r="E853" s="178">
        <f t="shared" si="62"/>
        <v>6.7443538588194709</v>
      </c>
      <c r="F853" s="178">
        <f t="shared" si="62"/>
        <v>7.0621385678545723</v>
      </c>
      <c r="G853" s="178">
        <f t="shared" si="62"/>
        <v>7.3948968567774571</v>
      </c>
      <c r="H853" s="178">
        <f>MAX(0,(B853-10.64)*Assumptions!$C$2)</f>
        <v>0</v>
      </c>
      <c r="I853" s="178">
        <f>MAX(0,(D853-10.64)*Assumptions!$C$2)</f>
        <v>0</v>
      </c>
      <c r="J853" s="178">
        <f>MAX(0,(E853-10.64)*Assumptions!$C$2)</f>
        <v>0</v>
      </c>
      <c r="K853" s="178">
        <f>MAX(0,(F853-10.64)*Assumptions!$C$2)</f>
        <v>0</v>
      </c>
    </row>
    <row r="854" spans="1:11">
      <c r="A854" s="175">
        <v>45693.416666666664</v>
      </c>
      <c r="B854" s="176">
        <v>6.1761979823455242</v>
      </c>
      <c r="C854" s="177">
        <f t="shared" si="63"/>
        <v>1.2413299675004158E-4</v>
      </c>
      <c r="D854" s="178">
        <f t="shared" si="64"/>
        <v>6.4672119652782634</v>
      </c>
      <c r="E854" s="178">
        <f t="shared" si="62"/>
        <v>6.7719381281806967</v>
      </c>
      <c r="F854" s="178">
        <f t="shared" si="62"/>
        <v>7.0910225701770866</v>
      </c>
      <c r="G854" s="178">
        <f t="shared" si="62"/>
        <v>7.4251418336967934</v>
      </c>
      <c r="H854" s="178">
        <f>MAX(0,(B854-10.64)*Assumptions!$C$2)</f>
        <v>0</v>
      </c>
      <c r="I854" s="178">
        <f>MAX(0,(D854-10.64)*Assumptions!$C$2)</f>
        <v>0</v>
      </c>
      <c r="J854" s="178">
        <f>MAX(0,(E854-10.64)*Assumptions!$C$2)</f>
        <v>0</v>
      </c>
      <c r="K854" s="178">
        <f>MAX(0,(F854-10.64)*Assumptions!$C$2)</f>
        <v>0</v>
      </c>
    </row>
    <row r="855" spans="1:11">
      <c r="A855" s="175">
        <v>45693.458333333336</v>
      </c>
      <c r="B855" s="176">
        <v>6.1887767969735181</v>
      </c>
      <c r="C855" s="177">
        <f t="shared" si="63"/>
        <v>1.2438581344403351E-4</v>
      </c>
      <c r="D855" s="178">
        <f t="shared" si="64"/>
        <v>6.4803834764091768</v>
      </c>
      <c r="E855" s="178">
        <f t="shared" si="62"/>
        <v>6.7857302628613088</v>
      </c>
      <c r="F855" s="178">
        <f t="shared" si="62"/>
        <v>7.1054645713383424</v>
      </c>
      <c r="G855" s="178">
        <f t="shared" si="62"/>
        <v>7.4402643221564606</v>
      </c>
      <c r="H855" s="178">
        <f>MAX(0,(B855-10.64)*Assumptions!$C$2)</f>
        <v>0</v>
      </c>
      <c r="I855" s="178">
        <f>MAX(0,(D855-10.64)*Assumptions!$C$2)</f>
        <v>0</v>
      </c>
      <c r="J855" s="178">
        <f>MAX(0,(E855-10.64)*Assumptions!$C$2)</f>
        <v>0</v>
      </c>
      <c r="K855" s="178">
        <f>MAX(0,(F855-10.64)*Assumptions!$C$2)</f>
        <v>0</v>
      </c>
    </row>
    <row r="856" spans="1:11">
      <c r="A856" s="175">
        <v>45693.5</v>
      </c>
      <c r="B856" s="176">
        <v>6.3145649432534672</v>
      </c>
      <c r="C856" s="177">
        <f t="shared" si="63"/>
        <v>1.2691398038395288E-4</v>
      </c>
      <c r="D856" s="178">
        <f t="shared" si="64"/>
        <v>6.6120985877183056</v>
      </c>
      <c r="E856" s="178">
        <f t="shared" si="62"/>
        <v>6.9236516096674317</v>
      </c>
      <c r="F856" s="178">
        <f t="shared" si="62"/>
        <v>7.2498845829509095</v>
      </c>
      <c r="G856" s="178">
        <f t="shared" si="62"/>
        <v>7.5914892067531357</v>
      </c>
      <c r="H856" s="178">
        <f>MAX(0,(B856-10.64)*Assumptions!$C$2)</f>
        <v>0</v>
      </c>
      <c r="I856" s="178">
        <f>MAX(0,(D856-10.64)*Assumptions!$C$2)</f>
        <v>0</v>
      </c>
      <c r="J856" s="178">
        <f>MAX(0,(E856-10.64)*Assumptions!$C$2)</f>
        <v>0</v>
      </c>
      <c r="K856" s="178">
        <f>MAX(0,(F856-10.64)*Assumptions!$C$2)</f>
        <v>0</v>
      </c>
    </row>
    <row r="857" spans="1:11">
      <c r="A857" s="175">
        <v>45693.541666666664</v>
      </c>
      <c r="B857" s="176">
        <v>6.2516708701134931</v>
      </c>
      <c r="C857" s="177">
        <f t="shared" si="63"/>
        <v>1.2564989691399319E-4</v>
      </c>
      <c r="D857" s="178">
        <f t="shared" si="64"/>
        <v>6.5462410320637412</v>
      </c>
      <c r="E857" s="178">
        <f t="shared" si="62"/>
        <v>6.8546909362643706</v>
      </c>
      <c r="F857" s="178">
        <f t="shared" si="62"/>
        <v>7.177674577144626</v>
      </c>
      <c r="G857" s="178">
        <f t="shared" si="62"/>
        <v>7.5158767644547977</v>
      </c>
      <c r="H857" s="178">
        <f>MAX(0,(B857-10.64)*Assumptions!$C$2)</f>
        <v>0</v>
      </c>
      <c r="I857" s="178">
        <f>MAX(0,(D857-10.64)*Assumptions!$C$2)</f>
        <v>0</v>
      </c>
      <c r="J857" s="178">
        <f>MAX(0,(E857-10.64)*Assumptions!$C$2)</f>
        <v>0</v>
      </c>
      <c r="K857" s="178">
        <f>MAX(0,(F857-10.64)*Assumptions!$C$2)</f>
        <v>0</v>
      </c>
    </row>
    <row r="858" spans="1:11">
      <c r="A858" s="175">
        <v>45693.583333333336</v>
      </c>
      <c r="B858" s="176">
        <v>6.2013556116015129</v>
      </c>
      <c r="C858" s="177">
        <f t="shared" si="63"/>
        <v>1.2463863013802544E-4</v>
      </c>
      <c r="D858" s="178">
        <f t="shared" si="64"/>
        <v>6.4935549875400893</v>
      </c>
      <c r="E858" s="178">
        <f t="shared" si="62"/>
        <v>6.7995223975419208</v>
      </c>
      <c r="F858" s="178">
        <f t="shared" si="62"/>
        <v>7.1199065724995991</v>
      </c>
      <c r="G858" s="178">
        <f t="shared" si="62"/>
        <v>7.4553868106161278</v>
      </c>
      <c r="H858" s="178">
        <f>MAX(0,(B858-10.64)*Assumptions!$C$2)</f>
        <v>0</v>
      </c>
      <c r="I858" s="178">
        <f>MAX(0,(D858-10.64)*Assumptions!$C$2)</f>
        <v>0</v>
      </c>
      <c r="J858" s="178">
        <f>MAX(0,(E858-10.64)*Assumptions!$C$2)</f>
        <v>0</v>
      </c>
      <c r="K858" s="178">
        <f>MAX(0,(F858-10.64)*Assumptions!$C$2)</f>
        <v>0</v>
      </c>
    </row>
    <row r="859" spans="1:11">
      <c r="A859" s="175">
        <v>45693.625</v>
      </c>
      <c r="B859" s="176">
        <v>6.0881462799495587</v>
      </c>
      <c r="C859" s="177">
        <f t="shared" si="63"/>
        <v>1.22363279892098E-4</v>
      </c>
      <c r="D859" s="178">
        <f t="shared" si="64"/>
        <v>6.375011387361873</v>
      </c>
      <c r="E859" s="178">
        <f t="shared" si="62"/>
        <v>6.675393185416409</v>
      </c>
      <c r="F859" s="178">
        <f t="shared" si="62"/>
        <v>6.9899285620482878</v>
      </c>
      <c r="G859" s="178">
        <f t="shared" si="62"/>
        <v>7.3192844144791191</v>
      </c>
      <c r="H859" s="178">
        <f>MAX(0,(B859-10.64)*Assumptions!$C$2)</f>
        <v>0</v>
      </c>
      <c r="I859" s="178">
        <f>MAX(0,(D859-10.64)*Assumptions!$C$2)</f>
        <v>0</v>
      </c>
      <c r="J859" s="178">
        <f>MAX(0,(E859-10.64)*Assumptions!$C$2)</f>
        <v>0</v>
      </c>
      <c r="K859" s="178">
        <f>MAX(0,(F859-10.64)*Assumptions!$C$2)</f>
        <v>0</v>
      </c>
    </row>
    <row r="860" spans="1:11">
      <c r="A860" s="175">
        <v>45693.666666666664</v>
      </c>
      <c r="B860" s="176">
        <v>6.2139344262295086</v>
      </c>
      <c r="C860" s="177">
        <f t="shared" si="63"/>
        <v>1.248914468320174E-4</v>
      </c>
      <c r="D860" s="178">
        <f t="shared" si="64"/>
        <v>6.5067264986710027</v>
      </c>
      <c r="E860" s="178">
        <f t="shared" si="62"/>
        <v>6.8133145322225337</v>
      </c>
      <c r="F860" s="178">
        <f t="shared" si="62"/>
        <v>7.1343485736608567</v>
      </c>
      <c r="G860" s="178">
        <f t="shared" si="62"/>
        <v>7.470509299075796</v>
      </c>
      <c r="H860" s="178">
        <f>MAX(0,(B860-10.64)*Assumptions!$C$2)</f>
        <v>0</v>
      </c>
      <c r="I860" s="178">
        <f>MAX(0,(D860-10.64)*Assumptions!$C$2)</f>
        <v>0</v>
      </c>
      <c r="J860" s="178">
        <f>MAX(0,(E860-10.64)*Assumptions!$C$2)</f>
        <v>0</v>
      </c>
      <c r="K860" s="178">
        <f>MAX(0,(F860-10.64)*Assumptions!$C$2)</f>
        <v>0</v>
      </c>
    </row>
    <row r="861" spans="1:11">
      <c r="A861" s="175">
        <v>45693.708333333336</v>
      </c>
      <c r="B861" s="176">
        <v>6.6290353089533411</v>
      </c>
      <c r="C861" s="177">
        <f t="shared" si="63"/>
        <v>1.3323439773375132E-4</v>
      </c>
      <c r="D861" s="178">
        <f t="shared" si="64"/>
        <v>6.9413863659911286</v>
      </c>
      <c r="E861" s="178">
        <f t="shared" si="62"/>
        <v>7.268454976682742</v>
      </c>
      <c r="F861" s="178">
        <f t="shared" si="62"/>
        <v>7.6109346119823291</v>
      </c>
      <c r="G861" s="178">
        <f t="shared" si="62"/>
        <v>7.9695514182448255</v>
      </c>
      <c r="H861" s="178">
        <f>MAX(0,(B861-10.64)*Assumptions!$C$2)</f>
        <v>0</v>
      </c>
      <c r="I861" s="178">
        <f>MAX(0,(D861-10.64)*Assumptions!$C$2)</f>
        <v>0</v>
      </c>
      <c r="J861" s="178">
        <f>MAX(0,(E861-10.64)*Assumptions!$C$2)</f>
        <v>0</v>
      </c>
      <c r="K861" s="178">
        <f>MAX(0,(F861-10.64)*Assumptions!$C$2)</f>
        <v>0</v>
      </c>
    </row>
    <row r="862" spans="1:11">
      <c r="A862" s="175">
        <v>45693.75</v>
      </c>
      <c r="B862" s="176">
        <v>7.4215006305170244</v>
      </c>
      <c r="C862" s="177">
        <f t="shared" si="63"/>
        <v>1.4916184945524345E-4</v>
      </c>
      <c r="D862" s="178">
        <f t="shared" si="64"/>
        <v>7.7711915672386471</v>
      </c>
      <c r="E862" s="178">
        <f t="shared" si="62"/>
        <v>8.1373594615613261</v>
      </c>
      <c r="F862" s="178">
        <f t="shared" si="62"/>
        <v>8.52078068514151</v>
      </c>
      <c r="G862" s="178">
        <f t="shared" si="62"/>
        <v>8.9222681912038873</v>
      </c>
      <c r="H862" s="178">
        <f>MAX(0,(B862-10.64)*Assumptions!$C$2)</f>
        <v>0</v>
      </c>
      <c r="I862" s="178">
        <f>MAX(0,(D862-10.64)*Assumptions!$C$2)</f>
        <v>0</v>
      </c>
      <c r="J862" s="178">
        <f>MAX(0,(E862-10.64)*Assumptions!$C$2)</f>
        <v>0</v>
      </c>
      <c r="K862" s="178">
        <f>MAX(0,(F862-10.64)*Assumptions!$C$2)</f>
        <v>0</v>
      </c>
    </row>
    <row r="863" spans="1:11">
      <c r="A863" s="175">
        <v>45693.791666666664</v>
      </c>
      <c r="B863" s="176">
        <v>7.4089218158890287</v>
      </c>
      <c r="C863" s="177">
        <f t="shared" si="63"/>
        <v>1.489090327612515E-4</v>
      </c>
      <c r="D863" s="178">
        <f t="shared" si="64"/>
        <v>7.7580200561077337</v>
      </c>
      <c r="E863" s="178">
        <f t="shared" ref="E863:G891" si="65">E$2*$C863</f>
        <v>8.1235673268807123</v>
      </c>
      <c r="F863" s="178">
        <f t="shared" si="65"/>
        <v>8.5063386839802515</v>
      </c>
      <c r="G863" s="178">
        <f t="shared" si="65"/>
        <v>8.9071457027442182</v>
      </c>
      <c r="H863" s="178">
        <f>MAX(0,(B863-10.64)*Assumptions!$C$2)</f>
        <v>0</v>
      </c>
      <c r="I863" s="178">
        <f>MAX(0,(D863-10.64)*Assumptions!$C$2)</f>
        <v>0</v>
      </c>
      <c r="J863" s="178">
        <f>MAX(0,(E863-10.64)*Assumptions!$C$2)</f>
        <v>0</v>
      </c>
      <c r="K863" s="178">
        <f>MAX(0,(F863-10.64)*Assumptions!$C$2)</f>
        <v>0</v>
      </c>
    </row>
    <row r="864" spans="1:11">
      <c r="A864" s="175">
        <v>45693.833333333336</v>
      </c>
      <c r="B864" s="176">
        <v>7.2831336696090796</v>
      </c>
      <c r="C864" s="177">
        <f t="shared" si="63"/>
        <v>1.4638086582133213E-4</v>
      </c>
      <c r="D864" s="178">
        <f t="shared" si="64"/>
        <v>7.6263049447986049</v>
      </c>
      <c r="E864" s="178">
        <f t="shared" si="65"/>
        <v>7.9856459800745894</v>
      </c>
      <c r="F864" s="178">
        <f t="shared" si="65"/>
        <v>8.3619186723676844</v>
      </c>
      <c r="G864" s="178">
        <f t="shared" si="65"/>
        <v>8.7559208181475423</v>
      </c>
      <c r="H864" s="178">
        <f>MAX(0,(B864-10.64)*Assumptions!$C$2)</f>
        <v>0</v>
      </c>
      <c r="I864" s="178">
        <f>MAX(0,(D864-10.64)*Assumptions!$C$2)</f>
        <v>0</v>
      </c>
      <c r="J864" s="178">
        <f>MAX(0,(E864-10.64)*Assumptions!$C$2)</f>
        <v>0</v>
      </c>
      <c r="K864" s="178">
        <f>MAX(0,(F864-10.64)*Assumptions!$C$2)</f>
        <v>0</v>
      </c>
    </row>
    <row r="865" spans="1:11">
      <c r="A865" s="175">
        <v>45693.875</v>
      </c>
      <c r="B865" s="176">
        <v>7.13218789407314</v>
      </c>
      <c r="C865" s="177">
        <f t="shared" si="63"/>
        <v>1.4334706549342887E-4</v>
      </c>
      <c r="D865" s="178">
        <f t="shared" si="64"/>
        <v>7.4682468112276492</v>
      </c>
      <c r="E865" s="178">
        <f t="shared" si="65"/>
        <v>7.8201403639072407</v>
      </c>
      <c r="F865" s="178">
        <f t="shared" si="65"/>
        <v>8.1886146584326021</v>
      </c>
      <c r="G865" s="178">
        <f t="shared" si="65"/>
        <v>8.5744509566315319</v>
      </c>
      <c r="H865" s="178">
        <f>MAX(0,(B865-10.64)*Assumptions!$C$2)</f>
        <v>0</v>
      </c>
      <c r="I865" s="178">
        <f>MAX(0,(D865-10.64)*Assumptions!$C$2)</f>
        <v>0</v>
      </c>
      <c r="J865" s="178">
        <f>MAX(0,(E865-10.64)*Assumptions!$C$2)</f>
        <v>0</v>
      </c>
      <c r="K865" s="178">
        <f>MAX(0,(F865-10.64)*Assumptions!$C$2)</f>
        <v>0</v>
      </c>
    </row>
    <row r="866" spans="1:11">
      <c r="A866" s="175">
        <v>45693.916666666664</v>
      </c>
      <c r="B866" s="176">
        <v>6.7925598991172773</v>
      </c>
      <c r="C866" s="177">
        <f t="shared" si="63"/>
        <v>1.3652101475564656E-4</v>
      </c>
      <c r="D866" s="178">
        <f t="shared" si="64"/>
        <v>7.1126160106930003</v>
      </c>
      <c r="E866" s="178">
        <f t="shared" si="65"/>
        <v>7.4477527275307063</v>
      </c>
      <c r="F866" s="178">
        <f t="shared" si="65"/>
        <v>7.7986806270786708</v>
      </c>
      <c r="G866" s="178">
        <f t="shared" si="65"/>
        <v>8.1661437682205076</v>
      </c>
      <c r="H866" s="178">
        <f>MAX(0,(B866-10.64)*Assumptions!$C$2)</f>
        <v>0</v>
      </c>
      <c r="I866" s="178">
        <f>MAX(0,(D866-10.64)*Assumptions!$C$2)</f>
        <v>0</v>
      </c>
      <c r="J866" s="178">
        <f>MAX(0,(E866-10.64)*Assumptions!$C$2)</f>
        <v>0</v>
      </c>
      <c r="K866" s="178">
        <f>MAX(0,(F866-10.64)*Assumptions!$C$2)</f>
        <v>0</v>
      </c>
    </row>
    <row r="867" spans="1:11">
      <c r="A867" s="175">
        <v>45693.958333333336</v>
      </c>
      <c r="B867" s="176">
        <v>6.5661412358133671</v>
      </c>
      <c r="C867" s="177">
        <f t="shared" si="63"/>
        <v>1.3197031426379166E-4</v>
      </c>
      <c r="D867" s="178">
        <f t="shared" si="64"/>
        <v>6.8755288103365659</v>
      </c>
      <c r="E867" s="178">
        <f t="shared" si="65"/>
        <v>7.1994943032796819</v>
      </c>
      <c r="F867" s="178">
        <f t="shared" si="65"/>
        <v>7.5387246061760473</v>
      </c>
      <c r="G867" s="178">
        <f t="shared" si="65"/>
        <v>7.8939389759464893</v>
      </c>
      <c r="H867" s="178">
        <f>MAX(0,(B867-10.64)*Assumptions!$C$2)</f>
        <v>0</v>
      </c>
      <c r="I867" s="178">
        <f>MAX(0,(D867-10.64)*Assumptions!$C$2)</f>
        <v>0</v>
      </c>
      <c r="J867" s="178">
        <f>MAX(0,(E867-10.64)*Assumptions!$C$2)</f>
        <v>0</v>
      </c>
      <c r="K867" s="178">
        <f>MAX(0,(F867-10.64)*Assumptions!$C$2)</f>
        <v>0</v>
      </c>
    </row>
    <row r="868" spans="1:11">
      <c r="A868" s="175">
        <v>45694</v>
      </c>
      <c r="B868" s="176">
        <v>5.6604665825977305</v>
      </c>
      <c r="C868" s="177">
        <f t="shared" si="63"/>
        <v>1.1376751229637212E-4</v>
      </c>
      <c r="D868" s="178">
        <f t="shared" si="64"/>
        <v>5.9271800089108329</v>
      </c>
      <c r="E868" s="178">
        <f t="shared" si="65"/>
        <v>6.2064606062755878</v>
      </c>
      <c r="F868" s="178">
        <f t="shared" si="65"/>
        <v>6.4989005225655578</v>
      </c>
      <c r="G868" s="178">
        <f t="shared" si="65"/>
        <v>6.8051198068504215</v>
      </c>
      <c r="H868" s="178">
        <f>MAX(0,(B868-10.64)*Assumptions!$C$2)</f>
        <v>0</v>
      </c>
      <c r="I868" s="178">
        <f>MAX(0,(D868-10.64)*Assumptions!$C$2)</f>
        <v>0</v>
      </c>
      <c r="J868" s="178">
        <f>MAX(0,(E868-10.64)*Assumptions!$C$2)</f>
        <v>0</v>
      </c>
      <c r="K868" s="178">
        <f>MAX(0,(F868-10.64)*Assumptions!$C$2)</f>
        <v>0</v>
      </c>
    </row>
    <row r="869" spans="1:11">
      <c r="A869" s="175">
        <v>45694.041666666664</v>
      </c>
      <c r="B869" s="176">
        <v>5.3963114754098367</v>
      </c>
      <c r="C869" s="177">
        <f t="shared" si="63"/>
        <v>1.0845836172254143E-4</v>
      </c>
      <c r="D869" s="178">
        <f t="shared" si="64"/>
        <v>5.6505782751616609</v>
      </c>
      <c r="E869" s="178">
        <f t="shared" si="65"/>
        <v>5.9168257779827274</v>
      </c>
      <c r="F869" s="178">
        <f t="shared" si="65"/>
        <v>6.195618498179166</v>
      </c>
      <c r="G869" s="178">
        <f t="shared" si="65"/>
        <v>6.4875475491974024</v>
      </c>
      <c r="H869" s="178">
        <f>MAX(0,(B869-10.64)*Assumptions!$C$2)</f>
        <v>0</v>
      </c>
      <c r="I869" s="178">
        <f>MAX(0,(D869-10.64)*Assumptions!$C$2)</f>
        <v>0</v>
      </c>
      <c r="J869" s="178">
        <f>MAX(0,(E869-10.64)*Assumptions!$C$2)</f>
        <v>0</v>
      </c>
      <c r="K869" s="178">
        <f>MAX(0,(F869-10.64)*Assumptions!$C$2)</f>
        <v>0</v>
      </c>
    </row>
    <row r="870" spans="1:11">
      <c r="A870" s="175">
        <v>45694.083333333336</v>
      </c>
      <c r="B870" s="176">
        <v>4.9057377049180326</v>
      </c>
      <c r="C870" s="177">
        <f t="shared" si="63"/>
        <v>9.8598510656855825E-5</v>
      </c>
      <c r="D870" s="178">
        <f t="shared" si="64"/>
        <v>5.1368893410560545</v>
      </c>
      <c r="E870" s="178">
        <f t="shared" si="65"/>
        <v>5.3789325254388416</v>
      </c>
      <c r="F870" s="178">
        <f t="shared" si="65"/>
        <v>5.6323804528901498</v>
      </c>
      <c r="G870" s="178">
        <f t="shared" si="65"/>
        <v>5.897770499270365</v>
      </c>
      <c r="H870" s="178">
        <f>MAX(0,(B870-10.64)*Assumptions!$C$2)</f>
        <v>0</v>
      </c>
      <c r="I870" s="178">
        <f>MAX(0,(D870-10.64)*Assumptions!$C$2)</f>
        <v>0</v>
      </c>
      <c r="J870" s="178">
        <f>MAX(0,(E870-10.64)*Assumptions!$C$2)</f>
        <v>0</v>
      </c>
      <c r="K870" s="178">
        <f>MAX(0,(F870-10.64)*Assumptions!$C$2)</f>
        <v>0</v>
      </c>
    </row>
    <row r="871" spans="1:11">
      <c r="A871" s="175">
        <v>45694.125</v>
      </c>
      <c r="B871" s="176">
        <v>4.8554224464060534</v>
      </c>
      <c r="C871" s="177">
        <f t="shared" si="63"/>
        <v>9.7587243880888086E-5</v>
      </c>
      <c r="D871" s="178">
        <f t="shared" si="64"/>
        <v>5.0842032965324027</v>
      </c>
      <c r="E871" s="178">
        <f t="shared" si="65"/>
        <v>5.3237639867163926</v>
      </c>
      <c r="F871" s="178">
        <f t="shared" si="65"/>
        <v>5.5746124482451229</v>
      </c>
      <c r="G871" s="178">
        <f t="shared" si="65"/>
        <v>5.8372805454316952</v>
      </c>
      <c r="H871" s="178">
        <f>MAX(0,(B871-10.64)*Assumptions!$C$2)</f>
        <v>0</v>
      </c>
      <c r="I871" s="178">
        <f>MAX(0,(D871-10.64)*Assumptions!$C$2)</f>
        <v>0</v>
      </c>
      <c r="J871" s="178">
        <f>MAX(0,(E871-10.64)*Assumptions!$C$2)</f>
        <v>0</v>
      </c>
      <c r="K871" s="178">
        <f>MAX(0,(F871-10.64)*Assumptions!$C$2)</f>
        <v>0</v>
      </c>
    </row>
    <row r="872" spans="1:11">
      <c r="A872" s="175">
        <v>45694.166666666664</v>
      </c>
      <c r="B872" s="176">
        <v>4.7296343001261034</v>
      </c>
      <c r="C872" s="177">
        <f t="shared" si="63"/>
        <v>9.5059076940968705E-5</v>
      </c>
      <c r="D872" s="178">
        <f t="shared" si="64"/>
        <v>4.9524881852232729</v>
      </c>
      <c r="E872" s="178">
        <f t="shared" si="65"/>
        <v>5.1858426399102688</v>
      </c>
      <c r="F872" s="178">
        <f t="shared" si="65"/>
        <v>5.4301924366325549</v>
      </c>
      <c r="G872" s="178">
        <f t="shared" si="65"/>
        <v>5.6860556608350192</v>
      </c>
      <c r="H872" s="178">
        <f>MAX(0,(B872-10.64)*Assumptions!$C$2)</f>
        <v>0</v>
      </c>
      <c r="I872" s="178">
        <f>MAX(0,(D872-10.64)*Assumptions!$C$2)</f>
        <v>0</v>
      </c>
      <c r="J872" s="178">
        <f>MAX(0,(E872-10.64)*Assumptions!$C$2)</f>
        <v>0</v>
      </c>
      <c r="K872" s="178">
        <f>MAX(0,(F872-10.64)*Assumptions!$C$2)</f>
        <v>0</v>
      </c>
    </row>
    <row r="873" spans="1:11">
      <c r="A873" s="175">
        <v>45694.208333333336</v>
      </c>
      <c r="B873" s="176">
        <v>4.7296343001261034</v>
      </c>
      <c r="C873" s="177">
        <f t="shared" si="63"/>
        <v>9.5059076940968705E-5</v>
      </c>
      <c r="D873" s="178">
        <f t="shared" si="64"/>
        <v>4.9524881852232729</v>
      </c>
      <c r="E873" s="178">
        <f t="shared" si="65"/>
        <v>5.1858426399102688</v>
      </c>
      <c r="F873" s="178">
        <f t="shared" si="65"/>
        <v>5.4301924366325549</v>
      </c>
      <c r="G873" s="178">
        <f t="shared" si="65"/>
        <v>5.6860556608350192</v>
      </c>
      <c r="H873" s="178">
        <f>MAX(0,(B873-10.64)*Assumptions!$C$2)</f>
        <v>0</v>
      </c>
      <c r="I873" s="178">
        <f>MAX(0,(D873-10.64)*Assumptions!$C$2)</f>
        <v>0</v>
      </c>
      <c r="J873" s="178">
        <f>MAX(0,(E873-10.64)*Assumptions!$C$2)</f>
        <v>0</v>
      </c>
      <c r="K873" s="178">
        <f>MAX(0,(F873-10.64)*Assumptions!$C$2)</f>
        <v>0</v>
      </c>
    </row>
    <row r="874" spans="1:11">
      <c r="A874" s="175">
        <v>45694.25</v>
      </c>
      <c r="B874" s="176">
        <v>5.0944199243379575</v>
      </c>
      <c r="C874" s="177">
        <f t="shared" si="63"/>
        <v>1.023907610667349E-4</v>
      </c>
      <c r="D874" s="178">
        <f t="shared" si="64"/>
        <v>5.3344620080197487</v>
      </c>
      <c r="E874" s="178">
        <f t="shared" si="65"/>
        <v>5.5858145456480282</v>
      </c>
      <c r="F874" s="178">
        <f t="shared" si="65"/>
        <v>5.8490104703090013</v>
      </c>
      <c r="G874" s="178">
        <f t="shared" si="65"/>
        <v>6.1246078261653789</v>
      </c>
      <c r="H874" s="178">
        <f>MAX(0,(B874-10.64)*Assumptions!$C$2)</f>
        <v>0</v>
      </c>
      <c r="I874" s="178">
        <f>MAX(0,(D874-10.64)*Assumptions!$C$2)</f>
        <v>0</v>
      </c>
      <c r="J874" s="178">
        <f>MAX(0,(E874-10.64)*Assumptions!$C$2)</f>
        <v>0</v>
      </c>
      <c r="K874" s="178">
        <f>MAX(0,(F874-10.64)*Assumptions!$C$2)</f>
        <v>0</v>
      </c>
    </row>
    <row r="875" spans="1:11">
      <c r="A875" s="175">
        <v>45694.291666666664</v>
      </c>
      <c r="B875" s="176">
        <v>5.3711538461538462</v>
      </c>
      <c r="C875" s="177">
        <f t="shared" si="63"/>
        <v>1.0795272833455754E-4</v>
      </c>
      <c r="D875" s="178">
        <f t="shared" si="64"/>
        <v>5.6242352528998341</v>
      </c>
      <c r="E875" s="178">
        <f t="shared" si="65"/>
        <v>5.8892415086215015</v>
      </c>
      <c r="F875" s="178">
        <f t="shared" si="65"/>
        <v>6.1667344958566508</v>
      </c>
      <c r="G875" s="178">
        <f t="shared" si="65"/>
        <v>6.4573025722780661</v>
      </c>
      <c r="H875" s="178">
        <f>MAX(0,(B875-10.64)*Assumptions!$C$2)</f>
        <v>0</v>
      </c>
      <c r="I875" s="178">
        <f>MAX(0,(D875-10.64)*Assumptions!$C$2)</f>
        <v>0</v>
      </c>
      <c r="J875" s="178">
        <f>MAX(0,(E875-10.64)*Assumptions!$C$2)</f>
        <v>0</v>
      </c>
      <c r="K875" s="178">
        <f>MAX(0,(F875-10.64)*Assumptions!$C$2)</f>
        <v>0</v>
      </c>
    </row>
    <row r="876" spans="1:11">
      <c r="A876" s="175">
        <v>45694.333333333336</v>
      </c>
      <c r="B876" s="176">
        <v>6.0881462799495587</v>
      </c>
      <c r="C876" s="177">
        <f t="shared" si="63"/>
        <v>1.22363279892098E-4</v>
      </c>
      <c r="D876" s="178">
        <f t="shared" si="64"/>
        <v>6.375011387361873</v>
      </c>
      <c r="E876" s="178">
        <f t="shared" si="65"/>
        <v>6.675393185416409</v>
      </c>
      <c r="F876" s="178">
        <f t="shared" si="65"/>
        <v>6.9899285620482878</v>
      </c>
      <c r="G876" s="178">
        <f t="shared" si="65"/>
        <v>7.3192844144791191</v>
      </c>
      <c r="H876" s="178">
        <f>MAX(0,(B876-10.64)*Assumptions!$C$2)</f>
        <v>0</v>
      </c>
      <c r="I876" s="178">
        <f>MAX(0,(D876-10.64)*Assumptions!$C$2)</f>
        <v>0</v>
      </c>
      <c r="J876" s="178">
        <f>MAX(0,(E876-10.64)*Assumptions!$C$2)</f>
        <v>0</v>
      </c>
      <c r="K876" s="178">
        <f>MAX(0,(F876-10.64)*Assumptions!$C$2)</f>
        <v>0</v>
      </c>
    </row>
    <row r="877" spans="1:11">
      <c r="A877" s="175">
        <v>45694.375</v>
      </c>
      <c r="B877" s="176">
        <v>6.2516708701134931</v>
      </c>
      <c r="C877" s="177">
        <f t="shared" si="63"/>
        <v>1.2564989691399319E-4</v>
      </c>
      <c r="D877" s="178">
        <f t="shared" si="64"/>
        <v>6.5462410320637412</v>
      </c>
      <c r="E877" s="178">
        <f t="shared" si="65"/>
        <v>6.8546909362643706</v>
      </c>
      <c r="F877" s="178">
        <f t="shared" si="65"/>
        <v>7.177674577144626</v>
      </c>
      <c r="G877" s="178">
        <f t="shared" si="65"/>
        <v>7.5158767644547977</v>
      </c>
      <c r="H877" s="178">
        <f>MAX(0,(B877-10.64)*Assumptions!$C$2)</f>
        <v>0</v>
      </c>
      <c r="I877" s="178">
        <f>MAX(0,(D877-10.64)*Assumptions!$C$2)</f>
        <v>0</v>
      </c>
      <c r="J877" s="178">
        <f>MAX(0,(E877-10.64)*Assumptions!$C$2)</f>
        <v>0</v>
      </c>
      <c r="K877" s="178">
        <f>MAX(0,(F877-10.64)*Assumptions!$C$2)</f>
        <v>0</v>
      </c>
    </row>
    <row r="878" spans="1:11">
      <c r="A878" s="175">
        <v>45694.416666666664</v>
      </c>
      <c r="B878" s="176">
        <v>6.440353089533418</v>
      </c>
      <c r="C878" s="177">
        <f t="shared" si="63"/>
        <v>1.2944214732387227E-4</v>
      </c>
      <c r="D878" s="178">
        <f t="shared" si="64"/>
        <v>6.7438136990274353</v>
      </c>
      <c r="E878" s="178">
        <f t="shared" si="65"/>
        <v>7.0615729564735572</v>
      </c>
      <c r="F878" s="178">
        <f t="shared" si="65"/>
        <v>7.3943045945634784</v>
      </c>
      <c r="G878" s="178">
        <f t="shared" si="65"/>
        <v>7.7427140913498125</v>
      </c>
      <c r="H878" s="178">
        <f>MAX(0,(B878-10.64)*Assumptions!$C$2)</f>
        <v>0</v>
      </c>
      <c r="I878" s="178">
        <f>MAX(0,(D878-10.64)*Assumptions!$C$2)</f>
        <v>0</v>
      </c>
      <c r="J878" s="178">
        <f>MAX(0,(E878-10.64)*Assumptions!$C$2)</f>
        <v>0</v>
      </c>
      <c r="K878" s="178">
        <f>MAX(0,(F878-10.64)*Assumptions!$C$2)</f>
        <v>0</v>
      </c>
    </row>
    <row r="879" spans="1:11">
      <c r="A879" s="175">
        <v>45694.458333333336</v>
      </c>
      <c r="B879" s="176">
        <v>6.5661412358133671</v>
      </c>
      <c r="C879" s="177">
        <f t="shared" si="63"/>
        <v>1.3197031426379166E-4</v>
      </c>
      <c r="D879" s="178">
        <f t="shared" si="64"/>
        <v>6.8755288103365659</v>
      </c>
      <c r="E879" s="178">
        <f t="shared" si="65"/>
        <v>7.1994943032796819</v>
      </c>
      <c r="F879" s="178">
        <f t="shared" si="65"/>
        <v>7.5387246061760473</v>
      </c>
      <c r="G879" s="178">
        <f t="shared" si="65"/>
        <v>7.8939389759464893</v>
      </c>
      <c r="H879" s="178">
        <f>MAX(0,(B879-10.64)*Assumptions!$C$2)</f>
        <v>0</v>
      </c>
      <c r="I879" s="178">
        <f>MAX(0,(D879-10.64)*Assumptions!$C$2)</f>
        <v>0</v>
      </c>
      <c r="J879" s="178">
        <f>MAX(0,(E879-10.64)*Assumptions!$C$2)</f>
        <v>0</v>
      </c>
      <c r="K879" s="178">
        <f>MAX(0,(F879-10.64)*Assumptions!$C$2)</f>
        <v>0</v>
      </c>
    </row>
    <row r="880" spans="1:11">
      <c r="A880" s="175">
        <v>45694.5</v>
      </c>
      <c r="B880" s="176">
        <v>6.6038776796973524</v>
      </c>
      <c r="C880" s="177">
        <f t="shared" si="63"/>
        <v>1.3272876434576749E-4</v>
      </c>
      <c r="D880" s="178">
        <f t="shared" si="64"/>
        <v>6.9150433437293053</v>
      </c>
      <c r="E880" s="178">
        <f t="shared" si="65"/>
        <v>7.2408707073215197</v>
      </c>
      <c r="F880" s="178">
        <f t="shared" si="65"/>
        <v>7.5820506096598184</v>
      </c>
      <c r="G880" s="178">
        <f t="shared" si="65"/>
        <v>7.9393064413254928</v>
      </c>
      <c r="H880" s="178">
        <f>MAX(0,(B880-10.64)*Assumptions!$C$2)</f>
        <v>0</v>
      </c>
      <c r="I880" s="178">
        <f>MAX(0,(D880-10.64)*Assumptions!$C$2)</f>
        <v>0</v>
      </c>
      <c r="J880" s="178">
        <f>MAX(0,(E880-10.64)*Assumptions!$C$2)</f>
        <v>0</v>
      </c>
      <c r="K880" s="178">
        <f>MAX(0,(F880-10.64)*Assumptions!$C$2)</f>
        <v>0</v>
      </c>
    </row>
    <row r="881" spans="1:11">
      <c r="A881" s="175">
        <v>45694.541666666664</v>
      </c>
      <c r="B881" s="176">
        <v>6.6164564943253472</v>
      </c>
      <c r="C881" s="177">
        <f t="shared" si="63"/>
        <v>1.3298158103975942E-4</v>
      </c>
      <c r="D881" s="178">
        <f t="shared" si="64"/>
        <v>6.9282148548602178</v>
      </c>
      <c r="E881" s="178">
        <f t="shared" si="65"/>
        <v>7.2546628420021317</v>
      </c>
      <c r="F881" s="178">
        <f t="shared" si="65"/>
        <v>7.5964926108210742</v>
      </c>
      <c r="G881" s="178">
        <f t="shared" si="65"/>
        <v>7.95442892978516</v>
      </c>
      <c r="H881" s="178">
        <f>MAX(0,(B881-10.64)*Assumptions!$C$2)</f>
        <v>0</v>
      </c>
      <c r="I881" s="178">
        <f>MAX(0,(D881-10.64)*Assumptions!$C$2)</f>
        <v>0</v>
      </c>
      <c r="J881" s="178">
        <f>MAX(0,(E881-10.64)*Assumptions!$C$2)</f>
        <v>0</v>
      </c>
      <c r="K881" s="178">
        <f>MAX(0,(F881-10.64)*Assumptions!$C$2)</f>
        <v>0</v>
      </c>
    </row>
    <row r="882" spans="1:11">
      <c r="A882" s="175">
        <v>45694.583333333336</v>
      </c>
      <c r="B882" s="176">
        <v>6.6667717528373265</v>
      </c>
      <c r="C882" s="177">
        <f t="shared" si="63"/>
        <v>1.3399284781572714E-4</v>
      </c>
      <c r="D882" s="178">
        <f t="shared" si="64"/>
        <v>6.9809008993838679</v>
      </c>
      <c r="E882" s="178">
        <f t="shared" si="65"/>
        <v>7.3098313807245798</v>
      </c>
      <c r="F882" s="178">
        <f t="shared" si="65"/>
        <v>7.6542606154661001</v>
      </c>
      <c r="G882" s="178">
        <f t="shared" si="65"/>
        <v>8.0149188836238281</v>
      </c>
      <c r="H882" s="178">
        <f>MAX(0,(B882-10.64)*Assumptions!$C$2)</f>
        <v>0</v>
      </c>
      <c r="I882" s="178">
        <f>MAX(0,(D882-10.64)*Assumptions!$C$2)</f>
        <v>0</v>
      </c>
      <c r="J882" s="178">
        <f>MAX(0,(E882-10.64)*Assumptions!$C$2)</f>
        <v>0</v>
      </c>
      <c r="K882" s="178">
        <f>MAX(0,(F882-10.64)*Assumptions!$C$2)</f>
        <v>0</v>
      </c>
    </row>
    <row r="883" spans="1:11">
      <c r="A883" s="175">
        <v>45694.625</v>
      </c>
      <c r="B883" s="176">
        <v>6.4026166456494327</v>
      </c>
      <c r="C883" s="177">
        <f t="shared" si="63"/>
        <v>1.2868369724189645E-4</v>
      </c>
      <c r="D883" s="178">
        <f t="shared" si="64"/>
        <v>6.704299165634696</v>
      </c>
      <c r="E883" s="178">
        <f t="shared" si="65"/>
        <v>7.0201965524317194</v>
      </c>
      <c r="F883" s="178">
        <f t="shared" si="65"/>
        <v>7.3509785910797074</v>
      </c>
      <c r="G883" s="178">
        <f t="shared" si="65"/>
        <v>7.697346625970809</v>
      </c>
      <c r="H883" s="178">
        <f>MAX(0,(B883-10.64)*Assumptions!$C$2)</f>
        <v>0</v>
      </c>
      <c r="I883" s="178">
        <f>MAX(0,(D883-10.64)*Assumptions!$C$2)</f>
        <v>0</v>
      </c>
      <c r="J883" s="178">
        <f>MAX(0,(E883-10.64)*Assumptions!$C$2)</f>
        <v>0</v>
      </c>
      <c r="K883" s="178">
        <f>MAX(0,(F883-10.64)*Assumptions!$C$2)</f>
        <v>0</v>
      </c>
    </row>
    <row r="884" spans="1:11">
      <c r="A884" s="175">
        <v>45694.666666666664</v>
      </c>
      <c r="B884" s="176">
        <v>6.3271437578814638</v>
      </c>
      <c r="C884" s="177">
        <f t="shared" si="63"/>
        <v>1.2716679707794483E-4</v>
      </c>
      <c r="D884" s="178">
        <f t="shared" si="64"/>
        <v>6.625270098849219</v>
      </c>
      <c r="E884" s="178">
        <f t="shared" si="65"/>
        <v>6.9374437443480454</v>
      </c>
      <c r="F884" s="178">
        <f t="shared" si="65"/>
        <v>7.264326584112168</v>
      </c>
      <c r="G884" s="178">
        <f t="shared" si="65"/>
        <v>7.6066116952128047</v>
      </c>
      <c r="H884" s="178">
        <f>MAX(0,(B884-10.64)*Assumptions!$C$2)</f>
        <v>0</v>
      </c>
      <c r="I884" s="178">
        <f>MAX(0,(D884-10.64)*Assumptions!$C$2)</f>
        <v>0</v>
      </c>
      <c r="J884" s="178">
        <f>MAX(0,(E884-10.64)*Assumptions!$C$2)</f>
        <v>0</v>
      </c>
      <c r="K884" s="178">
        <f>MAX(0,(F884-10.64)*Assumptions!$C$2)</f>
        <v>0</v>
      </c>
    </row>
    <row r="885" spans="1:11">
      <c r="A885" s="175">
        <v>45694.708333333336</v>
      </c>
      <c r="B885" s="176">
        <v>6.8177175283732661</v>
      </c>
      <c r="C885" s="177">
        <f t="shared" si="63"/>
        <v>1.370266481436304E-4</v>
      </c>
      <c r="D885" s="178">
        <f t="shared" si="64"/>
        <v>7.1389590329548236</v>
      </c>
      <c r="E885" s="178">
        <f t="shared" si="65"/>
        <v>7.4753369968919285</v>
      </c>
      <c r="F885" s="178">
        <f t="shared" si="65"/>
        <v>7.8275646294011816</v>
      </c>
      <c r="G885" s="178">
        <f t="shared" si="65"/>
        <v>8.1963887451398403</v>
      </c>
      <c r="H885" s="178">
        <f>MAX(0,(B885-10.64)*Assumptions!$C$2)</f>
        <v>0</v>
      </c>
      <c r="I885" s="178">
        <f>MAX(0,(D885-10.64)*Assumptions!$C$2)</f>
        <v>0</v>
      </c>
      <c r="J885" s="178">
        <f>MAX(0,(E885-10.64)*Assumptions!$C$2)</f>
        <v>0</v>
      </c>
      <c r="K885" s="178">
        <f>MAX(0,(F885-10.64)*Assumptions!$C$2)</f>
        <v>0</v>
      </c>
    </row>
    <row r="886" spans="1:11">
      <c r="A886" s="175">
        <v>45694.75</v>
      </c>
      <c r="B886" s="176">
        <v>7.3711853720050451</v>
      </c>
      <c r="C886" s="177">
        <f t="shared" si="63"/>
        <v>1.481505826792757E-4</v>
      </c>
      <c r="D886" s="178">
        <f t="shared" si="64"/>
        <v>7.7185055227149952</v>
      </c>
      <c r="E886" s="178">
        <f t="shared" si="65"/>
        <v>8.0821909228388762</v>
      </c>
      <c r="F886" s="178">
        <f t="shared" si="65"/>
        <v>8.4630126804964831</v>
      </c>
      <c r="G886" s="178">
        <f t="shared" si="65"/>
        <v>8.8617782373652165</v>
      </c>
      <c r="H886" s="178">
        <f>MAX(0,(B886-10.64)*Assumptions!$C$2)</f>
        <v>0</v>
      </c>
      <c r="I886" s="178">
        <f>MAX(0,(D886-10.64)*Assumptions!$C$2)</f>
        <v>0</v>
      </c>
      <c r="J886" s="178">
        <f>MAX(0,(E886-10.64)*Assumptions!$C$2)</f>
        <v>0</v>
      </c>
      <c r="K886" s="178">
        <f>MAX(0,(F886-10.64)*Assumptions!$C$2)</f>
        <v>0</v>
      </c>
    </row>
    <row r="887" spans="1:11">
      <c r="A887" s="175">
        <v>45694.791666666664</v>
      </c>
      <c r="B887" s="176">
        <v>7.446658259773014</v>
      </c>
      <c r="C887" s="177">
        <f t="shared" si="63"/>
        <v>1.4966748284322732E-4</v>
      </c>
      <c r="D887" s="178">
        <f t="shared" si="64"/>
        <v>7.7975345895004731</v>
      </c>
      <c r="E887" s="178">
        <f t="shared" si="65"/>
        <v>8.1649437309225501</v>
      </c>
      <c r="F887" s="178">
        <f t="shared" si="65"/>
        <v>8.5496646874640216</v>
      </c>
      <c r="G887" s="178">
        <f t="shared" si="65"/>
        <v>8.9525131681232217</v>
      </c>
      <c r="H887" s="178">
        <f>MAX(0,(B887-10.64)*Assumptions!$C$2)</f>
        <v>0</v>
      </c>
      <c r="I887" s="178">
        <f>MAX(0,(D887-10.64)*Assumptions!$C$2)</f>
        <v>0</v>
      </c>
      <c r="J887" s="178">
        <f>MAX(0,(E887-10.64)*Assumptions!$C$2)</f>
        <v>0</v>
      </c>
      <c r="K887" s="178">
        <f>MAX(0,(F887-10.64)*Assumptions!$C$2)</f>
        <v>0</v>
      </c>
    </row>
    <row r="888" spans="1:11">
      <c r="A888" s="175">
        <v>45694.833333333336</v>
      </c>
      <c r="B888" s="176">
        <v>6.880611601513241</v>
      </c>
      <c r="C888" s="177">
        <f t="shared" si="63"/>
        <v>1.3829073161359011E-4</v>
      </c>
      <c r="D888" s="178">
        <f t="shared" si="64"/>
        <v>7.2048165886093898</v>
      </c>
      <c r="E888" s="178">
        <f t="shared" si="65"/>
        <v>7.5442976702949922</v>
      </c>
      <c r="F888" s="178">
        <f t="shared" si="65"/>
        <v>7.8997746352074669</v>
      </c>
      <c r="G888" s="178">
        <f t="shared" si="65"/>
        <v>8.2720011874381782</v>
      </c>
      <c r="H888" s="178">
        <f>MAX(0,(B888-10.64)*Assumptions!$C$2)</f>
        <v>0</v>
      </c>
      <c r="I888" s="178">
        <f>MAX(0,(D888-10.64)*Assumptions!$C$2)</f>
        <v>0</v>
      </c>
      <c r="J888" s="178">
        <f>MAX(0,(E888-10.64)*Assumptions!$C$2)</f>
        <v>0</v>
      </c>
      <c r="K888" s="178">
        <f>MAX(0,(F888-10.64)*Assumptions!$C$2)</f>
        <v>0</v>
      </c>
    </row>
    <row r="889" spans="1:11">
      <c r="A889" s="175">
        <v>45694.875</v>
      </c>
      <c r="B889" s="176">
        <v>6.8302963430012609</v>
      </c>
      <c r="C889" s="177">
        <f t="shared" si="63"/>
        <v>1.3727946483762236E-4</v>
      </c>
      <c r="D889" s="178">
        <f t="shared" si="64"/>
        <v>7.1521305440857379</v>
      </c>
      <c r="E889" s="178">
        <f t="shared" si="65"/>
        <v>7.4891291315725423</v>
      </c>
      <c r="F889" s="178">
        <f t="shared" si="65"/>
        <v>7.8420066305624401</v>
      </c>
      <c r="G889" s="178">
        <f t="shared" si="65"/>
        <v>8.2115112335995093</v>
      </c>
      <c r="H889" s="178">
        <f>MAX(0,(B889-10.64)*Assumptions!$C$2)</f>
        <v>0</v>
      </c>
      <c r="I889" s="178">
        <f>MAX(0,(D889-10.64)*Assumptions!$C$2)</f>
        <v>0</v>
      </c>
      <c r="J889" s="178">
        <f>MAX(0,(E889-10.64)*Assumptions!$C$2)</f>
        <v>0</v>
      </c>
      <c r="K889" s="178">
        <f>MAX(0,(F889-10.64)*Assumptions!$C$2)</f>
        <v>0</v>
      </c>
    </row>
    <row r="890" spans="1:11">
      <c r="A890" s="175">
        <v>45694.916666666664</v>
      </c>
      <c r="B890" s="176">
        <v>6.5158259773013869</v>
      </c>
      <c r="C890" s="177">
        <f t="shared" si="63"/>
        <v>1.3095904748782389E-4</v>
      </c>
      <c r="D890" s="178">
        <f t="shared" si="64"/>
        <v>6.8228427658129123</v>
      </c>
      <c r="E890" s="178">
        <f t="shared" si="65"/>
        <v>7.1443257645572311</v>
      </c>
      <c r="F890" s="178">
        <f t="shared" si="65"/>
        <v>7.4809566015310187</v>
      </c>
      <c r="G890" s="178">
        <f t="shared" si="65"/>
        <v>7.8334490221078177</v>
      </c>
      <c r="H890" s="178">
        <f>MAX(0,(B890-10.64)*Assumptions!$C$2)</f>
        <v>0</v>
      </c>
      <c r="I890" s="178">
        <f>MAX(0,(D890-10.64)*Assumptions!$C$2)</f>
        <v>0</v>
      </c>
      <c r="J890" s="178">
        <f>MAX(0,(E890-10.64)*Assumptions!$C$2)</f>
        <v>0</v>
      </c>
      <c r="K890" s="178">
        <f>MAX(0,(F890-10.64)*Assumptions!$C$2)</f>
        <v>0</v>
      </c>
    </row>
    <row r="891" spans="1:11">
      <c r="A891" s="175">
        <v>45694.958333333336</v>
      </c>
      <c r="B891" s="176">
        <v>5.8365699873896597</v>
      </c>
      <c r="C891" s="177">
        <f t="shared" si="63"/>
        <v>1.1730694601225924E-4</v>
      </c>
      <c r="D891" s="178">
        <f t="shared" si="64"/>
        <v>6.1115811647436136</v>
      </c>
      <c r="E891" s="178">
        <f t="shared" si="65"/>
        <v>6.3995504918041606</v>
      </c>
      <c r="F891" s="178">
        <f t="shared" ref="E891:G919" si="66">F$2*$C891</f>
        <v>6.7010885388231527</v>
      </c>
      <c r="G891" s="178">
        <f t="shared" si="66"/>
        <v>7.0168346452857673</v>
      </c>
      <c r="H891" s="178">
        <f>MAX(0,(B891-10.64)*Assumptions!$C$2)</f>
        <v>0</v>
      </c>
      <c r="I891" s="178">
        <f>MAX(0,(D891-10.64)*Assumptions!$C$2)</f>
        <v>0</v>
      </c>
      <c r="J891" s="178">
        <f>MAX(0,(E891-10.64)*Assumptions!$C$2)</f>
        <v>0</v>
      </c>
      <c r="K891" s="178">
        <f>MAX(0,(F891-10.64)*Assumptions!$C$2)</f>
        <v>0</v>
      </c>
    </row>
    <row r="892" spans="1:11">
      <c r="A892" s="175">
        <v>45695</v>
      </c>
      <c r="B892" s="176">
        <v>5.3082597730138712</v>
      </c>
      <c r="C892" s="177">
        <f t="shared" si="63"/>
        <v>1.0668864486459784E-4</v>
      </c>
      <c r="D892" s="178">
        <f t="shared" si="64"/>
        <v>5.5583776972452688</v>
      </c>
      <c r="E892" s="178">
        <f t="shared" si="66"/>
        <v>5.8202808352184396</v>
      </c>
      <c r="F892" s="178">
        <f t="shared" si="66"/>
        <v>6.0945244900503672</v>
      </c>
      <c r="G892" s="178">
        <f t="shared" si="66"/>
        <v>6.3816901299797282</v>
      </c>
      <c r="H892" s="178">
        <f>MAX(0,(B892-10.64)*Assumptions!$C$2)</f>
        <v>0</v>
      </c>
      <c r="I892" s="178">
        <f>MAX(0,(D892-10.64)*Assumptions!$C$2)</f>
        <v>0</v>
      </c>
      <c r="J892" s="178">
        <f>MAX(0,(E892-10.64)*Assumptions!$C$2)</f>
        <v>0</v>
      </c>
      <c r="K892" s="178">
        <f>MAX(0,(F892-10.64)*Assumptions!$C$2)</f>
        <v>0</v>
      </c>
    </row>
    <row r="893" spans="1:11">
      <c r="A893" s="175">
        <v>45695.041666666664</v>
      </c>
      <c r="B893" s="176">
        <v>4.8680012610340482</v>
      </c>
      <c r="C893" s="177">
        <f t="shared" si="63"/>
        <v>9.7840060574880017E-5</v>
      </c>
      <c r="D893" s="178">
        <f t="shared" si="64"/>
        <v>5.0973748076633152</v>
      </c>
      <c r="E893" s="178">
        <f t="shared" si="66"/>
        <v>5.3375561213970046</v>
      </c>
      <c r="F893" s="178">
        <f t="shared" si="66"/>
        <v>5.5890544494063796</v>
      </c>
      <c r="G893" s="178">
        <f t="shared" si="66"/>
        <v>5.8524030338913624</v>
      </c>
      <c r="H893" s="178">
        <f>MAX(0,(B893-10.64)*Assumptions!$C$2)</f>
        <v>0</v>
      </c>
      <c r="I893" s="178">
        <f>MAX(0,(D893-10.64)*Assumptions!$C$2)</f>
        <v>0</v>
      </c>
      <c r="J893" s="178">
        <f>MAX(0,(E893-10.64)*Assumptions!$C$2)</f>
        <v>0</v>
      </c>
      <c r="K893" s="178">
        <f>MAX(0,(F893-10.64)*Assumptions!$C$2)</f>
        <v>0</v>
      </c>
    </row>
    <row r="894" spans="1:11">
      <c r="A894" s="175">
        <v>45695.083333333336</v>
      </c>
      <c r="B894" s="176">
        <v>4.6541614123581345</v>
      </c>
      <c r="C894" s="177">
        <f t="shared" si="63"/>
        <v>9.354217677701709E-5</v>
      </c>
      <c r="D894" s="178">
        <f t="shared" si="64"/>
        <v>4.873459118437796</v>
      </c>
      <c r="E894" s="178">
        <f t="shared" si="66"/>
        <v>5.1030898318265949</v>
      </c>
      <c r="F894" s="178">
        <f t="shared" si="66"/>
        <v>5.3435404296650146</v>
      </c>
      <c r="G894" s="178">
        <f t="shared" si="66"/>
        <v>5.595320730077014</v>
      </c>
      <c r="H894" s="178">
        <f>MAX(0,(B894-10.64)*Assumptions!$C$2)</f>
        <v>0</v>
      </c>
      <c r="I894" s="178">
        <f>MAX(0,(D894-10.64)*Assumptions!$C$2)</f>
        <v>0</v>
      </c>
      <c r="J894" s="178">
        <f>MAX(0,(E894-10.64)*Assumptions!$C$2)</f>
        <v>0</v>
      </c>
      <c r="K894" s="178">
        <f>MAX(0,(F894-10.64)*Assumptions!$C$2)</f>
        <v>0</v>
      </c>
    </row>
    <row r="895" spans="1:11">
      <c r="A895" s="175">
        <v>45695.125</v>
      </c>
      <c r="B895" s="176">
        <v>4.4906368221941992</v>
      </c>
      <c r="C895" s="177">
        <f t="shared" si="63"/>
        <v>9.0255559755121875E-5</v>
      </c>
      <c r="D895" s="178">
        <f t="shared" si="64"/>
        <v>4.7022294737359269</v>
      </c>
      <c r="E895" s="178">
        <f t="shared" si="66"/>
        <v>4.9237920809786324</v>
      </c>
      <c r="F895" s="178">
        <f t="shared" si="66"/>
        <v>5.1557944145686756</v>
      </c>
      <c r="G895" s="178">
        <f t="shared" si="66"/>
        <v>5.3987283801013337</v>
      </c>
      <c r="H895" s="178">
        <f>MAX(0,(B895-10.64)*Assumptions!$C$2)</f>
        <v>0</v>
      </c>
      <c r="I895" s="178">
        <f>MAX(0,(D895-10.64)*Assumptions!$C$2)</f>
        <v>0</v>
      </c>
      <c r="J895" s="178">
        <f>MAX(0,(E895-10.64)*Assumptions!$C$2)</f>
        <v>0</v>
      </c>
      <c r="K895" s="178">
        <f>MAX(0,(F895-10.64)*Assumptions!$C$2)</f>
        <v>0</v>
      </c>
    </row>
    <row r="896" spans="1:11">
      <c r="A896" s="175">
        <v>45695.166666666664</v>
      </c>
      <c r="B896" s="176">
        <v>4.4529003783102148</v>
      </c>
      <c r="C896" s="177">
        <f t="shared" si="63"/>
        <v>8.9497109673146067E-5</v>
      </c>
      <c r="D896" s="178">
        <f t="shared" si="64"/>
        <v>4.6627149403431885</v>
      </c>
      <c r="E896" s="178">
        <f t="shared" si="66"/>
        <v>4.8824156769367955</v>
      </c>
      <c r="F896" s="178">
        <f t="shared" si="66"/>
        <v>5.1124684110849055</v>
      </c>
      <c r="G896" s="178">
        <f t="shared" si="66"/>
        <v>5.353360914722332</v>
      </c>
      <c r="H896" s="178">
        <f>MAX(0,(B896-10.64)*Assumptions!$C$2)</f>
        <v>0</v>
      </c>
      <c r="I896" s="178">
        <f>MAX(0,(D896-10.64)*Assumptions!$C$2)</f>
        <v>0</v>
      </c>
      <c r="J896" s="178">
        <f>MAX(0,(E896-10.64)*Assumptions!$C$2)</f>
        <v>0</v>
      </c>
      <c r="K896" s="178">
        <f>MAX(0,(F896-10.64)*Assumptions!$C$2)</f>
        <v>0</v>
      </c>
    </row>
    <row r="897" spans="1:11">
      <c r="A897" s="175">
        <v>45695.208333333336</v>
      </c>
      <c r="B897" s="176">
        <v>4.4906368221941992</v>
      </c>
      <c r="C897" s="177">
        <f t="shared" si="63"/>
        <v>9.0255559755121875E-5</v>
      </c>
      <c r="D897" s="178">
        <f t="shared" si="64"/>
        <v>4.7022294737359269</v>
      </c>
      <c r="E897" s="178">
        <f t="shared" si="66"/>
        <v>4.9237920809786324</v>
      </c>
      <c r="F897" s="178">
        <f t="shared" si="66"/>
        <v>5.1557944145686756</v>
      </c>
      <c r="G897" s="178">
        <f t="shared" si="66"/>
        <v>5.3987283801013337</v>
      </c>
      <c r="H897" s="178">
        <f>MAX(0,(B897-10.64)*Assumptions!$C$2)</f>
        <v>0</v>
      </c>
      <c r="I897" s="178">
        <f>MAX(0,(D897-10.64)*Assumptions!$C$2)</f>
        <v>0</v>
      </c>
      <c r="J897" s="178">
        <f>MAX(0,(E897-10.64)*Assumptions!$C$2)</f>
        <v>0</v>
      </c>
      <c r="K897" s="178">
        <f>MAX(0,(F897-10.64)*Assumptions!$C$2)</f>
        <v>0</v>
      </c>
    </row>
    <row r="898" spans="1:11">
      <c r="A898" s="175">
        <v>45695.25</v>
      </c>
      <c r="B898" s="176">
        <v>4.8931588902900378</v>
      </c>
      <c r="C898" s="177">
        <f t="shared" si="63"/>
        <v>9.8345693962863893E-5</v>
      </c>
      <c r="D898" s="178">
        <f t="shared" si="64"/>
        <v>5.1237178299251411</v>
      </c>
      <c r="E898" s="178">
        <f t="shared" si="66"/>
        <v>5.3651403907582296</v>
      </c>
      <c r="F898" s="178">
        <f t="shared" si="66"/>
        <v>5.6179384517288931</v>
      </c>
      <c r="G898" s="178">
        <f t="shared" si="66"/>
        <v>5.8826480108106978</v>
      </c>
      <c r="H898" s="178">
        <f>MAX(0,(B898-10.64)*Assumptions!$C$2)</f>
        <v>0</v>
      </c>
      <c r="I898" s="178">
        <f>MAX(0,(D898-10.64)*Assumptions!$C$2)</f>
        <v>0</v>
      </c>
      <c r="J898" s="178">
        <f>MAX(0,(E898-10.64)*Assumptions!$C$2)</f>
        <v>0</v>
      </c>
      <c r="K898" s="178">
        <f>MAX(0,(F898-10.64)*Assumptions!$C$2)</f>
        <v>0</v>
      </c>
    </row>
    <row r="899" spans="1:11">
      <c r="A899" s="175">
        <v>45695.291666666664</v>
      </c>
      <c r="B899" s="176">
        <v>5.4340479192938211</v>
      </c>
      <c r="C899" s="177">
        <f t="shared" si="63"/>
        <v>1.0921681180451724E-4</v>
      </c>
      <c r="D899" s="178">
        <f t="shared" si="64"/>
        <v>5.6900928085543994</v>
      </c>
      <c r="E899" s="178">
        <f t="shared" si="66"/>
        <v>5.9582021820245643</v>
      </c>
      <c r="F899" s="178">
        <f t="shared" si="66"/>
        <v>6.2389445016629352</v>
      </c>
      <c r="G899" s="178">
        <f t="shared" si="66"/>
        <v>6.532915014576405</v>
      </c>
      <c r="H899" s="178">
        <f>MAX(0,(B899-10.64)*Assumptions!$C$2)</f>
        <v>0</v>
      </c>
      <c r="I899" s="178">
        <f>MAX(0,(D899-10.64)*Assumptions!$C$2)</f>
        <v>0</v>
      </c>
      <c r="J899" s="178">
        <f>MAX(0,(E899-10.64)*Assumptions!$C$2)</f>
        <v>0</v>
      </c>
      <c r="K899" s="178">
        <f>MAX(0,(F899-10.64)*Assumptions!$C$2)</f>
        <v>0</v>
      </c>
    </row>
    <row r="900" spans="1:11">
      <c r="A900" s="175">
        <v>45695.333333333336</v>
      </c>
      <c r="B900" s="176">
        <v>5.9623581336696096</v>
      </c>
      <c r="C900" s="177">
        <f t="shared" si="63"/>
        <v>1.1983511295217864E-4</v>
      </c>
      <c r="D900" s="178">
        <f t="shared" si="64"/>
        <v>6.2432962760527433</v>
      </c>
      <c r="E900" s="178">
        <f t="shared" si="66"/>
        <v>6.5374718386102861</v>
      </c>
      <c r="F900" s="178">
        <f t="shared" si="66"/>
        <v>6.8455085504357207</v>
      </c>
      <c r="G900" s="178">
        <f t="shared" si="66"/>
        <v>7.1680595298824441</v>
      </c>
      <c r="H900" s="178">
        <f>MAX(0,(B900-10.64)*Assumptions!$C$2)</f>
        <v>0</v>
      </c>
      <c r="I900" s="178">
        <f>MAX(0,(D900-10.64)*Assumptions!$C$2)</f>
        <v>0</v>
      </c>
      <c r="J900" s="178">
        <f>MAX(0,(E900-10.64)*Assumptions!$C$2)</f>
        <v>0</v>
      </c>
      <c r="K900" s="178">
        <f>MAX(0,(F900-10.64)*Assumptions!$C$2)</f>
        <v>0</v>
      </c>
    </row>
    <row r="901" spans="1:11">
      <c r="A901" s="175">
        <v>45695.375</v>
      </c>
      <c r="B901" s="176">
        <v>6.0881462799495587</v>
      </c>
      <c r="C901" s="177">
        <f t="shared" ref="C901:C964" si="67">B901/$B$2</f>
        <v>1.22363279892098E-4</v>
      </c>
      <c r="D901" s="178">
        <f t="shared" si="64"/>
        <v>6.375011387361873</v>
      </c>
      <c r="E901" s="178">
        <f t="shared" si="66"/>
        <v>6.675393185416409</v>
      </c>
      <c r="F901" s="178">
        <f t="shared" si="66"/>
        <v>6.9899285620482878</v>
      </c>
      <c r="G901" s="178">
        <f t="shared" si="66"/>
        <v>7.3192844144791191</v>
      </c>
      <c r="H901" s="178">
        <f>MAX(0,(B901-10.64)*Assumptions!$C$2)</f>
        <v>0</v>
      </c>
      <c r="I901" s="178">
        <f>MAX(0,(D901-10.64)*Assumptions!$C$2)</f>
        <v>0</v>
      </c>
      <c r="J901" s="178">
        <f>MAX(0,(E901-10.64)*Assumptions!$C$2)</f>
        <v>0</v>
      </c>
      <c r="K901" s="178">
        <f>MAX(0,(F901-10.64)*Assumptions!$C$2)</f>
        <v>0</v>
      </c>
    </row>
    <row r="902" spans="1:11">
      <c r="A902" s="175">
        <v>45695.416666666664</v>
      </c>
      <c r="B902" s="176">
        <v>6.1887767969735181</v>
      </c>
      <c r="C902" s="177">
        <f t="shared" si="67"/>
        <v>1.2438581344403351E-4</v>
      </c>
      <c r="D902" s="178">
        <f t="shared" ref="D902:D965" si="68">D$2*$C902</f>
        <v>6.4803834764091768</v>
      </c>
      <c r="E902" s="178">
        <f t="shared" si="66"/>
        <v>6.7857302628613088</v>
      </c>
      <c r="F902" s="178">
        <f t="shared" si="66"/>
        <v>7.1054645713383424</v>
      </c>
      <c r="G902" s="178">
        <f t="shared" si="66"/>
        <v>7.4402643221564606</v>
      </c>
      <c r="H902" s="178">
        <f>MAX(0,(B902-10.64)*Assumptions!$C$2)</f>
        <v>0</v>
      </c>
      <c r="I902" s="178">
        <f>MAX(0,(D902-10.64)*Assumptions!$C$2)</f>
        <v>0</v>
      </c>
      <c r="J902" s="178">
        <f>MAX(0,(E902-10.64)*Assumptions!$C$2)</f>
        <v>0</v>
      </c>
      <c r="K902" s="178">
        <f>MAX(0,(F902-10.64)*Assumptions!$C$2)</f>
        <v>0</v>
      </c>
    </row>
    <row r="903" spans="1:11">
      <c r="A903" s="175">
        <v>45695.458333333336</v>
      </c>
      <c r="B903" s="176">
        <v>6.2139344262295086</v>
      </c>
      <c r="C903" s="177">
        <f t="shared" si="67"/>
        <v>1.248914468320174E-4</v>
      </c>
      <c r="D903" s="178">
        <f t="shared" si="68"/>
        <v>6.5067264986710027</v>
      </c>
      <c r="E903" s="178">
        <f t="shared" si="66"/>
        <v>6.8133145322225337</v>
      </c>
      <c r="F903" s="178">
        <f t="shared" si="66"/>
        <v>7.1343485736608567</v>
      </c>
      <c r="G903" s="178">
        <f t="shared" si="66"/>
        <v>7.470509299075796</v>
      </c>
      <c r="H903" s="178">
        <f>MAX(0,(B903-10.64)*Assumptions!$C$2)</f>
        <v>0</v>
      </c>
      <c r="I903" s="178">
        <f>MAX(0,(D903-10.64)*Assumptions!$C$2)</f>
        <v>0</v>
      </c>
      <c r="J903" s="178">
        <f>MAX(0,(E903-10.64)*Assumptions!$C$2)</f>
        <v>0</v>
      </c>
      <c r="K903" s="178">
        <f>MAX(0,(F903-10.64)*Assumptions!$C$2)</f>
        <v>0</v>
      </c>
    </row>
    <row r="904" spans="1:11">
      <c r="A904" s="175">
        <v>45695.5</v>
      </c>
      <c r="B904" s="176">
        <v>6.2768284993694836</v>
      </c>
      <c r="C904" s="177">
        <f t="shared" si="67"/>
        <v>1.2615553030197708E-4</v>
      </c>
      <c r="D904" s="178">
        <f t="shared" si="68"/>
        <v>6.5725840543255671</v>
      </c>
      <c r="E904" s="178">
        <f t="shared" si="66"/>
        <v>6.8822752056255956</v>
      </c>
      <c r="F904" s="178">
        <f t="shared" si="66"/>
        <v>7.2065585794671403</v>
      </c>
      <c r="G904" s="178">
        <f t="shared" si="66"/>
        <v>7.5461217413741339</v>
      </c>
      <c r="H904" s="178">
        <f>MAX(0,(B904-10.64)*Assumptions!$C$2)</f>
        <v>0</v>
      </c>
      <c r="I904" s="178">
        <f>MAX(0,(D904-10.64)*Assumptions!$C$2)</f>
        <v>0</v>
      </c>
      <c r="J904" s="178">
        <f>MAX(0,(E904-10.64)*Assumptions!$C$2)</f>
        <v>0</v>
      </c>
      <c r="K904" s="178">
        <f>MAX(0,(F904-10.64)*Assumptions!$C$2)</f>
        <v>0</v>
      </c>
    </row>
    <row r="905" spans="1:11">
      <c r="A905" s="175">
        <v>45695.541666666664</v>
      </c>
      <c r="B905" s="176">
        <v>6.2642496847414888</v>
      </c>
      <c r="C905" s="177">
        <f t="shared" si="67"/>
        <v>1.2590271360798515E-4</v>
      </c>
      <c r="D905" s="178">
        <f t="shared" si="68"/>
        <v>6.5594125431946546</v>
      </c>
      <c r="E905" s="178">
        <f t="shared" si="66"/>
        <v>6.8684830709449836</v>
      </c>
      <c r="F905" s="178">
        <f t="shared" si="66"/>
        <v>7.1921165783058845</v>
      </c>
      <c r="G905" s="178">
        <f t="shared" si="66"/>
        <v>7.5309992529144667</v>
      </c>
      <c r="H905" s="178">
        <f>MAX(0,(B905-10.64)*Assumptions!$C$2)</f>
        <v>0</v>
      </c>
      <c r="I905" s="178">
        <f>MAX(0,(D905-10.64)*Assumptions!$C$2)</f>
        <v>0</v>
      </c>
      <c r="J905" s="178">
        <f>MAX(0,(E905-10.64)*Assumptions!$C$2)</f>
        <v>0</v>
      </c>
      <c r="K905" s="178">
        <f>MAX(0,(F905-10.64)*Assumptions!$C$2)</f>
        <v>0</v>
      </c>
    </row>
    <row r="906" spans="1:11">
      <c r="A906" s="175">
        <v>45695.583333333336</v>
      </c>
      <c r="B906" s="176">
        <v>6.2139344262295086</v>
      </c>
      <c r="C906" s="177">
        <f t="shared" si="67"/>
        <v>1.248914468320174E-4</v>
      </c>
      <c r="D906" s="178">
        <f t="shared" si="68"/>
        <v>6.5067264986710027</v>
      </c>
      <c r="E906" s="178">
        <f t="shared" si="66"/>
        <v>6.8133145322225337</v>
      </c>
      <c r="F906" s="178">
        <f t="shared" si="66"/>
        <v>7.1343485736608567</v>
      </c>
      <c r="G906" s="178">
        <f t="shared" si="66"/>
        <v>7.470509299075796</v>
      </c>
      <c r="H906" s="178">
        <f>MAX(0,(B906-10.64)*Assumptions!$C$2)</f>
        <v>0</v>
      </c>
      <c r="I906" s="178">
        <f>MAX(0,(D906-10.64)*Assumptions!$C$2)</f>
        <v>0</v>
      </c>
      <c r="J906" s="178">
        <f>MAX(0,(E906-10.64)*Assumptions!$C$2)</f>
        <v>0</v>
      </c>
      <c r="K906" s="178">
        <f>MAX(0,(F906-10.64)*Assumptions!$C$2)</f>
        <v>0</v>
      </c>
    </row>
    <row r="907" spans="1:11">
      <c r="A907" s="175">
        <v>45695.625</v>
      </c>
      <c r="B907" s="176">
        <v>6.2139344262295086</v>
      </c>
      <c r="C907" s="177">
        <f t="shared" si="67"/>
        <v>1.248914468320174E-4</v>
      </c>
      <c r="D907" s="178">
        <f t="shared" si="68"/>
        <v>6.5067264986710027</v>
      </c>
      <c r="E907" s="178">
        <f t="shared" si="66"/>
        <v>6.8133145322225337</v>
      </c>
      <c r="F907" s="178">
        <f t="shared" si="66"/>
        <v>7.1343485736608567</v>
      </c>
      <c r="G907" s="178">
        <f t="shared" si="66"/>
        <v>7.470509299075796</v>
      </c>
      <c r="H907" s="178">
        <f>MAX(0,(B907-10.64)*Assumptions!$C$2)</f>
        <v>0</v>
      </c>
      <c r="I907" s="178">
        <f>MAX(0,(D907-10.64)*Assumptions!$C$2)</f>
        <v>0</v>
      </c>
      <c r="J907" s="178">
        <f>MAX(0,(E907-10.64)*Assumptions!$C$2)</f>
        <v>0</v>
      </c>
      <c r="K907" s="178">
        <f>MAX(0,(F907-10.64)*Assumptions!$C$2)</f>
        <v>0</v>
      </c>
    </row>
    <row r="908" spans="1:11">
      <c r="A908" s="175">
        <v>45695.666666666664</v>
      </c>
      <c r="B908" s="176">
        <v>6.2390920554854983</v>
      </c>
      <c r="C908" s="177">
        <f t="shared" si="67"/>
        <v>1.2539708022000126E-4</v>
      </c>
      <c r="D908" s="178">
        <f t="shared" si="68"/>
        <v>6.5330695209328278</v>
      </c>
      <c r="E908" s="178">
        <f t="shared" si="66"/>
        <v>6.8408988015837586</v>
      </c>
      <c r="F908" s="178">
        <f t="shared" si="66"/>
        <v>7.1632325759833702</v>
      </c>
      <c r="G908" s="178">
        <f t="shared" si="66"/>
        <v>7.5007542759951304</v>
      </c>
      <c r="H908" s="178">
        <f>MAX(0,(B908-10.64)*Assumptions!$C$2)</f>
        <v>0</v>
      </c>
      <c r="I908" s="178">
        <f>MAX(0,(D908-10.64)*Assumptions!$C$2)</f>
        <v>0</v>
      </c>
      <c r="J908" s="178">
        <f>MAX(0,(E908-10.64)*Assumptions!$C$2)</f>
        <v>0</v>
      </c>
      <c r="K908" s="178">
        <f>MAX(0,(F908-10.64)*Assumptions!$C$2)</f>
        <v>0</v>
      </c>
    </row>
    <row r="909" spans="1:11">
      <c r="A909" s="175">
        <v>45695.708333333336</v>
      </c>
      <c r="B909" s="176">
        <v>6.6038776796973524</v>
      </c>
      <c r="C909" s="177">
        <f t="shared" si="67"/>
        <v>1.3272876434576749E-4</v>
      </c>
      <c r="D909" s="178">
        <f t="shared" si="68"/>
        <v>6.9150433437293053</v>
      </c>
      <c r="E909" s="178">
        <f t="shared" si="66"/>
        <v>7.2408707073215197</v>
      </c>
      <c r="F909" s="178">
        <f t="shared" si="66"/>
        <v>7.5820506096598184</v>
      </c>
      <c r="G909" s="178">
        <f t="shared" si="66"/>
        <v>7.9393064413254928</v>
      </c>
      <c r="H909" s="178">
        <f>MAX(0,(B909-10.64)*Assumptions!$C$2)</f>
        <v>0</v>
      </c>
      <c r="I909" s="178">
        <f>MAX(0,(D909-10.64)*Assumptions!$C$2)</f>
        <v>0</v>
      </c>
      <c r="J909" s="178">
        <f>MAX(0,(E909-10.64)*Assumptions!$C$2)</f>
        <v>0</v>
      </c>
      <c r="K909" s="178">
        <f>MAX(0,(F909-10.64)*Assumptions!$C$2)</f>
        <v>0</v>
      </c>
    </row>
    <row r="910" spans="1:11">
      <c r="A910" s="175">
        <v>45695.75</v>
      </c>
      <c r="B910" s="176">
        <v>7.1196090794451452</v>
      </c>
      <c r="C910" s="177">
        <f t="shared" si="67"/>
        <v>1.4309424879943694E-4</v>
      </c>
      <c r="D910" s="178">
        <f t="shared" si="68"/>
        <v>7.4550753000967367</v>
      </c>
      <c r="E910" s="178">
        <f t="shared" si="66"/>
        <v>7.8063482292266286</v>
      </c>
      <c r="F910" s="178">
        <f t="shared" si="66"/>
        <v>8.1741726572713471</v>
      </c>
      <c r="G910" s="178">
        <f t="shared" si="66"/>
        <v>8.5593284681718647</v>
      </c>
      <c r="H910" s="178">
        <f>MAX(0,(B910-10.64)*Assumptions!$C$2)</f>
        <v>0</v>
      </c>
      <c r="I910" s="178">
        <f>MAX(0,(D910-10.64)*Assumptions!$C$2)</f>
        <v>0</v>
      </c>
      <c r="J910" s="178">
        <f>MAX(0,(E910-10.64)*Assumptions!$C$2)</f>
        <v>0</v>
      </c>
      <c r="K910" s="178">
        <f>MAX(0,(F910-10.64)*Assumptions!$C$2)</f>
        <v>0</v>
      </c>
    </row>
    <row r="911" spans="1:11">
      <c r="A911" s="175">
        <v>45695.791666666664</v>
      </c>
      <c r="B911" s="176">
        <v>7.0944514501891547</v>
      </c>
      <c r="C911" s="177">
        <f t="shared" si="67"/>
        <v>1.4258861541145305E-4</v>
      </c>
      <c r="D911" s="178">
        <f t="shared" si="68"/>
        <v>7.4287322778349099</v>
      </c>
      <c r="E911" s="178">
        <f t="shared" si="66"/>
        <v>7.7787639598654028</v>
      </c>
      <c r="F911" s="178">
        <f t="shared" si="66"/>
        <v>8.1452886549488319</v>
      </c>
      <c r="G911" s="178">
        <f t="shared" si="66"/>
        <v>8.5290834912525284</v>
      </c>
      <c r="H911" s="178">
        <f>MAX(0,(B911-10.64)*Assumptions!$C$2)</f>
        <v>0</v>
      </c>
      <c r="I911" s="178">
        <f>MAX(0,(D911-10.64)*Assumptions!$C$2)</f>
        <v>0</v>
      </c>
      <c r="J911" s="178">
        <f>MAX(0,(E911-10.64)*Assumptions!$C$2)</f>
        <v>0</v>
      </c>
      <c r="K911" s="178">
        <f>MAX(0,(F911-10.64)*Assumptions!$C$2)</f>
        <v>0</v>
      </c>
    </row>
    <row r="912" spans="1:11">
      <c r="A912" s="175">
        <v>45695.833333333336</v>
      </c>
      <c r="B912" s="176">
        <v>6.9686633039092056</v>
      </c>
      <c r="C912" s="177">
        <f t="shared" si="67"/>
        <v>1.4006044847153366E-4</v>
      </c>
      <c r="D912" s="178">
        <f t="shared" si="68"/>
        <v>7.2970171665257793</v>
      </c>
      <c r="E912" s="178">
        <f t="shared" si="66"/>
        <v>7.6408426130592781</v>
      </c>
      <c r="F912" s="178">
        <f t="shared" si="66"/>
        <v>8.000868643336263</v>
      </c>
      <c r="G912" s="178">
        <f t="shared" si="66"/>
        <v>8.3778586066558507</v>
      </c>
      <c r="H912" s="178">
        <f>MAX(0,(B912-10.64)*Assumptions!$C$2)</f>
        <v>0</v>
      </c>
      <c r="I912" s="178">
        <f>MAX(0,(D912-10.64)*Assumptions!$C$2)</f>
        <v>0</v>
      </c>
      <c r="J912" s="178">
        <f>MAX(0,(E912-10.64)*Assumptions!$C$2)</f>
        <v>0</v>
      </c>
      <c r="K912" s="178">
        <f>MAX(0,(F912-10.64)*Assumptions!$C$2)</f>
        <v>0</v>
      </c>
    </row>
    <row r="913" spans="1:11">
      <c r="A913" s="175">
        <v>45695.875</v>
      </c>
      <c r="B913" s="176">
        <v>6.8554539722572514</v>
      </c>
      <c r="C913" s="177">
        <f t="shared" si="67"/>
        <v>1.3778509822560622E-4</v>
      </c>
      <c r="D913" s="178">
        <f t="shared" si="68"/>
        <v>7.178473566347563</v>
      </c>
      <c r="E913" s="178">
        <f t="shared" si="66"/>
        <v>7.5167134009337664</v>
      </c>
      <c r="F913" s="178">
        <f t="shared" si="66"/>
        <v>7.8708906328849526</v>
      </c>
      <c r="G913" s="178">
        <f t="shared" si="66"/>
        <v>8.2417562105188438</v>
      </c>
      <c r="H913" s="178">
        <f>MAX(0,(B913-10.64)*Assumptions!$C$2)</f>
        <v>0</v>
      </c>
      <c r="I913" s="178">
        <f>MAX(0,(D913-10.64)*Assumptions!$C$2)</f>
        <v>0</v>
      </c>
      <c r="J913" s="178">
        <f>MAX(0,(E913-10.64)*Assumptions!$C$2)</f>
        <v>0</v>
      </c>
      <c r="K913" s="178">
        <f>MAX(0,(F913-10.64)*Assumptions!$C$2)</f>
        <v>0</v>
      </c>
    </row>
    <row r="914" spans="1:11">
      <c r="A914" s="175">
        <v>45695.916666666664</v>
      </c>
      <c r="B914" s="176">
        <v>6.5032471626733921</v>
      </c>
      <c r="C914" s="177">
        <f t="shared" si="67"/>
        <v>1.3070623079383195E-4</v>
      </c>
      <c r="D914" s="178">
        <f t="shared" si="68"/>
        <v>6.8096712546819997</v>
      </c>
      <c r="E914" s="178">
        <f t="shared" si="66"/>
        <v>7.1305336298766182</v>
      </c>
      <c r="F914" s="178">
        <f t="shared" si="66"/>
        <v>7.466514600369762</v>
      </c>
      <c r="G914" s="178">
        <f t="shared" si="66"/>
        <v>7.8183265336481504</v>
      </c>
      <c r="H914" s="178">
        <f>MAX(0,(B914-10.64)*Assumptions!$C$2)</f>
        <v>0</v>
      </c>
      <c r="I914" s="178">
        <f>MAX(0,(D914-10.64)*Assumptions!$C$2)</f>
        <v>0</v>
      </c>
      <c r="J914" s="178">
        <f>MAX(0,(E914-10.64)*Assumptions!$C$2)</f>
        <v>0</v>
      </c>
      <c r="K914" s="178">
        <f>MAX(0,(F914-10.64)*Assumptions!$C$2)</f>
        <v>0</v>
      </c>
    </row>
    <row r="915" spans="1:11">
      <c r="A915" s="175">
        <v>45695.958333333336</v>
      </c>
      <c r="B915" s="176">
        <v>6.3145649432534672</v>
      </c>
      <c r="C915" s="177">
        <f t="shared" si="67"/>
        <v>1.2691398038395288E-4</v>
      </c>
      <c r="D915" s="178">
        <f t="shared" si="68"/>
        <v>6.6120985877183056</v>
      </c>
      <c r="E915" s="178">
        <f t="shared" si="66"/>
        <v>6.9236516096674317</v>
      </c>
      <c r="F915" s="178">
        <f t="shared" si="66"/>
        <v>7.2498845829509095</v>
      </c>
      <c r="G915" s="178">
        <f t="shared" si="66"/>
        <v>7.5914892067531357</v>
      </c>
      <c r="H915" s="178">
        <f>MAX(0,(B915-10.64)*Assumptions!$C$2)</f>
        <v>0</v>
      </c>
      <c r="I915" s="178">
        <f>MAX(0,(D915-10.64)*Assumptions!$C$2)</f>
        <v>0</v>
      </c>
      <c r="J915" s="178">
        <f>MAX(0,(E915-10.64)*Assumptions!$C$2)</f>
        <v>0</v>
      </c>
      <c r="K915" s="178">
        <f>MAX(0,(F915-10.64)*Assumptions!$C$2)</f>
        <v>0</v>
      </c>
    </row>
    <row r="916" spans="1:11">
      <c r="A916" s="175">
        <v>45696</v>
      </c>
      <c r="B916" s="176">
        <v>5.6604665825977305</v>
      </c>
      <c r="C916" s="177">
        <f t="shared" si="67"/>
        <v>1.1376751229637212E-4</v>
      </c>
      <c r="D916" s="178">
        <f t="shared" si="68"/>
        <v>5.9271800089108329</v>
      </c>
      <c r="E916" s="178">
        <f t="shared" si="66"/>
        <v>6.2064606062755878</v>
      </c>
      <c r="F916" s="178">
        <f t="shared" si="66"/>
        <v>6.4989005225655578</v>
      </c>
      <c r="G916" s="178">
        <f t="shared" si="66"/>
        <v>6.8051198068504215</v>
      </c>
      <c r="H916" s="178">
        <f>MAX(0,(B916-10.64)*Assumptions!$C$2)</f>
        <v>0</v>
      </c>
      <c r="I916" s="178">
        <f>MAX(0,(D916-10.64)*Assumptions!$C$2)</f>
        <v>0</v>
      </c>
      <c r="J916" s="178">
        <f>MAX(0,(E916-10.64)*Assumptions!$C$2)</f>
        <v>0</v>
      </c>
      <c r="K916" s="178">
        <f>MAX(0,(F916-10.64)*Assumptions!$C$2)</f>
        <v>0</v>
      </c>
    </row>
    <row r="917" spans="1:11">
      <c r="A917" s="175">
        <v>45696.041666666664</v>
      </c>
      <c r="B917" s="176">
        <v>5.2076292559899118</v>
      </c>
      <c r="C917" s="177">
        <f t="shared" si="67"/>
        <v>1.0466611131266234E-4</v>
      </c>
      <c r="D917" s="178">
        <f t="shared" si="68"/>
        <v>5.453005608197965</v>
      </c>
      <c r="E917" s="178">
        <f t="shared" si="66"/>
        <v>5.7099437577735399</v>
      </c>
      <c r="F917" s="178">
        <f t="shared" si="66"/>
        <v>5.9789884807603126</v>
      </c>
      <c r="G917" s="178">
        <f t="shared" si="66"/>
        <v>6.2607102223023867</v>
      </c>
      <c r="H917" s="178">
        <f>MAX(0,(B917-10.64)*Assumptions!$C$2)</f>
        <v>0</v>
      </c>
      <c r="I917" s="178">
        <f>MAX(0,(D917-10.64)*Assumptions!$C$2)</f>
        <v>0</v>
      </c>
      <c r="J917" s="178">
        <f>MAX(0,(E917-10.64)*Assumptions!$C$2)</f>
        <v>0</v>
      </c>
      <c r="K917" s="178">
        <f>MAX(0,(F917-10.64)*Assumptions!$C$2)</f>
        <v>0</v>
      </c>
    </row>
    <row r="918" spans="1:11">
      <c r="A918" s="175">
        <v>45696.083333333336</v>
      </c>
      <c r="B918" s="176">
        <v>4.9183165195460283</v>
      </c>
      <c r="C918" s="177">
        <f t="shared" si="67"/>
        <v>9.8851327350847783E-5</v>
      </c>
      <c r="D918" s="178">
        <f t="shared" si="68"/>
        <v>5.150060852186968</v>
      </c>
      <c r="E918" s="178">
        <f t="shared" si="66"/>
        <v>5.3927246601194554</v>
      </c>
      <c r="F918" s="178">
        <f t="shared" si="66"/>
        <v>5.6468224540514074</v>
      </c>
      <c r="G918" s="178">
        <f t="shared" si="66"/>
        <v>5.9128929877300331</v>
      </c>
      <c r="H918" s="178">
        <f>MAX(0,(B918-10.64)*Assumptions!$C$2)</f>
        <v>0</v>
      </c>
      <c r="I918" s="178">
        <f>MAX(0,(D918-10.64)*Assumptions!$C$2)</f>
        <v>0</v>
      </c>
      <c r="J918" s="178">
        <f>MAX(0,(E918-10.64)*Assumptions!$C$2)</f>
        <v>0</v>
      </c>
      <c r="K918" s="178">
        <f>MAX(0,(F918-10.64)*Assumptions!$C$2)</f>
        <v>0</v>
      </c>
    </row>
    <row r="919" spans="1:11">
      <c r="A919" s="175">
        <v>45696.125</v>
      </c>
      <c r="B919" s="176">
        <v>4.5912673392181587</v>
      </c>
      <c r="C919" s="177">
        <f t="shared" si="67"/>
        <v>9.2278093307057379E-5</v>
      </c>
      <c r="D919" s="178">
        <f t="shared" si="68"/>
        <v>4.8076015627832307</v>
      </c>
      <c r="E919" s="178">
        <f t="shared" si="66"/>
        <v>5.0341291584235321</v>
      </c>
      <c r="F919" s="178">
        <f t="shared" si="66"/>
        <v>5.2713304238587302</v>
      </c>
      <c r="G919" s="178">
        <f t="shared" si="66"/>
        <v>5.5197082877786752</v>
      </c>
      <c r="H919" s="178">
        <f>MAX(0,(B919-10.64)*Assumptions!$C$2)</f>
        <v>0</v>
      </c>
      <c r="I919" s="178">
        <f>MAX(0,(D919-10.64)*Assumptions!$C$2)</f>
        <v>0</v>
      </c>
      <c r="J919" s="178">
        <f>MAX(0,(E919-10.64)*Assumptions!$C$2)</f>
        <v>0</v>
      </c>
      <c r="K919" s="178">
        <f>MAX(0,(F919-10.64)*Assumptions!$C$2)</f>
        <v>0</v>
      </c>
    </row>
    <row r="920" spans="1:11">
      <c r="A920" s="175">
        <v>45696.166666666664</v>
      </c>
      <c r="B920" s="176">
        <v>4.6793190416141242</v>
      </c>
      <c r="C920" s="177">
        <f t="shared" si="67"/>
        <v>9.4047810165000953E-5</v>
      </c>
      <c r="D920" s="178">
        <f t="shared" si="68"/>
        <v>4.8998021406996211</v>
      </c>
      <c r="E920" s="178">
        <f t="shared" ref="E920:G947" si="69">E$2*$C920</f>
        <v>5.130674101187819</v>
      </c>
      <c r="F920" s="178">
        <f t="shared" si="69"/>
        <v>5.3724244319875281</v>
      </c>
      <c r="G920" s="178">
        <f t="shared" si="69"/>
        <v>5.6255657069963485</v>
      </c>
      <c r="H920" s="178">
        <f>MAX(0,(B920-10.64)*Assumptions!$C$2)</f>
        <v>0</v>
      </c>
      <c r="I920" s="178">
        <f>MAX(0,(D920-10.64)*Assumptions!$C$2)</f>
        <v>0</v>
      </c>
      <c r="J920" s="178">
        <f>MAX(0,(E920-10.64)*Assumptions!$C$2)</f>
        <v>0</v>
      </c>
      <c r="K920" s="178">
        <f>MAX(0,(F920-10.64)*Assumptions!$C$2)</f>
        <v>0</v>
      </c>
    </row>
    <row r="921" spans="1:11">
      <c r="A921" s="175">
        <v>45696.208333333336</v>
      </c>
      <c r="B921" s="176">
        <v>4.5535308953341742</v>
      </c>
      <c r="C921" s="177">
        <f t="shared" si="67"/>
        <v>9.1519643225081572E-5</v>
      </c>
      <c r="D921" s="178">
        <f t="shared" si="68"/>
        <v>4.7680870293904922</v>
      </c>
      <c r="E921" s="178">
        <f t="shared" si="69"/>
        <v>4.9927527543816952</v>
      </c>
      <c r="F921" s="178">
        <f t="shared" si="69"/>
        <v>5.22800442037496</v>
      </c>
      <c r="G921" s="178">
        <f t="shared" si="69"/>
        <v>5.4743408223996726</v>
      </c>
      <c r="H921" s="178">
        <f>MAX(0,(B921-10.64)*Assumptions!$C$2)</f>
        <v>0</v>
      </c>
      <c r="I921" s="178">
        <f>MAX(0,(D921-10.64)*Assumptions!$C$2)</f>
        <v>0</v>
      </c>
      <c r="J921" s="178">
        <f>MAX(0,(E921-10.64)*Assumptions!$C$2)</f>
        <v>0</v>
      </c>
      <c r="K921" s="178">
        <f>MAX(0,(F921-10.64)*Assumptions!$C$2)</f>
        <v>0</v>
      </c>
    </row>
    <row r="922" spans="1:11">
      <c r="A922" s="175">
        <v>45696.25</v>
      </c>
      <c r="B922" s="176">
        <v>4.6415825977301388</v>
      </c>
      <c r="C922" s="177">
        <f t="shared" si="67"/>
        <v>9.3289360083025132E-5</v>
      </c>
      <c r="D922" s="178">
        <f t="shared" si="68"/>
        <v>4.8602876073068826</v>
      </c>
      <c r="E922" s="178">
        <f t="shared" si="69"/>
        <v>5.0892976971459811</v>
      </c>
      <c r="F922" s="178">
        <f t="shared" si="69"/>
        <v>5.329098428503757</v>
      </c>
      <c r="G922" s="178">
        <f t="shared" si="69"/>
        <v>5.580198241617345</v>
      </c>
      <c r="H922" s="178">
        <f>MAX(0,(B922-10.64)*Assumptions!$C$2)</f>
        <v>0</v>
      </c>
      <c r="I922" s="178">
        <f>MAX(0,(D922-10.64)*Assumptions!$C$2)</f>
        <v>0</v>
      </c>
      <c r="J922" s="178">
        <f>MAX(0,(E922-10.64)*Assumptions!$C$2)</f>
        <v>0</v>
      </c>
      <c r="K922" s="178">
        <f>MAX(0,(F922-10.64)*Assumptions!$C$2)</f>
        <v>0</v>
      </c>
    </row>
    <row r="923" spans="1:11">
      <c r="A923" s="175">
        <v>45696.291666666664</v>
      </c>
      <c r="B923" s="176">
        <v>5.0189470365699878</v>
      </c>
      <c r="C923" s="177">
        <f t="shared" si="67"/>
        <v>1.0087386090278327E-4</v>
      </c>
      <c r="D923" s="178">
        <f t="shared" si="68"/>
        <v>5.2554329412342708</v>
      </c>
      <c r="E923" s="178">
        <f t="shared" si="69"/>
        <v>5.5030617375643542</v>
      </c>
      <c r="F923" s="178">
        <f t="shared" si="69"/>
        <v>5.7623584633414611</v>
      </c>
      <c r="G923" s="178">
        <f t="shared" si="69"/>
        <v>6.0338728954073737</v>
      </c>
      <c r="H923" s="178">
        <f>MAX(0,(B923-10.64)*Assumptions!$C$2)</f>
        <v>0</v>
      </c>
      <c r="I923" s="178">
        <f>MAX(0,(D923-10.64)*Assumptions!$C$2)</f>
        <v>0</v>
      </c>
      <c r="J923" s="178">
        <f>MAX(0,(E923-10.64)*Assumptions!$C$2)</f>
        <v>0</v>
      </c>
      <c r="K923" s="178">
        <f>MAX(0,(F923-10.64)*Assumptions!$C$2)</f>
        <v>0</v>
      </c>
    </row>
    <row r="924" spans="1:11">
      <c r="A924" s="175">
        <v>45696.333333333336</v>
      </c>
      <c r="B924" s="176">
        <v>5.4843631778058013</v>
      </c>
      <c r="C924" s="177">
        <f t="shared" si="67"/>
        <v>1.1022807858048499E-4</v>
      </c>
      <c r="D924" s="178">
        <f t="shared" si="68"/>
        <v>5.7427788530780512</v>
      </c>
      <c r="E924" s="178">
        <f t="shared" si="69"/>
        <v>6.0133707207470142</v>
      </c>
      <c r="F924" s="178">
        <f t="shared" si="69"/>
        <v>6.296712506307963</v>
      </c>
      <c r="G924" s="178">
        <f t="shared" si="69"/>
        <v>6.5934049684150748</v>
      </c>
      <c r="H924" s="178">
        <f>MAX(0,(B924-10.64)*Assumptions!$C$2)</f>
        <v>0</v>
      </c>
      <c r="I924" s="178">
        <f>MAX(0,(D924-10.64)*Assumptions!$C$2)</f>
        <v>0</v>
      </c>
      <c r="J924" s="178">
        <f>MAX(0,(E924-10.64)*Assumptions!$C$2)</f>
        <v>0</v>
      </c>
      <c r="K924" s="178">
        <f>MAX(0,(F924-10.64)*Assumptions!$C$2)</f>
        <v>0</v>
      </c>
    </row>
    <row r="925" spans="1:11">
      <c r="A925" s="175">
        <v>45696.375</v>
      </c>
      <c r="B925" s="176">
        <v>5.5975725094577555</v>
      </c>
      <c r="C925" s="177">
        <f t="shared" si="67"/>
        <v>1.1250342882641243E-4</v>
      </c>
      <c r="D925" s="178">
        <f t="shared" si="68"/>
        <v>5.8613224532562676</v>
      </c>
      <c r="E925" s="178">
        <f t="shared" si="69"/>
        <v>6.137499932872525</v>
      </c>
      <c r="F925" s="178">
        <f t="shared" si="69"/>
        <v>6.4266905167592734</v>
      </c>
      <c r="G925" s="178">
        <f t="shared" si="69"/>
        <v>6.7295073645520835</v>
      </c>
      <c r="H925" s="178">
        <f>MAX(0,(B925-10.64)*Assumptions!$C$2)</f>
        <v>0</v>
      </c>
      <c r="I925" s="178">
        <f>MAX(0,(D925-10.64)*Assumptions!$C$2)</f>
        <v>0</v>
      </c>
      <c r="J925" s="178">
        <f>MAX(0,(E925-10.64)*Assumptions!$C$2)</f>
        <v>0</v>
      </c>
      <c r="K925" s="178">
        <f>MAX(0,(F925-10.64)*Assumptions!$C$2)</f>
        <v>0</v>
      </c>
    </row>
    <row r="926" spans="1:11">
      <c r="A926" s="175">
        <v>45696.416666666664</v>
      </c>
      <c r="B926" s="176">
        <v>5.8617276166456502</v>
      </c>
      <c r="C926" s="177">
        <f t="shared" si="67"/>
        <v>1.1781257940024313E-4</v>
      </c>
      <c r="D926" s="178">
        <f t="shared" si="68"/>
        <v>6.1379241870054404</v>
      </c>
      <c r="E926" s="178">
        <f t="shared" si="69"/>
        <v>6.4271347611653864</v>
      </c>
      <c r="F926" s="178">
        <f t="shared" si="69"/>
        <v>6.729972541145667</v>
      </c>
      <c r="G926" s="178">
        <f t="shared" si="69"/>
        <v>7.0470796222051035</v>
      </c>
      <c r="H926" s="178">
        <f>MAX(0,(B926-10.64)*Assumptions!$C$2)</f>
        <v>0</v>
      </c>
      <c r="I926" s="178">
        <f>MAX(0,(D926-10.64)*Assumptions!$C$2)</f>
        <v>0</v>
      </c>
      <c r="J926" s="178">
        <f>MAX(0,(E926-10.64)*Assumptions!$C$2)</f>
        <v>0</v>
      </c>
      <c r="K926" s="178">
        <f>MAX(0,(F926-10.64)*Assumptions!$C$2)</f>
        <v>0</v>
      </c>
    </row>
    <row r="927" spans="1:11">
      <c r="A927" s="175">
        <v>45696.458333333336</v>
      </c>
      <c r="B927" s="176">
        <v>6.0000945775535941</v>
      </c>
      <c r="C927" s="177">
        <f t="shared" si="67"/>
        <v>1.2059356303415444E-4</v>
      </c>
      <c r="D927" s="178">
        <f t="shared" si="68"/>
        <v>6.2828108094454826</v>
      </c>
      <c r="E927" s="178">
        <f t="shared" si="69"/>
        <v>6.5788482426521222</v>
      </c>
      <c r="F927" s="178">
        <f t="shared" si="69"/>
        <v>6.8888345539194908</v>
      </c>
      <c r="G927" s="178">
        <f t="shared" si="69"/>
        <v>7.2134269952614467</v>
      </c>
      <c r="H927" s="178">
        <f>MAX(0,(B927-10.64)*Assumptions!$C$2)</f>
        <v>0</v>
      </c>
      <c r="I927" s="178">
        <f>MAX(0,(D927-10.64)*Assumptions!$C$2)</f>
        <v>0</v>
      </c>
      <c r="J927" s="178">
        <f>MAX(0,(E927-10.64)*Assumptions!$C$2)</f>
        <v>0</v>
      </c>
      <c r="K927" s="178">
        <f>MAX(0,(F927-10.64)*Assumptions!$C$2)</f>
        <v>0</v>
      </c>
    </row>
    <row r="928" spans="1:11">
      <c r="A928" s="175">
        <v>45696.5</v>
      </c>
      <c r="B928" s="176">
        <v>6.2013556116015129</v>
      </c>
      <c r="C928" s="177">
        <f t="shared" si="67"/>
        <v>1.2463863013802544E-4</v>
      </c>
      <c r="D928" s="178">
        <f t="shared" si="68"/>
        <v>6.4935549875400893</v>
      </c>
      <c r="E928" s="178">
        <f t="shared" si="69"/>
        <v>6.7995223975419208</v>
      </c>
      <c r="F928" s="178">
        <f t="shared" si="69"/>
        <v>7.1199065724995991</v>
      </c>
      <c r="G928" s="178">
        <f t="shared" si="69"/>
        <v>7.4553868106161278</v>
      </c>
      <c r="H928" s="178">
        <f>MAX(0,(B928-10.64)*Assumptions!$C$2)</f>
        <v>0</v>
      </c>
      <c r="I928" s="178">
        <f>MAX(0,(D928-10.64)*Assumptions!$C$2)</f>
        <v>0</v>
      </c>
      <c r="J928" s="178">
        <f>MAX(0,(E928-10.64)*Assumptions!$C$2)</f>
        <v>0</v>
      </c>
      <c r="K928" s="178">
        <f>MAX(0,(F928-10.64)*Assumptions!$C$2)</f>
        <v>0</v>
      </c>
    </row>
    <row r="929" spans="1:11">
      <c r="A929" s="175">
        <v>45696.541666666664</v>
      </c>
      <c r="B929" s="176">
        <v>6.6541929382093317</v>
      </c>
      <c r="C929" s="177">
        <f t="shared" si="67"/>
        <v>1.3374003112173521E-4</v>
      </c>
      <c r="D929" s="178">
        <f t="shared" si="68"/>
        <v>6.9677293882529554</v>
      </c>
      <c r="E929" s="178">
        <f t="shared" si="69"/>
        <v>7.2960392460439678</v>
      </c>
      <c r="F929" s="178">
        <f t="shared" si="69"/>
        <v>7.6398186143048434</v>
      </c>
      <c r="G929" s="178">
        <f t="shared" si="69"/>
        <v>7.9997963951641617</v>
      </c>
      <c r="H929" s="178">
        <f>MAX(0,(B929-10.64)*Assumptions!$C$2)</f>
        <v>0</v>
      </c>
      <c r="I929" s="178">
        <f>MAX(0,(D929-10.64)*Assumptions!$C$2)</f>
        <v>0</v>
      </c>
      <c r="J929" s="178">
        <f>MAX(0,(E929-10.64)*Assumptions!$C$2)</f>
        <v>0</v>
      </c>
      <c r="K929" s="178">
        <f>MAX(0,(F929-10.64)*Assumptions!$C$2)</f>
        <v>0</v>
      </c>
    </row>
    <row r="930" spans="1:11">
      <c r="A930" s="175">
        <v>45696.583333333336</v>
      </c>
      <c r="B930" s="176">
        <v>6.4655107187894076</v>
      </c>
      <c r="C930" s="177">
        <f t="shared" si="67"/>
        <v>1.2994778071185616E-4</v>
      </c>
      <c r="D930" s="178">
        <f t="shared" si="68"/>
        <v>6.7701567212892622</v>
      </c>
      <c r="E930" s="178">
        <f t="shared" si="69"/>
        <v>7.0891572258347821</v>
      </c>
      <c r="F930" s="178">
        <f t="shared" si="69"/>
        <v>7.4231885968859928</v>
      </c>
      <c r="G930" s="178">
        <f t="shared" si="69"/>
        <v>7.7729590682691487</v>
      </c>
      <c r="H930" s="178">
        <f>MAX(0,(B930-10.64)*Assumptions!$C$2)</f>
        <v>0</v>
      </c>
      <c r="I930" s="178">
        <f>MAX(0,(D930-10.64)*Assumptions!$C$2)</f>
        <v>0</v>
      </c>
      <c r="J930" s="178">
        <f>MAX(0,(E930-10.64)*Assumptions!$C$2)</f>
        <v>0</v>
      </c>
      <c r="K930" s="178">
        <f>MAX(0,(F930-10.64)*Assumptions!$C$2)</f>
        <v>0</v>
      </c>
    </row>
    <row r="931" spans="1:11">
      <c r="A931" s="175">
        <v>45696.625</v>
      </c>
      <c r="B931" s="176">
        <v>6.5409836065573774</v>
      </c>
      <c r="C931" s="177">
        <f t="shared" si="67"/>
        <v>1.3146468087580778E-4</v>
      </c>
      <c r="D931" s="178">
        <f t="shared" si="68"/>
        <v>6.8491857880747391</v>
      </c>
      <c r="E931" s="178">
        <f t="shared" si="69"/>
        <v>7.1719100339184561</v>
      </c>
      <c r="F931" s="178">
        <f t="shared" si="69"/>
        <v>7.509840603853533</v>
      </c>
      <c r="G931" s="178">
        <f t="shared" si="69"/>
        <v>7.863693999027153</v>
      </c>
      <c r="H931" s="178">
        <f>MAX(0,(B931-10.64)*Assumptions!$C$2)</f>
        <v>0</v>
      </c>
      <c r="I931" s="178">
        <f>MAX(0,(D931-10.64)*Assumptions!$C$2)</f>
        <v>0</v>
      </c>
      <c r="J931" s="178">
        <f>MAX(0,(E931-10.64)*Assumptions!$C$2)</f>
        <v>0</v>
      </c>
      <c r="K931" s="178">
        <f>MAX(0,(F931-10.64)*Assumptions!$C$2)</f>
        <v>0</v>
      </c>
    </row>
    <row r="932" spans="1:11">
      <c r="A932" s="175">
        <v>45696.666666666664</v>
      </c>
      <c r="B932" s="176">
        <v>6.3648802017654473</v>
      </c>
      <c r="C932" s="177">
        <f t="shared" si="67"/>
        <v>1.2792524715992063E-4</v>
      </c>
      <c r="D932" s="178">
        <f t="shared" si="68"/>
        <v>6.6647846322419575</v>
      </c>
      <c r="E932" s="178">
        <f t="shared" si="69"/>
        <v>6.9788201483898815</v>
      </c>
      <c r="F932" s="178">
        <f t="shared" si="69"/>
        <v>7.3076525875959373</v>
      </c>
      <c r="G932" s="178">
        <f t="shared" si="69"/>
        <v>7.6519791605918064</v>
      </c>
      <c r="H932" s="178">
        <f>MAX(0,(B932-10.64)*Assumptions!$C$2)</f>
        <v>0</v>
      </c>
      <c r="I932" s="178">
        <f>MAX(0,(D932-10.64)*Assumptions!$C$2)</f>
        <v>0</v>
      </c>
      <c r="J932" s="178">
        <f>MAX(0,(E932-10.64)*Assumptions!$C$2)</f>
        <v>0</v>
      </c>
      <c r="K932" s="178">
        <f>MAX(0,(F932-10.64)*Assumptions!$C$2)</f>
        <v>0</v>
      </c>
    </row>
    <row r="933" spans="1:11">
      <c r="A933" s="175">
        <v>45696.708333333336</v>
      </c>
      <c r="B933" s="176">
        <v>6.7170870113493066</v>
      </c>
      <c r="C933" s="177">
        <f t="shared" si="67"/>
        <v>1.3500411459169492E-4</v>
      </c>
      <c r="D933" s="178">
        <f t="shared" si="68"/>
        <v>7.0335869439075216</v>
      </c>
      <c r="E933" s="178">
        <f t="shared" si="69"/>
        <v>7.3649999194470306</v>
      </c>
      <c r="F933" s="178">
        <f t="shared" si="69"/>
        <v>7.7120286201111288</v>
      </c>
      <c r="G933" s="178">
        <f t="shared" si="69"/>
        <v>8.0754088374625006</v>
      </c>
      <c r="H933" s="178">
        <f>MAX(0,(B933-10.64)*Assumptions!$C$2)</f>
        <v>0</v>
      </c>
      <c r="I933" s="178">
        <f>MAX(0,(D933-10.64)*Assumptions!$C$2)</f>
        <v>0</v>
      </c>
      <c r="J933" s="178">
        <f>MAX(0,(E933-10.64)*Assumptions!$C$2)</f>
        <v>0</v>
      </c>
      <c r="K933" s="178">
        <f>MAX(0,(F933-10.64)*Assumptions!$C$2)</f>
        <v>0</v>
      </c>
    </row>
    <row r="934" spans="1:11">
      <c r="A934" s="175">
        <v>45696.75</v>
      </c>
      <c r="B934" s="176">
        <v>6.9812421185372004</v>
      </c>
      <c r="C934" s="177">
        <f t="shared" si="67"/>
        <v>1.4031326516552561E-4</v>
      </c>
      <c r="D934" s="178">
        <f t="shared" si="68"/>
        <v>7.3101886776566936</v>
      </c>
      <c r="E934" s="178">
        <f t="shared" si="69"/>
        <v>7.6546347477398911</v>
      </c>
      <c r="F934" s="178">
        <f t="shared" si="69"/>
        <v>8.0153106444975215</v>
      </c>
      <c r="G934" s="178">
        <f t="shared" si="69"/>
        <v>8.3929810951155197</v>
      </c>
      <c r="H934" s="178">
        <f>MAX(0,(B934-10.64)*Assumptions!$C$2)</f>
        <v>0</v>
      </c>
      <c r="I934" s="178">
        <f>MAX(0,(D934-10.64)*Assumptions!$C$2)</f>
        <v>0</v>
      </c>
      <c r="J934" s="178">
        <f>MAX(0,(E934-10.64)*Assumptions!$C$2)</f>
        <v>0</v>
      </c>
      <c r="K934" s="178">
        <f>MAX(0,(F934-10.64)*Assumptions!$C$2)</f>
        <v>0</v>
      </c>
    </row>
    <row r="935" spans="1:11">
      <c r="A935" s="175">
        <v>45696.791666666664</v>
      </c>
      <c r="B935" s="176">
        <v>7.1070302648171504</v>
      </c>
      <c r="C935" s="177">
        <f t="shared" si="67"/>
        <v>1.4284143210544498E-4</v>
      </c>
      <c r="D935" s="178">
        <f t="shared" si="68"/>
        <v>7.4419037889658224</v>
      </c>
      <c r="E935" s="178">
        <f t="shared" si="69"/>
        <v>7.7925560945460148</v>
      </c>
      <c r="F935" s="178">
        <f t="shared" si="69"/>
        <v>8.1597306561100886</v>
      </c>
      <c r="G935" s="178">
        <f t="shared" si="69"/>
        <v>8.5442059797121956</v>
      </c>
      <c r="H935" s="178">
        <f>MAX(0,(B935-10.64)*Assumptions!$C$2)</f>
        <v>0</v>
      </c>
      <c r="I935" s="178">
        <f>MAX(0,(D935-10.64)*Assumptions!$C$2)</f>
        <v>0</v>
      </c>
      <c r="J935" s="178">
        <f>MAX(0,(E935-10.64)*Assumptions!$C$2)</f>
        <v>0</v>
      </c>
      <c r="K935" s="178">
        <f>MAX(0,(F935-10.64)*Assumptions!$C$2)</f>
        <v>0</v>
      </c>
    </row>
    <row r="936" spans="1:11">
      <c r="A936" s="175">
        <v>45696.833333333336</v>
      </c>
      <c r="B936" s="176">
        <v>6.880611601513241</v>
      </c>
      <c r="C936" s="177">
        <f t="shared" si="67"/>
        <v>1.3829073161359011E-4</v>
      </c>
      <c r="D936" s="178">
        <f t="shared" si="68"/>
        <v>7.2048165886093898</v>
      </c>
      <c r="E936" s="178">
        <f t="shared" si="69"/>
        <v>7.5442976702949922</v>
      </c>
      <c r="F936" s="178">
        <f t="shared" si="69"/>
        <v>7.8997746352074669</v>
      </c>
      <c r="G936" s="178">
        <f t="shared" si="69"/>
        <v>8.2720011874381782</v>
      </c>
      <c r="H936" s="178">
        <f>MAX(0,(B936-10.64)*Assumptions!$C$2)</f>
        <v>0</v>
      </c>
      <c r="I936" s="178">
        <f>MAX(0,(D936-10.64)*Assumptions!$C$2)</f>
        <v>0</v>
      </c>
      <c r="J936" s="178">
        <f>MAX(0,(E936-10.64)*Assumptions!$C$2)</f>
        <v>0</v>
      </c>
      <c r="K936" s="178">
        <f>MAX(0,(F936-10.64)*Assumptions!$C$2)</f>
        <v>0</v>
      </c>
    </row>
    <row r="937" spans="1:11">
      <c r="A937" s="175">
        <v>45696.875</v>
      </c>
      <c r="B937" s="176">
        <v>6.5661412358133671</v>
      </c>
      <c r="C937" s="177">
        <f t="shared" si="67"/>
        <v>1.3197031426379166E-4</v>
      </c>
      <c r="D937" s="178">
        <f t="shared" si="68"/>
        <v>6.8755288103365659</v>
      </c>
      <c r="E937" s="178">
        <f t="shared" si="69"/>
        <v>7.1994943032796819</v>
      </c>
      <c r="F937" s="178">
        <f t="shared" si="69"/>
        <v>7.5387246061760473</v>
      </c>
      <c r="G937" s="178">
        <f t="shared" si="69"/>
        <v>7.8939389759464893</v>
      </c>
      <c r="H937" s="178">
        <f>MAX(0,(B937-10.64)*Assumptions!$C$2)</f>
        <v>0</v>
      </c>
      <c r="I937" s="178">
        <f>MAX(0,(D937-10.64)*Assumptions!$C$2)</f>
        <v>0</v>
      </c>
      <c r="J937" s="178">
        <f>MAX(0,(E937-10.64)*Assumptions!$C$2)</f>
        <v>0</v>
      </c>
      <c r="K937" s="178">
        <f>MAX(0,(F937-10.64)*Assumptions!$C$2)</f>
        <v>0</v>
      </c>
    </row>
    <row r="938" spans="1:11">
      <c r="A938" s="175">
        <v>45696.916666666664</v>
      </c>
      <c r="B938" s="176">
        <v>6.3900378310214379</v>
      </c>
      <c r="C938" s="177">
        <f t="shared" si="67"/>
        <v>1.2843088054790452E-4</v>
      </c>
      <c r="D938" s="178">
        <f t="shared" si="68"/>
        <v>6.6911276545037834</v>
      </c>
      <c r="E938" s="178">
        <f t="shared" si="69"/>
        <v>7.0064044177511073</v>
      </c>
      <c r="F938" s="178">
        <f t="shared" si="69"/>
        <v>7.3365365899184516</v>
      </c>
      <c r="G938" s="178">
        <f t="shared" si="69"/>
        <v>7.6822241375111417</v>
      </c>
      <c r="H938" s="178">
        <f>MAX(0,(B938-10.64)*Assumptions!$C$2)</f>
        <v>0</v>
      </c>
      <c r="I938" s="178">
        <f>MAX(0,(D938-10.64)*Assumptions!$C$2)</f>
        <v>0</v>
      </c>
      <c r="J938" s="178">
        <f>MAX(0,(E938-10.64)*Assumptions!$C$2)</f>
        <v>0</v>
      </c>
      <c r="K938" s="178">
        <f>MAX(0,(F938-10.64)*Assumptions!$C$2)</f>
        <v>0</v>
      </c>
    </row>
    <row r="939" spans="1:11">
      <c r="A939" s="175">
        <v>45696.958333333336</v>
      </c>
      <c r="B939" s="176">
        <v>6.0000945775535941</v>
      </c>
      <c r="C939" s="177">
        <f t="shared" si="67"/>
        <v>1.2059356303415444E-4</v>
      </c>
      <c r="D939" s="178">
        <f t="shared" si="68"/>
        <v>6.2828108094454826</v>
      </c>
      <c r="E939" s="178">
        <f t="shared" si="69"/>
        <v>6.5788482426521222</v>
      </c>
      <c r="F939" s="178">
        <f t="shared" si="69"/>
        <v>6.8888345539194908</v>
      </c>
      <c r="G939" s="178">
        <f t="shared" si="69"/>
        <v>7.2134269952614467</v>
      </c>
      <c r="H939" s="178">
        <f>MAX(0,(B939-10.64)*Assumptions!$C$2)</f>
        <v>0</v>
      </c>
      <c r="I939" s="178">
        <f>MAX(0,(D939-10.64)*Assumptions!$C$2)</f>
        <v>0</v>
      </c>
      <c r="J939" s="178">
        <f>MAX(0,(E939-10.64)*Assumptions!$C$2)</f>
        <v>0</v>
      </c>
      <c r="K939" s="178">
        <f>MAX(0,(F939-10.64)*Assumptions!$C$2)</f>
        <v>0</v>
      </c>
    </row>
    <row r="940" spans="1:11">
      <c r="A940" s="175">
        <v>45697</v>
      </c>
      <c r="B940" s="176">
        <v>5.3963114754098367</v>
      </c>
      <c r="C940" s="177">
        <f t="shared" si="67"/>
        <v>1.0845836172254143E-4</v>
      </c>
      <c r="D940" s="178">
        <f t="shared" si="68"/>
        <v>5.6505782751616609</v>
      </c>
      <c r="E940" s="178">
        <f t="shared" si="69"/>
        <v>5.9168257779827274</v>
      </c>
      <c r="F940" s="178">
        <f t="shared" si="69"/>
        <v>6.195618498179166</v>
      </c>
      <c r="G940" s="178">
        <f t="shared" si="69"/>
        <v>6.4875475491974024</v>
      </c>
      <c r="H940" s="178">
        <f>MAX(0,(B940-10.64)*Assumptions!$C$2)</f>
        <v>0</v>
      </c>
      <c r="I940" s="178">
        <f>MAX(0,(D940-10.64)*Assumptions!$C$2)</f>
        <v>0</v>
      </c>
      <c r="J940" s="178">
        <f>MAX(0,(E940-10.64)*Assumptions!$C$2)</f>
        <v>0</v>
      </c>
      <c r="K940" s="178">
        <f>MAX(0,(F940-10.64)*Assumptions!$C$2)</f>
        <v>0</v>
      </c>
    </row>
    <row r="941" spans="1:11">
      <c r="A941" s="175">
        <v>45697.041666666664</v>
      </c>
      <c r="B941" s="176">
        <v>5.0189470365699878</v>
      </c>
      <c r="C941" s="177">
        <f t="shared" si="67"/>
        <v>1.0087386090278327E-4</v>
      </c>
      <c r="D941" s="178">
        <f t="shared" si="68"/>
        <v>5.2554329412342708</v>
      </c>
      <c r="E941" s="178">
        <f t="shared" si="69"/>
        <v>5.5030617375643542</v>
      </c>
      <c r="F941" s="178">
        <f t="shared" si="69"/>
        <v>5.7623584633414611</v>
      </c>
      <c r="G941" s="178">
        <f t="shared" si="69"/>
        <v>6.0338728954073737</v>
      </c>
      <c r="H941" s="178">
        <f>MAX(0,(B941-10.64)*Assumptions!$C$2)</f>
        <v>0</v>
      </c>
      <c r="I941" s="178">
        <f>MAX(0,(D941-10.64)*Assumptions!$C$2)</f>
        <v>0</v>
      </c>
      <c r="J941" s="178">
        <f>MAX(0,(E941-10.64)*Assumptions!$C$2)</f>
        <v>0</v>
      </c>
      <c r="K941" s="178">
        <f>MAX(0,(F941-10.64)*Assumptions!$C$2)</f>
        <v>0</v>
      </c>
    </row>
    <row r="942" spans="1:11">
      <c r="A942" s="175">
        <v>45697.083333333336</v>
      </c>
      <c r="B942" s="176">
        <v>4.8554224464060534</v>
      </c>
      <c r="C942" s="177">
        <f t="shared" si="67"/>
        <v>9.7587243880888086E-5</v>
      </c>
      <c r="D942" s="178">
        <f t="shared" si="68"/>
        <v>5.0842032965324027</v>
      </c>
      <c r="E942" s="178">
        <f t="shared" si="69"/>
        <v>5.3237639867163926</v>
      </c>
      <c r="F942" s="178">
        <f t="shared" si="69"/>
        <v>5.5746124482451229</v>
      </c>
      <c r="G942" s="178">
        <f t="shared" si="69"/>
        <v>5.8372805454316952</v>
      </c>
      <c r="H942" s="178">
        <f>MAX(0,(B942-10.64)*Assumptions!$C$2)</f>
        <v>0</v>
      </c>
      <c r="I942" s="178">
        <f>MAX(0,(D942-10.64)*Assumptions!$C$2)</f>
        <v>0</v>
      </c>
      <c r="J942" s="178">
        <f>MAX(0,(E942-10.64)*Assumptions!$C$2)</f>
        <v>0</v>
      </c>
      <c r="K942" s="178">
        <f>MAX(0,(F942-10.64)*Assumptions!$C$2)</f>
        <v>0</v>
      </c>
    </row>
    <row r="943" spans="1:11">
      <c r="A943" s="175">
        <v>45697.125</v>
      </c>
      <c r="B943" s="176">
        <v>4.5912673392181587</v>
      </c>
      <c r="C943" s="177">
        <f t="shared" si="67"/>
        <v>9.2278093307057379E-5</v>
      </c>
      <c r="D943" s="178">
        <f t="shared" si="68"/>
        <v>4.8076015627832307</v>
      </c>
      <c r="E943" s="178">
        <f t="shared" si="69"/>
        <v>5.0341291584235321</v>
      </c>
      <c r="F943" s="178">
        <f t="shared" si="69"/>
        <v>5.2713304238587302</v>
      </c>
      <c r="G943" s="178">
        <f t="shared" si="69"/>
        <v>5.5197082877786752</v>
      </c>
      <c r="H943" s="178">
        <f>MAX(0,(B943-10.64)*Assumptions!$C$2)</f>
        <v>0</v>
      </c>
      <c r="I943" s="178">
        <f>MAX(0,(D943-10.64)*Assumptions!$C$2)</f>
        <v>0</v>
      </c>
      <c r="J943" s="178">
        <f>MAX(0,(E943-10.64)*Assumptions!$C$2)</f>
        <v>0</v>
      </c>
      <c r="K943" s="178">
        <f>MAX(0,(F943-10.64)*Assumptions!$C$2)</f>
        <v>0</v>
      </c>
    </row>
    <row r="944" spans="1:11">
      <c r="A944" s="175">
        <v>45697.166666666664</v>
      </c>
      <c r="B944" s="176">
        <v>4.4906368221941992</v>
      </c>
      <c r="C944" s="177">
        <f t="shared" si="67"/>
        <v>9.0255559755121875E-5</v>
      </c>
      <c r="D944" s="178">
        <f t="shared" si="68"/>
        <v>4.7022294737359269</v>
      </c>
      <c r="E944" s="178">
        <f t="shared" si="69"/>
        <v>4.9237920809786324</v>
      </c>
      <c r="F944" s="178">
        <f t="shared" si="69"/>
        <v>5.1557944145686756</v>
      </c>
      <c r="G944" s="178">
        <f t="shared" si="69"/>
        <v>5.3987283801013337</v>
      </c>
      <c r="H944" s="178">
        <f>MAX(0,(B944-10.64)*Assumptions!$C$2)</f>
        <v>0</v>
      </c>
      <c r="I944" s="178">
        <f>MAX(0,(D944-10.64)*Assumptions!$C$2)</f>
        <v>0</v>
      </c>
      <c r="J944" s="178">
        <f>MAX(0,(E944-10.64)*Assumptions!$C$2)</f>
        <v>0</v>
      </c>
      <c r="K944" s="178">
        <f>MAX(0,(F944-10.64)*Assumptions!$C$2)</f>
        <v>0</v>
      </c>
    </row>
    <row r="945" spans="1:11">
      <c r="A945" s="175">
        <v>45697.208333333336</v>
      </c>
      <c r="B945" s="176">
        <v>4.4151639344262295</v>
      </c>
      <c r="C945" s="177">
        <f t="shared" si="67"/>
        <v>8.8738659591170246E-5</v>
      </c>
      <c r="D945" s="178">
        <f t="shared" si="68"/>
        <v>4.6232004069504491</v>
      </c>
      <c r="E945" s="178">
        <f t="shared" si="69"/>
        <v>4.8410392728949576</v>
      </c>
      <c r="F945" s="178">
        <f t="shared" si="69"/>
        <v>5.0691424076011344</v>
      </c>
      <c r="G945" s="178">
        <f t="shared" si="69"/>
        <v>5.3079934493433285</v>
      </c>
      <c r="H945" s="178">
        <f>MAX(0,(B945-10.64)*Assumptions!$C$2)</f>
        <v>0</v>
      </c>
      <c r="I945" s="178">
        <f>MAX(0,(D945-10.64)*Assumptions!$C$2)</f>
        <v>0</v>
      </c>
      <c r="J945" s="178">
        <f>MAX(0,(E945-10.64)*Assumptions!$C$2)</f>
        <v>0</v>
      </c>
      <c r="K945" s="178">
        <f>MAX(0,(F945-10.64)*Assumptions!$C$2)</f>
        <v>0</v>
      </c>
    </row>
    <row r="946" spans="1:11">
      <c r="A946" s="175">
        <v>45697.25</v>
      </c>
      <c r="B946" s="176">
        <v>4.4654791929382096</v>
      </c>
      <c r="C946" s="177">
        <f t="shared" si="67"/>
        <v>8.9749926367137998E-5</v>
      </c>
      <c r="D946" s="178">
        <f t="shared" si="68"/>
        <v>4.675886451474101</v>
      </c>
      <c r="E946" s="178">
        <f t="shared" si="69"/>
        <v>4.8962078116174075</v>
      </c>
      <c r="F946" s="178">
        <f t="shared" si="69"/>
        <v>5.1269104122461622</v>
      </c>
      <c r="G946" s="178">
        <f t="shared" si="69"/>
        <v>5.3684834031819983</v>
      </c>
      <c r="H946" s="178">
        <f>MAX(0,(B946-10.64)*Assumptions!$C$2)</f>
        <v>0</v>
      </c>
      <c r="I946" s="178">
        <f>MAX(0,(D946-10.64)*Assumptions!$C$2)</f>
        <v>0</v>
      </c>
      <c r="J946" s="178">
        <f>MAX(0,(E946-10.64)*Assumptions!$C$2)</f>
        <v>0</v>
      </c>
      <c r="K946" s="178">
        <f>MAX(0,(F946-10.64)*Assumptions!$C$2)</f>
        <v>0</v>
      </c>
    </row>
    <row r="947" spans="1:11">
      <c r="A947" s="175">
        <v>45697.291666666664</v>
      </c>
      <c r="B947" s="176">
        <v>4.7170554854981086</v>
      </c>
      <c r="C947" s="177">
        <f t="shared" si="67"/>
        <v>9.480626024697676E-5</v>
      </c>
      <c r="D947" s="178">
        <f t="shared" si="68"/>
        <v>4.9393166740923604</v>
      </c>
      <c r="E947" s="178">
        <f t="shared" si="69"/>
        <v>5.1720505052296559</v>
      </c>
      <c r="F947" s="178">
        <f t="shared" si="69"/>
        <v>5.4157504354712982</v>
      </c>
      <c r="G947" s="178">
        <f t="shared" si="69"/>
        <v>5.6709331723753511</v>
      </c>
      <c r="H947" s="178">
        <f>MAX(0,(B947-10.64)*Assumptions!$C$2)</f>
        <v>0</v>
      </c>
      <c r="I947" s="178">
        <f>MAX(0,(D947-10.64)*Assumptions!$C$2)</f>
        <v>0</v>
      </c>
      <c r="J947" s="178">
        <f>MAX(0,(E947-10.64)*Assumptions!$C$2)</f>
        <v>0</v>
      </c>
      <c r="K947" s="178">
        <f>MAX(0,(F947-10.64)*Assumptions!$C$2)</f>
        <v>0</v>
      </c>
    </row>
    <row r="948" spans="1:11">
      <c r="A948" s="175">
        <v>45697.333333333336</v>
      </c>
      <c r="B948" s="176">
        <v>4.9812105926860024</v>
      </c>
      <c r="C948" s="177">
        <f t="shared" si="67"/>
        <v>1.0011541082080745E-4</v>
      </c>
      <c r="D948" s="178">
        <f t="shared" si="68"/>
        <v>5.2159184078415315</v>
      </c>
      <c r="E948" s="178">
        <f t="shared" ref="E948:G976" si="70">E$2*$C948</f>
        <v>5.4616853335225164</v>
      </c>
      <c r="F948" s="178">
        <f t="shared" si="70"/>
        <v>5.71903245985769</v>
      </c>
      <c r="G948" s="178">
        <f t="shared" si="70"/>
        <v>5.9885054300283702</v>
      </c>
      <c r="H948" s="178">
        <f>MAX(0,(B948-10.64)*Assumptions!$C$2)</f>
        <v>0</v>
      </c>
      <c r="I948" s="178">
        <f>MAX(0,(D948-10.64)*Assumptions!$C$2)</f>
        <v>0</v>
      </c>
      <c r="J948" s="178">
        <f>MAX(0,(E948-10.64)*Assumptions!$C$2)</f>
        <v>0</v>
      </c>
      <c r="K948" s="178">
        <f>MAX(0,(F948-10.64)*Assumptions!$C$2)</f>
        <v>0</v>
      </c>
    </row>
    <row r="949" spans="1:11">
      <c r="A949" s="175">
        <v>45697.375</v>
      </c>
      <c r="B949" s="176">
        <v>5.3208385876418669</v>
      </c>
      <c r="C949" s="177">
        <f t="shared" si="67"/>
        <v>1.069414615585898E-4</v>
      </c>
      <c r="D949" s="178">
        <f t="shared" si="68"/>
        <v>5.5715492083761831</v>
      </c>
      <c r="E949" s="178">
        <f t="shared" si="70"/>
        <v>5.8340729698990526</v>
      </c>
      <c r="F949" s="178">
        <f t="shared" si="70"/>
        <v>6.1089664912116248</v>
      </c>
      <c r="G949" s="178">
        <f t="shared" si="70"/>
        <v>6.3968126184393972</v>
      </c>
      <c r="H949" s="178">
        <f>MAX(0,(B949-10.64)*Assumptions!$C$2)</f>
        <v>0</v>
      </c>
      <c r="I949" s="178">
        <f>MAX(0,(D949-10.64)*Assumptions!$C$2)</f>
        <v>0</v>
      </c>
      <c r="J949" s="178">
        <f>MAX(0,(E949-10.64)*Assumptions!$C$2)</f>
        <v>0</v>
      </c>
      <c r="K949" s="178">
        <f>MAX(0,(F949-10.64)*Assumptions!$C$2)</f>
        <v>0</v>
      </c>
    </row>
    <row r="950" spans="1:11">
      <c r="A950" s="175">
        <v>45697.416666666664</v>
      </c>
      <c r="B950" s="176">
        <v>5.7862547288776796</v>
      </c>
      <c r="C950" s="177">
        <f t="shared" si="67"/>
        <v>1.1629567923629149E-4</v>
      </c>
      <c r="D950" s="178">
        <f t="shared" si="68"/>
        <v>6.0588951202199617</v>
      </c>
      <c r="E950" s="178">
        <f t="shared" si="70"/>
        <v>6.3443819530817107</v>
      </c>
      <c r="F950" s="178">
        <f t="shared" si="70"/>
        <v>6.643320534178125</v>
      </c>
      <c r="G950" s="178">
        <f t="shared" si="70"/>
        <v>6.9563446914470966</v>
      </c>
      <c r="H950" s="178">
        <f>MAX(0,(B950-10.64)*Assumptions!$C$2)</f>
        <v>0</v>
      </c>
      <c r="I950" s="178">
        <f>MAX(0,(D950-10.64)*Assumptions!$C$2)</f>
        <v>0</v>
      </c>
      <c r="J950" s="178">
        <f>MAX(0,(E950-10.64)*Assumptions!$C$2)</f>
        <v>0</v>
      </c>
      <c r="K950" s="178">
        <f>MAX(0,(F950-10.64)*Assumptions!$C$2)</f>
        <v>0</v>
      </c>
    </row>
    <row r="951" spans="1:11">
      <c r="A951" s="175">
        <v>45697.458333333336</v>
      </c>
      <c r="B951" s="176">
        <v>6.0629886506935691</v>
      </c>
      <c r="C951" s="177">
        <f t="shared" si="67"/>
        <v>1.2185764650411414E-4</v>
      </c>
      <c r="D951" s="178">
        <f t="shared" si="68"/>
        <v>6.3486683651000471</v>
      </c>
      <c r="E951" s="178">
        <f t="shared" si="70"/>
        <v>6.647808916055185</v>
      </c>
      <c r="F951" s="178">
        <f t="shared" si="70"/>
        <v>6.9610445597257753</v>
      </c>
      <c r="G951" s="178">
        <f t="shared" si="70"/>
        <v>7.2890394375597847</v>
      </c>
      <c r="H951" s="178">
        <f>MAX(0,(B951-10.64)*Assumptions!$C$2)</f>
        <v>0</v>
      </c>
      <c r="I951" s="178">
        <f>MAX(0,(D951-10.64)*Assumptions!$C$2)</f>
        <v>0</v>
      </c>
      <c r="J951" s="178">
        <f>MAX(0,(E951-10.64)*Assumptions!$C$2)</f>
        <v>0</v>
      </c>
      <c r="K951" s="178">
        <f>MAX(0,(F951-10.64)*Assumptions!$C$2)</f>
        <v>0</v>
      </c>
    </row>
    <row r="952" spans="1:11">
      <c r="A952" s="175">
        <v>45697.5</v>
      </c>
      <c r="B952" s="176">
        <v>6.4151954602774275</v>
      </c>
      <c r="C952" s="177">
        <f t="shared" si="67"/>
        <v>1.2893651393588838E-4</v>
      </c>
      <c r="D952" s="178">
        <f t="shared" si="68"/>
        <v>6.7174706767656094</v>
      </c>
      <c r="E952" s="178">
        <f t="shared" si="70"/>
        <v>7.0339886871123314</v>
      </c>
      <c r="F952" s="178">
        <f t="shared" si="70"/>
        <v>7.3654205922409641</v>
      </c>
      <c r="G952" s="178">
        <f t="shared" si="70"/>
        <v>7.7124691144304762</v>
      </c>
      <c r="H952" s="178">
        <f>MAX(0,(B952-10.64)*Assumptions!$C$2)</f>
        <v>0</v>
      </c>
      <c r="I952" s="178">
        <f>MAX(0,(D952-10.64)*Assumptions!$C$2)</f>
        <v>0</v>
      </c>
      <c r="J952" s="178">
        <f>MAX(0,(E952-10.64)*Assumptions!$C$2)</f>
        <v>0</v>
      </c>
      <c r="K952" s="178">
        <f>MAX(0,(F952-10.64)*Assumptions!$C$2)</f>
        <v>0</v>
      </c>
    </row>
    <row r="953" spans="1:11">
      <c r="A953" s="175">
        <v>45697.541666666664</v>
      </c>
      <c r="B953" s="176">
        <v>6.4655107187894076</v>
      </c>
      <c r="C953" s="177">
        <f t="shared" si="67"/>
        <v>1.2994778071185616E-4</v>
      </c>
      <c r="D953" s="178">
        <f t="shared" si="68"/>
        <v>6.7701567212892622</v>
      </c>
      <c r="E953" s="178">
        <f t="shared" si="70"/>
        <v>7.0891572258347821</v>
      </c>
      <c r="F953" s="178">
        <f t="shared" si="70"/>
        <v>7.4231885968859928</v>
      </c>
      <c r="G953" s="178">
        <f t="shared" si="70"/>
        <v>7.7729590682691487</v>
      </c>
      <c r="H953" s="178">
        <f>MAX(0,(B953-10.64)*Assumptions!$C$2)</f>
        <v>0</v>
      </c>
      <c r="I953" s="178">
        <f>MAX(0,(D953-10.64)*Assumptions!$C$2)</f>
        <v>0</v>
      </c>
      <c r="J953" s="178">
        <f>MAX(0,(E953-10.64)*Assumptions!$C$2)</f>
        <v>0</v>
      </c>
      <c r="K953" s="178">
        <f>MAX(0,(F953-10.64)*Assumptions!$C$2)</f>
        <v>0</v>
      </c>
    </row>
    <row r="954" spans="1:11">
      <c r="A954" s="175">
        <v>45697.583333333336</v>
      </c>
      <c r="B954" s="176">
        <v>6.3648802017654473</v>
      </c>
      <c r="C954" s="177">
        <f t="shared" si="67"/>
        <v>1.2792524715992063E-4</v>
      </c>
      <c r="D954" s="178">
        <f t="shared" si="68"/>
        <v>6.6647846322419575</v>
      </c>
      <c r="E954" s="178">
        <f t="shared" si="70"/>
        <v>6.9788201483898815</v>
      </c>
      <c r="F954" s="178">
        <f t="shared" si="70"/>
        <v>7.3076525875959373</v>
      </c>
      <c r="G954" s="178">
        <f t="shared" si="70"/>
        <v>7.6519791605918064</v>
      </c>
      <c r="H954" s="178">
        <f>MAX(0,(B954-10.64)*Assumptions!$C$2)</f>
        <v>0</v>
      </c>
      <c r="I954" s="178">
        <f>MAX(0,(D954-10.64)*Assumptions!$C$2)</f>
        <v>0</v>
      </c>
      <c r="J954" s="178">
        <f>MAX(0,(E954-10.64)*Assumptions!$C$2)</f>
        <v>0</v>
      </c>
      <c r="K954" s="178">
        <f>MAX(0,(F954-10.64)*Assumptions!$C$2)</f>
        <v>0</v>
      </c>
    </row>
    <row r="955" spans="1:11">
      <c r="A955" s="175">
        <v>45697.625</v>
      </c>
      <c r="B955" s="176">
        <v>6.4655107187894076</v>
      </c>
      <c r="C955" s="177">
        <f t="shared" si="67"/>
        <v>1.2994778071185616E-4</v>
      </c>
      <c r="D955" s="178">
        <f t="shared" si="68"/>
        <v>6.7701567212892622</v>
      </c>
      <c r="E955" s="178">
        <f t="shared" si="70"/>
        <v>7.0891572258347821</v>
      </c>
      <c r="F955" s="178">
        <f t="shared" si="70"/>
        <v>7.4231885968859928</v>
      </c>
      <c r="G955" s="178">
        <f t="shared" si="70"/>
        <v>7.7729590682691487</v>
      </c>
      <c r="H955" s="178">
        <f>MAX(0,(B955-10.64)*Assumptions!$C$2)</f>
        <v>0</v>
      </c>
      <c r="I955" s="178">
        <f>MAX(0,(D955-10.64)*Assumptions!$C$2)</f>
        <v>0</v>
      </c>
      <c r="J955" s="178">
        <f>MAX(0,(E955-10.64)*Assumptions!$C$2)</f>
        <v>0</v>
      </c>
      <c r="K955" s="178">
        <f>MAX(0,(F955-10.64)*Assumptions!$C$2)</f>
        <v>0</v>
      </c>
    </row>
    <row r="956" spans="1:11">
      <c r="A956" s="175">
        <v>45697.666666666664</v>
      </c>
      <c r="B956" s="176">
        <v>6.4529319041614128</v>
      </c>
      <c r="C956" s="177">
        <f t="shared" si="67"/>
        <v>1.2969496401786423E-4</v>
      </c>
      <c r="D956" s="178">
        <f t="shared" si="68"/>
        <v>6.7569852101583496</v>
      </c>
      <c r="E956" s="178">
        <f t="shared" si="70"/>
        <v>7.0753650911541701</v>
      </c>
      <c r="F956" s="178">
        <f t="shared" si="70"/>
        <v>7.4087465957247369</v>
      </c>
      <c r="G956" s="178">
        <f t="shared" si="70"/>
        <v>7.7578365798094815</v>
      </c>
      <c r="H956" s="178">
        <f>MAX(0,(B956-10.64)*Assumptions!$C$2)</f>
        <v>0</v>
      </c>
      <c r="I956" s="178">
        <f>MAX(0,(D956-10.64)*Assumptions!$C$2)</f>
        <v>0</v>
      </c>
      <c r="J956" s="178">
        <f>MAX(0,(E956-10.64)*Assumptions!$C$2)</f>
        <v>0</v>
      </c>
      <c r="K956" s="178">
        <f>MAX(0,(F956-10.64)*Assumptions!$C$2)</f>
        <v>0</v>
      </c>
    </row>
    <row r="957" spans="1:11">
      <c r="A957" s="175">
        <v>45697.708333333336</v>
      </c>
      <c r="B957" s="176">
        <v>6.8931904161412367</v>
      </c>
      <c r="C957" s="177">
        <f t="shared" si="67"/>
        <v>1.3854354830758207E-4</v>
      </c>
      <c r="D957" s="178">
        <f t="shared" si="68"/>
        <v>7.2179880997403041</v>
      </c>
      <c r="E957" s="178">
        <f t="shared" si="70"/>
        <v>7.5580898049756051</v>
      </c>
      <c r="F957" s="178">
        <f t="shared" si="70"/>
        <v>7.9142166363687245</v>
      </c>
      <c r="G957" s="178">
        <f t="shared" si="70"/>
        <v>8.2871236758978473</v>
      </c>
      <c r="H957" s="178">
        <f>MAX(0,(B957-10.64)*Assumptions!$C$2)</f>
        <v>0</v>
      </c>
      <c r="I957" s="178">
        <f>MAX(0,(D957-10.64)*Assumptions!$C$2)</f>
        <v>0</v>
      </c>
      <c r="J957" s="178">
        <f>MAX(0,(E957-10.64)*Assumptions!$C$2)</f>
        <v>0</v>
      </c>
      <c r="K957" s="178">
        <f>MAX(0,(F957-10.64)*Assumptions!$C$2)</f>
        <v>0</v>
      </c>
    </row>
    <row r="958" spans="1:11">
      <c r="A958" s="175">
        <v>45697.75</v>
      </c>
      <c r="B958" s="176">
        <v>7.4340794451450192</v>
      </c>
      <c r="C958" s="177">
        <f t="shared" si="67"/>
        <v>1.4941466614923539E-4</v>
      </c>
      <c r="D958" s="178">
        <f t="shared" si="68"/>
        <v>7.7843630783695597</v>
      </c>
      <c r="E958" s="178">
        <f t="shared" si="70"/>
        <v>8.1511515962419381</v>
      </c>
      <c r="F958" s="178">
        <f t="shared" si="70"/>
        <v>8.5352226863027667</v>
      </c>
      <c r="G958" s="178">
        <f t="shared" si="70"/>
        <v>8.9373906796635545</v>
      </c>
      <c r="H958" s="178">
        <f>MAX(0,(B958-10.64)*Assumptions!$C$2)</f>
        <v>0</v>
      </c>
      <c r="I958" s="178">
        <f>MAX(0,(D958-10.64)*Assumptions!$C$2)</f>
        <v>0</v>
      </c>
      <c r="J958" s="178">
        <f>MAX(0,(E958-10.64)*Assumptions!$C$2)</f>
        <v>0</v>
      </c>
      <c r="K958" s="178">
        <f>MAX(0,(F958-10.64)*Assumptions!$C$2)</f>
        <v>0</v>
      </c>
    </row>
    <row r="959" spans="1:11">
      <c r="A959" s="175">
        <v>45697.791666666664</v>
      </c>
      <c r="B959" s="176">
        <v>7.5598675914249682</v>
      </c>
      <c r="C959" s="177">
        <f t="shared" si="67"/>
        <v>1.5194283308915475E-4</v>
      </c>
      <c r="D959" s="178">
        <f t="shared" si="68"/>
        <v>7.9160781896786894</v>
      </c>
      <c r="E959" s="178">
        <f t="shared" si="70"/>
        <v>8.2890729430480619</v>
      </c>
      <c r="F959" s="178">
        <f t="shared" si="70"/>
        <v>8.6796426979153338</v>
      </c>
      <c r="G959" s="178">
        <f t="shared" si="70"/>
        <v>9.0886155642602287</v>
      </c>
      <c r="H959" s="178">
        <f>MAX(0,(B959-10.64)*Assumptions!$C$2)</f>
        <v>0</v>
      </c>
      <c r="I959" s="178">
        <f>MAX(0,(D959-10.64)*Assumptions!$C$2)</f>
        <v>0</v>
      </c>
      <c r="J959" s="178">
        <f>MAX(0,(E959-10.64)*Assumptions!$C$2)</f>
        <v>0</v>
      </c>
      <c r="K959" s="178">
        <f>MAX(0,(F959-10.64)*Assumptions!$C$2)</f>
        <v>0</v>
      </c>
    </row>
    <row r="960" spans="1:11">
      <c r="A960" s="175">
        <v>45697.833333333336</v>
      </c>
      <c r="B960" s="176">
        <v>7.006399747793191</v>
      </c>
      <c r="C960" s="177">
        <f t="shared" si="67"/>
        <v>1.408188985535095E-4</v>
      </c>
      <c r="D960" s="178">
        <f t="shared" si="68"/>
        <v>7.3365316999185204</v>
      </c>
      <c r="E960" s="178">
        <f t="shared" si="70"/>
        <v>7.6822190171011169</v>
      </c>
      <c r="F960" s="178">
        <f t="shared" si="70"/>
        <v>8.0441946468200349</v>
      </c>
      <c r="G960" s="178">
        <f t="shared" si="70"/>
        <v>8.423226072034856</v>
      </c>
      <c r="H960" s="178">
        <f>MAX(0,(B960-10.64)*Assumptions!$C$2)</f>
        <v>0</v>
      </c>
      <c r="I960" s="178">
        <f>MAX(0,(D960-10.64)*Assumptions!$C$2)</f>
        <v>0</v>
      </c>
      <c r="J960" s="178">
        <f>MAX(0,(E960-10.64)*Assumptions!$C$2)</f>
        <v>0</v>
      </c>
      <c r="K960" s="178">
        <f>MAX(0,(F960-10.64)*Assumptions!$C$2)</f>
        <v>0</v>
      </c>
    </row>
    <row r="961" spans="1:11">
      <c r="A961" s="175">
        <v>45697.875</v>
      </c>
      <c r="B961" s="176">
        <v>6.6793505674653213</v>
      </c>
      <c r="C961" s="177">
        <f t="shared" si="67"/>
        <v>1.3424566450971907E-4</v>
      </c>
      <c r="D961" s="178">
        <f t="shared" si="68"/>
        <v>6.9940724105147805</v>
      </c>
      <c r="E961" s="178">
        <f t="shared" si="70"/>
        <v>7.3236235154051919</v>
      </c>
      <c r="F961" s="178">
        <f t="shared" si="70"/>
        <v>7.6687026166273569</v>
      </c>
      <c r="G961" s="178">
        <f t="shared" si="70"/>
        <v>8.0300413720834953</v>
      </c>
      <c r="H961" s="178">
        <f>MAX(0,(B961-10.64)*Assumptions!$C$2)</f>
        <v>0</v>
      </c>
      <c r="I961" s="178">
        <f>MAX(0,(D961-10.64)*Assumptions!$C$2)</f>
        <v>0</v>
      </c>
      <c r="J961" s="178">
        <f>MAX(0,(E961-10.64)*Assumptions!$C$2)</f>
        <v>0</v>
      </c>
      <c r="K961" s="178">
        <f>MAX(0,(F961-10.64)*Assumptions!$C$2)</f>
        <v>0</v>
      </c>
    </row>
    <row r="962" spans="1:11">
      <c r="A962" s="175">
        <v>45697.916666666664</v>
      </c>
      <c r="B962" s="176">
        <v>6.2265132408575035</v>
      </c>
      <c r="C962" s="177">
        <f t="shared" si="67"/>
        <v>1.2514426352600933E-4</v>
      </c>
      <c r="D962" s="178">
        <f t="shared" si="68"/>
        <v>6.5198980098019153</v>
      </c>
      <c r="E962" s="178">
        <f t="shared" si="70"/>
        <v>6.8271066669031457</v>
      </c>
      <c r="F962" s="178">
        <f t="shared" si="70"/>
        <v>7.1487905748221134</v>
      </c>
      <c r="G962" s="178">
        <f t="shared" si="70"/>
        <v>7.4856317875354632</v>
      </c>
      <c r="H962" s="178">
        <f>MAX(0,(B962-10.64)*Assumptions!$C$2)</f>
        <v>0</v>
      </c>
      <c r="I962" s="178">
        <f>MAX(0,(D962-10.64)*Assumptions!$C$2)</f>
        <v>0</v>
      </c>
      <c r="J962" s="178">
        <f>MAX(0,(E962-10.64)*Assumptions!$C$2)</f>
        <v>0</v>
      </c>
      <c r="K962" s="178">
        <f>MAX(0,(F962-10.64)*Assumptions!$C$2)</f>
        <v>0</v>
      </c>
    </row>
    <row r="963" spans="1:11">
      <c r="A963" s="175">
        <v>45697.958333333336</v>
      </c>
      <c r="B963" s="176">
        <v>5.8365699873896597</v>
      </c>
      <c r="C963" s="177">
        <f t="shared" si="67"/>
        <v>1.1730694601225924E-4</v>
      </c>
      <c r="D963" s="178">
        <f t="shared" si="68"/>
        <v>6.1115811647436136</v>
      </c>
      <c r="E963" s="178">
        <f t="shared" si="70"/>
        <v>6.3995504918041606</v>
      </c>
      <c r="F963" s="178">
        <f t="shared" si="70"/>
        <v>6.7010885388231527</v>
      </c>
      <c r="G963" s="178">
        <f t="shared" si="70"/>
        <v>7.0168346452857673</v>
      </c>
      <c r="H963" s="178">
        <f>MAX(0,(B963-10.64)*Assumptions!$C$2)</f>
        <v>0</v>
      </c>
      <c r="I963" s="178">
        <f>MAX(0,(D963-10.64)*Assumptions!$C$2)</f>
        <v>0</v>
      </c>
      <c r="J963" s="178">
        <f>MAX(0,(E963-10.64)*Assumptions!$C$2)</f>
        <v>0</v>
      </c>
      <c r="K963" s="178">
        <f>MAX(0,(F963-10.64)*Assumptions!$C$2)</f>
        <v>0</v>
      </c>
    </row>
    <row r="964" spans="1:11">
      <c r="A964" s="175">
        <v>45698</v>
      </c>
      <c r="B964" s="176">
        <v>5.4717843631778056</v>
      </c>
      <c r="C964" s="177">
        <f t="shared" si="67"/>
        <v>1.0997526188649303E-4</v>
      </c>
      <c r="D964" s="178">
        <f t="shared" si="68"/>
        <v>5.7296073419471369</v>
      </c>
      <c r="E964" s="178">
        <f t="shared" si="70"/>
        <v>5.9995785860664004</v>
      </c>
      <c r="F964" s="178">
        <f t="shared" si="70"/>
        <v>6.2822705051467045</v>
      </c>
      <c r="G964" s="178">
        <f t="shared" si="70"/>
        <v>6.5782824799554067</v>
      </c>
      <c r="H964" s="178">
        <f>MAX(0,(B964-10.64)*Assumptions!$C$2)</f>
        <v>0</v>
      </c>
      <c r="I964" s="178">
        <f>MAX(0,(D964-10.64)*Assumptions!$C$2)</f>
        <v>0</v>
      </c>
      <c r="J964" s="178">
        <f>MAX(0,(E964-10.64)*Assumptions!$C$2)</f>
        <v>0</v>
      </c>
      <c r="K964" s="178">
        <f>MAX(0,(F964-10.64)*Assumptions!$C$2)</f>
        <v>0</v>
      </c>
    </row>
    <row r="965" spans="1:11">
      <c r="A965" s="175">
        <v>45698.041666666664</v>
      </c>
      <c r="B965" s="176">
        <v>4.8302648171500628</v>
      </c>
      <c r="C965" s="177">
        <f t="shared" ref="C965:C1028" si="71">B965/$B$2</f>
        <v>9.7081610492904196E-5</v>
      </c>
      <c r="D965" s="178">
        <f t="shared" si="68"/>
        <v>5.0578602742705767</v>
      </c>
      <c r="E965" s="178">
        <f t="shared" si="70"/>
        <v>5.2961797173551677</v>
      </c>
      <c r="F965" s="178">
        <f t="shared" si="70"/>
        <v>5.5457284459226086</v>
      </c>
      <c r="G965" s="178">
        <f t="shared" si="70"/>
        <v>5.8070355685123589</v>
      </c>
      <c r="H965" s="178">
        <f>MAX(0,(B965-10.64)*Assumptions!$C$2)</f>
        <v>0</v>
      </c>
      <c r="I965" s="178">
        <f>MAX(0,(D965-10.64)*Assumptions!$C$2)</f>
        <v>0</v>
      </c>
      <c r="J965" s="178">
        <f>MAX(0,(E965-10.64)*Assumptions!$C$2)</f>
        <v>0</v>
      </c>
      <c r="K965" s="178">
        <f>MAX(0,(F965-10.64)*Assumptions!$C$2)</f>
        <v>0</v>
      </c>
    </row>
    <row r="966" spans="1:11">
      <c r="A966" s="175">
        <v>45698.083333333336</v>
      </c>
      <c r="B966" s="176">
        <v>4.5409520807061794</v>
      </c>
      <c r="C966" s="177">
        <f t="shared" si="71"/>
        <v>9.126682653108964E-5</v>
      </c>
      <c r="D966" s="178">
        <f t="shared" ref="D966:D1029" si="72">D$2*$C966</f>
        <v>4.7549155182595788</v>
      </c>
      <c r="E966" s="178">
        <f t="shared" si="70"/>
        <v>4.9789606197010832</v>
      </c>
      <c r="F966" s="178">
        <f t="shared" si="70"/>
        <v>5.2135624192137033</v>
      </c>
      <c r="G966" s="178">
        <f t="shared" si="70"/>
        <v>5.4592183339400053</v>
      </c>
      <c r="H966" s="178">
        <f>MAX(0,(B966-10.64)*Assumptions!$C$2)</f>
        <v>0</v>
      </c>
      <c r="I966" s="178">
        <f>MAX(0,(D966-10.64)*Assumptions!$C$2)</f>
        <v>0</v>
      </c>
      <c r="J966" s="178">
        <f>MAX(0,(E966-10.64)*Assumptions!$C$2)</f>
        <v>0</v>
      </c>
      <c r="K966" s="178">
        <f>MAX(0,(F966-10.64)*Assumptions!$C$2)</f>
        <v>0</v>
      </c>
    </row>
    <row r="967" spans="1:11">
      <c r="A967" s="175">
        <v>45698.125</v>
      </c>
      <c r="B967" s="176">
        <v>4.4403215636822191</v>
      </c>
      <c r="C967" s="177">
        <f t="shared" si="71"/>
        <v>8.9244292979154122E-5</v>
      </c>
      <c r="D967" s="178">
        <f t="shared" si="72"/>
        <v>4.649543429212275</v>
      </c>
      <c r="E967" s="178">
        <f t="shared" si="70"/>
        <v>4.8686235422561825</v>
      </c>
      <c r="F967" s="178">
        <f t="shared" si="70"/>
        <v>5.0980264099236479</v>
      </c>
      <c r="G967" s="178">
        <f t="shared" si="70"/>
        <v>5.3382384262626639</v>
      </c>
      <c r="H967" s="178">
        <f>MAX(0,(B967-10.64)*Assumptions!$C$2)</f>
        <v>0</v>
      </c>
      <c r="I967" s="178">
        <f>MAX(0,(D967-10.64)*Assumptions!$C$2)</f>
        <v>0</v>
      </c>
      <c r="J967" s="178">
        <f>MAX(0,(E967-10.64)*Assumptions!$C$2)</f>
        <v>0</v>
      </c>
      <c r="K967" s="178">
        <f>MAX(0,(F967-10.64)*Assumptions!$C$2)</f>
        <v>0</v>
      </c>
    </row>
    <row r="968" spans="1:11">
      <c r="A968" s="175">
        <v>45698.166666666664</v>
      </c>
      <c r="B968" s="176">
        <v>4.4151639344262295</v>
      </c>
      <c r="C968" s="177">
        <f t="shared" si="71"/>
        <v>8.8738659591170246E-5</v>
      </c>
      <c r="D968" s="178">
        <f t="shared" si="72"/>
        <v>4.6232004069504491</v>
      </c>
      <c r="E968" s="178">
        <f t="shared" si="70"/>
        <v>4.8410392728949576</v>
      </c>
      <c r="F968" s="178">
        <f t="shared" si="70"/>
        <v>5.0691424076011344</v>
      </c>
      <c r="G968" s="178">
        <f t="shared" si="70"/>
        <v>5.3079934493433285</v>
      </c>
      <c r="H968" s="178">
        <f>MAX(0,(B968-10.64)*Assumptions!$C$2)</f>
        <v>0</v>
      </c>
      <c r="I968" s="178">
        <f>MAX(0,(D968-10.64)*Assumptions!$C$2)</f>
        <v>0</v>
      </c>
      <c r="J968" s="178">
        <f>MAX(0,(E968-10.64)*Assumptions!$C$2)</f>
        <v>0</v>
      </c>
      <c r="K968" s="178">
        <f>MAX(0,(F968-10.64)*Assumptions!$C$2)</f>
        <v>0</v>
      </c>
    </row>
    <row r="969" spans="1:11">
      <c r="A969" s="175">
        <v>45698.208333333336</v>
      </c>
      <c r="B969" s="176">
        <v>4.4403215636822191</v>
      </c>
      <c r="C969" s="177">
        <f t="shared" si="71"/>
        <v>8.9244292979154122E-5</v>
      </c>
      <c r="D969" s="178">
        <f t="shared" si="72"/>
        <v>4.649543429212275</v>
      </c>
      <c r="E969" s="178">
        <f t="shared" si="70"/>
        <v>4.8686235422561825</v>
      </c>
      <c r="F969" s="178">
        <f t="shared" si="70"/>
        <v>5.0980264099236479</v>
      </c>
      <c r="G969" s="178">
        <f t="shared" si="70"/>
        <v>5.3382384262626639</v>
      </c>
      <c r="H969" s="178">
        <f>MAX(0,(B969-10.64)*Assumptions!$C$2)</f>
        <v>0</v>
      </c>
      <c r="I969" s="178">
        <f>MAX(0,(D969-10.64)*Assumptions!$C$2)</f>
        <v>0</v>
      </c>
      <c r="J969" s="178">
        <f>MAX(0,(E969-10.64)*Assumptions!$C$2)</f>
        <v>0</v>
      </c>
      <c r="K969" s="178">
        <f>MAX(0,(F969-10.64)*Assumptions!$C$2)</f>
        <v>0</v>
      </c>
    </row>
    <row r="970" spans="1:11">
      <c r="A970" s="175">
        <v>45698.25</v>
      </c>
      <c r="B970" s="176">
        <v>4.8428436317780585</v>
      </c>
      <c r="C970" s="177">
        <f t="shared" si="71"/>
        <v>9.7334427186896154E-5</v>
      </c>
      <c r="D970" s="178">
        <f t="shared" si="72"/>
        <v>5.0710317854014901</v>
      </c>
      <c r="E970" s="178">
        <f t="shared" si="70"/>
        <v>5.3099718520357806</v>
      </c>
      <c r="F970" s="178">
        <f t="shared" si="70"/>
        <v>5.5601704470838662</v>
      </c>
      <c r="G970" s="178">
        <f t="shared" si="70"/>
        <v>5.8221580569720279</v>
      </c>
      <c r="H970" s="178">
        <f>MAX(0,(B970-10.64)*Assumptions!$C$2)</f>
        <v>0</v>
      </c>
      <c r="I970" s="178">
        <f>MAX(0,(D970-10.64)*Assumptions!$C$2)</f>
        <v>0</v>
      </c>
      <c r="J970" s="178">
        <f>MAX(0,(E970-10.64)*Assumptions!$C$2)</f>
        <v>0</v>
      </c>
      <c r="K970" s="178">
        <f>MAX(0,(F970-10.64)*Assumptions!$C$2)</f>
        <v>0</v>
      </c>
    </row>
    <row r="971" spans="1:11">
      <c r="A971" s="175">
        <v>45698.291666666664</v>
      </c>
      <c r="B971" s="176">
        <v>5.2327868852459023</v>
      </c>
      <c r="C971" s="177">
        <f t="shared" si="71"/>
        <v>1.0517174470064623E-4</v>
      </c>
      <c r="D971" s="178">
        <f t="shared" si="72"/>
        <v>5.4793486304597918</v>
      </c>
      <c r="E971" s="178">
        <f t="shared" si="70"/>
        <v>5.7375280271347657</v>
      </c>
      <c r="F971" s="178">
        <f t="shared" si="70"/>
        <v>6.007872483082827</v>
      </c>
      <c r="G971" s="178">
        <f t="shared" si="70"/>
        <v>6.290955199221723</v>
      </c>
      <c r="H971" s="178">
        <f>MAX(0,(B971-10.64)*Assumptions!$C$2)</f>
        <v>0</v>
      </c>
      <c r="I971" s="178">
        <f>MAX(0,(D971-10.64)*Assumptions!$C$2)</f>
        <v>0</v>
      </c>
      <c r="J971" s="178">
        <f>MAX(0,(E971-10.64)*Assumptions!$C$2)</f>
        <v>0</v>
      </c>
      <c r="K971" s="178">
        <f>MAX(0,(F971-10.64)*Assumptions!$C$2)</f>
        <v>0</v>
      </c>
    </row>
    <row r="972" spans="1:11">
      <c r="A972" s="175">
        <v>45698.333333333336</v>
      </c>
      <c r="B972" s="176">
        <v>5.7988335435056753</v>
      </c>
      <c r="C972" s="177">
        <f t="shared" si="71"/>
        <v>1.1654849593028345E-4</v>
      </c>
      <c r="D972" s="178">
        <f t="shared" si="72"/>
        <v>6.072066631350876</v>
      </c>
      <c r="E972" s="178">
        <f t="shared" si="70"/>
        <v>6.3581740877623245</v>
      </c>
      <c r="F972" s="178">
        <f t="shared" si="70"/>
        <v>6.6577625353393834</v>
      </c>
      <c r="G972" s="178">
        <f t="shared" si="70"/>
        <v>6.9714671799067656</v>
      </c>
      <c r="H972" s="178">
        <f>MAX(0,(B972-10.64)*Assumptions!$C$2)</f>
        <v>0</v>
      </c>
      <c r="I972" s="178">
        <f>MAX(0,(D972-10.64)*Assumptions!$C$2)</f>
        <v>0</v>
      </c>
      <c r="J972" s="178">
        <f>MAX(0,(E972-10.64)*Assumptions!$C$2)</f>
        <v>0</v>
      </c>
      <c r="K972" s="178">
        <f>MAX(0,(F972-10.64)*Assumptions!$C$2)</f>
        <v>0</v>
      </c>
    </row>
    <row r="973" spans="1:11">
      <c r="A973" s="175">
        <v>45698.375</v>
      </c>
      <c r="B973" s="176">
        <v>6.0000945775535941</v>
      </c>
      <c r="C973" s="177">
        <f t="shared" si="71"/>
        <v>1.2059356303415444E-4</v>
      </c>
      <c r="D973" s="178">
        <f t="shared" si="72"/>
        <v>6.2828108094454826</v>
      </c>
      <c r="E973" s="178">
        <f t="shared" si="70"/>
        <v>6.5788482426521222</v>
      </c>
      <c r="F973" s="178">
        <f t="shared" si="70"/>
        <v>6.8888345539194908</v>
      </c>
      <c r="G973" s="178">
        <f t="shared" si="70"/>
        <v>7.2134269952614467</v>
      </c>
      <c r="H973" s="178">
        <f>MAX(0,(B973-10.64)*Assumptions!$C$2)</f>
        <v>0</v>
      </c>
      <c r="I973" s="178">
        <f>MAX(0,(D973-10.64)*Assumptions!$C$2)</f>
        <v>0</v>
      </c>
      <c r="J973" s="178">
        <f>MAX(0,(E973-10.64)*Assumptions!$C$2)</f>
        <v>0</v>
      </c>
      <c r="K973" s="178">
        <f>MAX(0,(F973-10.64)*Assumptions!$C$2)</f>
        <v>0</v>
      </c>
    </row>
    <row r="974" spans="1:11">
      <c r="A974" s="175">
        <v>45698.416666666664</v>
      </c>
      <c r="B974" s="176">
        <v>6.1133039092055492</v>
      </c>
      <c r="C974" s="177">
        <f t="shared" si="71"/>
        <v>1.2286891328008189E-4</v>
      </c>
      <c r="D974" s="178">
        <f t="shared" si="72"/>
        <v>6.4013544096236989</v>
      </c>
      <c r="E974" s="178">
        <f t="shared" si="70"/>
        <v>6.7029774547776348</v>
      </c>
      <c r="F974" s="178">
        <f t="shared" si="70"/>
        <v>7.018812564370803</v>
      </c>
      <c r="G974" s="178">
        <f t="shared" si="70"/>
        <v>7.3495293913984554</v>
      </c>
      <c r="H974" s="178">
        <f>MAX(0,(B974-10.64)*Assumptions!$C$2)</f>
        <v>0</v>
      </c>
      <c r="I974" s="178">
        <f>MAX(0,(D974-10.64)*Assumptions!$C$2)</f>
        <v>0</v>
      </c>
      <c r="J974" s="178">
        <f>MAX(0,(E974-10.64)*Assumptions!$C$2)</f>
        <v>0</v>
      </c>
      <c r="K974" s="178">
        <f>MAX(0,(F974-10.64)*Assumptions!$C$2)</f>
        <v>0</v>
      </c>
    </row>
    <row r="975" spans="1:11">
      <c r="A975" s="175">
        <v>45698.458333333336</v>
      </c>
      <c r="B975" s="176">
        <v>6.1133039092055492</v>
      </c>
      <c r="C975" s="177">
        <f t="shared" si="71"/>
        <v>1.2286891328008189E-4</v>
      </c>
      <c r="D975" s="178">
        <f t="shared" si="72"/>
        <v>6.4013544096236989</v>
      </c>
      <c r="E975" s="178">
        <f t="shared" si="70"/>
        <v>6.7029774547776348</v>
      </c>
      <c r="F975" s="178">
        <f t="shared" si="70"/>
        <v>7.018812564370803</v>
      </c>
      <c r="G975" s="178">
        <f t="shared" si="70"/>
        <v>7.3495293913984554</v>
      </c>
      <c r="H975" s="178">
        <f>MAX(0,(B975-10.64)*Assumptions!$C$2)</f>
        <v>0</v>
      </c>
      <c r="I975" s="178">
        <f>MAX(0,(D975-10.64)*Assumptions!$C$2)</f>
        <v>0</v>
      </c>
      <c r="J975" s="178">
        <f>MAX(0,(E975-10.64)*Assumptions!$C$2)</f>
        <v>0</v>
      </c>
      <c r="K975" s="178">
        <f>MAX(0,(F975-10.64)*Assumptions!$C$2)</f>
        <v>0</v>
      </c>
    </row>
    <row r="976" spans="1:11">
      <c r="A976" s="175">
        <v>45698.5</v>
      </c>
      <c r="B976" s="176">
        <v>6.2390920554854983</v>
      </c>
      <c r="C976" s="177">
        <f t="shared" si="71"/>
        <v>1.2539708022000126E-4</v>
      </c>
      <c r="D976" s="178">
        <f t="shared" si="72"/>
        <v>6.5330695209328278</v>
      </c>
      <c r="E976" s="178">
        <f t="shared" si="70"/>
        <v>6.8408988015837586</v>
      </c>
      <c r="F976" s="178">
        <f t="shared" ref="E976:G1004" si="73">F$2*$C976</f>
        <v>7.1632325759833702</v>
      </c>
      <c r="G976" s="178">
        <f t="shared" si="73"/>
        <v>7.5007542759951304</v>
      </c>
      <c r="H976" s="178">
        <f>MAX(0,(B976-10.64)*Assumptions!$C$2)</f>
        <v>0</v>
      </c>
      <c r="I976" s="178">
        <f>MAX(0,(D976-10.64)*Assumptions!$C$2)</f>
        <v>0</v>
      </c>
      <c r="J976" s="178">
        <f>MAX(0,(E976-10.64)*Assumptions!$C$2)</f>
        <v>0</v>
      </c>
      <c r="K976" s="178">
        <f>MAX(0,(F976-10.64)*Assumptions!$C$2)</f>
        <v>0</v>
      </c>
    </row>
    <row r="977" spans="1:11">
      <c r="A977" s="175">
        <v>45698.541666666664</v>
      </c>
      <c r="B977" s="176">
        <v>6.4026166456494327</v>
      </c>
      <c r="C977" s="177">
        <f t="shared" si="71"/>
        <v>1.2868369724189645E-4</v>
      </c>
      <c r="D977" s="178">
        <f t="shared" si="72"/>
        <v>6.704299165634696</v>
      </c>
      <c r="E977" s="178">
        <f t="shared" si="73"/>
        <v>7.0201965524317194</v>
      </c>
      <c r="F977" s="178">
        <f t="shared" si="73"/>
        <v>7.3509785910797074</v>
      </c>
      <c r="G977" s="178">
        <f t="shared" si="73"/>
        <v>7.697346625970809</v>
      </c>
      <c r="H977" s="178">
        <f>MAX(0,(B977-10.64)*Assumptions!$C$2)</f>
        <v>0</v>
      </c>
      <c r="I977" s="178">
        <f>MAX(0,(D977-10.64)*Assumptions!$C$2)</f>
        <v>0</v>
      </c>
      <c r="J977" s="178">
        <f>MAX(0,(E977-10.64)*Assumptions!$C$2)</f>
        <v>0</v>
      </c>
      <c r="K977" s="178">
        <f>MAX(0,(F977-10.64)*Assumptions!$C$2)</f>
        <v>0</v>
      </c>
    </row>
    <row r="978" spans="1:11">
      <c r="A978" s="175">
        <v>45698.583333333336</v>
      </c>
      <c r="B978" s="176">
        <v>6.3019861286254732</v>
      </c>
      <c r="C978" s="177">
        <f t="shared" si="71"/>
        <v>1.2666116368996097E-4</v>
      </c>
      <c r="D978" s="178">
        <f t="shared" si="72"/>
        <v>6.598927076587394</v>
      </c>
      <c r="E978" s="178">
        <f t="shared" si="73"/>
        <v>6.9098594749868214</v>
      </c>
      <c r="F978" s="178">
        <f t="shared" si="73"/>
        <v>7.2354425817896546</v>
      </c>
      <c r="G978" s="178">
        <f t="shared" si="73"/>
        <v>7.5763667182934702</v>
      </c>
      <c r="H978" s="178">
        <f>MAX(0,(B978-10.64)*Assumptions!$C$2)</f>
        <v>0</v>
      </c>
      <c r="I978" s="178">
        <f>MAX(0,(D978-10.64)*Assumptions!$C$2)</f>
        <v>0</v>
      </c>
      <c r="J978" s="178">
        <f>MAX(0,(E978-10.64)*Assumptions!$C$2)</f>
        <v>0</v>
      </c>
      <c r="K978" s="178">
        <f>MAX(0,(F978-10.64)*Assumptions!$C$2)</f>
        <v>0</v>
      </c>
    </row>
    <row r="979" spans="1:11">
      <c r="A979" s="175">
        <v>45698.625</v>
      </c>
      <c r="B979" s="176">
        <v>6.2642496847414888</v>
      </c>
      <c r="C979" s="177">
        <f t="shared" si="71"/>
        <v>1.2590271360798515E-4</v>
      </c>
      <c r="D979" s="178">
        <f t="shared" si="72"/>
        <v>6.5594125431946546</v>
      </c>
      <c r="E979" s="178">
        <f t="shared" si="73"/>
        <v>6.8684830709449836</v>
      </c>
      <c r="F979" s="178">
        <f t="shared" si="73"/>
        <v>7.1921165783058845</v>
      </c>
      <c r="G979" s="178">
        <f t="shared" si="73"/>
        <v>7.5309992529144667</v>
      </c>
      <c r="H979" s="178">
        <f>MAX(0,(B979-10.64)*Assumptions!$C$2)</f>
        <v>0</v>
      </c>
      <c r="I979" s="178">
        <f>MAX(0,(D979-10.64)*Assumptions!$C$2)</f>
        <v>0</v>
      </c>
      <c r="J979" s="178">
        <f>MAX(0,(E979-10.64)*Assumptions!$C$2)</f>
        <v>0</v>
      </c>
      <c r="K979" s="178">
        <f>MAX(0,(F979-10.64)*Assumptions!$C$2)</f>
        <v>0</v>
      </c>
    </row>
    <row r="980" spans="1:11">
      <c r="A980" s="175">
        <v>45698.666666666664</v>
      </c>
      <c r="B980" s="176">
        <v>6.4151954602774275</v>
      </c>
      <c r="C980" s="177">
        <f t="shared" si="71"/>
        <v>1.2893651393588838E-4</v>
      </c>
      <c r="D980" s="178">
        <f t="shared" si="72"/>
        <v>6.7174706767656094</v>
      </c>
      <c r="E980" s="178">
        <f t="shared" si="73"/>
        <v>7.0339886871123314</v>
      </c>
      <c r="F980" s="178">
        <f t="shared" si="73"/>
        <v>7.3654205922409641</v>
      </c>
      <c r="G980" s="178">
        <f t="shared" si="73"/>
        <v>7.7124691144304762</v>
      </c>
      <c r="H980" s="178">
        <f>MAX(0,(B980-10.64)*Assumptions!$C$2)</f>
        <v>0</v>
      </c>
      <c r="I980" s="178">
        <f>MAX(0,(D980-10.64)*Assumptions!$C$2)</f>
        <v>0</v>
      </c>
      <c r="J980" s="178">
        <f>MAX(0,(E980-10.64)*Assumptions!$C$2)</f>
        <v>0</v>
      </c>
      <c r="K980" s="178">
        <f>MAX(0,(F980-10.64)*Assumptions!$C$2)</f>
        <v>0</v>
      </c>
    </row>
    <row r="981" spans="1:11">
      <c r="A981" s="175">
        <v>45698.708333333336</v>
      </c>
      <c r="B981" s="176">
        <v>6.9435056746532151</v>
      </c>
      <c r="C981" s="177">
        <f t="shared" si="71"/>
        <v>1.3955481508354979E-4</v>
      </c>
      <c r="D981" s="178">
        <f t="shared" si="72"/>
        <v>7.2706741442639542</v>
      </c>
      <c r="E981" s="178">
        <f t="shared" si="73"/>
        <v>7.6132583436980532</v>
      </c>
      <c r="F981" s="178">
        <f t="shared" si="73"/>
        <v>7.9719846410137505</v>
      </c>
      <c r="G981" s="178">
        <f t="shared" si="73"/>
        <v>8.3476136297365162</v>
      </c>
      <c r="H981" s="178">
        <f>MAX(0,(B981-10.64)*Assumptions!$C$2)</f>
        <v>0</v>
      </c>
      <c r="I981" s="178">
        <f>MAX(0,(D981-10.64)*Assumptions!$C$2)</f>
        <v>0</v>
      </c>
      <c r="J981" s="178">
        <f>MAX(0,(E981-10.64)*Assumptions!$C$2)</f>
        <v>0</v>
      </c>
      <c r="K981" s="178">
        <f>MAX(0,(F981-10.64)*Assumptions!$C$2)</f>
        <v>0</v>
      </c>
    </row>
    <row r="982" spans="1:11">
      <c r="A982" s="175">
        <v>45698.75</v>
      </c>
      <c r="B982" s="176">
        <v>7.3963430012610338</v>
      </c>
      <c r="C982" s="177">
        <f t="shared" si="71"/>
        <v>1.4865621606725956E-4</v>
      </c>
      <c r="D982" s="178">
        <f t="shared" si="72"/>
        <v>7.7448485449768212</v>
      </c>
      <c r="E982" s="178">
        <f t="shared" si="73"/>
        <v>8.1097751922001002</v>
      </c>
      <c r="F982" s="178">
        <f t="shared" si="73"/>
        <v>8.4918966828189948</v>
      </c>
      <c r="G982" s="178">
        <f t="shared" si="73"/>
        <v>8.892023214284551</v>
      </c>
      <c r="H982" s="178">
        <f>MAX(0,(B982-10.64)*Assumptions!$C$2)</f>
        <v>0</v>
      </c>
      <c r="I982" s="178">
        <f>MAX(0,(D982-10.64)*Assumptions!$C$2)</f>
        <v>0</v>
      </c>
      <c r="J982" s="178">
        <f>MAX(0,(E982-10.64)*Assumptions!$C$2)</f>
        <v>0</v>
      </c>
      <c r="K982" s="178">
        <f>MAX(0,(F982-10.64)*Assumptions!$C$2)</f>
        <v>0</v>
      </c>
    </row>
    <row r="983" spans="1:11">
      <c r="A983" s="175">
        <v>45698.791666666664</v>
      </c>
      <c r="B983" s="176">
        <v>7.4340794451450192</v>
      </c>
      <c r="C983" s="177">
        <f t="shared" si="71"/>
        <v>1.4941466614923539E-4</v>
      </c>
      <c r="D983" s="178">
        <f t="shared" si="72"/>
        <v>7.7843630783695597</v>
      </c>
      <c r="E983" s="178">
        <f t="shared" si="73"/>
        <v>8.1511515962419381</v>
      </c>
      <c r="F983" s="178">
        <f t="shared" si="73"/>
        <v>8.5352226863027667</v>
      </c>
      <c r="G983" s="178">
        <f t="shared" si="73"/>
        <v>8.9373906796635545</v>
      </c>
      <c r="H983" s="178">
        <f>MAX(0,(B983-10.64)*Assumptions!$C$2)</f>
        <v>0</v>
      </c>
      <c r="I983" s="178">
        <f>MAX(0,(D983-10.64)*Assumptions!$C$2)</f>
        <v>0</v>
      </c>
      <c r="J983" s="178">
        <f>MAX(0,(E983-10.64)*Assumptions!$C$2)</f>
        <v>0</v>
      </c>
      <c r="K983" s="178">
        <f>MAX(0,(F983-10.64)*Assumptions!$C$2)</f>
        <v>0</v>
      </c>
    </row>
    <row r="984" spans="1:11">
      <c r="A984" s="175">
        <v>45698.833333333336</v>
      </c>
      <c r="B984" s="176">
        <v>7.0944514501891547</v>
      </c>
      <c r="C984" s="177">
        <f t="shared" si="71"/>
        <v>1.4258861541145305E-4</v>
      </c>
      <c r="D984" s="178">
        <f t="shared" si="72"/>
        <v>7.4287322778349099</v>
      </c>
      <c r="E984" s="178">
        <f t="shared" si="73"/>
        <v>7.7787639598654028</v>
      </c>
      <c r="F984" s="178">
        <f t="shared" si="73"/>
        <v>8.1452886549488319</v>
      </c>
      <c r="G984" s="178">
        <f t="shared" si="73"/>
        <v>8.5290834912525284</v>
      </c>
      <c r="H984" s="178">
        <f>MAX(0,(B984-10.64)*Assumptions!$C$2)</f>
        <v>0</v>
      </c>
      <c r="I984" s="178">
        <f>MAX(0,(D984-10.64)*Assumptions!$C$2)</f>
        <v>0</v>
      </c>
      <c r="J984" s="178">
        <f>MAX(0,(E984-10.64)*Assumptions!$C$2)</f>
        <v>0</v>
      </c>
      <c r="K984" s="178">
        <f>MAX(0,(F984-10.64)*Assumptions!$C$2)</f>
        <v>0</v>
      </c>
    </row>
    <row r="985" spans="1:11">
      <c r="A985" s="175">
        <v>45698.875</v>
      </c>
      <c r="B985" s="176">
        <v>6.9435056746532151</v>
      </c>
      <c r="C985" s="177">
        <f t="shared" si="71"/>
        <v>1.3955481508354979E-4</v>
      </c>
      <c r="D985" s="178">
        <f t="shared" si="72"/>
        <v>7.2706741442639542</v>
      </c>
      <c r="E985" s="178">
        <f t="shared" si="73"/>
        <v>7.6132583436980532</v>
      </c>
      <c r="F985" s="178">
        <f t="shared" si="73"/>
        <v>7.9719846410137505</v>
      </c>
      <c r="G985" s="178">
        <f t="shared" si="73"/>
        <v>8.3476136297365162</v>
      </c>
      <c r="H985" s="178">
        <f>MAX(0,(B985-10.64)*Assumptions!$C$2)</f>
        <v>0</v>
      </c>
      <c r="I985" s="178">
        <f>MAX(0,(D985-10.64)*Assumptions!$C$2)</f>
        <v>0</v>
      </c>
      <c r="J985" s="178">
        <f>MAX(0,(E985-10.64)*Assumptions!$C$2)</f>
        <v>0</v>
      </c>
      <c r="K985" s="178">
        <f>MAX(0,(F985-10.64)*Assumptions!$C$2)</f>
        <v>0</v>
      </c>
    </row>
    <row r="986" spans="1:11">
      <c r="A986" s="175">
        <v>45698.916666666664</v>
      </c>
      <c r="B986" s="176">
        <v>6.6793505674653213</v>
      </c>
      <c r="C986" s="177">
        <f t="shared" si="71"/>
        <v>1.3424566450971907E-4</v>
      </c>
      <c r="D986" s="178">
        <f t="shared" si="72"/>
        <v>6.9940724105147805</v>
      </c>
      <c r="E986" s="178">
        <f t="shared" si="73"/>
        <v>7.3236235154051919</v>
      </c>
      <c r="F986" s="178">
        <f t="shared" si="73"/>
        <v>7.6687026166273569</v>
      </c>
      <c r="G986" s="178">
        <f t="shared" si="73"/>
        <v>8.0300413720834953</v>
      </c>
      <c r="H986" s="178">
        <f>MAX(0,(B986-10.64)*Assumptions!$C$2)</f>
        <v>0</v>
      </c>
      <c r="I986" s="178">
        <f>MAX(0,(D986-10.64)*Assumptions!$C$2)</f>
        <v>0</v>
      </c>
      <c r="J986" s="178">
        <f>MAX(0,(E986-10.64)*Assumptions!$C$2)</f>
        <v>0</v>
      </c>
      <c r="K986" s="178">
        <f>MAX(0,(F986-10.64)*Assumptions!$C$2)</f>
        <v>0</v>
      </c>
    </row>
    <row r="987" spans="1:11">
      <c r="A987" s="175">
        <v>45698.958333333336</v>
      </c>
      <c r="B987" s="176">
        <v>6.1510403530895337</v>
      </c>
      <c r="C987" s="177">
        <f t="shared" si="71"/>
        <v>1.2362736336205769E-4</v>
      </c>
      <c r="D987" s="178">
        <f t="shared" si="72"/>
        <v>6.4408689430164374</v>
      </c>
      <c r="E987" s="178">
        <f t="shared" si="73"/>
        <v>6.7443538588194709</v>
      </c>
      <c r="F987" s="178">
        <f t="shared" si="73"/>
        <v>7.0621385678545723</v>
      </c>
      <c r="G987" s="178">
        <f t="shared" si="73"/>
        <v>7.3948968567774571</v>
      </c>
      <c r="H987" s="178">
        <f>MAX(0,(B987-10.64)*Assumptions!$C$2)</f>
        <v>0</v>
      </c>
      <c r="I987" s="178">
        <f>MAX(0,(D987-10.64)*Assumptions!$C$2)</f>
        <v>0</v>
      </c>
      <c r="J987" s="178">
        <f>MAX(0,(E987-10.64)*Assumptions!$C$2)</f>
        <v>0</v>
      </c>
      <c r="K987" s="178">
        <f>MAX(0,(F987-10.64)*Assumptions!$C$2)</f>
        <v>0</v>
      </c>
    </row>
    <row r="988" spans="1:11">
      <c r="A988" s="175">
        <v>45699</v>
      </c>
      <c r="B988" s="176">
        <v>5.572414880201765</v>
      </c>
      <c r="C988" s="177">
        <f t="shared" si="71"/>
        <v>1.1199779543842854E-4</v>
      </c>
      <c r="D988" s="178">
        <f t="shared" si="72"/>
        <v>5.8349794309944407</v>
      </c>
      <c r="E988" s="178">
        <f t="shared" si="73"/>
        <v>6.1099156635112992</v>
      </c>
      <c r="F988" s="178">
        <f t="shared" si="73"/>
        <v>6.3978065144367591</v>
      </c>
      <c r="G988" s="178">
        <f t="shared" si="73"/>
        <v>6.6992623876327473</v>
      </c>
      <c r="H988" s="178">
        <f>MAX(0,(B988-10.64)*Assumptions!$C$2)</f>
        <v>0</v>
      </c>
      <c r="I988" s="178">
        <f>MAX(0,(D988-10.64)*Assumptions!$C$2)</f>
        <v>0</v>
      </c>
      <c r="J988" s="178">
        <f>MAX(0,(E988-10.64)*Assumptions!$C$2)</f>
        <v>0</v>
      </c>
      <c r="K988" s="178">
        <f>MAX(0,(F988-10.64)*Assumptions!$C$2)</f>
        <v>0</v>
      </c>
    </row>
    <row r="989" spans="1:11">
      <c r="A989" s="175">
        <v>45699.041666666664</v>
      </c>
      <c r="B989" s="176">
        <v>4.9937894073139981</v>
      </c>
      <c r="C989" s="177">
        <f t="shared" si="71"/>
        <v>1.0036822751479941E-4</v>
      </c>
      <c r="D989" s="178">
        <f t="shared" si="72"/>
        <v>5.2290899189724458</v>
      </c>
      <c r="E989" s="178">
        <f t="shared" si="73"/>
        <v>5.4754774682031302</v>
      </c>
      <c r="F989" s="178">
        <f t="shared" si="73"/>
        <v>5.7334744610189476</v>
      </c>
      <c r="G989" s="178">
        <f t="shared" si="73"/>
        <v>6.0036279184880392</v>
      </c>
      <c r="H989" s="178">
        <f>MAX(0,(B989-10.64)*Assumptions!$C$2)</f>
        <v>0</v>
      </c>
      <c r="I989" s="178">
        <f>MAX(0,(D989-10.64)*Assumptions!$C$2)</f>
        <v>0</v>
      </c>
      <c r="J989" s="178">
        <f>MAX(0,(E989-10.64)*Assumptions!$C$2)</f>
        <v>0</v>
      </c>
      <c r="K989" s="178">
        <f>MAX(0,(F989-10.64)*Assumptions!$C$2)</f>
        <v>0</v>
      </c>
    </row>
    <row r="990" spans="1:11">
      <c r="A990" s="175">
        <v>45699.083333333336</v>
      </c>
      <c r="B990" s="176">
        <v>4.6667402269861284</v>
      </c>
      <c r="C990" s="177">
        <f t="shared" si="71"/>
        <v>9.3794993471009008E-5</v>
      </c>
      <c r="D990" s="178">
        <f t="shared" si="72"/>
        <v>4.8866306295687085</v>
      </c>
      <c r="E990" s="178">
        <f t="shared" si="73"/>
        <v>5.1168819665072061</v>
      </c>
      <c r="F990" s="178">
        <f t="shared" si="73"/>
        <v>5.3579824308262705</v>
      </c>
      <c r="G990" s="178">
        <f t="shared" si="73"/>
        <v>5.6104432185366804</v>
      </c>
      <c r="H990" s="178">
        <f>MAX(0,(B990-10.64)*Assumptions!$C$2)</f>
        <v>0</v>
      </c>
      <c r="I990" s="178">
        <f>MAX(0,(D990-10.64)*Assumptions!$C$2)</f>
        <v>0</v>
      </c>
      <c r="J990" s="178">
        <f>MAX(0,(E990-10.64)*Assumptions!$C$2)</f>
        <v>0</v>
      </c>
      <c r="K990" s="178">
        <f>MAX(0,(F990-10.64)*Assumptions!$C$2)</f>
        <v>0</v>
      </c>
    </row>
    <row r="991" spans="1:11">
      <c r="A991" s="175">
        <v>45699.125</v>
      </c>
      <c r="B991" s="176">
        <v>4.5912673392181587</v>
      </c>
      <c r="C991" s="177">
        <f t="shared" si="71"/>
        <v>9.2278093307057379E-5</v>
      </c>
      <c r="D991" s="178">
        <f t="shared" si="72"/>
        <v>4.8076015627832307</v>
      </c>
      <c r="E991" s="178">
        <f t="shared" si="73"/>
        <v>5.0341291584235321</v>
      </c>
      <c r="F991" s="178">
        <f t="shared" si="73"/>
        <v>5.2713304238587302</v>
      </c>
      <c r="G991" s="178">
        <f t="shared" si="73"/>
        <v>5.5197082877786752</v>
      </c>
      <c r="H991" s="178">
        <f>MAX(0,(B991-10.64)*Assumptions!$C$2)</f>
        <v>0</v>
      </c>
      <c r="I991" s="178">
        <f>MAX(0,(D991-10.64)*Assumptions!$C$2)</f>
        <v>0</v>
      </c>
      <c r="J991" s="178">
        <f>MAX(0,(E991-10.64)*Assumptions!$C$2)</f>
        <v>0</v>
      </c>
      <c r="K991" s="178">
        <f>MAX(0,(F991-10.64)*Assumptions!$C$2)</f>
        <v>0</v>
      </c>
    </row>
    <row r="992" spans="1:11">
      <c r="A992" s="175">
        <v>45699.166666666664</v>
      </c>
      <c r="B992" s="176">
        <v>4.5786885245901647</v>
      </c>
      <c r="C992" s="177">
        <f t="shared" si="71"/>
        <v>9.2025276613065461E-5</v>
      </c>
      <c r="D992" s="178">
        <f t="shared" si="72"/>
        <v>4.7944300516523182</v>
      </c>
      <c r="E992" s="178">
        <f t="shared" si="73"/>
        <v>5.0203370237429201</v>
      </c>
      <c r="F992" s="178">
        <f t="shared" si="73"/>
        <v>5.2568884226974744</v>
      </c>
      <c r="G992" s="178">
        <f t="shared" si="73"/>
        <v>5.5045857993190088</v>
      </c>
      <c r="H992" s="178">
        <f>MAX(0,(B992-10.64)*Assumptions!$C$2)</f>
        <v>0</v>
      </c>
      <c r="I992" s="178">
        <f>MAX(0,(D992-10.64)*Assumptions!$C$2)</f>
        <v>0</v>
      </c>
      <c r="J992" s="178">
        <f>MAX(0,(E992-10.64)*Assumptions!$C$2)</f>
        <v>0</v>
      </c>
      <c r="K992" s="178">
        <f>MAX(0,(F992-10.64)*Assumptions!$C$2)</f>
        <v>0</v>
      </c>
    </row>
    <row r="993" spans="1:11">
      <c r="A993" s="175">
        <v>45699.208333333336</v>
      </c>
      <c r="B993" s="176">
        <v>4.7673707440100888</v>
      </c>
      <c r="C993" s="177">
        <f t="shared" si="71"/>
        <v>9.5817527022944526E-5</v>
      </c>
      <c r="D993" s="178">
        <f t="shared" si="72"/>
        <v>4.9920027186160123</v>
      </c>
      <c r="E993" s="178">
        <f t="shared" si="73"/>
        <v>5.2272190439521067</v>
      </c>
      <c r="F993" s="178">
        <f t="shared" si="73"/>
        <v>5.4735184401163259</v>
      </c>
      <c r="G993" s="178">
        <f t="shared" si="73"/>
        <v>5.7314231262140218</v>
      </c>
      <c r="H993" s="178">
        <f>MAX(0,(B993-10.64)*Assumptions!$C$2)</f>
        <v>0</v>
      </c>
      <c r="I993" s="178">
        <f>MAX(0,(D993-10.64)*Assumptions!$C$2)</f>
        <v>0</v>
      </c>
      <c r="J993" s="178">
        <f>MAX(0,(E993-10.64)*Assumptions!$C$2)</f>
        <v>0</v>
      </c>
      <c r="K993" s="178">
        <f>MAX(0,(F993-10.64)*Assumptions!$C$2)</f>
        <v>0</v>
      </c>
    </row>
    <row r="994" spans="1:11">
      <c r="A994" s="175">
        <v>45699.25</v>
      </c>
      <c r="B994" s="176">
        <v>5.0441046658259774</v>
      </c>
      <c r="C994" s="177">
        <f t="shared" si="71"/>
        <v>1.0137949429076715E-4</v>
      </c>
      <c r="D994" s="178">
        <f t="shared" si="72"/>
        <v>5.2817759634960968</v>
      </c>
      <c r="E994" s="178">
        <f t="shared" si="73"/>
        <v>5.5306460069255792</v>
      </c>
      <c r="F994" s="178">
        <f t="shared" si="73"/>
        <v>5.7912424656639745</v>
      </c>
      <c r="G994" s="178">
        <f t="shared" si="73"/>
        <v>6.0641178723267091</v>
      </c>
      <c r="H994" s="178">
        <f>MAX(0,(B994-10.64)*Assumptions!$C$2)</f>
        <v>0</v>
      </c>
      <c r="I994" s="178">
        <f>MAX(0,(D994-10.64)*Assumptions!$C$2)</f>
        <v>0</v>
      </c>
      <c r="J994" s="178">
        <f>MAX(0,(E994-10.64)*Assumptions!$C$2)</f>
        <v>0</v>
      </c>
      <c r="K994" s="178">
        <f>MAX(0,(F994-10.64)*Assumptions!$C$2)</f>
        <v>0</v>
      </c>
    </row>
    <row r="995" spans="1:11">
      <c r="A995" s="175">
        <v>45699.291666666664</v>
      </c>
      <c r="B995" s="176">
        <v>5.6856242118537201</v>
      </c>
      <c r="C995" s="177">
        <f t="shared" si="71"/>
        <v>1.1427314568435599E-4</v>
      </c>
      <c r="D995" s="178">
        <f t="shared" si="72"/>
        <v>5.9535230311726579</v>
      </c>
      <c r="E995" s="178">
        <f t="shared" si="73"/>
        <v>6.2340448756368119</v>
      </c>
      <c r="F995" s="178">
        <f t="shared" si="73"/>
        <v>6.5277845248880704</v>
      </c>
      <c r="G995" s="178">
        <f t="shared" si="73"/>
        <v>6.835364783769756</v>
      </c>
      <c r="H995" s="178">
        <f>MAX(0,(B995-10.64)*Assumptions!$C$2)</f>
        <v>0</v>
      </c>
      <c r="I995" s="178">
        <f>MAX(0,(D995-10.64)*Assumptions!$C$2)</f>
        <v>0</v>
      </c>
      <c r="J995" s="178">
        <f>MAX(0,(E995-10.64)*Assumptions!$C$2)</f>
        <v>0</v>
      </c>
      <c r="K995" s="178">
        <f>MAX(0,(F995-10.64)*Assumptions!$C$2)</f>
        <v>0</v>
      </c>
    </row>
    <row r="996" spans="1:11">
      <c r="A996" s="175">
        <v>45699.333333333336</v>
      </c>
      <c r="B996" s="176">
        <v>6.1384615384615389</v>
      </c>
      <c r="C996" s="177">
        <f t="shared" si="71"/>
        <v>1.2337454666806576E-4</v>
      </c>
      <c r="D996" s="178">
        <f t="shared" si="72"/>
        <v>6.4276974318855249</v>
      </c>
      <c r="E996" s="178">
        <f t="shared" si="73"/>
        <v>6.7305617241388589</v>
      </c>
      <c r="F996" s="178">
        <f t="shared" si="73"/>
        <v>7.0476965666933156</v>
      </c>
      <c r="G996" s="178">
        <f t="shared" si="73"/>
        <v>7.3797743683177899</v>
      </c>
      <c r="H996" s="178">
        <f>MAX(0,(B996-10.64)*Assumptions!$C$2)</f>
        <v>0</v>
      </c>
      <c r="I996" s="178">
        <f>MAX(0,(D996-10.64)*Assumptions!$C$2)</f>
        <v>0</v>
      </c>
      <c r="J996" s="178">
        <f>MAX(0,(E996-10.64)*Assumptions!$C$2)</f>
        <v>0</v>
      </c>
      <c r="K996" s="178">
        <f>MAX(0,(F996-10.64)*Assumptions!$C$2)</f>
        <v>0</v>
      </c>
    </row>
    <row r="997" spans="1:11">
      <c r="A997" s="175">
        <v>45699.375</v>
      </c>
      <c r="B997" s="176">
        <v>6.3271437578814638</v>
      </c>
      <c r="C997" s="177">
        <f t="shared" si="71"/>
        <v>1.2716679707794483E-4</v>
      </c>
      <c r="D997" s="178">
        <f t="shared" si="72"/>
        <v>6.625270098849219</v>
      </c>
      <c r="E997" s="178">
        <f t="shared" si="73"/>
        <v>6.9374437443480454</v>
      </c>
      <c r="F997" s="178">
        <f t="shared" si="73"/>
        <v>7.264326584112168</v>
      </c>
      <c r="G997" s="178">
        <f t="shared" si="73"/>
        <v>7.6066116952128047</v>
      </c>
      <c r="H997" s="178">
        <f>MAX(0,(B997-10.64)*Assumptions!$C$2)</f>
        <v>0</v>
      </c>
      <c r="I997" s="178">
        <f>MAX(0,(D997-10.64)*Assumptions!$C$2)</f>
        <v>0</v>
      </c>
      <c r="J997" s="178">
        <f>MAX(0,(E997-10.64)*Assumptions!$C$2)</f>
        <v>0</v>
      </c>
      <c r="K997" s="178">
        <f>MAX(0,(F997-10.64)*Assumptions!$C$2)</f>
        <v>0</v>
      </c>
    </row>
    <row r="998" spans="1:11">
      <c r="A998" s="175">
        <v>45699.416666666664</v>
      </c>
      <c r="B998" s="176">
        <v>6.3648802017654473</v>
      </c>
      <c r="C998" s="177">
        <f t="shared" si="71"/>
        <v>1.2792524715992063E-4</v>
      </c>
      <c r="D998" s="178">
        <f t="shared" si="72"/>
        <v>6.6647846322419575</v>
      </c>
      <c r="E998" s="178">
        <f t="shared" si="73"/>
        <v>6.9788201483898815</v>
      </c>
      <c r="F998" s="178">
        <f t="shared" si="73"/>
        <v>7.3076525875959373</v>
      </c>
      <c r="G998" s="178">
        <f t="shared" si="73"/>
        <v>7.6519791605918064</v>
      </c>
      <c r="H998" s="178">
        <f>MAX(0,(B998-10.64)*Assumptions!$C$2)</f>
        <v>0</v>
      </c>
      <c r="I998" s="178">
        <f>MAX(0,(D998-10.64)*Assumptions!$C$2)</f>
        <v>0</v>
      </c>
      <c r="J998" s="178">
        <f>MAX(0,(E998-10.64)*Assumptions!$C$2)</f>
        <v>0</v>
      </c>
      <c r="K998" s="178">
        <f>MAX(0,(F998-10.64)*Assumptions!$C$2)</f>
        <v>0</v>
      </c>
    </row>
    <row r="999" spans="1:11">
      <c r="A999" s="175">
        <v>45699.458333333336</v>
      </c>
      <c r="B999" s="176">
        <v>6.2894073139974784</v>
      </c>
      <c r="C999" s="177">
        <f t="shared" si="71"/>
        <v>1.2640834699596901E-4</v>
      </c>
      <c r="D999" s="178">
        <f t="shared" si="72"/>
        <v>6.5857555654564797</v>
      </c>
      <c r="E999" s="178">
        <f t="shared" si="73"/>
        <v>6.8960673403062076</v>
      </c>
      <c r="F999" s="178">
        <f t="shared" si="73"/>
        <v>7.221000580628397</v>
      </c>
      <c r="G999" s="178">
        <f t="shared" si="73"/>
        <v>7.5612442298338012</v>
      </c>
      <c r="H999" s="178">
        <f>MAX(0,(B999-10.64)*Assumptions!$C$2)</f>
        <v>0</v>
      </c>
      <c r="I999" s="178">
        <f>MAX(0,(D999-10.64)*Assumptions!$C$2)</f>
        <v>0</v>
      </c>
      <c r="J999" s="178">
        <f>MAX(0,(E999-10.64)*Assumptions!$C$2)</f>
        <v>0</v>
      </c>
      <c r="K999" s="178">
        <f>MAX(0,(F999-10.64)*Assumptions!$C$2)</f>
        <v>0</v>
      </c>
    </row>
    <row r="1000" spans="1:11">
      <c r="A1000" s="175">
        <v>45699.5</v>
      </c>
      <c r="B1000" s="176">
        <v>6.1510403530895337</v>
      </c>
      <c r="C1000" s="177">
        <f t="shared" si="71"/>
        <v>1.2362736336205769E-4</v>
      </c>
      <c r="D1000" s="178">
        <f t="shared" si="72"/>
        <v>6.4408689430164374</v>
      </c>
      <c r="E1000" s="178">
        <f t="shared" si="73"/>
        <v>6.7443538588194709</v>
      </c>
      <c r="F1000" s="178">
        <f t="shared" si="73"/>
        <v>7.0621385678545723</v>
      </c>
      <c r="G1000" s="178">
        <f t="shared" si="73"/>
        <v>7.3948968567774571</v>
      </c>
      <c r="H1000" s="178">
        <f>MAX(0,(B1000-10.64)*Assumptions!$C$2)</f>
        <v>0</v>
      </c>
      <c r="I1000" s="178">
        <f>MAX(0,(D1000-10.64)*Assumptions!$C$2)</f>
        <v>0</v>
      </c>
      <c r="J1000" s="178">
        <f>MAX(0,(E1000-10.64)*Assumptions!$C$2)</f>
        <v>0</v>
      </c>
      <c r="K1000" s="178">
        <f>MAX(0,(F1000-10.64)*Assumptions!$C$2)</f>
        <v>0</v>
      </c>
    </row>
    <row r="1001" spans="1:11">
      <c r="A1001" s="175">
        <v>45699.541666666664</v>
      </c>
      <c r="B1001" s="176">
        <v>6.0504098360655734</v>
      </c>
      <c r="C1001" s="177">
        <f t="shared" si="71"/>
        <v>1.2160482981012218E-4</v>
      </c>
      <c r="D1001" s="178">
        <f t="shared" si="72"/>
        <v>6.3354968539691336</v>
      </c>
      <c r="E1001" s="178">
        <f t="shared" si="73"/>
        <v>6.6340167813745712</v>
      </c>
      <c r="F1001" s="178">
        <f t="shared" si="73"/>
        <v>6.9466025585645177</v>
      </c>
      <c r="G1001" s="178">
        <f t="shared" si="73"/>
        <v>7.2739169491001165</v>
      </c>
      <c r="H1001" s="178">
        <f>MAX(0,(B1001-10.64)*Assumptions!$C$2)</f>
        <v>0</v>
      </c>
      <c r="I1001" s="178">
        <f>MAX(0,(D1001-10.64)*Assumptions!$C$2)</f>
        <v>0</v>
      </c>
      <c r="J1001" s="178">
        <f>MAX(0,(E1001-10.64)*Assumptions!$C$2)</f>
        <v>0</v>
      </c>
      <c r="K1001" s="178">
        <f>MAX(0,(F1001-10.64)*Assumptions!$C$2)</f>
        <v>0</v>
      </c>
    </row>
    <row r="1002" spans="1:11">
      <c r="A1002" s="175">
        <v>45699.583333333336</v>
      </c>
      <c r="B1002" s="176">
        <v>6.2139344262295086</v>
      </c>
      <c r="C1002" s="177">
        <f t="shared" si="71"/>
        <v>1.248914468320174E-4</v>
      </c>
      <c r="D1002" s="178">
        <f t="shared" si="72"/>
        <v>6.5067264986710027</v>
      </c>
      <c r="E1002" s="178">
        <f t="shared" si="73"/>
        <v>6.8133145322225337</v>
      </c>
      <c r="F1002" s="178">
        <f t="shared" si="73"/>
        <v>7.1343485736608567</v>
      </c>
      <c r="G1002" s="178">
        <f t="shared" si="73"/>
        <v>7.470509299075796</v>
      </c>
      <c r="H1002" s="178">
        <f>MAX(0,(B1002-10.64)*Assumptions!$C$2)</f>
        <v>0</v>
      </c>
      <c r="I1002" s="178">
        <f>MAX(0,(D1002-10.64)*Assumptions!$C$2)</f>
        <v>0</v>
      </c>
      <c r="J1002" s="178">
        <f>MAX(0,(E1002-10.64)*Assumptions!$C$2)</f>
        <v>0</v>
      </c>
      <c r="K1002" s="178">
        <f>MAX(0,(F1002-10.64)*Assumptions!$C$2)</f>
        <v>0</v>
      </c>
    </row>
    <row r="1003" spans="1:11">
      <c r="A1003" s="175">
        <v>45699.625</v>
      </c>
      <c r="B1003" s="176">
        <v>6.0881462799495587</v>
      </c>
      <c r="C1003" s="177">
        <f t="shared" si="71"/>
        <v>1.22363279892098E-4</v>
      </c>
      <c r="D1003" s="178">
        <f t="shared" si="72"/>
        <v>6.375011387361873</v>
      </c>
      <c r="E1003" s="178">
        <f t="shared" si="73"/>
        <v>6.675393185416409</v>
      </c>
      <c r="F1003" s="178">
        <f t="shared" si="73"/>
        <v>6.9899285620482878</v>
      </c>
      <c r="G1003" s="178">
        <f t="shared" si="73"/>
        <v>7.3192844144791191</v>
      </c>
      <c r="H1003" s="178">
        <f>MAX(0,(B1003-10.64)*Assumptions!$C$2)</f>
        <v>0</v>
      </c>
      <c r="I1003" s="178">
        <f>MAX(0,(D1003-10.64)*Assumptions!$C$2)</f>
        <v>0</v>
      </c>
      <c r="J1003" s="178">
        <f>MAX(0,(E1003-10.64)*Assumptions!$C$2)</f>
        <v>0</v>
      </c>
      <c r="K1003" s="178">
        <f>MAX(0,(F1003-10.64)*Assumptions!$C$2)</f>
        <v>0</v>
      </c>
    </row>
    <row r="1004" spans="1:11">
      <c r="A1004" s="175">
        <v>45699.666666666664</v>
      </c>
      <c r="B1004" s="176">
        <v>6.1007250945775535</v>
      </c>
      <c r="C1004" s="177">
        <f t="shared" si="71"/>
        <v>1.2261609658608994E-4</v>
      </c>
      <c r="D1004" s="178">
        <f t="shared" si="72"/>
        <v>6.3881828984927855</v>
      </c>
      <c r="E1004" s="178">
        <f t="shared" si="73"/>
        <v>6.689185320097021</v>
      </c>
      <c r="F1004" s="178">
        <f t="shared" si="73"/>
        <v>7.0043705632095445</v>
      </c>
      <c r="G1004" s="178">
        <f t="shared" si="73"/>
        <v>7.3344069029387864</v>
      </c>
      <c r="H1004" s="178">
        <f>MAX(0,(B1004-10.64)*Assumptions!$C$2)</f>
        <v>0</v>
      </c>
      <c r="I1004" s="178">
        <f>MAX(0,(D1004-10.64)*Assumptions!$C$2)</f>
        <v>0</v>
      </c>
      <c r="J1004" s="178">
        <f>MAX(0,(E1004-10.64)*Assumptions!$C$2)</f>
        <v>0</v>
      </c>
      <c r="K1004" s="178">
        <f>MAX(0,(F1004-10.64)*Assumptions!$C$2)</f>
        <v>0</v>
      </c>
    </row>
    <row r="1005" spans="1:11">
      <c r="A1005" s="175">
        <v>45699.708333333336</v>
      </c>
      <c r="B1005" s="176">
        <v>6.6164564943253472</v>
      </c>
      <c r="C1005" s="177">
        <f t="shared" si="71"/>
        <v>1.3298158103975942E-4</v>
      </c>
      <c r="D1005" s="178">
        <f t="shared" si="72"/>
        <v>6.9282148548602178</v>
      </c>
      <c r="E1005" s="178">
        <f t="shared" ref="E1005:G1032" si="74">E$2*$C1005</f>
        <v>7.2546628420021317</v>
      </c>
      <c r="F1005" s="178">
        <f t="shared" si="74"/>
        <v>7.5964926108210742</v>
      </c>
      <c r="G1005" s="178">
        <f t="shared" si="74"/>
        <v>7.95442892978516</v>
      </c>
      <c r="H1005" s="178">
        <f>MAX(0,(B1005-10.64)*Assumptions!$C$2)</f>
        <v>0</v>
      </c>
      <c r="I1005" s="178">
        <f>MAX(0,(D1005-10.64)*Assumptions!$C$2)</f>
        <v>0</v>
      </c>
      <c r="J1005" s="178">
        <f>MAX(0,(E1005-10.64)*Assumptions!$C$2)</f>
        <v>0</v>
      </c>
      <c r="K1005" s="178">
        <f>MAX(0,(F1005-10.64)*Assumptions!$C$2)</f>
        <v>0</v>
      </c>
    </row>
    <row r="1006" spans="1:11">
      <c r="A1006" s="175">
        <v>45699.75</v>
      </c>
      <c r="B1006" s="176">
        <v>7.1573455233291305</v>
      </c>
      <c r="C1006" s="177">
        <f t="shared" si="71"/>
        <v>1.4385269888141276E-4</v>
      </c>
      <c r="D1006" s="178">
        <f t="shared" si="72"/>
        <v>7.4945898334894752</v>
      </c>
      <c r="E1006" s="178">
        <f t="shared" si="74"/>
        <v>7.8477246332684656</v>
      </c>
      <c r="F1006" s="178">
        <f t="shared" si="74"/>
        <v>8.2174986607551173</v>
      </c>
      <c r="G1006" s="178">
        <f t="shared" si="74"/>
        <v>8.6046959335508664</v>
      </c>
      <c r="H1006" s="178">
        <f>MAX(0,(B1006-10.64)*Assumptions!$C$2)</f>
        <v>0</v>
      </c>
      <c r="I1006" s="178">
        <f>MAX(0,(D1006-10.64)*Assumptions!$C$2)</f>
        <v>0</v>
      </c>
      <c r="J1006" s="178">
        <f>MAX(0,(E1006-10.64)*Assumptions!$C$2)</f>
        <v>0</v>
      </c>
      <c r="K1006" s="178">
        <f>MAX(0,(F1006-10.64)*Assumptions!$C$2)</f>
        <v>0</v>
      </c>
    </row>
    <row r="1007" spans="1:11">
      <c r="A1007" s="175">
        <v>45699.791666666664</v>
      </c>
      <c r="B1007" s="176">
        <v>7.1573455233291305</v>
      </c>
      <c r="C1007" s="177">
        <f t="shared" si="71"/>
        <v>1.4385269888141276E-4</v>
      </c>
      <c r="D1007" s="178">
        <f t="shared" si="72"/>
        <v>7.4945898334894752</v>
      </c>
      <c r="E1007" s="178">
        <f t="shared" si="74"/>
        <v>7.8477246332684656</v>
      </c>
      <c r="F1007" s="178">
        <f t="shared" si="74"/>
        <v>8.2174986607551173</v>
      </c>
      <c r="G1007" s="178">
        <f t="shared" si="74"/>
        <v>8.6046959335508664</v>
      </c>
      <c r="H1007" s="178">
        <f>MAX(0,(B1007-10.64)*Assumptions!$C$2)</f>
        <v>0</v>
      </c>
      <c r="I1007" s="178">
        <f>MAX(0,(D1007-10.64)*Assumptions!$C$2)</f>
        <v>0</v>
      </c>
      <c r="J1007" s="178">
        <f>MAX(0,(E1007-10.64)*Assumptions!$C$2)</f>
        <v>0</v>
      </c>
      <c r="K1007" s="178">
        <f>MAX(0,(F1007-10.64)*Assumptions!$C$2)</f>
        <v>0</v>
      </c>
    </row>
    <row r="1008" spans="1:11">
      <c r="A1008" s="175">
        <v>45699.833333333336</v>
      </c>
      <c r="B1008" s="176">
        <v>7.0944514501891547</v>
      </c>
      <c r="C1008" s="177">
        <f t="shared" si="71"/>
        <v>1.4258861541145305E-4</v>
      </c>
      <c r="D1008" s="178">
        <f t="shared" si="72"/>
        <v>7.4287322778349099</v>
      </c>
      <c r="E1008" s="178">
        <f t="shared" si="74"/>
        <v>7.7787639598654028</v>
      </c>
      <c r="F1008" s="178">
        <f t="shared" si="74"/>
        <v>8.1452886549488319</v>
      </c>
      <c r="G1008" s="178">
        <f t="shared" si="74"/>
        <v>8.5290834912525284</v>
      </c>
      <c r="H1008" s="178">
        <f>MAX(0,(B1008-10.64)*Assumptions!$C$2)</f>
        <v>0</v>
      </c>
      <c r="I1008" s="178">
        <f>MAX(0,(D1008-10.64)*Assumptions!$C$2)</f>
        <v>0</v>
      </c>
      <c r="J1008" s="178">
        <f>MAX(0,(E1008-10.64)*Assumptions!$C$2)</f>
        <v>0</v>
      </c>
      <c r="K1008" s="178">
        <f>MAX(0,(F1008-10.64)*Assumptions!$C$2)</f>
        <v>0</v>
      </c>
    </row>
    <row r="1009" spans="1:11">
      <c r="A1009" s="175">
        <v>45699.875</v>
      </c>
      <c r="B1009" s="176">
        <v>6.9057692307692315</v>
      </c>
      <c r="C1009" s="177">
        <f t="shared" si="71"/>
        <v>1.38796365001574E-4</v>
      </c>
      <c r="D1009" s="178">
        <f t="shared" si="72"/>
        <v>7.2311596108712166</v>
      </c>
      <c r="E1009" s="178">
        <f t="shared" si="74"/>
        <v>7.5718819396562171</v>
      </c>
      <c r="F1009" s="178">
        <f t="shared" si="74"/>
        <v>7.9286586375299812</v>
      </c>
      <c r="G1009" s="178">
        <f t="shared" si="74"/>
        <v>8.3022461643575145</v>
      </c>
      <c r="H1009" s="178">
        <f>MAX(0,(B1009-10.64)*Assumptions!$C$2)</f>
        <v>0</v>
      </c>
      <c r="I1009" s="178">
        <f>MAX(0,(D1009-10.64)*Assumptions!$C$2)</f>
        <v>0</v>
      </c>
      <c r="J1009" s="178">
        <f>MAX(0,(E1009-10.64)*Assumptions!$C$2)</f>
        <v>0</v>
      </c>
      <c r="K1009" s="178">
        <f>MAX(0,(F1009-10.64)*Assumptions!$C$2)</f>
        <v>0</v>
      </c>
    </row>
    <row r="1010" spans="1:11">
      <c r="A1010" s="175">
        <v>45699.916666666664</v>
      </c>
      <c r="B1010" s="176">
        <v>6.691929382093317</v>
      </c>
      <c r="C1010" s="177">
        <f t="shared" si="71"/>
        <v>1.3449848120371103E-4</v>
      </c>
      <c r="D1010" s="178">
        <f t="shared" si="72"/>
        <v>7.0072439216456948</v>
      </c>
      <c r="E1010" s="178">
        <f t="shared" si="74"/>
        <v>7.3374156500858057</v>
      </c>
      <c r="F1010" s="178">
        <f t="shared" si="74"/>
        <v>7.6831446177886145</v>
      </c>
      <c r="G1010" s="178">
        <f t="shared" si="74"/>
        <v>8.0451638605431643</v>
      </c>
      <c r="H1010" s="178">
        <f>MAX(0,(B1010-10.64)*Assumptions!$C$2)</f>
        <v>0</v>
      </c>
      <c r="I1010" s="178">
        <f>MAX(0,(D1010-10.64)*Assumptions!$C$2)</f>
        <v>0</v>
      </c>
      <c r="J1010" s="178">
        <f>MAX(0,(E1010-10.64)*Assumptions!$C$2)</f>
        <v>0</v>
      </c>
      <c r="K1010" s="178">
        <f>MAX(0,(F1010-10.64)*Assumptions!$C$2)</f>
        <v>0</v>
      </c>
    </row>
    <row r="1011" spans="1:11">
      <c r="A1011" s="175">
        <v>45699.958333333336</v>
      </c>
      <c r="B1011" s="176">
        <v>6.2894073139974784</v>
      </c>
      <c r="C1011" s="177">
        <f t="shared" si="71"/>
        <v>1.2640834699596901E-4</v>
      </c>
      <c r="D1011" s="178">
        <f t="shared" si="72"/>
        <v>6.5857555654564797</v>
      </c>
      <c r="E1011" s="178">
        <f t="shared" si="74"/>
        <v>6.8960673403062076</v>
      </c>
      <c r="F1011" s="178">
        <f t="shared" si="74"/>
        <v>7.221000580628397</v>
      </c>
      <c r="G1011" s="178">
        <f t="shared" si="74"/>
        <v>7.5612442298338012</v>
      </c>
      <c r="H1011" s="178">
        <f>MAX(0,(B1011-10.64)*Assumptions!$C$2)</f>
        <v>0</v>
      </c>
      <c r="I1011" s="178">
        <f>MAX(0,(D1011-10.64)*Assumptions!$C$2)</f>
        <v>0</v>
      </c>
      <c r="J1011" s="178">
        <f>MAX(0,(E1011-10.64)*Assumptions!$C$2)</f>
        <v>0</v>
      </c>
      <c r="K1011" s="178">
        <f>MAX(0,(F1011-10.64)*Assumptions!$C$2)</f>
        <v>0</v>
      </c>
    </row>
    <row r="1012" spans="1:11">
      <c r="A1012" s="175">
        <v>45700</v>
      </c>
      <c r="B1012" s="176">
        <v>5.4214691046658254</v>
      </c>
      <c r="C1012" s="177">
        <f t="shared" si="71"/>
        <v>1.0896399511052528E-4</v>
      </c>
      <c r="D1012" s="178">
        <f t="shared" si="72"/>
        <v>5.6769212974234851</v>
      </c>
      <c r="E1012" s="178">
        <f t="shared" si="74"/>
        <v>5.9444100473439505</v>
      </c>
      <c r="F1012" s="178">
        <f t="shared" si="74"/>
        <v>6.2245025005016776</v>
      </c>
      <c r="G1012" s="178">
        <f t="shared" si="74"/>
        <v>6.517792526116736</v>
      </c>
      <c r="H1012" s="178">
        <f>MAX(0,(B1012-10.64)*Assumptions!$C$2)</f>
        <v>0</v>
      </c>
      <c r="I1012" s="178">
        <f>MAX(0,(D1012-10.64)*Assumptions!$C$2)</f>
        <v>0</v>
      </c>
      <c r="J1012" s="178">
        <f>MAX(0,(E1012-10.64)*Assumptions!$C$2)</f>
        <v>0</v>
      </c>
      <c r="K1012" s="178">
        <f>MAX(0,(F1012-10.64)*Assumptions!$C$2)</f>
        <v>0</v>
      </c>
    </row>
    <row r="1013" spans="1:11">
      <c r="A1013" s="175">
        <v>45700.041666666664</v>
      </c>
      <c r="B1013" s="176">
        <v>4.880580075662043</v>
      </c>
      <c r="C1013" s="177">
        <f t="shared" si="71"/>
        <v>9.8092877268871962E-5</v>
      </c>
      <c r="D1013" s="178">
        <f t="shared" si="72"/>
        <v>5.1105463187942286</v>
      </c>
      <c r="E1013" s="178">
        <f t="shared" si="74"/>
        <v>5.3513482560776175</v>
      </c>
      <c r="F1013" s="178">
        <f t="shared" si="74"/>
        <v>5.6034964505676363</v>
      </c>
      <c r="G1013" s="178">
        <f t="shared" si="74"/>
        <v>5.8675255223510305</v>
      </c>
      <c r="H1013" s="178">
        <f>MAX(0,(B1013-10.64)*Assumptions!$C$2)</f>
        <v>0</v>
      </c>
      <c r="I1013" s="178">
        <f>MAX(0,(D1013-10.64)*Assumptions!$C$2)</f>
        <v>0</v>
      </c>
      <c r="J1013" s="178">
        <f>MAX(0,(E1013-10.64)*Assumptions!$C$2)</f>
        <v>0</v>
      </c>
      <c r="K1013" s="178">
        <f>MAX(0,(F1013-10.64)*Assumptions!$C$2)</f>
        <v>0</v>
      </c>
    </row>
    <row r="1014" spans="1:11">
      <c r="A1014" s="175">
        <v>45700.083333333336</v>
      </c>
      <c r="B1014" s="176">
        <v>4.7799495586380836</v>
      </c>
      <c r="C1014" s="177">
        <f t="shared" si="71"/>
        <v>9.6070343716936457E-5</v>
      </c>
      <c r="D1014" s="178">
        <f t="shared" si="72"/>
        <v>5.0051742297469248</v>
      </c>
      <c r="E1014" s="178">
        <f t="shared" si="74"/>
        <v>5.2410111786327187</v>
      </c>
      <c r="F1014" s="178">
        <f t="shared" si="74"/>
        <v>5.4879604412775818</v>
      </c>
      <c r="G1014" s="178">
        <f t="shared" si="74"/>
        <v>5.7465456146736891</v>
      </c>
      <c r="H1014" s="178">
        <f>MAX(0,(B1014-10.64)*Assumptions!$C$2)</f>
        <v>0</v>
      </c>
      <c r="I1014" s="178">
        <f>MAX(0,(D1014-10.64)*Assumptions!$C$2)</f>
        <v>0</v>
      </c>
      <c r="J1014" s="178">
        <f>MAX(0,(E1014-10.64)*Assumptions!$C$2)</f>
        <v>0</v>
      </c>
      <c r="K1014" s="178">
        <f>MAX(0,(F1014-10.64)*Assumptions!$C$2)</f>
        <v>0</v>
      </c>
    </row>
    <row r="1015" spans="1:11">
      <c r="A1015" s="175">
        <v>45700.125</v>
      </c>
      <c r="B1015" s="176">
        <v>4.6667402269861284</v>
      </c>
      <c r="C1015" s="177">
        <f t="shared" si="71"/>
        <v>9.3794993471009008E-5</v>
      </c>
      <c r="D1015" s="178">
        <f t="shared" si="72"/>
        <v>4.8866306295687085</v>
      </c>
      <c r="E1015" s="178">
        <f t="shared" si="74"/>
        <v>5.1168819665072061</v>
      </c>
      <c r="F1015" s="178">
        <f t="shared" si="74"/>
        <v>5.3579824308262705</v>
      </c>
      <c r="G1015" s="178">
        <f t="shared" si="74"/>
        <v>5.6104432185366804</v>
      </c>
      <c r="H1015" s="178">
        <f>MAX(0,(B1015-10.64)*Assumptions!$C$2)</f>
        <v>0</v>
      </c>
      <c r="I1015" s="178">
        <f>MAX(0,(D1015-10.64)*Assumptions!$C$2)</f>
        <v>0</v>
      </c>
      <c r="J1015" s="178">
        <f>MAX(0,(E1015-10.64)*Assumptions!$C$2)</f>
        <v>0</v>
      </c>
      <c r="K1015" s="178">
        <f>MAX(0,(F1015-10.64)*Assumptions!$C$2)</f>
        <v>0</v>
      </c>
    </row>
    <row r="1016" spans="1:11">
      <c r="A1016" s="175">
        <v>45700.166666666664</v>
      </c>
      <c r="B1016" s="176">
        <v>4.6793190416141242</v>
      </c>
      <c r="C1016" s="177">
        <f t="shared" si="71"/>
        <v>9.4047810165000953E-5</v>
      </c>
      <c r="D1016" s="178">
        <f t="shared" si="72"/>
        <v>4.8998021406996211</v>
      </c>
      <c r="E1016" s="178">
        <f t="shared" si="74"/>
        <v>5.130674101187819</v>
      </c>
      <c r="F1016" s="178">
        <f t="shared" si="74"/>
        <v>5.3724244319875281</v>
      </c>
      <c r="G1016" s="178">
        <f t="shared" si="74"/>
        <v>5.6255657069963485</v>
      </c>
      <c r="H1016" s="178">
        <f>MAX(0,(B1016-10.64)*Assumptions!$C$2)</f>
        <v>0</v>
      </c>
      <c r="I1016" s="178">
        <f>MAX(0,(D1016-10.64)*Assumptions!$C$2)</f>
        <v>0</v>
      </c>
      <c r="J1016" s="178">
        <f>MAX(0,(E1016-10.64)*Assumptions!$C$2)</f>
        <v>0</v>
      </c>
      <c r="K1016" s="178">
        <f>MAX(0,(F1016-10.64)*Assumptions!$C$2)</f>
        <v>0</v>
      </c>
    </row>
    <row r="1017" spans="1:11">
      <c r="A1017" s="175">
        <v>45700.208333333336</v>
      </c>
      <c r="B1017" s="176">
        <v>4.7673707440100888</v>
      </c>
      <c r="C1017" s="177">
        <f t="shared" si="71"/>
        <v>9.5817527022944526E-5</v>
      </c>
      <c r="D1017" s="178">
        <f t="shared" si="72"/>
        <v>4.9920027186160123</v>
      </c>
      <c r="E1017" s="178">
        <f t="shared" si="74"/>
        <v>5.2272190439521067</v>
      </c>
      <c r="F1017" s="178">
        <f t="shared" si="74"/>
        <v>5.4735184401163259</v>
      </c>
      <c r="G1017" s="178">
        <f t="shared" si="74"/>
        <v>5.7314231262140218</v>
      </c>
      <c r="H1017" s="178">
        <f>MAX(0,(B1017-10.64)*Assumptions!$C$2)</f>
        <v>0</v>
      </c>
      <c r="I1017" s="178">
        <f>MAX(0,(D1017-10.64)*Assumptions!$C$2)</f>
        <v>0</v>
      </c>
      <c r="J1017" s="178">
        <f>MAX(0,(E1017-10.64)*Assumptions!$C$2)</f>
        <v>0</v>
      </c>
      <c r="K1017" s="178">
        <f>MAX(0,(F1017-10.64)*Assumptions!$C$2)</f>
        <v>0</v>
      </c>
    </row>
    <row r="1018" spans="1:11">
      <c r="A1018" s="175">
        <v>45700.25</v>
      </c>
      <c r="B1018" s="176">
        <v>4.9057377049180326</v>
      </c>
      <c r="C1018" s="177">
        <f t="shared" si="71"/>
        <v>9.8598510656855825E-5</v>
      </c>
      <c r="D1018" s="178">
        <f t="shared" si="72"/>
        <v>5.1368893410560545</v>
      </c>
      <c r="E1018" s="178">
        <f t="shared" si="74"/>
        <v>5.3789325254388416</v>
      </c>
      <c r="F1018" s="178">
        <f t="shared" si="74"/>
        <v>5.6323804528901498</v>
      </c>
      <c r="G1018" s="178">
        <f t="shared" si="74"/>
        <v>5.897770499270365</v>
      </c>
      <c r="H1018" s="178">
        <f>MAX(0,(B1018-10.64)*Assumptions!$C$2)</f>
        <v>0</v>
      </c>
      <c r="I1018" s="178">
        <f>MAX(0,(D1018-10.64)*Assumptions!$C$2)</f>
        <v>0</v>
      </c>
      <c r="J1018" s="178">
        <f>MAX(0,(E1018-10.64)*Assumptions!$C$2)</f>
        <v>0</v>
      </c>
      <c r="K1018" s="178">
        <f>MAX(0,(F1018-10.64)*Assumptions!$C$2)</f>
        <v>0</v>
      </c>
    </row>
    <row r="1019" spans="1:11">
      <c r="A1019" s="175">
        <v>45700.291666666664</v>
      </c>
      <c r="B1019" s="176">
        <v>5.5346784363177814</v>
      </c>
      <c r="C1019" s="177">
        <f t="shared" si="71"/>
        <v>1.1123934535645276E-4</v>
      </c>
      <c r="D1019" s="178">
        <f t="shared" si="72"/>
        <v>5.795464897601704</v>
      </c>
      <c r="E1019" s="178">
        <f t="shared" si="74"/>
        <v>6.068539259469464</v>
      </c>
      <c r="F1019" s="178">
        <f t="shared" si="74"/>
        <v>6.3544805109529907</v>
      </c>
      <c r="G1019" s="178">
        <f t="shared" si="74"/>
        <v>6.6538949222537465</v>
      </c>
      <c r="H1019" s="178">
        <f>MAX(0,(B1019-10.64)*Assumptions!$C$2)</f>
        <v>0</v>
      </c>
      <c r="I1019" s="178">
        <f>MAX(0,(D1019-10.64)*Assumptions!$C$2)</f>
        <v>0</v>
      </c>
      <c r="J1019" s="178">
        <f>MAX(0,(E1019-10.64)*Assumptions!$C$2)</f>
        <v>0</v>
      </c>
      <c r="K1019" s="178">
        <f>MAX(0,(F1019-10.64)*Assumptions!$C$2)</f>
        <v>0</v>
      </c>
    </row>
    <row r="1020" spans="1:11">
      <c r="A1020" s="175">
        <v>45700.333333333336</v>
      </c>
      <c r="B1020" s="176">
        <v>6.0252522068095837</v>
      </c>
      <c r="C1020" s="177">
        <f t="shared" si="71"/>
        <v>1.2109919642213831E-4</v>
      </c>
      <c r="D1020" s="178">
        <f t="shared" si="72"/>
        <v>6.3091538317073077</v>
      </c>
      <c r="E1020" s="178">
        <f t="shared" si="74"/>
        <v>6.6064325120133471</v>
      </c>
      <c r="F1020" s="178">
        <f t="shared" si="74"/>
        <v>6.9177185562420043</v>
      </c>
      <c r="G1020" s="178">
        <f t="shared" si="74"/>
        <v>7.2436719721807812</v>
      </c>
      <c r="H1020" s="178">
        <f>MAX(0,(B1020-10.64)*Assumptions!$C$2)</f>
        <v>0</v>
      </c>
      <c r="I1020" s="178">
        <f>MAX(0,(D1020-10.64)*Assumptions!$C$2)</f>
        <v>0</v>
      </c>
      <c r="J1020" s="178">
        <f>MAX(0,(E1020-10.64)*Assumptions!$C$2)</f>
        <v>0</v>
      </c>
      <c r="K1020" s="178">
        <f>MAX(0,(F1020-10.64)*Assumptions!$C$2)</f>
        <v>0</v>
      </c>
    </row>
    <row r="1021" spans="1:11">
      <c r="A1021" s="175">
        <v>45700.375</v>
      </c>
      <c r="B1021" s="176">
        <v>6.1133039092055492</v>
      </c>
      <c r="C1021" s="177">
        <f t="shared" si="71"/>
        <v>1.2286891328008189E-4</v>
      </c>
      <c r="D1021" s="178">
        <f t="shared" si="72"/>
        <v>6.4013544096236989</v>
      </c>
      <c r="E1021" s="178">
        <f t="shared" si="74"/>
        <v>6.7029774547776348</v>
      </c>
      <c r="F1021" s="178">
        <f t="shared" si="74"/>
        <v>7.018812564370803</v>
      </c>
      <c r="G1021" s="178">
        <f t="shared" si="74"/>
        <v>7.3495293913984554</v>
      </c>
      <c r="H1021" s="178">
        <f>MAX(0,(B1021-10.64)*Assumptions!$C$2)</f>
        <v>0</v>
      </c>
      <c r="I1021" s="178">
        <f>MAX(0,(D1021-10.64)*Assumptions!$C$2)</f>
        <v>0</v>
      </c>
      <c r="J1021" s="178">
        <f>MAX(0,(E1021-10.64)*Assumptions!$C$2)</f>
        <v>0</v>
      </c>
      <c r="K1021" s="178">
        <f>MAX(0,(F1021-10.64)*Assumptions!$C$2)</f>
        <v>0</v>
      </c>
    </row>
    <row r="1022" spans="1:11">
      <c r="A1022" s="175">
        <v>45700.416666666664</v>
      </c>
      <c r="B1022" s="176">
        <v>6.2516708701134931</v>
      </c>
      <c r="C1022" s="177">
        <f t="shared" si="71"/>
        <v>1.2564989691399319E-4</v>
      </c>
      <c r="D1022" s="178">
        <f t="shared" si="72"/>
        <v>6.5462410320637412</v>
      </c>
      <c r="E1022" s="178">
        <f t="shared" si="74"/>
        <v>6.8546909362643706</v>
      </c>
      <c r="F1022" s="178">
        <f t="shared" si="74"/>
        <v>7.177674577144626</v>
      </c>
      <c r="G1022" s="178">
        <f t="shared" si="74"/>
        <v>7.5158767644547977</v>
      </c>
      <c r="H1022" s="178">
        <f>MAX(0,(B1022-10.64)*Assumptions!$C$2)</f>
        <v>0</v>
      </c>
      <c r="I1022" s="178">
        <f>MAX(0,(D1022-10.64)*Assumptions!$C$2)</f>
        <v>0</v>
      </c>
      <c r="J1022" s="178">
        <f>MAX(0,(E1022-10.64)*Assumptions!$C$2)</f>
        <v>0</v>
      </c>
      <c r="K1022" s="178">
        <f>MAX(0,(F1022-10.64)*Assumptions!$C$2)</f>
        <v>0</v>
      </c>
    </row>
    <row r="1023" spans="1:11">
      <c r="A1023" s="175">
        <v>45700.458333333336</v>
      </c>
      <c r="B1023" s="176">
        <v>6.2642496847414888</v>
      </c>
      <c r="C1023" s="177">
        <f t="shared" si="71"/>
        <v>1.2590271360798515E-4</v>
      </c>
      <c r="D1023" s="178">
        <f t="shared" si="72"/>
        <v>6.5594125431946546</v>
      </c>
      <c r="E1023" s="178">
        <f t="shared" si="74"/>
        <v>6.8684830709449836</v>
      </c>
      <c r="F1023" s="178">
        <f t="shared" si="74"/>
        <v>7.1921165783058845</v>
      </c>
      <c r="G1023" s="178">
        <f t="shared" si="74"/>
        <v>7.5309992529144667</v>
      </c>
      <c r="H1023" s="178">
        <f>MAX(0,(B1023-10.64)*Assumptions!$C$2)</f>
        <v>0</v>
      </c>
      <c r="I1023" s="178">
        <f>MAX(0,(D1023-10.64)*Assumptions!$C$2)</f>
        <v>0</v>
      </c>
      <c r="J1023" s="178">
        <f>MAX(0,(E1023-10.64)*Assumptions!$C$2)</f>
        <v>0</v>
      </c>
      <c r="K1023" s="178">
        <f>MAX(0,(F1023-10.64)*Assumptions!$C$2)</f>
        <v>0</v>
      </c>
    </row>
    <row r="1024" spans="1:11">
      <c r="A1024" s="175">
        <v>45700.5</v>
      </c>
      <c r="B1024" s="176">
        <v>6.1761979823455242</v>
      </c>
      <c r="C1024" s="177">
        <f t="shared" si="71"/>
        <v>1.2413299675004158E-4</v>
      </c>
      <c r="D1024" s="178">
        <f t="shared" si="72"/>
        <v>6.4672119652782634</v>
      </c>
      <c r="E1024" s="178">
        <f t="shared" si="74"/>
        <v>6.7719381281806967</v>
      </c>
      <c r="F1024" s="178">
        <f t="shared" si="74"/>
        <v>7.0910225701770866</v>
      </c>
      <c r="G1024" s="178">
        <f t="shared" si="74"/>
        <v>7.4251418336967934</v>
      </c>
      <c r="H1024" s="178">
        <f>MAX(0,(B1024-10.64)*Assumptions!$C$2)</f>
        <v>0</v>
      </c>
      <c r="I1024" s="178">
        <f>MAX(0,(D1024-10.64)*Assumptions!$C$2)</f>
        <v>0</v>
      </c>
      <c r="J1024" s="178">
        <f>MAX(0,(E1024-10.64)*Assumptions!$C$2)</f>
        <v>0</v>
      </c>
      <c r="K1024" s="178">
        <f>MAX(0,(F1024-10.64)*Assumptions!$C$2)</f>
        <v>0</v>
      </c>
    </row>
    <row r="1025" spans="1:11">
      <c r="A1025" s="175">
        <v>45700.541666666664</v>
      </c>
      <c r="B1025" s="176">
        <v>6.2516708701134931</v>
      </c>
      <c r="C1025" s="177">
        <f t="shared" si="71"/>
        <v>1.2564989691399319E-4</v>
      </c>
      <c r="D1025" s="178">
        <f t="shared" si="72"/>
        <v>6.5462410320637412</v>
      </c>
      <c r="E1025" s="178">
        <f t="shared" si="74"/>
        <v>6.8546909362643706</v>
      </c>
      <c r="F1025" s="178">
        <f t="shared" si="74"/>
        <v>7.177674577144626</v>
      </c>
      <c r="G1025" s="178">
        <f t="shared" si="74"/>
        <v>7.5158767644547977</v>
      </c>
      <c r="H1025" s="178">
        <f>MAX(0,(B1025-10.64)*Assumptions!$C$2)</f>
        <v>0</v>
      </c>
      <c r="I1025" s="178">
        <f>MAX(0,(D1025-10.64)*Assumptions!$C$2)</f>
        <v>0</v>
      </c>
      <c r="J1025" s="178">
        <f>MAX(0,(E1025-10.64)*Assumptions!$C$2)</f>
        <v>0</v>
      </c>
      <c r="K1025" s="178">
        <f>MAX(0,(F1025-10.64)*Assumptions!$C$2)</f>
        <v>0</v>
      </c>
    </row>
    <row r="1026" spans="1:11">
      <c r="A1026" s="175">
        <v>45700.583333333336</v>
      </c>
      <c r="B1026" s="176">
        <v>6.2390920554854983</v>
      </c>
      <c r="C1026" s="177">
        <f t="shared" si="71"/>
        <v>1.2539708022000126E-4</v>
      </c>
      <c r="D1026" s="178">
        <f t="shared" si="72"/>
        <v>6.5330695209328278</v>
      </c>
      <c r="E1026" s="178">
        <f t="shared" si="74"/>
        <v>6.8408988015837586</v>
      </c>
      <c r="F1026" s="178">
        <f t="shared" si="74"/>
        <v>7.1632325759833702</v>
      </c>
      <c r="G1026" s="178">
        <f t="shared" si="74"/>
        <v>7.5007542759951304</v>
      </c>
      <c r="H1026" s="178">
        <f>MAX(0,(B1026-10.64)*Assumptions!$C$2)</f>
        <v>0</v>
      </c>
      <c r="I1026" s="178">
        <f>MAX(0,(D1026-10.64)*Assumptions!$C$2)</f>
        <v>0</v>
      </c>
      <c r="J1026" s="178">
        <f>MAX(0,(E1026-10.64)*Assumptions!$C$2)</f>
        <v>0</v>
      </c>
      <c r="K1026" s="178">
        <f>MAX(0,(F1026-10.64)*Assumptions!$C$2)</f>
        <v>0</v>
      </c>
    </row>
    <row r="1027" spans="1:11">
      <c r="A1027" s="175">
        <v>45700.625</v>
      </c>
      <c r="B1027" s="176">
        <v>6.3900378310214379</v>
      </c>
      <c r="C1027" s="177">
        <f t="shared" si="71"/>
        <v>1.2843088054790452E-4</v>
      </c>
      <c r="D1027" s="178">
        <f t="shared" si="72"/>
        <v>6.6911276545037834</v>
      </c>
      <c r="E1027" s="178">
        <f t="shared" si="74"/>
        <v>7.0064044177511073</v>
      </c>
      <c r="F1027" s="178">
        <f t="shared" si="74"/>
        <v>7.3365365899184516</v>
      </c>
      <c r="G1027" s="178">
        <f t="shared" si="74"/>
        <v>7.6822241375111417</v>
      </c>
      <c r="H1027" s="178">
        <f>MAX(0,(B1027-10.64)*Assumptions!$C$2)</f>
        <v>0</v>
      </c>
      <c r="I1027" s="178">
        <f>MAX(0,(D1027-10.64)*Assumptions!$C$2)</f>
        <v>0</v>
      </c>
      <c r="J1027" s="178">
        <f>MAX(0,(E1027-10.64)*Assumptions!$C$2)</f>
        <v>0</v>
      </c>
      <c r="K1027" s="178">
        <f>MAX(0,(F1027-10.64)*Assumptions!$C$2)</f>
        <v>0</v>
      </c>
    </row>
    <row r="1028" spans="1:11">
      <c r="A1028" s="175">
        <v>45700.666666666664</v>
      </c>
      <c r="B1028" s="176">
        <v>6.4780895334174033</v>
      </c>
      <c r="C1028" s="177">
        <f t="shared" si="71"/>
        <v>1.3020059740584812E-4</v>
      </c>
      <c r="D1028" s="178">
        <f t="shared" si="72"/>
        <v>6.7833282324201765</v>
      </c>
      <c r="E1028" s="178">
        <f t="shared" si="74"/>
        <v>7.1029493605153959</v>
      </c>
      <c r="F1028" s="178">
        <f t="shared" si="74"/>
        <v>7.4376305980472512</v>
      </c>
      <c r="G1028" s="178">
        <f t="shared" si="74"/>
        <v>7.7880815567288177</v>
      </c>
      <c r="H1028" s="178">
        <f>MAX(0,(B1028-10.64)*Assumptions!$C$2)</f>
        <v>0</v>
      </c>
      <c r="I1028" s="178">
        <f>MAX(0,(D1028-10.64)*Assumptions!$C$2)</f>
        <v>0</v>
      </c>
      <c r="J1028" s="178">
        <f>MAX(0,(E1028-10.64)*Assumptions!$C$2)</f>
        <v>0</v>
      </c>
      <c r="K1028" s="178">
        <f>MAX(0,(F1028-10.64)*Assumptions!$C$2)</f>
        <v>0</v>
      </c>
    </row>
    <row r="1029" spans="1:11">
      <c r="A1029" s="175">
        <v>45700.708333333336</v>
      </c>
      <c r="B1029" s="176">
        <v>7.1573455233291305</v>
      </c>
      <c r="C1029" s="177">
        <f t="shared" ref="C1029:C1092" si="75">B1029/$B$2</f>
        <v>1.4385269888141276E-4</v>
      </c>
      <c r="D1029" s="178">
        <f t="shared" si="72"/>
        <v>7.4945898334894752</v>
      </c>
      <c r="E1029" s="178">
        <f t="shared" si="74"/>
        <v>7.8477246332684656</v>
      </c>
      <c r="F1029" s="178">
        <f t="shared" si="74"/>
        <v>8.2174986607551173</v>
      </c>
      <c r="G1029" s="178">
        <f t="shared" si="74"/>
        <v>8.6046959335508664</v>
      </c>
      <c r="H1029" s="178">
        <f>MAX(0,(B1029-10.64)*Assumptions!$C$2)</f>
        <v>0</v>
      </c>
      <c r="I1029" s="178">
        <f>MAX(0,(D1029-10.64)*Assumptions!$C$2)</f>
        <v>0</v>
      </c>
      <c r="J1029" s="178">
        <f>MAX(0,(E1029-10.64)*Assumptions!$C$2)</f>
        <v>0</v>
      </c>
      <c r="K1029" s="178">
        <f>MAX(0,(F1029-10.64)*Assumptions!$C$2)</f>
        <v>0</v>
      </c>
    </row>
    <row r="1030" spans="1:11">
      <c r="A1030" s="175">
        <v>45700.75</v>
      </c>
      <c r="B1030" s="176">
        <v>7.446658259773014</v>
      </c>
      <c r="C1030" s="177">
        <f t="shared" si="75"/>
        <v>1.4966748284322732E-4</v>
      </c>
      <c r="D1030" s="178">
        <f t="shared" ref="D1030:D1093" si="76">D$2*$C1030</f>
        <v>7.7975345895004731</v>
      </c>
      <c r="E1030" s="178">
        <f t="shared" si="74"/>
        <v>8.1649437309225501</v>
      </c>
      <c r="F1030" s="178">
        <f t="shared" si="74"/>
        <v>8.5496646874640216</v>
      </c>
      <c r="G1030" s="178">
        <f t="shared" si="74"/>
        <v>8.9525131681232217</v>
      </c>
      <c r="H1030" s="178">
        <f>MAX(0,(B1030-10.64)*Assumptions!$C$2)</f>
        <v>0</v>
      </c>
      <c r="I1030" s="178">
        <f>MAX(0,(D1030-10.64)*Assumptions!$C$2)</f>
        <v>0</v>
      </c>
      <c r="J1030" s="178">
        <f>MAX(0,(E1030-10.64)*Assumptions!$C$2)</f>
        <v>0</v>
      </c>
      <c r="K1030" s="178">
        <f>MAX(0,(F1030-10.64)*Assumptions!$C$2)</f>
        <v>0</v>
      </c>
    </row>
    <row r="1031" spans="1:11">
      <c r="A1031" s="175">
        <v>45700.791666666664</v>
      </c>
      <c r="B1031" s="176">
        <v>7.6730769230769234</v>
      </c>
      <c r="C1031" s="177">
        <f t="shared" si="75"/>
        <v>1.5421818333508219E-4</v>
      </c>
      <c r="D1031" s="178">
        <f t="shared" si="76"/>
        <v>8.0346217898569048</v>
      </c>
      <c r="E1031" s="178">
        <f t="shared" si="74"/>
        <v>8.4132021551735736</v>
      </c>
      <c r="F1031" s="178">
        <f t="shared" si="74"/>
        <v>8.8096207083666442</v>
      </c>
      <c r="G1031" s="178">
        <f t="shared" si="74"/>
        <v>9.2247179603972373</v>
      </c>
      <c r="H1031" s="178">
        <f>MAX(0,(B1031-10.64)*Assumptions!$C$2)</f>
        <v>0</v>
      </c>
      <c r="I1031" s="178">
        <f>MAX(0,(D1031-10.64)*Assumptions!$C$2)</f>
        <v>0</v>
      </c>
      <c r="J1031" s="178">
        <f>MAX(0,(E1031-10.64)*Assumptions!$C$2)</f>
        <v>0</v>
      </c>
      <c r="K1031" s="178">
        <f>MAX(0,(F1031-10.64)*Assumptions!$C$2)</f>
        <v>0</v>
      </c>
    </row>
    <row r="1032" spans="1:11">
      <c r="A1032" s="175">
        <v>45700.833333333336</v>
      </c>
      <c r="B1032" s="176">
        <v>7.4340794451450192</v>
      </c>
      <c r="C1032" s="177">
        <f t="shared" si="75"/>
        <v>1.4941466614923539E-4</v>
      </c>
      <c r="D1032" s="178">
        <f t="shared" si="76"/>
        <v>7.7843630783695597</v>
      </c>
      <c r="E1032" s="178">
        <f t="shared" si="74"/>
        <v>8.1511515962419381</v>
      </c>
      <c r="F1032" s="178">
        <f t="shared" si="74"/>
        <v>8.5352226863027667</v>
      </c>
      <c r="G1032" s="178">
        <f t="shared" si="74"/>
        <v>8.9373906796635545</v>
      </c>
      <c r="H1032" s="178">
        <f>MAX(0,(B1032-10.64)*Assumptions!$C$2)</f>
        <v>0</v>
      </c>
      <c r="I1032" s="178">
        <f>MAX(0,(D1032-10.64)*Assumptions!$C$2)</f>
        <v>0</v>
      </c>
      <c r="J1032" s="178">
        <f>MAX(0,(E1032-10.64)*Assumptions!$C$2)</f>
        <v>0</v>
      </c>
      <c r="K1032" s="178">
        <f>MAX(0,(F1032-10.64)*Assumptions!$C$2)</f>
        <v>0</v>
      </c>
    </row>
    <row r="1033" spans="1:11">
      <c r="A1033" s="175">
        <v>45700.875</v>
      </c>
      <c r="B1033" s="176">
        <v>7.1447667087011348</v>
      </c>
      <c r="C1033" s="177">
        <f t="shared" si="75"/>
        <v>1.435998821874208E-4</v>
      </c>
      <c r="D1033" s="178">
        <f t="shared" si="76"/>
        <v>7.4814183223585617</v>
      </c>
      <c r="E1033" s="178">
        <f t="shared" ref="E1033:G1061" si="77">E$2*$C1033</f>
        <v>7.8339324985878527</v>
      </c>
      <c r="F1033" s="178">
        <f t="shared" si="77"/>
        <v>8.2030566595938588</v>
      </c>
      <c r="G1033" s="178">
        <f t="shared" si="77"/>
        <v>8.5895734450911991</v>
      </c>
      <c r="H1033" s="178">
        <f>MAX(0,(B1033-10.64)*Assumptions!$C$2)</f>
        <v>0</v>
      </c>
      <c r="I1033" s="178">
        <f>MAX(0,(D1033-10.64)*Assumptions!$C$2)</f>
        <v>0</v>
      </c>
      <c r="J1033" s="178">
        <f>MAX(0,(E1033-10.64)*Assumptions!$C$2)</f>
        <v>0</v>
      </c>
      <c r="K1033" s="178">
        <f>MAX(0,(F1033-10.64)*Assumptions!$C$2)</f>
        <v>0</v>
      </c>
    </row>
    <row r="1034" spans="1:11">
      <c r="A1034" s="175">
        <v>45700.916666666664</v>
      </c>
      <c r="B1034" s="176">
        <v>6.8051387137452712</v>
      </c>
      <c r="C1034" s="177">
        <f t="shared" si="75"/>
        <v>1.3677383144963847E-4</v>
      </c>
      <c r="D1034" s="178">
        <f t="shared" si="76"/>
        <v>7.1257875218239111</v>
      </c>
      <c r="E1034" s="178">
        <f t="shared" si="77"/>
        <v>7.4615448622113165</v>
      </c>
      <c r="F1034" s="178">
        <f t="shared" si="77"/>
        <v>7.8131226282399258</v>
      </c>
      <c r="G1034" s="178">
        <f t="shared" si="77"/>
        <v>8.181266256680173</v>
      </c>
      <c r="H1034" s="178">
        <f>MAX(0,(B1034-10.64)*Assumptions!$C$2)</f>
        <v>0</v>
      </c>
      <c r="I1034" s="178">
        <f>MAX(0,(D1034-10.64)*Assumptions!$C$2)</f>
        <v>0</v>
      </c>
      <c r="J1034" s="178">
        <f>MAX(0,(E1034-10.64)*Assumptions!$C$2)</f>
        <v>0</v>
      </c>
      <c r="K1034" s="178">
        <f>MAX(0,(F1034-10.64)*Assumptions!$C$2)</f>
        <v>0</v>
      </c>
    </row>
    <row r="1035" spans="1:11">
      <c r="A1035" s="175">
        <v>45700.958333333336</v>
      </c>
      <c r="B1035" s="176">
        <v>6.3145649432534672</v>
      </c>
      <c r="C1035" s="177">
        <f t="shared" si="75"/>
        <v>1.2691398038395288E-4</v>
      </c>
      <c r="D1035" s="178">
        <f t="shared" si="76"/>
        <v>6.6120985877183056</v>
      </c>
      <c r="E1035" s="178">
        <f t="shared" si="77"/>
        <v>6.9236516096674317</v>
      </c>
      <c r="F1035" s="178">
        <f t="shared" si="77"/>
        <v>7.2498845829509095</v>
      </c>
      <c r="G1035" s="178">
        <f t="shared" si="77"/>
        <v>7.5914892067531357</v>
      </c>
      <c r="H1035" s="178">
        <f>MAX(0,(B1035-10.64)*Assumptions!$C$2)</f>
        <v>0</v>
      </c>
      <c r="I1035" s="178">
        <f>MAX(0,(D1035-10.64)*Assumptions!$C$2)</f>
        <v>0</v>
      </c>
      <c r="J1035" s="178">
        <f>MAX(0,(E1035-10.64)*Assumptions!$C$2)</f>
        <v>0</v>
      </c>
      <c r="K1035" s="178">
        <f>MAX(0,(F1035-10.64)*Assumptions!$C$2)</f>
        <v>0</v>
      </c>
    </row>
    <row r="1036" spans="1:11">
      <c r="A1036" s="175">
        <v>45701</v>
      </c>
      <c r="B1036" s="176">
        <v>5.8114123581336701</v>
      </c>
      <c r="C1036" s="177">
        <f t="shared" si="75"/>
        <v>1.1680131262427538E-4</v>
      </c>
      <c r="D1036" s="178">
        <f t="shared" si="76"/>
        <v>6.0852381424817885</v>
      </c>
      <c r="E1036" s="178">
        <f t="shared" si="77"/>
        <v>6.3719662224429365</v>
      </c>
      <c r="F1036" s="178">
        <f t="shared" si="77"/>
        <v>6.6722045365006393</v>
      </c>
      <c r="G1036" s="178">
        <f t="shared" si="77"/>
        <v>6.9865896683664328</v>
      </c>
      <c r="H1036" s="178">
        <f>MAX(0,(B1036-10.64)*Assumptions!$C$2)</f>
        <v>0</v>
      </c>
      <c r="I1036" s="178">
        <f>MAX(0,(D1036-10.64)*Assumptions!$C$2)</f>
        <v>0</v>
      </c>
      <c r="J1036" s="178">
        <f>MAX(0,(E1036-10.64)*Assumptions!$C$2)</f>
        <v>0</v>
      </c>
      <c r="K1036" s="178">
        <f>MAX(0,(F1036-10.64)*Assumptions!$C$2)</f>
        <v>0</v>
      </c>
    </row>
    <row r="1037" spans="1:11">
      <c r="A1037" s="175">
        <v>45701.041666666664</v>
      </c>
      <c r="B1037" s="176">
        <v>5.0944199243379575</v>
      </c>
      <c r="C1037" s="177">
        <f t="shared" si="75"/>
        <v>1.023907610667349E-4</v>
      </c>
      <c r="D1037" s="178">
        <f t="shared" si="76"/>
        <v>5.3344620080197487</v>
      </c>
      <c r="E1037" s="178">
        <f t="shared" si="77"/>
        <v>5.5858145456480282</v>
      </c>
      <c r="F1037" s="178">
        <f t="shared" si="77"/>
        <v>5.8490104703090013</v>
      </c>
      <c r="G1037" s="178">
        <f t="shared" si="77"/>
        <v>6.1246078261653789</v>
      </c>
      <c r="H1037" s="178">
        <f>MAX(0,(B1037-10.64)*Assumptions!$C$2)</f>
        <v>0</v>
      </c>
      <c r="I1037" s="178">
        <f>MAX(0,(D1037-10.64)*Assumptions!$C$2)</f>
        <v>0</v>
      </c>
      <c r="J1037" s="178">
        <f>MAX(0,(E1037-10.64)*Assumptions!$C$2)</f>
        <v>0</v>
      </c>
      <c r="K1037" s="178">
        <f>MAX(0,(F1037-10.64)*Assumptions!$C$2)</f>
        <v>0</v>
      </c>
    </row>
    <row r="1038" spans="1:11">
      <c r="A1038" s="175">
        <v>45701.083333333336</v>
      </c>
      <c r="B1038" s="176">
        <v>4.943474148802018</v>
      </c>
      <c r="C1038" s="177">
        <f t="shared" si="75"/>
        <v>9.9356960738831646E-5</v>
      </c>
      <c r="D1038" s="178">
        <f t="shared" si="76"/>
        <v>5.176403874448793</v>
      </c>
      <c r="E1038" s="178">
        <f t="shared" si="77"/>
        <v>5.4203089294806794</v>
      </c>
      <c r="F1038" s="178">
        <f t="shared" si="77"/>
        <v>5.6757064563739199</v>
      </c>
      <c r="G1038" s="178">
        <f t="shared" si="77"/>
        <v>5.9431379646493676</v>
      </c>
      <c r="H1038" s="178">
        <f>MAX(0,(B1038-10.64)*Assumptions!$C$2)</f>
        <v>0</v>
      </c>
      <c r="I1038" s="178">
        <f>MAX(0,(D1038-10.64)*Assumptions!$C$2)</f>
        <v>0</v>
      </c>
      <c r="J1038" s="178">
        <f>MAX(0,(E1038-10.64)*Assumptions!$C$2)</f>
        <v>0</v>
      </c>
      <c r="K1038" s="178">
        <f>MAX(0,(F1038-10.64)*Assumptions!$C$2)</f>
        <v>0</v>
      </c>
    </row>
    <row r="1039" spans="1:11">
      <c r="A1039" s="175">
        <v>45701.125</v>
      </c>
      <c r="B1039" s="176">
        <v>4.6415825977301388</v>
      </c>
      <c r="C1039" s="177">
        <f t="shared" si="75"/>
        <v>9.3289360083025132E-5</v>
      </c>
      <c r="D1039" s="178">
        <f t="shared" si="76"/>
        <v>4.8602876073068826</v>
      </c>
      <c r="E1039" s="178">
        <f t="shared" si="77"/>
        <v>5.0892976971459811</v>
      </c>
      <c r="F1039" s="178">
        <f t="shared" si="77"/>
        <v>5.329098428503757</v>
      </c>
      <c r="G1039" s="178">
        <f t="shared" si="77"/>
        <v>5.580198241617345</v>
      </c>
      <c r="H1039" s="178">
        <f>MAX(0,(B1039-10.64)*Assumptions!$C$2)</f>
        <v>0</v>
      </c>
      <c r="I1039" s="178">
        <f>MAX(0,(D1039-10.64)*Assumptions!$C$2)</f>
        <v>0</v>
      </c>
      <c r="J1039" s="178">
        <f>MAX(0,(E1039-10.64)*Assumptions!$C$2)</f>
        <v>0</v>
      </c>
      <c r="K1039" s="178">
        <f>MAX(0,(F1039-10.64)*Assumptions!$C$2)</f>
        <v>0</v>
      </c>
    </row>
    <row r="1040" spans="1:11">
      <c r="A1040" s="175">
        <v>45701.166666666664</v>
      </c>
      <c r="B1040" s="176">
        <v>4.7170554854981086</v>
      </c>
      <c r="C1040" s="177">
        <f t="shared" si="75"/>
        <v>9.480626024697676E-5</v>
      </c>
      <c r="D1040" s="178">
        <f t="shared" si="76"/>
        <v>4.9393166740923604</v>
      </c>
      <c r="E1040" s="178">
        <f t="shared" si="77"/>
        <v>5.1720505052296559</v>
      </c>
      <c r="F1040" s="178">
        <f t="shared" si="77"/>
        <v>5.4157504354712982</v>
      </c>
      <c r="G1040" s="178">
        <f t="shared" si="77"/>
        <v>5.6709331723753511</v>
      </c>
      <c r="H1040" s="178">
        <f>MAX(0,(B1040-10.64)*Assumptions!$C$2)</f>
        <v>0</v>
      </c>
      <c r="I1040" s="178">
        <f>MAX(0,(D1040-10.64)*Assumptions!$C$2)</f>
        <v>0</v>
      </c>
      <c r="J1040" s="178">
        <f>MAX(0,(E1040-10.64)*Assumptions!$C$2)</f>
        <v>0</v>
      </c>
      <c r="K1040" s="178">
        <f>MAX(0,(F1040-10.64)*Assumptions!$C$2)</f>
        <v>0</v>
      </c>
    </row>
    <row r="1041" spans="1:11">
      <c r="A1041" s="175">
        <v>45701.208333333336</v>
      </c>
      <c r="B1041" s="176">
        <v>4.6038461538461544</v>
      </c>
      <c r="C1041" s="177">
        <f t="shared" si="75"/>
        <v>9.2530910001049324E-5</v>
      </c>
      <c r="D1041" s="178">
        <f t="shared" si="76"/>
        <v>4.8207730739141441</v>
      </c>
      <c r="E1041" s="178">
        <f t="shared" si="77"/>
        <v>5.0479212931041442</v>
      </c>
      <c r="F1041" s="178">
        <f t="shared" si="77"/>
        <v>5.2857724250199869</v>
      </c>
      <c r="G1041" s="178">
        <f t="shared" si="77"/>
        <v>5.5348307762383433</v>
      </c>
      <c r="H1041" s="178">
        <f>MAX(0,(B1041-10.64)*Assumptions!$C$2)</f>
        <v>0</v>
      </c>
      <c r="I1041" s="178">
        <f>MAX(0,(D1041-10.64)*Assumptions!$C$2)</f>
        <v>0</v>
      </c>
      <c r="J1041" s="178">
        <f>MAX(0,(E1041-10.64)*Assumptions!$C$2)</f>
        <v>0</v>
      </c>
      <c r="K1041" s="178">
        <f>MAX(0,(F1041-10.64)*Assumptions!$C$2)</f>
        <v>0</v>
      </c>
    </row>
    <row r="1042" spans="1:11">
      <c r="A1042" s="175">
        <v>45701.25</v>
      </c>
      <c r="B1042" s="176">
        <v>4.8302648171500628</v>
      </c>
      <c r="C1042" s="177">
        <f t="shared" si="75"/>
        <v>9.7081610492904196E-5</v>
      </c>
      <c r="D1042" s="178">
        <f t="shared" si="76"/>
        <v>5.0578602742705767</v>
      </c>
      <c r="E1042" s="178">
        <f t="shared" si="77"/>
        <v>5.2961797173551677</v>
      </c>
      <c r="F1042" s="178">
        <f t="shared" si="77"/>
        <v>5.5457284459226086</v>
      </c>
      <c r="G1042" s="178">
        <f t="shared" si="77"/>
        <v>5.8070355685123589</v>
      </c>
      <c r="H1042" s="178">
        <f>MAX(0,(B1042-10.64)*Assumptions!$C$2)</f>
        <v>0</v>
      </c>
      <c r="I1042" s="178">
        <f>MAX(0,(D1042-10.64)*Assumptions!$C$2)</f>
        <v>0</v>
      </c>
      <c r="J1042" s="178">
        <f>MAX(0,(E1042-10.64)*Assumptions!$C$2)</f>
        <v>0</v>
      </c>
      <c r="K1042" s="178">
        <f>MAX(0,(F1042-10.64)*Assumptions!$C$2)</f>
        <v>0</v>
      </c>
    </row>
    <row r="1043" spans="1:11">
      <c r="A1043" s="175">
        <v>45701.291666666664</v>
      </c>
      <c r="B1043" s="176">
        <v>5.2956809583858764</v>
      </c>
      <c r="C1043" s="177">
        <f t="shared" si="75"/>
        <v>1.0643582817060591E-4</v>
      </c>
      <c r="D1043" s="178">
        <f t="shared" si="76"/>
        <v>5.5452061861143562</v>
      </c>
      <c r="E1043" s="178">
        <f t="shared" si="77"/>
        <v>5.8064887005378267</v>
      </c>
      <c r="F1043" s="178">
        <f t="shared" si="77"/>
        <v>6.0800824888891105</v>
      </c>
      <c r="G1043" s="178">
        <f t="shared" si="77"/>
        <v>6.3665676415200609</v>
      </c>
      <c r="H1043" s="178">
        <f>MAX(0,(B1043-10.64)*Assumptions!$C$2)</f>
        <v>0</v>
      </c>
      <c r="I1043" s="178">
        <f>MAX(0,(D1043-10.64)*Assumptions!$C$2)</f>
        <v>0</v>
      </c>
      <c r="J1043" s="178">
        <f>MAX(0,(E1043-10.64)*Assumptions!$C$2)</f>
        <v>0</v>
      </c>
      <c r="K1043" s="178">
        <f>MAX(0,(F1043-10.64)*Assumptions!$C$2)</f>
        <v>0</v>
      </c>
    </row>
    <row r="1044" spans="1:11">
      <c r="A1044" s="175">
        <v>45701.333333333336</v>
      </c>
      <c r="B1044" s="176">
        <v>5.5095208070617909</v>
      </c>
      <c r="C1044" s="177">
        <f t="shared" si="75"/>
        <v>1.1073371196846887E-4</v>
      </c>
      <c r="D1044" s="178">
        <f t="shared" si="76"/>
        <v>5.7691218753398772</v>
      </c>
      <c r="E1044" s="178">
        <f t="shared" si="77"/>
        <v>6.0409549901082382</v>
      </c>
      <c r="F1044" s="178">
        <f t="shared" si="77"/>
        <v>6.3255965086304764</v>
      </c>
      <c r="G1044" s="178">
        <f t="shared" si="77"/>
        <v>6.6236499453344102</v>
      </c>
      <c r="H1044" s="178">
        <f>MAX(0,(B1044-10.64)*Assumptions!$C$2)</f>
        <v>0</v>
      </c>
      <c r="I1044" s="178">
        <f>MAX(0,(D1044-10.64)*Assumptions!$C$2)</f>
        <v>0</v>
      </c>
      <c r="J1044" s="178">
        <f>MAX(0,(E1044-10.64)*Assumptions!$C$2)</f>
        <v>0</v>
      </c>
      <c r="K1044" s="178">
        <f>MAX(0,(F1044-10.64)*Assumptions!$C$2)</f>
        <v>0</v>
      </c>
    </row>
    <row r="1045" spans="1:11">
      <c r="A1045" s="175">
        <v>45701.375</v>
      </c>
      <c r="B1045" s="176">
        <v>5.7862547288776796</v>
      </c>
      <c r="C1045" s="177">
        <f t="shared" si="75"/>
        <v>1.1629567923629149E-4</v>
      </c>
      <c r="D1045" s="178">
        <f t="shared" si="76"/>
        <v>6.0588951202199617</v>
      </c>
      <c r="E1045" s="178">
        <f t="shared" si="77"/>
        <v>6.3443819530817107</v>
      </c>
      <c r="F1045" s="178">
        <f t="shared" si="77"/>
        <v>6.643320534178125</v>
      </c>
      <c r="G1045" s="178">
        <f t="shared" si="77"/>
        <v>6.9563446914470966</v>
      </c>
      <c r="H1045" s="178">
        <f>MAX(0,(B1045-10.64)*Assumptions!$C$2)</f>
        <v>0</v>
      </c>
      <c r="I1045" s="178">
        <f>MAX(0,(D1045-10.64)*Assumptions!$C$2)</f>
        <v>0</v>
      </c>
      <c r="J1045" s="178">
        <f>MAX(0,(E1045-10.64)*Assumptions!$C$2)</f>
        <v>0</v>
      </c>
      <c r="K1045" s="178">
        <f>MAX(0,(F1045-10.64)*Assumptions!$C$2)</f>
        <v>0</v>
      </c>
    </row>
    <row r="1046" spans="1:11">
      <c r="A1046" s="175">
        <v>45701.416666666664</v>
      </c>
      <c r="B1046" s="176">
        <v>6.1510403530895337</v>
      </c>
      <c r="C1046" s="177">
        <f t="shared" si="75"/>
        <v>1.2362736336205769E-4</v>
      </c>
      <c r="D1046" s="178">
        <f t="shared" si="76"/>
        <v>6.4408689430164374</v>
      </c>
      <c r="E1046" s="178">
        <f t="shared" si="77"/>
        <v>6.7443538588194709</v>
      </c>
      <c r="F1046" s="178">
        <f t="shared" si="77"/>
        <v>7.0621385678545723</v>
      </c>
      <c r="G1046" s="178">
        <f t="shared" si="77"/>
        <v>7.3948968567774571</v>
      </c>
      <c r="H1046" s="178">
        <f>MAX(0,(B1046-10.64)*Assumptions!$C$2)</f>
        <v>0</v>
      </c>
      <c r="I1046" s="178">
        <f>MAX(0,(D1046-10.64)*Assumptions!$C$2)</f>
        <v>0</v>
      </c>
      <c r="J1046" s="178">
        <f>MAX(0,(E1046-10.64)*Assumptions!$C$2)</f>
        <v>0</v>
      </c>
      <c r="K1046" s="178">
        <f>MAX(0,(F1046-10.64)*Assumptions!$C$2)</f>
        <v>0</v>
      </c>
    </row>
    <row r="1047" spans="1:11">
      <c r="A1047" s="175">
        <v>45701.458333333336</v>
      </c>
      <c r="B1047" s="176">
        <v>6.3271437578814638</v>
      </c>
      <c r="C1047" s="177">
        <f t="shared" si="75"/>
        <v>1.2716679707794483E-4</v>
      </c>
      <c r="D1047" s="178">
        <f t="shared" si="76"/>
        <v>6.625270098849219</v>
      </c>
      <c r="E1047" s="178">
        <f t="shared" si="77"/>
        <v>6.9374437443480454</v>
      </c>
      <c r="F1047" s="178">
        <f t="shared" si="77"/>
        <v>7.264326584112168</v>
      </c>
      <c r="G1047" s="178">
        <f t="shared" si="77"/>
        <v>7.6066116952128047</v>
      </c>
      <c r="H1047" s="178">
        <f>MAX(0,(B1047-10.64)*Assumptions!$C$2)</f>
        <v>0</v>
      </c>
      <c r="I1047" s="178">
        <f>MAX(0,(D1047-10.64)*Assumptions!$C$2)</f>
        <v>0</v>
      </c>
      <c r="J1047" s="178">
        <f>MAX(0,(E1047-10.64)*Assumptions!$C$2)</f>
        <v>0</v>
      </c>
      <c r="K1047" s="178">
        <f>MAX(0,(F1047-10.64)*Assumptions!$C$2)</f>
        <v>0</v>
      </c>
    </row>
    <row r="1048" spans="1:11">
      <c r="A1048" s="175">
        <v>45701.5</v>
      </c>
      <c r="B1048" s="176">
        <v>6.4026166456494327</v>
      </c>
      <c r="C1048" s="177">
        <f t="shared" si="75"/>
        <v>1.2868369724189645E-4</v>
      </c>
      <c r="D1048" s="178">
        <f t="shared" si="76"/>
        <v>6.704299165634696</v>
      </c>
      <c r="E1048" s="178">
        <f t="shared" si="77"/>
        <v>7.0201965524317194</v>
      </c>
      <c r="F1048" s="178">
        <f t="shared" si="77"/>
        <v>7.3509785910797074</v>
      </c>
      <c r="G1048" s="178">
        <f t="shared" si="77"/>
        <v>7.697346625970809</v>
      </c>
      <c r="H1048" s="178">
        <f>MAX(0,(B1048-10.64)*Assumptions!$C$2)</f>
        <v>0</v>
      </c>
      <c r="I1048" s="178">
        <f>MAX(0,(D1048-10.64)*Assumptions!$C$2)</f>
        <v>0</v>
      </c>
      <c r="J1048" s="178">
        <f>MAX(0,(E1048-10.64)*Assumptions!$C$2)</f>
        <v>0</v>
      </c>
      <c r="K1048" s="178">
        <f>MAX(0,(F1048-10.64)*Assumptions!$C$2)</f>
        <v>0</v>
      </c>
    </row>
    <row r="1049" spans="1:11">
      <c r="A1049" s="175">
        <v>45701.541666666664</v>
      </c>
      <c r="B1049" s="176">
        <v>6.754823455233292</v>
      </c>
      <c r="C1049" s="177">
        <f t="shared" si="75"/>
        <v>1.3576256467367074E-4</v>
      </c>
      <c r="D1049" s="178">
        <f t="shared" si="76"/>
        <v>7.073101477300261</v>
      </c>
      <c r="E1049" s="178">
        <f t="shared" si="77"/>
        <v>7.4063763234888684</v>
      </c>
      <c r="F1049" s="178">
        <f t="shared" si="77"/>
        <v>7.7553546235948998</v>
      </c>
      <c r="G1049" s="178">
        <f t="shared" si="77"/>
        <v>8.1207763028415041</v>
      </c>
      <c r="H1049" s="178">
        <f>MAX(0,(B1049-10.64)*Assumptions!$C$2)</f>
        <v>0</v>
      </c>
      <c r="I1049" s="178">
        <f>MAX(0,(D1049-10.64)*Assumptions!$C$2)</f>
        <v>0</v>
      </c>
      <c r="J1049" s="178">
        <f>MAX(0,(E1049-10.64)*Assumptions!$C$2)</f>
        <v>0</v>
      </c>
      <c r="K1049" s="178">
        <f>MAX(0,(F1049-10.64)*Assumptions!$C$2)</f>
        <v>0</v>
      </c>
    </row>
    <row r="1050" spans="1:11">
      <c r="A1050" s="175">
        <v>45701.583333333336</v>
      </c>
      <c r="B1050" s="176">
        <v>6.6541929382093317</v>
      </c>
      <c r="C1050" s="177">
        <f t="shared" si="75"/>
        <v>1.3374003112173521E-4</v>
      </c>
      <c r="D1050" s="178">
        <f t="shared" si="76"/>
        <v>6.9677293882529554</v>
      </c>
      <c r="E1050" s="178">
        <f t="shared" si="77"/>
        <v>7.2960392460439678</v>
      </c>
      <c r="F1050" s="178">
        <f t="shared" si="77"/>
        <v>7.6398186143048434</v>
      </c>
      <c r="G1050" s="178">
        <f t="shared" si="77"/>
        <v>7.9997963951641617</v>
      </c>
      <c r="H1050" s="178">
        <f>MAX(0,(B1050-10.64)*Assumptions!$C$2)</f>
        <v>0</v>
      </c>
      <c r="I1050" s="178">
        <f>MAX(0,(D1050-10.64)*Assumptions!$C$2)</f>
        <v>0</v>
      </c>
      <c r="J1050" s="178">
        <f>MAX(0,(E1050-10.64)*Assumptions!$C$2)</f>
        <v>0</v>
      </c>
      <c r="K1050" s="178">
        <f>MAX(0,(F1050-10.64)*Assumptions!$C$2)</f>
        <v>0</v>
      </c>
    </row>
    <row r="1051" spans="1:11">
      <c r="A1051" s="175">
        <v>45701.625</v>
      </c>
      <c r="B1051" s="176">
        <v>6.4529319041614128</v>
      </c>
      <c r="C1051" s="177">
        <f t="shared" si="75"/>
        <v>1.2969496401786423E-4</v>
      </c>
      <c r="D1051" s="178">
        <f t="shared" si="76"/>
        <v>6.7569852101583496</v>
      </c>
      <c r="E1051" s="178">
        <f t="shared" si="77"/>
        <v>7.0753650911541701</v>
      </c>
      <c r="F1051" s="178">
        <f t="shared" si="77"/>
        <v>7.4087465957247369</v>
      </c>
      <c r="G1051" s="178">
        <f t="shared" si="77"/>
        <v>7.7578365798094815</v>
      </c>
      <c r="H1051" s="178">
        <f>MAX(0,(B1051-10.64)*Assumptions!$C$2)</f>
        <v>0</v>
      </c>
      <c r="I1051" s="178">
        <f>MAX(0,(D1051-10.64)*Assumptions!$C$2)</f>
        <v>0</v>
      </c>
      <c r="J1051" s="178">
        <f>MAX(0,(E1051-10.64)*Assumptions!$C$2)</f>
        <v>0</v>
      </c>
      <c r="K1051" s="178">
        <f>MAX(0,(F1051-10.64)*Assumptions!$C$2)</f>
        <v>0</v>
      </c>
    </row>
    <row r="1052" spans="1:11">
      <c r="A1052" s="175">
        <v>45701.666666666664</v>
      </c>
      <c r="B1052" s="176">
        <v>6.5032471626733921</v>
      </c>
      <c r="C1052" s="177">
        <f t="shared" si="75"/>
        <v>1.3070623079383195E-4</v>
      </c>
      <c r="D1052" s="178">
        <f t="shared" si="76"/>
        <v>6.8096712546819997</v>
      </c>
      <c r="E1052" s="178">
        <f t="shared" si="77"/>
        <v>7.1305336298766182</v>
      </c>
      <c r="F1052" s="178">
        <f t="shared" si="77"/>
        <v>7.466514600369762</v>
      </c>
      <c r="G1052" s="178">
        <f t="shared" si="77"/>
        <v>7.8183265336481504</v>
      </c>
      <c r="H1052" s="178">
        <f>MAX(0,(B1052-10.64)*Assumptions!$C$2)</f>
        <v>0</v>
      </c>
      <c r="I1052" s="178">
        <f>MAX(0,(D1052-10.64)*Assumptions!$C$2)</f>
        <v>0</v>
      </c>
      <c r="J1052" s="178">
        <f>MAX(0,(E1052-10.64)*Assumptions!$C$2)</f>
        <v>0</v>
      </c>
      <c r="K1052" s="178">
        <f>MAX(0,(F1052-10.64)*Assumptions!$C$2)</f>
        <v>0</v>
      </c>
    </row>
    <row r="1053" spans="1:11">
      <c r="A1053" s="175">
        <v>45701.708333333336</v>
      </c>
      <c r="B1053" s="176">
        <v>6.8051387137452712</v>
      </c>
      <c r="C1053" s="177">
        <f t="shared" si="75"/>
        <v>1.3677383144963847E-4</v>
      </c>
      <c r="D1053" s="178">
        <f t="shared" si="76"/>
        <v>7.1257875218239111</v>
      </c>
      <c r="E1053" s="178">
        <f t="shared" si="77"/>
        <v>7.4615448622113165</v>
      </c>
      <c r="F1053" s="178">
        <f t="shared" si="77"/>
        <v>7.8131226282399258</v>
      </c>
      <c r="G1053" s="178">
        <f t="shared" si="77"/>
        <v>8.181266256680173</v>
      </c>
      <c r="H1053" s="178">
        <f>MAX(0,(B1053-10.64)*Assumptions!$C$2)</f>
        <v>0</v>
      </c>
      <c r="I1053" s="178">
        <f>MAX(0,(D1053-10.64)*Assumptions!$C$2)</f>
        <v>0</v>
      </c>
      <c r="J1053" s="178">
        <f>MAX(0,(E1053-10.64)*Assumptions!$C$2)</f>
        <v>0</v>
      </c>
      <c r="K1053" s="178">
        <f>MAX(0,(F1053-10.64)*Assumptions!$C$2)</f>
        <v>0</v>
      </c>
    </row>
    <row r="1054" spans="1:11">
      <c r="A1054" s="175">
        <v>45701.75</v>
      </c>
      <c r="B1054" s="176">
        <v>7.2957124842370744</v>
      </c>
      <c r="C1054" s="177">
        <f t="shared" si="75"/>
        <v>1.4663368251532406E-4</v>
      </c>
      <c r="D1054" s="178">
        <f t="shared" si="76"/>
        <v>7.6394764559295174</v>
      </c>
      <c r="E1054" s="178">
        <f t="shared" si="77"/>
        <v>7.9994381147552014</v>
      </c>
      <c r="F1054" s="178">
        <f t="shared" si="77"/>
        <v>8.3763606735289411</v>
      </c>
      <c r="G1054" s="178">
        <f t="shared" si="77"/>
        <v>8.7710433066072095</v>
      </c>
      <c r="H1054" s="178">
        <f>MAX(0,(B1054-10.64)*Assumptions!$C$2)</f>
        <v>0</v>
      </c>
      <c r="I1054" s="178">
        <f>MAX(0,(D1054-10.64)*Assumptions!$C$2)</f>
        <v>0</v>
      </c>
      <c r="J1054" s="178">
        <f>MAX(0,(E1054-10.64)*Assumptions!$C$2)</f>
        <v>0</v>
      </c>
      <c r="K1054" s="178">
        <f>MAX(0,(F1054-10.64)*Assumptions!$C$2)</f>
        <v>0</v>
      </c>
    </row>
    <row r="1055" spans="1:11">
      <c r="A1055" s="175">
        <v>45701.791666666664</v>
      </c>
      <c r="B1055" s="176">
        <v>7.3586065573770494</v>
      </c>
      <c r="C1055" s="177">
        <f t="shared" si="75"/>
        <v>1.4789776598528374E-4</v>
      </c>
      <c r="D1055" s="178">
        <f t="shared" si="76"/>
        <v>7.7053340115840818</v>
      </c>
      <c r="E1055" s="178">
        <f t="shared" si="77"/>
        <v>8.0683987881582624</v>
      </c>
      <c r="F1055" s="178">
        <f t="shared" si="77"/>
        <v>8.4485706793352247</v>
      </c>
      <c r="G1055" s="178">
        <f t="shared" si="77"/>
        <v>8.8466557489055475</v>
      </c>
      <c r="H1055" s="178">
        <f>MAX(0,(B1055-10.64)*Assumptions!$C$2)</f>
        <v>0</v>
      </c>
      <c r="I1055" s="178">
        <f>MAX(0,(D1055-10.64)*Assumptions!$C$2)</f>
        <v>0</v>
      </c>
      <c r="J1055" s="178">
        <f>MAX(0,(E1055-10.64)*Assumptions!$C$2)</f>
        <v>0</v>
      </c>
      <c r="K1055" s="178">
        <f>MAX(0,(F1055-10.64)*Assumptions!$C$2)</f>
        <v>0</v>
      </c>
    </row>
    <row r="1056" spans="1:11">
      <c r="A1056" s="175">
        <v>45701.833333333336</v>
      </c>
      <c r="B1056" s="176">
        <v>7.0567150063051711</v>
      </c>
      <c r="C1056" s="177">
        <f t="shared" si="75"/>
        <v>1.4183016532947726E-4</v>
      </c>
      <c r="D1056" s="178">
        <f t="shared" si="76"/>
        <v>7.3892177444421723</v>
      </c>
      <c r="E1056" s="178">
        <f t="shared" si="77"/>
        <v>7.7373875558235667</v>
      </c>
      <c r="F1056" s="178">
        <f t="shared" si="77"/>
        <v>8.1019626514650636</v>
      </c>
      <c r="G1056" s="178">
        <f t="shared" si="77"/>
        <v>8.4837160258735267</v>
      </c>
      <c r="H1056" s="178">
        <f>MAX(0,(B1056-10.64)*Assumptions!$C$2)</f>
        <v>0</v>
      </c>
      <c r="I1056" s="178">
        <f>MAX(0,(D1056-10.64)*Assumptions!$C$2)</f>
        <v>0</v>
      </c>
      <c r="J1056" s="178">
        <f>MAX(0,(E1056-10.64)*Assumptions!$C$2)</f>
        <v>0</v>
      </c>
      <c r="K1056" s="178">
        <f>MAX(0,(F1056-10.64)*Assumptions!$C$2)</f>
        <v>0</v>
      </c>
    </row>
    <row r="1057" spans="1:11">
      <c r="A1057" s="175">
        <v>45701.875</v>
      </c>
      <c r="B1057" s="176">
        <v>6.9309268600252203</v>
      </c>
      <c r="C1057" s="177">
        <f t="shared" si="75"/>
        <v>1.3930199838955784E-4</v>
      </c>
      <c r="D1057" s="178">
        <f t="shared" si="76"/>
        <v>7.2575026331330399</v>
      </c>
      <c r="E1057" s="178">
        <f t="shared" si="77"/>
        <v>7.5994662090174403</v>
      </c>
      <c r="F1057" s="178">
        <f t="shared" si="77"/>
        <v>7.9575426398524929</v>
      </c>
      <c r="G1057" s="178">
        <f t="shared" si="77"/>
        <v>8.3324911412768472</v>
      </c>
      <c r="H1057" s="178">
        <f>MAX(0,(B1057-10.64)*Assumptions!$C$2)</f>
        <v>0</v>
      </c>
      <c r="I1057" s="178">
        <f>MAX(0,(D1057-10.64)*Assumptions!$C$2)</f>
        <v>0</v>
      </c>
      <c r="J1057" s="178">
        <f>MAX(0,(E1057-10.64)*Assumptions!$C$2)</f>
        <v>0</v>
      </c>
      <c r="K1057" s="178">
        <f>MAX(0,(F1057-10.64)*Assumptions!$C$2)</f>
        <v>0</v>
      </c>
    </row>
    <row r="1058" spans="1:11">
      <c r="A1058" s="175">
        <v>45701.916666666664</v>
      </c>
      <c r="B1058" s="176">
        <v>6.6667717528373265</v>
      </c>
      <c r="C1058" s="177">
        <f t="shared" si="75"/>
        <v>1.3399284781572714E-4</v>
      </c>
      <c r="D1058" s="178">
        <f t="shared" si="76"/>
        <v>6.9809008993838679</v>
      </c>
      <c r="E1058" s="178">
        <f t="shared" si="77"/>
        <v>7.3098313807245798</v>
      </c>
      <c r="F1058" s="178">
        <f t="shared" si="77"/>
        <v>7.6542606154661001</v>
      </c>
      <c r="G1058" s="178">
        <f t="shared" si="77"/>
        <v>8.0149188836238281</v>
      </c>
      <c r="H1058" s="178">
        <f>MAX(0,(B1058-10.64)*Assumptions!$C$2)</f>
        <v>0</v>
      </c>
      <c r="I1058" s="178">
        <f>MAX(0,(D1058-10.64)*Assumptions!$C$2)</f>
        <v>0</v>
      </c>
      <c r="J1058" s="178">
        <f>MAX(0,(E1058-10.64)*Assumptions!$C$2)</f>
        <v>0</v>
      </c>
      <c r="K1058" s="178">
        <f>MAX(0,(F1058-10.64)*Assumptions!$C$2)</f>
        <v>0</v>
      </c>
    </row>
    <row r="1059" spans="1:11">
      <c r="A1059" s="175">
        <v>45701.958333333336</v>
      </c>
      <c r="B1059" s="176">
        <v>6.1510403530895337</v>
      </c>
      <c r="C1059" s="177">
        <f t="shared" si="75"/>
        <v>1.2362736336205769E-4</v>
      </c>
      <c r="D1059" s="178">
        <f t="shared" si="76"/>
        <v>6.4408689430164374</v>
      </c>
      <c r="E1059" s="178">
        <f t="shared" si="77"/>
        <v>6.7443538588194709</v>
      </c>
      <c r="F1059" s="178">
        <f t="shared" si="77"/>
        <v>7.0621385678545723</v>
      </c>
      <c r="G1059" s="178">
        <f t="shared" si="77"/>
        <v>7.3948968567774571</v>
      </c>
      <c r="H1059" s="178">
        <f>MAX(0,(B1059-10.64)*Assumptions!$C$2)</f>
        <v>0</v>
      </c>
      <c r="I1059" s="178">
        <f>MAX(0,(D1059-10.64)*Assumptions!$C$2)</f>
        <v>0</v>
      </c>
      <c r="J1059" s="178">
        <f>MAX(0,(E1059-10.64)*Assumptions!$C$2)</f>
        <v>0</v>
      </c>
      <c r="K1059" s="178">
        <f>MAX(0,(F1059-10.64)*Assumptions!$C$2)</f>
        <v>0</v>
      </c>
    </row>
    <row r="1060" spans="1:11">
      <c r="A1060" s="175">
        <v>45702</v>
      </c>
      <c r="B1060" s="176">
        <v>5.4843631778058013</v>
      </c>
      <c r="C1060" s="177">
        <f t="shared" si="75"/>
        <v>1.1022807858048499E-4</v>
      </c>
      <c r="D1060" s="178">
        <f t="shared" si="76"/>
        <v>5.7427788530780512</v>
      </c>
      <c r="E1060" s="178">
        <f t="shared" si="77"/>
        <v>6.0133707207470142</v>
      </c>
      <c r="F1060" s="178">
        <f t="shared" si="77"/>
        <v>6.296712506307963</v>
      </c>
      <c r="G1060" s="178">
        <f t="shared" si="77"/>
        <v>6.5934049684150748</v>
      </c>
      <c r="H1060" s="178">
        <f>MAX(0,(B1060-10.64)*Assumptions!$C$2)</f>
        <v>0</v>
      </c>
      <c r="I1060" s="178">
        <f>MAX(0,(D1060-10.64)*Assumptions!$C$2)</f>
        <v>0</v>
      </c>
      <c r="J1060" s="178">
        <f>MAX(0,(E1060-10.64)*Assumptions!$C$2)</f>
        <v>0</v>
      </c>
      <c r="K1060" s="178">
        <f>MAX(0,(F1060-10.64)*Assumptions!$C$2)</f>
        <v>0</v>
      </c>
    </row>
    <row r="1061" spans="1:11">
      <c r="A1061" s="175">
        <v>45702.041666666664</v>
      </c>
      <c r="B1061" s="176">
        <v>5.0441046658259774</v>
      </c>
      <c r="C1061" s="177">
        <f t="shared" si="75"/>
        <v>1.0137949429076715E-4</v>
      </c>
      <c r="D1061" s="178">
        <f t="shared" si="76"/>
        <v>5.2817759634960968</v>
      </c>
      <c r="E1061" s="178">
        <f t="shared" si="77"/>
        <v>5.5306460069255792</v>
      </c>
      <c r="F1061" s="178">
        <f t="shared" ref="E1061:G1089" si="78">F$2*$C1061</f>
        <v>5.7912424656639745</v>
      </c>
      <c r="G1061" s="178">
        <f t="shared" si="78"/>
        <v>6.0641178723267091</v>
      </c>
      <c r="H1061" s="178">
        <f>MAX(0,(B1061-10.64)*Assumptions!$C$2)</f>
        <v>0</v>
      </c>
      <c r="I1061" s="178">
        <f>MAX(0,(D1061-10.64)*Assumptions!$C$2)</f>
        <v>0</v>
      </c>
      <c r="J1061" s="178">
        <f>MAX(0,(E1061-10.64)*Assumptions!$C$2)</f>
        <v>0</v>
      </c>
      <c r="K1061" s="178">
        <f>MAX(0,(F1061-10.64)*Assumptions!$C$2)</f>
        <v>0</v>
      </c>
    </row>
    <row r="1062" spans="1:11">
      <c r="A1062" s="175">
        <v>45702.083333333336</v>
      </c>
      <c r="B1062" s="176">
        <v>4.7799495586380836</v>
      </c>
      <c r="C1062" s="177">
        <f t="shared" si="75"/>
        <v>9.6070343716936457E-5</v>
      </c>
      <c r="D1062" s="178">
        <f t="shared" si="76"/>
        <v>5.0051742297469248</v>
      </c>
      <c r="E1062" s="178">
        <f t="shared" si="78"/>
        <v>5.2410111786327187</v>
      </c>
      <c r="F1062" s="178">
        <f t="shared" si="78"/>
        <v>5.4879604412775818</v>
      </c>
      <c r="G1062" s="178">
        <f t="shared" si="78"/>
        <v>5.7465456146736891</v>
      </c>
      <c r="H1062" s="178">
        <f>MAX(0,(B1062-10.64)*Assumptions!$C$2)</f>
        <v>0</v>
      </c>
      <c r="I1062" s="178">
        <f>MAX(0,(D1062-10.64)*Assumptions!$C$2)</f>
        <v>0</v>
      </c>
      <c r="J1062" s="178">
        <f>MAX(0,(E1062-10.64)*Assumptions!$C$2)</f>
        <v>0</v>
      </c>
      <c r="K1062" s="178">
        <f>MAX(0,(F1062-10.64)*Assumptions!$C$2)</f>
        <v>0</v>
      </c>
    </row>
    <row r="1063" spans="1:11">
      <c r="A1063" s="175">
        <v>45702.125</v>
      </c>
      <c r="B1063" s="176">
        <v>4.7547919293820931</v>
      </c>
      <c r="C1063" s="177">
        <f t="shared" si="75"/>
        <v>9.5564710328952568E-5</v>
      </c>
      <c r="D1063" s="178">
        <f t="shared" si="76"/>
        <v>4.9788312074850989</v>
      </c>
      <c r="E1063" s="178">
        <f t="shared" si="78"/>
        <v>5.2134269092714929</v>
      </c>
      <c r="F1063" s="178">
        <f t="shared" si="78"/>
        <v>5.4590764389550674</v>
      </c>
      <c r="G1063" s="178">
        <f t="shared" si="78"/>
        <v>5.7163006377543537</v>
      </c>
      <c r="H1063" s="178">
        <f>MAX(0,(B1063-10.64)*Assumptions!$C$2)</f>
        <v>0</v>
      </c>
      <c r="I1063" s="178">
        <f>MAX(0,(D1063-10.64)*Assumptions!$C$2)</f>
        <v>0</v>
      </c>
      <c r="J1063" s="178">
        <f>MAX(0,(E1063-10.64)*Assumptions!$C$2)</f>
        <v>0</v>
      </c>
      <c r="K1063" s="178">
        <f>MAX(0,(F1063-10.64)*Assumptions!$C$2)</f>
        <v>0</v>
      </c>
    </row>
    <row r="1064" spans="1:11">
      <c r="A1064" s="175">
        <v>45702.166666666664</v>
      </c>
      <c r="B1064" s="176">
        <v>4.566109709962169</v>
      </c>
      <c r="C1064" s="177">
        <f t="shared" si="75"/>
        <v>9.1772459919073503E-5</v>
      </c>
      <c r="D1064" s="178">
        <f t="shared" si="76"/>
        <v>4.7812585405214048</v>
      </c>
      <c r="E1064" s="178">
        <f t="shared" si="78"/>
        <v>5.0065448890623072</v>
      </c>
      <c r="F1064" s="178">
        <f t="shared" si="78"/>
        <v>5.2424464215362159</v>
      </c>
      <c r="G1064" s="178">
        <f t="shared" si="78"/>
        <v>5.4894633108593398</v>
      </c>
      <c r="H1064" s="178">
        <f>MAX(0,(B1064-10.64)*Assumptions!$C$2)</f>
        <v>0</v>
      </c>
      <c r="I1064" s="178">
        <f>MAX(0,(D1064-10.64)*Assumptions!$C$2)</f>
        <v>0</v>
      </c>
      <c r="J1064" s="178">
        <f>MAX(0,(E1064-10.64)*Assumptions!$C$2)</f>
        <v>0</v>
      </c>
      <c r="K1064" s="178">
        <f>MAX(0,(F1064-10.64)*Assumptions!$C$2)</f>
        <v>0</v>
      </c>
    </row>
    <row r="1065" spans="1:11">
      <c r="A1065" s="175">
        <v>45702.208333333336</v>
      </c>
      <c r="B1065" s="176">
        <v>4.629003783102144</v>
      </c>
      <c r="C1065" s="177">
        <f t="shared" si="75"/>
        <v>9.30365433890332E-5</v>
      </c>
      <c r="D1065" s="178">
        <f t="shared" si="76"/>
        <v>4.8471160961759701</v>
      </c>
      <c r="E1065" s="178">
        <f t="shared" si="78"/>
        <v>5.0755055624653691</v>
      </c>
      <c r="F1065" s="178">
        <f t="shared" si="78"/>
        <v>5.3146564273425003</v>
      </c>
      <c r="G1065" s="178">
        <f t="shared" si="78"/>
        <v>5.5650757531576778</v>
      </c>
      <c r="H1065" s="178">
        <f>MAX(0,(B1065-10.64)*Assumptions!$C$2)</f>
        <v>0</v>
      </c>
      <c r="I1065" s="178">
        <f>MAX(0,(D1065-10.64)*Assumptions!$C$2)</f>
        <v>0</v>
      </c>
      <c r="J1065" s="178">
        <f>MAX(0,(E1065-10.64)*Assumptions!$C$2)</f>
        <v>0</v>
      </c>
      <c r="K1065" s="178">
        <f>MAX(0,(F1065-10.64)*Assumptions!$C$2)</f>
        <v>0</v>
      </c>
    </row>
    <row r="1066" spans="1:11">
      <c r="A1066" s="175">
        <v>45702.25</v>
      </c>
      <c r="B1066" s="176">
        <v>4.9560529634300128</v>
      </c>
      <c r="C1066" s="177">
        <f t="shared" si="75"/>
        <v>9.960977743282359E-5</v>
      </c>
      <c r="D1066" s="178">
        <f t="shared" si="76"/>
        <v>5.1895753855797064</v>
      </c>
      <c r="E1066" s="178">
        <f t="shared" si="78"/>
        <v>5.4341010641612923</v>
      </c>
      <c r="F1066" s="178">
        <f t="shared" si="78"/>
        <v>5.6901484575351775</v>
      </c>
      <c r="G1066" s="178">
        <f t="shared" si="78"/>
        <v>5.9582604531090357</v>
      </c>
      <c r="H1066" s="178">
        <f>MAX(0,(B1066-10.64)*Assumptions!$C$2)</f>
        <v>0</v>
      </c>
      <c r="I1066" s="178">
        <f>MAX(0,(D1066-10.64)*Assumptions!$C$2)</f>
        <v>0</v>
      </c>
      <c r="J1066" s="178">
        <f>MAX(0,(E1066-10.64)*Assumptions!$C$2)</f>
        <v>0</v>
      </c>
      <c r="K1066" s="178">
        <f>MAX(0,(F1066-10.64)*Assumptions!$C$2)</f>
        <v>0</v>
      </c>
    </row>
    <row r="1067" spans="1:11">
      <c r="A1067" s="175">
        <v>45702.291666666664</v>
      </c>
      <c r="B1067" s="176">
        <v>5.4717843631778056</v>
      </c>
      <c r="C1067" s="177">
        <f t="shared" si="75"/>
        <v>1.0997526188649303E-4</v>
      </c>
      <c r="D1067" s="178">
        <f t="shared" si="76"/>
        <v>5.7296073419471369</v>
      </c>
      <c r="E1067" s="178">
        <f t="shared" si="78"/>
        <v>5.9995785860664004</v>
      </c>
      <c r="F1067" s="178">
        <f t="shared" si="78"/>
        <v>6.2822705051467045</v>
      </c>
      <c r="G1067" s="178">
        <f t="shared" si="78"/>
        <v>6.5782824799554067</v>
      </c>
      <c r="H1067" s="178">
        <f>MAX(0,(B1067-10.64)*Assumptions!$C$2)</f>
        <v>0</v>
      </c>
      <c r="I1067" s="178">
        <f>MAX(0,(D1067-10.64)*Assumptions!$C$2)</f>
        <v>0</v>
      </c>
      <c r="J1067" s="178">
        <f>MAX(0,(E1067-10.64)*Assumptions!$C$2)</f>
        <v>0</v>
      </c>
      <c r="K1067" s="178">
        <f>MAX(0,(F1067-10.64)*Assumptions!$C$2)</f>
        <v>0</v>
      </c>
    </row>
    <row r="1068" spans="1:11">
      <c r="A1068" s="175">
        <v>45702.333333333336</v>
      </c>
      <c r="B1068" s="176">
        <v>6.1887767969735181</v>
      </c>
      <c r="C1068" s="177">
        <f t="shared" si="75"/>
        <v>1.2438581344403351E-4</v>
      </c>
      <c r="D1068" s="178">
        <f t="shared" si="76"/>
        <v>6.4803834764091768</v>
      </c>
      <c r="E1068" s="178">
        <f t="shared" si="78"/>
        <v>6.7857302628613088</v>
      </c>
      <c r="F1068" s="178">
        <f t="shared" si="78"/>
        <v>7.1054645713383424</v>
      </c>
      <c r="G1068" s="178">
        <f t="shared" si="78"/>
        <v>7.4402643221564606</v>
      </c>
      <c r="H1068" s="178">
        <f>MAX(0,(B1068-10.64)*Assumptions!$C$2)</f>
        <v>0</v>
      </c>
      <c r="I1068" s="178">
        <f>MAX(0,(D1068-10.64)*Assumptions!$C$2)</f>
        <v>0</v>
      </c>
      <c r="J1068" s="178">
        <f>MAX(0,(E1068-10.64)*Assumptions!$C$2)</f>
        <v>0</v>
      </c>
      <c r="K1068" s="178">
        <f>MAX(0,(F1068-10.64)*Assumptions!$C$2)</f>
        <v>0</v>
      </c>
    </row>
    <row r="1069" spans="1:11">
      <c r="A1069" s="175">
        <v>45702.375</v>
      </c>
      <c r="B1069" s="176">
        <v>6.1007250945775535</v>
      </c>
      <c r="C1069" s="177">
        <f t="shared" si="75"/>
        <v>1.2261609658608994E-4</v>
      </c>
      <c r="D1069" s="178">
        <f t="shared" si="76"/>
        <v>6.3881828984927855</v>
      </c>
      <c r="E1069" s="178">
        <f t="shared" si="78"/>
        <v>6.689185320097021</v>
      </c>
      <c r="F1069" s="178">
        <f t="shared" si="78"/>
        <v>7.0043705632095445</v>
      </c>
      <c r="G1069" s="178">
        <f t="shared" si="78"/>
        <v>7.3344069029387864</v>
      </c>
      <c r="H1069" s="178">
        <f>MAX(0,(B1069-10.64)*Assumptions!$C$2)</f>
        <v>0</v>
      </c>
      <c r="I1069" s="178">
        <f>MAX(0,(D1069-10.64)*Assumptions!$C$2)</f>
        <v>0</v>
      </c>
      <c r="J1069" s="178">
        <f>MAX(0,(E1069-10.64)*Assumptions!$C$2)</f>
        <v>0</v>
      </c>
      <c r="K1069" s="178">
        <f>MAX(0,(F1069-10.64)*Assumptions!$C$2)</f>
        <v>0</v>
      </c>
    </row>
    <row r="1070" spans="1:11">
      <c r="A1070" s="175">
        <v>45702.416666666664</v>
      </c>
      <c r="B1070" s="176">
        <v>6.2894073139974784</v>
      </c>
      <c r="C1070" s="177">
        <f t="shared" si="75"/>
        <v>1.2640834699596901E-4</v>
      </c>
      <c r="D1070" s="178">
        <f t="shared" si="76"/>
        <v>6.5857555654564797</v>
      </c>
      <c r="E1070" s="178">
        <f t="shared" si="78"/>
        <v>6.8960673403062076</v>
      </c>
      <c r="F1070" s="178">
        <f t="shared" si="78"/>
        <v>7.221000580628397</v>
      </c>
      <c r="G1070" s="178">
        <f t="shared" si="78"/>
        <v>7.5612442298338012</v>
      </c>
      <c r="H1070" s="178">
        <f>MAX(0,(B1070-10.64)*Assumptions!$C$2)</f>
        <v>0</v>
      </c>
      <c r="I1070" s="178">
        <f>MAX(0,(D1070-10.64)*Assumptions!$C$2)</f>
        <v>0</v>
      </c>
      <c r="J1070" s="178">
        <f>MAX(0,(E1070-10.64)*Assumptions!$C$2)</f>
        <v>0</v>
      </c>
      <c r="K1070" s="178">
        <f>MAX(0,(F1070-10.64)*Assumptions!$C$2)</f>
        <v>0</v>
      </c>
    </row>
    <row r="1071" spans="1:11">
      <c r="A1071" s="175">
        <v>45702.458333333336</v>
      </c>
      <c r="B1071" s="176">
        <v>6.3019861286254732</v>
      </c>
      <c r="C1071" s="177">
        <f t="shared" si="75"/>
        <v>1.2666116368996097E-4</v>
      </c>
      <c r="D1071" s="178">
        <f t="shared" si="76"/>
        <v>6.598927076587394</v>
      </c>
      <c r="E1071" s="178">
        <f t="shared" si="78"/>
        <v>6.9098594749868214</v>
      </c>
      <c r="F1071" s="178">
        <f t="shared" si="78"/>
        <v>7.2354425817896546</v>
      </c>
      <c r="G1071" s="178">
        <f t="shared" si="78"/>
        <v>7.5763667182934702</v>
      </c>
      <c r="H1071" s="178">
        <f>MAX(0,(B1071-10.64)*Assumptions!$C$2)</f>
        <v>0</v>
      </c>
      <c r="I1071" s="178">
        <f>MAX(0,(D1071-10.64)*Assumptions!$C$2)</f>
        <v>0</v>
      </c>
      <c r="J1071" s="178">
        <f>MAX(0,(E1071-10.64)*Assumptions!$C$2)</f>
        <v>0</v>
      </c>
      <c r="K1071" s="178">
        <f>MAX(0,(F1071-10.64)*Assumptions!$C$2)</f>
        <v>0</v>
      </c>
    </row>
    <row r="1072" spans="1:11">
      <c r="A1072" s="175">
        <v>45702.5</v>
      </c>
      <c r="B1072" s="176">
        <v>6.2768284993694836</v>
      </c>
      <c r="C1072" s="177">
        <f t="shared" si="75"/>
        <v>1.2615553030197708E-4</v>
      </c>
      <c r="D1072" s="178">
        <f t="shared" si="76"/>
        <v>6.5725840543255671</v>
      </c>
      <c r="E1072" s="178">
        <f t="shared" si="78"/>
        <v>6.8822752056255956</v>
      </c>
      <c r="F1072" s="178">
        <f t="shared" si="78"/>
        <v>7.2065585794671403</v>
      </c>
      <c r="G1072" s="178">
        <f t="shared" si="78"/>
        <v>7.5461217413741339</v>
      </c>
      <c r="H1072" s="178">
        <f>MAX(0,(B1072-10.64)*Assumptions!$C$2)</f>
        <v>0</v>
      </c>
      <c r="I1072" s="178">
        <f>MAX(0,(D1072-10.64)*Assumptions!$C$2)</f>
        <v>0</v>
      </c>
      <c r="J1072" s="178">
        <f>MAX(0,(E1072-10.64)*Assumptions!$C$2)</f>
        <v>0</v>
      </c>
      <c r="K1072" s="178">
        <f>MAX(0,(F1072-10.64)*Assumptions!$C$2)</f>
        <v>0</v>
      </c>
    </row>
    <row r="1073" spans="1:11">
      <c r="A1073" s="175">
        <v>45702.541666666664</v>
      </c>
      <c r="B1073" s="176">
        <v>6.5661412358133671</v>
      </c>
      <c r="C1073" s="177">
        <f t="shared" si="75"/>
        <v>1.3197031426379166E-4</v>
      </c>
      <c r="D1073" s="178">
        <f t="shared" si="76"/>
        <v>6.8755288103365659</v>
      </c>
      <c r="E1073" s="178">
        <f t="shared" si="78"/>
        <v>7.1994943032796819</v>
      </c>
      <c r="F1073" s="178">
        <f t="shared" si="78"/>
        <v>7.5387246061760473</v>
      </c>
      <c r="G1073" s="178">
        <f t="shared" si="78"/>
        <v>7.8939389759464893</v>
      </c>
      <c r="H1073" s="178">
        <f>MAX(0,(B1073-10.64)*Assumptions!$C$2)</f>
        <v>0</v>
      </c>
      <c r="I1073" s="178">
        <f>MAX(0,(D1073-10.64)*Assumptions!$C$2)</f>
        <v>0</v>
      </c>
      <c r="J1073" s="178">
        <f>MAX(0,(E1073-10.64)*Assumptions!$C$2)</f>
        <v>0</v>
      </c>
      <c r="K1073" s="178">
        <f>MAX(0,(F1073-10.64)*Assumptions!$C$2)</f>
        <v>0</v>
      </c>
    </row>
    <row r="1074" spans="1:11">
      <c r="A1074" s="175">
        <v>45702.583333333336</v>
      </c>
      <c r="B1074" s="176">
        <v>6.5284047919293826</v>
      </c>
      <c r="C1074" s="177">
        <f t="shared" si="75"/>
        <v>1.3121186418181584E-4</v>
      </c>
      <c r="D1074" s="178">
        <f t="shared" si="76"/>
        <v>6.8360142769438266</v>
      </c>
      <c r="E1074" s="178">
        <f t="shared" si="78"/>
        <v>7.158117899237844</v>
      </c>
      <c r="F1074" s="178">
        <f t="shared" si="78"/>
        <v>7.4953986026922763</v>
      </c>
      <c r="G1074" s="178">
        <f t="shared" si="78"/>
        <v>7.8485715105674858</v>
      </c>
      <c r="H1074" s="178">
        <f>MAX(0,(B1074-10.64)*Assumptions!$C$2)</f>
        <v>0</v>
      </c>
      <c r="I1074" s="178">
        <f>MAX(0,(D1074-10.64)*Assumptions!$C$2)</f>
        <v>0</v>
      </c>
      <c r="J1074" s="178">
        <f>MAX(0,(E1074-10.64)*Assumptions!$C$2)</f>
        <v>0</v>
      </c>
      <c r="K1074" s="178">
        <f>MAX(0,(F1074-10.64)*Assumptions!$C$2)</f>
        <v>0</v>
      </c>
    </row>
    <row r="1075" spans="1:11">
      <c r="A1075" s="175">
        <v>45702.625</v>
      </c>
      <c r="B1075" s="176">
        <v>6.3019861286254732</v>
      </c>
      <c r="C1075" s="177">
        <f t="shared" si="75"/>
        <v>1.2666116368996097E-4</v>
      </c>
      <c r="D1075" s="178">
        <f t="shared" si="76"/>
        <v>6.598927076587394</v>
      </c>
      <c r="E1075" s="178">
        <f t="shared" si="78"/>
        <v>6.9098594749868214</v>
      </c>
      <c r="F1075" s="178">
        <f t="shared" si="78"/>
        <v>7.2354425817896546</v>
      </c>
      <c r="G1075" s="178">
        <f t="shared" si="78"/>
        <v>7.5763667182934702</v>
      </c>
      <c r="H1075" s="178">
        <f>MAX(0,(B1075-10.64)*Assumptions!$C$2)</f>
        <v>0</v>
      </c>
      <c r="I1075" s="178">
        <f>MAX(0,(D1075-10.64)*Assumptions!$C$2)</f>
        <v>0</v>
      </c>
      <c r="J1075" s="178">
        <f>MAX(0,(E1075-10.64)*Assumptions!$C$2)</f>
        <v>0</v>
      </c>
      <c r="K1075" s="178">
        <f>MAX(0,(F1075-10.64)*Assumptions!$C$2)</f>
        <v>0</v>
      </c>
    </row>
    <row r="1076" spans="1:11">
      <c r="A1076" s="175">
        <v>45702.666666666664</v>
      </c>
      <c r="B1076" s="176">
        <v>6.3019861286254732</v>
      </c>
      <c r="C1076" s="177">
        <f t="shared" si="75"/>
        <v>1.2666116368996097E-4</v>
      </c>
      <c r="D1076" s="178">
        <f t="shared" si="76"/>
        <v>6.598927076587394</v>
      </c>
      <c r="E1076" s="178">
        <f t="shared" si="78"/>
        <v>6.9098594749868214</v>
      </c>
      <c r="F1076" s="178">
        <f t="shared" si="78"/>
        <v>7.2354425817896546</v>
      </c>
      <c r="G1076" s="178">
        <f t="shared" si="78"/>
        <v>7.5763667182934702</v>
      </c>
      <c r="H1076" s="178">
        <f>MAX(0,(B1076-10.64)*Assumptions!$C$2)</f>
        <v>0</v>
      </c>
      <c r="I1076" s="178">
        <f>MAX(0,(D1076-10.64)*Assumptions!$C$2)</f>
        <v>0</v>
      </c>
      <c r="J1076" s="178">
        <f>MAX(0,(E1076-10.64)*Assumptions!$C$2)</f>
        <v>0</v>
      </c>
      <c r="K1076" s="178">
        <f>MAX(0,(F1076-10.64)*Assumptions!$C$2)</f>
        <v>0</v>
      </c>
    </row>
    <row r="1077" spans="1:11">
      <c r="A1077" s="175">
        <v>45702.708333333336</v>
      </c>
      <c r="B1077" s="176">
        <v>6.5661412358133671</v>
      </c>
      <c r="C1077" s="177">
        <f t="shared" si="75"/>
        <v>1.3197031426379166E-4</v>
      </c>
      <c r="D1077" s="178">
        <f t="shared" si="76"/>
        <v>6.8755288103365659</v>
      </c>
      <c r="E1077" s="178">
        <f t="shared" si="78"/>
        <v>7.1994943032796819</v>
      </c>
      <c r="F1077" s="178">
        <f t="shared" si="78"/>
        <v>7.5387246061760473</v>
      </c>
      <c r="G1077" s="178">
        <f t="shared" si="78"/>
        <v>7.8939389759464893</v>
      </c>
      <c r="H1077" s="178">
        <f>MAX(0,(B1077-10.64)*Assumptions!$C$2)</f>
        <v>0</v>
      </c>
      <c r="I1077" s="178">
        <f>MAX(0,(D1077-10.64)*Assumptions!$C$2)</f>
        <v>0</v>
      </c>
      <c r="J1077" s="178">
        <f>MAX(0,(E1077-10.64)*Assumptions!$C$2)</f>
        <v>0</v>
      </c>
      <c r="K1077" s="178">
        <f>MAX(0,(F1077-10.64)*Assumptions!$C$2)</f>
        <v>0</v>
      </c>
    </row>
    <row r="1078" spans="1:11">
      <c r="A1078" s="175">
        <v>45702.75</v>
      </c>
      <c r="B1078" s="176">
        <v>6.9435056746532151</v>
      </c>
      <c r="C1078" s="177">
        <f t="shared" si="75"/>
        <v>1.3955481508354979E-4</v>
      </c>
      <c r="D1078" s="178">
        <f t="shared" si="76"/>
        <v>7.2706741442639542</v>
      </c>
      <c r="E1078" s="178">
        <f t="shared" si="78"/>
        <v>7.6132583436980532</v>
      </c>
      <c r="F1078" s="178">
        <f t="shared" si="78"/>
        <v>7.9719846410137505</v>
      </c>
      <c r="G1078" s="178">
        <f t="shared" si="78"/>
        <v>8.3476136297365162</v>
      </c>
      <c r="H1078" s="178">
        <f>MAX(0,(B1078-10.64)*Assumptions!$C$2)</f>
        <v>0</v>
      </c>
      <c r="I1078" s="178">
        <f>MAX(0,(D1078-10.64)*Assumptions!$C$2)</f>
        <v>0</v>
      </c>
      <c r="J1078" s="178">
        <f>MAX(0,(E1078-10.64)*Assumptions!$C$2)</f>
        <v>0</v>
      </c>
      <c r="K1078" s="178">
        <f>MAX(0,(F1078-10.64)*Assumptions!$C$2)</f>
        <v>0</v>
      </c>
    </row>
    <row r="1079" spans="1:11">
      <c r="A1079" s="175">
        <v>45702.791666666664</v>
      </c>
      <c r="B1079" s="176">
        <v>6.9938209331651953</v>
      </c>
      <c r="C1079" s="177">
        <f t="shared" si="75"/>
        <v>1.4056608185951755E-4</v>
      </c>
      <c r="D1079" s="178">
        <f t="shared" si="76"/>
        <v>7.3233601887876061</v>
      </c>
      <c r="E1079" s="178">
        <f t="shared" si="78"/>
        <v>7.6684268824205031</v>
      </c>
      <c r="F1079" s="178">
        <f t="shared" si="78"/>
        <v>8.0297526456587782</v>
      </c>
      <c r="G1079" s="178">
        <f t="shared" si="78"/>
        <v>8.4081035835751869</v>
      </c>
      <c r="H1079" s="178">
        <f>MAX(0,(B1079-10.64)*Assumptions!$C$2)</f>
        <v>0</v>
      </c>
      <c r="I1079" s="178">
        <f>MAX(0,(D1079-10.64)*Assumptions!$C$2)</f>
        <v>0</v>
      </c>
      <c r="J1079" s="178">
        <f>MAX(0,(E1079-10.64)*Assumptions!$C$2)</f>
        <v>0</v>
      </c>
      <c r="K1079" s="178">
        <f>MAX(0,(F1079-10.64)*Assumptions!$C$2)</f>
        <v>0</v>
      </c>
    </row>
    <row r="1080" spans="1:11">
      <c r="A1080" s="175">
        <v>45702.833333333336</v>
      </c>
      <c r="B1080" s="176">
        <v>6.9560844892812108</v>
      </c>
      <c r="C1080" s="177">
        <f t="shared" si="75"/>
        <v>1.3980763177754172E-4</v>
      </c>
      <c r="D1080" s="178">
        <f t="shared" si="76"/>
        <v>7.2838456553948667</v>
      </c>
      <c r="E1080" s="178">
        <f t="shared" si="78"/>
        <v>7.6270504783786661</v>
      </c>
      <c r="F1080" s="178">
        <f t="shared" si="78"/>
        <v>7.9864266421750072</v>
      </c>
      <c r="G1080" s="178">
        <f t="shared" si="78"/>
        <v>8.3627361181961835</v>
      </c>
      <c r="H1080" s="178">
        <f>MAX(0,(B1080-10.64)*Assumptions!$C$2)</f>
        <v>0</v>
      </c>
      <c r="I1080" s="178">
        <f>MAX(0,(D1080-10.64)*Assumptions!$C$2)</f>
        <v>0</v>
      </c>
      <c r="J1080" s="178">
        <f>MAX(0,(E1080-10.64)*Assumptions!$C$2)</f>
        <v>0</v>
      </c>
      <c r="K1080" s="178">
        <f>MAX(0,(F1080-10.64)*Assumptions!$C$2)</f>
        <v>0</v>
      </c>
    </row>
    <row r="1081" spans="1:11">
      <c r="A1081" s="175">
        <v>45702.875</v>
      </c>
      <c r="B1081" s="176">
        <v>6.8428751576292566</v>
      </c>
      <c r="C1081" s="177">
        <f t="shared" si="75"/>
        <v>1.3753228153161429E-4</v>
      </c>
      <c r="D1081" s="178">
        <f t="shared" si="76"/>
        <v>7.1653020552166504</v>
      </c>
      <c r="E1081" s="178">
        <f t="shared" si="78"/>
        <v>7.5029212662531544</v>
      </c>
      <c r="F1081" s="178">
        <f t="shared" si="78"/>
        <v>7.8564486317236959</v>
      </c>
      <c r="G1081" s="178">
        <f t="shared" si="78"/>
        <v>8.2266337220591765</v>
      </c>
      <c r="H1081" s="178">
        <f>MAX(0,(B1081-10.64)*Assumptions!$C$2)</f>
        <v>0</v>
      </c>
      <c r="I1081" s="178">
        <f>MAX(0,(D1081-10.64)*Assumptions!$C$2)</f>
        <v>0</v>
      </c>
      <c r="J1081" s="178">
        <f>MAX(0,(E1081-10.64)*Assumptions!$C$2)</f>
        <v>0</v>
      </c>
      <c r="K1081" s="178">
        <f>MAX(0,(F1081-10.64)*Assumptions!$C$2)</f>
        <v>0</v>
      </c>
    </row>
    <row r="1082" spans="1:11">
      <c r="A1082" s="175">
        <v>45702.916666666664</v>
      </c>
      <c r="B1082" s="176">
        <v>6.6038776796973524</v>
      </c>
      <c r="C1082" s="177">
        <f t="shared" si="75"/>
        <v>1.3272876434576749E-4</v>
      </c>
      <c r="D1082" s="178">
        <f t="shared" si="76"/>
        <v>6.9150433437293053</v>
      </c>
      <c r="E1082" s="178">
        <f t="shared" si="78"/>
        <v>7.2408707073215197</v>
      </c>
      <c r="F1082" s="178">
        <f t="shared" si="78"/>
        <v>7.5820506096598184</v>
      </c>
      <c r="G1082" s="178">
        <f t="shared" si="78"/>
        <v>7.9393064413254928</v>
      </c>
      <c r="H1082" s="178">
        <f>MAX(0,(B1082-10.64)*Assumptions!$C$2)</f>
        <v>0</v>
      </c>
      <c r="I1082" s="178">
        <f>MAX(0,(D1082-10.64)*Assumptions!$C$2)</f>
        <v>0</v>
      </c>
      <c r="J1082" s="178">
        <f>MAX(0,(E1082-10.64)*Assumptions!$C$2)</f>
        <v>0</v>
      </c>
      <c r="K1082" s="178">
        <f>MAX(0,(F1082-10.64)*Assumptions!$C$2)</f>
        <v>0</v>
      </c>
    </row>
    <row r="1083" spans="1:11">
      <c r="A1083" s="175">
        <v>45702.958333333336</v>
      </c>
      <c r="B1083" s="176">
        <v>6.0881462799495587</v>
      </c>
      <c r="C1083" s="177">
        <f t="shared" si="75"/>
        <v>1.22363279892098E-4</v>
      </c>
      <c r="D1083" s="178">
        <f t="shared" si="76"/>
        <v>6.375011387361873</v>
      </c>
      <c r="E1083" s="178">
        <f t="shared" si="78"/>
        <v>6.675393185416409</v>
      </c>
      <c r="F1083" s="178">
        <f t="shared" si="78"/>
        <v>6.9899285620482878</v>
      </c>
      <c r="G1083" s="178">
        <f t="shared" si="78"/>
        <v>7.3192844144791191</v>
      </c>
      <c r="H1083" s="178">
        <f>MAX(0,(B1083-10.64)*Assumptions!$C$2)</f>
        <v>0</v>
      </c>
      <c r="I1083" s="178">
        <f>MAX(0,(D1083-10.64)*Assumptions!$C$2)</f>
        <v>0</v>
      </c>
      <c r="J1083" s="178">
        <f>MAX(0,(E1083-10.64)*Assumptions!$C$2)</f>
        <v>0</v>
      </c>
      <c r="K1083" s="178">
        <f>MAX(0,(F1083-10.64)*Assumptions!$C$2)</f>
        <v>0</v>
      </c>
    </row>
    <row r="1084" spans="1:11">
      <c r="A1084" s="175">
        <v>45703</v>
      </c>
      <c r="B1084" s="176">
        <v>5.6478877679697357</v>
      </c>
      <c r="C1084" s="177">
        <f t="shared" si="75"/>
        <v>1.1351469560238018E-4</v>
      </c>
      <c r="D1084" s="178">
        <f t="shared" si="76"/>
        <v>5.9140084977799194</v>
      </c>
      <c r="E1084" s="178">
        <f t="shared" si="78"/>
        <v>6.1926684715949749</v>
      </c>
      <c r="F1084" s="178">
        <f t="shared" si="78"/>
        <v>6.4844585214043011</v>
      </c>
      <c r="G1084" s="178">
        <f t="shared" si="78"/>
        <v>6.7899973183907534</v>
      </c>
      <c r="H1084" s="178">
        <f>MAX(0,(B1084-10.64)*Assumptions!$C$2)</f>
        <v>0</v>
      </c>
      <c r="I1084" s="178">
        <f>MAX(0,(D1084-10.64)*Assumptions!$C$2)</f>
        <v>0</v>
      </c>
      <c r="J1084" s="178">
        <f>MAX(0,(E1084-10.64)*Assumptions!$C$2)</f>
        <v>0</v>
      </c>
      <c r="K1084" s="178">
        <f>MAX(0,(F1084-10.64)*Assumptions!$C$2)</f>
        <v>0</v>
      </c>
    </row>
    <row r="1085" spans="1:11">
      <c r="A1085" s="175">
        <v>45703.041666666664</v>
      </c>
      <c r="B1085" s="176">
        <v>5.0692622950819679</v>
      </c>
      <c r="C1085" s="177">
        <f t="shared" si="75"/>
        <v>1.0188512767875104E-4</v>
      </c>
      <c r="D1085" s="178">
        <f t="shared" si="76"/>
        <v>5.3081189857579236</v>
      </c>
      <c r="E1085" s="178">
        <f t="shared" si="78"/>
        <v>5.5582302762868041</v>
      </c>
      <c r="F1085" s="178">
        <f t="shared" si="78"/>
        <v>5.8201264679864888</v>
      </c>
      <c r="G1085" s="178">
        <f t="shared" si="78"/>
        <v>6.0943628492460444</v>
      </c>
      <c r="H1085" s="178">
        <f>MAX(0,(B1085-10.64)*Assumptions!$C$2)</f>
        <v>0</v>
      </c>
      <c r="I1085" s="178">
        <f>MAX(0,(D1085-10.64)*Assumptions!$C$2)</f>
        <v>0</v>
      </c>
      <c r="J1085" s="178">
        <f>MAX(0,(E1085-10.64)*Assumptions!$C$2)</f>
        <v>0</v>
      </c>
      <c r="K1085" s="178">
        <f>MAX(0,(F1085-10.64)*Assumptions!$C$2)</f>
        <v>0</v>
      </c>
    </row>
    <row r="1086" spans="1:11">
      <c r="A1086" s="175">
        <v>45703.083333333336</v>
      </c>
      <c r="B1086" s="176">
        <v>4.9057377049180326</v>
      </c>
      <c r="C1086" s="177">
        <f t="shared" si="75"/>
        <v>9.8598510656855825E-5</v>
      </c>
      <c r="D1086" s="178">
        <f t="shared" si="76"/>
        <v>5.1368893410560545</v>
      </c>
      <c r="E1086" s="178">
        <f t="shared" si="78"/>
        <v>5.3789325254388416</v>
      </c>
      <c r="F1086" s="178">
        <f t="shared" si="78"/>
        <v>5.6323804528901498</v>
      </c>
      <c r="G1086" s="178">
        <f t="shared" si="78"/>
        <v>5.897770499270365</v>
      </c>
      <c r="H1086" s="178">
        <f>MAX(0,(B1086-10.64)*Assumptions!$C$2)</f>
        <v>0</v>
      </c>
      <c r="I1086" s="178">
        <f>MAX(0,(D1086-10.64)*Assumptions!$C$2)</f>
        <v>0</v>
      </c>
      <c r="J1086" s="178">
        <f>MAX(0,(E1086-10.64)*Assumptions!$C$2)</f>
        <v>0</v>
      </c>
      <c r="K1086" s="178">
        <f>MAX(0,(F1086-10.64)*Assumptions!$C$2)</f>
        <v>0</v>
      </c>
    </row>
    <row r="1087" spans="1:11">
      <c r="A1087" s="175">
        <v>45703.125</v>
      </c>
      <c r="B1087" s="176">
        <v>4.7296343001261034</v>
      </c>
      <c r="C1087" s="177">
        <f t="shared" si="75"/>
        <v>9.5059076940968705E-5</v>
      </c>
      <c r="D1087" s="178">
        <f t="shared" si="76"/>
        <v>4.9524881852232729</v>
      </c>
      <c r="E1087" s="178">
        <f t="shared" si="78"/>
        <v>5.1858426399102688</v>
      </c>
      <c r="F1087" s="178">
        <f t="shared" si="78"/>
        <v>5.4301924366325549</v>
      </c>
      <c r="G1087" s="178">
        <f t="shared" si="78"/>
        <v>5.6860556608350192</v>
      </c>
      <c r="H1087" s="178">
        <f>MAX(0,(B1087-10.64)*Assumptions!$C$2)</f>
        <v>0</v>
      </c>
      <c r="I1087" s="178">
        <f>MAX(0,(D1087-10.64)*Assumptions!$C$2)</f>
        <v>0</v>
      </c>
      <c r="J1087" s="178">
        <f>MAX(0,(E1087-10.64)*Assumptions!$C$2)</f>
        <v>0</v>
      </c>
      <c r="K1087" s="178">
        <f>MAX(0,(F1087-10.64)*Assumptions!$C$2)</f>
        <v>0</v>
      </c>
    </row>
    <row r="1088" spans="1:11">
      <c r="A1088" s="175">
        <v>45703.166666666664</v>
      </c>
      <c r="B1088" s="176">
        <v>4.6667402269861284</v>
      </c>
      <c r="C1088" s="177">
        <f t="shared" si="75"/>
        <v>9.3794993471009008E-5</v>
      </c>
      <c r="D1088" s="178">
        <f t="shared" si="76"/>
        <v>4.8866306295687085</v>
      </c>
      <c r="E1088" s="178">
        <f t="shared" si="78"/>
        <v>5.1168819665072061</v>
      </c>
      <c r="F1088" s="178">
        <f t="shared" si="78"/>
        <v>5.3579824308262705</v>
      </c>
      <c r="G1088" s="178">
        <f t="shared" si="78"/>
        <v>5.6104432185366804</v>
      </c>
      <c r="H1088" s="178">
        <f>MAX(0,(B1088-10.64)*Assumptions!$C$2)</f>
        <v>0</v>
      </c>
      <c r="I1088" s="178">
        <f>MAX(0,(D1088-10.64)*Assumptions!$C$2)</f>
        <v>0</v>
      </c>
      <c r="J1088" s="178">
        <f>MAX(0,(E1088-10.64)*Assumptions!$C$2)</f>
        <v>0</v>
      </c>
      <c r="K1088" s="178">
        <f>MAX(0,(F1088-10.64)*Assumptions!$C$2)</f>
        <v>0</v>
      </c>
    </row>
    <row r="1089" spans="1:11">
      <c r="A1089" s="175">
        <v>45703.208333333336</v>
      </c>
      <c r="B1089" s="176">
        <v>4.629003783102144</v>
      </c>
      <c r="C1089" s="177">
        <f t="shared" si="75"/>
        <v>9.30365433890332E-5</v>
      </c>
      <c r="D1089" s="178">
        <f t="shared" si="76"/>
        <v>4.8471160961759701</v>
      </c>
      <c r="E1089" s="178">
        <f t="shared" si="78"/>
        <v>5.0755055624653691</v>
      </c>
      <c r="F1089" s="178">
        <f t="shared" si="78"/>
        <v>5.3146564273425003</v>
      </c>
      <c r="G1089" s="178">
        <f t="shared" si="78"/>
        <v>5.5650757531576778</v>
      </c>
      <c r="H1089" s="178">
        <f>MAX(0,(B1089-10.64)*Assumptions!$C$2)</f>
        <v>0</v>
      </c>
      <c r="I1089" s="178">
        <f>MAX(0,(D1089-10.64)*Assumptions!$C$2)</f>
        <v>0</v>
      </c>
      <c r="J1089" s="178">
        <f>MAX(0,(E1089-10.64)*Assumptions!$C$2)</f>
        <v>0</v>
      </c>
      <c r="K1089" s="178">
        <f>MAX(0,(F1089-10.64)*Assumptions!$C$2)</f>
        <v>0</v>
      </c>
    </row>
    <row r="1090" spans="1:11">
      <c r="A1090" s="175">
        <v>45703.25</v>
      </c>
      <c r="B1090" s="176">
        <v>4.7170554854981086</v>
      </c>
      <c r="C1090" s="177">
        <f t="shared" si="75"/>
        <v>9.480626024697676E-5</v>
      </c>
      <c r="D1090" s="178">
        <f t="shared" si="76"/>
        <v>4.9393166740923604</v>
      </c>
      <c r="E1090" s="178">
        <f t="shared" ref="E1090:G1117" si="79">E$2*$C1090</f>
        <v>5.1720505052296559</v>
      </c>
      <c r="F1090" s="178">
        <f t="shared" si="79"/>
        <v>5.4157504354712982</v>
      </c>
      <c r="G1090" s="178">
        <f t="shared" si="79"/>
        <v>5.6709331723753511</v>
      </c>
      <c r="H1090" s="178">
        <f>MAX(0,(B1090-10.64)*Assumptions!$C$2)</f>
        <v>0</v>
      </c>
      <c r="I1090" s="178">
        <f>MAX(0,(D1090-10.64)*Assumptions!$C$2)</f>
        <v>0</v>
      </c>
      <c r="J1090" s="178">
        <f>MAX(0,(E1090-10.64)*Assumptions!$C$2)</f>
        <v>0</v>
      </c>
      <c r="K1090" s="178">
        <f>MAX(0,(F1090-10.64)*Assumptions!$C$2)</f>
        <v>0</v>
      </c>
    </row>
    <row r="1091" spans="1:11">
      <c r="A1091" s="175">
        <v>45703.291666666664</v>
      </c>
      <c r="B1091" s="176">
        <v>4.9057377049180326</v>
      </c>
      <c r="C1091" s="177">
        <f t="shared" si="75"/>
        <v>9.8598510656855825E-5</v>
      </c>
      <c r="D1091" s="178">
        <f t="shared" si="76"/>
        <v>5.1368893410560545</v>
      </c>
      <c r="E1091" s="178">
        <f t="shared" si="79"/>
        <v>5.3789325254388416</v>
      </c>
      <c r="F1091" s="178">
        <f t="shared" si="79"/>
        <v>5.6323804528901498</v>
      </c>
      <c r="G1091" s="178">
        <f t="shared" si="79"/>
        <v>5.897770499270365</v>
      </c>
      <c r="H1091" s="178">
        <f>MAX(0,(B1091-10.64)*Assumptions!$C$2)</f>
        <v>0</v>
      </c>
      <c r="I1091" s="178">
        <f>MAX(0,(D1091-10.64)*Assumptions!$C$2)</f>
        <v>0</v>
      </c>
      <c r="J1091" s="178">
        <f>MAX(0,(E1091-10.64)*Assumptions!$C$2)</f>
        <v>0</v>
      </c>
      <c r="K1091" s="178">
        <f>MAX(0,(F1091-10.64)*Assumptions!$C$2)</f>
        <v>0</v>
      </c>
    </row>
    <row r="1092" spans="1:11">
      <c r="A1092" s="175">
        <v>45703.333333333336</v>
      </c>
      <c r="B1092" s="176">
        <v>5.1573139974779316</v>
      </c>
      <c r="C1092" s="177">
        <f t="shared" si="75"/>
        <v>1.0365484453669459E-4</v>
      </c>
      <c r="D1092" s="178">
        <f t="shared" si="76"/>
        <v>5.4003195636743131</v>
      </c>
      <c r="E1092" s="178">
        <f t="shared" si="79"/>
        <v>5.65477521905109</v>
      </c>
      <c r="F1092" s="178">
        <f t="shared" si="79"/>
        <v>5.9212204761152849</v>
      </c>
      <c r="G1092" s="178">
        <f t="shared" si="79"/>
        <v>6.2002202684637169</v>
      </c>
      <c r="H1092" s="178">
        <f>MAX(0,(B1092-10.64)*Assumptions!$C$2)</f>
        <v>0</v>
      </c>
      <c r="I1092" s="178">
        <f>MAX(0,(D1092-10.64)*Assumptions!$C$2)</f>
        <v>0</v>
      </c>
      <c r="J1092" s="178">
        <f>MAX(0,(E1092-10.64)*Assumptions!$C$2)</f>
        <v>0</v>
      </c>
      <c r="K1092" s="178">
        <f>MAX(0,(F1092-10.64)*Assumptions!$C$2)</f>
        <v>0</v>
      </c>
    </row>
    <row r="1093" spans="1:11">
      <c r="A1093" s="175">
        <v>45703.375</v>
      </c>
      <c r="B1093" s="176">
        <v>5.5975725094577555</v>
      </c>
      <c r="C1093" s="177">
        <f t="shared" ref="C1093:C1156" si="80">B1093/$B$2</f>
        <v>1.1250342882641243E-4</v>
      </c>
      <c r="D1093" s="178">
        <f t="shared" si="76"/>
        <v>5.8613224532562676</v>
      </c>
      <c r="E1093" s="178">
        <f t="shared" si="79"/>
        <v>6.137499932872525</v>
      </c>
      <c r="F1093" s="178">
        <f t="shared" si="79"/>
        <v>6.4266905167592734</v>
      </c>
      <c r="G1093" s="178">
        <f t="shared" si="79"/>
        <v>6.7295073645520835</v>
      </c>
      <c r="H1093" s="178">
        <f>MAX(0,(B1093-10.64)*Assumptions!$C$2)</f>
        <v>0</v>
      </c>
      <c r="I1093" s="178">
        <f>MAX(0,(D1093-10.64)*Assumptions!$C$2)</f>
        <v>0</v>
      </c>
      <c r="J1093" s="178">
        <f>MAX(0,(E1093-10.64)*Assumptions!$C$2)</f>
        <v>0</v>
      </c>
      <c r="K1093" s="178">
        <f>MAX(0,(F1093-10.64)*Assumptions!$C$2)</f>
        <v>0</v>
      </c>
    </row>
    <row r="1094" spans="1:11">
      <c r="A1094" s="175">
        <v>45703.416666666664</v>
      </c>
      <c r="B1094" s="176">
        <v>5.8617276166456502</v>
      </c>
      <c r="C1094" s="177">
        <f t="shared" si="80"/>
        <v>1.1781257940024313E-4</v>
      </c>
      <c r="D1094" s="178">
        <f t="shared" ref="D1094:D1157" si="81">D$2*$C1094</f>
        <v>6.1379241870054404</v>
      </c>
      <c r="E1094" s="178">
        <f t="shared" si="79"/>
        <v>6.4271347611653864</v>
      </c>
      <c r="F1094" s="178">
        <f t="shared" si="79"/>
        <v>6.729972541145667</v>
      </c>
      <c r="G1094" s="178">
        <f t="shared" si="79"/>
        <v>7.0470796222051035</v>
      </c>
      <c r="H1094" s="178">
        <f>MAX(0,(B1094-10.64)*Assumptions!$C$2)</f>
        <v>0</v>
      </c>
      <c r="I1094" s="178">
        <f>MAX(0,(D1094-10.64)*Assumptions!$C$2)</f>
        <v>0</v>
      </c>
      <c r="J1094" s="178">
        <f>MAX(0,(E1094-10.64)*Assumptions!$C$2)</f>
        <v>0</v>
      </c>
      <c r="K1094" s="178">
        <f>MAX(0,(F1094-10.64)*Assumptions!$C$2)</f>
        <v>0</v>
      </c>
    </row>
    <row r="1095" spans="1:11">
      <c r="A1095" s="175">
        <v>45703.458333333336</v>
      </c>
      <c r="B1095" s="176">
        <v>6.1384615384615389</v>
      </c>
      <c r="C1095" s="177">
        <f t="shared" si="80"/>
        <v>1.2337454666806576E-4</v>
      </c>
      <c r="D1095" s="178">
        <f t="shared" si="81"/>
        <v>6.4276974318855249</v>
      </c>
      <c r="E1095" s="178">
        <f t="shared" si="79"/>
        <v>6.7305617241388589</v>
      </c>
      <c r="F1095" s="178">
        <f t="shared" si="79"/>
        <v>7.0476965666933156</v>
      </c>
      <c r="G1095" s="178">
        <f t="shared" si="79"/>
        <v>7.3797743683177899</v>
      </c>
      <c r="H1095" s="178">
        <f>MAX(0,(B1095-10.64)*Assumptions!$C$2)</f>
        <v>0</v>
      </c>
      <c r="I1095" s="178">
        <f>MAX(0,(D1095-10.64)*Assumptions!$C$2)</f>
        <v>0</v>
      </c>
      <c r="J1095" s="178">
        <f>MAX(0,(E1095-10.64)*Assumptions!$C$2)</f>
        <v>0</v>
      </c>
      <c r="K1095" s="178">
        <f>MAX(0,(F1095-10.64)*Assumptions!$C$2)</f>
        <v>0</v>
      </c>
    </row>
    <row r="1096" spans="1:11">
      <c r="A1096" s="175">
        <v>45703.5</v>
      </c>
      <c r="B1096" s="176">
        <v>6.3648802017654473</v>
      </c>
      <c r="C1096" s="177">
        <f t="shared" si="80"/>
        <v>1.2792524715992063E-4</v>
      </c>
      <c r="D1096" s="178">
        <f t="shared" si="81"/>
        <v>6.6647846322419575</v>
      </c>
      <c r="E1096" s="178">
        <f t="shared" si="79"/>
        <v>6.9788201483898815</v>
      </c>
      <c r="F1096" s="178">
        <f t="shared" si="79"/>
        <v>7.3076525875959373</v>
      </c>
      <c r="G1096" s="178">
        <f t="shared" si="79"/>
        <v>7.6519791605918064</v>
      </c>
      <c r="H1096" s="178">
        <f>MAX(0,(B1096-10.64)*Assumptions!$C$2)</f>
        <v>0</v>
      </c>
      <c r="I1096" s="178">
        <f>MAX(0,(D1096-10.64)*Assumptions!$C$2)</f>
        <v>0</v>
      </c>
      <c r="J1096" s="178">
        <f>MAX(0,(E1096-10.64)*Assumptions!$C$2)</f>
        <v>0</v>
      </c>
      <c r="K1096" s="178">
        <f>MAX(0,(F1096-10.64)*Assumptions!$C$2)</f>
        <v>0</v>
      </c>
    </row>
    <row r="1097" spans="1:11">
      <c r="A1097" s="175">
        <v>45703.541666666664</v>
      </c>
      <c r="B1097" s="176">
        <v>6.5158259773013869</v>
      </c>
      <c r="C1097" s="177">
        <f t="shared" si="80"/>
        <v>1.3095904748782389E-4</v>
      </c>
      <c r="D1097" s="178">
        <f t="shared" si="81"/>
        <v>6.8228427658129123</v>
      </c>
      <c r="E1097" s="178">
        <f t="shared" si="79"/>
        <v>7.1443257645572311</v>
      </c>
      <c r="F1097" s="178">
        <f t="shared" si="79"/>
        <v>7.4809566015310187</v>
      </c>
      <c r="G1097" s="178">
        <f t="shared" si="79"/>
        <v>7.8334490221078177</v>
      </c>
      <c r="H1097" s="178">
        <f>MAX(0,(B1097-10.64)*Assumptions!$C$2)</f>
        <v>0</v>
      </c>
      <c r="I1097" s="178">
        <f>MAX(0,(D1097-10.64)*Assumptions!$C$2)</f>
        <v>0</v>
      </c>
      <c r="J1097" s="178">
        <f>MAX(0,(E1097-10.64)*Assumptions!$C$2)</f>
        <v>0</v>
      </c>
      <c r="K1097" s="178">
        <f>MAX(0,(F1097-10.64)*Assumptions!$C$2)</f>
        <v>0</v>
      </c>
    </row>
    <row r="1098" spans="1:11">
      <c r="A1098" s="175">
        <v>45703.583333333336</v>
      </c>
      <c r="B1098" s="176">
        <v>6.5032471626733921</v>
      </c>
      <c r="C1098" s="177">
        <f t="shared" si="80"/>
        <v>1.3070623079383195E-4</v>
      </c>
      <c r="D1098" s="178">
        <f t="shared" si="81"/>
        <v>6.8096712546819997</v>
      </c>
      <c r="E1098" s="178">
        <f t="shared" si="79"/>
        <v>7.1305336298766182</v>
      </c>
      <c r="F1098" s="178">
        <f t="shared" si="79"/>
        <v>7.466514600369762</v>
      </c>
      <c r="G1098" s="178">
        <f t="shared" si="79"/>
        <v>7.8183265336481504</v>
      </c>
      <c r="H1098" s="178">
        <f>MAX(0,(B1098-10.64)*Assumptions!$C$2)</f>
        <v>0</v>
      </c>
      <c r="I1098" s="178">
        <f>MAX(0,(D1098-10.64)*Assumptions!$C$2)</f>
        <v>0</v>
      </c>
      <c r="J1098" s="178">
        <f>MAX(0,(E1098-10.64)*Assumptions!$C$2)</f>
        <v>0</v>
      </c>
      <c r="K1098" s="178">
        <f>MAX(0,(F1098-10.64)*Assumptions!$C$2)</f>
        <v>0</v>
      </c>
    </row>
    <row r="1099" spans="1:11">
      <c r="A1099" s="175">
        <v>45703.625</v>
      </c>
      <c r="B1099" s="176">
        <v>6.5409836065573774</v>
      </c>
      <c r="C1099" s="177">
        <f t="shared" si="80"/>
        <v>1.3146468087580778E-4</v>
      </c>
      <c r="D1099" s="178">
        <f t="shared" si="81"/>
        <v>6.8491857880747391</v>
      </c>
      <c r="E1099" s="178">
        <f t="shared" si="79"/>
        <v>7.1719100339184561</v>
      </c>
      <c r="F1099" s="178">
        <f t="shared" si="79"/>
        <v>7.509840603853533</v>
      </c>
      <c r="G1099" s="178">
        <f t="shared" si="79"/>
        <v>7.863693999027153</v>
      </c>
      <c r="H1099" s="178">
        <f>MAX(0,(B1099-10.64)*Assumptions!$C$2)</f>
        <v>0</v>
      </c>
      <c r="I1099" s="178">
        <f>MAX(0,(D1099-10.64)*Assumptions!$C$2)</f>
        <v>0</v>
      </c>
      <c r="J1099" s="178">
        <f>MAX(0,(E1099-10.64)*Assumptions!$C$2)</f>
        <v>0</v>
      </c>
      <c r="K1099" s="178">
        <f>MAX(0,(F1099-10.64)*Assumptions!$C$2)</f>
        <v>0</v>
      </c>
    </row>
    <row r="1100" spans="1:11">
      <c r="A1100" s="175">
        <v>45703.666666666664</v>
      </c>
      <c r="B1100" s="176">
        <v>6.4906683480453973</v>
      </c>
      <c r="C1100" s="177">
        <f t="shared" si="80"/>
        <v>1.3045341409984002E-4</v>
      </c>
      <c r="D1100" s="178">
        <f t="shared" si="81"/>
        <v>6.7964997435510872</v>
      </c>
      <c r="E1100" s="178">
        <f t="shared" si="79"/>
        <v>7.1167414951960062</v>
      </c>
      <c r="F1100" s="178">
        <f t="shared" si="79"/>
        <v>7.4520725992085062</v>
      </c>
      <c r="G1100" s="178">
        <f t="shared" si="79"/>
        <v>7.8032040451884832</v>
      </c>
      <c r="H1100" s="178">
        <f>MAX(0,(B1100-10.64)*Assumptions!$C$2)</f>
        <v>0</v>
      </c>
      <c r="I1100" s="178">
        <f>MAX(0,(D1100-10.64)*Assumptions!$C$2)</f>
        <v>0</v>
      </c>
      <c r="J1100" s="178">
        <f>MAX(0,(E1100-10.64)*Assumptions!$C$2)</f>
        <v>0</v>
      </c>
      <c r="K1100" s="178">
        <f>MAX(0,(F1100-10.64)*Assumptions!$C$2)</f>
        <v>0</v>
      </c>
    </row>
    <row r="1101" spans="1:11">
      <c r="A1101" s="175">
        <v>45703.708333333336</v>
      </c>
      <c r="B1101" s="176">
        <v>6.8302963430012609</v>
      </c>
      <c r="C1101" s="177">
        <f t="shared" si="80"/>
        <v>1.3727946483762236E-4</v>
      </c>
      <c r="D1101" s="178">
        <f t="shared" si="81"/>
        <v>7.1521305440857379</v>
      </c>
      <c r="E1101" s="178">
        <f t="shared" si="79"/>
        <v>7.4891291315725423</v>
      </c>
      <c r="F1101" s="178">
        <f t="shared" si="79"/>
        <v>7.8420066305624401</v>
      </c>
      <c r="G1101" s="178">
        <f t="shared" si="79"/>
        <v>8.2115112335995093</v>
      </c>
      <c r="H1101" s="178">
        <f>MAX(0,(B1101-10.64)*Assumptions!$C$2)</f>
        <v>0</v>
      </c>
      <c r="I1101" s="178">
        <f>MAX(0,(D1101-10.64)*Assumptions!$C$2)</f>
        <v>0</v>
      </c>
      <c r="J1101" s="178">
        <f>MAX(0,(E1101-10.64)*Assumptions!$C$2)</f>
        <v>0</v>
      </c>
      <c r="K1101" s="178">
        <f>MAX(0,(F1101-10.64)*Assumptions!$C$2)</f>
        <v>0</v>
      </c>
    </row>
    <row r="1102" spans="1:11">
      <c r="A1102" s="175">
        <v>45703.75</v>
      </c>
      <c r="B1102" s="176">
        <v>7.1699243379571254</v>
      </c>
      <c r="C1102" s="177">
        <f t="shared" si="80"/>
        <v>1.4410551557540469E-4</v>
      </c>
      <c r="D1102" s="178">
        <f t="shared" si="81"/>
        <v>7.5077613446203886</v>
      </c>
      <c r="E1102" s="178">
        <f t="shared" si="79"/>
        <v>7.8615167679490776</v>
      </c>
      <c r="F1102" s="178">
        <f t="shared" si="79"/>
        <v>8.231940661916374</v>
      </c>
      <c r="G1102" s="178">
        <f t="shared" si="79"/>
        <v>8.6198184220105336</v>
      </c>
      <c r="H1102" s="178">
        <f>MAX(0,(B1102-10.64)*Assumptions!$C$2)</f>
        <v>0</v>
      </c>
      <c r="I1102" s="178">
        <f>MAX(0,(D1102-10.64)*Assumptions!$C$2)</f>
        <v>0</v>
      </c>
      <c r="J1102" s="178">
        <f>MAX(0,(E1102-10.64)*Assumptions!$C$2)</f>
        <v>0</v>
      </c>
      <c r="K1102" s="178">
        <f>MAX(0,(F1102-10.64)*Assumptions!$C$2)</f>
        <v>0</v>
      </c>
    </row>
    <row r="1103" spans="1:11">
      <c r="A1103" s="175">
        <v>45703.791666666664</v>
      </c>
      <c r="B1103" s="176">
        <v>7.2328184110971003</v>
      </c>
      <c r="C1103" s="177">
        <f t="shared" si="80"/>
        <v>1.4536959904536438E-4</v>
      </c>
      <c r="D1103" s="178">
        <f t="shared" si="81"/>
        <v>7.573618900274953</v>
      </c>
      <c r="E1103" s="178">
        <f t="shared" si="79"/>
        <v>7.9304774413521395</v>
      </c>
      <c r="F1103" s="178">
        <f t="shared" si="79"/>
        <v>8.3041506677226575</v>
      </c>
      <c r="G1103" s="178">
        <f t="shared" si="79"/>
        <v>8.6954308643088716</v>
      </c>
      <c r="H1103" s="178">
        <f>MAX(0,(B1103-10.64)*Assumptions!$C$2)</f>
        <v>0</v>
      </c>
      <c r="I1103" s="178">
        <f>MAX(0,(D1103-10.64)*Assumptions!$C$2)</f>
        <v>0</v>
      </c>
      <c r="J1103" s="178">
        <f>MAX(0,(E1103-10.64)*Assumptions!$C$2)</f>
        <v>0</v>
      </c>
      <c r="K1103" s="178">
        <f>MAX(0,(F1103-10.64)*Assumptions!$C$2)</f>
        <v>0</v>
      </c>
    </row>
    <row r="1104" spans="1:11">
      <c r="A1104" s="175">
        <v>45703.833333333336</v>
      </c>
      <c r="B1104" s="176">
        <v>6.8931904161412367</v>
      </c>
      <c r="C1104" s="177">
        <f t="shared" si="80"/>
        <v>1.3854354830758207E-4</v>
      </c>
      <c r="D1104" s="178">
        <f t="shared" si="81"/>
        <v>7.2179880997403041</v>
      </c>
      <c r="E1104" s="178">
        <f t="shared" si="79"/>
        <v>7.5580898049756051</v>
      </c>
      <c r="F1104" s="178">
        <f t="shared" si="79"/>
        <v>7.9142166363687245</v>
      </c>
      <c r="G1104" s="178">
        <f t="shared" si="79"/>
        <v>8.2871236758978473</v>
      </c>
      <c r="H1104" s="178">
        <f>MAX(0,(B1104-10.64)*Assumptions!$C$2)</f>
        <v>0</v>
      </c>
      <c r="I1104" s="178">
        <f>MAX(0,(D1104-10.64)*Assumptions!$C$2)</f>
        <v>0</v>
      </c>
      <c r="J1104" s="178">
        <f>MAX(0,(E1104-10.64)*Assumptions!$C$2)</f>
        <v>0</v>
      </c>
      <c r="K1104" s="178">
        <f>MAX(0,(F1104-10.64)*Assumptions!$C$2)</f>
        <v>0</v>
      </c>
    </row>
    <row r="1105" spans="1:11">
      <c r="A1105" s="175">
        <v>45703.875</v>
      </c>
      <c r="B1105" s="176">
        <v>6.7296658259773015</v>
      </c>
      <c r="C1105" s="177">
        <f t="shared" si="80"/>
        <v>1.3525693128568685E-4</v>
      </c>
      <c r="D1105" s="178">
        <f t="shared" si="81"/>
        <v>7.0467584550384341</v>
      </c>
      <c r="E1105" s="178">
        <f t="shared" si="79"/>
        <v>7.3787920541276426</v>
      </c>
      <c r="F1105" s="178">
        <f t="shared" si="79"/>
        <v>7.7264706212723855</v>
      </c>
      <c r="G1105" s="178">
        <f t="shared" si="79"/>
        <v>8.0905313259221678</v>
      </c>
      <c r="H1105" s="178">
        <f>MAX(0,(B1105-10.64)*Assumptions!$C$2)</f>
        <v>0</v>
      </c>
      <c r="I1105" s="178">
        <f>MAX(0,(D1105-10.64)*Assumptions!$C$2)</f>
        <v>0</v>
      </c>
      <c r="J1105" s="178">
        <f>MAX(0,(E1105-10.64)*Assumptions!$C$2)</f>
        <v>0</v>
      </c>
      <c r="K1105" s="178">
        <f>MAX(0,(F1105-10.64)*Assumptions!$C$2)</f>
        <v>0</v>
      </c>
    </row>
    <row r="1106" spans="1:11">
      <c r="A1106" s="175">
        <v>45703.916666666664</v>
      </c>
      <c r="B1106" s="176">
        <v>6.3523013871374525</v>
      </c>
      <c r="C1106" s="177">
        <f t="shared" si="80"/>
        <v>1.276724304659287E-4</v>
      </c>
      <c r="D1106" s="178">
        <f t="shared" si="81"/>
        <v>6.6516131211110441</v>
      </c>
      <c r="E1106" s="178">
        <f t="shared" si="79"/>
        <v>6.9650280137092695</v>
      </c>
      <c r="F1106" s="178">
        <f t="shared" si="79"/>
        <v>7.2932105864346806</v>
      </c>
      <c r="G1106" s="178">
        <f t="shared" si="79"/>
        <v>7.6368566721321391</v>
      </c>
      <c r="H1106" s="178">
        <f>MAX(0,(B1106-10.64)*Assumptions!$C$2)</f>
        <v>0</v>
      </c>
      <c r="I1106" s="178">
        <f>MAX(0,(D1106-10.64)*Assumptions!$C$2)</f>
        <v>0</v>
      </c>
      <c r="J1106" s="178">
        <f>MAX(0,(E1106-10.64)*Assumptions!$C$2)</f>
        <v>0</v>
      </c>
      <c r="K1106" s="178">
        <f>MAX(0,(F1106-10.64)*Assumptions!$C$2)</f>
        <v>0</v>
      </c>
    </row>
    <row r="1107" spans="1:11">
      <c r="A1107" s="175">
        <v>45703.958333333336</v>
      </c>
      <c r="B1107" s="176">
        <v>5.9497793190416148</v>
      </c>
      <c r="C1107" s="177">
        <f t="shared" si="80"/>
        <v>1.1958229625818671E-4</v>
      </c>
      <c r="D1107" s="178">
        <f t="shared" si="81"/>
        <v>6.2301247649218308</v>
      </c>
      <c r="E1107" s="178">
        <f t="shared" si="79"/>
        <v>6.5236797039296741</v>
      </c>
      <c r="F1107" s="178">
        <f t="shared" si="79"/>
        <v>6.8310665492744649</v>
      </c>
      <c r="G1107" s="178">
        <f t="shared" si="79"/>
        <v>7.1529370414227769</v>
      </c>
      <c r="H1107" s="178">
        <f>MAX(0,(B1107-10.64)*Assumptions!$C$2)</f>
        <v>0</v>
      </c>
      <c r="I1107" s="178">
        <f>MAX(0,(D1107-10.64)*Assumptions!$C$2)</f>
        <v>0</v>
      </c>
      <c r="J1107" s="178">
        <f>MAX(0,(E1107-10.64)*Assumptions!$C$2)</f>
        <v>0</v>
      </c>
      <c r="K1107" s="178">
        <f>MAX(0,(F1107-10.64)*Assumptions!$C$2)</f>
        <v>0</v>
      </c>
    </row>
    <row r="1108" spans="1:11">
      <c r="A1108" s="175">
        <v>45704</v>
      </c>
      <c r="B1108" s="176">
        <v>5.572414880201765</v>
      </c>
      <c r="C1108" s="177">
        <f t="shared" si="80"/>
        <v>1.1199779543842854E-4</v>
      </c>
      <c r="D1108" s="178">
        <f t="shared" si="81"/>
        <v>5.8349794309944407</v>
      </c>
      <c r="E1108" s="178">
        <f t="shared" si="79"/>
        <v>6.1099156635112992</v>
      </c>
      <c r="F1108" s="178">
        <f t="shared" si="79"/>
        <v>6.3978065144367591</v>
      </c>
      <c r="G1108" s="178">
        <f t="shared" si="79"/>
        <v>6.6992623876327473</v>
      </c>
      <c r="H1108" s="178">
        <f>MAX(0,(B1108-10.64)*Assumptions!$C$2)</f>
        <v>0</v>
      </c>
      <c r="I1108" s="178">
        <f>MAX(0,(D1108-10.64)*Assumptions!$C$2)</f>
        <v>0</v>
      </c>
      <c r="J1108" s="178">
        <f>MAX(0,(E1108-10.64)*Assumptions!$C$2)</f>
        <v>0</v>
      </c>
      <c r="K1108" s="178">
        <f>MAX(0,(F1108-10.64)*Assumptions!$C$2)</f>
        <v>0</v>
      </c>
    </row>
    <row r="1109" spans="1:11">
      <c r="A1109" s="175">
        <v>45704.041666666664</v>
      </c>
      <c r="B1109" s="176">
        <v>5.1573139974779316</v>
      </c>
      <c r="C1109" s="177">
        <f t="shared" si="80"/>
        <v>1.0365484453669459E-4</v>
      </c>
      <c r="D1109" s="178">
        <f t="shared" si="81"/>
        <v>5.4003195636743131</v>
      </c>
      <c r="E1109" s="178">
        <f t="shared" si="79"/>
        <v>5.65477521905109</v>
      </c>
      <c r="F1109" s="178">
        <f t="shared" si="79"/>
        <v>5.9212204761152849</v>
      </c>
      <c r="G1109" s="178">
        <f t="shared" si="79"/>
        <v>6.2002202684637169</v>
      </c>
      <c r="H1109" s="178">
        <f>MAX(0,(B1109-10.64)*Assumptions!$C$2)</f>
        <v>0</v>
      </c>
      <c r="I1109" s="178">
        <f>MAX(0,(D1109-10.64)*Assumptions!$C$2)</f>
        <v>0</v>
      </c>
      <c r="J1109" s="178">
        <f>MAX(0,(E1109-10.64)*Assumptions!$C$2)</f>
        <v>0</v>
      </c>
      <c r="K1109" s="178">
        <f>MAX(0,(F1109-10.64)*Assumptions!$C$2)</f>
        <v>0</v>
      </c>
    </row>
    <row r="1110" spans="1:11">
      <c r="A1110" s="175">
        <v>45704.083333333336</v>
      </c>
      <c r="B1110" s="176">
        <v>4.8931588902900378</v>
      </c>
      <c r="C1110" s="177">
        <f t="shared" si="80"/>
        <v>9.8345693962863893E-5</v>
      </c>
      <c r="D1110" s="178">
        <f t="shared" si="81"/>
        <v>5.1237178299251411</v>
      </c>
      <c r="E1110" s="178">
        <f t="shared" si="79"/>
        <v>5.3651403907582296</v>
      </c>
      <c r="F1110" s="178">
        <f t="shared" si="79"/>
        <v>5.6179384517288931</v>
      </c>
      <c r="G1110" s="178">
        <f t="shared" si="79"/>
        <v>5.8826480108106978</v>
      </c>
      <c r="H1110" s="178">
        <f>MAX(0,(B1110-10.64)*Assumptions!$C$2)</f>
        <v>0</v>
      </c>
      <c r="I1110" s="178">
        <f>MAX(0,(D1110-10.64)*Assumptions!$C$2)</f>
        <v>0</v>
      </c>
      <c r="J1110" s="178">
        <f>MAX(0,(E1110-10.64)*Assumptions!$C$2)</f>
        <v>0</v>
      </c>
      <c r="K1110" s="178">
        <f>MAX(0,(F1110-10.64)*Assumptions!$C$2)</f>
        <v>0</v>
      </c>
    </row>
    <row r="1111" spans="1:11">
      <c r="A1111" s="175">
        <v>45704.125</v>
      </c>
      <c r="B1111" s="176">
        <v>4.8302648171500628</v>
      </c>
      <c r="C1111" s="177">
        <f t="shared" si="80"/>
        <v>9.7081610492904196E-5</v>
      </c>
      <c r="D1111" s="178">
        <f t="shared" si="81"/>
        <v>5.0578602742705767</v>
      </c>
      <c r="E1111" s="178">
        <f t="shared" si="79"/>
        <v>5.2961797173551677</v>
      </c>
      <c r="F1111" s="178">
        <f t="shared" si="79"/>
        <v>5.5457284459226086</v>
      </c>
      <c r="G1111" s="178">
        <f t="shared" si="79"/>
        <v>5.8070355685123589</v>
      </c>
      <c r="H1111" s="178">
        <f>MAX(0,(B1111-10.64)*Assumptions!$C$2)</f>
        <v>0</v>
      </c>
      <c r="I1111" s="178">
        <f>MAX(0,(D1111-10.64)*Assumptions!$C$2)</f>
        <v>0</v>
      </c>
      <c r="J1111" s="178">
        <f>MAX(0,(E1111-10.64)*Assumptions!$C$2)</f>
        <v>0</v>
      </c>
      <c r="K1111" s="178">
        <f>MAX(0,(F1111-10.64)*Assumptions!$C$2)</f>
        <v>0</v>
      </c>
    </row>
    <row r="1112" spans="1:11">
      <c r="A1112" s="175">
        <v>45704.166666666664</v>
      </c>
      <c r="B1112" s="176">
        <v>4.5786885245901647</v>
      </c>
      <c r="C1112" s="177">
        <f t="shared" si="80"/>
        <v>9.2025276613065461E-5</v>
      </c>
      <c r="D1112" s="178">
        <f t="shared" si="81"/>
        <v>4.7944300516523182</v>
      </c>
      <c r="E1112" s="178">
        <f t="shared" si="79"/>
        <v>5.0203370237429201</v>
      </c>
      <c r="F1112" s="178">
        <f t="shared" si="79"/>
        <v>5.2568884226974744</v>
      </c>
      <c r="G1112" s="178">
        <f t="shared" si="79"/>
        <v>5.5045857993190088</v>
      </c>
      <c r="H1112" s="178">
        <f>MAX(0,(B1112-10.64)*Assumptions!$C$2)</f>
        <v>0</v>
      </c>
      <c r="I1112" s="178">
        <f>MAX(0,(D1112-10.64)*Assumptions!$C$2)</f>
        <v>0</v>
      </c>
      <c r="J1112" s="178">
        <f>MAX(0,(E1112-10.64)*Assumptions!$C$2)</f>
        <v>0</v>
      </c>
      <c r="K1112" s="178">
        <f>MAX(0,(F1112-10.64)*Assumptions!$C$2)</f>
        <v>0</v>
      </c>
    </row>
    <row r="1113" spans="1:11">
      <c r="A1113" s="175">
        <v>45704.208333333336</v>
      </c>
      <c r="B1113" s="176">
        <v>4.6667402269861284</v>
      </c>
      <c r="C1113" s="177">
        <f t="shared" si="80"/>
        <v>9.3794993471009008E-5</v>
      </c>
      <c r="D1113" s="178">
        <f t="shared" si="81"/>
        <v>4.8866306295687085</v>
      </c>
      <c r="E1113" s="178">
        <f t="shared" si="79"/>
        <v>5.1168819665072061</v>
      </c>
      <c r="F1113" s="178">
        <f t="shared" si="79"/>
        <v>5.3579824308262705</v>
      </c>
      <c r="G1113" s="178">
        <f t="shared" si="79"/>
        <v>5.6104432185366804</v>
      </c>
      <c r="H1113" s="178">
        <f>MAX(0,(B1113-10.64)*Assumptions!$C$2)</f>
        <v>0</v>
      </c>
      <c r="I1113" s="178">
        <f>MAX(0,(D1113-10.64)*Assumptions!$C$2)</f>
        <v>0</v>
      </c>
      <c r="J1113" s="178">
        <f>MAX(0,(E1113-10.64)*Assumptions!$C$2)</f>
        <v>0</v>
      </c>
      <c r="K1113" s="178">
        <f>MAX(0,(F1113-10.64)*Assumptions!$C$2)</f>
        <v>0</v>
      </c>
    </row>
    <row r="1114" spans="1:11">
      <c r="A1114" s="175">
        <v>45704.25</v>
      </c>
      <c r="B1114" s="176">
        <v>4.8302648171500628</v>
      </c>
      <c r="C1114" s="177">
        <f t="shared" si="80"/>
        <v>9.7081610492904196E-5</v>
      </c>
      <c r="D1114" s="178">
        <f t="shared" si="81"/>
        <v>5.0578602742705767</v>
      </c>
      <c r="E1114" s="178">
        <f t="shared" si="79"/>
        <v>5.2961797173551677</v>
      </c>
      <c r="F1114" s="178">
        <f t="shared" si="79"/>
        <v>5.5457284459226086</v>
      </c>
      <c r="G1114" s="178">
        <f t="shared" si="79"/>
        <v>5.8070355685123589</v>
      </c>
      <c r="H1114" s="178">
        <f>MAX(0,(B1114-10.64)*Assumptions!$C$2)</f>
        <v>0</v>
      </c>
      <c r="I1114" s="178">
        <f>MAX(0,(D1114-10.64)*Assumptions!$C$2)</f>
        <v>0</v>
      </c>
      <c r="J1114" s="178">
        <f>MAX(0,(E1114-10.64)*Assumptions!$C$2)</f>
        <v>0</v>
      </c>
      <c r="K1114" s="178">
        <f>MAX(0,(F1114-10.64)*Assumptions!$C$2)</f>
        <v>0</v>
      </c>
    </row>
    <row r="1115" spans="1:11">
      <c r="A1115" s="175">
        <v>45704.291666666664</v>
      </c>
      <c r="B1115" s="176">
        <v>4.9057377049180326</v>
      </c>
      <c r="C1115" s="177">
        <f t="shared" si="80"/>
        <v>9.8598510656855825E-5</v>
      </c>
      <c r="D1115" s="178">
        <f t="shared" si="81"/>
        <v>5.1368893410560545</v>
      </c>
      <c r="E1115" s="178">
        <f t="shared" si="79"/>
        <v>5.3789325254388416</v>
      </c>
      <c r="F1115" s="178">
        <f t="shared" si="79"/>
        <v>5.6323804528901498</v>
      </c>
      <c r="G1115" s="178">
        <f t="shared" si="79"/>
        <v>5.897770499270365</v>
      </c>
      <c r="H1115" s="178">
        <f>MAX(0,(B1115-10.64)*Assumptions!$C$2)</f>
        <v>0</v>
      </c>
      <c r="I1115" s="178">
        <f>MAX(0,(D1115-10.64)*Assumptions!$C$2)</f>
        <v>0</v>
      </c>
      <c r="J1115" s="178">
        <f>MAX(0,(E1115-10.64)*Assumptions!$C$2)</f>
        <v>0</v>
      </c>
      <c r="K1115" s="178">
        <f>MAX(0,(F1115-10.64)*Assumptions!$C$2)</f>
        <v>0</v>
      </c>
    </row>
    <row r="1116" spans="1:11">
      <c r="A1116" s="175">
        <v>45704.333333333336</v>
      </c>
      <c r="B1116" s="176">
        <v>5.1698928121059273</v>
      </c>
      <c r="C1116" s="177">
        <f t="shared" si="80"/>
        <v>1.0390766123068654E-4</v>
      </c>
      <c r="D1116" s="178">
        <f t="shared" si="81"/>
        <v>5.4134910748052274</v>
      </c>
      <c r="E1116" s="178">
        <f t="shared" si="79"/>
        <v>5.6685673537317038</v>
      </c>
      <c r="F1116" s="178">
        <f t="shared" si="79"/>
        <v>5.9356624772765434</v>
      </c>
      <c r="G1116" s="178">
        <f t="shared" si="79"/>
        <v>6.2153427569233859</v>
      </c>
      <c r="H1116" s="178">
        <f>MAX(0,(B1116-10.64)*Assumptions!$C$2)</f>
        <v>0</v>
      </c>
      <c r="I1116" s="178">
        <f>MAX(0,(D1116-10.64)*Assumptions!$C$2)</f>
        <v>0</v>
      </c>
      <c r="J1116" s="178">
        <f>MAX(0,(E1116-10.64)*Assumptions!$C$2)</f>
        <v>0</v>
      </c>
      <c r="K1116" s="178">
        <f>MAX(0,(F1116-10.64)*Assumptions!$C$2)</f>
        <v>0</v>
      </c>
    </row>
    <row r="1117" spans="1:11">
      <c r="A1117" s="175">
        <v>45704.375</v>
      </c>
      <c r="B1117" s="176">
        <v>5.7107818411097107</v>
      </c>
      <c r="C1117" s="177">
        <f t="shared" si="80"/>
        <v>1.1477877907233988E-4</v>
      </c>
      <c r="D1117" s="178">
        <f t="shared" si="81"/>
        <v>5.9798660534344847</v>
      </c>
      <c r="E1117" s="178">
        <f t="shared" si="79"/>
        <v>6.2616291449980377</v>
      </c>
      <c r="F1117" s="178">
        <f t="shared" si="79"/>
        <v>6.5566685272105847</v>
      </c>
      <c r="G1117" s="178">
        <f t="shared" si="79"/>
        <v>6.8656097606890922</v>
      </c>
      <c r="H1117" s="178">
        <f>MAX(0,(B1117-10.64)*Assumptions!$C$2)</f>
        <v>0</v>
      </c>
      <c r="I1117" s="178">
        <f>MAX(0,(D1117-10.64)*Assumptions!$C$2)</f>
        <v>0</v>
      </c>
      <c r="J1117" s="178">
        <f>MAX(0,(E1117-10.64)*Assumptions!$C$2)</f>
        <v>0</v>
      </c>
      <c r="K1117" s="178">
        <f>MAX(0,(F1117-10.64)*Assumptions!$C$2)</f>
        <v>0</v>
      </c>
    </row>
    <row r="1118" spans="1:11">
      <c r="A1118" s="175">
        <v>45704.416666666664</v>
      </c>
      <c r="B1118" s="176">
        <v>6.2516708701134931</v>
      </c>
      <c r="C1118" s="177">
        <f t="shared" si="80"/>
        <v>1.2564989691399319E-4</v>
      </c>
      <c r="D1118" s="178">
        <f t="shared" si="81"/>
        <v>6.5462410320637412</v>
      </c>
      <c r="E1118" s="178">
        <f t="shared" ref="E1118:G1146" si="82">E$2*$C1118</f>
        <v>6.8546909362643706</v>
      </c>
      <c r="F1118" s="178">
        <f t="shared" si="82"/>
        <v>7.177674577144626</v>
      </c>
      <c r="G1118" s="178">
        <f t="shared" si="82"/>
        <v>7.5158767644547977</v>
      </c>
      <c r="H1118" s="178">
        <f>MAX(0,(B1118-10.64)*Assumptions!$C$2)</f>
        <v>0</v>
      </c>
      <c r="I1118" s="178">
        <f>MAX(0,(D1118-10.64)*Assumptions!$C$2)</f>
        <v>0</v>
      </c>
      <c r="J1118" s="178">
        <f>MAX(0,(E1118-10.64)*Assumptions!$C$2)</f>
        <v>0</v>
      </c>
      <c r="K1118" s="178">
        <f>MAX(0,(F1118-10.64)*Assumptions!$C$2)</f>
        <v>0</v>
      </c>
    </row>
    <row r="1119" spans="1:11">
      <c r="A1119" s="175">
        <v>45704.458333333336</v>
      </c>
      <c r="B1119" s="176">
        <v>6.5032471626733921</v>
      </c>
      <c r="C1119" s="177">
        <f t="shared" si="80"/>
        <v>1.3070623079383195E-4</v>
      </c>
      <c r="D1119" s="178">
        <f t="shared" si="81"/>
        <v>6.8096712546819997</v>
      </c>
      <c r="E1119" s="178">
        <f t="shared" si="82"/>
        <v>7.1305336298766182</v>
      </c>
      <c r="F1119" s="178">
        <f t="shared" si="82"/>
        <v>7.466514600369762</v>
      </c>
      <c r="G1119" s="178">
        <f t="shared" si="82"/>
        <v>7.8183265336481504</v>
      </c>
      <c r="H1119" s="178">
        <f>MAX(0,(B1119-10.64)*Assumptions!$C$2)</f>
        <v>0</v>
      </c>
      <c r="I1119" s="178">
        <f>MAX(0,(D1119-10.64)*Assumptions!$C$2)</f>
        <v>0</v>
      </c>
      <c r="J1119" s="178">
        <f>MAX(0,(E1119-10.64)*Assumptions!$C$2)</f>
        <v>0</v>
      </c>
      <c r="K1119" s="178">
        <f>MAX(0,(F1119-10.64)*Assumptions!$C$2)</f>
        <v>0</v>
      </c>
    </row>
    <row r="1120" spans="1:11">
      <c r="A1120" s="175">
        <v>45704.5</v>
      </c>
      <c r="B1120" s="176">
        <v>6.7674022698612868</v>
      </c>
      <c r="C1120" s="177">
        <f t="shared" si="80"/>
        <v>1.3601538136766267E-4</v>
      </c>
      <c r="D1120" s="178">
        <f t="shared" si="81"/>
        <v>7.0862729884311735</v>
      </c>
      <c r="E1120" s="178">
        <f t="shared" si="82"/>
        <v>7.4201684581694805</v>
      </c>
      <c r="F1120" s="178">
        <f t="shared" si="82"/>
        <v>7.7697966247561565</v>
      </c>
      <c r="G1120" s="178">
        <f t="shared" si="82"/>
        <v>8.1358987913011713</v>
      </c>
      <c r="H1120" s="178">
        <f>MAX(0,(B1120-10.64)*Assumptions!$C$2)</f>
        <v>0</v>
      </c>
      <c r="I1120" s="178">
        <f>MAX(0,(D1120-10.64)*Assumptions!$C$2)</f>
        <v>0</v>
      </c>
      <c r="J1120" s="178">
        <f>MAX(0,(E1120-10.64)*Assumptions!$C$2)</f>
        <v>0</v>
      </c>
      <c r="K1120" s="178">
        <f>MAX(0,(F1120-10.64)*Assumptions!$C$2)</f>
        <v>0</v>
      </c>
    </row>
    <row r="1121" spans="1:11">
      <c r="A1121" s="175">
        <v>45704.541666666664</v>
      </c>
      <c r="B1121" s="176">
        <v>6.9938209331651953</v>
      </c>
      <c r="C1121" s="177">
        <f t="shared" si="80"/>
        <v>1.4056608185951755E-4</v>
      </c>
      <c r="D1121" s="178">
        <f t="shared" si="81"/>
        <v>7.3233601887876061</v>
      </c>
      <c r="E1121" s="178">
        <f t="shared" si="82"/>
        <v>7.6684268824205031</v>
      </c>
      <c r="F1121" s="178">
        <f t="shared" si="82"/>
        <v>8.0297526456587782</v>
      </c>
      <c r="G1121" s="178">
        <f t="shared" si="82"/>
        <v>8.4081035835751869</v>
      </c>
      <c r="H1121" s="178">
        <f>MAX(0,(B1121-10.64)*Assumptions!$C$2)</f>
        <v>0</v>
      </c>
      <c r="I1121" s="178">
        <f>MAX(0,(D1121-10.64)*Assumptions!$C$2)</f>
        <v>0</v>
      </c>
      <c r="J1121" s="178">
        <f>MAX(0,(E1121-10.64)*Assumptions!$C$2)</f>
        <v>0</v>
      </c>
      <c r="K1121" s="178">
        <f>MAX(0,(F1121-10.64)*Assumptions!$C$2)</f>
        <v>0</v>
      </c>
    </row>
    <row r="1122" spans="1:11">
      <c r="A1122" s="175">
        <v>45704.583333333336</v>
      </c>
      <c r="B1122" s="176">
        <v>6.9560844892812108</v>
      </c>
      <c r="C1122" s="177">
        <f t="shared" si="80"/>
        <v>1.3980763177754172E-4</v>
      </c>
      <c r="D1122" s="178">
        <f t="shared" si="81"/>
        <v>7.2838456553948667</v>
      </c>
      <c r="E1122" s="178">
        <f t="shared" si="82"/>
        <v>7.6270504783786661</v>
      </c>
      <c r="F1122" s="178">
        <f t="shared" si="82"/>
        <v>7.9864266421750072</v>
      </c>
      <c r="G1122" s="178">
        <f t="shared" si="82"/>
        <v>8.3627361181961835</v>
      </c>
      <c r="H1122" s="178">
        <f>MAX(0,(B1122-10.64)*Assumptions!$C$2)</f>
        <v>0</v>
      </c>
      <c r="I1122" s="178">
        <f>MAX(0,(D1122-10.64)*Assumptions!$C$2)</f>
        <v>0</v>
      </c>
      <c r="J1122" s="178">
        <f>MAX(0,(E1122-10.64)*Assumptions!$C$2)</f>
        <v>0</v>
      </c>
      <c r="K1122" s="178">
        <f>MAX(0,(F1122-10.64)*Assumptions!$C$2)</f>
        <v>0</v>
      </c>
    </row>
    <row r="1123" spans="1:11">
      <c r="A1123" s="175">
        <v>45704.625</v>
      </c>
      <c r="B1123" s="176">
        <v>6.7799810844892807</v>
      </c>
      <c r="C1123" s="177">
        <f t="shared" si="80"/>
        <v>1.3626819806165458E-4</v>
      </c>
      <c r="D1123" s="178">
        <f t="shared" si="81"/>
        <v>7.0994444995620842</v>
      </c>
      <c r="E1123" s="178">
        <f t="shared" si="82"/>
        <v>7.4339605928500907</v>
      </c>
      <c r="F1123" s="178">
        <f t="shared" si="82"/>
        <v>7.7842386259174106</v>
      </c>
      <c r="G1123" s="178">
        <f t="shared" si="82"/>
        <v>8.1510212797608368</v>
      </c>
      <c r="H1123" s="178">
        <f>MAX(0,(B1123-10.64)*Assumptions!$C$2)</f>
        <v>0</v>
      </c>
      <c r="I1123" s="178">
        <f>MAX(0,(D1123-10.64)*Assumptions!$C$2)</f>
        <v>0</v>
      </c>
      <c r="J1123" s="178">
        <f>MAX(0,(E1123-10.64)*Assumptions!$C$2)</f>
        <v>0</v>
      </c>
      <c r="K1123" s="178">
        <f>MAX(0,(F1123-10.64)*Assumptions!$C$2)</f>
        <v>0</v>
      </c>
    </row>
    <row r="1124" spans="1:11">
      <c r="A1124" s="175">
        <v>45704.666666666664</v>
      </c>
      <c r="B1124" s="176">
        <v>6.8302963430012609</v>
      </c>
      <c r="C1124" s="177">
        <f t="shared" si="80"/>
        <v>1.3727946483762236E-4</v>
      </c>
      <c r="D1124" s="178">
        <f t="shared" si="81"/>
        <v>7.1521305440857379</v>
      </c>
      <c r="E1124" s="178">
        <f t="shared" si="82"/>
        <v>7.4891291315725423</v>
      </c>
      <c r="F1124" s="178">
        <f t="shared" si="82"/>
        <v>7.8420066305624401</v>
      </c>
      <c r="G1124" s="178">
        <f t="shared" si="82"/>
        <v>8.2115112335995093</v>
      </c>
      <c r="H1124" s="178">
        <f>MAX(0,(B1124-10.64)*Assumptions!$C$2)</f>
        <v>0</v>
      </c>
      <c r="I1124" s="178">
        <f>MAX(0,(D1124-10.64)*Assumptions!$C$2)</f>
        <v>0</v>
      </c>
      <c r="J1124" s="178">
        <f>MAX(0,(E1124-10.64)*Assumptions!$C$2)</f>
        <v>0</v>
      </c>
      <c r="K1124" s="178">
        <f>MAX(0,(F1124-10.64)*Assumptions!$C$2)</f>
        <v>0</v>
      </c>
    </row>
    <row r="1125" spans="1:11">
      <c r="A1125" s="175">
        <v>45704.708333333336</v>
      </c>
      <c r="B1125" s="176">
        <v>7.3082912988650692</v>
      </c>
      <c r="C1125" s="177">
        <f t="shared" si="80"/>
        <v>1.4688649920931599E-4</v>
      </c>
      <c r="D1125" s="178">
        <f t="shared" si="81"/>
        <v>7.6526479670604299</v>
      </c>
      <c r="E1125" s="178">
        <f t="shared" si="82"/>
        <v>8.0132302494358143</v>
      </c>
      <c r="F1125" s="178">
        <f t="shared" si="82"/>
        <v>8.3908026746901978</v>
      </c>
      <c r="G1125" s="178">
        <f t="shared" si="82"/>
        <v>8.7861657950668768</v>
      </c>
      <c r="H1125" s="178">
        <f>MAX(0,(B1125-10.64)*Assumptions!$C$2)</f>
        <v>0</v>
      </c>
      <c r="I1125" s="178">
        <f>MAX(0,(D1125-10.64)*Assumptions!$C$2)</f>
        <v>0</v>
      </c>
      <c r="J1125" s="178">
        <f>MAX(0,(E1125-10.64)*Assumptions!$C$2)</f>
        <v>0</v>
      </c>
      <c r="K1125" s="178">
        <f>MAX(0,(F1125-10.64)*Assumptions!$C$2)</f>
        <v>0</v>
      </c>
    </row>
    <row r="1126" spans="1:11">
      <c r="A1126" s="175">
        <v>45704.75</v>
      </c>
      <c r="B1126" s="176">
        <v>7.509552332912989</v>
      </c>
      <c r="C1126" s="177">
        <f t="shared" si="80"/>
        <v>1.50931566313187E-4</v>
      </c>
      <c r="D1126" s="178">
        <f t="shared" si="81"/>
        <v>7.8633921451550375</v>
      </c>
      <c r="E1126" s="178">
        <f t="shared" si="82"/>
        <v>8.233904404325612</v>
      </c>
      <c r="F1126" s="178">
        <f t="shared" si="82"/>
        <v>8.6218746932703052</v>
      </c>
      <c r="G1126" s="178">
        <f t="shared" si="82"/>
        <v>9.0281256104215579</v>
      </c>
      <c r="H1126" s="178">
        <f>MAX(0,(B1126-10.64)*Assumptions!$C$2)</f>
        <v>0</v>
      </c>
      <c r="I1126" s="178">
        <f>MAX(0,(D1126-10.64)*Assumptions!$C$2)</f>
        <v>0</v>
      </c>
      <c r="J1126" s="178">
        <f>MAX(0,(E1126-10.64)*Assumptions!$C$2)</f>
        <v>0</v>
      </c>
      <c r="K1126" s="178">
        <f>MAX(0,(F1126-10.64)*Assumptions!$C$2)</f>
        <v>0</v>
      </c>
    </row>
    <row r="1127" spans="1:11">
      <c r="A1127" s="175">
        <v>45704.791666666664</v>
      </c>
      <c r="B1127" s="176">
        <v>7.4843947036569993</v>
      </c>
      <c r="C1127" s="177">
        <f t="shared" si="80"/>
        <v>1.5042593292520314E-4</v>
      </c>
      <c r="D1127" s="178">
        <f t="shared" si="81"/>
        <v>7.8370491228932115</v>
      </c>
      <c r="E1127" s="178">
        <f t="shared" si="82"/>
        <v>8.2063201349643879</v>
      </c>
      <c r="F1127" s="178">
        <f t="shared" si="82"/>
        <v>8.5929906909477936</v>
      </c>
      <c r="G1127" s="178">
        <f t="shared" si="82"/>
        <v>8.9978806335022234</v>
      </c>
      <c r="H1127" s="178">
        <f>MAX(0,(B1127-10.64)*Assumptions!$C$2)</f>
        <v>0</v>
      </c>
      <c r="I1127" s="178">
        <f>MAX(0,(D1127-10.64)*Assumptions!$C$2)</f>
        <v>0</v>
      </c>
      <c r="J1127" s="178">
        <f>MAX(0,(E1127-10.64)*Assumptions!$C$2)</f>
        <v>0</v>
      </c>
      <c r="K1127" s="178">
        <f>MAX(0,(F1127-10.64)*Assumptions!$C$2)</f>
        <v>0</v>
      </c>
    </row>
    <row r="1128" spans="1:11">
      <c r="A1128" s="175">
        <v>45704.833333333336</v>
      </c>
      <c r="B1128" s="176">
        <v>7.1573455233291305</v>
      </c>
      <c r="C1128" s="177">
        <f t="shared" si="80"/>
        <v>1.4385269888141276E-4</v>
      </c>
      <c r="D1128" s="178">
        <f t="shared" si="81"/>
        <v>7.4945898334894752</v>
      </c>
      <c r="E1128" s="178">
        <f t="shared" si="82"/>
        <v>7.8477246332684656</v>
      </c>
      <c r="F1128" s="178">
        <f t="shared" si="82"/>
        <v>8.2174986607551173</v>
      </c>
      <c r="G1128" s="178">
        <f t="shared" si="82"/>
        <v>8.6046959335508664</v>
      </c>
      <c r="H1128" s="178">
        <f>MAX(0,(B1128-10.64)*Assumptions!$C$2)</f>
        <v>0</v>
      </c>
      <c r="I1128" s="178">
        <f>MAX(0,(D1128-10.64)*Assumptions!$C$2)</f>
        <v>0</v>
      </c>
      <c r="J1128" s="178">
        <f>MAX(0,(E1128-10.64)*Assumptions!$C$2)</f>
        <v>0</v>
      </c>
      <c r="K1128" s="178">
        <f>MAX(0,(F1128-10.64)*Assumptions!$C$2)</f>
        <v>0</v>
      </c>
    </row>
    <row r="1129" spans="1:11">
      <c r="A1129" s="175">
        <v>45704.875</v>
      </c>
      <c r="B1129" s="176">
        <v>6.9560844892812108</v>
      </c>
      <c r="C1129" s="177">
        <f t="shared" si="80"/>
        <v>1.3980763177754172E-4</v>
      </c>
      <c r="D1129" s="178">
        <f t="shared" si="81"/>
        <v>7.2838456553948667</v>
      </c>
      <c r="E1129" s="178">
        <f t="shared" si="82"/>
        <v>7.6270504783786661</v>
      </c>
      <c r="F1129" s="178">
        <f t="shared" si="82"/>
        <v>7.9864266421750072</v>
      </c>
      <c r="G1129" s="178">
        <f t="shared" si="82"/>
        <v>8.3627361181961835</v>
      </c>
      <c r="H1129" s="178">
        <f>MAX(0,(B1129-10.64)*Assumptions!$C$2)</f>
        <v>0</v>
      </c>
      <c r="I1129" s="178">
        <f>MAX(0,(D1129-10.64)*Assumptions!$C$2)</f>
        <v>0</v>
      </c>
      <c r="J1129" s="178">
        <f>MAX(0,(E1129-10.64)*Assumptions!$C$2)</f>
        <v>0</v>
      </c>
      <c r="K1129" s="178">
        <f>MAX(0,(F1129-10.64)*Assumptions!$C$2)</f>
        <v>0</v>
      </c>
    </row>
    <row r="1130" spans="1:11">
      <c r="A1130" s="175">
        <v>45704.916666666664</v>
      </c>
      <c r="B1130" s="176">
        <v>6.5284047919293826</v>
      </c>
      <c r="C1130" s="177">
        <f t="shared" si="80"/>
        <v>1.3121186418181584E-4</v>
      </c>
      <c r="D1130" s="178">
        <f t="shared" si="81"/>
        <v>6.8360142769438266</v>
      </c>
      <c r="E1130" s="178">
        <f t="shared" si="82"/>
        <v>7.158117899237844</v>
      </c>
      <c r="F1130" s="178">
        <f t="shared" si="82"/>
        <v>7.4953986026922763</v>
      </c>
      <c r="G1130" s="178">
        <f t="shared" si="82"/>
        <v>7.8485715105674858</v>
      </c>
      <c r="H1130" s="178">
        <f>MAX(0,(B1130-10.64)*Assumptions!$C$2)</f>
        <v>0</v>
      </c>
      <c r="I1130" s="178">
        <f>MAX(0,(D1130-10.64)*Assumptions!$C$2)</f>
        <v>0</v>
      </c>
      <c r="J1130" s="178">
        <f>MAX(0,(E1130-10.64)*Assumptions!$C$2)</f>
        <v>0</v>
      </c>
      <c r="K1130" s="178">
        <f>MAX(0,(F1130-10.64)*Assumptions!$C$2)</f>
        <v>0</v>
      </c>
    </row>
    <row r="1131" spans="1:11">
      <c r="A1131" s="175">
        <v>45704.958333333336</v>
      </c>
      <c r="B1131" s="176">
        <v>6.1887767969735181</v>
      </c>
      <c r="C1131" s="177">
        <f t="shared" si="80"/>
        <v>1.2438581344403351E-4</v>
      </c>
      <c r="D1131" s="178">
        <f t="shared" si="81"/>
        <v>6.4803834764091768</v>
      </c>
      <c r="E1131" s="178">
        <f t="shared" si="82"/>
        <v>6.7857302628613088</v>
      </c>
      <c r="F1131" s="178">
        <f t="shared" si="82"/>
        <v>7.1054645713383424</v>
      </c>
      <c r="G1131" s="178">
        <f t="shared" si="82"/>
        <v>7.4402643221564606</v>
      </c>
      <c r="H1131" s="178">
        <f>MAX(0,(B1131-10.64)*Assumptions!$C$2)</f>
        <v>0</v>
      </c>
      <c r="I1131" s="178">
        <f>MAX(0,(D1131-10.64)*Assumptions!$C$2)</f>
        <v>0</v>
      </c>
      <c r="J1131" s="178">
        <f>MAX(0,(E1131-10.64)*Assumptions!$C$2)</f>
        <v>0</v>
      </c>
      <c r="K1131" s="178">
        <f>MAX(0,(F1131-10.64)*Assumptions!$C$2)</f>
        <v>0</v>
      </c>
    </row>
    <row r="1132" spans="1:11">
      <c r="A1132" s="175">
        <v>45705</v>
      </c>
      <c r="B1132" s="176">
        <v>5.7736759142496847</v>
      </c>
      <c r="C1132" s="177">
        <f t="shared" si="80"/>
        <v>1.1604286254229956E-4</v>
      </c>
      <c r="D1132" s="178">
        <f t="shared" si="81"/>
        <v>6.0457236090890492</v>
      </c>
      <c r="E1132" s="178">
        <f t="shared" si="82"/>
        <v>6.3305898184010987</v>
      </c>
      <c r="F1132" s="178">
        <f t="shared" si="82"/>
        <v>6.6288785330168691</v>
      </c>
      <c r="G1132" s="178">
        <f t="shared" si="82"/>
        <v>6.9412222029874302</v>
      </c>
      <c r="H1132" s="178">
        <f>MAX(0,(B1132-10.64)*Assumptions!$C$2)</f>
        <v>0</v>
      </c>
      <c r="I1132" s="178">
        <f>MAX(0,(D1132-10.64)*Assumptions!$C$2)</f>
        <v>0</v>
      </c>
      <c r="J1132" s="178">
        <f>MAX(0,(E1132-10.64)*Assumptions!$C$2)</f>
        <v>0</v>
      </c>
      <c r="K1132" s="178">
        <f>MAX(0,(F1132-10.64)*Assumptions!$C$2)</f>
        <v>0</v>
      </c>
    </row>
    <row r="1133" spans="1:11">
      <c r="A1133" s="175">
        <v>45705.041666666664</v>
      </c>
      <c r="B1133" s="176">
        <v>5.4340479192938211</v>
      </c>
      <c r="C1133" s="177">
        <f t="shared" si="80"/>
        <v>1.0921681180451724E-4</v>
      </c>
      <c r="D1133" s="178">
        <f t="shared" si="81"/>
        <v>5.6900928085543994</v>
      </c>
      <c r="E1133" s="178">
        <f t="shared" si="82"/>
        <v>5.9582021820245643</v>
      </c>
      <c r="F1133" s="178">
        <f t="shared" si="82"/>
        <v>6.2389445016629352</v>
      </c>
      <c r="G1133" s="178">
        <f t="shared" si="82"/>
        <v>6.532915014576405</v>
      </c>
      <c r="H1133" s="178">
        <f>MAX(0,(B1133-10.64)*Assumptions!$C$2)</f>
        <v>0</v>
      </c>
      <c r="I1133" s="178">
        <f>MAX(0,(D1133-10.64)*Assumptions!$C$2)</f>
        <v>0</v>
      </c>
      <c r="J1133" s="178">
        <f>MAX(0,(E1133-10.64)*Assumptions!$C$2)</f>
        <v>0</v>
      </c>
      <c r="K1133" s="178">
        <f>MAX(0,(F1133-10.64)*Assumptions!$C$2)</f>
        <v>0</v>
      </c>
    </row>
    <row r="1134" spans="1:11">
      <c r="A1134" s="175">
        <v>45705.083333333336</v>
      </c>
      <c r="B1134" s="176">
        <v>5.0189470365699878</v>
      </c>
      <c r="C1134" s="177">
        <f t="shared" si="80"/>
        <v>1.0087386090278327E-4</v>
      </c>
      <c r="D1134" s="178">
        <f t="shared" si="81"/>
        <v>5.2554329412342708</v>
      </c>
      <c r="E1134" s="178">
        <f t="shared" si="82"/>
        <v>5.5030617375643542</v>
      </c>
      <c r="F1134" s="178">
        <f t="shared" si="82"/>
        <v>5.7623584633414611</v>
      </c>
      <c r="G1134" s="178">
        <f t="shared" si="82"/>
        <v>6.0338728954073737</v>
      </c>
      <c r="H1134" s="178">
        <f>MAX(0,(B1134-10.64)*Assumptions!$C$2)</f>
        <v>0</v>
      </c>
      <c r="I1134" s="178">
        <f>MAX(0,(D1134-10.64)*Assumptions!$C$2)</f>
        <v>0</v>
      </c>
      <c r="J1134" s="178">
        <f>MAX(0,(E1134-10.64)*Assumptions!$C$2)</f>
        <v>0</v>
      </c>
      <c r="K1134" s="178">
        <f>MAX(0,(F1134-10.64)*Assumptions!$C$2)</f>
        <v>0</v>
      </c>
    </row>
    <row r="1135" spans="1:11">
      <c r="A1135" s="175">
        <v>45705.125</v>
      </c>
      <c r="B1135" s="176">
        <v>4.9057377049180326</v>
      </c>
      <c r="C1135" s="177">
        <f t="shared" si="80"/>
        <v>9.8598510656855825E-5</v>
      </c>
      <c r="D1135" s="178">
        <f t="shared" si="81"/>
        <v>5.1368893410560545</v>
      </c>
      <c r="E1135" s="178">
        <f t="shared" si="82"/>
        <v>5.3789325254388416</v>
      </c>
      <c r="F1135" s="178">
        <f t="shared" si="82"/>
        <v>5.6323804528901498</v>
      </c>
      <c r="G1135" s="178">
        <f t="shared" si="82"/>
        <v>5.897770499270365</v>
      </c>
      <c r="H1135" s="178">
        <f>MAX(0,(B1135-10.64)*Assumptions!$C$2)</f>
        <v>0</v>
      </c>
      <c r="I1135" s="178">
        <f>MAX(0,(D1135-10.64)*Assumptions!$C$2)</f>
        <v>0</v>
      </c>
      <c r="J1135" s="178">
        <f>MAX(0,(E1135-10.64)*Assumptions!$C$2)</f>
        <v>0</v>
      </c>
      <c r="K1135" s="178">
        <f>MAX(0,(F1135-10.64)*Assumptions!$C$2)</f>
        <v>0</v>
      </c>
    </row>
    <row r="1136" spans="1:11">
      <c r="A1136" s="175">
        <v>45705.166666666664</v>
      </c>
      <c r="B1136" s="176">
        <v>4.8428436317780585</v>
      </c>
      <c r="C1136" s="177">
        <f t="shared" si="80"/>
        <v>9.7334427186896154E-5</v>
      </c>
      <c r="D1136" s="178">
        <f t="shared" si="81"/>
        <v>5.0710317854014901</v>
      </c>
      <c r="E1136" s="178">
        <f t="shared" si="82"/>
        <v>5.3099718520357806</v>
      </c>
      <c r="F1136" s="178">
        <f t="shared" si="82"/>
        <v>5.5601704470838662</v>
      </c>
      <c r="G1136" s="178">
        <f t="shared" si="82"/>
        <v>5.8221580569720279</v>
      </c>
      <c r="H1136" s="178">
        <f>MAX(0,(B1136-10.64)*Assumptions!$C$2)</f>
        <v>0</v>
      </c>
      <c r="I1136" s="178">
        <f>MAX(0,(D1136-10.64)*Assumptions!$C$2)</f>
        <v>0</v>
      </c>
      <c r="J1136" s="178">
        <f>MAX(0,(E1136-10.64)*Assumptions!$C$2)</f>
        <v>0</v>
      </c>
      <c r="K1136" s="178">
        <f>MAX(0,(F1136-10.64)*Assumptions!$C$2)</f>
        <v>0</v>
      </c>
    </row>
    <row r="1137" spans="1:11">
      <c r="A1137" s="175">
        <v>45705.208333333336</v>
      </c>
      <c r="B1137" s="176">
        <v>4.9812105926860024</v>
      </c>
      <c r="C1137" s="177">
        <f t="shared" si="80"/>
        <v>1.0011541082080745E-4</v>
      </c>
      <c r="D1137" s="178">
        <f t="shared" si="81"/>
        <v>5.2159184078415315</v>
      </c>
      <c r="E1137" s="178">
        <f t="shared" si="82"/>
        <v>5.4616853335225164</v>
      </c>
      <c r="F1137" s="178">
        <f t="shared" si="82"/>
        <v>5.71903245985769</v>
      </c>
      <c r="G1137" s="178">
        <f t="shared" si="82"/>
        <v>5.9885054300283702</v>
      </c>
      <c r="H1137" s="178">
        <f>MAX(0,(B1137-10.64)*Assumptions!$C$2)</f>
        <v>0</v>
      </c>
      <c r="I1137" s="178">
        <f>MAX(0,(D1137-10.64)*Assumptions!$C$2)</f>
        <v>0</v>
      </c>
      <c r="J1137" s="178">
        <f>MAX(0,(E1137-10.64)*Assumptions!$C$2)</f>
        <v>0</v>
      </c>
      <c r="K1137" s="178">
        <f>MAX(0,(F1137-10.64)*Assumptions!$C$2)</f>
        <v>0</v>
      </c>
    </row>
    <row r="1138" spans="1:11">
      <c r="A1138" s="175">
        <v>45705.25</v>
      </c>
      <c r="B1138" s="176">
        <v>4.9560529634300128</v>
      </c>
      <c r="C1138" s="177">
        <f t="shared" si="80"/>
        <v>9.960977743282359E-5</v>
      </c>
      <c r="D1138" s="178">
        <f t="shared" si="81"/>
        <v>5.1895753855797064</v>
      </c>
      <c r="E1138" s="178">
        <f t="shared" si="82"/>
        <v>5.4341010641612923</v>
      </c>
      <c r="F1138" s="178">
        <f t="shared" si="82"/>
        <v>5.6901484575351775</v>
      </c>
      <c r="G1138" s="178">
        <f t="shared" si="82"/>
        <v>5.9582604531090357</v>
      </c>
      <c r="H1138" s="178">
        <f>MAX(0,(B1138-10.64)*Assumptions!$C$2)</f>
        <v>0</v>
      </c>
      <c r="I1138" s="178">
        <f>MAX(0,(D1138-10.64)*Assumptions!$C$2)</f>
        <v>0</v>
      </c>
      <c r="J1138" s="178">
        <f>MAX(0,(E1138-10.64)*Assumptions!$C$2)</f>
        <v>0</v>
      </c>
      <c r="K1138" s="178">
        <f>MAX(0,(F1138-10.64)*Assumptions!$C$2)</f>
        <v>0</v>
      </c>
    </row>
    <row r="1139" spans="1:11">
      <c r="A1139" s="175">
        <v>45705.291666666664</v>
      </c>
      <c r="B1139" s="176">
        <v>5.2956809583858764</v>
      </c>
      <c r="C1139" s="177">
        <f t="shared" si="80"/>
        <v>1.0643582817060591E-4</v>
      </c>
      <c r="D1139" s="178">
        <f t="shared" si="81"/>
        <v>5.5452061861143562</v>
      </c>
      <c r="E1139" s="178">
        <f t="shared" si="82"/>
        <v>5.8064887005378267</v>
      </c>
      <c r="F1139" s="178">
        <f t="shared" si="82"/>
        <v>6.0800824888891105</v>
      </c>
      <c r="G1139" s="178">
        <f t="shared" si="82"/>
        <v>6.3665676415200609</v>
      </c>
      <c r="H1139" s="178">
        <f>MAX(0,(B1139-10.64)*Assumptions!$C$2)</f>
        <v>0</v>
      </c>
      <c r="I1139" s="178">
        <f>MAX(0,(D1139-10.64)*Assumptions!$C$2)</f>
        <v>0</v>
      </c>
      <c r="J1139" s="178">
        <f>MAX(0,(E1139-10.64)*Assumptions!$C$2)</f>
        <v>0</v>
      </c>
      <c r="K1139" s="178">
        <f>MAX(0,(F1139-10.64)*Assumptions!$C$2)</f>
        <v>0</v>
      </c>
    </row>
    <row r="1140" spans="1:11">
      <c r="A1140" s="175">
        <v>45705.333333333336</v>
      </c>
      <c r="B1140" s="176">
        <v>5.4088902900378306</v>
      </c>
      <c r="C1140" s="177">
        <f t="shared" si="80"/>
        <v>1.0871117841653335E-4</v>
      </c>
      <c r="D1140" s="178">
        <f t="shared" si="81"/>
        <v>5.6637497862925725</v>
      </c>
      <c r="E1140" s="178">
        <f t="shared" si="82"/>
        <v>5.9306179126633385</v>
      </c>
      <c r="F1140" s="178">
        <f t="shared" si="82"/>
        <v>6.2100604993404209</v>
      </c>
      <c r="G1140" s="178">
        <f t="shared" si="82"/>
        <v>6.5026700376570687</v>
      </c>
      <c r="H1140" s="178">
        <f>MAX(0,(B1140-10.64)*Assumptions!$C$2)</f>
        <v>0</v>
      </c>
      <c r="I1140" s="178">
        <f>MAX(0,(D1140-10.64)*Assumptions!$C$2)</f>
        <v>0</v>
      </c>
      <c r="J1140" s="178">
        <f>MAX(0,(E1140-10.64)*Assumptions!$C$2)</f>
        <v>0</v>
      </c>
      <c r="K1140" s="178">
        <f>MAX(0,(F1140-10.64)*Assumptions!$C$2)</f>
        <v>0</v>
      </c>
    </row>
    <row r="1141" spans="1:11">
      <c r="A1141" s="175">
        <v>45705.375</v>
      </c>
      <c r="B1141" s="176">
        <v>5.6353089533417409</v>
      </c>
      <c r="C1141" s="177">
        <f t="shared" si="80"/>
        <v>1.1326187890838825E-4</v>
      </c>
      <c r="D1141" s="178">
        <f t="shared" si="81"/>
        <v>5.9008369866490069</v>
      </c>
      <c r="E1141" s="178">
        <f t="shared" si="82"/>
        <v>6.1788763369143629</v>
      </c>
      <c r="F1141" s="178">
        <f t="shared" si="82"/>
        <v>6.4700165202430444</v>
      </c>
      <c r="G1141" s="178">
        <f t="shared" si="82"/>
        <v>6.7748748299310861</v>
      </c>
      <c r="H1141" s="178">
        <f>MAX(0,(B1141-10.64)*Assumptions!$C$2)</f>
        <v>0</v>
      </c>
      <c r="I1141" s="178">
        <f>MAX(0,(D1141-10.64)*Assumptions!$C$2)</f>
        <v>0</v>
      </c>
      <c r="J1141" s="178">
        <f>MAX(0,(E1141-10.64)*Assumptions!$C$2)</f>
        <v>0</v>
      </c>
      <c r="K1141" s="178">
        <f>MAX(0,(F1141-10.64)*Assumptions!$C$2)</f>
        <v>0</v>
      </c>
    </row>
    <row r="1142" spans="1:11">
      <c r="A1142" s="175">
        <v>45705.416666666664</v>
      </c>
      <c r="B1142" s="176">
        <v>5.9749369482976045</v>
      </c>
      <c r="C1142" s="177">
        <f t="shared" si="80"/>
        <v>1.2008792964617057E-4</v>
      </c>
      <c r="D1142" s="178">
        <f t="shared" si="81"/>
        <v>6.2564677871836567</v>
      </c>
      <c r="E1142" s="178">
        <f t="shared" si="82"/>
        <v>6.5512639732908982</v>
      </c>
      <c r="F1142" s="178">
        <f t="shared" si="82"/>
        <v>6.8599505515969774</v>
      </c>
      <c r="G1142" s="178">
        <f t="shared" si="82"/>
        <v>7.1831820183421113</v>
      </c>
      <c r="H1142" s="178">
        <f>MAX(0,(B1142-10.64)*Assumptions!$C$2)</f>
        <v>0</v>
      </c>
      <c r="I1142" s="178">
        <f>MAX(0,(D1142-10.64)*Assumptions!$C$2)</f>
        <v>0</v>
      </c>
      <c r="J1142" s="178">
        <f>MAX(0,(E1142-10.64)*Assumptions!$C$2)</f>
        <v>0</v>
      </c>
      <c r="K1142" s="178">
        <f>MAX(0,(F1142-10.64)*Assumptions!$C$2)</f>
        <v>0</v>
      </c>
    </row>
    <row r="1143" spans="1:11">
      <c r="A1143" s="175">
        <v>45705.458333333336</v>
      </c>
      <c r="B1143" s="176">
        <v>6.1761979823455242</v>
      </c>
      <c r="C1143" s="177">
        <f t="shared" si="80"/>
        <v>1.2413299675004158E-4</v>
      </c>
      <c r="D1143" s="178">
        <f t="shared" si="81"/>
        <v>6.4672119652782634</v>
      </c>
      <c r="E1143" s="178">
        <f t="shared" si="82"/>
        <v>6.7719381281806967</v>
      </c>
      <c r="F1143" s="178">
        <f t="shared" si="82"/>
        <v>7.0910225701770866</v>
      </c>
      <c r="G1143" s="178">
        <f t="shared" si="82"/>
        <v>7.4251418336967934</v>
      </c>
      <c r="H1143" s="178">
        <f>MAX(0,(B1143-10.64)*Assumptions!$C$2)</f>
        <v>0</v>
      </c>
      <c r="I1143" s="178">
        <f>MAX(0,(D1143-10.64)*Assumptions!$C$2)</f>
        <v>0</v>
      </c>
      <c r="J1143" s="178">
        <f>MAX(0,(E1143-10.64)*Assumptions!$C$2)</f>
        <v>0</v>
      </c>
      <c r="K1143" s="178">
        <f>MAX(0,(F1143-10.64)*Assumptions!$C$2)</f>
        <v>0</v>
      </c>
    </row>
    <row r="1144" spans="1:11">
      <c r="A1144" s="175">
        <v>45705.5</v>
      </c>
      <c r="B1144" s="176">
        <v>6.4026166456494327</v>
      </c>
      <c r="C1144" s="177">
        <f t="shared" si="80"/>
        <v>1.2868369724189645E-4</v>
      </c>
      <c r="D1144" s="178">
        <f t="shared" si="81"/>
        <v>6.704299165634696</v>
      </c>
      <c r="E1144" s="178">
        <f t="shared" si="82"/>
        <v>7.0201965524317194</v>
      </c>
      <c r="F1144" s="178">
        <f t="shared" si="82"/>
        <v>7.3509785910797074</v>
      </c>
      <c r="G1144" s="178">
        <f t="shared" si="82"/>
        <v>7.697346625970809</v>
      </c>
      <c r="H1144" s="178">
        <f>MAX(0,(B1144-10.64)*Assumptions!$C$2)</f>
        <v>0</v>
      </c>
      <c r="I1144" s="178">
        <f>MAX(0,(D1144-10.64)*Assumptions!$C$2)</f>
        <v>0</v>
      </c>
      <c r="J1144" s="178">
        <f>MAX(0,(E1144-10.64)*Assumptions!$C$2)</f>
        <v>0</v>
      </c>
      <c r="K1144" s="178">
        <f>MAX(0,(F1144-10.64)*Assumptions!$C$2)</f>
        <v>0</v>
      </c>
    </row>
    <row r="1145" spans="1:11">
      <c r="A1145" s="175">
        <v>45705.541666666664</v>
      </c>
      <c r="B1145" s="176">
        <v>6.8051387137452712</v>
      </c>
      <c r="C1145" s="177">
        <f t="shared" si="80"/>
        <v>1.3677383144963847E-4</v>
      </c>
      <c r="D1145" s="178">
        <f t="shared" si="81"/>
        <v>7.1257875218239111</v>
      </c>
      <c r="E1145" s="178">
        <f t="shared" si="82"/>
        <v>7.4615448622113165</v>
      </c>
      <c r="F1145" s="178">
        <f t="shared" si="82"/>
        <v>7.8131226282399258</v>
      </c>
      <c r="G1145" s="178">
        <f t="shared" si="82"/>
        <v>8.181266256680173</v>
      </c>
      <c r="H1145" s="178">
        <f>MAX(0,(B1145-10.64)*Assumptions!$C$2)</f>
        <v>0</v>
      </c>
      <c r="I1145" s="178">
        <f>MAX(0,(D1145-10.64)*Assumptions!$C$2)</f>
        <v>0</v>
      </c>
      <c r="J1145" s="178">
        <f>MAX(0,(E1145-10.64)*Assumptions!$C$2)</f>
        <v>0</v>
      </c>
      <c r="K1145" s="178">
        <f>MAX(0,(F1145-10.64)*Assumptions!$C$2)</f>
        <v>0</v>
      </c>
    </row>
    <row r="1146" spans="1:11">
      <c r="A1146" s="175">
        <v>45705.583333333336</v>
      </c>
      <c r="B1146" s="176">
        <v>6.7422446406052972</v>
      </c>
      <c r="C1146" s="177">
        <f t="shared" si="80"/>
        <v>1.3550974797967881E-4</v>
      </c>
      <c r="D1146" s="178">
        <f t="shared" si="81"/>
        <v>7.0599299661693484</v>
      </c>
      <c r="E1146" s="178">
        <f t="shared" si="82"/>
        <v>7.3925841888082564</v>
      </c>
      <c r="F1146" s="178">
        <f t="shared" ref="E1146:G1174" si="83">F$2*$C1146</f>
        <v>7.7409126224336431</v>
      </c>
      <c r="G1146" s="178">
        <f t="shared" si="83"/>
        <v>8.1056538143818369</v>
      </c>
      <c r="H1146" s="178">
        <f>MAX(0,(B1146-10.64)*Assumptions!$C$2)</f>
        <v>0</v>
      </c>
      <c r="I1146" s="178">
        <f>MAX(0,(D1146-10.64)*Assumptions!$C$2)</f>
        <v>0</v>
      </c>
      <c r="J1146" s="178">
        <f>MAX(0,(E1146-10.64)*Assumptions!$C$2)</f>
        <v>0</v>
      </c>
      <c r="K1146" s="178">
        <f>MAX(0,(F1146-10.64)*Assumptions!$C$2)</f>
        <v>0</v>
      </c>
    </row>
    <row r="1147" spans="1:11">
      <c r="A1147" s="175">
        <v>45705.625</v>
      </c>
      <c r="B1147" s="176">
        <v>6.5661412358133671</v>
      </c>
      <c r="C1147" s="177">
        <f t="shared" si="80"/>
        <v>1.3197031426379166E-4</v>
      </c>
      <c r="D1147" s="178">
        <f t="shared" si="81"/>
        <v>6.8755288103365659</v>
      </c>
      <c r="E1147" s="178">
        <f t="shared" si="83"/>
        <v>7.1994943032796819</v>
      </c>
      <c r="F1147" s="178">
        <f t="shared" si="83"/>
        <v>7.5387246061760473</v>
      </c>
      <c r="G1147" s="178">
        <f t="shared" si="83"/>
        <v>7.8939389759464893</v>
      </c>
      <c r="H1147" s="178">
        <f>MAX(0,(B1147-10.64)*Assumptions!$C$2)</f>
        <v>0</v>
      </c>
      <c r="I1147" s="178">
        <f>MAX(0,(D1147-10.64)*Assumptions!$C$2)</f>
        <v>0</v>
      </c>
      <c r="J1147" s="178">
        <f>MAX(0,(E1147-10.64)*Assumptions!$C$2)</f>
        <v>0</v>
      </c>
      <c r="K1147" s="178">
        <f>MAX(0,(F1147-10.64)*Assumptions!$C$2)</f>
        <v>0</v>
      </c>
    </row>
    <row r="1148" spans="1:11">
      <c r="A1148" s="175">
        <v>45705.666666666664</v>
      </c>
      <c r="B1148" s="176">
        <v>6.6541929382093317</v>
      </c>
      <c r="C1148" s="177">
        <f t="shared" si="80"/>
        <v>1.3374003112173521E-4</v>
      </c>
      <c r="D1148" s="178">
        <f t="shared" si="81"/>
        <v>6.9677293882529554</v>
      </c>
      <c r="E1148" s="178">
        <f t="shared" si="83"/>
        <v>7.2960392460439678</v>
      </c>
      <c r="F1148" s="178">
        <f t="shared" si="83"/>
        <v>7.6398186143048434</v>
      </c>
      <c r="G1148" s="178">
        <f t="shared" si="83"/>
        <v>7.9997963951641617</v>
      </c>
      <c r="H1148" s="178">
        <f>MAX(0,(B1148-10.64)*Assumptions!$C$2)</f>
        <v>0</v>
      </c>
      <c r="I1148" s="178">
        <f>MAX(0,(D1148-10.64)*Assumptions!$C$2)</f>
        <v>0</v>
      </c>
      <c r="J1148" s="178">
        <f>MAX(0,(E1148-10.64)*Assumptions!$C$2)</f>
        <v>0</v>
      </c>
      <c r="K1148" s="178">
        <f>MAX(0,(F1148-10.64)*Assumptions!$C$2)</f>
        <v>0</v>
      </c>
    </row>
    <row r="1149" spans="1:11">
      <c r="A1149" s="175">
        <v>45705.708333333336</v>
      </c>
      <c r="B1149" s="176">
        <v>7.4592370744010088</v>
      </c>
      <c r="C1149" s="177">
        <f t="shared" si="80"/>
        <v>1.4992029953721925E-4</v>
      </c>
      <c r="D1149" s="178">
        <f t="shared" si="81"/>
        <v>7.8107061006313856</v>
      </c>
      <c r="E1149" s="178">
        <f t="shared" si="83"/>
        <v>8.1787358656031621</v>
      </c>
      <c r="F1149" s="178">
        <f t="shared" si="83"/>
        <v>8.5641066886252784</v>
      </c>
      <c r="G1149" s="178">
        <f t="shared" si="83"/>
        <v>8.967635656582889</v>
      </c>
      <c r="H1149" s="178">
        <f>MAX(0,(B1149-10.64)*Assumptions!$C$2)</f>
        <v>0</v>
      </c>
      <c r="I1149" s="178">
        <f>MAX(0,(D1149-10.64)*Assumptions!$C$2)</f>
        <v>0</v>
      </c>
      <c r="J1149" s="178">
        <f>MAX(0,(E1149-10.64)*Assumptions!$C$2)</f>
        <v>0</v>
      </c>
      <c r="K1149" s="178">
        <f>MAX(0,(F1149-10.64)*Assumptions!$C$2)</f>
        <v>0</v>
      </c>
    </row>
    <row r="1150" spans="1:11">
      <c r="A1150" s="175">
        <v>45705.75</v>
      </c>
      <c r="B1150" s="176">
        <v>7.7233921815889026</v>
      </c>
      <c r="C1150" s="177">
        <f t="shared" si="80"/>
        <v>1.5522945011104994E-4</v>
      </c>
      <c r="D1150" s="178">
        <f t="shared" si="81"/>
        <v>8.0873078343805567</v>
      </c>
      <c r="E1150" s="178">
        <f t="shared" si="83"/>
        <v>8.4683706938960235</v>
      </c>
      <c r="F1150" s="178">
        <f t="shared" si="83"/>
        <v>8.8673887130116711</v>
      </c>
      <c r="G1150" s="178">
        <f t="shared" si="83"/>
        <v>9.2852079142359081</v>
      </c>
      <c r="H1150" s="178">
        <f>MAX(0,(B1150-10.64)*Assumptions!$C$2)</f>
        <v>0</v>
      </c>
      <c r="I1150" s="178">
        <f>MAX(0,(D1150-10.64)*Assumptions!$C$2)</f>
        <v>0</v>
      </c>
      <c r="J1150" s="178">
        <f>MAX(0,(E1150-10.64)*Assumptions!$C$2)</f>
        <v>0</v>
      </c>
      <c r="K1150" s="178">
        <f>MAX(0,(F1150-10.64)*Assumptions!$C$2)</f>
        <v>0</v>
      </c>
    </row>
    <row r="1151" spans="1:11">
      <c r="A1151" s="175">
        <v>45705.791666666664</v>
      </c>
      <c r="B1151" s="176">
        <v>7.6856557377049191</v>
      </c>
      <c r="C1151" s="177">
        <f t="shared" si="80"/>
        <v>1.5447100002907415E-4</v>
      </c>
      <c r="D1151" s="178">
        <f t="shared" si="81"/>
        <v>8.04779330098782</v>
      </c>
      <c r="E1151" s="178">
        <f t="shared" si="83"/>
        <v>8.4269942898541874</v>
      </c>
      <c r="F1151" s="178">
        <f t="shared" si="83"/>
        <v>8.8240627095279027</v>
      </c>
      <c r="G1151" s="178">
        <f t="shared" si="83"/>
        <v>9.2398404488569064</v>
      </c>
      <c r="H1151" s="178">
        <f>MAX(0,(B1151-10.64)*Assumptions!$C$2)</f>
        <v>0</v>
      </c>
      <c r="I1151" s="178">
        <f>MAX(0,(D1151-10.64)*Assumptions!$C$2)</f>
        <v>0</v>
      </c>
      <c r="J1151" s="178">
        <f>MAX(0,(E1151-10.64)*Assumptions!$C$2)</f>
        <v>0</v>
      </c>
      <c r="K1151" s="178">
        <f>MAX(0,(F1151-10.64)*Assumptions!$C$2)</f>
        <v>0</v>
      </c>
    </row>
    <row r="1152" spans="1:11">
      <c r="A1152" s="175">
        <v>45705.833333333336</v>
      </c>
      <c r="B1152" s="176">
        <v>7.4215006305170244</v>
      </c>
      <c r="C1152" s="177">
        <f t="shared" si="80"/>
        <v>1.4916184945524345E-4</v>
      </c>
      <c r="D1152" s="178">
        <f t="shared" si="81"/>
        <v>7.7711915672386471</v>
      </c>
      <c r="E1152" s="178">
        <f t="shared" si="83"/>
        <v>8.1373594615613261</v>
      </c>
      <c r="F1152" s="178">
        <f t="shared" si="83"/>
        <v>8.52078068514151</v>
      </c>
      <c r="G1152" s="178">
        <f t="shared" si="83"/>
        <v>8.9222681912038873</v>
      </c>
      <c r="H1152" s="178">
        <f>MAX(0,(B1152-10.64)*Assumptions!$C$2)</f>
        <v>0</v>
      </c>
      <c r="I1152" s="178">
        <f>MAX(0,(D1152-10.64)*Assumptions!$C$2)</f>
        <v>0</v>
      </c>
      <c r="J1152" s="178">
        <f>MAX(0,(E1152-10.64)*Assumptions!$C$2)</f>
        <v>0</v>
      </c>
      <c r="K1152" s="178">
        <f>MAX(0,(F1152-10.64)*Assumptions!$C$2)</f>
        <v>0</v>
      </c>
    </row>
    <row r="1153" spans="1:11">
      <c r="A1153" s="175">
        <v>45705.875</v>
      </c>
      <c r="B1153" s="176">
        <v>7.1573455233291305</v>
      </c>
      <c r="C1153" s="177">
        <f t="shared" si="80"/>
        <v>1.4385269888141276E-4</v>
      </c>
      <c r="D1153" s="178">
        <f t="shared" si="81"/>
        <v>7.4945898334894752</v>
      </c>
      <c r="E1153" s="178">
        <f t="shared" si="83"/>
        <v>7.8477246332684656</v>
      </c>
      <c r="F1153" s="178">
        <f t="shared" si="83"/>
        <v>8.2174986607551173</v>
      </c>
      <c r="G1153" s="178">
        <f t="shared" si="83"/>
        <v>8.6046959335508664</v>
      </c>
      <c r="H1153" s="178">
        <f>MAX(0,(B1153-10.64)*Assumptions!$C$2)</f>
        <v>0</v>
      </c>
      <c r="I1153" s="178">
        <f>MAX(0,(D1153-10.64)*Assumptions!$C$2)</f>
        <v>0</v>
      </c>
      <c r="J1153" s="178">
        <f>MAX(0,(E1153-10.64)*Assumptions!$C$2)</f>
        <v>0</v>
      </c>
      <c r="K1153" s="178">
        <f>MAX(0,(F1153-10.64)*Assumptions!$C$2)</f>
        <v>0</v>
      </c>
    </row>
    <row r="1154" spans="1:11">
      <c r="A1154" s="175">
        <v>45705.916666666664</v>
      </c>
      <c r="B1154" s="176">
        <v>6.9309268600252203</v>
      </c>
      <c r="C1154" s="177">
        <f t="shared" si="80"/>
        <v>1.3930199838955784E-4</v>
      </c>
      <c r="D1154" s="178">
        <f t="shared" si="81"/>
        <v>7.2575026331330399</v>
      </c>
      <c r="E1154" s="178">
        <f t="shared" si="83"/>
        <v>7.5994662090174403</v>
      </c>
      <c r="F1154" s="178">
        <f t="shared" si="83"/>
        <v>7.9575426398524929</v>
      </c>
      <c r="G1154" s="178">
        <f t="shared" si="83"/>
        <v>8.3324911412768472</v>
      </c>
      <c r="H1154" s="178">
        <f>MAX(0,(B1154-10.64)*Assumptions!$C$2)</f>
        <v>0</v>
      </c>
      <c r="I1154" s="178">
        <f>MAX(0,(D1154-10.64)*Assumptions!$C$2)</f>
        <v>0</v>
      </c>
      <c r="J1154" s="178">
        <f>MAX(0,(E1154-10.64)*Assumptions!$C$2)</f>
        <v>0</v>
      </c>
      <c r="K1154" s="178">
        <f>MAX(0,(F1154-10.64)*Assumptions!$C$2)</f>
        <v>0</v>
      </c>
    </row>
    <row r="1155" spans="1:11">
      <c r="A1155" s="175">
        <v>45705.958333333336</v>
      </c>
      <c r="B1155" s="176">
        <v>6.5409836065573774</v>
      </c>
      <c r="C1155" s="177">
        <f t="shared" si="80"/>
        <v>1.3146468087580778E-4</v>
      </c>
      <c r="D1155" s="178">
        <f t="shared" si="81"/>
        <v>6.8491857880747391</v>
      </c>
      <c r="E1155" s="178">
        <f t="shared" si="83"/>
        <v>7.1719100339184561</v>
      </c>
      <c r="F1155" s="178">
        <f t="shared" si="83"/>
        <v>7.509840603853533</v>
      </c>
      <c r="G1155" s="178">
        <f t="shared" si="83"/>
        <v>7.863693999027153</v>
      </c>
      <c r="H1155" s="178">
        <f>MAX(0,(B1155-10.64)*Assumptions!$C$2)</f>
        <v>0</v>
      </c>
      <c r="I1155" s="178">
        <f>MAX(0,(D1155-10.64)*Assumptions!$C$2)</f>
        <v>0</v>
      </c>
      <c r="J1155" s="178">
        <f>MAX(0,(E1155-10.64)*Assumptions!$C$2)</f>
        <v>0</v>
      </c>
      <c r="K1155" s="178">
        <f>MAX(0,(F1155-10.64)*Assumptions!$C$2)</f>
        <v>0</v>
      </c>
    </row>
    <row r="1156" spans="1:11">
      <c r="A1156" s="175">
        <v>45706</v>
      </c>
      <c r="B1156" s="176">
        <v>5.8491488020176554</v>
      </c>
      <c r="C1156" s="177">
        <f t="shared" si="80"/>
        <v>1.175597627062512E-4</v>
      </c>
      <c r="D1156" s="178">
        <f t="shared" si="81"/>
        <v>6.124752675874527</v>
      </c>
      <c r="E1156" s="178">
        <f t="shared" si="83"/>
        <v>6.4133426264847744</v>
      </c>
      <c r="F1156" s="178">
        <f t="shared" si="83"/>
        <v>6.7155305399844103</v>
      </c>
      <c r="G1156" s="178">
        <f t="shared" si="83"/>
        <v>7.0319571337454363</v>
      </c>
      <c r="H1156" s="178">
        <f>MAX(0,(B1156-10.64)*Assumptions!$C$2)</f>
        <v>0</v>
      </c>
      <c r="I1156" s="178">
        <f>MAX(0,(D1156-10.64)*Assumptions!$C$2)</f>
        <v>0</v>
      </c>
      <c r="J1156" s="178">
        <f>MAX(0,(E1156-10.64)*Assumptions!$C$2)</f>
        <v>0</v>
      </c>
      <c r="K1156" s="178">
        <f>MAX(0,(F1156-10.64)*Assumptions!$C$2)</f>
        <v>0</v>
      </c>
    </row>
    <row r="1157" spans="1:11">
      <c r="A1157" s="175">
        <v>45706.041666666664</v>
      </c>
      <c r="B1157" s="176">
        <v>5.4717843631778056</v>
      </c>
      <c r="C1157" s="177">
        <f t="shared" ref="C1157:C1220" si="84">B1157/$B$2</f>
        <v>1.0997526188649303E-4</v>
      </c>
      <c r="D1157" s="178">
        <f t="shared" si="81"/>
        <v>5.7296073419471369</v>
      </c>
      <c r="E1157" s="178">
        <f t="shared" si="83"/>
        <v>5.9995785860664004</v>
      </c>
      <c r="F1157" s="178">
        <f t="shared" si="83"/>
        <v>6.2822705051467045</v>
      </c>
      <c r="G1157" s="178">
        <f t="shared" si="83"/>
        <v>6.5782824799554067</v>
      </c>
      <c r="H1157" s="178">
        <f>MAX(0,(B1157-10.64)*Assumptions!$C$2)</f>
        <v>0</v>
      </c>
      <c r="I1157" s="178">
        <f>MAX(0,(D1157-10.64)*Assumptions!$C$2)</f>
        <v>0</v>
      </c>
      <c r="J1157" s="178">
        <f>MAX(0,(E1157-10.64)*Assumptions!$C$2)</f>
        <v>0</v>
      </c>
      <c r="K1157" s="178">
        <f>MAX(0,(F1157-10.64)*Assumptions!$C$2)</f>
        <v>0</v>
      </c>
    </row>
    <row r="1158" spans="1:11">
      <c r="A1158" s="175">
        <v>45706.083333333336</v>
      </c>
      <c r="B1158" s="176">
        <v>5.1447351828499368</v>
      </c>
      <c r="C1158" s="177">
        <f t="shared" si="84"/>
        <v>1.0340202784270265E-4</v>
      </c>
      <c r="D1158" s="178">
        <f t="shared" ref="D1158:D1221" si="85">D$2*$C1158</f>
        <v>5.3871480525434006</v>
      </c>
      <c r="E1158" s="178">
        <f t="shared" si="83"/>
        <v>5.640983084370478</v>
      </c>
      <c r="F1158" s="178">
        <f t="shared" si="83"/>
        <v>5.9067784749540291</v>
      </c>
      <c r="G1158" s="178">
        <f t="shared" si="83"/>
        <v>6.1850977800040496</v>
      </c>
      <c r="H1158" s="178">
        <f>MAX(0,(B1158-10.64)*Assumptions!$C$2)</f>
        <v>0</v>
      </c>
      <c r="I1158" s="178">
        <f>MAX(0,(D1158-10.64)*Assumptions!$C$2)</f>
        <v>0</v>
      </c>
      <c r="J1158" s="178">
        <f>MAX(0,(E1158-10.64)*Assumptions!$C$2)</f>
        <v>0</v>
      </c>
      <c r="K1158" s="178">
        <f>MAX(0,(F1158-10.64)*Assumptions!$C$2)</f>
        <v>0</v>
      </c>
    </row>
    <row r="1159" spans="1:11">
      <c r="A1159" s="175">
        <v>45706.125</v>
      </c>
      <c r="B1159" s="176">
        <v>5.0692622950819679</v>
      </c>
      <c r="C1159" s="177">
        <f t="shared" si="84"/>
        <v>1.0188512767875104E-4</v>
      </c>
      <c r="D1159" s="178">
        <f t="shared" si="85"/>
        <v>5.3081189857579236</v>
      </c>
      <c r="E1159" s="178">
        <f t="shared" si="83"/>
        <v>5.5582302762868041</v>
      </c>
      <c r="F1159" s="178">
        <f t="shared" si="83"/>
        <v>5.8201264679864888</v>
      </c>
      <c r="G1159" s="178">
        <f t="shared" si="83"/>
        <v>6.0943628492460444</v>
      </c>
      <c r="H1159" s="178">
        <f>MAX(0,(B1159-10.64)*Assumptions!$C$2)</f>
        <v>0</v>
      </c>
      <c r="I1159" s="178">
        <f>MAX(0,(D1159-10.64)*Assumptions!$C$2)</f>
        <v>0</v>
      </c>
      <c r="J1159" s="178">
        <f>MAX(0,(E1159-10.64)*Assumptions!$C$2)</f>
        <v>0</v>
      </c>
      <c r="K1159" s="178">
        <f>MAX(0,(F1159-10.64)*Assumptions!$C$2)</f>
        <v>0</v>
      </c>
    </row>
    <row r="1160" spans="1:11">
      <c r="A1160" s="175">
        <v>45706.166666666664</v>
      </c>
      <c r="B1160" s="176">
        <v>4.9057377049180326</v>
      </c>
      <c r="C1160" s="177">
        <f t="shared" si="84"/>
        <v>9.8598510656855825E-5</v>
      </c>
      <c r="D1160" s="178">
        <f t="shared" si="85"/>
        <v>5.1368893410560545</v>
      </c>
      <c r="E1160" s="178">
        <f t="shared" si="83"/>
        <v>5.3789325254388416</v>
      </c>
      <c r="F1160" s="178">
        <f t="shared" si="83"/>
        <v>5.6323804528901498</v>
      </c>
      <c r="G1160" s="178">
        <f t="shared" si="83"/>
        <v>5.897770499270365</v>
      </c>
      <c r="H1160" s="178">
        <f>MAX(0,(B1160-10.64)*Assumptions!$C$2)</f>
        <v>0</v>
      </c>
      <c r="I1160" s="178">
        <f>MAX(0,(D1160-10.64)*Assumptions!$C$2)</f>
        <v>0</v>
      </c>
      <c r="J1160" s="178">
        <f>MAX(0,(E1160-10.64)*Assumptions!$C$2)</f>
        <v>0</v>
      </c>
      <c r="K1160" s="178">
        <f>MAX(0,(F1160-10.64)*Assumptions!$C$2)</f>
        <v>0</v>
      </c>
    </row>
    <row r="1161" spans="1:11">
      <c r="A1161" s="175">
        <v>45706.208333333336</v>
      </c>
      <c r="B1161" s="176">
        <v>5.1195775535939481</v>
      </c>
      <c r="C1161" s="177">
        <f t="shared" si="84"/>
        <v>1.0289639445471879E-4</v>
      </c>
      <c r="D1161" s="178">
        <f t="shared" si="85"/>
        <v>5.3608050302815755</v>
      </c>
      <c r="E1161" s="178">
        <f t="shared" si="83"/>
        <v>5.613398815009254</v>
      </c>
      <c r="F1161" s="178">
        <f t="shared" si="83"/>
        <v>5.8778944726315157</v>
      </c>
      <c r="G1161" s="178">
        <f t="shared" si="83"/>
        <v>6.1548528030847152</v>
      </c>
      <c r="H1161" s="178">
        <f>MAX(0,(B1161-10.64)*Assumptions!$C$2)</f>
        <v>0</v>
      </c>
      <c r="I1161" s="178">
        <f>MAX(0,(D1161-10.64)*Assumptions!$C$2)</f>
        <v>0</v>
      </c>
      <c r="J1161" s="178">
        <f>MAX(0,(E1161-10.64)*Assumptions!$C$2)</f>
        <v>0</v>
      </c>
      <c r="K1161" s="178">
        <f>MAX(0,(F1161-10.64)*Assumptions!$C$2)</f>
        <v>0</v>
      </c>
    </row>
    <row r="1162" spans="1:11">
      <c r="A1162" s="175">
        <v>45706.25</v>
      </c>
      <c r="B1162" s="176">
        <v>5.4843631778058013</v>
      </c>
      <c r="C1162" s="177">
        <f t="shared" si="84"/>
        <v>1.1022807858048499E-4</v>
      </c>
      <c r="D1162" s="178">
        <f t="shared" si="85"/>
        <v>5.7427788530780512</v>
      </c>
      <c r="E1162" s="178">
        <f t="shared" si="83"/>
        <v>6.0133707207470142</v>
      </c>
      <c r="F1162" s="178">
        <f t="shared" si="83"/>
        <v>6.296712506307963</v>
      </c>
      <c r="G1162" s="178">
        <f t="shared" si="83"/>
        <v>6.5934049684150748</v>
      </c>
      <c r="H1162" s="178">
        <f>MAX(0,(B1162-10.64)*Assumptions!$C$2)</f>
        <v>0</v>
      </c>
      <c r="I1162" s="178">
        <f>MAX(0,(D1162-10.64)*Assumptions!$C$2)</f>
        <v>0</v>
      </c>
      <c r="J1162" s="178">
        <f>MAX(0,(E1162-10.64)*Assumptions!$C$2)</f>
        <v>0</v>
      </c>
      <c r="K1162" s="178">
        <f>MAX(0,(F1162-10.64)*Assumptions!$C$2)</f>
        <v>0</v>
      </c>
    </row>
    <row r="1163" spans="1:11">
      <c r="A1163" s="175">
        <v>45706.291666666664</v>
      </c>
      <c r="B1163" s="176">
        <v>5.8114123581336701</v>
      </c>
      <c r="C1163" s="177">
        <f t="shared" si="84"/>
        <v>1.1680131262427538E-4</v>
      </c>
      <c r="D1163" s="178">
        <f t="shared" si="85"/>
        <v>6.0852381424817885</v>
      </c>
      <c r="E1163" s="178">
        <f t="shared" si="83"/>
        <v>6.3719662224429365</v>
      </c>
      <c r="F1163" s="178">
        <f t="shared" si="83"/>
        <v>6.6722045365006393</v>
      </c>
      <c r="G1163" s="178">
        <f t="shared" si="83"/>
        <v>6.9865896683664328</v>
      </c>
      <c r="H1163" s="178">
        <f>MAX(0,(B1163-10.64)*Assumptions!$C$2)</f>
        <v>0</v>
      </c>
      <c r="I1163" s="178">
        <f>MAX(0,(D1163-10.64)*Assumptions!$C$2)</f>
        <v>0</v>
      </c>
      <c r="J1163" s="178">
        <f>MAX(0,(E1163-10.64)*Assumptions!$C$2)</f>
        <v>0</v>
      </c>
      <c r="K1163" s="178">
        <f>MAX(0,(F1163-10.64)*Assumptions!$C$2)</f>
        <v>0</v>
      </c>
    </row>
    <row r="1164" spans="1:11">
      <c r="A1164" s="175">
        <v>45706.333333333336</v>
      </c>
      <c r="B1164" s="176">
        <v>6.2516708701134931</v>
      </c>
      <c r="C1164" s="177">
        <f t="shared" si="84"/>
        <v>1.2564989691399319E-4</v>
      </c>
      <c r="D1164" s="178">
        <f t="shared" si="85"/>
        <v>6.5462410320637412</v>
      </c>
      <c r="E1164" s="178">
        <f t="shared" si="83"/>
        <v>6.8546909362643706</v>
      </c>
      <c r="F1164" s="178">
        <f t="shared" si="83"/>
        <v>7.177674577144626</v>
      </c>
      <c r="G1164" s="178">
        <f t="shared" si="83"/>
        <v>7.5158767644547977</v>
      </c>
      <c r="H1164" s="178">
        <f>MAX(0,(B1164-10.64)*Assumptions!$C$2)</f>
        <v>0</v>
      </c>
      <c r="I1164" s="178">
        <f>MAX(0,(D1164-10.64)*Assumptions!$C$2)</f>
        <v>0</v>
      </c>
      <c r="J1164" s="178">
        <f>MAX(0,(E1164-10.64)*Assumptions!$C$2)</f>
        <v>0</v>
      </c>
      <c r="K1164" s="178">
        <f>MAX(0,(F1164-10.64)*Assumptions!$C$2)</f>
        <v>0</v>
      </c>
    </row>
    <row r="1165" spans="1:11">
      <c r="A1165" s="175">
        <v>45706.375</v>
      </c>
      <c r="B1165" s="176">
        <v>6.5284047919293826</v>
      </c>
      <c r="C1165" s="177">
        <f t="shared" si="84"/>
        <v>1.3121186418181584E-4</v>
      </c>
      <c r="D1165" s="178">
        <f t="shared" si="85"/>
        <v>6.8360142769438266</v>
      </c>
      <c r="E1165" s="178">
        <f t="shared" si="83"/>
        <v>7.158117899237844</v>
      </c>
      <c r="F1165" s="178">
        <f t="shared" si="83"/>
        <v>7.4953986026922763</v>
      </c>
      <c r="G1165" s="178">
        <f t="shared" si="83"/>
        <v>7.8485715105674858</v>
      </c>
      <c r="H1165" s="178">
        <f>MAX(0,(B1165-10.64)*Assumptions!$C$2)</f>
        <v>0</v>
      </c>
      <c r="I1165" s="178">
        <f>MAX(0,(D1165-10.64)*Assumptions!$C$2)</f>
        <v>0</v>
      </c>
      <c r="J1165" s="178">
        <f>MAX(0,(E1165-10.64)*Assumptions!$C$2)</f>
        <v>0</v>
      </c>
      <c r="K1165" s="178">
        <f>MAX(0,(F1165-10.64)*Assumptions!$C$2)</f>
        <v>0</v>
      </c>
    </row>
    <row r="1166" spans="1:11">
      <c r="A1166" s="175">
        <v>45706.416666666664</v>
      </c>
      <c r="B1166" s="176">
        <v>6.6038776796973524</v>
      </c>
      <c r="C1166" s="177">
        <f t="shared" si="84"/>
        <v>1.3272876434576749E-4</v>
      </c>
      <c r="D1166" s="178">
        <f t="shared" si="85"/>
        <v>6.9150433437293053</v>
      </c>
      <c r="E1166" s="178">
        <f t="shared" si="83"/>
        <v>7.2408707073215197</v>
      </c>
      <c r="F1166" s="178">
        <f t="shared" si="83"/>
        <v>7.5820506096598184</v>
      </c>
      <c r="G1166" s="178">
        <f t="shared" si="83"/>
        <v>7.9393064413254928</v>
      </c>
      <c r="H1166" s="178">
        <f>MAX(0,(B1166-10.64)*Assumptions!$C$2)</f>
        <v>0</v>
      </c>
      <c r="I1166" s="178">
        <f>MAX(0,(D1166-10.64)*Assumptions!$C$2)</f>
        <v>0</v>
      </c>
      <c r="J1166" s="178">
        <f>MAX(0,(E1166-10.64)*Assumptions!$C$2)</f>
        <v>0</v>
      </c>
      <c r="K1166" s="178">
        <f>MAX(0,(F1166-10.64)*Assumptions!$C$2)</f>
        <v>0</v>
      </c>
    </row>
    <row r="1167" spans="1:11">
      <c r="A1167" s="175">
        <v>45706.458333333336</v>
      </c>
      <c r="B1167" s="176">
        <v>6.5284047919293826</v>
      </c>
      <c r="C1167" s="177">
        <f t="shared" si="84"/>
        <v>1.3121186418181584E-4</v>
      </c>
      <c r="D1167" s="178">
        <f t="shared" si="85"/>
        <v>6.8360142769438266</v>
      </c>
      <c r="E1167" s="178">
        <f t="shared" si="83"/>
        <v>7.158117899237844</v>
      </c>
      <c r="F1167" s="178">
        <f t="shared" si="83"/>
        <v>7.4953986026922763</v>
      </c>
      <c r="G1167" s="178">
        <f t="shared" si="83"/>
        <v>7.8485715105674858</v>
      </c>
      <c r="H1167" s="178">
        <f>MAX(0,(B1167-10.64)*Assumptions!$C$2)</f>
        <v>0</v>
      </c>
      <c r="I1167" s="178">
        <f>MAX(0,(D1167-10.64)*Assumptions!$C$2)</f>
        <v>0</v>
      </c>
      <c r="J1167" s="178">
        <f>MAX(0,(E1167-10.64)*Assumptions!$C$2)</f>
        <v>0</v>
      </c>
      <c r="K1167" s="178">
        <f>MAX(0,(F1167-10.64)*Assumptions!$C$2)</f>
        <v>0</v>
      </c>
    </row>
    <row r="1168" spans="1:11">
      <c r="A1168" s="175">
        <v>45706.5</v>
      </c>
      <c r="B1168" s="176">
        <v>6.7170870113493066</v>
      </c>
      <c r="C1168" s="177">
        <f t="shared" si="84"/>
        <v>1.3500411459169492E-4</v>
      </c>
      <c r="D1168" s="178">
        <f t="shared" si="85"/>
        <v>7.0335869439075216</v>
      </c>
      <c r="E1168" s="178">
        <f t="shared" si="83"/>
        <v>7.3649999194470306</v>
      </c>
      <c r="F1168" s="178">
        <f t="shared" si="83"/>
        <v>7.7120286201111288</v>
      </c>
      <c r="G1168" s="178">
        <f t="shared" si="83"/>
        <v>8.0754088374625006</v>
      </c>
      <c r="H1168" s="178">
        <f>MAX(0,(B1168-10.64)*Assumptions!$C$2)</f>
        <v>0</v>
      </c>
      <c r="I1168" s="178">
        <f>MAX(0,(D1168-10.64)*Assumptions!$C$2)</f>
        <v>0</v>
      </c>
      <c r="J1168" s="178">
        <f>MAX(0,(E1168-10.64)*Assumptions!$C$2)</f>
        <v>0</v>
      </c>
      <c r="K1168" s="178">
        <f>MAX(0,(F1168-10.64)*Assumptions!$C$2)</f>
        <v>0</v>
      </c>
    </row>
    <row r="1169" spans="1:11">
      <c r="A1169" s="175">
        <v>45706.541666666664</v>
      </c>
      <c r="B1169" s="176">
        <v>6.7925598991172773</v>
      </c>
      <c r="C1169" s="177">
        <f t="shared" si="84"/>
        <v>1.3652101475564656E-4</v>
      </c>
      <c r="D1169" s="178">
        <f t="shared" si="85"/>
        <v>7.1126160106930003</v>
      </c>
      <c r="E1169" s="178">
        <f t="shared" si="83"/>
        <v>7.4477527275307063</v>
      </c>
      <c r="F1169" s="178">
        <f t="shared" si="83"/>
        <v>7.7986806270786708</v>
      </c>
      <c r="G1169" s="178">
        <f t="shared" si="83"/>
        <v>8.1661437682205076</v>
      </c>
      <c r="H1169" s="178">
        <f>MAX(0,(B1169-10.64)*Assumptions!$C$2)</f>
        <v>0</v>
      </c>
      <c r="I1169" s="178">
        <f>MAX(0,(D1169-10.64)*Assumptions!$C$2)</f>
        <v>0</v>
      </c>
      <c r="J1169" s="178">
        <f>MAX(0,(E1169-10.64)*Assumptions!$C$2)</f>
        <v>0</v>
      </c>
      <c r="K1169" s="178">
        <f>MAX(0,(F1169-10.64)*Assumptions!$C$2)</f>
        <v>0</v>
      </c>
    </row>
    <row r="1170" spans="1:11">
      <c r="A1170" s="175">
        <v>45706.583333333336</v>
      </c>
      <c r="B1170" s="176">
        <v>6.754823455233292</v>
      </c>
      <c r="C1170" s="177">
        <f t="shared" si="84"/>
        <v>1.3576256467367074E-4</v>
      </c>
      <c r="D1170" s="178">
        <f t="shared" si="85"/>
        <v>7.073101477300261</v>
      </c>
      <c r="E1170" s="178">
        <f t="shared" si="83"/>
        <v>7.4063763234888684</v>
      </c>
      <c r="F1170" s="178">
        <f t="shared" si="83"/>
        <v>7.7553546235948998</v>
      </c>
      <c r="G1170" s="178">
        <f t="shared" si="83"/>
        <v>8.1207763028415041</v>
      </c>
      <c r="H1170" s="178">
        <f>MAX(0,(B1170-10.64)*Assumptions!$C$2)</f>
        <v>0</v>
      </c>
      <c r="I1170" s="178">
        <f>MAX(0,(D1170-10.64)*Assumptions!$C$2)</f>
        <v>0</v>
      </c>
      <c r="J1170" s="178">
        <f>MAX(0,(E1170-10.64)*Assumptions!$C$2)</f>
        <v>0</v>
      </c>
      <c r="K1170" s="178">
        <f>MAX(0,(F1170-10.64)*Assumptions!$C$2)</f>
        <v>0</v>
      </c>
    </row>
    <row r="1171" spans="1:11">
      <c r="A1171" s="175">
        <v>45706.625</v>
      </c>
      <c r="B1171" s="176">
        <v>6.7170870113493066</v>
      </c>
      <c r="C1171" s="177">
        <f t="shared" si="84"/>
        <v>1.3500411459169492E-4</v>
      </c>
      <c r="D1171" s="178">
        <f t="shared" si="85"/>
        <v>7.0335869439075216</v>
      </c>
      <c r="E1171" s="178">
        <f t="shared" si="83"/>
        <v>7.3649999194470306</v>
      </c>
      <c r="F1171" s="178">
        <f t="shared" si="83"/>
        <v>7.7120286201111288</v>
      </c>
      <c r="G1171" s="178">
        <f t="shared" si="83"/>
        <v>8.0754088374625006</v>
      </c>
      <c r="H1171" s="178">
        <f>MAX(0,(B1171-10.64)*Assumptions!$C$2)</f>
        <v>0</v>
      </c>
      <c r="I1171" s="178">
        <f>MAX(0,(D1171-10.64)*Assumptions!$C$2)</f>
        <v>0</v>
      </c>
      <c r="J1171" s="178">
        <f>MAX(0,(E1171-10.64)*Assumptions!$C$2)</f>
        <v>0</v>
      </c>
      <c r="K1171" s="178">
        <f>MAX(0,(F1171-10.64)*Assumptions!$C$2)</f>
        <v>0</v>
      </c>
    </row>
    <row r="1172" spans="1:11">
      <c r="A1172" s="175">
        <v>45706.666666666664</v>
      </c>
      <c r="B1172" s="176">
        <v>6.7925598991172773</v>
      </c>
      <c r="C1172" s="177">
        <f t="shared" si="84"/>
        <v>1.3652101475564656E-4</v>
      </c>
      <c r="D1172" s="178">
        <f t="shared" si="85"/>
        <v>7.1126160106930003</v>
      </c>
      <c r="E1172" s="178">
        <f t="shared" si="83"/>
        <v>7.4477527275307063</v>
      </c>
      <c r="F1172" s="178">
        <f t="shared" si="83"/>
        <v>7.7986806270786708</v>
      </c>
      <c r="G1172" s="178">
        <f t="shared" si="83"/>
        <v>8.1661437682205076</v>
      </c>
      <c r="H1172" s="178">
        <f>MAX(0,(B1172-10.64)*Assumptions!$C$2)</f>
        <v>0</v>
      </c>
      <c r="I1172" s="178">
        <f>MAX(0,(D1172-10.64)*Assumptions!$C$2)</f>
        <v>0</v>
      </c>
      <c r="J1172" s="178">
        <f>MAX(0,(E1172-10.64)*Assumptions!$C$2)</f>
        <v>0</v>
      </c>
      <c r="K1172" s="178">
        <f>MAX(0,(F1172-10.64)*Assumptions!$C$2)</f>
        <v>0</v>
      </c>
    </row>
    <row r="1173" spans="1:11">
      <c r="A1173" s="175">
        <v>45706.708333333336</v>
      </c>
      <c r="B1173" s="176">
        <v>7.1196090794451452</v>
      </c>
      <c r="C1173" s="177">
        <f t="shared" si="84"/>
        <v>1.4309424879943694E-4</v>
      </c>
      <c r="D1173" s="178">
        <f t="shared" si="85"/>
        <v>7.4550753000967367</v>
      </c>
      <c r="E1173" s="178">
        <f t="shared" si="83"/>
        <v>7.8063482292266286</v>
      </c>
      <c r="F1173" s="178">
        <f t="shared" si="83"/>
        <v>8.1741726572713471</v>
      </c>
      <c r="G1173" s="178">
        <f t="shared" si="83"/>
        <v>8.5593284681718647</v>
      </c>
      <c r="H1173" s="178">
        <f>MAX(0,(B1173-10.64)*Assumptions!$C$2)</f>
        <v>0</v>
      </c>
      <c r="I1173" s="178">
        <f>MAX(0,(D1173-10.64)*Assumptions!$C$2)</f>
        <v>0</v>
      </c>
      <c r="J1173" s="178">
        <f>MAX(0,(E1173-10.64)*Assumptions!$C$2)</f>
        <v>0</v>
      </c>
      <c r="K1173" s="178">
        <f>MAX(0,(F1173-10.64)*Assumptions!$C$2)</f>
        <v>0</v>
      </c>
    </row>
    <row r="1174" spans="1:11">
      <c r="A1174" s="175">
        <v>45706.75</v>
      </c>
      <c r="B1174" s="176">
        <v>7.8114438839848681</v>
      </c>
      <c r="C1174" s="177">
        <f t="shared" si="84"/>
        <v>1.5699916696899351E-4</v>
      </c>
      <c r="D1174" s="178">
        <f t="shared" si="85"/>
        <v>8.1795084122969488</v>
      </c>
      <c r="E1174" s="178">
        <f t="shared" si="83"/>
        <v>8.5649156366603094</v>
      </c>
      <c r="F1174" s="178">
        <f t="shared" si="83"/>
        <v>8.9684827211404698</v>
      </c>
      <c r="G1174" s="178">
        <f t="shared" si="83"/>
        <v>9.3910653334535805</v>
      </c>
      <c r="H1174" s="178">
        <f>MAX(0,(B1174-10.64)*Assumptions!$C$2)</f>
        <v>0</v>
      </c>
      <c r="I1174" s="178">
        <f>MAX(0,(D1174-10.64)*Assumptions!$C$2)</f>
        <v>0</v>
      </c>
      <c r="J1174" s="178">
        <f>MAX(0,(E1174-10.64)*Assumptions!$C$2)</f>
        <v>0</v>
      </c>
      <c r="K1174" s="178">
        <f>MAX(0,(F1174-10.64)*Assumptions!$C$2)</f>
        <v>0</v>
      </c>
    </row>
    <row r="1175" spans="1:11">
      <c r="A1175" s="175">
        <v>45706.791666666664</v>
      </c>
      <c r="B1175" s="176">
        <v>7.5850252206809587</v>
      </c>
      <c r="C1175" s="177">
        <f t="shared" si="84"/>
        <v>1.5244846647713864E-4</v>
      </c>
      <c r="D1175" s="178">
        <f t="shared" si="85"/>
        <v>7.9424212119405153</v>
      </c>
      <c r="E1175" s="178">
        <f t="shared" ref="E1175:G1202" si="86">E$2*$C1175</f>
        <v>8.3166572124092877</v>
      </c>
      <c r="F1175" s="178">
        <f t="shared" si="86"/>
        <v>8.7085267002378473</v>
      </c>
      <c r="G1175" s="178">
        <f t="shared" si="86"/>
        <v>9.1188605411795649</v>
      </c>
      <c r="H1175" s="178">
        <f>MAX(0,(B1175-10.64)*Assumptions!$C$2)</f>
        <v>0</v>
      </c>
      <c r="I1175" s="178">
        <f>MAX(0,(D1175-10.64)*Assumptions!$C$2)</f>
        <v>0</v>
      </c>
      <c r="J1175" s="178">
        <f>MAX(0,(E1175-10.64)*Assumptions!$C$2)</f>
        <v>0</v>
      </c>
      <c r="K1175" s="178">
        <f>MAX(0,(F1175-10.64)*Assumptions!$C$2)</f>
        <v>0</v>
      </c>
    </row>
    <row r="1176" spans="1:11">
      <c r="A1176" s="175">
        <v>45706.833333333336</v>
      </c>
      <c r="B1176" s="176">
        <v>7.4089218158890287</v>
      </c>
      <c r="C1176" s="177">
        <f t="shared" si="84"/>
        <v>1.489090327612515E-4</v>
      </c>
      <c r="D1176" s="178">
        <f t="shared" si="85"/>
        <v>7.7580200561077337</v>
      </c>
      <c r="E1176" s="178">
        <f t="shared" si="86"/>
        <v>8.1235673268807123</v>
      </c>
      <c r="F1176" s="178">
        <f t="shared" si="86"/>
        <v>8.5063386839802515</v>
      </c>
      <c r="G1176" s="178">
        <f t="shared" si="86"/>
        <v>8.9071457027442182</v>
      </c>
      <c r="H1176" s="178">
        <f>MAX(0,(B1176-10.64)*Assumptions!$C$2)</f>
        <v>0</v>
      </c>
      <c r="I1176" s="178">
        <f>MAX(0,(D1176-10.64)*Assumptions!$C$2)</f>
        <v>0</v>
      </c>
      <c r="J1176" s="178">
        <f>MAX(0,(E1176-10.64)*Assumptions!$C$2)</f>
        <v>0</v>
      </c>
      <c r="K1176" s="178">
        <f>MAX(0,(F1176-10.64)*Assumptions!$C$2)</f>
        <v>0</v>
      </c>
    </row>
    <row r="1177" spans="1:11">
      <c r="A1177" s="175">
        <v>45706.875</v>
      </c>
      <c r="B1177" s="176">
        <v>7.3586065573770494</v>
      </c>
      <c r="C1177" s="177">
        <f t="shared" si="84"/>
        <v>1.4789776598528374E-4</v>
      </c>
      <c r="D1177" s="178">
        <f t="shared" si="85"/>
        <v>7.7053340115840818</v>
      </c>
      <c r="E1177" s="178">
        <f t="shared" si="86"/>
        <v>8.0683987881582624</v>
      </c>
      <c r="F1177" s="178">
        <f t="shared" si="86"/>
        <v>8.4485706793352247</v>
      </c>
      <c r="G1177" s="178">
        <f t="shared" si="86"/>
        <v>8.8466557489055475</v>
      </c>
      <c r="H1177" s="178">
        <f>MAX(0,(B1177-10.64)*Assumptions!$C$2)</f>
        <v>0</v>
      </c>
      <c r="I1177" s="178">
        <f>MAX(0,(D1177-10.64)*Assumptions!$C$2)</f>
        <v>0</v>
      </c>
      <c r="J1177" s="178">
        <f>MAX(0,(E1177-10.64)*Assumptions!$C$2)</f>
        <v>0</v>
      </c>
      <c r="K1177" s="178">
        <f>MAX(0,(F1177-10.64)*Assumptions!$C$2)</f>
        <v>0</v>
      </c>
    </row>
    <row r="1178" spans="1:11">
      <c r="A1178" s="175">
        <v>45706.916666666664</v>
      </c>
      <c r="B1178" s="176">
        <v>7.0315573770491806</v>
      </c>
      <c r="C1178" s="177">
        <f t="shared" si="84"/>
        <v>1.4132453194149337E-4</v>
      </c>
      <c r="D1178" s="178">
        <f t="shared" si="85"/>
        <v>7.3628747221803454</v>
      </c>
      <c r="E1178" s="178">
        <f t="shared" si="86"/>
        <v>7.7098032864623409</v>
      </c>
      <c r="F1178" s="178">
        <f t="shared" si="86"/>
        <v>8.0730786491425484</v>
      </c>
      <c r="G1178" s="178">
        <f t="shared" si="86"/>
        <v>8.4534710489541904</v>
      </c>
      <c r="H1178" s="178">
        <f>MAX(0,(B1178-10.64)*Assumptions!$C$2)</f>
        <v>0</v>
      </c>
      <c r="I1178" s="178">
        <f>MAX(0,(D1178-10.64)*Assumptions!$C$2)</f>
        <v>0</v>
      </c>
      <c r="J1178" s="178">
        <f>MAX(0,(E1178-10.64)*Assumptions!$C$2)</f>
        <v>0</v>
      </c>
      <c r="K1178" s="178">
        <f>MAX(0,(F1178-10.64)*Assumptions!$C$2)</f>
        <v>0</v>
      </c>
    </row>
    <row r="1179" spans="1:11">
      <c r="A1179" s="175">
        <v>45706.958333333336</v>
      </c>
      <c r="B1179" s="176">
        <v>6.6038776796973524</v>
      </c>
      <c r="C1179" s="177">
        <f t="shared" si="84"/>
        <v>1.3272876434576749E-4</v>
      </c>
      <c r="D1179" s="178">
        <f t="shared" si="85"/>
        <v>6.9150433437293053</v>
      </c>
      <c r="E1179" s="178">
        <f t="shared" si="86"/>
        <v>7.2408707073215197</v>
      </c>
      <c r="F1179" s="178">
        <f t="shared" si="86"/>
        <v>7.5820506096598184</v>
      </c>
      <c r="G1179" s="178">
        <f t="shared" si="86"/>
        <v>7.9393064413254928</v>
      </c>
      <c r="H1179" s="178">
        <f>MAX(0,(B1179-10.64)*Assumptions!$C$2)</f>
        <v>0</v>
      </c>
      <c r="I1179" s="178">
        <f>MAX(0,(D1179-10.64)*Assumptions!$C$2)</f>
        <v>0</v>
      </c>
      <c r="J1179" s="178">
        <f>MAX(0,(E1179-10.64)*Assumptions!$C$2)</f>
        <v>0</v>
      </c>
      <c r="K1179" s="178">
        <f>MAX(0,(F1179-10.64)*Assumptions!$C$2)</f>
        <v>0</v>
      </c>
    </row>
    <row r="1180" spans="1:11">
      <c r="A1180" s="175">
        <v>45707</v>
      </c>
      <c r="B1180" s="176">
        <v>5.7233606557377046</v>
      </c>
      <c r="C1180" s="177">
        <f t="shared" si="84"/>
        <v>1.1503159576633179E-4</v>
      </c>
      <c r="D1180" s="178">
        <f t="shared" si="85"/>
        <v>5.9930375645653964</v>
      </c>
      <c r="E1180" s="178">
        <f t="shared" si="86"/>
        <v>6.2754212796786488</v>
      </c>
      <c r="F1180" s="178">
        <f t="shared" si="86"/>
        <v>6.5711105283718405</v>
      </c>
      <c r="G1180" s="178">
        <f t="shared" si="86"/>
        <v>6.8807322491487586</v>
      </c>
      <c r="H1180" s="178">
        <f>MAX(0,(B1180-10.64)*Assumptions!$C$2)</f>
        <v>0</v>
      </c>
      <c r="I1180" s="178">
        <f>MAX(0,(D1180-10.64)*Assumptions!$C$2)</f>
        <v>0</v>
      </c>
      <c r="J1180" s="178">
        <f>MAX(0,(E1180-10.64)*Assumptions!$C$2)</f>
        <v>0</v>
      </c>
      <c r="K1180" s="178">
        <f>MAX(0,(F1180-10.64)*Assumptions!$C$2)</f>
        <v>0</v>
      </c>
    </row>
    <row r="1181" spans="1:11">
      <c r="A1181" s="175">
        <v>45707.041666666664</v>
      </c>
      <c r="B1181" s="176">
        <v>5.3585750315258514</v>
      </c>
      <c r="C1181" s="177">
        <f t="shared" si="84"/>
        <v>1.0769991164056561E-4</v>
      </c>
      <c r="D1181" s="178">
        <f t="shared" si="85"/>
        <v>5.6110637417689215</v>
      </c>
      <c r="E1181" s="178">
        <f t="shared" si="86"/>
        <v>5.8754493739408895</v>
      </c>
      <c r="F1181" s="178">
        <f t="shared" si="86"/>
        <v>6.152292494695395</v>
      </c>
      <c r="G1181" s="178">
        <f t="shared" si="86"/>
        <v>6.4421800838183989</v>
      </c>
      <c r="H1181" s="178">
        <f>MAX(0,(B1181-10.64)*Assumptions!$C$2)</f>
        <v>0</v>
      </c>
      <c r="I1181" s="178">
        <f>MAX(0,(D1181-10.64)*Assumptions!$C$2)</f>
        <v>0</v>
      </c>
      <c r="J1181" s="178">
        <f>MAX(0,(E1181-10.64)*Assumptions!$C$2)</f>
        <v>0</v>
      </c>
      <c r="K1181" s="178">
        <f>MAX(0,(F1181-10.64)*Assumptions!$C$2)</f>
        <v>0</v>
      </c>
    </row>
    <row r="1182" spans="1:11">
      <c r="A1182" s="175">
        <v>45707.083333333336</v>
      </c>
      <c r="B1182" s="176">
        <v>4.9937894073139981</v>
      </c>
      <c r="C1182" s="177">
        <f t="shared" si="84"/>
        <v>1.0036822751479941E-4</v>
      </c>
      <c r="D1182" s="178">
        <f t="shared" si="85"/>
        <v>5.2290899189724458</v>
      </c>
      <c r="E1182" s="178">
        <f t="shared" si="86"/>
        <v>5.4754774682031302</v>
      </c>
      <c r="F1182" s="178">
        <f t="shared" si="86"/>
        <v>5.7334744610189476</v>
      </c>
      <c r="G1182" s="178">
        <f t="shared" si="86"/>
        <v>6.0036279184880392</v>
      </c>
      <c r="H1182" s="178">
        <f>MAX(0,(B1182-10.64)*Assumptions!$C$2)</f>
        <v>0</v>
      </c>
      <c r="I1182" s="178">
        <f>MAX(0,(D1182-10.64)*Assumptions!$C$2)</f>
        <v>0</v>
      </c>
      <c r="J1182" s="178">
        <f>MAX(0,(E1182-10.64)*Assumptions!$C$2)</f>
        <v>0</v>
      </c>
      <c r="K1182" s="178">
        <f>MAX(0,(F1182-10.64)*Assumptions!$C$2)</f>
        <v>0</v>
      </c>
    </row>
    <row r="1183" spans="1:11">
      <c r="A1183" s="175">
        <v>45707.125</v>
      </c>
      <c r="B1183" s="176">
        <v>4.9308953341740231</v>
      </c>
      <c r="C1183" s="177">
        <f t="shared" si="84"/>
        <v>9.9104144044839714E-5</v>
      </c>
      <c r="D1183" s="178">
        <f t="shared" si="85"/>
        <v>5.1632323633178805</v>
      </c>
      <c r="E1183" s="178">
        <f t="shared" si="86"/>
        <v>5.4065167948000674</v>
      </c>
      <c r="F1183" s="178">
        <f t="shared" si="86"/>
        <v>5.6612644552126641</v>
      </c>
      <c r="G1183" s="178">
        <f t="shared" si="86"/>
        <v>5.9280154761897004</v>
      </c>
      <c r="H1183" s="178">
        <f>MAX(0,(B1183-10.64)*Assumptions!$C$2)</f>
        <v>0</v>
      </c>
      <c r="I1183" s="178">
        <f>MAX(0,(D1183-10.64)*Assumptions!$C$2)</f>
        <v>0</v>
      </c>
      <c r="J1183" s="178">
        <f>MAX(0,(E1183-10.64)*Assumptions!$C$2)</f>
        <v>0</v>
      </c>
      <c r="K1183" s="178">
        <f>MAX(0,(F1183-10.64)*Assumptions!$C$2)</f>
        <v>0</v>
      </c>
    </row>
    <row r="1184" spans="1:11">
      <c r="A1184" s="175">
        <v>45707.166666666664</v>
      </c>
      <c r="B1184" s="176">
        <v>4.9560529634300128</v>
      </c>
      <c r="C1184" s="177">
        <f t="shared" si="84"/>
        <v>9.960977743282359E-5</v>
      </c>
      <c r="D1184" s="178">
        <f t="shared" si="85"/>
        <v>5.1895753855797064</v>
      </c>
      <c r="E1184" s="178">
        <f t="shared" si="86"/>
        <v>5.4341010641612923</v>
      </c>
      <c r="F1184" s="178">
        <f t="shared" si="86"/>
        <v>5.6901484575351775</v>
      </c>
      <c r="G1184" s="178">
        <f t="shared" si="86"/>
        <v>5.9582604531090357</v>
      </c>
      <c r="H1184" s="178">
        <f>MAX(0,(B1184-10.64)*Assumptions!$C$2)</f>
        <v>0</v>
      </c>
      <c r="I1184" s="178">
        <f>MAX(0,(D1184-10.64)*Assumptions!$C$2)</f>
        <v>0</v>
      </c>
      <c r="J1184" s="178">
        <f>MAX(0,(E1184-10.64)*Assumptions!$C$2)</f>
        <v>0</v>
      </c>
      <c r="K1184" s="178">
        <f>MAX(0,(F1184-10.64)*Assumptions!$C$2)</f>
        <v>0</v>
      </c>
    </row>
    <row r="1185" spans="1:11">
      <c r="A1185" s="175">
        <v>45707.208333333336</v>
      </c>
      <c r="B1185" s="176">
        <v>4.9812105926860024</v>
      </c>
      <c r="C1185" s="177">
        <f t="shared" si="84"/>
        <v>1.0011541082080745E-4</v>
      </c>
      <c r="D1185" s="178">
        <f t="shared" si="85"/>
        <v>5.2159184078415315</v>
      </c>
      <c r="E1185" s="178">
        <f t="shared" si="86"/>
        <v>5.4616853335225164</v>
      </c>
      <c r="F1185" s="178">
        <f t="shared" si="86"/>
        <v>5.71903245985769</v>
      </c>
      <c r="G1185" s="178">
        <f t="shared" si="86"/>
        <v>5.9885054300283702</v>
      </c>
      <c r="H1185" s="178">
        <f>MAX(0,(B1185-10.64)*Assumptions!$C$2)</f>
        <v>0</v>
      </c>
      <c r="I1185" s="178">
        <f>MAX(0,(D1185-10.64)*Assumptions!$C$2)</f>
        <v>0</v>
      </c>
      <c r="J1185" s="178">
        <f>MAX(0,(E1185-10.64)*Assumptions!$C$2)</f>
        <v>0</v>
      </c>
      <c r="K1185" s="178">
        <f>MAX(0,(F1185-10.64)*Assumptions!$C$2)</f>
        <v>0</v>
      </c>
    </row>
    <row r="1186" spans="1:11">
      <c r="A1186" s="175">
        <v>45707.25</v>
      </c>
      <c r="B1186" s="176">
        <v>5.2831021437578816</v>
      </c>
      <c r="C1186" s="177">
        <f t="shared" si="84"/>
        <v>1.0618301147661397E-4</v>
      </c>
      <c r="D1186" s="178">
        <f t="shared" si="85"/>
        <v>5.5320346749834428</v>
      </c>
      <c r="E1186" s="178">
        <f t="shared" si="86"/>
        <v>5.7926965658572147</v>
      </c>
      <c r="F1186" s="178">
        <f t="shared" si="86"/>
        <v>6.0656404877278529</v>
      </c>
      <c r="G1186" s="178">
        <f t="shared" si="86"/>
        <v>6.3514451530603928</v>
      </c>
      <c r="H1186" s="178">
        <f>MAX(0,(B1186-10.64)*Assumptions!$C$2)</f>
        <v>0</v>
      </c>
      <c r="I1186" s="178">
        <f>MAX(0,(D1186-10.64)*Assumptions!$C$2)</f>
        <v>0</v>
      </c>
      <c r="J1186" s="178">
        <f>MAX(0,(E1186-10.64)*Assumptions!$C$2)</f>
        <v>0</v>
      </c>
      <c r="K1186" s="178">
        <f>MAX(0,(F1186-10.64)*Assumptions!$C$2)</f>
        <v>0</v>
      </c>
    </row>
    <row r="1187" spans="1:11">
      <c r="A1187" s="175">
        <v>45707.291666666664</v>
      </c>
      <c r="B1187" s="176">
        <v>6.0126733921815898</v>
      </c>
      <c r="C1187" s="177">
        <f t="shared" si="84"/>
        <v>1.2084637972814639E-4</v>
      </c>
      <c r="D1187" s="178">
        <f t="shared" si="85"/>
        <v>6.2959823205763952</v>
      </c>
      <c r="E1187" s="178">
        <f t="shared" si="86"/>
        <v>6.5926403773327351</v>
      </c>
      <c r="F1187" s="178">
        <f t="shared" si="86"/>
        <v>6.9032765550807484</v>
      </c>
      <c r="G1187" s="178">
        <f t="shared" si="86"/>
        <v>7.2285494837211148</v>
      </c>
      <c r="H1187" s="178">
        <f>MAX(0,(B1187-10.64)*Assumptions!$C$2)</f>
        <v>0</v>
      </c>
      <c r="I1187" s="178">
        <f>MAX(0,(D1187-10.64)*Assumptions!$C$2)</f>
        <v>0</v>
      </c>
      <c r="J1187" s="178">
        <f>MAX(0,(E1187-10.64)*Assumptions!$C$2)</f>
        <v>0</v>
      </c>
      <c r="K1187" s="178">
        <f>MAX(0,(F1187-10.64)*Assumptions!$C$2)</f>
        <v>0</v>
      </c>
    </row>
    <row r="1188" spans="1:11">
      <c r="A1188" s="175">
        <v>45707.333333333336</v>
      </c>
      <c r="B1188" s="176">
        <v>6.3900378310214379</v>
      </c>
      <c r="C1188" s="177">
        <f t="shared" si="84"/>
        <v>1.2843088054790452E-4</v>
      </c>
      <c r="D1188" s="178">
        <f t="shared" si="85"/>
        <v>6.6911276545037834</v>
      </c>
      <c r="E1188" s="178">
        <f t="shared" si="86"/>
        <v>7.0064044177511073</v>
      </c>
      <c r="F1188" s="178">
        <f t="shared" si="86"/>
        <v>7.3365365899184516</v>
      </c>
      <c r="G1188" s="178">
        <f t="shared" si="86"/>
        <v>7.6822241375111417</v>
      </c>
      <c r="H1188" s="178">
        <f>MAX(0,(B1188-10.64)*Assumptions!$C$2)</f>
        <v>0</v>
      </c>
      <c r="I1188" s="178">
        <f>MAX(0,(D1188-10.64)*Assumptions!$C$2)</f>
        <v>0</v>
      </c>
      <c r="J1188" s="178">
        <f>MAX(0,(E1188-10.64)*Assumptions!$C$2)</f>
        <v>0</v>
      </c>
      <c r="K1188" s="178">
        <f>MAX(0,(F1188-10.64)*Assumptions!$C$2)</f>
        <v>0</v>
      </c>
    </row>
    <row r="1189" spans="1:11">
      <c r="A1189" s="175">
        <v>45707.375</v>
      </c>
      <c r="B1189" s="176">
        <v>6.2894073139974784</v>
      </c>
      <c r="C1189" s="177">
        <f t="shared" si="84"/>
        <v>1.2640834699596901E-4</v>
      </c>
      <c r="D1189" s="178">
        <f t="shared" si="85"/>
        <v>6.5857555654564797</v>
      </c>
      <c r="E1189" s="178">
        <f t="shared" si="86"/>
        <v>6.8960673403062076</v>
      </c>
      <c r="F1189" s="178">
        <f t="shared" si="86"/>
        <v>7.221000580628397</v>
      </c>
      <c r="G1189" s="178">
        <f t="shared" si="86"/>
        <v>7.5612442298338012</v>
      </c>
      <c r="H1189" s="178">
        <f>MAX(0,(B1189-10.64)*Assumptions!$C$2)</f>
        <v>0</v>
      </c>
      <c r="I1189" s="178">
        <f>MAX(0,(D1189-10.64)*Assumptions!$C$2)</f>
        <v>0</v>
      </c>
      <c r="J1189" s="178">
        <f>MAX(0,(E1189-10.64)*Assumptions!$C$2)</f>
        <v>0</v>
      </c>
      <c r="K1189" s="178">
        <f>MAX(0,(F1189-10.64)*Assumptions!$C$2)</f>
        <v>0</v>
      </c>
    </row>
    <row r="1190" spans="1:11">
      <c r="A1190" s="175">
        <v>45707.416666666664</v>
      </c>
      <c r="B1190" s="176">
        <v>6.377459016393443</v>
      </c>
      <c r="C1190" s="177">
        <f t="shared" si="84"/>
        <v>1.2817806385391259E-4</v>
      </c>
      <c r="D1190" s="178">
        <f t="shared" si="85"/>
        <v>6.6779561433728709</v>
      </c>
      <c r="E1190" s="178">
        <f t="shared" si="86"/>
        <v>6.9926122830704953</v>
      </c>
      <c r="F1190" s="178">
        <f t="shared" si="86"/>
        <v>7.3220945887571949</v>
      </c>
      <c r="G1190" s="178">
        <f t="shared" si="86"/>
        <v>7.6671016490514745</v>
      </c>
      <c r="H1190" s="178">
        <f>MAX(0,(B1190-10.64)*Assumptions!$C$2)</f>
        <v>0</v>
      </c>
      <c r="I1190" s="178">
        <f>MAX(0,(D1190-10.64)*Assumptions!$C$2)</f>
        <v>0</v>
      </c>
      <c r="J1190" s="178">
        <f>MAX(0,(E1190-10.64)*Assumptions!$C$2)</f>
        <v>0</v>
      </c>
      <c r="K1190" s="178">
        <f>MAX(0,(F1190-10.64)*Assumptions!$C$2)</f>
        <v>0</v>
      </c>
    </row>
    <row r="1191" spans="1:11">
      <c r="A1191" s="175">
        <v>45707.458333333336</v>
      </c>
      <c r="B1191" s="176">
        <v>6.4277742749054232</v>
      </c>
      <c r="C1191" s="177">
        <f t="shared" si="84"/>
        <v>1.2918933062988034E-4</v>
      </c>
      <c r="D1191" s="178">
        <f t="shared" si="85"/>
        <v>6.7306421878965228</v>
      </c>
      <c r="E1191" s="178">
        <f t="shared" si="86"/>
        <v>7.0477808217929452</v>
      </c>
      <c r="F1191" s="178">
        <f t="shared" si="86"/>
        <v>7.3798625934022226</v>
      </c>
      <c r="G1191" s="178">
        <f t="shared" si="86"/>
        <v>7.7275916028901452</v>
      </c>
      <c r="H1191" s="178">
        <f>MAX(0,(B1191-10.64)*Assumptions!$C$2)</f>
        <v>0</v>
      </c>
      <c r="I1191" s="178">
        <f>MAX(0,(D1191-10.64)*Assumptions!$C$2)</f>
        <v>0</v>
      </c>
      <c r="J1191" s="178">
        <f>MAX(0,(E1191-10.64)*Assumptions!$C$2)</f>
        <v>0</v>
      </c>
      <c r="K1191" s="178">
        <f>MAX(0,(F1191-10.64)*Assumptions!$C$2)</f>
        <v>0</v>
      </c>
    </row>
    <row r="1192" spans="1:11">
      <c r="A1192" s="175">
        <v>45707.5</v>
      </c>
      <c r="B1192" s="176">
        <v>6.4655107187894076</v>
      </c>
      <c r="C1192" s="177">
        <f t="shared" si="84"/>
        <v>1.2994778071185616E-4</v>
      </c>
      <c r="D1192" s="178">
        <f t="shared" si="85"/>
        <v>6.7701567212892622</v>
      </c>
      <c r="E1192" s="178">
        <f t="shared" si="86"/>
        <v>7.0891572258347821</v>
      </c>
      <c r="F1192" s="178">
        <f t="shared" si="86"/>
        <v>7.4231885968859928</v>
      </c>
      <c r="G1192" s="178">
        <f t="shared" si="86"/>
        <v>7.7729590682691487</v>
      </c>
      <c r="H1192" s="178">
        <f>MAX(0,(B1192-10.64)*Assumptions!$C$2)</f>
        <v>0</v>
      </c>
      <c r="I1192" s="178">
        <f>MAX(0,(D1192-10.64)*Assumptions!$C$2)</f>
        <v>0</v>
      </c>
      <c r="J1192" s="178">
        <f>MAX(0,(E1192-10.64)*Assumptions!$C$2)</f>
        <v>0</v>
      </c>
      <c r="K1192" s="178">
        <f>MAX(0,(F1192-10.64)*Assumptions!$C$2)</f>
        <v>0</v>
      </c>
    </row>
    <row r="1193" spans="1:11">
      <c r="A1193" s="175">
        <v>45707.541666666664</v>
      </c>
      <c r="B1193" s="176">
        <v>6.4529319041614128</v>
      </c>
      <c r="C1193" s="177">
        <f t="shared" si="84"/>
        <v>1.2969496401786423E-4</v>
      </c>
      <c r="D1193" s="178">
        <f t="shared" si="85"/>
        <v>6.7569852101583496</v>
      </c>
      <c r="E1193" s="178">
        <f t="shared" si="86"/>
        <v>7.0753650911541701</v>
      </c>
      <c r="F1193" s="178">
        <f t="shared" si="86"/>
        <v>7.4087465957247369</v>
      </c>
      <c r="G1193" s="178">
        <f t="shared" si="86"/>
        <v>7.7578365798094815</v>
      </c>
      <c r="H1193" s="178">
        <f>MAX(0,(B1193-10.64)*Assumptions!$C$2)</f>
        <v>0</v>
      </c>
      <c r="I1193" s="178">
        <f>MAX(0,(D1193-10.64)*Assumptions!$C$2)</f>
        <v>0</v>
      </c>
      <c r="J1193" s="178">
        <f>MAX(0,(E1193-10.64)*Assumptions!$C$2)</f>
        <v>0</v>
      </c>
      <c r="K1193" s="178">
        <f>MAX(0,(F1193-10.64)*Assumptions!$C$2)</f>
        <v>0</v>
      </c>
    </row>
    <row r="1194" spans="1:11">
      <c r="A1194" s="175">
        <v>45707.583333333336</v>
      </c>
      <c r="B1194" s="176">
        <v>6.3900378310214379</v>
      </c>
      <c r="C1194" s="177">
        <f t="shared" si="84"/>
        <v>1.2843088054790452E-4</v>
      </c>
      <c r="D1194" s="178">
        <f t="shared" si="85"/>
        <v>6.6911276545037834</v>
      </c>
      <c r="E1194" s="178">
        <f t="shared" si="86"/>
        <v>7.0064044177511073</v>
      </c>
      <c r="F1194" s="178">
        <f t="shared" si="86"/>
        <v>7.3365365899184516</v>
      </c>
      <c r="G1194" s="178">
        <f t="shared" si="86"/>
        <v>7.6822241375111417</v>
      </c>
      <c r="H1194" s="178">
        <f>MAX(0,(B1194-10.64)*Assumptions!$C$2)</f>
        <v>0</v>
      </c>
      <c r="I1194" s="178">
        <f>MAX(0,(D1194-10.64)*Assumptions!$C$2)</f>
        <v>0</v>
      </c>
      <c r="J1194" s="178">
        <f>MAX(0,(E1194-10.64)*Assumptions!$C$2)</f>
        <v>0</v>
      </c>
      <c r="K1194" s="178">
        <f>MAX(0,(F1194-10.64)*Assumptions!$C$2)</f>
        <v>0</v>
      </c>
    </row>
    <row r="1195" spans="1:11">
      <c r="A1195" s="175">
        <v>45707.625</v>
      </c>
      <c r="B1195" s="176">
        <v>6.4780895334174033</v>
      </c>
      <c r="C1195" s="177">
        <f t="shared" si="84"/>
        <v>1.3020059740584812E-4</v>
      </c>
      <c r="D1195" s="178">
        <f t="shared" si="85"/>
        <v>6.7833282324201765</v>
      </c>
      <c r="E1195" s="178">
        <f t="shared" si="86"/>
        <v>7.1029493605153959</v>
      </c>
      <c r="F1195" s="178">
        <f t="shared" si="86"/>
        <v>7.4376305980472512</v>
      </c>
      <c r="G1195" s="178">
        <f t="shared" si="86"/>
        <v>7.7880815567288177</v>
      </c>
      <c r="H1195" s="178">
        <f>MAX(0,(B1195-10.64)*Assumptions!$C$2)</f>
        <v>0</v>
      </c>
      <c r="I1195" s="178">
        <f>MAX(0,(D1195-10.64)*Assumptions!$C$2)</f>
        <v>0</v>
      </c>
      <c r="J1195" s="178">
        <f>MAX(0,(E1195-10.64)*Assumptions!$C$2)</f>
        <v>0</v>
      </c>
      <c r="K1195" s="178">
        <f>MAX(0,(F1195-10.64)*Assumptions!$C$2)</f>
        <v>0</v>
      </c>
    </row>
    <row r="1196" spans="1:11">
      <c r="A1196" s="175">
        <v>45707.666666666664</v>
      </c>
      <c r="B1196" s="176">
        <v>6.4655107187894076</v>
      </c>
      <c r="C1196" s="177">
        <f t="shared" si="84"/>
        <v>1.2994778071185616E-4</v>
      </c>
      <c r="D1196" s="178">
        <f t="shared" si="85"/>
        <v>6.7701567212892622</v>
      </c>
      <c r="E1196" s="178">
        <f t="shared" si="86"/>
        <v>7.0891572258347821</v>
      </c>
      <c r="F1196" s="178">
        <f t="shared" si="86"/>
        <v>7.4231885968859928</v>
      </c>
      <c r="G1196" s="178">
        <f t="shared" si="86"/>
        <v>7.7729590682691487</v>
      </c>
      <c r="H1196" s="178">
        <f>MAX(0,(B1196-10.64)*Assumptions!$C$2)</f>
        <v>0</v>
      </c>
      <c r="I1196" s="178">
        <f>MAX(0,(D1196-10.64)*Assumptions!$C$2)</f>
        <v>0</v>
      </c>
      <c r="J1196" s="178">
        <f>MAX(0,(E1196-10.64)*Assumptions!$C$2)</f>
        <v>0</v>
      </c>
      <c r="K1196" s="178">
        <f>MAX(0,(F1196-10.64)*Assumptions!$C$2)</f>
        <v>0</v>
      </c>
    </row>
    <row r="1197" spans="1:11">
      <c r="A1197" s="175">
        <v>45707.708333333336</v>
      </c>
      <c r="B1197" s="176">
        <v>7.1196090794451452</v>
      </c>
      <c r="C1197" s="177">
        <f t="shared" si="84"/>
        <v>1.4309424879943694E-4</v>
      </c>
      <c r="D1197" s="178">
        <f t="shared" si="85"/>
        <v>7.4550753000967367</v>
      </c>
      <c r="E1197" s="178">
        <f t="shared" si="86"/>
        <v>7.8063482292266286</v>
      </c>
      <c r="F1197" s="178">
        <f t="shared" si="86"/>
        <v>8.1741726572713471</v>
      </c>
      <c r="G1197" s="178">
        <f t="shared" si="86"/>
        <v>8.5593284681718647</v>
      </c>
      <c r="H1197" s="178">
        <f>MAX(0,(B1197-10.64)*Assumptions!$C$2)</f>
        <v>0</v>
      </c>
      <c r="I1197" s="178">
        <f>MAX(0,(D1197-10.64)*Assumptions!$C$2)</f>
        <v>0</v>
      </c>
      <c r="J1197" s="178">
        <f>MAX(0,(E1197-10.64)*Assumptions!$C$2)</f>
        <v>0</v>
      </c>
      <c r="K1197" s="178">
        <f>MAX(0,(F1197-10.64)*Assumptions!$C$2)</f>
        <v>0</v>
      </c>
    </row>
    <row r="1198" spans="1:11">
      <c r="A1198" s="175">
        <v>45707.75</v>
      </c>
      <c r="B1198" s="176">
        <v>7.5221311475409847</v>
      </c>
      <c r="C1198" s="177">
        <f t="shared" si="84"/>
        <v>1.5118438300717896E-4</v>
      </c>
      <c r="D1198" s="178">
        <f t="shared" si="85"/>
        <v>7.8765636562859509</v>
      </c>
      <c r="E1198" s="178">
        <f t="shared" si="86"/>
        <v>8.2476965390062258</v>
      </c>
      <c r="F1198" s="178">
        <f t="shared" si="86"/>
        <v>8.6363166944315637</v>
      </c>
      <c r="G1198" s="178">
        <f t="shared" si="86"/>
        <v>9.0432480988812269</v>
      </c>
      <c r="H1198" s="178">
        <f>MAX(0,(B1198-10.64)*Assumptions!$C$2)</f>
        <v>0</v>
      </c>
      <c r="I1198" s="178">
        <f>MAX(0,(D1198-10.64)*Assumptions!$C$2)</f>
        <v>0</v>
      </c>
      <c r="J1198" s="178">
        <f>MAX(0,(E1198-10.64)*Assumptions!$C$2)</f>
        <v>0</v>
      </c>
      <c r="K1198" s="178">
        <f>MAX(0,(F1198-10.64)*Assumptions!$C$2)</f>
        <v>0</v>
      </c>
    </row>
    <row r="1199" spans="1:11">
      <c r="A1199" s="175">
        <v>45707.791666666664</v>
      </c>
      <c r="B1199" s="176">
        <v>7.572446406052963</v>
      </c>
      <c r="C1199" s="177">
        <f t="shared" si="84"/>
        <v>1.5219564978314668E-4</v>
      </c>
      <c r="D1199" s="178">
        <f t="shared" si="85"/>
        <v>7.9292497008096019</v>
      </c>
      <c r="E1199" s="178">
        <f t="shared" si="86"/>
        <v>8.3028650777286739</v>
      </c>
      <c r="F1199" s="178">
        <f t="shared" si="86"/>
        <v>8.6940846990765888</v>
      </c>
      <c r="G1199" s="178">
        <f t="shared" si="86"/>
        <v>9.1037380527198959</v>
      </c>
      <c r="H1199" s="178">
        <f>MAX(0,(B1199-10.64)*Assumptions!$C$2)</f>
        <v>0</v>
      </c>
      <c r="I1199" s="178">
        <f>MAX(0,(D1199-10.64)*Assumptions!$C$2)</f>
        <v>0</v>
      </c>
      <c r="J1199" s="178">
        <f>MAX(0,(E1199-10.64)*Assumptions!$C$2)</f>
        <v>0</v>
      </c>
      <c r="K1199" s="178">
        <f>MAX(0,(F1199-10.64)*Assumptions!$C$2)</f>
        <v>0</v>
      </c>
    </row>
    <row r="1200" spans="1:11">
      <c r="A1200" s="175">
        <v>45707.833333333336</v>
      </c>
      <c r="B1200" s="176">
        <v>7.509552332912989</v>
      </c>
      <c r="C1200" s="177">
        <f t="shared" si="84"/>
        <v>1.50931566313187E-4</v>
      </c>
      <c r="D1200" s="178">
        <f t="shared" si="85"/>
        <v>7.8633921451550375</v>
      </c>
      <c r="E1200" s="178">
        <f t="shared" si="86"/>
        <v>8.233904404325612</v>
      </c>
      <c r="F1200" s="178">
        <f t="shared" si="86"/>
        <v>8.6218746932703052</v>
      </c>
      <c r="G1200" s="178">
        <f t="shared" si="86"/>
        <v>9.0281256104215579</v>
      </c>
      <c r="H1200" s="178">
        <f>MAX(0,(B1200-10.64)*Assumptions!$C$2)</f>
        <v>0</v>
      </c>
      <c r="I1200" s="178">
        <f>MAX(0,(D1200-10.64)*Assumptions!$C$2)</f>
        <v>0</v>
      </c>
      <c r="J1200" s="178">
        <f>MAX(0,(E1200-10.64)*Assumptions!$C$2)</f>
        <v>0</v>
      </c>
      <c r="K1200" s="178">
        <f>MAX(0,(F1200-10.64)*Assumptions!$C$2)</f>
        <v>0</v>
      </c>
    </row>
    <row r="1201" spans="1:11">
      <c r="A1201" s="175">
        <v>45707.875</v>
      </c>
      <c r="B1201" s="176">
        <v>7.2076607818411107</v>
      </c>
      <c r="C1201" s="177">
        <f t="shared" si="84"/>
        <v>1.4486396565738051E-4</v>
      </c>
      <c r="D1201" s="178">
        <f t="shared" si="85"/>
        <v>7.547275878013127</v>
      </c>
      <c r="E1201" s="178">
        <f t="shared" si="86"/>
        <v>7.9028931719909155</v>
      </c>
      <c r="F1201" s="178">
        <f t="shared" si="86"/>
        <v>8.2752666654001441</v>
      </c>
      <c r="G1201" s="178">
        <f t="shared" si="86"/>
        <v>8.6651858873895371</v>
      </c>
      <c r="H1201" s="178">
        <f>MAX(0,(B1201-10.64)*Assumptions!$C$2)</f>
        <v>0</v>
      </c>
      <c r="I1201" s="178">
        <f>MAX(0,(D1201-10.64)*Assumptions!$C$2)</f>
        <v>0</v>
      </c>
      <c r="J1201" s="178">
        <f>MAX(0,(E1201-10.64)*Assumptions!$C$2)</f>
        <v>0</v>
      </c>
      <c r="K1201" s="178">
        <f>MAX(0,(F1201-10.64)*Assumptions!$C$2)</f>
        <v>0</v>
      </c>
    </row>
    <row r="1202" spans="1:11">
      <c r="A1202" s="175">
        <v>45707.916666666664</v>
      </c>
      <c r="B1202" s="176">
        <v>7.1699243379571254</v>
      </c>
      <c r="C1202" s="177">
        <f t="shared" si="84"/>
        <v>1.4410551557540469E-4</v>
      </c>
      <c r="D1202" s="178">
        <f t="shared" si="85"/>
        <v>7.5077613446203886</v>
      </c>
      <c r="E1202" s="178">
        <f t="shared" si="86"/>
        <v>7.8615167679490776</v>
      </c>
      <c r="F1202" s="178">
        <f t="shared" si="86"/>
        <v>8.231940661916374</v>
      </c>
      <c r="G1202" s="178">
        <f t="shared" si="86"/>
        <v>8.6198184220105336</v>
      </c>
      <c r="H1202" s="178">
        <f>MAX(0,(B1202-10.64)*Assumptions!$C$2)</f>
        <v>0</v>
      </c>
      <c r="I1202" s="178">
        <f>MAX(0,(D1202-10.64)*Assumptions!$C$2)</f>
        <v>0</v>
      </c>
      <c r="J1202" s="178">
        <f>MAX(0,(E1202-10.64)*Assumptions!$C$2)</f>
        <v>0</v>
      </c>
      <c r="K1202" s="178">
        <f>MAX(0,(F1202-10.64)*Assumptions!$C$2)</f>
        <v>0</v>
      </c>
    </row>
    <row r="1203" spans="1:11">
      <c r="A1203" s="175">
        <v>45707.958333333336</v>
      </c>
      <c r="B1203" s="176">
        <v>6.6038776796973524</v>
      </c>
      <c r="C1203" s="177">
        <f t="shared" si="84"/>
        <v>1.3272876434576749E-4</v>
      </c>
      <c r="D1203" s="178">
        <f t="shared" si="85"/>
        <v>6.9150433437293053</v>
      </c>
      <c r="E1203" s="178">
        <f t="shared" ref="E1203:G1231" si="87">E$2*$C1203</f>
        <v>7.2408707073215197</v>
      </c>
      <c r="F1203" s="178">
        <f t="shared" si="87"/>
        <v>7.5820506096598184</v>
      </c>
      <c r="G1203" s="178">
        <f t="shared" si="87"/>
        <v>7.9393064413254928</v>
      </c>
      <c r="H1203" s="178">
        <f>MAX(0,(B1203-10.64)*Assumptions!$C$2)</f>
        <v>0</v>
      </c>
      <c r="I1203" s="178">
        <f>MAX(0,(D1203-10.64)*Assumptions!$C$2)</f>
        <v>0</v>
      </c>
      <c r="J1203" s="178">
        <f>MAX(0,(E1203-10.64)*Assumptions!$C$2)</f>
        <v>0</v>
      </c>
      <c r="K1203" s="178">
        <f>MAX(0,(F1203-10.64)*Assumptions!$C$2)</f>
        <v>0</v>
      </c>
    </row>
    <row r="1204" spans="1:11">
      <c r="A1204" s="175">
        <v>45708</v>
      </c>
      <c r="B1204" s="176">
        <v>5.8491488020176554</v>
      </c>
      <c r="C1204" s="177">
        <f t="shared" si="84"/>
        <v>1.175597627062512E-4</v>
      </c>
      <c r="D1204" s="178">
        <f t="shared" si="85"/>
        <v>6.124752675874527</v>
      </c>
      <c r="E1204" s="178">
        <f t="shared" si="87"/>
        <v>6.4133426264847744</v>
      </c>
      <c r="F1204" s="178">
        <f t="shared" si="87"/>
        <v>6.7155305399844103</v>
      </c>
      <c r="G1204" s="178">
        <f t="shared" si="87"/>
        <v>7.0319571337454363</v>
      </c>
      <c r="H1204" s="178">
        <f>MAX(0,(B1204-10.64)*Assumptions!$C$2)</f>
        <v>0</v>
      </c>
      <c r="I1204" s="178">
        <f>MAX(0,(D1204-10.64)*Assumptions!$C$2)</f>
        <v>0</v>
      </c>
      <c r="J1204" s="178">
        <f>MAX(0,(E1204-10.64)*Assumptions!$C$2)</f>
        <v>0</v>
      </c>
      <c r="K1204" s="178">
        <f>MAX(0,(F1204-10.64)*Assumptions!$C$2)</f>
        <v>0</v>
      </c>
    </row>
    <row r="1205" spans="1:11">
      <c r="A1205" s="175">
        <v>45708.041666666664</v>
      </c>
      <c r="B1205" s="176">
        <v>5.3585750315258514</v>
      </c>
      <c r="C1205" s="177">
        <f t="shared" si="84"/>
        <v>1.0769991164056561E-4</v>
      </c>
      <c r="D1205" s="178">
        <f t="shared" si="85"/>
        <v>5.6110637417689215</v>
      </c>
      <c r="E1205" s="178">
        <f t="shared" si="87"/>
        <v>5.8754493739408895</v>
      </c>
      <c r="F1205" s="178">
        <f t="shared" si="87"/>
        <v>6.152292494695395</v>
      </c>
      <c r="G1205" s="178">
        <f t="shared" si="87"/>
        <v>6.4421800838183989</v>
      </c>
      <c r="H1205" s="178">
        <f>MAX(0,(B1205-10.64)*Assumptions!$C$2)</f>
        <v>0</v>
      </c>
      <c r="I1205" s="178">
        <f>MAX(0,(D1205-10.64)*Assumptions!$C$2)</f>
        <v>0</v>
      </c>
      <c r="J1205" s="178">
        <f>MAX(0,(E1205-10.64)*Assumptions!$C$2)</f>
        <v>0</v>
      </c>
      <c r="K1205" s="178">
        <f>MAX(0,(F1205-10.64)*Assumptions!$C$2)</f>
        <v>0</v>
      </c>
    </row>
    <row r="1206" spans="1:11">
      <c r="A1206" s="175">
        <v>45708.083333333336</v>
      </c>
      <c r="B1206" s="176">
        <v>5.2327868852459023</v>
      </c>
      <c r="C1206" s="177">
        <f t="shared" si="84"/>
        <v>1.0517174470064623E-4</v>
      </c>
      <c r="D1206" s="178">
        <f t="shared" si="85"/>
        <v>5.4793486304597918</v>
      </c>
      <c r="E1206" s="178">
        <f t="shared" si="87"/>
        <v>5.7375280271347657</v>
      </c>
      <c r="F1206" s="178">
        <f t="shared" si="87"/>
        <v>6.007872483082827</v>
      </c>
      <c r="G1206" s="178">
        <f t="shared" si="87"/>
        <v>6.290955199221723</v>
      </c>
      <c r="H1206" s="178">
        <f>MAX(0,(B1206-10.64)*Assumptions!$C$2)</f>
        <v>0</v>
      </c>
      <c r="I1206" s="178">
        <f>MAX(0,(D1206-10.64)*Assumptions!$C$2)</f>
        <v>0</v>
      </c>
      <c r="J1206" s="178">
        <f>MAX(0,(E1206-10.64)*Assumptions!$C$2)</f>
        <v>0</v>
      </c>
      <c r="K1206" s="178">
        <f>MAX(0,(F1206-10.64)*Assumptions!$C$2)</f>
        <v>0</v>
      </c>
    </row>
    <row r="1207" spans="1:11">
      <c r="A1207" s="175">
        <v>45708.125</v>
      </c>
      <c r="B1207" s="176">
        <v>5.0692622950819679</v>
      </c>
      <c r="C1207" s="177">
        <f t="shared" si="84"/>
        <v>1.0188512767875104E-4</v>
      </c>
      <c r="D1207" s="178">
        <f t="shared" si="85"/>
        <v>5.3081189857579236</v>
      </c>
      <c r="E1207" s="178">
        <f t="shared" si="87"/>
        <v>5.5582302762868041</v>
      </c>
      <c r="F1207" s="178">
        <f t="shared" si="87"/>
        <v>5.8201264679864888</v>
      </c>
      <c r="G1207" s="178">
        <f t="shared" si="87"/>
        <v>6.0943628492460444</v>
      </c>
      <c r="H1207" s="178">
        <f>MAX(0,(B1207-10.64)*Assumptions!$C$2)</f>
        <v>0</v>
      </c>
      <c r="I1207" s="178">
        <f>MAX(0,(D1207-10.64)*Assumptions!$C$2)</f>
        <v>0</v>
      </c>
      <c r="J1207" s="178">
        <f>MAX(0,(E1207-10.64)*Assumptions!$C$2)</f>
        <v>0</v>
      </c>
      <c r="K1207" s="178">
        <f>MAX(0,(F1207-10.64)*Assumptions!$C$2)</f>
        <v>0</v>
      </c>
    </row>
    <row r="1208" spans="1:11">
      <c r="A1208" s="175">
        <v>45708.166666666664</v>
      </c>
      <c r="B1208" s="176">
        <v>4.9560529634300128</v>
      </c>
      <c r="C1208" s="177">
        <f t="shared" si="84"/>
        <v>9.960977743282359E-5</v>
      </c>
      <c r="D1208" s="178">
        <f t="shared" si="85"/>
        <v>5.1895753855797064</v>
      </c>
      <c r="E1208" s="178">
        <f t="shared" si="87"/>
        <v>5.4341010641612923</v>
      </c>
      <c r="F1208" s="178">
        <f t="shared" si="87"/>
        <v>5.6901484575351775</v>
      </c>
      <c r="G1208" s="178">
        <f t="shared" si="87"/>
        <v>5.9582604531090357</v>
      </c>
      <c r="H1208" s="178">
        <f>MAX(0,(B1208-10.64)*Assumptions!$C$2)</f>
        <v>0</v>
      </c>
      <c r="I1208" s="178">
        <f>MAX(0,(D1208-10.64)*Assumptions!$C$2)</f>
        <v>0</v>
      </c>
      <c r="J1208" s="178">
        <f>MAX(0,(E1208-10.64)*Assumptions!$C$2)</f>
        <v>0</v>
      </c>
      <c r="K1208" s="178">
        <f>MAX(0,(F1208-10.64)*Assumptions!$C$2)</f>
        <v>0</v>
      </c>
    </row>
    <row r="1209" spans="1:11">
      <c r="A1209" s="175">
        <v>45708.208333333336</v>
      </c>
      <c r="B1209" s="176">
        <v>4.9686317780580076</v>
      </c>
      <c r="C1209" s="177">
        <f t="shared" si="84"/>
        <v>9.9862594126815522E-5</v>
      </c>
      <c r="D1209" s="178">
        <f t="shared" si="85"/>
        <v>5.202746896710619</v>
      </c>
      <c r="E1209" s="178">
        <f t="shared" si="87"/>
        <v>5.4478931988419044</v>
      </c>
      <c r="F1209" s="178">
        <f t="shared" si="87"/>
        <v>5.7045904586964333</v>
      </c>
      <c r="G1209" s="178">
        <f t="shared" si="87"/>
        <v>5.973382941568703</v>
      </c>
      <c r="H1209" s="178">
        <f>MAX(0,(B1209-10.64)*Assumptions!$C$2)</f>
        <v>0</v>
      </c>
      <c r="I1209" s="178">
        <f>MAX(0,(D1209-10.64)*Assumptions!$C$2)</f>
        <v>0</v>
      </c>
      <c r="J1209" s="178">
        <f>MAX(0,(E1209-10.64)*Assumptions!$C$2)</f>
        <v>0</v>
      </c>
      <c r="K1209" s="178">
        <f>MAX(0,(F1209-10.64)*Assumptions!$C$2)</f>
        <v>0</v>
      </c>
    </row>
    <row r="1210" spans="1:11">
      <c r="A1210" s="175">
        <v>45708.25</v>
      </c>
      <c r="B1210" s="176">
        <v>5.1698928121059273</v>
      </c>
      <c r="C1210" s="177">
        <f t="shared" si="84"/>
        <v>1.0390766123068654E-4</v>
      </c>
      <c r="D1210" s="178">
        <f t="shared" si="85"/>
        <v>5.4134910748052274</v>
      </c>
      <c r="E1210" s="178">
        <f t="shared" si="87"/>
        <v>5.6685673537317038</v>
      </c>
      <c r="F1210" s="178">
        <f t="shared" si="87"/>
        <v>5.9356624772765434</v>
      </c>
      <c r="G1210" s="178">
        <f t="shared" si="87"/>
        <v>6.2153427569233859</v>
      </c>
      <c r="H1210" s="178">
        <f>MAX(0,(B1210-10.64)*Assumptions!$C$2)</f>
        <v>0</v>
      </c>
      <c r="I1210" s="178">
        <f>MAX(0,(D1210-10.64)*Assumptions!$C$2)</f>
        <v>0</v>
      </c>
      <c r="J1210" s="178">
        <f>MAX(0,(E1210-10.64)*Assumptions!$C$2)</f>
        <v>0</v>
      </c>
      <c r="K1210" s="178">
        <f>MAX(0,(F1210-10.64)*Assumptions!$C$2)</f>
        <v>0</v>
      </c>
    </row>
    <row r="1211" spans="1:11">
      <c r="A1211" s="175">
        <v>45708.291666666664</v>
      </c>
      <c r="B1211" s="176">
        <v>5.8491488020176554</v>
      </c>
      <c r="C1211" s="177">
        <f t="shared" si="84"/>
        <v>1.175597627062512E-4</v>
      </c>
      <c r="D1211" s="178">
        <f t="shared" si="85"/>
        <v>6.124752675874527</v>
      </c>
      <c r="E1211" s="178">
        <f t="shared" si="87"/>
        <v>6.4133426264847744</v>
      </c>
      <c r="F1211" s="178">
        <f t="shared" si="87"/>
        <v>6.7155305399844103</v>
      </c>
      <c r="G1211" s="178">
        <f t="shared" si="87"/>
        <v>7.0319571337454363</v>
      </c>
      <c r="H1211" s="178">
        <f>MAX(0,(B1211-10.64)*Assumptions!$C$2)</f>
        <v>0</v>
      </c>
      <c r="I1211" s="178">
        <f>MAX(0,(D1211-10.64)*Assumptions!$C$2)</f>
        <v>0</v>
      </c>
      <c r="J1211" s="178">
        <f>MAX(0,(E1211-10.64)*Assumptions!$C$2)</f>
        <v>0</v>
      </c>
      <c r="K1211" s="178">
        <f>MAX(0,(F1211-10.64)*Assumptions!$C$2)</f>
        <v>0</v>
      </c>
    </row>
    <row r="1212" spans="1:11">
      <c r="A1212" s="175">
        <v>45708.333333333336</v>
      </c>
      <c r="B1212" s="176">
        <v>6.3271437578814638</v>
      </c>
      <c r="C1212" s="177">
        <f t="shared" si="84"/>
        <v>1.2716679707794483E-4</v>
      </c>
      <c r="D1212" s="178">
        <f t="shared" si="85"/>
        <v>6.625270098849219</v>
      </c>
      <c r="E1212" s="178">
        <f t="shared" si="87"/>
        <v>6.9374437443480454</v>
      </c>
      <c r="F1212" s="178">
        <f t="shared" si="87"/>
        <v>7.264326584112168</v>
      </c>
      <c r="G1212" s="178">
        <f t="shared" si="87"/>
        <v>7.6066116952128047</v>
      </c>
      <c r="H1212" s="178">
        <f>MAX(0,(B1212-10.64)*Assumptions!$C$2)</f>
        <v>0</v>
      </c>
      <c r="I1212" s="178">
        <f>MAX(0,(D1212-10.64)*Assumptions!$C$2)</f>
        <v>0</v>
      </c>
      <c r="J1212" s="178">
        <f>MAX(0,(E1212-10.64)*Assumptions!$C$2)</f>
        <v>0</v>
      </c>
      <c r="K1212" s="178">
        <f>MAX(0,(F1212-10.64)*Assumptions!$C$2)</f>
        <v>0</v>
      </c>
    </row>
    <row r="1213" spans="1:11">
      <c r="A1213" s="175">
        <v>45708.375</v>
      </c>
      <c r="B1213" s="176">
        <v>6.377459016393443</v>
      </c>
      <c r="C1213" s="177">
        <f t="shared" si="84"/>
        <v>1.2817806385391259E-4</v>
      </c>
      <c r="D1213" s="178">
        <f t="shared" si="85"/>
        <v>6.6779561433728709</v>
      </c>
      <c r="E1213" s="178">
        <f t="shared" si="87"/>
        <v>6.9926122830704953</v>
      </c>
      <c r="F1213" s="178">
        <f t="shared" si="87"/>
        <v>7.3220945887571949</v>
      </c>
      <c r="G1213" s="178">
        <f t="shared" si="87"/>
        <v>7.6671016490514745</v>
      </c>
      <c r="H1213" s="178">
        <f>MAX(0,(B1213-10.64)*Assumptions!$C$2)</f>
        <v>0</v>
      </c>
      <c r="I1213" s="178">
        <f>MAX(0,(D1213-10.64)*Assumptions!$C$2)</f>
        <v>0</v>
      </c>
      <c r="J1213" s="178">
        <f>MAX(0,(E1213-10.64)*Assumptions!$C$2)</f>
        <v>0</v>
      </c>
      <c r="K1213" s="178">
        <f>MAX(0,(F1213-10.64)*Assumptions!$C$2)</f>
        <v>0</v>
      </c>
    </row>
    <row r="1214" spans="1:11">
      <c r="A1214" s="175">
        <v>45708.416666666664</v>
      </c>
      <c r="B1214" s="176">
        <v>6.5535624211853722</v>
      </c>
      <c r="C1214" s="177">
        <f t="shared" si="84"/>
        <v>1.3171749756979971E-4</v>
      </c>
      <c r="D1214" s="178">
        <f t="shared" si="85"/>
        <v>6.8623572992056516</v>
      </c>
      <c r="E1214" s="178">
        <f t="shared" si="87"/>
        <v>7.1857021685990681</v>
      </c>
      <c r="F1214" s="178">
        <f t="shared" si="87"/>
        <v>7.5242826050147897</v>
      </c>
      <c r="G1214" s="178">
        <f t="shared" si="87"/>
        <v>7.8788164874868203</v>
      </c>
      <c r="H1214" s="178">
        <f>MAX(0,(B1214-10.64)*Assumptions!$C$2)</f>
        <v>0</v>
      </c>
      <c r="I1214" s="178">
        <f>MAX(0,(D1214-10.64)*Assumptions!$C$2)</f>
        <v>0</v>
      </c>
      <c r="J1214" s="178">
        <f>MAX(0,(E1214-10.64)*Assumptions!$C$2)</f>
        <v>0</v>
      </c>
      <c r="K1214" s="178">
        <f>MAX(0,(F1214-10.64)*Assumptions!$C$2)</f>
        <v>0</v>
      </c>
    </row>
    <row r="1215" spans="1:11">
      <c r="A1215" s="175">
        <v>45708.458333333336</v>
      </c>
      <c r="B1215" s="176">
        <v>6.6290353089533411</v>
      </c>
      <c r="C1215" s="177">
        <f t="shared" si="84"/>
        <v>1.3323439773375132E-4</v>
      </c>
      <c r="D1215" s="178">
        <f t="shared" si="85"/>
        <v>6.9413863659911286</v>
      </c>
      <c r="E1215" s="178">
        <f t="shared" si="87"/>
        <v>7.268454976682742</v>
      </c>
      <c r="F1215" s="178">
        <f t="shared" si="87"/>
        <v>7.6109346119823291</v>
      </c>
      <c r="G1215" s="178">
        <f t="shared" si="87"/>
        <v>7.9695514182448255</v>
      </c>
      <c r="H1215" s="178">
        <f>MAX(0,(B1215-10.64)*Assumptions!$C$2)</f>
        <v>0</v>
      </c>
      <c r="I1215" s="178">
        <f>MAX(0,(D1215-10.64)*Assumptions!$C$2)</f>
        <v>0</v>
      </c>
      <c r="J1215" s="178">
        <f>MAX(0,(E1215-10.64)*Assumptions!$C$2)</f>
        <v>0</v>
      </c>
      <c r="K1215" s="178">
        <f>MAX(0,(F1215-10.64)*Assumptions!$C$2)</f>
        <v>0</v>
      </c>
    </row>
    <row r="1216" spans="1:11">
      <c r="A1216" s="175">
        <v>45708.5</v>
      </c>
      <c r="B1216" s="176">
        <v>6.7925598991172773</v>
      </c>
      <c r="C1216" s="177">
        <f t="shared" si="84"/>
        <v>1.3652101475564656E-4</v>
      </c>
      <c r="D1216" s="178">
        <f t="shared" si="85"/>
        <v>7.1126160106930003</v>
      </c>
      <c r="E1216" s="178">
        <f t="shared" si="87"/>
        <v>7.4477527275307063</v>
      </c>
      <c r="F1216" s="178">
        <f t="shared" si="87"/>
        <v>7.7986806270786708</v>
      </c>
      <c r="G1216" s="178">
        <f t="shared" si="87"/>
        <v>8.1661437682205076</v>
      </c>
      <c r="H1216" s="178">
        <f>MAX(0,(B1216-10.64)*Assumptions!$C$2)</f>
        <v>0</v>
      </c>
      <c r="I1216" s="178">
        <f>MAX(0,(D1216-10.64)*Assumptions!$C$2)</f>
        <v>0</v>
      </c>
      <c r="J1216" s="178">
        <f>MAX(0,(E1216-10.64)*Assumptions!$C$2)</f>
        <v>0</v>
      </c>
      <c r="K1216" s="178">
        <f>MAX(0,(F1216-10.64)*Assumptions!$C$2)</f>
        <v>0</v>
      </c>
    </row>
    <row r="1217" spans="1:11">
      <c r="A1217" s="175">
        <v>45708.541666666664</v>
      </c>
      <c r="B1217" s="176">
        <v>6.7925598991172773</v>
      </c>
      <c r="C1217" s="177">
        <f t="shared" si="84"/>
        <v>1.3652101475564656E-4</v>
      </c>
      <c r="D1217" s="178">
        <f t="shared" si="85"/>
        <v>7.1126160106930003</v>
      </c>
      <c r="E1217" s="178">
        <f t="shared" si="87"/>
        <v>7.4477527275307063</v>
      </c>
      <c r="F1217" s="178">
        <f t="shared" si="87"/>
        <v>7.7986806270786708</v>
      </c>
      <c r="G1217" s="178">
        <f t="shared" si="87"/>
        <v>8.1661437682205076</v>
      </c>
      <c r="H1217" s="178">
        <f>MAX(0,(B1217-10.64)*Assumptions!$C$2)</f>
        <v>0</v>
      </c>
      <c r="I1217" s="178">
        <f>MAX(0,(D1217-10.64)*Assumptions!$C$2)</f>
        <v>0</v>
      </c>
      <c r="J1217" s="178">
        <f>MAX(0,(E1217-10.64)*Assumptions!$C$2)</f>
        <v>0</v>
      </c>
      <c r="K1217" s="178">
        <f>MAX(0,(F1217-10.64)*Assumptions!$C$2)</f>
        <v>0</v>
      </c>
    </row>
    <row r="1218" spans="1:11">
      <c r="A1218" s="175">
        <v>45708.583333333336</v>
      </c>
      <c r="B1218" s="176">
        <v>6.6667717528373265</v>
      </c>
      <c r="C1218" s="177">
        <f t="shared" si="84"/>
        <v>1.3399284781572714E-4</v>
      </c>
      <c r="D1218" s="178">
        <f t="shared" si="85"/>
        <v>6.9809008993838679</v>
      </c>
      <c r="E1218" s="178">
        <f t="shared" si="87"/>
        <v>7.3098313807245798</v>
      </c>
      <c r="F1218" s="178">
        <f t="shared" si="87"/>
        <v>7.6542606154661001</v>
      </c>
      <c r="G1218" s="178">
        <f t="shared" si="87"/>
        <v>8.0149188836238281</v>
      </c>
      <c r="H1218" s="178">
        <f>MAX(0,(B1218-10.64)*Assumptions!$C$2)</f>
        <v>0</v>
      </c>
      <c r="I1218" s="178">
        <f>MAX(0,(D1218-10.64)*Assumptions!$C$2)</f>
        <v>0</v>
      </c>
      <c r="J1218" s="178">
        <f>MAX(0,(E1218-10.64)*Assumptions!$C$2)</f>
        <v>0</v>
      </c>
      <c r="K1218" s="178">
        <f>MAX(0,(F1218-10.64)*Assumptions!$C$2)</f>
        <v>0</v>
      </c>
    </row>
    <row r="1219" spans="1:11">
      <c r="A1219" s="175">
        <v>45708.625</v>
      </c>
      <c r="B1219" s="176">
        <v>6.5409836065573774</v>
      </c>
      <c r="C1219" s="177">
        <f t="shared" si="84"/>
        <v>1.3146468087580778E-4</v>
      </c>
      <c r="D1219" s="178">
        <f t="shared" si="85"/>
        <v>6.8491857880747391</v>
      </c>
      <c r="E1219" s="178">
        <f t="shared" si="87"/>
        <v>7.1719100339184561</v>
      </c>
      <c r="F1219" s="178">
        <f t="shared" si="87"/>
        <v>7.509840603853533</v>
      </c>
      <c r="G1219" s="178">
        <f t="shared" si="87"/>
        <v>7.863693999027153</v>
      </c>
      <c r="H1219" s="178">
        <f>MAX(0,(B1219-10.64)*Assumptions!$C$2)</f>
        <v>0</v>
      </c>
      <c r="I1219" s="178">
        <f>MAX(0,(D1219-10.64)*Assumptions!$C$2)</f>
        <v>0</v>
      </c>
      <c r="J1219" s="178">
        <f>MAX(0,(E1219-10.64)*Assumptions!$C$2)</f>
        <v>0</v>
      </c>
      <c r="K1219" s="178">
        <f>MAX(0,(F1219-10.64)*Assumptions!$C$2)</f>
        <v>0</v>
      </c>
    </row>
    <row r="1220" spans="1:11">
      <c r="A1220" s="175">
        <v>45708.666666666664</v>
      </c>
      <c r="B1220" s="176">
        <v>6.5284047919293826</v>
      </c>
      <c r="C1220" s="177">
        <f t="shared" si="84"/>
        <v>1.3121186418181584E-4</v>
      </c>
      <c r="D1220" s="178">
        <f t="shared" si="85"/>
        <v>6.8360142769438266</v>
      </c>
      <c r="E1220" s="178">
        <f t="shared" si="87"/>
        <v>7.158117899237844</v>
      </c>
      <c r="F1220" s="178">
        <f t="shared" si="87"/>
        <v>7.4953986026922763</v>
      </c>
      <c r="G1220" s="178">
        <f t="shared" si="87"/>
        <v>7.8485715105674858</v>
      </c>
      <c r="H1220" s="178">
        <f>MAX(0,(B1220-10.64)*Assumptions!$C$2)</f>
        <v>0</v>
      </c>
      <c r="I1220" s="178">
        <f>MAX(0,(D1220-10.64)*Assumptions!$C$2)</f>
        <v>0</v>
      </c>
      <c r="J1220" s="178">
        <f>MAX(0,(E1220-10.64)*Assumptions!$C$2)</f>
        <v>0</v>
      </c>
      <c r="K1220" s="178">
        <f>MAX(0,(F1220-10.64)*Assumptions!$C$2)</f>
        <v>0</v>
      </c>
    </row>
    <row r="1221" spans="1:11">
      <c r="A1221" s="175">
        <v>45708.708333333336</v>
      </c>
      <c r="B1221" s="176">
        <v>7.0944514501891547</v>
      </c>
      <c r="C1221" s="177">
        <f t="shared" ref="C1221:C1284" si="88">B1221/$B$2</f>
        <v>1.4258861541145305E-4</v>
      </c>
      <c r="D1221" s="178">
        <f t="shared" si="85"/>
        <v>7.4287322778349099</v>
      </c>
      <c r="E1221" s="178">
        <f t="shared" si="87"/>
        <v>7.7787639598654028</v>
      </c>
      <c r="F1221" s="178">
        <f t="shared" si="87"/>
        <v>8.1452886549488319</v>
      </c>
      <c r="G1221" s="178">
        <f t="shared" si="87"/>
        <v>8.5290834912525284</v>
      </c>
      <c r="H1221" s="178">
        <f>MAX(0,(B1221-10.64)*Assumptions!$C$2)</f>
        <v>0</v>
      </c>
      <c r="I1221" s="178">
        <f>MAX(0,(D1221-10.64)*Assumptions!$C$2)</f>
        <v>0</v>
      </c>
      <c r="J1221" s="178">
        <f>MAX(0,(E1221-10.64)*Assumptions!$C$2)</f>
        <v>0</v>
      </c>
      <c r="K1221" s="178">
        <f>MAX(0,(F1221-10.64)*Assumptions!$C$2)</f>
        <v>0</v>
      </c>
    </row>
    <row r="1222" spans="1:11">
      <c r="A1222" s="175">
        <v>45708.75</v>
      </c>
      <c r="B1222" s="176">
        <v>7.5850252206809587</v>
      </c>
      <c r="C1222" s="177">
        <f t="shared" si="88"/>
        <v>1.5244846647713864E-4</v>
      </c>
      <c r="D1222" s="178">
        <f t="shared" ref="D1222:D1285" si="89">D$2*$C1222</f>
        <v>7.9424212119405153</v>
      </c>
      <c r="E1222" s="178">
        <f t="shared" si="87"/>
        <v>8.3166572124092877</v>
      </c>
      <c r="F1222" s="178">
        <f t="shared" si="87"/>
        <v>8.7085267002378473</v>
      </c>
      <c r="G1222" s="178">
        <f t="shared" si="87"/>
        <v>9.1188605411795649</v>
      </c>
      <c r="H1222" s="178">
        <f>MAX(0,(B1222-10.64)*Assumptions!$C$2)</f>
        <v>0</v>
      </c>
      <c r="I1222" s="178">
        <f>MAX(0,(D1222-10.64)*Assumptions!$C$2)</f>
        <v>0</v>
      </c>
      <c r="J1222" s="178">
        <f>MAX(0,(E1222-10.64)*Assumptions!$C$2)</f>
        <v>0</v>
      </c>
      <c r="K1222" s="178">
        <f>MAX(0,(F1222-10.64)*Assumptions!$C$2)</f>
        <v>0</v>
      </c>
    </row>
    <row r="1223" spans="1:11">
      <c r="A1223" s="175">
        <v>45708.791666666664</v>
      </c>
      <c r="B1223" s="176">
        <v>7.6982345523329139</v>
      </c>
      <c r="C1223" s="177">
        <f t="shared" si="88"/>
        <v>1.5472381672306608E-4</v>
      </c>
      <c r="D1223" s="178">
        <f t="shared" si="89"/>
        <v>8.0609648121187316</v>
      </c>
      <c r="E1223" s="178">
        <f t="shared" si="87"/>
        <v>8.4407864245347994</v>
      </c>
      <c r="F1223" s="178">
        <f t="shared" si="87"/>
        <v>8.8385047106891577</v>
      </c>
      <c r="G1223" s="178">
        <f t="shared" si="87"/>
        <v>9.2549629373165736</v>
      </c>
      <c r="H1223" s="178">
        <f>MAX(0,(B1223-10.64)*Assumptions!$C$2)</f>
        <v>0</v>
      </c>
      <c r="I1223" s="178">
        <f>MAX(0,(D1223-10.64)*Assumptions!$C$2)</f>
        <v>0</v>
      </c>
      <c r="J1223" s="178">
        <f>MAX(0,(E1223-10.64)*Assumptions!$C$2)</f>
        <v>0</v>
      </c>
      <c r="K1223" s="178">
        <f>MAX(0,(F1223-10.64)*Assumptions!$C$2)</f>
        <v>0</v>
      </c>
    </row>
    <row r="1224" spans="1:11">
      <c r="A1224" s="175">
        <v>45708.833333333336</v>
      </c>
      <c r="B1224" s="176">
        <v>7.6227616645649432</v>
      </c>
      <c r="C1224" s="177">
        <f t="shared" si="88"/>
        <v>1.5320691655911444E-4</v>
      </c>
      <c r="D1224" s="178">
        <f t="shared" si="89"/>
        <v>7.9819357453332538</v>
      </c>
      <c r="E1224" s="178">
        <f t="shared" si="87"/>
        <v>8.3580336164511237</v>
      </c>
      <c r="F1224" s="178">
        <f t="shared" si="87"/>
        <v>8.7518527037216174</v>
      </c>
      <c r="G1224" s="178">
        <f t="shared" si="87"/>
        <v>9.1642280065585666</v>
      </c>
      <c r="H1224" s="178">
        <f>MAX(0,(B1224-10.64)*Assumptions!$C$2)</f>
        <v>0</v>
      </c>
      <c r="I1224" s="178">
        <f>MAX(0,(D1224-10.64)*Assumptions!$C$2)</f>
        <v>0</v>
      </c>
      <c r="J1224" s="178">
        <f>MAX(0,(E1224-10.64)*Assumptions!$C$2)</f>
        <v>0</v>
      </c>
      <c r="K1224" s="178">
        <f>MAX(0,(F1224-10.64)*Assumptions!$C$2)</f>
        <v>0</v>
      </c>
    </row>
    <row r="1225" spans="1:11">
      <c r="A1225" s="175">
        <v>45708.875</v>
      </c>
      <c r="B1225" s="176">
        <v>7.3837641866330399</v>
      </c>
      <c r="C1225" s="177">
        <f t="shared" si="88"/>
        <v>1.4840339937326763E-4</v>
      </c>
      <c r="D1225" s="178">
        <f t="shared" si="89"/>
        <v>7.7316770338459078</v>
      </c>
      <c r="E1225" s="178">
        <f t="shared" si="87"/>
        <v>8.0959830575194882</v>
      </c>
      <c r="F1225" s="178">
        <f t="shared" si="87"/>
        <v>8.4774546816577381</v>
      </c>
      <c r="G1225" s="178">
        <f t="shared" si="87"/>
        <v>8.8769007258248838</v>
      </c>
      <c r="H1225" s="178">
        <f>MAX(0,(B1225-10.64)*Assumptions!$C$2)</f>
        <v>0</v>
      </c>
      <c r="I1225" s="178">
        <f>MAX(0,(D1225-10.64)*Assumptions!$C$2)</f>
        <v>0</v>
      </c>
      <c r="J1225" s="178">
        <f>MAX(0,(E1225-10.64)*Assumptions!$C$2)</f>
        <v>0</v>
      </c>
      <c r="K1225" s="178">
        <f>MAX(0,(F1225-10.64)*Assumptions!$C$2)</f>
        <v>0</v>
      </c>
    </row>
    <row r="1226" spans="1:11">
      <c r="A1226" s="175">
        <v>45708.916666666664</v>
      </c>
      <c r="B1226" s="176">
        <v>7.0818726355611608</v>
      </c>
      <c r="C1226" s="177">
        <f t="shared" si="88"/>
        <v>1.4233579871746112E-4</v>
      </c>
      <c r="D1226" s="178">
        <f t="shared" si="89"/>
        <v>7.4155607667039973</v>
      </c>
      <c r="E1226" s="178">
        <f t="shared" si="87"/>
        <v>7.7649718251847908</v>
      </c>
      <c r="F1226" s="178">
        <f t="shared" si="87"/>
        <v>8.1308466537875752</v>
      </c>
      <c r="G1226" s="178">
        <f t="shared" si="87"/>
        <v>8.5139610027928612</v>
      </c>
      <c r="H1226" s="178">
        <f>MAX(0,(B1226-10.64)*Assumptions!$C$2)</f>
        <v>0</v>
      </c>
      <c r="I1226" s="178">
        <f>MAX(0,(D1226-10.64)*Assumptions!$C$2)</f>
        <v>0</v>
      </c>
      <c r="J1226" s="178">
        <f>MAX(0,(E1226-10.64)*Assumptions!$C$2)</f>
        <v>0</v>
      </c>
      <c r="K1226" s="178">
        <f>MAX(0,(F1226-10.64)*Assumptions!$C$2)</f>
        <v>0</v>
      </c>
    </row>
    <row r="1227" spans="1:11">
      <c r="A1227" s="175">
        <v>45708.958333333336</v>
      </c>
      <c r="B1227" s="176">
        <v>6.5535624211853722</v>
      </c>
      <c r="C1227" s="177">
        <f t="shared" si="88"/>
        <v>1.3171749756979971E-4</v>
      </c>
      <c r="D1227" s="178">
        <f t="shared" si="89"/>
        <v>6.8623572992056516</v>
      </c>
      <c r="E1227" s="178">
        <f t="shared" si="87"/>
        <v>7.1857021685990681</v>
      </c>
      <c r="F1227" s="178">
        <f t="shared" si="87"/>
        <v>7.5242826050147897</v>
      </c>
      <c r="G1227" s="178">
        <f t="shared" si="87"/>
        <v>7.8788164874868203</v>
      </c>
      <c r="H1227" s="178">
        <f>MAX(0,(B1227-10.64)*Assumptions!$C$2)</f>
        <v>0</v>
      </c>
      <c r="I1227" s="178">
        <f>MAX(0,(D1227-10.64)*Assumptions!$C$2)</f>
        <v>0</v>
      </c>
      <c r="J1227" s="178">
        <f>MAX(0,(E1227-10.64)*Assumptions!$C$2)</f>
        <v>0</v>
      </c>
      <c r="K1227" s="178">
        <f>MAX(0,(F1227-10.64)*Assumptions!$C$2)</f>
        <v>0</v>
      </c>
    </row>
    <row r="1228" spans="1:11">
      <c r="A1228" s="175">
        <v>45709</v>
      </c>
      <c r="B1228" s="176">
        <v>5.886885245901639</v>
      </c>
      <c r="C1228" s="177">
        <f t="shared" si="88"/>
        <v>1.1831821278822699E-4</v>
      </c>
      <c r="D1228" s="178">
        <f t="shared" si="89"/>
        <v>6.1642672092672655</v>
      </c>
      <c r="E1228" s="178">
        <f t="shared" si="87"/>
        <v>6.4547190305266104</v>
      </c>
      <c r="F1228" s="178">
        <f t="shared" si="87"/>
        <v>6.7588565434681795</v>
      </c>
      <c r="G1228" s="178">
        <f t="shared" si="87"/>
        <v>7.077324599124438</v>
      </c>
      <c r="H1228" s="178">
        <f>MAX(0,(B1228-10.64)*Assumptions!$C$2)</f>
        <v>0</v>
      </c>
      <c r="I1228" s="178">
        <f>MAX(0,(D1228-10.64)*Assumptions!$C$2)</f>
        <v>0</v>
      </c>
      <c r="J1228" s="178">
        <f>MAX(0,(E1228-10.64)*Assumptions!$C$2)</f>
        <v>0</v>
      </c>
      <c r="K1228" s="178">
        <f>MAX(0,(F1228-10.64)*Assumptions!$C$2)</f>
        <v>0</v>
      </c>
    </row>
    <row r="1229" spans="1:11">
      <c r="A1229" s="175">
        <v>45709.041666666664</v>
      </c>
      <c r="B1229" s="176">
        <v>5.4088902900378306</v>
      </c>
      <c r="C1229" s="177">
        <f t="shared" si="88"/>
        <v>1.0871117841653335E-4</v>
      </c>
      <c r="D1229" s="178">
        <f t="shared" si="89"/>
        <v>5.6637497862925725</v>
      </c>
      <c r="E1229" s="178">
        <f t="shared" si="87"/>
        <v>5.9306179126633385</v>
      </c>
      <c r="F1229" s="178">
        <f t="shared" si="87"/>
        <v>6.2100604993404209</v>
      </c>
      <c r="G1229" s="178">
        <f t="shared" si="87"/>
        <v>6.5026700376570687</v>
      </c>
      <c r="H1229" s="178">
        <f>MAX(0,(B1229-10.64)*Assumptions!$C$2)</f>
        <v>0</v>
      </c>
      <c r="I1229" s="178">
        <f>MAX(0,(D1229-10.64)*Assumptions!$C$2)</f>
        <v>0</v>
      </c>
      <c r="J1229" s="178">
        <f>MAX(0,(E1229-10.64)*Assumptions!$C$2)</f>
        <v>0</v>
      </c>
      <c r="K1229" s="178">
        <f>MAX(0,(F1229-10.64)*Assumptions!$C$2)</f>
        <v>0</v>
      </c>
    </row>
    <row r="1230" spans="1:11">
      <c r="A1230" s="175">
        <v>45709.083333333336</v>
      </c>
      <c r="B1230" s="176">
        <v>5.1824716267339221</v>
      </c>
      <c r="C1230" s="177">
        <f t="shared" si="88"/>
        <v>1.0416047792467848E-4</v>
      </c>
      <c r="D1230" s="178">
        <f t="shared" si="89"/>
        <v>5.4266625859361399</v>
      </c>
      <c r="E1230" s="178">
        <f t="shared" si="87"/>
        <v>5.6823594884123159</v>
      </c>
      <c r="F1230" s="178">
        <f t="shared" si="87"/>
        <v>5.9501044784377992</v>
      </c>
      <c r="G1230" s="178">
        <f t="shared" si="87"/>
        <v>6.2304652453830531</v>
      </c>
      <c r="H1230" s="178">
        <f>MAX(0,(B1230-10.64)*Assumptions!$C$2)</f>
        <v>0</v>
      </c>
      <c r="I1230" s="178">
        <f>MAX(0,(D1230-10.64)*Assumptions!$C$2)</f>
        <v>0</v>
      </c>
      <c r="J1230" s="178">
        <f>MAX(0,(E1230-10.64)*Assumptions!$C$2)</f>
        <v>0</v>
      </c>
      <c r="K1230" s="178">
        <f>MAX(0,(F1230-10.64)*Assumptions!$C$2)</f>
        <v>0</v>
      </c>
    </row>
    <row r="1231" spans="1:11">
      <c r="A1231" s="175">
        <v>45709.125</v>
      </c>
      <c r="B1231" s="176">
        <v>5.132156368221942</v>
      </c>
      <c r="C1231" s="177">
        <f t="shared" si="88"/>
        <v>1.0314921114871071E-4</v>
      </c>
      <c r="D1231" s="178">
        <f t="shared" si="89"/>
        <v>5.3739765414124872</v>
      </c>
      <c r="E1231" s="178">
        <f t="shared" si="87"/>
        <v>5.6271909496898651</v>
      </c>
      <c r="F1231" s="178">
        <f t="shared" ref="E1231:G1259" si="90">F$2*$C1231</f>
        <v>5.8923364737927715</v>
      </c>
      <c r="G1231" s="178">
        <f t="shared" si="90"/>
        <v>6.1699752915443815</v>
      </c>
      <c r="H1231" s="178">
        <f>MAX(0,(B1231-10.64)*Assumptions!$C$2)</f>
        <v>0</v>
      </c>
      <c r="I1231" s="178">
        <f>MAX(0,(D1231-10.64)*Assumptions!$C$2)</f>
        <v>0</v>
      </c>
      <c r="J1231" s="178">
        <f>MAX(0,(E1231-10.64)*Assumptions!$C$2)</f>
        <v>0</v>
      </c>
      <c r="K1231" s="178">
        <f>MAX(0,(F1231-10.64)*Assumptions!$C$2)</f>
        <v>0</v>
      </c>
    </row>
    <row r="1232" spans="1:11">
      <c r="A1232" s="175">
        <v>45709.166666666664</v>
      </c>
      <c r="B1232" s="176">
        <v>4.9937894073139981</v>
      </c>
      <c r="C1232" s="177">
        <f t="shared" si="88"/>
        <v>1.0036822751479941E-4</v>
      </c>
      <c r="D1232" s="178">
        <f t="shared" si="89"/>
        <v>5.2290899189724458</v>
      </c>
      <c r="E1232" s="178">
        <f t="shared" si="90"/>
        <v>5.4754774682031302</v>
      </c>
      <c r="F1232" s="178">
        <f t="shared" si="90"/>
        <v>5.7334744610189476</v>
      </c>
      <c r="G1232" s="178">
        <f t="shared" si="90"/>
        <v>6.0036279184880392</v>
      </c>
      <c r="H1232" s="178">
        <f>MAX(0,(B1232-10.64)*Assumptions!$C$2)</f>
        <v>0</v>
      </c>
      <c r="I1232" s="178">
        <f>MAX(0,(D1232-10.64)*Assumptions!$C$2)</f>
        <v>0</v>
      </c>
      <c r="J1232" s="178">
        <f>MAX(0,(E1232-10.64)*Assumptions!$C$2)</f>
        <v>0</v>
      </c>
      <c r="K1232" s="178">
        <f>MAX(0,(F1232-10.64)*Assumptions!$C$2)</f>
        <v>0</v>
      </c>
    </row>
    <row r="1233" spans="1:11">
      <c r="A1233" s="175">
        <v>45709.208333333336</v>
      </c>
      <c r="B1233" s="176">
        <v>5.1195775535939481</v>
      </c>
      <c r="C1233" s="177">
        <f t="shared" si="88"/>
        <v>1.0289639445471879E-4</v>
      </c>
      <c r="D1233" s="178">
        <f t="shared" si="89"/>
        <v>5.3608050302815755</v>
      </c>
      <c r="E1233" s="178">
        <f t="shared" si="90"/>
        <v>5.613398815009254</v>
      </c>
      <c r="F1233" s="178">
        <f t="shared" si="90"/>
        <v>5.8778944726315157</v>
      </c>
      <c r="G1233" s="178">
        <f t="shared" si="90"/>
        <v>6.1548528030847152</v>
      </c>
      <c r="H1233" s="178">
        <f>MAX(0,(B1233-10.64)*Assumptions!$C$2)</f>
        <v>0</v>
      </c>
      <c r="I1233" s="178">
        <f>MAX(0,(D1233-10.64)*Assumptions!$C$2)</f>
        <v>0</v>
      </c>
      <c r="J1233" s="178">
        <f>MAX(0,(E1233-10.64)*Assumptions!$C$2)</f>
        <v>0</v>
      </c>
      <c r="K1233" s="178">
        <f>MAX(0,(F1233-10.64)*Assumptions!$C$2)</f>
        <v>0</v>
      </c>
    </row>
    <row r="1234" spans="1:11">
      <c r="A1234" s="175">
        <v>45709.25</v>
      </c>
      <c r="B1234" s="176">
        <v>5.3963114754098367</v>
      </c>
      <c r="C1234" s="177">
        <f t="shared" si="88"/>
        <v>1.0845836172254143E-4</v>
      </c>
      <c r="D1234" s="178">
        <f t="shared" si="89"/>
        <v>5.6505782751616609</v>
      </c>
      <c r="E1234" s="178">
        <f t="shared" si="90"/>
        <v>5.9168257779827274</v>
      </c>
      <c r="F1234" s="178">
        <f t="shared" si="90"/>
        <v>6.195618498179166</v>
      </c>
      <c r="G1234" s="178">
        <f t="shared" si="90"/>
        <v>6.4875475491974024</v>
      </c>
      <c r="H1234" s="178">
        <f>MAX(0,(B1234-10.64)*Assumptions!$C$2)</f>
        <v>0</v>
      </c>
      <c r="I1234" s="178">
        <f>MAX(0,(D1234-10.64)*Assumptions!$C$2)</f>
        <v>0</v>
      </c>
      <c r="J1234" s="178">
        <f>MAX(0,(E1234-10.64)*Assumptions!$C$2)</f>
        <v>0</v>
      </c>
      <c r="K1234" s="178">
        <f>MAX(0,(F1234-10.64)*Assumptions!$C$2)</f>
        <v>0</v>
      </c>
    </row>
    <row r="1235" spans="1:11">
      <c r="A1235" s="175">
        <v>45709.291666666664</v>
      </c>
      <c r="B1235" s="176">
        <v>6.0378310214375785</v>
      </c>
      <c r="C1235" s="177">
        <f t="shared" si="88"/>
        <v>1.2135201311613025E-4</v>
      </c>
      <c r="D1235" s="178">
        <f t="shared" si="89"/>
        <v>6.3223253428382211</v>
      </c>
      <c r="E1235" s="178">
        <f t="shared" si="90"/>
        <v>6.6202246466939592</v>
      </c>
      <c r="F1235" s="178">
        <f t="shared" si="90"/>
        <v>6.932160557403261</v>
      </c>
      <c r="G1235" s="178">
        <f t="shared" si="90"/>
        <v>7.2587944606404493</v>
      </c>
      <c r="H1235" s="178">
        <f>MAX(0,(B1235-10.64)*Assumptions!$C$2)</f>
        <v>0</v>
      </c>
      <c r="I1235" s="178">
        <f>MAX(0,(D1235-10.64)*Assumptions!$C$2)</f>
        <v>0</v>
      </c>
      <c r="J1235" s="178">
        <f>MAX(0,(E1235-10.64)*Assumptions!$C$2)</f>
        <v>0</v>
      </c>
      <c r="K1235" s="178">
        <f>MAX(0,(F1235-10.64)*Assumptions!$C$2)</f>
        <v>0</v>
      </c>
    </row>
    <row r="1236" spans="1:11">
      <c r="A1236" s="175">
        <v>45709.333333333336</v>
      </c>
      <c r="B1236" s="176">
        <v>6.3900378310214379</v>
      </c>
      <c r="C1236" s="177">
        <f t="shared" si="88"/>
        <v>1.2843088054790452E-4</v>
      </c>
      <c r="D1236" s="178">
        <f t="shared" si="89"/>
        <v>6.6911276545037834</v>
      </c>
      <c r="E1236" s="178">
        <f t="shared" si="90"/>
        <v>7.0064044177511073</v>
      </c>
      <c r="F1236" s="178">
        <f t="shared" si="90"/>
        <v>7.3365365899184516</v>
      </c>
      <c r="G1236" s="178">
        <f t="shared" si="90"/>
        <v>7.6822241375111417</v>
      </c>
      <c r="H1236" s="178">
        <f>MAX(0,(B1236-10.64)*Assumptions!$C$2)</f>
        <v>0</v>
      </c>
      <c r="I1236" s="178">
        <f>MAX(0,(D1236-10.64)*Assumptions!$C$2)</f>
        <v>0</v>
      </c>
      <c r="J1236" s="178">
        <f>MAX(0,(E1236-10.64)*Assumptions!$C$2)</f>
        <v>0</v>
      </c>
      <c r="K1236" s="178">
        <f>MAX(0,(F1236-10.64)*Assumptions!$C$2)</f>
        <v>0</v>
      </c>
    </row>
    <row r="1237" spans="1:11">
      <c r="A1237" s="175">
        <v>45709.375</v>
      </c>
      <c r="B1237" s="176">
        <v>6.5912988650693576</v>
      </c>
      <c r="C1237" s="177">
        <f t="shared" si="88"/>
        <v>1.3247594765177553E-4</v>
      </c>
      <c r="D1237" s="178">
        <f t="shared" si="89"/>
        <v>6.901871832598391</v>
      </c>
      <c r="E1237" s="178">
        <f t="shared" si="90"/>
        <v>7.2270785726409059</v>
      </c>
      <c r="F1237" s="178">
        <f t="shared" si="90"/>
        <v>7.5676086084985599</v>
      </c>
      <c r="G1237" s="178">
        <f t="shared" si="90"/>
        <v>7.9241839528658238</v>
      </c>
      <c r="H1237" s="178">
        <f>MAX(0,(B1237-10.64)*Assumptions!$C$2)</f>
        <v>0</v>
      </c>
      <c r="I1237" s="178">
        <f>MAX(0,(D1237-10.64)*Assumptions!$C$2)</f>
        <v>0</v>
      </c>
      <c r="J1237" s="178">
        <f>MAX(0,(E1237-10.64)*Assumptions!$C$2)</f>
        <v>0</v>
      </c>
      <c r="K1237" s="178">
        <f>MAX(0,(F1237-10.64)*Assumptions!$C$2)</f>
        <v>0</v>
      </c>
    </row>
    <row r="1238" spans="1:11">
      <c r="A1238" s="175">
        <v>45709.416666666664</v>
      </c>
      <c r="B1238" s="176">
        <v>6.6793505674653213</v>
      </c>
      <c r="C1238" s="177">
        <f t="shared" si="88"/>
        <v>1.3424566450971907E-4</v>
      </c>
      <c r="D1238" s="178">
        <f t="shared" si="89"/>
        <v>6.9940724105147805</v>
      </c>
      <c r="E1238" s="178">
        <f t="shared" si="90"/>
        <v>7.3236235154051919</v>
      </c>
      <c r="F1238" s="178">
        <f t="shared" si="90"/>
        <v>7.6687026166273569</v>
      </c>
      <c r="G1238" s="178">
        <f t="shared" si="90"/>
        <v>8.0300413720834953</v>
      </c>
      <c r="H1238" s="178">
        <f>MAX(0,(B1238-10.64)*Assumptions!$C$2)</f>
        <v>0</v>
      </c>
      <c r="I1238" s="178">
        <f>MAX(0,(D1238-10.64)*Assumptions!$C$2)</f>
        <v>0</v>
      </c>
      <c r="J1238" s="178">
        <f>MAX(0,(E1238-10.64)*Assumptions!$C$2)</f>
        <v>0</v>
      </c>
      <c r="K1238" s="178">
        <f>MAX(0,(F1238-10.64)*Assumptions!$C$2)</f>
        <v>0</v>
      </c>
    </row>
    <row r="1239" spans="1:11">
      <c r="A1239" s="175">
        <v>45709.458333333336</v>
      </c>
      <c r="B1239" s="176">
        <v>6.8302963430012609</v>
      </c>
      <c r="C1239" s="177">
        <f t="shared" si="88"/>
        <v>1.3727946483762236E-4</v>
      </c>
      <c r="D1239" s="178">
        <f t="shared" si="89"/>
        <v>7.1521305440857379</v>
      </c>
      <c r="E1239" s="178">
        <f t="shared" si="90"/>
        <v>7.4891291315725423</v>
      </c>
      <c r="F1239" s="178">
        <f t="shared" si="90"/>
        <v>7.8420066305624401</v>
      </c>
      <c r="G1239" s="178">
        <f t="shared" si="90"/>
        <v>8.2115112335995093</v>
      </c>
      <c r="H1239" s="178">
        <f>MAX(0,(B1239-10.64)*Assumptions!$C$2)</f>
        <v>0</v>
      </c>
      <c r="I1239" s="178">
        <f>MAX(0,(D1239-10.64)*Assumptions!$C$2)</f>
        <v>0</v>
      </c>
      <c r="J1239" s="178">
        <f>MAX(0,(E1239-10.64)*Assumptions!$C$2)</f>
        <v>0</v>
      </c>
      <c r="K1239" s="178">
        <f>MAX(0,(F1239-10.64)*Assumptions!$C$2)</f>
        <v>0</v>
      </c>
    </row>
    <row r="1240" spans="1:11">
      <c r="A1240" s="175">
        <v>45709.5</v>
      </c>
      <c r="B1240" s="176">
        <v>6.5912988650693576</v>
      </c>
      <c r="C1240" s="177">
        <f t="shared" si="88"/>
        <v>1.3247594765177553E-4</v>
      </c>
      <c r="D1240" s="178">
        <f t="shared" si="89"/>
        <v>6.901871832598391</v>
      </c>
      <c r="E1240" s="178">
        <f t="shared" si="90"/>
        <v>7.2270785726409059</v>
      </c>
      <c r="F1240" s="178">
        <f t="shared" si="90"/>
        <v>7.5676086084985599</v>
      </c>
      <c r="G1240" s="178">
        <f t="shared" si="90"/>
        <v>7.9241839528658238</v>
      </c>
      <c r="H1240" s="178">
        <f>MAX(0,(B1240-10.64)*Assumptions!$C$2)</f>
        <v>0</v>
      </c>
      <c r="I1240" s="178">
        <f>MAX(0,(D1240-10.64)*Assumptions!$C$2)</f>
        <v>0</v>
      </c>
      <c r="J1240" s="178">
        <f>MAX(0,(E1240-10.64)*Assumptions!$C$2)</f>
        <v>0</v>
      </c>
      <c r="K1240" s="178">
        <f>MAX(0,(F1240-10.64)*Assumptions!$C$2)</f>
        <v>0</v>
      </c>
    </row>
    <row r="1241" spans="1:11">
      <c r="A1241" s="175">
        <v>45709.541666666664</v>
      </c>
      <c r="B1241" s="176">
        <v>6.6038776796973524</v>
      </c>
      <c r="C1241" s="177">
        <f t="shared" si="88"/>
        <v>1.3272876434576749E-4</v>
      </c>
      <c r="D1241" s="178">
        <f t="shared" si="89"/>
        <v>6.9150433437293053</v>
      </c>
      <c r="E1241" s="178">
        <f t="shared" si="90"/>
        <v>7.2408707073215197</v>
      </c>
      <c r="F1241" s="178">
        <f t="shared" si="90"/>
        <v>7.5820506096598184</v>
      </c>
      <c r="G1241" s="178">
        <f t="shared" si="90"/>
        <v>7.9393064413254928</v>
      </c>
      <c r="H1241" s="178">
        <f>MAX(0,(B1241-10.64)*Assumptions!$C$2)</f>
        <v>0</v>
      </c>
      <c r="I1241" s="178">
        <f>MAX(0,(D1241-10.64)*Assumptions!$C$2)</f>
        <v>0</v>
      </c>
      <c r="J1241" s="178">
        <f>MAX(0,(E1241-10.64)*Assumptions!$C$2)</f>
        <v>0</v>
      </c>
      <c r="K1241" s="178">
        <f>MAX(0,(F1241-10.64)*Assumptions!$C$2)</f>
        <v>0</v>
      </c>
    </row>
    <row r="1242" spans="1:11">
      <c r="A1242" s="175">
        <v>45709.583333333336</v>
      </c>
      <c r="B1242" s="176">
        <v>6.5158259773013869</v>
      </c>
      <c r="C1242" s="177">
        <f t="shared" si="88"/>
        <v>1.3095904748782389E-4</v>
      </c>
      <c r="D1242" s="178">
        <f t="shared" si="89"/>
        <v>6.8228427658129123</v>
      </c>
      <c r="E1242" s="178">
        <f t="shared" si="90"/>
        <v>7.1443257645572311</v>
      </c>
      <c r="F1242" s="178">
        <f t="shared" si="90"/>
        <v>7.4809566015310187</v>
      </c>
      <c r="G1242" s="178">
        <f t="shared" si="90"/>
        <v>7.8334490221078177</v>
      </c>
      <c r="H1242" s="178">
        <f>MAX(0,(B1242-10.64)*Assumptions!$C$2)</f>
        <v>0</v>
      </c>
      <c r="I1242" s="178">
        <f>MAX(0,(D1242-10.64)*Assumptions!$C$2)</f>
        <v>0</v>
      </c>
      <c r="J1242" s="178">
        <f>MAX(0,(E1242-10.64)*Assumptions!$C$2)</f>
        <v>0</v>
      </c>
      <c r="K1242" s="178">
        <f>MAX(0,(F1242-10.64)*Assumptions!$C$2)</f>
        <v>0</v>
      </c>
    </row>
    <row r="1243" spans="1:11">
      <c r="A1243" s="175">
        <v>45709.625</v>
      </c>
      <c r="B1243" s="176">
        <v>6.3900378310214379</v>
      </c>
      <c r="C1243" s="177">
        <f t="shared" si="88"/>
        <v>1.2843088054790452E-4</v>
      </c>
      <c r="D1243" s="178">
        <f t="shared" si="89"/>
        <v>6.6911276545037834</v>
      </c>
      <c r="E1243" s="178">
        <f t="shared" si="90"/>
        <v>7.0064044177511073</v>
      </c>
      <c r="F1243" s="178">
        <f t="shared" si="90"/>
        <v>7.3365365899184516</v>
      </c>
      <c r="G1243" s="178">
        <f t="shared" si="90"/>
        <v>7.6822241375111417</v>
      </c>
      <c r="H1243" s="178">
        <f>MAX(0,(B1243-10.64)*Assumptions!$C$2)</f>
        <v>0</v>
      </c>
      <c r="I1243" s="178">
        <f>MAX(0,(D1243-10.64)*Assumptions!$C$2)</f>
        <v>0</v>
      </c>
      <c r="J1243" s="178">
        <f>MAX(0,(E1243-10.64)*Assumptions!$C$2)</f>
        <v>0</v>
      </c>
      <c r="K1243" s="178">
        <f>MAX(0,(F1243-10.64)*Assumptions!$C$2)</f>
        <v>0</v>
      </c>
    </row>
    <row r="1244" spans="1:11">
      <c r="A1244" s="175">
        <v>45709.666666666664</v>
      </c>
      <c r="B1244" s="176">
        <v>6.4780895334174033</v>
      </c>
      <c r="C1244" s="177">
        <f t="shared" si="88"/>
        <v>1.3020059740584812E-4</v>
      </c>
      <c r="D1244" s="178">
        <f t="shared" si="89"/>
        <v>6.7833282324201765</v>
      </c>
      <c r="E1244" s="178">
        <f t="shared" si="90"/>
        <v>7.1029493605153959</v>
      </c>
      <c r="F1244" s="178">
        <f t="shared" si="90"/>
        <v>7.4376305980472512</v>
      </c>
      <c r="G1244" s="178">
        <f t="shared" si="90"/>
        <v>7.7880815567288177</v>
      </c>
      <c r="H1244" s="178">
        <f>MAX(0,(B1244-10.64)*Assumptions!$C$2)</f>
        <v>0</v>
      </c>
      <c r="I1244" s="178">
        <f>MAX(0,(D1244-10.64)*Assumptions!$C$2)</f>
        <v>0</v>
      </c>
      <c r="J1244" s="178">
        <f>MAX(0,(E1244-10.64)*Assumptions!$C$2)</f>
        <v>0</v>
      </c>
      <c r="K1244" s="178">
        <f>MAX(0,(F1244-10.64)*Assumptions!$C$2)</f>
        <v>0</v>
      </c>
    </row>
    <row r="1245" spans="1:11">
      <c r="A1245" s="175">
        <v>45709.708333333336</v>
      </c>
      <c r="B1245" s="176">
        <v>6.7170870113493066</v>
      </c>
      <c r="C1245" s="177">
        <f t="shared" si="88"/>
        <v>1.3500411459169492E-4</v>
      </c>
      <c r="D1245" s="178">
        <f t="shared" si="89"/>
        <v>7.0335869439075216</v>
      </c>
      <c r="E1245" s="178">
        <f t="shared" si="90"/>
        <v>7.3649999194470306</v>
      </c>
      <c r="F1245" s="178">
        <f t="shared" si="90"/>
        <v>7.7120286201111288</v>
      </c>
      <c r="G1245" s="178">
        <f t="shared" si="90"/>
        <v>8.0754088374625006</v>
      </c>
      <c r="H1245" s="178">
        <f>MAX(0,(B1245-10.64)*Assumptions!$C$2)</f>
        <v>0</v>
      </c>
      <c r="I1245" s="178">
        <f>MAX(0,(D1245-10.64)*Assumptions!$C$2)</f>
        <v>0</v>
      </c>
      <c r="J1245" s="178">
        <f>MAX(0,(E1245-10.64)*Assumptions!$C$2)</f>
        <v>0</v>
      </c>
      <c r="K1245" s="178">
        <f>MAX(0,(F1245-10.64)*Assumptions!$C$2)</f>
        <v>0</v>
      </c>
    </row>
    <row r="1246" spans="1:11">
      <c r="A1246" s="175">
        <v>45709.75</v>
      </c>
      <c r="B1246" s="176">
        <v>7.2705548549810848</v>
      </c>
      <c r="C1246" s="177">
        <f t="shared" si="88"/>
        <v>1.461280491273402E-4</v>
      </c>
      <c r="D1246" s="178">
        <f t="shared" si="89"/>
        <v>7.6131334336676915</v>
      </c>
      <c r="E1246" s="178">
        <f t="shared" si="90"/>
        <v>7.9718538453939773</v>
      </c>
      <c r="F1246" s="178">
        <f t="shared" si="90"/>
        <v>8.3474766712064277</v>
      </c>
      <c r="G1246" s="178">
        <f t="shared" si="90"/>
        <v>8.7407983296878751</v>
      </c>
      <c r="H1246" s="178">
        <f>MAX(0,(B1246-10.64)*Assumptions!$C$2)</f>
        <v>0</v>
      </c>
      <c r="I1246" s="178">
        <f>MAX(0,(D1246-10.64)*Assumptions!$C$2)</f>
        <v>0</v>
      </c>
      <c r="J1246" s="178">
        <f>MAX(0,(E1246-10.64)*Assumptions!$C$2)</f>
        <v>0</v>
      </c>
      <c r="K1246" s="178">
        <f>MAX(0,(F1246-10.64)*Assumptions!$C$2)</f>
        <v>0</v>
      </c>
    </row>
    <row r="1247" spans="1:11">
      <c r="A1247" s="175">
        <v>45709.791666666664</v>
      </c>
      <c r="B1247" s="176">
        <v>7.3460277427490546</v>
      </c>
      <c r="C1247" s="177">
        <f t="shared" si="88"/>
        <v>1.4764494929129181E-4</v>
      </c>
      <c r="D1247" s="178">
        <f t="shared" si="89"/>
        <v>7.6921625004531693</v>
      </c>
      <c r="E1247" s="178">
        <f t="shared" si="90"/>
        <v>8.0546066534776504</v>
      </c>
      <c r="F1247" s="178">
        <f t="shared" si="90"/>
        <v>8.4341286781739679</v>
      </c>
      <c r="G1247" s="178">
        <f t="shared" si="90"/>
        <v>8.8315332604458803</v>
      </c>
      <c r="H1247" s="178">
        <f>MAX(0,(B1247-10.64)*Assumptions!$C$2)</f>
        <v>0</v>
      </c>
      <c r="I1247" s="178">
        <f>MAX(0,(D1247-10.64)*Assumptions!$C$2)</f>
        <v>0</v>
      </c>
      <c r="J1247" s="178">
        <f>MAX(0,(E1247-10.64)*Assumptions!$C$2)</f>
        <v>0</v>
      </c>
      <c r="K1247" s="178">
        <f>MAX(0,(F1247-10.64)*Assumptions!$C$2)</f>
        <v>0</v>
      </c>
    </row>
    <row r="1248" spans="1:11">
      <c r="A1248" s="175">
        <v>45709.833333333336</v>
      </c>
      <c r="B1248" s="176">
        <v>7.3586065573770494</v>
      </c>
      <c r="C1248" s="177">
        <f t="shared" si="88"/>
        <v>1.4789776598528374E-4</v>
      </c>
      <c r="D1248" s="178">
        <f t="shared" si="89"/>
        <v>7.7053340115840818</v>
      </c>
      <c r="E1248" s="178">
        <f t="shared" si="90"/>
        <v>8.0683987881582624</v>
      </c>
      <c r="F1248" s="178">
        <f t="shared" si="90"/>
        <v>8.4485706793352247</v>
      </c>
      <c r="G1248" s="178">
        <f t="shared" si="90"/>
        <v>8.8466557489055475</v>
      </c>
      <c r="H1248" s="178">
        <f>MAX(0,(B1248-10.64)*Assumptions!$C$2)</f>
        <v>0</v>
      </c>
      <c r="I1248" s="178">
        <f>MAX(0,(D1248-10.64)*Assumptions!$C$2)</f>
        <v>0</v>
      </c>
      <c r="J1248" s="178">
        <f>MAX(0,(E1248-10.64)*Assumptions!$C$2)</f>
        <v>0</v>
      </c>
      <c r="K1248" s="178">
        <f>MAX(0,(F1248-10.64)*Assumptions!$C$2)</f>
        <v>0</v>
      </c>
    </row>
    <row r="1249" spans="1:11">
      <c r="A1249" s="175">
        <v>45709.875</v>
      </c>
      <c r="B1249" s="176">
        <v>7.0944514501891547</v>
      </c>
      <c r="C1249" s="177">
        <f t="shared" si="88"/>
        <v>1.4258861541145305E-4</v>
      </c>
      <c r="D1249" s="178">
        <f t="shared" si="89"/>
        <v>7.4287322778349099</v>
      </c>
      <c r="E1249" s="178">
        <f t="shared" si="90"/>
        <v>7.7787639598654028</v>
      </c>
      <c r="F1249" s="178">
        <f t="shared" si="90"/>
        <v>8.1452886549488319</v>
      </c>
      <c r="G1249" s="178">
        <f t="shared" si="90"/>
        <v>8.5290834912525284</v>
      </c>
      <c r="H1249" s="178">
        <f>MAX(0,(B1249-10.64)*Assumptions!$C$2)</f>
        <v>0</v>
      </c>
      <c r="I1249" s="178">
        <f>MAX(0,(D1249-10.64)*Assumptions!$C$2)</f>
        <v>0</v>
      </c>
      <c r="J1249" s="178">
        <f>MAX(0,(E1249-10.64)*Assumptions!$C$2)</f>
        <v>0</v>
      </c>
      <c r="K1249" s="178">
        <f>MAX(0,(F1249-10.64)*Assumptions!$C$2)</f>
        <v>0</v>
      </c>
    </row>
    <row r="1250" spans="1:11">
      <c r="A1250" s="175">
        <v>45709.916666666664</v>
      </c>
      <c r="B1250" s="176">
        <v>6.8177175283732661</v>
      </c>
      <c r="C1250" s="177">
        <f t="shared" si="88"/>
        <v>1.370266481436304E-4</v>
      </c>
      <c r="D1250" s="178">
        <f t="shared" si="89"/>
        <v>7.1389590329548236</v>
      </c>
      <c r="E1250" s="178">
        <f t="shared" si="90"/>
        <v>7.4753369968919285</v>
      </c>
      <c r="F1250" s="178">
        <f t="shared" si="90"/>
        <v>7.8275646294011816</v>
      </c>
      <c r="G1250" s="178">
        <f t="shared" si="90"/>
        <v>8.1963887451398403</v>
      </c>
      <c r="H1250" s="178">
        <f>MAX(0,(B1250-10.64)*Assumptions!$C$2)</f>
        <v>0</v>
      </c>
      <c r="I1250" s="178">
        <f>MAX(0,(D1250-10.64)*Assumptions!$C$2)</f>
        <v>0</v>
      </c>
      <c r="J1250" s="178">
        <f>MAX(0,(E1250-10.64)*Assumptions!$C$2)</f>
        <v>0</v>
      </c>
      <c r="K1250" s="178">
        <f>MAX(0,(F1250-10.64)*Assumptions!$C$2)</f>
        <v>0</v>
      </c>
    </row>
    <row r="1251" spans="1:11">
      <c r="A1251" s="175">
        <v>45709.958333333336</v>
      </c>
      <c r="B1251" s="176">
        <v>6.5535624211853722</v>
      </c>
      <c r="C1251" s="177">
        <f t="shared" si="88"/>
        <v>1.3171749756979971E-4</v>
      </c>
      <c r="D1251" s="178">
        <f t="shared" si="89"/>
        <v>6.8623572992056516</v>
      </c>
      <c r="E1251" s="178">
        <f t="shared" si="90"/>
        <v>7.1857021685990681</v>
      </c>
      <c r="F1251" s="178">
        <f t="shared" si="90"/>
        <v>7.5242826050147897</v>
      </c>
      <c r="G1251" s="178">
        <f t="shared" si="90"/>
        <v>7.8788164874868203</v>
      </c>
      <c r="H1251" s="178">
        <f>MAX(0,(B1251-10.64)*Assumptions!$C$2)</f>
        <v>0</v>
      </c>
      <c r="I1251" s="178">
        <f>MAX(0,(D1251-10.64)*Assumptions!$C$2)</f>
        <v>0</v>
      </c>
      <c r="J1251" s="178">
        <f>MAX(0,(E1251-10.64)*Assumptions!$C$2)</f>
        <v>0</v>
      </c>
      <c r="K1251" s="178">
        <f>MAX(0,(F1251-10.64)*Assumptions!$C$2)</f>
        <v>0</v>
      </c>
    </row>
    <row r="1252" spans="1:11">
      <c r="A1252" s="175">
        <v>45710</v>
      </c>
      <c r="B1252" s="176">
        <v>5.9623581336696096</v>
      </c>
      <c r="C1252" s="177">
        <f t="shared" si="88"/>
        <v>1.1983511295217864E-4</v>
      </c>
      <c r="D1252" s="178">
        <f t="shared" si="89"/>
        <v>6.2432962760527433</v>
      </c>
      <c r="E1252" s="178">
        <f t="shared" si="90"/>
        <v>6.5374718386102861</v>
      </c>
      <c r="F1252" s="178">
        <f t="shared" si="90"/>
        <v>6.8455085504357207</v>
      </c>
      <c r="G1252" s="178">
        <f t="shared" si="90"/>
        <v>7.1680595298824441</v>
      </c>
      <c r="H1252" s="178">
        <f>MAX(0,(B1252-10.64)*Assumptions!$C$2)</f>
        <v>0</v>
      </c>
      <c r="I1252" s="178">
        <f>MAX(0,(D1252-10.64)*Assumptions!$C$2)</f>
        <v>0</v>
      </c>
      <c r="J1252" s="178">
        <f>MAX(0,(E1252-10.64)*Assumptions!$C$2)</f>
        <v>0</v>
      </c>
      <c r="K1252" s="178">
        <f>MAX(0,(F1252-10.64)*Assumptions!$C$2)</f>
        <v>0</v>
      </c>
    </row>
    <row r="1253" spans="1:11">
      <c r="A1253" s="175">
        <v>45710.041666666664</v>
      </c>
      <c r="B1253" s="176">
        <v>5.4717843631778056</v>
      </c>
      <c r="C1253" s="177">
        <f t="shared" si="88"/>
        <v>1.0997526188649303E-4</v>
      </c>
      <c r="D1253" s="178">
        <f t="shared" si="89"/>
        <v>5.7296073419471369</v>
      </c>
      <c r="E1253" s="178">
        <f t="shared" si="90"/>
        <v>5.9995785860664004</v>
      </c>
      <c r="F1253" s="178">
        <f t="shared" si="90"/>
        <v>6.2822705051467045</v>
      </c>
      <c r="G1253" s="178">
        <f t="shared" si="90"/>
        <v>6.5782824799554067</v>
      </c>
      <c r="H1253" s="178">
        <f>MAX(0,(B1253-10.64)*Assumptions!$C$2)</f>
        <v>0</v>
      </c>
      <c r="I1253" s="178">
        <f>MAX(0,(D1253-10.64)*Assumptions!$C$2)</f>
        <v>0</v>
      </c>
      <c r="J1253" s="178">
        <f>MAX(0,(E1253-10.64)*Assumptions!$C$2)</f>
        <v>0</v>
      </c>
      <c r="K1253" s="178">
        <f>MAX(0,(F1253-10.64)*Assumptions!$C$2)</f>
        <v>0</v>
      </c>
    </row>
    <row r="1254" spans="1:11">
      <c r="A1254" s="175">
        <v>45710.083333333336</v>
      </c>
      <c r="B1254" s="176">
        <v>5.1195775535939481</v>
      </c>
      <c r="C1254" s="177">
        <f t="shared" si="88"/>
        <v>1.0289639445471879E-4</v>
      </c>
      <c r="D1254" s="178">
        <f t="shared" si="89"/>
        <v>5.3608050302815755</v>
      </c>
      <c r="E1254" s="178">
        <f t="shared" si="90"/>
        <v>5.613398815009254</v>
      </c>
      <c r="F1254" s="178">
        <f t="shared" si="90"/>
        <v>5.8778944726315157</v>
      </c>
      <c r="G1254" s="178">
        <f t="shared" si="90"/>
        <v>6.1548528030847152</v>
      </c>
      <c r="H1254" s="178">
        <f>MAX(0,(B1254-10.64)*Assumptions!$C$2)</f>
        <v>0</v>
      </c>
      <c r="I1254" s="178">
        <f>MAX(0,(D1254-10.64)*Assumptions!$C$2)</f>
        <v>0</v>
      </c>
      <c r="J1254" s="178">
        <f>MAX(0,(E1254-10.64)*Assumptions!$C$2)</f>
        <v>0</v>
      </c>
      <c r="K1254" s="178">
        <f>MAX(0,(F1254-10.64)*Assumptions!$C$2)</f>
        <v>0</v>
      </c>
    </row>
    <row r="1255" spans="1:11">
      <c r="A1255" s="175">
        <v>45710.125</v>
      </c>
      <c r="B1255" s="176">
        <v>5.0818411097099627</v>
      </c>
      <c r="C1255" s="177">
        <f t="shared" si="88"/>
        <v>1.0213794437274297E-4</v>
      </c>
      <c r="D1255" s="178">
        <f t="shared" si="89"/>
        <v>5.3212904968888362</v>
      </c>
      <c r="E1255" s="178">
        <f t="shared" si="90"/>
        <v>5.5720224109674161</v>
      </c>
      <c r="F1255" s="178">
        <f t="shared" si="90"/>
        <v>5.8345684691477455</v>
      </c>
      <c r="G1255" s="178">
        <f t="shared" si="90"/>
        <v>6.1094853377057117</v>
      </c>
      <c r="H1255" s="178">
        <f>MAX(0,(B1255-10.64)*Assumptions!$C$2)</f>
        <v>0</v>
      </c>
      <c r="I1255" s="178">
        <f>MAX(0,(D1255-10.64)*Assumptions!$C$2)</f>
        <v>0</v>
      </c>
      <c r="J1255" s="178">
        <f>MAX(0,(E1255-10.64)*Assumptions!$C$2)</f>
        <v>0</v>
      </c>
      <c r="K1255" s="178">
        <f>MAX(0,(F1255-10.64)*Assumptions!$C$2)</f>
        <v>0</v>
      </c>
    </row>
    <row r="1256" spans="1:11">
      <c r="A1256" s="175">
        <v>45710.166666666664</v>
      </c>
      <c r="B1256" s="176">
        <v>5.0315258511979826</v>
      </c>
      <c r="C1256" s="177">
        <f t="shared" si="88"/>
        <v>1.0112667759677522E-4</v>
      </c>
      <c r="D1256" s="178">
        <f t="shared" si="89"/>
        <v>5.2686044523651843</v>
      </c>
      <c r="E1256" s="178">
        <f t="shared" si="90"/>
        <v>5.5168538722449671</v>
      </c>
      <c r="F1256" s="178">
        <f t="shared" si="90"/>
        <v>5.7768004645027178</v>
      </c>
      <c r="G1256" s="178">
        <f t="shared" si="90"/>
        <v>6.0489953838670418</v>
      </c>
      <c r="H1256" s="178">
        <f>MAX(0,(B1256-10.64)*Assumptions!$C$2)</f>
        <v>0</v>
      </c>
      <c r="I1256" s="178">
        <f>MAX(0,(D1256-10.64)*Assumptions!$C$2)</f>
        <v>0</v>
      </c>
      <c r="J1256" s="178">
        <f>MAX(0,(E1256-10.64)*Assumptions!$C$2)</f>
        <v>0</v>
      </c>
      <c r="K1256" s="178">
        <f>MAX(0,(F1256-10.64)*Assumptions!$C$2)</f>
        <v>0</v>
      </c>
    </row>
    <row r="1257" spans="1:11">
      <c r="A1257" s="175">
        <v>45710.208333333336</v>
      </c>
      <c r="B1257" s="176">
        <v>4.9686317780580076</v>
      </c>
      <c r="C1257" s="177">
        <f t="shared" si="88"/>
        <v>9.9862594126815522E-5</v>
      </c>
      <c r="D1257" s="178">
        <f t="shared" si="89"/>
        <v>5.202746896710619</v>
      </c>
      <c r="E1257" s="178">
        <f t="shared" si="90"/>
        <v>5.4478931988419044</v>
      </c>
      <c r="F1257" s="178">
        <f t="shared" si="90"/>
        <v>5.7045904586964333</v>
      </c>
      <c r="G1257" s="178">
        <f t="shared" si="90"/>
        <v>5.973382941568703</v>
      </c>
      <c r="H1257" s="178">
        <f>MAX(0,(B1257-10.64)*Assumptions!$C$2)</f>
        <v>0</v>
      </c>
      <c r="I1257" s="178">
        <f>MAX(0,(D1257-10.64)*Assumptions!$C$2)</f>
        <v>0</v>
      </c>
      <c r="J1257" s="178">
        <f>MAX(0,(E1257-10.64)*Assumptions!$C$2)</f>
        <v>0</v>
      </c>
      <c r="K1257" s="178">
        <f>MAX(0,(F1257-10.64)*Assumptions!$C$2)</f>
        <v>0</v>
      </c>
    </row>
    <row r="1258" spans="1:11">
      <c r="A1258" s="175">
        <v>45710.25</v>
      </c>
      <c r="B1258" s="176">
        <v>5.0189470365699878</v>
      </c>
      <c r="C1258" s="177">
        <f t="shared" si="88"/>
        <v>1.0087386090278327E-4</v>
      </c>
      <c r="D1258" s="178">
        <f t="shared" si="89"/>
        <v>5.2554329412342708</v>
      </c>
      <c r="E1258" s="178">
        <f t="shared" si="90"/>
        <v>5.5030617375643542</v>
      </c>
      <c r="F1258" s="178">
        <f t="shared" si="90"/>
        <v>5.7623584633414611</v>
      </c>
      <c r="G1258" s="178">
        <f t="shared" si="90"/>
        <v>6.0338728954073737</v>
      </c>
      <c r="H1258" s="178">
        <f>MAX(0,(B1258-10.64)*Assumptions!$C$2)</f>
        <v>0</v>
      </c>
      <c r="I1258" s="178">
        <f>MAX(0,(D1258-10.64)*Assumptions!$C$2)</f>
        <v>0</v>
      </c>
      <c r="J1258" s="178">
        <f>MAX(0,(E1258-10.64)*Assumptions!$C$2)</f>
        <v>0</v>
      </c>
      <c r="K1258" s="178">
        <f>MAX(0,(F1258-10.64)*Assumptions!$C$2)</f>
        <v>0</v>
      </c>
    </row>
    <row r="1259" spans="1:11">
      <c r="A1259" s="175">
        <v>45710.291666666664</v>
      </c>
      <c r="B1259" s="176">
        <v>5.3459962168978565</v>
      </c>
      <c r="C1259" s="177">
        <f t="shared" si="88"/>
        <v>1.0744709494657366E-4</v>
      </c>
      <c r="D1259" s="178">
        <f t="shared" si="89"/>
        <v>5.5978922306380081</v>
      </c>
      <c r="E1259" s="178">
        <f t="shared" si="90"/>
        <v>5.8616572392602766</v>
      </c>
      <c r="F1259" s="178">
        <f t="shared" si="90"/>
        <v>6.1378504935341374</v>
      </c>
      <c r="G1259" s="178">
        <f t="shared" si="90"/>
        <v>6.4270575953587308</v>
      </c>
      <c r="H1259" s="178">
        <f>MAX(0,(B1259-10.64)*Assumptions!$C$2)</f>
        <v>0</v>
      </c>
      <c r="I1259" s="178">
        <f>MAX(0,(D1259-10.64)*Assumptions!$C$2)</f>
        <v>0</v>
      </c>
      <c r="J1259" s="178">
        <f>MAX(0,(E1259-10.64)*Assumptions!$C$2)</f>
        <v>0</v>
      </c>
      <c r="K1259" s="178">
        <f>MAX(0,(F1259-10.64)*Assumptions!$C$2)</f>
        <v>0</v>
      </c>
    </row>
    <row r="1260" spans="1:11">
      <c r="A1260" s="175">
        <v>45710.333333333336</v>
      </c>
      <c r="B1260" s="176">
        <v>5.6856242118537201</v>
      </c>
      <c r="C1260" s="177">
        <f t="shared" si="88"/>
        <v>1.1427314568435599E-4</v>
      </c>
      <c r="D1260" s="178">
        <f t="shared" si="89"/>
        <v>5.9535230311726579</v>
      </c>
      <c r="E1260" s="178">
        <f t="shared" ref="E1260:G1287" si="91">E$2*$C1260</f>
        <v>6.2340448756368119</v>
      </c>
      <c r="F1260" s="178">
        <f t="shared" si="91"/>
        <v>6.5277845248880704</v>
      </c>
      <c r="G1260" s="178">
        <f t="shared" si="91"/>
        <v>6.835364783769756</v>
      </c>
      <c r="H1260" s="178">
        <f>MAX(0,(B1260-10.64)*Assumptions!$C$2)</f>
        <v>0</v>
      </c>
      <c r="I1260" s="178">
        <f>MAX(0,(D1260-10.64)*Assumptions!$C$2)</f>
        <v>0</v>
      </c>
      <c r="J1260" s="178">
        <f>MAX(0,(E1260-10.64)*Assumptions!$C$2)</f>
        <v>0</v>
      </c>
      <c r="K1260" s="178">
        <f>MAX(0,(F1260-10.64)*Assumptions!$C$2)</f>
        <v>0</v>
      </c>
    </row>
    <row r="1261" spans="1:11">
      <c r="A1261" s="175">
        <v>45710.375</v>
      </c>
      <c r="B1261" s="176">
        <v>6.0252522068095837</v>
      </c>
      <c r="C1261" s="177">
        <f t="shared" si="88"/>
        <v>1.2109919642213831E-4</v>
      </c>
      <c r="D1261" s="178">
        <f t="shared" si="89"/>
        <v>6.3091538317073077</v>
      </c>
      <c r="E1261" s="178">
        <f t="shared" si="91"/>
        <v>6.6064325120133471</v>
      </c>
      <c r="F1261" s="178">
        <f t="shared" si="91"/>
        <v>6.9177185562420043</v>
      </c>
      <c r="G1261" s="178">
        <f t="shared" si="91"/>
        <v>7.2436719721807812</v>
      </c>
      <c r="H1261" s="178">
        <f>MAX(0,(B1261-10.64)*Assumptions!$C$2)</f>
        <v>0</v>
      </c>
      <c r="I1261" s="178">
        <f>MAX(0,(D1261-10.64)*Assumptions!$C$2)</f>
        <v>0</v>
      </c>
      <c r="J1261" s="178">
        <f>MAX(0,(E1261-10.64)*Assumptions!$C$2)</f>
        <v>0</v>
      </c>
      <c r="K1261" s="178">
        <f>MAX(0,(F1261-10.64)*Assumptions!$C$2)</f>
        <v>0</v>
      </c>
    </row>
    <row r="1262" spans="1:11">
      <c r="A1262" s="175">
        <v>45710.416666666664</v>
      </c>
      <c r="B1262" s="176">
        <v>6.4277742749054232</v>
      </c>
      <c r="C1262" s="177">
        <f t="shared" si="88"/>
        <v>1.2918933062988034E-4</v>
      </c>
      <c r="D1262" s="178">
        <f t="shared" si="89"/>
        <v>6.7306421878965228</v>
      </c>
      <c r="E1262" s="178">
        <f t="shared" si="91"/>
        <v>7.0477808217929452</v>
      </c>
      <c r="F1262" s="178">
        <f t="shared" si="91"/>
        <v>7.3798625934022226</v>
      </c>
      <c r="G1262" s="178">
        <f t="shared" si="91"/>
        <v>7.7275916028901452</v>
      </c>
      <c r="H1262" s="178">
        <f>MAX(0,(B1262-10.64)*Assumptions!$C$2)</f>
        <v>0</v>
      </c>
      <c r="I1262" s="178">
        <f>MAX(0,(D1262-10.64)*Assumptions!$C$2)</f>
        <v>0</v>
      </c>
      <c r="J1262" s="178">
        <f>MAX(0,(E1262-10.64)*Assumptions!$C$2)</f>
        <v>0</v>
      </c>
      <c r="K1262" s="178">
        <f>MAX(0,(F1262-10.64)*Assumptions!$C$2)</f>
        <v>0</v>
      </c>
    </row>
    <row r="1263" spans="1:11">
      <c r="A1263" s="175">
        <v>45710.458333333336</v>
      </c>
      <c r="B1263" s="176">
        <v>6.6038776796973524</v>
      </c>
      <c r="C1263" s="177">
        <f t="shared" si="88"/>
        <v>1.3272876434576749E-4</v>
      </c>
      <c r="D1263" s="178">
        <f t="shared" si="89"/>
        <v>6.9150433437293053</v>
      </c>
      <c r="E1263" s="178">
        <f t="shared" si="91"/>
        <v>7.2408707073215197</v>
      </c>
      <c r="F1263" s="178">
        <f t="shared" si="91"/>
        <v>7.5820506096598184</v>
      </c>
      <c r="G1263" s="178">
        <f t="shared" si="91"/>
        <v>7.9393064413254928</v>
      </c>
      <c r="H1263" s="178">
        <f>MAX(0,(B1263-10.64)*Assumptions!$C$2)</f>
        <v>0</v>
      </c>
      <c r="I1263" s="178">
        <f>MAX(0,(D1263-10.64)*Assumptions!$C$2)</f>
        <v>0</v>
      </c>
      <c r="J1263" s="178">
        <f>MAX(0,(E1263-10.64)*Assumptions!$C$2)</f>
        <v>0</v>
      </c>
      <c r="K1263" s="178">
        <f>MAX(0,(F1263-10.64)*Assumptions!$C$2)</f>
        <v>0</v>
      </c>
    </row>
    <row r="1264" spans="1:11">
      <c r="A1264" s="175">
        <v>45710.5</v>
      </c>
      <c r="B1264" s="176">
        <v>6.6164564943253472</v>
      </c>
      <c r="C1264" s="177">
        <f t="shared" si="88"/>
        <v>1.3298158103975942E-4</v>
      </c>
      <c r="D1264" s="178">
        <f t="shared" si="89"/>
        <v>6.9282148548602178</v>
      </c>
      <c r="E1264" s="178">
        <f t="shared" si="91"/>
        <v>7.2546628420021317</v>
      </c>
      <c r="F1264" s="178">
        <f t="shared" si="91"/>
        <v>7.5964926108210742</v>
      </c>
      <c r="G1264" s="178">
        <f t="shared" si="91"/>
        <v>7.95442892978516</v>
      </c>
      <c r="H1264" s="178">
        <f>MAX(0,(B1264-10.64)*Assumptions!$C$2)</f>
        <v>0</v>
      </c>
      <c r="I1264" s="178">
        <f>MAX(0,(D1264-10.64)*Assumptions!$C$2)</f>
        <v>0</v>
      </c>
      <c r="J1264" s="178">
        <f>MAX(0,(E1264-10.64)*Assumptions!$C$2)</f>
        <v>0</v>
      </c>
      <c r="K1264" s="178">
        <f>MAX(0,(F1264-10.64)*Assumptions!$C$2)</f>
        <v>0</v>
      </c>
    </row>
    <row r="1265" spans="1:11">
      <c r="A1265" s="175">
        <v>45710.541666666664</v>
      </c>
      <c r="B1265" s="176">
        <v>6.7296658259773015</v>
      </c>
      <c r="C1265" s="177">
        <f t="shared" si="88"/>
        <v>1.3525693128568685E-4</v>
      </c>
      <c r="D1265" s="178">
        <f t="shared" si="89"/>
        <v>7.0467584550384341</v>
      </c>
      <c r="E1265" s="178">
        <f t="shared" si="91"/>
        <v>7.3787920541276426</v>
      </c>
      <c r="F1265" s="178">
        <f t="shared" si="91"/>
        <v>7.7264706212723855</v>
      </c>
      <c r="G1265" s="178">
        <f t="shared" si="91"/>
        <v>8.0905313259221678</v>
      </c>
      <c r="H1265" s="178">
        <f>MAX(0,(B1265-10.64)*Assumptions!$C$2)</f>
        <v>0</v>
      </c>
      <c r="I1265" s="178">
        <f>MAX(0,(D1265-10.64)*Assumptions!$C$2)</f>
        <v>0</v>
      </c>
      <c r="J1265" s="178">
        <f>MAX(0,(E1265-10.64)*Assumptions!$C$2)</f>
        <v>0</v>
      </c>
      <c r="K1265" s="178">
        <f>MAX(0,(F1265-10.64)*Assumptions!$C$2)</f>
        <v>0</v>
      </c>
    </row>
    <row r="1266" spans="1:11">
      <c r="A1266" s="175">
        <v>45710.583333333336</v>
      </c>
      <c r="B1266" s="176">
        <v>6.7674022698612868</v>
      </c>
      <c r="C1266" s="177">
        <f t="shared" si="88"/>
        <v>1.3601538136766267E-4</v>
      </c>
      <c r="D1266" s="178">
        <f t="shared" si="89"/>
        <v>7.0862729884311735</v>
      </c>
      <c r="E1266" s="178">
        <f t="shared" si="91"/>
        <v>7.4201684581694805</v>
      </c>
      <c r="F1266" s="178">
        <f t="shared" si="91"/>
        <v>7.7697966247561565</v>
      </c>
      <c r="G1266" s="178">
        <f t="shared" si="91"/>
        <v>8.1358987913011713</v>
      </c>
      <c r="H1266" s="178">
        <f>MAX(0,(B1266-10.64)*Assumptions!$C$2)</f>
        <v>0</v>
      </c>
      <c r="I1266" s="178">
        <f>MAX(0,(D1266-10.64)*Assumptions!$C$2)</f>
        <v>0</v>
      </c>
      <c r="J1266" s="178">
        <f>MAX(0,(E1266-10.64)*Assumptions!$C$2)</f>
        <v>0</v>
      </c>
      <c r="K1266" s="178">
        <f>MAX(0,(F1266-10.64)*Assumptions!$C$2)</f>
        <v>0</v>
      </c>
    </row>
    <row r="1267" spans="1:11">
      <c r="A1267" s="175">
        <v>45710.625</v>
      </c>
      <c r="B1267" s="176">
        <v>6.5661412358133671</v>
      </c>
      <c r="C1267" s="177">
        <f t="shared" si="88"/>
        <v>1.3197031426379166E-4</v>
      </c>
      <c r="D1267" s="178">
        <f t="shared" si="89"/>
        <v>6.8755288103365659</v>
      </c>
      <c r="E1267" s="178">
        <f t="shared" si="91"/>
        <v>7.1994943032796819</v>
      </c>
      <c r="F1267" s="178">
        <f t="shared" si="91"/>
        <v>7.5387246061760473</v>
      </c>
      <c r="G1267" s="178">
        <f t="shared" si="91"/>
        <v>7.8939389759464893</v>
      </c>
      <c r="H1267" s="178">
        <f>MAX(0,(B1267-10.64)*Assumptions!$C$2)</f>
        <v>0</v>
      </c>
      <c r="I1267" s="178">
        <f>MAX(0,(D1267-10.64)*Assumptions!$C$2)</f>
        <v>0</v>
      </c>
      <c r="J1267" s="178">
        <f>MAX(0,(E1267-10.64)*Assumptions!$C$2)</f>
        <v>0</v>
      </c>
      <c r="K1267" s="178">
        <f>MAX(0,(F1267-10.64)*Assumptions!$C$2)</f>
        <v>0</v>
      </c>
    </row>
    <row r="1268" spans="1:11">
      <c r="A1268" s="175">
        <v>45710.666666666664</v>
      </c>
      <c r="B1268" s="176">
        <v>6.6667717528373265</v>
      </c>
      <c r="C1268" s="177">
        <f t="shared" si="88"/>
        <v>1.3399284781572714E-4</v>
      </c>
      <c r="D1268" s="178">
        <f t="shared" si="89"/>
        <v>6.9809008993838679</v>
      </c>
      <c r="E1268" s="178">
        <f t="shared" si="91"/>
        <v>7.3098313807245798</v>
      </c>
      <c r="F1268" s="178">
        <f t="shared" si="91"/>
        <v>7.6542606154661001</v>
      </c>
      <c r="G1268" s="178">
        <f t="shared" si="91"/>
        <v>8.0149188836238281</v>
      </c>
      <c r="H1268" s="178">
        <f>MAX(0,(B1268-10.64)*Assumptions!$C$2)</f>
        <v>0</v>
      </c>
      <c r="I1268" s="178">
        <f>MAX(0,(D1268-10.64)*Assumptions!$C$2)</f>
        <v>0</v>
      </c>
      <c r="J1268" s="178">
        <f>MAX(0,(E1268-10.64)*Assumptions!$C$2)</f>
        <v>0</v>
      </c>
      <c r="K1268" s="178">
        <f>MAX(0,(F1268-10.64)*Assumptions!$C$2)</f>
        <v>0</v>
      </c>
    </row>
    <row r="1269" spans="1:11">
      <c r="A1269" s="175">
        <v>45710.708333333336</v>
      </c>
      <c r="B1269" s="176">
        <v>6.8302963430012609</v>
      </c>
      <c r="C1269" s="177">
        <f t="shared" si="88"/>
        <v>1.3727946483762236E-4</v>
      </c>
      <c r="D1269" s="178">
        <f t="shared" si="89"/>
        <v>7.1521305440857379</v>
      </c>
      <c r="E1269" s="178">
        <f t="shared" si="91"/>
        <v>7.4891291315725423</v>
      </c>
      <c r="F1269" s="178">
        <f t="shared" si="91"/>
        <v>7.8420066305624401</v>
      </c>
      <c r="G1269" s="178">
        <f t="shared" si="91"/>
        <v>8.2115112335995093</v>
      </c>
      <c r="H1269" s="178">
        <f>MAX(0,(B1269-10.64)*Assumptions!$C$2)</f>
        <v>0</v>
      </c>
      <c r="I1269" s="178">
        <f>MAX(0,(D1269-10.64)*Assumptions!$C$2)</f>
        <v>0</v>
      </c>
      <c r="J1269" s="178">
        <f>MAX(0,(E1269-10.64)*Assumptions!$C$2)</f>
        <v>0</v>
      </c>
      <c r="K1269" s="178">
        <f>MAX(0,(F1269-10.64)*Assumptions!$C$2)</f>
        <v>0</v>
      </c>
    </row>
    <row r="1270" spans="1:11">
      <c r="A1270" s="175">
        <v>45710.75</v>
      </c>
      <c r="B1270" s="176">
        <v>7.0567150063051711</v>
      </c>
      <c r="C1270" s="177">
        <f t="shared" si="88"/>
        <v>1.4183016532947726E-4</v>
      </c>
      <c r="D1270" s="178">
        <f t="shared" si="89"/>
        <v>7.3892177444421723</v>
      </c>
      <c r="E1270" s="178">
        <f t="shared" si="91"/>
        <v>7.7373875558235667</v>
      </c>
      <c r="F1270" s="178">
        <f t="shared" si="91"/>
        <v>8.1019626514650636</v>
      </c>
      <c r="G1270" s="178">
        <f t="shared" si="91"/>
        <v>8.4837160258735267</v>
      </c>
      <c r="H1270" s="178">
        <f>MAX(0,(B1270-10.64)*Assumptions!$C$2)</f>
        <v>0</v>
      </c>
      <c r="I1270" s="178">
        <f>MAX(0,(D1270-10.64)*Assumptions!$C$2)</f>
        <v>0</v>
      </c>
      <c r="J1270" s="178">
        <f>MAX(0,(E1270-10.64)*Assumptions!$C$2)</f>
        <v>0</v>
      </c>
      <c r="K1270" s="178">
        <f>MAX(0,(F1270-10.64)*Assumptions!$C$2)</f>
        <v>0</v>
      </c>
    </row>
    <row r="1271" spans="1:11">
      <c r="A1271" s="175">
        <v>45710.791666666664</v>
      </c>
      <c r="B1271" s="176">
        <v>7.0692938209331659</v>
      </c>
      <c r="C1271" s="177">
        <f t="shared" si="88"/>
        <v>1.4208298202346919E-4</v>
      </c>
      <c r="D1271" s="178">
        <f t="shared" si="89"/>
        <v>7.4023892555730848</v>
      </c>
      <c r="E1271" s="178">
        <f t="shared" si="91"/>
        <v>7.7511796905041788</v>
      </c>
      <c r="F1271" s="178">
        <f t="shared" si="91"/>
        <v>8.1164046526263185</v>
      </c>
      <c r="G1271" s="178">
        <f t="shared" si="91"/>
        <v>8.4988385143331939</v>
      </c>
      <c r="H1271" s="178">
        <f>MAX(0,(B1271-10.64)*Assumptions!$C$2)</f>
        <v>0</v>
      </c>
      <c r="I1271" s="178">
        <f>MAX(0,(D1271-10.64)*Assumptions!$C$2)</f>
        <v>0</v>
      </c>
      <c r="J1271" s="178">
        <f>MAX(0,(E1271-10.64)*Assumptions!$C$2)</f>
        <v>0</v>
      </c>
      <c r="K1271" s="178">
        <f>MAX(0,(F1271-10.64)*Assumptions!$C$2)</f>
        <v>0</v>
      </c>
    </row>
    <row r="1272" spans="1:11">
      <c r="A1272" s="175">
        <v>45710.833333333336</v>
      </c>
      <c r="B1272" s="176">
        <v>6.880611601513241</v>
      </c>
      <c r="C1272" s="177">
        <f t="shared" si="88"/>
        <v>1.3829073161359011E-4</v>
      </c>
      <c r="D1272" s="178">
        <f t="shared" si="89"/>
        <v>7.2048165886093898</v>
      </c>
      <c r="E1272" s="178">
        <f t="shared" si="91"/>
        <v>7.5442976702949922</v>
      </c>
      <c r="F1272" s="178">
        <f t="shared" si="91"/>
        <v>7.8997746352074669</v>
      </c>
      <c r="G1272" s="178">
        <f t="shared" si="91"/>
        <v>8.2720011874381782</v>
      </c>
      <c r="H1272" s="178">
        <f>MAX(0,(B1272-10.64)*Assumptions!$C$2)</f>
        <v>0</v>
      </c>
      <c r="I1272" s="178">
        <f>MAX(0,(D1272-10.64)*Assumptions!$C$2)</f>
        <v>0</v>
      </c>
      <c r="J1272" s="178">
        <f>MAX(0,(E1272-10.64)*Assumptions!$C$2)</f>
        <v>0</v>
      </c>
      <c r="K1272" s="178">
        <f>MAX(0,(F1272-10.64)*Assumptions!$C$2)</f>
        <v>0</v>
      </c>
    </row>
    <row r="1273" spans="1:11">
      <c r="A1273" s="175">
        <v>45710.875</v>
      </c>
      <c r="B1273" s="176">
        <v>6.5912988650693576</v>
      </c>
      <c r="C1273" s="177">
        <f t="shared" si="88"/>
        <v>1.3247594765177553E-4</v>
      </c>
      <c r="D1273" s="178">
        <f t="shared" si="89"/>
        <v>6.901871832598391</v>
      </c>
      <c r="E1273" s="178">
        <f t="shared" si="91"/>
        <v>7.2270785726409059</v>
      </c>
      <c r="F1273" s="178">
        <f t="shared" si="91"/>
        <v>7.5676086084985599</v>
      </c>
      <c r="G1273" s="178">
        <f t="shared" si="91"/>
        <v>7.9241839528658238</v>
      </c>
      <c r="H1273" s="178">
        <f>MAX(0,(B1273-10.64)*Assumptions!$C$2)</f>
        <v>0</v>
      </c>
      <c r="I1273" s="178">
        <f>MAX(0,(D1273-10.64)*Assumptions!$C$2)</f>
        <v>0</v>
      </c>
      <c r="J1273" s="178">
        <f>MAX(0,(E1273-10.64)*Assumptions!$C$2)</f>
        <v>0</v>
      </c>
      <c r="K1273" s="178">
        <f>MAX(0,(F1273-10.64)*Assumptions!$C$2)</f>
        <v>0</v>
      </c>
    </row>
    <row r="1274" spans="1:11">
      <c r="A1274" s="175">
        <v>45710.916666666664</v>
      </c>
      <c r="B1274" s="176">
        <v>6.4151954602774275</v>
      </c>
      <c r="C1274" s="177">
        <f t="shared" si="88"/>
        <v>1.2893651393588838E-4</v>
      </c>
      <c r="D1274" s="178">
        <f t="shared" si="89"/>
        <v>6.7174706767656094</v>
      </c>
      <c r="E1274" s="178">
        <f t="shared" si="91"/>
        <v>7.0339886871123314</v>
      </c>
      <c r="F1274" s="178">
        <f t="shared" si="91"/>
        <v>7.3654205922409641</v>
      </c>
      <c r="G1274" s="178">
        <f t="shared" si="91"/>
        <v>7.7124691144304762</v>
      </c>
      <c r="H1274" s="178">
        <f>MAX(0,(B1274-10.64)*Assumptions!$C$2)</f>
        <v>0</v>
      </c>
      <c r="I1274" s="178">
        <f>MAX(0,(D1274-10.64)*Assumptions!$C$2)</f>
        <v>0</v>
      </c>
      <c r="J1274" s="178">
        <f>MAX(0,(E1274-10.64)*Assumptions!$C$2)</f>
        <v>0</v>
      </c>
      <c r="K1274" s="178">
        <f>MAX(0,(F1274-10.64)*Assumptions!$C$2)</f>
        <v>0</v>
      </c>
    </row>
    <row r="1275" spans="1:11">
      <c r="A1275" s="175">
        <v>45710.958333333336</v>
      </c>
      <c r="B1275" s="176">
        <v>6.0504098360655734</v>
      </c>
      <c r="C1275" s="177">
        <f t="shared" si="88"/>
        <v>1.2160482981012218E-4</v>
      </c>
      <c r="D1275" s="178">
        <f t="shared" si="89"/>
        <v>6.3354968539691336</v>
      </c>
      <c r="E1275" s="178">
        <f t="shared" si="91"/>
        <v>6.6340167813745712</v>
      </c>
      <c r="F1275" s="178">
        <f t="shared" si="91"/>
        <v>6.9466025585645177</v>
      </c>
      <c r="G1275" s="178">
        <f t="shared" si="91"/>
        <v>7.2739169491001165</v>
      </c>
      <c r="H1275" s="178">
        <f>MAX(0,(B1275-10.64)*Assumptions!$C$2)</f>
        <v>0</v>
      </c>
      <c r="I1275" s="178">
        <f>MAX(0,(D1275-10.64)*Assumptions!$C$2)</f>
        <v>0</v>
      </c>
      <c r="J1275" s="178">
        <f>MAX(0,(E1275-10.64)*Assumptions!$C$2)</f>
        <v>0</v>
      </c>
      <c r="K1275" s="178">
        <f>MAX(0,(F1275-10.64)*Assumptions!$C$2)</f>
        <v>0</v>
      </c>
    </row>
    <row r="1276" spans="1:11">
      <c r="A1276" s="175">
        <v>45711</v>
      </c>
      <c r="B1276" s="176">
        <v>5.5472572509457763</v>
      </c>
      <c r="C1276" s="177">
        <f t="shared" si="88"/>
        <v>1.1149216205044469E-4</v>
      </c>
      <c r="D1276" s="178">
        <f t="shared" si="89"/>
        <v>5.8086364087326166</v>
      </c>
      <c r="E1276" s="178">
        <f t="shared" si="91"/>
        <v>6.0823313941500761</v>
      </c>
      <c r="F1276" s="178">
        <f t="shared" si="91"/>
        <v>6.3689225121142474</v>
      </c>
      <c r="G1276" s="178">
        <f t="shared" si="91"/>
        <v>6.6690174107134137</v>
      </c>
      <c r="H1276" s="178">
        <f>MAX(0,(B1276-10.64)*Assumptions!$C$2)</f>
        <v>0</v>
      </c>
      <c r="I1276" s="178">
        <f>MAX(0,(D1276-10.64)*Assumptions!$C$2)</f>
        <v>0</v>
      </c>
      <c r="J1276" s="178">
        <f>MAX(0,(E1276-10.64)*Assumptions!$C$2)</f>
        <v>0</v>
      </c>
      <c r="K1276" s="178">
        <f>MAX(0,(F1276-10.64)*Assumptions!$C$2)</f>
        <v>0</v>
      </c>
    </row>
    <row r="1277" spans="1:11">
      <c r="A1277" s="175">
        <v>45711.041666666664</v>
      </c>
      <c r="B1277" s="176">
        <v>5.0566834804539722</v>
      </c>
      <c r="C1277" s="177">
        <f t="shared" si="88"/>
        <v>1.0163231098475908E-4</v>
      </c>
      <c r="D1277" s="178">
        <f t="shared" si="89"/>
        <v>5.2949474746270093</v>
      </c>
      <c r="E1277" s="178">
        <f t="shared" si="91"/>
        <v>5.5444381416061912</v>
      </c>
      <c r="F1277" s="178">
        <f t="shared" si="91"/>
        <v>5.8056844668252312</v>
      </c>
      <c r="G1277" s="178">
        <f t="shared" si="91"/>
        <v>6.0792403607863754</v>
      </c>
      <c r="H1277" s="178">
        <f>MAX(0,(B1277-10.64)*Assumptions!$C$2)</f>
        <v>0</v>
      </c>
      <c r="I1277" s="178">
        <f>MAX(0,(D1277-10.64)*Assumptions!$C$2)</f>
        <v>0</v>
      </c>
      <c r="J1277" s="178">
        <f>MAX(0,(E1277-10.64)*Assumptions!$C$2)</f>
        <v>0</v>
      </c>
      <c r="K1277" s="178">
        <f>MAX(0,(F1277-10.64)*Assumptions!$C$2)</f>
        <v>0</v>
      </c>
    </row>
    <row r="1278" spans="1:11">
      <c r="A1278" s="175">
        <v>45711.083333333336</v>
      </c>
      <c r="B1278" s="176">
        <v>4.7170554854981086</v>
      </c>
      <c r="C1278" s="177">
        <f t="shared" si="88"/>
        <v>9.480626024697676E-5</v>
      </c>
      <c r="D1278" s="178">
        <f t="shared" si="89"/>
        <v>4.9393166740923604</v>
      </c>
      <c r="E1278" s="178">
        <f t="shared" si="91"/>
        <v>5.1720505052296559</v>
      </c>
      <c r="F1278" s="178">
        <f t="shared" si="91"/>
        <v>5.4157504354712982</v>
      </c>
      <c r="G1278" s="178">
        <f t="shared" si="91"/>
        <v>5.6709331723753511</v>
      </c>
      <c r="H1278" s="178">
        <f>MAX(0,(B1278-10.64)*Assumptions!$C$2)</f>
        <v>0</v>
      </c>
      <c r="I1278" s="178">
        <f>MAX(0,(D1278-10.64)*Assumptions!$C$2)</f>
        <v>0</v>
      </c>
      <c r="J1278" s="178">
        <f>MAX(0,(E1278-10.64)*Assumptions!$C$2)</f>
        <v>0</v>
      </c>
      <c r="K1278" s="178">
        <f>MAX(0,(F1278-10.64)*Assumptions!$C$2)</f>
        <v>0</v>
      </c>
    </row>
    <row r="1279" spans="1:11">
      <c r="A1279" s="175">
        <v>45711.125</v>
      </c>
      <c r="B1279" s="176">
        <v>4.629003783102144</v>
      </c>
      <c r="C1279" s="177">
        <f t="shared" si="88"/>
        <v>9.30365433890332E-5</v>
      </c>
      <c r="D1279" s="178">
        <f t="shared" si="89"/>
        <v>4.8471160961759701</v>
      </c>
      <c r="E1279" s="178">
        <f t="shared" si="91"/>
        <v>5.0755055624653691</v>
      </c>
      <c r="F1279" s="178">
        <f t="shared" si="91"/>
        <v>5.3146564273425003</v>
      </c>
      <c r="G1279" s="178">
        <f t="shared" si="91"/>
        <v>5.5650757531576778</v>
      </c>
      <c r="H1279" s="178">
        <f>MAX(0,(B1279-10.64)*Assumptions!$C$2)</f>
        <v>0</v>
      </c>
      <c r="I1279" s="178">
        <f>MAX(0,(D1279-10.64)*Assumptions!$C$2)</f>
        <v>0</v>
      </c>
      <c r="J1279" s="178">
        <f>MAX(0,(E1279-10.64)*Assumptions!$C$2)</f>
        <v>0</v>
      </c>
      <c r="K1279" s="178">
        <f>MAX(0,(F1279-10.64)*Assumptions!$C$2)</f>
        <v>0</v>
      </c>
    </row>
    <row r="1280" spans="1:11">
      <c r="A1280" s="175">
        <v>45711.166666666664</v>
      </c>
      <c r="B1280" s="176">
        <v>4.5535308953341742</v>
      </c>
      <c r="C1280" s="177">
        <f t="shared" si="88"/>
        <v>9.1519643225081572E-5</v>
      </c>
      <c r="D1280" s="178">
        <f t="shared" si="89"/>
        <v>4.7680870293904922</v>
      </c>
      <c r="E1280" s="178">
        <f t="shared" si="91"/>
        <v>4.9927527543816952</v>
      </c>
      <c r="F1280" s="178">
        <f t="shared" si="91"/>
        <v>5.22800442037496</v>
      </c>
      <c r="G1280" s="178">
        <f t="shared" si="91"/>
        <v>5.4743408223996726</v>
      </c>
      <c r="H1280" s="178">
        <f>MAX(0,(B1280-10.64)*Assumptions!$C$2)</f>
        <v>0</v>
      </c>
      <c r="I1280" s="178">
        <f>MAX(0,(D1280-10.64)*Assumptions!$C$2)</f>
        <v>0</v>
      </c>
      <c r="J1280" s="178">
        <f>MAX(0,(E1280-10.64)*Assumptions!$C$2)</f>
        <v>0</v>
      </c>
      <c r="K1280" s="178">
        <f>MAX(0,(F1280-10.64)*Assumptions!$C$2)</f>
        <v>0</v>
      </c>
    </row>
    <row r="1281" spans="1:11">
      <c r="A1281" s="175">
        <v>45711.208333333336</v>
      </c>
      <c r="B1281" s="176">
        <v>4.5535308953341742</v>
      </c>
      <c r="C1281" s="177">
        <f t="shared" si="88"/>
        <v>9.1519643225081572E-5</v>
      </c>
      <c r="D1281" s="178">
        <f t="shared" si="89"/>
        <v>4.7680870293904922</v>
      </c>
      <c r="E1281" s="178">
        <f t="shared" si="91"/>
        <v>4.9927527543816952</v>
      </c>
      <c r="F1281" s="178">
        <f t="shared" si="91"/>
        <v>5.22800442037496</v>
      </c>
      <c r="G1281" s="178">
        <f t="shared" si="91"/>
        <v>5.4743408223996726</v>
      </c>
      <c r="H1281" s="178">
        <f>MAX(0,(B1281-10.64)*Assumptions!$C$2)</f>
        <v>0</v>
      </c>
      <c r="I1281" s="178">
        <f>MAX(0,(D1281-10.64)*Assumptions!$C$2)</f>
        <v>0</v>
      </c>
      <c r="J1281" s="178">
        <f>MAX(0,(E1281-10.64)*Assumptions!$C$2)</f>
        <v>0</v>
      </c>
      <c r="K1281" s="178">
        <f>MAX(0,(F1281-10.64)*Assumptions!$C$2)</f>
        <v>0</v>
      </c>
    </row>
    <row r="1282" spans="1:11">
      <c r="A1282" s="175">
        <v>45711.25</v>
      </c>
      <c r="B1282" s="176">
        <v>4.691897856242119</v>
      </c>
      <c r="C1282" s="177">
        <f t="shared" si="88"/>
        <v>9.4300626858992897E-5</v>
      </c>
      <c r="D1282" s="178">
        <f t="shared" si="89"/>
        <v>4.9129736518305345</v>
      </c>
      <c r="E1282" s="178">
        <f t="shared" si="91"/>
        <v>5.1444662358684319</v>
      </c>
      <c r="F1282" s="178">
        <f t="shared" si="91"/>
        <v>5.3868664331487848</v>
      </c>
      <c r="G1282" s="178">
        <f t="shared" si="91"/>
        <v>5.6406881954560166</v>
      </c>
      <c r="H1282" s="178">
        <f>MAX(0,(B1282-10.64)*Assumptions!$C$2)</f>
        <v>0</v>
      </c>
      <c r="I1282" s="178">
        <f>MAX(0,(D1282-10.64)*Assumptions!$C$2)</f>
        <v>0</v>
      </c>
      <c r="J1282" s="178">
        <f>MAX(0,(E1282-10.64)*Assumptions!$C$2)</f>
        <v>0</v>
      </c>
      <c r="K1282" s="178">
        <f>MAX(0,(F1282-10.64)*Assumptions!$C$2)</f>
        <v>0</v>
      </c>
    </row>
    <row r="1283" spans="1:11">
      <c r="A1283" s="175">
        <v>45711.291666666664</v>
      </c>
      <c r="B1283" s="176">
        <v>4.8554224464060534</v>
      </c>
      <c r="C1283" s="177">
        <f t="shared" si="88"/>
        <v>9.7587243880888086E-5</v>
      </c>
      <c r="D1283" s="178">
        <f t="shared" si="89"/>
        <v>5.0842032965324027</v>
      </c>
      <c r="E1283" s="178">
        <f t="shared" si="91"/>
        <v>5.3237639867163926</v>
      </c>
      <c r="F1283" s="178">
        <f t="shared" si="91"/>
        <v>5.5746124482451229</v>
      </c>
      <c r="G1283" s="178">
        <f t="shared" si="91"/>
        <v>5.8372805454316952</v>
      </c>
      <c r="H1283" s="178">
        <f>MAX(0,(B1283-10.64)*Assumptions!$C$2)</f>
        <v>0</v>
      </c>
      <c r="I1283" s="178">
        <f>MAX(0,(D1283-10.64)*Assumptions!$C$2)</f>
        <v>0</v>
      </c>
      <c r="J1283" s="178">
        <f>MAX(0,(E1283-10.64)*Assumptions!$C$2)</f>
        <v>0</v>
      </c>
      <c r="K1283" s="178">
        <f>MAX(0,(F1283-10.64)*Assumptions!$C$2)</f>
        <v>0</v>
      </c>
    </row>
    <row r="1284" spans="1:11">
      <c r="A1284" s="175">
        <v>45711.333333333336</v>
      </c>
      <c r="B1284" s="176">
        <v>5.1069987389659515</v>
      </c>
      <c r="C1284" s="177">
        <f t="shared" si="88"/>
        <v>1.0264357776072682E-4</v>
      </c>
      <c r="D1284" s="178">
        <f t="shared" si="89"/>
        <v>5.3476335191506612</v>
      </c>
      <c r="E1284" s="178">
        <f t="shared" si="91"/>
        <v>5.5996066803286402</v>
      </c>
      <c r="F1284" s="178">
        <f t="shared" si="91"/>
        <v>5.8634524714702572</v>
      </c>
      <c r="G1284" s="178">
        <f t="shared" si="91"/>
        <v>6.1397303146250453</v>
      </c>
      <c r="H1284" s="178">
        <f>MAX(0,(B1284-10.64)*Assumptions!$C$2)</f>
        <v>0</v>
      </c>
      <c r="I1284" s="178">
        <f>MAX(0,(D1284-10.64)*Assumptions!$C$2)</f>
        <v>0</v>
      </c>
      <c r="J1284" s="178">
        <f>MAX(0,(E1284-10.64)*Assumptions!$C$2)</f>
        <v>0</v>
      </c>
      <c r="K1284" s="178">
        <f>MAX(0,(F1284-10.64)*Assumptions!$C$2)</f>
        <v>0</v>
      </c>
    </row>
    <row r="1285" spans="1:11">
      <c r="A1285" s="175">
        <v>45711.375</v>
      </c>
      <c r="B1285" s="176">
        <v>5.4969419924337961</v>
      </c>
      <c r="C1285" s="177">
        <f t="shared" ref="C1285:C1348" si="92">B1285/$B$2</f>
        <v>1.1048089527447692E-4</v>
      </c>
      <c r="D1285" s="178">
        <f t="shared" si="89"/>
        <v>5.7559503642089638</v>
      </c>
      <c r="E1285" s="178">
        <f t="shared" si="91"/>
        <v>6.0271628554276262</v>
      </c>
      <c r="F1285" s="178">
        <f t="shared" si="91"/>
        <v>6.3111545074692188</v>
      </c>
      <c r="G1285" s="178">
        <f t="shared" si="91"/>
        <v>6.6085274568747421</v>
      </c>
      <c r="H1285" s="178">
        <f>MAX(0,(B1285-10.64)*Assumptions!$C$2)</f>
        <v>0</v>
      </c>
      <c r="I1285" s="178">
        <f>MAX(0,(D1285-10.64)*Assumptions!$C$2)</f>
        <v>0</v>
      </c>
      <c r="J1285" s="178">
        <f>MAX(0,(E1285-10.64)*Assumptions!$C$2)</f>
        <v>0</v>
      </c>
      <c r="K1285" s="178">
        <f>MAX(0,(F1285-10.64)*Assumptions!$C$2)</f>
        <v>0</v>
      </c>
    </row>
    <row r="1286" spans="1:11">
      <c r="A1286" s="175">
        <v>45711.416666666664</v>
      </c>
      <c r="B1286" s="176">
        <v>5.6856242118537201</v>
      </c>
      <c r="C1286" s="177">
        <f t="shared" si="92"/>
        <v>1.1427314568435599E-4</v>
      </c>
      <c r="D1286" s="178">
        <f t="shared" ref="D1286:D1349" si="93">D$2*$C1286</f>
        <v>5.9535230311726579</v>
      </c>
      <c r="E1286" s="178">
        <f t="shared" si="91"/>
        <v>6.2340448756368119</v>
      </c>
      <c r="F1286" s="178">
        <f t="shared" si="91"/>
        <v>6.5277845248880704</v>
      </c>
      <c r="G1286" s="178">
        <f t="shared" si="91"/>
        <v>6.835364783769756</v>
      </c>
      <c r="H1286" s="178">
        <f>MAX(0,(B1286-10.64)*Assumptions!$C$2)</f>
        <v>0</v>
      </c>
      <c r="I1286" s="178">
        <f>MAX(0,(D1286-10.64)*Assumptions!$C$2)</f>
        <v>0</v>
      </c>
      <c r="J1286" s="178">
        <f>MAX(0,(E1286-10.64)*Assumptions!$C$2)</f>
        <v>0</v>
      </c>
      <c r="K1286" s="178">
        <f>MAX(0,(F1286-10.64)*Assumptions!$C$2)</f>
        <v>0</v>
      </c>
    </row>
    <row r="1287" spans="1:11">
      <c r="A1287" s="175">
        <v>45711.458333333336</v>
      </c>
      <c r="B1287" s="176">
        <v>6.0252522068095837</v>
      </c>
      <c r="C1287" s="177">
        <f t="shared" si="92"/>
        <v>1.2109919642213831E-4</v>
      </c>
      <c r="D1287" s="178">
        <f t="shared" si="93"/>
        <v>6.3091538317073077</v>
      </c>
      <c r="E1287" s="178">
        <f t="shared" si="91"/>
        <v>6.6064325120133471</v>
      </c>
      <c r="F1287" s="178">
        <f t="shared" si="91"/>
        <v>6.9177185562420043</v>
      </c>
      <c r="G1287" s="178">
        <f t="shared" si="91"/>
        <v>7.2436719721807812</v>
      </c>
      <c r="H1287" s="178">
        <f>MAX(0,(B1287-10.64)*Assumptions!$C$2)</f>
        <v>0</v>
      </c>
      <c r="I1287" s="178">
        <f>MAX(0,(D1287-10.64)*Assumptions!$C$2)</f>
        <v>0</v>
      </c>
      <c r="J1287" s="178">
        <f>MAX(0,(E1287-10.64)*Assumptions!$C$2)</f>
        <v>0</v>
      </c>
      <c r="K1287" s="178">
        <f>MAX(0,(F1287-10.64)*Assumptions!$C$2)</f>
        <v>0</v>
      </c>
    </row>
    <row r="1288" spans="1:11">
      <c r="A1288" s="175">
        <v>45711.5</v>
      </c>
      <c r="B1288" s="176">
        <v>6.1510403530895337</v>
      </c>
      <c r="C1288" s="177">
        <f t="shared" si="92"/>
        <v>1.2362736336205769E-4</v>
      </c>
      <c r="D1288" s="178">
        <f t="shared" si="93"/>
        <v>6.4408689430164374</v>
      </c>
      <c r="E1288" s="178">
        <f t="shared" ref="E1288:G1316" si="94">E$2*$C1288</f>
        <v>6.7443538588194709</v>
      </c>
      <c r="F1288" s="178">
        <f t="shared" si="94"/>
        <v>7.0621385678545723</v>
      </c>
      <c r="G1288" s="178">
        <f t="shared" si="94"/>
        <v>7.3948968567774571</v>
      </c>
      <c r="H1288" s="178">
        <f>MAX(0,(B1288-10.64)*Assumptions!$C$2)</f>
        <v>0</v>
      </c>
      <c r="I1288" s="178">
        <f>MAX(0,(D1288-10.64)*Assumptions!$C$2)</f>
        <v>0</v>
      </c>
      <c r="J1288" s="178">
        <f>MAX(0,(E1288-10.64)*Assumptions!$C$2)</f>
        <v>0</v>
      </c>
      <c r="K1288" s="178">
        <f>MAX(0,(F1288-10.64)*Assumptions!$C$2)</f>
        <v>0</v>
      </c>
    </row>
    <row r="1289" spans="1:11">
      <c r="A1289" s="175">
        <v>45711.541666666664</v>
      </c>
      <c r="B1289" s="176">
        <v>6.3900378310214379</v>
      </c>
      <c r="C1289" s="177">
        <f t="shared" si="92"/>
        <v>1.2843088054790452E-4</v>
      </c>
      <c r="D1289" s="178">
        <f t="shared" si="93"/>
        <v>6.6911276545037834</v>
      </c>
      <c r="E1289" s="178">
        <f t="shared" si="94"/>
        <v>7.0064044177511073</v>
      </c>
      <c r="F1289" s="178">
        <f t="shared" si="94"/>
        <v>7.3365365899184516</v>
      </c>
      <c r="G1289" s="178">
        <f t="shared" si="94"/>
        <v>7.6822241375111417</v>
      </c>
      <c r="H1289" s="178">
        <f>MAX(0,(B1289-10.64)*Assumptions!$C$2)</f>
        <v>0</v>
      </c>
      <c r="I1289" s="178">
        <f>MAX(0,(D1289-10.64)*Assumptions!$C$2)</f>
        <v>0</v>
      </c>
      <c r="J1289" s="178">
        <f>MAX(0,(E1289-10.64)*Assumptions!$C$2)</f>
        <v>0</v>
      </c>
      <c r="K1289" s="178">
        <f>MAX(0,(F1289-10.64)*Assumptions!$C$2)</f>
        <v>0</v>
      </c>
    </row>
    <row r="1290" spans="1:11">
      <c r="A1290" s="175">
        <v>45711.583333333336</v>
      </c>
      <c r="B1290" s="176">
        <v>6.4906683480453973</v>
      </c>
      <c r="C1290" s="177">
        <f t="shared" si="92"/>
        <v>1.3045341409984002E-4</v>
      </c>
      <c r="D1290" s="178">
        <f t="shared" si="93"/>
        <v>6.7964997435510872</v>
      </c>
      <c r="E1290" s="178">
        <f t="shared" si="94"/>
        <v>7.1167414951960062</v>
      </c>
      <c r="F1290" s="178">
        <f t="shared" si="94"/>
        <v>7.4520725992085062</v>
      </c>
      <c r="G1290" s="178">
        <f t="shared" si="94"/>
        <v>7.8032040451884832</v>
      </c>
      <c r="H1290" s="178">
        <f>MAX(0,(B1290-10.64)*Assumptions!$C$2)</f>
        <v>0</v>
      </c>
      <c r="I1290" s="178">
        <f>MAX(0,(D1290-10.64)*Assumptions!$C$2)</f>
        <v>0</v>
      </c>
      <c r="J1290" s="178">
        <f>MAX(0,(E1290-10.64)*Assumptions!$C$2)</f>
        <v>0</v>
      </c>
      <c r="K1290" s="178">
        <f>MAX(0,(F1290-10.64)*Assumptions!$C$2)</f>
        <v>0</v>
      </c>
    </row>
    <row r="1291" spans="1:11">
      <c r="A1291" s="175">
        <v>45711.625</v>
      </c>
      <c r="B1291" s="176">
        <v>6.6038776796973524</v>
      </c>
      <c r="C1291" s="177">
        <f t="shared" si="92"/>
        <v>1.3272876434576749E-4</v>
      </c>
      <c r="D1291" s="178">
        <f t="shared" si="93"/>
        <v>6.9150433437293053</v>
      </c>
      <c r="E1291" s="178">
        <f t="shared" si="94"/>
        <v>7.2408707073215197</v>
      </c>
      <c r="F1291" s="178">
        <f t="shared" si="94"/>
        <v>7.5820506096598184</v>
      </c>
      <c r="G1291" s="178">
        <f t="shared" si="94"/>
        <v>7.9393064413254928</v>
      </c>
      <c r="H1291" s="178">
        <f>MAX(0,(B1291-10.64)*Assumptions!$C$2)</f>
        <v>0</v>
      </c>
      <c r="I1291" s="178">
        <f>MAX(0,(D1291-10.64)*Assumptions!$C$2)</f>
        <v>0</v>
      </c>
      <c r="J1291" s="178">
        <f>MAX(0,(E1291-10.64)*Assumptions!$C$2)</f>
        <v>0</v>
      </c>
      <c r="K1291" s="178">
        <f>MAX(0,(F1291-10.64)*Assumptions!$C$2)</f>
        <v>0</v>
      </c>
    </row>
    <row r="1292" spans="1:11">
      <c r="A1292" s="175">
        <v>45711.666666666664</v>
      </c>
      <c r="B1292" s="176">
        <v>6.6038776796973524</v>
      </c>
      <c r="C1292" s="177">
        <f t="shared" si="92"/>
        <v>1.3272876434576749E-4</v>
      </c>
      <c r="D1292" s="178">
        <f t="shared" si="93"/>
        <v>6.9150433437293053</v>
      </c>
      <c r="E1292" s="178">
        <f t="shared" si="94"/>
        <v>7.2408707073215197</v>
      </c>
      <c r="F1292" s="178">
        <f t="shared" si="94"/>
        <v>7.5820506096598184</v>
      </c>
      <c r="G1292" s="178">
        <f t="shared" si="94"/>
        <v>7.9393064413254928</v>
      </c>
      <c r="H1292" s="178">
        <f>MAX(0,(B1292-10.64)*Assumptions!$C$2)</f>
        <v>0</v>
      </c>
      <c r="I1292" s="178">
        <f>MAX(0,(D1292-10.64)*Assumptions!$C$2)</f>
        <v>0</v>
      </c>
      <c r="J1292" s="178">
        <f>MAX(0,(E1292-10.64)*Assumptions!$C$2)</f>
        <v>0</v>
      </c>
      <c r="K1292" s="178">
        <f>MAX(0,(F1292-10.64)*Assumptions!$C$2)</f>
        <v>0</v>
      </c>
    </row>
    <row r="1293" spans="1:11">
      <c r="A1293" s="175">
        <v>45711.708333333336</v>
      </c>
      <c r="B1293" s="176">
        <v>6.9686633039092056</v>
      </c>
      <c r="C1293" s="177">
        <f t="shared" si="92"/>
        <v>1.4006044847153366E-4</v>
      </c>
      <c r="D1293" s="178">
        <f t="shared" si="93"/>
        <v>7.2970171665257793</v>
      </c>
      <c r="E1293" s="178">
        <f t="shared" si="94"/>
        <v>7.6408426130592781</v>
      </c>
      <c r="F1293" s="178">
        <f t="shared" si="94"/>
        <v>8.000868643336263</v>
      </c>
      <c r="G1293" s="178">
        <f t="shared" si="94"/>
        <v>8.3778586066558507</v>
      </c>
      <c r="H1293" s="178">
        <f>MAX(0,(B1293-10.64)*Assumptions!$C$2)</f>
        <v>0</v>
      </c>
      <c r="I1293" s="178">
        <f>MAX(0,(D1293-10.64)*Assumptions!$C$2)</f>
        <v>0</v>
      </c>
      <c r="J1293" s="178">
        <f>MAX(0,(E1293-10.64)*Assumptions!$C$2)</f>
        <v>0</v>
      </c>
      <c r="K1293" s="178">
        <f>MAX(0,(F1293-10.64)*Assumptions!$C$2)</f>
        <v>0</v>
      </c>
    </row>
    <row r="1294" spans="1:11">
      <c r="A1294" s="175">
        <v>45711.75</v>
      </c>
      <c r="B1294" s="176">
        <v>7.0944514501891547</v>
      </c>
      <c r="C1294" s="177">
        <f t="shared" si="92"/>
        <v>1.4258861541145305E-4</v>
      </c>
      <c r="D1294" s="178">
        <f t="shared" si="93"/>
        <v>7.4287322778349099</v>
      </c>
      <c r="E1294" s="178">
        <f t="shared" si="94"/>
        <v>7.7787639598654028</v>
      </c>
      <c r="F1294" s="178">
        <f t="shared" si="94"/>
        <v>8.1452886549488319</v>
      </c>
      <c r="G1294" s="178">
        <f t="shared" si="94"/>
        <v>8.5290834912525284</v>
      </c>
      <c r="H1294" s="178">
        <f>MAX(0,(B1294-10.64)*Assumptions!$C$2)</f>
        <v>0</v>
      </c>
      <c r="I1294" s="178">
        <f>MAX(0,(D1294-10.64)*Assumptions!$C$2)</f>
        <v>0</v>
      </c>
      <c r="J1294" s="178">
        <f>MAX(0,(E1294-10.64)*Assumptions!$C$2)</f>
        <v>0</v>
      </c>
      <c r="K1294" s="178">
        <f>MAX(0,(F1294-10.64)*Assumptions!$C$2)</f>
        <v>0</v>
      </c>
    </row>
    <row r="1295" spans="1:11">
      <c r="A1295" s="175">
        <v>45711.791666666664</v>
      </c>
      <c r="B1295" s="176">
        <v>7.1573455233291305</v>
      </c>
      <c r="C1295" s="177">
        <f t="shared" si="92"/>
        <v>1.4385269888141276E-4</v>
      </c>
      <c r="D1295" s="178">
        <f t="shared" si="93"/>
        <v>7.4945898334894752</v>
      </c>
      <c r="E1295" s="178">
        <f t="shared" si="94"/>
        <v>7.8477246332684656</v>
      </c>
      <c r="F1295" s="178">
        <f t="shared" si="94"/>
        <v>8.2174986607551173</v>
      </c>
      <c r="G1295" s="178">
        <f t="shared" si="94"/>
        <v>8.6046959335508664</v>
      </c>
      <c r="H1295" s="178">
        <f>MAX(0,(B1295-10.64)*Assumptions!$C$2)</f>
        <v>0</v>
      </c>
      <c r="I1295" s="178">
        <f>MAX(0,(D1295-10.64)*Assumptions!$C$2)</f>
        <v>0</v>
      </c>
      <c r="J1295" s="178">
        <f>MAX(0,(E1295-10.64)*Assumptions!$C$2)</f>
        <v>0</v>
      </c>
      <c r="K1295" s="178">
        <f>MAX(0,(F1295-10.64)*Assumptions!$C$2)</f>
        <v>0</v>
      </c>
    </row>
    <row r="1296" spans="1:11">
      <c r="A1296" s="175">
        <v>45711.833333333336</v>
      </c>
      <c r="B1296" s="176">
        <v>6.9183480453972264</v>
      </c>
      <c r="C1296" s="177">
        <f t="shared" si="92"/>
        <v>1.3904918169556593E-4</v>
      </c>
      <c r="D1296" s="178">
        <f t="shared" si="93"/>
        <v>7.2443311220021291</v>
      </c>
      <c r="E1296" s="178">
        <f t="shared" si="94"/>
        <v>7.5856740743368292</v>
      </c>
      <c r="F1296" s="178">
        <f t="shared" si="94"/>
        <v>7.9431006386912379</v>
      </c>
      <c r="G1296" s="178">
        <f t="shared" si="94"/>
        <v>8.3173686528171817</v>
      </c>
      <c r="H1296" s="178">
        <f>MAX(0,(B1296-10.64)*Assumptions!$C$2)</f>
        <v>0</v>
      </c>
      <c r="I1296" s="178">
        <f>MAX(0,(D1296-10.64)*Assumptions!$C$2)</f>
        <v>0</v>
      </c>
      <c r="J1296" s="178">
        <f>MAX(0,(E1296-10.64)*Assumptions!$C$2)</f>
        <v>0</v>
      </c>
      <c r="K1296" s="178">
        <f>MAX(0,(F1296-10.64)*Assumptions!$C$2)</f>
        <v>0</v>
      </c>
    </row>
    <row r="1297" spans="1:11">
      <c r="A1297" s="175">
        <v>45711.875</v>
      </c>
      <c r="B1297" s="176">
        <v>6.6667717528373265</v>
      </c>
      <c r="C1297" s="177">
        <f t="shared" si="92"/>
        <v>1.3399284781572714E-4</v>
      </c>
      <c r="D1297" s="178">
        <f t="shared" si="93"/>
        <v>6.9809008993838679</v>
      </c>
      <c r="E1297" s="178">
        <f t="shared" si="94"/>
        <v>7.3098313807245798</v>
      </c>
      <c r="F1297" s="178">
        <f t="shared" si="94"/>
        <v>7.6542606154661001</v>
      </c>
      <c r="G1297" s="178">
        <f t="shared" si="94"/>
        <v>8.0149188836238281</v>
      </c>
      <c r="H1297" s="178">
        <f>MAX(0,(B1297-10.64)*Assumptions!$C$2)</f>
        <v>0</v>
      </c>
      <c r="I1297" s="178">
        <f>MAX(0,(D1297-10.64)*Assumptions!$C$2)</f>
        <v>0</v>
      </c>
      <c r="J1297" s="178">
        <f>MAX(0,(E1297-10.64)*Assumptions!$C$2)</f>
        <v>0</v>
      </c>
      <c r="K1297" s="178">
        <f>MAX(0,(F1297-10.64)*Assumptions!$C$2)</f>
        <v>0</v>
      </c>
    </row>
    <row r="1298" spans="1:11">
      <c r="A1298" s="175">
        <v>45711.916666666664</v>
      </c>
      <c r="B1298" s="176">
        <v>6.3019861286254732</v>
      </c>
      <c r="C1298" s="177">
        <f t="shared" si="92"/>
        <v>1.2666116368996097E-4</v>
      </c>
      <c r="D1298" s="178">
        <f t="shared" si="93"/>
        <v>6.598927076587394</v>
      </c>
      <c r="E1298" s="178">
        <f t="shared" si="94"/>
        <v>6.9098594749868214</v>
      </c>
      <c r="F1298" s="178">
        <f t="shared" si="94"/>
        <v>7.2354425817896546</v>
      </c>
      <c r="G1298" s="178">
        <f t="shared" si="94"/>
        <v>7.5763667182934702</v>
      </c>
      <c r="H1298" s="178">
        <f>MAX(0,(B1298-10.64)*Assumptions!$C$2)</f>
        <v>0</v>
      </c>
      <c r="I1298" s="178">
        <f>MAX(0,(D1298-10.64)*Assumptions!$C$2)</f>
        <v>0</v>
      </c>
      <c r="J1298" s="178">
        <f>MAX(0,(E1298-10.64)*Assumptions!$C$2)</f>
        <v>0</v>
      </c>
      <c r="K1298" s="178">
        <f>MAX(0,(F1298-10.64)*Assumptions!$C$2)</f>
        <v>0</v>
      </c>
    </row>
    <row r="1299" spans="1:11">
      <c r="A1299" s="175">
        <v>45711.958333333336</v>
      </c>
      <c r="B1299" s="176">
        <v>5.8617276166456502</v>
      </c>
      <c r="C1299" s="177">
        <f t="shared" si="92"/>
        <v>1.1781257940024313E-4</v>
      </c>
      <c r="D1299" s="178">
        <f t="shared" si="93"/>
        <v>6.1379241870054404</v>
      </c>
      <c r="E1299" s="178">
        <f t="shared" si="94"/>
        <v>6.4271347611653864</v>
      </c>
      <c r="F1299" s="178">
        <f t="shared" si="94"/>
        <v>6.729972541145667</v>
      </c>
      <c r="G1299" s="178">
        <f t="shared" si="94"/>
        <v>7.0470796222051035</v>
      </c>
      <c r="H1299" s="178">
        <f>MAX(0,(B1299-10.64)*Assumptions!$C$2)</f>
        <v>0</v>
      </c>
      <c r="I1299" s="178">
        <f>MAX(0,(D1299-10.64)*Assumptions!$C$2)</f>
        <v>0</v>
      </c>
      <c r="J1299" s="178">
        <f>MAX(0,(E1299-10.64)*Assumptions!$C$2)</f>
        <v>0</v>
      </c>
      <c r="K1299" s="178">
        <f>MAX(0,(F1299-10.64)*Assumptions!$C$2)</f>
        <v>0</v>
      </c>
    </row>
    <row r="1300" spans="1:11">
      <c r="A1300" s="175">
        <v>45712</v>
      </c>
      <c r="B1300" s="176">
        <v>5.1447351828499368</v>
      </c>
      <c r="C1300" s="177">
        <f t="shared" si="92"/>
        <v>1.0340202784270265E-4</v>
      </c>
      <c r="D1300" s="178">
        <f t="shared" si="93"/>
        <v>5.3871480525434006</v>
      </c>
      <c r="E1300" s="178">
        <f t="shared" si="94"/>
        <v>5.640983084370478</v>
      </c>
      <c r="F1300" s="178">
        <f t="shared" si="94"/>
        <v>5.9067784749540291</v>
      </c>
      <c r="G1300" s="178">
        <f t="shared" si="94"/>
        <v>6.1850977800040496</v>
      </c>
      <c r="H1300" s="178">
        <f>MAX(0,(B1300-10.64)*Assumptions!$C$2)</f>
        <v>0</v>
      </c>
      <c r="I1300" s="178">
        <f>MAX(0,(D1300-10.64)*Assumptions!$C$2)</f>
        <v>0</v>
      </c>
      <c r="J1300" s="178">
        <f>MAX(0,(E1300-10.64)*Assumptions!$C$2)</f>
        <v>0</v>
      </c>
      <c r="K1300" s="178">
        <f>MAX(0,(F1300-10.64)*Assumptions!$C$2)</f>
        <v>0</v>
      </c>
    </row>
    <row r="1301" spans="1:11">
      <c r="A1301" s="175">
        <v>45712.041666666664</v>
      </c>
      <c r="B1301" s="176">
        <v>4.7547919293820931</v>
      </c>
      <c r="C1301" s="177">
        <f t="shared" si="92"/>
        <v>9.5564710328952568E-5</v>
      </c>
      <c r="D1301" s="178">
        <f t="shared" si="93"/>
        <v>4.9788312074850989</v>
      </c>
      <c r="E1301" s="178">
        <f t="shared" si="94"/>
        <v>5.2134269092714929</v>
      </c>
      <c r="F1301" s="178">
        <f t="shared" si="94"/>
        <v>5.4590764389550674</v>
      </c>
      <c r="G1301" s="178">
        <f t="shared" si="94"/>
        <v>5.7163006377543537</v>
      </c>
      <c r="H1301" s="178">
        <f>MAX(0,(B1301-10.64)*Assumptions!$C$2)</f>
        <v>0</v>
      </c>
      <c r="I1301" s="178">
        <f>MAX(0,(D1301-10.64)*Assumptions!$C$2)</f>
        <v>0</v>
      </c>
      <c r="J1301" s="178">
        <f>MAX(0,(E1301-10.64)*Assumptions!$C$2)</f>
        <v>0</v>
      </c>
      <c r="K1301" s="178">
        <f>MAX(0,(F1301-10.64)*Assumptions!$C$2)</f>
        <v>0</v>
      </c>
    </row>
    <row r="1302" spans="1:11">
      <c r="A1302" s="175">
        <v>45712.083333333336</v>
      </c>
      <c r="B1302" s="176">
        <v>4.4151639344262295</v>
      </c>
      <c r="C1302" s="177">
        <f t="shared" si="92"/>
        <v>8.8738659591170246E-5</v>
      </c>
      <c r="D1302" s="178">
        <f t="shared" si="93"/>
        <v>4.6232004069504491</v>
      </c>
      <c r="E1302" s="178">
        <f t="shared" si="94"/>
        <v>4.8410392728949576</v>
      </c>
      <c r="F1302" s="178">
        <f t="shared" si="94"/>
        <v>5.0691424076011344</v>
      </c>
      <c r="G1302" s="178">
        <f t="shared" si="94"/>
        <v>5.3079934493433285</v>
      </c>
      <c r="H1302" s="178">
        <f>MAX(0,(B1302-10.64)*Assumptions!$C$2)</f>
        <v>0</v>
      </c>
      <c r="I1302" s="178">
        <f>MAX(0,(D1302-10.64)*Assumptions!$C$2)</f>
        <v>0</v>
      </c>
      <c r="J1302" s="178">
        <f>MAX(0,(E1302-10.64)*Assumptions!$C$2)</f>
        <v>0</v>
      </c>
      <c r="K1302" s="178">
        <f>MAX(0,(F1302-10.64)*Assumptions!$C$2)</f>
        <v>0</v>
      </c>
    </row>
    <row r="1303" spans="1:11">
      <c r="A1303" s="175">
        <v>45712.125</v>
      </c>
      <c r="B1303" s="176">
        <v>4.3271122320302648</v>
      </c>
      <c r="C1303" s="177">
        <f t="shared" si="92"/>
        <v>8.6968942733226686E-5</v>
      </c>
      <c r="D1303" s="178">
        <f t="shared" si="93"/>
        <v>4.5309998290340587</v>
      </c>
      <c r="E1303" s="178">
        <f t="shared" si="94"/>
        <v>4.7444943301306717</v>
      </c>
      <c r="F1303" s="178">
        <f t="shared" si="94"/>
        <v>4.9680483994723375</v>
      </c>
      <c r="G1303" s="178">
        <f t="shared" si="94"/>
        <v>5.2021360301256552</v>
      </c>
      <c r="H1303" s="178">
        <f>MAX(0,(B1303-10.64)*Assumptions!$C$2)</f>
        <v>0</v>
      </c>
      <c r="I1303" s="178">
        <f>MAX(0,(D1303-10.64)*Assumptions!$C$2)</f>
        <v>0</v>
      </c>
      <c r="J1303" s="178">
        <f>MAX(0,(E1303-10.64)*Assumptions!$C$2)</f>
        <v>0</v>
      </c>
      <c r="K1303" s="178">
        <f>MAX(0,(F1303-10.64)*Assumptions!$C$2)</f>
        <v>0</v>
      </c>
    </row>
    <row r="1304" spans="1:11">
      <c r="A1304" s="175">
        <v>45712.166666666664</v>
      </c>
      <c r="B1304" s="176">
        <v>4.2264817150063054</v>
      </c>
      <c r="C1304" s="177">
        <f t="shared" si="92"/>
        <v>8.4946409181291182E-5</v>
      </c>
      <c r="D1304" s="178">
        <f t="shared" si="93"/>
        <v>4.425627739986755</v>
      </c>
      <c r="E1304" s="178">
        <f t="shared" si="94"/>
        <v>4.6341572526857719</v>
      </c>
      <c r="F1304" s="178">
        <f t="shared" si="94"/>
        <v>4.8525123901822829</v>
      </c>
      <c r="G1304" s="178">
        <f t="shared" si="94"/>
        <v>5.0811561224483146</v>
      </c>
      <c r="H1304" s="178">
        <f>MAX(0,(B1304-10.64)*Assumptions!$C$2)</f>
        <v>0</v>
      </c>
      <c r="I1304" s="178">
        <f>MAX(0,(D1304-10.64)*Assumptions!$C$2)</f>
        <v>0</v>
      </c>
      <c r="J1304" s="178">
        <f>MAX(0,(E1304-10.64)*Assumptions!$C$2)</f>
        <v>0</v>
      </c>
      <c r="K1304" s="178">
        <f>MAX(0,(F1304-10.64)*Assumptions!$C$2)</f>
        <v>0</v>
      </c>
    </row>
    <row r="1305" spans="1:11">
      <c r="A1305" s="175">
        <v>45712.208333333336</v>
      </c>
      <c r="B1305" s="176">
        <v>4.2264817150063054</v>
      </c>
      <c r="C1305" s="177">
        <f t="shared" si="92"/>
        <v>8.4946409181291182E-5</v>
      </c>
      <c r="D1305" s="178">
        <f t="shared" si="93"/>
        <v>4.425627739986755</v>
      </c>
      <c r="E1305" s="178">
        <f t="shared" si="94"/>
        <v>4.6341572526857719</v>
      </c>
      <c r="F1305" s="178">
        <f t="shared" si="94"/>
        <v>4.8525123901822829</v>
      </c>
      <c r="G1305" s="178">
        <f t="shared" si="94"/>
        <v>5.0811561224483146</v>
      </c>
      <c r="H1305" s="178">
        <f>MAX(0,(B1305-10.64)*Assumptions!$C$2)</f>
        <v>0</v>
      </c>
      <c r="I1305" s="178">
        <f>MAX(0,(D1305-10.64)*Assumptions!$C$2)</f>
        <v>0</v>
      </c>
      <c r="J1305" s="178">
        <f>MAX(0,(E1305-10.64)*Assumptions!$C$2)</f>
        <v>0</v>
      </c>
      <c r="K1305" s="178">
        <f>MAX(0,(F1305-10.64)*Assumptions!$C$2)</f>
        <v>0</v>
      </c>
    </row>
    <row r="1306" spans="1:11">
      <c r="A1306" s="175">
        <v>45712.25</v>
      </c>
      <c r="B1306" s="176">
        <v>4.5786885245901647</v>
      </c>
      <c r="C1306" s="177">
        <f t="shared" si="92"/>
        <v>9.2025276613065461E-5</v>
      </c>
      <c r="D1306" s="178">
        <f t="shared" si="93"/>
        <v>4.7944300516523182</v>
      </c>
      <c r="E1306" s="178">
        <f t="shared" si="94"/>
        <v>5.0203370237429201</v>
      </c>
      <c r="F1306" s="178">
        <f t="shared" si="94"/>
        <v>5.2568884226974744</v>
      </c>
      <c r="G1306" s="178">
        <f t="shared" si="94"/>
        <v>5.5045857993190088</v>
      </c>
      <c r="H1306" s="178">
        <f>MAX(0,(B1306-10.64)*Assumptions!$C$2)</f>
        <v>0</v>
      </c>
      <c r="I1306" s="178">
        <f>MAX(0,(D1306-10.64)*Assumptions!$C$2)</f>
        <v>0</v>
      </c>
      <c r="J1306" s="178">
        <f>MAX(0,(E1306-10.64)*Assumptions!$C$2)</f>
        <v>0</v>
      </c>
      <c r="K1306" s="178">
        <f>MAX(0,(F1306-10.64)*Assumptions!$C$2)</f>
        <v>0</v>
      </c>
    </row>
    <row r="1307" spans="1:11">
      <c r="A1307" s="175">
        <v>45712.291666666664</v>
      </c>
      <c r="B1307" s="176">
        <v>5.0063682219419929</v>
      </c>
      <c r="C1307" s="177">
        <f t="shared" si="92"/>
        <v>1.0062104420879134E-4</v>
      </c>
      <c r="D1307" s="178">
        <f t="shared" si="93"/>
        <v>5.2422614301033583</v>
      </c>
      <c r="E1307" s="178">
        <f t="shared" si="94"/>
        <v>5.4892696028837422</v>
      </c>
      <c r="F1307" s="178">
        <f t="shared" si="94"/>
        <v>5.7479164621802044</v>
      </c>
      <c r="G1307" s="178">
        <f t="shared" si="94"/>
        <v>6.0187504069477065</v>
      </c>
      <c r="H1307" s="178">
        <f>MAX(0,(B1307-10.64)*Assumptions!$C$2)</f>
        <v>0</v>
      </c>
      <c r="I1307" s="178">
        <f>MAX(0,(D1307-10.64)*Assumptions!$C$2)</f>
        <v>0</v>
      </c>
      <c r="J1307" s="178">
        <f>MAX(0,(E1307-10.64)*Assumptions!$C$2)</f>
        <v>0</v>
      </c>
      <c r="K1307" s="178">
        <f>MAX(0,(F1307-10.64)*Assumptions!$C$2)</f>
        <v>0</v>
      </c>
    </row>
    <row r="1308" spans="1:11">
      <c r="A1308" s="175">
        <v>45712.333333333336</v>
      </c>
      <c r="B1308" s="176">
        <v>5.5975725094577555</v>
      </c>
      <c r="C1308" s="177">
        <f t="shared" si="92"/>
        <v>1.1250342882641243E-4</v>
      </c>
      <c r="D1308" s="178">
        <f t="shared" si="93"/>
        <v>5.8613224532562676</v>
      </c>
      <c r="E1308" s="178">
        <f t="shared" si="94"/>
        <v>6.137499932872525</v>
      </c>
      <c r="F1308" s="178">
        <f t="shared" si="94"/>
        <v>6.4266905167592734</v>
      </c>
      <c r="G1308" s="178">
        <f t="shared" si="94"/>
        <v>6.7295073645520835</v>
      </c>
      <c r="H1308" s="178">
        <f>MAX(0,(B1308-10.64)*Assumptions!$C$2)</f>
        <v>0</v>
      </c>
      <c r="I1308" s="178">
        <f>MAX(0,(D1308-10.64)*Assumptions!$C$2)</f>
        <v>0</v>
      </c>
      <c r="J1308" s="178">
        <f>MAX(0,(E1308-10.64)*Assumptions!$C$2)</f>
        <v>0</v>
      </c>
      <c r="K1308" s="178">
        <f>MAX(0,(F1308-10.64)*Assumptions!$C$2)</f>
        <v>0</v>
      </c>
    </row>
    <row r="1309" spans="1:11">
      <c r="A1309" s="175">
        <v>45712.375</v>
      </c>
      <c r="B1309" s="176">
        <v>5.7107818411097107</v>
      </c>
      <c r="C1309" s="177">
        <f t="shared" si="92"/>
        <v>1.1477877907233988E-4</v>
      </c>
      <c r="D1309" s="178">
        <f t="shared" si="93"/>
        <v>5.9798660534344847</v>
      </c>
      <c r="E1309" s="178">
        <f t="shared" si="94"/>
        <v>6.2616291449980377</v>
      </c>
      <c r="F1309" s="178">
        <f t="shared" si="94"/>
        <v>6.5566685272105847</v>
      </c>
      <c r="G1309" s="178">
        <f t="shared" si="94"/>
        <v>6.8656097606890922</v>
      </c>
      <c r="H1309" s="178">
        <f>MAX(0,(B1309-10.64)*Assumptions!$C$2)</f>
        <v>0</v>
      </c>
      <c r="I1309" s="178">
        <f>MAX(0,(D1309-10.64)*Assumptions!$C$2)</f>
        <v>0</v>
      </c>
      <c r="J1309" s="178">
        <f>MAX(0,(E1309-10.64)*Assumptions!$C$2)</f>
        <v>0</v>
      </c>
      <c r="K1309" s="178">
        <f>MAX(0,(F1309-10.64)*Assumptions!$C$2)</f>
        <v>0</v>
      </c>
    </row>
    <row r="1310" spans="1:11">
      <c r="A1310" s="175">
        <v>45712.416666666664</v>
      </c>
      <c r="B1310" s="176">
        <v>5.8491488020176554</v>
      </c>
      <c r="C1310" s="177">
        <f t="shared" si="92"/>
        <v>1.175597627062512E-4</v>
      </c>
      <c r="D1310" s="178">
        <f t="shared" si="93"/>
        <v>6.124752675874527</v>
      </c>
      <c r="E1310" s="178">
        <f t="shared" si="94"/>
        <v>6.4133426264847744</v>
      </c>
      <c r="F1310" s="178">
        <f t="shared" si="94"/>
        <v>6.7155305399844103</v>
      </c>
      <c r="G1310" s="178">
        <f t="shared" si="94"/>
        <v>7.0319571337454363</v>
      </c>
      <c r="H1310" s="178">
        <f>MAX(0,(B1310-10.64)*Assumptions!$C$2)</f>
        <v>0</v>
      </c>
      <c r="I1310" s="178">
        <f>MAX(0,(D1310-10.64)*Assumptions!$C$2)</f>
        <v>0</v>
      </c>
      <c r="J1310" s="178">
        <f>MAX(0,(E1310-10.64)*Assumptions!$C$2)</f>
        <v>0</v>
      </c>
      <c r="K1310" s="178">
        <f>MAX(0,(F1310-10.64)*Assumptions!$C$2)</f>
        <v>0</v>
      </c>
    </row>
    <row r="1311" spans="1:11">
      <c r="A1311" s="175">
        <v>45712.458333333336</v>
      </c>
      <c r="B1311" s="176">
        <v>5.7988335435056753</v>
      </c>
      <c r="C1311" s="177">
        <f t="shared" si="92"/>
        <v>1.1654849593028345E-4</v>
      </c>
      <c r="D1311" s="178">
        <f t="shared" si="93"/>
        <v>6.072066631350876</v>
      </c>
      <c r="E1311" s="178">
        <f t="shared" si="94"/>
        <v>6.3581740877623245</v>
      </c>
      <c r="F1311" s="178">
        <f t="shared" si="94"/>
        <v>6.6577625353393834</v>
      </c>
      <c r="G1311" s="178">
        <f t="shared" si="94"/>
        <v>6.9714671799067656</v>
      </c>
      <c r="H1311" s="178">
        <f>MAX(0,(B1311-10.64)*Assumptions!$C$2)</f>
        <v>0</v>
      </c>
      <c r="I1311" s="178">
        <f>MAX(0,(D1311-10.64)*Assumptions!$C$2)</f>
        <v>0</v>
      </c>
      <c r="J1311" s="178">
        <f>MAX(0,(E1311-10.64)*Assumptions!$C$2)</f>
        <v>0</v>
      </c>
      <c r="K1311" s="178">
        <f>MAX(0,(F1311-10.64)*Assumptions!$C$2)</f>
        <v>0</v>
      </c>
    </row>
    <row r="1312" spans="1:11">
      <c r="A1312" s="175">
        <v>45712.5</v>
      </c>
      <c r="B1312" s="176">
        <v>5.9246216897856243</v>
      </c>
      <c r="C1312" s="177">
        <f t="shared" si="92"/>
        <v>1.1907666287020282E-4</v>
      </c>
      <c r="D1312" s="178">
        <f t="shared" si="93"/>
        <v>6.2037817426600048</v>
      </c>
      <c r="E1312" s="178">
        <f t="shared" si="94"/>
        <v>6.4960954345684483</v>
      </c>
      <c r="F1312" s="178">
        <f t="shared" si="94"/>
        <v>6.8021825469519506</v>
      </c>
      <c r="G1312" s="178">
        <f t="shared" si="94"/>
        <v>7.1226920645034406</v>
      </c>
      <c r="H1312" s="178">
        <f>MAX(0,(B1312-10.64)*Assumptions!$C$2)</f>
        <v>0</v>
      </c>
      <c r="I1312" s="178">
        <f>MAX(0,(D1312-10.64)*Assumptions!$C$2)</f>
        <v>0</v>
      </c>
      <c r="J1312" s="178">
        <f>MAX(0,(E1312-10.64)*Assumptions!$C$2)</f>
        <v>0</v>
      </c>
      <c r="K1312" s="178">
        <f>MAX(0,(F1312-10.64)*Assumptions!$C$2)</f>
        <v>0</v>
      </c>
    </row>
    <row r="1313" spans="1:11">
      <c r="A1313" s="175">
        <v>45712.541666666664</v>
      </c>
      <c r="B1313" s="176">
        <v>6.0755674653215639</v>
      </c>
      <c r="C1313" s="177">
        <f t="shared" si="92"/>
        <v>1.2211046319810607E-4</v>
      </c>
      <c r="D1313" s="178">
        <f t="shared" si="93"/>
        <v>6.3618398762309596</v>
      </c>
      <c r="E1313" s="178">
        <f t="shared" si="94"/>
        <v>6.661601050735797</v>
      </c>
      <c r="F1313" s="178">
        <f t="shared" si="94"/>
        <v>6.975486560887032</v>
      </c>
      <c r="G1313" s="178">
        <f t="shared" si="94"/>
        <v>7.3041619260194519</v>
      </c>
      <c r="H1313" s="178">
        <f>MAX(0,(B1313-10.64)*Assumptions!$C$2)</f>
        <v>0</v>
      </c>
      <c r="I1313" s="178">
        <f>MAX(0,(D1313-10.64)*Assumptions!$C$2)</f>
        <v>0</v>
      </c>
      <c r="J1313" s="178">
        <f>MAX(0,(E1313-10.64)*Assumptions!$C$2)</f>
        <v>0</v>
      </c>
      <c r="K1313" s="178">
        <f>MAX(0,(F1313-10.64)*Assumptions!$C$2)</f>
        <v>0</v>
      </c>
    </row>
    <row r="1314" spans="1:11">
      <c r="A1314" s="175">
        <v>45712.583333333336</v>
      </c>
      <c r="B1314" s="176">
        <v>5.9875157629255993</v>
      </c>
      <c r="C1314" s="177">
        <f t="shared" si="92"/>
        <v>1.2034074634016251E-4</v>
      </c>
      <c r="D1314" s="178">
        <f t="shared" si="93"/>
        <v>6.2696392983145692</v>
      </c>
      <c r="E1314" s="178">
        <f t="shared" si="94"/>
        <v>6.5650561079715102</v>
      </c>
      <c r="F1314" s="178">
        <f t="shared" si="94"/>
        <v>6.874392552758235</v>
      </c>
      <c r="G1314" s="178">
        <f t="shared" si="94"/>
        <v>7.1983045068017795</v>
      </c>
      <c r="H1314" s="178">
        <f>MAX(0,(B1314-10.64)*Assumptions!$C$2)</f>
        <v>0</v>
      </c>
      <c r="I1314" s="178">
        <f>MAX(0,(D1314-10.64)*Assumptions!$C$2)</f>
        <v>0</v>
      </c>
      <c r="J1314" s="178">
        <f>MAX(0,(E1314-10.64)*Assumptions!$C$2)</f>
        <v>0</v>
      </c>
      <c r="K1314" s="178">
        <f>MAX(0,(F1314-10.64)*Assumptions!$C$2)</f>
        <v>0</v>
      </c>
    </row>
    <row r="1315" spans="1:11">
      <c r="A1315" s="175">
        <v>45712.625</v>
      </c>
      <c r="B1315" s="176">
        <v>5.9497793190416148</v>
      </c>
      <c r="C1315" s="177">
        <f t="shared" si="92"/>
        <v>1.1958229625818671E-4</v>
      </c>
      <c r="D1315" s="178">
        <f t="shared" si="93"/>
        <v>6.2301247649218308</v>
      </c>
      <c r="E1315" s="178">
        <f t="shared" si="94"/>
        <v>6.5236797039296741</v>
      </c>
      <c r="F1315" s="178">
        <f t="shared" si="94"/>
        <v>6.8310665492744649</v>
      </c>
      <c r="G1315" s="178">
        <f t="shared" si="94"/>
        <v>7.1529370414227769</v>
      </c>
      <c r="H1315" s="178">
        <f>MAX(0,(B1315-10.64)*Assumptions!$C$2)</f>
        <v>0</v>
      </c>
      <c r="I1315" s="178">
        <f>MAX(0,(D1315-10.64)*Assumptions!$C$2)</f>
        <v>0</v>
      </c>
      <c r="J1315" s="178">
        <f>MAX(0,(E1315-10.64)*Assumptions!$C$2)</f>
        <v>0</v>
      </c>
      <c r="K1315" s="178">
        <f>MAX(0,(F1315-10.64)*Assumptions!$C$2)</f>
        <v>0</v>
      </c>
    </row>
    <row r="1316" spans="1:11">
      <c r="A1316" s="175">
        <v>45712.666666666664</v>
      </c>
      <c r="B1316" s="176">
        <v>5.8743064312736442</v>
      </c>
      <c r="C1316" s="177">
        <f t="shared" si="92"/>
        <v>1.1806539609423505E-4</v>
      </c>
      <c r="D1316" s="178">
        <f t="shared" si="93"/>
        <v>6.151095698136352</v>
      </c>
      <c r="E1316" s="178">
        <f t="shared" si="94"/>
        <v>6.4409268958459975</v>
      </c>
      <c r="F1316" s="178">
        <f t="shared" ref="E1316:G1344" si="95">F$2*$C1316</f>
        <v>6.7444145423069219</v>
      </c>
      <c r="G1316" s="178">
        <f t="shared" si="95"/>
        <v>7.0622021106647699</v>
      </c>
      <c r="H1316" s="178">
        <f>MAX(0,(B1316-10.64)*Assumptions!$C$2)</f>
        <v>0</v>
      </c>
      <c r="I1316" s="178">
        <f>MAX(0,(D1316-10.64)*Assumptions!$C$2)</f>
        <v>0</v>
      </c>
      <c r="J1316" s="178">
        <f>MAX(0,(E1316-10.64)*Assumptions!$C$2)</f>
        <v>0</v>
      </c>
      <c r="K1316" s="178">
        <f>MAX(0,(F1316-10.64)*Assumptions!$C$2)</f>
        <v>0</v>
      </c>
    </row>
    <row r="1317" spans="1:11">
      <c r="A1317" s="175">
        <v>45712.708333333336</v>
      </c>
      <c r="B1317" s="176">
        <v>6.2390920554854983</v>
      </c>
      <c r="C1317" s="177">
        <f t="shared" si="92"/>
        <v>1.2539708022000126E-4</v>
      </c>
      <c r="D1317" s="178">
        <f t="shared" si="93"/>
        <v>6.5330695209328278</v>
      </c>
      <c r="E1317" s="178">
        <f t="shared" si="95"/>
        <v>6.8408988015837586</v>
      </c>
      <c r="F1317" s="178">
        <f t="shared" si="95"/>
        <v>7.1632325759833702</v>
      </c>
      <c r="G1317" s="178">
        <f t="shared" si="95"/>
        <v>7.5007542759951304</v>
      </c>
      <c r="H1317" s="178">
        <f>MAX(0,(B1317-10.64)*Assumptions!$C$2)</f>
        <v>0</v>
      </c>
      <c r="I1317" s="178">
        <f>MAX(0,(D1317-10.64)*Assumptions!$C$2)</f>
        <v>0</v>
      </c>
      <c r="J1317" s="178">
        <f>MAX(0,(E1317-10.64)*Assumptions!$C$2)</f>
        <v>0</v>
      </c>
      <c r="K1317" s="178">
        <f>MAX(0,(F1317-10.64)*Assumptions!$C$2)</f>
        <v>0</v>
      </c>
    </row>
    <row r="1318" spans="1:11">
      <c r="A1318" s="175">
        <v>45712.75</v>
      </c>
      <c r="B1318" s="176">
        <v>6.7296658259773015</v>
      </c>
      <c r="C1318" s="177">
        <f t="shared" si="92"/>
        <v>1.3525693128568685E-4</v>
      </c>
      <c r="D1318" s="178">
        <f t="shared" si="93"/>
        <v>7.0467584550384341</v>
      </c>
      <c r="E1318" s="178">
        <f t="shared" si="95"/>
        <v>7.3787920541276426</v>
      </c>
      <c r="F1318" s="178">
        <f t="shared" si="95"/>
        <v>7.7264706212723855</v>
      </c>
      <c r="G1318" s="178">
        <f t="shared" si="95"/>
        <v>8.0905313259221678</v>
      </c>
      <c r="H1318" s="178">
        <f>MAX(0,(B1318-10.64)*Assumptions!$C$2)</f>
        <v>0</v>
      </c>
      <c r="I1318" s="178">
        <f>MAX(0,(D1318-10.64)*Assumptions!$C$2)</f>
        <v>0</v>
      </c>
      <c r="J1318" s="178">
        <f>MAX(0,(E1318-10.64)*Assumptions!$C$2)</f>
        <v>0</v>
      </c>
      <c r="K1318" s="178">
        <f>MAX(0,(F1318-10.64)*Assumptions!$C$2)</f>
        <v>0</v>
      </c>
    </row>
    <row r="1319" spans="1:11">
      <c r="A1319" s="175">
        <v>45712.791666666664</v>
      </c>
      <c r="B1319" s="176">
        <v>6.8428751576292566</v>
      </c>
      <c r="C1319" s="177">
        <f t="shared" si="92"/>
        <v>1.3753228153161429E-4</v>
      </c>
      <c r="D1319" s="178">
        <f t="shared" si="93"/>
        <v>7.1653020552166504</v>
      </c>
      <c r="E1319" s="178">
        <f t="shared" si="95"/>
        <v>7.5029212662531544</v>
      </c>
      <c r="F1319" s="178">
        <f t="shared" si="95"/>
        <v>7.8564486317236959</v>
      </c>
      <c r="G1319" s="178">
        <f t="shared" si="95"/>
        <v>8.2266337220591765</v>
      </c>
      <c r="H1319" s="178">
        <f>MAX(0,(B1319-10.64)*Assumptions!$C$2)</f>
        <v>0</v>
      </c>
      <c r="I1319" s="178">
        <f>MAX(0,(D1319-10.64)*Assumptions!$C$2)</f>
        <v>0</v>
      </c>
      <c r="J1319" s="178">
        <f>MAX(0,(E1319-10.64)*Assumptions!$C$2)</f>
        <v>0</v>
      </c>
      <c r="K1319" s="178">
        <f>MAX(0,(F1319-10.64)*Assumptions!$C$2)</f>
        <v>0</v>
      </c>
    </row>
    <row r="1320" spans="1:11">
      <c r="A1320" s="175">
        <v>45712.833333333336</v>
      </c>
      <c r="B1320" s="176">
        <v>6.6038776796973524</v>
      </c>
      <c r="C1320" s="177">
        <f t="shared" si="92"/>
        <v>1.3272876434576749E-4</v>
      </c>
      <c r="D1320" s="178">
        <f t="shared" si="93"/>
        <v>6.9150433437293053</v>
      </c>
      <c r="E1320" s="178">
        <f t="shared" si="95"/>
        <v>7.2408707073215197</v>
      </c>
      <c r="F1320" s="178">
        <f t="shared" si="95"/>
        <v>7.5820506096598184</v>
      </c>
      <c r="G1320" s="178">
        <f t="shared" si="95"/>
        <v>7.9393064413254928</v>
      </c>
      <c r="H1320" s="178">
        <f>MAX(0,(B1320-10.64)*Assumptions!$C$2)</f>
        <v>0</v>
      </c>
      <c r="I1320" s="178">
        <f>MAX(0,(D1320-10.64)*Assumptions!$C$2)</f>
        <v>0</v>
      </c>
      <c r="J1320" s="178">
        <f>MAX(0,(E1320-10.64)*Assumptions!$C$2)</f>
        <v>0</v>
      </c>
      <c r="K1320" s="178">
        <f>MAX(0,(F1320-10.64)*Assumptions!$C$2)</f>
        <v>0</v>
      </c>
    </row>
    <row r="1321" spans="1:11">
      <c r="A1321" s="175">
        <v>45712.875</v>
      </c>
      <c r="B1321" s="176">
        <v>6.4529319041614128</v>
      </c>
      <c r="C1321" s="177">
        <f t="shared" si="92"/>
        <v>1.2969496401786423E-4</v>
      </c>
      <c r="D1321" s="178">
        <f t="shared" si="93"/>
        <v>6.7569852101583496</v>
      </c>
      <c r="E1321" s="178">
        <f t="shared" si="95"/>
        <v>7.0753650911541701</v>
      </c>
      <c r="F1321" s="178">
        <f t="shared" si="95"/>
        <v>7.4087465957247369</v>
      </c>
      <c r="G1321" s="178">
        <f t="shared" si="95"/>
        <v>7.7578365798094815</v>
      </c>
      <c r="H1321" s="178">
        <f>MAX(0,(B1321-10.64)*Assumptions!$C$2)</f>
        <v>0</v>
      </c>
      <c r="I1321" s="178">
        <f>MAX(0,(D1321-10.64)*Assumptions!$C$2)</f>
        <v>0</v>
      </c>
      <c r="J1321" s="178">
        <f>MAX(0,(E1321-10.64)*Assumptions!$C$2)</f>
        <v>0</v>
      </c>
      <c r="K1321" s="178">
        <f>MAX(0,(F1321-10.64)*Assumptions!$C$2)</f>
        <v>0</v>
      </c>
    </row>
    <row r="1322" spans="1:11">
      <c r="A1322" s="175">
        <v>45712.916666666664</v>
      </c>
      <c r="B1322" s="176">
        <v>6.1384615384615389</v>
      </c>
      <c r="C1322" s="177">
        <f t="shared" si="92"/>
        <v>1.2337454666806576E-4</v>
      </c>
      <c r="D1322" s="178">
        <f t="shared" si="93"/>
        <v>6.4276974318855249</v>
      </c>
      <c r="E1322" s="178">
        <f t="shared" si="95"/>
        <v>6.7305617241388589</v>
      </c>
      <c r="F1322" s="178">
        <f t="shared" si="95"/>
        <v>7.0476965666933156</v>
      </c>
      <c r="G1322" s="178">
        <f t="shared" si="95"/>
        <v>7.3797743683177899</v>
      </c>
      <c r="H1322" s="178">
        <f>MAX(0,(B1322-10.64)*Assumptions!$C$2)</f>
        <v>0</v>
      </c>
      <c r="I1322" s="178">
        <f>MAX(0,(D1322-10.64)*Assumptions!$C$2)</f>
        <v>0</v>
      </c>
      <c r="J1322" s="178">
        <f>MAX(0,(E1322-10.64)*Assumptions!$C$2)</f>
        <v>0</v>
      </c>
      <c r="K1322" s="178">
        <f>MAX(0,(F1322-10.64)*Assumptions!$C$2)</f>
        <v>0</v>
      </c>
    </row>
    <row r="1323" spans="1:11">
      <c r="A1323" s="175">
        <v>45712.958333333336</v>
      </c>
      <c r="B1323" s="176">
        <v>5.5849936948297607</v>
      </c>
      <c r="C1323" s="177">
        <f t="shared" si="92"/>
        <v>1.1225061213242049E-4</v>
      </c>
      <c r="D1323" s="178">
        <f t="shared" si="93"/>
        <v>5.848150942125355</v>
      </c>
      <c r="E1323" s="178">
        <f t="shared" si="95"/>
        <v>6.123707798191913</v>
      </c>
      <c r="F1323" s="178">
        <f t="shared" si="95"/>
        <v>6.4122485155980176</v>
      </c>
      <c r="G1323" s="178">
        <f t="shared" si="95"/>
        <v>6.7143848760924163</v>
      </c>
      <c r="H1323" s="178">
        <f>MAX(0,(B1323-10.64)*Assumptions!$C$2)</f>
        <v>0</v>
      </c>
      <c r="I1323" s="178">
        <f>MAX(0,(D1323-10.64)*Assumptions!$C$2)</f>
        <v>0</v>
      </c>
      <c r="J1323" s="178">
        <f>MAX(0,(E1323-10.64)*Assumptions!$C$2)</f>
        <v>0</v>
      </c>
      <c r="K1323" s="178">
        <f>MAX(0,(F1323-10.64)*Assumptions!$C$2)</f>
        <v>0</v>
      </c>
    </row>
    <row r="1324" spans="1:11">
      <c r="A1324" s="175">
        <v>45713</v>
      </c>
      <c r="B1324" s="176">
        <v>4.8931588902900378</v>
      </c>
      <c r="C1324" s="177">
        <f t="shared" si="92"/>
        <v>9.8345693962863893E-5</v>
      </c>
      <c r="D1324" s="178">
        <f t="shared" si="93"/>
        <v>5.1237178299251411</v>
      </c>
      <c r="E1324" s="178">
        <f t="shared" si="95"/>
        <v>5.3651403907582296</v>
      </c>
      <c r="F1324" s="178">
        <f t="shared" si="95"/>
        <v>5.6179384517288931</v>
      </c>
      <c r="G1324" s="178">
        <f t="shared" si="95"/>
        <v>5.8826480108106978</v>
      </c>
      <c r="H1324" s="178">
        <f>MAX(0,(B1324-10.64)*Assumptions!$C$2)</f>
        <v>0</v>
      </c>
      <c r="I1324" s="178">
        <f>MAX(0,(D1324-10.64)*Assumptions!$C$2)</f>
        <v>0</v>
      </c>
      <c r="J1324" s="178">
        <f>MAX(0,(E1324-10.64)*Assumptions!$C$2)</f>
        <v>0</v>
      </c>
      <c r="K1324" s="178">
        <f>MAX(0,(F1324-10.64)*Assumptions!$C$2)</f>
        <v>0</v>
      </c>
    </row>
    <row r="1325" spans="1:11">
      <c r="A1325" s="175">
        <v>45713.041666666664</v>
      </c>
      <c r="B1325" s="176">
        <v>4.4277427490542243</v>
      </c>
      <c r="C1325" s="177">
        <f t="shared" si="92"/>
        <v>8.8991476285162177E-5</v>
      </c>
      <c r="D1325" s="178">
        <f t="shared" si="93"/>
        <v>4.6363719180813616</v>
      </c>
      <c r="E1325" s="178">
        <f t="shared" si="95"/>
        <v>4.8548314075755696</v>
      </c>
      <c r="F1325" s="178">
        <f t="shared" si="95"/>
        <v>5.0835844087623911</v>
      </c>
      <c r="G1325" s="178">
        <f t="shared" si="95"/>
        <v>5.3231159378029957</v>
      </c>
      <c r="H1325" s="178">
        <f>MAX(0,(B1325-10.64)*Assumptions!$C$2)</f>
        <v>0</v>
      </c>
      <c r="I1325" s="178">
        <f>MAX(0,(D1325-10.64)*Assumptions!$C$2)</f>
        <v>0</v>
      </c>
      <c r="J1325" s="178">
        <f>MAX(0,(E1325-10.64)*Assumptions!$C$2)</f>
        <v>0</v>
      </c>
      <c r="K1325" s="178">
        <f>MAX(0,(F1325-10.64)*Assumptions!$C$2)</f>
        <v>0</v>
      </c>
    </row>
    <row r="1326" spans="1:11">
      <c r="A1326" s="175">
        <v>45713.083333333336</v>
      </c>
      <c r="B1326" s="176">
        <v>4.2264817150063054</v>
      </c>
      <c r="C1326" s="177">
        <f t="shared" si="92"/>
        <v>8.4946409181291182E-5</v>
      </c>
      <c r="D1326" s="178">
        <f t="shared" si="93"/>
        <v>4.425627739986755</v>
      </c>
      <c r="E1326" s="178">
        <f t="shared" si="95"/>
        <v>4.6341572526857719</v>
      </c>
      <c r="F1326" s="178">
        <f t="shared" si="95"/>
        <v>4.8525123901822829</v>
      </c>
      <c r="G1326" s="178">
        <f t="shared" si="95"/>
        <v>5.0811561224483146</v>
      </c>
      <c r="H1326" s="178">
        <f>MAX(0,(B1326-10.64)*Assumptions!$C$2)</f>
        <v>0</v>
      </c>
      <c r="I1326" s="178">
        <f>MAX(0,(D1326-10.64)*Assumptions!$C$2)</f>
        <v>0</v>
      </c>
      <c r="J1326" s="178">
        <f>MAX(0,(E1326-10.64)*Assumptions!$C$2)</f>
        <v>0</v>
      </c>
      <c r="K1326" s="178">
        <f>MAX(0,(F1326-10.64)*Assumptions!$C$2)</f>
        <v>0</v>
      </c>
    </row>
    <row r="1327" spans="1:11">
      <c r="A1327" s="175">
        <v>45713.125</v>
      </c>
      <c r="B1327" s="176">
        <v>4.1635876418663305</v>
      </c>
      <c r="C1327" s="177">
        <f t="shared" si="92"/>
        <v>8.3682325711331484E-5</v>
      </c>
      <c r="D1327" s="178">
        <f t="shared" si="93"/>
        <v>4.3597701843321897</v>
      </c>
      <c r="E1327" s="178">
        <f t="shared" si="95"/>
        <v>4.5651965792827092</v>
      </c>
      <c r="F1327" s="178">
        <f t="shared" si="95"/>
        <v>4.7803023843759984</v>
      </c>
      <c r="G1327" s="178">
        <f t="shared" si="95"/>
        <v>5.0055436801499766</v>
      </c>
      <c r="H1327" s="178">
        <f>MAX(0,(B1327-10.64)*Assumptions!$C$2)</f>
        <v>0</v>
      </c>
      <c r="I1327" s="178">
        <f>MAX(0,(D1327-10.64)*Assumptions!$C$2)</f>
        <v>0</v>
      </c>
      <c r="J1327" s="178">
        <f>MAX(0,(E1327-10.64)*Assumptions!$C$2)</f>
        <v>0</v>
      </c>
      <c r="K1327" s="178">
        <f>MAX(0,(F1327-10.64)*Assumptions!$C$2)</f>
        <v>0</v>
      </c>
    </row>
    <row r="1328" spans="1:11">
      <c r="A1328" s="175">
        <v>45713.166666666664</v>
      </c>
      <c r="B1328" s="176">
        <v>4.1384300126103408</v>
      </c>
      <c r="C1328" s="177">
        <f t="shared" si="92"/>
        <v>8.3176692323347622E-5</v>
      </c>
      <c r="D1328" s="178">
        <f t="shared" si="93"/>
        <v>4.3334271620703646</v>
      </c>
      <c r="E1328" s="178">
        <f t="shared" si="95"/>
        <v>4.5376123099214851</v>
      </c>
      <c r="F1328" s="178">
        <f t="shared" si="95"/>
        <v>4.7514183820534859</v>
      </c>
      <c r="G1328" s="178">
        <f t="shared" si="95"/>
        <v>4.9752987032306422</v>
      </c>
      <c r="H1328" s="178">
        <f>MAX(0,(B1328-10.64)*Assumptions!$C$2)</f>
        <v>0</v>
      </c>
      <c r="I1328" s="178">
        <f>MAX(0,(D1328-10.64)*Assumptions!$C$2)</f>
        <v>0</v>
      </c>
      <c r="J1328" s="178">
        <f>MAX(0,(E1328-10.64)*Assumptions!$C$2)</f>
        <v>0</v>
      </c>
      <c r="K1328" s="178">
        <f>MAX(0,(F1328-10.64)*Assumptions!$C$2)</f>
        <v>0</v>
      </c>
    </row>
    <row r="1329" spans="1:11">
      <c r="A1329" s="175">
        <v>45713.208333333336</v>
      </c>
      <c r="B1329" s="176">
        <v>4.0881147540983607</v>
      </c>
      <c r="C1329" s="177">
        <f t="shared" si="92"/>
        <v>8.2165425547379856E-5</v>
      </c>
      <c r="D1329" s="178">
        <f t="shared" si="93"/>
        <v>4.2807411175467118</v>
      </c>
      <c r="E1329" s="178">
        <f t="shared" si="95"/>
        <v>4.4824437711990353</v>
      </c>
      <c r="F1329" s="178">
        <f t="shared" si="95"/>
        <v>4.6936503774084581</v>
      </c>
      <c r="G1329" s="178">
        <f t="shared" si="95"/>
        <v>4.9148087493919705</v>
      </c>
      <c r="H1329" s="178">
        <f>MAX(0,(B1329-10.64)*Assumptions!$C$2)</f>
        <v>0</v>
      </c>
      <c r="I1329" s="178">
        <f>MAX(0,(D1329-10.64)*Assumptions!$C$2)</f>
        <v>0</v>
      </c>
      <c r="J1329" s="178">
        <f>MAX(0,(E1329-10.64)*Assumptions!$C$2)</f>
        <v>0</v>
      </c>
      <c r="K1329" s="178">
        <f>MAX(0,(F1329-10.64)*Assumptions!$C$2)</f>
        <v>0</v>
      </c>
    </row>
    <row r="1330" spans="1:11">
      <c r="A1330" s="175">
        <v>45713.25</v>
      </c>
      <c r="B1330" s="176">
        <v>4.4654791929382096</v>
      </c>
      <c r="C1330" s="177">
        <f t="shared" si="92"/>
        <v>8.9749926367137998E-5</v>
      </c>
      <c r="D1330" s="178">
        <f t="shared" si="93"/>
        <v>4.675886451474101</v>
      </c>
      <c r="E1330" s="178">
        <f t="shared" si="95"/>
        <v>4.8962078116174075</v>
      </c>
      <c r="F1330" s="178">
        <f t="shared" si="95"/>
        <v>5.1269104122461622</v>
      </c>
      <c r="G1330" s="178">
        <f t="shared" si="95"/>
        <v>5.3684834031819983</v>
      </c>
      <c r="H1330" s="178">
        <f>MAX(0,(B1330-10.64)*Assumptions!$C$2)</f>
        <v>0</v>
      </c>
      <c r="I1330" s="178">
        <f>MAX(0,(D1330-10.64)*Assumptions!$C$2)</f>
        <v>0</v>
      </c>
      <c r="J1330" s="178">
        <f>MAX(0,(E1330-10.64)*Assumptions!$C$2)</f>
        <v>0</v>
      </c>
      <c r="K1330" s="178">
        <f>MAX(0,(F1330-10.64)*Assumptions!$C$2)</f>
        <v>0</v>
      </c>
    </row>
    <row r="1331" spans="1:11">
      <c r="A1331" s="175">
        <v>45713.291666666664</v>
      </c>
      <c r="B1331" s="176">
        <v>5.0441046658259774</v>
      </c>
      <c r="C1331" s="177">
        <f t="shared" si="92"/>
        <v>1.0137949429076715E-4</v>
      </c>
      <c r="D1331" s="178">
        <f t="shared" si="93"/>
        <v>5.2817759634960968</v>
      </c>
      <c r="E1331" s="178">
        <f t="shared" si="95"/>
        <v>5.5306460069255792</v>
      </c>
      <c r="F1331" s="178">
        <f t="shared" si="95"/>
        <v>5.7912424656639745</v>
      </c>
      <c r="G1331" s="178">
        <f t="shared" si="95"/>
        <v>6.0641178723267091</v>
      </c>
      <c r="H1331" s="178">
        <f>MAX(0,(B1331-10.64)*Assumptions!$C$2)</f>
        <v>0</v>
      </c>
      <c r="I1331" s="178">
        <f>MAX(0,(D1331-10.64)*Assumptions!$C$2)</f>
        <v>0</v>
      </c>
      <c r="J1331" s="178">
        <f>MAX(0,(E1331-10.64)*Assumptions!$C$2)</f>
        <v>0</v>
      </c>
      <c r="K1331" s="178">
        <f>MAX(0,(F1331-10.64)*Assumptions!$C$2)</f>
        <v>0</v>
      </c>
    </row>
    <row r="1332" spans="1:11">
      <c r="A1332" s="175">
        <v>45713.333333333336</v>
      </c>
      <c r="B1332" s="176">
        <v>5.5975725094577555</v>
      </c>
      <c r="C1332" s="177">
        <f t="shared" si="92"/>
        <v>1.1250342882641243E-4</v>
      </c>
      <c r="D1332" s="178">
        <f t="shared" si="93"/>
        <v>5.8613224532562676</v>
      </c>
      <c r="E1332" s="178">
        <f t="shared" si="95"/>
        <v>6.137499932872525</v>
      </c>
      <c r="F1332" s="178">
        <f t="shared" si="95"/>
        <v>6.4266905167592734</v>
      </c>
      <c r="G1332" s="178">
        <f t="shared" si="95"/>
        <v>6.7295073645520835</v>
      </c>
      <c r="H1332" s="178">
        <f>MAX(0,(B1332-10.64)*Assumptions!$C$2)</f>
        <v>0</v>
      </c>
      <c r="I1332" s="178">
        <f>MAX(0,(D1332-10.64)*Assumptions!$C$2)</f>
        <v>0</v>
      </c>
      <c r="J1332" s="178">
        <f>MAX(0,(E1332-10.64)*Assumptions!$C$2)</f>
        <v>0</v>
      </c>
      <c r="K1332" s="178">
        <f>MAX(0,(F1332-10.64)*Assumptions!$C$2)</f>
        <v>0</v>
      </c>
    </row>
    <row r="1333" spans="1:11">
      <c r="A1333" s="175">
        <v>45713.375</v>
      </c>
      <c r="B1333" s="176">
        <v>5.6227301387137452</v>
      </c>
      <c r="C1333" s="177">
        <f t="shared" si="92"/>
        <v>1.130090622143963E-4</v>
      </c>
      <c r="D1333" s="178">
        <f t="shared" si="93"/>
        <v>5.8876654755180935</v>
      </c>
      <c r="E1333" s="178">
        <f t="shared" si="95"/>
        <v>6.16508420223375</v>
      </c>
      <c r="F1333" s="178">
        <f t="shared" si="95"/>
        <v>6.4555745190817868</v>
      </c>
      <c r="G1333" s="178">
        <f t="shared" si="95"/>
        <v>6.7597523414714189</v>
      </c>
      <c r="H1333" s="178">
        <f>MAX(0,(B1333-10.64)*Assumptions!$C$2)</f>
        <v>0</v>
      </c>
      <c r="I1333" s="178">
        <f>MAX(0,(D1333-10.64)*Assumptions!$C$2)</f>
        <v>0</v>
      </c>
      <c r="J1333" s="178">
        <f>MAX(0,(E1333-10.64)*Assumptions!$C$2)</f>
        <v>0</v>
      </c>
      <c r="K1333" s="178">
        <f>MAX(0,(F1333-10.64)*Assumptions!$C$2)</f>
        <v>0</v>
      </c>
    </row>
    <row r="1334" spans="1:11">
      <c r="A1334" s="175">
        <v>45713.416666666664</v>
      </c>
      <c r="B1334" s="176">
        <v>5.5975725094577555</v>
      </c>
      <c r="C1334" s="177">
        <f t="shared" si="92"/>
        <v>1.1250342882641243E-4</v>
      </c>
      <c r="D1334" s="178">
        <f t="shared" si="93"/>
        <v>5.8613224532562676</v>
      </c>
      <c r="E1334" s="178">
        <f t="shared" si="95"/>
        <v>6.137499932872525</v>
      </c>
      <c r="F1334" s="178">
        <f t="shared" si="95"/>
        <v>6.4266905167592734</v>
      </c>
      <c r="G1334" s="178">
        <f t="shared" si="95"/>
        <v>6.7295073645520835</v>
      </c>
      <c r="H1334" s="178">
        <f>MAX(0,(B1334-10.64)*Assumptions!$C$2)</f>
        <v>0</v>
      </c>
      <c r="I1334" s="178">
        <f>MAX(0,(D1334-10.64)*Assumptions!$C$2)</f>
        <v>0</v>
      </c>
      <c r="J1334" s="178">
        <f>MAX(0,(E1334-10.64)*Assumptions!$C$2)</f>
        <v>0</v>
      </c>
      <c r="K1334" s="178">
        <f>MAX(0,(F1334-10.64)*Assumptions!$C$2)</f>
        <v>0</v>
      </c>
    </row>
    <row r="1335" spans="1:11">
      <c r="A1335" s="175">
        <v>45713.458333333336</v>
      </c>
      <c r="B1335" s="176">
        <v>5.7233606557377046</v>
      </c>
      <c r="C1335" s="177">
        <f t="shared" si="92"/>
        <v>1.1503159576633179E-4</v>
      </c>
      <c r="D1335" s="178">
        <f t="shared" si="93"/>
        <v>5.9930375645653964</v>
      </c>
      <c r="E1335" s="178">
        <f t="shared" si="95"/>
        <v>6.2754212796786488</v>
      </c>
      <c r="F1335" s="178">
        <f t="shared" si="95"/>
        <v>6.5711105283718405</v>
      </c>
      <c r="G1335" s="178">
        <f t="shared" si="95"/>
        <v>6.8807322491487586</v>
      </c>
      <c r="H1335" s="178">
        <f>MAX(0,(B1335-10.64)*Assumptions!$C$2)</f>
        <v>0</v>
      </c>
      <c r="I1335" s="178">
        <f>MAX(0,(D1335-10.64)*Assumptions!$C$2)</f>
        <v>0</v>
      </c>
      <c r="J1335" s="178">
        <f>MAX(0,(E1335-10.64)*Assumptions!$C$2)</f>
        <v>0</v>
      </c>
      <c r="K1335" s="178">
        <f>MAX(0,(F1335-10.64)*Assumptions!$C$2)</f>
        <v>0</v>
      </c>
    </row>
    <row r="1336" spans="1:11">
      <c r="A1336" s="175">
        <v>45713.5</v>
      </c>
      <c r="B1336" s="176">
        <v>5.7610970996216899</v>
      </c>
      <c r="C1336" s="177">
        <f t="shared" si="92"/>
        <v>1.1579004584830761E-4</v>
      </c>
      <c r="D1336" s="178">
        <f t="shared" si="93"/>
        <v>6.0325520979581357</v>
      </c>
      <c r="E1336" s="178">
        <f t="shared" si="95"/>
        <v>6.3167976837204867</v>
      </c>
      <c r="F1336" s="178">
        <f t="shared" si="95"/>
        <v>6.6144365318556115</v>
      </c>
      <c r="G1336" s="178">
        <f t="shared" si="95"/>
        <v>6.9260997145277621</v>
      </c>
      <c r="H1336" s="178">
        <f>MAX(0,(B1336-10.64)*Assumptions!$C$2)</f>
        <v>0</v>
      </c>
      <c r="I1336" s="178">
        <f>MAX(0,(D1336-10.64)*Assumptions!$C$2)</f>
        <v>0</v>
      </c>
      <c r="J1336" s="178">
        <f>MAX(0,(E1336-10.64)*Assumptions!$C$2)</f>
        <v>0</v>
      </c>
      <c r="K1336" s="178">
        <f>MAX(0,(F1336-10.64)*Assumptions!$C$2)</f>
        <v>0</v>
      </c>
    </row>
    <row r="1337" spans="1:11">
      <c r="A1337" s="175">
        <v>45713.541666666664</v>
      </c>
      <c r="B1337" s="176">
        <v>5.4969419924337961</v>
      </c>
      <c r="C1337" s="177">
        <f t="shared" si="92"/>
        <v>1.1048089527447692E-4</v>
      </c>
      <c r="D1337" s="178">
        <f t="shared" si="93"/>
        <v>5.7559503642089638</v>
      </c>
      <c r="E1337" s="178">
        <f t="shared" si="95"/>
        <v>6.0271628554276262</v>
      </c>
      <c r="F1337" s="178">
        <f t="shared" si="95"/>
        <v>6.3111545074692188</v>
      </c>
      <c r="G1337" s="178">
        <f t="shared" si="95"/>
        <v>6.6085274568747421</v>
      </c>
      <c r="H1337" s="178">
        <f>MAX(0,(B1337-10.64)*Assumptions!$C$2)</f>
        <v>0</v>
      </c>
      <c r="I1337" s="178">
        <f>MAX(0,(D1337-10.64)*Assumptions!$C$2)</f>
        <v>0</v>
      </c>
      <c r="J1337" s="178">
        <f>MAX(0,(E1337-10.64)*Assumptions!$C$2)</f>
        <v>0</v>
      </c>
      <c r="K1337" s="178">
        <f>MAX(0,(F1337-10.64)*Assumptions!$C$2)</f>
        <v>0</v>
      </c>
    </row>
    <row r="1338" spans="1:11">
      <c r="A1338" s="175">
        <v>45713.583333333336</v>
      </c>
      <c r="B1338" s="176">
        <v>5.446626733921816</v>
      </c>
      <c r="C1338" s="177">
        <f t="shared" si="92"/>
        <v>1.0946962849850917E-4</v>
      </c>
      <c r="D1338" s="178">
        <f t="shared" si="93"/>
        <v>5.7032643196853119</v>
      </c>
      <c r="E1338" s="178">
        <f t="shared" si="95"/>
        <v>5.9719943167051763</v>
      </c>
      <c r="F1338" s="178">
        <f t="shared" si="95"/>
        <v>6.253386502824192</v>
      </c>
      <c r="G1338" s="178">
        <f t="shared" si="95"/>
        <v>6.5480375030360722</v>
      </c>
      <c r="H1338" s="178">
        <f>MAX(0,(B1338-10.64)*Assumptions!$C$2)</f>
        <v>0</v>
      </c>
      <c r="I1338" s="178">
        <f>MAX(0,(D1338-10.64)*Assumptions!$C$2)</f>
        <v>0</v>
      </c>
      <c r="J1338" s="178">
        <f>MAX(0,(E1338-10.64)*Assumptions!$C$2)</f>
        <v>0</v>
      </c>
      <c r="K1338" s="178">
        <f>MAX(0,(F1338-10.64)*Assumptions!$C$2)</f>
        <v>0</v>
      </c>
    </row>
    <row r="1339" spans="1:11">
      <c r="A1339" s="175">
        <v>45713.625</v>
      </c>
      <c r="B1339" s="176">
        <v>5.7485182849936951</v>
      </c>
      <c r="C1339" s="177">
        <f t="shared" si="92"/>
        <v>1.1553722915431568E-4</v>
      </c>
      <c r="D1339" s="178">
        <f t="shared" si="93"/>
        <v>6.0193805868272232</v>
      </c>
      <c r="E1339" s="178">
        <f t="shared" si="95"/>
        <v>6.3030055490398746</v>
      </c>
      <c r="F1339" s="178">
        <f t="shared" si="95"/>
        <v>6.5999945306943548</v>
      </c>
      <c r="G1339" s="178">
        <f t="shared" si="95"/>
        <v>6.9109772260680948</v>
      </c>
      <c r="H1339" s="178">
        <f>MAX(0,(B1339-10.64)*Assumptions!$C$2)</f>
        <v>0</v>
      </c>
      <c r="I1339" s="178">
        <f>MAX(0,(D1339-10.64)*Assumptions!$C$2)</f>
        <v>0</v>
      </c>
      <c r="J1339" s="178">
        <f>MAX(0,(E1339-10.64)*Assumptions!$C$2)</f>
        <v>0</v>
      </c>
      <c r="K1339" s="178">
        <f>MAX(0,(F1339-10.64)*Assumptions!$C$2)</f>
        <v>0</v>
      </c>
    </row>
    <row r="1340" spans="1:11">
      <c r="A1340" s="175">
        <v>45713.666666666664</v>
      </c>
      <c r="B1340" s="176">
        <v>5.7988335435056753</v>
      </c>
      <c r="C1340" s="177">
        <f t="shared" si="92"/>
        <v>1.1654849593028345E-4</v>
      </c>
      <c r="D1340" s="178">
        <f t="shared" si="93"/>
        <v>6.072066631350876</v>
      </c>
      <c r="E1340" s="178">
        <f t="shared" si="95"/>
        <v>6.3581740877623245</v>
      </c>
      <c r="F1340" s="178">
        <f t="shared" si="95"/>
        <v>6.6577625353393834</v>
      </c>
      <c r="G1340" s="178">
        <f t="shared" si="95"/>
        <v>6.9714671799067656</v>
      </c>
      <c r="H1340" s="178">
        <f>MAX(0,(B1340-10.64)*Assumptions!$C$2)</f>
        <v>0</v>
      </c>
      <c r="I1340" s="178">
        <f>MAX(0,(D1340-10.64)*Assumptions!$C$2)</f>
        <v>0</v>
      </c>
      <c r="J1340" s="178">
        <f>MAX(0,(E1340-10.64)*Assumptions!$C$2)</f>
        <v>0</v>
      </c>
      <c r="K1340" s="178">
        <f>MAX(0,(F1340-10.64)*Assumptions!$C$2)</f>
        <v>0</v>
      </c>
    </row>
    <row r="1341" spans="1:11">
      <c r="A1341" s="175">
        <v>45713.708333333336</v>
      </c>
      <c r="B1341" s="176">
        <v>6.1007250945775535</v>
      </c>
      <c r="C1341" s="177">
        <f t="shared" si="92"/>
        <v>1.2261609658608994E-4</v>
      </c>
      <c r="D1341" s="178">
        <f t="shared" si="93"/>
        <v>6.3881828984927855</v>
      </c>
      <c r="E1341" s="178">
        <f t="shared" si="95"/>
        <v>6.689185320097021</v>
      </c>
      <c r="F1341" s="178">
        <f t="shared" si="95"/>
        <v>7.0043705632095445</v>
      </c>
      <c r="G1341" s="178">
        <f t="shared" si="95"/>
        <v>7.3344069029387864</v>
      </c>
      <c r="H1341" s="178">
        <f>MAX(0,(B1341-10.64)*Assumptions!$C$2)</f>
        <v>0</v>
      </c>
      <c r="I1341" s="178">
        <f>MAX(0,(D1341-10.64)*Assumptions!$C$2)</f>
        <v>0</v>
      </c>
      <c r="J1341" s="178">
        <f>MAX(0,(E1341-10.64)*Assumptions!$C$2)</f>
        <v>0</v>
      </c>
      <c r="K1341" s="178">
        <f>MAX(0,(F1341-10.64)*Assumptions!$C$2)</f>
        <v>0</v>
      </c>
    </row>
    <row r="1342" spans="1:11">
      <c r="A1342" s="175">
        <v>45713.75</v>
      </c>
      <c r="B1342" s="176">
        <v>6.6290353089533411</v>
      </c>
      <c r="C1342" s="177">
        <f t="shared" si="92"/>
        <v>1.3323439773375132E-4</v>
      </c>
      <c r="D1342" s="178">
        <f t="shared" si="93"/>
        <v>6.9413863659911286</v>
      </c>
      <c r="E1342" s="178">
        <f t="shared" si="95"/>
        <v>7.268454976682742</v>
      </c>
      <c r="F1342" s="178">
        <f t="shared" si="95"/>
        <v>7.6109346119823291</v>
      </c>
      <c r="G1342" s="178">
        <f t="shared" si="95"/>
        <v>7.9695514182448255</v>
      </c>
      <c r="H1342" s="178">
        <f>MAX(0,(B1342-10.64)*Assumptions!$C$2)</f>
        <v>0</v>
      </c>
      <c r="I1342" s="178">
        <f>MAX(0,(D1342-10.64)*Assumptions!$C$2)</f>
        <v>0</v>
      </c>
      <c r="J1342" s="178">
        <f>MAX(0,(E1342-10.64)*Assumptions!$C$2)</f>
        <v>0</v>
      </c>
      <c r="K1342" s="178">
        <f>MAX(0,(F1342-10.64)*Assumptions!$C$2)</f>
        <v>0</v>
      </c>
    </row>
    <row r="1343" spans="1:11">
      <c r="A1343" s="175">
        <v>45713.791666666664</v>
      </c>
      <c r="B1343" s="176">
        <v>6.6793505674653213</v>
      </c>
      <c r="C1343" s="177">
        <f t="shared" si="92"/>
        <v>1.3424566450971907E-4</v>
      </c>
      <c r="D1343" s="178">
        <f t="shared" si="93"/>
        <v>6.9940724105147805</v>
      </c>
      <c r="E1343" s="178">
        <f t="shared" si="95"/>
        <v>7.3236235154051919</v>
      </c>
      <c r="F1343" s="178">
        <f t="shared" si="95"/>
        <v>7.6687026166273569</v>
      </c>
      <c r="G1343" s="178">
        <f t="shared" si="95"/>
        <v>8.0300413720834953</v>
      </c>
      <c r="H1343" s="178">
        <f>MAX(0,(B1343-10.64)*Assumptions!$C$2)</f>
        <v>0</v>
      </c>
      <c r="I1343" s="178">
        <f>MAX(0,(D1343-10.64)*Assumptions!$C$2)</f>
        <v>0</v>
      </c>
      <c r="J1343" s="178">
        <f>MAX(0,(E1343-10.64)*Assumptions!$C$2)</f>
        <v>0</v>
      </c>
      <c r="K1343" s="178">
        <f>MAX(0,(F1343-10.64)*Assumptions!$C$2)</f>
        <v>0</v>
      </c>
    </row>
    <row r="1344" spans="1:11">
      <c r="A1344" s="175">
        <v>45713.833333333336</v>
      </c>
      <c r="B1344" s="176">
        <v>6.4151954602774275</v>
      </c>
      <c r="C1344" s="177">
        <f t="shared" si="92"/>
        <v>1.2893651393588838E-4</v>
      </c>
      <c r="D1344" s="178">
        <f t="shared" si="93"/>
        <v>6.7174706767656094</v>
      </c>
      <c r="E1344" s="178">
        <f t="shared" si="95"/>
        <v>7.0339886871123314</v>
      </c>
      <c r="F1344" s="178">
        <f t="shared" si="95"/>
        <v>7.3654205922409641</v>
      </c>
      <c r="G1344" s="178">
        <f t="shared" si="95"/>
        <v>7.7124691144304762</v>
      </c>
      <c r="H1344" s="178">
        <f>MAX(0,(B1344-10.64)*Assumptions!$C$2)</f>
        <v>0</v>
      </c>
      <c r="I1344" s="178">
        <f>MAX(0,(D1344-10.64)*Assumptions!$C$2)</f>
        <v>0</v>
      </c>
      <c r="J1344" s="178">
        <f>MAX(0,(E1344-10.64)*Assumptions!$C$2)</f>
        <v>0</v>
      </c>
      <c r="K1344" s="178">
        <f>MAX(0,(F1344-10.64)*Assumptions!$C$2)</f>
        <v>0</v>
      </c>
    </row>
    <row r="1345" spans="1:11">
      <c r="A1345" s="175">
        <v>45713.875</v>
      </c>
      <c r="B1345" s="176">
        <v>6.3145649432534672</v>
      </c>
      <c r="C1345" s="177">
        <f t="shared" si="92"/>
        <v>1.2691398038395288E-4</v>
      </c>
      <c r="D1345" s="178">
        <f t="shared" si="93"/>
        <v>6.6120985877183056</v>
      </c>
      <c r="E1345" s="178">
        <f t="shared" ref="E1345:G1372" si="96">E$2*$C1345</f>
        <v>6.9236516096674317</v>
      </c>
      <c r="F1345" s="178">
        <f t="shared" si="96"/>
        <v>7.2498845829509095</v>
      </c>
      <c r="G1345" s="178">
        <f t="shared" si="96"/>
        <v>7.5914892067531357</v>
      </c>
      <c r="H1345" s="178">
        <f>MAX(0,(B1345-10.64)*Assumptions!$C$2)</f>
        <v>0</v>
      </c>
      <c r="I1345" s="178">
        <f>MAX(0,(D1345-10.64)*Assumptions!$C$2)</f>
        <v>0</v>
      </c>
      <c r="J1345" s="178">
        <f>MAX(0,(E1345-10.64)*Assumptions!$C$2)</f>
        <v>0</v>
      </c>
      <c r="K1345" s="178">
        <f>MAX(0,(F1345-10.64)*Assumptions!$C$2)</f>
        <v>0</v>
      </c>
    </row>
    <row r="1346" spans="1:11">
      <c r="A1346" s="175">
        <v>45713.916666666664</v>
      </c>
      <c r="B1346" s="176">
        <v>6.1510403530895337</v>
      </c>
      <c r="C1346" s="177">
        <f t="shared" si="92"/>
        <v>1.2362736336205769E-4</v>
      </c>
      <c r="D1346" s="178">
        <f t="shared" si="93"/>
        <v>6.4408689430164374</v>
      </c>
      <c r="E1346" s="178">
        <f t="shared" si="96"/>
        <v>6.7443538588194709</v>
      </c>
      <c r="F1346" s="178">
        <f t="shared" si="96"/>
        <v>7.0621385678545723</v>
      </c>
      <c r="G1346" s="178">
        <f t="shared" si="96"/>
        <v>7.3948968567774571</v>
      </c>
      <c r="H1346" s="178">
        <f>MAX(0,(B1346-10.64)*Assumptions!$C$2)</f>
        <v>0</v>
      </c>
      <c r="I1346" s="178">
        <f>MAX(0,(D1346-10.64)*Assumptions!$C$2)</f>
        <v>0</v>
      </c>
      <c r="J1346" s="178">
        <f>MAX(0,(E1346-10.64)*Assumptions!$C$2)</f>
        <v>0</v>
      </c>
      <c r="K1346" s="178">
        <f>MAX(0,(F1346-10.64)*Assumptions!$C$2)</f>
        <v>0</v>
      </c>
    </row>
    <row r="1347" spans="1:11">
      <c r="A1347" s="175">
        <v>45713.958333333336</v>
      </c>
      <c r="B1347" s="176">
        <v>5.6353089533417409</v>
      </c>
      <c r="C1347" s="177">
        <f t="shared" si="92"/>
        <v>1.1326187890838825E-4</v>
      </c>
      <c r="D1347" s="178">
        <f t="shared" si="93"/>
        <v>5.9008369866490069</v>
      </c>
      <c r="E1347" s="178">
        <f t="shared" si="96"/>
        <v>6.1788763369143629</v>
      </c>
      <c r="F1347" s="178">
        <f t="shared" si="96"/>
        <v>6.4700165202430444</v>
      </c>
      <c r="G1347" s="178">
        <f t="shared" si="96"/>
        <v>6.7748748299310861</v>
      </c>
      <c r="H1347" s="178">
        <f>MAX(0,(B1347-10.64)*Assumptions!$C$2)</f>
        <v>0</v>
      </c>
      <c r="I1347" s="178">
        <f>MAX(0,(D1347-10.64)*Assumptions!$C$2)</f>
        <v>0</v>
      </c>
      <c r="J1347" s="178">
        <f>MAX(0,(E1347-10.64)*Assumptions!$C$2)</f>
        <v>0</v>
      </c>
      <c r="K1347" s="178">
        <f>MAX(0,(F1347-10.64)*Assumptions!$C$2)</f>
        <v>0</v>
      </c>
    </row>
    <row r="1348" spans="1:11">
      <c r="A1348" s="175">
        <v>45714</v>
      </c>
      <c r="B1348" s="176">
        <v>4.8428436317780585</v>
      </c>
      <c r="C1348" s="177">
        <f t="shared" si="92"/>
        <v>9.7334427186896154E-5</v>
      </c>
      <c r="D1348" s="178">
        <f t="shared" si="93"/>
        <v>5.0710317854014901</v>
      </c>
      <c r="E1348" s="178">
        <f t="shared" si="96"/>
        <v>5.3099718520357806</v>
      </c>
      <c r="F1348" s="178">
        <f t="shared" si="96"/>
        <v>5.5601704470838662</v>
      </c>
      <c r="G1348" s="178">
        <f t="shared" si="96"/>
        <v>5.8221580569720279</v>
      </c>
      <c r="H1348" s="178">
        <f>MAX(0,(B1348-10.64)*Assumptions!$C$2)</f>
        <v>0</v>
      </c>
      <c r="I1348" s="178">
        <f>MAX(0,(D1348-10.64)*Assumptions!$C$2)</f>
        <v>0</v>
      </c>
      <c r="J1348" s="178">
        <f>MAX(0,(E1348-10.64)*Assumptions!$C$2)</f>
        <v>0</v>
      </c>
      <c r="K1348" s="178">
        <f>MAX(0,(F1348-10.64)*Assumptions!$C$2)</f>
        <v>0</v>
      </c>
    </row>
    <row r="1349" spans="1:11">
      <c r="A1349" s="175">
        <v>45714.041666666664</v>
      </c>
      <c r="B1349" s="176">
        <v>4.3648486759142502</v>
      </c>
      <c r="C1349" s="177">
        <f t="shared" ref="C1349:C1412" si="97">B1349/$B$2</f>
        <v>8.7727392815202507E-5</v>
      </c>
      <c r="D1349" s="178">
        <f t="shared" si="93"/>
        <v>4.5705143624267981</v>
      </c>
      <c r="E1349" s="178">
        <f t="shared" si="96"/>
        <v>4.7858707341725086</v>
      </c>
      <c r="F1349" s="178">
        <f t="shared" si="96"/>
        <v>5.0113744029561085</v>
      </c>
      <c r="G1349" s="178">
        <f t="shared" si="96"/>
        <v>5.2475034955046587</v>
      </c>
      <c r="H1349" s="178">
        <f>MAX(0,(B1349-10.64)*Assumptions!$C$2)</f>
        <v>0</v>
      </c>
      <c r="I1349" s="178">
        <f>MAX(0,(D1349-10.64)*Assumptions!$C$2)</f>
        <v>0</v>
      </c>
      <c r="J1349" s="178">
        <f>MAX(0,(E1349-10.64)*Assumptions!$C$2)</f>
        <v>0</v>
      </c>
      <c r="K1349" s="178">
        <f>MAX(0,(F1349-10.64)*Assumptions!$C$2)</f>
        <v>0</v>
      </c>
    </row>
    <row r="1350" spans="1:11">
      <c r="A1350" s="175">
        <v>45714.083333333336</v>
      </c>
      <c r="B1350" s="176">
        <v>4.2013240857503149</v>
      </c>
      <c r="C1350" s="177">
        <f t="shared" si="97"/>
        <v>8.4440775793307292E-5</v>
      </c>
      <c r="D1350" s="178">
        <f t="shared" ref="D1350:D1413" si="98">D$2*$C1350</f>
        <v>4.3992847177249281</v>
      </c>
      <c r="E1350" s="178">
        <f t="shared" si="96"/>
        <v>4.6065729833245461</v>
      </c>
      <c r="F1350" s="178">
        <f t="shared" si="96"/>
        <v>4.8236283878597686</v>
      </c>
      <c r="G1350" s="178">
        <f t="shared" si="96"/>
        <v>5.0509111455289784</v>
      </c>
      <c r="H1350" s="178">
        <f>MAX(0,(B1350-10.64)*Assumptions!$C$2)</f>
        <v>0</v>
      </c>
      <c r="I1350" s="178">
        <f>MAX(0,(D1350-10.64)*Assumptions!$C$2)</f>
        <v>0</v>
      </c>
      <c r="J1350" s="178">
        <f>MAX(0,(E1350-10.64)*Assumptions!$C$2)</f>
        <v>0</v>
      </c>
      <c r="K1350" s="178">
        <f>MAX(0,(F1350-10.64)*Assumptions!$C$2)</f>
        <v>0</v>
      </c>
    </row>
    <row r="1351" spans="1:11">
      <c r="A1351" s="175">
        <v>45714.125</v>
      </c>
      <c r="B1351" s="176">
        <v>4.0000630517023961</v>
      </c>
      <c r="C1351" s="177">
        <f t="shared" si="97"/>
        <v>8.0395708689436296E-5</v>
      </c>
      <c r="D1351" s="178">
        <f t="shared" si="98"/>
        <v>4.1885405396303215</v>
      </c>
      <c r="E1351" s="178">
        <f t="shared" si="96"/>
        <v>4.3858988284347484</v>
      </c>
      <c r="F1351" s="178">
        <f t="shared" si="96"/>
        <v>4.5925563692796612</v>
      </c>
      <c r="G1351" s="178">
        <f t="shared" si="96"/>
        <v>4.8089513301742981</v>
      </c>
      <c r="H1351" s="178">
        <f>MAX(0,(B1351-10.64)*Assumptions!$C$2)</f>
        <v>0</v>
      </c>
      <c r="I1351" s="178">
        <f>MAX(0,(D1351-10.64)*Assumptions!$C$2)</f>
        <v>0</v>
      </c>
      <c r="J1351" s="178">
        <f>MAX(0,(E1351-10.64)*Assumptions!$C$2)</f>
        <v>0</v>
      </c>
      <c r="K1351" s="178">
        <f>MAX(0,(F1351-10.64)*Assumptions!$C$2)</f>
        <v>0</v>
      </c>
    </row>
    <row r="1352" spans="1:11">
      <c r="A1352" s="175">
        <v>45714.166666666664</v>
      </c>
      <c r="B1352" s="176">
        <v>4.0377994955863814</v>
      </c>
      <c r="C1352" s="177">
        <f t="shared" si="97"/>
        <v>8.1154158771412117E-5</v>
      </c>
      <c r="D1352" s="178">
        <f t="shared" si="98"/>
        <v>4.2280550730230608</v>
      </c>
      <c r="E1352" s="178">
        <f t="shared" si="96"/>
        <v>4.4272752324765863</v>
      </c>
      <c r="F1352" s="178">
        <f t="shared" si="96"/>
        <v>4.6358823727634313</v>
      </c>
      <c r="G1352" s="178">
        <f t="shared" si="96"/>
        <v>4.8543187955533007</v>
      </c>
      <c r="H1352" s="178">
        <f>MAX(0,(B1352-10.64)*Assumptions!$C$2)</f>
        <v>0</v>
      </c>
      <c r="I1352" s="178">
        <f>MAX(0,(D1352-10.64)*Assumptions!$C$2)</f>
        <v>0</v>
      </c>
      <c r="J1352" s="178">
        <f>MAX(0,(E1352-10.64)*Assumptions!$C$2)</f>
        <v>0</v>
      </c>
      <c r="K1352" s="178">
        <f>MAX(0,(F1352-10.64)*Assumptions!$C$2)</f>
        <v>0</v>
      </c>
    </row>
    <row r="1353" spans="1:11">
      <c r="A1353" s="175">
        <v>45714.208333333336</v>
      </c>
      <c r="B1353" s="176">
        <v>4.1006935687263555</v>
      </c>
      <c r="C1353" s="177">
        <f t="shared" si="97"/>
        <v>8.2418242241371801E-5</v>
      </c>
      <c r="D1353" s="178">
        <f t="shared" si="98"/>
        <v>4.2939126286776252</v>
      </c>
      <c r="E1353" s="178">
        <f t="shared" si="96"/>
        <v>4.4962359058796482</v>
      </c>
      <c r="F1353" s="178">
        <f t="shared" si="96"/>
        <v>4.7080923785697149</v>
      </c>
      <c r="G1353" s="178">
        <f t="shared" si="96"/>
        <v>4.9299312378516387</v>
      </c>
      <c r="H1353" s="178">
        <f>MAX(0,(B1353-10.64)*Assumptions!$C$2)</f>
        <v>0</v>
      </c>
      <c r="I1353" s="178">
        <f>MAX(0,(D1353-10.64)*Assumptions!$C$2)</f>
        <v>0</v>
      </c>
      <c r="J1353" s="178">
        <f>MAX(0,(E1353-10.64)*Assumptions!$C$2)</f>
        <v>0</v>
      </c>
      <c r="K1353" s="178">
        <f>MAX(0,(F1353-10.64)*Assumptions!$C$2)</f>
        <v>0</v>
      </c>
    </row>
    <row r="1354" spans="1:11">
      <c r="A1354" s="175">
        <v>45714.25</v>
      </c>
      <c r="B1354" s="176">
        <v>4.4529003783102148</v>
      </c>
      <c r="C1354" s="177">
        <f t="shared" si="97"/>
        <v>8.9497109673146067E-5</v>
      </c>
      <c r="D1354" s="178">
        <f t="shared" si="98"/>
        <v>4.6627149403431885</v>
      </c>
      <c r="E1354" s="178">
        <f t="shared" si="96"/>
        <v>4.8824156769367955</v>
      </c>
      <c r="F1354" s="178">
        <f t="shared" si="96"/>
        <v>5.1124684110849055</v>
      </c>
      <c r="G1354" s="178">
        <f t="shared" si="96"/>
        <v>5.353360914722332</v>
      </c>
      <c r="H1354" s="178">
        <f>MAX(0,(B1354-10.64)*Assumptions!$C$2)</f>
        <v>0</v>
      </c>
      <c r="I1354" s="178">
        <f>MAX(0,(D1354-10.64)*Assumptions!$C$2)</f>
        <v>0</v>
      </c>
      <c r="J1354" s="178">
        <f>MAX(0,(E1354-10.64)*Assumptions!$C$2)</f>
        <v>0</v>
      </c>
      <c r="K1354" s="178">
        <f>MAX(0,(F1354-10.64)*Assumptions!$C$2)</f>
        <v>0</v>
      </c>
    </row>
    <row r="1355" spans="1:11">
      <c r="A1355" s="175">
        <v>45714.291666666664</v>
      </c>
      <c r="B1355" s="176">
        <v>4.8680012610340482</v>
      </c>
      <c r="C1355" s="177">
        <f t="shared" si="97"/>
        <v>9.7840060574880017E-5</v>
      </c>
      <c r="D1355" s="178">
        <f t="shared" si="98"/>
        <v>5.0973748076633152</v>
      </c>
      <c r="E1355" s="178">
        <f t="shared" si="96"/>
        <v>5.3375561213970046</v>
      </c>
      <c r="F1355" s="178">
        <f t="shared" si="96"/>
        <v>5.5890544494063796</v>
      </c>
      <c r="G1355" s="178">
        <f t="shared" si="96"/>
        <v>5.8524030338913624</v>
      </c>
      <c r="H1355" s="178">
        <f>MAX(0,(B1355-10.64)*Assumptions!$C$2)</f>
        <v>0</v>
      </c>
      <c r="I1355" s="178">
        <f>MAX(0,(D1355-10.64)*Assumptions!$C$2)</f>
        <v>0</v>
      </c>
      <c r="J1355" s="178">
        <f>MAX(0,(E1355-10.64)*Assumptions!$C$2)</f>
        <v>0</v>
      </c>
      <c r="K1355" s="178">
        <f>MAX(0,(F1355-10.64)*Assumptions!$C$2)</f>
        <v>0</v>
      </c>
    </row>
    <row r="1356" spans="1:11">
      <c r="A1356" s="175">
        <v>45714.333333333336</v>
      </c>
      <c r="B1356" s="176">
        <v>5.4214691046658254</v>
      </c>
      <c r="C1356" s="177">
        <f t="shared" si="97"/>
        <v>1.0896399511052528E-4</v>
      </c>
      <c r="D1356" s="178">
        <f t="shared" si="98"/>
        <v>5.6769212974234851</v>
      </c>
      <c r="E1356" s="178">
        <f t="shared" si="96"/>
        <v>5.9444100473439505</v>
      </c>
      <c r="F1356" s="178">
        <f t="shared" si="96"/>
        <v>6.2245025005016776</v>
      </c>
      <c r="G1356" s="178">
        <f t="shared" si="96"/>
        <v>6.517792526116736</v>
      </c>
      <c r="H1356" s="178">
        <f>MAX(0,(B1356-10.64)*Assumptions!$C$2)</f>
        <v>0</v>
      </c>
      <c r="I1356" s="178">
        <f>MAX(0,(D1356-10.64)*Assumptions!$C$2)</f>
        <v>0</v>
      </c>
      <c r="J1356" s="178">
        <f>MAX(0,(E1356-10.64)*Assumptions!$C$2)</f>
        <v>0</v>
      </c>
      <c r="K1356" s="178">
        <f>MAX(0,(F1356-10.64)*Assumptions!$C$2)</f>
        <v>0</v>
      </c>
    </row>
    <row r="1357" spans="1:11">
      <c r="A1357" s="175">
        <v>45714.375</v>
      </c>
      <c r="B1357" s="176">
        <v>5.3711538461538462</v>
      </c>
      <c r="C1357" s="177">
        <f t="shared" si="97"/>
        <v>1.0795272833455754E-4</v>
      </c>
      <c r="D1357" s="178">
        <f t="shared" si="98"/>
        <v>5.6242352528998341</v>
      </c>
      <c r="E1357" s="178">
        <f t="shared" si="96"/>
        <v>5.8892415086215015</v>
      </c>
      <c r="F1357" s="178">
        <f t="shared" si="96"/>
        <v>6.1667344958566508</v>
      </c>
      <c r="G1357" s="178">
        <f t="shared" si="96"/>
        <v>6.4573025722780661</v>
      </c>
      <c r="H1357" s="178">
        <f>MAX(0,(B1357-10.64)*Assumptions!$C$2)</f>
        <v>0</v>
      </c>
      <c r="I1357" s="178">
        <f>MAX(0,(D1357-10.64)*Assumptions!$C$2)</f>
        <v>0</v>
      </c>
      <c r="J1357" s="178">
        <f>MAX(0,(E1357-10.64)*Assumptions!$C$2)</f>
        <v>0</v>
      </c>
      <c r="K1357" s="178">
        <f>MAX(0,(F1357-10.64)*Assumptions!$C$2)</f>
        <v>0</v>
      </c>
    </row>
    <row r="1358" spans="1:11">
      <c r="A1358" s="175">
        <v>45714.416666666664</v>
      </c>
      <c r="B1358" s="176">
        <v>5.4592055485498108</v>
      </c>
      <c r="C1358" s="177">
        <f t="shared" si="97"/>
        <v>1.097224451925011E-4</v>
      </c>
      <c r="D1358" s="178">
        <f t="shared" si="98"/>
        <v>5.7164358308162244</v>
      </c>
      <c r="E1358" s="178">
        <f t="shared" si="96"/>
        <v>5.9857864513857884</v>
      </c>
      <c r="F1358" s="178">
        <f t="shared" si="96"/>
        <v>6.2678285039854487</v>
      </c>
      <c r="G1358" s="178">
        <f t="shared" si="96"/>
        <v>6.5631599914957395</v>
      </c>
      <c r="H1358" s="178">
        <f>MAX(0,(B1358-10.64)*Assumptions!$C$2)</f>
        <v>0</v>
      </c>
      <c r="I1358" s="178">
        <f>MAX(0,(D1358-10.64)*Assumptions!$C$2)</f>
        <v>0</v>
      </c>
      <c r="J1358" s="178">
        <f>MAX(0,(E1358-10.64)*Assumptions!$C$2)</f>
        <v>0</v>
      </c>
      <c r="K1358" s="178">
        <f>MAX(0,(F1358-10.64)*Assumptions!$C$2)</f>
        <v>0</v>
      </c>
    </row>
    <row r="1359" spans="1:11">
      <c r="A1359" s="175">
        <v>45714.458333333336</v>
      </c>
      <c r="B1359" s="176">
        <v>5.3711538461538462</v>
      </c>
      <c r="C1359" s="177">
        <f t="shared" si="97"/>
        <v>1.0795272833455754E-4</v>
      </c>
      <c r="D1359" s="178">
        <f t="shared" si="98"/>
        <v>5.6242352528998341</v>
      </c>
      <c r="E1359" s="178">
        <f t="shared" si="96"/>
        <v>5.8892415086215015</v>
      </c>
      <c r="F1359" s="178">
        <f t="shared" si="96"/>
        <v>6.1667344958566508</v>
      </c>
      <c r="G1359" s="178">
        <f t="shared" si="96"/>
        <v>6.4573025722780661</v>
      </c>
      <c r="H1359" s="178">
        <f>MAX(0,(B1359-10.64)*Assumptions!$C$2)</f>
        <v>0</v>
      </c>
      <c r="I1359" s="178">
        <f>MAX(0,(D1359-10.64)*Assumptions!$C$2)</f>
        <v>0</v>
      </c>
      <c r="J1359" s="178">
        <f>MAX(0,(E1359-10.64)*Assumptions!$C$2)</f>
        <v>0</v>
      </c>
      <c r="K1359" s="178">
        <f>MAX(0,(F1359-10.64)*Assumptions!$C$2)</f>
        <v>0</v>
      </c>
    </row>
    <row r="1360" spans="1:11">
      <c r="A1360" s="175">
        <v>45714.5</v>
      </c>
      <c r="B1360" s="176">
        <v>5.3208385876418669</v>
      </c>
      <c r="C1360" s="177">
        <f t="shared" si="97"/>
        <v>1.069414615585898E-4</v>
      </c>
      <c r="D1360" s="178">
        <f t="shared" si="98"/>
        <v>5.5715492083761831</v>
      </c>
      <c r="E1360" s="178">
        <f t="shared" si="96"/>
        <v>5.8340729698990526</v>
      </c>
      <c r="F1360" s="178">
        <f t="shared" si="96"/>
        <v>6.1089664912116248</v>
      </c>
      <c r="G1360" s="178">
        <f t="shared" si="96"/>
        <v>6.3968126184393972</v>
      </c>
      <c r="H1360" s="178">
        <f>MAX(0,(B1360-10.64)*Assumptions!$C$2)</f>
        <v>0</v>
      </c>
      <c r="I1360" s="178">
        <f>MAX(0,(D1360-10.64)*Assumptions!$C$2)</f>
        <v>0</v>
      </c>
      <c r="J1360" s="178">
        <f>MAX(0,(E1360-10.64)*Assumptions!$C$2)</f>
        <v>0</v>
      </c>
      <c r="K1360" s="178">
        <f>MAX(0,(F1360-10.64)*Assumptions!$C$2)</f>
        <v>0</v>
      </c>
    </row>
    <row r="1361" spans="1:11">
      <c r="A1361" s="175">
        <v>45714.541666666664</v>
      </c>
      <c r="B1361" s="176">
        <v>5.4717843631778056</v>
      </c>
      <c r="C1361" s="177">
        <f t="shared" si="97"/>
        <v>1.0997526188649303E-4</v>
      </c>
      <c r="D1361" s="178">
        <f t="shared" si="98"/>
        <v>5.7296073419471369</v>
      </c>
      <c r="E1361" s="178">
        <f t="shared" si="96"/>
        <v>5.9995785860664004</v>
      </c>
      <c r="F1361" s="178">
        <f t="shared" si="96"/>
        <v>6.2822705051467045</v>
      </c>
      <c r="G1361" s="178">
        <f t="shared" si="96"/>
        <v>6.5782824799554067</v>
      </c>
      <c r="H1361" s="178">
        <f>MAX(0,(B1361-10.64)*Assumptions!$C$2)</f>
        <v>0</v>
      </c>
      <c r="I1361" s="178">
        <f>MAX(0,(D1361-10.64)*Assumptions!$C$2)</f>
        <v>0</v>
      </c>
      <c r="J1361" s="178">
        <f>MAX(0,(E1361-10.64)*Assumptions!$C$2)</f>
        <v>0</v>
      </c>
      <c r="K1361" s="178">
        <f>MAX(0,(F1361-10.64)*Assumptions!$C$2)</f>
        <v>0</v>
      </c>
    </row>
    <row r="1362" spans="1:11">
      <c r="A1362" s="175">
        <v>45714.583333333336</v>
      </c>
      <c r="B1362" s="176">
        <v>5.446626733921816</v>
      </c>
      <c r="C1362" s="177">
        <f t="shared" si="97"/>
        <v>1.0946962849850917E-4</v>
      </c>
      <c r="D1362" s="178">
        <f t="shared" si="98"/>
        <v>5.7032643196853119</v>
      </c>
      <c r="E1362" s="178">
        <f t="shared" si="96"/>
        <v>5.9719943167051763</v>
      </c>
      <c r="F1362" s="178">
        <f t="shared" si="96"/>
        <v>6.253386502824192</v>
      </c>
      <c r="G1362" s="178">
        <f t="shared" si="96"/>
        <v>6.5480375030360722</v>
      </c>
      <c r="H1362" s="178">
        <f>MAX(0,(B1362-10.64)*Assumptions!$C$2)</f>
        <v>0</v>
      </c>
      <c r="I1362" s="178">
        <f>MAX(0,(D1362-10.64)*Assumptions!$C$2)</f>
        <v>0</v>
      </c>
      <c r="J1362" s="178">
        <f>MAX(0,(E1362-10.64)*Assumptions!$C$2)</f>
        <v>0</v>
      </c>
      <c r="K1362" s="178">
        <f>MAX(0,(F1362-10.64)*Assumptions!$C$2)</f>
        <v>0</v>
      </c>
    </row>
    <row r="1363" spans="1:11">
      <c r="A1363" s="175">
        <v>45714.625</v>
      </c>
      <c r="B1363" s="176">
        <v>5.3585750315258514</v>
      </c>
      <c r="C1363" s="177">
        <f t="shared" si="97"/>
        <v>1.0769991164056561E-4</v>
      </c>
      <c r="D1363" s="178">
        <f t="shared" si="98"/>
        <v>5.6110637417689215</v>
      </c>
      <c r="E1363" s="178">
        <f t="shared" si="96"/>
        <v>5.8754493739408895</v>
      </c>
      <c r="F1363" s="178">
        <f t="shared" si="96"/>
        <v>6.152292494695395</v>
      </c>
      <c r="G1363" s="178">
        <f t="shared" si="96"/>
        <v>6.4421800838183989</v>
      </c>
      <c r="H1363" s="178">
        <f>MAX(0,(B1363-10.64)*Assumptions!$C$2)</f>
        <v>0</v>
      </c>
      <c r="I1363" s="178">
        <f>MAX(0,(D1363-10.64)*Assumptions!$C$2)</f>
        <v>0</v>
      </c>
      <c r="J1363" s="178">
        <f>MAX(0,(E1363-10.64)*Assumptions!$C$2)</f>
        <v>0</v>
      </c>
      <c r="K1363" s="178">
        <f>MAX(0,(F1363-10.64)*Assumptions!$C$2)</f>
        <v>0</v>
      </c>
    </row>
    <row r="1364" spans="1:11">
      <c r="A1364" s="175">
        <v>45714.666666666664</v>
      </c>
      <c r="B1364" s="176">
        <v>5.5849936948297607</v>
      </c>
      <c r="C1364" s="177">
        <f t="shared" si="97"/>
        <v>1.1225061213242049E-4</v>
      </c>
      <c r="D1364" s="178">
        <f t="shared" si="98"/>
        <v>5.848150942125355</v>
      </c>
      <c r="E1364" s="178">
        <f t="shared" si="96"/>
        <v>6.123707798191913</v>
      </c>
      <c r="F1364" s="178">
        <f t="shared" si="96"/>
        <v>6.4122485155980176</v>
      </c>
      <c r="G1364" s="178">
        <f t="shared" si="96"/>
        <v>6.7143848760924163</v>
      </c>
      <c r="H1364" s="178">
        <f>MAX(0,(B1364-10.64)*Assumptions!$C$2)</f>
        <v>0</v>
      </c>
      <c r="I1364" s="178">
        <f>MAX(0,(D1364-10.64)*Assumptions!$C$2)</f>
        <v>0</v>
      </c>
      <c r="J1364" s="178">
        <f>MAX(0,(E1364-10.64)*Assumptions!$C$2)</f>
        <v>0</v>
      </c>
      <c r="K1364" s="178">
        <f>MAX(0,(F1364-10.64)*Assumptions!$C$2)</f>
        <v>0</v>
      </c>
    </row>
    <row r="1365" spans="1:11">
      <c r="A1365" s="175">
        <v>45714.708333333336</v>
      </c>
      <c r="B1365" s="176">
        <v>5.9749369482976045</v>
      </c>
      <c r="C1365" s="177">
        <f t="shared" si="97"/>
        <v>1.2008792964617057E-4</v>
      </c>
      <c r="D1365" s="178">
        <f t="shared" si="98"/>
        <v>6.2564677871836567</v>
      </c>
      <c r="E1365" s="178">
        <f t="shared" si="96"/>
        <v>6.5512639732908982</v>
      </c>
      <c r="F1365" s="178">
        <f t="shared" si="96"/>
        <v>6.8599505515969774</v>
      </c>
      <c r="G1365" s="178">
        <f t="shared" si="96"/>
        <v>7.1831820183421113</v>
      </c>
      <c r="H1365" s="178">
        <f>MAX(0,(B1365-10.64)*Assumptions!$C$2)</f>
        <v>0</v>
      </c>
      <c r="I1365" s="178">
        <f>MAX(0,(D1365-10.64)*Assumptions!$C$2)</f>
        <v>0</v>
      </c>
      <c r="J1365" s="178">
        <f>MAX(0,(E1365-10.64)*Assumptions!$C$2)</f>
        <v>0</v>
      </c>
      <c r="K1365" s="178">
        <f>MAX(0,(F1365-10.64)*Assumptions!$C$2)</f>
        <v>0</v>
      </c>
    </row>
    <row r="1366" spans="1:11">
      <c r="A1366" s="175">
        <v>45714.75</v>
      </c>
      <c r="B1366" s="176">
        <v>6.3523013871374525</v>
      </c>
      <c r="C1366" s="177">
        <f t="shared" si="97"/>
        <v>1.276724304659287E-4</v>
      </c>
      <c r="D1366" s="178">
        <f t="shared" si="98"/>
        <v>6.6516131211110441</v>
      </c>
      <c r="E1366" s="178">
        <f t="shared" si="96"/>
        <v>6.9650280137092695</v>
      </c>
      <c r="F1366" s="178">
        <f t="shared" si="96"/>
        <v>7.2932105864346806</v>
      </c>
      <c r="G1366" s="178">
        <f t="shared" si="96"/>
        <v>7.6368566721321391</v>
      </c>
      <c r="H1366" s="178">
        <f>MAX(0,(B1366-10.64)*Assumptions!$C$2)</f>
        <v>0</v>
      </c>
      <c r="I1366" s="178">
        <f>MAX(0,(D1366-10.64)*Assumptions!$C$2)</f>
        <v>0</v>
      </c>
      <c r="J1366" s="178">
        <f>MAX(0,(E1366-10.64)*Assumptions!$C$2)</f>
        <v>0</v>
      </c>
      <c r="K1366" s="178">
        <f>MAX(0,(F1366-10.64)*Assumptions!$C$2)</f>
        <v>0</v>
      </c>
    </row>
    <row r="1367" spans="1:11">
      <c r="A1367" s="175">
        <v>45714.791666666664</v>
      </c>
      <c r="B1367" s="176">
        <v>6.4529319041614128</v>
      </c>
      <c r="C1367" s="177">
        <f t="shared" si="97"/>
        <v>1.2969496401786423E-4</v>
      </c>
      <c r="D1367" s="178">
        <f t="shared" si="98"/>
        <v>6.7569852101583496</v>
      </c>
      <c r="E1367" s="178">
        <f t="shared" si="96"/>
        <v>7.0753650911541701</v>
      </c>
      <c r="F1367" s="178">
        <f t="shared" si="96"/>
        <v>7.4087465957247369</v>
      </c>
      <c r="G1367" s="178">
        <f t="shared" si="96"/>
        <v>7.7578365798094815</v>
      </c>
      <c r="H1367" s="178">
        <f>MAX(0,(B1367-10.64)*Assumptions!$C$2)</f>
        <v>0</v>
      </c>
      <c r="I1367" s="178">
        <f>MAX(0,(D1367-10.64)*Assumptions!$C$2)</f>
        <v>0</v>
      </c>
      <c r="J1367" s="178">
        <f>MAX(0,(E1367-10.64)*Assumptions!$C$2)</f>
        <v>0</v>
      </c>
      <c r="K1367" s="178">
        <f>MAX(0,(F1367-10.64)*Assumptions!$C$2)</f>
        <v>0</v>
      </c>
    </row>
    <row r="1368" spans="1:11">
      <c r="A1368" s="175">
        <v>45714.833333333336</v>
      </c>
      <c r="B1368" s="176">
        <v>6.4780895334174033</v>
      </c>
      <c r="C1368" s="177">
        <f t="shared" si="97"/>
        <v>1.3020059740584812E-4</v>
      </c>
      <c r="D1368" s="178">
        <f t="shared" si="98"/>
        <v>6.7833282324201765</v>
      </c>
      <c r="E1368" s="178">
        <f t="shared" si="96"/>
        <v>7.1029493605153959</v>
      </c>
      <c r="F1368" s="178">
        <f t="shared" si="96"/>
        <v>7.4376305980472512</v>
      </c>
      <c r="G1368" s="178">
        <f t="shared" si="96"/>
        <v>7.7880815567288177</v>
      </c>
      <c r="H1368" s="178">
        <f>MAX(0,(B1368-10.64)*Assumptions!$C$2)</f>
        <v>0</v>
      </c>
      <c r="I1368" s="178">
        <f>MAX(0,(D1368-10.64)*Assumptions!$C$2)</f>
        <v>0</v>
      </c>
      <c r="J1368" s="178">
        <f>MAX(0,(E1368-10.64)*Assumptions!$C$2)</f>
        <v>0</v>
      </c>
      <c r="K1368" s="178">
        <f>MAX(0,(F1368-10.64)*Assumptions!$C$2)</f>
        <v>0</v>
      </c>
    </row>
    <row r="1369" spans="1:11">
      <c r="A1369" s="175">
        <v>45714.875</v>
      </c>
      <c r="B1369" s="176">
        <v>6.3648802017654473</v>
      </c>
      <c r="C1369" s="177">
        <f t="shared" si="97"/>
        <v>1.2792524715992063E-4</v>
      </c>
      <c r="D1369" s="178">
        <f t="shared" si="98"/>
        <v>6.6647846322419575</v>
      </c>
      <c r="E1369" s="178">
        <f t="shared" si="96"/>
        <v>6.9788201483898815</v>
      </c>
      <c r="F1369" s="178">
        <f t="shared" si="96"/>
        <v>7.3076525875959373</v>
      </c>
      <c r="G1369" s="178">
        <f t="shared" si="96"/>
        <v>7.6519791605918064</v>
      </c>
      <c r="H1369" s="178">
        <f>MAX(0,(B1369-10.64)*Assumptions!$C$2)</f>
        <v>0</v>
      </c>
      <c r="I1369" s="178">
        <f>MAX(0,(D1369-10.64)*Assumptions!$C$2)</f>
        <v>0</v>
      </c>
      <c r="J1369" s="178">
        <f>MAX(0,(E1369-10.64)*Assumptions!$C$2)</f>
        <v>0</v>
      </c>
      <c r="K1369" s="178">
        <f>MAX(0,(F1369-10.64)*Assumptions!$C$2)</f>
        <v>0</v>
      </c>
    </row>
    <row r="1370" spans="1:11">
      <c r="A1370" s="175">
        <v>45714.916666666664</v>
      </c>
      <c r="B1370" s="176">
        <v>6.1007250945775535</v>
      </c>
      <c r="C1370" s="177">
        <f t="shared" si="97"/>
        <v>1.2261609658608994E-4</v>
      </c>
      <c r="D1370" s="178">
        <f t="shared" si="98"/>
        <v>6.3881828984927855</v>
      </c>
      <c r="E1370" s="178">
        <f t="shared" si="96"/>
        <v>6.689185320097021</v>
      </c>
      <c r="F1370" s="178">
        <f t="shared" si="96"/>
        <v>7.0043705632095445</v>
      </c>
      <c r="G1370" s="178">
        <f t="shared" si="96"/>
        <v>7.3344069029387864</v>
      </c>
      <c r="H1370" s="178">
        <f>MAX(0,(B1370-10.64)*Assumptions!$C$2)</f>
        <v>0</v>
      </c>
      <c r="I1370" s="178">
        <f>MAX(0,(D1370-10.64)*Assumptions!$C$2)</f>
        <v>0</v>
      </c>
      <c r="J1370" s="178">
        <f>MAX(0,(E1370-10.64)*Assumptions!$C$2)</f>
        <v>0</v>
      </c>
      <c r="K1370" s="178">
        <f>MAX(0,(F1370-10.64)*Assumptions!$C$2)</f>
        <v>0</v>
      </c>
    </row>
    <row r="1371" spans="1:11">
      <c r="A1371" s="175">
        <v>45714.958333333336</v>
      </c>
      <c r="B1371" s="176">
        <v>5.7610970996216899</v>
      </c>
      <c r="C1371" s="177">
        <f t="shared" si="97"/>
        <v>1.1579004584830761E-4</v>
      </c>
      <c r="D1371" s="178">
        <f t="shared" si="98"/>
        <v>6.0325520979581357</v>
      </c>
      <c r="E1371" s="178">
        <f t="shared" si="96"/>
        <v>6.3167976837204867</v>
      </c>
      <c r="F1371" s="178">
        <f t="shared" si="96"/>
        <v>6.6144365318556115</v>
      </c>
      <c r="G1371" s="178">
        <f t="shared" si="96"/>
        <v>6.9260997145277621</v>
      </c>
      <c r="H1371" s="178">
        <f>MAX(0,(B1371-10.64)*Assumptions!$C$2)</f>
        <v>0</v>
      </c>
      <c r="I1371" s="178">
        <f>MAX(0,(D1371-10.64)*Assumptions!$C$2)</f>
        <v>0</v>
      </c>
      <c r="J1371" s="178">
        <f>MAX(0,(E1371-10.64)*Assumptions!$C$2)</f>
        <v>0</v>
      </c>
      <c r="K1371" s="178">
        <f>MAX(0,(F1371-10.64)*Assumptions!$C$2)</f>
        <v>0</v>
      </c>
    </row>
    <row r="1372" spans="1:11">
      <c r="A1372" s="175">
        <v>45715</v>
      </c>
      <c r="B1372" s="176">
        <v>4.9812105926860024</v>
      </c>
      <c r="C1372" s="177">
        <f t="shared" si="97"/>
        <v>1.0011541082080745E-4</v>
      </c>
      <c r="D1372" s="178">
        <f t="shared" si="98"/>
        <v>5.2159184078415315</v>
      </c>
      <c r="E1372" s="178">
        <f t="shared" si="96"/>
        <v>5.4616853335225164</v>
      </c>
      <c r="F1372" s="178">
        <f t="shared" si="96"/>
        <v>5.71903245985769</v>
      </c>
      <c r="G1372" s="178">
        <f t="shared" si="96"/>
        <v>5.9885054300283702</v>
      </c>
      <c r="H1372" s="178">
        <f>MAX(0,(B1372-10.64)*Assumptions!$C$2)</f>
        <v>0</v>
      </c>
      <c r="I1372" s="178">
        <f>MAX(0,(D1372-10.64)*Assumptions!$C$2)</f>
        <v>0</v>
      </c>
      <c r="J1372" s="178">
        <f>MAX(0,(E1372-10.64)*Assumptions!$C$2)</f>
        <v>0</v>
      </c>
      <c r="K1372" s="178">
        <f>MAX(0,(F1372-10.64)*Assumptions!$C$2)</f>
        <v>0</v>
      </c>
    </row>
    <row r="1373" spans="1:11">
      <c r="A1373" s="175">
        <v>45715.041666666664</v>
      </c>
      <c r="B1373" s="176">
        <v>4.5283732660781846</v>
      </c>
      <c r="C1373" s="177">
        <f t="shared" si="97"/>
        <v>9.1014009837097696E-5</v>
      </c>
      <c r="D1373" s="178">
        <f t="shared" si="98"/>
        <v>4.7417440071286663</v>
      </c>
      <c r="E1373" s="178">
        <f t="shared" ref="E1373:G1401" si="99">E$2*$C1373</f>
        <v>4.9651684850204703</v>
      </c>
      <c r="F1373" s="178">
        <f t="shared" si="99"/>
        <v>5.1991204180524466</v>
      </c>
      <c r="G1373" s="178">
        <f t="shared" si="99"/>
        <v>5.4440958454803372</v>
      </c>
      <c r="H1373" s="178">
        <f>MAX(0,(B1373-10.64)*Assumptions!$C$2)</f>
        <v>0</v>
      </c>
      <c r="I1373" s="178">
        <f>MAX(0,(D1373-10.64)*Assumptions!$C$2)</f>
        <v>0</v>
      </c>
      <c r="J1373" s="178">
        <f>MAX(0,(E1373-10.64)*Assumptions!$C$2)</f>
        <v>0</v>
      </c>
      <c r="K1373" s="178">
        <f>MAX(0,(F1373-10.64)*Assumptions!$C$2)</f>
        <v>0</v>
      </c>
    </row>
    <row r="1374" spans="1:11">
      <c r="A1374" s="175">
        <v>45715.083333333336</v>
      </c>
      <c r="B1374" s="176">
        <v>4.1761664564943253</v>
      </c>
      <c r="C1374" s="177">
        <f t="shared" si="97"/>
        <v>8.3935142405323429E-5</v>
      </c>
      <c r="D1374" s="178">
        <f t="shared" si="98"/>
        <v>4.3729416954631031</v>
      </c>
      <c r="E1374" s="178">
        <f t="shared" si="99"/>
        <v>4.5789887139633221</v>
      </c>
      <c r="F1374" s="178">
        <f t="shared" si="99"/>
        <v>4.794744385537256</v>
      </c>
      <c r="G1374" s="178">
        <f t="shared" si="99"/>
        <v>5.0206661686096439</v>
      </c>
      <c r="H1374" s="178">
        <f>MAX(0,(B1374-10.64)*Assumptions!$C$2)</f>
        <v>0</v>
      </c>
      <c r="I1374" s="178">
        <f>MAX(0,(D1374-10.64)*Assumptions!$C$2)</f>
        <v>0</v>
      </c>
      <c r="J1374" s="178">
        <f>MAX(0,(E1374-10.64)*Assumptions!$C$2)</f>
        <v>0</v>
      </c>
      <c r="K1374" s="178">
        <f>MAX(0,(F1374-10.64)*Assumptions!$C$2)</f>
        <v>0</v>
      </c>
    </row>
    <row r="1375" spans="1:11">
      <c r="A1375" s="175">
        <v>45715.125</v>
      </c>
      <c r="B1375" s="176">
        <v>4.0000630517023961</v>
      </c>
      <c r="C1375" s="177">
        <f t="shared" si="97"/>
        <v>8.0395708689436296E-5</v>
      </c>
      <c r="D1375" s="178">
        <f t="shared" si="98"/>
        <v>4.1885405396303215</v>
      </c>
      <c r="E1375" s="178">
        <f t="shared" si="99"/>
        <v>4.3858988284347484</v>
      </c>
      <c r="F1375" s="178">
        <f t="shared" si="99"/>
        <v>4.5925563692796612</v>
      </c>
      <c r="G1375" s="178">
        <f t="shared" si="99"/>
        <v>4.8089513301742981</v>
      </c>
      <c r="H1375" s="178">
        <f>MAX(0,(B1375-10.64)*Assumptions!$C$2)</f>
        <v>0</v>
      </c>
      <c r="I1375" s="178">
        <f>MAX(0,(D1375-10.64)*Assumptions!$C$2)</f>
        <v>0</v>
      </c>
      <c r="J1375" s="178">
        <f>MAX(0,(E1375-10.64)*Assumptions!$C$2)</f>
        <v>0</v>
      </c>
      <c r="K1375" s="178">
        <f>MAX(0,(F1375-10.64)*Assumptions!$C$2)</f>
        <v>0</v>
      </c>
    </row>
    <row r="1376" spans="1:11">
      <c r="A1376" s="175">
        <v>45715.166666666664</v>
      </c>
      <c r="B1376" s="176">
        <v>4.0503783102143762</v>
      </c>
      <c r="C1376" s="177">
        <f t="shared" si="97"/>
        <v>8.1406975465404049E-5</v>
      </c>
      <c r="D1376" s="178">
        <f t="shared" si="98"/>
        <v>4.2412265841539734</v>
      </c>
      <c r="E1376" s="178">
        <f t="shared" si="99"/>
        <v>4.4410673671571983</v>
      </c>
      <c r="F1376" s="178">
        <f t="shared" si="99"/>
        <v>4.650324373924688</v>
      </c>
      <c r="G1376" s="178">
        <f t="shared" si="99"/>
        <v>4.8694412840129679</v>
      </c>
      <c r="H1376" s="178">
        <f>MAX(0,(B1376-10.64)*Assumptions!$C$2)</f>
        <v>0</v>
      </c>
      <c r="I1376" s="178">
        <f>MAX(0,(D1376-10.64)*Assumptions!$C$2)</f>
        <v>0</v>
      </c>
      <c r="J1376" s="178">
        <f>MAX(0,(E1376-10.64)*Assumptions!$C$2)</f>
        <v>0</v>
      </c>
      <c r="K1376" s="178">
        <f>MAX(0,(F1376-10.64)*Assumptions!$C$2)</f>
        <v>0</v>
      </c>
    </row>
    <row r="1377" spans="1:11">
      <c r="A1377" s="175">
        <v>45715.208333333336</v>
      </c>
      <c r="B1377" s="176">
        <v>4.0881147540983607</v>
      </c>
      <c r="C1377" s="177">
        <f t="shared" si="97"/>
        <v>8.2165425547379856E-5</v>
      </c>
      <c r="D1377" s="178">
        <f t="shared" si="98"/>
        <v>4.2807411175467118</v>
      </c>
      <c r="E1377" s="178">
        <f t="shared" si="99"/>
        <v>4.4824437711990353</v>
      </c>
      <c r="F1377" s="178">
        <f t="shared" si="99"/>
        <v>4.6936503774084581</v>
      </c>
      <c r="G1377" s="178">
        <f t="shared" si="99"/>
        <v>4.9148087493919705</v>
      </c>
      <c r="H1377" s="178">
        <f>MAX(0,(B1377-10.64)*Assumptions!$C$2)</f>
        <v>0</v>
      </c>
      <c r="I1377" s="178">
        <f>MAX(0,(D1377-10.64)*Assumptions!$C$2)</f>
        <v>0</v>
      </c>
      <c r="J1377" s="178">
        <f>MAX(0,(E1377-10.64)*Assumptions!$C$2)</f>
        <v>0</v>
      </c>
      <c r="K1377" s="178">
        <f>MAX(0,(F1377-10.64)*Assumptions!$C$2)</f>
        <v>0</v>
      </c>
    </row>
    <row r="1378" spans="1:11">
      <c r="A1378" s="175">
        <v>45715.25</v>
      </c>
      <c r="B1378" s="176">
        <v>4.2264817150063054</v>
      </c>
      <c r="C1378" s="177">
        <f t="shared" si="97"/>
        <v>8.4946409181291182E-5</v>
      </c>
      <c r="D1378" s="178">
        <f t="shared" si="98"/>
        <v>4.425627739986755</v>
      </c>
      <c r="E1378" s="178">
        <f t="shared" si="99"/>
        <v>4.6341572526857719</v>
      </c>
      <c r="F1378" s="178">
        <f t="shared" si="99"/>
        <v>4.8525123901822829</v>
      </c>
      <c r="G1378" s="178">
        <f t="shared" si="99"/>
        <v>5.0811561224483146</v>
      </c>
      <c r="H1378" s="178">
        <f>MAX(0,(B1378-10.64)*Assumptions!$C$2)</f>
        <v>0</v>
      </c>
      <c r="I1378" s="178">
        <f>MAX(0,(D1378-10.64)*Assumptions!$C$2)</f>
        <v>0</v>
      </c>
      <c r="J1378" s="178">
        <f>MAX(0,(E1378-10.64)*Assumptions!$C$2)</f>
        <v>0</v>
      </c>
      <c r="K1378" s="178">
        <f>MAX(0,(F1378-10.64)*Assumptions!$C$2)</f>
        <v>0</v>
      </c>
    </row>
    <row r="1379" spans="1:11">
      <c r="A1379" s="175">
        <v>45715.291666666664</v>
      </c>
      <c r="B1379" s="176">
        <v>4.8680012610340482</v>
      </c>
      <c r="C1379" s="177">
        <f t="shared" si="97"/>
        <v>9.7840060574880017E-5</v>
      </c>
      <c r="D1379" s="178">
        <f t="shared" si="98"/>
        <v>5.0973748076633152</v>
      </c>
      <c r="E1379" s="178">
        <f t="shared" si="99"/>
        <v>5.3375561213970046</v>
      </c>
      <c r="F1379" s="178">
        <f t="shared" si="99"/>
        <v>5.5890544494063796</v>
      </c>
      <c r="G1379" s="178">
        <f t="shared" si="99"/>
        <v>5.8524030338913624</v>
      </c>
      <c r="H1379" s="178">
        <f>MAX(0,(B1379-10.64)*Assumptions!$C$2)</f>
        <v>0</v>
      </c>
      <c r="I1379" s="178">
        <f>MAX(0,(D1379-10.64)*Assumptions!$C$2)</f>
        <v>0</v>
      </c>
      <c r="J1379" s="178">
        <f>MAX(0,(E1379-10.64)*Assumptions!$C$2)</f>
        <v>0</v>
      </c>
      <c r="K1379" s="178">
        <f>MAX(0,(F1379-10.64)*Assumptions!$C$2)</f>
        <v>0</v>
      </c>
    </row>
    <row r="1380" spans="1:11">
      <c r="A1380" s="175">
        <v>45715.333333333336</v>
      </c>
      <c r="B1380" s="176">
        <v>5.3585750315258514</v>
      </c>
      <c r="C1380" s="177">
        <f t="shared" si="97"/>
        <v>1.0769991164056561E-4</v>
      </c>
      <c r="D1380" s="178">
        <f t="shared" si="98"/>
        <v>5.6110637417689215</v>
      </c>
      <c r="E1380" s="178">
        <f t="shared" si="99"/>
        <v>5.8754493739408895</v>
      </c>
      <c r="F1380" s="178">
        <f t="shared" si="99"/>
        <v>6.152292494695395</v>
      </c>
      <c r="G1380" s="178">
        <f t="shared" si="99"/>
        <v>6.4421800838183989</v>
      </c>
      <c r="H1380" s="178">
        <f>MAX(0,(B1380-10.64)*Assumptions!$C$2)</f>
        <v>0</v>
      </c>
      <c r="I1380" s="178">
        <f>MAX(0,(D1380-10.64)*Assumptions!$C$2)</f>
        <v>0</v>
      </c>
      <c r="J1380" s="178">
        <f>MAX(0,(E1380-10.64)*Assumptions!$C$2)</f>
        <v>0</v>
      </c>
      <c r="K1380" s="178">
        <f>MAX(0,(F1380-10.64)*Assumptions!$C$2)</f>
        <v>0</v>
      </c>
    </row>
    <row r="1381" spans="1:11">
      <c r="A1381" s="175">
        <v>45715.375</v>
      </c>
      <c r="B1381" s="176">
        <v>5.5472572509457763</v>
      </c>
      <c r="C1381" s="177">
        <f t="shared" si="97"/>
        <v>1.1149216205044469E-4</v>
      </c>
      <c r="D1381" s="178">
        <f t="shared" si="98"/>
        <v>5.8086364087326166</v>
      </c>
      <c r="E1381" s="178">
        <f t="shared" si="99"/>
        <v>6.0823313941500761</v>
      </c>
      <c r="F1381" s="178">
        <f t="shared" si="99"/>
        <v>6.3689225121142474</v>
      </c>
      <c r="G1381" s="178">
        <f t="shared" si="99"/>
        <v>6.6690174107134137</v>
      </c>
      <c r="H1381" s="178">
        <f>MAX(0,(B1381-10.64)*Assumptions!$C$2)</f>
        <v>0</v>
      </c>
      <c r="I1381" s="178">
        <f>MAX(0,(D1381-10.64)*Assumptions!$C$2)</f>
        <v>0</v>
      </c>
      <c r="J1381" s="178">
        <f>MAX(0,(E1381-10.64)*Assumptions!$C$2)</f>
        <v>0</v>
      </c>
      <c r="K1381" s="178">
        <f>MAX(0,(F1381-10.64)*Assumptions!$C$2)</f>
        <v>0</v>
      </c>
    </row>
    <row r="1382" spans="1:11">
      <c r="A1382" s="175">
        <v>45715.416666666664</v>
      </c>
      <c r="B1382" s="176">
        <v>5.6353089533417409</v>
      </c>
      <c r="C1382" s="177">
        <f t="shared" si="97"/>
        <v>1.1326187890838825E-4</v>
      </c>
      <c r="D1382" s="178">
        <f t="shared" si="98"/>
        <v>5.9008369866490069</v>
      </c>
      <c r="E1382" s="178">
        <f t="shared" si="99"/>
        <v>6.1788763369143629</v>
      </c>
      <c r="F1382" s="178">
        <f t="shared" si="99"/>
        <v>6.4700165202430444</v>
      </c>
      <c r="G1382" s="178">
        <f t="shared" si="99"/>
        <v>6.7748748299310861</v>
      </c>
      <c r="H1382" s="178">
        <f>MAX(0,(B1382-10.64)*Assumptions!$C$2)</f>
        <v>0</v>
      </c>
      <c r="I1382" s="178">
        <f>MAX(0,(D1382-10.64)*Assumptions!$C$2)</f>
        <v>0</v>
      </c>
      <c r="J1382" s="178">
        <f>MAX(0,(E1382-10.64)*Assumptions!$C$2)</f>
        <v>0</v>
      </c>
      <c r="K1382" s="178">
        <f>MAX(0,(F1382-10.64)*Assumptions!$C$2)</f>
        <v>0</v>
      </c>
    </row>
    <row r="1383" spans="1:11">
      <c r="A1383" s="175">
        <v>45715.458333333336</v>
      </c>
      <c r="B1383" s="176">
        <v>5.6730453972257253</v>
      </c>
      <c r="C1383" s="177">
        <f t="shared" si="97"/>
        <v>1.1402032899036405E-4</v>
      </c>
      <c r="D1383" s="178">
        <f t="shared" si="98"/>
        <v>5.9403515200417454</v>
      </c>
      <c r="E1383" s="178">
        <f t="shared" si="99"/>
        <v>6.2202527409561998</v>
      </c>
      <c r="F1383" s="178">
        <f t="shared" si="99"/>
        <v>6.5133425237268145</v>
      </c>
      <c r="G1383" s="178">
        <f t="shared" si="99"/>
        <v>6.8202422953100887</v>
      </c>
      <c r="H1383" s="178">
        <f>MAX(0,(B1383-10.64)*Assumptions!$C$2)</f>
        <v>0</v>
      </c>
      <c r="I1383" s="178">
        <f>MAX(0,(D1383-10.64)*Assumptions!$C$2)</f>
        <v>0</v>
      </c>
      <c r="J1383" s="178">
        <f>MAX(0,(E1383-10.64)*Assumptions!$C$2)</f>
        <v>0</v>
      </c>
      <c r="K1383" s="178">
        <f>MAX(0,(F1383-10.64)*Assumptions!$C$2)</f>
        <v>0</v>
      </c>
    </row>
    <row r="1384" spans="1:11">
      <c r="A1384" s="175">
        <v>45715.5</v>
      </c>
      <c r="B1384" s="176">
        <v>5.5472572509457763</v>
      </c>
      <c r="C1384" s="177">
        <f t="shared" si="97"/>
        <v>1.1149216205044469E-4</v>
      </c>
      <c r="D1384" s="178">
        <f t="shared" si="98"/>
        <v>5.8086364087326166</v>
      </c>
      <c r="E1384" s="178">
        <f t="shared" si="99"/>
        <v>6.0823313941500761</v>
      </c>
      <c r="F1384" s="178">
        <f t="shared" si="99"/>
        <v>6.3689225121142474</v>
      </c>
      <c r="G1384" s="178">
        <f t="shared" si="99"/>
        <v>6.6690174107134137</v>
      </c>
      <c r="H1384" s="178">
        <f>MAX(0,(B1384-10.64)*Assumptions!$C$2)</f>
        <v>0</v>
      </c>
      <c r="I1384" s="178">
        <f>MAX(0,(D1384-10.64)*Assumptions!$C$2)</f>
        <v>0</v>
      </c>
      <c r="J1384" s="178">
        <f>MAX(0,(E1384-10.64)*Assumptions!$C$2)</f>
        <v>0</v>
      </c>
      <c r="K1384" s="178">
        <f>MAX(0,(F1384-10.64)*Assumptions!$C$2)</f>
        <v>0</v>
      </c>
    </row>
    <row r="1385" spans="1:11">
      <c r="A1385" s="175">
        <v>45715.541666666664</v>
      </c>
      <c r="B1385" s="176">
        <v>5.6478877679697357</v>
      </c>
      <c r="C1385" s="177">
        <f t="shared" si="97"/>
        <v>1.1351469560238018E-4</v>
      </c>
      <c r="D1385" s="178">
        <f t="shared" si="98"/>
        <v>5.9140084977799194</v>
      </c>
      <c r="E1385" s="178">
        <f t="shared" si="99"/>
        <v>6.1926684715949749</v>
      </c>
      <c r="F1385" s="178">
        <f t="shared" si="99"/>
        <v>6.4844585214043011</v>
      </c>
      <c r="G1385" s="178">
        <f t="shared" si="99"/>
        <v>6.7899973183907534</v>
      </c>
      <c r="H1385" s="178">
        <f>MAX(0,(B1385-10.64)*Assumptions!$C$2)</f>
        <v>0</v>
      </c>
      <c r="I1385" s="178">
        <f>MAX(0,(D1385-10.64)*Assumptions!$C$2)</f>
        <v>0</v>
      </c>
      <c r="J1385" s="178">
        <f>MAX(0,(E1385-10.64)*Assumptions!$C$2)</f>
        <v>0</v>
      </c>
      <c r="K1385" s="178">
        <f>MAX(0,(F1385-10.64)*Assumptions!$C$2)</f>
        <v>0</v>
      </c>
    </row>
    <row r="1386" spans="1:11">
      <c r="A1386" s="175">
        <v>45715.583333333336</v>
      </c>
      <c r="B1386" s="176">
        <v>5.572414880201765</v>
      </c>
      <c r="C1386" s="177">
        <f t="shared" si="97"/>
        <v>1.1199779543842854E-4</v>
      </c>
      <c r="D1386" s="178">
        <f t="shared" si="98"/>
        <v>5.8349794309944407</v>
      </c>
      <c r="E1386" s="178">
        <f t="shared" si="99"/>
        <v>6.1099156635112992</v>
      </c>
      <c r="F1386" s="178">
        <f t="shared" si="99"/>
        <v>6.3978065144367591</v>
      </c>
      <c r="G1386" s="178">
        <f t="shared" si="99"/>
        <v>6.6992623876327473</v>
      </c>
      <c r="H1386" s="178">
        <f>MAX(0,(B1386-10.64)*Assumptions!$C$2)</f>
        <v>0</v>
      </c>
      <c r="I1386" s="178">
        <f>MAX(0,(D1386-10.64)*Assumptions!$C$2)</f>
        <v>0</v>
      </c>
      <c r="J1386" s="178">
        <f>MAX(0,(E1386-10.64)*Assumptions!$C$2)</f>
        <v>0</v>
      </c>
      <c r="K1386" s="178">
        <f>MAX(0,(F1386-10.64)*Assumptions!$C$2)</f>
        <v>0</v>
      </c>
    </row>
    <row r="1387" spans="1:11">
      <c r="A1387" s="175">
        <v>45715.625</v>
      </c>
      <c r="B1387" s="176">
        <v>5.7359394703656994</v>
      </c>
      <c r="C1387" s="177">
        <f t="shared" si="97"/>
        <v>1.1528441246032372E-4</v>
      </c>
      <c r="D1387" s="178">
        <f t="shared" si="98"/>
        <v>6.0062090756963089</v>
      </c>
      <c r="E1387" s="178">
        <f t="shared" si="99"/>
        <v>6.2892134143592608</v>
      </c>
      <c r="F1387" s="178">
        <f t="shared" si="99"/>
        <v>6.5855525295330972</v>
      </c>
      <c r="G1387" s="178">
        <f t="shared" si="99"/>
        <v>6.8958547376084258</v>
      </c>
      <c r="H1387" s="178">
        <f>MAX(0,(B1387-10.64)*Assumptions!$C$2)</f>
        <v>0</v>
      </c>
      <c r="I1387" s="178">
        <f>MAX(0,(D1387-10.64)*Assumptions!$C$2)</f>
        <v>0</v>
      </c>
      <c r="J1387" s="178">
        <f>MAX(0,(E1387-10.64)*Assumptions!$C$2)</f>
        <v>0</v>
      </c>
      <c r="K1387" s="178">
        <f>MAX(0,(F1387-10.64)*Assumptions!$C$2)</f>
        <v>0</v>
      </c>
    </row>
    <row r="1388" spans="1:11">
      <c r="A1388" s="175">
        <v>45715.666666666664</v>
      </c>
      <c r="B1388" s="176">
        <v>5.7359394703656994</v>
      </c>
      <c r="C1388" s="177">
        <f t="shared" si="97"/>
        <v>1.1528441246032372E-4</v>
      </c>
      <c r="D1388" s="178">
        <f t="shared" si="98"/>
        <v>6.0062090756963089</v>
      </c>
      <c r="E1388" s="178">
        <f t="shared" si="99"/>
        <v>6.2892134143592608</v>
      </c>
      <c r="F1388" s="178">
        <f t="shared" si="99"/>
        <v>6.5855525295330972</v>
      </c>
      <c r="G1388" s="178">
        <f t="shared" si="99"/>
        <v>6.8958547376084258</v>
      </c>
      <c r="H1388" s="178">
        <f>MAX(0,(B1388-10.64)*Assumptions!$C$2)</f>
        <v>0</v>
      </c>
      <c r="I1388" s="178">
        <f>MAX(0,(D1388-10.64)*Assumptions!$C$2)</f>
        <v>0</v>
      </c>
      <c r="J1388" s="178">
        <f>MAX(0,(E1388-10.64)*Assumptions!$C$2)</f>
        <v>0</v>
      </c>
      <c r="K1388" s="178">
        <f>MAX(0,(F1388-10.64)*Assumptions!$C$2)</f>
        <v>0</v>
      </c>
    </row>
    <row r="1389" spans="1:11">
      <c r="A1389" s="175">
        <v>45715.708333333336</v>
      </c>
      <c r="B1389" s="176">
        <v>6.2642496847414888</v>
      </c>
      <c r="C1389" s="177">
        <f t="shared" si="97"/>
        <v>1.2590271360798515E-4</v>
      </c>
      <c r="D1389" s="178">
        <f t="shared" si="98"/>
        <v>6.5594125431946546</v>
      </c>
      <c r="E1389" s="178">
        <f t="shared" si="99"/>
        <v>6.8684830709449836</v>
      </c>
      <c r="F1389" s="178">
        <f t="shared" si="99"/>
        <v>7.1921165783058845</v>
      </c>
      <c r="G1389" s="178">
        <f t="shared" si="99"/>
        <v>7.5309992529144667</v>
      </c>
      <c r="H1389" s="178">
        <f>MAX(0,(B1389-10.64)*Assumptions!$C$2)</f>
        <v>0</v>
      </c>
      <c r="I1389" s="178">
        <f>MAX(0,(D1389-10.64)*Assumptions!$C$2)</f>
        <v>0</v>
      </c>
      <c r="J1389" s="178">
        <f>MAX(0,(E1389-10.64)*Assumptions!$C$2)</f>
        <v>0</v>
      </c>
      <c r="K1389" s="178">
        <f>MAX(0,(F1389-10.64)*Assumptions!$C$2)</f>
        <v>0</v>
      </c>
    </row>
    <row r="1390" spans="1:11">
      <c r="A1390" s="175">
        <v>45715.75</v>
      </c>
      <c r="B1390" s="176">
        <v>6.5032471626733921</v>
      </c>
      <c r="C1390" s="177">
        <f t="shared" si="97"/>
        <v>1.3070623079383195E-4</v>
      </c>
      <c r="D1390" s="178">
        <f t="shared" si="98"/>
        <v>6.8096712546819997</v>
      </c>
      <c r="E1390" s="178">
        <f t="shared" si="99"/>
        <v>7.1305336298766182</v>
      </c>
      <c r="F1390" s="178">
        <f t="shared" si="99"/>
        <v>7.466514600369762</v>
      </c>
      <c r="G1390" s="178">
        <f t="shared" si="99"/>
        <v>7.8183265336481504</v>
      </c>
      <c r="H1390" s="178">
        <f>MAX(0,(B1390-10.64)*Assumptions!$C$2)</f>
        <v>0</v>
      </c>
      <c r="I1390" s="178">
        <f>MAX(0,(D1390-10.64)*Assumptions!$C$2)</f>
        <v>0</v>
      </c>
      <c r="J1390" s="178">
        <f>MAX(0,(E1390-10.64)*Assumptions!$C$2)</f>
        <v>0</v>
      </c>
      <c r="K1390" s="178">
        <f>MAX(0,(F1390-10.64)*Assumptions!$C$2)</f>
        <v>0</v>
      </c>
    </row>
    <row r="1391" spans="1:11">
      <c r="A1391" s="175">
        <v>45715.791666666664</v>
      </c>
      <c r="B1391" s="176">
        <v>6.5661412358133671</v>
      </c>
      <c r="C1391" s="177">
        <f t="shared" si="97"/>
        <v>1.3197031426379166E-4</v>
      </c>
      <c r="D1391" s="178">
        <f t="shared" si="98"/>
        <v>6.8755288103365659</v>
      </c>
      <c r="E1391" s="178">
        <f t="shared" si="99"/>
        <v>7.1994943032796819</v>
      </c>
      <c r="F1391" s="178">
        <f t="shared" si="99"/>
        <v>7.5387246061760473</v>
      </c>
      <c r="G1391" s="178">
        <f t="shared" si="99"/>
        <v>7.8939389759464893</v>
      </c>
      <c r="H1391" s="178">
        <f>MAX(0,(B1391-10.64)*Assumptions!$C$2)</f>
        <v>0</v>
      </c>
      <c r="I1391" s="178">
        <f>MAX(0,(D1391-10.64)*Assumptions!$C$2)</f>
        <v>0</v>
      </c>
      <c r="J1391" s="178">
        <f>MAX(0,(E1391-10.64)*Assumptions!$C$2)</f>
        <v>0</v>
      </c>
      <c r="K1391" s="178">
        <f>MAX(0,(F1391-10.64)*Assumptions!$C$2)</f>
        <v>0</v>
      </c>
    </row>
    <row r="1392" spans="1:11">
      <c r="A1392" s="175">
        <v>45715.833333333336</v>
      </c>
      <c r="B1392" s="176">
        <v>6.3648802017654473</v>
      </c>
      <c r="C1392" s="177">
        <f t="shared" si="97"/>
        <v>1.2792524715992063E-4</v>
      </c>
      <c r="D1392" s="178">
        <f t="shared" si="98"/>
        <v>6.6647846322419575</v>
      </c>
      <c r="E1392" s="178">
        <f t="shared" si="99"/>
        <v>6.9788201483898815</v>
      </c>
      <c r="F1392" s="178">
        <f t="shared" si="99"/>
        <v>7.3076525875959373</v>
      </c>
      <c r="G1392" s="178">
        <f t="shared" si="99"/>
        <v>7.6519791605918064</v>
      </c>
      <c r="H1392" s="178">
        <f>MAX(0,(B1392-10.64)*Assumptions!$C$2)</f>
        <v>0</v>
      </c>
      <c r="I1392" s="178">
        <f>MAX(0,(D1392-10.64)*Assumptions!$C$2)</f>
        <v>0</v>
      </c>
      <c r="J1392" s="178">
        <f>MAX(0,(E1392-10.64)*Assumptions!$C$2)</f>
        <v>0</v>
      </c>
      <c r="K1392" s="178">
        <f>MAX(0,(F1392-10.64)*Assumptions!$C$2)</f>
        <v>0</v>
      </c>
    </row>
    <row r="1393" spans="1:11">
      <c r="A1393" s="175">
        <v>45715.875</v>
      </c>
      <c r="B1393" s="176">
        <v>6.2894073139974784</v>
      </c>
      <c r="C1393" s="177">
        <f t="shared" si="97"/>
        <v>1.2640834699596901E-4</v>
      </c>
      <c r="D1393" s="178">
        <f t="shared" si="98"/>
        <v>6.5857555654564797</v>
      </c>
      <c r="E1393" s="178">
        <f t="shared" si="99"/>
        <v>6.8960673403062076</v>
      </c>
      <c r="F1393" s="178">
        <f t="shared" si="99"/>
        <v>7.221000580628397</v>
      </c>
      <c r="G1393" s="178">
        <f t="shared" si="99"/>
        <v>7.5612442298338012</v>
      </c>
      <c r="H1393" s="178">
        <f>MAX(0,(B1393-10.64)*Assumptions!$C$2)</f>
        <v>0</v>
      </c>
      <c r="I1393" s="178">
        <f>MAX(0,(D1393-10.64)*Assumptions!$C$2)</f>
        <v>0</v>
      </c>
      <c r="J1393" s="178">
        <f>MAX(0,(E1393-10.64)*Assumptions!$C$2)</f>
        <v>0</v>
      </c>
      <c r="K1393" s="178">
        <f>MAX(0,(F1393-10.64)*Assumptions!$C$2)</f>
        <v>0</v>
      </c>
    </row>
    <row r="1394" spans="1:11">
      <c r="A1394" s="175">
        <v>45715.916666666664</v>
      </c>
      <c r="B1394" s="176">
        <v>5.9623581336696096</v>
      </c>
      <c r="C1394" s="177">
        <f t="shared" si="97"/>
        <v>1.1983511295217864E-4</v>
      </c>
      <c r="D1394" s="178">
        <f t="shared" si="98"/>
        <v>6.2432962760527433</v>
      </c>
      <c r="E1394" s="178">
        <f t="shared" si="99"/>
        <v>6.5374718386102861</v>
      </c>
      <c r="F1394" s="178">
        <f t="shared" si="99"/>
        <v>6.8455085504357207</v>
      </c>
      <c r="G1394" s="178">
        <f t="shared" si="99"/>
        <v>7.1680595298824441</v>
      </c>
      <c r="H1394" s="178">
        <f>MAX(0,(B1394-10.64)*Assumptions!$C$2)</f>
        <v>0</v>
      </c>
      <c r="I1394" s="178">
        <f>MAX(0,(D1394-10.64)*Assumptions!$C$2)</f>
        <v>0</v>
      </c>
      <c r="J1394" s="178">
        <f>MAX(0,(E1394-10.64)*Assumptions!$C$2)</f>
        <v>0</v>
      </c>
      <c r="K1394" s="178">
        <f>MAX(0,(F1394-10.64)*Assumptions!$C$2)</f>
        <v>0</v>
      </c>
    </row>
    <row r="1395" spans="1:11">
      <c r="A1395" s="175">
        <v>45715.958333333336</v>
      </c>
      <c r="B1395" s="176">
        <v>5.5849936948297607</v>
      </c>
      <c r="C1395" s="177">
        <f t="shared" si="97"/>
        <v>1.1225061213242049E-4</v>
      </c>
      <c r="D1395" s="178">
        <f t="shared" si="98"/>
        <v>5.848150942125355</v>
      </c>
      <c r="E1395" s="178">
        <f t="shared" si="99"/>
        <v>6.123707798191913</v>
      </c>
      <c r="F1395" s="178">
        <f t="shared" si="99"/>
        <v>6.4122485155980176</v>
      </c>
      <c r="G1395" s="178">
        <f t="shared" si="99"/>
        <v>6.7143848760924163</v>
      </c>
      <c r="H1395" s="178">
        <f>MAX(0,(B1395-10.64)*Assumptions!$C$2)</f>
        <v>0</v>
      </c>
      <c r="I1395" s="178">
        <f>MAX(0,(D1395-10.64)*Assumptions!$C$2)</f>
        <v>0</v>
      </c>
      <c r="J1395" s="178">
        <f>MAX(0,(E1395-10.64)*Assumptions!$C$2)</f>
        <v>0</v>
      </c>
      <c r="K1395" s="178">
        <f>MAX(0,(F1395-10.64)*Assumptions!$C$2)</f>
        <v>0</v>
      </c>
    </row>
    <row r="1396" spans="1:11">
      <c r="A1396" s="175">
        <v>45716</v>
      </c>
      <c r="B1396" s="176">
        <v>4.9812105926860024</v>
      </c>
      <c r="C1396" s="177">
        <f t="shared" si="97"/>
        <v>1.0011541082080745E-4</v>
      </c>
      <c r="D1396" s="178">
        <f t="shared" si="98"/>
        <v>5.2159184078415315</v>
      </c>
      <c r="E1396" s="178">
        <f t="shared" si="99"/>
        <v>5.4616853335225164</v>
      </c>
      <c r="F1396" s="178">
        <f t="shared" si="99"/>
        <v>5.71903245985769</v>
      </c>
      <c r="G1396" s="178">
        <f t="shared" si="99"/>
        <v>5.9885054300283702</v>
      </c>
      <c r="H1396" s="178">
        <f>MAX(0,(B1396-10.64)*Assumptions!$C$2)</f>
        <v>0</v>
      </c>
      <c r="I1396" s="178">
        <f>MAX(0,(D1396-10.64)*Assumptions!$C$2)</f>
        <v>0</v>
      </c>
      <c r="J1396" s="178">
        <f>MAX(0,(E1396-10.64)*Assumptions!$C$2)</f>
        <v>0</v>
      </c>
      <c r="K1396" s="178">
        <f>MAX(0,(F1396-10.64)*Assumptions!$C$2)</f>
        <v>0</v>
      </c>
    </row>
    <row r="1397" spans="1:11">
      <c r="A1397" s="175">
        <v>45716.041666666664</v>
      </c>
      <c r="B1397" s="176">
        <v>4.5032156368221941</v>
      </c>
      <c r="C1397" s="177">
        <f t="shared" si="97"/>
        <v>9.0508376449113806E-5</v>
      </c>
      <c r="D1397" s="178">
        <f t="shared" si="98"/>
        <v>4.7154009848668395</v>
      </c>
      <c r="E1397" s="178">
        <f t="shared" si="99"/>
        <v>4.9375842156592444</v>
      </c>
      <c r="F1397" s="178">
        <f t="shared" si="99"/>
        <v>5.1702364157299314</v>
      </c>
      <c r="G1397" s="178">
        <f t="shared" si="99"/>
        <v>5.413850868561001</v>
      </c>
      <c r="H1397" s="178">
        <f>MAX(0,(B1397-10.64)*Assumptions!$C$2)</f>
        <v>0</v>
      </c>
      <c r="I1397" s="178">
        <f>MAX(0,(D1397-10.64)*Assumptions!$C$2)</f>
        <v>0</v>
      </c>
      <c r="J1397" s="178">
        <f>MAX(0,(E1397-10.64)*Assumptions!$C$2)</f>
        <v>0</v>
      </c>
      <c r="K1397" s="178">
        <f>MAX(0,(F1397-10.64)*Assumptions!$C$2)</f>
        <v>0</v>
      </c>
    </row>
    <row r="1398" spans="1:11">
      <c r="A1398" s="175">
        <v>45716.083333333336</v>
      </c>
      <c r="B1398" s="176">
        <v>4.3522698612862545</v>
      </c>
      <c r="C1398" s="177">
        <f t="shared" si="97"/>
        <v>8.7474576121210549E-5</v>
      </c>
      <c r="D1398" s="178">
        <f t="shared" si="98"/>
        <v>4.5573428512958838</v>
      </c>
      <c r="E1398" s="178">
        <f t="shared" si="99"/>
        <v>4.7720785994918957</v>
      </c>
      <c r="F1398" s="178">
        <f t="shared" si="99"/>
        <v>4.99693240179485</v>
      </c>
      <c r="G1398" s="178">
        <f t="shared" si="99"/>
        <v>5.2323810070449897</v>
      </c>
      <c r="H1398" s="178">
        <f>MAX(0,(B1398-10.64)*Assumptions!$C$2)</f>
        <v>0</v>
      </c>
      <c r="I1398" s="178">
        <f>MAX(0,(D1398-10.64)*Assumptions!$C$2)</f>
        <v>0</v>
      </c>
      <c r="J1398" s="178">
        <f>MAX(0,(E1398-10.64)*Assumptions!$C$2)</f>
        <v>0</v>
      </c>
      <c r="K1398" s="178">
        <f>MAX(0,(F1398-10.64)*Assumptions!$C$2)</f>
        <v>0</v>
      </c>
    </row>
    <row r="1399" spans="1:11">
      <c r="A1399" s="175">
        <v>45716.125</v>
      </c>
      <c r="B1399" s="176">
        <v>4.2516393442622951</v>
      </c>
      <c r="C1399" s="177">
        <f t="shared" si="97"/>
        <v>8.5452042569275058E-5</v>
      </c>
      <c r="D1399" s="178">
        <f t="shared" si="98"/>
        <v>4.4519707622485809</v>
      </c>
      <c r="E1399" s="178">
        <f t="shared" si="99"/>
        <v>4.6617415220469969</v>
      </c>
      <c r="F1399" s="178">
        <f t="shared" si="99"/>
        <v>4.8813963925047963</v>
      </c>
      <c r="G1399" s="178">
        <f t="shared" si="99"/>
        <v>5.11140109936765</v>
      </c>
      <c r="H1399" s="178">
        <f>MAX(0,(B1399-10.64)*Assumptions!$C$2)</f>
        <v>0</v>
      </c>
      <c r="I1399" s="178">
        <f>MAX(0,(D1399-10.64)*Assumptions!$C$2)</f>
        <v>0</v>
      </c>
      <c r="J1399" s="178">
        <f>MAX(0,(E1399-10.64)*Assumptions!$C$2)</f>
        <v>0</v>
      </c>
      <c r="K1399" s="178">
        <f>MAX(0,(F1399-10.64)*Assumptions!$C$2)</f>
        <v>0</v>
      </c>
    </row>
    <row r="1400" spans="1:11">
      <c r="A1400" s="175">
        <v>45716.166666666664</v>
      </c>
      <c r="B1400" s="176">
        <v>4.2767969735182847</v>
      </c>
      <c r="C1400" s="177">
        <f t="shared" si="97"/>
        <v>8.595767595725892E-5</v>
      </c>
      <c r="D1400" s="178">
        <f t="shared" si="98"/>
        <v>4.478313784510406</v>
      </c>
      <c r="E1400" s="178">
        <f t="shared" si="99"/>
        <v>4.6893257914082209</v>
      </c>
      <c r="F1400" s="178">
        <f t="shared" si="99"/>
        <v>4.9102803948273097</v>
      </c>
      <c r="G1400" s="178">
        <f t="shared" si="99"/>
        <v>5.1416460762869844</v>
      </c>
      <c r="H1400" s="178">
        <f>MAX(0,(B1400-10.64)*Assumptions!$C$2)</f>
        <v>0</v>
      </c>
      <c r="I1400" s="178">
        <f>MAX(0,(D1400-10.64)*Assumptions!$C$2)</f>
        <v>0</v>
      </c>
      <c r="J1400" s="178">
        <f>MAX(0,(E1400-10.64)*Assumptions!$C$2)</f>
        <v>0</v>
      </c>
      <c r="K1400" s="178">
        <f>MAX(0,(F1400-10.64)*Assumptions!$C$2)</f>
        <v>0</v>
      </c>
    </row>
    <row r="1401" spans="1:11">
      <c r="A1401" s="175">
        <v>45716.208333333336</v>
      </c>
      <c r="B1401" s="176">
        <v>4.2516393442622951</v>
      </c>
      <c r="C1401" s="177">
        <f t="shared" si="97"/>
        <v>8.5452042569275058E-5</v>
      </c>
      <c r="D1401" s="178">
        <f t="shared" si="98"/>
        <v>4.4519707622485809</v>
      </c>
      <c r="E1401" s="178">
        <f t="shared" si="99"/>
        <v>4.6617415220469969</v>
      </c>
      <c r="F1401" s="178">
        <f t="shared" ref="E1401:G1429" si="100">F$2*$C1401</f>
        <v>4.8813963925047963</v>
      </c>
      <c r="G1401" s="178">
        <f t="shared" si="100"/>
        <v>5.11140109936765</v>
      </c>
      <c r="H1401" s="178">
        <f>MAX(0,(B1401-10.64)*Assumptions!$C$2)</f>
        <v>0</v>
      </c>
      <c r="I1401" s="178">
        <f>MAX(0,(D1401-10.64)*Assumptions!$C$2)</f>
        <v>0</v>
      </c>
      <c r="J1401" s="178">
        <f>MAX(0,(E1401-10.64)*Assumptions!$C$2)</f>
        <v>0</v>
      </c>
      <c r="K1401" s="178">
        <f>MAX(0,(F1401-10.64)*Assumptions!$C$2)</f>
        <v>0</v>
      </c>
    </row>
    <row r="1402" spans="1:11">
      <c r="A1402" s="175">
        <v>45716.25</v>
      </c>
      <c r="B1402" s="176">
        <v>4.6541614123581345</v>
      </c>
      <c r="C1402" s="177">
        <f t="shared" si="97"/>
        <v>9.354217677701709E-5</v>
      </c>
      <c r="D1402" s="178">
        <f t="shared" si="98"/>
        <v>4.873459118437796</v>
      </c>
      <c r="E1402" s="178">
        <f t="shared" si="100"/>
        <v>5.1030898318265949</v>
      </c>
      <c r="F1402" s="178">
        <f t="shared" si="100"/>
        <v>5.3435404296650146</v>
      </c>
      <c r="G1402" s="178">
        <f t="shared" si="100"/>
        <v>5.595320730077014</v>
      </c>
      <c r="H1402" s="178">
        <f>MAX(0,(B1402-10.64)*Assumptions!$C$2)</f>
        <v>0</v>
      </c>
      <c r="I1402" s="178">
        <f>MAX(0,(D1402-10.64)*Assumptions!$C$2)</f>
        <v>0</v>
      </c>
      <c r="J1402" s="178">
        <f>MAX(0,(E1402-10.64)*Assumptions!$C$2)</f>
        <v>0</v>
      </c>
      <c r="K1402" s="178">
        <f>MAX(0,(F1402-10.64)*Assumptions!$C$2)</f>
        <v>0</v>
      </c>
    </row>
    <row r="1403" spans="1:11">
      <c r="A1403" s="175">
        <v>45716.291666666664</v>
      </c>
      <c r="B1403" s="176">
        <v>5.1698928121059273</v>
      </c>
      <c r="C1403" s="177">
        <f t="shared" si="97"/>
        <v>1.0390766123068654E-4</v>
      </c>
      <c r="D1403" s="178">
        <f t="shared" si="98"/>
        <v>5.4134910748052274</v>
      </c>
      <c r="E1403" s="178">
        <f t="shared" si="100"/>
        <v>5.6685673537317038</v>
      </c>
      <c r="F1403" s="178">
        <f t="shared" si="100"/>
        <v>5.9356624772765434</v>
      </c>
      <c r="G1403" s="178">
        <f t="shared" si="100"/>
        <v>6.2153427569233859</v>
      </c>
      <c r="H1403" s="178">
        <f>MAX(0,(B1403-10.64)*Assumptions!$C$2)</f>
        <v>0</v>
      </c>
      <c r="I1403" s="178">
        <f>MAX(0,(D1403-10.64)*Assumptions!$C$2)</f>
        <v>0</v>
      </c>
      <c r="J1403" s="178">
        <f>MAX(0,(E1403-10.64)*Assumptions!$C$2)</f>
        <v>0</v>
      </c>
      <c r="K1403" s="178">
        <f>MAX(0,(F1403-10.64)*Assumptions!$C$2)</f>
        <v>0</v>
      </c>
    </row>
    <row r="1404" spans="1:11">
      <c r="A1404" s="175">
        <v>45716.333333333336</v>
      </c>
      <c r="B1404" s="176">
        <v>5.5220996216897857</v>
      </c>
      <c r="C1404" s="177">
        <f t="shared" si="97"/>
        <v>1.109865286624608E-4</v>
      </c>
      <c r="D1404" s="178">
        <f t="shared" si="98"/>
        <v>5.7822933864707897</v>
      </c>
      <c r="E1404" s="178">
        <f t="shared" si="100"/>
        <v>6.0547471247888511</v>
      </c>
      <c r="F1404" s="178">
        <f t="shared" si="100"/>
        <v>6.3400385097917331</v>
      </c>
      <c r="G1404" s="178">
        <f t="shared" si="100"/>
        <v>6.6387724337940774</v>
      </c>
      <c r="H1404" s="178">
        <f>MAX(0,(B1404-10.64)*Assumptions!$C$2)</f>
        <v>0</v>
      </c>
      <c r="I1404" s="178">
        <f>MAX(0,(D1404-10.64)*Assumptions!$C$2)</f>
        <v>0</v>
      </c>
      <c r="J1404" s="178">
        <f>MAX(0,(E1404-10.64)*Assumptions!$C$2)</f>
        <v>0</v>
      </c>
      <c r="K1404" s="178">
        <f>MAX(0,(F1404-10.64)*Assumptions!$C$2)</f>
        <v>0</v>
      </c>
    </row>
    <row r="1405" spans="1:11">
      <c r="A1405" s="175">
        <v>45716.375</v>
      </c>
      <c r="B1405" s="176">
        <v>5.6227301387137452</v>
      </c>
      <c r="C1405" s="177">
        <f t="shared" si="97"/>
        <v>1.130090622143963E-4</v>
      </c>
      <c r="D1405" s="178">
        <f t="shared" si="98"/>
        <v>5.8876654755180935</v>
      </c>
      <c r="E1405" s="178">
        <f t="shared" si="100"/>
        <v>6.16508420223375</v>
      </c>
      <c r="F1405" s="178">
        <f t="shared" si="100"/>
        <v>6.4555745190817868</v>
      </c>
      <c r="G1405" s="178">
        <f t="shared" si="100"/>
        <v>6.7597523414714189</v>
      </c>
      <c r="H1405" s="178">
        <f>MAX(0,(B1405-10.64)*Assumptions!$C$2)</f>
        <v>0</v>
      </c>
      <c r="I1405" s="178">
        <f>MAX(0,(D1405-10.64)*Assumptions!$C$2)</f>
        <v>0</v>
      </c>
      <c r="J1405" s="178">
        <f>MAX(0,(E1405-10.64)*Assumptions!$C$2)</f>
        <v>0</v>
      </c>
      <c r="K1405" s="178">
        <f>MAX(0,(F1405-10.64)*Assumptions!$C$2)</f>
        <v>0</v>
      </c>
    </row>
    <row r="1406" spans="1:11">
      <c r="A1406" s="175">
        <v>45716.416666666664</v>
      </c>
      <c r="B1406" s="176">
        <v>5.8365699873896597</v>
      </c>
      <c r="C1406" s="177">
        <f t="shared" si="97"/>
        <v>1.1730694601225924E-4</v>
      </c>
      <c r="D1406" s="178">
        <f t="shared" si="98"/>
        <v>6.1115811647436136</v>
      </c>
      <c r="E1406" s="178">
        <f t="shared" si="100"/>
        <v>6.3995504918041606</v>
      </c>
      <c r="F1406" s="178">
        <f t="shared" si="100"/>
        <v>6.7010885388231527</v>
      </c>
      <c r="G1406" s="178">
        <f t="shared" si="100"/>
        <v>7.0168346452857673</v>
      </c>
      <c r="H1406" s="178">
        <f>MAX(0,(B1406-10.64)*Assumptions!$C$2)</f>
        <v>0</v>
      </c>
      <c r="I1406" s="178">
        <f>MAX(0,(D1406-10.64)*Assumptions!$C$2)</f>
        <v>0</v>
      </c>
      <c r="J1406" s="178">
        <f>MAX(0,(E1406-10.64)*Assumptions!$C$2)</f>
        <v>0</v>
      </c>
      <c r="K1406" s="178">
        <f>MAX(0,(F1406-10.64)*Assumptions!$C$2)</f>
        <v>0</v>
      </c>
    </row>
    <row r="1407" spans="1:11">
      <c r="A1407" s="175">
        <v>45716.458333333336</v>
      </c>
      <c r="B1407" s="176">
        <v>5.886885245901639</v>
      </c>
      <c r="C1407" s="177">
        <f t="shared" si="97"/>
        <v>1.1831821278822699E-4</v>
      </c>
      <c r="D1407" s="178">
        <f t="shared" si="98"/>
        <v>6.1642672092672655</v>
      </c>
      <c r="E1407" s="178">
        <f t="shared" si="100"/>
        <v>6.4547190305266104</v>
      </c>
      <c r="F1407" s="178">
        <f t="shared" si="100"/>
        <v>6.7588565434681795</v>
      </c>
      <c r="G1407" s="178">
        <f t="shared" si="100"/>
        <v>7.077324599124438</v>
      </c>
      <c r="H1407" s="178">
        <f>MAX(0,(B1407-10.64)*Assumptions!$C$2)</f>
        <v>0</v>
      </c>
      <c r="I1407" s="178">
        <f>MAX(0,(D1407-10.64)*Assumptions!$C$2)</f>
        <v>0</v>
      </c>
      <c r="J1407" s="178">
        <f>MAX(0,(E1407-10.64)*Assumptions!$C$2)</f>
        <v>0</v>
      </c>
      <c r="K1407" s="178">
        <f>MAX(0,(F1407-10.64)*Assumptions!$C$2)</f>
        <v>0</v>
      </c>
    </row>
    <row r="1408" spans="1:11">
      <c r="A1408" s="175">
        <v>45716.5</v>
      </c>
      <c r="B1408" s="176">
        <v>6.0755674653215639</v>
      </c>
      <c r="C1408" s="177">
        <f t="shared" si="97"/>
        <v>1.2211046319810607E-4</v>
      </c>
      <c r="D1408" s="178">
        <f t="shared" si="98"/>
        <v>6.3618398762309596</v>
      </c>
      <c r="E1408" s="178">
        <f t="shared" si="100"/>
        <v>6.661601050735797</v>
      </c>
      <c r="F1408" s="178">
        <f t="shared" si="100"/>
        <v>6.975486560887032</v>
      </c>
      <c r="G1408" s="178">
        <f t="shared" si="100"/>
        <v>7.3041619260194519</v>
      </c>
      <c r="H1408" s="178">
        <f>MAX(0,(B1408-10.64)*Assumptions!$C$2)</f>
        <v>0</v>
      </c>
      <c r="I1408" s="178">
        <f>MAX(0,(D1408-10.64)*Assumptions!$C$2)</f>
        <v>0</v>
      </c>
      <c r="J1408" s="178">
        <f>MAX(0,(E1408-10.64)*Assumptions!$C$2)</f>
        <v>0</v>
      </c>
      <c r="K1408" s="178">
        <f>MAX(0,(F1408-10.64)*Assumptions!$C$2)</f>
        <v>0</v>
      </c>
    </row>
    <row r="1409" spans="1:11">
      <c r="A1409" s="175">
        <v>45716.541666666664</v>
      </c>
      <c r="B1409" s="176">
        <v>6.1133039092055492</v>
      </c>
      <c r="C1409" s="177">
        <f t="shared" si="97"/>
        <v>1.2286891328008189E-4</v>
      </c>
      <c r="D1409" s="178">
        <f t="shared" si="98"/>
        <v>6.4013544096236989</v>
      </c>
      <c r="E1409" s="178">
        <f t="shared" si="100"/>
        <v>6.7029774547776348</v>
      </c>
      <c r="F1409" s="178">
        <f t="shared" si="100"/>
        <v>7.018812564370803</v>
      </c>
      <c r="G1409" s="178">
        <f t="shared" si="100"/>
        <v>7.3495293913984554</v>
      </c>
      <c r="H1409" s="178">
        <f>MAX(0,(B1409-10.64)*Assumptions!$C$2)</f>
        <v>0</v>
      </c>
      <c r="I1409" s="178">
        <f>MAX(0,(D1409-10.64)*Assumptions!$C$2)</f>
        <v>0</v>
      </c>
      <c r="J1409" s="178">
        <f>MAX(0,(E1409-10.64)*Assumptions!$C$2)</f>
        <v>0</v>
      </c>
      <c r="K1409" s="178">
        <f>MAX(0,(F1409-10.64)*Assumptions!$C$2)</f>
        <v>0</v>
      </c>
    </row>
    <row r="1410" spans="1:11">
      <c r="A1410" s="175">
        <v>45716.583333333336</v>
      </c>
      <c r="B1410" s="176">
        <v>6.0504098360655734</v>
      </c>
      <c r="C1410" s="177">
        <f t="shared" si="97"/>
        <v>1.2160482981012218E-4</v>
      </c>
      <c r="D1410" s="178">
        <f t="shared" si="98"/>
        <v>6.3354968539691336</v>
      </c>
      <c r="E1410" s="178">
        <f t="shared" si="100"/>
        <v>6.6340167813745712</v>
      </c>
      <c r="F1410" s="178">
        <f t="shared" si="100"/>
        <v>6.9466025585645177</v>
      </c>
      <c r="G1410" s="178">
        <f t="shared" si="100"/>
        <v>7.2739169491001165</v>
      </c>
      <c r="H1410" s="178">
        <f>MAX(0,(B1410-10.64)*Assumptions!$C$2)</f>
        <v>0</v>
      </c>
      <c r="I1410" s="178">
        <f>MAX(0,(D1410-10.64)*Assumptions!$C$2)</f>
        <v>0</v>
      </c>
      <c r="J1410" s="178">
        <f>MAX(0,(E1410-10.64)*Assumptions!$C$2)</f>
        <v>0</v>
      </c>
      <c r="K1410" s="178">
        <f>MAX(0,(F1410-10.64)*Assumptions!$C$2)</f>
        <v>0</v>
      </c>
    </row>
    <row r="1411" spans="1:11">
      <c r="A1411" s="175">
        <v>45716.625</v>
      </c>
      <c r="B1411" s="176">
        <v>6.1510403530895337</v>
      </c>
      <c r="C1411" s="177">
        <f t="shared" si="97"/>
        <v>1.2362736336205769E-4</v>
      </c>
      <c r="D1411" s="178">
        <f t="shared" si="98"/>
        <v>6.4408689430164374</v>
      </c>
      <c r="E1411" s="178">
        <f t="shared" si="100"/>
        <v>6.7443538588194709</v>
      </c>
      <c r="F1411" s="178">
        <f t="shared" si="100"/>
        <v>7.0621385678545723</v>
      </c>
      <c r="G1411" s="178">
        <f t="shared" si="100"/>
        <v>7.3948968567774571</v>
      </c>
      <c r="H1411" s="178">
        <f>MAX(0,(B1411-10.64)*Assumptions!$C$2)</f>
        <v>0</v>
      </c>
      <c r="I1411" s="178">
        <f>MAX(0,(D1411-10.64)*Assumptions!$C$2)</f>
        <v>0</v>
      </c>
      <c r="J1411" s="178">
        <f>MAX(0,(E1411-10.64)*Assumptions!$C$2)</f>
        <v>0</v>
      </c>
      <c r="K1411" s="178">
        <f>MAX(0,(F1411-10.64)*Assumptions!$C$2)</f>
        <v>0</v>
      </c>
    </row>
    <row r="1412" spans="1:11">
      <c r="A1412" s="175">
        <v>45716.666666666664</v>
      </c>
      <c r="B1412" s="176">
        <v>6.3648802017654473</v>
      </c>
      <c r="C1412" s="177">
        <f t="shared" si="97"/>
        <v>1.2792524715992063E-4</v>
      </c>
      <c r="D1412" s="178">
        <f t="shared" si="98"/>
        <v>6.6647846322419575</v>
      </c>
      <c r="E1412" s="178">
        <f t="shared" si="100"/>
        <v>6.9788201483898815</v>
      </c>
      <c r="F1412" s="178">
        <f t="shared" si="100"/>
        <v>7.3076525875959373</v>
      </c>
      <c r="G1412" s="178">
        <f t="shared" si="100"/>
        <v>7.6519791605918064</v>
      </c>
      <c r="H1412" s="178">
        <f>MAX(0,(B1412-10.64)*Assumptions!$C$2)</f>
        <v>0</v>
      </c>
      <c r="I1412" s="178">
        <f>MAX(0,(D1412-10.64)*Assumptions!$C$2)</f>
        <v>0</v>
      </c>
      <c r="J1412" s="178">
        <f>MAX(0,(E1412-10.64)*Assumptions!$C$2)</f>
        <v>0</v>
      </c>
      <c r="K1412" s="178">
        <f>MAX(0,(F1412-10.64)*Assumptions!$C$2)</f>
        <v>0</v>
      </c>
    </row>
    <row r="1413" spans="1:11">
      <c r="A1413" s="175">
        <v>45716.708333333336</v>
      </c>
      <c r="B1413" s="176">
        <v>6.5661412358133671</v>
      </c>
      <c r="C1413" s="177">
        <f t="shared" ref="C1413:C1476" si="101">B1413/$B$2</f>
        <v>1.3197031426379166E-4</v>
      </c>
      <c r="D1413" s="178">
        <f t="shared" si="98"/>
        <v>6.8755288103365659</v>
      </c>
      <c r="E1413" s="178">
        <f t="shared" si="100"/>
        <v>7.1994943032796819</v>
      </c>
      <c r="F1413" s="178">
        <f t="shared" si="100"/>
        <v>7.5387246061760473</v>
      </c>
      <c r="G1413" s="178">
        <f t="shared" si="100"/>
        <v>7.8939389759464893</v>
      </c>
      <c r="H1413" s="178">
        <f>MAX(0,(B1413-10.64)*Assumptions!$C$2)</f>
        <v>0</v>
      </c>
      <c r="I1413" s="178">
        <f>MAX(0,(D1413-10.64)*Assumptions!$C$2)</f>
        <v>0</v>
      </c>
      <c r="J1413" s="178">
        <f>MAX(0,(E1413-10.64)*Assumptions!$C$2)</f>
        <v>0</v>
      </c>
      <c r="K1413" s="178">
        <f>MAX(0,(F1413-10.64)*Assumptions!$C$2)</f>
        <v>0</v>
      </c>
    </row>
    <row r="1414" spans="1:11">
      <c r="A1414" s="175">
        <v>45716.75</v>
      </c>
      <c r="B1414" s="176">
        <v>6.8680327868852462</v>
      </c>
      <c r="C1414" s="177">
        <f t="shared" si="101"/>
        <v>1.3803791491959818E-4</v>
      </c>
      <c r="D1414" s="178">
        <f t="shared" ref="D1414:D1477" si="102">D$2*$C1414</f>
        <v>7.1916450774784773</v>
      </c>
      <c r="E1414" s="178">
        <f t="shared" si="100"/>
        <v>7.5305055356143802</v>
      </c>
      <c r="F1414" s="178">
        <f t="shared" si="100"/>
        <v>7.8853326340462102</v>
      </c>
      <c r="G1414" s="178">
        <f t="shared" si="100"/>
        <v>8.256878698978511</v>
      </c>
      <c r="H1414" s="178">
        <f>MAX(0,(B1414-10.64)*Assumptions!$C$2)</f>
        <v>0</v>
      </c>
      <c r="I1414" s="178">
        <f>MAX(0,(D1414-10.64)*Assumptions!$C$2)</f>
        <v>0</v>
      </c>
      <c r="J1414" s="178">
        <f>MAX(0,(E1414-10.64)*Assumptions!$C$2)</f>
        <v>0</v>
      </c>
      <c r="K1414" s="178">
        <f>MAX(0,(F1414-10.64)*Assumptions!$C$2)</f>
        <v>0</v>
      </c>
    </row>
    <row r="1415" spans="1:11">
      <c r="A1415" s="175">
        <v>45716.791666666664</v>
      </c>
      <c r="B1415" s="176">
        <v>6.7799810844892807</v>
      </c>
      <c r="C1415" s="177">
        <f t="shared" si="101"/>
        <v>1.3626819806165458E-4</v>
      </c>
      <c r="D1415" s="178">
        <f t="shared" si="102"/>
        <v>7.0994444995620842</v>
      </c>
      <c r="E1415" s="178">
        <f t="shared" si="100"/>
        <v>7.4339605928500907</v>
      </c>
      <c r="F1415" s="178">
        <f t="shared" si="100"/>
        <v>7.7842386259174106</v>
      </c>
      <c r="G1415" s="178">
        <f t="shared" si="100"/>
        <v>8.1510212797608368</v>
      </c>
      <c r="H1415" s="178">
        <f>MAX(0,(B1415-10.64)*Assumptions!$C$2)</f>
        <v>0</v>
      </c>
      <c r="I1415" s="178">
        <f>MAX(0,(D1415-10.64)*Assumptions!$C$2)</f>
        <v>0</v>
      </c>
      <c r="J1415" s="178">
        <f>MAX(0,(E1415-10.64)*Assumptions!$C$2)</f>
        <v>0</v>
      </c>
      <c r="K1415" s="178">
        <f>MAX(0,(F1415-10.64)*Assumptions!$C$2)</f>
        <v>0</v>
      </c>
    </row>
    <row r="1416" spans="1:11">
      <c r="A1416" s="175">
        <v>45716.833333333336</v>
      </c>
      <c r="B1416" s="176">
        <v>6.6416141235813377</v>
      </c>
      <c r="C1416" s="177">
        <f t="shared" si="101"/>
        <v>1.3348721442774331E-4</v>
      </c>
      <c r="D1416" s="178">
        <f t="shared" si="102"/>
        <v>6.9545578771220447</v>
      </c>
      <c r="E1416" s="178">
        <f t="shared" si="100"/>
        <v>7.2822471113633567</v>
      </c>
      <c r="F1416" s="178">
        <f t="shared" si="100"/>
        <v>7.6253766131435885</v>
      </c>
      <c r="G1416" s="178">
        <f t="shared" si="100"/>
        <v>7.9846739067044954</v>
      </c>
      <c r="H1416" s="178">
        <f>MAX(0,(B1416-10.64)*Assumptions!$C$2)</f>
        <v>0</v>
      </c>
      <c r="I1416" s="178">
        <f>MAX(0,(D1416-10.64)*Assumptions!$C$2)</f>
        <v>0</v>
      </c>
      <c r="J1416" s="178">
        <f>MAX(0,(E1416-10.64)*Assumptions!$C$2)</f>
        <v>0</v>
      </c>
      <c r="K1416" s="178">
        <f>MAX(0,(F1416-10.64)*Assumptions!$C$2)</f>
        <v>0</v>
      </c>
    </row>
    <row r="1417" spans="1:11">
      <c r="A1417" s="175">
        <v>45716.875</v>
      </c>
      <c r="B1417" s="176">
        <v>6.3900378310214379</v>
      </c>
      <c r="C1417" s="177">
        <f t="shared" si="101"/>
        <v>1.2843088054790452E-4</v>
      </c>
      <c r="D1417" s="178">
        <f t="shared" si="102"/>
        <v>6.6911276545037834</v>
      </c>
      <c r="E1417" s="178">
        <f t="shared" si="100"/>
        <v>7.0064044177511073</v>
      </c>
      <c r="F1417" s="178">
        <f t="shared" si="100"/>
        <v>7.3365365899184516</v>
      </c>
      <c r="G1417" s="178">
        <f t="shared" si="100"/>
        <v>7.6822241375111417</v>
      </c>
      <c r="H1417" s="178">
        <f>MAX(0,(B1417-10.64)*Assumptions!$C$2)</f>
        <v>0</v>
      </c>
      <c r="I1417" s="178">
        <f>MAX(0,(D1417-10.64)*Assumptions!$C$2)</f>
        <v>0</v>
      </c>
      <c r="J1417" s="178">
        <f>MAX(0,(E1417-10.64)*Assumptions!$C$2)</f>
        <v>0</v>
      </c>
      <c r="K1417" s="178">
        <f>MAX(0,(F1417-10.64)*Assumptions!$C$2)</f>
        <v>0</v>
      </c>
    </row>
    <row r="1418" spans="1:11">
      <c r="A1418" s="175">
        <v>45716.916666666664</v>
      </c>
      <c r="B1418" s="176">
        <v>6.2768284993694836</v>
      </c>
      <c r="C1418" s="177">
        <f t="shared" si="101"/>
        <v>1.2615553030197708E-4</v>
      </c>
      <c r="D1418" s="178">
        <f t="shared" si="102"/>
        <v>6.5725840543255671</v>
      </c>
      <c r="E1418" s="178">
        <f t="shared" si="100"/>
        <v>6.8822752056255956</v>
      </c>
      <c r="F1418" s="178">
        <f t="shared" si="100"/>
        <v>7.2065585794671403</v>
      </c>
      <c r="G1418" s="178">
        <f t="shared" si="100"/>
        <v>7.5461217413741339</v>
      </c>
      <c r="H1418" s="178">
        <f>MAX(0,(B1418-10.64)*Assumptions!$C$2)</f>
        <v>0</v>
      </c>
      <c r="I1418" s="178">
        <f>MAX(0,(D1418-10.64)*Assumptions!$C$2)</f>
        <v>0</v>
      </c>
      <c r="J1418" s="178">
        <f>MAX(0,(E1418-10.64)*Assumptions!$C$2)</f>
        <v>0</v>
      </c>
      <c r="K1418" s="178">
        <f>MAX(0,(F1418-10.64)*Assumptions!$C$2)</f>
        <v>0</v>
      </c>
    </row>
    <row r="1419" spans="1:11">
      <c r="A1419" s="175">
        <v>45716.958333333336</v>
      </c>
      <c r="B1419" s="176">
        <v>5.8239911727616649</v>
      </c>
      <c r="C1419" s="177">
        <f t="shared" si="101"/>
        <v>1.1705412931826731E-4</v>
      </c>
      <c r="D1419" s="178">
        <f t="shared" si="102"/>
        <v>6.098409653612701</v>
      </c>
      <c r="E1419" s="178">
        <f t="shared" si="100"/>
        <v>6.3857583571235486</v>
      </c>
      <c r="F1419" s="178">
        <f t="shared" si="100"/>
        <v>6.686646537661896</v>
      </c>
      <c r="G1419" s="178">
        <f t="shared" si="100"/>
        <v>7.0017121568261</v>
      </c>
      <c r="H1419" s="178">
        <f>MAX(0,(B1419-10.64)*Assumptions!$C$2)</f>
        <v>0</v>
      </c>
      <c r="I1419" s="178">
        <f>MAX(0,(D1419-10.64)*Assumptions!$C$2)</f>
        <v>0</v>
      </c>
      <c r="J1419" s="178">
        <f>MAX(0,(E1419-10.64)*Assumptions!$C$2)</f>
        <v>0</v>
      </c>
      <c r="K1419" s="178">
        <f>MAX(0,(F1419-10.64)*Assumptions!$C$2)</f>
        <v>0</v>
      </c>
    </row>
    <row r="1420" spans="1:11">
      <c r="A1420" s="175">
        <v>45717</v>
      </c>
      <c r="B1420" s="176">
        <v>5.1069987389659515</v>
      </c>
      <c r="C1420" s="177">
        <f t="shared" si="101"/>
        <v>1.0264357776072682E-4</v>
      </c>
      <c r="D1420" s="178">
        <f t="shared" si="102"/>
        <v>5.3476335191506612</v>
      </c>
      <c r="E1420" s="178">
        <f t="shared" si="100"/>
        <v>5.5996066803286402</v>
      </c>
      <c r="F1420" s="178">
        <f t="shared" si="100"/>
        <v>5.8634524714702572</v>
      </c>
      <c r="G1420" s="178">
        <f t="shared" si="100"/>
        <v>6.1397303146250453</v>
      </c>
      <c r="H1420" s="178">
        <f>MAX(0,(B1420-10.64)*Assumptions!$C$2)</f>
        <v>0</v>
      </c>
      <c r="I1420" s="178">
        <f>MAX(0,(D1420-10.64)*Assumptions!$C$2)</f>
        <v>0</v>
      </c>
      <c r="J1420" s="178">
        <f>MAX(0,(E1420-10.64)*Assumptions!$C$2)</f>
        <v>0</v>
      </c>
      <c r="K1420" s="178">
        <f>MAX(0,(F1420-10.64)*Assumptions!$C$2)</f>
        <v>0</v>
      </c>
    </row>
    <row r="1421" spans="1:11">
      <c r="A1421" s="175">
        <v>45717.041666666664</v>
      </c>
      <c r="B1421" s="176">
        <v>4.6541614123581345</v>
      </c>
      <c r="C1421" s="177">
        <f t="shared" si="101"/>
        <v>9.354217677701709E-5</v>
      </c>
      <c r="D1421" s="178">
        <f t="shared" si="102"/>
        <v>4.873459118437796</v>
      </c>
      <c r="E1421" s="178">
        <f t="shared" si="100"/>
        <v>5.1030898318265949</v>
      </c>
      <c r="F1421" s="178">
        <f t="shared" si="100"/>
        <v>5.3435404296650146</v>
      </c>
      <c r="G1421" s="178">
        <f t="shared" si="100"/>
        <v>5.595320730077014</v>
      </c>
      <c r="H1421" s="178">
        <f>MAX(0,(B1421-10.64)*Assumptions!$C$2)</f>
        <v>0</v>
      </c>
      <c r="I1421" s="178">
        <f>MAX(0,(D1421-10.64)*Assumptions!$C$2)</f>
        <v>0</v>
      </c>
      <c r="J1421" s="178">
        <f>MAX(0,(E1421-10.64)*Assumptions!$C$2)</f>
        <v>0</v>
      </c>
      <c r="K1421" s="178">
        <f>MAX(0,(F1421-10.64)*Assumptions!$C$2)</f>
        <v>0</v>
      </c>
    </row>
    <row r="1422" spans="1:11">
      <c r="A1422" s="175">
        <v>45717.083333333336</v>
      </c>
      <c r="B1422" s="176">
        <v>4.31453341740227</v>
      </c>
      <c r="C1422" s="177">
        <f t="shared" si="101"/>
        <v>8.6716126039234741E-5</v>
      </c>
      <c r="D1422" s="178">
        <f t="shared" si="102"/>
        <v>4.5178283179031453</v>
      </c>
      <c r="E1422" s="178">
        <f t="shared" si="100"/>
        <v>4.7307021954500588</v>
      </c>
      <c r="F1422" s="178">
        <f t="shared" si="100"/>
        <v>4.9536063983110799</v>
      </c>
      <c r="G1422" s="178">
        <f t="shared" si="100"/>
        <v>5.1870135416659879</v>
      </c>
      <c r="H1422" s="178">
        <f>MAX(0,(B1422-10.64)*Assumptions!$C$2)</f>
        <v>0</v>
      </c>
      <c r="I1422" s="178">
        <f>MAX(0,(D1422-10.64)*Assumptions!$C$2)</f>
        <v>0</v>
      </c>
      <c r="J1422" s="178">
        <f>MAX(0,(E1422-10.64)*Assumptions!$C$2)</f>
        <v>0</v>
      </c>
      <c r="K1422" s="178">
        <f>MAX(0,(F1422-10.64)*Assumptions!$C$2)</f>
        <v>0</v>
      </c>
    </row>
    <row r="1423" spans="1:11">
      <c r="A1423" s="175">
        <v>45717.125</v>
      </c>
      <c r="B1423" s="176">
        <v>4.2139029003783106</v>
      </c>
      <c r="C1423" s="177">
        <f t="shared" si="101"/>
        <v>8.469359248729925E-5</v>
      </c>
      <c r="D1423" s="178">
        <f t="shared" si="102"/>
        <v>4.4124562288558424</v>
      </c>
      <c r="E1423" s="178">
        <f t="shared" si="100"/>
        <v>4.6203651180051599</v>
      </c>
      <c r="F1423" s="178">
        <f t="shared" si="100"/>
        <v>4.838070389021027</v>
      </c>
      <c r="G1423" s="178">
        <f t="shared" si="100"/>
        <v>5.0660336339886474</v>
      </c>
      <c r="H1423" s="178">
        <f>MAX(0,(B1423-10.64)*Assumptions!$C$2)</f>
        <v>0</v>
      </c>
      <c r="I1423" s="178">
        <f>MAX(0,(D1423-10.64)*Assumptions!$C$2)</f>
        <v>0</v>
      </c>
      <c r="J1423" s="178">
        <f>MAX(0,(E1423-10.64)*Assumptions!$C$2)</f>
        <v>0</v>
      </c>
      <c r="K1423" s="178">
        <f>MAX(0,(F1423-10.64)*Assumptions!$C$2)</f>
        <v>0</v>
      </c>
    </row>
    <row r="1424" spans="1:11">
      <c r="A1424" s="175">
        <v>45717.166666666664</v>
      </c>
      <c r="B1424" s="176">
        <v>4.0252206809583866</v>
      </c>
      <c r="C1424" s="177">
        <f t="shared" si="101"/>
        <v>8.0901342077420186E-5</v>
      </c>
      <c r="D1424" s="178">
        <f t="shared" si="102"/>
        <v>4.2148835618921483</v>
      </c>
      <c r="E1424" s="178">
        <f t="shared" si="100"/>
        <v>4.4134830977959743</v>
      </c>
      <c r="F1424" s="178">
        <f t="shared" si="100"/>
        <v>4.6214403716021755</v>
      </c>
      <c r="G1424" s="178">
        <f t="shared" si="100"/>
        <v>4.8391963070936335</v>
      </c>
      <c r="H1424" s="178">
        <f>MAX(0,(B1424-10.64)*Assumptions!$C$2)</f>
        <v>0</v>
      </c>
      <c r="I1424" s="178">
        <f>MAX(0,(D1424-10.64)*Assumptions!$C$2)</f>
        <v>0</v>
      </c>
      <c r="J1424" s="178">
        <f>MAX(0,(E1424-10.64)*Assumptions!$C$2)</f>
        <v>0</v>
      </c>
      <c r="K1424" s="178">
        <f>MAX(0,(F1424-10.64)*Assumptions!$C$2)</f>
        <v>0</v>
      </c>
    </row>
    <row r="1425" spans="1:11">
      <c r="A1425" s="175">
        <v>45717.208333333336</v>
      </c>
      <c r="B1425" s="176">
        <v>4.0881147540983607</v>
      </c>
      <c r="C1425" s="177">
        <f t="shared" si="101"/>
        <v>8.2165425547379856E-5</v>
      </c>
      <c r="D1425" s="178">
        <f t="shared" si="102"/>
        <v>4.2807411175467118</v>
      </c>
      <c r="E1425" s="178">
        <f t="shared" si="100"/>
        <v>4.4824437711990353</v>
      </c>
      <c r="F1425" s="178">
        <f t="shared" si="100"/>
        <v>4.6936503774084581</v>
      </c>
      <c r="G1425" s="178">
        <f t="shared" si="100"/>
        <v>4.9148087493919705</v>
      </c>
      <c r="H1425" s="178">
        <f>MAX(0,(B1425-10.64)*Assumptions!$C$2)</f>
        <v>0</v>
      </c>
      <c r="I1425" s="178">
        <f>MAX(0,(D1425-10.64)*Assumptions!$C$2)</f>
        <v>0</v>
      </c>
      <c r="J1425" s="178">
        <f>MAX(0,(E1425-10.64)*Assumptions!$C$2)</f>
        <v>0</v>
      </c>
      <c r="K1425" s="178">
        <f>MAX(0,(F1425-10.64)*Assumptions!$C$2)</f>
        <v>0</v>
      </c>
    </row>
    <row r="1426" spans="1:11">
      <c r="A1426" s="175">
        <v>45717.25</v>
      </c>
      <c r="B1426" s="176">
        <v>4.2390605296343002</v>
      </c>
      <c r="C1426" s="177">
        <f t="shared" si="101"/>
        <v>8.5199225875283113E-5</v>
      </c>
      <c r="D1426" s="178">
        <f t="shared" si="102"/>
        <v>4.4387992511176675</v>
      </c>
      <c r="E1426" s="178">
        <f t="shared" si="100"/>
        <v>4.647949387366384</v>
      </c>
      <c r="F1426" s="178">
        <f t="shared" si="100"/>
        <v>4.8669543913435396</v>
      </c>
      <c r="G1426" s="178">
        <f t="shared" si="100"/>
        <v>5.0962786109079818</v>
      </c>
      <c r="H1426" s="178">
        <f>MAX(0,(B1426-10.64)*Assumptions!$C$2)</f>
        <v>0</v>
      </c>
      <c r="I1426" s="178">
        <f>MAX(0,(D1426-10.64)*Assumptions!$C$2)</f>
        <v>0</v>
      </c>
      <c r="J1426" s="178">
        <f>MAX(0,(E1426-10.64)*Assumptions!$C$2)</f>
        <v>0</v>
      </c>
      <c r="K1426" s="178">
        <f>MAX(0,(F1426-10.64)*Assumptions!$C$2)</f>
        <v>0</v>
      </c>
    </row>
    <row r="1427" spans="1:11">
      <c r="A1427" s="175">
        <v>45717.291666666664</v>
      </c>
      <c r="B1427" s="176">
        <v>4.6667402269861284</v>
      </c>
      <c r="C1427" s="177">
        <f t="shared" si="101"/>
        <v>9.3794993471009008E-5</v>
      </c>
      <c r="D1427" s="178">
        <f t="shared" si="102"/>
        <v>4.8866306295687085</v>
      </c>
      <c r="E1427" s="178">
        <f t="shared" si="100"/>
        <v>5.1168819665072061</v>
      </c>
      <c r="F1427" s="178">
        <f t="shared" si="100"/>
        <v>5.3579824308262705</v>
      </c>
      <c r="G1427" s="178">
        <f t="shared" si="100"/>
        <v>5.6104432185366804</v>
      </c>
      <c r="H1427" s="178">
        <f>MAX(0,(B1427-10.64)*Assumptions!$C$2)</f>
        <v>0</v>
      </c>
      <c r="I1427" s="178">
        <f>MAX(0,(D1427-10.64)*Assumptions!$C$2)</f>
        <v>0</v>
      </c>
      <c r="J1427" s="178">
        <f>MAX(0,(E1427-10.64)*Assumptions!$C$2)</f>
        <v>0</v>
      </c>
      <c r="K1427" s="178">
        <f>MAX(0,(F1427-10.64)*Assumptions!$C$2)</f>
        <v>0</v>
      </c>
    </row>
    <row r="1428" spans="1:11">
      <c r="A1428" s="175">
        <v>45717.333333333336</v>
      </c>
      <c r="B1428" s="176">
        <v>5.0692622950819679</v>
      </c>
      <c r="C1428" s="177">
        <f t="shared" si="101"/>
        <v>1.0188512767875104E-4</v>
      </c>
      <c r="D1428" s="178">
        <f t="shared" si="102"/>
        <v>5.3081189857579236</v>
      </c>
      <c r="E1428" s="178">
        <f t="shared" si="100"/>
        <v>5.5582302762868041</v>
      </c>
      <c r="F1428" s="178">
        <f t="shared" si="100"/>
        <v>5.8201264679864888</v>
      </c>
      <c r="G1428" s="178">
        <f t="shared" si="100"/>
        <v>6.0943628492460444</v>
      </c>
      <c r="H1428" s="178">
        <f>MAX(0,(B1428-10.64)*Assumptions!$C$2)</f>
        <v>0</v>
      </c>
      <c r="I1428" s="178">
        <f>MAX(0,(D1428-10.64)*Assumptions!$C$2)</f>
        <v>0</v>
      </c>
      <c r="J1428" s="178">
        <f>MAX(0,(E1428-10.64)*Assumptions!$C$2)</f>
        <v>0</v>
      </c>
      <c r="K1428" s="178">
        <f>MAX(0,(F1428-10.64)*Assumptions!$C$2)</f>
        <v>0</v>
      </c>
    </row>
    <row r="1429" spans="1:11">
      <c r="A1429" s="175">
        <v>45717.375</v>
      </c>
      <c r="B1429" s="176">
        <v>5.7359394703656994</v>
      </c>
      <c r="C1429" s="177">
        <f t="shared" si="101"/>
        <v>1.1528441246032372E-4</v>
      </c>
      <c r="D1429" s="178">
        <f t="shared" si="102"/>
        <v>6.0062090756963089</v>
      </c>
      <c r="E1429" s="178">
        <f t="shared" si="100"/>
        <v>6.2892134143592608</v>
      </c>
      <c r="F1429" s="178">
        <f t="shared" si="100"/>
        <v>6.5855525295330972</v>
      </c>
      <c r="G1429" s="178">
        <f t="shared" si="100"/>
        <v>6.8958547376084258</v>
      </c>
      <c r="H1429" s="178">
        <f>MAX(0,(B1429-10.64)*Assumptions!$C$2)</f>
        <v>0</v>
      </c>
      <c r="I1429" s="178">
        <f>MAX(0,(D1429-10.64)*Assumptions!$C$2)</f>
        <v>0</v>
      </c>
      <c r="J1429" s="178">
        <f>MAX(0,(E1429-10.64)*Assumptions!$C$2)</f>
        <v>0</v>
      </c>
      <c r="K1429" s="178">
        <f>MAX(0,(F1429-10.64)*Assumptions!$C$2)</f>
        <v>0</v>
      </c>
    </row>
    <row r="1430" spans="1:11">
      <c r="A1430" s="175">
        <v>45717.416666666664</v>
      </c>
      <c r="B1430" s="176">
        <v>6.0000945775535941</v>
      </c>
      <c r="C1430" s="177">
        <f t="shared" si="101"/>
        <v>1.2059356303415444E-4</v>
      </c>
      <c r="D1430" s="178">
        <f t="shared" si="102"/>
        <v>6.2828108094454826</v>
      </c>
      <c r="E1430" s="178">
        <f t="shared" ref="E1430:G1457" si="103">E$2*$C1430</f>
        <v>6.5788482426521222</v>
      </c>
      <c r="F1430" s="178">
        <f t="shared" si="103"/>
        <v>6.8888345539194908</v>
      </c>
      <c r="G1430" s="178">
        <f t="shared" si="103"/>
        <v>7.2134269952614467</v>
      </c>
      <c r="H1430" s="178">
        <f>MAX(0,(B1430-10.64)*Assumptions!$C$2)</f>
        <v>0</v>
      </c>
      <c r="I1430" s="178">
        <f>MAX(0,(D1430-10.64)*Assumptions!$C$2)</f>
        <v>0</v>
      </c>
      <c r="J1430" s="178">
        <f>MAX(0,(E1430-10.64)*Assumptions!$C$2)</f>
        <v>0</v>
      </c>
      <c r="K1430" s="178">
        <f>MAX(0,(F1430-10.64)*Assumptions!$C$2)</f>
        <v>0</v>
      </c>
    </row>
    <row r="1431" spans="1:11">
      <c r="A1431" s="175">
        <v>45717.458333333336</v>
      </c>
      <c r="B1431" s="176">
        <v>6.2139344262295086</v>
      </c>
      <c r="C1431" s="177">
        <f t="shared" si="101"/>
        <v>1.248914468320174E-4</v>
      </c>
      <c r="D1431" s="178">
        <f t="shared" si="102"/>
        <v>6.5067264986710027</v>
      </c>
      <c r="E1431" s="178">
        <f t="shared" si="103"/>
        <v>6.8133145322225337</v>
      </c>
      <c r="F1431" s="178">
        <f t="shared" si="103"/>
        <v>7.1343485736608567</v>
      </c>
      <c r="G1431" s="178">
        <f t="shared" si="103"/>
        <v>7.470509299075796</v>
      </c>
      <c r="H1431" s="178">
        <f>MAX(0,(B1431-10.64)*Assumptions!$C$2)</f>
        <v>0</v>
      </c>
      <c r="I1431" s="178">
        <f>MAX(0,(D1431-10.64)*Assumptions!$C$2)</f>
        <v>0</v>
      </c>
      <c r="J1431" s="178">
        <f>MAX(0,(E1431-10.64)*Assumptions!$C$2)</f>
        <v>0</v>
      </c>
      <c r="K1431" s="178">
        <f>MAX(0,(F1431-10.64)*Assumptions!$C$2)</f>
        <v>0</v>
      </c>
    </row>
    <row r="1432" spans="1:11">
      <c r="A1432" s="175">
        <v>45717.5</v>
      </c>
      <c r="B1432" s="176">
        <v>6.3648802017654473</v>
      </c>
      <c r="C1432" s="177">
        <f t="shared" si="101"/>
        <v>1.2792524715992063E-4</v>
      </c>
      <c r="D1432" s="178">
        <f t="shared" si="102"/>
        <v>6.6647846322419575</v>
      </c>
      <c r="E1432" s="178">
        <f t="shared" si="103"/>
        <v>6.9788201483898815</v>
      </c>
      <c r="F1432" s="178">
        <f t="shared" si="103"/>
        <v>7.3076525875959373</v>
      </c>
      <c r="G1432" s="178">
        <f t="shared" si="103"/>
        <v>7.6519791605918064</v>
      </c>
      <c r="H1432" s="178">
        <f>MAX(0,(B1432-10.64)*Assumptions!$C$2)</f>
        <v>0</v>
      </c>
      <c r="I1432" s="178">
        <f>MAX(0,(D1432-10.64)*Assumptions!$C$2)</f>
        <v>0</v>
      </c>
      <c r="J1432" s="178">
        <f>MAX(0,(E1432-10.64)*Assumptions!$C$2)</f>
        <v>0</v>
      </c>
      <c r="K1432" s="178">
        <f>MAX(0,(F1432-10.64)*Assumptions!$C$2)</f>
        <v>0</v>
      </c>
    </row>
    <row r="1433" spans="1:11">
      <c r="A1433" s="175">
        <v>45717.541666666664</v>
      </c>
      <c r="B1433" s="176">
        <v>6.3900378310214379</v>
      </c>
      <c r="C1433" s="177">
        <f t="shared" si="101"/>
        <v>1.2843088054790452E-4</v>
      </c>
      <c r="D1433" s="178">
        <f t="shared" si="102"/>
        <v>6.6911276545037834</v>
      </c>
      <c r="E1433" s="178">
        <f t="shared" si="103"/>
        <v>7.0064044177511073</v>
      </c>
      <c r="F1433" s="178">
        <f t="shared" si="103"/>
        <v>7.3365365899184516</v>
      </c>
      <c r="G1433" s="178">
        <f t="shared" si="103"/>
        <v>7.6822241375111417</v>
      </c>
      <c r="H1433" s="178">
        <f>MAX(0,(B1433-10.64)*Assumptions!$C$2)</f>
        <v>0</v>
      </c>
      <c r="I1433" s="178">
        <f>MAX(0,(D1433-10.64)*Assumptions!$C$2)</f>
        <v>0</v>
      </c>
      <c r="J1433" s="178">
        <f>MAX(0,(E1433-10.64)*Assumptions!$C$2)</f>
        <v>0</v>
      </c>
      <c r="K1433" s="178">
        <f>MAX(0,(F1433-10.64)*Assumptions!$C$2)</f>
        <v>0</v>
      </c>
    </row>
    <row r="1434" spans="1:11">
      <c r="A1434" s="175">
        <v>45717.583333333336</v>
      </c>
      <c r="B1434" s="176">
        <v>6.2013556116015129</v>
      </c>
      <c r="C1434" s="177">
        <f t="shared" si="101"/>
        <v>1.2463863013802544E-4</v>
      </c>
      <c r="D1434" s="178">
        <f t="shared" si="102"/>
        <v>6.4935549875400893</v>
      </c>
      <c r="E1434" s="178">
        <f t="shared" si="103"/>
        <v>6.7995223975419208</v>
      </c>
      <c r="F1434" s="178">
        <f t="shared" si="103"/>
        <v>7.1199065724995991</v>
      </c>
      <c r="G1434" s="178">
        <f t="shared" si="103"/>
        <v>7.4553868106161278</v>
      </c>
      <c r="H1434" s="178">
        <f>MAX(0,(B1434-10.64)*Assumptions!$C$2)</f>
        <v>0</v>
      </c>
      <c r="I1434" s="178">
        <f>MAX(0,(D1434-10.64)*Assumptions!$C$2)</f>
        <v>0</v>
      </c>
      <c r="J1434" s="178">
        <f>MAX(0,(E1434-10.64)*Assumptions!$C$2)</f>
        <v>0</v>
      </c>
      <c r="K1434" s="178">
        <f>MAX(0,(F1434-10.64)*Assumptions!$C$2)</f>
        <v>0</v>
      </c>
    </row>
    <row r="1435" spans="1:11">
      <c r="A1435" s="175">
        <v>45717.625</v>
      </c>
      <c r="B1435" s="176">
        <v>6.2642496847414888</v>
      </c>
      <c r="C1435" s="177">
        <f t="shared" si="101"/>
        <v>1.2590271360798515E-4</v>
      </c>
      <c r="D1435" s="178">
        <f t="shared" si="102"/>
        <v>6.5594125431946546</v>
      </c>
      <c r="E1435" s="178">
        <f t="shared" si="103"/>
        <v>6.8684830709449836</v>
      </c>
      <c r="F1435" s="178">
        <f t="shared" si="103"/>
        <v>7.1921165783058845</v>
      </c>
      <c r="G1435" s="178">
        <f t="shared" si="103"/>
        <v>7.5309992529144667</v>
      </c>
      <c r="H1435" s="178">
        <f>MAX(0,(B1435-10.64)*Assumptions!$C$2)</f>
        <v>0</v>
      </c>
      <c r="I1435" s="178">
        <f>MAX(0,(D1435-10.64)*Assumptions!$C$2)</f>
        <v>0</v>
      </c>
      <c r="J1435" s="178">
        <f>MAX(0,(E1435-10.64)*Assumptions!$C$2)</f>
        <v>0</v>
      </c>
      <c r="K1435" s="178">
        <f>MAX(0,(F1435-10.64)*Assumptions!$C$2)</f>
        <v>0</v>
      </c>
    </row>
    <row r="1436" spans="1:11">
      <c r="A1436" s="175">
        <v>45717.666666666664</v>
      </c>
      <c r="B1436" s="176">
        <v>6.2642496847414888</v>
      </c>
      <c r="C1436" s="177">
        <f t="shared" si="101"/>
        <v>1.2590271360798515E-4</v>
      </c>
      <c r="D1436" s="178">
        <f t="shared" si="102"/>
        <v>6.5594125431946546</v>
      </c>
      <c r="E1436" s="178">
        <f t="shared" si="103"/>
        <v>6.8684830709449836</v>
      </c>
      <c r="F1436" s="178">
        <f t="shared" si="103"/>
        <v>7.1921165783058845</v>
      </c>
      <c r="G1436" s="178">
        <f t="shared" si="103"/>
        <v>7.5309992529144667</v>
      </c>
      <c r="H1436" s="178">
        <f>MAX(0,(B1436-10.64)*Assumptions!$C$2)</f>
        <v>0</v>
      </c>
      <c r="I1436" s="178">
        <f>MAX(0,(D1436-10.64)*Assumptions!$C$2)</f>
        <v>0</v>
      </c>
      <c r="J1436" s="178">
        <f>MAX(0,(E1436-10.64)*Assumptions!$C$2)</f>
        <v>0</v>
      </c>
      <c r="K1436" s="178">
        <f>MAX(0,(F1436-10.64)*Assumptions!$C$2)</f>
        <v>0</v>
      </c>
    </row>
    <row r="1437" spans="1:11">
      <c r="A1437" s="175">
        <v>45717.708333333336</v>
      </c>
      <c r="B1437" s="176">
        <v>6.6541929382093317</v>
      </c>
      <c r="C1437" s="177">
        <f t="shared" si="101"/>
        <v>1.3374003112173521E-4</v>
      </c>
      <c r="D1437" s="178">
        <f t="shared" si="102"/>
        <v>6.9677293882529554</v>
      </c>
      <c r="E1437" s="178">
        <f t="shared" si="103"/>
        <v>7.2960392460439678</v>
      </c>
      <c r="F1437" s="178">
        <f t="shared" si="103"/>
        <v>7.6398186143048434</v>
      </c>
      <c r="G1437" s="178">
        <f t="shared" si="103"/>
        <v>7.9997963951641617</v>
      </c>
      <c r="H1437" s="178">
        <f>MAX(0,(B1437-10.64)*Assumptions!$C$2)</f>
        <v>0</v>
      </c>
      <c r="I1437" s="178">
        <f>MAX(0,(D1437-10.64)*Assumptions!$C$2)</f>
        <v>0</v>
      </c>
      <c r="J1437" s="178">
        <f>MAX(0,(E1437-10.64)*Assumptions!$C$2)</f>
        <v>0</v>
      </c>
      <c r="K1437" s="178">
        <f>MAX(0,(F1437-10.64)*Assumptions!$C$2)</f>
        <v>0</v>
      </c>
    </row>
    <row r="1438" spans="1:11">
      <c r="A1438" s="175">
        <v>45717.75</v>
      </c>
      <c r="B1438" s="176">
        <v>6.9686633039092056</v>
      </c>
      <c r="C1438" s="177">
        <f t="shared" si="101"/>
        <v>1.4006044847153366E-4</v>
      </c>
      <c r="D1438" s="178">
        <f t="shared" si="102"/>
        <v>7.2970171665257793</v>
      </c>
      <c r="E1438" s="178">
        <f t="shared" si="103"/>
        <v>7.6408426130592781</v>
      </c>
      <c r="F1438" s="178">
        <f t="shared" si="103"/>
        <v>8.000868643336263</v>
      </c>
      <c r="G1438" s="178">
        <f t="shared" si="103"/>
        <v>8.3778586066558507</v>
      </c>
      <c r="H1438" s="178">
        <f>MAX(0,(B1438-10.64)*Assumptions!$C$2)</f>
        <v>0</v>
      </c>
      <c r="I1438" s="178">
        <f>MAX(0,(D1438-10.64)*Assumptions!$C$2)</f>
        <v>0</v>
      </c>
      <c r="J1438" s="178">
        <f>MAX(0,(E1438-10.64)*Assumptions!$C$2)</f>
        <v>0</v>
      </c>
      <c r="K1438" s="178">
        <f>MAX(0,(F1438-10.64)*Assumptions!$C$2)</f>
        <v>0</v>
      </c>
    </row>
    <row r="1439" spans="1:11">
      <c r="A1439" s="175">
        <v>45717.791666666664</v>
      </c>
      <c r="B1439" s="176">
        <v>7.195081967213115</v>
      </c>
      <c r="C1439" s="177">
        <f t="shared" si="101"/>
        <v>1.4461114896338856E-4</v>
      </c>
      <c r="D1439" s="178">
        <f t="shared" si="102"/>
        <v>7.5341043668822136</v>
      </c>
      <c r="E1439" s="178">
        <f t="shared" si="103"/>
        <v>7.8891010373103017</v>
      </c>
      <c r="F1439" s="178">
        <f t="shared" si="103"/>
        <v>8.2608246642388856</v>
      </c>
      <c r="G1439" s="178">
        <f t="shared" si="103"/>
        <v>8.6500633989298681</v>
      </c>
      <c r="H1439" s="178">
        <f>MAX(0,(B1439-10.64)*Assumptions!$C$2)</f>
        <v>0</v>
      </c>
      <c r="I1439" s="178">
        <f>MAX(0,(D1439-10.64)*Assumptions!$C$2)</f>
        <v>0</v>
      </c>
      <c r="J1439" s="178">
        <f>MAX(0,(E1439-10.64)*Assumptions!$C$2)</f>
        <v>0</v>
      </c>
      <c r="K1439" s="178">
        <f>MAX(0,(F1439-10.64)*Assumptions!$C$2)</f>
        <v>0</v>
      </c>
    </row>
    <row r="1440" spans="1:11">
      <c r="A1440" s="175">
        <v>45717.833333333336</v>
      </c>
      <c r="B1440" s="176">
        <v>7.1573455233291305</v>
      </c>
      <c r="C1440" s="177">
        <f t="shared" si="101"/>
        <v>1.4385269888141276E-4</v>
      </c>
      <c r="D1440" s="178">
        <f t="shared" si="102"/>
        <v>7.4945898334894752</v>
      </c>
      <c r="E1440" s="178">
        <f t="shared" si="103"/>
        <v>7.8477246332684656</v>
      </c>
      <c r="F1440" s="178">
        <f t="shared" si="103"/>
        <v>8.2174986607551173</v>
      </c>
      <c r="G1440" s="178">
        <f t="shared" si="103"/>
        <v>8.6046959335508664</v>
      </c>
      <c r="H1440" s="178">
        <f>MAX(0,(B1440-10.64)*Assumptions!$C$2)</f>
        <v>0</v>
      </c>
      <c r="I1440" s="178">
        <f>MAX(0,(D1440-10.64)*Assumptions!$C$2)</f>
        <v>0</v>
      </c>
      <c r="J1440" s="178">
        <f>MAX(0,(E1440-10.64)*Assumptions!$C$2)</f>
        <v>0</v>
      </c>
      <c r="K1440" s="178">
        <f>MAX(0,(F1440-10.64)*Assumptions!$C$2)</f>
        <v>0</v>
      </c>
    </row>
    <row r="1441" spans="1:11">
      <c r="A1441" s="175">
        <v>45717.875</v>
      </c>
      <c r="B1441" s="176">
        <v>7.0818726355611608</v>
      </c>
      <c r="C1441" s="177">
        <f t="shared" si="101"/>
        <v>1.4233579871746112E-4</v>
      </c>
      <c r="D1441" s="178">
        <f t="shared" si="102"/>
        <v>7.4155607667039973</v>
      </c>
      <c r="E1441" s="178">
        <f t="shared" si="103"/>
        <v>7.7649718251847908</v>
      </c>
      <c r="F1441" s="178">
        <f t="shared" si="103"/>
        <v>8.1308466537875752</v>
      </c>
      <c r="G1441" s="178">
        <f t="shared" si="103"/>
        <v>8.5139610027928612</v>
      </c>
      <c r="H1441" s="178">
        <f>MAX(0,(B1441-10.64)*Assumptions!$C$2)</f>
        <v>0</v>
      </c>
      <c r="I1441" s="178">
        <f>MAX(0,(D1441-10.64)*Assumptions!$C$2)</f>
        <v>0</v>
      </c>
      <c r="J1441" s="178">
        <f>MAX(0,(E1441-10.64)*Assumptions!$C$2)</f>
        <v>0</v>
      </c>
      <c r="K1441" s="178">
        <f>MAX(0,(F1441-10.64)*Assumptions!$C$2)</f>
        <v>0</v>
      </c>
    </row>
    <row r="1442" spans="1:11">
      <c r="A1442" s="175">
        <v>45717.916666666664</v>
      </c>
      <c r="B1442" s="176">
        <v>6.4655107187894076</v>
      </c>
      <c r="C1442" s="177">
        <f t="shared" si="101"/>
        <v>1.2994778071185616E-4</v>
      </c>
      <c r="D1442" s="178">
        <f t="shared" si="102"/>
        <v>6.7701567212892622</v>
      </c>
      <c r="E1442" s="178">
        <f t="shared" si="103"/>
        <v>7.0891572258347821</v>
      </c>
      <c r="F1442" s="178">
        <f t="shared" si="103"/>
        <v>7.4231885968859928</v>
      </c>
      <c r="G1442" s="178">
        <f t="shared" si="103"/>
        <v>7.7729590682691487</v>
      </c>
      <c r="H1442" s="178">
        <f>MAX(0,(B1442-10.64)*Assumptions!$C$2)</f>
        <v>0</v>
      </c>
      <c r="I1442" s="178">
        <f>MAX(0,(D1442-10.64)*Assumptions!$C$2)</f>
        <v>0</v>
      </c>
      <c r="J1442" s="178">
        <f>MAX(0,(E1442-10.64)*Assumptions!$C$2)</f>
        <v>0</v>
      </c>
      <c r="K1442" s="178">
        <f>MAX(0,(F1442-10.64)*Assumptions!$C$2)</f>
        <v>0</v>
      </c>
    </row>
    <row r="1443" spans="1:11">
      <c r="A1443" s="175">
        <v>45717.958333333336</v>
      </c>
      <c r="B1443" s="176">
        <v>6.2265132408575035</v>
      </c>
      <c r="C1443" s="177">
        <f t="shared" si="101"/>
        <v>1.2514426352600933E-4</v>
      </c>
      <c r="D1443" s="178">
        <f t="shared" si="102"/>
        <v>6.5198980098019153</v>
      </c>
      <c r="E1443" s="178">
        <f t="shared" si="103"/>
        <v>6.8271066669031457</v>
      </c>
      <c r="F1443" s="178">
        <f t="shared" si="103"/>
        <v>7.1487905748221134</v>
      </c>
      <c r="G1443" s="178">
        <f t="shared" si="103"/>
        <v>7.4856317875354632</v>
      </c>
      <c r="H1443" s="178">
        <f>MAX(0,(B1443-10.64)*Assumptions!$C$2)</f>
        <v>0</v>
      </c>
      <c r="I1443" s="178">
        <f>MAX(0,(D1443-10.64)*Assumptions!$C$2)</f>
        <v>0</v>
      </c>
      <c r="J1443" s="178">
        <f>MAX(0,(E1443-10.64)*Assumptions!$C$2)</f>
        <v>0</v>
      </c>
      <c r="K1443" s="178">
        <f>MAX(0,(F1443-10.64)*Assumptions!$C$2)</f>
        <v>0</v>
      </c>
    </row>
    <row r="1444" spans="1:11">
      <c r="A1444" s="175">
        <v>45718</v>
      </c>
      <c r="B1444" s="176">
        <v>5.9372005044136191</v>
      </c>
      <c r="C1444" s="177">
        <f t="shared" si="101"/>
        <v>1.1932947956419475E-4</v>
      </c>
      <c r="D1444" s="178">
        <f t="shared" si="102"/>
        <v>6.2169532537909173</v>
      </c>
      <c r="E1444" s="178">
        <f t="shared" si="103"/>
        <v>6.5098875692490603</v>
      </c>
      <c r="F1444" s="178">
        <f t="shared" si="103"/>
        <v>6.8166245481132064</v>
      </c>
      <c r="G1444" s="178">
        <f t="shared" si="103"/>
        <v>7.1378145529631079</v>
      </c>
      <c r="H1444" s="178">
        <f>MAX(0,(B1444-10.64)*Assumptions!$C$2)</f>
        <v>0</v>
      </c>
      <c r="I1444" s="178">
        <f>MAX(0,(D1444-10.64)*Assumptions!$C$2)</f>
        <v>0</v>
      </c>
      <c r="J1444" s="178">
        <f>MAX(0,(E1444-10.64)*Assumptions!$C$2)</f>
        <v>0</v>
      </c>
      <c r="K1444" s="178">
        <f>MAX(0,(F1444-10.64)*Assumptions!$C$2)</f>
        <v>0</v>
      </c>
    </row>
    <row r="1445" spans="1:11">
      <c r="A1445" s="175">
        <v>45718.041666666664</v>
      </c>
      <c r="B1445" s="176">
        <v>5.6353089533417409</v>
      </c>
      <c r="C1445" s="177">
        <f t="shared" si="101"/>
        <v>1.1326187890838825E-4</v>
      </c>
      <c r="D1445" s="178">
        <f t="shared" si="102"/>
        <v>5.9008369866490069</v>
      </c>
      <c r="E1445" s="178">
        <f t="shared" si="103"/>
        <v>6.1788763369143629</v>
      </c>
      <c r="F1445" s="178">
        <f t="shared" si="103"/>
        <v>6.4700165202430444</v>
      </c>
      <c r="G1445" s="178">
        <f t="shared" si="103"/>
        <v>6.7748748299310861</v>
      </c>
      <c r="H1445" s="178">
        <f>MAX(0,(B1445-10.64)*Assumptions!$C$2)</f>
        <v>0</v>
      </c>
      <c r="I1445" s="178">
        <f>MAX(0,(D1445-10.64)*Assumptions!$C$2)</f>
        <v>0</v>
      </c>
      <c r="J1445" s="178">
        <f>MAX(0,(E1445-10.64)*Assumptions!$C$2)</f>
        <v>0</v>
      </c>
      <c r="K1445" s="178">
        <f>MAX(0,(F1445-10.64)*Assumptions!$C$2)</f>
        <v>0</v>
      </c>
    </row>
    <row r="1446" spans="1:11">
      <c r="A1446" s="175">
        <v>45718.083333333336</v>
      </c>
      <c r="B1446" s="176">
        <v>5.1698928121059273</v>
      </c>
      <c r="C1446" s="177">
        <f t="shared" si="101"/>
        <v>1.0390766123068654E-4</v>
      </c>
      <c r="D1446" s="178">
        <f t="shared" si="102"/>
        <v>5.4134910748052274</v>
      </c>
      <c r="E1446" s="178">
        <f t="shared" si="103"/>
        <v>5.6685673537317038</v>
      </c>
      <c r="F1446" s="178">
        <f t="shared" si="103"/>
        <v>5.9356624772765434</v>
      </c>
      <c r="G1446" s="178">
        <f t="shared" si="103"/>
        <v>6.2153427569233859</v>
      </c>
      <c r="H1446" s="178">
        <f>MAX(0,(B1446-10.64)*Assumptions!$C$2)</f>
        <v>0</v>
      </c>
      <c r="I1446" s="178">
        <f>MAX(0,(D1446-10.64)*Assumptions!$C$2)</f>
        <v>0</v>
      </c>
      <c r="J1446" s="178">
        <f>MAX(0,(E1446-10.64)*Assumptions!$C$2)</f>
        <v>0</v>
      </c>
      <c r="K1446" s="178">
        <f>MAX(0,(F1446-10.64)*Assumptions!$C$2)</f>
        <v>0</v>
      </c>
    </row>
    <row r="1447" spans="1:11">
      <c r="A1447" s="175">
        <v>45718.125</v>
      </c>
      <c r="B1447" s="176">
        <v>5.132156368221942</v>
      </c>
      <c r="C1447" s="177">
        <f t="shared" si="101"/>
        <v>1.0314921114871071E-4</v>
      </c>
      <c r="D1447" s="178">
        <f t="shared" si="102"/>
        <v>5.3739765414124872</v>
      </c>
      <c r="E1447" s="178">
        <f t="shared" si="103"/>
        <v>5.6271909496898651</v>
      </c>
      <c r="F1447" s="178">
        <f t="shared" si="103"/>
        <v>5.8923364737927715</v>
      </c>
      <c r="G1447" s="178">
        <f t="shared" si="103"/>
        <v>6.1699752915443815</v>
      </c>
      <c r="H1447" s="178">
        <f>MAX(0,(B1447-10.64)*Assumptions!$C$2)</f>
        <v>0</v>
      </c>
      <c r="I1447" s="178">
        <f>MAX(0,(D1447-10.64)*Assumptions!$C$2)</f>
        <v>0</v>
      </c>
      <c r="J1447" s="178">
        <f>MAX(0,(E1447-10.64)*Assumptions!$C$2)</f>
        <v>0</v>
      </c>
      <c r="K1447" s="178">
        <f>MAX(0,(F1447-10.64)*Assumptions!$C$2)</f>
        <v>0</v>
      </c>
    </row>
    <row r="1448" spans="1:11">
      <c r="A1448" s="175">
        <v>45718.166666666664</v>
      </c>
      <c r="B1448" s="176">
        <v>5.1195775535939481</v>
      </c>
      <c r="C1448" s="177">
        <f t="shared" si="101"/>
        <v>1.0289639445471879E-4</v>
      </c>
      <c r="D1448" s="178">
        <f t="shared" si="102"/>
        <v>5.3608050302815755</v>
      </c>
      <c r="E1448" s="178">
        <f t="shared" si="103"/>
        <v>5.613398815009254</v>
      </c>
      <c r="F1448" s="178">
        <f t="shared" si="103"/>
        <v>5.8778944726315157</v>
      </c>
      <c r="G1448" s="178">
        <f t="shared" si="103"/>
        <v>6.1548528030847152</v>
      </c>
      <c r="H1448" s="178">
        <f>MAX(0,(B1448-10.64)*Assumptions!$C$2)</f>
        <v>0</v>
      </c>
      <c r="I1448" s="178">
        <f>MAX(0,(D1448-10.64)*Assumptions!$C$2)</f>
        <v>0</v>
      </c>
      <c r="J1448" s="178">
        <f>MAX(0,(E1448-10.64)*Assumptions!$C$2)</f>
        <v>0</v>
      </c>
      <c r="K1448" s="178">
        <f>MAX(0,(F1448-10.64)*Assumptions!$C$2)</f>
        <v>0</v>
      </c>
    </row>
    <row r="1449" spans="1:11">
      <c r="A1449" s="175">
        <v>45718.208333333336</v>
      </c>
      <c r="B1449" s="176">
        <v>5.0818411097099627</v>
      </c>
      <c r="C1449" s="177">
        <f t="shared" si="101"/>
        <v>1.0213794437274297E-4</v>
      </c>
      <c r="D1449" s="178">
        <f t="shared" si="102"/>
        <v>5.3212904968888362</v>
      </c>
      <c r="E1449" s="178">
        <f t="shared" si="103"/>
        <v>5.5720224109674161</v>
      </c>
      <c r="F1449" s="178">
        <f t="shared" si="103"/>
        <v>5.8345684691477455</v>
      </c>
      <c r="G1449" s="178">
        <f t="shared" si="103"/>
        <v>6.1094853377057117</v>
      </c>
      <c r="H1449" s="178">
        <f>MAX(0,(B1449-10.64)*Assumptions!$C$2)</f>
        <v>0</v>
      </c>
      <c r="I1449" s="178">
        <f>MAX(0,(D1449-10.64)*Assumptions!$C$2)</f>
        <v>0</v>
      </c>
      <c r="J1449" s="178">
        <f>MAX(0,(E1449-10.64)*Assumptions!$C$2)</f>
        <v>0</v>
      </c>
      <c r="K1449" s="178">
        <f>MAX(0,(F1449-10.64)*Assumptions!$C$2)</f>
        <v>0</v>
      </c>
    </row>
    <row r="1450" spans="1:11">
      <c r="A1450" s="175">
        <v>45718.25</v>
      </c>
      <c r="B1450" s="176">
        <v>5.132156368221942</v>
      </c>
      <c r="C1450" s="177">
        <f t="shared" si="101"/>
        <v>1.0314921114871071E-4</v>
      </c>
      <c r="D1450" s="178">
        <f t="shared" si="102"/>
        <v>5.3739765414124872</v>
      </c>
      <c r="E1450" s="178">
        <f t="shared" si="103"/>
        <v>5.6271909496898651</v>
      </c>
      <c r="F1450" s="178">
        <f t="shared" si="103"/>
        <v>5.8923364737927715</v>
      </c>
      <c r="G1450" s="178">
        <f t="shared" si="103"/>
        <v>6.1699752915443815</v>
      </c>
      <c r="H1450" s="178">
        <f>MAX(0,(B1450-10.64)*Assumptions!$C$2)</f>
        <v>0</v>
      </c>
      <c r="I1450" s="178">
        <f>MAX(0,(D1450-10.64)*Assumptions!$C$2)</f>
        <v>0</v>
      </c>
      <c r="J1450" s="178">
        <f>MAX(0,(E1450-10.64)*Assumptions!$C$2)</f>
        <v>0</v>
      </c>
      <c r="K1450" s="178">
        <f>MAX(0,(F1450-10.64)*Assumptions!$C$2)</f>
        <v>0</v>
      </c>
    </row>
    <row r="1451" spans="1:11">
      <c r="A1451" s="175">
        <v>45718.291666666664</v>
      </c>
      <c r="B1451" s="176">
        <v>5.3459962168978565</v>
      </c>
      <c r="C1451" s="177">
        <f t="shared" si="101"/>
        <v>1.0744709494657366E-4</v>
      </c>
      <c r="D1451" s="178">
        <f t="shared" si="102"/>
        <v>5.5978922306380081</v>
      </c>
      <c r="E1451" s="178">
        <f t="shared" si="103"/>
        <v>5.8616572392602766</v>
      </c>
      <c r="F1451" s="178">
        <f t="shared" si="103"/>
        <v>6.1378504935341374</v>
      </c>
      <c r="G1451" s="178">
        <f t="shared" si="103"/>
        <v>6.4270575953587308</v>
      </c>
      <c r="H1451" s="178">
        <f>MAX(0,(B1451-10.64)*Assumptions!$C$2)</f>
        <v>0</v>
      </c>
      <c r="I1451" s="178">
        <f>MAX(0,(D1451-10.64)*Assumptions!$C$2)</f>
        <v>0</v>
      </c>
      <c r="J1451" s="178">
        <f>MAX(0,(E1451-10.64)*Assumptions!$C$2)</f>
        <v>0</v>
      </c>
      <c r="K1451" s="178">
        <f>MAX(0,(F1451-10.64)*Assumptions!$C$2)</f>
        <v>0</v>
      </c>
    </row>
    <row r="1452" spans="1:11">
      <c r="A1452" s="175">
        <v>45718.333333333336</v>
      </c>
      <c r="B1452" s="176">
        <v>5.6101513240857503</v>
      </c>
      <c r="C1452" s="177">
        <f t="shared" si="101"/>
        <v>1.1275624552040436E-4</v>
      </c>
      <c r="D1452" s="178">
        <f t="shared" si="102"/>
        <v>5.8744939643871801</v>
      </c>
      <c r="E1452" s="178">
        <f t="shared" si="103"/>
        <v>6.1512920675531371</v>
      </c>
      <c r="F1452" s="178">
        <f t="shared" si="103"/>
        <v>6.4411325179205301</v>
      </c>
      <c r="G1452" s="178">
        <f t="shared" si="103"/>
        <v>6.7446298530117508</v>
      </c>
      <c r="H1452" s="178">
        <f>MAX(0,(B1452-10.64)*Assumptions!$C$2)</f>
        <v>0</v>
      </c>
      <c r="I1452" s="178">
        <f>MAX(0,(D1452-10.64)*Assumptions!$C$2)</f>
        <v>0</v>
      </c>
      <c r="J1452" s="178">
        <f>MAX(0,(E1452-10.64)*Assumptions!$C$2)</f>
        <v>0</v>
      </c>
      <c r="K1452" s="178">
        <f>MAX(0,(F1452-10.64)*Assumptions!$C$2)</f>
        <v>0</v>
      </c>
    </row>
    <row r="1453" spans="1:11">
      <c r="A1453" s="175">
        <v>45718.375</v>
      </c>
      <c r="B1453" s="176">
        <v>6.2768284993694836</v>
      </c>
      <c r="C1453" s="177">
        <f t="shared" si="101"/>
        <v>1.2615553030197708E-4</v>
      </c>
      <c r="D1453" s="178">
        <f t="shared" si="102"/>
        <v>6.5725840543255671</v>
      </c>
      <c r="E1453" s="178">
        <f t="shared" si="103"/>
        <v>6.8822752056255956</v>
      </c>
      <c r="F1453" s="178">
        <f t="shared" si="103"/>
        <v>7.2065585794671403</v>
      </c>
      <c r="G1453" s="178">
        <f t="shared" si="103"/>
        <v>7.5461217413741339</v>
      </c>
      <c r="H1453" s="178">
        <f>MAX(0,(B1453-10.64)*Assumptions!$C$2)</f>
        <v>0</v>
      </c>
      <c r="I1453" s="178">
        <f>MAX(0,(D1453-10.64)*Assumptions!$C$2)</f>
        <v>0</v>
      </c>
      <c r="J1453" s="178">
        <f>MAX(0,(E1453-10.64)*Assumptions!$C$2)</f>
        <v>0</v>
      </c>
      <c r="K1453" s="178">
        <f>MAX(0,(F1453-10.64)*Assumptions!$C$2)</f>
        <v>0</v>
      </c>
    </row>
    <row r="1454" spans="1:11">
      <c r="A1454" s="175">
        <v>45718.416666666664</v>
      </c>
      <c r="B1454" s="176">
        <v>6.377459016393443</v>
      </c>
      <c r="C1454" s="177">
        <f t="shared" si="101"/>
        <v>1.2817806385391259E-4</v>
      </c>
      <c r="D1454" s="178">
        <f t="shared" si="102"/>
        <v>6.6779561433728709</v>
      </c>
      <c r="E1454" s="178">
        <f t="shared" si="103"/>
        <v>6.9926122830704953</v>
      </c>
      <c r="F1454" s="178">
        <f t="shared" si="103"/>
        <v>7.3220945887571949</v>
      </c>
      <c r="G1454" s="178">
        <f t="shared" si="103"/>
        <v>7.6671016490514745</v>
      </c>
      <c r="H1454" s="178">
        <f>MAX(0,(B1454-10.64)*Assumptions!$C$2)</f>
        <v>0</v>
      </c>
      <c r="I1454" s="178">
        <f>MAX(0,(D1454-10.64)*Assumptions!$C$2)</f>
        <v>0</v>
      </c>
      <c r="J1454" s="178">
        <f>MAX(0,(E1454-10.64)*Assumptions!$C$2)</f>
        <v>0</v>
      </c>
      <c r="K1454" s="178">
        <f>MAX(0,(F1454-10.64)*Assumptions!$C$2)</f>
        <v>0</v>
      </c>
    </row>
    <row r="1455" spans="1:11">
      <c r="A1455" s="175">
        <v>45718.458333333336</v>
      </c>
      <c r="B1455" s="176">
        <v>6.8051387137452712</v>
      </c>
      <c r="C1455" s="177">
        <f t="shared" si="101"/>
        <v>1.3677383144963847E-4</v>
      </c>
      <c r="D1455" s="178">
        <f t="shared" si="102"/>
        <v>7.1257875218239111</v>
      </c>
      <c r="E1455" s="178">
        <f t="shared" si="103"/>
        <v>7.4615448622113165</v>
      </c>
      <c r="F1455" s="178">
        <f t="shared" si="103"/>
        <v>7.8131226282399258</v>
      </c>
      <c r="G1455" s="178">
        <f t="shared" si="103"/>
        <v>8.181266256680173</v>
      </c>
      <c r="H1455" s="178">
        <f>MAX(0,(B1455-10.64)*Assumptions!$C$2)</f>
        <v>0</v>
      </c>
      <c r="I1455" s="178">
        <f>MAX(0,(D1455-10.64)*Assumptions!$C$2)</f>
        <v>0</v>
      </c>
      <c r="J1455" s="178">
        <f>MAX(0,(E1455-10.64)*Assumptions!$C$2)</f>
        <v>0</v>
      </c>
      <c r="K1455" s="178">
        <f>MAX(0,(F1455-10.64)*Assumptions!$C$2)</f>
        <v>0</v>
      </c>
    </row>
    <row r="1456" spans="1:11">
      <c r="A1456" s="175">
        <v>45718.5</v>
      </c>
      <c r="B1456" s="176">
        <v>6.8051387137452712</v>
      </c>
      <c r="C1456" s="177">
        <f t="shared" si="101"/>
        <v>1.3677383144963847E-4</v>
      </c>
      <c r="D1456" s="178">
        <f t="shared" si="102"/>
        <v>7.1257875218239111</v>
      </c>
      <c r="E1456" s="178">
        <f t="shared" si="103"/>
        <v>7.4615448622113165</v>
      </c>
      <c r="F1456" s="178">
        <f t="shared" si="103"/>
        <v>7.8131226282399258</v>
      </c>
      <c r="G1456" s="178">
        <f t="shared" si="103"/>
        <v>8.181266256680173</v>
      </c>
      <c r="H1456" s="178">
        <f>MAX(0,(B1456-10.64)*Assumptions!$C$2)</f>
        <v>0</v>
      </c>
      <c r="I1456" s="178">
        <f>MAX(0,(D1456-10.64)*Assumptions!$C$2)</f>
        <v>0</v>
      </c>
      <c r="J1456" s="178">
        <f>MAX(0,(E1456-10.64)*Assumptions!$C$2)</f>
        <v>0</v>
      </c>
      <c r="K1456" s="178">
        <f>MAX(0,(F1456-10.64)*Assumptions!$C$2)</f>
        <v>0</v>
      </c>
    </row>
    <row r="1457" spans="1:11">
      <c r="A1457" s="175">
        <v>45718.541666666664</v>
      </c>
      <c r="B1457" s="176">
        <v>6.8931904161412367</v>
      </c>
      <c r="C1457" s="177">
        <f t="shared" si="101"/>
        <v>1.3854354830758207E-4</v>
      </c>
      <c r="D1457" s="178">
        <f t="shared" si="102"/>
        <v>7.2179880997403041</v>
      </c>
      <c r="E1457" s="178">
        <f t="shared" si="103"/>
        <v>7.5580898049756051</v>
      </c>
      <c r="F1457" s="178">
        <f t="shared" si="103"/>
        <v>7.9142166363687245</v>
      </c>
      <c r="G1457" s="178">
        <f t="shared" si="103"/>
        <v>8.2871236758978473</v>
      </c>
      <c r="H1457" s="178">
        <f>MAX(0,(B1457-10.64)*Assumptions!$C$2)</f>
        <v>0</v>
      </c>
      <c r="I1457" s="178">
        <f>MAX(0,(D1457-10.64)*Assumptions!$C$2)</f>
        <v>0</v>
      </c>
      <c r="J1457" s="178">
        <f>MAX(0,(E1457-10.64)*Assumptions!$C$2)</f>
        <v>0</v>
      </c>
      <c r="K1457" s="178">
        <f>MAX(0,(F1457-10.64)*Assumptions!$C$2)</f>
        <v>0</v>
      </c>
    </row>
    <row r="1458" spans="1:11">
      <c r="A1458" s="175">
        <v>45718.583333333336</v>
      </c>
      <c r="B1458" s="176">
        <v>6.880611601513241</v>
      </c>
      <c r="C1458" s="177">
        <f t="shared" si="101"/>
        <v>1.3829073161359011E-4</v>
      </c>
      <c r="D1458" s="178">
        <f t="shared" si="102"/>
        <v>7.2048165886093898</v>
      </c>
      <c r="E1458" s="178">
        <f t="shared" ref="E1458:G1486" si="104">E$2*$C1458</f>
        <v>7.5442976702949922</v>
      </c>
      <c r="F1458" s="178">
        <f t="shared" si="104"/>
        <v>7.8997746352074669</v>
      </c>
      <c r="G1458" s="178">
        <f t="shared" si="104"/>
        <v>8.2720011874381782</v>
      </c>
      <c r="H1458" s="178">
        <f>MAX(0,(B1458-10.64)*Assumptions!$C$2)</f>
        <v>0</v>
      </c>
      <c r="I1458" s="178">
        <f>MAX(0,(D1458-10.64)*Assumptions!$C$2)</f>
        <v>0</v>
      </c>
      <c r="J1458" s="178">
        <f>MAX(0,(E1458-10.64)*Assumptions!$C$2)</f>
        <v>0</v>
      </c>
      <c r="K1458" s="178">
        <f>MAX(0,(F1458-10.64)*Assumptions!$C$2)</f>
        <v>0</v>
      </c>
    </row>
    <row r="1459" spans="1:11">
      <c r="A1459" s="175">
        <v>45718.625</v>
      </c>
      <c r="B1459" s="176">
        <v>6.754823455233292</v>
      </c>
      <c r="C1459" s="177">
        <f t="shared" si="101"/>
        <v>1.3576256467367074E-4</v>
      </c>
      <c r="D1459" s="178">
        <f t="shared" si="102"/>
        <v>7.073101477300261</v>
      </c>
      <c r="E1459" s="178">
        <f t="shared" si="104"/>
        <v>7.4063763234888684</v>
      </c>
      <c r="F1459" s="178">
        <f t="shared" si="104"/>
        <v>7.7553546235948998</v>
      </c>
      <c r="G1459" s="178">
        <f t="shared" si="104"/>
        <v>8.1207763028415041</v>
      </c>
      <c r="H1459" s="178">
        <f>MAX(0,(B1459-10.64)*Assumptions!$C$2)</f>
        <v>0</v>
      </c>
      <c r="I1459" s="178">
        <f>MAX(0,(D1459-10.64)*Assumptions!$C$2)</f>
        <v>0</v>
      </c>
      <c r="J1459" s="178">
        <f>MAX(0,(E1459-10.64)*Assumptions!$C$2)</f>
        <v>0</v>
      </c>
      <c r="K1459" s="178">
        <f>MAX(0,(F1459-10.64)*Assumptions!$C$2)</f>
        <v>0</v>
      </c>
    </row>
    <row r="1460" spans="1:11">
      <c r="A1460" s="175">
        <v>45718.666666666664</v>
      </c>
      <c r="B1460" s="176">
        <v>6.9686633039092056</v>
      </c>
      <c r="C1460" s="177">
        <f t="shared" si="101"/>
        <v>1.4006044847153366E-4</v>
      </c>
      <c r="D1460" s="178">
        <f t="shared" si="102"/>
        <v>7.2970171665257793</v>
      </c>
      <c r="E1460" s="178">
        <f t="shared" si="104"/>
        <v>7.6408426130592781</v>
      </c>
      <c r="F1460" s="178">
        <f t="shared" si="104"/>
        <v>8.000868643336263</v>
      </c>
      <c r="G1460" s="178">
        <f t="shared" si="104"/>
        <v>8.3778586066558507</v>
      </c>
      <c r="H1460" s="178">
        <f>MAX(0,(B1460-10.64)*Assumptions!$C$2)</f>
        <v>0</v>
      </c>
      <c r="I1460" s="178">
        <f>MAX(0,(D1460-10.64)*Assumptions!$C$2)</f>
        <v>0</v>
      </c>
      <c r="J1460" s="178">
        <f>MAX(0,(E1460-10.64)*Assumptions!$C$2)</f>
        <v>0</v>
      </c>
      <c r="K1460" s="178">
        <f>MAX(0,(F1460-10.64)*Assumptions!$C$2)</f>
        <v>0</v>
      </c>
    </row>
    <row r="1461" spans="1:11">
      <c r="A1461" s="175">
        <v>45718.708333333336</v>
      </c>
      <c r="B1461" s="176">
        <v>7.1573455233291305</v>
      </c>
      <c r="C1461" s="177">
        <f t="shared" si="101"/>
        <v>1.4385269888141276E-4</v>
      </c>
      <c r="D1461" s="178">
        <f t="shared" si="102"/>
        <v>7.4945898334894752</v>
      </c>
      <c r="E1461" s="178">
        <f t="shared" si="104"/>
        <v>7.8477246332684656</v>
      </c>
      <c r="F1461" s="178">
        <f t="shared" si="104"/>
        <v>8.2174986607551173</v>
      </c>
      <c r="G1461" s="178">
        <f t="shared" si="104"/>
        <v>8.6046959335508664</v>
      </c>
      <c r="H1461" s="178">
        <f>MAX(0,(B1461-10.64)*Assumptions!$C$2)</f>
        <v>0</v>
      </c>
      <c r="I1461" s="178">
        <f>MAX(0,(D1461-10.64)*Assumptions!$C$2)</f>
        <v>0</v>
      </c>
      <c r="J1461" s="178">
        <f>MAX(0,(E1461-10.64)*Assumptions!$C$2)</f>
        <v>0</v>
      </c>
      <c r="K1461" s="178">
        <f>MAX(0,(F1461-10.64)*Assumptions!$C$2)</f>
        <v>0</v>
      </c>
    </row>
    <row r="1462" spans="1:11">
      <c r="A1462" s="175">
        <v>45718.75</v>
      </c>
      <c r="B1462" s="176">
        <v>7.446658259773014</v>
      </c>
      <c r="C1462" s="177">
        <f t="shared" si="101"/>
        <v>1.4966748284322732E-4</v>
      </c>
      <c r="D1462" s="178">
        <f t="shared" si="102"/>
        <v>7.7975345895004731</v>
      </c>
      <c r="E1462" s="178">
        <f t="shared" si="104"/>
        <v>8.1649437309225501</v>
      </c>
      <c r="F1462" s="178">
        <f t="shared" si="104"/>
        <v>8.5496646874640216</v>
      </c>
      <c r="G1462" s="178">
        <f t="shared" si="104"/>
        <v>8.9525131681232217</v>
      </c>
      <c r="H1462" s="178">
        <f>MAX(0,(B1462-10.64)*Assumptions!$C$2)</f>
        <v>0</v>
      </c>
      <c r="I1462" s="178">
        <f>MAX(0,(D1462-10.64)*Assumptions!$C$2)</f>
        <v>0</v>
      </c>
      <c r="J1462" s="178">
        <f>MAX(0,(E1462-10.64)*Assumptions!$C$2)</f>
        <v>0</v>
      </c>
      <c r="K1462" s="178">
        <f>MAX(0,(F1462-10.64)*Assumptions!$C$2)</f>
        <v>0</v>
      </c>
    </row>
    <row r="1463" spans="1:11">
      <c r="A1463" s="175">
        <v>45718.791666666664</v>
      </c>
      <c r="B1463" s="176">
        <v>7.6227616645649432</v>
      </c>
      <c r="C1463" s="177">
        <f t="shared" si="101"/>
        <v>1.5320691655911444E-4</v>
      </c>
      <c r="D1463" s="178">
        <f t="shared" si="102"/>
        <v>7.9819357453332538</v>
      </c>
      <c r="E1463" s="178">
        <f t="shared" si="104"/>
        <v>8.3580336164511237</v>
      </c>
      <c r="F1463" s="178">
        <f t="shared" si="104"/>
        <v>8.7518527037216174</v>
      </c>
      <c r="G1463" s="178">
        <f t="shared" si="104"/>
        <v>9.1642280065585666</v>
      </c>
      <c r="H1463" s="178">
        <f>MAX(0,(B1463-10.64)*Assumptions!$C$2)</f>
        <v>0</v>
      </c>
      <c r="I1463" s="178">
        <f>MAX(0,(D1463-10.64)*Assumptions!$C$2)</f>
        <v>0</v>
      </c>
      <c r="J1463" s="178">
        <f>MAX(0,(E1463-10.64)*Assumptions!$C$2)</f>
        <v>0</v>
      </c>
      <c r="K1463" s="178">
        <f>MAX(0,(F1463-10.64)*Assumptions!$C$2)</f>
        <v>0</v>
      </c>
    </row>
    <row r="1464" spans="1:11">
      <c r="A1464" s="175">
        <v>45718.833333333336</v>
      </c>
      <c r="B1464" s="176">
        <v>7.5976040353089536</v>
      </c>
      <c r="C1464" s="177">
        <f t="shared" si="101"/>
        <v>1.5270128317113057E-4</v>
      </c>
      <c r="D1464" s="178">
        <f t="shared" si="102"/>
        <v>7.9555927230714278</v>
      </c>
      <c r="E1464" s="178">
        <f t="shared" si="104"/>
        <v>8.3304493470898997</v>
      </c>
      <c r="F1464" s="178">
        <f t="shared" si="104"/>
        <v>8.722968701399104</v>
      </c>
      <c r="G1464" s="178">
        <f t="shared" si="104"/>
        <v>9.1339830296392321</v>
      </c>
      <c r="H1464" s="178">
        <f>MAX(0,(B1464-10.64)*Assumptions!$C$2)</f>
        <v>0</v>
      </c>
      <c r="I1464" s="178">
        <f>MAX(0,(D1464-10.64)*Assumptions!$C$2)</f>
        <v>0</v>
      </c>
      <c r="J1464" s="178">
        <f>MAX(0,(E1464-10.64)*Assumptions!$C$2)</f>
        <v>0</v>
      </c>
      <c r="K1464" s="178">
        <f>MAX(0,(F1464-10.64)*Assumptions!$C$2)</f>
        <v>0</v>
      </c>
    </row>
    <row r="1465" spans="1:11">
      <c r="A1465" s="175">
        <v>45718.875</v>
      </c>
      <c r="B1465" s="176">
        <v>7.0189785624211858</v>
      </c>
      <c r="C1465" s="177">
        <f t="shared" si="101"/>
        <v>1.4107171524750144E-4</v>
      </c>
      <c r="D1465" s="178">
        <f t="shared" si="102"/>
        <v>7.3497032110494329</v>
      </c>
      <c r="E1465" s="178">
        <f t="shared" si="104"/>
        <v>7.6960111517817289</v>
      </c>
      <c r="F1465" s="178">
        <f t="shared" si="104"/>
        <v>8.0586366479812916</v>
      </c>
      <c r="G1465" s="178">
        <f t="shared" si="104"/>
        <v>8.4383485604945232</v>
      </c>
      <c r="H1465" s="178">
        <f>MAX(0,(B1465-10.64)*Assumptions!$C$2)</f>
        <v>0</v>
      </c>
      <c r="I1465" s="178">
        <f>MAX(0,(D1465-10.64)*Assumptions!$C$2)</f>
        <v>0</v>
      </c>
      <c r="J1465" s="178">
        <f>MAX(0,(E1465-10.64)*Assumptions!$C$2)</f>
        <v>0</v>
      </c>
      <c r="K1465" s="178">
        <f>MAX(0,(F1465-10.64)*Assumptions!$C$2)</f>
        <v>0</v>
      </c>
    </row>
    <row r="1466" spans="1:11">
      <c r="A1466" s="175">
        <v>45718.916666666664</v>
      </c>
      <c r="B1466" s="176">
        <v>6.7045081967213118</v>
      </c>
      <c r="C1466" s="177">
        <f t="shared" si="101"/>
        <v>1.3475129789770296E-4</v>
      </c>
      <c r="D1466" s="178">
        <f t="shared" si="102"/>
        <v>7.0204154327766073</v>
      </c>
      <c r="E1466" s="178">
        <f t="shared" si="104"/>
        <v>7.3512077847664177</v>
      </c>
      <c r="F1466" s="178">
        <f t="shared" si="104"/>
        <v>7.6975866189498712</v>
      </c>
      <c r="G1466" s="178">
        <f t="shared" si="104"/>
        <v>8.0602863490028316</v>
      </c>
      <c r="H1466" s="178">
        <f>MAX(0,(B1466-10.64)*Assumptions!$C$2)</f>
        <v>0</v>
      </c>
      <c r="I1466" s="178">
        <f>MAX(0,(D1466-10.64)*Assumptions!$C$2)</f>
        <v>0</v>
      </c>
      <c r="J1466" s="178">
        <f>MAX(0,(E1466-10.64)*Assumptions!$C$2)</f>
        <v>0</v>
      </c>
      <c r="K1466" s="178">
        <f>MAX(0,(F1466-10.64)*Assumptions!$C$2)</f>
        <v>0</v>
      </c>
    </row>
    <row r="1467" spans="1:11">
      <c r="A1467" s="175">
        <v>45718.958333333336</v>
      </c>
      <c r="B1467" s="176">
        <v>6.440353089533418</v>
      </c>
      <c r="C1467" s="177">
        <f t="shared" si="101"/>
        <v>1.2944214732387227E-4</v>
      </c>
      <c r="D1467" s="178">
        <f t="shared" si="102"/>
        <v>6.7438136990274353</v>
      </c>
      <c r="E1467" s="178">
        <f t="shared" si="104"/>
        <v>7.0615729564735572</v>
      </c>
      <c r="F1467" s="178">
        <f t="shared" si="104"/>
        <v>7.3943045945634784</v>
      </c>
      <c r="G1467" s="178">
        <f t="shared" si="104"/>
        <v>7.7427140913498125</v>
      </c>
      <c r="H1467" s="178">
        <f>MAX(0,(B1467-10.64)*Assumptions!$C$2)</f>
        <v>0</v>
      </c>
      <c r="I1467" s="178">
        <f>MAX(0,(D1467-10.64)*Assumptions!$C$2)</f>
        <v>0</v>
      </c>
      <c r="J1467" s="178">
        <f>MAX(0,(E1467-10.64)*Assumptions!$C$2)</f>
        <v>0</v>
      </c>
      <c r="K1467" s="178">
        <f>MAX(0,(F1467-10.64)*Assumptions!$C$2)</f>
        <v>0</v>
      </c>
    </row>
    <row r="1468" spans="1:11">
      <c r="A1468" s="175">
        <v>45719</v>
      </c>
      <c r="B1468" s="176">
        <v>5.6227301387137452</v>
      </c>
      <c r="C1468" s="177">
        <f t="shared" si="101"/>
        <v>1.130090622143963E-4</v>
      </c>
      <c r="D1468" s="178">
        <f t="shared" si="102"/>
        <v>5.8876654755180935</v>
      </c>
      <c r="E1468" s="178">
        <f t="shared" si="104"/>
        <v>6.16508420223375</v>
      </c>
      <c r="F1468" s="178">
        <f t="shared" si="104"/>
        <v>6.4555745190817868</v>
      </c>
      <c r="G1468" s="178">
        <f t="shared" si="104"/>
        <v>6.7597523414714189</v>
      </c>
      <c r="H1468" s="178">
        <f>MAX(0,(B1468-10.64)*Assumptions!$C$2)</f>
        <v>0</v>
      </c>
      <c r="I1468" s="178">
        <f>MAX(0,(D1468-10.64)*Assumptions!$C$2)</f>
        <v>0</v>
      </c>
      <c r="J1468" s="178">
        <f>MAX(0,(E1468-10.64)*Assumptions!$C$2)</f>
        <v>0</v>
      </c>
      <c r="K1468" s="178">
        <f>MAX(0,(F1468-10.64)*Assumptions!$C$2)</f>
        <v>0</v>
      </c>
    </row>
    <row r="1469" spans="1:11">
      <c r="A1469" s="175">
        <v>45719.041666666664</v>
      </c>
      <c r="B1469" s="176">
        <v>5.3208385876418669</v>
      </c>
      <c r="C1469" s="177">
        <f t="shared" si="101"/>
        <v>1.069414615585898E-4</v>
      </c>
      <c r="D1469" s="178">
        <f t="shared" si="102"/>
        <v>5.5715492083761831</v>
      </c>
      <c r="E1469" s="178">
        <f t="shared" si="104"/>
        <v>5.8340729698990526</v>
      </c>
      <c r="F1469" s="178">
        <f t="shared" si="104"/>
        <v>6.1089664912116248</v>
      </c>
      <c r="G1469" s="178">
        <f t="shared" si="104"/>
        <v>6.3968126184393972</v>
      </c>
      <c r="H1469" s="178">
        <f>MAX(0,(B1469-10.64)*Assumptions!$C$2)</f>
        <v>0</v>
      </c>
      <c r="I1469" s="178">
        <f>MAX(0,(D1469-10.64)*Assumptions!$C$2)</f>
        <v>0</v>
      </c>
      <c r="J1469" s="178">
        <f>MAX(0,(E1469-10.64)*Assumptions!$C$2)</f>
        <v>0</v>
      </c>
      <c r="K1469" s="178">
        <f>MAX(0,(F1469-10.64)*Assumptions!$C$2)</f>
        <v>0</v>
      </c>
    </row>
    <row r="1470" spans="1:11">
      <c r="A1470" s="175">
        <v>45719.083333333336</v>
      </c>
      <c r="B1470" s="176">
        <v>5.0692622950819679</v>
      </c>
      <c r="C1470" s="177">
        <f t="shared" si="101"/>
        <v>1.0188512767875104E-4</v>
      </c>
      <c r="D1470" s="178">
        <f t="shared" si="102"/>
        <v>5.3081189857579236</v>
      </c>
      <c r="E1470" s="178">
        <f t="shared" si="104"/>
        <v>5.5582302762868041</v>
      </c>
      <c r="F1470" s="178">
        <f t="shared" si="104"/>
        <v>5.8201264679864888</v>
      </c>
      <c r="G1470" s="178">
        <f t="shared" si="104"/>
        <v>6.0943628492460444</v>
      </c>
      <c r="H1470" s="178">
        <f>MAX(0,(B1470-10.64)*Assumptions!$C$2)</f>
        <v>0</v>
      </c>
      <c r="I1470" s="178">
        <f>MAX(0,(D1470-10.64)*Assumptions!$C$2)</f>
        <v>0</v>
      </c>
      <c r="J1470" s="178">
        <f>MAX(0,(E1470-10.64)*Assumptions!$C$2)</f>
        <v>0</v>
      </c>
      <c r="K1470" s="178">
        <f>MAX(0,(F1470-10.64)*Assumptions!$C$2)</f>
        <v>0</v>
      </c>
    </row>
    <row r="1471" spans="1:11">
      <c r="A1471" s="175">
        <v>45719.125</v>
      </c>
      <c r="B1471" s="176">
        <v>4.8554224464060534</v>
      </c>
      <c r="C1471" s="177">
        <f t="shared" si="101"/>
        <v>9.7587243880888086E-5</v>
      </c>
      <c r="D1471" s="178">
        <f t="shared" si="102"/>
        <v>5.0842032965324027</v>
      </c>
      <c r="E1471" s="178">
        <f t="shared" si="104"/>
        <v>5.3237639867163926</v>
      </c>
      <c r="F1471" s="178">
        <f t="shared" si="104"/>
        <v>5.5746124482451229</v>
      </c>
      <c r="G1471" s="178">
        <f t="shared" si="104"/>
        <v>5.8372805454316952</v>
      </c>
      <c r="H1471" s="178">
        <f>MAX(0,(B1471-10.64)*Assumptions!$C$2)</f>
        <v>0</v>
      </c>
      <c r="I1471" s="178">
        <f>MAX(0,(D1471-10.64)*Assumptions!$C$2)</f>
        <v>0</v>
      </c>
      <c r="J1471" s="178">
        <f>MAX(0,(E1471-10.64)*Assumptions!$C$2)</f>
        <v>0</v>
      </c>
      <c r="K1471" s="178">
        <f>MAX(0,(F1471-10.64)*Assumptions!$C$2)</f>
        <v>0</v>
      </c>
    </row>
    <row r="1472" spans="1:11">
      <c r="A1472" s="175">
        <v>45719.166666666664</v>
      </c>
      <c r="B1472" s="176">
        <v>4.8680012610340482</v>
      </c>
      <c r="C1472" s="177">
        <f t="shared" si="101"/>
        <v>9.7840060574880017E-5</v>
      </c>
      <c r="D1472" s="178">
        <f t="shared" si="102"/>
        <v>5.0973748076633152</v>
      </c>
      <c r="E1472" s="178">
        <f t="shared" si="104"/>
        <v>5.3375561213970046</v>
      </c>
      <c r="F1472" s="178">
        <f t="shared" si="104"/>
        <v>5.5890544494063796</v>
      </c>
      <c r="G1472" s="178">
        <f t="shared" si="104"/>
        <v>5.8524030338913624</v>
      </c>
      <c r="H1472" s="178">
        <f>MAX(0,(B1472-10.64)*Assumptions!$C$2)</f>
        <v>0</v>
      </c>
      <c r="I1472" s="178">
        <f>MAX(0,(D1472-10.64)*Assumptions!$C$2)</f>
        <v>0</v>
      </c>
      <c r="J1472" s="178">
        <f>MAX(0,(E1472-10.64)*Assumptions!$C$2)</f>
        <v>0</v>
      </c>
      <c r="K1472" s="178">
        <f>MAX(0,(F1472-10.64)*Assumptions!$C$2)</f>
        <v>0</v>
      </c>
    </row>
    <row r="1473" spans="1:11">
      <c r="A1473" s="175">
        <v>45719.208333333336</v>
      </c>
      <c r="B1473" s="176">
        <v>5.0063682219419929</v>
      </c>
      <c r="C1473" s="177">
        <f t="shared" si="101"/>
        <v>1.0062104420879134E-4</v>
      </c>
      <c r="D1473" s="178">
        <f t="shared" si="102"/>
        <v>5.2422614301033583</v>
      </c>
      <c r="E1473" s="178">
        <f t="shared" si="104"/>
        <v>5.4892696028837422</v>
      </c>
      <c r="F1473" s="178">
        <f t="shared" si="104"/>
        <v>5.7479164621802044</v>
      </c>
      <c r="G1473" s="178">
        <f t="shared" si="104"/>
        <v>6.0187504069477065</v>
      </c>
      <c r="H1473" s="178">
        <f>MAX(0,(B1473-10.64)*Assumptions!$C$2)</f>
        <v>0</v>
      </c>
      <c r="I1473" s="178">
        <f>MAX(0,(D1473-10.64)*Assumptions!$C$2)</f>
        <v>0</v>
      </c>
      <c r="J1473" s="178">
        <f>MAX(0,(E1473-10.64)*Assumptions!$C$2)</f>
        <v>0</v>
      </c>
      <c r="K1473" s="178">
        <f>MAX(0,(F1473-10.64)*Assumptions!$C$2)</f>
        <v>0</v>
      </c>
    </row>
    <row r="1474" spans="1:11">
      <c r="A1474" s="175">
        <v>45719.25</v>
      </c>
      <c r="B1474" s="176">
        <v>5.2956809583858764</v>
      </c>
      <c r="C1474" s="177">
        <f t="shared" si="101"/>
        <v>1.0643582817060591E-4</v>
      </c>
      <c r="D1474" s="178">
        <f t="shared" si="102"/>
        <v>5.5452061861143562</v>
      </c>
      <c r="E1474" s="178">
        <f t="shared" si="104"/>
        <v>5.8064887005378267</v>
      </c>
      <c r="F1474" s="178">
        <f t="shared" si="104"/>
        <v>6.0800824888891105</v>
      </c>
      <c r="G1474" s="178">
        <f t="shared" si="104"/>
        <v>6.3665676415200609</v>
      </c>
      <c r="H1474" s="178">
        <f>MAX(0,(B1474-10.64)*Assumptions!$C$2)</f>
        <v>0</v>
      </c>
      <c r="I1474" s="178">
        <f>MAX(0,(D1474-10.64)*Assumptions!$C$2)</f>
        <v>0</v>
      </c>
      <c r="J1474" s="178">
        <f>MAX(0,(E1474-10.64)*Assumptions!$C$2)</f>
        <v>0</v>
      </c>
      <c r="K1474" s="178">
        <f>MAX(0,(F1474-10.64)*Assumptions!$C$2)</f>
        <v>0</v>
      </c>
    </row>
    <row r="1475" spans="1:11">
      <c r="A1475" s="175">
        <v>45719.291666666664</v>
      </c>
      <c r="B1475" s="176">
        <v>5.8743064312736442</v>
      </c>
      <c r="C1475" s="177">
        <f t="shared" si="101"/>
        <v>1.1806539609423505E-4</v>
      </c>
      <c r="D1475" s="178">
        <f t="shared" si="102"/>
        <v>6.151095698136352</v>
      </c>
      <c r="E1475" s="178">
        <f t="shared" si="104"/>
        <v>6.4409268958459975</v>
      </c>
      <c r="F1475" s="178">
        <f t="shared" si="104"/>
        <v>6.7444145423069219</v>
      </c>
      <c r="G1475" s="178">
        <f t="shared" si="104"/>
        <v>7.0622021106647699</v>
      </c>
      <c r="H1475" s="178">
        <f>MAX(0,(B1475-10.64)*Assumptions!$C$2)</f>
        <v>0</v>
      </c>
      <c r="I1475" s="178">
        <f>MAX(0,(D1475-10.64)*Assumptions!$C$2)</f>
        <v>0</v>
      </c>
      <c r="J1475" s="178">
        <f>MAX(0,(E1475-10.64)*Assumptions!$C$2)</f>
        <v>0</v>
      </c>
      <c r="K1475" s="178">
        <f>MAX(0,(F1475-10.64)*Assumptions!$C$2)</f>
        <v>0</v>
      </c>
    </row>
    <row r="1476" spans="1:11">
      <c r="A1476" s="175">
        <v>45719.333333333336</v>
      </c>
      <c r="B1476" s="176">
        <v>6.1510403530895337</v>
      </c>
      <c r="C1476" s="177">
        <f t="shared" si="101"/>
        <v>1.2362736336205769E-4</v>
      </c>
      <c r="D1476" s="178">
        <f t="shared" si="102"/>
        <v>6.4408689430164374</v>
      </c>
      <c r="E1476" s="178">
        <f t="shared" si="104"/>
        <v>6.7443538588194709</v>
      </c>
      <c r="F1476" s="178">
        <f t="shared" si="104"/>
        <v>7.0621385678545723</v>
      </c>
      <c r="G1476" s="178">
        <f t="shared" si="104"/>
        <v>7.3948968567774571</v>
      </c>
      <c r="H1476" s="178">
        <f>MAX(0,(B1476-10.64)*Assumptions!$C$2)</f>
        <v>0</v>
      </c>
      <c r="I1476" s="178">
        <f>MAX(0,(D1476-10.64)*Assumptions!$C$2)</f>
        <v>0</v>
      </c>
      <c r="J1476" s="178">
        <f>MAX(0,(E1476-10.64)*Assumptions!$C$2)</f>
        <v>0</v>
      </c>
      <c r="K1476" s="178">
        <f>MAX(0,(F1476-10.64)*Assumptions!$C$2)</f>
        <v>0</v>
      </c>
    </row>
    <row r="1477" spans="1:11">
      <c r="A1477" s="175">
        <v>45719.375</v>
      </c>
      <c r="B1477" s="176">
        <v>6.2768284993694836</v>
      </c>
      <c r="C1477" s="177">
        <f t="shared" ref="C1477:C1540" si="105">B1477/$B$2</f>
        <v>1.2615553030197708E-4</v>
      </c>
      <c r="D1477" s="178">
        <f t="shared" si="102"/>
        <v>6.5725840543255671</v>
      </c>
      <c r="E1477" s="178">
        <f t="shared" si="104"/>
        <v>6.8822752056255956</v>
      </c>
      <c r="F1477" s="178">
        <f t="shared" si="104"/>
        <v>7.2065585794671403</v>
      </c>
      <c r="G1477" s="178">
        <f t="shared" si="104"/>
        <v>7.5461217413741339</v>
      </c>
      <c r="H1477" s="178">
        <f>MAX(0,(B1477-10.64)*Assumptions!$C$2)</f>
        <v>0</v>
      </c>
      <c r="I1477" s="178">
        <f>MAX(0,(D1477-10.64)*Assumptions!$C$2)</f>
        <v>0</v>
      </c>
      <c r="J1477" s="178">
        <f>MAX(0,(E1477-10.64)*Assumptions!$C$2)</f>
        <v>0</v>
      </c>
      <c r="K1477" s="178">
        <f>MAX(0,(F1477-10.64)*Assumptions!$C$2)</f>
        <v>0</v>
      </c>
    </row>
    <row r="1478" spans="1:11">
      <c r="A1478" s="175">
        <v>45719.416666666664</v>
      </c>
      <c r="B1478" s="176">
        <v>6.1636191677175294</v>
      </c>
      <c r="C1478" s="177">
        <f t="shared" si="105"/>
        <v>1.2388018005604965E-4</v>
      </c>
      <c r="D1478" s="178">
        <f t="shared" ref="D1478:D1541" si="106">D$2*$C1478</f>
        <v>6.4540404541473508</v>
      </c>
      <c r="E1478" s="178">
        <f t="shared" si="104"/>
        <v>6.7581459935000847</v>
      </c>
      <c r="F1478" s="178">
        <f t="shared" si="104"/>
        <v>7.0765805690158299</v>
      </c>
      <c r="G1478" s="178">
        <f t="shared" si="104"/>
        <v>7.4100193452371261</v>
      </c>
      <c r="H1478" s="178">
        <f>MAX(0,(B1478-10.64)*Assumptions!$C$2)</f>
        <v>0</v>
      </c>
      <c r="I1478" s="178">
        <f>MAX(0,(D1478-10.64)*Assumptions!$C$2)</f>
        <v>0</v>
      </c>
      <c r="J1478" s="178">
        <f>MAX(0,(E1478-10.64)*Assumptions!$C$2)</f>
        <v>0</v>
      </c>
      <c r="K1478" s="178">
        <f>MAX(0,(F1478-10.64)*Assumptions!$C$2)</f>
        <v>0</v>
      </c>
    </row>
    <row r="1479" spans="1:11">
      <c r="A1479" s="175">
        <v>45719.458333333336</v>
      </c>
      <c r="B1479" s="176">
        <v>6.1510403530895337</v>
      </c>
      <c r="C1479" s="177">
        <f t="shared" si="105"/>
        <v>1.2362736336205769E-4</v>
      </c>
      <c r="D1479" s="178">
        <f t="shared" si="106"/>
        <v>6.4408689430164374</v>
      </c>
      <c r="E1479" s="178">
        <f t="shared" si="104"/>
        <v>6.7443538588194709</v>
      </c>
      <c r="F1479" s="178">
        <f t="shared" si="104"/>
        <v>7.0621385678545723</v>
      </c>
      <c r="G1479" s="178">
        <f t="shared" si="104"/>
        <v>7.3948968567774571</v>
      </c>
      <c r="H1479" s="178">
        <f>MAX(0,(B1479-10.64)*Assumptions!$C$2)</f>
        <v>0</v>
      </c>
      <c r="I1479" s="178">
        <f>MAX(0,(D1479-10.64)*Assumptions!$C$2)</f>
        <v>0</v>
      </c>
      <c r="J1479" s="178">
        <f>MAX(0,(E1479-10.64)*Assumptions!$C$2)</f>
        <v>0</v>
      </c>
      <c r="K1479" s="178">
        <f>MAX(0,(F1479-10.64)*Assumptions!$C$2)</f>
        <v>0</v>
      </c>
    </row>
    <row r="1480" spans="1:11">
      <c r="A1480" s="175">
        <v>45719.5</v>
      </c>
      <c r="B1480" s="176">
        <v>6.1133039092055492</v>
      </c>
      <c r="C1480" s="177">
        <f t="shared" si="105"/>
        <v>1.2286891328008189E-4</v>
      </c>
      <c r="D1480" s="178">
        <f t="shared" si="106"/>
        <v>6.4013544096236989</v>
      </c>
      <c r="E1480" s="178">
        <f t="shared" si="104"/>
        <v>6.7029774547776348</v>
      </c>
      <c r="F1480" s="178">
        <f t="shared" si="104"/>
        <v>7.018812564370803</v>
      </c>
      <c r="G1480" s="178">
        <f t="shared" si="104"/>
        <v>7.3495293913984554</v>
      </c>
      <c r="H1480" s="178">
        <f>MAX(0,(B1480-10.64)*Assumptions!$C$2)</f>
        <v>0</v>
      </c>
      <c r="I1480" s="178">
        <f>MAX(0,(D1480-10.64)*Assumptions!$C$2)</f>
        <v>0</v>
      </c>
      <c r="J1480" s="178">
        <f>MAX(0,(E1480-10.64)*Assumptions!$C$2)</f>
        <v>0</v>
      </c>
      <c r="K1480" s="178">
        <f>MAX(0,(F1480-10.64)*Assumptions!$C$2)</f>
        <v>0</v>
      </c>
    </row>
    <row r="1481" spans="1:11">
      <c r="A1481" s="175">
        <v>45719.541666666664</v>
      </c>
      <c r="B1481" s="176">
        <v>6.0378310214375785</v>
      </c>
      <c r="C1481" s="177">
        <f t="shared" si="105"/>
        <v>1.2135201311613025E-4</v>
      </c>
      <c r="D1481" s="178">
        <f t="shared" si="106"/>
        <v>6.3223253428382211</v>
      </c>
      <c r="E1481" s="178">
        <f t="shared" si="104"/>
        <v>6.6202246466939592</v>
      </c>
      <c r="F1481" s="178">
        <f t="shared" si="104"/>
        <v>6.932160557403261</v>
      </c>
      <c r="G1481" s="178">
        <f t="shared" si="104"/>
        <v>7.2587944606404493</v>
      </c>
      <c r="H1481" s="178">
        <f>MAX(0,(B1481-10.64)*Assumptions!$C$2)</f>
        <v>0</v>
      </c>
      <c r="I1481" s="178">
        <f>MAX(0,(D1481-10.64)*Assumptions!$C$2)</f>
        <v>0</v>
      </c>
      <c r="J1481" s="178">
        <f>MAX(0,(E1481-10.64)*Assumptions!$C$2)</f>
        <v>0</v>
      </c>
      <c r="K1481" s="178">
        <f>MAX(0,(F1481-10.64)*Assumptions!$C$2)</f>
        <v>0</v>
      </c>
    </row>
    <row r="1482" spans="1:11">
      <c r="A1482" s="175">
        <v>45719.583333333336</v>
      </c>
      <c r="B1482" s="176">
        <v>5.9875157629255993</v>
      </c>
      <c r="C1482" s="177">
        <f t="shared" si="105"/>
        <v>1.2034074634016251E-4</v>
      </c>
      <c r="D1482" s="178">
        <f t="shared" si="106"/>
        <v>6.2696392983145692</v>
      </c>
      <c r="E1482" s="178">
        <f t="shared" si="104"/>
        <v>6.5650561079715102</v>
      </c>
      <c r="F1482" s="178">
        <f t="shared" si="104"/>
        <v>6.874392552758235</v>
      </c>
      <c r="G1482" s="178">
        <f t="shared" si="104"/>
        <v>7.1983045068017795</v>
      </c>
      <c r="H1482" s="178">
        <f>MAX(0,(B1482-10.64)*Assumptions!$C$2)</f>
        <v>0</v>
      </c>
      <c r="I1482" s="178">
        <f>MAX(0,(D1482-10.64)*Assumptions!$C$2)</f>
        <v>0</v>
      </c>
      <c r="J1482" s="178">
        <f>MAX(0,(E1482-10.64)*Assumptions!$C$2)</f>
        <v>0</v>
      </c>
      <c r="K1482" s="178">
        <f>MAX(0,(F1482-10.64)*Assumptions!$C$2)</f>
        <v>0</v>
      </c>
    </row>
    <row r="1483" spans="1:11">
      <c r="A1483" s="175">
        <v>45719.625</v>
      </c>
      <c r="B1483" s="176">
        <v>5.8114123581336701</v>
      </c>
      <c r="C1483" s="177">
        <f t="shared" si="105"/>
        <v>1.1680131262427538E-4</v>
      </c>
      <c r="D1483" s="178">
        <f t="shared" si="106"/>
        <v>6.0852381424817885</v>
      </c>
      <c r="E1483" s="178">
        <f t="shared" si="104"/>
        <v>6.3719662224429365</v>
      </c>
      <c r="F1483" s="178">
        <f t="shared" si="104"/>
        <v>6.6722045365006393</v>
      </c>
      <c r="G1483" s="178">
        <f t="shared" si="104"/>
        <v>6.9865896683664328</v>
      </c>
      <c r="H1483" s="178">
        <f>MAX(0,(B1483-10.64)*Assumptions!$C$2)</f>
        <v>0</v>
      </c>
      <c r="I1483" s="178">
        <f>MAX(0,(D1483-10.64)*Assumptions!$C$2)</f>
        <v>0</v>
      </c>
      <c r="J1483" s="178">
        <f>MAX(0,(E1483-10.64)*Assumptions!$C$2)</f>
        <v>0</v>
      </c>
      <c r="K1483" s="178">
        <f>MAX(0,(F1483-10.64)*Assumptions!$C$2)</f>
        <v>0</v>
      </c>
    </row>
    <row r="1484" spans="1:11">
      <c r="A1484" s="175">
        <v>45719.666666666664</v>
      </c>
      <c r="B1484" s="176">
        <v>6.0629886506935691</v>
      </c>
      <c r="C1484" s="177">
        <f t="shared" si="105"/>
        <v>1.2185764650411414E-4</v>
      </c>
      <c r="D1484" s="178">
        <f t="shared" si="106"/>
        <v>6.3486683651000471</v>
      </c>
      <c r="E1484" s="178">
        <f t="shared" si="104"/>
        <v>6.647808916055185</v>
      </c>
      <c r="F1484" s="178">
        <f t="shared" si="104"/>
        <v>6.9610445597257753</v>
      </c>
      <c r="G1484" s="178">
        <f t="shared" si="104"/>
        <v>7.2890394375597847</v>
      </c>
      <c r="H1484" s="178">
        <f>MAX(0,(B1484-10.64)*Assumptions!$C$2)</f>
        <v>0</v>
      </c>
      <c r="I1484" s="178">
        <f>MAX(0,(D1484-10.64)*Assumptions!$C$2)</f>
        <v>0</v>
      </c>
      <c r="J1484" s="178">
        <f>MAX(0,(E1484-10.64)*Assumptions!$C$2)</f>
        <v>0</v>
      </c>
      <c r="K1484" s="178">
        <f>MAX(0,(F1484-10.64)*Assumptions!$C$2)</f>
        <v>0</v>
      </c>
    </row>
    <row r="1485" spans="1:11">
      <c r="A1485" s="175">
        <v>45719.708333333336</v>
      </c>
      <c r="B1485" s="176">
        <v>6.5032471626733921</v>
      </c>
      <c r="C1485" s="177">
        <f t="shared" si="105"/>
        <v>1.3070623079383195E-4</v>
      </c>
      <c r="D1485" s="178">
        <f t="shared" si="106"/>
        <v>6.8096712546819997</v>
      </c>
      <c r="E1485" s="178">
        <f t="shared" si="104"/>
        <v>7.1305336298766182</v>
      </c>
      <c r="F1485" s="178">
        <f t="shared" si="104"/>
        <v>7.466514600369762</v>
      </c>
      <c r="G1485" s="178">
        <f t="shared" si="104"/>
        <v>7.8183265336481504</v>
      </c>
      <c r="H1485" s="178">
        <f>MAX(0,(B1485-10.64)*Assumptions!$C$2)</f>
        <v>0</v>
      </c>
      <c r="I1485" s="178">
        <f>MAX(0,(D1485-10.64)*Assumptions!$C$2)</f>
        <v>0</v>
      </c>
      <c r="J1485" s="178">
        <f>MAX(0,(E1485-10.64)*Assumptions!$C$2)</f>
        <v>0</v>
      </c>
      <c r="K1485" s="178">
        <f>MAX(0,(F1485-10.64)*Assumptions!$C$2)</f>
        <v>0</v>
      </c>
    </row>
    <row r="1486" spans="1:11">
      <c r="A1486" s="175">
        <v>45719.75</v>
      </c>
      <c r="B1486" s="176">
        <v>6.8931904161412367</v>
      </c>
      <c r="C1486" s="177">
        <f t="shared" si="105"/>
        <v>1.3854354830758207E-4</v>
      </c>
      <c r="D1486" s="178">
        <f t="shared" si="106"/>
        <v>7.2179880997403041</v>
      </c>
      <c r="E1486" s="178">
        <f t="shared" si="104"/>
        <v>7.5580898049756051</v>
      </c>
      <c r="F1486" s="178">
        <f t="shared" ref="E1486:G1514" si="107">F$2*$C1486</f>
        <v>7.9142166363687245</v>
      </c>
      <c r="G1486" s="178">
        <f t="shared" si="107"/>
        <v>8.2871236758978473</v>
      </c>
      <c r="H1486" s="178">
        <f>MAX(0,(B1486-10.64)*Assumptions!$C$2)</f>
        <v>0</v>
      </c>
      <c r="I1486" s="178">
        <f>MAX(0,(D1486-10.64)*Assumptions!$C$2)</f>
        <v>0</v>
      </c>
      <c r="J1486" s="178">
        <f>MAX(0,(E1486-10.64)*Assumptions!$C$2)</f>
        <v>0</v>
      </c>
      <c r="K1486" s="178">
        <f>MAX(0,(F1486-10.64)*Assumptions!$C$2)</f>
        <v>0</v>
      </c>
    </row>
    <row r="1487" spans="1:11">
      <c r="A1487" s="175">
        <v>45719.791666666664</v>
      </c>
      <c r="B1487" s="176">
        <v>6.9057692307692315</v>
      </c>
      <c r="C1487" s="177">
        <f t="shared" si="105"/>
        <v>1.38796365001574E-4</v>
      </c>
      <c r="D1487" s="178">
        <f t="shared" si="106"/>
        <v>7.2311596108712166</v>
      </c>
      <c r="E1487" s="178">
        <f t="shared" si="107"/>
        <v>7.5718819396562171</v>
      </c>
      <c r="F1487" s="178">
        <f t="shared" si="107"/>
        <v>7.9286586375299812</v>
      </c>
      <c r="G1487" s="178">
        <f t="shared" si="107"/>
        <v>8.3022461643575145</v>
      </c>
      <c r="H1487" s="178">
        <f>MAX(0,(B1487-10.64)*Assumptions!$C$2)</f>
        <v>0</v>
      </c>
      <c r="I1487" s="178">
        <f>MAX(0,(D1487-10.64)*Assumptions!$C$2)</f>
        <v>0</v>
      </c>
      <c r="J1487" s="178">
        <f>MAX(0,(E1487-10.64)*Assumptions!$C$2)</f>
        <v>0</v>
      </c>
      <c r="K1487" s="178">
        <f>MAX(0,(F1487-10.64)*Assumptions!$C$2)</f>
        <v>0</v>
      </c>
    </row>
    <row r="1488" spans="1:11">
      <c r="A1488" s="175">
        <v>45719.833333333336</v>
      </c>
      <c r="B1488" s="176">
        <v>6.8051387137452712</v>
      </c>
      <c r="C1488" s="177">
        <f t="shared" si="105"/>
        <v>1.3677383144963847E-4</v>
      </c>
      <c r="D1488" s="178">
        <f t="shared" si="106"/>
        <v>7.1257875218239111</v>
      </c>
      <c r="E1488" s="178">
        <f t="shared" si="107"/>
        <v>7.4615448622113165</v>
      </c>
      <c r="F1488" s="178">
        <f t="shared" si="107"/>
        <v>7.8131226282399258</v>
      </c>
      <c r="G1488" s="178">
        <f t="shared" si="107"/>
        <v>8.181266256680173</v>
      </c>
      <c r="H1488" s="178">
        <f>MAX(0,(B1488-10.64)*Assumptions!$C$2)</f>
        <v>0</v>
      </c>
      <c r="I1488" s="178">
        <f>MAX(0,(D1488-10.64)*Assumptions!$C$2)</f>
        <v>0</v>
      </c>
      <c r="J1488" s="178">
        <f>MAX(0,(E1488-10.64)*Assumptions!$C$2)</f>
        <v>0</v>
      </c>
      <c r="K1488" s="178">
        <f>MAX(0,(F1488-10.64)*Assumptions!$C$2)</f>
        <v>0</v>
      </c>
    </row>
    <row r="1489" spans="1:11">
      <c r="A1489" s="175">
        <v>45719.875</v>
      </c>
      <c r="B1489" s="176">
        <v>6.6038776796973524</v>
      </c>
      <c r="C1489" s="177">
        <f t="shared" si="105"/>
        <v>1.3272876434576749E-4</v>
      </c>
      <c r="D1489" s="178">
        <f t="shared" si="106"/>
        <v>6.9150433437293053</v>
      </c>
      <c r="E1489" s="178">
        <f t="shared" si="107"/>
        <v>7.2408707073215197</v>
      </c>
      <c r="F1489" s="178">
        <f t="shared" si="107"/>
        <v>7.5820506096598184</v>
      </c>
      <c r="G1489" s="178">
        <f t="shared" si="107"/>
        <v>7.9393064413254928</v>
      </c>
      <c r="H1489" s="178">
        <f>MAX(0,(B1489-10.64)*Assumptions!$C$2)</f>
        <v>0</v>
      </c>
      <c r="I1489" s="178">
        <f>MAX(0,(D1489-10.64)*Assumptions!$C$2)</f>
        <v>0</v>
      </c>
      <c r="J1489" s="178">
        <f>MAX(0,(E1489-10.64)*Assumptions!$C$2)</f>
        <v>0</v>
      </c>
      <c r="K1489" s="178">
        <f>MAX(0,(F1489-10.64)*Assumptions!$C$2)</f>
        <v>0</v>
      </c>
    </row>
    <row r="1490" spans="1:11">
      <c r="A1490" s="175">
        <v>45719.916666666664</v>
      </c>
      <c r="B1490" s="176">
        <v>6.3523013871374525</v>
      </c>
      <c r="C1490" s="177">
        <f t="shared" si="105"/>
        <v>1.276724304659287E-4</v>
      </c>
      <c r="D1490" s="178">
        <f t="shared" si="106"/>
        <v>6.6516131211110441</v>
      </c>
      <c r="E1490" s="178">
        <f t="shared" si="107"/>
        <v>6.9650280137092695</v>
      </c>
      <c r="F1490" s="178">
        <f t="shared" si="107"/>
        <v>7.2932105864346806</v>
      </c>
      <c r="G1490" s="178">
        <f t="shared" si="107"/>
        <v>7.6368566721321391</v>
      </c>
      <c r="H1490" s="178">
        <f>MAX(0,(B1490-10.64)*Assumptions!$C$2)</f>
        <v>0</v>
      </c>
      <c r="I1490" s="178">
        <f>MAX(0,(D1490-10.64)*Assumptions!$C$2)</f>
        <v>0</v>
      </c>
      <c r="J1490" s="178">
        <f>MAX(0,(E1490-10.64)*Assumptions!$C$2)</f>
        <v>0</v>
      </c>
      <c r="K1490" s="178">
        <f>MAX(0,(F1490-10.64)*Assumptions!$C$2)</f>
        <v>0</v>
      </c>
    </row>
    <row r="1491" spans="1:11">
      <c r="A1491" s="175">
        <v>45719.958333333336</v>
      </c>
      <c r="B1491" s="176">
        <v>5.8994640605296347</v>
      </c>
      <c r="C1491" s="177">
        <f t="shared" si="105"/>
        <v>1.1857102948221894E-4</v>
      </c>
      <c r="D1491" s="178">
        <f t="shared" si="106"/>
        <v>6.1774387203981789</v>
      </c>
      <c r="E1491" s="178">
        <f t="shared" si="107"/>
        <v>6.4685111652072234</v>
      </c>
      <c r="F1491" s="178">
        <f t="shared" si="107"/>
        <v>6.7732985446294363</v>
      </c>
      <c r="G1491" s="178">
        <f t="shared" si="107"/>
        <v>7.0924470875841061</v>
      </c>
      <c r="H1491" s="178">
        <f>MAX(0,(B1491-10.64)*Assumptions!$C$2)</f>
        <v>0</v>
      </c>
      <c r="I1491" s="178">
        <f>MAX(0,(D1491-10.64)*Assumptions!$C$2)</f>
        <v>0</v>
      </c>
      <c r="J1491" s="178">
        <f>MAX(0,(E1491-10.64)*Assumptions!$C$2)</f>
        <v>0</v>
      </c>
      <c r="K1491" s="178">
        <f>MAX(0,(F1491-10.64)*Assumptions!$C$2)</f>
        <v>0</v>
      </c>
    </row>
    <row r="1492" spans="1:11">
      <c r="A1492" s="175">
        <v>45720</v>
      </c>
      <c r="B1492" s="176">
        <v>5.132156368221942</v>
      </c>
      <c r="C1492" s="177">
        <f t="shared" si="105"/>
        <v>1.0314921114871071E-4</v>
      </c>
      <c r="D1492" s="178">
        <f t="shared" si="106"/>
        <v>5.3739765414124872</v>
      </c>
      <c r="E1492" s="178">
        <f t="shared" si="107"/>
        <v>5.6271909496898651</v>
      </c>
      <c r="F1492" s="178">
        <f t="shared" si="107"/>
        <v>5.8923364737927715</v>
      </c>
      <c r="G1492" s="178">
        <f t="shared" si="107"/>
        <v>6.1699752915443815</v>
      </c>
      <c r="H1492" s="178">
        <f>MAX(0,(B1492-10.64)*Assumptions!$C$2)</f>
        <v>0</v>
      </c>
      <c r="I1492" s="178">
        <f>MAX(0,(D1492-10.64)*Assumptions!$C$2)</f>
        <v>0</v>
      </c>
      <c r="J1492" s="178">
        <f>MAX(0,(E1492-10.64)*Assumptions!$C$2)</f>
        <v>0</v>
      </c>
      <c r="K1492" s="178">
        <f>MAX(0,(F1492-10.64)*Assumptions!$C$2)</f>
        <v>0</v>
      </c>
    </row>
    <row r="1493" spans="1:11">
      <c r="A1493" s="175">
        <v>45720.041666666664</v>
      </c>
      <c r="B1493" s="176">
        <v>4.691897856242119</v>
      </c>
      <c r="C1493" s="177">
        <f t="shared" si="105"/>
        <v>9.4300626858992897E-5</v>
      </c>
      <c r="D1493" s="178">
        <f t="shared" si="106"/>
        <v>4.9129736518305345</v>
      </c>
      <c r="E1493" s="178">
        <f t="shared" si="107"/>
        <v>5.1444662358684319</v>
      </c>
      <c r="F1493" s="178">
        <f t="shared" si="107"/>
        <v>5.3868664331487848</v>
      </c>
      <c r="G1493" s="178">
        <f t="shared" si="107"/>
        <v>5.6406881954560166</v>
      </c>
      <c r="H1493" s="178">
        <f>MAX(0,(B1493-10.64)*Assumptions!$C$2)</f>
        <v>0</v>
      </c>
      <c r="I1493" s="178">
        <f>MAX(0,(D1493-10.64)*Assumptions!$C$2)</f>
        <v>0</v>
      </c>
      <c r="J1493" s="178">
        <f>MAX(0,(E1493-10.64)*Assumptions!$C$2)</f>
        <v>0</v>
      </c>
      <c r="K1493" s="178">
        <f>MAX(0,(F1493-10.64)*Assumptions!$C$2)</f>
        <v>0</v>
      </c>
    </row>
    <row r="1494" spans="1:11">
      <c r="A1494" s="175">
        <v>45720.083333333336</v>
      </c>
      <c r="B1494" s="176">
        <v>4.4529003783102148</v>
      </c>
      <c r="C1494" s="177">
        <f t="shared" si="105"/>
        <v>8.9497109673146067E-5</v>
      </c>
      <c r="D1494" s="178">
        <f t="shared" si="106"/>
        <v>4.6627149403431885</v>
      </c>
      <c r="E1494" s="178">
        <f t="shared" si="107"/>
        <v>4.8824156769367955</v>
      </c>
      <c r="F1494" s="178">
        <f t="shared" si="107"/>
        <v>5.1124684110849055</v>
      </c>
      <c r="G1494" s="178">
        <f t="shared" si="107"/>
        <v>5.353360914722332</v>
      </c>
      <c r="H1494" s="178">
        <f>MAX(0,(B1494-10.64)*Assumptions!$C$2)</f>
        <v>0</v>
      </c>
      <c r="I1494" s="178">
        <f>MAX(0,(D1494-10.64)*Assumptions!$C$2)</f>
        <v>0</v>
      </c>
      <c r="J1494" s="178">
        <f>MAX(0,(E1494-10.64)*Assumptions!$C$2)</f>
        <v>0</v>
      </c>
      <c r="K1494" s="178">
        <f>MAX(0,(F1494-10.64)*Assumptions!$C$2)</f>
        <v>0</v>
      </c>
    </row>
    <row r="1495" spans="1:11">
      <c r="A1495" s="175">
        <v>45720.125</v>
      </c>
      <c r="B1495" s="176">
        <v>4.3271122320302648</v>
      </c>
      <c r="C1495" s="177">
        <f t="shared" si="105"/>
        <v>8.6968942733226686E-5</v>
      </c>
      <c r="D1495" s="178">
        <f t="shared" si="106"/>
        <v>4.5309998290340587</v>
      </c>
      <c r="E1495" s="178">
        <f t="shared" si="107"/>
        <v>4.7444943301306717</v>
      </c>
      <c r="F1495" s="178">
        <f t="shared" si="107"/>
        <v>4.9680483994723375</v>
      </c>
      <c r="G1495" s="178">
        <f t="shared" si="107"/>
        <v>5.2021360301256552</v>
      </c>
      <c r="H1495" s="178">
        <f>MAX(0,(B1495-10.64)*Assumptions!$C$2)</f>
        <v>0</v>
      </c>
      <c r="I1495" s="178">
        <f>MAX(0,(D1495-10.64)*Assumptions!$C$2)</f>
        <v>0</v>
      </c>
      <c r="J1495" s="178">
        <f>MAX(0,(E1495-10.64)*Assumptions!$C$2)</f>
        <v>0</v>
      </c>
      <c r="K1495" s="178">
        <f>MAX(0,(F1495-10.64)*Assumptions!$C$2)</f>
        <v>0</v>
      </c>
    </row>
    <row r="1496" spans="1:11">
      <c r="A1496" s="175">
        <v>45720.166666666664</v>
      </c>
      <c r="B1496" s="176">
        <v>4.2264817150063054</v>
      </c>
      <c r="C1496" s="177">
        <f t="shared" si="105"/>
        <v>8.4946409181291182E-5</v>
      </c>
      <c r="D1496" s="178">
        <f t="shared" si="106"/>
        <v>4.425627739986755</v>
      </c>
      <c r="E1496" s="178">
        <f t="shared" si="107"/>
        <v>4.6341572526857719</v>
      </c>
      <c r="F1496" s="178">
        <f t="shared" si="107"/>
        <v>4.8525123901822829</v>
      </c>
      <c r="G1496" s="178">
        <f t="shared" si="107"/>
        <v>5.0811561224483146</v>
      </c>
      <c r="H1496" s="178">
        <f>MAX(0,(B1496-10.64)*Assumptions!$C$2)</f>
        <v>0</v>
      </c>
      <c r="I1496" s="178">
        <f>MAX(0,(D1496-10.64)*Assumptions!$C$2)</f>
        <v>0</v>
      </c>
      <c r="J1496" s="178">
        <f>MAX(0,(E1496-10.64)*Assumptions!$C$2)</f>
        <v>0</v>
      </c>
      <c r="K1496" s="178">
        <f>MAX(0,(F1496-10.64)*Assumptions!$C$2)</f>
        <v>0</v>
      </c>
    </row>
    <row r="1497" spans="1:11">
      <c r="A1497" s="175">
        <v>45720.208333333336</v>
      </c>
      <c r="B1497" s="176">
        <v>4.3019546027742752</v>
      </c>
      <c r="C1497" s="177">
        <f t="shared" si="105"/>
        <v>8.646330934524281E-5</v>
      </c>
      <c r="D1497" s="178">
        <f t="shared" si="106"/>
        <v>4.5046568067722328</v>
      </c>
      <c r="E1497" s="178">
        <f t="shared" si="107"/>
        <v>4.7169100607694467</v>
      </c>
      <c r="F1497" s="178">
        <f t="shared" si="107"/>
        <v>4.939164397149824</v>
      </c>
      <c r="G1497" s="178">
        <f t="shared" si="107"/>
        <v>5.1718910532063207</v>
      </c>
      <c r="H1497" s="178">
        <f>MAX(0,(B1497-10.64)*Assumptions!$C$2)</f>
        <v>0</v>
      </c>
      <c r="I1497" s="178">
        <f>MAX(0,(D1497-10.64)*Assumptions!$C$2)</f>
        <v>0</v>
      </c>
      <c r="J1497" s="178">
        <f>MAX(0,(E1497-10.64)*Assumptions!$C$2)</f>
        <v>0</v>
      </c>
      <c r="K1497" s="178">
        <f>MAX(0,(F1497-10.64)*Assumptions!$C$2)</f>
        <v>0</v>
      </c>
    </row>
    <row r="1498" spans="1:11">
      <c r="A1498" s="175">
        <v>45720.25</v>
      </c>
      <c r="B1498" s="176">
        <v>4.629003783102144</v>
      </c>
      <c r="C1498" s="177">
        <f t="shared" si="105"/>
        <v>9.30365433890332E-5</v>
      </c>
      <c r="D1498" s="178">
        <f t="shared" si="106"/>
        <v>4.8471160961759701</v>
      </c>
      <c r="E1498" s="178">
        <f t="shared" si="107"/>
        <v>5.0755055624653691</v>
      </c>
      <c r="F1498" s="178">
        <f t="shared" si="107"/>
        <v>5.3146564273425003</v>
      </c>
      <c r="G1498" s="178">
        <f t="shared" si="107"/>
        <v>5.5650757531576778</v>
      </c>
      <c r="H1498" s="178">
        <f>MAX(0,(B1498-10.64)*Assumptions!$C$2)</f>
        <v>0</v>
      </c>
      <c r="I1498" s="178">
        <f>MAX(0,(D1498-10.64)*Assumptions!$C$2)</f>
        <v>0</v>
      </c>
      <c r="J1498" s="178">
        <f>MAX(0,(E1498-10.64)*Assumptions!$C$2)</f>
        <v>0</v>
      </c>
      <c r="K1498" s="178">
        <f>MAX(0,(F1498-10.64)*Assumptions!$C$2)</f>
        <v>0</v>
      </c>
    </row>
    <row r="1499" spans="1:11">
      <c r="A1499" s="175">
        <v>45720.291666666664</v>
      </c>
      <c r="B1499" s="176">
        <v>5.132156368221942</v>
      </c>
      <c r="C1499" s="177">
        <f t="shared" si="105"/>
        <v>1.0314921114871071E-4</v>
      </c>
      <c r="D1499" s="178">
        <f t="shared" si="106"/>
        <v>5.3739765414124872</v>
      </c>
      <c r="E1499" s="178">
        <f t="shared" si="107"/>
        <v>5.6271909496898651</v>
      </c>
      <c r="F1499" s="178">
        <f t="shared" si="107"/>
        <v>5.8923364737927715</v>
      </c>
      <c r="G1499" s="178">
        <f t="shared" si="107"/>
        <v>6.1699752915443815</v>
      </c>
      <c r="H1499" s="178">
        <f>MAX(0,(B1499-10.64)*Assumptions!$C$2)</f>
        <v>0</v>
      </c>
      <c r="I1499" s="178">
        <f>MAX(0,(D1499-10.64)*Assumptions!$C$2)</f>
        <v>0</v>
      </c>
      <c r="J1499" s="178">
        <f>MAX(0,(E1499-10.64)*Assumptions!$C$2)</f>
        <v>0</v>
      </c>
      <c r="K1499" s="178">
        <f>MAX(0,(F1499-10.64)*Assumptions!$C$2)</f>
        <v>0</v>
      </c>
    </row>
    <row r="1500" spans="1:11">
      <c r="A1500" s="175">
        <v>45720.333333333336</v>
      </c>
      <c r="B1500" s="176">
        <v>5.5975725094577555</v>
      </c>
      <c r="C1500" s="177">
        <f t="shared" si="105"/>
        <v>1.1250342882641243E-4</v>
      </c>
      <c r="D1500" s="178">
        <f t="shared" si="106"/>
        <v>5.8613224532562676</v>
      </c>
      <c r="E1500" s="178">
        <f t="shared" si="107"/>
        <v>6.137499932872525</v>
      </c>
      <c r="F1500" s="178">
        <f t="shared" si="107"/>
        <v>6.4266905167592734</v>
      </c>
      <c r="G1500" s="178">
        <f t="shared" si="107"/>
        <v>6.7295073645520835</v>
      </c>
      <c r="H1500" s="178">
        <f>MAX(0,(B1500-10.64)*Assumptions!$C$2)</f>
        <v>0</v>
      </c>
      <c r="I1500" s="178">
        <f>MAX(0,(D1500-10.64)*Assumptions!$C$2)</f>
        <v>0</v>
      </c>
      <c r="J1500" s="178">
        <f>MAX(0,(E1500-10.64)*Assumptions!$C$2)</f>
        <v>0</v>
      </c>
      <c r="K1500" s="178">
        <f>MAX(0,(F1500-10.64)*Assumptions!$C$2)</f>
        <v>0</v>
      </c>
    </row>
    <row r="1501" spans="1:11">
      <c r="A1501" s="175">
        <v>45720.375</v>
      </c>
      <c r="B1501" s="176">
        <v>5.6856242118537201</v>
      </c>
      <c r="C1501" s="177">
        <f t="shared" si="105"/>
        <v>1.1427314568435599E-4</v>
      </c>
      <c r="D1501" s="178">
        <f t="shared" si="106"/>
        <v>5.9535230311726579</v>
      </c>
      <c r="E1501" s="178">
        <f t="shared" si="107"/>
        <v>6.2340448756368119</v>
      </c>
      <c r="F1501" s="178">
        <f t="shared" si="107"/>
        <v>6.5277845248880704</v>
      </c>
      <c r="G1501" s="178">
        <f t="shared" si="107"/>
        <v>6.835364783769756</v>
      </c>
      <c r="H1501" s="178">
        <f>MAX(0,(B1501-10.64)*Assumptions!$C$2)</f>
        <v>0</v>
      </c>
      <c r="I1501" s="178">
        <f>MAX(0,(D1501-10.64)*Assumptions!$C$2)</f>
        <v>0</v>
      </c>
      <c r="J1501" s="178">
        <f>MAX(0,(E1501-10.64)*Assumptions!$C$2)</f>
        <v>0</v>
      </c>
      <c r="K1501" s="178">
        <f>MAX(0,(F1501-10.64)*Assumptions!$C$2)</f>
        <v>0</v>
      </c>
    </row>
    <row r="1502" spans="1:11">
      <c r="A1502" s="175">
        <v>45720.416666666664</v>
      </c>
      <c r="B1502" s="176">
        <v>5.6478877679697357</v>
      </c>
      <c r="C1502" s="177">
        <f t="shared" si="105"/>
        <v>1.1351469560238018E-4</v>
      </c>
      <c r="D1502" s="178">
        <f t="shared" si="106"/>
        <v>5.9140084977799194</v>
      </c>
      <c r="E1502" s="178">
        <f t="shared" si="107"/>
        <v>6.1926684715949749</v>
      </c>
      <c r="F1502" s="178">
        <f t="shared" si="107"/>
        <v>6.4844585214043011</v>
      </c>
      <c r="G1502" s="178">
        <f t="shared" si="107"/>
        <v>6.7899973183907534</v>
      </c>
      <c r="H1502" s="178">
        <f>MAX(0,(B1502-10.64)*Assumptions!$C$2)</f>
        <v>0</v>
      </c>
      <c r="I1502" s="178">
        <f>MAX(0,(D1502-10.64)*Assumptions!$C$2)</f>
        <v>0</v>
      </c>
      <c r="J1502" s="178">
        <f>MAX(0,(E1502-10.64)*Assumptions!$C$2)</f>
        <v>0</v>
      </c>
      <c r="K1502" s="178">
        <f>MAX(0,(F1502-10.64)*Assumptions!$C$2)</f>
        <v>0</v>
      </c>
    </row>
    <row r="1503" spans="1:11">
      <c r="A1503" s="175">
        <v>45720.458333333336</v>
      </c>
      <c r="B1503" s="176">
        <v>5.6478877679697357</v>
      </c>
      <c r="C1503" s="177">
        <f t="shared" si="105"/>
        <v>1.1351469560238018E-4</v>
      </c>
      <c r="D1503" s="178">
        <f t="shared" si="106"/>
        <v>5.9140084977799194</v>
      </c>
      <c r="E1503" s="178">
        <f t="shared" si="107"/>
        <v>6.1926684715949749</v>
      </c>
      <c r="F1503" s="178">
        <f t="shared" si="107"/>
        <v>6.4844585214043011</v>
      </c>
      <c r="G1503" s="178">
        <f t="shared" si="107"/>
        <v>6.7899973183907534</v>
      </c>
      <c r="H1503" s="178">
        <f>MAX(0,(B1503-10.64)*Assumptions!$C$2)</f>
        <v>0</v>
      </c>
      <c r="I1503" s="178">
        <f>MAX(0,(D1503-10.64)*Assumptions!$C$2)</f>
        <v>0</v>
      </c>
      <c r="J1503" s="178">
        <f>MAX(0,(E1503-10.64)*Assumptions!$C$2)</f>
        <v>0</v>
      </c>
      <c r="K1503" s="178">
        <f>MAX(0,(F1503-10.64)*Assumptions!$C$2)</f>
        <v>0</v>
      </c>
    </row>
    <row r="1504" spans="1:11">
      <c r="A1504" s="175">
        <v>45720.5</v>
      </c>
      <c r="B1504" s="176">
        <v>5.886885245901639</v>
      </c>
      <c r="C1504" s="177">
        <f t="shared" si="105"/>
        <v>1.1831821278822699E-4</v>
      </c>
      <c r="D1504" s="178">
        <f t="shared" si="106"/>
        <v>6.1642672092672655</v>
      </c>
      <c r="E1504" s="178">
        <f t="shared" si="107"/>
        <v>6.4547190305266104</v>
      </c>
      <c r="F1504" s="178">
        <f t="shared" si="107"/>
        <v>6.7588565434681795</v>
      </c>
      <c r="G1504" s="178">
        <f t="shared" si="107"/>
        <v>7.077324599124438</v>
      </c>
      <c r="H1504" s="178">
        <f>MAX(0,(B1504-10.64)*Assumptions!$C$2)</f>
        <v>0</v>
      </c>
      <c r="I1504" s="178">
        <f>MAX(0,(D1504-10.64)*Assumptions!$C$2)</f>
        <v>0</v>
      </c>
      <c r="J1504" s="178">
        <f>MAX(0,(E1504-10.64)*Assumptions!$C$2)</f>
        <v>0</v>
      </c>
      <c r="K1504" s="178">
        <f>MAX(0,(F1504-10.64)*Assumptions!$C$2)</f>
        <v>0</v>
      </c>
    </row>
    <row r="1505" spans="1:11">
      <c r="A1505" s="175">
        <v>45720.541666666664</v>
      </c>
      <c r="B1505" s="176">
        <v>5.9246216897856243</v>
      </c>
      <c r="C1505" s="177">
        <f t="shared" si="105"/>
        <v>1.1907666287020282E-4</v>
      </c>
      <c r="D1505" s="178">
        <f t="shared" si="106"/>
        <v>6.2037817426600048</v>
      </c>
      <c r="E1505" s="178">
        <f t="shared" si="107"/>
        <v>6.4960954345684483</v>
      </c>
      <c r="F1505" s="178">
        <f t="shared" si="107"/>
        <v>6.8021825469519506</v>
      </c>
      <c r="G1505" s="178">
        <f t="shared" si="107"/>
        <v>7.1226920645034406</v>
      </c>
      <c r="H1505" s="178">
        <f>MAX(0,(B1505-10.64)*Assumptions!$C$2)</f>
        <v>0</v>
      </c>
      <c r="I1505" s="178">
        <f>MAX(0,(D1505-10.64)*Assumptions!$C$2)</f>
        <v>0</v>
      </c>
      <c r="J1505" s="178">
        <f>MAX(0,(E1505-10.64)*Assumptions!$C$2)</f>
        <v>0</v>
      </c>
      <c r="K1505" s="178">
        <f>MAX(0,(F1505-10.64)*Assumptions!$C$2)</f>
        <v>0</v>
      </c>
    </row>
    <row r="1506" spans="1:11">
      <c r="A1506" s="175">
        <v>45720.583333333336</v>
      </c>
      <c r="B1506" s="176">
        <v>5.9623581336696096</v>
      </c>
      <c r="C1506" s="177">
        <f t="shared" si="105"/>
        <v>1.1983511295217864E-4</v>
      </c>
      <c r="D1506" s="178">
        <f t="shared" si="106"/>
        <v>6.2432962760527433</v>
      </c>
      <c r="E1506" s="178">
        <f t="shared" si="107"/>
        <v>6.5374718386102861</v>
      </c>
      <c r="F1506" s="178">
        <f t="shared" si="107"/>
        <v>6.8455085504357207</v>
      </c>
      <c r="G1506" s="178">
        <f t="shared" si="107"/>
        <v>7.1680595298824441</v>
      </c>
      <c r="H1506" s="178">
        <f>MAX(0,(B1506-10.64)*Assumptions!$C$2)</f>
        <v>0</v>
      </c>
      <c r="I1506" s="178">
        <f>MAX(0,(D1506-10.64)*Assumptions!$C$2)</f>
        <v>0</v>
      </c>
      <c r="J1506" s="178">
        <f>MAX(0,(E1506-10.64)*Assumptions!$C$2)</f>
        <v>0</v>
      </c>
      <c r="K1506" s="178">
        <f>MAX(0,(F1506-10.64)*Assumptions!$C$2)</f>
        <v>0</v>
      </c>
    </row>
    <row r="1507" spans="1:11">
      <c r="A1507" s="175">
        <v>45720.625</v>
      </c>
      <c r="B1507" s="176">
        <v>5.886885245901639</v>
      </c>
      <c r="C1507" s="177">
        <f t="shared" si="105"/>
        <v>1.1831821278822699E-4</v>
      </c>
      <c r="D1507" s="178">
        <f t="shared" si="106"/>
        <v>6.1642672092672655</v>
      </c>
      <c r="E1507" s="178">
        <f t="shared" si="107"/>
        <v>6.4547190305266104</v>
      </c>
      <c r="F1507" s="178">
        <f t="shared" si="107"/>
        <v>6.7588565434681795</v>
      </c>
      <c r="G1507" s="178">
        <f t="shared" si="107"/>
        <v>7.077324599124438</v>
      </c>
      <c r="H1507" s="178">
        <f>MAX(0,(B1507-10.64)*Assumptions!$C$2)</f>
        <v>0</v>
      </c>
      <c r="I1507" s="178">
        <f>MAX(0,(D1507-10.64)*Assumptions!$C$2)</f>
        <v>0</v>
      </c>
      <c r="J1507" s="178">
        <f>MAX(0,(E1507-10.64)*Assumptions!$C$2)</f>
        <v>0</v>
      </c>
      <c r="K1507" s="178">
        <f>MAX(0,(F1507-10.64)*Assumptions!$C$2)</f>
        <v>0</v>
      </c>
    </row>
    <row r="1508" spans="1:11">
      <c r="A1508" s="175">
        <v>45720.666666666664</v>
      </c>
      <c r="B1508" s="176">
        <v>5.8491488020176554</v>
      </c>
      <c r="C1508" s="177">
        <f t="shared" si="105"/>
        <v>1.175597627062512E-4</v>
      </c>
      <c r="D1508" s="178">
        <f t="shared" si="106"/>
        <v>6.124752675874527</v>
      </c>
      <c r="E1508" s="178">
        <f t="shared" si="107"/>
        <v>6.4133426264847744</v>
      </c>
      <c r="F1508" s="178">
        <f t="shared" si="107"/>
        <v>6.7155305399844103</v>
      </c>
      <c r="G1508" s="178">
        <f t="shared" si="107"/>
        <v>7.0319571337454363</v>
      </c>
      <c r="H1508" s="178">
        <f>MAX(0,(B1508-10.64)*Assumptions!$C$2)</f>
        <v>0</v>
      </c>
      <c r="I1508" s="178">
        <f>MAX(0,(D1508-10.64)*Assumptions!$C$2)</f>
        <v>0</v>
      </c>
      <c r="J1508" s="178">
        <f>MAX(0,(E1508-10.64)*Assumptions!$C$2)</f>
        <v>0</v>
      </c>
      <c r="K1508" s="178">
        <f>MAX(0,(F1508-10.64)*Assumptions!$C$2)</f>
        <v>0</v>
      </c>
    </row>
    <row r="1509" spans="1:11">
      <c r="A1509" s="175">
        <v>45720.708333333336</v>
      </c>
      <c r="B1509" s="176">
        <v>6.2642496847414888</v>
      </c>
      <c r="C1509" s="177">
        <f t="shared" si="105"/>
        <v>1.2590271360798515E-4</v>
      </c>
      <c r="D1509" s="178">
        <f t="shared" si="106"/>
        <v>6.5594125431946546</v>
      </c>
      <c r="E1509" s="178">
        <f t="shared" si="107"/>
        <v>6.8684830709449836</v>
      </c>
      <c r="F1509" s="178">
        <f t="shared" si="107"/>
        <v>7.1921165783058845</v>
      </c>
      <c r="G1509" s="178">
        <f t="shared" si="107"/>
        <v>7.5309992529144667</v>
      </c>
      <c r="H1509" s="178">
        <f>MAX(0,(B1509-10.64)*Assumptions!$C$2)</f>
        <v>0</v>
      </c>
      <c r="I1509" s="178">
        <f>MAX(0,(D1509-10.64)*Assumptions!$C$2)</f>
        <v>0</v>
      </c>
      <c r="J1509" s="178">
        <f>MAX(0,(E1509-10.64)*Assumptions!$C$2)</f>
        <v>0</v>
      </c>
      <c r="K1509" s="178">
        <f>MAX(0,(F1509-10.64)*Assumptions!$C$2)</f>
        <v>0</v>
      </c>
    </row>
    <row r="1510" spans="1:11">
      <c r="A1510" s="175">
        <v>45720.75</v>
      </c>
      <c r="B1510" s="176">
        <v>6.5787200504413628</v>
      </c>
      <c r="C1510" s="177">
        <f t="shared" si="105"/>
        <v>1.322231309577836E-4</v>
      </c>
      <c r="D1510" s="178">
        <f t="shared" si="106"/>
        <v>6.8887003214674785</v>
      </c>
      <c r="E1510" s="178">
        <f t="shared" si="107"/>
        <v>7.2132864379602939</v>
      </c>
      <c r="F1510" s="178">
        <f t="shared" si="107"/>
        <v>7.5531666073373041</v>
      </c>
      <c r="G1510" s="178">
        <f t="shared" si="107"/>
        <v>7.9090614644061565</v>
      </c>
      <c r="H1510" s="178">
        <f>MAX(0,(B1510-10.64)*Assumptions!$C$2)</f>
        <v>0</v>
      </c>
      <c r="I1510" s="178">
        <f>MAX(0,(D1510-10.64)*Assumptions!$C$2)</f>
        <v>0</v>
      </c>
      <c r="J1510" s="178">
        <f>MAX(0,(E1510-10.64)*Assumptions!$C$2)</f>
        <v>0</v>
      </c>
      <c r="K1510" s="178">
        <f>MAX(0,(F1510-10.64)*Assumptions!$C$2)</f>
        <v>0</v>
      </c>
    </row>
    <row r="1511" spans="1:11">
      <c r="A1511" s="175">
        <v>45720.791666666664</v>
      </c>
      <c r="B1511" s="176">
        <v>6.6164564943253472</v>
      </c>
      <c r="C1511" s="177">
        <f t="shared" si="105"/>
        <v>1.3298158103975942E-4</v>
      </c>
      <c r="D1511" s="178">
        <f t="shared" si="106"/>
        <v>6.9282148548602178</v>
      </c>
      <c r="E1511" s="178">
        <f t="shared" si="107"/>
        <v>7.2546628420021317</v>
      </c>
      <c r="F1511" s="178">
        <f t="shared" si="107"/>
        <v>7.5964926108210742</v>
      </c>
      <c r="G1511" s="178">
        <f t="shared" si="107"/>
        <v>7.95442892978516</v>
      </c>
      <c r="H1511" s="178">
        <f>MAX(0,(B1511-10.64)*Assumptions!$C$2)</f>
        <v>0</v>
      </c>
      <c r="I1511" s="178">
        <f>MAX(0,(D1511-10.64)*Assumptions!$C$2)</f>
        <v>0</v>
      </c>
      <c r="J1511" s="178">
        <f>MAX(0,(E1511-10.64)*Assumptions!$C$2)</f>
        <v>0</v>
      </c>
      <c r="K1511" s="178">
        <f>MAX(0,(F1511-10.64)*Assumptions!$C$2)</f>
        <v>0</v>
      </c>
    </row>
    <row r="1512" spans="1:11">
      <c r="A1512" s="175">
        <v>45720.833333333336</v>
      </c>
      <c r="B1512" s="176">
        <v>6.3523013871374525</v>
      </c>
      <c r="C1512" s="177">
        <f t="shared" si="105"/>
        <v>1.276724304659287E-4</v>
      </c>
      <c r="D1512" s="178">
        <f t="shared" si="106"/>
        <v>6.6516131211110441</v>
      </c>
      <c r="E1512" s="178">
        <f t="shared" si="107"/>
        <v>6.9650280137092695</v>
      </c>
      <c r="F1512" s="178">
        <f t="shared" si="107"/>
        <v>7.2932105864346806</v>
      </c>
      <c r="G1512" s="178">
        <f t="shared" si="107"/>
        <v>7.6368566721321391</v>
      </c>
      <c r="H1512" s="178">
        <f>MAX(0,(B1512-10.64)*Assumptions!$C$2)</f>
        <v>0</v>
      </c>
      <c r="I1512" s="178">
        <f>MAX(0,(D1512-10.64)*Assumptions!$C$2)</f>
        <v>0</v>
      </c>
      <c r="J1512" s="178">
        <f>MAX(0,(E1512-10.64)*Assumptions!$C$2)</f>
        <v>0</v>
      </c>
      <c r="K1512" s="178">
        <f>MAX(0,(F1512-10.64)*Assumptions!$C$2)</f>
        <v>0</v>
      </c>
    </row>
    <row r="1513" spans="1:11">
      <c r="A1513" s="175">
        <v>45720.875</v>
      </c>
      <c r="B1513" s="176">
        <v>6.1887767969735181</v>
      </c>
      <c r="C1513" s="177">
        <f t="shared" si="105"/>
        <v>1.2438581344403351E-4</v>
      </c>
      <c r="D1513" s="178">
        <f t="shared" si="106"/>
        <v>6.4803834764091768</v>
      </c>
      <c r="E1513" s="178">
        <f t="shared" si="107"/>
        <v>6.7857302628613088</v>
      </c>
      <c r="F1513" s="178">
        <f t="shared" si="107"/>
        <v>7.1054645713383424</v>
      </c>
      <c r="G1513" s="178">
        <f t="shared" si="107"/>
        <v>7.4402643221564606</v>
      </c>
      <c r="H1513" s="178">
        <f>MAX(0,(B1513-10.64)*Assumptions!$C$2)</f>
        <v>0</v>
      </c>
      <c r="I1513" s="178">
        <f>MAX(0,(D1513-10.64)*Assumptions!$C$2)</f>
        <v>0</v>
      </c>
      <c r="J1513" s="178">
        <f>MAX(0,(E1513-10.64)*Assumptions!$C$2)</f>
        <v>0</v>
      </c>
      <c r="K1513" s="178">
        <f>MAX(0,(F1513-10.64)*Assumptions!$C$2)</f>
        <v>0</v>
      </c>
    </row>
    <row r="1514" spans="1:11">
      <c r="A1514" s="175">
        <v>45720.916666666664</v>
      </c>
      <c r="B1514" s="176">
        <v>6.0252522068095837</v>
      </c>
      <c r="C1514" s="177">
        <f t="shared" si="105"/>
        <v>1.2109919642213831E-4</v>
      </c>
      <c r="D1514" s="178">
        <f t="shared" si="106"/>
        <v>6.3091538317073077</v>
      </c>
      <c r="E1514" s="178">
        <f t="shared" si="107"/>
        <v>6.6064325120133471</v>
      </c>
      <c r="F1514" s="178">
        <f t="shared" si="107"/>
        <v>6.9177185562420043</v>
      </c>
      <c r="G1514" s="178">
        <f t="shared" si="107"/>
        <v>7.2436719721807812</v>
      </c>
      <c r="H1514" s="178">
        <f>MAX(0,(B1514-10.64)*Assumptions!$C$2)</f>
        <v>0</v>
      </c>
      <c r="I1514" s="178">
        <f>MAX(0,(D1514-10.64)*Assumptions!$C$2)</f>
        <v>0</v>
      </c>
      <c r="J1514" s="178">
        <f>MAX(0,(E1514-10.64)*Assumptions!$C$2)</f>
        <v>0</v>
      </c>
      <c r="K1514" s="178">
        <f>MAX(0,(F1514-10.64)*Assumptions!$C$2)</f>
        <v>0</v>
      </c>
    </row>
    <row r="1515" spans="1:11">
      <c r="A1515" s="175">
        <v>45720.958333333336</v>
      </c>
      <c r="B1515" s="176">
        <v>5.572414880201765</v>
      </c>
      <c r="C1515" s="177">
        <f t="shared" si="105"/>
        <v>1.1199779543842854E-4</v>
      </c>
      <c r="D1515" s="178">
        <f t="shared" si="106"/>
        <v>5.8349794309944407</v>
      </c>
      <c r="E1515" s="178">
        <f t="shared" ref="E1515:G1542" si="108">E$2*$C1515</f>
        <v>6.1099156635112992</v>
      </c>
      <c r="F1515" s="178">
        <f t="shared" si="108"/>
        <v>6.3978065144367591</v>
      </c>
      <c r="G1515" s="178">
        <f t="shared" si="108"/>
        <v>6.6992623876327473</v>
      </c>
      <c r="H1515" s="178">
        <f>MAX(0,(B1515-10.64)*Assumptions!$C$2)</f>
        <v>0</v>
      </c>
      <c r="I1515" s="178">
        <f>MAX(0,(D1515-10.64)*Assumptions!$C$2)</f>
        <v>0</v>
      </c>
      <c r="J1515" s="178">
        <f>MAX(0,(E1515-10.64)*Assumptions!$C$2)</f>
        <v>0</v>
      </c>
      <c r="K1515" s="178">
        <f>MAX(0,(F1515-10.64)*Assumptions!$C$2)</f>
        <v>0</v>
      </c>
    </row>
    <row r="1516" spans="1:11">
      <c r="A1516" s="175">
        <v>45721</v>
      </c>
      <c r="B1516" s="176">
        <v>4.8051071878940732</v>
      </c>
      <c r="C1516" s="177">
        <f t="shared" si="105"/>
        <v>9.6575977104920333E-5</v>
      </c>
      <c r="D1516" s="178">
        <f t="shared" si="106"/>
        <v>5.0315172520087508</v>
      </c>
      <c r="E1516" s="178">
        <f t="shared" si="108"/>
        <v>5.2685954479939436</v>
      </c>
      <c r="F1516" s="178">
        <f t="shared" si="108"/>
        <v>5.5168444436000961</v>
      </c>
      <c r="G1516" s="178">
        <f t="shared" si="108"/>
        <v>5.7767905915930244</v>
      </c>
      <c r="H1516" s="178">
        <f>MAX(0,(B1516-10.64)*Assumptions!$C$2)</f>
        <v>0</v>
      </c>
      <c r="I1516" s="178">
        <f>MAX(0,(D1516-10.64)*Assumptions!$C$2)</f>
        <v>0</v>
      </c>
      <c r="J1516" s="178">
        <f>MAX(0,(E1516-10.64)*Assumptions!$C$2)</f>
        <v>0</v>
      </c>
      <c r="K1516" s="178">
        <f>MAX(0,(F1516-10.64)*Assumptions!$C$2)</f>
        <v>0</v>
      </c>
    </row>
    <row r="1517" spans="1:11">
      <c r="A1517" s="175">
        <v>45721.041666666664</v>
      </c>
      <c r="B1517" s="176">
        <v>4.377427490542245</v>
      </c>
      <c r="C1517" s="177">
        <f t="shared" si="105"/>
        <v>8.7980209509194439E-5</v>
      </c>
      <c r="D1517" s="178">
        <f t="shared" si="106"/>
        <v>4.5836858735577106</v>
      </c>
      <c r="E1517" s="178">
        <f t="shared" si="108"/>
        <v>4.7996628688531207</v>
      </c>
      <c r="F1517" s="178">
        <f t="shared" si="108"/>
        <v>5.0258164041173643</v>
      </c>
      <c r="G1517" s="178">
        <f t="shared" si="108"/>
        <v>5.2626259839643259</v>
      </c>
      <c r="H1517" s="178">
        <f>MAX(0,(B1517-10.64)*Assumptions!$C$2)</f>
        <v>0</v>
      </c>
      <c r="I1517" s="178">
        <f>MAX(0,(D1517-10.64)*Assumptions!$C$2)</f>
        <v>0</v>
      </c>
      <c r="J1517" s="178">
        <f>MAX(0,(E1517-10.64)*Assumptions!$C$2)</f>
        <v>0</v>
      </c>
      <c r="K1517" s="178">
        <f>MAX(0,(F1517-10.64)*Assumptions!$C$2)</f>
        <v>0</v>
      </c>
    </row>
    <row r="1518" spans="1:11">
      <c r="A1518" s="175">
        <v>45721.083333333336</v>
      </c>
      <c r="B1518" s="176">
        <v>4.0881147540983607</v>
      </c>
      <c r="C1518" s="177">
        <f t="shared" si="105"/>
        <v>8.2165425547379856E-5</v>
      </c>
      <c r="D1518" s="178">
        <f t="shared" si="106"/>
        <v>4.2807411175467118</v>
      </c>
      <c r="E1518" s="178">
        <f t="shared" si="108"/>
        <v>4.4824437711990353</v>
      </c>
      <c r="F1518" s="178">
        <f t="shared" si="108"/>
        <v>4.6936503774084581</v>
      </c>
      <c r="G1518" s="178">
        <f t="shared" si="108"/>
        <v>4.9148087493919705</v>
      </c>
      <c r="H1518" s="178">
        <f>MAX(0,(B1518-10.64)*Assumptions!$C$2)</f>
        <v>0</v>
      </c>
      <c r="I1518" s="178">
        <f>MAX(0,(D1518-10.64)*Assumptions!$C$2)</f>
        <v>0</v>
      </c>
      <c r="J1518" s="178">
        <f>MAX(0,(E1518-10.64)*Assumptions!$C$2)</f>
        <v>0</v>
      </c>
      <c r="K1518" s="178">
        <f>MAX(0,(F1518-10.64)*Assumptions!$C$2)</f>
        <v>0</v>
      </c>
    </row>
    <row r="1519" spans="1:11">
      <c r="A1519" s="175">
        <v>45721.125</v>
      </c>
      <c r="B1519" s="176">
        <v>4.0252206809583866</v>
      </c>
      <c r="C1519" s="177">
        <f t="shared" si="105"/>
        <v>8.0901342077420186E-5</v>
      </c>
      <c r="D1519" s="178">
        <f t="shared" si="106"/>
        <v>4.2148835618921483</v>
      </c>
      <c r="E1519" s="178">
        <f t="shared" si="108"/>
        <v>4.4134830977959743</v>
      </c>
      <c r="F1519" s="178">
        <f t="shared" si="108"/>
        <v>4.6214403716021755</v>
      </c>
      <c r="G1519" s="178">
        <f t="shared" si="108"/>
        <v>4.8391963070936335</v>
      </c>
      <c r="H1519" s="178">
        <f>MAX(0,(B1519-10.64)*Assumptions!$C$2)</f>
        <v>0</v>
      </c>
      <c r="I1519" s="178">
        <f>MAX(0,(D1519-10.64)*Assumptions!$C$2)</f>
        <v>0</v>
      </c>
      <c r="J1519" s="178">
        <f>MAX(0,(E1519-10.64)*Assumptions!$C$2)</f>
        <v>0</v>
      </c>
      <c r="K1519" s="178">
        <f>MAX(0,(F1519-10.64)*Assumptions!$C$2)</f>
        <v>0</v>
      </c>
    </row>
    <row r="1520" spans="1:11">
      <c r="A1520" s="175">
        <v>45721.166666666664</v>
      </c>
      <c r="B1520" s="176">
        <v>3.9623266078184112</v>
      </c>
      <c r="C1520" s="177">
        <f t="shared" si="105"/>
        <v>7.9637258607460475E-5</v>
      </c>
      <c r="D1520" s="178">
        <f t="shared" si="106"/>
        <v>4.1490260062375821</v>
      </c>
      <c r="E1520" s="178">
        <f t="shared" si="108"/>
        <v>4.3445224243929106</v>
      </c>
      <c r="F1520" s="178">
        <f t="shared" si="108"/>
        <v>4.5492303657958901</v>
      </c>
      <c r="G1520" s="178">
        <f t="shared" si="108"/>
        <v>4.7635838647952946</v>
      </c>
      <c r="H1520" s="178">
        <f>MAX(0,(B1520-10.64)*Assumptions!$C$2)</f>
        <v>0</v>
      </c>
      <c r="I1520" s="178">
        <f>MAX(0,(D1520-10.64)*Assumptions!$C$2)</f>
        <v>0</v>
      </c>
      <c r="J1520" s="178">
        <f>MAX(0,(E1520-10.64)*Assumptions!$C$2)</f>
        <v>0</v>
      </c>
      <c r="K1520" s="178">
        <f>MAX(0,(F1520-10.64)*Assumptions!$C$2)</f>
        <v>0</v>
      </c>
    </row>
    <row r="1521" spans="1:11">
      <c r="A1521" s="175">
        <v>45721.208333333336</v>
      </c>
      <c r="B1521" s="176">
        <v>3.9623266078184112</v>
      </c>
      <c r="C1521" s="177">
        <f t="shared" si="105"/>
        <v>7.9637258607460475E-5</v>
      </c>
      <c r="D1521" s="178">
        <f t="shared" si="106"/>
        <v>4.1490260062375821</v>
      </c>
      <c r="E1521" s="178">
        <f t="shared" si="108"/>
        <v>4.3445224243929106</v>
      </c>
      <c r="F1521" s="178">
        <f t="shared" si="108"/>
        <v>4.5492303657958901</v>
      </c>
      <c r="G1521" s="178">
        <f t="shared" si="108"/>
        <v>4.7635838647952946</v>
      </c>
      <c r="H1521" s="178">
        <f>MAX(0,(B1521-10.64)*Assumptions!$C$2)</f>
        <v>0</v>
      </c>
      <c r="I1521" s="178">
        <f>MAX(0,(D1521-10.64)*Assumptions!$C$2)</f>
        <v>0</v>
      </c>
      <c r="J1521" s="178">
        <f>MAX(0,(E1521-10.64)*Assumptions!$C$2)</f>
        <v>0</v>
      </c>
      <c r="K1521" s="178">
        <f>MAX(0,(F1521-10.64)*Assumptions!$C$2)</f>
        <v>0</v>
      </c>
    </row>
    <row r="1522" spans="1:11">
      <c r="A1522" s="175">
        <v>45721.25</v>
      </c>
      <c r="B1522" s="176">
        <v>4.188745271122321</v>
      </c>
      <c r="C1522" s="177">
        <f t="shared" si="105"/>
        <v>8.4187959099315374E-5</v>
      </c>
      <c r="D1522" s="178">
        <f t="shared" si="106"/>
        <v>4.3861132065940165</v>
      </c>
      <c r="E1522" s="178">
        <f t="shared" si="108"/>
        <v>4.592780848643935</v>
      </c>
      <c r="F1522" s="178">
        <f t="shared" si="108"/>
        <v>4.8091863866985127</v>
      </c>
      <c r="G1522" s="178">
        <f t="shared" si="108"/>
        <v>5.035788657069312</v>
      </c>
      <c r="H1522" s="178">
        <f>MAX(0,(B1522-10.64)*Assumptions!$C$2)</f>
        <v>0</v>
      </c>
      <c r="I1522" s="178">
        <f>MAX(0,(D1522-10.64)*Assumptions!$C$2)</f>
        <v>0</v>
      </c>
      <c r="J1522" s="178">
        <f>MAX(0,(E1522-10.64)*Assumptions!$C$2)</f>
        <v>0</v>
      </c>
      <c r="K1522" s="178">
        <f>MAX(0,(F1522-10.64)*Assumptions!$C$2)</f>
        <v>0</v>
      </c>
    </row>
    <row r="1523" spans="1:11">
      <c r="A1523" s="175">
        <v>45721.291666666664</v>
      </c>
      <c r="B1523" s="176">
        <v>4.7799495586380836</v>
      </c>
      <c r="C1523" s="177">
        <f t="shared" si="105"/>
        <v>9.6070343716936457E-5</v>
      </c>
      <c r="D1523" s="178">
        <f t="shared" si="106"/>
        <v>5.0051742297469248</v>
      </c>
      <c r="E1523" s="178">
        <f t="shared" si="108"/>
        <v>5.2410111786327187</v>
      </c>
      <c r="F1523" s="178">
        <f t="shared" si="108"/>
        <v>5.4879604412775818</v>
      </c>
      <c r="G1523" s="178">
        <f t="shared" si="108"/>
        <v>5.7465456146736891</v>
      </c>
      <c r="H1523" s="178">
        <f>MAX(0,(B1523-10.64)*Assumptions!$C$2)</f>
        <v>0</v>
      </c>
      <c r="I1523" s="178">
        <f>MAX(0,(D1523-10.64)*Assumptions!$C$2)</f>
        <v>0</v>
      </c>
      <c r="J1523" s="178">
        <f>MAX(0,(E1523-10.64)*Assumptions!$C$2)</f>
        <v>0</v>
      </c>
      <c r="K1523" s="178">
        <f>MAX(0,(F1523-10.64)*Assumptions!$C$2)</f>
        <v>0</v>
      </c>
    </row>
    <row r="1524" spans="1:11">
      <c r="A1524" s="175">
        <v>45721.333333333336</v>
      </c>
      <c r="B1524" s="176">
        <v>5.2831021437578816</v>
      </c>
      <c r="C1524" s="177">
        <f t="shared" si="105"/>
        <v>1.0618301147661397E-4</v>
      </c>
      <c r="D1524" s="178">
        <f t="shared" si="106"/>
        <v>5.5320346749834428</v>
      </c>
      <c r="E1524" s="178">
        <f t="shared" si="108"/>
        <v>5.7926965658572147</v>
      </c>
      <c r="F1524" s="178">
        <f t="shared" si="108"/>
        <v>6.0656404877278529</v>
      </c>
      <c r="G1524" s="178">
        <f t="shared" si="108"/>
        <v>6.3514451530603928</v>
      </c>
      <c r="H1524" s="178">
        <f>MAX(0,(B1524-10.64)*Assumptions!$C$2)</f>
        <v>0</v>
      </c>
      <c r="I1524" s="178">
        <f>MAX(0,(D1524-10.64)*Assumptions!$C$2)</f>
        <v>0</v>
      </c>
      <c r="J1524" s="178">
        <f>MAX(0,(E1524-10.64)*Assumptions!$C$2)</f>
        <v>0</v>
      </c>
      <c r="K1524" s="178">
        <f>MAX(0,(F1524-10.64)*Assumptions!$C$2)</f>
        <v>0</v>
      </c>
    </row>
    <row r="1525" spans="1:11">
      <c r="A1525" s="175">
        <v>45721.375</v>
      </c>
      <c r="B1525" s="176">
        <v>5.4843631778058013</v>
      </c>
      <c r="C1525" s="177">
        <f t="shared" si="105"/>
        <v>1.1022807858048499E-4</v>
      </c>
      <c r="D1525" s="178">
        <f t="shared" si="106"/>
        <v>5.7427788530780512</v>
      </c>
      <c r="E1525" s="178">
        <f t="shared" si="108"/>
        <v>6.0133707207470142</v>
      </c>
      <c r="F1525" s="178">
        <f t="shared" si="108"/>
        <v>6.296712506307963</v>
      </c>
      <c r="G1525" s="178">
        <f t="shared" si="108"/>
        <v>6.5934049684150748</v>
      </c>
      <c r="H1525" s="178">
        <f>MAX(0,(B1525-10.64)*Assumptions!$C$2)</f>
        <v>0</v>
      </c>
      <c r="I1525" s="178">
        <f>MAX(0,(D1525-10.64)*Assumptions!$C$2)</f>
        <v>0</v>
      </c>
      <c r="J1525" s="178">
        <f>MAX(0,(E1525-10.64)*Assumptions!$C$2)</f>
        <v>0</v>
      </c>
      <c r="K1525" s="178">
        <f>MAX(0,(F1525-10.64)*Assumptions!$C$2)</f>
        <v>0</v>
      </c>
    </row>
    <row r="1526" spans="1:11">
      <c r="A1526" s="175">
        <v>45721.416666666664</v>
      </c>
      <c r="B1526" s="176">
        <v>5.6478877679697357</v>
      </c>
      <c r="C1526" s="177">
        <f t="shared" si="105"/>
        <v>1.1351469560238018E-4</v>
      </c>
      <c r="D1526" s="178">
        <f t="shared" si="106"/>
        <v>5.9140084977799194</v>
      </c>
      <c r="E1526" s="178">
        <f t="shared" si="108"/>
        <v>6.1926684715949749</v>
      </c>
      <c r="F1526" s="178">
        <f t="shared" si="108"/>
        <v>6.4844585214043011</v>
      </c>
      <c r="G1526" s="178">
        <f t="shared" si="108"/>
        <v>6.7899973183907534</v>
      </c>
      <c r="H1526" s="178">
        <f>MAX(0,(B1526-10.64)*Assumptions!$C$2)</f>
        <v>0</v>
      </c>
      <c r="I1526" s="178">
        <f>MAX(0,(D1526-10.64)*Assumptions!$C$2)</f>
        <v>0</v>
      </c>
      <c r="J1526" s="178">
        <f>MAX(0,(E1526-10.64)*Assumptions!$C$2)</f>
        <v>0</v>
      </c>
      <c r="K1526" s="178">
        <f>MAX(0,(F1526-10.64)*Assumptions!$C$2)</f>
        <v>0</v>
      </c>
    </row>
    <row r="1527" spans="1:11">
      <c r="A1527" s="175">
        <v>45721.458333333336</v>
      </c>
      <c r="B1527" s="176">
        <v>5.6982030264817158</v>
      </c>
      <c r="C1527" s="177">
        <f t="shared" si="105"/>
        <v>1.1452596237834794E-4</v>
      </c>
      <c r="D1527" s="178">
        <f t="shared" si="106"/>
        <v>5.9666945423035722</v>
      </c>
      <c r="E1527" s="178">
        <f t="shared" si="108"/>
        <v>6.2478370103174257</v>
      </c>
      <c r="F1527" s="178">
        <f t="shared" si="108"/>
        <v>6.5422265260493289</v>
      </c>
      <c r="G1527" s="178">
        <f t="shared" si="108"/>
        <v>6.850487272229425</v>
      </c>
      <c r="H1527" s="178">
        <f>MAX(0,(B1527-10.64)*Assumptions!$C$2)</f>
        <v>0</v>
      </c>
      <c r="I1527" s="178">
        <f>MAX(0,(D1527-10.64)*Assumptions!$C$2)</f>
        <v>0</v>
      </c>
      <c r="J1527" s="178">
        <f>MAX(0,(E1527-10.64)*Assumptions!$C$2)</f>
        <v>0</v>
      </c>
      <c r="K1527" s="178">
        <f>MAX(0,(F1527-10.64)*Assumptions!$C$2)</f>
        <v>0</v>
      </c>
    </row>
    <row r="1528" spans="1:11">
      <c r="A1528" s="175">
        <v>45721.5</v>
      </c>
      <c r="B1528" s="176">
        <v>5.8491488020176554</v>
      </c>
      <c r="C1528" s="177">
        <f t="shared" si="105"/>
        <v>1.175597627062512E-4</v>
      </c>
      <c r="D1528" s="178">
        <f t="shared" si="106"/>
        <v>6.124752675874527</v>
      </c>
      <c r="E1528" s="178">
        <f t="shared" si="108"/>
        <v>6.4133426264847744</v>
      </c>
      <c r="F1528" s="178">
        <f t="shared" si="108"/>
        <v>6.7155305399844103</v>
      </c>
      <c r="G1528" s="178">
        <f t="shared" si="108"/>
        <v>7.0319571337454363</v>
      </c>
      <c r="H1528" s="178">
        <f>MAX(0,(B1528-10.64)*Assumptions!$C$2)</f>
        <v>0</v>
      </c>
      <c r="I1528" s="178">
        <f>MAX(0,(D1528-10.64)*Assumptions!$C$2)</f>
        <v>0</v>
      </c>
      <c r="J1528" s="178">
        <f>MAX(0,(E1528-10.64)*Assumptions!$C$2)</f>
        <v>0</v>
      </c>
      <c r="K1528" s="178">
        <f>MAX(0,(F1528-10.64)*Assumptions!$C$2)</f>
        <v>0</v>
      </c>
    </row>
    <row r="1529" spans="1:11">
      <c r="A1529" s="175">
        <v>45721.541666666664</v>
      </c>
      <c r="B1529" s="176">
        <v>5.7359394703656994</v>
      </c>
      <c r="C1529" s="177">
        <f t="shared" si="105"/>
        <v>1.1528441246032372E-4</v>
      </c>
      <c r="D1529" s="178">
        <f t="shared" si="106"/>
        <v>6.0062090756963089</v>
      </c>
      <c r="E1529" s="178">
        <f t="shared" si="108"/>
        <v>6.2892134143592608</v>
      </c>
      <c r="F1529" s="178">
        <f t="shared" si="108"/>
        <v>6.5855525295330972</v>
      </c>
      <c r="G1529" s="178">
        <f t="shared" si="108"/>
        <v>6.8958547376084258</v>
      </c>
      <c r="H1529" s="178">
        <f>MAX(0,(B1529-10.64)*Assumptions!$C$2)</f>
        <v>0</v>
      </c>
      <c r="I1529" s="178">
        <f>MAX(0,(D1529-10.64)*Assumptions!$C$2)</f>
        <v>0</v>
      </c>
      <c r="J1529" s="178">
        <f>MAX(0,(E1529-10.64)*Assumptions!$C$2)</f>
        <v>0</v>
      </c>
      <c r="K1529" s="178">
        <f>MAX(0,(F1529-10.64)*Assumptions!$C$2)</f>
        <v>0</v>
      </c>
    </row>
    <row r="1530" spans="1:11">
      <c r="A1530" s="175">
        <v>45721.583333333336</v>
      </c>
      <c r="B1530" s="176">
        <v>5.7610970996216899</v>
      </c>
      <c r="C1530" s="177">
        <f t="shared" si="105"/>
        <v>1.1579004584830761E-4</v>
      </c>
      <c r="D1530" s="178">
        <f t="shared" si="106"/>
        <v>6.0325520979581357</v>
      </c>
      <c r="E1530" s="178">
        <f t="shared" si="108"/>
        <v>6.3167976837204867</v>
      </c>
      <c r="F1530" s="178">
        <f t="shared" si="108"/>
        <v>6.6144365318556115</v>
      </c>
      <c r="G1530" s="178">
        <f t="shared" si="108"/>
        <v>6.9260997145277621</v>
      </c>
      <c r="H1530" s="178">
        <f>MAX(0,(B1530-10.64)*Assumptions!$C$2)</f>
        <v>0</v>
      </c>
      <c r="I1530" s="178">
        <f>MAX(0,(D1530-10.64)*Assumptions!$C$2)</f>
        <v>0</v>
      </c>
      <c r="J1530" s="178">
        <f>MAX(0,(E1530-10.64)*Assumptions!$C$2)</f>
        <v>0</v>
      </c>
      <c r="K1530" s="178">
        <f>MAX(0,(F1530-10.64)*Assumptions!$C$2)</f>
        <v>0</v>
      </c>
    </row>
    <row r="1531" spans="1:11">
      <c r="A1531" s="175">
        <v>45721.625</v>
      </c>
      <c r="B1531" s="176">
        <v>5.6730453972257253</v>
      </c>
      <c r="C1531" s="177">
        <f t="shared" si="105"/>
        <v>1.1402032899036405E-4</v>
      </c>
      <c r="D1531" s="178">
        <f t="shared" si="106"/>
        <v>5.9403515200417454</v>
      </c>
      <c r="E1531" s="178">
        <f t="shared" si="108"/>
        <v>6.2202527409561998</v>
      </c>
      <c r="F1531" s="178">
        <f t="shared" si="108"/>
        <v>6.5133425237268145</v>
      </c>
      <c r="G1531" s="178">
        <f t="shared" si="108"/>
        <v>6.8202422953100887</v>
      </c>
      <c r="H1531" s="178">
        <f>MAX(0,(B1531-10.64)*Assumptions!$C$2)</f>
        <v>0</v>
      </c>
      <c r="I1531" s="178">
        <f>MAX(0,(D1531-10.64)*Assumptions!$C$2)</f>
        <v>0</v>
      </c>
      <c r="J1531" s="178">
        <f>MAX(0,(E1531-10.64)*Assumptions!$C$2)</f>
        <v>0</v>
      </c>
      <c r="K1531" s="178">
        <f>MAX(0,(F1531-10.64)*Assumptions!$C$2)</f>
        <v>0</v>
      </c>
    </row>
    <row r="1532" spans="1:11">
      <c r="A1532" s="175">
        <v>45721.666666666664</v>
      </c>
      <c r="B1532" s="176">
        <v>5.6982030264817158</v>
      </c>
      <c r="C1532" s="177">
        <f t="shared" si="105"/>
        <v>1.1452596237834794E-4</v>
      </c>
      <c r="D1532" s="178">
        <f t="shared" si="106"/>
        <v>5.9666945423035722</v>
      </c>
      <c r="E1532" s="178">
        <f t="shared" si="108"/>
        <v>6.2478370103174257</v>
      </c>
      <c r="F1532" s="178">
        <f t="shared" si="108"/>
        <v>6.5422265260493289</v>
      </c>
      <c r="G1532" s="178">
        <f t="shared" si="108"/>
        <v>6.850487272229425</v>
      </c>
      <c r="H1532" s="178">
        <f>MAX(0,(B1532-10.64)*Assumptions!$C$2)</f>
        <v>0</v>
      </c>
      <c r="I1532" s="178">
        <f>MAX(0,(D1532-10.64)*Assumptions!$C$2)</f>
        <v>0</v>
      </c>
      <c r="J1532" s="178">
        <f>MAX(0,(E1532-10.64)*Assumptions!$C$2)</f>
        <v>0</v>
      </c>
      <c r="K1532" s="178">
        <f>MAX(0,(F1532-10.64)*Assumptions!$C$2)</f>
        <v>0</v>
      </c>
    </row>
    <row r="1533" spans="1:11">
      <c r="A1533" s="175">
        <v>45721.708333333336</v>
      </c>
      <c r="B1533" s="176">
        <v>6.0126733921815898</v>
      </c>
      <c r="C1533" s="177">
        <f t="shared" si="105"/>
        <v>1.2084637972814639E-4</v>
      </c>
      <c r="D1533" s="178">
        <f t="shared" si="106"/>
        <v>6.2959823205763952</v>
      </c>
      <c r="E1533" s="178">
        <f t="shared" si="108"/>
        <v>6.5926403773327351</v>
      </c>
      <c r="F1533" s="178">
        <f t="shared" si="108"/>
        <v>6.9032765550807484</v>
      </c>
      <c r="G1533" s="178">
        <f t="shared" si="108"/>
        <v>7.2285494837211148</v>
      </c>
      <c r="H1533" s="178">
        <f>MAX(0,(B1533-10.64)*Assumptions!$C$2)</f>
        <v>0</v>
      </c>
      <c r="I1533" s="178">
        <f>MAX(0,(D1533-10.64)*Assumptions!$C$2)</f>
        <v>0</v>
      </c>
      <c r="J1533" s="178">
        <f>MAX(0,(E1533-10.64)*Assumptions!$C$2)</f>
        <v>0</v>
      </c>
      <c r="K1533" s="178">
        <f>MAX(0,(F1533-10.64)*Assumptions!$C$2)</f>
        <v>0</v>
      </c>
    </row>
    <row r="1534" spans="1:11">
      <c r="A1534" s="175">
        <v>45721.75</v>
      </c>
      <c r="B1534" s="176">
        <v>6.4780895334174033</v>
      </c>
      <c r="C1534" s="177">
        <f t="shared" si="105"/>
        <v>1.3020059740584812E-4</v>
      </c>
      <c r="D1534" s="178">
        <f t="shared" si="106"/>
        <v>6.7833282324201765</v>
      </c>
      <c r="E1534" s="178">
        <f t="shared" si="108"/>
        <v>7.1029493605153959</v>
      </c>
      <c r="F1534" s="178">
        <f t="shared" si="108"/>
        <v>7.4376305980472512</v>
      </c>
      <c r="G1534" s="178">
        <f t="shared" si="108"/>
        <v>7.7880815567288177</v>
      </c>
      <c r="H1534" s="178">
        <f>MAX(0,(B1534-10.64)*Assumptions!$C$2)</f>
        <v>0</v>
      </c>
      <c r="I1534" s="178">
        <f>MAX(0,(D1534-10.64)*Assumptions!$C$2)</f>
        <v>0</v>
      </c>
      <c r="J1534" s="178">
        <f>MAX(0,(E1534-10.64)*Assumptions!$C$2)</f>
        <v>0</v>
      </c>
      <c r="K1534" s="178">
        <f>MAX(0,(F1534-10.64)*Assumptions!$C$2)</f>
        <v>0</v>
      </c>
    </row>
    <row r="1535" spans="1:11">
      <c r="A1535" s="175">
        <v>45721.791666666664</v>
      </c>
      <c r="B1535" s="176">
        <v>6.3145649432534672</v>
      </c>
      <c r="C1535" s="177">
        <f t="shared" si="105"/>
        <v>1.2691398038395288E-4</v>
      </c>
      <c r="D1535" s="178">
        <f t="shared" si="106"/>
        <v>6.6120985877183056</v>
      </c>
      <c r="E1535" s="178">
        <f t="shared" si="108"/>
        <v>6.9236516096674317</v>
      </c>
      <c r="F1535" s="178">
        <f t="shared" si="108"/>
        <v>7.2498845829509095</v>
      </c>
      <c r="G1535" s="178">
        <f t="shared" si="108"/>
        <v>7.5914892067531357</v>
      </c>
      <c r="H1535" s="178">
        <f>MAX(0,(B1535-10.64)*Assumptions!$C$2)</f>
        <v>0</v>
      </c>
      <c r="I1535" s="178">
        <f>MAX(0,(D1535-10.64)*Assumptions!$C$2)</f>
        <v>0</v>
      </c>
      <c r="J1535" s="178">
        <f>MAX(0,(E1535-10.64)*Assumptions!$C$2)</f>
        <v>0</v>
      </c>
      <c r="K1535" s="178">
        <f>MAX(0,(F1535-10.64)*Assumptions!$C$2)</f>
        <v>0</v>
      </c>
    </row>
    <row r="1536" spans="1:11">
      <c r="A1536" s="175">
        <v>45721.833333333336</v>
      </c>
      <c r="B1536" s="176">
        <v>6.2390920554854983</v>
      </c>
      <c r="C1536" s="177">
        <f t="shared" si="105"/>
        <v>1.2539708022000126E-4</v>
      </c>
      <c r="D1536" s="178">
        <f t="shared" si="106"/>
        <v>6.5330695209328278</v>
      </c>
      <c r="E1536" s="178">
        <f t="shared" si="108"/>
        <v>6.8408988015837586</v>
      </c>
      <c r="F1536" s="178">
        <f t="shared" si="108"/>
        <v>7.1632325759833702</v>
      </c>
      <c r="G1536" s="178">
        <f t="shared" si="108"/>
        <v>7.5007542759951304</v>
      </c>
      <c r="H1536" s="178">
        <f>MAX(0,(B1536-10.64)*Assumptions!$C$2)</f>
        <v>0</v>
      </c>
      <c r="I1536" s="178">
        <f>MAX(0,(D1536-10.64)*Assumptions!$C$2)</f>
        <v>0</v>
      </c>
      <c r="J1536" s="178">
        <f>MAX(0,(E1536-10.64)*Assumptions!$C$2)</f>
        <v>0</v>
      </c>
      <c r="K1536" s="178">
        <f>MAX(0,(F1536-10.64)*Assumptions!$C$2)</f>
        <v>0</v>
      </c>
    </row>
    <row r="1537" spans="1:11">
      <c r="A1537" s="175">
        <v>45721.875</v>
      </c>
      <c r="B1537" s="176">
        <v>6.0755674653215639</v>
      </c>
      <c r="C1537" s="177">
        <f t="shared" si="105"/>
        <v>1.2211046319810607E-4</v>
      </c>
      <c r="D1537" s="178">
        <f t="shared" si="106"/>
        <v>6.3618398762309596</v>
      </c>
      <c r="E1537" s="178">
        <f t="shared" si="108"/>
        <v>6.661601050735797</v>
      </c>
      <c r="F1537" s="178">
        <f t="shared" si="108"/>
        <v>6.975486560887032</v>
      </c>
      <c r="G1537" s="178">
        <f t="shared" si="108"/>
        <v>7.3041619260194519</v>
      </c>
      <c r="H1537" s="178">
        <f>MAX(0,(B1537-10.64)*Assumptions!$C$2)</f>
        <v>0</v>
      </c>
      <c r="I1537" s="178">
        <f>MAX(0,(D1537-10.64)*Assumptions!$C$2)</f>
        <v>0</v>
      </c>
      <c r="J1537" s="178">
        <f>MAX(0,(E1537-10.64)*Assumptions!$C$2)</f>
        <v>0</v>
      </c>
      <c r="K1537" s="178">
        <f>MAX(0,(F1537-10.64)*Assumptions!$C$2)</f>
        <v>0</v>
      </c>
    </row>
    <row r="1538" spans="1:11">
      <c r="A1538" s="175">
        <v>45721.916666666664</v>
      </c>
      <c r="B1538" s="176">
        <v>5.886885245901639</v>
      </c>
      <c r="C1538" s="177">
        <f t="shared" si="105"/>
        <v>1.1831821278822699E-4</v>
      </c>
      <c r="D1538" s="178">
        <f t="shared" si="106"/>
        <v>6.1642672092672655</v>
      </c>
      <c r="E1538" s="178">
        <f t="shared" si="108"/>
        <v>6.4547190305266104</v>
      </c>
      <c r="F1538" s="178">
        <f t="shared" si="108"/>
        <v>6.7588565434681795</v>
      </c>
      <c r="G1538" s="178">
        <f t="shared" si="108"/>
        <v>7.077324599124438</v>
      </c>
      <c r="H1538" s="178">
        <f>MAX(0,(B1538-10.64)*Assumptions!$C$2)</f>
        <v>0</v>
      </c>
      <c r="I1538" s="178">
        <f>MAX(0,(D1538-10.64)*Assumptions!$C$2)</f>
        <v>0</v>
      </c>
      <c r="J1538" s="178">
        <f>MAX(0,(E1538-10.64)*Assumptions!$C$2)</f>
        <v>0</v>
      </c>
      <c r="K1538" s="178">
        <f>MAX(0,(F1538-10.64)*Assumptions!$C$2)</f>
        <v>0</v>
      </c>
    </row>
    <row r="1539" spans="1:11">
      <c r="A1539" s="175">
        <v>45721.958333333336</v>
      </c>
      <c r="B1539" s="176">
        <v>5.5346784363177814</v>
      </c>
      <c r="C1539" s="177">
        <f t="shared" si="105"/>
        <v>1.1123934535645276E-4</v>
      </c>
      <c r="D1539" s="178">
        <f t="shared" si="106"/>
        <v>5.795464897601704</v>
      </c>
      <c r="E1539" s="178">
        <f t="shared" si="108"/>
        <v>6.068539259469464</v>
      </c>
      <c r="F1539" s="178">
        <f t="shared" si="108"/>
        <v>6.3544805109529907</v>
      </c>
      <c r="G1539" s="178">
        <f t="shared" si="108"/>
        <v>6.6538949222537465</v>
      </c>
      <c r="H1539" s="178">
        <f>MAX(0,(B1539-10.64)*Assumptions!$C$2)</f>
        <v>0</v>
      </c>
      <c r="I1539" s="178">
        <f>MAX(0,(D1539-10.64)*Assumptions!$C$2)</f>
        <v>0</v>
      </c>
      <c r="J1539" s="178">
        <f>MAX(0,(E1539-10.64)*Assumptions!$C$2)</f>
        <v>0</v>
      </c>
      <c r="K1539" s="178">
        <f>MAX(0,(F1539-10.64)*Assumptions!$C$2)</f>
        <v>0</v>
      </c>
    </row>
    <row r="1540" spans="1:11">
      <c r="A1540" s="175">
        <v>45722</v>
      </c>
      <c r="B1540" s="176">
        <v>4.7044766708701138</v>
      </c>
      <c r="C1540" s="177">
        <f t="shared" si="105"/>
        <v>9.4553443552984829E-5</v>
      </c>
      <c r="D1540" s="178">
        <f t="shared" si="106"/>
        <v>4.926145162961447</v>
      </c>
      <c r="E1540" s="178">
        <f t="shared" si="108"/>
        <v>5.1582583705490439</v>
      </c>
      <c r="F1540" s="178">
        <f t="shared" si="108"/>
        <v>5.4013084343100415</v>
      </c>
      <c r="G1540" s="178">
        <f t="shared" si="108"/>
        <v>5.6558106839156839</v>
      </c>
      <c r="H1540" s="178">
        <f>MAX(0,(B1540-10.64)*Assumptions!$C$2)</f>
        <v>0</v>
      </c>
      <c r="I1540" s="178">
        <f>MAX(0,(D1540-10.64)*Assumptions!$C$2)</f>
        <v>0</v>
      </c>
      <c r="J1540" s="178">
        <f>MAX(0,(E1540-10.64)*Assumptions!$C$2)</f>
        <v>0</v>
      </c>
      <c r="K1540" s="178">
        <f>MAX(0,(F1540-10.64)*Assumptions!$C$2)</f>
        <v>0</v>
      </c>
    </row>
    <row r="1541" spans="1:11">
      <c r="A1541" s="175">
        <v>45722.041666666664</v>
      </c>
      <c r="B1541" s="176">
        <v>4.377427490542245</v>
      </c>
      <c r="C1541" s="177">
        <f t="shared" ref="C1541:C1604" si="109">B1541/$B$2</f>
        <v>8.7980209509194439E-5</v>
      </c>
      <c r="D1541" s="178">
        <f t="shared" si="106"/>
        <v>4.5836858735577106</v>
      </c>
      <c r="E1541" s="178">
        <f t="shared" si="108"/>
        <v>4.7996628688531207</v>
      </c>
      <c r="F1541" s="178">
        <f t="shared" si="108"/>
        <v>5.0258164041173643</v>
      </c>
      <c r="G1541" s="178">
        <f t="shared" si="108"/>
        <v>5.2626259839643259</v>
      </c>
      <c r="H1541" s="178">
        <f>MAX(0,(B1541-10.64)*Assumptions!$C$2)</f>
        <v>0</v>
      </c>
      <c r="I1541" s="178">
        <f>MAX(0,(D1541-10.64)*Assumptions!$C$2)</f>
        <v>0</v>
      </c>
      <c r="J1541" s="178">
        <f>MAX(0,(E1541-10.64)*Assumptions!$C$2)</f>
        <v>0</v>
      </c>
      <c r="K1541" s="178">
        <f>MAX(0,(F1541-10.64)*Assumptions!$C$2)</f>
        <v>0</v>
      </c>
    </row>
    <row r="1542" spans="1:11">
      <c r="A1542" s="175">
        <v>45722.083333333336</v>
      </c>
      <c r="B1542" s="176">
        <v>4.0881147540983607</v>
      </c>
      <c r="C1542" s="177">
        <f t="shared" si="109"/>
        <v>8.2165425547379856E-5</v>
      </c>
      <c r="D1542" s="178">
        <f t="shared" ref="D1542:D1605" si="110">D$2*$C1542</f>
        <v>4.2807411175467118</v>
      </c>
      <c r="E1542" s="178">
        <f t="shared" si="108"/>
        <v>4.4824437711990353</v>
      </c>
      <c r="F1542" s="178">
        <f t="shared" si="108"/>
        <v>4.6936503774084581</v>
      </c>
      <c r="G1542" s="178">
        <f t="shared" si="108"/>
        <v>4.9148087493919705</v>
      </c>
      <c r="H1542" s="178">
        <f>MAX(0,(B1542-10.64)*Assumptions!$C$2)</f>
        <v>0</v>
      </c>
      <c r="I1542" s="178">
        <f>MAX(0,(D1542-10.64)*Assumptions!$C$2)</f>
        <v>0</v>
      </c>
      <c r="J1542" s="178">
        <f>MAX(0,(E1542-10.64)*Assumptions!$C$2)</f>
        <v>0</v>
      </c>
      <c r="K1542" s="178">
        <f>MAX(0,(F1542-10.64)*Assumptions!$C$2)</f>
        <v>0</v>
      </c>
    </row>
    <row r="1543" spans="1:11">
      <c r="A1543" s="175">
        <v>45722.125</v>
      </c>
      <c r="B1543" s="176">
        <v>4.0252206809583866</v>
      </c>
      <c r="C1543" s="177">
        <f t="shared" si="109"/>
        <v>8.0901342077420186E-5</v>
      </c>
      <c r="D1543" s="178">
        <f t="shared" si="110"/>
        <v>4.2148835618921483</v>
      </c>
      <c r="E1543" s="178">
        <f t="shared" ref="E1543:G1571" si="111">E$2*$C1543</f>
        <v>4.4134830977959743</v>
      </c>
      <c r="F1543" s="178">
        <f t="shared" si="111"/>
        <v>4.6214403716021755</v>
      </c>
      <c r="G1543" s="178">
        <f t="shared" si="111"/>
        <v>4.8391963070936335</v>
      </c>
      <c r="H1543" s="178">
        <f>MAX(0,(B1543-10.64)*Assumptions!$C$2)</f>
        <v>0</v>
      </c>
      <c r="I1543" s="178">
        <f>MAX(0,(D1543-10.64)*Assumptions!$C$2)</f>
        <v>0</v>
      </c>
      <c r="J1543" s="178">
        <f>MAX(0,(E1543-10.64)*Assumptions!$C$2)</f>
        <v>0</v>
      </c>
      <c r="K1543" s="178">
        <f>MAX(0,(F1543-10.64)*Assumptions!$C$2)</f>
        <v>0</v>
      </c>
    </row>
    <row r="1544" spans="1:11">
      <c r="A1544" s="175">
        <v>45722.166666666664</v>
      </c>
      <c r="B1544" s="176">
        <v>4.0000630517023961</v>
      </c>
      <c r="C1544" s="177">
        <f t="shared" si="109"/>
        <v>8.0395708689436296E-5</v>
      </c>
      <c r="D1544" s="178">
        <f t="shared" si="110"/>
        <v>4.1885405396303215</v>
      </c>
      <c r="E1544" s="178">
        <f t="shared" si="111"/>
        <v>4.3858988284347484</v>
      </c>
      <c r="F1544" s="178">
        <f t="shared" si="111"/>
        <v>4.5925563692796612</v>
      </c>
      <c r="G1544" s="178">
        <f t="shared" si="111"/>
        <v>4.8089513301742981</v>
      </c>
      <c r="H1544" s="178">
        <f>MAX(0,(B1544-10.64)*Assumptions!$C$2)</f>
        <v>0</v>
      </c>
      <c r="I1544" s="178">
        <f>MAX(0,(D1544-10.64)*Assumptions!$C$2)</f>
        <v>0</v>
      </c>
      <c r="J1544" s="178">
        <f>MAX(0,(E1544-10.64)*Assumptions!$C$2)</f>
        <v>0</v>
      </c>
      <c r="K1544" s="178">
        <f>MAX(0,(F1544-10.64)*Assumptions!$C$2)</f>
        <v>0</v>
      </c>
    </row>
    <row r="1545" spans="1:11">
      <c r="A1545" s="175">
        <v>45722.208333333336</v>
      </c>
      <c r="B1545" s="176">
        <v>3.8994325346784366</v>
      </c>
      <c r="C1545" s="177">
        <f t="shared" si="109"/>
        <v>7.8373175137500792E-5</v>
      </c>
      <c r="D1545" s="178">
        <f t="shared" si="110"/>
        <v>4.0831684505830177</v>
      </c>
      <c r="E1545" s="178">
        <f t="shared" si="111"/>
        <v>4.2755617509898487</v>
      </c>
      <c r="F1545" s="178">
        <f t="shared" si="111"/>
        <v>4.4770203599896066</v>
      </c>
      <c r="G1545" s="178">
        <f t="shared" si="111"/>
        <v>4.6879714224969566</v>
      </c>
      <c r="H1545" s="178">
        <f>MAX(0,(B1545-10.64)*Assumptions!$C$2)</f>
        <v>0</v>
      </c>
      <c r="I1545" s="178">
        <f>MAX(0,(D1545-10.64)*Assumptions!$C$2)</f>
        <v>0</v>
      </c>
      <c r="J1545" s="178">
        <f>MAX(0,(E1545-10.64)*Assumptions!$C$2)</f>
        <v>0</v>
      </c>
      <c r="K1545" s="178">
        <f>MAX(0,(F1545-10.64)*Assumptions!$C$2)</f>
        <v>0</v>
      </c>
    </row>
    <row r="1546" spans="1:11">
      <c r="A1546" s="175">
        <v>45722.25</v>
      </c>
      <c r="B1546" s="176">
        <v>4.3396910466582606</v>
      </c>
      <c r="C1546" s="177">
        <f t="shared" si="109"/>
        <v>8.7221759427218631E-5</v>
      </c>
      <c r="D1546" s="178">
        <f t="shared" si="110"/>
        <v>4.5441713401649722</v>
      </c>
      <c r="E1546" s="178">
        <f t="shared" si="111"/>
        <v>4.7582864648112837</v>
      </c>
      <c r="F1546" s="178">
        <f t="shared" si="111"/>
        <v>4.9824904006335951</v>
      </c>
      <c r="G1546" s="178">
        <f t="shared" si="111"/>
        <v>5.2172585185853233</v>
      </c>
      <c r="H1546" s="178">
        <f>MAX(0,(B1546-10.64)*Assumptions!$C$2)</f>
        <v>0</v>
      </c>
      <c r="I1546" s="178">
        <f>MAX(0,(D1546-10.64)*Assumptions!$C$2)</f>
        <v>0</v>
      </c>
      <c r="J1546" s="178">
        <f>MAX(0,(E1546-10.64)*Assumptions!$C$2)</f>
        <v>0</v>
      </c>
      <c r="K1546" s="178">
        <f>MAX(0,(F1546-10.64)*Assumptions!$C$2)</f>
        <v>0</v>
      </c>
    </row>
    <row r="1547" spans="1:11">
      <c r="A1547" s="175">
        <v>45722.291666666664</v>
      </c>
      <c r="B1547" s="176">
        <v>4.8680012610340482</v>
      </c>
      <c r="C1547" s="177">
        <f t="shared" si="109"/>
        <v>9.7840060574880017E-5</v>
      </c>
      <c r="D1547" s="178">
        <f t="shared" si="110"/>
        <v>5.0973748076633152</v>
      </c>
      <c r="E1547" s="178">
        <f t="shared" si="111"/>
        <v>5.3375561213970046</v>
      </c>
      <c r="F1547" s="178">
        <f t="shared" si="111"/>
        <v>5.5890544494063796</v>
      </c>
      <c r="G1547" s="178">
        <f t="shared" si="111"/>
        <v>5.8524030338913624</v>
      </c>
      <c r="H1547" s="178">
        <f>MAX(0,(B1547-10.64)*Assumptions!$C$2)</f>
        <v>0</v>
      </c>
      <c r="I1547" s="178">
        <f>MAX(0,(D1547-10.64)*Assumptions!$C$2)</f>
        <v>0</v>
      </c>
      <c r="J1547" s="178">
        <f>MAX(0,(E1547-10.64)*Assumptions!$C$2)</f>
        <v>0</v>
      </c>
      <c r="K1547" s="178">
        <f>MAX(0,(F1547-10.64)*Assumptions!$C$2)</f>
        <v>0</v>
      </c>
    </row>
    <row r="1548" spans="1:11">
      <c r="A1548" s="175">
        <v>45722.333333333336</v>
      </c>
      <c r="B1548" s="176">
        <v>5.2327868852459023</v>
      </c>
      <c r="C1548" s="177">
        <f t="shared" si="109"/>
        <v>1.0517174470064623E-4</v>
      </c>
      <c r="D1548" s="178">
        <f t="shared" si="110"/>
        <v>5.4793486304597918</v>
      </c>
      <c r="E1548" s="178">
        <f t="shared" si="111"/>
        <v>5.7375280271347657</v>
      </c>
      <c r="F1548" s="178">
        <f t="shared" si="111"/>
        <v>6.007872483082827</v>
      </c>
      <c r="G1548" s="178">
        <f t="shared" si="111"/>
        <v>6.290955199221723</v>
      </c>
      <c r="H1548" s="178">
        <f>MAX(0,(B1548-10.64)*Assumptions!$C$2)</f>
        <v>0</v>
      </c>
      <c r="I1548" s="178">
        <f>MAX(0,(D1548-10.64)*Assumptions!$C$2)</f>
        <v>0</v>
      </c>
      <c r="J1548" s="178">
        <f>MAX(0,(E1548-10.64)*Assumptions!$C$2)</f>
        <v>0</v>
      </c>
      <c r="K1548" s="178">
        <f>MAX(0,(F1548-10.64)*Assumptions!$C$2)</f>
        <v>0</v>
      </c>
    </row>
    <row r="1549" spans="1:11">
      <c r="A1549" s="175">
        <v>45722.375</v>
      </c>
      <c r="B1549" s="176">
        <v>5.3963114754098367</v>
      </c>
      <c r="C1549" s="177">
        <f t="shared" si="109"/>
        <v>1.0845836172254143E-4</v>
      </c>
      <c r="D1549" s="178">
        <f t="shared" si="110"/>
        <v>5.6505782751616609</v>
      </c>
      <c r="E1549" s="178">
        <f t="shared" si="111"/>
        <v>5.9168257779827274</v>
      </c>
      <c r="F1549" s="178">
        <f t="shared" si="111"/>
        <v>6.195618498179166</v>
      </c>
      <c r="G1549" s="178">
        <f t="shared" si="111"/>
        <v>6.4875475491974024</v>
      </c>
      <c r="H1549" s="178">
        <f>MAX(0,(B1549-10.64)*Assumptions!$C$2)</f>
        <v>0</v>
      </c>
      <c r="I1549" s="178">
        <f>MAX(0,(D1549-10.64)*Assumptions!$C$2)</f>
        <v>0</v>
      </c>
      <c r="J1549" s="178">
        <f>MAX(0,(E1549-10.64)*Assumptions!$C$2)</f>
        <v>0</v>
      </c>
      <c r="K1549" s="178">
        <f>MAX(0,(F1549-10.64)*Assumptions!$C$2)</f>
        <v>0</v>
      </c>
    </row>
    <row r="1550" spans="1:11">
      <c r="A1550" s="175">
        <v>45722.416666666664</v>
      </c>
      <c r="B1550" s="176">
        <v>5.6101513240857503</v>
      </c>
      <c r="C1550" s="177">
        <f t="shared" si="109"/>
        <v>1.1275624552040436E-4</v>
      </c>
      <c r="D1550" s="178">
        <f t="shared" si="110"/>
        <v>5.8744939643871801</v>
      </c>
      <c r="E1550" s="178">
        <f t="shared" si="111"/>
        <v>6.1512920675531371</v>
      </c>
      <c r="F1550" s="178">
        <f t="shared" si="111"/>
        <v>6.4411325179205301</v>
      </c>
      <c r="G1550" s="178">
        <f t="shared" si="111"/>
        <v>6.7446298530117508</v>
      </c>
      <c r="H1550" s="178">
        <f>MAX(0,(B1550-10.64)*Assumptions!$C$2)</f>
        <v>0</v>
      </c>
      <c r="I1550" s="178">
        <f>MAX(0,(D1550-10.64)*Assumptions!$C$2)</f>
        <v>0</v>
      </c>
      <c r="J1550" s="178">
        <f>MAX(0,(E1550-10.64)*Assumptions!$C$2)</f>
        <v>0</v>
      </c>
      <c r="K1550" s="178">
        <f>MAX(0,(F1550-10.64)*Assumptions!$C$2)</f>
        <v>0</v>
      </c>
    </row>
    <row r="1551" spans="1:11">
      <c r="A1551" s="175">
        <v>45722.458333333336</v>
      </c>
      <c r="B1551" s="176">
        <v>5.6353089533417409</v>
      </c>
      <c r="C1551" s="177">
        <f t="shared" si="109"/>
        <v>1.1326187890838825E-4</v>
      </c>
      <c r="D1551" s="178">
        <f t="shared" si="110"/>
        <v>5.9008369866490069</v>
      </c>
      <c r="E1551" s="178">
        <f t="shared" si="111"/>
        <v>6.1788763369143629</v>
      </c>
      <c r="F1551" s="178">
        <f t="shared" si="111"/>
        <v>6.4700165202430444</v>
      </c>
      <c r="G1551" s="178">
        <f t="shared" si="111"/>
        <v>6.7748748299310861</v>
      </c>
      <c r="H1551" s="178">
        <f>MAX(0,(B1551-10.64)*Assumptions!$C$2)</f>
        <v>0</v>
      </c>
      <c r="I1551" s="178">
        <f>MAX(0,(D1551-10.64)*Assumptions!$C$2)</f>
        <v>0</v>
      </c>
      <c r="J1551" s="178">
        <f>MAX(0,(E1551-10.64)*Assumptions!$C$2)</f>
        <v>0</v>
      </c>
      <c r="K1551" s="178">
        <f>MAX(0,(F1551-10.64)*Assumptions!$C$2)</f>
        <v>0</v>
      </c>
    </row>
    <row r="1552" spans="1:11">
      <c r="A1552" s="175">
        <v>45722.5</v>
      </c>
      <c r="B1552" s="176">
        <v>5.7988335435056753</v>
      </c>
      <c r="C1552" s="177">
        <f t="shared" si="109"/>
        <v>1.1654849593028345E-4</v>
      </c>
      <c r="D1552" s="178">
        <f t="shared" si="110"/>
        <v>6.072066631350876</v>
      </c>
      <c r="E1552" s="178">
        <f t="shared" si="111"/>
        <v>6.3581740877623245</v>
      </c>
      <c r="F1552" s="178">
        <f t="shared" si="111"/>
        <v>6.6577625353393834</v>
      </c>
      <c r="G1552" s="178">
        <f t="shared" si="111"/>
        <v>6.9714671799067656</v>
      </c>
      <c r="H1552" s="178">
        <f>MAX(0,(B1552-10.64)*Assumptions!$C$2)</f>
        <v>0</v>
      </c>
      <c r="I1552" s="178">
        <f>MAX(0,(D1552-10.64)*Assumptions!$C$2)</f>
        <v>0</v>
      </c>
      <c r="J1552" s="178">
        <f>MAX(0,(E1552-10.64)*Assumptions!$C$2)</f>
        <v>0</v>
      </c>
      <c r="K1552" s="178">
        <f>MAX(0,(F1552-10.64)*Assumptions!$C$2)</f>
        <v>0</v>
      </c>
    </row>
    <row r="1553" spans="1:11">
      <c r="A1553" s="175">
        <v>45722.541666666664</v>
      </c>
      <c r="B1553" s="176">
        <v>6.2013556116015129</v>
      </c>
      <c r="C1553" s="177">
        <f t="shared" si="109"/>
        <v>1.2463863013802544E-4</v>
      </c>
      <c r="D1553" s="178">
        <f t="shared" si="110"/>
        <v>6.4935549875400893</v>
      </c>
      <c r="E1553" s="178">
        <f t="shared" si="111"/>
        <v>6.7995223975419208</v>
      </c>
      <c r="F1553" s="178">
        <f t="shared" si="111"/>
        <v>7.1199065724995991</v>
      </c>
      <c r="G1553" s="178">
        <f t="shared" si="111"/>
        <v>7.4553868106161278</v>
      </c>
      <c r="H1553" s="178">
        <f>MAX(0,(B1553-10.64)*Assumptions!$C$2)</f>
        <v>0</v>
      </c>
      <c r="I1553" s="178">
        <f>MAX(0,(D1553-10.64)*Assumptions!$C$2)</f>
        <v>0</v>
      </c>
      <c r="J1553" s="178">
        <f>MAX(0,(E1553-10.64)*Assumptions!$C$2)</f>
        <v>0</v>
      </c>
      <c r="K1553" s="178">
        <f>MAX(0,(F1553-10.64)*Assumptions!$C$2)</f>
        <v>0</v>
      </c>
    </row>
    <row r="1554" spans="1:11">
      <c r="A1554" s="175">
        <v>45722.583333333336</v>
      </c>
      <c r="B1554" s="176">
        <v>6.1510403530895337</v>
      </c>
      <c r="C1554" s="177">
        <f t="shared" si="109"/>
        <v>1.2362736336205769E-4</v>
      </c>
      <c r="D1554" s="178">
        <f t="shared" si="110"/>
        <v>6.4408689430164374</v>
      </c>
      <c r="E1554" s="178">
        <f t="shared" si="111"/>
        <v>6.7443538588194709</v>
      </c>
      <c r="F1554" s="178">
        <f t="shared" si="111"/>
        <v>7.0621385678545723</v>
      </c>
      <c r="G1554" s="178">
        <f t="shared" si="111"/>
        <v>7.3948968567774571</v>
      </c>
      <c r="H1554" s="178">
        <f>MAX(0,(B1554-10.64)*Assumptions!$C$2)</f>
        <v>0</v>
      </c>
      <c r="I1554" s="178">
        <f>MAX(0,(D1554-10.64)*Assumptions!$C$2)</f>
        <v>0</v>
      </c>
      <c r="J1554" s="178">
        <f>MAX(0,(E1554-10.64)*Assumptions!$C$2)</f>
        <v>0</v>
      </c>
      <c r="K1554" s="178">
        <f>MAX(0,(F1554-10.64)*Assumptions!$C$2)</f>
        <v>0</v>
      </c>
    </row>
    <row r="1555" spans="1:11">
      <c r="A1555" s="175">
        <v>45722.625</v>
      </c>
      <c r="B1555" s="176">
        <v>5.9749369482976045</v>
      </c>
      <c r="C1555" s="177">
        <f t="shared" si="109"/>
        <v>1.2008792964617057E-4</v>
      </c>
      <c r="D1555" s="178">
        <f t="shared" si="110"/>
        <v>6.2564677871836567</v>
      </c>
      <c r="E1555" s="178">
        <f t="shared" si="111"/>
        <v>6.5512639732908982</v>
      </c>
      <c r="F1555" s="178">
        <f t="shared" si="111"/>
        <v>6.8599505515969774</v>
      </c>
      <c r="G1555" s="178">
        <f t="shared" si="111"/>
        <v>7.1831820183421113</v>
      </c>
      <c r="H1555" s="178">
        <f>MAX(0,(B1555-10.64)*Assumptions!$C$2)</f>
        <v>0</v>
      </c>
      <c r="I1555" s="178">
        <f>MAX(0,(D1555-10.64)*Assumptions!$C$2)</f>
        <v>0</v>
      </c>
      <c r="J1555" s="178">
        <f>MAX(0,(E1555-10.64)*Assumptions!$C$2)</f>
        <v>0</v>
      </c>
      <c r="K1555" s="178">
        <f>MAX(0,(F1555-10.64)*Assumptions!$C$2)</f>
        <v>0</v>
      </c>
    </row>
    <row r="1556" spans="1:11">
      <c r="A1556" s="175">
        <v>45722.666666666664</v>
      </c>
      <c r="B1556" s="176">
        <v>6.1887767969735181</v>
      </c>
      <c r="C1556" s="177">
        <f t="shared" si="109"/>
        <v>1.2438581344403351E-4</v>
      </c>
      <c r="D1556" s="178">
        <f t="shared" si="110"/>
        <v>6.4803834764091768</v>
      </c>
      <c r="E1556" s="178">
        <f t="shared" si="111"/>
        <v>6.7857302628613088</v>
      </c>
      <c r="F1556" s="178">
        <f t="shared" si="111"/>
        <v>7.1054645713383424</v>
      </c>
      <c r="G1556" s="178">
        <f t="shared" si="111"/>
        <v>7.4402643221564606</v>
      </c>
      <c r="H1556" s="178">
        <f>MAX(0,(B1556-10.64)*Assumptions!$C$2)</f>
        <v>0</v>
      </c>
      <c r="I1556" s="178">
        <f>MAX(0,(D1556-10.64)*Assumptions!$C$2)</f>
        <v>0</v>
      </c>
      <c r="J1556" s="178">
        <f>MAX(0,(E1556-10.64)*Assumptions!$C$2)</f>
        <v>0</v>
      </c>
      <c r="K1556" s="178">
        <f>MAX(0,(F1556-10.64)*Assumptions!$C$2)</f>
        <v>0</v>
      </c>
    </row>
    <row r="1557" spans="1:11">
      <c r="A1557" s="175">
        <v>45722.708333333336</v>
      </c>
      <c r="B1557" s="176">
        <v>6.4906683480453973</v>
      </c>
      <c r="C1557" s="177">
        <f t="shared" si="109"/>
        <v>1.3045341409984002E-4</v>
      </c>
      <c r="D1557" s="178">
        <f t="shared" si="110"/>
        <v>6.7964997435510872</v>
      </c>
      <c r="E1557" s="178">
        <f t="shared" si="111"/>
        <v>7.1167414951960062</v>
      </c>
      <c r="F1557" s="178">
        <f t="shared" si="111"/>
        <v>7.4520725992085062</v>
      </c>
      <c r="G1557" s="178">
        <f t="shared" si="111"/>
        <v>7.8032040451884832</v>
      </c>
      <c r="H1557" s="178">
        <f>MAX(0,(B1557-10.64)*Assumptions!$C$2)</f>
        <v>0</v>
      </c>
      <c r="I1557" s="178">
        <f>MAX(0,(D1557-10.64)*Assumptions!$C$2)</f>
        <v>0</v>
      </c>
      <c r="J1557" s="178">
        <f>MAX(0,(E1557-10.64)*Assumptions!$C$2)</f>
        <v>0</v>
      </c>
      <c r="K1557" s="178">
        <f>MAX(0,(F1557-10.64)*Assumptions!$C$2)</f>
        <v>0</v>
      </c>
    </row>
    <row r="1558" spans="1:11">
      <c r="A1558" s="175">
        <v>45722.75</v>
      </c>
      <c r="B1558" s="176">
        <v>6.9560844892812108</v>
      </c>
      <c r="C1558" s="177">
        <f t="shared" si="109"/>
        <v>1.3980763177754172E-4</v>
      </c>
      <c r="D1558" s="178">
        <f t="shared" si="110"/>
        <v>7.2838456553948667</v>
      </c>
      <c r="E1558" s="178">
        <f t="shared" si="111"/>
        <v>7.6270504783786661</v>
      </c>
      <c r="F1558" s="178">
        <f t="shared" si="111"/>
        <v>7.9864266421750072</v>
      </c>
      <c r="G1558" s="178">
        <f t="shared" si="111"/>
        <v>8.3627361181961835</v>
      </c>
      <c r="H1558" s="178">
        <f>MAX(0,(B1558-10.64)*Assumptions!$C$2)</f>
        <v>0</v>
      </c>
      <c r="I1558" s="178">
        <f>MAX(0,(D1558-10.64)*Assumptions!$C$2)</f>
        <v>0</v>
      </c>
      <c r="J1558" s="178">
        <f>MAX(0,(E1558-10.64)*Assumptions!$C$2)</f>
        <v>0</v>
      </c>
      <c r="K1558" s="178">
        <f>MAX(0,(F1558-10.64)*Assumptions!$C$2)</f>
        <v>0</v>
      </c>
    </row>
    <row r="1559" spans="1:11">
      <c r="A1559" s="175">
        <v>45722.791666666664</v>
      </c>
      <c r="B1559" s="176">
        <v>6.9057692307692315</v>
      </c>
      <c r="C1559" s="177">
        <f t="shared" si="109"/>
        <v>1.38796365001574E-4</v>
      </c>
      <c r="D1559" s="178">
        <f t="shared" si="110"/>
        <v>7.2311596108712166</v>
      </c>
      <c r="E1559" s="178">
        <f t="shared" si="111"/>
        <v>7.5718819396562171</v>
      </c>
      <c r="F1559" s="178">
        <f t="shared" si="111"/>
        <v>7.9286586375299812</v>
      </c>
      <c r="G1559" s="178">
        <f t="shared" si="111"/>
        <v>8.3022461643575145</v>
      </c>
      <c r="H1559" s="178">
        <f>MAX(0,(B1559-10.64)*Assumptions!$C$2)</f>
        <v>0</v>
      </c>
      <c r="I1559" s="178">
        <f>MAX(0,(D1559-10.64)*Assumptions!$C$2)</f>
        <v>0</v>
      </c>
      <c r="J1559" s="178">
        <f>MAX(0,(E1559-10.64)*Assumptions!$C$2)</f>
        <v>0</v>
      </c>
      <c r="K1559" s="178">
        <f>MAX(0,(F1559-10.64)*Assumptions!$C$2)</f>
        <v>0</v>
      </c>
    </row>
    <row r="1560" spans="1:11">
      <c r="A1560" s="175">
        <v>45722.833333333336</v>
      </c>
      <c r="B1560" s="176">
        <v>6.8051387137452712</v>
      </c>
      <c r="C1560" s="177">
        <f t="shared" si="109"/>
        <v>1.3677383144963847E-4</v>
      </c>
      <c r="D1560" s="178">
        <f t="shared" si="110"/>
        <v>7.1257875218239111</v>
      </c>
      <c r="E1560" s="178">
        <f t="shared" si="111"/>
        <v>7.4615448622113165</v>
      </c>
      <c r="F1560" s="178">
        <f t="shared" si="111"/>
        <v>7.8131226282399258</v>
      </c>
      <c r="G1560" s="178">
        <f t="shared" si="111"/>
        <v>8.181266256680173</v>
      </c>
      <c r="H1560" s="178">
        <f>MAX(0,(B1560-10.64)*Assumptions!$C$2)</f>
        <v>0</v>
      </c>
      <c r="I1560" s="178">
        <f>MAX(0,(D1560-10.64)*Assumptions!$C$2)</f>
        <v>0</v>
      </c>
      <c r="J1560" s="178">
        <f>MAX(0,(E1560-10.64)*Assumptions!$C$2)</f>
        <v>0</v>
      </c>
      <c r="K1560" s="178">
        <f>MAX(0,(F1560-10.64)*Assumptions!$C$2)</f>
        <v>0</v>
      </c>
    </row>
    <row r="1561" spans="1:11">
      <c r="A1561" s="175">
        <v>45722.875</v>
      </c>
      <c r="B1561" s="176">
        <v>6.6416141235813377</v>
      </c>
      <c r="C1561" s="177">
        <f t="shared" si="109"/>
        <v>1.3348721442774331E-4</v>
      </c>
      <c r="D1561" s="178">
        <f t="shared" si="110"/>
        <v>6.9545578771220447</v>
      </c>
      <c r="E1561" s="178">
        <f t="shared" si="111"/>
        <v>7.2822471113633567</v>
      </c>
      <c r="F1561" s="178">
        <f t="shared" si="111"/>
        <v>7.6253766131435885</v>
      </c>
      <c r="G1561" s="178">
        <f t="shared" si="111"/>
        <v>7.9846739067044954</v>
      </c>
      <c r="H1561" s="178">
        <f>MAX(0,(B1561-10.64)*Assumptions!$C$2)</f>
        <v>0</v>
      </c>
      <c r="I1561" s="178">
        <f>MAX(0,(D1561-10.64)*Assumptions!$C$2)</f>
        <v>0</v>
      </c>
      <c r="J1561" s="178">
        <f>MAX(0,(E1561-10.64)*Assumptions!$C$2)</f>
        <v>0</v>
      </c>
      <c r="K1561" s="178">
        <f>MAX(0,(F1561-10.64)*Assumptions!$C$2)</f>
        <v>0</v>
      </c>
    </row>
    <row r="1562" spans="1:11">
      <c r="A1562" s="175">
        <v>45722.916666666664</v>
      </c>
      <c r="B1562" s="176">
        <v>6.4277742749054232</v>
      </c>
      <c r="C1562" s="177">
        <f t="shared" si="109"/>
        <v>1.2918933062988034E-4</v>
      </c>
      <c r="D1562" s="178">
        <f t="shared" si="110"/>
        <v>6.7306421878965228</v>
      </c>
      <c r="E1562" s="178">
        <f t="shared" si="111"/>
        <v>7.0477808217929452</v>
      </c>
      <c r="F1562" s="178">
        <f t="shared" si="111"/>
        <v>7.3798625934022226</v>
      </c>
      <c r="G1562" s="178">
        <f t="shared" si="111"/>
        <v>7.7275916028901452</v>
      </c>
      <c r="H1562" s="178">
        <f>MAX(0,(B1562-10.64)*Assumptions!$C$2)</f>
        <v>0</v>
      </c>
      <c r="I1562" s="178">
        <f>MAX(0,(D1562-10.64)*Assumptions!$C$2)</f>
        <v>0</v>
      </c>
      <c r="J1562" s="178">
        <f>MAX(0,(E1562-10.64)*Assumptions!$C$2)</f>
        <v>0</v>
      </c>
      <c r="K1562" s="178">
        <f>MAX(0,(F1562-10.64)*Assumptions!$C$2)</f>
        <v>0</v>
      </c>
    </row>
    <row r="1563" spans="1:11">
      <c r="A1563" s="175">
        <v>45722.958333333336</v>
      </c>
      <c r="B1563" s="176">
        <v>5.9372005044136191</v>
      </c>
      <c r="C1563" s="177">
        <f t="shared" si="109"/>
        <v>1.1932947956419475E-4</v>
      </c>
      <c r="D1563" s="178">
        <f t="shared" si="110"/>
        <v>6.2169532537909173</v>
      </c>
      <c r="E1563" s="178">
        <f t="shared" si="111"/>
        <v>6.5098875692490603</v>
      </c>
      <c r="F1563" s="178">
        <f t="shared" si="111"/>
        <v>6.8166245481132064</v>
      </c>
      <c r="G1563" s="178">
        <f t="shared" si="111"/>
        <v>7.1378145529631079</v>
      </c>
      <c r="H1563" s="178">
        <f>MAX(0,(B1563-10.64)*Assumptions!$C$2)</f>
        <v>0</v>
      </c>
      <c r="I1563" s="178">
        <f>MAX(0,(D1563-10.64)*Assumptions!$C$2)</f>
        <v>0</v>
      </c>
      <c r="J1563" s="178">
        <f>MAX(0,(E1563-10.64)*Assumptions!$C$2)</f>
        <v>0</v>
      </c>
      <c r="K1563" s="178">
        <f>MAX(0,(F1563-10.64)*Assumptions!$C$2)</f>
        <v>0</v>
      </c>
    </row>
    <row r="1564" spans="1:11">
      <c r="A1564" s="175">
        <v>45723</v>
      </c>
      <c r="B1564" s="176">
        <v>5.2705233291298876</v>
      </c>
      <c r="C1564" s="177">
        <f t="shared" si="109"/>
        <v>1.0593019478262205E-4</v>
      </c>
      <c r="D1564" s="178">
        <f t="shared" si="110"/>
        <v>5.5188631638525312</v>
      </c>
      <c r="E1564" s="178">
        <f t="shared" si="111"/>
        <v>5.7789044311766027</v>
      </c>
      <c r="F1564" s="178">
        <f t="shared" si="111"/>
        <v>6.051198486566598</v>
      </c>
      <c r="G1564" s="178">
        <f t="shared" si="111"/>
        <v>6.3363226646007265</v>
      </c>
      <c r="H1564" s="178">
        <f>MAX(0,(B1564-10.64)*Assumptions!$C$2)</f>
        <v>0</v>
      </c>
      <c r="I1564" s="178">
        <f>MAX(0,(D1564-10.64)*Assumptions!$C$2)</f>
        <v>0</v>
      </c>
      <c r="J1564" s="178">
        <f>MAX(0,(E1564-10.64)*Assumptions!$C$2)</f>
        <v>0</v>
      </c>
      <c r="K1564" s="178">
        <f>MAX(0,(F1564-10.64)*Assumptions!$C$2)</f>
        <v>0</v>
      </c>
    </row>
    <row r="1565" spans="1:11">
      <c r="A1565" s="175">
        <v>45723.041666666664</v>
      </c>
      <c r="B1565" s="176">
        <v>4.7799495586380836</v>
      </c>
      <c r="C1565" s="177">
        <f t="shared" si="109"/>
        <v>9.6070343716936457E-5</v>
      </c>
      <c r="D1565" s="178">
        <f t="shared" si="110"/>
        <v>5.0051742297469248</v>
      </c>
      <c r="E1565" s="178">
        <f t="shared" si="111"/>
        <v>5.2410111786327187</v>
      </c>
      <c r="F1565" s="178">
        <f t="shared" si="111"/>
        <v>5.4879604412775818</v>
      </c>
      <c r="G1565" s="178">
        <f t="shared" si="111"/>
        <v>5.7465456146736891</v>
      </c>
      <c r="H1565" s="178">
        <f>MAX(0,(B1565-10.64)*Assumptions!$C$2)</f>
        <v>0</v>
      </c>
      <c r="I1565" s="178">
        <f>MAX(0,(D1565-10.64)*Assumptions!$C$2)</f>
        <v>0</v>
      </c>
      <c r="J1565" s="178">
        <f>MAX(0,(E1565-10.64)*Assumptions!$C$2)</f>
        <v>0</v>
      </c>
      <c r="K1565" s="178">
        <f>MAX(0,(F1565-10.64)*Assumptions!$C$2)</f>
        <v>0</v>
      </c>
    </row>
    <row r="1566" spans="1:11">
      <c r="A1566" s="175">
        <v>45723.083333333336</v>
      </c>
      <c r="B1566" s="176">
        <v>4.4654791929382096</v>
      </c>
      <c r="C1566" s="177">
        <f t="shared" si="109"/>
        <v>8.9749926367137998E-5</v>
      </c>
      <c r="D1566" s="178">
        <f t="shared" si="110"/>
        <v>4.675886451474101</v>
      </c>
      <c r="E1566" s="178">
        <f t="shared" si="111"/>
        <v>4.8962078116174075</v>
      </c>
      <c r="F1566" s="178">
        <f t="shared" si="111"/>
        <v>5.1269104122461622</v>
      </c>
      <c r="G1566" s="178">
        <f t="shared" si="111"/>
        <v>5.3684834031819983</v>
      </c>
      <c r="H1566" s="178">
        <f>MAX(0,(B1566-10.64)*Assumptions!$C$2)</f>
        <v>0</v>
      </c>
      <c r="I1566" s="178">
        <f>MAX(0,(D1566-10.64)*Assumptions!$C$2)</f>
        <v>0</v>
      </c>
      <c r="J1566" s="178">
        <f>MAX(0,(E1566-10.64)*Assumptions!$C$2)</f>
        <v>0</v>
      </c>
      <c r="K1566" s="178">
        <f>MAX(0,(F1566-10.64)*Assumptions!$C$2)</f>
        <v>0</v>
      </c>
    </row>
    <row r="1567" spans="1:11">
      <c r="A1567" s="175">
        <v>45723.125</v>
      </c>
      <c r="B1567" s="176">
        <v>4.2516393442622951</v>
      </c>
      <c r="C1567" s="177">
        <f t="shared" si="109"/>
        <v>8.5452042569275058E-5</v>
      </c>
      <c r="D1567" s="178">
        <f t="shared" si="110"/>
        <v>4.4519707622485809</v>
      </c>
      <c r="E1567" s="178">
        <f t="shared" si="111"/>
        <v>4.6617415220469969</v>
      </c>
      <c r="F1567" s="178">
        <f t="shared" si="111"/>
        <v>4.8813963925047963</v>
      </c>
      <c r="G1567" s="178">
        <f t="shared" si="111"/>
        <v>5.11140109936765</v>
      </c>
      <c r="H1567" s="178">
        <f>MAX(0,(B1567-10.64)*Assumptions!$C$2)</f>
        <v>0</v>
      </c>
      <c r="I1567" s="178">
        <f>MAX(0,(D1567-10.64)*Assumptions!$C$2)</f>
        <v>0</v>
      </c>
      <c r="J1567" s="178">
        <f>MAX(0,(E1567-10.64)*Assumptions!$C$2)</f>
        <v>0</v>
      </c>
      <c r="K1567" s="178">
        <f>MAX(0,(F1567-10.64)*Assumptions!$C$2)</f>
        <v>0</v>
      </c>
    </row>
    <row r="1568" spans="1:11">
      <c r="A1568" s="175">
        <v>45723.166666666664</v>
      </c>
      <c r="B1568" s="176">
        <v>4.1761664564943253</v>
      </c>
      <c r="C1568" s="177">
        <f t="shared" si="109"/>
        <v>8.3935142405323429E-5</v>
      </c>
      <c r="D1568" s="178">
        <f t="shared" si="110"/>
        <v>4.3729416954631031</v>
      </c>
      <c r="E1568" s="178">
        <f t="shared" si="111"/>
        <v>4.5789887139633221</v>
      </c>
      <c r="F1568" s="178">
        <f t="shared" si="111"/>
        <v>4.794744385537256</v>
      </c>
      <c r="G1568" s="178">
        <f t="shared" si="111"/>
        <v>5.0206661686096439</v>
      </c>
      <c r="H1568" s="178">
        <f>MAX(0,(B1568-10.64)*Assumptions!$C$2)</f>
        <v>0</v>
      </c>
      <c r="I1568" s="178">
        <f>MAX(0,(D1568-10.64)*Assumptions!$C$2)</f>
        <v>0</v>
      </c>
      <c r="J1568" s="178">
        <f>MAX(0,(E1568-10.64)*Assumptions!$C$2)</f>
        <v>0</v>
      </c>
      <c r="K1568" s="178">
        <f>MAX(0,(F1568-10.64)*Assumptions!$C$2)</f>
        <v>0</v>
      </c>
    </row>
    <row r="1569" spans="1:11">
      <c r="A1569" s="175">
        <v>45723.208333333336</v>
      </c>
      <c r="B1569" s="176">
        <v>4.31453341740227</v>
      </c>
      <c r="C1569" s="177">
        <f t="shared" si="109"/>
        <v>8.6716126039234741E-5</v>
      </c>
      <c r="D1569" s="178">
        <f t="shared" si="110"/>
        <v>4.5178283179031453</v>
      </c>
      <c r="E1569" s="178">
        <f t="shared" si="111"/>
        <v>4.7307021954500588</v>
      </c>
      <c r="F1569" s="178">
        <f t="shared" si="111"/>
        <v>4.9536063983110799</v>
      </c>
      <c r="G1569" s="178">
        <f t="shared" si="111"/>
        <v>5.1870135416659879</v>
      </c>
      <c r="H1569" s="178">
        <f>MAX(0,(B1569-10.64)*Assumptions!$C$2)</f>
        <v>0</v>
      </c>
      <c r="I1569" s="178">
        <f>MAX(0,(D1569-10.64)*Assumptions!$C$2)</f>
        <v>0</v>
      </c>
      <c r="J1569" s="178">
        <f>MAX(0,(E1569-10.64)*Assumptions!$C$2)</f>
        <v>0</v>
      </c>
      <c r="K1569" s="178">
        <f>MAX(0,(F1569-10.64)*Assumptions!$C$2)</f>
        <v>0</v>
      </c>
    </row>
    <row r="1570" spans="1:11">
      <c r="A1570" s="175">
        <v>45723.25</v>
      </c>
      <c r="B1570" s="176">
        <v>4.5912673392181587</v>
      </c>
      <c r="C1570" s="177">
        <f t="shared" si="109"/>
        <v>9.2278093307057379E-5</v>
      </c>
      <c r="D1570" s="178">
        <f t="shared" si="110"/>
        <v>4.8076015627832307</v>
      </c>
      <c r="E1570" s="178">
        <f t="shared" si="111"/>
        <v>5.0341291584235321</v>
      </c>
      <c r="F1570" s="178">
        <f t="shared" si="111"/>
        <v>5.2713304238587302</v>
      </c>
      <c r="G1570" s="178">
        <f t="shared" si="111"/>
        <v>5.5197082877786752</v>
      </c>
      <c r="H1570" s="178">
        <f>MAX(0,(B1570-10.64)*Assumptions!$C$2)</f>
        <v>0</v>
      </c>
      <c r="I1570" s="178">
        <f>MAX(0,(D1570-10.64)*Assumptions!$C$2)</f>
        <v>0</v>
      </c>
      <c r="J1570" s="178">
        <f>MAX(0,(E1570-10.64)*Assumptions!$C$2)</f>
        <v>0</v>
      </c>
      <c r="K1570" s="178">
        <f>MAX(0,(F1570-10.64)*Assumptions!$C$2)</f>
        <v>0</v>
      </c>
    </row>
    <row r="1571" spans="1:11">
      <c r="A1571" s="175">
        <v>45723.291666666664</v>
      </c>
      <c r="B1571" s="176">
        <v>5.1069987389659515</v>
      </c>
      <c r="C1571" s="177">
        <f t="shared" si="109"/>
        <v>1.0264357776072682E-4</v>
      </c>
      <c r="D1571" s="178">
        <f t="shared" si="110"/>
        <v>5.3476335191506612</v>
      </c>
      <c r="E1571" s="178">
        <f t="shared" si="111"/>
        <v>5.5996066803286402</v>
      </c>
      <c r="F1571" s="178">
        <f t="shared" ref="E1571:G1599" si="112">F$2*$C1571</f>
        <v>5.8634524714702572</v>
      </c>
      <c r="G1571" s="178">
        <f t="shared" si="112"/>
        <v>6.1397303146250453</v>
      </c>
      <c r="H1571" s="178">
        <f>MAX(0,(B1571-10.64)*Assumptions!$C$2)</f>
        <v>0</v>
      </c>
      <c r="I1571" s="178">
        <f>MAX(0,(D1571-10.64)*Assumptions!$C$2)</f>
        <v>0</v>
      </c>
      <c r="J1571" s="178">
        <f>MAX(0,(E1571-10.64)*Assumptions!$C$2)</f>
        <v>0</v>
      </c>
      <c r="K1571" s="178">
        <f>MAX(0,(F1571-10.64)*Assumptions!$C$2)</f>
        <v>0</v>
      </c>
    </row>
    <row r="1572" spans="1:11">
      <c r="A1572" s="175">
        <v>45723.333333333336</v>
      </c>
      <c r="B1572" s="176">
        <v>5.3837326607818419</v>
      </c>
      <c r="C1572" s="177">
        <f t="shared" si="109"/>
        <v>1.0820554502854949E-4</v>
      </c>
      <c r="D1572" s="178">
        <f t="shared" si="110"/>
        <v>5.6374067640307475</v>
      </c>
      <c r="E1572" s="178">
        <f t="shared" si="112"/>
        <v>5.9030336433021144</v>
      </c>
      <c r="F1572" s="178">
        <f t="shared" si="112"/>
        <v>6.1811764970179084</v>
      </c>
      <c r="G1572" s="178">
        <f t="shared" si="112"/>
        <v>6.4724250607377343</v>
      </c>
      <c r="H1572" s="178">
        <f>MAX(0,(B1572-10.64)*Assumptions!$C$2)</f>
        <v>0</v>
      </c>
      <c r="I1572" s="178">
        <f>MAX(0,(D1572-10.64)*Assumptions!$C$2)</f>
        <v>0</v>
      </c>
      <c r="J1572" s="178">
        <f>MAX(0,(E1572-10.64)*Assumptions!$C$2)</f>
        <v>0</v>
      </c>
      <c r="K1572" s="178">
        <f>MAX(0,(F1572-10.64)*Assumptions!$C$2)</f>
        <v>0</v>
      </c>
    </row>
    <row r="1573" spans="1:11">
      <c r="A1573" s="175">
        <v>45723.375</v>
      </c>
      <c r="B1573" s="176">
        <v>5.5975725094577555</v>
      </c>
      <c r="C1573" s="177">
        <f t="shared" si="109"/>
        <v>1.1250342882641243E-4</v>
      </c>
      <c r="D1573" s="178">
        <f t="shared" si="110"/>
        <v>5.8613224532562676</v>
      </c>
      <c r="E1573" s="178">
        <f t="shared" si="112"/>
        <v>6.137499932872525</v>
      </c>
      <c r="F1573" s="178">
        <f t="shared" si="112"/>
        <v>6.4266905167592734</v>
      </c>
      <c r="G1573" s="178">
        <f t="shared" si="112"/>
        <v>6.7295073645520835</v>
      </c>
      <c r="H1573" s="178">
        <f>MAX(0,(B1573-10.64)*Assumptions!$C$2)</f>
        <v>0</v>
      </c>
      <c r="I1573" s="178">
        <f>MAX(0,(D1573-10.64)*Assumptions!$C$2)</f>
        <v>0</v>
      </c>
      <c r="J1573" s="178">
        <f>MAX(0,(E1573-10.64)*Assumptions!$C$2)</f>
        <v>0</v>
      </c>
      <c r="K1573" s="178">
        <f>MAX(0,(F1573-10.64)*Assumptions!$C$2)</f>
        <v>0</v>
      </c>
    </row>
    <row r="1574" spans="1:11">
      <c r="A1574" s="175">
        <v>45723.416666666664</v>
      </c>
      <c r="B1574" s="176">
        <v>5.6856242118537201</v>
      </c>
      <c r="C1574" s="177">
        <f t="shared" si="109"/>
        <v>1.1427314568435599E-4</v>
      </c>
      <c r="D1574" s="178">
        <f t="shared" si="110"/>
        <v>5.9535230311726579</v>
      </c>
      <c r="E1574" s="178">
        <f t="shared" si="112"/>
        <v>6.2340448756368119</v>
      </c>
      <c r="F1574" s="178">
        <f t="shared" si="112"/>
        <v>6.5277845248880704</v>
      </c>
      <c r="G1574" s="178">
        <f t="shared" si="112"/>
        <v>6.835364783769756</v>
      </c>
      <c r="H1574" s="178">
        <f>MAX(0,(B1574-10.64)*Assumptions!$C$2)</f>
        <v>0</v>
      </c>
      <c r="I1574" s="178">
        <f>MAX(0,(D1574-10.64)*Assumptions!$C$2)</f>
        <v>0</v>
      </c>
      <c r="J1574" s="178">
        <f>MAX(0,(E1574-10.64)*Assumptions!$C$2)</f>
        <v>0</v>
      </c>
      <c r="K1574" s="178">
        <f>MAX(0,(F1574-10.64)*Assumptions!$C$2)</f>
        <v>0</v>
      </c>
    </row>
    <row r="1575" spans="1:11">
      <c r="A1575" s="175">
        <v>45723.458333333336</v>
      </c>
      <c r="B1575" s="176">
        <v>5.8491488020176554</v>
      </c>
      <c r="C1575" s="177">
        <f t="shared" si="109"/>
        <v>1.175597627062512E-4</v>
      </c>
      <c r="D1575" s="178">
        <f t="shared" si="110"/>
        <v>6.124752675874527</v>
      </c>
      <c r="E1575" s="178">
        <f t="shared" si="112"/>
        <v>6.4133426264847744</v>
      </c>
      <c r="F1575" s="178">
        <f t="shared" si="112"/>
        <v>6.7155305399844103</v>
      </c>
      <c r="G1575" s="178">
        <f t="shared" si="112"/>
        <v>7.0319571337454363</v>
      </c>
      <c r="H1575" s="178">
        <f>MAX(0,(B1575-10.64)*Assumptions!$C$2)</f>
        <v>0</v>
      </c>
      <c r="I1575" s="178">
        <f>MAX(0,(D1575-10.64)*Assumptions!$C$2)</f>
        <v>0</v>
      </c>
      <c r="J1575" s="178">
        <f>MAX(0,(E1575-10.64)*Assumptions!$C$2)</f>
        <v>0</v>
      </c>
      <c r="K1575" s="178">
        <f>MAX(0,(F1575-10.64)*Assumptions!$C$2)</f>
        <v>0</v>
      </c>
    </row>
    <row r="1576" spans="1:11">
      <c r="A1576" s="175">
        <v>45723.5</v>
      </c>
      <c r="B1576" s="176">
        <v>5.9120428751576295</v>
      </c>
      <c r="C1576" s="177">
        <f t="shared" si="109"/>
        <v>1.1882384617621087E-4</v>
      </c>
      <c r="D1576" s="178">
        <f t="shared" si="110"/>
        <v>6.1906102315290914</v>
      </c>
      <c r="E1576" s="178">
        <f t="shared" si="112"/>
        <v>6.4823032998878354</v>
      </c>
      <c r="F1576" s="178">
        <f t="shared" si="112"/>
        <v>6.787740545790693</v>
      </c>
      <c r="G1576" s="178">
        <f t="shared" si="112"/>
        <v>7.1075695760437734</v>
      </c>
      <c r="H1576" s="178">
        <f>MAX(0,(B1576-10.64)*Assumptions!$C$2)</f>
        <v>0</v>
      </c>
      <c r="I1576" s="178">
        <f>MAX(0,(D1576-10.64)*Assumptions!$C$2)</f>
        <v>0</v>
      </c>
      <c r="J1576" s="178">
        <f>MAX(0,(E1576-10.64)*Assumptions!$C$2)</f>
        <v>0</v>
      </c>
      <c r="K1576" s="178">
        <f>MAX(0,(F1576-10.64)*Assumptions!$C$2)</f>
        <v>0</v>
      </c>
    </row>
    <row r="1577" spans="1:11">
      <c r="A1577" s="175">
        <v>45723.541666666664</v>
      </c>
      <c r="B1577" s="176">
        <v>5.8994640605296347</v>
      </c>
      <c r="C1577" s="177">
        <f t="shared" si="109"/>
        <v>1.1857102948221894E-4</v>
      </c>
      <c r="D1577" s="178">
        <f t="shared" si="110"/>
        <v>6.1774387203981789</v>
      </c>
      <c r="E1577" s="178">
        <f t="shared" si="112"/>
        <v>6.4685111652072234</v>
      </c>
      <c r="F1577" s="178">
        <f t="shared" si="112"/>
        <v>6.7732985446294363</v>
      </c>
      <c r="G1577" s="178">
        <f t="shared" si="112"/>
        <v>7.0924470875841061</v>
      </c>
      <c r="H1577" s="178">
        <f>MAX(0,(B1577-10.64)*Assumptions!$C$2)</f>
        <v>0</v>
      </c>
      <c r="I1577" s="178">
        <f>MAX(0,(D1577-10.64)*Assumptions!$C$2)</f>
        <v>0</v>
      </c>
      <c r="J1577" s="178">
        <f>MAX(0,(E1577-10.64)*Assumptions!$C$2)</f>
        <v>0</v>
      </c>
      <c r="K1577" s="178">
        <f>MAX(0,(F1577-10.64)*Assumptions!$C$2)</f>
        <v>0</v>
      </c>
    </row>
    <row r="1578" spans="1:11">
      <c r="A1578" s="175">
        <v>45723.583333333336</v>
      </c>
      <c r="B1578" s="176">
        <v>5.8239911727616649</v>
      </c>
      <c r="C1578" s="177">
        <f t="shared" si="109"/>
        <v>1.1705412931826731E-4</v>
      </c>
      <c r="D1578" s="178">
        <f t="shared" si="110"/>
        <v>6.098409653612701</v>
      </c>
      <c r="E1578" s="178">
        <f t="shared" si="112"/>
        <v>6.3857583571235486</v>
      </c>
      <c r="F1578" s="178">
        <f t="shared" si="112"/>
        <v>6.686646537661896</v>
      </c>
      <c r="G1578" s="178">
        <f t="shared" si="112"/>
        <v>7.0017121568261</v>
      </c>
      <c r="H1578" s="178">
        <f>MAX(0,(B1578-10.64)*Assumptions!$C$2)</f>
        <v>0</v>
      </c>
      <c r="I1578" s="178">
        <f>MAX(0,(D1578-10.64)*Assumptions!$C$2)</f>
        <v>0</v>
      </c>
      <c r="J1578" s="178">
        <f>MAX(0,(E1578-10.64)*Assumptions!$C$2)</f>
        <v>0</v>
      </c>
      <c r="K1578" s="178">
        <f>MAX(0,(F1578-10.64)*Assumptions!$C$2)</f>
        <v>0</v>
      </c>
    </row>
    <row r="1579" spans="1:11">
      <c r="A1579" s="175">
        <v>45723.625</v>
      </c>
      <c r="B1579" s="176">
        <v>5.5849936948297607</v>
      </c>
      <c r="C1579" s="177">
        <f t="shared" si="109"/>
        <v>1.1225061213242049E-4</v>
      </c>
      <c r="D1579" s="178">
        <f t="shared" si="110"/>
        <v>5.848150942125355</v>
      </c>
      <c r="E1579" s="178">
        <f t="shared" si="112"/>
        <v>6.123707798191913</v>
      </c>
      <c r="F1579" s="178">
        <f t="shared" si="112"/>
        <v>6.4122485155980176</v>
      </c>
      <c r="G1579" s="178">
        <f t="shared" si="112"/>
        <v>6.7143848760924163</v>
      </c>
      <c r="H1579" s="178">
        <f>MAX(0,(B1579-10.64)*Assumptions!$C$2)</f>
        <v>0</v>
      </c>
      <c r="I1579" s="178">
        <f>MAX(0,(D1579-10.64)*Assumptions!$C$2)</f>
        <v>0</v>
      </c>
      <c r="J1579" s="178">
        <f>MAX(0,(E1579-10.64)*Assumptions!$C$2)</f>
        <v>0</v>
      </c>
      <c r="K1579" s="178">
        <f>MAX(0,(F1579-10.64)*Assumptions!$C$2)</f>
        <v>0</v>
      </c>
    </row>
    <row r="1580" spans="1:11">
      <c r="A1580" s="175">
        <v>45723.666666666664</v>
      </c>
      <c r="B1580" s="176">
        <v>5.5220996216897857</v>
      </c>
      <c r="C1580" s="177">
        <f t="shared" si="109"/>
        <v>1.109865286624608E-4</v>
      </c>
      <c r="D1580" s="178">
        <f t="shared" si="110"/>
        <v>5.7822933864707897</v>
      </c>
      <c r="E1580" s="178">
        <f t="shared" si="112"/>
        <v>6.0547471247888511</v>
      </c>
      <c r="F1580" s="178">
        <f t="shared" si="112"/>
        <v>6.3400385097917331</v>
      </c>
      <c r="G1580" s="178">
        <f t="shared" si="112"/>
        <v>6.6387724337940774</v>
      </c>
      <c r="H1580" s="178">
        <f>MAX(0,(B1580-10.64)*Assumptions!$C$2)</f>
        <v>0</v>
      </c>
      <c r="I1580" s="178">
        <f>MAX(0,(D1580-10.64)*Assumptions!$C$2)</f>
        <v>0</v>
      </c>
      <c r="J1580" s="178">
        <f>MAX(0,(E1580-10.64)*Assumptions!$C$2)</f>
        <v>0</v>
      </c>
      <c r="K1580" s="178">
        <f>MAX(0,(F1580-10.64)*Assumptions!$C$2)</f>
        <v>0</v>
      </c>
    </row>
    <row r="1581" spans="1:11">
      <c r="A1581" s="175">
        <v>45723.708333333336</v>
      </c>
      <c r="B1581" s="176">
        <v>5.8617276166456502</v>
      </c>
      <c r="C1581" s="177">
        <f t="shared" si="109"/>
        <v>1.1781257940024313E-4</v>
      </c>
      <c r="D1581" s="178">
        <f t="shared" si="110"/>
        <v>6.1379241870054404</v>
      </c>
      <c r="E1581" s="178">
        <f t="shared" si="112"/>
        <v>6.4271347611653864</v>
      </c>
      <c r="F1581" s="178">
        <f t="shared" si="112"/>
        <v>6.729972541145667</v>
      </c>
      <c r="G1581" s="178">
        <f t="shared" si="112"/>
        <v>7.0470796222051035</v>
      </c>
      <c r="H1581" s="178">
        <f>MAX(0,(B1581-10.64)*Assumptions!$C$2)</f>
        <v>0</v>
      </c>
      <c r="I1581" s="178">
        <f>MAX(0,(D1581-10.64)*Assumptions!$C$2)</f>
        <v>0</v>
      </c>
      <c r="J1581" s="178">
        <f>MAX(0,(E1581-10.64)*Assumptions!$C$2)</f>
        <v>0</v>
      </c>
      <c r="K1581" s="178">
        <f>MAX(0,(F1581-10.64)*Assumptions!$C$2)</f>
        <v>0</v>
      </c>
    </row>
    <row r="1582" spans="1:11">
      <c r="A1582" s="175">
        <v>45723.75</v>
      </c>
      <c r="B1582" s="176">
        <v>6.125882723833544</v>
      </c>
      <c r="C1582" s="177">
        <f t="shared" si="109"/>
        <v>1.2312172997407383E-4</v>
      </c>
      <c r="D1582" s="178">
        <f t="shared" si="110"/>
        <v>6.4145259207546115</v>
      </c>
      <c r="E1582" s="178">
        <f t="shared" si="112"/>
        <v>6.7167695894582469</v>
      </c>
      <c r="F1582" s="178">
        <f t="shared" si="112"/>
        <v>7.0332545655320589</v>
      </c>
      <c r="G1582" s="178">
        <f t="shared" si="112"/>
        <v>7.3646518798581226</v>
      </c>
      <c r="H1582" s="178">
        <f>MAX(0,(B1582-10.64)*Assumptions!$C$2)</f>
        <v>0</v>
      </c>
      <c r="I1582" s="178">
        <f>MAX(0,(D1582-10.64)*Assumptions!$C$2)</f>
        <v>0</v>
      </c>
      <c r="J1582" s="178">
        <f>MAX(0,(E1582-10.64)*Assumptions!$C$2)</f>
        <v>0</v>
      </c>
      <c r="K1582" s="178">
        <f>MAX(0,(F1582-10.64)*Assumptions!$C$2)</f>
        <v>0</v>
      </c>
    </row>
    <row r="1583" spans="1:11">
      <c r="A1583" s="175">
        <v>45723.791666666664</v>
      </c>
      <c r="B1583" s="176">
        <v>6.2265132408575035</v>
      </c>
      <c r="C1583" s="177">
        <f t="shared" si="109"/>
        <v>1.2514426352600933E-4</v>
      </c>
      <c r="D1583" s="178">
        <f t="shared" si="110"/>
        <v>6.5198980098019153</v>
      </c>
      <c r="E1583" s="178">
        <f t="shared" si="112"/>
        <v>6.8271066669031457</v>
      </c>
      <c r="F1583" s="178">
        <f t="shared" si="112"/>
        <v>7.1487905748221134</v>
      </c>
      <c r="G1583" s="178">
        <f t="shared" si="112"/>
        <v>7.4856317875354632</v>
      </c>
      <c r="H1583" s="178">
        <f>MAX(0,(B1583-10.64)*Assumptions!$C$2)</f>
        <v>0</v>
      </c>
      <c r="I1583" s="178">
        <f>MAX(0,(D1583-10.64)*Assumptions!$C$2)</f>
        <v>0</v>
      </c>
      <c r="J1583" s="178">
        <f>MAX(0,(E1583-10.64)*Assumptions!$C$2)</f>
        <v>0</v>
      </c>
      <c r="K1583" s="178">
        <f>MAX(0,(F1583-10.64)*Assumptions!$C$2)</f>
        <v>0</v>
      </c>
    </row>
    <row r="1584" spans="1:11">
      <c r="A1584" s="175">
        <v>45723.833333333336</v>
      </c>
      <c r="B1584" s="176">
        <v>6.5032471626733921</v>
      </c>
      <c r="C1584" s="177">
        <f t="shared" si="109"/>
        <v>1.3070623079383195E-4</v>
      </c>
      <c r="D1584" s="178">
        <f t="shared" si="110"/>
        <v>6.8096712546819997</v>
      </c>
      <c r="E1584" s="178">
        <f t="shared" si="112"/>
        <v>7.1305336298766182</v>
      </c>
      <c r="F1584" s="178">
        <f t="shared" si="112"/>
        <v>7.466514600369762</v>
      </c>
      <c r="G1584" s="178">
        <f t="shared" si="112"/>
        <v>7.8183265336481504</v>
      </c>
      <c r="H1584" s="178">
        <f>MAX(0,(B1584-10.64)*Assumptions!$C$2)</f>
        <v>0</v>
      </c>
      <c r="I1584" s="178">
        <f>MAX(0,(D1584-10.64)*Assumptions!$C$2)</f>
        <v>0</v>
      </c>
      <c r="J1584" s="178">
        <f>MAX(0,(E1584-10.64)*Assumptions!$C$2)</f>
        <v>0</v>
      </c>
      <c r="K1584" s="178">
        <f>MAX(0,(F1584-10.64)*Assumptions!$C$2)</f>
        <v>0</v>
      </c>
    </row>
    <row r="1585" spans="1:11">
      <c r="A1585" s="175">
        <v>45723.875</v>
      </c>
      <c r="B1585" s="176">
        <v>6.3397225725094577</v>
      </c>
      <c r="C1585" s="177">
        <f t="shared" si="109"/>
        <v>1.2741961377193677E-4</v>
      </c>
      <c r="D1585" s="178">
        <f t="shared" si="110"/>
        <v>6.6384416099801316</v>
      </c>
      <c r="E1585" s="178">
        <f t="shared" si="112"/>
        <v>6.9512358790286575</v>
      </c>
      <c r="F1585" s="178">
        <f t="shared" si="112"/>
        <v>7.2787685852734239</v>
      </c>
      <c r="G1585" s="178">
        <f t="shared" si="112"/>
        <v>7.6217341836724719</v>
      </c>
      <c r="H1585" s="178">
        <f>MAX(0,(B1585-10.64)*Assumptions!$C$2)</f>
        <v>0</v>
      </c>
      <c r="I1585" s="178">
        <f>MAX(0,(D1585-10.64)*Assumptions!$C$2)</f>
        <v>0</v>
      </c>
      <c r="J1585" s="178">
        <f>MAX(0,(E1585-10.64)*Assumptions!$C$2)</f>
        <v>0</v>
      </c>
      <c r="K1585" s="178">
        <f>MAX(0,(F1585-10.64)*Assumptions!$C$2)</f>
        <v>0</v>
      </c>
    </row>
    <row r="1586" spans="1:11">
      <c r="A1586" s="175">
        <v>45723.916666666664</v>
      </c>
      <c r="B1586" s="176">
        <v>6.0629886506935691</v>
      </c>
      <c r="C1586" s="177">
        <f t="shared" si="109"/>
        <v>1.2185764650411414E-4</v>
      </c>
      <c r="D1586" s="178">
        <f t="shared" si="110"/>
        <v>6.3486683651000471</v>
      </c>
      <c r="E1586" s="178">
        <f t="shared" si="112"/>
        <v>6.647808916055185</v>
      </c>
      <c r="F1586" s="178">
        <f t="shared" si="112"/>
        <v>6.9610445597257753</v>
      </c>
      <c r="G1586" s="178">
        <f t="shared" si="112"/>
        <v>7.2890394375597847</v>
      </c>
      <c r="H1586" s="178">
        <f>MAX(0,(B1586-10.64)*Assumptions!$C$2)</f>
        <v>0</v>
      </c>
      <c r="I1586" s="178">
        <f>MAX(0,(D1586-10.64)*Assumptions!$C$2)</f>
        <v>0</v>
      </c>
      <c r="J1586" s="178">
        <f>MAX(0,(E1586-10.64)*Assumptions!$C$2)</f>
        <v>0</v>
      </c>
      <c r="K1586" s="178">
        <f>MAX(0,(F1586-10.64)*Assumptions!$C$2)</f>
        <v>0</v>
      </c>
    </row>
    <row r="1587" spans="1:11">
      <c r="A1587" s="175">
        <v>45723.958333333336</v>
      </c>
      <c r="B1587" s="176">
        <v>5.8239911727616649</v>
      </c>
      <c r="C1587" s="177">
        <f t="shared" si="109"/>
        <v>1.1705412931826731E-4</v>
      </c>
      <c r="D1587" s="178">
        <f t="shared" si="110"/>
        <v>6.098409653612701</v>
      </c>
      <c r="E1587" s="178">
        <f t="shared" si="112"/>
        <v>6.3857583571235486</v>
      </c>
      <c r="F1587" s="178">
        <f t="shared" si="112"/>
        <v>6.686646537661896</v>
      </c>
      <c r="G1587" s="178">
        <f t="shared" si="112"/>
        <v>7.0017121568261</v>
      </c>
      <c r="H1587" s="178">
        <f>MAX(0,(B1587-10.64)*Assumptions!$C$2)</f>
        <v>0</v>
      </c>
      <c r="I1587" s="178">
        <f>MAX(0,(D1587-10.64)*Assumptions!$C$2)</f>
        <v>0</v>
      </c>
      <c r="J1587" s="178">
        <f>MAX(0,(E1587-10.64)*Assumptions!$C$2)</f>
        <v>0</v>
      </c>
      <c r="K1587" s="178">
        <f>MAX(0,(F1587-10.64)*Assumptions!$C$2)</f>
        <v>0</v>
      </c>
    </row>
    <row r="1588" spans="1:11">
      <c r="A1588" s="175">
        <v>45724</v>
      </c>
      <c r="B1588" s="176">
        <v>5.195050441361917</v>
      </c>
      <c r="C1588" s="177">
        <f t="shared" si="109"/>
        <v>1.0441329461867041E-4</v>
      </c>
      <c r="D1588" s="178">
        <f t="shared" si="110"/>
        <v>5.4398340970670525</v>
      </c>
      <c r="E1588" s="178">
        <f t="shared" si="112"/>
        <v>5.6961516230929279</v>
      </c>
      <c r="F1588" s="178">
        <f t="shared" si="112"/>
        <v>5.9645464795990559</v>
      </c>
      <c r="G1588" s="178">
        <f t="shared" si="112"/>
        <v>6.2455877338427195</v>
      </c>
      <c r="H1588" s="178">
        <f>MAX(0,(B1588-10.64)*Assumptions!$C$2)</f>
        <v>0</v>
      </c>
      <c r="I1588" s="178">
        <f>MAX(0,(D1588-10.64)*Assumptions!$C$2)</f>
        <v>0</v>
      </c>
      <c r="J1588" s="178">
        <f>MAX(0,(E1588-10.64)*Assumptions!$C$2)</f>
        <v>0</v>
      </c>
      <c r="K1588" s="178">
        <f>MAX(0,(F1588-10.64)*Assumptions!$C$2)</f>
        <v>0</v>
      </c>
    </row>
    <row r="1589" spans="1:11">
      <c r="A1589" s="175">
        <v>45724.041666666664</v>
      </c>
      <c r="B1589" s="176">
        <v>4.691897856242119</v>
      </c>
      <c r="C1589" s="177">
        <f t="shared" si="109"/>
        <v>9.4300626858992897E-5</v>
      </c>
      <c r="D1589" s="178">
        <f t="shared" si="110"/>
        <v>4.9129736518305345</v>
      </c>
      <c r="E1589" s="178">
        <f t="shared" si="112"/>
        <v>5.1444662358684319</v>
      </c>
      <c r="F1589" s="178">
        <f t="shared" si="112"/>
        <v>5.3868664331487848</v>
      </c>
      <c r="G1589" s="178">
        <f t="shared" si="112"/>
        <v>5.6406881954560166</v>
      </c>
      <c r="H1589" s="178">
        <f>MAX(0,(B1589-10.64)*Assumptions!$C$2)</f>
        <v>0</v>
      </c>
      <c r="I1589" s="178">
        <f>MAX(0,(D1589-10.64)*Assumptions!$C$2)</f>
        <v>0</v>
      </c>
      <c r="J1589" s="178">
        <f>MAX(0,(E1589-10.64)*Assumptions!$C$2)</f>
        <v>0</v>
      </c>
      <c r="K1589" s="178">
        <f>MAX(0,(F1589-10.64)*Assumptions!$C$2)</f>
        <v>0</v>
      </c>
    </row>
    <row r="1590" spans="1:11">
      <c r="A1590" s="175">
        <v>45724.083333333336</v>
      </c>
      <c r="B1590" s="176">
        <v>4.4906368221941992</v>
      </c>
      <c r="C1590" s="177">
        <f t="shared" si="109"/>
        <v>9.0255559755121875E-5</v>
      </c>
      <c r="D1590" s="178">
        <f t="shared" si="110"/>
        <v>4.7022294737359269</v>
      </c>
      <c r="E1590" s="178">
        <f t="shared" si="112"/>
        <v>4.9237920809786324</v>
      </c>
      <c r="F1590" s="178">
        <f t="shared" si="112"/>
        <v>5.1557944145686756</v>
      </c>
      <c r="G1590" s="178">
        <f t="shared" si="112"/>
        <v>5.3987283801013337</v>
      </c>
      <c r="H1590" s="178">
        <f>MAX(0,(B1590-10.64)*Assumptions!$C$2)</f>
        <v>0</v>
      </c>
      <c r="I1590" s="178">
        <f>MAX(0,(D1590-10.64)*Assumptions!$C$2)</f>
        <v>0</v>
      </c>
      <c r="J1590" s="178">
        <f>MAX(0,(E1590-10.64)*Assumptions!$C$2)</f>
        <v>0</v>
      </c>
      <c r="K1590" s="178">
        <f>MAX(0,(F1590-10.64)*Assumptions!$C$2)</f>
        <v>0</v>
      </c>
    </row>
    <row r="1591" spans="1:11">
      <c r="A1591" s="175">
        <v>45724.125</v>
      </c>
      <c r="B1591" s="176">
        <v>4.3396910466582606</v>
      </c>
      <c r="C1591" s="177">
        <f t="shared" si="109"/>
        <v>8.7221759427218631E-5</v>
      </c>
      <c r="D1591" s="178">
        <f t="shared" si="110"/>
        <v>4.5441713401649722</v>
      </c>
      <c r="E1591" s="178">
        <f t="shared" si="112"/>
        <v>4.7582864648112837</v>
      </c>
      <c r="F1591" s="178">
        <f t="shared" si="112"/>
        <v>4.9824904006335951</v>
      </c>
      <c r="G1591" s="178">
        <f t="shared" si="112"/>
        <v>5.2172585185853233</v>
      </c>
      <c r="H1591" s="178">
        <f>MAX(0,(B1591-10.64)*Assumptions!$C$2)</f>
        <v>0</v>
      </c>
      <c r="I1591" s="178">
        <f>MAX(0,(D1591-10.64)*Assumptions!$C$2)</f>
        <v>0</v>
      </c>
      <c r="J1591" s="178">
        <f>MAX(0,(E1591-10.64)*Assumptions!$C$2)</f>
        <v>0</v>
      </c>
      <c r="K1591" s="178">
        <f>MAX(0,(F1591-10.64)*Assumptions!$C$2)</f>
        <v>0</v>
      </c>
    </row>
    <row r="1592" spans="1:11">
      <c r="A1592" s="175">
        <v>45724.166666666664</v>
      </c>
      <c r="B1592" s="176">
        <v>4.2264817150063054</v>
      </c>
      <c r="C1592" s="177">
        <f t="shared" si="109"/>
        <v>8.4946409181291182E-5</v>
      </c>
      <c r="D1592" s="178">
        <f t="shared" si="110"/>
        <v>4.425627739986755</v>
      </c>
      <c r="E1592" s="178">
        <f t="shared" si="112"/>
        <v>4.6341572526857719</v>
      </c>
      <c r="F1592" s="178">
        <f t="shared" si="112"/>
        <v>4.8525123901822829</v>
      </c>
      <c r="G1592" s="178">
        <f t="shared" si="112"/>
        <v>5.0811561224483146</v>
      </c>
      <c r="H1592" s="178">
        <f>MAX(0,(B1592-10.64)*Assumptions!$C$2)</f>
        <v>0</v>
      </c>
      <c r="I1592" s="178">
        <f>MAX(0,(D1592-10.64)*Assumptions!$C$2)</f>
        <v>0</v>
      </c>
      <c r="J1592" s="178">
        <f>MAX(0,(E1592-10.64)*Assumptions!$C$2)</f>
        <v>0</v>
      </c>
      <c r="K1592" s="178">
        <f>MAX(0,(F1592-10.64)*Assumptions!$C$2)</f>
        <v>0</v>
      </c>
    </row>
    <row r="1593" spans="1:11">
      <c r="A1593" s="175">
        <v>45724.208333333336</v>
      </c>
      <c r="B1593" s="176">
        <v>4.2390605296343002</v>
      </c>
      <c r="C1593" s="177">
        <f t="shared" si="109"/>
        <v>8.5199225875283113E-5</v>
      </c>
      <c r="D1593" s="178">
        <f t="shared" si="110"/>
        <v>4.4387992511176675</v>
      </c>
      <c r="E1593" s="178">
        <f t="shared" si="112"/>
        <v>4.647949387366384</v>
      </c>
      <c r="F1593" s="178">
        <f t="shared" si="112"/>
        <v>4.8669543913435396</v>
      </c>
      <c r="G1593" s="178">
        <f t="shared" si="112"/>
        <v>5.0962786109079818</v>
      </c>
      <c r="H1593" s="178">
        <f>MAX(0,(B1593-10.64)*Assumptions!$C$2)</f>
        <v>0</v>
      </c>
      <c r="I1593" s="178">
        <f>MAX(0,(D1593-10.64)*Assumptions!$C$2)</f>
        <v>0</v>
      </c>
      <c r="J1593" s="178">
        <f>MAX(0,(E1593-10.64)*Assumptions!$C$2)</f>
        <v>0</v>
      </c>
      <c r="K1593" s="178">
        <f>MAX(0,(F1593-10.64)*Assumptions!$C$2)</f>
        <v>0</v>
      </c>
    </row>
    <row r="1594" spans="1:11">
      <c r="A1594" s="175">
        <v>45724.25</v>
      </c>
      <c r="B1594" s="176">
        <v>4.4654791929382096</v>
      </c>
      <c r="C1594" s="177">
        <f t="shared" si="109"/>
        <v>8.9749926367137998E-5</v>
      </c>
      <c r="D1594" s="178">
        <f t="shared" si="110"/>
        <v>4.675886451474101</v>
      </c>
      <c r="E1594" s="178">
        <f t="shared" si="112"/>
        <v>4.8962078116174075</v>
      </c>
      <c r="F1594" s="178">
        <f t="shared" si="112"/>
        <v>5.1269104122461622</v>
      </c>
      <c r="G1594" s="178">
        <f t="shared" si="112"/>
        <v>5.3684834031819983</v>
      </c>
      <c r="H1594" s="178">
        <f>MAX(0,(B1594-10.64)*Assumptions!$C$2)</f>
        <v>0</v>
      </c>
      <c r="I1594" s="178">
        <f>MAX(0,(D1594-10.64)*Assumptions!$C$2)</f>
        <v>0</v>
      </c>
      <c r="J1594" s="178">
        <f>MAX(0,(E1594-10.64)*Assumptions!$C$2)</f>
        <v>0</v>
      </c>
      <c r="K1594" s="178">
        <f>MAX(0,(F1594-10.64)*Assumptions!$C$2)</f>
        <v>0</v>
      </c>
    </row>
    <row r="1595" spans="1:11">
      <c r="A1595" s="175">
        <v>45724.291666666664</v>
      </c>
      <c r="B1595" s="176">
        <v>4.7044766708701138</v>
      </c>
      <c r="C1595" s="177">
        <f t="shared" si="109"/>
        <v>9.4553443552984829E-5</v>
      </c>
      <c r="D1595" s="178">
        <f t="shared" si="110"/>
        <v>4.926145162961447</v>
      </c>
      <c r="E1595" s="178">
        <f t="shared" si="112"/>
        <v>5.1582583705490439</v>
      </c>
      <c r="F1595" s="178">
        <f t="shared" si="112"/>
        <v>5.4013084343100415</v>
      </c>
      <c r="G1595" s="178">
        <f t="shared" si="112"/>
        <v>5.6558106839156839</v>
      </c>
      <c r="H1595" s="178">
        <f>MAX(0,(B1595-10.64)*Assumptions!$C$2)</f>
        <v>0</v>
      </c>
      <c r="I1595" s="178">
        <f>MAX(0,(D1595-10.64)*Assumptions!$C$2)</f>
        <v>0</v>
      </c>
      <c r="J1595" s="178">
        <f>MAX(0,(E1595-10.64)*Assumptions!$C$2)</f>
        <v>0</v>
      </c>
      <c r="K1595" s="178">
        <f>MAX(0,(F1595-10.64)*Assumptions!$C$2)</f>
        <v>0</v>
      </c>
    </row>
    <row r="1596" spans="1:11">
      <c r="A1596" s="175">
        <v>45724.333333333336</v>
      </c>
      <c r="B1596" s="176">
        <v>5.0063682219419929</v>
      </c>
      <c r="C1596" s="177">
        <f t="shared" si="109"/>
        <v>1.0062104420879134E-4</v>
      </c>
      <c r="D1596" s="178">
        <f t="shared" si="110"/>
        <v>5.2422614301033583</v>
      </c>
      <c r="E1596" s="178">
        <f t="shared" si="112"/>
        <v>5.4892696028837422</v>
      </c>
      <c r="F1596" s="178">
        <f t="shared" si="112"/>
        <v>5.7479164621802044</v>
      </c>
      <c r="G1596" s="178">
        <f t="shared" si="112"/>
        <v>6.0187504069477065</v>
      </c>
      <c r="H1596" s="178">
        <f>MAX(0,(B1596-10.64)*Assumptions!$C$2)</f>
        <v>0</v>
      </c>
      <c r="I1596" s="178">
        <f>MAX(0,(D1596-10.64)*Assumptions!$C$2)</f>
        <v>0</v>
      </c>
      <c r="J1596" s="178">
        <f>MAX(0,(E1596-10.64)*Assumptions!$C$2)</f>
        <v>0</v>
      </c>
      <c r="K1596" s="178">
        <f>MAX(0,(F1596-10.64)*Assumptions!$C$2)</f>
        <v>0</v>
      </c>
    </row>
    <row r="1597" spans="1:11">
      <c r="A1597" s="175">
        <v>45724.375</v>
      </c>
      <c r="B1597" s="176">
        <v>5.2831021437578816</v>
      </c>
      <c r="C1597" s="177">
        <f t="shared" si="109"/>
        <v>1.0618301147661397E-4</v>
      </c>
      <c r="D1597" s="178">
        <f t="shared" si="110"/>
        <v>5.5320346749834428</v>
      </c>
      <c r="E1597" s="178">
        <f t="shared" si="112"/>
        <v>5.7926965658572147</v>
      </c>
      <c r="F1597" s="178">
        <f t="shared" si="112"/>
        <v>6.0656404877278529</v>
      </c>
      <c r="G1597" s="178">
        <f t="shared" si="112"/>
        <v>6.3514451530603928</v>
      </c>
      <c r="H1597" s="178">
        <f>MAX(0,(B1597-10.64)*Assumptions!$C$2)</f>
        <v>0</v>
      </c>
      <c r="I1597" s="178">
        <f>MAX(0,(D1597-10.64)*Assumptions!$C$2)</f>
        <v>0</v>
      </c>
      <c r="J1597" s="178">
        <f>MAX(0,(E1597-10.64)*Assumptions!$C$2)</f>
        <v>0</v>
      </c>
      <c r="K1597" s="178">
        <f>MAX(0,(F1597-10.64)*Assumptions!$C$2)</f>
        <v>0</v>
      </c>
    </row>
    <row r="1598" spans="1:11">
      <c r="A1598" s="175">
        <v>45724.416666666664</v>
      </c>
      <c r="B1598" s="176">
        <v>5.5220996216897857</v>
      </c>
      <c r="C1598" s="177">
        <f t="shared" si="109"/>
        <v>1.109865286624608E-4</v>
      </c>
      <c r="D1598" s="178">
        <f t="shared" si="110"/>
        <v>5.7822933864707897</v>
      </c>
      <c r="E1598" s="178">
        <f t="shared" si="112"/>
        <v>6.0547471247888511</v>
      </c>
      <c r="F1598" s="178">
        <f t="shared" si="112"/>
        <v>6.3400385097917331</v>
      </c>
      <c r="G1598" s="178">
        <f t="shared" si="112"/>
        <v>6.6387724337940774</v>
      </c>
      <c r="H1598" s="178">
        <f>MAX(0,(B1598-10.64)*Assumptions!$C$2)</f>
        <v>0</v>
      </c>
      <c r="I1598" s="178">
        <f>MAX(0,(D1598-10.64)*Assumptions!$C$2)</f>
        <v>0</v>
      </c>
      <c r="J1598" s="178">
        <f>MAX(0,(E1598-10.64)*Assumptions!$C$2)</f>
        <v>0</v>
      </c>
      <c r="K1598" s="178">
        <f>MAX(0,(F1598-10.64)*Assumptions!$C$2)</f>
        <v>0</v>
      </c>
    </row>
    <row r="1599" spans="1:11">
      <c r="A1599" s="175">
        <v>45724.458333333336</v>
      </c>
      <c r="B1599" s="176">
        <v>5.6478877679697357</v>
      </c>
      <c r="C1599" s="177">
        <f t="shared" si="109"/>
        <v>1.1351469560238018E-4</v>
      </c>
      <c r="D1599" s="178">
        <f t="shared" si="110"/>
        <v>5.9140084977799194</v>
      </c>
      <c r="E1599" s="178">
        <f t="shared" si="112"/>
        <v>6.1926684715949749</v>
      </c>
      <c r="F1599" s="178">
        <f t="shared" si="112"/>
        <v>6.4844585214043011</v>
      </c>
      <c r="G1599" s="178">
        <f t="shared" si="112"/>
        <v>6.7899973183907534</v>
      </c>
      <c r="H1599" s="178">
        <f>MAX(0,(B1599-10.64)*Assumptions!$C$2)</f>
        <v>0</v>
      </c>
      <c r="I1599" s="178">
        <f>MAX(0,(D1599-10.64)*Assumptions!$C$2)</f>
        <v>0</v>
      </c>
      <c r="J1599" s="178">
        <f>MAX(0,(E1599-10.64)*Assumptions!$C$2)</f>
        <v>0</v>
      </c>
      <c r="K1599" s="178">
        <f>MAX(0,(F1599-10.64)*Assumptions!$C$2)</f>
        <v>0</v>
      </c>
    </row>
    <row r="1600" spans="1:11">
      <c r="A1600" s="175">
        <v>45724.5</v>
      </c>
      <c r="B1600" s="176">
        <v>5.9497793190416148</v>
      </c>
      <c r="C1600" s="177">
        <f t="shared" si="109"/>
        <v>1.1958229625818671E-4</v>
      </c>
      <c r="D1600" s="178">
        <f t="shared" si="110"/>
        <v>6.2301247649218308</v>
      </c>
      <c r="E1600" s="178">
        <f t="shared" ref="E1600:G1627" si="113">E$2*$C1600</f>
        <v>6.5236797039296741</v>
      </c>
      <c r="F1600" s="178">
        <f t="shared" si="113"/>
        <v>6.8310665492744649</v>
      </c>
      <c r="G1600" s="178">
        <f t="shared" si="113"/>
        <v>7.1529370414227769</v>
      </c>
      <c r="H1600" s="178">
        <f>MAX(0,(B1600-10.64)*Assumptions!$C$2)</f>
        <v>0</v>
      </c>
      <c r="I1600" s="178">
        <f>MAX(0,(D1600-10.64)*Assumptions!$C$2)</f>
        <v>0</v>
      </c>
      <c r="J1600" s="178">
        <f>MAX(0,(E1600-10.64)*Assumptions!$C$2)</f>
        <v>0</v>
      </c>
      <c r="K1600" s="178">
        <f>MAX(0,(F1600-10.64)*Assumptions!$C$2)</f>
        <v>0</v>
      </c>
    </row>
    <row r="1601" spans="1:11">
      <c r="A1601" s="175">
        <v>45724.541666666664</v>
      </c>
      <c r="B1601" s="176">
        <v>5.8365699873896597</v>
      </c>
      <c r="C1601" s="177">
        <f t="shared" si="109"/>
        <v>1.1730694601225924E-4</v>
      </c>
      <c r="D1601" s="178">
        <f t="shared" si="110"/>
        <v>6.1115811647436136</v>
      </c>
      <c r="E1601" s="178">
        <f t="shared" si="113"/>
        <v>6.3995504918041606</v>
      </c>
      <c r="F1601" s="178">
        <f t="shared" si="113"/>
        <v>6.7010885388231527</v>
      </c>
      <c r="G1601" s="178">
        <f t="shared" si="113"/>
        <v>7.0168346452857673</v>
      </c>
      <c r="H1601" s="178">
        <f>MAX(0,(B1601-10.64)*Assumptions!$C$2)</f>
        <v>0</v>
      </c>
      <c r="I1601" s="178">
        <f>MAX(0,(D1601-10.64)*Assumptions!$C$2)</f>
        <v>0</v>
      </c>
      <c r="J1601" s="178">
        <f>MAX(0,(E1601-10.64)*Assumptions!$C$2)</f>
        <v>0</v>
      </c>
      <c r="K1601" s="178">
        <f>MAX(0,(F1601-10.64)*Assumptions!$C$2)</f>
        <v>0</v>
      </c>
    </row>
    <row r="1602" spans="1:11">
      <c r="A1602" s="175">
        <v>45724.583333333336</v>
      </c>
      <c r="B1602" s="176">
        <v>5.9497793190416148</v>
      </c>
      <c r="C1602" s="177">
        <f t="shared" si="109"/>
        <v>1.1958229625818671E-4</v>
      </c>
      <c r="D1602" s="178">
        <f t="shared" si="110"/>
        <v>6.2301247649218308</v>
      </c>
      <c r="E1602" s="178">
        <f t="shared" si="113"/>
        <v>6.5236797039296741</v>
      </c>
      <c r="F1602" s="178">
        <f t="shared" si="113"/>
        <v>6.8310665492744649</v>
      </c>
      <c r="G1602" s="178">
        <f t="shared" si="113"/>
        <v>7.1529370414227769</v>
      </c>
      <c r="H1602" s="178">
        <f>MAX(0,(B1602-10.64)*Assumptions!$C$2)</f>
        <v>0</v>
      </c>
      <c r="I1602" s="178">
        <f>MAX(0,(D1602-10.64)*Assumptions!$C$2)</f>
        <v>0</v>
      </c>
      <c r="J1602" s="178">
        <f>MAX(0,(E1602-10.64)*Assumptions!$C$2)</f>
        <v>0</v>
      </c>
      <c r="K1602" s="178">
        <f>MAX(0,(F1602-10.64)*Assumptions!$C$2)</f>
        <v>0</v>
      </c>
    </row>
    <row r="1603" spans="1:11">
      <c r="A1603" s="175">
        <v>45724.625</v>
      </c>
      <c r="B1603" s="176">
        <v>5.7233606557377046</v>
      </c>
      <c r="C1603" s="177">
        <f t="shared" si="109"/>
        <v>1.1503159576633179E-4</v>
      </c>
      <c r="D1603" s="178">
        <f t="shared" si="110"/>
        <v>5.9930375645653964</v>
      </c>
      <c r="E1603" s="178">
        <f t="shared" si="113"/>
        <v>6.2754212796786488</v>
      </c>
      <c r="F1603" s="178">
        <f t="shared" si="113"/>
        <v>6.5711105283718405</v>
      </c>
      <c r="G1603" s="178">
        <f t="shared" si="113"/>
        <v>6.8807322491487586</v>
      </c>
      <c r="H1603" s="178">
        <f>MAX(0,(B1603-10.64)*Assumptions!$C$2)</f>
        <v>0</v>
      </c>
      <c r="I1603" s="178">
        <f>MAX(0,(D1603-10.64)*Assumptions!$C$2)</f>
        <v>0</v>
      </c>
      <c r="J1603" s="178">
        <f>MAX(0,(E1603-10.64)*Assumptions!$C$2)</f>
        <v>0</v>
      </c>
      <c r="K1603" s="178">
        <f>MAX(0,(F1603-10.64)*Assumptions!$C$2)</f>
        <v>0</v>
      </c>
    </row>
    <row r="1604" spans="1:11">
      <c r="A1604" s="175">
        <v>45724.666666666664</v>
      </c>
      <c r="B1604" s="176">
        <v>5.6353089533417409</v>
      </c>
      <c r="C1604" s="177">
        <f t="shared" si="109"/>
        <v>1.1326187890838825E-4</v>
      </c>
      <c r="D1604" s="178">
        <f t="shared" si="110"/>
        <v>5.9008369866490069</v>
      </c>
      <c r="E1604" s="178">
        <f t="shared" si="113"/>
        <v>6.1788763369143629</v>
      </c>
      <c r="F1604" s="178">
        <f t="shared" si="113"/>
        <v>6.4700165202430444</v>
      </c>
      <c r="G1604" s="178">
        <f t="shared" si="113"/>
        <v>6.7748748299310861</v>
      </c>
      <c r="H1604" s="178">
        <f>MAX(0,(B1604-10.64)*Assumptions!$C$2)</f>
        <v>0</v>
      </c>
      <c r="I1604" s="178">
        <f>MAX(0,(D1604-10.64)*Assumptions!$C$2)</f>
        <v>0</v>
      </c>
      <c r="J1604" s="178">
        <f>MAX(0,(E1604-10.64)*Assumptions!$C$2)</f>
        <v>0</v>
      </c>
      <c r="K1604" s="178">
        <f>MAX(0,(F1604-10.64)*Assumptions!$C$2)</f>
        <v>0</v>
      </c>
    </row>
    <row r="1605" spans="1:11">
      <c r="A1605" s="175">
        <v>45724.708333333336</v>
      </c>
      <c r="B1605" s="176">
        <v>5.886885245901639</v>
      </c>
      <c r="C1605" s="177">
        <f t="shared" ref="C1605:C1668" si="114">B1605/$B$2</f>
        <v>1.1831821278822699E-4</v>
      </c>
      <c r="D1605" s="178">
        <f t="shared" si="110"/>
        <v>6.1642672092672655</v>
      </c>
      <c r="E1605" s="178">
        <f t="shared" si="113"/>
        <v>6.4547190305266104</v>
      </c>
      <c r="F1605" s="178">
        <f t="shared" si="113"/>
        <v>6.7588565434681795</v>
      </c>
      <c r="G1605" s="178">
        <f t="shared" si="113"/>
        <v>7.077324599124438</v>
      </c>
      <c r="H1605" s="178">
        <f>MAX(0,(B1605-10.64)*Assumptions!$C$2)</f>
        <v>0</v>
      </c>
      <c r="I1605" s="178">
        <f>MAX(0,(D1605-10.64)*Assumptions!$C$2)</f>
        <v>0</v>
      </c>
      <c r="J1605" s="178">
        <f>MAX(0,(E1605-10.64)*Assumptions!$C$2)</f>
        <v>0</v>
      </c>
      <c r="K1605" s="178">
        <f>MAX(0,(F1605-10.64)*Assumptions!$C$2)</f>
        <v>0</v>
      </c>
    </row>
    <row r="1606" spans="1:11">
      <c r="A1606" s="175">
        <v>45724.75</v>
      </c>
      <c r="B1606" s="176">
        <v>6.3900378310214379</v>
      </c>
      <c r="C1606" s="177">
        <f t="shared" si="114"/>
        <v>1.2843088054790452E-4</v>
      </c>
      <c r="D1606" s="178">
        <f t="shared" ref="D1606:D1669" si="115">D$2*$C1606</f>
        <v>6.6911276545037834</v>
      </c>
      <c r="E1606" s="178">
        <f t="shared" si="113"/>
        <v>7.0064044177511073</v>
      </c>
      <c r="F1606" s="178">
        <f t="shared" si="113"/>
        <v>7.3365365899184516</v>
      </c>
      <c r="G1606" s="178">
        <f t="shared" si="113"/>
        <v>7.6822241375111417</v>
      </c>
      <c r="H1606" s="178">
        <f>MAX(0,(B1606-10.64)*Assumptions!$C$2)</f>
        <v>0</v>
      </c>
      <c r="I1606" s="178">
        <f>MAX(0,(D1606-10.64)*Assumptions!$C$2)</f>
        <v>0</v>
      </c>
      <c r="J1606" s="178">
        <f>MAX(0,(E1606-10.64)*Assumptions!$C$2)</f>
        <v>0</v>
      </c>
      <c r="K1606" s="178">
        <f>MAX(0,(F1606-10.64)*Assumptions!$C$2)</f>
        <v>0</v>
      </c>
    </row>
    <row r="1607" spans="1:11">
      <c r="A1607" s="175">
        <v>45724.791666666664</v>
      </c>
      <c r="B1607" s="176">
        <v>6.2768284993694836</v>
      </c>
      <c r="C1607" s="177">
        <f t="shared" si="114"/>
        <v>1.2615553030197708E-4</v>
      </c>
      <c r="D1607" s="178">
        <f t="shared" si="115"/>
        <v>6.5725840543255671</v>
      </c>
      <c r="E1607" s="178">
        <f t="shared" si="113"/>
        <v>6.8822752056255956</v>
      </c>
      <c r="F1607" s="178">
        <f t="shared" si="113"/>
        <v>7.2065585794671403</v>
      </c>
      <c r="G1607" s="178">
        <f t="shared" si="113"/>
        <v>7.5461217413741339</v>
      </c>
      <c r="H1607" s="178">
        <f>MAX(0,(B1607-10.64)*Assumptions!$C$2)</f>
        <v>0</v>
      </c>
      <c r="I1607" s="178">
        <f>MAX(0,(D1607-10.64)*Assumptions!$C$2)</f>
        <v>0</v>
      </c>
      <c r="J1607" s="178">
        <f>MAX(0,(E1607-10.64)*Assumptions!$C$2)</f>
        <v>0</v>
      </c>
      <c r="K1607" s="178">
        <f>MAX(0,(F1607-10.64)*Assumptions!$C$2)</f>
        <v>0</v>
      </c>
    </row>
    <row r="1608" spans="1:11">
      <c r="A1608" s="175">
        <v>45724.833333333336</v>
      </c>
      <c r="B1608" s="176">
        <v>6.2642496847414888</v>
      </c>
      <c r="C1608" s="177">
        <f t="shared" si="114"/>
        <v>1.2590271360798515E-4</v>
      </c>
      <c r="D1608" s="178">
        <f t="shared" si="115"/>
        <v>6.5594125431946546</v>
      </c>
      <c r="E1608" s="178">
        <f t="shared" si="113"/>
        <v>6.8684830709449836</v>
      </c>
      <c r="F1608" s="178">
        <f t="shared" si="113"/>
        <v>7.1921165783058845</v>
      </c>
      <c r="G1608" s="178">
        <f t="shared" si="113"/>
        <v>7.5309992529144667</v>
      </c>
      <c r="H1608" s="178">
        <f>MAX(0,(B1608-10.64)*Assumptions!$C$2)</f>
        <v>0</v>
      </c>
      <c r="I1608" s="178">
        <f>MAX(0,(D1608-10.64)*Assumptions!$C$2)</f>
        <v>0</v>
      </c>
      <c r="J1608" s="178">
        <f>MAX(0,(E1608-10.64)*Assumptions!$C$2)</f>
        <v>0</v>
      </c>
      <c r="K1608" s="178">
        <f>MAX(0,(F1608-10.64)*Assumptions!$C$2)</f>
        <v>0</v>
      </c>
    </row>
    <row r="1609" spans="1:11">
      <c r="A1609" s="175">
        <v>45724.875</v>
      </c>
      <c r="B1609" s="176">
        <v>6.0881462799495587</v>
      </c>
      <c r="C1609" s="177">
        <f t="shared" si="114"/>
        <v>1.22363279892098E-4</v>
      </c>
      <c r="D1609" s="178">
        <f t="shared" si="115"/>
        <v>6.375011387361873</v>
      </c>
      <c r="E1609" s="178">
        <f t="shared" si="113"/>
        <v>6.675393185416409</v>
      </c>
      <c r="F1609" s="178">
        <f t="shared" si="113"/>
        <v>6.9899285620482878</v>
      </c>
      <c r="G1609" s="178">
        <f t="shared" si="113"/>
        <v>7.3192844144791191</v>
      </c>
      <c r="H1609" s="178">
        <f>MAX(0,(B1609-10.64)*Assumptions!$C$2)</f>
        <v>0</v>
      </c>
      <c r="I1609" s="178">
        <f>MAX(0,(D1609-10.64)*Assumptions!$C$2)</f>
        <v>0</v>
      </c>
      <c r="J1609" s="178">
        <f>MAX(0,(E1609-10.64)*Assumptions!$C$2)</f>
        <v>0</v>
      </c>
      <c r="K1609" s="178">
        <f>MAX(0,(F1609-10.64)*Assumptions!$C$2)</f>
        <v>0</v>
      </c>
    </row>
    <row r="1610" spans="1:11">
      <c r="A1610" s="175">
        <v>45724.916666666664</v>
      </c>
      <c r="B1610" s="176">
        <v>5.8617276166456502</v>
      </c>
      <c r="C1610" s="177">
        <f t="shared" si="114"/>
        <v>1.1781257940024313E-4</v>
      </c>
      <c r="D1610" s="178">
        <f t="shared" si="115"/>
        <v>6.1379241870054404</v>
      </c>
      <c r="E1610" s="178">
        <f t="shared" si="113"/>
        <v>6.4271347611653864</v>
      </c>
      <c r="F1610" s="178">
        <f t="shared" si="113"/>
        <v>6.729972541145667</v>
      </c>
      <c r="G1610" s="178">
        <f t="shared" si="113"/>
        <v>7.0470796222051035</v>
      </c>
      <c r="H1610" s="178">
        <f>MAX(0,(B1610-10.64)*Assumptions!$C$2)</f>
        <v>0</v>
      </c>
      <c r="I1610" s="178">
        <f>MAX(0,(D1610-10.64)*Assumptions!$C$2)</f>
        <v>0</v>
      </c>
      <c r="J1610" s="178">
        <f>MAX(0,(E1610-10.64)*Assumptions!$C$2)</f>
        <v>0</v>
      </c>
      <c r="K1610" s="178">
        <f>MAX(0,(F1610-10.64)*Assumptions!$C$2)</f>
        <v>0</v>
      </c>
    </row>
    <row r="1611" spans="1:11">
      <c r="A1611" s="175">
        <v>45724.958333333336</v>
      </c>
      <c r="B1611" s="176">
        <v>5.6604665825977305</v>
      </c>
      <c r="C1611" s="177">
        <f t="shared" si="114"/>
        <v>1.1376751229637212E-4</v>
      </c>
      <c r="D1611" s="178">
        <f t="shared" si="115"/>
        <v>5.9271800089108329</v>
      </c>
      <c r="E1611" s="178">
        <f t="shared" si="113"/>
        <v>6.2064606062755878</v>
      </c>
      <c r="F1611" s="178">
        <f t="shared" si="113"/>
        <v>6.4989005225655578</v>
      </c>
      <c r="G1611" s="178">
        <f t="shared" si="113"/>
        <v>6.8051198068504215</v>
      </c>
      <c r="H1611" s="178">
        <f>MAX(0,(B1611-10.64)*Assumptions!$C$2)</f>
        <v>0</v>
      </c>
      <c r="I1611" s="178">
        <f>MAX(0,(D1611-10.64)*Assumptions!$C$2)</f>
        <v>0</v>
      </c>
      <c r="J1611" s="178">
        <f>MAX(0,(E1611-10.64)*Assumptions!$C$2)</f>
        <v>0</v>
      </c>
      <c r="K1611" s="178">
        <f>MAX(0,(F1611-10.64)*Assumptions!$C$2)</f>
        <v>0</v>
      </c>
    </row>
    <row r="1612" spans="1:11">
      <c r="A1612" s="175">
        <v>45725</v>
      </c>
      <c r="B1612" s="176">
        <v>5.1698928121059273</v>
      </c>
      <c r="C1612" s="177">
        <f t="shared" si="114"/>
        <v>1.0390766123068654E-4</v>
      </c>
      <c r="D1612" s="178">
        <f t="shared" si="115"/>
        <v>5.4134910748052274</v>
      </c>
      <c r="E1612" s="178">
        <f t="shared" si="113"/>
        <v>5.6685673537317038</v>
      </c>
      <c r="F1612" s="178">
        <f t="shared" si="113"/>
        <v>5.9356624772765434</v>
      </c>
      <c r="G1612" s="178">
        <f t="shared" si="113"/>
        <v>6.2153427569233859</v>
      </c>
      <c r="H1612" s="178">
        <f>MAX(0,(B1612-10.64)*Assumptions!$C$2)</f>
        <v>0</v>
      </c>
      <c r="I1612" s="178">
        <f>MAX(0,(D1612-10.64)*Assumptions!$C$2)</f>
        <v>0</v>
      </c>
      <c r="J1612" s="178">
        <f>MAX(0,(E1612-10.64)*Assumptions!$C$2)</f>
        <v>0</v>
      </c>
      <c r="K1612" s="178">
        <f>MAX(0,(F1612-10.64)*Assumptions!$C$2)</f>
        <v>0</v>
      </c>
    </row>
    <row r="1613" spans="1:11">
      <c r="A1613" s="175">
        <v>45725.041666666664</v>
      </c>
      <c r="B1613" s="176">
        <v>4.8428436317780585</v>
      </c>
      <c r="C1613" s="177">
        <f t="shared" si="114"/>
        <v>9.7334427186896154E-5</v>
      </c>
      <c r="D1613" s="178">
        <f t="shared" si="115"/>
        <v>5.0710317854014901</v>
      </c>
      <c r="E1613" s="178">
        <f t="shared" si="113"/>
        <v>5.3099718520357806</v>
      </c>
      <c r="F1613" s="178">
        <f t="shared" si="113"/>
        <v>5.5601704470838662</v>
      </c>
      <c r="G1613" s="178">
        <f t="shared" si="113"/>
        <v>5.8221580569720279</v>
      </c>
      <c r="H1613" s="178">
        <f>MAX(0,(B1613-10.64)*Assumptions!$C$2)</f>
        <v>0</v>
      </c>
      <c r="I1613" s="178">
        <f>MAX(0,(D1613-10.64)*Assumptions!$C$2)</f>
        <v>0</v>
      </c>
      <c r="J1613" s="178">
        <f>MAX(0,(E1613-10.64)*Assumptions!$C$2)</f>
        <v>0</v>
      </c>
      <c r="K1613" s="178">
        <f>MAX(0,(F1613-10.64)*Assumptions!$C$2)</f>
        <v>0</v>
      </c>
    </row>
    <row r="1614" spans="1:11">
      <c r="A1614" s="175">
        <v>45725.083333333336</v>
      </c>
      <c r="B1614" s="176">
        <v>4.5032156368221941</v>
      </c>
      <c r="C1614" s="177">
        <f t="shared" si="114"/>
        <v>9.0508376449113806E-5</v>
      </c>
      <c r="D1614" s="178">
        <f t="shared" si="115"/>
        <v>4.7154009848668395</v>
      </c>
      <c r="E1614" s="178">
        <f t="shared" si="113"/>
        <v>4.9375842156592444</v>
      </c>
      <c r="F1614" s="178">
        <f t="shared" si="113"/>
        <v>5.1702364157299314</v>
      </c>
      <c r="G1614" s="178">
        <f t="shared" si="113"/>
        <v>5.413850868561001</v>
      </c>
      <c r="H1614" s="178">
        <f>MAX(0,(B1614-10.64)*Assumptions!$C$2)</f>
        <v>0</v>
      </c>
      <c r="I1614" s="178">
        <f>MAX(0,(D1614-10.64)*Assumptions!$C$2)</f>
        <v>0</v>
      </c>
      <c r="J1614" s="178">
        <f>MAX(0,(E1614-10.64)*Assumptions!$C$2)</f>
        <v>0</v>
      </c>
      <c r="K1614" s="178">
        <f>MAX(0,(F1614-10.64)*Assumptions!$C$2)</f>
        <v>0</v>
      </c>
    </row>
    <row r="1615" spans="1:11">
      <c r="A1615" s="175">
        <v>45725.125</v>
      </c>
      <c r="B1615" s="176">
        <v>4.4151639344262295</v>
      </c>
      <c r="C1615" s="177">
        <f t="shared" si="114"/>
        <v>8.8738659591170246E-5</v>
      </c>
      <c r="D1615" s="178">
        <f t="shared" si="115"/>
        <v>4.6232004069504491</v>
      </c>
      <c r="E1615" s="178">
        <f t="shared" si="113"/>
        <v>4.8410392728949576</v>
      </c>
      <c r="F1615" s="178">
        <f t="shared" si="113"/>
        <v>5.0691424076011344</v>
      </c>
      <c r="G1615" s="178">
        <f t="shared" si="113"/>
        <v>5.3079934493433285</v>
      </c>
      <c r="H1615" s="178">
        <f>MAX(0,(B1615-10.64)*Assumptions!$C$2)</f>
        <v>0</v>
      </c>
      <c r="I1615" s="178">
        <f>MAX(0,(D1615-10.64)*Assumptions!$C$2)</f>
        <v>0</v>
      </c>
      <c r="J1615" s="178">
        <f>MAX(0,(E1615-10.64)*Assumptions!$C$2)</f>
        <v>0</v>
      </c>
      <c r="K1615" s="178">
        <f>MAX(0,(F1615-10.64)*Assumptions!$C$2)</f>
        <v>0</v>
      </c>
    </row>
    <row r="1616" spans="1:11">
      <c r="A1616" s="175">
        <v>45725.166666666664</v>
      </c>
      <c r="B1616" s="176">
        <v>4.2516393442622951</v>
      </c>
      <c r="C1616" s="177">
        <f t="shared" si="114"/>
        <v>8.5452042569275058E-5</v>
      </c>
      <c r="D1616" s="178">
        <f t="shared" si="115"/>
        <v>4.4519707622485809</v>
      </c>
      <c r="E1616" s="178">
        <f t="shared" si="113"/>
        <v>4.6617415220469969</v>
      </c>
      <c r="F1616" s="178">
        <f t="shared" si="113"/>
        <v>4.8813963925047963</v>
      </c>
      <c r="G1616" s="178">
        <f t="shared" si="113"/>
        <v>5.11140109936765</v>
      </c>
      <c r="H1616" s="178">
        <f>MAX(0,(B1616-10.64)*Assumptions!$C$2)</f>
        <v>0</v>
      </c>
      <c r="I1616" s="178">
        <f>MAX(0,(D1616-10.64)*Assumptions!$C$2)</f>
        <v>0</v>
      </c>
      <c r="J1616" s="178">
        <f>MAX(0,(E1616-10.64)*Assumptions!$C$2)</f>
        <v>0</v>
      </c>
      <c r="K1616" s="178">
        <f>MAX(0,(F1616-10.64)*Assumptions!$C$2)</f>
        <v>0</v>
      </c>
    </row>
    <row r="1617" spans="1:11">
      <c r="A1617" s="175">
        <v>45725.208333333336</v>
      </c>
      <c r="B1617" s="176">
        <v>4.1635876418663305</v>
      </c>
      <c r="C1617" s="177">
        <f t="shared" si="114"/>
        <v>8.3682325711331484E-5</v>
      </c>
      <c r="D1617" s="178">
        <f t="shared" si="115"/>
        <v>4.3597701843321897</v>
      </c>
      <c r="E1617" s="178">
        <f t="shared" si="113"/>
        <v>4.5651965792827092</v>
      </c>
      <c r="F1617" s="178">
        <f t="shared" si="113"/>
        <v>4.7803023843759984</v>
      </c>
      <c r="G1617" s="178">
        <f t="shared" si="113"/>
        <v>5.0055436801499766</v>
      </c>
      <c r="H1617" s="178">
        <f>MAX(0,(B1617-10.64)*Assumptions!$C$2)</f>
        <v>0</v>
      </c>
      <c r="I1617" s="178">
        <f>MAX(0,(D1617-10.64)*Assumptions!$C$2)</f>
        <v>0</v>
      </c>
      <c r="J1617" s="178">
        <f>MAX(0,(E1617-10.64)*Assumptions!$C$2)</f>
        <v>0</v>
      </c>
      <c r="K1617" s="178">
        <f>MAX(0,(F1617-10.64)*Assumptions!$C$2)</f>
        <v>0</v>
      </c>
    </row>
    <row r="1618" spans="1:11">
      <c r="A1618" s="175">
        <v>45725.25</v>
      </c>
      <c r="B1618" s="176">
        <v>4.2893757881462804</v>
      </c>
      <c r="C1618" s="177">
        <f t="shared" si="114"/>
        <v>8.6210492651250879E-5</v>
      </c>
      <c r="D1618" s="178">
        <f t="shared" si="115"/>
        <v>4.4914852956413203</v>
      </c>
      <c r="E1618" s="178">
        <f t="shared" si="113"/>
        <v>4.7031179260888347</v>
      </c>
      <c r="F1618" s="178">
        <f t="shared" si="113"/>
        <v>4.9247223959885673</v>
      </c>
      <c r="G1618" s="178">
        <f t="shared" si="113"/>
        <v>5.1567685647466535</v>
      </c>
      <c r="H1618" s="178">
        <f>MAX(0,(B1618-10.64)*Assumptions!$C$2)</f>
        <v>0</v>
      </c>
      <c r="I1618" s="178">
        <f>MAX(0,(D1618-10.64)*Assumptions!$C$2)</f>
        <v>0</v>
      </c>
      <c r="J1618" s="178">
        <f>MAX(0,(E1618-10.64)*Assumptions!$C$2)</f>
        <v>0</v>
      </c>
      <c r="K1618" s="178">
        <f>MAX(0,(F1618-10.64)*Assumptions!$C$2)</f>
        <v>0</v>
      </c>
    </row>
    <row r="1619" spans="1:11">
      <c r="A1619" s="175">
        <v>45725.291666666664</v>
      </c>
      <c r="B1619" s="176">
        <v>4.691897856242119</v>
      </c>
      <c r="C1619" s="177">
        <f t="shared" si="114"/>
        <v>9.4300626858992897E-5</v>
      </c>
      <c r="D1619" s="178">
        <f t="shared" si="115"/>
        <v>4.9129736518305345</v>
      </c>
      <c r="E1619" s="178">
        <f t="shared" si="113"/>
        <v>5.1444662358684319</v>
      </c>
      <c r="F1619" s="178">
        <f t="shared" si="113"/>
        <v>5.3868664331487848</v>
      </c>
      <c r="G1619" s="178">
        <f t="shared" si="113"/>
        <v>5.6406881954560166</v>
      </c>
      <c r="H1619" s="178">
        <f>MAX(0,(B1619-10.64)*Assumptions!$C$2)</f>
        <v>0</v>
      </c>
      <c r="I1619" s="178">
        <f>MAX(0,(D1619-10.64)*Assumptions!$C$2)</f>
        <v>0</v>
      </c>
      <c r="J1619" s="178">
        <f>MAX(0,(E1619-10.64)*Assumptions!$C$2)</f>
        <v>0</v>
      </c>
      <c r="K1619" s="178">
        <f>MAX(0,(F1619-10.64)*Assumptions!$C$2)</f>
        <v>0</v>
      </c>
    </row>
    <row r="1620" spans="1:11">
      <c r="A1620" s="175">
        <v>45725.333333333336</v>
      </c>
      <c r="B1620" s="176">
        <v>4.9686317780580076</v>
      </c>
      <c r="C1620" s="177">
        <f t="shared" si="114"/>
        <v>9.9862594126815522E-5</v>
      </c>
      <c r="D1620" s="178">
        <f t="shared" si="115"/>
        <v>5.202746896710619</v>
      </c>
      <c r="E1620" s="178">
        <f t="shared" si="113"/>
        <v>5.4478931988419044</v>
      </c>
      <c r="F1620" s="178">
        <f t="shared" si="113"/>
        <v>5.7045904586964333</v>
      </c>
      <c r="G1620" s="178">
        <f t="shared" si="113"/>
        <v>5.973382941568703</v>
      </c>
      <c r="H1620" s="178">
        <f>MAX(0,(B1620-10.64)*Assumptions!$C$2)</f>
        <v>0</v>
      </c>
      <c r="I1620" s="178">
        <f>MAX(0,(D1620-10.64)*Assumptions!$C$2)</f>
        <v>0</v>
      </c>
      <c r="J1620" s="178">
        <f>MAX(0,(E1620-10.64)*Assumptions!$C$2)</f>
        <v>0</v>
      </c>
      <c r="K1620" s="178">
        <f>MAX(0,(F1620-10.64)*Assumptions!$C$2)</f>
        <v>0</v>
      </c>
    </row>
    <row r="1621" spans="1:11">
      <c r="A1621" s="175">
        <v>45725.375</v>
      </c>
      <c r="B1621" s="176">
        <v>5.0818411097099627</v>
      </c>
      <c r="C1621" s="177">
        <f t="shared" si="114"/>
        <v>1.0213794437274297E-4</v>
      </c>
      <c r="D1621" s="178">
        <f t="shared" si="115"/>
        <v>5.3212904968888362</v>
      </c>
      <c r="E1621" s="178">
        <f t="shared" si="113"/>
        <v>5.5720224109674161</v>
      </c>
      <c r="F1621" s="178">
        <f t="shared" si="113"/>
        <v>5.8345684691477455</v>
      </c>
      <c r="G1621" s="178">
        <f t="shared" si="113"/>
        <v>6.1094853377057117</v>
      </c>
      <c r="H1621" s="178">
        <f>MAX(0,(B1621-10.64)*Assumptions!$C$2)</f>
        <v>0</v>
      </c>
      <c r="I1621" s="178">
        <f>MAX(0,(D1621-10.64)*Assumptions!$C$2)</f>
        <v>0</v>
      </c>
      <c r="J1621" s="178">
        <f>MAX(0,(E1621-10.64)*Assumptions!$C$2)</f>
        <v>0</v>
      </c>
      <c r="K1621" s="178">
        <f>MAX(0,(F1621-10.64)*Assumptions!$C$2)</f>
        <v>0</v>
      </c>
    </row>
    <row r="1622" spans="1:11">
      <c r="A1622" s="175">
        <v>45725.416666666664</v>
      </c>
      <c r="B1622" s="176">
        <v>5.132156368221942</v>
      </c>
      <c r="C1622" s="177">
        <f t="shared" si="114"/>
        <v>1.0314921114871071E-4</v>
      </c>
      <c r="D1622" s="178">
        <f t="shared" si="115"/>
        <v>5.3739765414124872</v>
      </c>
      <c r="E1622" s="178">
        <f t="shared" si="113"/>
        <v>5.6271909496898651</v>
      </c>
      <c r="F1622" s="178">
        <f t="shared" si="113"/>
        <v>5.8923364737927715</v>
      </c>
      <c r="G1622" s="178">
        <f t="shared" si="113"/>
        <v>6.1699752915443815</v>
      </c>
      <c r="H1622" s="178">
        <f>MAX(0,(B1622-10.64)*Assumptions!$C$2)</f>
        <v>0</v>
      </c>
      <c r="I1622" s="178">
        <f>MAX(0,(D1622-10.64)*Assumptions!$C$2)</f>
        <v>0</v>
      </c>
      <c r="J1622" s="178">
        <f>MAX(0,(E1622-10.64)*Assumptions!$C$2)</f>
        <v>0</v>
      </c>
      <c r="K1622" s="178">
        <f>MAX(0,(F1622-10.64)*Assumptions!$C$2)</f>
        <v>0</v>
      </c>
    </row>
    <row r="1623" spans="1:11">
      <c r="A1623" s="175">
        <v>45725.458333333336</v>
      </c>
      <c r="B1623" s="176">
        <v>5.3711538461538462</v>
      </c>
      <c r="C1623" s="177">
        <f t="shared" si="114"/>
        <v>1.0795272833455754E-4</v>
      </c>
      <c r="D1623" s="178">
        <f t="shared" si="115"/>
        <v>5.6242352528998341</v>
      </c>
      <c r="E1623" s="178">
        <f t="shared" si="113"/>
        <v>5.8892415086215015</v>
      </c>
      <c r="F1623" s="178">
        <f t="shared" si="113"/>
        <v>6.1667344958566508</v>
      </c>
      <c r="G1623" s="178">
        <f t="shared" si="113"/>
        <v>6.4573025722780661</v>
      </c>
      <c r="H1623" s="178">
        <f>MAX(0,(B1623-10.64)*Assumptions!$C$2)</f>
        <v>0</v>
      </c>
      <c r="I1623" s="178">
        <f>MAX(0,(D1623-10.64)*Assumptions!$C$2)</f>
        <v>0</v>
      </c>
      <c r="J1623" s="178">
        <f>MAX(0,(E1623-10.64)*Assumptions!$C$2)</f>
        <v>0</v>
      </c>
      <c r="K1623" s="178">
        <f>MAX(0,(F1623-10.64)*Assumptions!$C$2)</f>
        <v>0</v>
      </c>
    </row>
    <row r="1624" spans="1:11">
      <c r="A1624" s="175">
        <v>45725.5</v>
      </c>
      <c r="B1624" s="176">
        <v>5.7233606557377046</v>
      </c>
      <c r="C1624" s="177">
        <f t="shared" si="114"/>
        <v>1.1503159576633179E-4</v>
      </c>
      <c r="D1624" s="178">
        <f t="shared" si="115"/>
        <v>5.9930375645653964</v>
      </c>
      <c r="E1624" s="178">
        <f t="shared" si="113"/>
        <v>6.2754212796786488</v>
      </c>
      <c r="F1624" s="178">
        <f t="shared" si="113"/>
        <v>6.5711105283718405</v>
      </c>
      <c r="G1624" s="178">
        <f t="shared" si="113"/>
        <v>6.8807322491487586</v>
      </c>
      <c r="H1624" s="178">
        <f>MAX(0,(B1624-10.64)*Assumptions!$C$2)</f>
        <v>0</v>
      </c>
      <c r="I1624" s="178">
        <f>MAX(0,(D1624-10.64)*Assumptions!$C$2)</f>
        <v>0</v>
      </c>
      <c r="J1624" s="178">
        <f>MAX(0,(E1624-10.64)*Assumptions!$C$2)</f>
        <v>0</v>
      </c>
      <c r="K1624" s="178">
        <f>MAX(0,(F1624-10.64)*Assumptions!$C$2)</f>
        <v>0</v>
      </c>
    </row>
    <row r="1625" spans="1:11">
      <c r="A1625" s="175">
        <v>45725.541666666664</v>
      </c>
      <c r="B1625" s="176">
        <v>5.4969419924337961</v>
      </c>
      <c r="C1625" s="177">
        <f t="shared" si="114"/>
        <v>1.1048089527447692E-4</v>
      </c>
      <c r="D1625" s="178">
        <f t="shared" si="115"/>
        <v>5.7559503642089638</v>
      </c>
      <c r="E1625" s="178">
        <f t="shared" si="113"/>
        <v>6.0271628554276262</v>
      </c>
      <c r="F1625" s="178">
        <f t="shared" si="113"/>
        <v>6.3111545074692188</v>
      </c>
      <c r="G1625" s="178">
        <f t="shared" si="113"/>
        <v>6.6085274568747421</v>
      </c>
      <c r="H1625" s="178">
        <f>MAX(0,(B1625-10.64)*Assumptions!$C$2)</f>
        <v>0</v>
      </c>
      <c r="I1625" s="178">
        <f>MAX(0,(D1625-10.64)*Assumptions!$C$2)</f>
        <v>0</v>
      </c>
      <c r="J1625" s="178">
        <f>MAX(0,(E1625-10.64)*Assumptions!$C$2)</f>
        <v>0</v>
      </c>
      <c r="K1625" s="178">
        <f>MAX(0,(F1625-10.64)*Assumptions!$C$2)</f>
        <v>0</v>
      </c>
    </row>
    <row r="1626" spans="1:11">
      <c r="A1626" s="175">
        <v>45725.583333333336</v>
      </c>
      <c r="B1626" s="176">
        <v>5.4214691046658254</v>
      </c>
      <c r="C1626" s="177">
        <f t="shared" si="114"/>
        <v>1.0896399511052528E-4</v>
      </c>
      <c r="D1626" s="178">
        <f t="shared" si="115"/>
        <v>5.6769212974234851</v>
      </c>
      <c r="E1626" s="178">
        <f t="shared" si="113"/>
        <v>5.9444100473439505</v>
      </c>
      <c r="F1626" s="178">
        <f t="shared" si="113"/>
        <v>6.2245025005016776</v>
      </c>
      <c r="G1626" s="178">
        <f t="shared" si="113"/>
        <v>6.517792526116736</v>
      </c>
      <c r="H1626" s="178">
        <f>MAX(0,(B1626-10.64)*Assumptions!$C$2)</f>
        <v>0</v>
      </c>
      <c r="I1626" s="178">
        <f>MAX(0,(D1626-10.64)*Assumptions!$C$2)</f>
        <v>0</v>
      </c>
      <c r="J1626" s="178">
        <f>MAX(0,(E1626-10.64)*Assumptions!$C$2)</f>
        <v>0</v>
      </c>
      <c r="K1626" s="178">
        <f>MAX(0,(F1626-10.64)*Assumptions!$C$2)</f>
        <v>0</v>
      </c>
    </row>
    <row r="1627" spans="1:11">
      <c r="A1627" s="175">
        <v>45725.625</v>
      </c>
      <c r="B1627" s="176">
        <v>5.5346784363177814</v>
      </c>
      <c r="C1627" s="177">
        <f t="shared" si="114"/>
        <v>1.1123934535645276E-4</v>
      </c>
      <c r="D1627" s="178">
        <f t="shared" si="115"/>
        <v>5.795464897601704</v>
      </c>
      <c r="E1627" s="178">
        <f t="shared" si="113"/>
        <v>6.068539259469464</v>
      </c>
      <c r="F1627" s="178">
        <f t="shared" si="113"/>
        <v>6.3544805109529907</v>
      </c>
      <c r="G1627" s="178">
        <f t="shared" si="113"/>
        <v>6.6538949222537465</v>
      </c>
      <c r="H1627" s="178">
        <f>MAX(0,(B1627-10.64)*Assumptions!$C$2)</f>
        <v>0</v>
      </c>
      <c r="I1627" s="178">
        <f>MAX(0,(D1627-10.64)*Assumptions!$C$2)</f>
        <v>0</v>
      </c>
      <c r="J1627" s="178">
        <f>MAX(0,(E1627-10.64)*Assumptions!$C$2)</f>
        <v>0</v>
      </c>
      <c r="K1627" s="178">
        <f>MAX(0,(F1627-10.64)*Assumptions!$C$2)</f>
        <v>0</v>
      </c>
    </row>
    <row r="1628" spans="1:11">
      <c r="A1628" s="175">
        <v>45725.666666666664</v>
      </c>
      <c r="B1628" s="176">
        <v>5.8994640605296347</v>
      </c>
      <c r="C1628" s="177">
        <f t="shared" si="114"/>
        <v>1.1857102948221894E-4</v>
      </c>
      <c r="D1628" s="178">
        <f t="shared" si="115"/>
        <v>6.1774387203981789</v>
      </c>
      <c r="E1628" s="178">
        <f t="shared" ref="E1628:G1656" si="116">E$2*$C1628</f>
        <v>6.4685111652072234</v>
      </c>
      <c r="F1628" s="178">
        <f t="shared" si="116"/>
        <v>6.7732985446294363</v>
      </c>
      <c r="G1628" s="178">
        <f t="shared" si="116"/>
        <v>7.0924470875841061</v>
      </c>
      <c r="H1628" s="178">
        <f>MAX(0,(B1628-10.64)*Assumptions!$C$2)</f>
        <v>0</v>
      </c>
      <c r="I1628" s="178">
        <f>MAX(0,(D1628-10.64)*Assumptions!$C$2)</f>
        <v>0</v>
      </c>
      <c r="J1628" s="178">
        <f>MAX(0,(E1628-10.64)*Assumptions!$C$2)</f>
        <v>0</v>
      </c>
      <c r="K1628" s="178">
        <f>MAX(0,(F1628-10.64)*Assumptions!$C$2)</f>
        <v>0</v>
      </c>
    </row>
    <row r="1629" spans="1:11">
      <c r="A1629" s="175">
        <v>45725.708333333336</v>
      </c>
      <c r="B1629" s="176">
        <v>6.0252522068095837</v>
      </c>
      <c r="C1629" s="177">
        <f t="shared" si="114"/>
        <v>1.2109919642213831E-4</v>
      </c>
      <c r="D1629" s="178">
        <f t="shared" si="115"/>
        <v>6.3091538317073077</v>
      </c>
      <c r="E1629" s="178">
        <f t="shared" si="116"/>
        <v>6.6064325120133471</v>
      </c>
      <c r="F1629" s="178">
        <f t="shared" si="116"/>
        <v>6.9177185562420043</v>
      </c>
      <c r="G1629" s="178">
        <f t="shared" si="116"/>
        <v>7.2436719721807812</v>
      </c>
      <c r="H1629" s="178">
        <f>MAX(0,(B1629-10.64)*Assumptions!$C$2)</f>
        <v>0</v>
      </c>
      <c r="I1629" s="178">
        <f>MAX(0,(D1629-10.64)*Assumptions!$C$2)</f>
        <v>0</v>
      </c>
      <c r="J1629" s="178">
        <f>MAX(0,(E1629-10.64)*Assumptions!$C$2)</f>
        <v>0</v>
      </c>
      <c r="K1629" s="178">
        <f>MAX(0,(F1629-10.64)*Assumptions!$C$2)</f>
        <v>0</v>
      </c>
    </row>
    <row r="1630" spans="1:11">
      <c r="A1630" s="175">
        <v>45725.75</v>
      </c>
      <c r="B1630" s="176">
        <v>5.9497793190416148</v>
      </c>
      <c r="C1630" s="177">
        <f t="shared" si="114"/>
        <v>1.1958229625818671E-4</v>
      </c>
      <c r="D1630" s="178">
        <f t="shared" si="115"/>
        <v>6.2301247649218308</v>
      </c>
      <c r="E1630" s="178">
        <f t="shared" si="116"/>
        <v>6.5236797039296741</v>
      </c>
      <c r="F1630" s="178">
        <f t="shared" si="116"/>
        <v>6.8310665492744649</v>
      </c>
      <c r="G1630" s="178">
        <f t="shared" si="116"/>
        <v>7.1529370414227769</v>
      </c>
      <c r="H1630" s="178">
        <f>MAX(0,(B1630-10.64)*Assumptions!$C$2)</f>
        <v>0</v>
      </c>
      <c r="I1630" s="178">
        <f>MAX(0,(D1630-10.64)*Assumptions!$C$2)</f>
        <v>0</v>
      </c>
      <c r="J1630" s="178">
        <f>MAX(0,(E1630-10.64)*Assumptions!$C$2)</f>
        <v>0</v>
      </c>
      <c r="K1630" s="178">
        <f>MAX(0,(F1630-10.64)*Assumptions!$C$2)</f>
        <v>0</v>
      </c>
    </row>
    <row r="1631" spans="1:11">
      <c r="A1631" s="175">
        <v>45725.791666666664</v>
      </c>
      <c r="B1631" s="176">
        <v>6.1761979823455242</v>
      </c>
      <c r="C1631" s="177">
        <f t="shared" si="114"/>
        <v>1.2413299675004158E-4</v>
      </c>
      <c r="D1631" s="178">
        <f t="shared" si="115"/>
        <v>6.4672119652782634</v>
      </c>
      <c r="E1631" s="178">
        <f t="shared" si="116"/>
        <v>6.7719381281806967</v>
      </c>
      <c r="F1631" s="178">
        <f t="shared" si="116"/>
        <v>7.0910225701770866</v>
      </c>
      <c r="G1631" s="178">
        <f t="shared" si="116"/>
        <v>7.4251418336967934</v>
      </c>
      <c r="H1631" s="178">
        <f>MAX(0,(B1631-10.64)*Assumptions!$C$2)</f>
        <v>0</v>
      </c>
      <c r="I1631" s="178">
        <f>MAX(0,(D1631-10.64)*Assumptions!$C$2)</f>
        <v>0</v>
      </c>
      <c r="J1631" s="178">
        <f>MAX(0,(E1631-10.64)*Assumptions!$C$2)</f>
        <v>0</v>
      </c>
      <c r="K1631" s="178">
        <f>MAX(0,(F1631-10.64)*Assumptions!$C$2)</f>
        <v>0</v>
      </c>
    </row>
    <row r="1632" spans="1:11">
      <c r="A1632" s="175">
        <v>45725.833333333336</v>
      </c>
      <c r="B1632" s="176">
        <v>6.1133039092055492</v>
      </c>
      <c r="C1632" s="177">
        <f t="shared" si="114"/>
        <v>1.2286891328008189E-4</v>
      </c>
      <c r="D1632" s="178">
        <f t="shared" si="115"/>
        <v>6.4013544096236989</v>
      </c>
      <c r="E1632" s="178">
        <f t="shared" si="116"/>
        <v>6.7029774547776348</v>
      </c>
      <c r="F1632" s="178">
        <f t="shared" si="116"/>
        <v>7.018812564370803</v>
      </c>
      <c r="G1632" s="178">
        <f t="shared" si="116"/>
        <v>7.3495293913984554</v>
      </c>
      <c r="H1632" s="178">
        <f>MAX(0,(B1632-10.64)*Assumptions!$C$2)</f>
        <v>0</v>
      </c>
      <c r="I1632" s="178">
        <f>MAX(0,(D1632-10.64)*Assumptions!$C$2)</f>
        <v>0</v>
      </c>
      <c r="J1632" s="178">
        <f>MAX(0,(E1632-10.64)*Assumptions!$C$2)</f>
        <v>0</v>
      </c>
      <c r="K1632" s="178">
        <f>MAX(0,(F1632-10.64)*Assumptions!$C$2)</f>
        <v>0</v>
      </c>
    </row>
    <row r="1633" spans="1:11">
      <c r="A1633" s="175">
        <v>45725.875</v>
      </c>
      <c r="B1633" s="176">
        <v>5.9120428751576295</v>
      </c>
      <c r="C1633" s="177">
        <f t="shared" si="114"/>
        <v>1.1882384617621087E-4</v>
      </c>
      <c r="D1633" s="178">
        <f t="shared" si="115"/>
        <v>6.1906102315290914</v>
      </c>
      <c r="E1633" s="178">
        <f t="shared" si="116"/>
        <v>6.4823032998878354</v>
      </c>
      <c r="F1633" s="178">
        <f t="shared" si="116"/>
        <v>6.787740545790693</v>
      </c>
      <c r="G1633" s="178">
        <f t="shared" si="116"/>
        <v>7.1075695760437734</v>
      </c>
      <c r="H1633" s="178">
        <f>MAX(0,(B1633-10.64)*Assumptions!$C$2)</f>
        <v>0</v>
      </c>
      <c r="I1633" s="178">
        <f>MAX(0,(D1633-10.64)*Assumptions!$C$2)</f>
        <v>0</v>
      </c>
      <c r="J1633" s="178">
        <f>MAX(0,(E1633-10.64)*Assumptions!$C$2)</f>
        <v>0</v>
      </c>
      <c r="K1633" s="178">
        <f>MAX(0,(F1633-10.64)*Assumptions!$C$2)</f>
        <v>0</v>
      </c>
    </row>
    <row r="1634" spans="1:11">
      <c r="A1634" s="175">
        <v>45725.916666666664</v>
      </c>
      <c r="B1634" s="176">
        <v>5.4843631778058013</v>
      </c>
      <c r="C1634" s="177">
        <f t="shared" si="114"/>
        <v>1.1022807858048499E-4</v>
      </c>
      <c r="D1634" s="178">
        <f t="shared" si="115"/>
        <v>5.7427788530780512</v>
      </c>
      <c r="E1634" s="178">
        <f t="shared" si="116"/>
        <v>6.0133707207470142</v>
      </c>
      <c r="F1634" s="178">
        <f t="shared" si="116"/>
        <v>6.296712506307963</v>
      </c>
      <c r="G1634" s="178">
        <f t="shared" si="116"/>
        <v>6.5934049684150748</v>
      </c>
      <c r="H1634" s="178">
        <f>MAX(0,(B1634-10.64)*Assumptions!$C$2)</f>
        <v>0</v>
      </c>
      <c r="I1634" s="178">
        <f>MAX(0,(D1634-10.64)*Assumptions!$C$2)</f>
        <v>0</v>
      </c>
      <c r="J1634" s="178">
        <f>MAX(0,(E1634-10.64)*Assumptions!$C$2)</f>
        <v>0</v>
      </c>
      <c r="K1634" s="178">
        <f>MAX(0,(F1634-10.64)*Assumptions!$C$2)</f>
        <v>0</v>
      </c>
    </row>
    <row r="1635" spans="1:11">
      <c r="A1635" s="175">
        <v>45725.958333333336</v>
      </c>
      <c r="B1635" s="176">
        <v>5.0441046658259774</v>
      </c>
      <c r="C1635" s="177">
        <f t="shared" si="114"/>
        <v>1.0137949429076715E-4</v>
      </c>
      <c r="D1635" s="178">
        <f t="shared" si="115"/>
        <v>5.2817759634960968</v>
      </c>
      <c r="E1635" s="178">
        <f t="shared" si="116"/>
        <v>5.5306460069255792</v>
      </c>
      <c r="F1635" s="178">
        <f t="shared" si="116"/>
        <v>5.7912424656639745</v>
      </c>
      <c r="G1635" s="178">
        <f t="shared" si="116"/>
        <v>6.0641178723267091</v>
      </c>
      <c r="H1635" s="178">
        <f>MAX(0,(B1635-10.64)*Assumptions!$C$2)</f>
        <v>0</v>
      </c>
      <c r="I1635" s="178">
        <f>MAX(0,(D1635-10.64)*Assumptions!$C$2)</f>
        <v>0</v>
      </c>
      <c r="J1635" s="178">
        <f>MAX(0,(E1635-10.64)*Assumptions!$C$2)</f>
        <v>0</v>
      </c>
      <c r="K1635" s="178">
        <f>MAX(0,(F1635-10.64)*Assumptions!$C$2)</f>
        <v>0</v>
      </c>
    </row>
    <row r="1636" spans="1:11">
      <c r="A1636" s="175">
        <v>45726</v>
      </c>
      <c r="B1636" s="176">
        <v>4.3648486759142502</v>
      </c>
      <c r="C1636" s="177">
        <f t="shared" si="114"/>
        <v>8.7727392815202507E-5</v>
      </c>
      <c r="D1636" s="178">
        <f t="shared" si="115"/>
        <v>4.5705143624267981</v>
      </c>
      <c r="E1636" s="178">
        <f t="shared" si="116"/>
        <v>4.7858707341725086</v>
      </c>
      <c r="F1636" s="178">
        <f t="shared" si="116"/>
        <v>5.0113744029561085</v>
      </c>
      <c r="G1636" s="178">
        <f t="shared" si="116"/>
        <v>5.2475034955046587</v>
      </c>
      <c r="H1636" s="178">
        <f>MAX(0,(B1636-10.64)*Assumptions!$C$2)</f>
        <v>0</v>
      </c>
      <c r="I1636" s="178">
        <f>MAX(0,(D1636-10.64)*Assumptions!$C$2)</f>
        <v>0</v>
      </c>
      <c r="J1636" s="178">
        <f>MAX(0,(E1636-10.64)*Assumptions!$C$2)</f>
        <v>0</v>
      </c>
      <c r="K1636" s="178">
        <f>MAX(0,(F1636-10.64)*Assumptions!$C$2)</f>
        <v>0</v>
      </c>
    </row>
    <row r="1637" spans="1:11">
      <c r="A1637" s="175">
        <v>45726.041666666664</v>
      </c>
      <c r="B1637" s="176">
        <v>4.0252206809583866</v>
      </c>
      <c r="C1637" s="177">
        <f t="shared" si="114"/>
        <v>8.0901342077420186E-5</v>
      </c>
      <c r="D1637" s="178">
        <f t="shared" si="115"/>
        <v>4.2148835618921483</v>
      </c>
      <c r="E1637" s="178">
        <f t="shared" si="116"/>
        <v>4.4134830977959743</v>
      </c>
      <c r="F1637" s="178">
        <f t="shared" si="116"/>
        <v>4.6214403716021755</v>
      </c>
      <c r="G1637" s="178">
        <f t="shared" si="116"/>
        <v>4.8391963070936335</v>
      </c>
      <c r="H1637" s="178">
        <f>MAX(0,(B1637-10.64)*Assumptions!$C$2)</f>
        <v>0</v>
      </c>
      <c r="I1637" s="178">
        <f>MAX(0,(D1637-10.64)*Assumptions!$C$2)</f>
        <v>0</v>
      </c>
      <c r="J1637" s="178">
        <f>MAX(0,(E1637-10.64)*Assumptions!$C$2)</f>
        <v>0</v>
      </c>
      <c r="K1637" s="178">
        <f>MAX(0,(F1637-10.64)*Assumptions!$C$2)</f>
        <v>0</v>
      </c>
    </row>
    <row r="1638" spans="1:11">
      <c r="A1638" s="175">
        <v>45726.083333333336</v>
      </c>
      <c r="B1638" s="176">
        <v>3.8742749054224466</v>
      </c>
      <c r="C1638" s="177">
        <f t="shared" si="114"/>
        <v>7.7867541749516915E-5</v>
      </c>
      <c r="D1638" s="178">
        <f t="shared" si="115"/>
        <v>4.0568254283211918</v>
      </c>
      <c r="E1638" s="178">
        <f t="shared" si="116"/>
        <v>4.2479774816286247</v>
      </c>
      <c r="F1638" s="178">
        <f t="shared" si="116"/>
        <v>4.4481363576670931</v>
      </c>
      <c r="G1638" s="178">
        <f t="shared" si="116"/>
        <v>4.6577264455776222</v>
      </c>
      <c r="H1638" s="178">
        <f>MAX(0,(B1638-10.64)*Assumptions!$C$2)</f>
        <v>0</v>
      </c>
      <c r="I1638" s="178">
        <f>MAX(0,(D1638-10.64)*Assumptions!$C$2)</f>
        <v>0</v>
      </c>
      <c r="J1638" s="178">
        <f>MAX(0,(E1638-10.64)*Assumptions!$C$2)</f>
        <v>0</v>
      </c>
      <c r="K1638" s="178">
        <f>MAX(0,(F1638-10.64)*Assumptions!$C$2)</f>
        <v>0</v>
      </c>
    </row>
    <row r="1639" spans="1:11">
      <c r="A1639" s="175">
        <v>45726.125</v>
      </c>
      <c r="B1639" s="176">
        <v>3.8113808322824716</v>
      </c>
      <c r="C1639" s="177">
        <f t="shared" si="114"/>
        <v>7.6603458279557218E-5</v>
      </c>
      <c r="D1639" s="178">
        <f t="shared" si="115"/>
        <v>3.9909678726666269</v>
      </c>
      <c r="E1639" s="178">
        <f t="shared" si="116"/>
        <v>4.1790168082255619</v>
      </c>
      <c r="F1639" s="178">
        <f t="shared" si="116"/>
        <v>4.3759263518608087</v>
      </c>
      <c r="G1639" s="178">
        <f t="shared" si="116"/>
        <v>4.5821140032792833</v>
      </c>
      <c r="H1639" s="178">
        <f>MAX(0,(B1639-10.64)*Assumptions!$C$2)</f>
        <v>0</v>
      </c>
      <c r="I1639" s="178">
        <f>MAX(0,(D1639-10.64)*Assumptions!$C$2)</f>
        <v>0</v>
      </c>
      <c r="J1639" s="178">
        <f>MAX(0,(E1639-10.64)*Assumptions!$C$2)</f>
        <v>0</v>
      </c>
      <c r="K1639" s="178">
        <f>MAX(0,(F1639-10.64)*Assumptions!$C$2)</f>
        <v>0</v>
      </c>
    </row>
    <row r="1640" spans="1:11">
      <c r="A1640" s="175">
        <v>45726.166666666664</v>
      </c>
      <c r="B1640" s="176">
        <v>3.8742749054224466</v>
      </c>
      <c r="C1640" s="177">
        <f t="shared" si="114"/>
        <v>7.7867541749516915E-5</v>
      </c>
      <c r="D1640" s="178">
        <f t="shared" si="115"/>
        <v>4.0568254283211918</v>
      </c>
      <c r="E1640" s="178">
        <f t="shared" si="116"/>
        <v>4.2479774816286247</v>
      </c>
      <c r="F1640" s="178">
        <f t="shared" si="116"/>
        <v>4.4481363576670931</v>
      </c>
      <c r="G1640" s="178">
        <f t="shared" si="116"/>
        <v>4.6577264455776222</v>
      </c>
      <c r="H1640" s="178">
        <f>MAX(0,(B1640-10.64)*Assumptions!$C$2)</f>
        <v>0</v>
      </c>
      <c r="I1640" s="178">
        <f>MAX(0,(D1640-10.64)*Assumptions!$C$2)</f>
        <v>0</v>
      </c>
      <c r="J1640" s="178">
        <f>MAX(0,(E1640-10.64)*Assumptions!$C$2)</f>
        <v>0</v>
      </c>
      <c r="K1640" s="178">
        <f>MAX(0,(F1640-10.64)*Assumptions!$C$2)</f>
        <v>0</v>
      </c>
    </row>
    <row r="1641" spans="1:11">
      <c r="A1641" s="175">
        <v>45726.208333333336</v>
      </c>
      <c r="B1641" s="176">
        <v>3.9623266078184112</v>
      </c>
      <c r="C1641" s="177">
        <f t="shared" si="114"/>
        <v>7.9637258607460475E-5</v>
      </c>
      <c r="D1641" s="178">
        <f t="shared" si="115"/>
        <v>4.1490260062375821</v>
      </c>
      <c r="E1641" s="178">
        <f t="shared" si="116"/>
        <v>4.3445224243929106</v>
      </c>
      <c r="F1641" s="178">
        <f t="shared" si="116"/>
        <v>4.5492303657958901</v>
      </c>
      <c r="G1641" s="178">
        <f t="shared" si="116"/>
        <v>4.7635838647952946</v>
      </c>
      <c r="H1641" s="178">
        <f>MAX(0,(B1641-10.64)*Assumptions!$C$2)</f>
        <v>0</v>
      </c>
      <c r="I1641" s="178">
        <f>MAX(0,(D1641-10.64)*Assumptions!$C$2)</f>
        <v>0</v>
      </c>
      <c r="J1641" s="178">
        <f>MAX(0,(E1641-10.64)*Assumptions!$C$2)</f>
        <v>0</v>
      </c>
      <c r="K1641" s="178">
        <f>MAX(0,(F1641-10.64)*Assumptions!$C$2)</f>
        <v>0</v>
      </c>
    </row>
    <row r="1642" spans="1:11">
      <c r="A1642" s="175">
        <v>45726.25</v>
      </c>
      <c r="B1642" s="176">
        <v>4.6038461538461544</v>
      </c>
      <c r="C1642" s="177">
        <f t="shared" si="114"/>
        <v>9.2530910001049324E-5</v>
      </c>
      <c r="D1642" s="178">
        <f t="shared" si="115"/>
        <v>4.8207730739141441</v>
      </c>
      <c r="E1642" s="178">
        <f t="shared" si="116"/>
        <v>5.0479212931041442</v>
      </c>
      <c r="F1642" s="178">
        <f t="shared" si="116"/>
        <v>5.2857724250199869</v>
      </c>
      <c r="G1642" s="178">
        <f t="shared" si="116"/>
        <v>5.5348307762383433</v>
      </c>
      <c r="H1642" s="178">
        <f>MAX(0,(B1642-10.64)*Assumptions!$C$2)</f>
        <v>0</v>
      </c>
      <c r="I1642" s="178">
        <f>MAX(0,(D1642-10.64)*Assumptions!$C$2)</f>
        <v>0</v>
      </c>
      <c r="J1642" s="178">
        <f>MAX(0,(E1642-10.64)*Assumptions!$C$2)</f>
        <v>0</v>
      </c>
      <c r="K1642" s="178">
        <f>MAX(0,(F1642-10.64)*Assumptions!$C$2)</f>
        <v>0</v>
      </c>
    </row>
    <row r="1643" spans="1:11">
      <c r="A1643" s="175">
        <v>45726.291666666664</v>
      </c>
      <c r="B1643" s="176">
        <v>4.8302648171500628</v>
      </c>
      <c r="C1643" s="177">
        <f t="shared" si="114"/>
        <v>9.7081610492904196E-5</v>
      </c>
      <c r="D1643" s="178">
        <f t="shared" si="115"/>
        <v>5.0578602742705767</v>
      </c>
      <c r="E1643" s="178">
        <f t="shared" si="116"/>
        <v>5.2961797173551677</v>
      </c>
      <c r="F1643" s="178">
        <f t="shared" si="116"/>
        <v>5.5457284459226086</v>
      </c>
      <c r="G1643" s="178">
        <f t="shared" si="116"/>
        <v>5.8070355685123589</v>
      </c>
      <c r="H1643" s="178">
        <f>MAX(0,(B1643-10.64)*Assumptions!$C$2)</f>
        <v>0</v>
      </c>
      <c r="I1643" s="178">
        <f>MAX(0,(D1643-10.64)*Assumptions!$C$2)</f>
        <v>0</v>
      </c>
      <c r="J1643" s="178">
        <f>MAX(0,(E1643-10.64)*Assumptions!$C$2)</f>
        <v>0</v>
      </c>
      <c r="K1643" s="178">
        <f>MAX(0,(F1643-10.64)*Assumptions!$C$2)</f>
        <v>0</v>
      </c>
    </row>
    <row r="1644" spans="1:11">
      <c r="A1644" s="175">
        <v>45726.333333333336</v>
      </c>
      <c r="B1644" s="176">
        <v>5.1069987389659515</v>
      </c>
      <c r="C1644" s="177">
        <f t="shared" si="114"/>
        <v>1.0264357776072682E-4</v>
      </c>
      <c r="D1644" s="178">
        <f t="shared" si="115"/>
        <v>5.3476335191506612</v>
      </c>
      <c r="E1644" s="178">
        <f t="shared" si="116"/>
        <v>5.5996066803286402</v>
      </c>
      <c r="F1644" s="178">
        <f t="shared" si="116"/>
        <v>5.8634524714702572</v>
      </c>
      <c r="G1644" s="178">
        <f t="shared" si="116"/>
        <v>6.1397303146250453</v>
      </c>
      <c r="H1644" s="178">
        <f>MAX(0,(B1644-10.64)*Assumptions!$C$2)</f>
        <v>0</v>
      </c>
      <c r="I1644" s="178">
        <f>MAX(0,(D1644-10.64)*Assumptions!$C$2)</f>
        <v>0</v>
      </c>
      <c r="J1644" s="178">
        <f>MAX(0,(E1644-10.64)*Assumptions!$C$2)</f>
        <v>0</v>
      </c>
      <c r="K1644" s="178">
        <f>MAX(0,(F1644-10.64)*Assumptions!$C$2)</f>
        <v>0</v>
      </c>
    </row>
    <row r="1645" spans="1:11">
      <c r="A1645" s="175">
        <v>45726.375</v>
      </c>
      <c r="B1645" s="176">
        <v>5.132156368221942</v>
      </c>
      <c r="C1645" s="177">
        <f t="shared" si="114"/>
        <v>1.0314921114871071E-4</v>
      </c>
      <c r="D1645" s="178">
        <f t="shared" si="115"/>
        <v>5.3739765414124872</v>
      </c>
      <c r="E1645" s="178">
        <f t="shared" si="116"/>
        <v>5.6271909496898651</v>
      </c>
      <c r="F1645" s="178">
        <f t="shared" si="116"/>
        <v>5.8923364737927715</v>
      </c>
      <c r="G1645" s="178">
        <f t="shared" si="116"/>
        <v>6.1699752915443815</v>
      </c>
      <c r="H1645" s="178">
        <f>MAX(0,(B1645-10.64)*Assumptions!$C$2)</f>
        <v>0</v>
      </c>
      <c r="I1645" s="178">
        <f>MAX(0,(D1645-10.64)*Assumptions!$C$2)</f>
        <v>0</v>
      </c>
      <c r="J1645" s="178">
        <f>MAX(0,(E1645-10.64)*Assumptions!$C$2)</f>
        <v>0</v>
      </c>
      <c r="K1645" s="178">
        <f>MAX(0,(F1645-10.64)*Assumptions!$C$2)</f>
        <v>0</v>
      </c>
    </row>
    <row r="1646" spans="1:11">
      <c r="A1646" s="175">
        <v>45726.416666666664</v>
      </c>
      <c r="B1646" s="176">
        <v>5.0818411097099627</v>
      </c>
      <c r="C1646" s="177">
        <f t="shared" si="114"/>
        <v>1.0213794437274297E-4</v>
      </c>
      <c r="D1646" s="178">
        <f t="shared" si="115"/>
        <v>5.3212904968888362</v>
      </c>
      <c r="E1646" s="178">
        <f t="shared" si="116"/>
        <v>5.5720224109674161</v>
      </c>
      <c r="F1646" s="178">
        <f t="shared" si="116"/>
        <v>5.8345684691477455</v>
      </c>
      <c r="G1646" s="178">
        <f t="shared" si="116"/>
        <v>6.1094853377057117</v>
      </c>
      <c r="H1646" s="178">
        <f>MAX(0,(B1646-10.64)*Assumptions!$C$2)</f>
        <v>0</v>
      </c>
      <c r="I1646" s="178">
        <f>MAX(0,(D1646-10.64)*Assumptions!$C$2)</f>
        <v>0</v>
      </c>
      <c r="J1646" s="178">
        <f>MAX(0,(E1646-10.64)*Assumptions!$C$2)</f>
        <v>0</v>
      </c>
      <c r="K1646" s="178">
        <f>MAX(0,(F1646-10.64)*Assumptions!$C$2)</f>
        <v>0</v>
      </c>
    </row>
    <row r="1647" spans="1:11">
      <c r="A1647" s="175">
        <v>45726.458333333336</v>
      </c>
      <c r="B1647" s="176">
        <v>5.0566834804539722</v>
      </c>
      <c r="C1647" s="177">
        <f t="shared" si="114"/>
        <v>1.0163231098475908E-4</v>
      </c>
      <c r="D1647" s="178">
        <f t="shared" si="115"/>
        <v>5.2949474746270093</v>
      </c>
      <c r="E1647" s="178">
        <f t="shared" si="116"/>
        <v>5.5444381416061912</v>
      </c>
      <c r="F1647" s="178">
        <f t="shared" si="116"/>
        <v>5.8056844668252312</v>
      </c>
      <c r="G1647" s="178">
        <f t="shared" si="116"/>
        <v>6.0792403607863754</v>
      </c>
      <c r="H1647" s="178">
        <f>MAX(0,(B1647-10.64)*Assumptions!$C$2)</f>
        <v>0</v>
      </c>
      <c r="I1647" s="178">
        <f>MAX(0,(D1647-10.64)*Assumptions!$C$2)</f>
        <v>0</v>
      </c>
      <c r="J1647" s="178">
        <f>MAX(0,(E1647-10.64)*Assumptions!$C$2)</f>
        <v>0</v>
      </c>
      <c r="K1647" s="178">
        <f>MAX(0,(F1647-10.64)*Assumptions!$C$2)</f>
        <v>0</v>
      </c>
    </row>
    <row r="1648" spans="1:11">
      <c r="A1648" s="175">
        <v>45726.5</v>
      </c>
      <c r="B1648" s="176">
        <v>5.2956809583858764</v>
      </c>
      <c r="C1648" s="177">
        <f t="shared" si="114"/>
        <v>1.0643582817060591E-4</v>
      </c>
      <c r="D1648" s="178">
        <f t="shared" si="115"/>
        <v>5.5452061861143562</v>
      </c>
      <c r="E1648" s="178">
        <f t="shared" si="116"/>
        <v>5.8064887005378267</v>
      </c>
      <c r="F1648" s="178">
        <f t="shared" si="116"/>
        <v>6.0800824888891105</v>
      </c>
      <c r="G1648" s="178">
        <f t="shared" si="116"/>
        <v>6.3665676415200609</v>
      </c>
      <c r="H1648" s="178">
        <f>MAX(0,(B1648-10.64)*Assumptions!$C$2)</f>
        <v>0</v>
      </c>
      <c r="I1648" s="178">
        <f>MAX(0,(D1648-10.64)*Assumptions!$C$2)</f>
        <v>0</v>
      </c>
      <c r="J1648" s="178">
        <f>MAX(0,(E1648-10.64)*Assumptions!$C$2)</f>
        <v>0</v>
      </c>
      <c r="K1648" s="178">
        <f>MAX(0,(F1648-10.64)*Assumptions!$C$2)</f>
        <v>0</v>
      </c>
    </row>
    <row r="1649" spans="1:11">
      <c r="A1649" s="175">
        <v>45726.541666666664</v>
      </c>
      <c r="B1649" s="176">
        <v>5.0944199243379575</v>
      </c>
      <c r="C1649" s="177">
        <f t="shared" si="114"/>
        <v>1.023907610667349E-4</v>
      </c>
      <c r="D1649" s="178">
        <f t="shared" si="115"/>
        <v>5.3344620080197487</v>
      </c>
      <c r="E1649" s="178">
        <f t="shared" si="116"/>
        <v>5.5858145456480282</v>
      </c>
      <c r="F1649" s="178">
        <f t="shared" si="116"/>
        <v>5.8490104703090013</v>
      </c>
      <c r="G1649" s="178">
        <f t="shared" si="116"/>
        <v>6.1246078261653789</v>
      </c>
      <c r="H1649" s="178">
        <f>MAX(0,(B1649-10.64)*Assumptions!$C$2)</f>
        <v>0</v>
      </c>
      <c r="I1649" s="178">
        <f>MAX(0,(D1649-10.64)*Assumptions!$C$2)</f>
        <v>0</v>
      </c>
      <c r="J1649" s="178">
        <f>MAX(0,(E1649-10.64)*Assumptions!$C$2)</f>
        <v>0</v>
      </c>
      <c r="K1649" s="178">
        <f>MAX(0,(F1649-10.64)*Assumptions!$C$2)</f>
        <v>0</v>
      </c>
    </row>
    <row r="1650" spans="1:11">
      <c r="A1650" s="175">
        <v>45726.583333333336</v>
      </c>
      <c r="B1650" s="176">
        <v>4.8302648171500628</v>
      </c>
      <c r="C1650" s="177">
        <f t="shared" si="114"/>
        <v>9.7081610492904196E-5</v>
      </c>
      <c r="D1650" s="178">
        <f t="shared" si="115"/>
        <v>5.0578602742705767</v>
      </c>
      <c r="E1650" s="178">
        <f t="shared" si="116"/>
        <v>5.2961797173551677</v>
      </c>
      <c r="F1650" s="178">
        <f t="shared" si="116"/>
        <v>5.5457284459226086</v>
      </c>
      <c r="G1650" s="178">
        <f t="shared" si="116"/>
        <v>5.8070355685123589</v>
      </c>
      <c r="H1650" s="178">
        <f>MAX(0,(B1650-10.64)*Assumptions!$C$2)</f>
        <v>0</v>
      </c>
      <c r="I1650" s="178">
        <f>MAX(0,(D1650-10.64)*Assumptions!$C$2)</f>
        <v>0</v>
      </c>
      <c r="J1650" s="178">
        <f>MAX(0,(E1650-10.64)*Assumptions!$C$2)</f>
        <v>0</v>
      </c>
      <c r="K1650" s="178">
        <f>MAX(0,(F1650-10.64)*Assumptions!$C$2)</f>
        <v>0</v>
      </c>
    </row>
    <row r="1651" spans="1:11">
      <c r="A1651" s="175">
        <v>45726.625</v>
      </c>
      <c r="B1651" s="176">
        <v>4.9183165195460283</v>
      </c>
      <c r="C1651" s="177">
        <f t="shared" si="114"/>
        <v>9.8851327350847783E-5</v>
      </c>
      <c r="D1651" s="178">
        <f t="shared" si="115"/>
        <v>5.150060852186968</v>
      </c>
      <c r="E1651" s="178">
        <f t="shared" si="116"/>
        <v>5.3927246601194554</v>
      </c>
      <c r="F1651" s="178">
        <f t="shared" si="116"/>
        <v>5.6468224540514074</v>
      </c>
      <c r="G1651" s="178">
        <f t="shared" si="116"/>
        <v>5.9128929877300331</v>
      </c>
      <c r="H1651" s="178">
        <f>MAX(0,(B1651-10.64)*Assumptions!$C$2)</f>
        <v>0</v>
      </c>
      <c r="I1651" s="178">
        <f>MAX(0,(D1651-10.64)*Assumptions!$C$2)</f>
        <v>0</v>
      </c>
      <c r="J1651" s="178">
        <f>MAX(0,(E1651-10.64)*Assumptions!$C$2)</f>
        <v>0</v>
      </c>
      <c r="K1651" s="178">
        <f>MAX(0,(F1651-10.64)*Assumptions!$C$2)</f>
        <v>0</v>
      </c>
    </row>
    <row r="1652" spans="1:11">
      <c r="A1652" s="175">
        <v>45726.666666666664</v>
      </c>
      <c r="B1652" s="176">
        <v>5.1698928121059273</v>
      </c>
      <c r="C1652" s="177">
        <f t="shared" si="114"/>
        <v>1.0390766123068654E-4</v>
      </c>
      <c r="D1652" s="178">
        <f t="shared" si="115"/>
        <v>5.4134910748052274</v>
      </c>
      <c r="E1652" s="178">
        <f t="shared" si="116"/>
        <v>5.6685673537317038</v>
      </c>
      <c r="F1652" s="178">
        <f t="shared" si="116"/>
        <v>5.9356624772765434</v>
      </c>
      <c r="G1652" s="178">
        <f t="shared" si="116"/>
        <v>6.2153427569233859</v>
      </c>
      <c r="H1652" s="178">
        <f>MAX(0,(B1652-10.64)*Assumptions!$C$2)</f>
        <v>0</v>
      </c>
      <c r="I1652" s="178">
        <f>MAX(0,(D1652-10.64)*Assumptions!$C$2)</f>
        <v>0</v>
      </c>
      <c r="J1652" s="178">
        <f>MAX(0,(E1652-10.64)*Assumptions!$C$2)</f>
        <v>0</v>
      </c>
      <c r="K1652" s="178">
        <f>MAX(0,(F1652-10.64)*Assumptions!$C$2)</f>
        <v>0</v>
      </c>
    </row>
    <row r="1653" spans="1:11">
      <c r="A1653" s="175">
        <v>45726.708333333336</v>
      </c>
      <c r="B1653" s="176">
        <v>5.6478877679697357</v>
      </c>
      <c r="C1653" s="177">
        <f t="shared" si="114"/>
        <v>1.1351469560238018E-4</v>
      </c>
      <c r="D1653" s="178">
        <f t="shared" si="115"/>
        <v>5.9140084977799194</v>
      </c>
      <c r="E1653" s="178">
        <f t="shared" si="116"/>
        <v>6.1926684715949749</v>
      </c>
      <c r="F1653" s="178">
        <f t="shared" si="116"/>
        <v>6.4844585214043011</v>
      </c>
      <c r="G1653" s="178">
        <f t="shared" si="116"/>
        <v>6.7899973183907534</v>
      </c>
      <c r="H1653" s="178">
        <f>MAX(0,(B1653-10.64)*Assumptions!$C$2)</f>
        <v>0</v>
      </c>
      <c r="I1653" s="178">
        <f>MAX(0,(D1653-10.64)*Assumptions!$C$2)</f>
        <v>0</v>
      </c>
      <c r="J1653" s="178">
        <f>MAX(0,(E1653-10.64)*Assumptions!$C$2)</f>
        <v>0</v>
      </c>
      <c r="K1653" s="178">
        <f>MAX(0,(F1653-10.64)*Assumptions!$C$2)</f>
        <v>0</v>
      </c>
    </row>
    <row r="1654" spans="1:11">
      <c r="A1654" s="175">
        <v>45726.75</v>
      </c>
      <c r="B1654" s="176">
        <v>5.6730453972257253</v>
      </c>
      <c r="C1654" s="177">
        <f t="shared" si="114"/>
        <v>1.1402032899036405E-4</v>
      </c>
      <c r="D1654" s="178">
        <f t="shared" si="115"/>
        <v>5.9403515200417454</v>
      </c>
      <c r="E1654" s="178">
        <f t="shared" si="116"/>
        <v>6.2202527409561998</v>
      </c>
      <c r="F1654" s="178">
        <f t="shared" si="116"/>
        <v>6.5133425237268145</v>
      </c>
      <c r="G1654" s="178">
        <f t="shared" si="116"/>
        <v>6.8202422953100887</v>
      </c>
      <c r="H1654" s="178">
        <f>MAX(0,(B1654-10.64)*Assumptions!$C$2)</f>
        <v>0</v>
      </c>
      <c r="I1654" s="178">
        <f>MAX(0,(D1654-10.64)*Assumptions!$C$2)</f>
        <v>0</v>
      </c>
      <c r="J1654" s="178">
        <f>MAX(0,(E1654-10.64)*Assumptions!$C$2)</f>
        <v>0</v>
      </c>
      <c r="K1654" s="178">
        <f>MAX(0,(F1654-10.64)*Assumptions!$C$2)</f>
        <v>0</v>
      </c>
    </row>
    <row r="1655" spans="1:11">
      <c r="A1655" s="175">
        <v>45726.791666666664</v>
      </c>
      <c r="B1655" s="176">
        <v>5.8114123581336701</v>
      </c>
      <c r="C1655" s="177">
        <f t="shared" si="114"/>
        <v>1.1680131262427538E-4</v>
      </c>
      <c r="D1655" s="178">
        <f t="shared" si="115"/>
        <v>6.0852381424817885</v>
      </c>
      <c r="E1655" s="178">
        <f t="shared" si="116"/>
        <v>6.3719662224429365</v>
      </c>
      <c r="F1655" s="178">
        <f t="shared" si="116"/>
        <v>6.6722045365006393</v>
      </c>
      <c r="G1655" s="178">
        <f t="shared" si="116"/>
        <v>6.9865896683664328</v>
      </c>
      <c r="H1655" s="178">
        <f>MAX(0,(B1655-10.64)*Assumptions!$C$2)</f>
        <v>0</v>
      </c>
      <c r="I1655" s="178">
        <f>MAX(0,(D1655-10.64)*Assumptions!$C$2)</f>
        <v>0</v>
      </c>
      <c r="J1655" s="178">
        <f>MAX(0,(E1655-10.64)*Assumptions!$C$2)</f>
        <v>0</v>
      </c>
      <c r="K1655" s="178">
        <f>MAX(0,(F1655-10.64)*Assumptions!$C$2)</f>
        <v>0</v>
      </c>
    </row>
    <row r="1656" spans="1:11">
      <c r="A1656" s="175">
        <v>45726.833333333336</v>
      </c>
      <c r="B1656" s="176">
        <v>5.8617276166456502</v>
      </c>
      <c r="C1656" s="177">
        <f t="shared" si="114"/>
        <v>1.1781257940024313E-4</v>
      </c>
      <c r="D1656" s="178">
        <f t="shared" si="115"/>
        <v>6.1379241870054404</v>
      </c>
      <c r="E1656" s="178">
        <f t="shared" si="116"/>
        <v>6.4271347611653864</v>
      </c>
      <c r="F1656" s="178">
        <f t="shared" ref="E1656:G1684" si="117">F$2*$C1656</f>
        <v>6.729972541145667</v>
      </c>
      <c r="G1656" s="178">
        <f t="shared" si="117"/>
        <v>7.0470796222051035</v>
      </c>
      <c r="H1656" s="178">
        <f>MAX(0,(B1656-10.64)*Assumptions!$C$2)</f>
        <v>0</v>
      </c>
      <c r="I1656" s="178">
        <f>MAX(0,(D1656-10.64)*Assumptions!$C$2)</f>
        <v>0</v>
      </c>
      <c r="J1656" s="178">
        <f>MAX(0,(E1656-10.64)*Assumptions!$C$2)</f>
        <v>0</v>
      </c>
      <c r="K1656" s="178">
        <f>MAX(0,(F1656-10.64)*Assumptions!$C$2)</f>
        <v>0</v>
      </c>
    </row>
    <row r="1657" spans="1:11">
      <c r="A1657" s="175">
        <v>45726.875</v>
      </c>
      <c r="B1657" s="176">
        <v>5.6856242118537201</v>
      </c>
      <c r="C1657" s="177">
        <f t="shared" si="114"/>
        <v>1.1427314568435599E-4</v>
      </c>
      <c r="D1657" s="178">
        <f t="shared" si="115"/>
        <v>5.9535230311726579</v>
      </c>
      <c r="E1657" s="178">
        <f t="shared" si="117"/>
        <v>6.2340448756368119</v>
      </c>
      <c r="F1657" s="178">
        <f t="shared" si="117"/>
        <v>6.5277845248880704</v>
      </c>
      <c r="G1657" s="178">
        <f t="shared" si="117"/>
        <v>6.835364783769756</v>
      </c>
      <c r="H1657" s="178">
        <f>MAX(0,(B1657-10.64)*Assumptions!$C$2)</f>
        <v>0</v>
      </c>
      <c r="I1657" s="178">
        <f>MAX(0,(D1657-10.64)*Assumptions!$C$2)</f>
        <v>0</v>
      </c>
      <c r="J1657" s="178">
        <f>MAX(0,(E1657-10.64)*Assumptions!$C$2)</f>
        <v>0</v>
      </c>
      <c r="K1657" s="178">
        <f>MAX(0,(F1657-10.64)*Assumptions!$C$2)</f>
        <v>0</v>
      </c>
    </row>
    <row r="1658" spans="1:11">
      <c r="A1658" s="175">
        <v>45726.916666666664</v>
      </c>
      <c r="B1658" s="176">
        <v>5.3334174022698617</v>
      </c>
      <c r="C1658" s="177">
        <f t="shared" si="114"/>
        <v>1.0719427825258173E-4</v>
      </c>
      <c r="D1658" s="178">
        <f t="shared" si="115"/>
        <v>5.5847207195070956</v>
      </c>
      <c r="E1658" s="178">
        <f t="shared" si="117"/>
        <v>5.8478651045796646</v>
      </c>
      <c r="F1658" s="178">
        <f t="shared" si="117"/>
        <v>6.1234084923728815</v>
      </c>
      <c r="G1658" s="178">
        <f t="shared" si="117"/>
        <v>6.4119351068990635</v>
      </c>
      <c r="H1658" s="178">
        <f>MAX(0,(B1658-10.64)*Assumptions!$C$2)</f>
        <v>0</v>
      </c>
      <c r="I1658" s="178">
        <f>MAX(0,(D1658-10.64)*Assumptions!$C$2)</f>
        <v>0</v>
      </c>
      <c r="J1658" s="178">
        <f>MAX(0,(E1658-10.64)*Assumptions!$C$2)</f>
        <v>0</v>
      </c>
      <c r="K1658" s="178">
        <f>MAX(0,(F1658-10.64)*Assumptions!$C$2)</f>
        <v>0</v>
      </c>
    </row>
    <row r="1659" spans="1:11">
      <c r="A1659" s="175">
        <v>45726.958333333336</v>
      </c>
      <c r="B1659" s="176">
        <v>4.6541614123581345</v>
      </c>
      <c r="C1659" s="177">
        <f t="shared" si="114"/>
        <v>9.354217677701709E-5</v>
      </c>
      <c r="D1659" s="178">
        <f t="shared" si="115"/>
        <v>4.873459118437796</v>
      </c>
      <c r="E1659" s="178">
        <f t="shared" si="117"/>
        <v>5.1030898318265949</v>
      </c>
      <c r="F1659" s="178">
        <f t="shared" si="117"/>
        <v>5.3435404296650146</v>
      </c>
      <c r="G1659" s="178">
        <f t="shared" si="117"/>
        <v>5.595320730077014</v>
      </c>
      <c r="H1659" s="178">
        <f>MAX(0,(B1659-10.64)*Assumptions!$C$2)</f>
        <v>0</v>
      </c>
      <c r="I1659" s="178">
        <f>MAX(0,(D1659-10.64)*Assumptions!$C$2)</f>
        <v>0</v>
      </c>
      <c r="J1659" s="178">
        <f>MAX(0,(E1659-10.64)*Assumptions!$C$2)</f>
        <v>0</v>
      </c>
      <c r="K1659" s="178">
        <f>MAX(0,(F1659-10.64)*Assumptions!$C$2)</f>
        <v>0</v>
      </c>
    </row>
    <row r="1660" spans="1:11">
      <c r="A1660" s="175">
        <v>45727</v>
      </c>
      <c r="B1660" s="176">
        <v>4.2390605296343002</v>
      </c>
      <c r="C1660" s="177">
        <f t="shared" si="114"/>
        <v>8.5199225875283113E-5</v>
      </c>
      <c r="D1660" s="178">
        <f t="shared" si="115"/>
        <v>4.4387992511176675</v>
      </c>
      <c r="E1660" s="178">
        <f t="shared" si="117"/>
        <v>4.647949387366384</v>
      </c>
      <c r="F1660" s="178">
        <f t="shared" si="117"/>
        <v>4.8669543913435396</v>
      </c>
      <c r="G1660" s="178">
        <f t="shared" si="117"/>
        <v>5.0962786109079818</v>
      </c>
      <c r="H1660" s="178">
        <f>MAX(0,(B1660-10.64)*Assumptions!$C$2)</f>
        <v>0</v>
      </c>
      <c r="I1660" s="178">
        <f>MAX(0,(D1660-10.64)*Assumptions!$C$2)</f>
        <v>0</v>
      </c>
      <c r="J1660" s="178">
        <f>MAX(0,(E1660-10.64)*Assumptions!$C$2)</f>
        <v>0</v>
      </c>
      <c r="K1660" s="178">
        <f>MAX(0,(F1660-10.64)*Assumptions!$C$2)</f>
        <v>0</v>
      </c>
    </row>
    <row r="1661" spans="1:11">
      <c r="A1661" s="175">
        <v>45727.041666666664</v>
      </c>
      <c r="B1661" s="176">
        <v>3.8616960907944513</v>
      </c>
      <c r="C1661" s="177">
        <f t="shared" si="114"/>
        <v>7.7614725055524971E-5</v>
      </c>
      <c r="D1661" s="178">
        <f t="shared" si="115"/>
        <v>4.0436539171902783</v>
      </c>
      <c r="E1661" s="178">
        <f t="shared" si="117"/>
        <v>4.2341853469480117</v>
      </c>
      <c r="F1661" s="178">
        <f t="shared" si="117"/>
        <v>4.4336943565058355</v>
      </c>
      <c r="G1661" s="178">
        <f t="shared" si="117"/>
        <v>4.642603957117954</v>
      </c>
      <c r="H1661" s="178">
        <f>MAX(0,(B1661-10.64)*Assumptions!$C$2)</f>
        <v>0</v>
      </c>
      <c r="I1661" s="178">
        <f>MAX(0,(D1661-10.64)*Assumptions!$C$2)</f>
        <v>0</v>
      </c>
      <c r="J1661" s="178">
        <f>MAX(0,(E1661-10.64)*Assumptions!$C$2)</f>
        <v>0</v>
      </c>
      <c r="K1661" s="178">
        <f>MAX(0,(F1661-10.64)*Assumptions!$C$2)</f>
        <v>0</v>
      </c>
    </row>
    <row r="1662" spans="1:11">
      <c r="A1662" s="175">
        <v>45727.083333333336</v>
      </c>
      <c r="B1662" s="176">
        <v>3.7484867591424971</v>
      </c>
      <c r="C1662" s="177">
        <f t="shared" si="114"/>
        <v>7.5339374809597535E-5</v>
      </c>
      <c r="D1662" s="178">
        <f t="shared" si="115"/>
        <v>3.925110317012062</v>
      </c>
      <c r="E1662" s="178">
        <f t="shared" si="117"/>
        <v>4.1100561348225</v>
      </c>
      <c r="F1662" s="178">
        <f t="shared" si="117"/>
        <v>4.3037163460545251</v>
      </c>
      <c r="G1662" s="178">
        <f t="shared" si="117"/>
        <v>4.5065015609809453</v>
      </c>
      <c r="H1662" s="178">
        <f>MAX(0,(B1662-10.64)*Assumptions!$C$2)</f>
        <v>0</v>
      </c>
      <c r="I1662" s="178">
        <f>MAX(0,(D1662-10.64)*Assumptions!$C$2)</f>
        <v>0</v>
      </c>
      <c r="J1662" s="178">
        <f>MAX(0,(E1662-10.64)*Assumptions!$C$2)</f>
        <v>0</v>
      </c>
      <c r="K1662" s="178">
        <f>MAX(0,(F1662-10.64)*Assumptions!$C$2)</f>
        <v>0</v>
      </c>
    </row>
    <row r="1663" spans="1:11">
      <c r="A1663" s="175">
        <v>45727.125</v>
      </c>
      <c r="B1663" s="176">
        <v>3.7484867591424971</v>
      </c>
      <c r="C1663" s="177">
        <f t="shared" si="114"/>
        <v>7.5339374809597535E-5</v>
      </c>
      <c r="D1663" s="178">
        <f t="shared" si="115"/>
        <v>3.925110317012062</v>
      </c>
      <c r="E1663" s="178">
        <f t="shared" si="117"/>
        <v>4.1100561348225</v>
      </c>
      <c r="F1663" s="178">
        <f t="shared" si="117"/>
        <v>4.3037163460545251</v>
      </c>
      <c r="G1663" s="178">
        <f t="shared" si="117"/>
        <v>4.5065015609809453</v>
      </c>
      <c r="H1663" s="178">
        <f>MAX(0,(B1663-10.64)*Assumptions!$C$2)</f>
        <v>0</v>
      </c>
      <c r="I1663" s="178">
        <f>MAX(0,(D1663-10.64)*Assumptions!$C$2)</f>
        <v>0</v>
      </c>
      <c r="J1663" s="178">
        <f>MAX(0,(E1663-10.64)*Assumptions!$C$2)</f>
        <v>0</v>
      </c>
      <c r="K1663" s="178">
        <f>MAX(0,(F1663-10.64)*Assumptions!$C$2)</f>
        <v>0</v>
      </c>
    </row>
    <row r="1664" spans="1:11">
      <c r="A1664" s="175">
        <v>45727.166666666664</v>
      </c>
      <c r="B1664" s="176">
        <v>3.8616960907944513</v>
      </c>
      <c r="C1664" s="177">
        <f t="shared" si="114"/>
        <v>7.7614725055524971E-5</v>
      </c>
      <c r="D1664" s="178">
        <f t="shared" si="115"/>
        <v>4.0436539171902783</v>
      </c>
      <c r="E1664" s="178">
        <f t="shared" si="117"/>
        <v>4.2341853469480117</v>
      </c>
      <c r="F1664" s="178">
        <f t="shared" si="117"/>
        <v>4.4336943565058355</v>
      </c>
      <c r="G1664" s="178">
        <f t="shared" si="117"/>
        <v>4.642603957117954</v>
      </c>
      <c r="H1664" s="178">
        <f>MAX(0,(B1664-10.64)*Assumptions!$C$2)</f>
        <v>0</v>
      </c>
      <c r="I1664" s="178">
        <f>MAX(0,(D1664-10.64)*Assumptions!$C$2)</f>
        <v>0</v>
      </c>
      <c r="J1664" s="178">
        <f>MAX(0,(E1664-10.64)*Assumptions!$C$2)</f>
        <v>0</v>
      </c>
      <c r="K1664" s="178">
        <f>MAX(0,(F1664-10.64)*Assumptions!$C$2)</f>
        <v>0</v>
      </c>
    </row>
    <row r="1665" spans="1:11">
      <c r="A1665" s="175">
        <v>45727.208333333336</v>
      </c>
      <c r="B1665" s="176">
        <v>4.0126418663303909</v>
      </c>
      <c r="C1665" s="177">
        <f t="shared" si="114"/>
        <v>8.0648525383428228E-5</v>
      </c>
      <c r="D1665" s="178">
        <f t="shared" si="115"/>
        <v>4.201712050761234</v>
      </c>
      <c r="E1665" s="178">
        <f t="shared" si="117"/>
        <v>4.3996909631153605</v>
      </c>
      <c r="F1665" s="178">
        <f t="shared" si="117"/>
        <v>4.606998370440917</v>
      </c>
      <c r="G1665" s="178">
        <f t="shared" si="117"/>
        <v>4.8240738186339653</v>
      </c>
      <c r="H1665" s="178">
        <f>MAX(0,(B1665-10.64)*Assumptions!$C$2)</f>
        <v>0</v>
      </c>
      <c r="I1665" s="178">
        <f>MAX(0,(D1665-10.64)*Assumptions!$C$2)</f>
        <v>0</v>
      </c>
      <c r="J1665" s="178">
        <f>MAX(0,(E1665-10.64)*Assumptions!$C$2)</f>
        <v>0</v>
      </c>
      <c r="K1665" s="178">
        <f>MAX(0,(F1665-10.64)*Assumptions!$C$2)</f>
        <v>0</v>
      </c>
    </row>
    <row r="1666" spans="1:11">
      <c r="A1666" s="175">
        <v>45727.25</v>
      </c>
      <c r="B1666" s="176">
        <v>4.6038461538461544</v>
      </c>
      <c r="C1666" s="177">
        <f t="shared" si="114"/>
        <v>9.2530910001049324E-5</v>
      </c>
      <c r="D1666" s="178">
        <f t="shared" si="115"/>
        <v>4.8207730739141441</v>
      </c>
      <c r="E1666" s="178">
        <f t="shared" si="117"/>
        <v>5.0479212931041442</v>
      </c>
      <c r="F1666" s="178">
        <f t="shared" si="117"/>
        <v>5.2857724250199869</v>
      </c>
      <c r="G1666" s="178">
        <f t="shared" si="117"/>
        <v>5.5348307762383433</v>
      </c>
      <c r="H1666" s="178">
        <f>MAX(0,(B1666-10.64)*Assumptions!$C$2)</f>
        <v>0</v>
      </c>
      <c r="I1666" s="178">
        <f>MAX(0,(D1666-10.64)*Assumptions!$C$2)</f>
        <v>0</v>
      </c>
      <c r="J1666" s="178">
        <f>MAX(0,(E1666-10.64)*Assumptions!$C$2)</f>
        <v>0</v>
      </c>
      <c r="K1666" s="178">
        <f>MAX(0,(F1666-10.64)*Assumptions!$C$2)</f>
        <v>0</v>
      </c>
    </row>
    <row r="1667" spans="1:11">
      <c r="A1667" s="175">
        <v>45727.291666666664</v>
      </c>
      <c r="B1667" s="176">
        <v>4.880580075662043</v>
      </c>
      <c r="C1667" s="177">
        <f t="shared" si="114"/>
        <v>9.8092877268871962E-5</v>
      </c>
      <c r="D1667" s="178">
        <f t="shared" si="115"/>
        <v>5.1105463187942286</v>
      </c>
      <c r="E1667" s="178">
        <f t="shared" si="117"/>
        <v>5.3513482560776175</v>
      </c>
      <c r="F1667" s="178">
        <f t="shared" si="117"/>
        <v>5.6034964505676363</v>
      </c>
      <c r="G1667" s="178">
        <f t="shared" si="117"/>
        <v>5.8675255223510305</v>
      </c>
      <c r="H1667" s="178">
        <f>MAX(0,(B1667-10.64)*Assumptions!$C$2)</f>
        <v>0</v>
      </c>
      <c r="I1667" s="178">
        <f>MAX(0,(D1667-10.64)*Assumptions!$C$2)</f>
        <v>0</v>
      </c>
      <c r="J1667" s="178">
        <f>MAX(0,(E1667-10.64)*Assumptions!$C$2)</f>
        <v>0</v>
      </c>
      <c r="K1667" s="178">
        <f>MAX(0,(F1667-10.64)*Assumptions!$C$2)</f>
        <v>0</v>
      </c>
    </row>
    <row r="1668" spans="1:11">
      <c r="A1668" s="175">
        <v>45727.333333333336</v>
      </c>
      <c r="B1668" s="176">
        <v>4.9308953341740231</v>
      </c>
      <c r="C1668" s="177">
        <f t="shared" si="114"/>
        <v>9.9104144044839714E-5</v>
      </c>
      <c r="D1668" s="178">
        <f t="shared" si="115"/>
        <v>5.1632323633178805</v>
      </c>
      <c r="E1668" s="178">
        <f t="shared" si="117"/>
        <v>5.4065167948000674</v>
      </c>
      <c r="F1668" s="178">
        <f t="shared" si="117"/>
        <v>5.6612644552126641</v>
      </c>
      <c r="G1668" s="178">
        <f t="shared" si="117"/>
        <v>5.9280154761897004</v>
      </c>
      <c r="H1668" s="178">
        <f>MAX(0,(B1668-10.64)*Assumptions!$C$2)</f>
        <v>0</v>
      </c>
      <c r="I1668" s="178">
        <f>MAX(0,(D1668-10.64)*Assumptions!$C$2)</f>
        <v>0</v>
      </c>
      <c r="J1668" s="178">
        <f>MAX(0,(E1668-10.64)*Assumptions!$C$2)</f>
        <v>0</v>
      </c>
      <c r="K1668" s="178">
        <f>MAX(0,(F1668-10.64)*Assumptions!$C$2)</f>
        <v>0</v>
      </c>
    </row>
    <row r="1669" spans="1:11">
      <c r="A1669" s="175">
        <v>45727.375</v>
      </c>
      <c r="B1669" s="176">
        <v>5.0315258511979826</v>
      </c>
      <c r="C1669" s="177">
        <f t="shared" ref="C1669:C1732" si="118">B1669/$B$2</f>
        <v>1.0112667759677522E-4</v>
      </c>
      <c r="D1669" s="178">
        <f t="shared" si="115"/>
        <v>5.2686044523651843</v>
      </c>
      <c r="E1669" s="178">
        <f t="shared" si="117"/>
        <v>5.5168538722449671</v>
      </c>
      <c r="F1669" s="178">
        <f t="shared" si="117"/>
        <v>5.7768004645027178</v>
      </c>
      <c r="G1669" s="178">
        <f t="shared" si="117"/>
        <v>6.0489953838670418</v>
      </c>
      <c r="H1669" s="178">
        <f>MAX(0,(B1669-10.64)*Assumptions!$C$2)</f>
        <v>0</v>
      </c>
      <c r="I1669" s="178">
        <f>MAX(0,(D1669-10.64)*Assumptions!$C$2)</f>
        <v>0</v>
      </c>
      <c r="J1669" s="178">
        <f>MAX(0,(E1669-10.64)*Assumptions!$C$2)</f>
        <v>0</v>
      </c>
      <c r="K1669" s="178">
        <f>MAX(0,(F1669-10.64)*Assumptions!$C$2)</f>
        <v>0</v>
      </c>
    </row>
    <row r="1670" spans="1:11">
      <c r="A1670" s="175">
        <v>45727.416666666664</v>
      </c>
      <c r="B1670" s="176">
        <v>5.0315258511979826</v>
      </c>
      <c r="C1670" s="177">
        <f t="shared" si="118"/>
        <v>1.0112667759677522E-4</v>
      </c>
      <c r="D1670" s="178">
        <f t="shared" ref="D1670:D1733" si="119">D$2*$C1670</f>
        <v>5.2686044523651843</v>
      </c>
      <c r="E1670" s="178">
        <f t="shared" si="117"/>
        <v>5.5168538722449671</v>
      </c>
      <c r="F1670" s="178">
        <f t="shared" si="117"/>
        <v>5.7768004645027178</v>
      </c>
      <c r="G1670" s="178">
        <f t="shared" si="117"/>
        <v>6.0489953838670418</v>
      </c>
      <c r="H1670" s="178">
        <f>MAX(0,(B1670-10.64)*Assumptions!$C$2)</f>
        <v>0</v>
      </c>
      <c r="I1670" s="178">
        <f>MAX(0,(D1670-10.64)*Assumptions!$C$2)</f>
        <v>0</v>
      </c>
      <c r="J1670" s="178">
        <f>MAX(0,(E1670-10.64)*Assumptions!$C$2)</f>
        <v>0</v>
      </c>
      <c r="K1670" s="178">
        <f>MAX(0,(F1670-10.64)*Assumptions!$C$2)</f>
        <v>0</v>
      </c>
    </row>
    <row r="1671" spans="1:11">
      <c r="A1671" s="175">
        <v>45727.458333333336</v>
      </c>
      <c r="B1671" s="176">
        <v>4.9812105926860024</v>
      </c>
      <c r="C1671" s="177">
        <f t="shared" si="118"/>
        <v>1.0011541082080745E-4</v>
      </c>
      <c r="D1671" s="178">
        <f t="shared" si="119"/>
        <v>5.2159184078415315</v>
      </c>
      <c r="E1671" s="178">
        <f t="shared" si="117"/>
        <v>5.4616853335225164</v>
      </c>
      <c r="F1671" s="178">
        <f t="shared" si="117"/>
        <v>5.71903245985769</v>
      </c>
      <c r="G1671" s="178">
        <f t="shared" si="117"/>
        <v>5.9885054300283702</v>
      </c>
      <c r="H1671" s="178">
        <f>MAX(0,(B1671-10.64)*Assumptions!$C$2)</f>
        <v>0</v>
      </c>
      <c r="I1671" s="178">
        <f>MAX(0,(D1671-10.64)*Assumptions!$C$2)</f>
        <v>0</v>
      </c>
      <c r="J1671" s="178">
        <f>MAX(0,(E1671-10.64)*Assumptions!$C$2)</f>
        <v>0</v>
      </c>
      <c r="K1671" s="178">
        <f>MAX(0,(F1671-10.64)*Assumptions!$C$2)</f>
        <v>0</v>
      </c>
    </row>
    <row r="1672" spans="1:11">
      <c r="A1672" s="175">
        <v>45727.5</v>
      </c>
      <c r="B1672" s="176">
        <v>5.0566834804539722</v>
      </c>
      <c r="C1672" s="177">
        <f t="shared" si="118"/>
        <v>1.0163231098475908E-4</v>
      </c>
      <c r="D1672" s="178">
        <f t="shared" si="119"/>
        <v>5.2949474746270093</v>
      </c>
      <c r="E1672" s="178">
        <f t="shared" si="117"/>
        <v>5.5444381416061912</v>
      </c>
      <c r="F1672" s="178">
        <f t="shared" si="117"/>
        <v>5.8056844668252312</v>
      </c>
      <c r="G1672" s="178">
        <f t="shared" si="117"/>
        <v>6.0792403607863754</v>
      </c>
      <c r="H1672" s="178">
        <f>MAX(0,(B1672-10.64)*Assumptions!$C$2)</f>
        <v>0</v>
      </c>
      <c r="I1672" s="178">
        <f>MAX(0,(D1672-10.64)*Assumptions!$C$2)</f>
        <v>0</v>
      </c>
      <c r="J1672" s="178">
        <f>MAX(0,(E1672-10.64)*Assumptions!$C$2)</f>
        <v>0</v>
      </c>
      <c r="K1672" s="178">
        <f>MAX(0,(F1672-10.64)*Assumptions!$C$2)</f>
        <v>0</v>
      </c>
    </row>
    <row r="1673" spans="1:11">
      <c r="A1673" s="175">
        <v>45727.541666666664</v>
      </c>
      <c r="B1673" s="176">
        <v>4.943474148802018</v>
      </c>
      <c r="C1673" s="177">
        <f t="shared" si="118"/>
        <v>9.9356960738831646E-5</v>
      </c>
      <c r="D1673" s="178">
        <f t="shared" si="119"/>
        <v>5.176403874448793</v>
      </c>
      <c r="E1673" s="178">
        <f t="shared" si="117"/>
        <v>5.4203089294806794</v>
      </c>
      <c r="F1673" s="178">
        <f t="shared" si="117"/>
        <v>5.6757064563739199</v>
      </c>
      <c r="G1673" s="178">
        <f t="shared" si="117"/>
        <v>5.9431379646493676</v>
      </c>
      <c r="H1673" s="178">
        <f>MAX(0,(B1673-10.64)*Assumptions!$C$2)</f>
        <v>0</v>
      </c>
      <c r="I1673" s="178">
        <f>MAX(0,(D1673-10.64)*Assumptions!$C$2)</f>
        <v>0</v>
      </c>
      <c r="J1673" s="178">
        <f>MAX(0,(E1673-10.64)*Assumptions!$C$2)</f>
        <v>0</v>
      </c>
      <c r="K1673" s="178">
        <f>MAX(0,(F1673-10.64)*Assumptions!$C$2)</f>
        <v>0</v>
      </c>
    </row>
    <row r="1674" spans="1:11">
      <c r="A1674" s="175">
        <v>45727.583333333336</v>
      </c>
      <c r="B1674" s="176">
        <v>4.943474148802018</v>
      </c>
      <c r="C1674" s="177">
        <f t="shared" si="118"/>
        <v>9.9356960738831646E-5</v>
      </c>
      <c r="D1674" s="178">
        <f t="shared" si="119"/>
        <v>5.176403874448793</v>
      </c>
      <c r="E1674" s="178">
        <f t="shared" si="117"/>
        <v>5.4203089294806794</v>
      </c>
      <c r="F1674" s="178">
        <f t="shared" si="117"/>
        <v>5.6757064563739199</v>
      </c>
      <c r="G1674" s="178">
        <f t="shared" si="117"/>
        <v>5.9431379646493676</v>
      </c>
      <c r="H1674" s="178">
        <f>MAX(0,(B1674-10.64)*Assumptions!$C$2)</f>
        <v>0</v>
      </c>
      <c r="I1674" s="178">
        <f>MAX(0,(D1674-10.64)*Assumptions!$C$2)</f>
        <v>0</v>
      </c>
      <c r="J1674" s="178">
        <f>MAX(0,(E1674-10.64)*Assumptions!$C$2)</f>
        <v>0</v>
      </c>
      <c r="K1674" s="178">
        <f>MAX(0,(F1674-10.64)*Assumptions!$C$2)</f>
        <v>0</v>
      </c>
    </row>
    <row r="1675" spans="1:11">
      <c r="A1675" s="175">
        <v>45727.625</v>
      </c>
      <c r="B1675" s="176">
        <v>5.0944199243379575</v>
      </c>
      <c r="C1675" s="177">
        <f t="shared" si="118"/>
        <v>1.023907610667349E-4</v>
      </c>
      <c r="D1675" s="178">
        <f t="shared" si="119"/>
        <v>5.3344620080197487</v>
      </c>
      <c r="E1675" s="178">
        <f t="shared" si="117"/>
        <v>5.5858145456480282</v>
      </c>
      <c r="F1675" s="178">
        <f t="shared" si="117"/>
        <v>5.8490104703090013</v>
      </c>
      <c r="G1675" s="178">
        <f t="shared" si="117"/>
        <v>6.1246078261653789</v>
      </c>
      <c r="H1675" s="178">
        <f>MAX(0,(B1675-10.64)*Assumptions!$C$2)</f>
        <v>0</v>
      </c>
      <c r="I1675" s="178">
        <f>MAX(0,(D1675-10.64)*Assumptions!$C$2)</f>
        <v>0</v>
      </c>
      <c r="J1675" s="178">
        <f>MAX(0,(E1675-10.64)*Assumptions!$C$2)</f>
        <v>0</v>
      </c>
      <c r="K1675" s="178">
        <f>MAX(0,(F1675-10.64)*Assumptions!$C$2)</f>
        <v>0</v>
      </c>
    </row>
    <row r="1676" spans="1:11">
      <c r="A1676" s="175">
        <v>45727.666666666664</v>
      </c>
      <c r="B1676" s="176">
        <v>5.3082597730138712</v>
      </c>
      <c r="C1676" s="177">
        <f t="shared" si="118"/>
        <v>1.0668864486459784E-4</v>
      </c>
      <c r="D1676" s="178">
        <f t="shared" si="119"/>
        <v>5.5583776972452688</v>
      </c>
      <c r="E1676" s="178">
        <f t="shared" si="117"/>
        <v>5.8202808352184396</v>
      </c>
      <c r="F1676" s="178">
        <f t="shared" si="117"/>
        <v>6.0945244900503672</v>
      </c>
      <c r="G1676" s="178">
        <f t="shared" si="117"/>
        <v>6.3816901299797282</v>
      </c>
      <c r="H1676" s="178">
        <f>MAX(0,(B1676-10.64)*Assumptions!$C$2)</f>
        <v>0</v>
      </c>
      <c r="I1676" s="178">
        <f>MAX(0,(D1676-10.64)*Assumptions!$C$2)</f>
        <v>0</v>
      </c>
      <c r="J1676" s="178">
        <f>MAX(0,(E1676-10.64)*Assumptions!$C$2)</f>
        <v>0</v>
      </c>
      <c r="K1676" s="178">
        <f>MAX(0,(F1676-10.64)*Assumptions!$C$2)</f>
        <v>0</v>
      </c>
    </row>
    <row r="1677" spans="1:11">
      <c r="A1677" s="175">
        <v>45727.708333333336</v>
      </c>
      <c r="B1677" s="176">
        <v>5.6227301387137452</v>
      </c>
      <c r="C1677" s="177">
        <f t="shared" si="118"/>
        <v>1.130090622143963E-4</v>
      </c>
      <c r="D1677" s="178">
        <f t="shared" si="119"/>
        <v>5.8876654755180935</v>
      </c>
      <c r="E1677" s="178">
        <f t="shared" si="117"/>
        <v>6.16508420223375</v>
      </c>
      <c r="F1677" s="178">
        <f t="shared" si="117"/>
        <v>6.4555745190817868</v>
      </c>
      <c r="G1677" s="178">
        <f t="shared" si="117"/>
        <v>6.7597523414714189</v>
      </c>
      <c r="H1677" s="178">
        <f>MAX(0,(B1677-10.64)*Assumptions!$C$2)</f>
        <v>0</v>
      </c>
      <c r="I1677" s="178">
        <f>MAX(0,(D1677-10.64)*Assumptions!$C$2)</f>
        <v>0</v>
      </c>
      <c r="J1677" s="178">
        <f>MAX(0,(E1677-10.64)*Assumptions!$C$2)</f>
        <v>0</v>
      </c>
      <c r="K1677" s="178">
        <f>MAX(0,(F1677-10.64)*Assumptions!$C$2)</f>
        <v>0</v>
      </c>
    </row>
    <row r="1678" spans="1:11">
      <c r="A1678" s="175">
        <v>45727.75</v>
      </c>
      <c r="B1678" s="176">
        <v>5.7988335435056753</v>
      </c>
      <c r="C1678" s="177">
        <f t="shared" si="118"/>
        <v>1.1654849593028345E-4</v>
      </c>
      <c r="D1678" s="178">
        <f t="shared" si="119"/>
        <v>6.072066631350876</v>
      </c>
      <c r="E1678" s="178">
        <f t="shared" si="117"/>
        <v>6.3581740877623245</v>
      </c>
      <c r="F1678" s="178">
        <f t="shared" si="117"/>
        <v>6.6577625353393834</v>
      </c>
      <c r="G1678" s="178">
        <f t="shared" si="117"/>
        <v>6.9714671799067656</v>
      </c>
      <c r="H1678" s="178">
        <f>MAX(0,(B1678-10.64)*Assumptions!$C$2)</f>
        <v>0</v>
      </c>
      <c r="I1678" s="178">
        <f>MAX(0,(D1678-10.64)*Assumptions!$C$2)</f>
        <v>0</v>
      </c>
      <c r="J1678" s="178">
        <f>MAX(0,(E1678-10.64)*Assumptions!$C$2)</f>
        <v>0</v>
      </c>
      <c r="K1678" s="178">
        <f>MAX(0,(F1678-10.64)*Assumptions!$C$2)</f>
        <v>0</v>
      </c>
    </row>
    <row r="1679" spans="1:11">
      <c r="A1679" s="175">
        <v>45727.791666666664</v>
      </c>
      <c r="B1679" s="176">
        <v>6.0504098360655734</v>
      </c>
      <c r="C1679" s="177">
        <f t="shared" si="118"/>
        <v>1.2160482981012218E-4</v>
      </c>
      <c r="D1679" s="178">
        <f t="shared" si="119"/>
        <v>6.3354968539691336</v>
      </c>
      <c r="E1679" s="178">
        <f t="shared" si="117"/>
        <v>6.6340167813745712</v>
      </c>
      <c r="F1679" s="178">
        <f t="shared" si="117"/>
        <v>6.9466025585645177</v>
      </c>
      <c r="G1679" s="178">
        <f t="shared" si="117"/>
        <v>7.2739169491001165</v>
      </c>
      <c r="H1679" s="178">
        <f>MAX(0,(B1679-10.64)*Assumptions!$C$2)</f>
        <v>0</v>
      </c>
      <c r="I1679" s="178">
        <f>MAX(0,(D1679-10.64)*Assumptions!$C$2)</f>
        <v>0</v>
      </c>
      <c r="J1679" s="178">
        <f>MAX(0,(E1679-10.64)*Assumptions!$C$2)</f>
        <v>0</v>
      </c>
      <c r="K1679" s="178">
        <f>MAX(0,(F1679-10.64)*Assumptions!$C$2)</f>
        <v>0</v>
      </c>
    </row>
    <row r="1680" spans="1:11">
      <c r="A1680" s="175">
        <v>45727.833333333336</v>
      </c>
      <c r="B1680" s="176">
        <v>5.9497793190416148</v>
      </c>
      <c r="C1680" s="177">
        <f t="shared" si="118"/>
        <v>1.1958229625818671E-4</v>
      </c>
      <c r="D1680" s="178">
        <f t="shared" si="119"/>
        <v>6.2301247649218308</v>
      </c>
      <c r="E1680" s="178">
        <f t="shared" si="117"/>
        <v>6.5236797039296741</v>
      </c>
      <c r="F1680" s="178">
        <f t="shared" si="117"/>
        <v>6.8310665492744649</v>
      </c>
      <c r="G1680" s="178">
        <f t="shared" si="117"/>
        <v>7.1529370414227769</v>
      </c>
      <c r="H1680" s="178">
        <f>MAX(0,(B1680-10.64)*Assumptions!$C$2)</f>
        <v>0</v>
      </c>
      <c r="I1680" s="178">
        <f>MAX(0,(D1680-10.64)*Assumptions!$C$2)</f>
        <v>0</v>
      </c>
      <c r="J1680" s="178">
        <f>MAX(0,(E1680-10.64)*Assumptions!$C$2)</f>
        <v>0</v>
      </c>
      <c r="K1680" s="178">
        <f>MAX(0,(F1680-10.64)*Assumptions!$C$2)</f>
        <v>0</v>
      </c>
    </row>
    <row r="1681" spans="1:11">
      <c r="A1681" s="175">
        <v>45727.875</v>
      </c>
      <c r="B1681" s="176">
        <v>5.9372005044136191</v>
      </c>
      <c r="C1681" s="177">
        <f t="shared" si="118"/>
        <v>1.1932947956419475E-4</v>
      </c>
      <c r="D1681" s="178">
        <f t="shared" si="119"/>
        <v>6.2169532537909173</v>
      </c>
      <c r="E1681" s="178">
        <f t="shared" si="117"/>
        <v>6.5098875692490603</v>
      </c>
      <c r="F1681" s="178">
        <f t="shared" si="117"/>
        <v>6.8166245481132064</v>
      </c>
      <c r="G1681" s="178">
        <f t="shared" si="117"/>
        <v>7.1378145529631079</v>
      </c>
      <c r="H1681" s="178">
        <f>MAX(0,(B1681-10.64)*Assumptions!$C$2)</f>
        <v>0</v>
      </c>
      <c r="I1681" s="178">
        <f>MAX(0,(D1681-10.64)*Assumptions!$C$2)</f>
        <v>0</v>
      </c>
      <c r="J1681" s="178">
        <f>MAX(0,(E1681-10.64)*Assumptions!$C$2)</f>
        <v>0</v>
      </c>
      <c r="K1681" s="178">
        <f>MAX(0,(F1681-10.64)*Assumptions!$C$2)</f>
        <v>0</v>
      </c>
    </row>
    <row r="1682" spans="1:11">
      <c r="A1682" s="175">
        <v>45727.916666666664</v>
      </c>
      <c r="B1682" s="176">
        <v>5.5095208070617909</v>
      </c>
      <c r="C1682" s="177">
        <f t="shared" si="118"/>
        <v>1.1073371196846887E-4</v>
      </c>
      <c r="D1682" s="178">
        <f t="shared" si="119"/>
        <v>5.7691218753398772</v>
      </c>
      <c r="E1682" s="178">
        <f t="shared" si="117"/>
        <v>6.0409549901082382</v>
      </c>
      <c r="F1682" s="178">
        <f t="shared" si="117"/>
        <v>6.3255965086304764</v>
      </c>
      <c r="G1682" s="178">
        <f t="shared" si="117"/>
        <v>6.6236499453344102</v>
      </c>
      <c r="H1682" s="178">
        <f>MAX(0,(B1682-10.64)*Assumptions!$C$2)</f>
        <v>0</v>
      </c>
      <c r="I1682" s="178">
        <f>MAX(0,(D1682-10.64)*Assumptions!$C$2)</f>
        <v>0</v>
      </c>
      <c r="J1682" s="178">
        <f>MAX(0,(E1682-10.64)*Assumptions!$C$2)</f>
        <v>0</v>
      </c>
      <c r="K1682" s="178">
        <f>MAX(0,(F1682-10.64)*Assumptions!$C$2)</f>
        <v>0</v>
      </c>
    </row>
    <row r="1683" spans="1:11">
      <c r="A1683" s="175">
        <v>45727.958333333336</v>
      </c>
      <c r="B1683" s="176">
        <v>4.6541614123581345</v>
      </c>
      <c r="C1683" s="177">
        <f t="shared" si="118"/>
        <v>9.354217677701709E-5</v>
      </c>
      <c r="D1683" s="178">
        <f t="shared" si="119"/>
        <v>4.873459118437796</v>
      </c>
      <c r="E1683" s="178">
        <f t="shared" si="117"/>
        <v>5.1030898318265949</v>
      </c>
      <c r="F1683" s="178">
        <f t="shared" si="117"/>
        <v>5.3435404296650146</v>
      </c>
      <c r="G1683" s="178">
        <f t="shared" si="117"/>
        <v>5.595320730077014</v>
      </c>
      <c r="H1683" s="178">
        <f>MAX(0,(B1683-10.64)*Assumptions!$C$2)</f>
        <v>0</v>
      </c>
      <c r="I1683" s="178">
        <f>MAX(0,(D1683-10.64)*Assumptions!$C$2)</f>
        <v>0</v>
      </c>
      <c r="J1683" s="178">
        <f>MAX(0,(E1683-10.64)*Assumptions!$C$2)</f>
        <v>0</v>
      </c>
      <c r="K1683" s="178">
        <f>MAX(0,(F1683-10.64)*Assumptions!$C$2)</f>
        <v>0</v>
      </c>
    </row>
    <row r="1684" spans="1:11">
      <c r="A1684" s="175">
        <v>45728</v>
      </c>
      <c r="B1684" s="176">
        <v>4.3271122320302648</v>
      </c>
      <c r="C1684" s="177">
        <f t="shared" si="118"/>
        <v>8.6968942733226686E-5</v>
      </c>
      <c r="D1684" s="178">
        <f t="shared" si="119"/>
        <v>4.5309998290340587</v>
      </c>
      <c r="E1684" s="178">
        <f t="shared" si="117"/>
        <v>4.7444943301306717</v>
      </c>
      <c r="F1684" s="178">
        <f t="shared" si="117"/>
        <v>4.9680483994723375</v>
      </c>
      <c r="G1684" s="178">
        <f t="shared" si="117"/>
        <v>5.2021360301256552</v>
      </c>
      <c r="H1684" s="178">
        <f>MAX(0,(B1684-10.64)*Assumptions!$C$2)</f>
        <v>0</v>
      </c>
      <c r="I1684" s="178">
        <f>MAX(0,(D1684-10.64)*Assumptions!$C$2)</f>
        <v>0</v>
      </c>
      <c r="J1684" s="178">
        <f>MAX(0,(E1684-10.64)*Assumptions!$C$2)</f>
        <v>0</v>
      </c>
      <c r="K1684" s="178">
        <f>MAX(0,(F1684-10.64)*Assumptions!$C$2)</f>
        <v>0</v>
      </c>
    </row>
    <row r="1685" spans="1:11">
      <c r="A1685" s="175">
        <v>45728.041666666664</v>
      </c>
      <c r="B1685" s="176">
        <v>4.0252206809583866</v>
      </c>
      <c r="C1685" s="177">
        <f t="shared" si="118"/>
        <v>8.0901342077420186E-5</v>
      </c>
      <c r="D1685" s="178">
        <f t="shared" si="119"/>
        <v>4.2148835618921483</v>
      </c>
      <c r="E1685" s="178">
        <f t="shared" ref="E1685:G1712" si="120">E$2*$C1685</f>
        <v>4.4134830977959743</v>
      </c>
      <c r="F1685" s="178">
        <f t="shared" si="120"/>
        <v>4.6214403716021755</v>
      </c>
      <c r="G1685" s="178">
        <f t="shared" si="120"/>
        <v>4.8391963070936335</v>
      </c>
      <c r="H1685" s="178">
        <f>MAX(0,(B1685-10.64)*Assumptions!$C$2)</f>
        <v>0</v>
      </c>
      <c r="I1685" s="178">
        <f>MAX(0,(D1685-10.64)*Assumptions!$C$2)</f>
        <v>0</v>
      </c>
      <c r="J1685" s="178">
        <f>MAX(0,(E1685-10.64)*Assumptions!$C$2)</f>
        <v>0</v>
      </c>
      <c r="K1685" s="178">
        <f>MAX(0,(F1685-10.64)*Assumptions!$C$2)</f>
        <v>0</v>
      </c>
    </row>
    <row r="1686" spans="1:11">
      <c r="A1686" s="175">
        <v>45728.083333333336</v>
      </c>
      <c r="B1686" s="176">
        <v>3.9371689785624211</v>
      </c>
      <c r="C1686" s="177">
        <f t="shared" si="118"/>
        <v>7.9131625219476599E-5</v>
      </c>
      <c r="D1686" s="178">
        <f t="shared" si="119"/>
        <v>4.1226829839757562</v>
      </c>
      <c r="E1686" s="178">
        <f t="shared" si="120"/>
        <v>4.3169381550316857</v>
      </c>
      <c r="F1686" s="178">
        <f t="shared" si="120"/>
        <v>4.5203463634733767</v>
      </c>
      <c r="G1686" s="178">
        <f t="shared" si="120"/>
        <v>4.7333388878759592</v>
      </c>
      <c r="H1686" s="178">
        <f>MAX(0,(B1686-10.64)*Assumptions!$C$2)</f>
        <v>0</v>
      </c>
      <c r="I1686" s="178">
        <f>MAX(0,(D1686-10.64)*Assumptions!$C$2)</f>
        <v>0</v>
      </c>
      <c r="J1686" s="178">
        <f>MAX(0,(E1686-10.64)*Assumptions!$C$2)</f>
        <v>0</v>
      </c>
      <c r="K1686" s="178">
        <f>MAX(0,(F1686-10.64)*Assumptions!$C$2)</f>
        <v>0</v>
      </c>
    </row>
    <row r="1687" spans="1:11">
      <c r="A1687" s="175">
        <v>45728.125</v>
      </c>
      <c r="B1687" s="176">
        <v>4.0377994955863814</v>
      </c>
      <c r="C1687" s="177">
        <f t="shared" si="118"/>
        <v>8.1154158771412117E-5</v>
      </c>
      <c r="D1687" s="178">
        <f t="shared" si="119"/>
        <v>4.2280550730230608</v>
      </c>
      <c r="E1687" s="178">
        <f t="shared" si="120"/>
        <v>4.4272752324765863</v>
      </c>
      <c r="F1687" s="178">
        <f t="shared" si="120"/>
        <v>4.6358823727634313</v>
      </c>
      <c r="G1687" s="178">
        <f t="shared" si="120"/>
        <v>4.8543187955533007</v>
      </c>
      <c r="H1687" s="178">
        <f>MAX(0,(B1687-10.64)*Assumptions!$C$2)</f>
        <v>0</v>
      </c>
      <c r="I1687" s="178">
        <f>MAX(0,(D1687-10.64)*Assumptions!$C$2)</f>
        <v>0</v>
      </c>
      <c r="J1687" s="178">
        <f>MAX(0,(E1687-10.64)*Assumptions!$C$2)</f>
        <v>0</v>
      </c>
      <c r="K1687" s="178">
        <f>MAX(0,(F1687-10.64)*Assumptions!$C$2)</f>
        <v>0</v>
      </c>
    </row>
    <row r="1688" spans="1:11">
      <c r="A1688" s="175">
        <v>45728.166666666664</v>
      </c>
      <c r="B1688" s="176">
        <v>4.0503783102143762</v>
      </c>
      <c r="C1688" s="177">
        <f t="shared" si="118"/>
        <v>8.1406975465404049E-5</v>
      </c>
      <c r="D1688" s="178">
        <f t="shared" si="119"/>
        <v>4.2412265841539734</v>
      </c>
      <c r="E1688" s="178">
        <f t="shared" si="120"/>
        <v>4.4410673671571983</v>
      </c>
      <c r="F1688" s="178">
        <f t="shared" si="120"/>
        <v>4.650324373924688</v>
      </c>
      <c r="G1688" s="178">
        <f t="shared" si="120"/>
        <v>4.8694412840129679</v>
      </c>
      <c r="H1688" s="178">
        <f>MAX(0,(B1688-10.64)*Assumptions!$C$2)</f>
        <v>0</v>
      </c>
      <c r="I1688" s="178">
        <f>MAX(0,(D1688-10.64)*Assumptions!$C$2)</f>
        <v>0</v>
      </c>
      <c r="J1688" s="178">
        <f>MAX(0,(E1688-10.64)*Assumptions!$C$2)</f>
        <v>0</v>
      </c>
      <c r="K1688" s="178">
        <f>MAX(0,(F1688-10.64)*Assumptions!$C$2)</f>
        <v>0</v>
      </c>
    </row>
    <row r="1689" spans="1:11">
      <c r="A1689" s="175">
        <v>45728.208333333336</v>
      </c>
      <c r="B1689" s="176">
        <v>4.3648486759142502</v>
      </c>
      <c r="C1689" s="177">
        <f t="shared" si="118"/>
        <v>8.7727392815202507E-5</v>
      </c>
      <c r="D1689" s="178">
        <f t="shared" si="119"/>
        <v>4.5705143624267981</v>
      </c>
      <c r="E1689" s="178">
        <f t="shared" si="120"/>
        <v>4.7858707341725086</v>
      </c>
      <c r="F1689" s="178">
        <f t="shared" si="120"/>
        <v>5.0113744029561085</v>
      </c>
      <c r="G1689" s="178">
        <f t="shared" si="120"/>
        <v>5.2475034955046587</v>
      </c>
      <c r="H1689" s="178">
        <f>MAX(0,(B1689-10.64)*Assumptions!$C$2)</f>
        <v>0</v>
      </c>
      <c r="I1689" s="178">
        <f>MAX(0,(D1689-10.64)*Assumptions!$C$2)</f>
        <v>0</v>
      </c>
      <c r="J1689" s="178">
        <f>MAX(0,(E1689-10.64)*Assumptions!$C$2)</f>
        <v>0</v>
      </c>
      <c r="K1689" s="178">
        <f>MAX(0,(F1689-10.64)*Assumptions!$C$2)</f>
        <v>0</v>
      </c>
    </row>
    <row r="1690" spans="1:11">
      <c r="A1690" s="175">
        <v>45728.25</v>
      </c>
      <c r="B1690" s="176">
        <v>4.9308953341740231</v>
      </c>
      <c r="C1690" s="177">
        <f t="shared" si="118"/>
        <v>9.9104144044839714E-5</v>
      </c>
      <c r="D1690" s="178">
        <f t="shared" si="119"/>
        <v>5.1632323633178805</v>
      </c>
      <c r="E1690" s="178">
        <f t="shared" si="120"/>
        <v>5.4065167948000674</v>
      </c>
      <c r="F1690" s="178">
        <f t="shared" si="120"/>
        <v>5.6612644552126641</v>
      </c>
      <c r="G1690" s="178">
        <f t="shared" si="120"/>
        <v>5.9280154761897004</v>
      </c>
      <c r="H1690" s="178">
        <f>MAX(0,(B1690-10.64)*Assumptions!$C$2)</f>
        <v>0</v>
      </c>
      <c r="I1690" s="178">
        <f>MAX(0,(D1690-10.64)*Assumptions!$C$2)</f>
        <v>0</v>
      </c>
      <c r="J1690" s="178">
        <f>MAX(0,(E1690-10.64)*Assumptions!$C$2)</f>
        <v>0</v>
      </c>
      <c r="K1690" s="178">
        <f>MAX(0,(F1690-10.64)*Assumptions!$C$2)</f>
        <v>0</v>
      </c>
    </row>
    <row r="1691" spans="1:11">
      <c r="A1691" s="175">
        <v>45728.291666666664</v>
      </c>
      <c r="B1691" s="176">
        <v>5.0441046658259774</v>
      </c>
      <c r="C1691" s="177">
        <f t="shared" si="118"/>
        <v>1.0137949429076715E-4</v>
      </c>
      <c r="D1691" s="178">
        <f t="shared" si="119"/>
        <v>5.2817759634960968</v>
      </c>
      <c r="E1691" s="178">
        <f t="shared" si="120"/>
        <v>5.5306460069255792</v>
      </c>
      <c r="F1691" s="178">
        <f t="shared" si="120"/>
        <v>5.7912424656639745</v>
      </c>
      <c r="G1691" s="178">
        <f t="shared" si="120"/>
        <v>6.0641178723267091</v>
      </c>
      <c r="H1691" s="178">
        <f>MAX(0,(B1691-10.64)*Assumptions!$C$2)</f>
        <v>0</v>
      </c>
      <c r="I1691" s="178">
        <f>MAX(0,(D1691-10.64)*Assumptions!$C$2)</f>
        <v>0</v>
      </c>
      <c r="J1691" s="178">
        <f>MAX(0,(E1691-10.64)*Assumptions!$C$2)</f>
        <v>0</v>
      </c>
      <c r="K1691" s="178">
        <f>MAX(0,(F1691-10.64)*Assumptions!$C$2)</f>
        <v>0</v>
      </c>
    </row>
    <row r="1692" spans="1:11">
      <c r="A1692" s="175">
        <v>45728.333333333336</v>
      </c>
      <c r="B1692" s="176">
        <v>5.3334174022698617</v>
      </c>
      <c r="C1692" s="177">
        <f t="shared" si="118"/>
        <v>1.0719427825258173E-4</v>
      </c>
      <c r="D1692" s="178">
        <f t="shared" si="119"/>
        <v>5.5847207195070956</v>
      </c>
      <c r="E1692" s="178">
        <f t="shared" si="120"/>
        <v>5.8478651045796646</v>
      </c>
      <c r="F1692" s="178">
        <f t="shared" si="120"/>
        <v>6.1234084923728815</v>
      </c>
      <c r="G1692" s="178">
        <f t="shared" si="120"/>
        <v>6.4119351068990635</v>
      </c>
      <c r="H1692" s="178">
        <f>MAX(0,(B1692-10.64)*Assumptions!$C$2)</f>
        <v>0</v>
      </c>
      <c r="I1692" s="178">
        <f>MAX(0,(D1692-10.64)*Assumptions!$C$2)</f>
        <v>0</v>
      </c>
      <c r="J1692" s="178">
        <f>MAX(0,(E1692-10.64)*Assumptions!$C$2)</f>
        <v>0</v>
      </c>
      <c r="K1692" s="178">
        <f>MAX(0,(F1692-10.64)*Assumptions!$C$2)</f>
        <v>0</v>
      </c>
    </row>
    <row r="1693" spans="1:11">
      <c r="A1693" s="175">
        <v>45728.375</v>
      </c>
      <c r="B1693" s="176">
        <v>5.4592055485498108</v>
      </c>
      <c r="C1693" s="177">
        <f t="shared" si="118"/>
        <v>1.097224451925011E-4</v>
      </c>
      <c r="D1693" s="178">
        <f t="shared" si="119"/>
        <v>5.7164358308162244</v>
      </c>
      <c r="E1693" s="178">
        <f t="shared" si="120"/>
        <v>5.9857864513857884</v>
      </c>
      <c r="F1693" s="178">
        <f t="shared" si="120"/>
        <v>6.2678285039854487</v>
      </c>
      <c r="G1693" s="178">
        <f t="shared" si="120"/>
        <v>6.5631599914957395</v>
      </c>
      <c r="H1693" s="178">
        <f>MAX(0,(B1693-10.64)*Assumptions!$C$2)</f>
        <v>0</v>
      </c>
      <c r="I1693" s="178">
        <f>MAX(0,(D1693-10.64)*Assumptions!$C$2)</f>
        <v>0</v>
      </c>
      <c r="J1693" s="178">
        <f>MAX(0,(E1693-10.64)*Assumptions!$C$2)</f>
        <v>0</v>
      </c>
      <c r="K1693" s="178">
        <f>MAX(0,(F1693-10.64)*Assumptions!$C$2)</f>
        <v>0</v>
      </c>
    </row>
    <row r="1694" spans="1:11">
      <c r="A1694" s="175">
        <v>45728.416666666664</v>
      </c>
      <c r="B1694" s="176">
        <v>5.5220996216897857</v>
      </c>
      <c r="C1694" s="177">
        <f t="shared" si="118"/>
        <v>1.109865286624608E-4</v>
      </c>
      <c r="D1694" s="178">
        <f t="shared" si="119"/>
        <v>5.7822933864707897</v>
      </c>
      <c r="E1694" s="178">
        <f t="shared" si="120"/>
        <v>6.0547471247888511</v>
      </c>
      <c r="F1694" s="178">
        <f t="shared" si="120"/>
        <v>6.3400385097917331</v>
      </c>
      <c r="G1694" s="178">
        <f t="shared" si="120"/>
        <v>6.6387724337940774</v>
      </c>
      <c r="H1694" s="178">
        <f>MAX(0,(B1694-10.64)*Assumptions!$C$2)</f>
        <v>0</v>
      </c>
      <c r="I1694" s="178">
        <f>MAX(0,(D1694-10.64)*Assumptions!$C$2)</f>
        <v>0</v>
      </c>
      <c r="J1694" s="178">
        <f>MAX(0,(E1694-10.64)*Assumptions!$C$2)</f>
        <v>0</v>
      </c>
      <c r="K1694" s="178">
        <f>MAX(0,(F1694-10.64)*Assumptions!$C$2)</f>
        <v>0</v>
      </c>
    </row>
    <row r="1695" spans="1:11">
      <c r="A1695" s="175">
        <v>45728.458333333336</v>
      </c>
      <c r="B1695" s="176">
        <v>5.7107818411097107</v>
      </c>
      <c r="C1695" s="177">
        <f t="shared" si="118"/>
        <v>1.1477877907233988E-4</v>
      </c>
      <c r="D1695" s="178">
        <f t="shared" si="119"/>
        <v>5.9798660534344847</v>
      </c>
      <c r="E1695" s="178">
        <f t="shared" si="120"/>
        <v>6.2616291449980377</v>
      </c>
      <c r="F1695" s="178">
        <f t="shared" si="120"/>
        <v>6.5566685272105847</v>
      </c>
      <c r="G1695" s="178">
        <f t="shared" si="120"/>
        <v>6.8656097606890922</v>
      </c>
      <c r="H1695" s="178">
        <f>MAX(0,(B1695-10.64)*Assumptions!$C$2)</f>
        <v>0</v>
      </c>
      <c r="I1695" s="178">
        <f>MAX(0,(D1695-10.64)*Assumptions!$C$2)</f>
        <v>0</v>
      </c>
      <c r="J1695" s="178">
        <f>MAX(0,(E1695-10.64)*Assumptions!$C$2)</f>
        <v>0</v>
      </c>
      <c r="K1695" s="178">
        <f>MAX(0,(F1695-10.64)*Assumptions!$C$2)</f>
        <v>0</v>
      </c>
    </row>
    <row r="1696" spans="1:11">
      <c r="A1696" s="175">
        <v>45728.5</v>
      </c>
      <c r="B1696" s="176">
        <v>5.8365699873896597</v>
      </c>
      <c r="C1696" s="177">
        <f t="shared" si="118"/>
        <v>1.1730694601225924E-4</v>
      </c>
      <c r="D1696" s="178">
        <f t="shared" si="119"/>
        <v>6.1115811647436136</v>
      </c>
      <c r="E1696" s="178">
        <f t="shared" si="120"/>
        <v>6.3995504918041606</v>
      </c>
      <c r="F1696" s="178">
        <f t="shared" si="120"/>
        <v>6.7010885388231527</v>
      </c>
      <c r="G1696" s="178">
        <f t="shared" si="120"/>
        <v>7.0168346452857673</v>
      </c>
      <c r="H1696" s="178">
        <f>MAX(0,(B1696-10.64)*Assumptions!$C$2)</f>
        <v>0</v>
      </c>
      <c r="I1696" s="178">
        <f>MAX(0,(D1696-10.64)*Assumptions!$C$2)</f>
        <v>0</v>
      </c>
      <c r="J1696" s="178">
        <f>MAX(0,(E1696-10.64)*Assumptions!$C$2)</f>
        <v>0</v>
      </c>
      <c r="K1696" s="178">
        <f>MAX(0,(F1696-10.64)*Assumptions!$C$2)</f>
        <v>0</v>
      </c>
    </row>
    <row r="1697" spans="1:11">
      <c r="A1697" s="175">
        <v>45728.541666666664</v>
      </c>
      <c r="B1697" s="176">
        <v>5.9246216897856243</v>
      </c>
      <c r="C1697" s="177">
        <f t="shared" si="118"/>
        <v>1.1907666287020282E-4</v>
      </c>
      <c r="D1697" s="178">
        <f t="shared" si="119"/>
        <v>6.2037817426600048</v>
      </c>
      <c r="E1697" s="178">
        <f t="shared" si="120"/>
        <v>6.4960954345684483</v>
      </c>
      <c r="F1697" s="178">
        <f t="shared" si="120"/>
        <v>6.8021825469519506</v>
      </c>
      <c r="G1697" s="178">
        <f t="shared" si="120"/>
        <v>7.1226920645034406</v>
      </c>
      <c r="H1697" s="178">
        <f>MAX(0,(B1697-10.64)*Assumptions!$C$2)</f>
        <v>0</v>
      </c>
      <c r="I1697" s="178">
        <f>MAX(0,(D1697-10.64)*Assumptions!$C$2)</f>
        <v>0</v>
      </c>
      <c r="J1697" s="178">
        <f>MAX(0,(E1697-10.64)*Assumptions!$C$2)</f>
        <v>0</v>
      </c>
      <c r="K1697" s="178">
        <f>MAX(0,(F1697-10.64)*Assumptions!$C$2)</f>
        <v>0</v>
      </c>
    </row>
    <row r="1698" spans="1:11">
      <c r="A1698" s="175">
        <v>45728.583333333336</v>
      </c>
      <c r="B1698" s="176">
        <v>5.7862547288776796</v>
      </c>
      <c r="C1698" s="177">
        <f t="shared" si="118"/>
        <v>1.1629567923629149E-4</v>
      </c>
      <c r="D1698" s="178">
        <f t="shared" si="119"/>
        <v>6.0588951202199617</v>
      </c>
      <c r="E1698" s="178">
        <f t="shared" si="120"/>
        <v>6.3443819530817107</v>
      </c>
      <c r="F1698" s="178">
        <f t="shared" si="120"/>
        <v>6.643320534178125</v>
      </c>
      <c r="G1698" s="178">
        <f t="shared" si="120"/>
        <v>6.9563446914470966</v>
      </c>
      <c r="H1698" s="178">
        <f>MAX(0,(B1698-10.64)*Assumptions!$C$2)</f>
        <v>0</v>
      </c>
      <c r="I1698" s="178">
        <f>MAX(0,(D1698-10.64)*Assumptions!$C$2)</f>
        <v>0</v>
      </c>
      <c r="J1698" s="178">
        <f>MAX(0,(E1698-10.64)*Assumptions!$C$2)</f>
        <v>0</v>
      </c>
      <c r="K1698" s="178">
        <f>MAX(0,(F1698-10.64)*Assumptions!$C$2)</f>
        <v>0</v>
      </c>
    </row>
    <row r="1699" spans="1:11">
      <c r="A1699" s="175">
        <v>45728.625</v>
      </c>
      <c r="B1699" s="176">
        <v>5.7736759142496847</v>
      </c>
      <c r="C1699" s="177">
        <f t="shared" si="118"/>
        <v>1.1604286254229956E-4</v>
      </c>
      <c r="D1699" s="178">
        <f t="shared" si="119"/>
        <v>6.0457236090890492</v>
      </c>
      <c r="E1699" s="178">
        <f t="shared" si="120"/>
        <v>6.3305898184010987</v>
      </c>
      <c r="F1699" s="178">
        <f t="shared" si="120"/>
        <v>6.6288785330168691</v>
      </c>
      <c r="G1699" s="178">
        <f t="shared" si="120"/>
        <v>6.9412222029874302</v>
      </c>
      <c r="H1699" s="178">
        <f>MAX(0,(B1699-10.64)*Assumptions!$C$2)</f>
        <v>0</v>
      </c>
      <c r="I1699" s="178">
        <f>MAX(0,(D1699-10.64)*Assumptions!$C$2)</f>
        <v>0</v>
      </c>
      <c r="J1699" s="178">
        <f>MAX(0,(E1699-10.64)*Assumptions!$C$2)</f>
        <v>0</v>
      </c>
      <c r="K1699" s="178">
        <f>MAX(0,(F1699-10.64)*Assumptions!$C$2)</f>
        <v>0</v>
      </c>
    </row>
    <row r="1700" spans="1:11">
      <c r="A1700" s="175">
        <v>45728.666666666664</v>
      </c>
      <c r="B1700" s="176">
        <v>6.0881462799495587</v>
      </c>
      <c r="C1700" s="177">
        <f t="shared" si="118"/>
        <v>1.22363279892098E-4</v>
      </c>
      <c r="D1700" s="178">
        <f t="shared" si="119"/>
        <v>6.375011387361873</v>
      </c>
      <c r="E1700" s="178">
        <f t="shared" si="120"/>
        <v>6.675393185416409</v>
      </c>
      <c r="F1700" s="178">
        <f t="shared" si="120"/>
        <v>6.9899285620482878</v>
      </c>
      <c r="G1700" s="178">
        <f t="shared" si="120"/>
        <v>7.3192844144791191</v>
      </c>
      <c r="H1700" s="178">
        <f>MAX(0,(B1700-10.64)*Assumptions!$C$2)</f>
        <v>0</v>
      </c>
      <c r="I1700" s="178">
        <f>MAX(0,(D1700-10.64)*Assumptions!$C$2)</f>
        <v>0</v>
      </c>
      <c r="J1700" s="178">
        <f>MAX(0,(E1700-10.64)*Assumptions!$C$2)</f>
        <v>0</v>
      </c>
      <c r="K1700" s="178">
        <f>MAX(0,(F1700-10.64)*Assumptions!$C$2)</f>
        <v>0</v>
      </c>
    </row>
    <row r="1701" spans="1:11">
      <c r="A1701" s="175">
        <v>45728.708333333336</v>
      </c>
      <c r="B1701" s="176">
        <v>6.2013556116015129</v>
      </c>
      <c r="C1701" s="177">
        <f t="shared" si="118"/>
        <v>1.2463863013802544E-4</v>
      </c>
      <c r="D1701" s="178">
        <f t="shared" si="119"/>
        <v>6.4935549875400893</v>
      </c>
      <c r="E1701" s="178">
        <f t="shared" si="120"/>
        <v>6.7995223975419208</v>
      </c>
      <c r="F1701" s="178">
        <f t="shared" si="120"/>
        <v>7.1199065724995991</v>
      </c>
      <c r="G1701" s="178">
        <f t="shared" si="120"/>
        <v>7.4553868106161278</v>
      </c>
      <c r="H1701" s="178">
        <f>MAX(0,(B1701-10.64)*Assumptions!$C$2)</f>
        <v>0</v>
      </c>
      <c r="I1701" s="178">
        <f>MAX(0,(D1701-10.64)*Assumptions!$C$2)</f>
        <v>0</v>
      </c>
      <c r="J1701" s="178">
        <f>MAX(0,(E1701-10.64)*Assumptions!$C$2)</f>
        <v>0</v>
      </c>
      <c r="K1701" s="178">
        <f>MAX(0,(F1701-10.64)*Assumptions!$C$2)</f>
        <v>0</v>
      </c>
    </row>
    <row r="1702" spans="1:11">
      <c r="A1702" s="175">
        <v>45728.75</v>
      </c>
      <c r="B1702" s="176">
        <v>6.1887767969735181</v>
      </c>
      <c r="C1702" s="177">
        <f t="shared" si="118"/>
        <v>1.2438581344403351E-4</v>
      </c>
      <c r="D1702" s="178">
        <f t="shared" si="119"/>
        <v>6.4803834764091768</v>
      </c>
      <c r="E1702" s="178">
        <f t="shared" si="120"/>
        <v>6.7857302628613088</v>
      </c>
      <c r="F1702" s="178">
        <f t="shared" si="120"/>
        <v>7.1054645713383424</v>
      </c>
      <c r="G1702" s="178">
        <f t="shared" si="120"/>
        <v>7.4402643221564606</v>
      </c>
      <c r="H1702" s="178">
        <f>MAX(0,(B1702-10.64)*Assumptions!$C$2)</f>
        <v>0</v>
      </c>
      <c r="I1702" s="178">
        <f>MAX(0,(D1702-10.64)*Assumptions!$C$2)</f>
        <v>0</v>
      </c>
      <c r="J1702" s="178">
        <f>MAX(0,(E1702-10.64)*Assumptions!$C$2)</f>
        <v>0</v>
      </c>
      <c r="K1702" s="178">
        <f>MAX(0,(F1702-10.64)*Assumptions!$C$2)</f>
        <v>0</v>
      </c>
    </row>
    <row r="1703" spans="1:11">
      <c r="A1703" s="175">
        <v>45728.791666666664</v>
      </c>
      <c r="B1703" s="176">
        <v>6.3145649432534672</v>
      </c>
      <c r="C1703" s="177">
        <f t="shared" si="118"/>
        <v>1.2691398038395288E-4</v>
      </c>
      <c r="D1703" s="178">
        <f t="shared" si="119"/>
        <v>6.6120985877183056</v>
      </c>
      <c r="E1703" s="178">
        <f t="shared" si="120"/>
        <v>6.9236516096674317</v>
      </c>
      <c r="F1703" s="178">
        <f t="shared" si="120"/>
        <v>7.2498845829509095</v>
      </c>
      <c r="G1703" s="178">
        <f t="shared" si="120"/>
        <v>7.5914892067531357</v>
      </c>
      <c r="H1703" s="178">
        <f>MAX(0,(B1703-10.64)*Assumptions!$C$2)</f>
        <v>0</v>
      </c>
      <c r="I1703" s="178">
        <f>MAX(0,(D1703-10.64)*Assumptions!$C$2)</f>
        <v>0</v>
      </c>
      <c r="J1703" s="178">
        <f>MAX(0,(E1703-10.64)*Assumptions!$C$2)</f>
        <v>0</v>
      </c>
      <c r="K1703" s="178">
        <f>MAX(0,(F1703-10.64)*Assumptions!$C$2)</f>
        <v>0</v>
      </c>
    </row>
    <row r="1704" spans="1:11">
      <c r="A1704" s="175">
        <v>45728.833333333336</v>
      </c>
      <c r="B1704" s="176">
        <v>6.3397225725094577</v>
      </c>
      <c r="C1704" s="177">
        <f t="shared" si="118"/>
        <v>1.2741961377193677E-4</v>
      </c>
      <c r="D1704" s="178">
        <f t="shared" si="119"/>
        <v>6.6384416099801316</v>
      </c>
      <c r="E1704" s="178">
        <f t="shared" si="120"/>
        <v>6.9512358790286575</v>
      </c>
      <c r="F1704" s="178">
        <f t="shared" si="120"/>
        <v>7.2787685852734239</v>
      </c>
      <c r="G1704" s="178">
        <f t="shared" si="120"/>
        <v>7.6217341836724719</v>
      </c>
      <c r="H1704" s="178">
        <f>MAX(0,(B1704-10.64)*Assumptions!$C$2)</f>
        <v>0</v>
      </c>
      <c r="I1704" s="178">
        <f>MAX(0,(D1704-10.64)*Assumptions!$C$2)</f>
        <v>0</v>
      </c>
      <c r="J1704" s="178">
        <f>MAX(0,(E1704-10.64)*Assumptions!$C$2)</f>
        <v>0</v>
      </c>
      <c r="K1704" s="178">
        <f>MAX(0,(F1704-10.64)*Assumptions!$C$2)</f>
        <v>0</v>
      </c>
    </row>
    <row r="1705" spans="1:11">
      <c r="A1705" s="175">
        <v>45728.875</v>
      </c>
      <c r="B1705" s="176">
        <v>6.1007250945775535</v>
      </c>
      <c r="C1705" s="177">
        <f t="shared" si="118"/>
        <v>1.2261609658608994E-4</v>
      </c>
      <c r="D1705" s="178">
        <f t="shared" si="119"/>
        <v>6.3881828984927855</v>
      </c>
      <c r="E1705" s="178">
        <f t="shared" si="120"/>
        <v>6.689185320097021</v>
      </c>
      <c r="F1705" s="178">
        <f t="shared" si="120"/>
        <v>7.0043705632095445</v>
      </c>
      <c r="G1705" s="178">
        <f t="shared" si="120"/>
        <v>7.3344069029387864</v>
      </c>
      <c r="H1705" s="178">
        <f>MAX(0,(B1705-10.64)*Assumptions!$C$2)</f>
        <v>0</v>
      </c>
      <c r="I1705" s="178">
        <f>MAX(0,(D1705-10.64)*Assumptions!$C$2)</f>
        <v>0</v>
      </c>
      <c r="J1705" s="178">
        <f>MAX(0,(E1705-10.64)*Assumptions!$C$2)</f>
        <v>0</v>
      </c>
      <c r="K1705" s="178">
        <f>MAX(0,(F1705-10.64)*Assumptions!$C$2)</f>
        <v>0</v>
      </c>
    </row>
    <row r="1706" spans="1:11">
      <c r="A1706" s="175">
        <v>45728.916666666664</v>
      </c>
      <c r="B1706" s="176">
        <v>5.6982030264817158</v>
      </c>
      <c r="C1706" s="177">
        <f t="shared" si="118"/>
        <v>1.1452596237834794E-4</v>
      </c>
      <c r="D1706" s="178">
        <f t="shared" si="119"/>
        <v>5.9666945423035722</v>
      </c>
      <c r="E1706" s="178">
        <f t="shared" si="120"/>
        <v>6.2478370103174257</v>
      </c>
      <c r="F1706" s="178">
        <f t="shared" si="120"/>
        <v>6.5422265260493289</v>
      </c>
      <c r="G1706" s="178">
        <f t="shared" si="120"/>
        <v>6.850487272229425</v>
      </c>
      <c r="H1706" s="178">
        <f>MAX(0,(B1706-10.64)*Assumptions!$C$2)</f>
        <v>0</v>
      </c>
      <c r="I1706" s="178">
        <f>MAX(0,(D1706-10.64)*Assumptions!$C$2)</f>
        <v>0</v>
      </c>
      <c r="J1706" s="178">
        <f>MAX(0,(E1706-10.64)*Assumptions!$C$2)</f>
        <v>0</v>
      </c>
      <c r="K1706" s="178">
        <f>MAX(0,(F1706-10.64)*Assumptions!$C$2)</f>
        <v>0</v>
      </c>
    </row>
    <row r="1707" spans="1:11">
      <c r="A1707" s="175">
        <v>45728.958333333336</v>
      </c>
      <c r="B1707" s="176">
        <v>5.2076292559899118</v>
      </c>
      <c r="C1707" s="177">
        <f t="shared" si="118"/>
        <v>1.0466611131266234E-4</v>
      </c>
      <c r="D1707" s="178">
        <f t="shared" si="119"/>
        <v>5.453005608197965</v>
      </c>
      <c r="E1707" s="178">
        <f t="shared" si="120"/>
        <v>5.7099437577735399</v>
      </c>
      <c r="F1707" s="178">
        <f t="shared" si="120"/>
        <v>5.9789884807603126</v>
      </c>
      <c r="G1707" s="178">
        <f t="shared" si="120"/>
        <v>6.2607102223023867</v>
      </c>
      <c r="H1707" s="178">
        <f>MAX(0,(B1707-10.64)*Assumptions!$C$2)</f>
        <v>0</v>
      </c>
      <c r="I1707" s="178">
        <f>MAX(0,(D1707-10.64)*Assumptions!$C$2)</f>
        <v>0</v>
      </c>
      <c r="J1707" s="178">
        <f>MAX(0,(E1707-10.64)*Assumptions!$C$2)</f>
        <v>0</v>
      </c>
      <c r="K1707" s="178">
        <f>MAX(0,(F1707-10.64)*Assumptions!$C$2)</f>
        <v>0</v>
      </c>
    </row>
    <row r="1708" spans="1:11">
      <c r="A1708" s="175">
        <v>45729</v>
      </c>
      <c r="B1708" s="176">
        <v>4.6038461538461544</v>
      </c>
      <c r="C1708" s="177">
        <f t="shared" si="118"/>
        <v>9.2530910001049324E-5</v>
      </c>
      <c r="D1708" s="178">
        <f t="shared" si="119"/>
        <v>4.8207730739141441</v>
      </c>
      <c r="E1708" s="178">
        <f t="shared" si="120"/>
        <v>5.0479212931041442</v>
      </c>
      <c r="F1708" s="178">
        <f t="shared" si="120"/>
        <v>5.2857724250199869</v>
      </c>
      <c r="G1708" s="178">
        <f t="shared" si="120"/>
        <v>5.5348307762383433</v>
      </c>
      <c r="H1708" s="178">
        <f>MAX(0,(B1708-10.64)*Assumptions!$C$2)</f>
        <v>0</v>
      </c>
      <c r="I1708" s="178">
        <f>MAX(0,(D1708-10.64)*Assumptions!$C$2)</f>
        <v>0</v>
      </c>
      <c r="J1708" s="178">
        <f>MAX(0,(E1708-10.64)*Assumptions!$C$2)</f>
        <v>0</v>
      </c>
      <c r="K1708" s="178">
        <f>MAX(0,(F1708-10.64)*Assumptions!$C$2)</f>
        <v>0</v>
      </c>
    </row>
    <row r="1709" spans="1:11">
      <c r="A1709" s="175">
        <v>45729.041666666664</v>
      </c>
      <c r="B1709" s="176">
        <v>4.3522698612862545</v>
      </c>
      <c r="C1709" s="177">
        <f t="shared" si="118"/>
        <v>8.7474576121210549E-5</v>
      </c>
      <c r="D1709" s="178">
        <f t="shared" si="119"/>
        <v>4.5573428512958838</v>
      </c>
      <c r="E1709" s="178">
        <f t="shared" si="120"/>
        <v>4.7720785994918957</v>
      </c>
      <c r="F1709" s="178">
        <f t="shared" si="120"/>
        <v>4.99693240179485</v>
      </c>
      <c r="G1709" s="178">
        <f t="shared" si="120"/>
        <v>5.2323810070449897</v>
      </c>
      <c r="H1709" s="178">
        <f>MAX(0,(B1709-10.64)*Assumptions!$C$2)</f>
        <v>0</v>
      </c>
      <c r="I1709" s="178">
        <f>MAX(0,(D1709-10.64)*Assumptions!$C$2)</f>
        <v>0</v>
      </c>
      <c r="J1709" s="178">
        <f>MAX(0,(E1709-10.64)*Assumptions!$C$2)</f>
        <v>0</v>
      </c>
      <c r="K1709" s="178">
        <f>MAX(0,(F1709-10.64)*Assumptions!$C$2)</f>
        <v>0</v>
      </c>
    </row>
    <row r="1710" spans="1:11">
      <c r="A1710" s="175">
        <v>45729.083333333336</v>
      </c>
      <c r="B1710" s="176">
        <v>4.1384300126103408</v>
      </c>
      <c r="C1710" s="177">
        <f t="shared" si="118"/>
        <v>8.3176692323347622E-5</v>
      </c>
      <c r="D1710" s="178">
        <f t="shared" si="119"/>
        <v>4.3334271620703646</v>
      </c>
      <c r="E1710" s="178">
        <f t="shared" si="120"/>
        <v>4.5376123099214851</v>
      </c>
      <c r="F1710" s="178">
        <f t="shared" si="120"/>
        <v>4.7514183820534859</v>
      </c>
      <c r="G1710" s="178">
        <f t="shared" si="120"/>
        <v>4.9752987032306422</v>
      </c>
      <c r="H1710" s="178">
        <f>MAX(0,(B1710-10.64)*Assumptions!$C$2)</f>
        <v>0</v>
      </c>
      <c r="I1710" s="178">
        <f>MAX(0,(D1710-10.64)*Assumptions!$C$2)</f>
        <v>0</v>
      </c>
      <c r="J1710" s="178">
        <f>MAX(0,(E1710-10.64)*Assumptions!$C$2)</f>
        <v>0</v>
      </c>
      <c r="K1710" s="178">
        <f>MAX(0,(F1710-10.64)*Assumptions!$C$2)</f>
        <v>0</v>
      </c>
    </row>
    <row r="1711" spans="1:11">
      <c r="A1711" s="175">
        <v>45729.125</v>
      </c>
      <c r="B1711" s="176">
        <v>4.2516393442622951</v>
      </c>
      <c r="C1711" s="177">
        <f t="shared" si="118"/>
        <v>8.5452042569275058E-5</v>
      </c>
      <c r="D1711" s="178">
        <f t="shared" si="119"/>
        <v>4.4519707622485809</v>
      </c>
      <c r="E1711" s="178">
        <f t="shared" si="120"/>
        <v>4.6617415220469969</v>
      </c>
      <c r="F1711" s="178">
        <f t="shared" si="120"/>
        <v>4.8813963925047963</v>
      </c>
      <c r="G1711" s="178">
        <f t="shared" si="120"/>
        <v>5.11140109936765</v>
      </c>
      <c r="H1711" s="178">
        <f>MAX(0,(B1711-10.64)*Assumptions!$C$2)</f>
        <v>0</v>
      </c>
      <c r="I1711" s="178">
        <f>MAX(0,(D1711-10.64)*Assumptions!$C$2)</f>
        <v>0</v>
      </c>
      <c r="J1711" s="178">
        <f>MAX(0,(E1711-10.64)*Assumptions!$C$2)</f>
        <v>0</v>
      </c>
      <c r="K1711" s="178">
        <f>MAX(0,(F1711-10.64)*Assumptions!$C$2)</f>
        <v>0</v>
      </c>
    </row>
    <row r="1712" spans="1:11">
      <c r="A1712" s="175">
        <v>45729.166666666664</v>
      </c>
      <c r="B1712" s="176">
        <v>4.2516393442622951</v>
      </c>
      <c r="C1712" s="177">
        <f t="shared" si="118"/>
        <v>8.5452042569275058E-5</v>
      </c>
      <c r="D1712" s="178">
        <f t="shared" si="119"/>
        <v>4.4519707622485809</v>
      </c>
      <c r="E1712" s="178">
        <f t="shared" si="120"/>
        <v>4.6617415220469969</v>
      </c>
      <c r="F1712" s="178">
        <f t="shared" si="120"/>
        <v>4.8813963925047963</v>
      </c>
      <c r="G1712" s="178">
        <f t="shared" si="120"/>
        <v>5.11140109936765</v>
      </c>
      <c r="H1712" s="178">
        <f>MAX(0,(B1712-10.64)*Assumptions!$C$2)</f>
        <v>0</v>
      </c>
      <c r="I1712" s="178">
        <f>MAX(0,(D1712-10.64)*Assumptions!$C$2)</f>
        <v>0</v>
      </c>
      <c r="J1712" s="178">
        <f>MAX(0,(E1712-10.64)*Assumptions!$C$2)</f>
        <v>0</v>
      </c>
      <c r="K1712" s="178">
        <f>MAX(0,(F1712-10.64)*Assumptions!$C$2)</f>
        <v>0</v>
      </c>
    </row>
    <row r="1713" spans="1:11">
      <c r="A1713" s="175">
        <v>45729.208333333336</v>
      </c>
      <c r="B1713" s="176">
        <v>4.5535308953341742</v>
      </c>
      <c r="C1713" s="177">
        <f t="shared" si="118"/>
        <v>9.1519643225081572E-5</v>
      </c>
      <c r="D1713" s="178">
        <f t="shared" si="119"/>
        <v>4.7680870293904922</v>
      </c>
      <c r="E1713" s="178">
        <f t="shared" ref="E1713:G1741" si="121">E$2*$C1713</f>
        <v>4.9927527543816952</v>
      </c>
      <c r="F1713" s="178">
        <f t="shared" si="121"/>
        <v>5.22800442037496</v>
      </c>
      <c r="G1713" s="178">
        <f t="shared" si="121"/>
        <v>5.4743408223996726</v>
      </c>
      <c r="H1713" s="178">
        <f>MAX(0,(B1713-10.64)*Assumptions!$C$2)</f>
        <v>0</v>
      </c>
      <c r="I1713" s="178">
        <f>MAX(0,(D1713-10.64)*Assumptions!$C$2)</f>
        <v>0</v>
      </c>
      <c r="J1713" s="178">
        <f>MAX(0,(E1713-10.64)*Assumptions!$C$2)</f>
        <v>0</v>
      </c>
      <c r="K1713" s="178">
        <f>MAX(0,(F1713-10.64)*Assumptions!$C$2)</f>
        <v>0</v>
      </c>
    </row>
    <row r="1714" spans="1:11">
      <c r="A1714" s="175">
        <v>45729.25</v>
      </c>
      <c r="B1714" s="176">
        <v>5.0692622950819679</v>
      </c>
      <c r="C1714" s="177">
        <f t="shared" si="118"/>
        <v>1.0188512767875104E-4</v>
      </c>
      <c r="D1714" s="178">
        <f t="shared" si="119"/>
        <v>5.3081189857579236</v>
      </c>
      <c r="E1714" s="178">
        <f t="shared" si="121"/>
        <v>5.5582302762868041</v>
      </c>
      <c r="F1714" s="178">
        <f t="shared" si="121"/>
        <v>5.8201264679864888</v>
      </c>
      <c r="G1714" s="178">
        <f t="shared" si="121"/>
        <v>6.0943628492460444</v>
      </c>
      <c r="H1714" s="178">
        <f>MAX(0,(B1714-10.64)*Assumptions!$C$2)</f>
        <v>0</v>
      </c>
      <c r="I1714" s="178">
        <f>MAX(0,(D1714-10.64)*Assumptions!$C$2)</f>
        <v>0</v>
      </c>
      <c r="J1714" s="178">
        <f>MAX(0,(E1714-10.64)*Assumptions!$C$2)</f>
        <v>0</v>
      </c>
      <c r="K1714" s="178">
        <f>MAX(0,(F1714-10.64)*Assumptions!$C$2)</f>
        <v>0</v>
      </c>
    </row>
    <row r="1715" spans="1:11">
      <c r="A1715" s="175">
        <v>45729.291666666664</v>
      </c>
      <c r="B1715" s="176">
        <v>5.2076292559899118</v>
      </c>
      <c r="C1715" s="177">
        <f t="shared" si="118"/>
        <v>1.0466611131266234E-4</v>
      </c>
      <c r="D1715" s="178">
        <f t="shared" si="119"/>
        <v>5.453005608197965</v>
      </c>
      <c r="E1715" s="178">
        <f t="shared" si="121"/>
        <v>5.7099437577735399</v>
      </c>
      <c r="F1715" s="178">
        <f t="shared" si="121"/>
        <v>5.9789884807603126</v>
      </c>
      <c r="G1715" s="178">
        <f t="shared" si="121"/>
        <v>6.2607102223023867</v>
      </c>
      <c r="H1715" s="178">
        <f>MAX(0,(B1715-10.64)*Assumptions!$C$2)</f>
        <v>0</v>
      </c>
      <c r="I1715" s="178">
        <f>MAX(0,(D1715-10.64)*Assumptions!$C$2)</f>
        <v>0</v>
      </c>
      <c r="J1715" s="178">
        <f>MAX(0,(E1715-10.64)*Assumptions!$C$2)</f>
        <v>0</v>
      </c>
      <c r="K1715" s="178">
        <f>MAX(0,(F1715-10.64)*Assumptions!$C$2)</f>
        <v>0</v>
      </c>
    </row>
    <row r="1716" spans="1:11">
      <c r="A1716" s="175">
        <v>45729.333333333336</v>
      </c>
      <c r="B1716" s="176">
        <v>5.4592055485498108</v>
      </c>
      <c r="C1716" s="177">
        <f t="shared" si="118"/>
        <v>1.097224451925011E-4</v>
      </c>
      <c r="D1716" s="178">
        <f t="shared" si="119"/>
        <v>5.7164358308162244</v>
      </c>
      <c r="E1716" s="178">
        <f t="shared" si="121"/>
        <v>5.9857864513857884</v>
      </c>
      <c r="F1716" s="178">
        <f t="shared" si="121"/>
        <v>6.2678285039854487</v>
      </c>
      <c r="G1716" s="178">
        <f t="shared" si="121"/>
        <v>6.5631599914957395</v>
      </c>
      <c r="H1716" s="178">
        <f>MAX(0,(B1716-10.64)*Assumptions!$C$2)</f>
        <v>0</v>
      </c>
      <c r="I1716" s="178">
        <f>MAX(0,(D1716-10.64)*Assumptions!$C$2)</f>
        <v>0</v>
      </c>
      <c r="J1716" s="178">
        <f>MAX(0,(E1716-10.64)*Assumptions!$C$2)</f>
        <v>0</v>
      </c>
      <c r="K1716" s="178">
        <f>MAX(0,(F1716-10.64)*Assumptions!$C$2)</f>
        <v>0</v>
      </c>
    </row>
    <row r="1717" spans="1:11">
      <c r="A1717" s="175">
        <v>45729.375</v>
      </c>
      <c r="B1717" s="176">
        <v>5.3459962168978565</v>
      </c>
      <c r="C1717" s="177">
        <f t="shared" si="118"/>
        <v>1.0744709494657366E-4</v>
      </c>
      <c r="D1717" s="178">
        <f t="shared" si="119"/>
        <v>5.5978922306380081</v>
      </c>
      <c r="E1717" s="178">
        <f t="shared" si="121"/>
        <v>5.8616572392602766</v>
      </c>
      <c r="F1717" s="178">
        <f t="shared" si="121"/>
        <v>6.1378504935341374</v>
      </c>
      <c r="G1717" s="178">
        <f t="shared" si="121"/>
        <v>6.4270575953587308</v>
      </c>
      <c r="H1717" s="178">
        <f>MAX(0,(B1717-10.64)*Assumptions!$C$2)</f>
        <v>0</v>
      </c>
      <c r="I1717" s="178">
        <f>MAX(0,(D1717-10.64)*Assumptions!$C$2)</f>
        <v>0</v>
      </c>
      <c r="J1717" s="178">
        <f>MAX(0,(E1717-10.64)*Assumptions!$C$2)</f>
        <v>0</v>
      </c>
      <c r="K1717" s="178">
        <f>MAX(0,(F1717-10.64)*Assumptions!$C$2)</f>
        <v>0</v>
      </c>
    </row>
    <row r="1718" spans="1:11">
      <c r="A1718" s="175">
        <v>45729.416666666664</v>
      </c>
      <c r="B1718" s="176">
        <v>5.3837326607818419</v>
      </c>
      <c r="C1718" s="177">
        <f t="shared" si="118"/>
        <v>1.0820554502854949E-4</v>
      </c>
      <c r="D1718" s="178">
        <f t="shared" si="119"/>
        <v>5.6374067640307475</v>
      </c>
      <c r="E1718" s="178">
        <f t="shared" si="121"/>
        <v>5.9030336433021144</v>
      </c>
      <c r="F1718" s="178">
        <f t="shared" si="121"/>
        <v>6.1811764970179084</v>
      </c>
      <c r="G1718" s="178">
        <f t="shared" si="121"/>
        <v>6.4724250607377343</v>
      </c>
      <c r="H1718" s="178">
        <f>MAX(0,(B1718-10.64)*Assumptions!$C$2)</f>
        <v>0</v>
      </c>
      <c r="I1718" s="178">
        <f>MAX(0,(D1718-10.64)*Assumptions!$C$2)</f>
        <v>0</v>
      </c>
      <c r="J1718" s="178">
        <f>MAX(0,(E1718-10.64)*Assumptions!$C$2)</f>
        <v>0</v>
      </c>
      <c r="K1718" s="178">
        <f>MAX(0,(F1718-10.64)*Assumptions!$C$2)</f>
        <v>0</v>
      </c>
    </row>
    <row r="1719" spans="1:11">
      <c r="A1719" s="175">
        <v>45729.458333333336</v>
      </c>
      <c r="B1719" s="176">
        <v>5.4088902900378306</v>
      </c>
      <c r="C1719" s="177">
        <f t="shared" si="118"/>
        <v>1.0871117841653335E-4</v>
      </c>
      <c r="D1719" s="178">
        <f t="shared" si="119"/>
        <v>5.6637497862925725</v>
      </c>
      <c r="E1719" s="178">
        <f t="shared" si="121"/>
        <v>5.9306179126633385</v>
      </c>
      <c r="F1719" s="178">
        <f t="shared" si="121"/>
        <v>6.2100604993404209</v>
      </c>
      <c r="G1719" s="178">
        <f t="shared" si="121"/>
        <v>6.5026700376570687</v>
      </c>
      <c r="H1719" s="178">
        <f>MAX(0,(B1719-10.64)*Assumptions!$C$2)</f>
        <v>0</v>
      </c>
      <c r="I1719" s="178">
        <f>MAX(0,(D1719-10.64)*Assumptions!$C$2)</f>
        <v>0</v>
      </c>
      <c r="J1719" s="178">
        <f>MAX(0,(E1719-10.64)*Assumptions!$C$2)</f>
        <v>0</v>
      </c>
      <c r="K1719" s="178">
        <f>MAX(0,(F1719-10.64)*Assumptions!$C$2)</f>
        <v>0</v>
      </c>
    </row>
    <row r="1720" spans="1:11">
      <c r="A1720" s="175">
        <v>45729.5</v>
      </c>
      <c r="B1720" s="176">
        <v>5.3711538461538462</v>
      </c>
      <c r="C1720" s="177">
        <f t="shared" si="118"/>
        <v>1.0795272833455754E-4</v>
      </c>
      <c r="D1720" s="178">
        <f t="shared" si="119"/>
        <v>5.6242352528998341</v>
      </c>
      <c r="E1720" s="178">
        <f t="shared" si="121"/>
        <v>5.8892415086215015</v>
      </c>
      <c r="F1720" s="178">
        <f t="shared" si="121"/>
        <v>6.1667344958566508</v>
      </c>
      <c r="G1720" s="178">
        <f t="shared" si="121"/>
        <v>6.4573025722780661</v>
      </c>
      <c r="H1720" s="178">
        <f>MAX(0,(B1720-10.64)*Assumptions!$C$2)</f>
        <v>0</v>
      </c>
      <c r="I1720" s="178">
        <f>MAX(0,(D1720-10.64)*Assumptions!$C$2)</f>
        <v>0</v>
      </c>
      <c r="J1720" s="178">
        <f>MAX(0,(E1720-10.64)*Assumptions!$C$2)</f>
        <v>0</v>
      </c>
      <c r="K1720" s="178">
        <f>MAX(0,(F1720-10.64)*Assumptions!$C$2)</f>
        <v>0</v>
      </c>
    </row>
    <row r="1721" spans="1:11">
      <c r="A1721" s="175">
        <v>45729.541666666664</v>
      </c>
      <c r="B1721" s="176">
        <v>5.3334174022698617</v>
      </c>
      <c r="C1721" s="177">
        <f t="shared" si="118"/>
        <v>1.0719427825258173E-4</v>
      </c>
      <c r="D1721" s="178">
        <f t="shared" si="119"/>
        <v>5.5847207195070956</v>
      </c>
      <c r="E1721" s="178">
        <f t="shared" si="121"/>
        <v>5.8478651045796646</v>
      </c>
      <c r="F1721" s="178">
        <f t="shared" si="121"/>
        <v>6.1234084923728815</v>
      </c>
      <c r="G1721" s="178">
        <f t="shared" si="121"/>
        <v>6.4119351068990635</v>
      </c>
      <c r="H1721" s="178">
        <f>MAX(0,(B1721-10.64)*Assumptions!$C$2)</f>
        <v>0</v>
      </c>
      <c r="I1721" s="178">
        <f>MAX(0,(D1721-10.64)*Assumptions!$C$2)</f>
        <v>0</v>
      </c>
      <c r="J1721" s="178">
        <f>MAX(0,(E1721-10.64)*Assumptions!$C$2)</f>
        <v>0</v>
      </c>
      <c r="K1721" s="178">
        <f>MAX(0,(F1721-10.64)*Assumptions!$C$2)</f>
        <v>0</v>
      </c>
    </row>
    <row r="1722" spans="1:11">
      <c r="A1722" s="175">
        <v>45729.583333333336</v>
      </c>
      <c r="B1722" s="176">
        <v>5.2705233291298876</v>
      </c>
      <c r="C1722" s="177">
        <f t="shared" si="118"/>
        <v>1.0593019478262205E-4</v>
      </c>
      <c r="D1722" s="178">
        <f t="shared" si="119"/>
        <v>5.5188631638525312</v>
      </c>
      <c r="E1722" s="178">
        <f t="shared" si="121"/>
        <v>5.7789044311766027</v>
      </c>
      <c r="F1722" s="178">
        <f t="shared" si="121"/>
        <v>6.051198486566598</v>
      </c>
      <c r="G1722" s="178">
        <f t="shared" si="121"/>
        <v>6.3363226646007265</v>
      </c>
      <c r="H1722" s="178">
        <f>MAX(0,(B1722-10.64)*Assumptions!$C$2)</f>
        <v>0</v>
      </c>
      <c r="I1722" s="178">
        <f>MAX(0,(D1722-10.64)*Assumptions!$C$2)</f>
        <v>0</v>
      </c>
      <c r="J1722" s="178">
        <f>MAX(0,(E1722-10.64)*Assumptions!$C$2)</f>
        <v>0</v>
      </c>
      <c r="K1722" s="178">
        <f>MAX(0,(F1722-10.64)*Assumptions!$C$2)</f>
        <v>0</v>
      </c>
    </row>
    <row r="1723" spans="1:11">
      <c r="A1723" s="175">
        <v>45729.625</v>
      </c>
      <c r="B1723" s="176">
        <v>5.0566834804539722</v>
      </c>
      <c r="C1723" s="177">
        <f t="shared" si="118"/>
        <v>1.0163231098475908E-4</v>
      </c>
      <c r="D1723" s="178">
        <f t="shared" si="119"/>
        <v>5.2949474746270093</v>
      </c>
      <c r="E1723" s="178">
        <f t="shared" si="121"/>
        <v>5.5444381416061912</v>
      </c>
      <c r="F1723" s="178">
        <f t="shared" si="121"/>
        <v>5.8056844668252312</v>
      </c>
      <c r="G1723" s="178">
        <f t="shared" si="121"/>
        <v>6.0792403607863754</v>
      </c>
      <c r="H1723" s="178">
        <f>MAX(0,(B1723-10.64)*Assumptions!$C$2)</f>
        <v>0</v>
      </c>
      <c r="I1723" s="178">
        <f>MAX(0,(D1723-10.64)*Assumptions!$C$2)</f>
        <v>0</v>
      </c>
      <c r="J1723" s="178">
        <f>MAX(0,(E1723-10.64)*Assumptions!$C$2)</f>
        <v>0</v>
      </c>
      <c r="K1723" s="178">
        <f>MAX(0,(F1723-10.64)*Assumptions!$C$2)</f>
        <v>0</v>
      </c>
    </row>
    <row r="1724" spans="1:11">
      <c r="A1724" s="175">
        <v>45729.666666666664</v>
      </c>
      <c r="B1724" s="176">
        <v>5.572414880201765</v>
      </c>
      <c r="C1724" s="177">
        <f t="shared" si="118"/>
        <v>1.1199779543842854E-4</v>
      </c>
      <c r="D1724" s="178">
        <f t="shared" si="119"/>
        <v>5.8349794309944407</v>
      </c>
      <c r="E1724" s="178">
        <f t="shared" si="121"/>
        <v>6.1099156635112992</v>
      </c>
      <c r="F1724" s="178">
        <f t="shared" si="121"/>
        <v>6.3978065144367591</v>
      </c>
      <c r="G1724" s="178">
        <f t="shared" si="121"/>
        <v>6.6992623876327473</v>
      </c>
      <c r="H1724" s="178">
        <f>MAX(0,(B1724-10.64)*Assumptions!$C$2)</f>
        <v>0</v>
      </c>
      <c r="I1724" s="178">
        <f>MAX(0,(D1724-10.64)*Assumptions!$C$2)</f>
        <v>0</v>
      </c>
      <c r="J1724" s="178">
        <f>MAX(0,(E1724-10.64)*Assumptions!$C$2)</f>
        <v>0</v>
      </c>
      <c r="K1724" s="178">
        <f>MAX(0,(F1724-10.64)*Assumptions!$C$2)</f>
        <v>0</v>
      </c>
    </row>
    <row r="1725" spans="1:11">
      <c r="A1725" s="175">
        <v>45729.708333333336</v>
      </c>
      <c r="B1725" s="176">
        <v>5.8994640605296347</v>
      </c>
      <c r="C1725" s="177">
        <f t="shared" si="118"/>
        <v>1.1857102948221894E-4</v>
      </c>
      <c r="D1725" s="178">
        <f t="shared" si="119"/>
        <v>6.1774387203981789</v>
      </c>
      <c r="E1725" s="178">
        <f t="shared" si="121"/>
        <v>6.4685111652072234</v>
      </c>
      <c r="F1725" s="178">
        <f t="shared" si="121"/>
        <v>6.7732985446294363</v>
      </c>
      <c r="G1725" s="178">
        <f t="shared" si="121"/>
        <v>7.0924470875841061</v>
      </c>
      <c r="H1725" s="178">
        <f>MAX(0,(B1725-10.64)*Assumptions!$C$2)</f>
        <v>0</v>
      </c>
      <c r="I1725" s="178">
        <f>MAX(0,(D1725-10.64)*Assumptions!$C$2)</f>
        <v>0</v>
      </c>
      <c r="J1725" s="178">
        <f>MAX(0,(E1725-10.64)*Assumptions!$C$2)</f>
        <v>0</v>
      </c>
      <c r="K1725" s="178">
        <f>MAX(0,(F1725-10.64)*Assumptions!$C$2)</f>
        <v>0</v>
      </c>
    </row>
    <row r="1726" spans="1:11">
      <c r="A1726" s="175">
        <v>45729.75</v>
      </c>
      <c r="B1726" s="176">
        <v>5.7862547288776796</v>
      </c>
      <c r="C1726" s="177">
        <f t="shared" si="118"/>
        <v>1.1629567923629149E-4</v>
      </c>
      <c r="D1726" s="178">
        <f t="shared" si="119"/>
        <v>6.0588951202199617</v>
      </c>
      <c r="E1726" s="178">
        <f t="shared" si="121"/>
        <v>6.3443819530817107</v>
      </c>
      <c r="F1726" s="178">
        <f t="shared" si="121"/>
        <v>6.643320534178125</v>
      </c>
      <c r="G1726" s="178">
        <f t="shared" si="121"/>
        <v>6.9563446914470966</v>
      </c>
      <c r="H1726" s="178">
        <f>MAX(0,(B1726-10.64)*Assumptions!$C$2)</f>
        <v>0</v>
      </c>
      <c r="I1726" s="178">
        <f>MAX(0,(D1726-10.64)*Assumptions!$C$2)</f>
        <v>0</v>
      </c>
      <c r="J1726" s="178">
        <f>MAX(0,(E1726-10.64)*Assumptions!$C$2)</f>
        <v>0</v>
      </c>
      <c r="K1726" s="178">
        <f>MAX(0,(F1726-10.64)*Assumptions!$C$2)</f>
        <v>0</v>
      </c>
    </row>
    <row r="1727" spans="1:11">
      <c r="A1727" s="175">
        <v>45729.791666666664</v>
      </c>
      <c r="B1727" s="176">
        <v>5.9623581336696096</v>
      </c>
      <c r="C1727" s="177">
        <f t="shared" si="118"/>
        <v>1.1983511295217864E-4</v>
      </c>
      <c r="D1727" s="178">
        <f t="shared" si="119"/>
        <v>6.2432962760527433</v>
      </c>
      <c r="E1727" s="178">
        <f t="shared" si="121"/>
        <v>6.5374718386102861</v>
      </c>
      <c r="F1727" s="178">
        <f t="shared" si="121"/>
        <v>6.8455085504357207</v>
      </c>
      <c r="G1727" s="178">
        <f t="shared" si="121"/>
        <v>7.1680595298824441</v>
      </c>
      <c r="H1727" s="178">
        <f>MAX(0,(B1727-10.64)*Assumptions!$C$2)</f>
        <v>0</v>
      </c>
      <c r="I1727" s="178">
        <f>MAX(0,(D1727-10.64)*Assumptions!$C$2)</f>
        <v>0</v>
      </c>
      <c r="J1727" s="178">
        <f>MAX(0,(E1727-10.64)*Assumptions!$C$2)</f>
        <v>0</v>
      </c>
      <c r="K1727" s="178">
        <f>MAX(0,(F1727-10.64)*Assumptions!$C$2)</f>
        <v>0</v>
      </c>
    </row>
    <row r="1728" spans="1:11">
      <c r="A1728" s="175">
        <v>45729.833333333336</v>
      </c>
      <c r="B1728" s="176">
        <v>5.9749369482976045</v>
      </c>
      <c r="C1728" s="177">
        <f t="shared" si="118"/>
        <v>1.2008792964617057E-4</v>
      </c>
      <c r="D1728" s="178">
        <f t="shared" si="119"/>
        <v>6.2564677871836567</v>
      </c>
      <c r="E1728" s="178">
        <f t="shared" si="121"/>
        <v>6.5512639732908982</v>
      </c>
      <c r="F1728" s="178">
        <f t="shared" si="121"/>
        <v>6.8599505515969774</v>
      </c>
      <c r="G1728" s="178">
        <f t="shared" si="121"/>
        <v>7.1831820183421113</v>
      </c>
      <c r="H1728" s="178">
        <f>MAX(0,(B1728-10.64)*Assumptions!$C$2)</f>
        <v>0</v>
      </c>
      <c r="I1728" s="178">
        <f>MAX(0,(D1728-10.64)*Assumptions!$C$2)</f>
        <v>0</v>
      </c>
      <c r="J1728" s="178">
        <f>MAX(0,(E1728-10.64)*Assumptions!$C$2)</f>
        <v>0</v>
      </c>
      <c r="K1728" s="178">
        <f>MAX(0,(F1728-10.64)*Assumptions!$C$2)</f>
        <v>0</v>
      </c>
    </row>
    <row r="1729" spans="1:11">
      <c r="A1729" s="175">
        <v>45729.875</v>
      </c>
      <c r="B1729" s="176">
        <v>5.8743064312736442</v>
      </c>
      <c r="C1729" s="177">
        <f t="shared" si="118"/>
        <v>1.1806539609423505E-4</v>
      </c>
      <c r="D1729" s="178">
        <f t="shared" si="119"/>
        <v>6.151095698136352</v>
      </c>
      <c r="E1729" s="178">
        <f t="shared" si="121"/>
        <v>6.4409268958459975</v>
      </c>
      <c r="F1729" s="178">
        <f t="shared" si="121"/>
        <v>6.7444145423069219</v>
      </c>
      <c r="G1729" s="178">
        <f t="shared" si="121"/>
        <v>7.0622021106647699</v>
      </c>
      <c r="H1729" s="178">
        <f>MAX(0,(B1729-10.64)*Assumptions!$C$2)</f>
        <v>0</v>
      </c>
      <c r="I1729" s="178">
        <f>MAX(0,(D1729-10.64)*Assumptions!$C$2)</f>
        <v>0</v>
      </c>
      <c r="J1729" s="178">
        <f>MAX(0,(E1729-10.64)*Assumptions!$C$2)</f>
        <v>0</v>
      </c>
      <c r="K1729" s="178">
        <f>MAX(0,(F1729-10.64)*Assumptions!$C$2)</f>
        <v>0</v>
      </c>
    </row>
    <row r="1730" spans="1:11">
      <c r="A1730" s="175">
        <v>45729.916666666664</v>
      </c>
      <c r="B1730" s="176">
        <v>5.446626733921816</v>
      </c>
      <c r="C1730" s="177">
        <f t="shared" si="118"/>
        <v>1.0946962849850917E-4</v>
      </c>
      <c r="D1730" s="178">
        <f t="shared" si="119"/>
        <v>5.7032643196853119</v>
      </c>
      <c r="E1730" s="178">
        <f t="shared" si="121"/>
        <v>5.9719943167051763</v>
      </c>
      <c r="F1730" s="178">
        <f t="shared" si="121"/>
        <v>6.253386502824192</v>
      </c>
      <c r="G1730" s="178">
        <f t="shared" si="121"/>
        <v>6.5480375030360722</v>
      </c>
      <c r="H1730" s="178">
        <f>MAX(0,(B1730-10.64)*Assumptions!$C$2)</f>
        <v>0</v>
      </c>
      <c r="I1730" s="178">
        <f>MAX(0,(D1730-10.64)*Assumptions!$C$2)</f>
        <v>0</v>
      </c>
      <c r="J1730" s="178">
        <f>MAX(0,(E1730-10.64)*Assumptions!$C$2)</f>
        <v>0</v>
      </c>
      <c r="K1730" s="178">
        <f>MAX(0,(F1730-10.64)*Assumptions!$C$2)</f>
        <v>0</v>
      </c>
    </row>
    <row r="1731" spans="1:11">
      <c r="A1731" s="175">
        <v>45729.958333333336</v>
      </c>
      <c r="B1731" s="176">
        <v>4.8680012610340482</v>
      </c>
      <c r="C1731" s="177">
        <f t="shared" si="118"/>
        <v>9.7840060574880017E-5</v>
      </c>
      <c r="D1731" s="178">
        <f t="shared" si="119"/>
        <v>5.0973748076633152</v>
      </c>
      <c r="E1731" s="178">
        <f t="shared" si="121"/>
        <v>5.3375561213970046</v>
      </c>
      <c r="F1731" s="178">
        <f t="shared" si="121"/>
        <v>5.5890544494063796</v>
      </c>
      <c r="G1731" s="178">
        <f t="shared" si="121"/>
        <v>5.8524030338913624</v>
      </c>
      <c r="H1731" s="178">
        <f>MAX(0,(B1731-10.64)*Assumptions!$C$2)</f>
        <v>0</v>
      </c>
      <c r="I1731" s="178">
        <f>MAX(0,(D1731-10.64)*Assumptions!$C$2)</f>
        <v>0</v>
      </c>
      <c r="J1731" s="178">
        <f>MAX(0,(E1731-10.64)*Assumptions!$C$2)</f>
        <v>0</v>
      </c>
      <c r="K1731" s="178">
        <f>MAX(0,(F1731-10.64)*Assumptions!$C$2)</f>
        <v>0</v>
      </c>
    </row>
    <row r="1732" spans="1:11">
      <c r="A1732" s="175">
        <v>45730</v>
      </c>
      <c r="B1732" s="176">
        <v>4.5535308953341742</v>
      </c>
      <c r="C1732" s="177">
        <f t="shared" si="118"/>
        <v>9.1519643225081572E-5</v>
      </c>
      <c r="D1732" s="178">
        <f t="shared" si="119"/>
        <v>4.7680870293904922</v>
      </c>
      <c r="E1732" s="178">
        <f t="shared" si="121"/>
        <v>4.9927527543816952</v>
      </c>
      <c r="F1732" s="178">
        <f t="shared" si="121"/>
        <v>5.22800442037496</v>
      </c>
      <c r="G1732" s="178">
        <f t="shared" si="121"/>
        <v>5.4743408223996726</v>
      </c>
      <c r="H1732" s="178">
        <f>MAX(0,(B1732-10.64)*Assumptions!$C$2)</f>
        <v>0</v>
      </c>
      <c r="I1732" s="178">
        <f>MAX(0,(D1732-10.64)*Assumptions!$C$2)</f>
        <v>0</v>
      </c>
      <c r="J1732" s="178">
        <f>MAX(0,(E1732-10.64)*Assumptions!$C$2)</f>
        <v>0</v>
      </c>
      <c r="K1732" s="178">
        <f>MAX(0,(F1732-10.64)*Assumptions!$C$2)</f>
        <v>0</v>
      </c>
    </row>
    <row r="1733" spans="1:11">
      <c r="A1733" s="175">
        <v>45730.041666666664</v>
      </c>
      <c r="B1733" s="176">
        <v>4.1384300126103408</v>
      </c>
      <c r="C1733" s="177">
        <f t="shared" ref="C1733:C1796" si="122">B1733/$B$2</f>
        <v>8.3176692323347622E-5</v>
      </c>
      <c r="D1733" s="178">
        <f t="shared" si="119"/>
        <v>4.3334271620703646</v>
      </c>
      <c r="E1733" s="178">
        <f t="shared" si="121"/>
        <v>4.5376123099214851</v>
      </c>
      <c r="F1733" s="178">
        <f t="shared" si="121"/>
        <v>4.7514183820534859</v>
      </c>
      <c r="G1733" s="178">
        <f t="shared" si="121"/>
        <v>4.9752987032306422</v>
      </c>
      <c r="H1733" s="178">
        <f>MAX(0,(B1733-10.64)*Assumptions!$C$2)</f>
        <v>0</v>
      </c>
      <c r="I1733" s="178">
        <f>MAX(0,(D1733-10.64)*Assumptions!$C$2)</f>
        <v>0</v>
      </c>
      <c r="J1733" s="178">
        <f>MAX(0,(E1733-10.64)*Assumptions!$C$2)</f>
        <v>0</v>
      </c>
      <c r="K1733" s="178">
        <f>MAX(0,(F1733-10.64)*Assumptions!$C$2)</f>
        <v>0</v>
      </c>
    </row>
    <row r="1734" spans="1:11">
      <c r="A1734" s="175">
        <v>45730.083333333336</v>
      </c>
      <c r="B1734" s="176">
        <v>3.9874842370744012</v>
      </c>
      <c r="C1734" s="177">
        <f t="shared" si="122"/>
        <v>8.0142891995444365E-5</v>
      </c>
      <c r="D1734" s="178">
        <f t="shared" ref="D1734:D1797" si="123">D$2*$C1734</f>
        <v>4.1753690284994089</v>
      </c>
      <c r="E1734" s="178">
        <f t="shared" si="121"/>
        <v>4.3721066937541364</v>
      </c>
      <c r="F1734" s="178">
        <f t="shared" si="121"/>
        <v>4.5781143681184044</v>
      </c>
      <c r="G1734" s="178">
        <f t="shared" si="121"/>
        <v>4.7938288417146309</v>
      </c>
      <c r="H1734" s="178">
        <f>MAX(0,(B1734-10.64)*Assumptions!$C$2)</f>
        <v>0</v>
      </c>
      <c r="I1734" s="178">
        <f>MAX(0,(D1734-10.64)*Assumptions!$C$2)</f>
        <v>0</v>
      </c>
      <c r="J1734" s="178">
        <f>MAX(0,(E1734-10.64)*Assumptions!$C$2)</f>
        <v>0</v>
      </c>
      <c r="K1734" s="178">
        <f>MAX(0,(F1734-10.64)*Assumptions!$C$2)</f>
        <v>0</v>
      </c>
    </row>
    <row r="1735" spans="1:11">
      <c r="A1735" s="175">
        <v>45730.125</v>
      </c>
      <c r="B1735" s="176">
        <v>4.0252206809583866</v>
      </c>
      <c r="C1735" s="177">
        <f t="shared" si="122"/>
        <v>8.0901342077420186E-5</v>
      </c>
      <c r="D1735" s="178">
        <f t="shared" si="123"/>
        <v>4.2148835618921483</v>
      </c>
      <c r="E1735" s="178">
        <f t="shared" si="121"/>
        <v>4.4134830977959743</v>
      </c>
      <c r="F1735" s="178">
        <f t="shared" si="121"/>
        <v>4.6214403716021755</v>
      </c>
      <c r="G1735" s="178">
        <f t="shared" si="121"/>
        <v>4.8391963070936335</v>
      </c>
      <c r="H1735" s="178">
        <f>MAX(0,(B1735-10.64)*Assumptions!$C$2)</f>
        <v>0</v>
      </c>
      <c r="I1735" s="178">
        <f>MAX(0,(D1735-10.64)*Assumptions!$C$2)</f>
        <v>0</v>
      </c>
      <c r="J1735" s="178">
        <f>MAX(0,(E1735-10.64)*Assumptions!$C$2)</f>
        <v>0</v>
      </c>
      <c r="K1735" s="178">
        <f>MAX(0,(F1735-10.64)*Assumptions!$C$2)</f>
        <v>0</v>
      </c>
    </row>
    <row r="1736" spans="1:11">
      <c r="A1736" s="175">
        <v>45730.166666666664</v>
      </c>
      <c r="B1736" s="176">
        <v>4.0126418663303909</v>
      </c>
      <c r="C1736" s="177">
        <f t="shared" si="122"/>
        <v>8.0648525383428228E-5</v>
      </c>
      <c r="D1736" s="178">
        <f t="shared" si="123"/>
        <v>4.201712050761234</v>
      </c>
      <c r="E1736" s="178">
        <f t="shared" si="121"/>
        <v>4.3996909631153605</v>
      </c>
      <c r="F1736" s="178">
        <f t="shared" si="121"/>
        <v>4.606998370440917</v>
      </c>
      <c r="G1736" s="178">
        <f t="shared" si="121"/>
        <v>4.8240738186339653</v>
      </c>
      <c r="H1736" s="178">
        <f>MAX(0,(B1736-10.64)*Assumptions!$C$2)</f>
        <v>0</v>
      </c>
      <c r="I1736" s="178">
        <f>MAX(0,(D1736-10.64)*Assumptions!$C$2)</f>
        <v>0</v>
      </c>
      <c r="J1736" s="178">
        <f>MAX(0,(E1736-10.64)*Assumptions!$C$2)</f>
        <v>0</v>
      </c>
      <c r="K1736" s="178">
        <f>MAX(0,(F1736-10.64)*Assumptions!$C$2)</f>
        <v>0</v>
      </c>
    </row>
    <row r="1737" spans="1:11">
      <c r="A1737" s="175">
        <v>45730.208333333336</v>
      </c>
      <c r="B1737" s="176">
        <v>4.1132723833543512</v>
      </c>
      <c r="C1737" s="177">
        <f t="shared" si="122"/>
        <v>8.2671058935363746E-5</v>
      </c>
      <c r="D1737" s="178">
        <f t="shared" si="123"/>
        <v>4.3070841398085387</v>
      </c>
      <c r="E1737" s="178">
        <f t="shared" si="121"/>
        <v>4.5100280405602602</v>
      </c>
      <c r="F1737" s="178">
        <f t="shared" si="121"/>
        <v>4.7225343797309725</v>
      </c>
      <c r="G1737" s="178">
        <f t="shared" si="121"/>
        <v>4.9450537263113068</v>
      </c>
      <c r="H1737" s="178">
        <f>MAX(0,(B1737-10.64)*Assumptions!$C$2)</f>
        <v>0</v>
      </c>
      <c r="I1737" s="178">
        <f>MAX(0,(D1737-10.64)*Assumptions!$C$2)</f>
        <v>0</v>
      </c>
      <c r="J1737" s="178">
        <f>MAX(0,(E1737-10.64)*Assumptions!$C$2)</f>
        <v>0</v>
      </c>
      <c r="K1737" s="178">
        <f>MAX(0,(F1737-10.64)*Assumptions!$C$2)</f>
        <v>0</v>
      </c>
    </row>
    <row r="1738" spans="1:11">
      <c r="A1738" s="175">
        <v>45730.25</v>
      </c>
      <c r="B1738" s="176">
        <v>4.8554224464060534</v>
      </c>
      <c r="C1738" s="177">
        <f t="shared" si="122"/>
        <v>9.7587243880888086E-5</v>
      </c>
      <c r="D1738" s="178">
        <f t="shared" si="123"/>
        <v>5.0842032965324027</v>
      </c>
      <c r="E1738" s="178">
        <f t="shared" si="121"/>
        <v>5.3237639867163926</v>
      </c>
      <c r="F1738" s="178">
        <f t="shared" si="121"/>
        <v>5.5746124482451229</v>
      </c>
      <c r="G1738" s="178">
        <f t="shared" si="121"/>
        <v>5.8372805454316952</v>
      </c>
      <c r="H1738" s="178">
        <f>MAX(0,(B1738-10.64)*Assumptions!$C$2)</f>
        <v>0</v>
      </c>
      <c r="I1738" s="178">
        <f>MAX(0,(D1738-10.64)*Assumptions!$C$2)</f>
        <v>0</v>
      </c>
      <c r="J1738" s="178">
        <f>MAX(0,(E1738-10.64)*Assumptions!$C$2)</f>
        <v>0</v>
      </c>
      <c r="K1738" s="178">
        <f>MAX(0,(F1738-10.64)*Assumptions!$C$2)</f>
        <v>0</v>
      </c>
    </row>
    <row r="1739" spans="1:11">
      <c r="A1739" s="175">
        <v>45730.291666666664</v>
      </c>
      <c r="B1739" s="176">
        <v>5.0692622950819679</v>
      </c>
      <c r="C1739" s="177">
        <f t="shared" si="122"/>
        <v>1.0188512767875104E-4</v>
      </c>
      <c r="D1739" s="178">
        <f t="shared" si="123"/>
        <v>5.3081189857579236</v>
      </c>
      <c r="E1739" s="178">
        <f t="shared" si="121"/>
        <v>5.5582302762868041</v>
      </c>
      <c r="F1739" s="178">
        <f t="shared" si="121"/>
        <v>5.8201264679864888</v>
      </c>
      <c r="G1739" s="178">
        <f t="shared" si="121"/>
        <v>6.0943628492460444</v>
      </c>
      <c r="H1739" s="178">
        <f>MAX(0,(B1739-10.64)*Assumptions!$C$2)</f>
        <v>0</v>
      </c>
      <c r="I1739" s="178">
        <f>MAX(0,(D1739-10.64)*Assumptions!$C$2)</f>
        <v>0</v>
      </c>
      <c r="J1739" s="178">
        <f>MAX(0,(E1739-10.64)*Assumptions!$C$2)</f>
        <v>0</v>
      </c>
      <c r="K1739" s="178">
        <f>MAX(0,(F1739-10.64)*Assumptions!$C$2)</f>
        <v>0</v>
      </c>
    </row>
    <row r="1740" spans="1:11">
      <c r="A1740" s="175">
        <v>45730.333333333336</v>
      </c>
      <c r="B1740" s="176">
        <v>5.2705233291298876</v>
      </c>
      <c r="C1740" s="177">
        <f t="shared" si="122"/>
        <v>1.0593019478262205E-4</v>
      </c>
      <c r="D1740" s="178">
        <f t="shared" si="123"/>
        <v>5.5188631638525312</v>
      </c>
      <c r="E1740" s="178">
        <f t="shared" si="121"/>
        <v>5.7789044311766027</v>
      </c>
      <c r="F1740" s="178">
        <f t="shared" si="121"/>
        <v>6.051198486566598</v>
      </c>
      <c r="G1740" s="178">
        <f t="shared" si="121"/>
        <v>6.3363226646007265</v>
      </c>
      <c r="H1740" s="178">
        <f>MAX(0,(B1740-10.64)*Assumptions!$C$2)</f>
        <v>0</v>
      </c>
      <c r="I1740" s="178">
        <f>MAX(0,(D1740-10.64)*Assumptions!$C$2)</f>
        <v>0</v>
      </c>
      <c r="J1740" s="178">
        <f>MAX(0,(E1740-10.64)*Assumptions!$C$2)</f>
        <v>0</v>
      </c>
      <c r="K1740" s="178">
        <f>MAX(0,(F1740-10.64)*Assumptions!$C$2)</f>
        <v>0</v>
      </c>
    </row>
    <row r="1741" spans="1:11">
      <c r="A1741" s="175">
        <v>45730.375</v>
      </c>
      <c r="B1741" s="176">
        <v>5.3585750315258514</v>
      </c>
      <c r="C1741" s="177">
        <f t="shared" si="122"/>
        <v>1.0769991164056561E-4</v>
      </c>
      <c r="D1741" s="178">
        <f t="shared" si="123"/>
        <v>5.6110637417689215</v>
      </c>
      <c r="E1741" s="178">
        <f t="shared" si="121"/>
        <v>5.8754493739408895</v>
      </c>
      <c r="F1741" s="178">
        <f t="shared" ref="E1741:G1769" si="124">F$2*$C1741</f>
        <v>6.152292494695395</v>
      </c>
      <c r="G1741" s="178">
        <f t="shared" si="124"/>
        <v>6.4421800838183989</v>
      </c>
      <c r="H1741" s="178">
        <f>MAX(0,(B1741-10.64)*Assumptions!$C$2)</f>
        <v>0</v>
      </c>
      <c r="I1741" s="178">
        <f>MAX(0,(D1741-10.64)*Assumptions!$C$2)</f>
        <v>0</v>
      </c>
      <c r="J1741" s="178">
        <f>MAX(0,(E1741-10.64)*Assumptions!$C$2)</f>
        <v>0</v>
      </c>
      <c r="K1741" s="178">
        <f>MAX(0,(F1741-10.64)*Assumptions!$C$2)</f>
        <v>0</v>
      </c>
    </row>
    <row r="1742" spans="1:11">
      <c r="A1742" s="175">
        <v>45730.416666666664</v>
      </c>
      <c r="B1742" s="176">
        <v>5.0692622950819679</v>
      </c>
      <c r="C1742" s="177">
        <f t="shared" si="122"/>
        <v>1.0188512767875104E-4</v>
      </c>
      <c r="D1742" s="178">
        <f t="shared" si="123"/>
        <v>5.3081189857579236</v>
      </c>
      <c r="E1742" s="178">
        <f t="shared" si="124"/>
        <v>5.5582302762868041</v>
      </c>
      <c r="F1742" s="178">
        <f t="shared" si="124"/>
        <v>5.8201264679864888</v>
      </c>
      <c r="G1742" s="178">
        <f t="shared" si="124"/>
        <v>6.0943628492460444</v>
      </c>
      <c r="H1742" s="178">
        <f>MAX(0,(B1742-10.64)*Assumptions!$C$2)</f>
        <v>0</v>
      </c>
      <c r="I1742" s="178">
        <f>MAX(0,(D1742-10.64)*Assumptions!$C$2)</f>
        <v>0</v>
      </c>
      <c r="J1742" s="178">
        <f>MAX(0,(E1742-10.64)*Assumptions!$C$2)</f>
        <v>0</v>
      </c>
      <c r="K1742" s="178">
        <f>MAX(0,(F1742-10.64)*Assumptions!$C$2)</f>
        <v>0</v>
      </c>
    </row>
    <row r="1743" spans="1:11">
      <c r="A1743" s="175">
        <v>45730.458333333336</v>
      </c>
      <c r="B1743" s="176">
        <v>5.1573139974779316</v>
      </c>
      <c r="C1743" s="177">
        <f t="shared" si="122"/>
        <v>1.0365484453669459E-4</v>
      </c>
      <c r="D1743" s="178">
        <f t="shared" si="123"/>
        <v>5.4003195636743131</v>
      </c>
      <c r="E1743" s="178">
        <f t="shared" si="124"/>
        <v>5.65477521905109</v>
      </c>
      <c r="F1743" s="178">
        <f t="shared" si="124"/>
        <v>5.9212204761152849</v>
      </c>
      <c r="G1743" s="178">
        <f t="shared" si="124"/>
        <v>6.2002202684637169</v>
      </c>
      <c r="H1743" s="178">
        <f>MAX(0,(B1743-10.64)*Assumptions!$C$2)</f>
        <v>0</v>
      </c>
      <c r="I1743" s="178">
        <f>MAX(0,(D1743-10.64)*Assumptions!$C$2)</f>
        <v>0</v>
      </c>
      <c r="J1743" s="178">
        <f>MAX(0,(E1743-10.64)*Assumptions!$C$2)</f>
        <v>0</v>
      </c>
      <c r="K1743" s="178">
        <f>MAX(0,(F1743-10.64)*Assumptions!$C$2)</f>
        <v>0</v>
      </c>
    </row>
    <row r="1744" spans="1:11">
      <c r="A1744" s="175">
        <v>45730.5</v>
      </c>
      <c r="B1744" s="176">
        <v>5.1824716267339221</v>
      </c>
      <c r="C1744" s="177">
        <f t="shared" si="122"/>
        <v>1.0416047792467848E-4</v>
      </c>
      <c r="D1744" s="178">
        <f t="shared" si="123"/>
        <v>5.4266625859361399</v>
      </c>
      <c r="E1744" s="178">
        <f t="shared" si="124"/>
        <v>5.6823594884123159</v>
      </c>
      <c r="F1744" s="178">
        <f t="shared" si="124"/>
        <v>5.9501044784377992</v>
      </c>
      <c r="G1744" s="178">
        <f t="shared" si="124"/>
        <v>6.2304652453830531</v>
      </c>
      <c r="H1744" s="178">
        <f>MAX(0,(B1744-10.64)*Assumptions!$C$2)</f>
        <v>0</v>
      </c>
      <c r="I1744" s="178">
        <f>MAX(0,(D1744-10.64)*Assumptions!$C$2)</f>
        <v>0</v>
      </c>
      <c r="J1744" s="178">
        <f>MAX(0,(E1744-10.64)*Assumptions!$C$2)</f>
        <v>0</v>
      </c>
      <c r="K1744" s="178">
        <f>MAX(0,(F1744-10.64)*Assumptions!$C$2)</f>
        <v>0</v>
      </c>
    </row>
    <row r="1745" spans="1:11">
      <c r="A1745" s="175">
        <v>45730.541666666664</v>
      </c>
      <c r="B1745" s="176">
        <v>5.0944199243379575</v>
      </c>
      <c r="C1745" s="177">
        <f t="shared" si="122"/>
        <v>1.023907610667349E-4</v>
      </c>
      <c r="D1745" s="178">
        <f t="shared" si="123"/>
        <v>5.3344620080197487</v>
      </c>
      <c r="E1745" s="178">
        <f t="shared" si="124"/>
        <v>5.5858145456480282</v>
      </c>
      <c r="F1745" s="178">
        <f t="shared" si="124"/>
        <v>5.8490104703090013</v>
      </c>
      <c r="G1745" s="178">
        <f t="shared" si="124"/>
        <v>6.1246078261653789</v>
      </c>
      <c r="H1745" s="178">
        <f>MAX(0,(B1745-10.64)*Assumptions!$C$2)</f>
        <v>0</v>
      </c>
      <c r="I1745" s="178">
        <f>MAX(0,(D1745-10.64)*Assumptions!$C$2)</f>
        <v>0</v>
      </c>
      <c r="J1745" s="178">
        <f>MAX(0,(E1745-10.64)*Assumptions!$C$2)</f>
        <v>0</v>
      </c>
      <c r="K1745" s="178">
        <f>MAX(0,(F1745-10.64)*Assumptions!$C$2)</f>
        <v>0</v>
      </c>
    </row>
    <row r="1746" spans="1:11">
      <c r="A1746" s="175">
        <v>45730.583333333336</v>
      </c>
      <c r="B1746" s="176">
        <v>4.943474148802018</v>
      </c>
      <c r="C1746" s="177">
        <f t="shared" si="122"/>
        <v>9.9356960738831646E-5</v>
      </c>
      <c r="D1746" s="178">
        <f t="shared" si="123"/>
        <v>5.176403874448793</v>
      </c>
      <c r="E1746" s="178">
        <f t="shared" si="124"/>
        <v>5.4203089294806794</v>
      </c>
      <c r="F1746" s="178">
        <f t="shared" si="124"/>
        <v>5.6757064563739199</v>
      </c>
      <c r="G1746" s="178">
        <f t="shared" si="124"/>
        <v>5.9431379646493676</v>
      </c>
      <c r="H1746" s="178">
        <f>MAX(0,(B1746-10.64)*Assumptions!$C$2)</f>
        <v>0</v>
      </c>
      <c r="I1746" s="178">
        <f>MAX(0,(D1746-10.64)*Assumptions!$C$2)</f>
        <v>0</v>
      </c>
      <c r="J1746" s="178">
        <f>MAX(0,(E1746-10.64)*Assumptions!$C$2)</f>
        <v>0</v>
      </c>
      <c r="K1746" s="178">
        <f>MAX(0,(F1746-10.64)*Assumptions!$C$2)</f>
        <v>0</v>
      </c>
    </row>
    <row r="1747" spans="1:11">
      <c r="A1747" s="175">
        <v>45730.625</v>
      </c>
      <c r="B1747" s="176">
        <v>4.8051071878940732</v>
      </c>
      <c r="C1747" s="177">
        <f t="shared" si="122"/>
        <v>9.6575977104920333E-5</v>
      </c>
      <c r="D1747" s="178">
        <f t="shared" si="123"/>
        <v>5.0315172520087508</v>
      </c>
      <c r="E1747" s="178">
        <f t="shared" si="124"/>
        <v>5.2685954479939436</v>
      </c>
      <c r="F1747" s="178">
        <f t="shared" si="124"/>
        <v>5.5168444436000961</v>
      </c>
      <c r="G1747" s="178">
        <f t="shared" si="124"/>
        <v>5.7767905915930244</v>
      </c>
      <c r="H1747" s="178">
        <f>MAX(0,(B1747-10.64)*Assumptions!$C$2)</f>
        <v>0</v>
      </c>
      <c r="I1747" s="178">
        <f>MAX(0,(D1747-10.64)*Assumptions!$C$2)</f>
        <v>0</v>
      </c>
      <c r="J1747" s="178">
        <f>MAX(0,(E1747-10.64)*Assumptions!$C$2)</f>
        <v>0</v>
      </c>
      <c r="K1747" s="178">
        <f>MAX(0,(F1747-10.64)*Assumptions!$C$2)</f>
        <v>0</v>
      </c>
    </row>
    <row r="1748" spans="1:11">
      <c r="A1748" s="175">
        <v>45730.666666666664</v>
      </c>
      <c r="B1748" s="176">
        <v>4.9937894073139981</v>
      </c>
      <c r="C1748" s="177">
        <f t="shared" si="122"/>
        <v>1.0036822751479941E-4</v>
      </c>
      <c r="D1748" s="178">
        <f t="shared" si="123"/>
        <v>5.2290899189724458</v>
      </c>
      <c r="E1748" s="178">
        <f t="shared" si="124"/>
        <v>5.4754774682031302</v>
      </c>
      <c r="F1748" s="178">
        <f t="shared" si="124"/>
        <v>5.7334744610189476</v>
      </c>
      <c r="G1748" s="178">
        <f t="shared" si="124"/>
        <v>6.0036279184880392</v>
      </c>
      <c r="H1748" s="178">
        <f>MAX(0,(B1748-10.64)*Assumptions!$C$2)</f>
        <v>0</v>
      </c>
      <c r="I1748" s="178">
        <f>MAX(0,(D1748-10.64)*Assumptions!$C$2)</f>
        <v>0</v>
      </c>
      <c r="J1748" s="178">
        <f>MAX(0,(E1748-10.64)*Assumptions!$C$2)</f>
        <v>0</v>
      </c>
      <c r="K1748" s="178">
        <f>MAX(0,(F1748-10.64)*Assumptions!$C$2)</f>
        <v>0</v>
      </c>
    </row>
    <row r="1749" spans="1:11">
      <c r="A1749" s="175">
        <v>45730.708333333336</v>
      </c>
      <c r="B1749" s="176">
        <v>5.2705233291298876</v>
      </c>
      <c r="C1749" s="177">
        <f t="shared" si="122"/>
        <v>1.0593019478262205E-4</v>
      </c>
      <c r="D1749" s="178">
        <f t="shared" si="123"/>
        <v>5.5188631638525312</v>
      </c>
      <c r="E1749" s="178">
        <f t="shared" si="124"/>
        <v>5.7789044311766027</v>
      </c>
      <c r="F1749" s="178">
        <f t="shared" si="124"/>
        <v>6.051198486566598</v>
      </c>
      <c r="G1749" s="178">
        <f t="shared" si="124"/>
        <v>6.3363226646007265</v>
      </c>
      <c r="H1749" s="178">
        <f>MAX(0,(B1749-10.64)*Assumptions!$C$2)</f>
        <v>0</v>
      </c>
      <c r="I1749" s="178">
        <f>MAX(0,(D1749-10.64)*Assumptions!$C$2)</f>
        <v>0</v>
      </c>
      <c r="J1749" s="178">
        <f>MAX(0,(E1749-10.64)*Assumptions!$C$2)</f>
        <v>0</v>
      </c>
      <c r="K1749" s="178">
        <f>MAX(0,(F1749-10.64)*Assumptions!$C$2)</f>
        <v>0</v>
      </c>
    </row>
    <row r="1750" spans="1:11">
      <c r="A1750" s="175">
        <v>45730.75</v>
      </c>
      <c r="B1750" s="176">
        <v>5.4088902900378306</v>
      </c>
      <c r="C1750" s="177">
        <f t="shared" si="122"/>
        <v>1.0871117841653335E-4</v>
      </c>
      <c r="D1750" s="178">
        <f t="shared" si="123"/>
        <v>5.6637497862925725</v>
      </c>
      <c r="E1750" s="178">
        <f t="shared" si="124"/>
        <v>5.9306179126633385</v>
      </c>
      <c r="F1750" s="178">
        <f t="shared" si="124"/>
        <v>6.2100604993404209</v>
      </c>
      <c r="G1750" s="178">
        <f t="shared" si="124"/>
        <v>6.5026700376570687</v>
      </c>
      <c r="H1750" s="178">
        <f>MAX(0,(B1750-10.64)*Assumptions!$C$2)</f>
        <v>0</v>
      </c>
      <c r="I1750" s="178">
        <f>MAX(0,(D1750-10.64)*Assumptions!$C$2)</f>
        <v>0</v>
      </c>
      <c r="J1750" s="178">
        <f>MAX(0,(E1750-10.64)*Assumptions!$C$2)</f>
        <v>0</v>
      </c>
      <c r="K1750" s="178">
        <f>MAX(0,(F1750-10.64)*Assumptions!$C$2)</f>
        <v>0</v>
      </c>
    </row>
    <row r="1751" spans="1:11">
      <c r="A1751" s="175">
        <v>45730.791666666664</v>
      </c>
      <c r="B1751" s="176">
        <v>5.3711538461538462</v>
      </c>
      <c r="C1751" s="177">
        <f t="shared" si="122"/>
        <v>1.0795272833455754E-4</v>
      </c>
      <c r="D1751" s="178">
        <f t="shared" si="123"/>
        <v>5.6242352528998341</v>
      </c>
      <c r="E1751" s="178">
        <f t="shared" si="124"/>
        <v>5.8892415086215015</v>
      </c>
      <c r="F1751" s="178">
        <f t="shared" si="124"/>
        <v>6.1667344958566508</v>
      </c>
      <c r="G1751" s="178">
        <f t="shared" si="124"/>
        <v>6.4573025722780661</v>
      </c>
      <c r="H1751" s="178">
        <f>MAX(0,(B1751-10.64)*Assumptions!$C$2)</f>
        <v>0</v>
      </c>
      <c r="I1751" s="178">
        <f>MAX(0,(D1751-10.64)*Assumptions!$C$2)</f>
        <v>0</v>
      </c>
      <c r="J1751" s="178">
        <f>MAX(0,(E1751-10.64)*Assumptions!$C$2)</f>
        <v>0</v>
      </c>
      <c r="K1751" s="178">
        <f>MAX(0,(F1751-10.64)*Assumptions!$C$2)</f>
        <v>0</v>
      </c>
    </row>
    <row r="1752" spans="1:11">
      <c r="A1752" s="175">
        <v>45730.833333333336</v>
      </c>
      <c r="B1752" s="176">
        <v>5.5095208070617909</v>
      </c>
      <c r="C1752" s="177">
        <f t="shared" si="122"/>
        <v>1.1073371196846887E-4</v>
      </c>
      <c r="D1752" s="178">
        <f t="shared" si="123"/>
        <v>5.7691218753398772</v>
      </c>
      <c r="E1752" s="178">
        <f t="shared" si="124"/>
        <v>6.0409549901082382</v>
      </c>
      <c r="F1752" s="178">
        <f t="shared" si="124"/>
        <v>6.3255965086304764</v>
      </c>
      <c r="G1752" s="178">
        <f t="shared" si="124"/>
        <v>6.6236499453344102</v>
      </c>
      <c r="H1752" s="178">
        <f>MAX(0,(B1752-10.64)*Assumptions!$C$2)</f>
        <v>0</v>
      </c>
      <c r="I1752" s="178">
        <f>MAX(0,(D1752-10.64)*Assumptions!$C$2)</f>
        <v>0</v>
      </c>
      <c r="J1752" s="178">
        <f>MAX(0,(E1752-10.64)*Assumptions!$C$2)</f>
        <v>0</v>
      </c>
      <c r="K1752" s="178">
        <f>MAX(0,(F1752-10.64)*Assumptions!$C$2)</f>
        <v>0</v>
      </c>
    </row>
    <row r="1753" spans="1:11">
      <c r="A1753" s="175">
        <v>45730.875</v>
      </c>
      <c r="B1753" s="176">
        <v>5.2705233291298876</v>
      </c>
      <c r="C1753" s="177">
        <f t="shared" si="122"/>
        <v>1.0593019478262205E-4</v>
      </c>
      <c r="D1753" s="178">
        <f t="shared" si="123"/>
        <v>5.5188631638525312</v>
      </c>
      <c r="E1753" s="178">
        <f t="shared" si="124"/>
        <v>5.7789044311766027</v>
      </c>
      <c r="F1753" s="178">
        <f t="shared" si="124"/>
        <v>6.051198486566598</v>
      </c>
      <c r="G1753" s="178">
        <f t="shared" si="124"/>
        <v>6.3363226646007265</v>
      </c>
      <c r="H1753" s="178">
        <f>MAX(0,(B1753-10.64)*Assumptions!$C$2)</f>
        <v>0</v>
      </c>
      <c r="I1753" s="178">
        <f>MAX(0,(D1753-10.64)*Assumptions!$C$2)</f>
        <v>0</v>
      </c>
      <c r="J1753" s="178">
        <f>MAX(0,(E1753-10.64)*Assumptions!$C$2)</f>
        <v>0</v>
      </c>
      <c r="K1753" s="178">
        <f>MAX(0,(F1753-10.64)*Assumptions!$C$2)</f>
        <v>0</v>
      </c>
    </row>
    <row r="1754" spans="1:11">
      <c r="A1754" s="175">
        <v>45730.916666666664</v>
      </c>
      <c r="B1754" s="176">
        <v>5.0818411097099627</v>
      </c>
      <c r="C1754" s="177">
        <f t="shared" si="122"/>
        <v>1.0213794437274297E-4</v>
      </c>
      <c r="D1754" s="178">
        <f t="shared" si="123"/>
        <v>5.3212904968888362</v>
      </c>
      <c r="E1754" s="178">
        <f t="shared" si="124"/>
        <v>5.5720224109674161</v>
      </c>
      <c r="F1754" s="178">
        <f t="shared" si="124"/>
        <v>5.8345684691477455</v>
      </c>
      <c r="G1754" s="178">
        <f t="shared" si="124"/>
        <v>6.1094853377057117</v>
      </c>
      <c r="H1754" s="178">
        <f>MAX(0,(B1754-10.64)*Assumptions!$C$2)</f>
        <v>0</v>
      </c>
      <c r="I1754" s="178">
        <f>MAX(0,(D1754-10.64)*Assumptions!$C$2)</f>
        <v>0</v>
      </c>
      <c r="J1754" s="178">
        <f>MAX(0,(E1754-10.64)*Assumptions!$C$2)</f>
        <v>0</v>
      </c>
      <c r="K1754" s="178">
        <f>MAX(0,(F1754-10.64)*Assumptions!$C$2)</f>
        <v>0</v>
      </c>
    </row>
    <row r="1755" spans="1:11">
      <c r="A1755" s="175">
        <v>45730.958333333336</v>
      </c>
      <c r="B1755" s="176">
        <v>4.5283732660781846</v>
      </c>
      <c r="C1755" s="177">
        <f t="shared" si="122"/>
        <v>9.1014009837097696E-5</v>
      </c>
      <c r="D1755" s="178">
        <f t="shared" si="123"/>
        <v>4.7417440071286663</v>
      </c>
      <c r="E1755" s="178">
        <f t="shared" si="124"/>
        <v>4.9651684850204703</v>
      </c>
      <c r="F1755" s="178">
        <f t="shared" si="124"/>
        <v>5.1991204180524466</v>
      </c>
      <c r="G1755" s="178">
        <f t="shared" si="124"/>
        <v>5.4440958454803372</v>
      </c>
      <c r="H1755" s="178">
        <f>MAX(0,(B1755-10.64)*Assumptions!$C$2)</f>
        <v>0</v>
      </c>
      <c r="I1755" s="178">
        <f>MAX(0,(D1755-10.64)*Assumptions!$C$2)</f>
        <v>0</v>
      </c>
      <c r="J1755" s="178">
        <f>MAX(0,(E1755-10.64)*Assumptions!$C$2)</f>
        <v>0</v>
      </c>
      <c r="K1755" s="178">
        <f>MAX(0,(F1755-10.64)*Assumptions!$C$2)</f>
        <v>0</v>
      </c>
    </row>
    <row r="1756" spans="1:11">
      <c r="A1756" s="175">
        <v>45731</v>
      </c>
      <c r="B1756" s="176">
        <v>4.0377994955863814</v>
      </c>
      <c r="C1756" s="177">
        <f t="shared" si="122"/>
        <v>8.1154158771412117E-5</v>
      </c>
      <c r="D1756" s="178">
        <f t="shared" si="123"/>
        <v>4.2280550730230608</v>
      </c>
      <c r="E1756" s="178">
        <f t="shared" si="124"/>
        <v>4.4272752324765863</v>
      </c>
      <c r="F1756" s="178">
        <f t="shared" si="124"/>
        <v>4.6358823727634313</v>
      </c>
      <c r="G1756" s="178">
        <f t="shared" si="124"/>
        <v>4.8543187955533007</v>
      </c>
      <c r="H1756" s="178">
        <f>MAX(0,(B1756-10.64)*Assumptions!$C$2)</f>
        <v>0</v>
      </c>
      <c r="I1756" s="178">
        <f>MAX(0,(D1756-10.64)*Assumptions!$C$2)</f>
        <v>0</v>
      </c>
      <c r="J1756" s="178">
        <f>MAX(0,(E1756-10.64)*Assumptions!$C$2)</f>
        <v>0</v>
      </c>
      <c r="K1756" s="178">
        <f>MAX(0,(F1756-10.64)*Assumptions!$C$2)</f>
        <v>0</v>
      </c>
    </row>
    <row r="1757" spans="1:11">
      <c r="A1757" s="175">
        <v>45731.041666666664</v>
      </c>
      <c r="B1757" s="176">
        <v>3.7862232030264815</v>
      </c>
      <c r="C1757" s="177">
        <f t="shared" si="122"/>
        <v>7.6097824891573342E-5</v>
      </c>
      <c r="D1757" s="178">
        <f t="shared" si="123"/>
        <v>3.9646248504048009</v>
      </c>
      <c r="E1757" s="178">
        <f t="shared" si="124"/>
        <v>4.1514325388643369</v>
      </c>
      <c r="F1757" s="178">
        <f t="shared" si="124"/>
        <v>4.3470423495382944</v>
      </c>
      <c r="G1757" s="178">
        <f t="shared" si="124"/>
        <v>4.5518690263599479</v>
      </c>
      <c r="H1757" s="178">
        <f>MAX(0,(B1757-10.64)*Assumptions!$C$2)</f>
        <v>0</v>
      </c>
      <c r="I1757" s="178">
        <f>MAX(0,(D1757-10.64)*Assumptions!$C$2)</f>
        <v>0</v>
      </c>
      <c r="J1757" s="178">
        <f>MAX(0,(E1757-10.64)*Assumptions!$C$2)</f>
        <v>0</v>
      </c>
      <c r="K1757" s="178">
        <f>MAX(0,(F1757-10.64)*Assumptions!$C$2)</f>
        <v>0</v>
      </c>
    </row>
    <row r="1758" spans="1:11">
      <c r="A1758" s="175">
        <v>45731.083333333336</v>
      </c>
      <c r="B1758" s="176">
        <v>3.5598045397225726</v>
      </c>
      <c r="C1758" s="177">
        <f t="shared" si="122"/>
        <v>7.154712439971847E-5</v>
      </c>
      <c r="D1758" s="178">
        <f t="shared" si="123"/>
        <v>3.7275376500483683</v>
      </c>
      <c r="E1758" s="178">
        <f t="shared" si="124"/>
        <v>3.9031741146133143</v>
      </c>
      <c r="F1758" s="178">
        <f t="shared" si="124"/>
        <v>4.0870863286356736</v>
      </c>
      <c r="G1758" s="178">
        <f t="shared" si="124"/>
        <v>4.2796642340859323</v>
      </c>
      <c r="H1758" s="178">
        <f>MAX(0,(B1758-10.64)*Assumptions!$C$2)</f>
        <v>0</v>
      </c>
      <c r="I1758" s="178">
        <f>MAX(0,(D1758-10.64)*Assumptions!$C$2)</f>
        <v>0</v>
      </c>
      <c r="J1758" s="178">
        <f>MAX(0,(E1758-10.64)*Assumptions!$C$2)</f>
        <v>0</v>
      </c>
      <c r="K1758" s="178">
        <f>MAX(0,(F1758-10.64)*Assumptions!$C$2)</f>
        <v>0</v>
      </c>
    </row>
    <row r="1759" spans="1:11">
      <c r="A1759" s="175">
        <v>45731.125</v>
      </c>
      <c r="B1759" s="176">
        <v>3.4214375788146283</v>
      </c>
      <c r="C1759" s="177">
        <f t="shared" si="122"/>
        <v>6.8766140765807144E-5</v>
      </c>
      <c r="D1759" s="178">
        <f t="shared" si="123"/>
        <v>3.5826510276083252</v>
      </c>
      <c r="E1759" s="178">
        <f t="shared" si="124"/>
        <v>3.7514606331265772</v>
      </c>
      <c r="F1759" s="178">
        <f t="shared" si="124"/>
        <v>3.9282243158618479</v>
      </c>
      <c r="G1759" s="178">
        <f t="shared" si="124"/>
        <v>4.1133168610295883</v>
      </c>
      <c r="H1759" s="178">
        <f>MAX(0,(B1759-10.64)*Assumptions!$C$2)</f>
        <v>0</v>
      </c>
      <c r="I1759" s="178">
        <f>MAX(0,(D1759-10.64)*Assumptions!$C$2)</f>
        <v>0</v>
      </c>
      <c r="J1759" s="178">
        <f>MAX(0,(E1759-10.64)*Assumptions!$C$2)</f>
        <v>0</v>
      </c>
      <c r="K1759" s="178">
        <f>MAX(0,(F1759-10.64)*Assumptions!$C$2)</f>
        <v>0</v>
      </c>
    </row>
    <row r="1760" spans="1:11">
      <c r="A1760" s="175">
        <v>45731.166666666664</v>
      </c>
      <c r="B1760" s="176">
        <v>3.4591740226986132</v>
      </c>
      <c r="C1760" s="177">
        <f t="shared" si="122"/>
        <v>6.9524590847782966E-5</v>
      </c>
      <c r="D1760" s="178">
        <f t="shared" si="123"/>
        <v>3.6221655610010646</v>
      </c>
      <c r="E1760" s="178">
        <f t="shared" si="124"/>
        <v>3.7928370371684146</v>
      </c>
      <c r="F1760" s="178">
        <f t="shared" si="124"/>
        <v>3.971550319345619</v>
      </c>
      <c r="G1760" s="178">
        <f t="shared" si="124"/>
        <v>4.1586843264085909</v>
      </c>
      <c r="H1760" s="178">
        <f>MAX(0,(B1760-10.64)*Assumptions!$C$2)</f>
        <v>0</v>
      </c>
      <c r="I1760" s="178">
        <f>MAX(0,(D1760-10.64)*Assumptions!$C$2)</f>
        <v>0</v>
      </c>
      <c r="J1760" s="178">
        <f>MAX(0,(E1760-10.64)*Assumptions!$C$2)</f>
        <v>0</v>
      </c>
      <c r="K1760" s="178">
        <f>MAX(0,(F1760-10.64)*Assumptions!$C$2)</f>
        <v>0</v>
      </c>
    </row>
    <row r="1761" spans="1:11">
      <c r="A1761" s="175">
        <v>45731.208333333336</v>
      </c>
      <c r="B1761" s="176">
        <v>3.5220680958385877</v>
      </c>
      <c r="C1761" s="177">
        <f t="shared" si="122"/>
        <v>7.0788674317742649E-5</v>
      </c>
      <c r="D1761" s="178">
        <f t="shared" si="123"/>
        <v>3.688023116655629</v>
      </c>
      <c r="E1761" s="178">
        <f t="shared" si="124"/>
        <v>3.8617977105714765</v>
      </c>
      <c r="F1761" s="178">
        <f t="shared" si="124"/>
        <v>4.0437603251519025</v>
      </c>
      <c r="G1761" s="178">
        <f t="shared" si="124"/>
        <v>4.2342967687069288</v>
      </c>
      <c r="H1761" s="178">
        <f>MAX(0,(B1761-10.64)*Assumptions!$C$2)</f>
        <v>0</v>
      </c>
      <c r="I1761" s="178">
        <f>MAX(0,(D1761-10.64)*Assumptions!$C$2)</f>
        <v>0</v>
      </c>
      <c r="J1761" s="178">
        <f>MAX(0,(E1761-10.64)*Assumptions!$C$2)</f>
        <v>0</v>
      </c>
      <c r="K1761" s="178">
        <f>MAX(0,(F1761-10.64)*Assumptions!$C$2)</f>
        <v>0</v>
      </c>
    </row>
    <row r="1762" spans="1:11">
      <c r="A1762" s="175">
        <v>45731.25</v>
      </c>
      <c r="B1762" s="176">
        <v>3.7107503152585122</v>
      </c>
      <c r="C1762" s="177">
        <f t="shared" si="122"/>
        <v>7.4580924727621727E-5</v>
      </c>
      <c r="D1762" s="178">
        <f t="shared" si="123"/>
        <v>3.8855957836193236</v>
      </c>
      <c r="E1762" s="178">
        <f t="shared" si="124"/>
        <v>4.068679730780663</v>
      </c>
      <c r="F1762" s="178">
        <f t="shared" si="124"/>
        <v>4.260390342570755</v>
      </c>
      <c r="G1762" s="178">
        <f t="shared" si="124"/>
        <v>4.4611340956019436</v>
      </c>
      <c r="H1762" s="178">
        <f>MAX(0,(B1762-10.64)*Assumptions!$C$2)</f>
        <v>0</v>
      </c>
      <c r="I1762" s="178">
        <f>MAX(0,(D1762-10.64)*Assumptions!$C$2)</f>
        <v>0</v>
      </c>
      <c r="J1762" s="178">
        <f>MAX(0,(E1762-10.64)*Assumptions!$C$2)</f>
        <v>0</v>
      </c>
      <c r="K1762" s="178">
        <f>MAX(0,(F1762-10.64)*Assumptions!$C$2)</f>
        <v>0</v>
      </c>
    </row>
    <row r="1763" spans="1:11">
      <c r="A1763" s="175">
        <v>45731.291666666664</v>
      </c>
      <c r="B1763" s="176">
        <v>4.0755359394703659</v>
      </c>
      <c r="C1763" s="177">
        <f t="shared" si="122"/>
        <v>8.1912608853387925E-5</v>
      </c>
      <c r="D1763" s="178">
        <f t="shared" si="123"/>
        <v>4.2675696064157993</v>
      </c>
      <c r="E1763" s="178">
        <f t="shared" si="124"/>
        <v>4.4686516365184232</v>
      </c>
      <c r="F1763" s="178">
        <f t="shared" si="124"/>
        <v>4.6792083762472014</v>
      </c>
      <c r="G1763" s="178">
        <f t="shared" si="124"/>
        <v>4.8996862609323033</v>
      </c>
      <c r="H1763" s="178">
        <f>MAX(0,(B1763-10.64)*Assumptions!$C$2)</f>
        <v>0</v>
      </c>
      <c r="I1763" s="178">
        <f>MAX(0,(D1763-10.64)*Assumptions!$C$2)</f>
        <v>0</v>
      </c>
      <c r="J1763" s="178">
        <f>MAX(0,(E1763-10.64)*Assumptions!$C$2)</f>
        <v>0</v>
      </c>
      <c r="K1763" s="178">
        <f>MAX(0,(F1763-10.64)*Assumptions!$C$2)</f>
        <v>0</v>
      </c>
    </row>
    <row r="1764" spans="1:11">
      <c r="A1764" s="175">
        <v>45731.333333333336</v>
      </c>
      <c r="B1764" s="176">
        <v>4.3271122320302648</v>
      </c>
      <c r="C1764" s="177">
        <f t="shared" si="122"/>
        <v>8.6968942733226686E-5</v>
      </c>
      <c r="D1764" s="178">
        <f t="shared" si="123"/>
        <v>4.5309998290340587</v>
      </c>
      <c r="E1764" s="178">
        <f t="shared" si="124"/>
        <v>4.7444943301306717</v>
      </c>
      <c r="F1764" s="178">
        <f t="shared" si="124"/>
        <v>4.9680483994723375</v>
      </c>
      <c r="G1764" s="178">
        <f t="shared" si="124"/>
        <v>5.2021360301256552</v>
      </c>
      <c r="H1764" s="178">
        <f>MAX(0,(B1764-10.64)*Assumptions!$C$2)</f>
        <v>0</v>
      </c>
      <c r="I1764" s="178">
        <f>MAX(0,(D1764-10.64)*Assumptions!$C$2)</f>
        <v>0</v>
      </c>
      <c r="J1764" s="178">
        <f>MAX(0,(E1764-10.64)*Assumptions!$C$2)</f>
        <v>0</v>
      </c>
      <c r="K1764" s="178">
        <f>MAX(0,(F1764-10.64)*Assumptions!$C$2)</f>
        <v>0</v>
      </c>
    </row>
    <row r="1765" spans="1:11">
      <c r="A1765" s="175">
        <v>45731.375</v>
      </c>
      <c r="B1765" s="176">
        <v>4.6667402269861284</v>
      </c>
      <c r="C1765" s="177">
        <f t="shared" si="122"/>
        <v>9.3794993471009008E-5</v>
      </c>
      <c r="D1765" s="178">
        <f t="shared" si="123"/>
        <v>4.8866306295687085</v>
      </c>
      <c r="E1765" s="178">
        <f t="shared" si="124"/>
        <v>5.1168819665072061</v>
      </c>
      <c r="F1765" s="178">
        <f t="shared" si="124"/>
        <v>5.3579824308262705</v>
      </c>
      <c r="G1765" s="178">
        <f t="shared" si="124"/>
        <v>5.6104432185366804</v>
      </c>
      <c r="H1765" s="178">
        <f>MAX(0,(B1765-10.64)*Assumptions!$C$2)</f>
        <v>0</v>
      </c>
      <c r="I1765" s="178">
        <f>MAX(0,(D1765-10.64)*Assumptions!$C$2)</f>
        <v>0</v>
      </c>
      <c r="J1765" s="178">
        <f>MAX(0,(E1765-10.64)*Assumptions!$C$2)</f>
        <v>0</v>
      </c>
      <c r="K1765" s="178">
        <f>MAX(0,(F1765-10.64)*Assumptions!$C$2)</f>
        <v>0</v>
      </c>
    </row>
    <row r="1766" spans="1:11">
      <c r="A1766" s="175">
        <v>45731.416666666664</v>
      </c>
      <c r="B1766" s="176">
        <v>5.0441046658259774</v>
      </c>
      <c r="C1766" s="177">
        <f t="shared" si="122"/>
        <v>1.0137949429076715E-4</v>
      </c>
      <c r="D1766" s="178">
        <f t="shared" si="123"/>
        <v>5.2817759634960968</v>
      </c>
      <c r="E1766" s="178">
        <f t="shared" si="124"/>
        <v>5.5306460069255792</v>
      </c>
      <c r="F1766" s="178">
        <f t="shared" si="124"/>
        <v>5.7912424656639745</v>
      </c>
      <c r="G1766" s="178">
        <f t="shared" si="124"/>
        <v>6.0641178723267091</v>
      </c>
      <c r="H1766" s="178">
        <f>MAX(0,(B1766-10.64)*Assumptions!$C$2)</f>
        <v>0</v>
      </c>
      <c r="I1766" s="178">
        <f>MAX(0,(D1766-10.64)*Assumptions!$C$2)</f>
        <v>0</v>
      </c>
      <c r="J1766" s="178">
        <f>MAX(0,(E1766-10.64)*Assumptions!$C$2)</f>
        <v>0</v>
      </c>
      <c r="K1766" s="178">
        <f>MAX(0,(F1766-10.64)*Assumptions!$C$2)</f>
        <v>0</v>
      </c>
    </row>
    <row r="1767" spans="1:11">
      <c r="A1767" s="175">
        <v>45731.458333333336</v>
      </c>
      <c r="B1767" s="176">
        <v>5.1573139974779316</v>
      </c>
      <c r="C1767" s="177">
        <f t="shared" si="122"/>
        <v>1.0365484453669459E-4</v>
      </c>
      <c r="D1767" s="178">
        <f t="shared" si="123"/>
        <v>5.4003195636743131</v>
      </c>
      <c r="E1767" s="178">
        <f t="shared" si="124"/>
        <v>5.65477521905109</v>
      </c>
      <c r="F1767" s="178">
        <f t="shared" si="124"/>
        <v>5.9212204761152849</v>
      </c>
      <c r="G1767" s="178">
        <f t="shared" si="124"/>
        <v>6.2002202684637169</v>
      </c>
      <c r="H1767" s="178">
        <f>MAX(0,(B1767-10.64)*Assumptions!$C$2)</f>
        <v>0</v>
      </c>
      <c r="I1767" s="178">
        <f>MAX(0,(D1767-10.64)*Assumptions!$C$2)</f>
        <v>0</v>
      </c>
      <c r="J1767" s="178">
        <f>MAX(0,(E1767-10.64)*Assumptions!$C$2)</f>
        <v>0</v>
      </c>
      <c r="K1767" s="178">
        <f>MAX(0,(F1767-10.64)*Assumptions!$C$2)</f>
        <v>0</v>
      </c>
    </row>
    <row r="1768" spans="1:11">
      <c r="A1768" s="175">
        <v>45731.5</v>
      </c>
      <c r="B1768" s="176">
        <v>5.2831021437578816</v>
      </c>
      <c r="C1768" s="177">
        <f t="shared" si="122"/>
        <v>1.0618301147661397E-4</v>
      </c>
      <c r="D1768" s="178">
        <f t="shared" si="123"/>
        <v>5.5320346749834428</v>
      </c>
      <c r="E1768" s="178">
        <f t="shared" si="124"/>
        <v>5.7926965658572147</v>
      </c>
      <c r="F1768" s="178">
        <f t="shared" si="124"/>
        <v>6.0656404877278529</v>
      </c>
      <c r="G1768" s="178">
        <f t="shared" si="124"/>
        <v>6.3514451530603928</v>
      </c>
      <c r="H1768" s="178">
        <f>MAX(0,(B1768-10.64)*Assumptions!$C$2)</f>
        <v>0</v>
      </c>
      <c r="I1768" s="178">
        <f>MAX(0,(D1768-10.64)*Assumptions!$C$2)</f>
        <v>0</v>
      </c>
      <c r="J1768" s="178">
        <f>MAX(0,(E1768-10.64)*Assumptions!$C$2)</f>
        <v>0</v>
      </c>
      <c r="K1768" s="178">
        <f>MAX(0,(F1768-10.64)*Assumptions!$C$2)</f>
        <v>0</v>
      </c>
    </row>
    <row r="1769" spans="1:11">
      <c r="A1769" s="175">
        <v>45731.541666666664</v>
      </c>
      <c r="B1769" s="176">
        <v>5.4340479192938211</v>
      </c>
      <c r="C1769" s="177">
        <f t="shared" si="122"/>
        <v>1.0921681180451724E-4</v>
      </c>
      <c r="D1769" s="178">
        <f t="shared" si="123"/>
        <v>5.6900928085543994</v>
      </c>
      <c r="E1769" s="178">
        <f t="shared" si="124"/>
        <v>5.9582021820245643</v>
      </c>
      <c r="F1769" s="178">
        <f t="shared" si="124"/>
        <v>6.2389445016629352</v>
      </c>
      <c r="G1769" s="178">
        <f t="shared" si="124"/>
        <v>6.532915014576405</v>
      </c>
      <c r="H1769" s="178">
        <f>MAX(0,(B1769-10.64)*Assumptions!$C$2)</f>
        <v>0</v>
      </c>
      <c r="I1769" s="178">
        <f>MAX(0,(D1769-10.64)*Assumptions!$C$2)</f>
        <v>0</v>
      </c>
      <c r="J1769" s="178">
        <f>MAX(0,(E1769-10.64)*Assumptions!$C$2)</f>
        <v>0</v>
      </c>
      <c r="K1769" s="178">
        <f>MAX(0,(F1769-10.64)*Assumptions!$C$2)</f>
        <v>0</v>
      </c>
    </row>
    <row r="1770" spans="1:11">
      <c r="A1770" s="175">
        <v>45731.583333333336</v>
      </c>
      <c r="B1770" s="176">
        <v>5.3334174022698617</v>
      </c>
      <c r="C1770" s="177">
        <f t="shared" si="122"/>
        <v>1.0719427825258173E-4</v>
      </c>
      <c r="D1770" s="178">
        <f t="shared" si="123"/>
        <v>5.5847207195070956</v>
      </c>
      <c r="E1770" s="178">
        <f t="shared" ref="E1770:G1797" si="125">E$2*$C1770</f>
        <v>5.8478651045796646</v>
      </c>
      <c r="F1770" s="178">
        <f t="shared" si="125"/>
        <v>6.1234084923728815</v>
      </c>
      <c r="G1770" s="178">
        <f t="shared" si="125"/>
        <v>6.4119351068990635</v>
      </c>
      <c r="H1770" s="178">
        <f>MAX(0,(B1770-10.64)*Assumptions!$C$2)</f>
        <v>0</v>
      </c>
      <c r="I1770" s="178">
        <f>MAX(0,(D1770-10.64)*Assumptions!$C$2)</f>
        <v>0</v>
      </c>
      <c r="J1770" s="178">
        <f>MAX(0,(E1770-10.64)*Assumptions!$C$2)</f>
        <v>0</v>
      </c>
      <c r="K1770" s="178">
        <f>MAX(0,(F1770-10.64)*Assumptions!$C$2)</f>
        <v>0</v>
      </c>
    </row>
    <row r="1771" spans="1:11">
      <c r="A1771" s="175">
        <v>45731.625</v>
      </c>
      <c r="B1771" s="176">
        <v>5.0315258511979826</v>
      </c>
      <c r="C1771" s="177">
        <f t="shared" si="122"/>
        <v>1.0112667759677522E-4</v>
      </c>
      <c r="D1771" s="178">
        <f t="shared" si="123"/>
        <v>5.2686044523651843</v>
      </c>
      <c r="E1771" s="178">
        <f t="shared" si="125"/>
        <v>5.5168538722449671</v>
      </c>
      <c r="F1771" s="178">
        <f t="shared" si="125"/>
        <v>5.7768004645027178</v>
      </c>
      <c r="G1771" s="178">
        <f t="shared" si="125"/>
        <v>6.0489953838670418</v>
      </c>
      <c r="H1771" s="178">
        <f>MAX(0,(B1771-10.64)*Assumptions!$C$2)</f>
        <v>0</v>
      </c>
      <c r="I1771" s="178">
        <f>MAX(0,(D1771-10.64)*Assumptions!$C$2)</f>
        <v>0</v>
      </c>
      <c r="J1771" s="178">
        <f>MAX(0,(E1771-10.64)*Assumptions!$C$2)</f>
        <v>0</v>
      </c>
      <c r="K1771" s="178">
        <f>MAX(0,(F1771-10.64)*Assumptions!$C$2)</f>
        <v>0</v>
      </c>
    </row>
    <row r="1772" spans="1:11">
      <c r="A1772" s="175">
        <v>45731.666666666664</v>
      </c>
      <c r="B1772" s="176">
        <v>5.0818411097099627</v>
      </c>
      <c r="C1772" s="177">
        <f t="shared" si="122"/>
        <v>1.0213794437274297E-4</v>
      </c>
      <c r="D1772" s="178">
        <f t="shared" si="123"/>
        <v>5.3212904968888362</v>
      </c>
      <c r="E1772" s="178">
        <f t="shared" si="125"/>
        <v>5.5720224109674161</v>
      </c>
      <c r="F1772" s="178">
        <f t="shared" si="125"/>
        <v>5.8345684691477455</v>
      </c>
      <c r="G1772" s="178">
        <f t="shared" si="125"/>
        <v>6.1094853377057117</v>
      </c>
      <c r="H1772" s="178">
        <f>MAX(0,(B1772-10.64)*Assumptions!$C$2)</f>
        <v>0</v>
      </c>
      <c r="I1772" s="178">
        <f>MAX(0,(D1772-10.64)*Assumptions!$C$2)</f>
        <v>0</v>
      </c>
      <c r="J1772" s="178">
        <f>MAX(0,(E1772-10.64)*Assumptions!$C$2)</f>
        <v>0</v>
      </c>
      <c r="K1772" s="178">
        <f>MAX(0,(F1772-10.64)*Assumptions!$C$2)</f>
        <v>0</v>
      </c>
    </row>
    <row r="1773" spans="1:11">
      <c r="A1773" s="175">
        <v>45731.708333333336</v>
      </c>
      <c r="B1773" s="176">
        <v>5.3208385876418669</v>
      </c>
      <c r="C1773" s="177">
        <f t="shared" si="122"/>
        <v>1.069414615585898E-4</v>
      </c>
      <c r="D1773" s="178">
        <f t="shared" si="123"/>
        <v>5.5715492083761831</v>
      </c>
      <c r="E1773" s="178">
        <f t="shared" si="125"/>
        <v>5.8340729698990526</v>
      </c>
      <c r="F1773" s="178">
        <f t="shared" si="125"/>
        <v>6.1089664912116248</v>
      </c>
      <c r="G1773" s="178">
        <f t="shared" si="125"/>
        <v>6.3968126184393972</v>
      </c>
      <c r="H1773" s="178">
        <f>MAX(0,(B1773-10.64)*Assumptions!$C$2)</f>
        <v>0</v>
      </c>
      <c r="I1773" s="178">
        <f>MAX(0,(D1773-10.64)*Assumptions!$C$2)</f>
        <v>0</v>
      </c>
      <c r="J1773" s="178">
        <f>MAX(0,(E1773-10.64)*Assumptions!$C$2)</f>
        <v>0</v>
      </c>
      <c r="K1773" s="178">
        <f>MAX(0,(F1773-10.64)*Assumptions!$C$2)</f>
        <v>0</v>
      </c>
    </row>
    <row r="1774" spans="1:11">
      <c r="A1774" s="175">
        <v>45731.75</v>
      </c>
      <c r="B1774" s="176">
        <v>5.3208385876418669</v>
      </c>
      <c r="C1774" s="177">
        <f t="shared" si="122"/>
        <v>1.069414615585898E-4</v>
      </c>
      <c r="D1774" s="178">
        <f t="shared" si="123"/>
        <v>5.5715492083761831</v>
      </c>
      <c r="E1774" s="178">
        <f t="shared" si="125"/>
        <v>5.8340729698990526</v>
      </c>
      <c r="F1774" s="178">
        <f t="shared" si="125"/>
        <v>6.1089664912116248</v>
      </c>
      <c r="G1774" s="178">
        <f t="shared" si="125"/>
        <v>6.3968126184393972</v>
      </c>
      <c r="H1774" s="178">
        <f>MAX(0,(B1774-10.64)*Assumptions!$C$2)</f>
        <v>0</v>
      </c>
      <c r="I1774" s="178">
        <f>MAX(0,(D1774-10.64)*Assumptions!$C$2)</f>
        <v>0</v>
      </c>
      <c r="J1774" s="178">
        <f>MAX(0,(E1774-10.64)*Assumptions!$C$2)</f>
        <v>0</v>
      </c>
      <c r="K1774" s="178">
        <f>MAX(0,(F1774-10.64)*Assumptions!$C$2)</f>
        <v>0</v>
      </c>
    </row>
    <row r="1775" spans="1:11">
      <c r="A1775" s="175">
        <v>45731.791666666664</v>
      </c>
      <c r="B1775" s="176">
        <v>5.2453656998738971</v>
      </c>
      <c r="C1775" s="177">
        <f t="shared" si="122"/>
        <v>1.0542456139463817E-4</v>
      </c>
      <c r="D1775" s="178">
        <f t="shared" si="123"/>
        <v>5.4925201415907052</v>
      </c>
      <c r="E1775" s="178">
        <f t="shared" si="125"/>
        <v>5.7513201618153786</v>
      </c>
      <c r="F1775" s="178">
        <f t="shared" si="125"/>
        <v>6.0223144842440837</v>
      </c>
      <c r="G1775" s="178">
        <f t="shared" si="125"/>
        <v>6.3060776876813911</v>
      </c>
      <c r="H1775" s="178">
        <f>MAX(0,(B1775-10.64)*Assumptions!$C$2)</f>
        <v>0</v>
      </c>
      <c r="I1775" s="178">
        <f>MAX(0,(D1775-10.64)*Assumptions!$C$2)</f>
        <v>0</v>
      </c>
      <c r="J1775" s="178">
        <f>MAX(0,(E1775-10.64)*Assumptions!$C$2)</f>
        <v>0</v>
      </c>
      <c r="K1775" s="178">
        <f>MAX(0,(F1775-10.64)*Assumptions!$C$2)</f>
        <v>0</v>
      </c>
    </row>
    <row r="1776" spans="1:11">
      <c r="A1776" s="175">
        <v>45731.833333333336</v>
      </c>
      <c r="B1776" s="176">
        <v>5.2202080706179075</v>
      </c>
      <c r="C1776" s="177">
        <f t="shared" si="122"/>
        <v>1.049189280066543E-4</v>
      </c>
      <c r="D1776" s="178">
        <f t="shared" si="123"/>
        <v>5.4661771193288793</v>
      </c>
      <c r="E1776" s="178">
        <f t="shared" si="125"/>
        <v>5.7237358924541537</v>
      </c>
      <c r="F1776" s="178">
        <f t="shared" si="125"/>
        <v>5.9934304819215702</v>
      </c>
      <c r="G1776" s="178">
        <f t="shared" si="125"/>
        <v>6.2758327107620557</v>
      </c>
      <c r="H1776" s="178">
        <f>MAX(0,(B1776-10.64)*Assumptions!$C$2)</f>
        <v>0</v>
      </c>
      <c r="I1776" s="178">
        <f>MAX(0,(D1776-10.64)*Assumptions!$C$2)</f>
        <v>0</v>
      </c>
      <c r="J1776" s="178">
        <f>MAX(0,(E1776-10.64)*Assumptions!$C$2)</f>
        <v>0</v>
      </c>
      <c r="K1776" s="178">
        <f>MAX(0,(F1776-10.64)*Assumptions!$C$2)</f>
        <v>0</v>
      </c>
    </row>
    <row r="1777" spans="1:11">
      <c r="A1777" s="175">
        <v>45731.875</v>
      </c>
      <c r="B1777" s="176">
        <v>4.9937894073139981</v>
      </c>
      <c r="C1777" s="177">
        <f t="shared" si="122"/>
        <v>1.0036822751479941E-4</v>
      </c>
      <c r="D1777" s="178">
        <f t="shared" si="123"/>
        <v>5.2290899189724458</v>
      </c>
      <c r="E1777" s="178">
        <f t="shared" si="125"/>
        <v>5.4754774682031302</v>
      </c>
      <c r="F1777" s="178">
        <f t="shared" si="125"/>
        <v>5.7334744610189476</v>
      </c>
      <c r="G1777" s="178">
        <f t="shared" si="125"/>
        <v>6.0036279184880392</v>
      </c>
      <c r="H1777" s="178">
        <f>MAX(0,(B1777-10.64)*Assumptions!$C$2)</f>
        <v>0</v>
      </c>
      <c r="I1777" s="178">
        <f>MAX(0,(D1777-10.64)*Assumptions!$C$2)</f>
        <v>0</v>
      </c>
      <c r="J1777" s="178">
        <f>MAX(0,(E1777-10.64)*Assumptions!$C$2)</f>
        <v>0</v>
      </c>
      <c r="K1777" s="178">
        <f>MAX(0,(F1777-10.64)*Assumptions!$C$2)</f>
        <v>0</v>
      </c>
    </row>
    <row r="1778" spans="1:11">
      <c r="A1778" s="175">
        <v>45731.916666666664</v>
      </c>
      <c r="B1778" s="176">
        <v>4.691897856242119</v>
      </c>
      <c r="C1778" s="177">
        <f t="shared" si="122"/>
        <v>9.4300626858992897E-5</v>
      </c>
      <c r="D1778" s="178">
        <f t="shared" si="123"/>
        <v>4.9129736518305345</v>
      </c>
      <c r="E1778" s="178">
        <f t="shared" si="125"/>
        <v>5.1444662358684319</v>
      </c>
      <c r="F1778" s="178">
        <f t="shared" si="125"/>
        <v>5.3868664331487848</v>
      </c>
      <c r="G1778" s="178">
        <f t="shared" si="125"/>
        <v>5.6406881954560166</v>
      </c>
      <c r="H1778" s="178">
        <f>MAX(0,(B1778-10.64)*Assumptions!$C$2)</f>
        <v>0</v>
      </c>
      <c r="I1778" s="178">
        <f>MAX(0,(D1778-10.64)*Assumptions!$C$2)</f>
        <v>0</v>
      </c>
      <c r="J1778" s="178">
        <f>MAX(0,(E1778-10.64)*Assumptions!$C$2)</f>
        <v>0</v>
      </c>
      <c r="K1778" s="178">
        <f>MAX(0,(F1778-10.64)*Assumptions!$C$2)</f>
        <v>0</v>
      </c>
    </row>
    <row r="1779" spans="1:11">
      <c r="A1779" s="175">
        <v>45731.958333333336</v>
      </c>
      <c r="B1779" s="176">
        <v>4.3900063051702398</v>
      </c>
      <c r="C1779" s="177">
        <f t="shared" si="122"/>
        <v>8.823302620318637E-5</v>
      </c>
      <c r="D1779" s="178">
        <f t="shared" si="123"/>
        <v>4.5968573846886231</v>
      </c>
      <c r="E1779" s="178">
        <f t="shared" si="125"/>
        <v>4.8134550035337327</v>
      </c>
      <c r="F1779" s="178">
        <f t="shared" si="125"/>
        <v>5.040258405278621</v>
      </c>
      <c r="G1779" s="178">
        <f t="shared" si="125"/>
        <v>5.2777484724239931</v>
      </c>
      <c r="H1779" s="178">
        <f>MAX(0,(B1779-10.64)*Assumptions!$C$2)</f>
        <v>0</v>
      </c>
      <c r="I1779" s="178">
        <f>MAX(0,(D1779-10.64)*Assumptions!$C$2)</f>
        <v>0</v>
      </c>
      <c r="J1779" s="178">
        <f>MAX(0,(E1779-10.64)*Assumptions!$C$2)</f>
        <v>0</v>
      </c>
      <c r="K1779" s="178">
        <f>MAX(0,(F1779-10.64)*Assumptions!$C$2)</f>
        <v>0</v>
      </c>
    </row>
    <row r="1780" spans="1:11">
      <c r="A1780" s="175">
        <v>45732</v>
      </c>
      <c r="B1780" s="176">
        <v>3.9120113493064315</v>
      </c>
      <c r="C1780" s="177">
        <f t="shared" si="122"/>
        <v>7.8625991831492736E-5</v>
      </c>
      <c r="D1780" s="178">
        <f t="shared" si="123"/>
        <v>4.0963399617139311</v>
      </c>
      <c r="E1780" s="178">
        <f t="shared" si="125"/>
        <v>4.2893538856704616</v>
      </c>
      <c r="F1780" s="178">
        <f t="shared" si="125"/>
        <v>4.4914623611508633</v>
      </c>
      <c r="G1780" s="178">
        <f t="shared" si="125"/>
        <v>4.7030939109566248</v>
      </c>
      <c r="H1780" s="178">
        <f>MAX(0,(B1780-10.64)*Assumptions!$C$2)</f>
        <v>0</v>
      </c>
      <c r="I1780" s="178">
        <f>MAX(0,(D1780-10.64)*Assumptions!$C$2)</f>
        <v>0</v>
      </c>
      <c r="J1780" s="178">
        <f>MAX(0,(E1780-10.64)*Assumptions!$C$2)</f>
        <v>0</v>
      </c>
      <c r="K1780" s="178">
        <f>MAX(0,(F1780-10.64)*Assumptions!$C$2)</f>
        <v>0</v>
      </c>
    </row>
    <row r="1781" spans="1:11">
      <c r="A1781" s="175">
        <v>45732.041666666664</v>
      </c>
      <c r="B1781" s="176">
        <v>3.6101197982345528</v>
      </c>
      <c r="C1781" s="177">
        <f t="shared" si="122"/>
        <v>7.2558391175686222E-5</v>
      </c>
      <c r="D1781" s="178">
        <f t="shared" si="123"/>
        <v>3.7802236945720198</v>
      </c>
      <c r="E1781" s="178">
        <f t="shared" si="125"/>
        <v>3.9583426533357637</v>
      </c>
      <c r="F1781" s="178">
        <f t="shared" si="125"/>
        <v>4.1448543332807004</v>
      </c>
      <c r="G1781" s="178">
        <f t="shared" si="125"/>
        <v>4.3401541879246022</v>
      </c>
      <c r="H1781" s="178">
        <f>MAX(0,(B1781-10.64)*Assumptions!$C$2)</f>
        <v>0</v>
      </c>
      <c r="I1781" s="178">
        <f>MAX(0,(D1781-10.64)*Assumptions!$C$2)</f>
        <v>0</v>
      </c>
      <c r="J1781" s="178">
        <f>MAX(0,(E1781-10.64)*Assumptions!$C$2)</f>
        <v>0</v>
      </c>
      <c r="K1781" s="178">
        <f>MAX(0,(F1781-10.64)*Assumptions!$C$2)</f>
        <v>0</v>
      </c>
    </row>
    <row r="1782" spans="1:11">
      <c r="A1782" s="175">
        <v>45732.083333333336</v>
      </c>
      <c r="B1782" s="176">
        <v>3.4214375788146283</v>
      </c>
      <c r="C1782" s="177">
        <f t="shared" si="122"/>
        <v>6.8766140765807144E-5</v>
      </c>
      <c r="D1782" s="178">
        <f t="shared" si="123"/>
        <v>3.5826510276083252</v>
      </c>
      <c r="E1782" s="178">
        <f t="shared" si="125"/>
        <v>3.7514606331265772</v>
      </c>
      <c r="F1782" s="178">
        <f t="shared" si="125"/>
        <v>3.9282243158618479</v>
      </c>
      <c r="G1782" s="178">
        <f t="shared" si="125"/>
        <v>4.1133168610295883</v>
      </c>
      <c r="H1782" s="178">
        <f>MAX(0,(B1782-10.64)*Assumptions!$C$2)</f>
        <v>0</v>
      </c>
      <c r="I1782" s="178">
        <f>MAX(0,(D1782-10.64)*Assumptions!$C$2)</f>
        <v>0</v>
      </c>
      <c r="J1782" s="178">
        <f>MAX(0,(E1782-10.64)*Assumptions!$C$2)</f>
        <v>0</v>
      </c>
      <c r="K1782" s="178">
        <f>MAX(0,(F1782-10.64)*Assumptions!$C$2)</f>
        <v>0</v>
      </c>
    </row>
    <row r="1783" spans="1:11">
      <c r="A1783" s="175">
        <v>45732.125</v>
      </c>
      <c r="B1783" s="176">
        <v>3.3711223203026486</v>
      </c>
      <c r="C1783" s="177">
        <f t="shared" si="122"/>
        <v>6.7754873989839406E-5</v>
      </c>
      <c r="D1783" s="178">
        <f t="shared" si="123"/>
        <v>3.5299649830846742</v>
      </c>
      <c r="E1783" s="178">
        <f t="shared" si="125"/>
        <v>3.6962920944041282</v>
      </c>
      <c r="F1783" s="178">
        <f t="shared" si="125"/>
        <v>3.8704563112168215</v>
      </c>
      <c r="G1783" s="178">
        <f t="shared" si="125"/>
        <v>4.0528269071909184</v>
      </c>
      <c r="H1783" s="178">
        <f>MAX(0,(B1783-10.64)*Assumptions!$C$2)</f>
        <v>0</v>
      </c>
      <c r="I1783" s="178">
        <f>MAX(0,(D1783-10.64)*Assumptions!$C$2)</f>
        <v>0</v>
      </c>
      <c r="J1783" s="178">
        <f>MAX(0,(E1783-10.64)*Assumptions!$C$2)</f>
        <v>0</v>
      </c>
      <c r="K1783" s="178">
        <f>MAX(0,(F1783-10.64)*Assumptions!$C$2)</f>
        <v>0</v>
      </c>
    </row>
    <row r="1784" spans="1:11">
      <c r="A1784" s="175">
        <v>45732.166666666664</v>
      </c>
      <c r="B1784" s="176">
        <v>3.3459646910466585</v>
      </c>
      <c r="C1784" s="177">
        <f t="shared" si="122"/>
        <v>6.7249240601855516E-5</v>
      </c>
      <c r="D1784" s="178">
        <f t="shared" si="123"/>
        <v>3.5036219608228474</v>
      </c>
      <c r="E1784" s="178">
        <f t="shared" si="125"/>
        <v>3.6687078250429028</v>
      </c>
      <c r="F1784" s="178">
        <f t="shared" si="125"/>
        <v>3.8415723088943072</v>
      </c>
      <c r="G1784" s="178">
        <f t="shared" si="125"/>
        <v>4.0225819302715822</v>
      </c>
      <c r="H1784" s="178">
        <f>MAX(0,(B1784-10.64)*Assumptions!$C$2)</f>
        <v>0</v>
      </c>
      <c r="I1784" s="178">
        <f>MAX(0,(D1784-10.64)*Assumptions!$C$2)</f>
        <v>0</v>
      </c>
      <c r="J1784" s="178">
        <f>MAX(0,(E1784-10.64)*Assumptions!$C$2)</f>
        <v>0</v>
      </c>
      <c r="K1784" s="178">
        <f>MAX(0,(F1784-10.64)*Assumptions!$C$2)</f>
        <v>0</v>
      </c>
    </row>
    <row r="1785" spans="1:11">
      <c r="A1785" s="175">
        <v>45732.208333333336</v>
      </c>
      <c r="B1785" s="176">
        <v>3.408858764186633</v>
      </c>
      <c r="C1785" s="177">
        <f t="shared" si="122"/>
        <v>6.85133240718152E-5</v>
      </c>
      <c r="D1785" s="178">
        <f t="shared" si="123"/>
        <v>3.5694795164774118</v>
      </c>
      <c r="E1785" s="178">
        <f t="shared" si="125"/>
        <v>3.7376684984459643</v>
      </c>
      <c r="F1785" s="178">
        <f t="shared" si="125"/>
        <v>3.9137823147005908</v>
      </c>
      <c r="G1785" s="178">
        <f t="shared" si="125"/>
        <v>4.0981943725699201</v>
      </c>
      <c r="H1785" s="178">
        <f>MAX(0,(B1785-10.64)*Assumptions!$C$2)</f>
        <v>0</v>
      </c>
      <c r="I1785" s="178">
        <f>MAX(0,(D1785-10.64)*Assumptions!$C$2)</f>
        <v>0</v>
      </c>
      <c r="J1785" s="178">
        <f>MAX(0,(E1785-10.64)*Assumptions!$C$2)</f>
        <v>0</v>
      </c>
      <c r="K1785" s="178">
        <f>MAX(0,(F1785-10.64)*Assumptions!$C$2)</f>
        <v>0</v>
      </c>
    </row>
    <row r="1786" spans="1:11">
      <c r="A1786" s="175">
        <v>45732.25</v>
      </c>
      <c r="B1786" s="176">
        <v>3.4591740226986132</v>
      </c>
      <c r="C1786" s="177">
        <f t="shared" si="122"/>
        <v>6.9524590847782966E-5</v>
      </c>
      <c r="D1786" s="178">
        <f t="shared" si="123"/>
        <v>3.6221655610010646</v>
      </c>
      <c r="E1786" s="178">
        <f t="shared" si="125"/>
        <v>3.7928370371684146</v>
      </c>
      <c r="F1786" s="178">
        <f t="shared" si="125"/>
        <v>3.971550319345619</v>
      </c>
      <c r="G1786" s="178">
        <f t="shared" si="125"/>
        <v>4.1586843264085909</v>
      </c>
      <c r="H1786" s="178">
        <f>MAX(0,(B1786-10.64)*Assumptions!$C$2)</f>
        <v>0</v>
      </c>
      <c r="I1786" s="178">
        <f>MAX(0,(D1786-10.64)*Assumptions!$C$2)</f>
        <v>0</v>
      </c>
      <c r="J1786" s="178">
        <f>MAX(0,(E1786-10.64)*Assumptions!$C$2)</f>
        <v>0</v>
      </c>
      <c r="K1786" s="178">
        <f>MAX(0,(F1786-10.64)*Assumptions!$C$2)</f>
        <v>0</v>
      </c>
    </row>
    <row r="1787" spans="1:11">
      <c r="A1787" s="175">
        <v>45732.291666666664</v>
      </c>
      <c r="B1787" s="176">
        <v>3.7862232030264815</v>
      </c>
      <c r="C1787" s="177">
        <f t="shared" si="122"/>
        <v>7.6097824891573342E-5</v>
      </c>
      <c r="D1787" s="178">
        <f t="shared" si="123"/>
        <v>3.9646248504048009</v>
      </c>
      <c r="E1787" s="178">
        <f t="shared" si="125"/>
        <v>4.1514325388643369</v>
      </c>
      <c r="F1787" s="178">
        <f t="shared" si="125"/>
        <v>4.3470423495382944</v>
      </c>
      <c r="G1787" s="178">
        <f t="shared" si="125"/>
        <v>4.5518690263599479</v>
      </c>
      <c r="H1787" s="178">
        <f>MAX(0,(B1787-10.64)*Assumptions!$C$2)</f>
        <v>0</v>
      </c>
      <c r="I1787" s="178">
        <f>MAX(0,(D1787-10.64)*Assumptions!$C$2)</f>
        <v>0</v>
      </c>
      <c r="J1787" s="178">
        <f>MAX(0,(E1787-10.64)*Assumptions!$C$2)</f>
        <v>0</v>
      </c>
      <c r="K1787" s="178">
        <f>MAX(0,(F1787-10.64)*Assumptions!$C$2)</f>
        <v>0</v>
      </c>
    </row>
    <row r="1788" spans="1:11">
      <c r="A1788" s="175">
        <v>45732.333333333336</v>
      </c>
      <c r="B1788" s="176">
        <v>4.1384300126103408</v>
      </c>
      <c r="C1788" s="177">
        <f t="shared" si="122"/>
        <v>8.3176692323347622E-5</v>
      </c>
      <c r="D1788" s="178">
        <f t="shared" si="123"/>
        <v>4.3334271620703646</v>
      </c>
      <c r="E1788" s="178">
        <f t="shared" si="125"/>
        <v>4.5376123099214851</v>
      </c>
      <c r="F1788" s="178">
        <f t="shared" si="125"/>
        <v>4.7514183820534859</v>
      </c>
      <c r="G1788" s="178">
        <f t="shared" si="125"/>
        <v>4.9752987032306422</v>
      </c>
      <c r="H1788" s="178">
        <f>MAX(0,(B1788-10.64)*Assumptions!$C$2)</f>
        <v>0</v>
      </c>
      <c r="I1788" s="178">
        <f>MAX(0,(D1788-10.64)*Assumptions!$C$2)</f>
        <v>0</v>
      </c>
      <c r="J1788" s="178">
        <f>MAX(0,(E1788-10.64)*Assumptions!$C$2)</f>
        <v>0</v>
      </c>
      <c r="K1788" s="178">
        <f>MAX(0,(F1788-10.64)*Assumptions!$C$2)</f>
        <v>0</v>
      </c>
    </row>
    <row r="1789" spans="1:11">
      <c r="A1789" s="175">
        <v>45732.375</v>
      </c>
      <c r="B1789" s="176">
        <v>4.4277427490542243</v>
      </c>
      <c r="C1789" s="177">
        <f t="shared" si="122"/>
        <v>8.8991476285162177E-5</v>
      </c>
      <c r="D1789" s="178">
        <f t="shared" si="123"/>
        <v>4.6363719180813616</v>
      </c>
      <c r="E1789" s="178">
        <f t="shared" si="125"/>
        <v>4.8548314075755696</v>
      </c>
      <c r="F1789" s="178">
        <f t="shared" si="125"/>
        <v>5.0835844087623911</v>
      </c>
      <c r="G1789" s="178">
        <f t="shared" si="125"/>
        <v>5.3231159378029957</v>
      </c>
      <c r="H1789" s="178">
        <f>MAX(0,(B1789-10.64)*Assumptions!$C$2)</f>
        <v>0</v>
      </c>
      <c r="I1789" s="178">
        <f>MAX(0,(D1789-10.64)*Assumptions!$C$2)</f>
        <v>0</v>
      </c>
      <c r="J1789" s="178">
        <f>MAX(0,(E1789-10.64)*Assumptions!$C$2)</f>
        <v>0</v>
      </c>
      <c r="K1789" s="178">
        <f>MAX(0,(F1789-10.64)*Assumptions!$C$2)</f>
        <v>0</v>
      </c>
    </row>
    <row r="1790" spans="1:11">
      <c r="A1790" s="175">
        <v>45732.416666666664</v>
      </c>
      <c r="B1790" s="176">
        <v>4.7799495586380836</v>
      </c>
      <c r="C1790" s="177">
        <f t="shared" si="122"/>
        <v>9.6070343716936457E-5</v>
      </c>
      <c r="D1790" s="178">
        <f t="shared" si="123"/>
        <v>5.0051742297469248</v>
      </c>
      <c r="E1790" s="178">
        <f t="shared" si="125"/>
        <v>5.2410111786327187</v>
      </c>
      <c r="F1790" s="178">
        <f t="shared" si="125"/>
        <v>5.4879604412775818</v>
      </c>
      <c r="G1790" s="178">
        <f t="shared" si="125"/>
        <v>5.7465456146736891</v>
      </c>
      <c r="H1790" s="178">
        <f>MAX(0,(B1790-10.64)*Assumptions!$C$2)</f>
        <v>0</v>
      </c>
      <c r="I1790" s="178">
        <f>MAX(0,(D1790-10.64)*Assumptions!$C$2)</f>
        <v>0</v>
      </c>
      <c r="J1790" s="178">
        <f>MAX(0,(E1790-10.64)*Assumptions!$C$2)</f>
        <v>0</v>
      </c>
      <c r="K1790" s="178">
        <f>MAX(0,(F1790-10.64)*Assumptions!$C$2)</f>
        <v>0</v>
      </c>
    </row>
    <row r="1791" spans="1:11">
      <c r="A1791" s="175">
        <v>45732.458333333336</v>
      </c>
      <c r="B1791" s="176">
        <v>5.2453656998738971</v>
      </c>
      <c r="C1791" s="177">
        <f t="shared" si="122"/>
        <v>1.0542456139463817E-4</v>
      </c>
      <c r="D1791" s="178">
        <f t="shared" si="123"/>
        <v>5.4925201415907052</v>
      </c>
      <c r="E1791" s="178">
        <f t="shared" si="125"/>
        <v>5.7513201618153786</v>
      </c>
      <c r="F1791" s="178">
        <f t="shared" si="125"/>
        <v>6.0223144842440837</v>
      </c>
      <c r="G1791" s="178">
        <f t="shared" si="125"/>
        <v>6.3060776876813911</v>
      </c>
      <c r="H1791" s="178">
        <f>MAX(0,(B1791-10.64)*Assumptions!$C$2)</f>
        <v>0</v>
      </c>
      <c r="I1791" s="178">
        <f>MAX(0,(D1791-10.64)*Assumptions!$C$2)</f>
        <v>0</v>
      </c>
      <c r="J1791" s="178">
        <f>MAX(0,(E1791-10.64)*Assumptions!$C$2)</f>
        <v>0</v>
      </c>
      <c r="K1791" s="178">
        <f>MAX(0,(F1791-10.64)*Assumptions!$C$2)</f>
        <v>0</v>
      </c>
    </row>
    <row r="1792" spans="1:11">
      <c r="A1792" s="175">
        <v>45732.5</v>
      </c>
      <c r="B1792" s="176">
        <v>5.1824716267339221</v>
      </c>
      <c r="C1792" s="177">
        <f t="shared" si="122"/>
        <v>1.0416047792467848E-4</v>
      </c>
      <c r="D1792" s="178">
        <f t="shared" si="123"/>
        <v>5.4266625859361399</v>
      </c>
      <c r="E1792" s="178">
        <f t="shared" si="125"/>
        <v>5.6823594884123159</v>
      </c>
      <c r="F1792" s="178">
        <f t="shared" si="125"/>
        <v>5.9501044784377992</v>
      </c>
      <c r="G1792" s="178">
        <f t="shared" si="125"/>
        <v>6.2304652453830531</v>
      </c>
      <c r="H1792" s="178">
        <f>MAX(0,(B1792-10.64)*Assumptions!$C$2)</f>
        <v>0</v>
      </c>
      <c r="I1792" s="178">
        <f>MAX(0,(D1792-10.64)*Assumptions!$C$2)</f>
        <v>0</v>
      </c>
      <c r="J1792" s="178">
        <f>MAX(0,(E1792-10.64)*Assumptions!$C$2)</f>
        <v>0</v>
      </c>
      <c r="K1792" s="178">
        <f>MAX(0,(F1792-10.64)*Assumptions!$C$2)</f>
        <v>0</v>
      </c>
    </row>
    <row r="1793" spans="1:11">
      <c r="A1793" s="175">
        <v>45732.541666666664</v>
      </c>
      <c r="B1793" s="176">
        <v>5.1447351828499368</v>
      </c>
      <c r="C1793" s="177">
        <f t="shared" si="122"/>
        <v>1.0340202784270265E-4</v>
      </c>
      <c r="D1793" s="178">
        <f t="shared" si="123"/>
        <v>5.3871480525434006</v>
      </c>
      <c r="E1793" s="178">
        <f t="shared" si="125"/>
        <v>5.640983084370478</v>
      </c>
      <c r="F1793" s="178">
        <f t="shared" si="125"/>
        <v>5.9067784749540291</v>
      </c>
      <c r="G1793" s="178">
        <f t="shared" si="125"/>
        <v>6.1850977800040496</v>
      </c>
      <c r="H1793" s="178">
        <f>MAX(0,(B1793-10.64)*Assumptions!$C$2)</f>
        <v>0</v>
      </c>
      <c r="I1793" s="178">
        <f>MAX(0,(D1793-10.64)*Assumptions!$C$2)</f>
        <v>0</v>
      </c>
      <c r="J1793" s="178">
        <f>MAX(0,(E1793-10.64)*Assumptions!$C$2)</f>
        <v>0</v>
      </c>
      <c r="K1793" s="178">
        <f>MAX(0,(F1793-10.64)*Assumptions!$C$2)</f>
        <v>0</v>
      </c>
    </row>
    <row r="1794" spans="1:11">
      <c r="A1794" s="175">
        <v>45732.583333333336</v>
      </c>
      <c r="B1794" s="176">
        <v>5.2076292559899118</v>
      </c>
      <c r="C1794" s="177">
        <f t="shared" si="122"/>
        <v>1.0466611131266234E-4</v>
      </c>
      <c r="D1794" s="178">
        <f t="shared" si="123"/>
        <v>5.453005608197965</v>
      </c>
      <c r="E1794" s="178">
        <f t="shared" si="125"/>
        <v>5.7099437577735399</v>
      </c>
      <c r="F1794" s="178">
        <f t="shared" si="125"/>
        <v>5.9789884807603126</v>
      </c>
      <c r="G1794" s="178">
        <f t="shared" si="125"/>
        <v>6.2607102223023867</v>
      </c>
      <c r="H1794" s="178">
        <f>MAX(0,(B1794-10.64)*Assumptions!$C$2)</f>
        <v>0</v>
      </c>
      <c r="I1794" s="178">
        <f>MAX(0,(D1794-10.64)*Assumptions!$C$2)</f>
        <v>0</v>
      </c>
      <c r="J1794" s="178">
        <f>MAX(0,(E1794-10.64)*Assumptions!$C$2)</f>
        <v>0</v>
      </c>
      <c r="K1794" s="178">
        <f>MAX(0,(F1794-10.64)*Assumptions!$C$2)</f>
        <v>0</v>
      </c>
    </row>
    <row r="1795" spans="1:11">
      <c r="A1795" s="175">
        <v>45732.625</v>
      </c>
      <c r="B1795" s="176">
        <v>5.5095208070617909</v>
      </c>
      <c r="C1795" s="177">
        <f t="shared" si="122"/>
        <v>1.1073371196846887E-4</v>
      </c>
      <c r="D1795" s="178">
        <f t="shared" si="123"/>
        <v>5.7691218753398772</v>
      </c>
      <c r="E1795" s="178">
        <f t="shared" si="125"/>
        <v>6.0409549901082382</v>
      </c>
      <c r="F1795" s="178">
        <f t="shared" si="125"/>
        <v>6.3255965086304764</v>
      </c>
      <c r="G1795" s="178">
        <f t="shared" si="125"/>
        <v>6.6236499453344102</v>
      </c>
      <c r="H1795" s="178">
        <f>MAX(0,(B1795-10.64)*Assumptions!$C$2)</f>
        <v>0</v>
      </c>
      <c r="I1795" s="178">
        <f>MAX(0,(D1795-10.64)*Assumptions!$C$2)</f>
        <v>0</v>
      </c>
      <c r="J1795" s="178">
        <f>MAX(0,(E1795-10.64)*Assumptions!$C$2)</f>
        <v>0</v>
      </c>
      <c r="K1795" s="178">
        <f>MAX(0,(F1795-10.64)*Assumptions!$C$2)</f>
        <v>0</v>
      </c>
    </row>
    <row r="1796" spans="1:11">
      <c r="A1796" s="175">
        <v>45732.666666666664</v>
      </c>
      <c r="B1796" s="176">
        <v>5.9497793190416148</v>
      </c>
      <c r="C1796" s="177">
        <f t="shared" si="122"/>
        <v>1.1958229625818671E-4</v>
      </c>
      <c r="D1796" s="178">
        <f t="shared" si="123"/>
        <v>6.2301247649218308</v>
      </c>
      <c r="E1796" s="178">
        <f t="shared" si="125"/>
        <v>6.5236797039296741</v>
      </c>
      <c r="F1796" s="178">
        <f t="shared" si="125"/>
        <v>6.8310665492744649</v>
      </c>
      <c r="G1796" s="178">
        <f t="shared" si="125"/>
        <v>7.1529370414227769</v>
      </c>
      <c r="H1796" s="178">
        <f>MAX(0,(B1796-10.64)*Assumptions!$C$2)</f>
        <v>0</v>
      </c>
      <c r="I1796" s="178">
        <f>MAX(0,(D1796-10.64)*Assumptions!$C$2)</f>
        <v>0</v>
      </c>
      <c r="J1796" s="178">
        <f>MAX(0,(E1796-10.64)*Assumptions!$C$2)</f>
        <v>0</v>
      </c>
      <c r="K1796" s="178">
        <f>MAX(0,(F1796-10.64)*Assumptions!$C$2)</f>
        <v>0</v>
      </c>
    </row>
    <row r="1797" spans="1:11">
      <c r="A1797" s="175">
        <v>45732.708333333336</v>
      </c>
      <c r="B1797" s="176">
        <v>5.8239911727616649</v>
      </c>
      <c r="C1797" s="177">
        <f t="shared" ref="C1797:C1860" si="126">B1797/$B$2</f>
        <v>1.1705412931826731E-4</v>
      </c>
      <c r="D1797" s="178">
        <f t="shared" si="123"/>
        <v>6.098409653612701</v>
      </c>
      <c r="E1797" s="178">
        <f t="shared" si="125"/>
        <v>6.3857583571235486</v>
      </c>
      <c r="F1797" s="178">
        <f t="shared" si="125"/>
        <v>6.686646537661896</v>
      </c>
      <c r="G1797" s="178">
        <f t="shared" si="125"/>
        <v>7.0017121568261</v>
      </c>
      <c r="H1797" s="178">
        <f>MAX(0,(B1797-10.64)*Assumptions!$C$2)</f>
        <v>0</v>
      </c>
      <c r="I1797" s="178">
        <f>MAX(0,(D1797-10.64)*Assumptions!$C$2)</f>
        <v>0</v>
      </c>
      <c r="J1797" s="178">
        <f>MAX(0,(E1797-10.64)*Assumptions!$C$2)</f>
        <v>0</v>
      </c>
      <c r="K1797" s="178">
        <f>MAX(0,(F1797-10.64)*Assumptions!$C$2)</f>
        <v>0</v>
      </c>
    </row>
    <row r="1798" spans="1:11">
      <c r="A1798" s="175">
        <v>45732.75</v>
      </c>
      <c r="B1798" s="176">
        <v>5.7233606557377046</v>
      </c>
      <c r="C1798" s="177">
        <f t="shared" si="126"/>
        <v>1.1503159576633179E-4</v>
      </c>
      <c r="D1798" s="178">
        <f t="shared" ref="D1798:D1861" si="127">D$2*$C1798</f>
        <v>5.9930375645653964</v>
      </c>
      <c r="E1798" s="178">
        <f t="shared" ref="E1798:G1826" si="128">E$2*$C1798</f>
        <v>6.2754212796786488</v>
      </c>
      <c r="F1798" s="178">
        <f t="shared" si="128"/>
        <v>6.5711105283718405</v>
      </c>
      <c r="G1798" s="178">
        <f t="shared" si="128"/>
        <v>6.8807322491487586</v>
      </c>
      <c r="H1798" s="178">
        <f>MAX(0,(B1798-10.64)*Assumptions!$C$2)</f>
        <v>0</v>
      </c>
      <c r="I1798" s="178">
        <f>MAX(0,(D1798-10.64)*Assumptions!$C$2)</f>
        <v>0</v>
      </c>
      <c r="J1798" s="178">
        <f>MAX(0,(E1798-10.64)*Assumptions!$C$2)</f>
        <v>0</v>
      </c>
      <c r="K1798" s="178">
        <f>MAX(0,(F1798-10.64)*Assumptions!$C$2)</f>
        <v>0</v>
      </c>
    </row>
    <row r="1799" spans="1:11">
      <c r="A1799" s="175">
        <v>45732.791666666664</v>
      </c>
      <c r="B1799" s="176">
        <v>5.446626733921816</v>
      </c>
      <c r="C1799" s="177">
        <f t="shared" si="126"/>
        <v>1.0946962849850917E-4</v>
      </c>
      <c r="D1799" s="178">
        <f t="shared" si="127"/>
        <v>5.7032643196853119</v>
      </c>
      <c r="E1799" s="178">
        <f t="shared" si="128"/>
        <v>5.9719943167051763</v>
      </c>
      <c r="F1799" s="178">
        <f t="shared" si="128"/>
        <v>6.253386502824192</v>
      </c>
      <c r="G1799" s="178">
        <f t="shared" si="128"/>
        <v>6.5480375030360722</v>
      </c>
      <c r="H1799" s="178">
        <f>MAX(0,(B1799-10.64)*Assumptions!$C$2)</f>
        <v>0</v>
      </c>
      <c r="I1799" s="178">
        <f>MAX(0,(D1799-10.64)*Assumptions!$C$2)</f>
        <v>0</v>
      </c>
      <c r="J1799" s="178">
        <f>MAX(0,(E1799-10.64)*Assumptions!$C$2)</f>
        <v>0</v>
      </c>
      <c r="K1799" s="178">
        <f>MAX(0,(F1799-10.64)*Assumptions!$C$2)</f>
        <v>0</v>
      </c>
    </row>
    <row r="1800" spans="1:11">
      <c r="A1800" s="175">
        <v>45732.833333333336</v>
      </c>
      <c r="B1800" s="176">
        <v>5.4717843631778056</v>
      </c>
      <c r="C1800" s="177">
        <f t="shared" si="126"/>
        <v>1.0997526188649303E-4</v>
      </c>
      <c r="D1800" s="178">
        <f t="shared" si="127"/>
        <v>5.7296073419471369</v>
      </c>
      <c r="E1800" s="178">
        <f t="shared" si="128"/>
        <v>5.9995785860664004</v>
      </c>
      <c r="F1800" s="178">
        <f t="shared" si="128"/>
        <v>6.2822705051467045</v>
      </c>
      <c r="G1800" s="178">
        <f t="shared" si="128"/>
        <v>6.5782824799554067</v>
      </c>
      <c r="H1800" s="178">
        <f>MAX(0,(B1800-10.64)*Assumptions!$C$2)</f>
        <v>0</v>
      </c>
      <c r="I1800" s="178">
        <f>MAX(0,(D1800-10.64)*Assumptions!$C$2)</f>
        <v>0</v>
      </c>
      <c r="J1800" s="178">
        <f>MAX(0,(E1800-10.64)*Assumptions!$C$2)</f>
        <v>0</v>
      </c>
      <c r="K1800" s="178">
        <f>MAX(0,(F1800-10.64)*Assumptions!$C$2)</f>
        <v>0</v>
      </c>
    </row>
    <row r="1801" spans="1:11">
      <c r="A1801" s="175">
        <v>45732.875</v>
      </c>
      <c r="B1801" s="176">
        <v>5.2831021437578816</v>
      </c>
      <c r="C1801" s="177">
        <f t="shared" si="126"/>
        <v>1.0618301147661397E-4</v>
      </c>
      <c r="D1801" s="178">
        <f t="shared" si="127"/>
        <v>5.5320346749834428</v>
      </c>
      <c r="E1801" s="178">
        <f t="shared" si="128"/>
        <v>5.7926965658572147</v>
      </c>
      <c r="F1801" s="178">
        <f t="shared" si="128"/>
        <v>6.0656404877278529</v>
      </c>
      <c r="G1801" s="178">
        <f t="shared" si="128"/>
        <v>6.3514451530603928</v>
      </c>
      <c r="H1801" s="178">
        <f>MAX(0,(B1801-10.64)*Assumptions!$C$2)</f>
        <v>0</v>
      </c>
      <c r="I1801" s="178">
        <f>MAX(0,(D1801-10.64)*Assumptions!$C$2)</f>
        <v>0</v>
      </c>
      <c r="J1801" s="178">
        <f>MAX(0,(E1801-10.64)*Assumptions!$C$2)</f>
        <v>0</v>
      </c>
      <c r="K1801" s="178">
        <f>MAX(0,(F1801-10.64)*Assumptions!$C$2)</f>
        <v>0</v>
      </c>
    </row>
    <row r="1802" spans="1:11">
      <c r="A1802" s="175">
        <v>45732.916666666664</v>
      </c>
      <c r="B1802" s="176">
        <v>4.7547919293820931</v>
      </c>
      <c r="C1802" s="177">
        <f t="shared" si="126"/>
        <v>9.5564710328952568E-5</v>
      </c>
      <c r="D1802" s="178">
        <f t="shared" si="127"/>
        <v>4.9788312074850989</v>
      </c>
      <c r="E1802" s="178">
        <f t="shared" si="128"/>
        <v>5.2134269092714929</v>
      </c>
      <c r="F1802" s="178">
        <f t="shared" si="128"/>
        <v>5.4590764389550674</v>
      </c>
      <c r="G1802" s="178">
        <f t="shared" si="128"/>
        <v>5.7163006377543537</v>
      </c>
      <c r="H1802" s="178">
        <f>MAX(0,(B1802-10.64)*Assumptions!$C$2)</f>
        <v>0</v>
      </c>
      <c r="I1802" s="178">
        <f>MAX(0,(D1802-10.64)*Assumptions!$C$2)</f>
        <v>0</v>
      </c>
      <c r="J1802" s="178">
        <f>MAX(0,(E1802-10.64)*Assumptions!$C$2)</f>
        <v>0</v>
      </c>
      <c r="K1802" s="178">
        <f>MAX(0,(F1802-10.64)*Assumptions!$C$2)</f>
        <v>0</v>
      </c>
    </row>
    <row r="1803" spans="1:11">
      <c r="A1803" s="175">
        <v>45732.958333333336</v>
      </c>
      <c r="B1803" s="176">
        <v>4.4403215636822191</v>
      </c>
      <c r="C1803" s="177">
        <f t="shared" si="126"/>
        <v>8.9244292979154122E-5</v>
      </c>
      <c r="D1803" s="178">
        <f t="shared" si="127"/>
        <v>4.649543429212275</v>
      </c>
      <c r="E1803" s="178">
        <f t="shared" si="128"/>
        <v>4.8686235422561825</v>
      </c>
      <c r="F1803" s="178">
        <f t="shared" si="128"/>
        <v>5.0980264099236479</v>
      </c>
      <c r="G1803" s="178">
        <f t="shared" si="128"/>
        <v>5.3382384262626639</v>
      </c>
      <c r="H1803" s="178">
        <f>MAX(0,(B1803-10.64)*Assumptions!$C$2)</f>
        <v>0</v>
      </c>
      <c r="I1803" s="178">
        <f>MAX(0,(D1803-10.64)*Assumptions!$C$2)</f>
        <v>0</v>
      </c>
      <c r="J1803" s="178">
        <f>MAX(0,(E1803-10.64)*Assumptions!$C$2)</f>
        <v>0</v>
      </c>
      <c r="K1803" s="178">
        <f>MAX(0,(F1803-10.64)*Assumptions!$C$2)</f>
        <v>0</v>
      </c>
    </row>
    <row r="1804" spans="1:11">
      <c r="A1804" s="175">
        <v>45733</v>
      </c>
      <c r="B1804" s="176">
        <v>3.9749054224464064</v>
      </c>
      <c r="C1804" s="177">
        <f t="shared" si="126"/>
        <v>7.989007530145242E-5</v>
      </c>
      <c r="D1804" s="178">
        <f t="shared" si="127"/>
        <v>4.1621975173684955</v>
      </c>
      <c r="E1804" s="178">
        <f t="shared" si="128"/>
        <v>4.3583145590735235</v>
      </c>
      <c r="F1804" s="178">
        <f t="shared" si="128"/>
        <v>4.5636723669571468</v>
      </c>
      <c r="G1804" s="178">
        <f t="shared" si="128"/>
        <v>4.7787063532549627</v>
      </c>
      <c r="H1804" s="178">
        <f>MAX(0,(B1804-10.64)*Assumptions!$C$2)</f>
        <v>0</v>
      </c>
      <c r="I1804" s="178">
        <f>MAX(0,(D1804-10.64)*Assumptions!$C$2)</f>
        <v>0</v>
      </c>
      <c r="J1804" s="178">
        <f>MAX(0,(E1804-10.64)*Assumptions!$C$2)</f>
        <v>0</v>
      </c>
      <c r="K1804" s="178">
        <f>MAX(0,(F1804-10.64)*Assumptions!$C$2)</f>
        <v>0</v>
      </c>
    </row>
    <row r="1805" spans="1:11">
      <c r="A1805" s="175">
        <v>45733.041666666664</v>
      </c>
      <c r="B1805" s="176">
        <v>3.6604350567465325</v>
      </c>
      <c r="C1805" s="177">
        <f t="shared" si="126"/>
        <v>7.3569657951653975E-5</v>
      </c>
      <c r="D1805" s="178">
        <f t="shared" si="127"/>
        <v>3.8329097390956717</v>
      </c>
      <c r="E1805" s="178">
        <f t="shared" si="128"/>
        <v>4.0135111920582132</v>
      </c>
      <c r="F1805" s="178">
        <f t="shared" si="128"/>
        <v>4.2026223379257273</v>
      </c>
      <c r="G1805" s="178">
        <f t="shared" si="128"/>
        <v>4.4006441417632729</v>
      </c>
      <c r="H1805" s="178">
        <f>MAX(0,(B1805-10.64)*Assumptions!$C$2)</f>
        <v>0</v>
      </c>
      <c r="I1805" s="178">
        <f>MAX(0,(D1805-10.64)*Assumptions!$C$2)</f>
        <v>0</v>
      </c>
      <c r="J1805" s="178">
        <f>MAX(0,(E1805-10.64)*Assumptions!$C$2)</f>
        <v>0</v>
      </c>
      <c r="K1805" s="178">
        <f>MAX(0,(F1805-10.64)*Assumptions!$C$2)</f>
        <v>0</v>
      </c>
    </row>
    <row r="1806" spans="1:11">
      <c r="A1806" s="175">
        <v>45733.083333333336</v>
      </c>
      <c r="B1806" s="176">
        <v>3.534646910466583</v>
      </c>
      <c r="C1806" s="177">
        <f t="shared" si="126"/>
        <v>7.1041491011734594E-5</v>
      </c>
      <c r="D1806" s="178">
        <f t="shared" si="127"/>
        <v>3.7011946277865424</v>
      </c>
      <c r="E1806" s="178">
        <f t="shared" si="128"/>
        <v>3.8755898452520894</v>
      </c>
      <c r="F1806" s="178">
        <f t="shared" si="128"/>
        <v>4.0582023263131592</v>
      </c>
      <c r="G1806" s="178">
        <f t="shared" si="128"/>
        <v>4.249419257166597</v>
      </c>
      <c r="H1806" s="178">
        <f>MAX(0,(B1806-10.64)*Assumptions!$C$2)</f>
        <v>0</v>
      </c>
      <c r="I1806" s="178">
        <f>MAX(0,(D1806-10.64)*Assumptions!$C$2)</f>
        <v>0</v>
      </c>
      <c r="J1806" s="178">
        <f>MAX(0,(E1806-10.64)*Assumptions!$C$2)</f>
        <v>0</v>
      </c>
      <c r="K1806" s="178">
        <f>MAX(0,(F1806-10.64)*Assumptions!$C$2)</f>
        <v>0</v>
      </c>
    </row>
    <row r="1807" spans="1:11">
      <c r="A1807" s="175">
        <v>45733.125</v>
      </c>
      <c r="B1807" s="176">
        <v>3.4717528373266076</v>
      </c>
      <c r="C1807" s="177">
        <f t="shared" si="126"/>
        <v>6.9777407541774897E-5</v>
      </c>
      <c r="D1807" s="178">
        <f t="shared" si="127"/>
        <v>3.6353370721319771</v>
      </c>
      <c r="E1807" s="178">
        <f t="shared" si="128"/>
        <v>3.8066291718490266</v>
      </c>
      <c r="F1807" s="178">
        <f t="shared" si="128"/>
        <v>3.9859923205068752</v>
      </c>
      <c r="G1807" s="178">
        <f t="shared" si="128"/>
        <v>4.1738068148682581</v>
      </c>
      <c r="H1807" s="178">
        <f>MAX(0,(B1807-10.64)*Assumptions!$C$2)</f>
        <v>0</v>
      </c>
      <c r="I1807" s="178">
        <f>MAX(0,(D1807-10.64)*Assumptions!$C$2)</f>
        <v>0</v>
      </c>
      <c r="J1807" s="178">
        <f>MAX(0,(E1807-10.64)*Assumptions!$C$2)</f>
        <v>0</v>
      </c>
      <c r="K1807" s="178">
        <f>MAX(0,(F1807-10.64)*Assumptions!$C$2)</f>
        <v>0</v>
      </c>
    </row>
    <row r="1808" spans="1:11">
      <c r="A1808" s="175">
        <v>45733.166666666664</v>
      </c>
      <c r="B1808" s="176">
        <v>3.5975409836065575</v>
      </c>
      <c r="C1808" s="177">
        <f t="shared" si="126"/>
        <v>7.2305574481694278E-5</v>
      </c>
      <c r="D1808" s="178">
        <f t="shared" si="127"/>
        <v>3.7670521834411068</v>
      </c>
      <c r="E1808" s="178">
        <f t="shared" si="128"/>
        <v>3.9445505186551508</v>
      </c>
      <c r="F1808" s="178">
        <f t="shared" si="128"/>
        <v>4.1304123321194428</v>
      </c>
      <c r="G1808" s="178">
        <f t="shared" si="128"/>
        <v>4.325031699464934</v>
      </c>
      <c r="H1808" s="178">
        <f>MAX(0,(B1808-10.64)*Assumptions!$C$2)</f>
        <v>0</v>
      </c>
      <c r="I1808" s="178">
        <f>MAX(0,(D1808-10.64)*Assumptions!$C$2)</f>
        <v>0</v>
      </c>
      <c r="J1808" s="178">
        <f>MAX(0,(E1808-10.64)*Assumptions!$C$2)</f>
        <v>0</v>
      </c>
      <c r="K1808" s="178">
        <f>MAX(0,(F1808-10.64)*Assumptions!$C$2)</f>
        <v>0</v>
      </c>
    </row>
    <row r="1809" spans="1:11">
      <c r="A1809" s="175">
        <v>45733.208333333336</v>
      </c>
      <c r="B1809" s="176">
        <v>3.9371689785624211</v>
      </c>
      <c r="C1809" s="177">
        <f t="shared" si="126"/>
        <v>7.9131625219476599E-5</v>
      </c>
      <c r="D1809" s="178">
        <f t="shared" si="127"/>
        <v>4.1226829839757562</v>
      </c>
      <c r="E1809" s="178">
        <f t="shared" si="128"/>
        <v>4.3169381550316857</v>
      </c>
      <c r="F1809" s="178">
        <f t="shared" si="128"/>
        <v>4.5203463634733767</v>
      </c>
      <c r="G1809" s="178">
        <f t="shared" si="128"/>
        <v>4.7333388878759592</v>
      </c>
      <c r="H1809" s="178">
        <f>MAX(0,(B1809-10.64)*Assumptions!$C$2)</f>
        <v>0</v>
      </c>
      <c r="I1809" s="178">
        <f>MAX(0,(D1809-10.64)*Assumptions!$C$2)</f>
        <v>0</v>
      </c>
      <c r="J1809" s="178">
        <f>MAX(0,(E1809-10.64)*Assumptions!$C$2)</f>
        <v>0</v>
      </c>
      <c r="K1809" s="178">
        <f>MAX(0,(F1809-10.64)*Assumptions!$C$2)</f>
        <v>0</v>
      </c>
    </row>
    <row r="1810" spans="1:11">
      <c r="A1810" s="175">
        <v>45733.25</v>
      </c>
      <c r="B1810" s="176">
        <v>4.566109709962169</v>
      </c>
      <c r="C1810" s="177">
        <f t="shared" si="126"/>
        <v>9.1772459919073503E-5</v>
      </c>
      <c r="D1810" s="178">
        <f t="shared" si="127"/>
        <v>4.7812585405214048</v>
      </c>
      <c r="E1810" s="178">
        <f t="shared" si="128"/>
        <v>5.0065448890623072</v>
      </c>
      <c r="F1810" s="178">
        <f t="shared" si="128"/>
        <v>5.2424464215362159</v>
      </c>
      <c r="G1810" s="178">
        <f t="shared" si="128"/>
        <v>5.4894633108593398</v>
      </c>
      <c r="H1810" s="178">
        <f>MAX(0,(B1810-10.64)*Assumptions!$C$2)</f>
        <v>0</v>
      </c>
      <c r="I1810" s="178">
        <f>MAX(0,(D1810-10.64)*Assumptions!$C$2)</f>
        <v>0</v>
      </c>
      <c r="J1810" s="178">
        <f>MAX(0,(E1810-10.64)*Assumptions!$C$2)</f>
        <v>0</v>
      </c>
      <c r="K1810" s="178">
        <f>MAX(0,(F1810-10.64)*Assumptions!$C$2)</f>
        <v>0</v>
      </c>
    </row>
    <row r="1811" spans="1:11">
      <c r="A1811" s="175">
        <v>45733.291666666664</v>
      </c>
      <c r="B1811" s="176">
        <v>5.1698928121059273</v>
      </c>
      <c r="C1811" s="177">
        <f t="shared" si="126"/>
        <v>1.0390766123068654E-4</v>
      </c>
      <c r="D1811" s="178">
        <f t="shared" si="127"/>
        <v>5.4134910748052274</v>
      </c>
      <c r="E1811" s="178">
        <f t="shared" si="128"/>
        <v>5.6685673537317038</v>
      </c>
      <c r="F1811" s="178">
        <f t="shared" si="128"/>
        <v>5.9356624772765434</v>
      </c>
      <c r="G1811" s="178">
        <f t="shared" si="128"/>
        <v>6.2153427569233859</v>
      </c>
      <c r="H1811" s="178">
        <f>MAX(0,(B1811-10.64)*Assumptions!$C$2)</f>
        <v>0</v>
      </c>
      <c r="I1811" s="178">
        <f>MAX(0,(D1811-10.64)*Assumptions!$C$2)</f>
        <v>0</v>
      </c>
      <c r="J1811" s="178">
        <f>MAX(0,(E1811-10.64)*Assumptions!$C$2)</f>
        <v>0</v>
      </c>
      <c r="K1811" s="178">
        <f>MAX(0,(F1811-10.64)*Assumptions!$C$2)</f>
        <v>0</v>
      </c>
    </row>
    <row r="1812" spans="1:11">
      <c r="A1812" s="175">
        <v>45733.333333333336</v>
      </c>
      <c r="B1812" s="176">
        <v>5.3585750315258514</v>
      </c>
      <c r="C1812" s="177">
        <f t="shared" si="126"/>
        <v>1.0769991164056561E-4</v>
      </c>
      <c r="D1812" s="178">
        <f t="shared" si="127"/>
        <v>5.6110637417689215</v>
      </c>
      <c r="E1812" s="178">
        <f t="shared" si="128"/>
        <v>5.8754493739408895</v>
      </c>
      <c r="F1812" s="178">
        <f t="shared" si="128"/>
        <v>6.152292494695395</v>
      </c>
      <c r="G1812" s="178">
        <f t="shared" si="128"/>
        <v>6.4421800838183989</v>
      </c>
      <c r="H1812" s="178">
        <f>MAX(0,(B1812-10.64)*Assumptions!$C$2)</f>
        <v>0</v>
      </c>
      <c r="I1812" s="178">
        <f>MAX(0,(D1812-10.64)*Assumptions!$C$2)</f>
        <v>0</v>
      </c>
      <c r="J1812" s="178">
        <f>MAX(0,(E1812-10.64)*Assumptions!$C$2)</f>
        <v>0</v>
      </c>
      <c r="K1812" s="178">
        <f>MAX(0,(F1812-10.64)*Assumptions!$C$2)</f>
        <v>0</v>
      </c>
    </row>
    <row r="1813" spans="1:11">
      <c r="A1813" s="175">
        <v>45733.375</v>
      </c>
      <c r="B1813" s="176">
        <v>5.4843631778058013</v>
      </c>
      <c r="C1813" s="177">
        <f t="shared" si="126"/>
        <v>1.1022807858048499E-4</v>
      </c>
      <c r="D1813" s="178">
        <f t="shared" si="127"/>
        <v>5.7427788530780512</v>
      </c>
      <c r="E1813" s="178">
        <f t="shared" si="128"/>
        <v>6.0133707207470142</v>
      </c>
      <c r="F1813" s="178">
        <f t="shared" si="128"/>
        <v>6.296712506307963</v>
      </c>
      <c r="G1813" s="178">
        <f t="shared" si="128"/>
        <v>6.5934049684150748</v>
      </c>
      <c r="H1813" s="178">
        <f>MAX(0,(B1813-10.64)*Assumptions!$C$2)</f>
        <v>0</v>
      </c>
      <c r="I1813" s="178">
        <f>MAX(0,(D1813-10.64)*Assumptions!$C$2)</f>
        <v>0</v>
      </c>
      <c r="J1813" s="178">
        <f>MAX(0,(E1813-10.64)*Assumptions!$C$2)</f>
        <v>0</v>
      </c>
      <c r="K1813" s="178">
        <f>MAX(0,(F1813-10.64)*Assumptions!$C$2)</f>
        <v>0</v>
      </c>
    </row>
    <row r="1814" spans="1:11">
      <c r="A1814" s="175">
        <v>45733.416666666664</v>
      </c>
      <c r="B1814" s="176">
        <v>5.4340479192938211</v>
      </c>
      <c r="C1814" s="177">
        <f t="shared" si="126"/>
        <v>1.0921681180451724E-4</v>
      </c>
      <c r="D1814" s="178">
        <f t="shared" si="127"/>
        <v>5.6900928085543994</v>
      </c>
      <c r="E1814" s="178">
        <f t="shared" si="128"/>
        <v>5.9582021820245643</v>
      </c>
      <c r="F1814" s="178">
        <f t="shared" si="128"/>
        <v>6.2389445016629352</v>
      </c>
      <c r="G1814" s="178">
        <f t="shared" si="128"/>
        <v>6.532915014576405</v>
      </c>
      <c r="H1814" s="178">
        <f>MAX(0,(B1814-10.64)*Assumptions!$C$2)</f>
        <v>0</v>
      </c>
      <c r="I1814" s="178">
        <f>MAX(0,(D1814-10.64)*Assumptions!$C$2)</f>
        <v>0</v>
      </c>
      <c r="J1814" s="178">
        <f>MAX(0,(E1814-10.64)*Assumptions!$C$2)</f>
        <v>0</v>
      </c>
      <c r="K1814" s="178">
        <f>MAX(0,(F1814-10.64)*Assumptions!$C$2)</f>
        <v>0</v>
      </c>
    </row>
    <row r="1815" spans="1:11">
      <c r="A1815" s="175">
        <v>45733.458333333336</v>
      </c>
      <c r="B1815" s="176">
        <v>5.3837326607818419</v>
      </c>
      <c r="C1815" s="177">
        <f t="shared" si="126"/>
        <v>1.0820554502854949E-4</v>
      </c>
      <c r="D1815" s="178">
        <f t="shared" si="127"/>
        <v>5.6374067640307475</v>
      </c>
      <c r="E1815" s="178">
        <f t="shared" si="128"/>
        <v>5.9030336433021144</v>
      </c>
      <c r="F1815" s="178">
        <f t="shared" si="128"/>
        <v>6.1811764970179084</v>
      </c>
      <c r="G1815" s="178">
        <f t="shared" si="128"/>
        <v>6.4724250607377343</v>
      </c>
      <c r="H1815" s="178">
        <f>MAX(0,(B1815-10.64)*Assumptions!$C$2)</f>
        <v>0</v>
      </c>
      <c r="I1815" s="178">
        <f>MAX(0,(D1815-10.64)*Assumptions!$C$2)</f>
        <v>0</v>
      </c>
      <c r="J1815" s="178">
        <f>MAX(0,(E1815-10.64)*Assumptions!$C$2)</f>
        <v>0</v>
      </c>
      <c r="K1815" s="178">
        <f>MAX(0,(F1815-10.64)*Assumptions!$C$2)</f>
        <v>0</v>
      </c>
    </row>
    <row r="1816" spans="1:11">
      <c r="A1816" s="175">
        <v>45733.5</v>
      </c>
      <c r="B1816" s="176">
        <v>5.4214691046658254</v>
      </c>
      <c r="C1816" s="177">
        <f t="shared" si="126"/>
        <v>1.0896399511052528E-4</v>
      </c>
      <c r="D1816" s="178">
        <f t="shared" si="127"/>
        <v>5.6769212974234851</v>
      </c>
      <c r="E1816" s="178">
        <f t="shared" si="128"/>
        <v>5.9444100473439505</v>
      </c>
      <c r="F1816" s="178">
        <f t="shared" si="128"/>
        <v>6.2245025005016776</v>
      </c>
      <c r="G1816" s="178">
        <f t="shared" si="128"/>
        <v>6.517792526116736</v>
      </c>
      <c r="H1816" s="178">
        <f>MAX(0,(B1816-10.64)*Assumptions!$C$2)</f>
        <v>0</v>
      </c>
      <c r="I1816" s="178">
        <f>MAX(0,(D1816-10.64)*Assumptions!$C$2)</f>
        <v>0</v>
      </c>
      <c r="J1816" s="178">
        <f>MAX(0,(E1816-10.64)*Assumptions!$C$2)</f>
        <v>0</v>
      </c>
      <c r="K1816" s="178">
        <f>MAX(0,(F1816-10.64)*Assumptions!$C$2)</f>
        <v>0</v>
      </c>
    </row>
    <row r="1817" spans="1:11">
      <c r="A1817" s="175">
        <v>45733.541666666664</v>
      </c>
      <c r="B1817" s="176">
        <v>5.3837326607818419</v>
      </c>
      <c r="C1817" s="177">
        <f t="shared" si="126"/>
        <v>1.0820554502854949E-4</v>
      </c>
      <c r="D1817" s="178">
        <f t="shared" si="127"/>
        <v>5.6374067640307475</v>
      </c>
      <c r="E1817" s="178">
        <f t="shared" si="128"/>
        <v>5.9030336433021144</v>
      </c>
      <c r="F1817" s="178">
        <f t="shared" si="128"/>
        <v>6.1811764970179084</v>
      </c>
      <c r="G1817" s="178">
        <f t="shared" si="128"/>
        <v>6.4724250607377343</v>
      </c>
      <c r="H1817" s="178">
        <f>MAX(0,(B1817-10.64)*Assumptions!$C$2)</f>
        <v>0</v>
      </c>
      <c r="I1817" s="178">
        <f>MAX(0,(D1817-10.64)*Assumptions!$C$2)</f>
        <v>0</v>
      </c>
      <c r="J1817" s="178">
        <f>MAX(0,(E1817-10.64)*Assumptions!$C$2)</f>
        <v>0</v>
      </c>
      <c r="K1817" s="178">
        <f>MAX(0,(F1817-10.64)*Assumptions!$C$2)</f>
        <v>0</v>
      </c>
    </row>
    <row r="1818" spans="1:11">
      <c r="A1818" s="175">
        <v>45733.583333333336</v>
      </c>
      <c r="B1818" s="176">
        <v>5.2705233291298876</v>
      </c>
      <c r="C1818" s="177">
        <f t="shared" si="126"/>
        <v>1.0593019478262205E-4</v>
      </c>
      <c r="D1818" s="178">
        <f t="shared" si="127"/>
        <v>5.5188631638525312</v>
      </c>
      <c r="E1818" s="178">
        <f t="shared" si="128"/>
        <v>5.7789044311766027</v>
      </c>
      <c r="F1818" s="178">
        <f t="shared" si="128"/>
        <v>6.051198486566598</v>
      </c>
      <c r="G1818" s="178">
        <f t="shared" si="128"/>
        <v>6.3363226646007265</v>
      </c>
      <c r="H1818" s="178">
        <f>MAX(0,(B1818-10.64)*Assumptions!$C$2)</f>
        <v>0</v>
      </c>
      <c r="I1818" s="178">
        <f>MAX(0,(D1818-10.64)*Assumptions!$C$2)</f>
        <v>0</v>
      </c>
      <c r="J1818" s="178">
        <f>MAX(0,(E1818-10.64)*Assumptions!$C$2)</f>
        <v>0</v>
      </c>
      <c r="K1818" s="178">
        <f>MAX(0,(F1818-10.64)*Assumptions!$C$2)</f>
        <v>0</v>
      </c>
    </row>
    <row r="1819" spans="1:11">
      <c r="A1819" s="175">
        <v>45733.625</v>
      </c>
      <c r="B1819" s="176">
        <v>5.2327868852459023</v>
      </c>
      <c r="C1819" s="177">
        <f t="shared" si="126"/>
        <v>1.0517174470064623E-4</v>
      </c>
      <c r="D1819" s="178">
        <f t="shared" si="127"/>
        <v>5.4793486304597918</v>
      </c>
      <c r="E1819" s="178">
        <f t="shared" si="128"/>
        <v>5.7375280271347657</v>
      </c>
      <c r="F1819" s="178">
        <f t="shared" si="128"/>
        <v>6.007872483082827</v>
      </c>
      <c r="G1819" s="178">
        <f t="shared" si="128"/>
        <v>6.290955199221723</v>
      </c>
      <c r="H1819" s="178">
        <f>MAX(0,(B1819-10.64)*Assumptions!$C$2)</f>
        <v>0</v>
      </c>
      <c r="I1819" s="178">
        <f>MAX(0,(D1819-10.64)*Assumptions!$C$2)</f>
        <v>0</v>
      </c>
      <c r="J1819" s="178">
        <f>MAX(0,(E1819-10.64)*Assumptions!$C$2)</f>
        <v>0</v>
      </c>
      <c r="K1819" s="178">
        <f>MAX(0,(F1819-10.64)*Assumptions!$C$2)</f>
        <v>0</v>
      </c>
    </row>
    <row r="1820" spans="1:11">
      <c r="A1820" s="175">
        <v>45733.666666666664</v>
      </c>
      <c r="B1820" s="176">
        <v>5.5220996216897857</v>
      </c>
      <c r="C1820" s="177">
        <f t="shared" si="126"/>
        <v>1.109865286624608E-4</v>
      </c>
      <c r="D1820" s="178">
        <f t="shared" si="127"/>
        <v>5.7822933864707897</v>
      </c>
      <c r="E1820" s="178">
        <f t="shared" si="128"/>
        <v>6.0547471247888511</v>
      </c>
      <c r="F1820" s="178">
        <f t="shared" si="128"/>
        <v>6.3400385097917331</v>
      </c>
      <c r="G1820" s="178">
        <f t="shared" si="128"/>
        <v>6.6387724337940774</v>
      </c>
      <c r="H1820" s="178">
        <f>MAX(0,(B1820-10.64)*Assumptions!$C$2)</f>
        <v>0</v>
      </c>
      <c r="I1820" s="178">
        <f>MAX(0,(D1820-10.64)*Assumptions!$C$2)</f>
        <v>0</v>
      </c>
      <c r="J1820" s="178">
        <f>MAX(0,(E1820-10.64)*Assumptions!$C$2)</f>
        <v>0</v>
      </c>
      <c r="K1820" s="178">
        <f>MAX(0,(F1820-10.64)*Assumptions!$C$2)</f>
        <v>0</v>
      </c>
    </row>
    <row r="1821" spans="1:11">
      <c r="A1821" s="175">
        <v>45733.708333333336</v>
      </c>
      <c r="B1821" s="176">
        <v>5.8743064312736442</v>
      </c>
      <c r="C1821" s="177">
        <f t="shared" si="126"/>
        <v>1.1806539609423505E-4</v>
      </c>
      <c r="D1821" s="178">
        <f t="shared" si="127"/>
        <v>6.151095698136352</v>
      </c>
      <c r="E1821" s="178">
        <f t="shared" si="128"/>
        <v>6.4409268958459975</v>
      </c>
      <c r="F1821" s="178">
        <f t="shared" si="128"/>
        <v>6.7444145423069219</v>
      </c>
      <c r="G1821" s="178">
        <f t="shared" si="128"/>
        <v>7.0622021106647699</v>
      </c>
      <c r="H1821" s="178">
        <f>MAX(0,(B1821-10.64)*Assumptions!$C$2)</f>
        <v>0</v>
      </c>
      <c r="I1821" s="178">
        <f>MAX(0,(D1821-10.64)*Assumptions!$C$2)</f>
        <v>0</v>
      </c>
      <c r="J1821" s="178">
        <f>MAX(0,(E1821-10.64)*Assumptions!$C$2)</f>
        <v>0</v>
      </c>
      <c r="K1821" s="178">
        <f>MAX(0,(F1821-10.64)*Assumptions!$C$2)</f>
        <v>0</v>
      </c>
    </row>
    <row r="1822" spans="1:11">
      <c r="A1822" s="175">
        <v>45733.75</v>
      </c>
      <c r="B1822" s="176">
        <v>5.7359394703656994</v>
      </c>
      <c r="C1822" s="177">
        <f t="shared" si="126"/>
        <v>1.1528441246032372E-4</v>
      </c>
      <c r="D1822" s="178">
        <f t="shared" si="127"/>
        <v>6.0062090756963089</v>
      </c>
      <c r="E1822" s="178">
        <f t="shared" si="128"/>
        <v>6.2892134143592608</v>
      </c>
      <c r="F1822" s="178">
        <f t="shared" si="128"/>
        <v>6.5855525295330972</v>
      </c>
      <c r="G1822" s="178">
        <f t="shared" si="128"/>
        <v>6.8958547376084258</v>
      </c>
      <c r="H1822" s="178">
        <f>MAX(0,(B1822-10.64)*Assumptions!$C$2)</f>
        <v>0</v>
      </c>
      <c r="I1822" s="178">
        <f>MAX(0,(D1822-10.64)*Assumptions!$C$2)</f>
        <v>0</v>
      </c>
      <c r="J1822" s="178">
        <f>MAX(0,(E1822-10.64)*Assumptions!$C$2)</f>
        <v>0</v>
      </c>
      <c r="K1822" s="178">
        <f>MAX(0,(F1822-10.64)*Assumptions!$C$2)</f>
        <v>0</v>
      </c>
    </row>
    <row r="1823" spans="1:11">
      <c r="A1823" s="175">
        <v>45733.791666666664</v>
      </c>
      <c r="B1823" s="176">
        <v>5.8617276166456502</v>
      </c>
      <c r="C1823" s="177">
        <f t="shared" si="126"/>
        <v>1.1781257940024313E-4</v>
      </c>
      <c r="D1823" s="178">
        <f t="shared" si="127"/>
        <v>6.1379241870054404</v>
      </c>
      <c r="E1823" s="178">
        <f t="shared" si="128"/>
        <v>6.4271347611653864</v>
      </c>
      <c r="F1823" s="178">
        <f t="shared" si="128"/>
        <v>6.729972541145667</v>
      </c>
      <c r="G1823" s="178">
        <f t="shared" si="128"/>
        <v>7.0470796222051035</v>
      </c>
      <c r="H1823" s="178">
        <f>MAX(0,(B1823-10.64)*Assumptions!$C$2)</f>
        <v>0</v>
      </c>
      <c r="I1823" s="178">
        <f>MAX(0,(D1823-10.64)*Assumptions!$C$2)</f>
        <v>0</v>
      </c>
      <c r="J1823" s="178">
        <f>MAX(0,(E1823-10.64)*Assumptions!$C$2)</f>
        <v>0</v>
      </c>
      <c r="K1823" s="178">
        <f>MAX(0,(F1823-10.64)*Assumptions!$C$2)</f>
        <v>0</v>
      </c>
    </row>
    <row r="1824" spans="1:11">
      <c r="A1824" s="175">
        <v>45733.833333333336</v>
      </c>
      <c r="B1824" s="176">
        <v>6.0252522068095837</v>
      </c>
      <c r="C1824" s="177">
        <f t="shared" si="126"/>
        <v>1.2109919642213831E-4</v>
      </c>
      <c r="D1824" s="178">
        <f t="shared" si="127"/>
        <v>6.3091538317073077</v>
      </c>
      <c r="E1824" s="178">
        <f t="shared" si="128"/>
        <v>6.6064325120133471</v>
      </c>
      <c r="F1824" s="178">
        <f t="shared" si="128"/>
        <v>6.9177185562420043</v>
      </c>
      <c r="G1824" s="178">
        <f t="shared" si="128"/>
        <v>7.2436719721807812</v>
      </c>
      <c r="H1824" s="178">
        <f>MAX(0,(B1824-10.64)*Assumptions!$C$2)</f>
        <v>0</v>
      </c>
      <c r="I1824" s="178">
        <f>MAX(0,(D1824-10.64)*Assumptions!$C$2)</f>
        <v>0</v>
      </c>
      <c r="J1824" s="178">
        <f>MAX(0,(E1824-10.64)*Assumptions!$C$2)</f>
        <v>0</v>
      </c>
      <c r="K1824" s="178">
        <f>MAX(0,(F1824-10.64)*Assumptions!$C$2)</f>
        <v>0</v>
      </c>
    </row>
    <row r="1825" spans="1:11">
      <c r="A1825" s="175">
        <v>45733.875</v>
      </c>
      <c r="B1825" s="176">
        <v>5.8994640605296347</v>
      </c>
      <c r="C1825" s="177">
        <f t="shared" si="126"/>
        <v>1.1857102948221894E-4</v>
      </c>
      <c r="D1825" s="178">
        <f t="shared" si="127"/>
        <v>6.1774387203981789</v>
      </c>
      <c r="E1825" s="178">
        <f t="shared" si="128"/>
        <v>6.4685111652072234</v>
      </c>
      <c r="F1825" s="178">
        <f t="shared" si="128"/>
        <v>6.7732985446294363</v>
      </c>
      <c r="G1825" s="178">
        <f t="shared" si="128"/>
        <v>7.0924470875841061</v>
      </c>
      <c r="H1825" s="178">
        <f>MAX(0,(B1825-10.64)*Assumptions!$C$2)</f>
        <v>0</v>
      </c>
      <c r="I1825" s="178">
        <f>MAX(0,(D1825-10.64)*Assumptions!$C$2)</f>
        <v>0</v>
      </c>
      <c r="J1825" s="178">
        <f>MAX(0,(E1825-10.64)*Assumptions!$C$2)</f>
        <v>0</v>
      </c>
      <c r="K1825" s="178">
        <f>MAX(0,(F1825-10.64)*Assumptions!$C$2)</f>
        <v>0</v>
      </c>
    </row>
    <row r="1826" spans="1:11">
      <c r="A1826" s="175">
        <v>45733.916666666664</v>
      </c>
      <c r="B1826" s="176">
        <v>5.4717843631778056</v>
      </c>
      <c r="C1826" s="177">
        <f t="shared" si="126"/>
        <v>1.0997526188649303E-4</v>
      </c>
      <c r="D1826" s="178">
        <f t="shared" si="127"/>
        <v>5.7296073419471369</v>
      </c>
      <c r="E1826" s="178">
        <f t="shared" si="128"/>
        <v>5.9995785860664004</v>
      </c>
      <c r="F1826" s="178">
        <f t="shared" ref="E1826:G1854" si="129">F$2*$C1826</f>
        <v>6.2822705051467045</v>
      </c>
      <c r="G1826" s="178">
        <f t="shared" si="129"/>
        <v>6.5782824799554067</v>
      </c>
      <c r="H1826" s="178">
        <f>MAX(0,(B1826-10.64)*Assumptions!$C$2)</f>
        <v>0</v>
      </c>
      <c r="I1826" s="178">
        <f>MAX(0,(D1826-10.64)*Assumptions!$C$2)</f>
        <v>0</v>
      </c>
      <c r="J1826" s="178">
        <f>MAX(0,(E1826-10.64)*Assumptions!$C$2)</f>
        <v>0</v>
      </c>
      <c r="K1826" s="178">
        <f>MAX(0,(F1826-10.64)*Assumptions!$C$2)</f>
        <v>0</v>
      </c>
    </row>
    <row r="1827" spans="1:11">
      <c r="A1827" s="175">
        <v>45733.958333333336</v>
      </c>
      <c r="B1827" s="176">
        <v>4.7925283732660784</v>
      </c>
      <c r="C1827" s="177">
        <f t="shared" si="126"/>
        <v>9.6323160410928389E-5</v>
      </c>
      <c r="D1827" s="178">
        <f t="shared" si="127"/>
        <v>5.0183457408778382</v>
      </c>
      <c r="E1827" s="178">
        <f t="shared" si="129"/>
        <v>5.2548033133133307</v>
      </c>
      <c r="F1827" s="178">
        <f t="shared" si="129"/>
        <v>5.5024024424388385</v>
      </c>
      <c r="G1827" s="178">
        <f t="shared" si="129"/>
        <v>5.7616681031333563</v>
      </c>
      <c r="H1827" s="178">
        <f>MAX(0,(B1827-10.64)*Assumptions!$C$2)</f>
        <v>0</v>
      </c>
      <c r="I1827" s="178">
        <f>MAX(0,(D1827-10.64)*Assumptions!$C$2)</f>
        <v>0</v>
      </c>
      <c r="J1827" s="178">
        <f>MAX(0,(E1827-10.64)*Assumptions!$C$2)</f>
        <v>0</v>
      </c>
      <c r="K1827" s="178">
        <f>MAX(0,(F1827-10.64)*Assumptions!$C$2)</f>
        <v>0</v>
      </c>
    </row>
    <row r="1828" spans="1:11">
      <c r="A1828" s="175">
        <v>45734</v>
      </c>
      <c r="B1828" s="176">
        <v>4.3648486759142502</v>
      </c>
      <c r="C1828" s="177">
        <f t="shared" si="126"/>
        <v>8.7727392815202507E-5</v>
      </c>
      <c r="D1828" s="178">
        <f t="shared" si="127"/>
        <v>4.5705143624267981</v>
      </c>
      <c r="E1828" s="178">
        <f t="shared" si="129"/>
        <v>4.7858707341725086</v>
      </c>
      <c r="F1828" s="178">
        <f t="shared" si="129"/>
        <v>5.0113744029561085</v>
      </c>
      <c r="G1828" s="178">
        <f t="shared" si="129"/>
        <v>5.2475034955046587</v>
      </c>
      <c r="H1828" s="178">
        <f>MAX(0,(B1828-10.64)*Assumptions!$C$2)</f>
        <v>0</v>
      </c>
      <c r="I1828" s="178">
        <f>MAX(0,(D1828-10.64)*Assumptions!$C$2)</f>
        <v>0</v>
      </c>
      <c r="J1828" s="178">
        <f>MAX(0,(E1828-10.64)*Assumptions!$C$2)</f>
        <v>0</v>
      </c>
      <c r="K1828" s="178">
        <f>MAX(0,(F1828-10.64)*Assumptions!$C$2)</f>
        <v>0</v>
      </c>
    </row>
    <row r="1829" spans="1:11">
      <c r="A1829" s="175">
        <v>45734.041666666664</v>
      </c>
      <c r="B1829" s="176">
        <v>4.0503783102143762</v>
      </c>
      <c r="C1829" s="177">
        <f t="shared" si="126"/>
        <v>8.1406975465404049E-5</v>
      </c>
      <c r="D1829" s="178">
        <f t="shared" si="127"/>
        <v>4.2412265841539734</v>
      </c>
      <c r="E1829" s="178">
        <f t="shared" si="129"/>
        <v>4.4410673671571983</v>
      </c>
      <c r="F1829" s="178">
        <f t="shared" si="129"/>
        <v>4.650324373924688</v>
      </c>
      <c r="G1829" s="178">
        <f t="shared" si="129"/>
        <v>4.8694412840129679</v>
      </c>
      <c r="H1829" s="178">
        <f>MAX(0,(B1829-10.64)*Assumptions!$C$2)</f>
        <v>0</v>
      </c>
      <c r="I1829" s="178">
        <f>MAX(0,(D1829-10.64)*Assumptions!$C$2)</f>
        <v>0</v>
      </c>
      <c r="J1829" s="178">
        <f>MAX(0,(E1829-10.64)*Assumptions!$C$2)</f>
        <v>0</v>
      </c>
      <c r="K1829" s="178">
        <f>MAX(0,(F1829-10.64)*Assumptions!$C$2)</f>
        <v>0</v>
      </c>
    </row>
    <row r="1830" spans="1:11">
      <c r="A1830" s="175">
        <v>45734.083333333336</v>
      </c>
      <c r="B1830" s="176">
        <v>3.9749054224464064</v>
      </c>
      <c r="C1830" s="177">
        <f t="shared" si="126"/>
        <v>7.989007530145242E-5</v>
      </c>
      <c r="D1830" s="178">
        <f t="shared" si="127"/>
        <v>4.1621975173684955</v>
      </c>
      <c r="E1830" s="178">
        <f t="shared" si="129"/>
        <v>4.3583145590735235</v>
      </c>
      <c r="F1830" s="178">
        <f t="shared" si="129"/>
        <v>4.5636723669571468</v>
      </c>
      <c r="G1830" s="178">
        <f t="shared" si="129"/>
        <v>4.7787063532549627</v>
      </c>
      <c r="H1830" s="178">
        <f>MAX(0,(B1830-10.64)*Assumptions!$C$2)</f>
        <v>0</v>
      </c>
      <c r="I1830" s="178">
        <f>MAX(0,(D1830-10.64)*Assumptions!$C$2)</f>
        <v>0</v>
      </c>
      <c r="J1830" s="178">
        <f>MAX(0,(E1830-10.64)*Assumptions!$C$2)</f>
        <v>0</v>
      </c>
      <c r="K1830" s="178">
        <f>MAX(0,(F1830-10.64)*Assumptions!$C$2)</f>
        <v>0</v>
      </c>
    </row>
    <row r="1831" spans="1:11">
      <c r="A1831" s="175">
        <v>45734.125</v>
      </c>
      <c r="B1831" s="176">
        <v>3.9497477931904164</v>
      </c>
      <c r="C1831" s="177">
        <f t="shared" si="126"/>
        <v>7.9384441913468544E-5</v>
      </c>
      <c r="D1831" s="178">
        <f t="shared" si="127"/>
        <v>4.1358544951066696</v>
      </c>
      <c r="E1831" s="178">
        <f t="shared" si="129"/>
        <v>4.3307302897122986</v>
      </c>
      <c r="F1831" s="178">
        <f t="shared" si="129"/>
        <v>4.5347883646346334</v>
      </c>
      <c r="G1831" s="178">
        <f t="shared" si="129"/>
        <v>4.7484613763356274</v>
      </c>
      <c r="H1831" s="178">
        <f>MAX(0,(B1831-10.64)*Assumptions!$C$2)</f>
        <v>0</v>
      </c>
      <c r="I1831" s="178">
        <f>MAX(0,(D1831-10.64)*Assumptions!$C$2)</f>
        <v>0</v>
      </c>
      <c r="J1831" s="178">
        <f>MAX(0,(E1831-10.64)*Assumptions!$C$2)</f>
        <v>0</v>
      </c>
      <c r="K1831" s="178">
        <f>MAX(0,(F1831-10.64)*Assumptions!$C$2)</f>
        <v>0</v>
      </c>
    </row>
    <row r="1832" spans="1:11">
      <c r="A1832" s="175">
        <v>45734.166666666664</v>
      </c>
      <c r="B1832" s="176">
        <v>3.8365384615384617</v>
      </c>
      <c r="C1832" s="177">
        <f t="shared" si="126"/>
        <v>7.7109091667541094E-5</v>
      </c>
      <c r="D1832" s="178">
        <f t="shared" si="127"/>
        <v>4.0173108949284524</v>
      </c>
      <c r="E1832" s="178">
        <f t="shared" si="129"/>
        <v>4.2066010775867868</v>
      </c>
      <c r="F1832" s="178">
        <f t="shared" si="129"/>
        <v>4.4048103541833221</v>
      </c>
      <c r="G1832" s="178">
        <f t="shared" si="129"/>
        <v>4.6123589801986187</v>
      </c>
      <c r="H1832" s="178">
        <f>MAX(0,(B1832-10.64)*Assumptions!$C$2)</f>
        <v>0</v>
      </c>
      <c r="I1832" s="178">
        <f>MAX(0,(D1832-10.64)*Assumptions!$C$2)</f>
        <v>0</v>
      </c>
      <c r="J1832" s="178">
        <f>MAX(0,(E1832-10.64)*Assumptions!$C$2)</f>
        <v>0</v>
      </c>
      <c r="K1832" s="178">
        <f>MAX(0,(F1832-10.64)*Assumptions!$C$2)</f>
        <v>0</v>
      </c>
    </row>
    <row r="1833" spans="1:11">
      <c r="A1833" s="175">
        <v>45734.208333333336</v>
      </c>
      <c r="B1833" s="176">
        <v>4.1384300126103408</v>
      </c>
      <c r="C1833" s="177">
        <f t="shared" si="126"/>
        <v>8.3176692323347622E-5</v>
      </c>
      <c r="D1833" s="178">
        <f t="shared" si="127"/>
        <v>4.3334271620703646</v>
      </c>
      <c r="E1833" s="178">
        <f t="shared" si="129"/>
        <v>4.5376123099214851</v>
      </c>
      <c r="F1833" s="178">
        <f t="shared" si="129"/>
        <v>4.7514183820534859</v>
      </c>
      <c r="G1833" s="178">
        <f t="shared" si="129"/>
        <v>4.9752987032306422</v>
      </c>
      <c r="H1833" s="178">
        <f>MAX(0,(B1833-10.64)*Assumptions!$C$2)</f>
        <v>0</v>
      </c>
      <c r="I1833" s="178">
        <f>MAX(0,(D1833-10.64)*Assumptions!$C$2)</f>
        <v>0</v>
      </c>
      <c r="J1833" s="178">
        <f>MAX(0,(E1833-10.64)*Assumptions!$C$2)</f>
        <v>0</v>
      </c>
      <c r="K1833" s="178">
        <f>MAX(0,(F1833-10.64)*Assumptions!$C$2)</f>
        <v>0</v>
      </c>
    </row>
    <row r="1834" spans="1:11">
      <c r="A1834" s="175">
        <v>45734.25</v>
      </c>
      <c r="B1834" s="176">
        <v>4.8428436317780585</v>
      </c>
      <c r="C1834" s="177">
        <f t="shared" si="126"/>
        <v>9.7334427186896154E-5</v>
      </c>
      <c r="D1834" s="178">
        <f t="shared" si="127"/>
        <v>5.0710317854014901</v>
      </c>
      <c r="E1834" s="178">
        <f t="shared" si="129"/>
        <v>5.3099718520357806</v>
      </c>
      <c r="F1834" s="178">
        <f t="shared" si="129"/>
        <v>5.5601704470838662</v>
      </c>
      <c r="G1834" s="178">
        <f t="shared" si="129"/>
        <v>5.8221580569720279</v>
      </c>
      <c r="H1834" s="178">
        <f>MAX(0,(B1834-10.64)*Assumptions!$C$2)</f>
        <v>0</v>
      </c>
      <c r="I1834" s="178">
        <f>MAX(0,(D1834-10.64)*Assumptions!$C$2)</f>
        <v>0</v>
      </c>
      <c r="J1834" s="178">
        <f>MAX(0,(E1834-10.64)*Assumptions!$C$2)</f>
        <v>0</v>
      </c>
      <c r="K1834" s="178">
        <f>MAX(0,(F1834-10.64)*Assumptions!$C$2)</f>
        <v>0</v>
      </c>
    </row>
    <row r="1835" spans="1:11">
      <c r="A1835" s="175">
        <v>45734.291666666664</v>
      </c>
      <c r="B1835" s="176">
        <v>5.2453656998738971</v>
      </c>
      <c r="C1835" s="177">
        <f t="shared" si="126"/>
        <v>1.0542456139463817E-4</v>
      </c>
      <c r="D1835" s="178">
        <f t="shared" si="127"/>
        <v>5.4925201415907052</v>
      </c>
      <c r="E1835" s="178">
        <f t="shared" si="129"/>
        <v>5.7513201618153786</v>
      </c>
      <c r="F1835" s="178">
        <f t="shared" si="129"/>
        <v>6.0223144842440837</v>
      </c>
      <c r="G1835" s="178">
        <f t="shared" si="129"/>
        <v>6.3060776876813911</v>
      </c>
      <c r="H1835" s="178">
        <f>MAX(0,(B1835-10.64)*Assumptions!$C$2)</f>
        <v>0</v>
      </c>
      <c r="I1835" s="178">
        <f>MAX(0,(D1835-10.64)*Assumptions!$C$2)</f>
        <v>0</v>
      </c>
      <c r="J1835" s="178">
        <f>MAX(0,(E1835-10.64)*Assumptions!$C$2)</f>
        <v>0</v>
      </c>
      <c r="K1835" s="178">
        <f>MAX(0,(F1835-10.64)*Assumptions!$C$2)</f>
        <v>0</v>
      </c>
    </row>
    <row r="1836" spans="1:11">
      <c r="A1836" s="175">
        <v>45734.333333333336</v>
      </c>
      <c r="B1836" s="176">
        <v>5.257944514501891</v>
      </c>
      <c r="C1836" s="177">
        <f t="shared" si="126"/>
        <v>1.0567737808863009E-4</v>
      </c>
      <c r="D1836" s="178">
        <f t="shared" si="127"/>
        <v>5.5056916527216169</v>
      </c>
      <c r="E1836" s="178">
        <f t="shared" si="129"/>
        <v>5.7651122964959898</v>
      </c>
      <c r="F1836" s="178">
        <f t="shared" si="129"/>
        <v>6.0367564854053395</v>
      </c>
      <c r="G1836" s="178">
        <f t="shared" si="129"/>
        <v>6.3212001761410574</v>
      </c>
      <c r="H1836" s="178">
        <f>MAX(0,(B1836-10.64)*Assumptions!$C$2)</f>
        <v>0</v>
      </c>
      <c r="I1836" s="178">
        <f>MAX(0,(D1836-10.64)*Assumptions!$C$2)</f>
        <v>0</v>
      </c>
      <c r="J1836" s="178">
        <f>MAX(0,(E1836-10.64)*Assumptions!$C$2)</f>
        <v>0</v>
      </c>
      <c r="K1836" s="178">
        <f>MAX(0,(F1836-10.64)*Assumptions!$C$2)</f>
        <v>0</v>
      </c>
    </row>
    <row r="1837" spans="1:11">
      <c r="A1837" s="175">
        <v>45734.375</v>
      </c>
      <c r="B1837" s="176">
        <v>5.2956809583858764</v>
      </c>
      <c r="C1837" s="177">
        <f t="shared" si="126"/>
        <v>1.0643582817060591E-4</v>
      </c>
      <c r="D1837" s="178">
        <f t="shared" si="127"/>
        <v>5.5452061861143562</v>
      </c>
      <c r="E1837" s="178">
        <f t="shared" si="129"/>
        <v>5.8064887005378267</v>
      </c>
      <c r="F1837" s="178">
        <f t="shared" si="129"/>
        <v>6.0800824888891105</v>
      </c>
      <c r="G1837" s="178">
        <f t="shared" si="129"/>
        <v>6.3665676415200609</v>
      </c>
      <c r="H1837" s="178">
        <f>MAX(0,(B1837-10.64)*Assumptions!$C$2)</f>
        <v>0</v>
      </c>
      <c r="I1837" s="178">
        <f>MAX(0,(D1837-10.64)*Assumptions!$C$2)</f>
        <v>0</v>
      </c>
      <c r="J1837" s="178">
        <f>MAX(0,(E1837-10.64)*Assumptions!$C$2)</f>
        <v>0</v>
      </c>
      <c r="K1837" s="178">
        <f>MAX(0,(F1837-10.64)*Assumptions!$C$2)</f>
        <v>0</v>
      </c>
    </row>
    <row r="1838" spans="1:11">
      <c r="A1838" s="175">
        <v>45734.416666666664</v>
      </c>
      <c r="B1838" s="176">
        <v>5.1069987389659515</v>
      </c>
      <c r="C1838" s="177">
        <f t="shared" si="126"/>
        <v>1.0264357776072682E-4</v>
      </c>
      <c r="D1838" s="178">
        <f t="shared" si="127"/>
        <v>5.3476335191506612</v>
      </c>
      <c r="E1838" s="178">
        <f t="shared" si="129"/>
        <v>5.5996066803286402</v>
      </c>
      <c r="F1838" s="178">
        <f t="shared" si="129"/>
        <v>5.8634524714702572</v>
      </c>
      <c r="G1838" s="178">
        <f t="shared" si="129"/>
        <v>6.1397303146250453</v>
      </c>
      <c r="H1838" s="178">
        <f>MAX(0,(B1838-10.64)*Assumptions!$C$2)</f>
        <v>0</v>
      </c>
      <c r="I1838" s="178">
        <f>MAX(0,(D1838-10.64)*Assumptions!$C$2)</f>
        <v>0</v>
      </c>
      <c r="J1838" s="178">
        <f>MAX(0,(E1838-10.64)*Assumptions!$C$2)</f>
        <v>0</v>
      </c>
      <c r="K1838" s="178">
        <f>MAX(0,(F1838-10.64)*Assumptions!$C$2)</f>
        <v>0</v>
      </c>
    </row>
    <row r="1839" spans="1:11">
      <c r="A1839" s="175">
        <v>45734.458333333336</v>
      </c>
      <c r="B1839" s="176">
        <v>5.2076292559899118</v>
      </c>
      <c r="C1839" s="177">
        <f t="shared" si="126"/>
        <v>1.0466611131266234E-4</v>
      </c>
      <c r="D1839" s="178">
        <f t="shared" si="127"/>
        <v>5.453005608197965</v>
      </c>
      <c r="E1839" s="178">
        <f t="shared" si="129"/>
        <v>5.7099437577735399</v>
      </c>
      <c r="F1839" s="178">
        <f t="shared" si="129"/>
        <v>5.9789884807603126</v>
      </c>
      <c r="G1839" s="178">
        <f t="shared" si="129"/>
        <v>6.2607102223023867</v>
      </c>
      <c r="H1839" s="178">
        <f>MAX(0,(B1839-10.64)*Assumptions!$C$2)</f>
        <v>0</v>
      </c>
      <c r="I1839" s="178">
        <f>MAX(0,(D1839-10.64)*Assumptions!$C$2)</f>
        <v>0</v>
      </c>
      <c r="J1839" s="178">
        <f>MAX(0,(E1839-10.64)*Assumptions!$C$2)</f>
        <v>0</v>
      </c>
      <c r="K1839" s="178">
        <f>MAX(0,(F1839-10.64)*Assumptions!$C$2)</f>
        <v>0</v>
      </c>
    </row>
    <row r="1840" spans="1:11">
      <c r="A1840" s="175">
        <v>45734.5</v>
      </c>
      <c r="B1840" s="176">
        <v>5.1698928121059273</v>
      </c>
      <c r="C1840" s="177">
        <f t="shared" si="126"/>
        <v>1.0390766123068654E-4</v>
      </c>
      <c r="D1840" s="178">
        <f t="shared" si="127"/>
        <v>5.4134910748052274</v>
      </c>
      <c r="E1840" s="178">
        <f t="shared" si="129"/>
        <v>5.6685673537317038</v>
      </c>
      <c r="F1840" s="178">
        <f t="shared" si="129"/>
        <v>5.9356624772765434</v>
      </c>
      <c r="G1840" s="178">
        <f t="shared" si="129"/>
        <v>6.2153427569233859</v>
      </c>
      <c r="H1840" s="178">
        <f>MAX(0,(B1840-10.64)*Assumptions!$C$2)</f>
        <v>0</v>
      </c>
      <c r="I1840" s="178">
        <f>MAX(0,(D1840-10.64)*Assumptions!$C$2)</f>
        <v>0</v>
      </c>
      <c r="J1840" s="178">
        <f>MAX(0,(E1840-10.64)*Assumptions!$C$2)</f>
        <v>0</v>
      </c>
      <c r="K1840" s="178">
        <f>MAX(0,(F1840-10.64)*Assumptions!$C$2)</f>
        <v>0</v>
      </c>
    </row>
    <row r="1841" spans="1:11">
      <c r="A1841" s="175">
        <v>45734.541666666664</v>
      </c>
      <c r="B1841" s="176">
        <v>5.1195775535939481</v>
      </c>
      <c r="C1841" s="177">
        <f t="shared" si="126"/>
        <v>1.0289639445471879E-4</v>
      </c>
      <c r="D1841" s="178">
        <f t="shared" si="127"/>
        <v>5.3608050302815755</v>
      </c>
      <c r="E1841" s="178">
        <f t="shared" si="129"/>
        <v>5.613398815009254</v>
      </c>
      <c r="F1841" s="178">
        <f t="shared" si="129"/>
        <v>5.8778944726315157</v>
      </c>
      <c r="G1841" s="178">
        <f t="shared" si="129"/>
        <v>6.1548528030847152</v>
      </c>
      <c r="H1841" s="178">
        <f>MAX(0,(B1841-10.64)*Assumptions!$C$2)</f>
        <v>0</v>
      </c>
      <c r="I1841" s="178">
        <f>MAX(0,(D1841-10.64)*Assumptions!$C$2)</f>
        <v>0</v>
      </c>
      <c r="J1841" s="178">
        <f>MAX(0,(E1841-10.64)*Assumptions!$C$2)</f>
        <v>0</v>
      </c>
      <c r="K1841" s="178">
        <f>MAX(0,(F1841-10.64)*Assumptions!$C$2)</f>
        <v>0</v>
      </c>
    </row>
    <row r="1842" spans="1:11">
      <c r="A1842" s="175">
        <v>45734.583333333336</v>
      </c>
      <c r="B1842" s="176">
        <v>4.9183165195460283</v>
      </c>
      <c r="C1842" s="177">
        <f t="shared" si="126"/>
        <v>9.8851327350847783E-5</v>
      </c>
      <c r="D1842" s="178">
        <f t="shared" si="127"/>
        <v>5.150060852186968</v>
      </c>
      <c r="E1842" s="178">
        <f t="shared" si="129"/>
        <v>5.3927246601194554</v>
      </c>
      <c r="F1842" s="178">
        <f t="shared" si="129"/>
        <v>5.6468224540514074</v>
      </c>
      <c r="G1842" s="178">
        <f t="shared" si="129"/>
        <v>5.9128929877300331</v>
      </c>
      <c r="H1842" s="178">
        <f>MAX(0,(B1842-10.64)*Assumptions!$C$2)</f>
        <v>0</v>
      </c>
      <c r="I1842" s="178">
        <f>MAX(0,(D1842-10.64)*Assumptions!$C$2)</f>
        <v>0</v>
      </c>
      <c r="J1842" s="178">
        <f>MAX(0,(E1842-10.64)*Assumptions!$C$2)</f>
        <v>0</v>
      </c>
      <c r="K1842" s="178">
        <f>MAX(0,(F1842-10.64)*Assumptions!$C$2)</f>
        <v>0</v>
      </c>
    </row>
    <row r="1843" spans="1:11">
      <c r="A1843" s="175">
        <v>45734.625</v>
      </c>
      <c r="B1843" s="176">
        <v>5.1573139974779316</v>
      </c>
      <c r="C1843" s="177">
        <f t="shared" si="126"/>
        <v>1.0365484453669459E-4</v>
      </c>
      <c r="D1843" s="178">
        <f t="shared" si="127"/>
        <v>5.4003195636743131</v>
      </c>
      <c r="E1843" s="178">
        <f t="shared" si="129"/>
        <v>5.65477521905109</v>
      </c>
      <c r="F1843" s="178">
        <f t="shared" si="129"/>
        <v>5.9212204761152849</v>
      </c>
      <c r="G1843" s="178">
        <f t="shared" si="129"/>
        <v>6.2002202684637169</v>
      </c>
      <c r="H1843" s="178">
        <f>MAX(0,(B1843-10.64)*Assumptions!$C$2)</f>
        <v>0</v>
      </c>
      <c r="I1843" s="178">
        <f>MAX(0,(D1843-10.64)*Assumptions!$C$2)</f>
        <v>0</v>
      </c>
      <c r="J1843" s="178">
        <f>MAX(0,(E1843-10.64)*Assumptions!$C$2)</f>
        <v>0</v>
      </c>
      <c r="K1843" s="178">
        <f>MAX(0,(F1843-10.64)*Assumptions!$C$2)</f>
        <v>0</v>
      </c>
    </row>
    <row r="1844" spans="1:11">
      <c r="A1844" s="175">
        <v>45734.666666666664</v>
      </c>
      <c r="B1844" s="176">
        <v>5.1824716267339221</v>
      </c>
      <c r="C1844" s="177">
        <f t="shared" si="126"/>
        <v>1.0416047792467848E-4</v>
      </c>
      <c r="D1844" s="178">
        <f t="shared" si="127"/>
        <v>5.4266625859361399</v>
      </c>
      <c r="E1844" s="178">
        <f t="shared" si="129"/>
        <v>5.6823594884123159</v>
      </c>
      <c r="F1844" s="178">
        <f t="shared" si="129"/>
        <v>5.9501044784377992</v>
      </c>
      <c r="G1844" s="178">
        <f t="shared" si="129"/>
        <v>6.2304652453830531</v>
      </c>
      <c r="H1844" s="178">
        <f>MAX(0,(B1844-10.64)*Assumptions!$C$2)</f>
        <v>0</v>
      </c>
      <c r="I1844" s="178">
        <f>MAX(0,(D1844-10.64)*Assumptions!$C$2)</f>
        <v>0</v>
      </c>
      <c r="J1844" s="178">
        <f>MAX(0,(E1844-10.64)*Assumptions!$C$2)</f>
        <v>0</v>
      </c>
      <c r="K1844" s="178">
        <f>MAX(0,(F1844-10.64)*Assumptions!$C$2)</f>
        <v>0</v>
      </c>
    </row>
    <row r="1845" spans="1:11">
      <c r="A1845" s="175">
        <v>45734.708333333336</v>
      </c>
      <c r="B1845" s="176">
        <v>5.5975725094577555</v>
      </c>
      <c r="C1845" s="177">
        <f t="shared" si="126"/>
        <v>1.1250342882641243E-4</v>
      </c>
      <c r="D1845" s="178">
        <f t="shared" si="127"/>
        <v>5.8613224532562676</v>
      </c>
      <c r="E1845" s="178">
        <f t="shared" si="129"/>
        <v>6.137499932872525</v>
      </c>
      <c r="F1845" s="178">
        <f t="shared" si="129"/>
        <v>6.4266905167592734</v>
      </c>
      <c r="G1845" s="178">
        <f t="shared" si="129"/>
        <v>6.7295073645520835</v>
      </c>
      <c r="H1845" s="178">
        <f>MAX(0,(B1845-10.64)*Assumptions!$C$2)</f>
        <v>0</v>
      </c>
      <c r="I1845" s="178">
        <f>MAX(0,(D1845-10.64)*Assumptions!$C$2)</f>
        <v>0</v>
      </c>
      <c r="J1845" s="178">
        <f>MAX(0,(E1845-10.64)*Assumptions!$C$2)</f>
        <v>0</v>
      </c>
      <c r="K1845" s="178">
        <f>MAX(0,(F1845-10.64)*Assumptions!$C$2)</f>
        <v>0</v>
      </c>
    </row>
    <row r="1846" spans="1:11">
      <c r="A1846" s="175">
        <v>45734.75</v>
      </c>
      <c r="B1846" s="176">
        <v>5.6353089533417409</v>
      </c>
      <c r="C1846" s="177">
        <f t="shared" si="126"/>
        <v>1.1326187890838825E-4</v>
      </c>
      <c r="D1846" s="178">
        <f t="shared" si="127"/>
        <v>5.9008369866490069</v>
      </c>
      <c r="E1846" s="178">
        <f t="shared" si="129"/>
        <v>6.1788763369143629</v>
      </c>
      <c r="F1846" s="178">
        <f t="shared" si="129"/>
        <v>6.4700165202430444</v>
      </c>
      <c r="G1846" s="178">
        <f t="shared" si="129"/>
        <v>6.7748748299310861</v>
      </c>
      <c r="H1846" s="178">
        <f>MAX(0,(B1846-10.64)*Assumptions!$C$2)</f>
        <v>0</v>
      </c>
      <c r="I1846" s="178">
        <f>MAX(0,(D1846-10.64)*Assumptions!$C$2)</f>
        <v>0</v>
      </c>
      <c r="J1846" s="178">
        <f>MAX(0,(E1846-10.64)*Assumptions!$C$2)</f>
        <v>0</v>
      </c>
      <c r="K1846" s="178">
        <f>MAX(0,(F1846-10.64)*Assumptions!$C$2)</f>
        <v>0</v>
      </c>
    </row>
    <row r="1847" spans="1:11">
      <c r="A1847" s="175">
        <v>45734.791666666664</v>
      </c>
      <c r="B1847" s="176">
        <v>5.5849936948297607</v>
      </c>
      <c r="C1847" s="177">
        <f t="shared" si="126"/>
        <v>1.1225061213242049E-4</v>
      </c>
      <c r="D1847" s="178">
        <f t="shared" si="127"/>
        <v>5.848150942125355</v>
      </c>
      <c r="E1847" s="178">
        <f t="shared" si="129"/>
        <v>6.123707798191913</v>
      </c>
      <c r="F1847" s="178">
        <f t="shared" si="129"/>
        <v>6.4122485155980176</v>
      </c>
      <c r="G1847" s="178">
        <f t="shared" si="129"/>
        <v>6.7143848760924163</v>
      </c>
      <c r="H1847" s="178">
        <f>MAX(0,(B1847-10.64)*Assumptions!$C$2)</f>
        <v>0</v>
      </c>
      <c r="I1847" s="178">
        <f>MAX(0,(D1847-10.64)*Assumptions!$C$2)</f>
        <v>0</v>
      </c>
      <c r="J1847" s="178">
        <f>MAX(0,(E1847-10.64)*Assumptions!$C$2)</f>
        <v>0</v>
      </c>
      <c r="K1847" s="178">
        <f>MAX(0,(F1847-10.64)*Assumptions!$C$2)</f>
        <v>0</v>
      </c>
    </row>
    <row r="1848" spans="1:11">
      <c r="A1848" s="175">
        <v>45734.833333333336</v>
      </c>
      <c r="B1848" s="176">
        <v>5.6227301387137452</v>
      </c>
      <c r="C1848" s="177">
        <f t="shared" si="126"/>
        <v>1.130090622143963E-4</v>
      </c>
      <c r="D1848" s="178">
        <f t="shared" si="127"/>
        <v>5.8876654755180935</v>
      </c>
      <c r="E1848" s="178">
        <f t="shared" si="129"/>
        <v>6.16508420223375</v>
      </c>
      <c r="F1848" s="178">
        <f t="shared" si="129"/>
        <v>6.4555745190817868</v>
      </c>
      <c r="G1848" s="178">
        <f t="shared" si="129"/>
        <v>6.7597523414714189</v>
      </c>
      <c r="H1848" s="178">
        <f>MAX(0,(B1848-10.64)*Assumptions!$C$2)</f>
        <v>0</v>
      </c>
      <c r="I1848" s="178">
        <f>MAX(0,(D1848-10.64)*Assumptions!$C$2)</f>
        <v>0</v>
      </c>
      <c r="J1848" s="178">
        <f>MAX(0,(E1848-10.64)*Assumptions!$C$2)</f>
        <v>0</v>
      </c>
      <c r="K1848" s="178">
        <f>MAX(0,(F1848-10.64)*Assumptions!$C$2)</f>
        <v>0</v>
      </c>
    </row>
    <row r="1849" spans="1:11">
      <c r="A1849" s="175">
        <v>45734.875</v>
      </c>
      <c r="B1849" s="176">
        <v>5.5346784363177814</v>
      </c>
      <c r="C1849" s="177">
        <f t="shared" si="126"/>
        <v>1.1123934535645276E-4</v>
      </c>
      <c r="D1849" s="178">
        <f t="shared" si="127"/>
        <v>5.795464897601704</v>
      </c>
      <c r="E1849" s="178">
        <f t="shared" si="129"/>
        <v>6.068539259469464</v>
      </c>
      <c r="F1849" s="178">
        <f t="shared" si="129"/>
        <v>6.3544805109529907</v>
      </c>
      <c r="G1849" s="178">
        <f t="shared" si="129"/>
        <v>6.6538949222537465</v>
      </c>
      <c r="H1849" s="178">
        <f>MAX(0,(B1849-10.64)*Assumptions!$C$2)</f>
        <v>0</v>
      </c>
      <c r="I1849" s="178">
        <f>MAX(0,(D1849-10.64)*Assumptions!$C$2)</f>
        <v>0</v>
      </c>
      <c r="J1849" s="178">
        <f>MAX(0,(E1849-10.64)*Assumptions!$C$2)</f>
        <v>0</v>
      </c>
      <c r="K1849" s="178">
        <f>MAX(0,(F1849-10.64)*Assumptions!$C$2)</f>
        <v>0</v>
      </c>
    </row>
    <row r="1850" spans="1:11">
      <c r="A1850" s="175">
        <v>45734.916666666664</v>
      </c>
      <c r="B1850" s="176">
        <v>5.195050441361917</v>
      </c>
      <c r="C1850" s="177">
        <f t="shared" si="126"/>
        <v>1.0441329461867041E-4</v>
      </c>
      <c r="D1850" s="178">
        <f t="shared" si="127"/>
        <v>5.4398340970670525</v>
      </c>
      <c r="E1850" s="178">
        <f t="shared" si="129"/>
        <v>5.6961516230929279</v>
      </c>
      <c r="F1850" s="178">
        <f t="shared" si="129"/>
        <v>5.9645464795990559</v>
      </c>
      <c r="G1850" s="178">
        <f t="shared" si="129"/>
        <v>6.2455877338427195</v>
      </c>
      <c r="H1850" s="178">
        <f>MAX(0,(B1850-10.64)*Assumptions!$C$2)</f>
        <v>0</v>
      </c>
      <c r="I1850" s="178">
        <f>MAX(0,(D1850-10.64)*Assumptions!$C$2)</f>
        <v>0</v>
      </c>
      <c r="J1850" s="178">
        <f>MAX(0,(E1850-10.64)*Assumptions!$C$2)</f>
        <v>0</v>
      </c>
      <c r="K1850" s="178">
        <f>MAX(0,(F1850-10.64)*Assumptions!$C$2)</f>
        <v>0</v>
      </c>
    </row>
    <row r="1851" spans="1:11">
      <c r="A1851" s="175">
        <v>45734.958333333336</v>
      </c>
      <c r="B1851" s="176">
        <v>4.4151639344262295</v>
      </c>
      <c r="C1851" s="177">
        <f t="shared" si="126"/>
        <v>8.8738659591170246E-5</v>
      </c>
      <c r="D1851" s="178">
        <f t="shared" si="127"/>
        <v>4.6232004069504491</v>
      </c>
      <c r="E1851" s="178">
        <f t="shared" si="129"/>
        <v>4.8410392728949576</v>
      </c>
      <c r="F1851" s="178">
        <f t="shared" si="129"/>
        <v>5.0691424076011344</v>
      </c>
      <c r="G1851" s="178">
        <f t="shared" si="129"/>
        <v>5.3079934493433285</v>
      </c>
      <c r="H1851" s="178">
        <f>MAX(0,(B1851-10.64)*Assumptions!$C$2)</f>
        <v>0</v>
      </c>
      <c r="I1851" s="178">
        <f>MAX(0,(D1851-10.64)*Assumptions!$C$2)</f>
        <v>0</v>
      </c>
      <c r="J1851" s="178">
        <f>MAX(0,(E1851-10.64)*Assumptions!$C$2)</f>
        <v>0</v>
      </c>
      <c r="K1851" s="178">
        <f>MAX(0,(F1851-10.64)*Assumptions!$C$2)</f>
        <v>0</v>
      </c>
    </row>
    <row r="1852" spans="1:11">
      <c r="A1852" s="175">
        <v>45735</v>
      </c>
      <c r="B1852" s="176">
        <v>4.0881147540983607</v>
      </c>
      <c r="C1852" s="177">
        <f t="shared" si="126"/>
        <v>8.2165425547379856E-5</v>
      </c>
      <c r="D1852" s="178">
        <f t="shared" si="127"/>
        <v>4.2807411175467118</v>
      </c>
      <c r="E1852" s="178">
        <f t="shared" si="129"/>
        <v>4.4824437711990353</v>
      </c>
      <c r="F1852" s="178">
        <f t="shared" si="129"/>
        <v>4.6936503774084581</v>
      </c>
      <c r="G1852" s="178">
        <f t="shared" si="129"/>
        <v>4.9148087493919705</v>
      </c>
      <c r="H1852" s="178">
        <f>MAX(0,(B1852-10.64)*Assumptions!$C$2)</f>
        <v>0</v>
      </c>
      <c r="I1852" s="178">
        <f>MAX(0,(D1852-10.64)*Assumptions!$C$2)</f>
        <v>0</v>
      </c>
      <c r="J1852" s="178">
        <f>MAX(0,(E1852-10.64)*Assumptions!$C$2)</f>
        <v>0</v>
      </c>
      <c r="K1852" s="178">
        <f>MAX(0,(F1852-10.64)*Assumptions!$C$2)</f>
        <v>0</v>
      </c>
    </row>
    <row r="1853" spans="1:11">
      <c r="A1853" s="175">
        <v>45735.041666666664</v>
      </c>
      <c r="B1853" s="176">
        <v>3.7610655737704923</v>
      </c>
      <c r="C1853" s="177">
        <f t="shared" si="126"/>
        <v>7.5592191503589479E-5</v>
      </c>
      <c r="D1853" s="178">
        <f t="shared" si="127"/>
        <v>3.9382818281429754</v>
      </c>
      <c r="E1853" s="178">
        <f t="shared" si="129"/>
        <v>4.1238482695031129</v>
      </c>
      <c r="F1853" s="178">
        <f t="shared" si="129"/>
        <v>4.3181583472157818</v>
      </c>
      <c r="G1853" s="178">
        <f t="shared" si="129"/>
        <v>4.5216240494406135</v>
      </c>
      <c r="H1853" s="178">
        <f>MAX(0,(B1853-10.64)*Assumptions!$C$2)</f>
        <v>0</v>
      </c>
      <c r="I1853" s="178">
        <f>MAX(0,(D1853-10.64)*Assumptions!$C$2)</f>
        <v>0</v>
      </c>
      <c r="J1853" s="178">
        <f>MAX(0,(E1853-10.64)*Assumptions!$C$2)</f>
        <v>0</v>
      </c>
      <c r="K1853" s="178">
        <f>MAX(0,(F1853-10.64)*Assumptions!$C$2)</f>
        <v>0</v>
      </c>
    </row>
    <row r="1854" spans="1:11">
      <c r="A1854" s="175">
        <v>45735.083333333336</v>
      </c>
      <c r="B1854" s="176">
        <v>3.6226986128625471</v>
      </c>
      <c r="C1854" s="177">
        <f t="shared" si="126"/>
        <v>7.2811207869678154E-5</v>
      </c>
      <c r="D1854" s="178">
        <f t="shared" si="127"/>
        <v>3.7933952057029328</v>
      </c>
      <c r="E1854" s="178">
        <f t="shared" si="129"/>
        <v>3.9721347880163758</v>
      </c>
      <c r="F1854" s="178">
        <f t="shared" si="129"/>
        <v>4.1592963344419571</v>
      </c>
      <c r="G1854" s="178">
        <f t="shared" si="129"/>
        <v>4.3552766763842694</v>
      </c>
      <c r="H1854" s="178">
        <f>MAX(0,(B1854-10.64)*Assumptions!$C$2)</f>
        <v>0</v>
      </c>
      <c r="I1854" s="178">
        <f>MAX(0,(D1854-10.64)*Assumptions!$C$2)</f>
        <v>0</v>
      </c>
      <c r="J1854" s="178">
        <f>MAX(0,(E1854-10.64)*Assumptions!$C$2)</f>
        <v>0</v>
      </c>
      <c r="K1854" s="178">
        <f>MAX(0,(F1854-10.64)*Assumptions!$C$2)</f>
        <v>0</v>
      </c>
    </row>
    <row r="1855" spans="1:11">
      <c r="A1855" s="175">
        <v>45735.125</v>
      </c>
      <c r="B1855" s="176">
        <v>3.5598045397225726</v>
      </c>
      <c r="C1855" s="177">
        <f t="shared" si="126"/>
        <v>7.154712439971847E-5</v>
      </c>
      <c r="D1855" s="178">
        <f t="shared" si="127"/>
        <v>3.7275376500483683</v>
      </c>
      <c r="E1855" s="178">
        <f t="shared" ref="E1855:G1882" si="130">E$2*$C1855</f>
        <v>3.9031741146133143</v>
      </c>
      <c r="F1855" s="178">
        <f t="shared" si="130"/>
        <v>4.0870863286356736</v>
      </c>
      <c r="G1855" s="178">
        <f t="shared" si="130"/>
        <v>4.2796642340859323</v>
      </c>
      <c r="H1855" s="178">
        <f>MAX(0,(B1855-10.64)*Assumptions!$C$2)</f>
        <v>0</v>
      </c>
      <c r="I1855" s="178">
        <f>MAX(0,(D1855-10.64)*Assumptions!$C$2)</f>
        <v>0</v>
      </c>
      <c r="J1855" s="178">
        <f>MAX(0,(E1855-10.64)*Assumptions!$C$2)</f>
        <v>0</v>
      </c>
      <c r="K1855" s="178">
        <f>MAX(0,(F1855-10.64)*Assumptions!$C$2)</f>
        <v>0</v>
      </c>
    </row>
    <row r="1856" spans="1:11">
      <c r="A1856" s="175">
        <v>45735.166666666664</v>
      </c>
      <c r="B1856" s="176">
        <v>3.5849621689785627</v>
      </c>
      <c r="C1856" s="177">
        <f t="shared" si="126"/>
        <v>7.2052757787702346E-5</v>
      </c>
      <c r="D1856" s="178">
        <f t="shared" si="127"/>
        <v>3.7538806723101943</v>
      </c>
      <c r="E1856" s="178">
        <f t="shared" si="130"/>
        <v>3.9307583839745388</v>
      </c>
      <c r="F1856" s="178">
        <f t="shared" si="130"/>
        <v>4.115970330958187</v>
      </c>
      <c r="G1856" s="178">
        <f t="shared" si="130"/>
        <v>4.3099092110052668</v>
      </c>
      <c r="H1856" s="178">
        <f>MAX(0,(B1856-10.64)*Assumptions!$C$2)</f>
        <v>0</v>
      </c>
      <c r="I1856" s="178">
        <f>MAX(0,(D1856-10.64)*Assumptions!$C$2)</f>
        <v>0</v>
      </c>
      <c r="J1856" s="178">
        <f>MAX(0,(E1856-10.64)*Assumptions!$C$2)</f>
        <v>0</v>
      </c>
      <c r="K1856" s="178">
        <f>MAX(0,(F1856-10.64)*Assumptions!$C$2)</f>
        <v>0</v>
      </c>
    </row>
    <row r="1857" spans="1:11">
      <c r="A1857" s="175">
        <v>45735.208333333336</v>
      </c>
      <c r="B1857" s="176">
        <v>3.8239596469104669</v>
      </c>
      <c r="C1857" s="177">
        <f t="shared" si="126"/>
        <v>7.6856274973549163E-5</v>
      </c>
      <c r="D1857" s="178">
        <f t="shared" si="127"/>
        <v>4.0041393837975399</v>
      </c>
      <c r="E1857" s="178">
        <f t="shared" si="130"/>
        <v>4.1928089429061748</v>
      </c>
      <c r="F1857" s="178">
        <f t="shared" si="130"/>
        <v>4.3903683530220654</v>
      </c>
      <c r="G1857" s="178">
        <f t="shared" si="130"/>
        <v>4.5972364917389514</v>
      </c>
      <c r="H1857" s="178">
        <f>MAX(0,(B1857-10.64)*Assumptions!$C$2)</f>
        <v>0</v>
      </c>
      <c r="I1857" s="178">
        <f>MAX(0,(D1857-10.64)*Assumptions!$C$2)</f>
        <v>0</v>
      </c>
      <c r="J1857" s="178">
        <f>MAX(0,(E1857-10.64)*Assumptions!$C$2)</f>
        <v>0</v>
      </c>
      <c r="K1857" s="178">
        <f>MAX(0,(F1857-10.64)*Assumptions!$C$2)</f>
        <v>0</v>
      </c>
    </row>
    <row r="1858" spans="1:11">
      <c r="A1858" s="175">
        <v>45735.25</v>
      </c>
      <c r="B1858" s="176">
        <v>4.4529003783102148</v>
      </c>
      <c r="C1858" s="177">
        <f t="shared" si="126"/>
        <v>8.9497109673146067E-5</v>
      </c>
      <c r="D1858" s="178">
        <f t="shared" si="127"/>
        <v>4.6627149403431885</v>
      </c>
      <c r="E1858" s="178">
        <f t="shared" si="130"/>
        <v>4.8824156769367955</v>
      </c>
      <c r="F1858" s="178">
        <f t="shared" si="130"/>
        <v>5.1124684110849055</v>
      </c>
      <c r="G1858" s="178">
        <f t="shared" si="130"/>
        <v>5.353360914722332</v>
      </c>
      <c r="H1858" s="178">
        <f>MAX(0,(B1858-10.64)*Assumptions!$C$2)</f>
        <v>0</v>
      </c>
      <c r="I1858" s="178">
        <f>MAX(0,(D1858-10.64)*Assumptions!$C$2)</f>
        <v>0</v>
      </c>
      <c r="J1858" s="178">
        <f>MAX(0,(E1858-10.64)*Assumptions!$C$2)</f>
        <v>0</v>
      </c>
      <c r="K1858" s="178">
        <f>MAX(0,(F1858-10.64)*Assumptions!$C$2)</f>
        <v>0</v>
      </c>
    </row>
    <row r="1859" spans="1:11">
      <c r="A1859" s="175">
        <v>45735.291666666664</v>
      </c>
      <c r="B1859" s="176">
        <v>5.0063682219419929</v>
      </c>
      <c r="C1859" s="177">
        <f t="shared" si="126"/>
        <v>1.0062104420879134E-4</v>
      </c>
      <c r="D1859" s="178">
        <f t="shared" si="127"/>
        <v>5.2422614301033583</v>
      </c>
      <c r="E1859" s="178">
        <f t="shared" si="130"/>
        <v>5.4892696028837422</v>
      </c>
      <c r="F1859" s="178">
        <f t="shared" si="130"/>
        <v>5.7479164621802044</v>
      </c>
      <c r="G1859" s="178">
        <f t="shared" si="130"/>
        <v>6.0187504069477065</v>
      </c>
      <c r="H1859" s="178">
        <f>MAX(0,(B1859-10.64)*Assumptions!$C$2)</f>
        <v>0</v>
      </c>
      <c r="I1859" s="178">
        <f>MAX(0,(D1859-10.64)*Assumptions!$C$2)</f>
        <v>0</v>
      </c>
      <c r="J1859" s="178">
        <f>MAX(0,(E1859-10.64)*Assumptions!$C$2)</f>
        <v>0</v>
      </c>
      <c r="K1859" s="178">
        <f>MAX(0,(F1859-10.64)*Assumptions!$C$2)</f>
        <v>0</v>
      </c>
    </row>
    <row r="1860" spans="1:11">
      <c r="A1860" s="175">
        <v>45735.333333333336</v>
      </c>
      <c r="B1860" s="176">
        <v>5.0441046658259774</v>
      </c>
      <c r="C1860" s="177">
        <f t="shared" si="126"/>
        <v>1.0137949429076715E-4</v>
      </c>
      <c r="D1860" s="178">
        <f t="shared" si="127"/>
        <v>5.2817759634960968</v>
      </c>
      <c r="E1860" s="178">
        <f t="shared" si="130"/>
        <v>5.5306460069255792</v>
      </c>
      <c r="F1860" s="178">
        <f t="shared" si="130"/>
        <v>5.7912424656639745</v>
      </c>
      <c r="G1860" s="178">
        <f t="shared" si="130"/>
        <v>6.0641178723267091</v>
      </c>
      <c r="H1860" s="178">
        <f>MAX(0,(B1860-10.64)*Assumptions!$C$2)</f>
        <v>0</v>
      </c>
      <c r="I1860" s="178">
        <f>MAX(0,(D1860-10.64)*Assumptions!$C$2)</f>
        <v>0</v>
      </c>
      <c r="J1860" s="178">
        <f>MAX(0,(E1860-10.64)*Assumptions!$C$2)</f>
        <v>0</v>
      </c>
      <c r="K1860" s="178">
        <f>MAX(0,(F1860-10.64)*Assumptions!$C$2)</f>
        <v>0</v>
      </c>
    </row>
    <row r="1861" spans="1:11">
      <c r="A1861" s="175">
        <v>45735.375</v>
      </c>
      <c r="B1861" s="176">
        <v>5.0818411097099627</v>
      </c>
      <c r="C1861" s="177">
        <f t="shared" ref="C1861:C1924" si="131">B1861/$B$2</f>
        <v>1.0213794437274297E-4</v>
      </c>
      <c r="D1861" s="178">
        <f t="shared" si="127"/>
        <v>5.3212904968888362</v>
      </c>
      <c r="E1861" s="178">
        <f t="shared" si="130"/>
        <v>5.5720224109674161</v>
      </c>
      <c r="F1861" s="178">
        <f t="shared" si="130"/>
        <v>5.8345684691477455</v>
      </c>
      <c r="G1861" s="178">
        <f t="shared" si="130"/>
        <v>6.1094853377057117</v>
      </c>
      <c r="H1861" s="178">
        <f>MAX(0,(B1861-10.64)*Assumptions!$C$2)</f>
        <v>0</v>
      </c>
      <c r="I1861" s="178">
        <f>MAX(0,(D1861-10.64)*Assumptions!$C$2)</f>
        <v>0</v>
      </c>
      <c r="J1861" s="178">
        <f>MAX(0,(E1861-10.64)*Assumptions!$C$2)</f>
        <v>0</v>
      </c>
      <c r="K1861" s="178">
        <f>MAX(0,(F1861-10.64)*Assumptions!$C$2)</f>
        <v>0</v>
      </c>
    </row>
    <row r="1862" spans="1:11">
      <c r="A1862" s="175">
        <v>45735.416666666664</v>
      </c>
      <c r="B1862" s="176">
        <v>5.0189470365699878</v>
      </c>
      <c r="C1862" s="177">
        <f t="shared" si="131"/>
        <v>1.0087386090278327E-4</v>
      </c>
      <c r="D1862" s="178">
        <f t="shared" ref="D1862:D1925" si="132">D$2*$C1862</f>
        <v>5.2554329412342708</v>
      </c>
      <c r="E1862" s="178">
        <f t="shared" si="130"/>
        <v>5.5030617375643542</v>
      </c>
      <c r="F1862" s="178">
        <f t="shared" si="130"/>
        <v>5.7623584633414611</v>
      </c>
      <c r="G1862" s="178">
        <f t="shared" si="130"/>
        <v>6.0338728954073737</v>
      </c>
      <c r="H1862" s="178">
        <f>MAX(0,(B1862-10.64)*Assumptions!$C$2)</f>
        <v>0</v>
      </c>
      <c r="I1862" s="178">
        <f>MAX(0,(D1862-10.64)*Assumptions!$C$2)</f>
        <v>0</v>
      </c>
      <c r="J1862" s="178">
        <f>MAX(0,(E1862-10.64)*Assumptions!$C$2)</f>
        <v>0</v>
      </c>
      <c r="K1862" s="178">
        <f>MAX(0,(F1862-10.64)*Assumptions!$C$2)</f>
        <v>0</v>
      </c>
    </row>
    <row r="1863" spans="1:11">
      <c r="A1863" s="175">
        <v>45735.458333333336</v>
      </c>
      <c r="B1863" s="176">
        <v>4.880580075662043</v>
      </c>
      <c r="C1863" s="177">
        <f t="shared" si="131"/>
        <v>9.8092877268871962E-5</v>
      </c>
      <c r="D1863" s="178">
        <f t="shared" si="132"/>
        <v>5.1105463187942286</v>
      </c>
      <c r="E1863" s="178">
        <f t="shared" si="130"/>
        <v>5.3513482560776175</v>
      </c>
      <c r="F1863" s="178">
        <f t="shared" si="130"/>
        <v>5.6034964505676363</v>
      </c>
      <c r="G1863" s="178">
        <f t="shared" si="130"/>
        <v>5.8675255223510305</v>
      </c>
      <c r="H1863" s="178">
        <f>MAX(0,(B1863-10.64)*Assumptions!$C$2)</f>
        <v>0</v>
      </c>
      <c r="I1863" s="178">
        <f>MAX(0,(D1863-10.64)*Assumptions!$C$2)</f>
        <v>0</v>
      </c>
      <c r="J1863" s="178">
        <f>MAX(0,(E1863-10.64)*Assumptions!$C$2)</f>
        <v>0</v>
      </c>
      <c r="K1863" s="178">
        <f>MAX(0,(F1863-10.64)*Assumptions!$C$2)</f>
        <v>0</v>
      </c>
    </row>
    <row r="1864" spans="1:11">
      <c r="A1864" s="175">
        <v>45735.5</v>
      </c>
      <c r="B1864" s="176">
        <v>4.8680012610340482</v>
      </c>
      <c r="C1864" s="177">
        <f t="shared" si="131"/>
        <v>9.7840060574880017E-5</v>
      </c>
      <c r="D1864" s="178">
        <f t="shared" si="132"/>
        <v>5.0973748076633152</v>
      </c>
      <c r="E1864" s="178">
        <f t="shared" si="130"/>
        <v>5.3375561213970046</v>
      </c>
      <c r="F1864" s="178">
        <f t="shared" si="130"/>
        <v>5.5890544494063796</v>
      </c>
      <c r="G1864" s="178">
        <f t="shared" si="130"/>
        <v>5.8524030338913624</v>
      </c>
      <c r="H1864" s="178">
        <f>MAX(0,(B1864-10.64)*Assumptions!$C$2)</f>
        <v>0</v>
      </c>
      <c r="I1864" s="178">
        <f>MAX(0,(D1864-10.64)*Assumptions!$C$2)</f>
        <v>0</v>
      </c>
      <c r="J1864" s="178">
        <f>MAX(0,(E1864-10.64)*Assumptions!$C$2)</f>
        <v>0</v>
      </c>
      <c r="K1864" s="178">
        <f>MAX(0,(F1864-10.64)*Assumptions!$C$2)</f>
        <v>0</v>
      </c>
    </row>
    <row r="1865" spans="1:11">
      <c r="A1865" s="175">
        <v>45735.541666666664</v>
      </c>
      <c r="B1865" s="176">
        <v>4.7044766708701138</v>
      </c>
      <c r="C1865" s="177">
        <f t="shared" si="131"/>
        <v>9.4553443552984829E-5</v>
      </c>
      <c r="D1865" s="178">
        <f t="shared" si="132"/>
        <v>4.926145162961447</v>
      </c>
      <c r="E1865" s="178">
        <f t="shared" si="130"/>
        <v>5.1582583705490439</v>
      </c>
      <c r="F1865" s="178">
        <f t="shared" si="130"/>
        <v>5.4013084343100415</v>
      </c>
      <c r="G1865" s="178">
        <f t="shared" si="130"/>
        <v>5.6558106839156839</v>
      </c>
      <c r="H1865" s="178">
        <f>MAX(0,(B1865-10.64)*Assumptions!$C$2)</f>
        <v>0</v>
      </c>
      <c r="I1865" s="178">
        <f>MAX(0,(D1865-10.64)*Assumptions!$C$2)</f>
        <v>0</v>
      </c>
      <c r="J1865" s="178">
        <f>MAX(0,(E1865-10.64)*Assumptions!$C$2)</f>
        <v>0</v>
      </c>
      <c r="K1865" s="178">
        <f>MAX(0,(F1865-10.64)*Assumptions!$C$2)</f>
        <v>0</v>
      </c>
    </row>
    <row r="1866" spans="1:11">
      <c r="A1866" s="175">
        <v>45735.583333333336</v>
      </c>
      <c r="B1866" s="176">
        <v>4.629003783102144</v>
      </c>
      <c r="C1866" s="177">
        <f t="shared" si="131"/>
        <v>9.30365433890332E-5</v>
      </c>
      <c r="D1866" s="178">
        <f t="shared" si="132"/>
        <v>4.8471160961759701</v>
      </c>
      <c r="E1866" s="178">
        <f t="shared" si="130"/>
        <v>5.0755055624653691</v>
      </c>
      <c r="F1866" s="178">
        <f t="shared" si="130"/>
        <v>5.3146564273425003</v>
      </c>
      <c r="G1866" s="178">
        <f t="shared" si="130"/>
        <v>5.5650757531576778</v>
      </c>
      <c r="H1866" s="178">
        <f>MAX(0,(B1866-10.64)*Assumptions!$C$2)</f>
        <v>0</v>
      </c>
      <c r="I1866" s="178">
        <f>MAX(0,(D1866-10.64)*Assumptions!$C$2)</f>
        <v>0</v>
      </c>
      <c r="J1866" s="178">
        <f>MAX(0,(E1866-10.64)*Assumptions!$C$2)</f>
        <v>0</v>
      </c>
      <c r="K1866" s="178">
        <f>MAX(0,(F1866-10.64)*Assumptions!$C$2)</f>
        <v>0</v>
      </c>
    </row>
    <row r="1867" spans="1:11">
      <c r="A1867" s="175">
        <v>45735.625</v>
      </c>
      <c r="B1867" s="176">
        <v>4.6164249684741492</v>
      </c>
      <c r="C1867" s="177">
        <f t="shared" si="131"/>
        <v>9.2783726695041269E-5</v>
      </c>
      <c r="D1867" s="178">
        <f t="shared" si="132"/>
        <v>4.8339445850450566</v>
      </c>
      <c r="E1867" s="178">
        <f t="shared" si="130"/>
        <v>5.0617134277847571</v>
      </c>
      <c r="F1867" s="178">
        <f t="shared" si="130"/>
        <v>5.3002144261812445</v>
      </c>
      <c r="G1867" s="178">
        <f t="shared" si="130"/>
        <v>5.5499532646980105</v>
      </c>
      <c r="H1867" s="178">
        <f>MAX(0,(B1867-10.64)*Assumptions!$C$2)</f>
        <v>0</v>
      </c>
      <c r="I1867" s="178">
        <f>MAX(0,(D1867-10.64)*Assumptions!$C$2)</f>
        <v>0</v>
      </c>
      <c r="J1867" s="178">
        <f>MAX(0,(E1867-10.64)*Assumptions!$C$2)</f>
        <v>0</v>
      </c>
      <c r="K1867" s="178">
        <f>MAX(0,(F1867-10.64)*Assumptions!$C$2)</f>
        <v>0</v>
      </c>
    </row>
    <row r="1868" spans="1:11">
      <c r="A1868" s="175">
        <v>45735.666666666664</v>
      </c>
      <c r="B1868" s="176">
        <v>5.0944199243379575</v>
      </c>
      <c r="C1868" s="177">
        <f t="shared" si="131"/>
        <v>1.023907610667349E-4</v>
      </c>
      <c r="D1868" s="178">
        <f t="shared" si="132"/>
        <v>5.3344620080197487</v>
      </c>
      <c r="E1868" s="178">
        <f t="shared" si="130"/>
        <v>5.5858145456480282</v>
      </c>
      <c r="F1868" s="178">
        <f t="shared" si="130"/>
        <v>5.8490104703090013</v>
      </c>
      <c r="G1868" s="178">
        <f t="shared" si="130"/>
        <v>6.1246078261653789</v>
      </c>
      <c r="H1868" s="178">
        <f>MAX(0,(B1868-10.64)*Assumptions!$C$2)</f>
        <v>0</v>
      </c>
      <c r="I1868" s="178">
        <f>MAX(0,(D1868-10.64)*Assumptions!$C$2)</f>
        <v>0</v>
      </c>
      <c r="J1868" s="178">
        <f>MAX(0,(E1868-10.64)*Assumptions!$C$2)</f>
        <v>0</v>
      </c>
      <c r="K1868" s="178">
        <f>MAX(0,(F1868-10.64)*Assumptions!$C$2)</f>
        <v>0</v>
      </c>
    </row>
    <row r="1869" spans="1:11">
      <c r="A1869" s="175">
        <v>45735.708333333336</v>
      </c>
      <c r="B1869" s="176">
        <v>5.2956809583858764</v>
      </c>
      <c r="C1869" s="177">
        <f t="shared" si="131"/>
        <v>1.0643582817060591E-4</v>
      </c>
      <c r="D1869" s="178">
        <f t="shared" si="132"/>
        <v>5.5452061861143562</v>
      </c>
      <c r="E1869" s="178">
        <f t="shared" si="130"/>
        <v>5.8064887005378267</v>
      </c>
      <c r="F1869" s="178">
        <f t="shared" si="130"/>
        <v>6.0800824888891105</v>
      </c>
      <c r="G1869" s="178">
        <f t="shared" si="130"/>
        <v>6.3665676415200609</v>
      </c>
      <c r="H1869" s="178">
        <f>MAX(0,(B1869-10.64)*Assumptions!$C$2)</f>
        <v>0</v>
      </c>
      <c r="I1869" s="178">
        <f>MAX(0,(D1869-10.64)*Assumptions!$C$2)</f>
        <v>0</v>
      </c>
      <c r="J1869" s="178">
        <f>MAX(0,(E1869-10.64)*Assumptions!$C$2)</f>
        <v>0</v>
      </c>
      <c r="K1869" s="178">
        <f>MAX(0,(F1869-10.64)*Assumptions!$C$2)</f>
        <v>0</v>
      </c>
    </row>
    <row r="1870" spans="1:11">
      <c r="A1870" s="175">
        <v>45735.75</v>
      </c>
      <c r="B1870" s="176">
        <v>5.2705233291298876</v>
      </c>
      <c r="C1870" s="177">
        <f t="shared" si="131"/>
        <v>1.0593019478262205E-4</v>
      </c>
      <c r="D1870" s="178">
        <f t="shared" si="132"/>
        <v>5.5188631638525312</v>
      </c>
      <c r="E1870" s="178">
        <f t="shared" si="130"/>
        <v>5.7789044311766027</v>
      </c>
      <c r="F1870" s="178">
        <f t="shared" si="130"/>
        <v>6.051198486566598</v>
      </c>
      <c r="G1870" s="178">
        <f t="shared" si="130"/>
        <v>6.3363226646007265</v>
      </c>
      <c r="H1870" s="178">
        <f>MAX(0,(B1870-10.64)*Assumptions!$C$2)</f>
        <v>0</v>
      </c>
      <c r="I1870" s="178">
        <f>MAX(0,(D1870-10.64)*Assumptions!$C$2)</f>
        <v>0</v>
      </c>
      <c r="J1870" s="178">
        <f>MAX(0,(E1870-10.64)*Assumptions!$C$2)</f>
        <v>0</v>
      </c>
      <c r="K1870" s="178">
        <f>MAX(0,(F1870-10.64)*Assumptions!$C$2)</f>
        <v>0</v>
      </c>
    </row>
    <row r="1871" spans="1:11">
      <c r="A1871" s="175">
        <v>45735.791666666664</v>
      </c>
      <c r="B1871" s="176">
        <v>5.2202080706179075</v>
      </c>
      <c r="C1871" s="177">
        <f t="shared" si="131"/>
        <v>1.049189280066543E-4</v>
      </c>
      <c r="D1871" s="178">
        <f t="shared" si="132"/>
        <v>5.4661771193288793</v>
      </c>
      <c r="E1871" s="178">
        <f t="shared" si="130"/>
        <v>5.7237358924541537</v>
      </c>
      <c r="F1871" s="178">
        <f t="shared" si="130"/>
        <v>5.9934304819215702</v>
      </c>
      <c r="G1871" s="178">
        <f t="shared" si="130"/>
        <v>6.2758327107620557</v>
      </c>
      <c r="H1871" s="178">
        <f>MAX(0,(B1871-10.64)*Assumptions!$C$2)</f>
        <v>0</v>
      </c>
      <c r="I1871" s="178">
        <f>MAX(0,(D1871-10.64)*Assumptions!$C$2)</f>
        <v>0</v>
      </c>
      <c r="J1871" s="178">
        <f>MAX(0,(E1871-10.64)*Assumptions!$C$2)</f>
        <v>0</v>
      </c>
      <c r="K1871" s="178">
        <f>MAX(0,(F1871-10.64)*Assumptions!$C$2)</f>
        <v>0</v>
      </c>
    </row>
    <row r="1872" spans="1:11">
      <c r="A1872" s="175">
        <v>45735.833333333336</v>
      </c>
      <c r="B1872" s="176">
        <v>5.3082597730138712</v>
      </c>
      <c r="C1872" s="177">
        <f t="shared" si="131"/>
        <v>1.0668864486459784E-4</v>
      </c>
      <c r="D1872" s="178">
        <f t="shared" si="132"/>
        <v>5.5583776972452688</v>
      </c>
      <c r="E1872" s="178">
        <f t="shared" si="130"/>
        <v>5.8202808352184396</v>
      </c>
      <c r="F1872" s="178">
        <f t="shared" si="130"/>
        <v>6.0945244900503672</v>
      </c>
      <c r="G1872" s="178">
        <f t="shared" si="130"/>
        <v>6.3816901299797282</v>
      </c>
      <c r="H1872" s="178">
        <f>MAX(0,(B1872-10.64)*Assumptions!$C$2)</f>
        <v>0</v>
      </c>
      <c r="I1872" s="178">
        <f>MAX(0,(D1872-10.64)*Assumptions!$C$2)</f>
        <v>0</v>
      </c>
      <c r="J1872" s="178">
        <f>MAX(0,(E1872-10.64)*Assumptions!$C$2)</f>
        <v>0</v>
      </c>
      <c r="K1872" s="178">
        <f>MAX(0,(F1872-10.64)*Assumptions!$C$2)</f>
        <v>0</v>
      </c>
    </row>
    <row r="1873" spans="1:11">
      <c r="A1873" s="175">
        <v>45735.875</v>
      </c>
      <c r="B1873" s="176">
        <v>5.1698928121059273</v>
      </c>
      <c r="C1873" s="177">
        <f t="shared" si="131"/>
        <v>1.0390766123068654E-4</v>
      </c>
      <c r="D1873" s="178">
        <f t="shared" si="132"/>
        <v>5.4134910748052274</v>
      </c>
      <c r="E1873" s="178">
        <f t="shared" si="130"/>
        <v>5.6685673537317038</v>
      </c>
      <c r="F1873" s="178">
        <f t="shared" si="130"/>
        <v>5.9356624772765434</v>
      </c>
      <c r="G1873" s="178">
        <f t="shared" si="130"/>
        <v>6.2153427569233859</v>
      </c>
      <c r="H1873" s="178">
        <f>MAX(0,(B1873-10.64)*Assumptions!$C$2)</f>
        <v>0</v>
      </c>
      <c r="I1873" s="178">
        <f>MAX(0,(D1873-10.64)*Assumptions!$C$2)</f>
        <v>0</v>
      </c>
      <c r="J1873" s="178">
        <f>MAX(0,(E1873-10.64)*Assumptions!$C$2)</f>
        <v>0</v>
      </c>
      <c r="K1873" s="178">
        <f>MAX(0,(F1873-10.64)*Assumptions!$C$2)</f>
        <v>0</v>
      </c>
    </row>
    <row r="1874" spans="1:11">
      <c r="A1874" s="175">
        <v>45735.916666666664</v>
      </c>
      <c r="B1874" s="176">
        <v>4.7422131147540982</v>
      </c>
      <c r="C1874" s="177">
        <f t="shared" si="131"/>
        <v>9.5311893634960636E-5</v>
      </c>
      <c r="D1874" s="178">
        <f t="shared" si="132"/>
        <v>4.9656596963541864</v>
      </c>
      <c r="E1874" s="178">
        <f t="shared" si="130"/>
        <v>5.1996347745908809</v>
      </c>
      <c r="F1874" s="178">
        <f t="shared" si="130"/>
        <v>5.4446344377938116</v>
      </c>
      <c r="G1874" s="178">
        <f t="shared" si="130"/>
        <v>5.7011781492946865</v>
      </c>
      <c r="H1874" s="178">
        <f>MAX(0,(B1874-10.64)*Assumptions!$C$2)</f>
        <v>0</v>
      </c>
      <c r="I1874" s="178">
        <f>MAX(0,(D1874-10.64)*Assumptions!$C$2)</f>
        <v>0</v>
      </c>
      <c r="J1874" s="178">
        <f>MAX(0,(E1874-10.64)*Assumptions!$C$2)</f>
        <v>0</v>
      </c>
      <c r="K1874" s="178">
        <f>MAX(0,(F1874-10.64)*Assumptions!$C$2)</f>
        <v>0</v>
      </c>
    </row>
    <row r="1875" spans="1:11">
      <c r="A1875" s="175">
        <v>45735.958333333336</v>
      </c>
      <c r="B1875" s="176">
        <v>3.9623266078184112</v>
      </c>
      <c r="C1875" s="177">
        <f t="shared" si="131"/>
        <v>7.9637258607460475E-5</v>
      </c>
      <c r="D1875" s="178">
        <f t="shared" si="132"/>
        <v>4.1490260062375821</v>
      </c>
      <c r="E1875" s="178">
        <f t="shared" si="130"/>
        <v>4.3445224243929106</v>
      </c>
      <c r="F1875" s="178">
        <f t="shared" si="130"/>
        <v>4.5492303657958901</v>
      </c>
      <c r="G1875" s="178">
        <f t="shared" si="130"/>
        <v>4.7635838647952946</v>
      </c>
      <c r="H1875" s="178">
        <f>MAX(0,(B1875-10.64)*Assumptions!$C$2)</f>
        <v>0</v>
      </c>
      <c r="I1875" s="178">
        <f>MAX(0,(D1875-10.64)*Assumptions!$C$2)</f>
        <v>0</v>
      </c>
      <c r="J1875" s="178">
        <f>MAX(0,(E1875-10.64)*Assumptions!$C$2)</f>
        <v>0</v>
      </c>
      <c r="K1875" s="178">
        <f>MAX(0,(F1875-10.64)*Assumptions!$C$2)</f>
        <v>0</v>
      </c>
    </row>
    <row r="1876" spans="1:11">
      <c r="A1876" s="175">
        <v>45736</v>
      </c>
      <c r="B1876" s="176">
        <v>3.6478562421185372</v>
      </c>
      <c r="C1876" s="177">
        <f t="shared" si="131"/>
        <v>7.331684125766203E-5</v>
      </c>
      <c r="D1876" s="178">
        <f t="shared" si="132"/>
        <v>3.8197382279647587</v>
      </c>
      <c r="E1876" s="178">
        <f t="shared" si="130"/>
        <v>3.9997190573776007</v>
      </c>
      <c r="F1876" s="178">
        <f t="shared" si="130"/>
        <v>4.1881803367644705</v>
      </c>
      <c r="G1876" s="178">
        <f t="shared" si="130"/>
        <v>4.3855216533036048</v>
      </c>
      <c r="H1876" s="178">
        <f>MAX(0,(B1876-10.64)*Assumptions!$C$2)</f>
        <v>0</v>
      </c>
      <c r="I1876" s="178">
        <f>MAX(0,(D1876-10.64)*Assumptions!$C$2)</f>
        <v>0</v>
      </c>
      <c r="J1876" s="178">
        <f>MAX(0,(E1876-10.64)*Assumptions!$C$2)</f>
        <v>0</v>
      </c>
      <c r="K1876" s="178">
        <f>MAX(0,(F1876-10.64)*Assumptions!$C$2)</f>
        <v>0</v>
      </c>
    </row>
    <row r="1877" spans="1:11">
      <c r="A1877" s="175">
        <v>45736.041666666664</v>
      </c>
      <c r="B1877" s="176">
        <v>3.3208070617906689</v>
      </c>
      <c r="C1877" s="177">
        <f t="shared" si="131"/>
        <v>6.6743607213871653E-5</v>
      </c>
      <c r="D1877" s="178">
        <f t="shared" si="132"/>
        <v>3.4772789385610223</v>
      </c>
      <c r="E1877" s="178">
        <f t="shared" si="130"/>
        <v>3.6411235556816783</v>
      </c>
      <c r="F1877" s="178">
        <f t="shared" si="130"/>
        <v>3.8126883065717943</v>
      </c>
      <c r="G1877" s="178">
        <f t="shared" si="130"/>
        <v>3.9923369533522477</v>
      </c>
      <c r="H1877" s="178">
        <f>MAX(0,(B1877-10.64)*Assumptions!$C$2)</f>
        <v>0</v>
      </c>
      <c r="I1877" s="178">
        <f>MAX(0,(D1877-10.64)*Assumptions!$C$2)</f>
        <v>0</v>
      </c>
      <c r="J1877" s="178">
        <f>MAX(0,(E1877-10.64)*Assumptions!$C$2)</f>
        <v>0</v>
      </c>
      <c r="K1877" s="178">
        <f>MAX(0,(F1877-10.64)*Assumptions!$C$2)</f>
        <v>0</v>
      </c>
    </row>
    <row r="1878" spans="1:11">
      <c r="A1878" s="175">
        <v>45736.083333333336</v>
      </c>
      <c r="B1878" s="176">
        <v>3.2327553593947038</v>
      </c>
      <c r="C1878" s="177">
        <f t="shared" si="131"/>
        <v>6.497389035592808E-5</v>
      </c>
      <c r="D1878" s="178">
        <f t="shared" si="132"/>
        <v>3.3850783606446311</v>
      </c>
      <c r="E1878" s="178">
        <f t="shared" si="130"/>
        <v>3.5445786129173911</v>
      </c>
      <c r="F1878" s="178">
        <f t="shared" si="130"/>
        <v>3.7115942984429964</v>
      </c>
      <c r="G1878" s="178">
        <f t="shared" si="130"/>
        <v>3.8864795341345744</v>
      </c>
      <c r="H1878" s="178">
        <f>MAX(0,(B1878-10.64)*Assumptions!$C$2)</f>
        <v>0</v>
      </c>
      <c r="I1878" s="178">
        <f>MAX(0,(D1878-10.64)*Assumptions!$C$2)</f>
        <v>0</v>
      </c>
      <c r="J1878" s="178">
        <f>MAX(0,(E1878-10.64)*Assumptions!$C$2)</f>
        <v>0</v>
      </c>
      <c r="K1878" s="178">
        <f>MAX(0,(F1878-10.64)*Assumptions!$C$2)</f>
        <v>0</v>
      </c>
    </row>
    <row r="1879" spans="1:11">
      <c r="A1879" s="175">
        <v>45736.125</v>
      </c>
      <c r="B1879" s="176">
        <v>3.1824401008827237</v>
      </c>
      <c r="C1879" s="177">
        <f t="shared" si="131"/>
        <v>6.3962623579960314E-5</v>
      </c>
      <c r="D1879" s="178">
        <f t="shared" si="132"/>
        <v>3.3323923161209787</v>
      </c>
      <c r="E1879" s="178">
        <f t="shared" si="130"/>
        <v>3.4894100741949408</v>
      </c>
      <c r="F1879" s="178">
        <f t="shared" si="130"/>
        <v>3.6538262937979686</v>
      </c>
      <c r="G1879" s="178">
        <f t="shared" si="130"/>
        <v>3.8259895802959032</v>
      </c>
      <c r="H1879" s="178">
        <f>MAX(0,(B1879-10.64)*Assumptions!$C$2)</f>
        <v>0</v>
      </c>
      <c r="I1879" s="178">
        <f>MAX(0,(D1879-10.64)*Assumptions!$C$2)</f>
        <v>0</v>
      </c>
      <c r="J1879" s="178">
        <f>MAX(0,(E1879-10.64)*Assumptions!$C$2)</f>
        <v>0</v>
      </c>
      <c r="K1879" s="178">
        <f>MAX(0,(F1879-10.64)*Assumptions!$C$2)</f>
        <v>0</v>
      </c>
    </row>
    <row r="1880" spans="1:11">
      <c r="A1880" s="175">
        <v>45736.166666666664</v>
      </c>
      <c r="B1880" s="176">
        <v>3.1698612862547288</v>
      </c>
      <c r="C1880" s="177">
        <f t="shared" si="131"/>
        <v>6.3709806885968383E-5</v>
      </c>
      <c r="D1880" s="178">
        <f t="shared" si="132"/>
        <v>3.3192208049900658</v>
      </c>
      <c r="E1880" s="178">
        <f t="shared" si="130"/>
        <v>3.4756179395143287</v>
      </c>
      <c r="F1880" s="178">
        <f t="shared" si="130"/>
        <v>3.6393842926367119</v>
      </c>
      <c r="G1880" s="178">
        <f t="shared" si="130"/>
        <v>3.810867091836236</v>
      </c>
      <c r="H1880" s="178">
        <f>MAX(0,(B1880-10.64)*Assumptions!$C$2)</f>
        <v>0</v>
      </c>
      <c r="I1880" s="178">
        <f>MAX(0,(D1880-10.64)*Assumptions!$C$2)</f>
        <v>0</v>
      </c>
      <c r="J1880" s="178">
        <f>MAX(0,(E1880-10.64)*Assumptions!$C$2)</f>
        <v>0</v>
      </c>
      <c r="K1880" s="178">
        <f>MAX(0,(F1880-10.64)*Assumptions!$C$2)</f>
        <v>0</v>
      </c>
    </row>
    <row r="1881" spans="1:11">
      <c r="A1881" s="175">
        <v>45736.208333333336</v>
      </c>
      <c r="B1881" s="176">
        <v>3.4969104665825976</v>
      </c>
      <c r="C1881" s="177">
        <f t="shared" si="131"/>
        <v>7.0283040929758773E-5</v>
      </c>
      <c r="D1881" s="178">
        <f t="shared" si="132"/>
        <v>3.661680094393803</v>
      </c>
      <c r="E1881" s="178">
        <f t="shared" si="130"/>
        <v>3.8342134412102515</v>
      </c>
      <c r="F1881" s="178">
        <f t="shared" si="130"/>
        <v>4.0148763228293891</v>
      </c>
      <c r="G1881" s="178">
        <f t="shared" si="130"/>
        <v>4.2040517917875935</v>
      </c>
      <c r="H1881" s="178">
        <f>MAX(0,(B1881-10.64)*Assumptions!$C$2)</f>
        <v>0</v>
      </c>
      <c r="I1881" s="178">
        <f>MAX(0,(D1881-10.64)*Assumptions!$C$2)</f>
        <v>0</v>
      </c>
      <c r="J1881" s="178">
        <f>MAX(0,(E1881-10.64)*Assumptions!$C$2)</f>
        <v>0</v>
      </c>
      <c r="K1881" s="178">
        <f>MAX(0,(F1881-10.64)*Assumptions!$C$2)</f>
        <v>0</v>
      </c>
    </row>
    <row r="1882" spans="1:11">
      <c r="A1882" s="175">
        <v>45736.25</v>
      </c>
      <c r="B1882" s="176">
        <v>3.9874842370744012</v>
      </c>
      <c r="C1882" s="177">
        <f t="shared" si="131"/>
        <v>8.0142891995444365E-5</v>
      </c>
      <c r="D1882" s="178">
        <f t="shared" si="132"/>
        <v>4.1753690284994089</v>
      </c>
      <c r="E1882" s="178">
        <f t="shared" si="130"/>
        <v>4.3721066937541364</v>
      </c>
      <c r="F1882" s="178">
        <f t="shared" si="130"/>
        <v>4.5781143681184044</v>
      </c>
      <c r="G1882" s="178">
        <f t="shared" si="130"/>
        <v>4.7938288417146309</v>
      </c>
      <c r="H1882" s="178">
        <f>MAX(0,(B1882-10.64)*Assumptions!$C$2)</f>
        <v>0</v>
      </c>
      <c r="I1882" s="178">
        <f>MAX(0,(D1882-10.64)*Assumptions!$C$2)</f>
        <v>0</v>
      </c>
      <c r="J1882" s="178">
        <f>MAX(0,(E1882-10.64)*Assumptions!$C$2)</f>
        <v>0</v>
      </c>
      <c r="K1882" s="178">
        <f>MAX(0,(F1882-10.64)*Assumptions!$C$2)</f>
        <v>0</v>
      </c>
    </row>
    <row r="1883" spans="1:11">
      <c r="A1883" s="175">
        <v>45736.291666666664</v>
      </c>
      <c r="B1883" s="176">
        <v>4.6038461538461544</v>
      </c>
      <c r="C1883" s="177">
        <f t="shared" si="131"/>
        <v>9.2530910001049324E-5</v>
      </c>
      <c r="D1883" s="178">
        <f t="shared" si="132"/>
        <v>4.8207730739141441</v>
      </c>
      <c r="E1883" s="178">
        <f t="shared" ref="E1883:G1911" si="133">E$2*$C1883</f>
        <v>5.0479212931041442</v>
      </c>
      <c r="F1883" s="178">
        <f t="shared" si="133"/>
        <v>5.2857724250199869</v>
      </c>
      <c r="G1883" s="178">
        <f t="shared" si="133"/>
        <v>5.5348307762383433</v>
      </c>
      <c r="H1883" s="178">
        <f>MAX(0,(B1883-10.64)*Assumptions!$C$2)</f>
        <v>0</v>
      </c>
      <c r="I1883" s="178">
        <f>MAX(0,(D1883-10.64)*Assumptions!$C$2)</f>
        <v>0</v>
      </c>
      <c r="J1883" s="178">
        <f>MAX(0,(E1883-10.64)*Assumptions!$C$2)</f>
        <v>0</v>
      </c>
      <c r="K1883" s="178">
        <f>MAX(0,(F1883-10.64)*Assumptions!$C$2)</f>
        <v>0</v>
      </c>
    </row>
    <row r="1884" spans="1:11">
      <c r="A1884" s="175">
        <v>45736.333333333336</v>
      </c>
      <c r="B1884" s="176">
        <v>4.8051071878940732</v>
      </c>
      <c r="C1884" s="177">
        <f t="shared" si="131"/>
        <v>9.6575977104920333E-5</v>
      </c>
      <c r="D1884" s="178">
        <f t="shared" si="132"/>
        <v>5.0315172520087508</v>
      </c>
      <c r="E1884" s="178">
        <f t="shared" si="133"/>
        <v>5.2685954479939436</v>
      </c>
      <c r="F1884" s="178">
        <f t="shared" si="133"/>
        <v>5.5168444436000961</v>
      </c>
      <c r="G1884" s="178">
        <f t="shared" si="133"/>
        <v>5.7767905915930244</v>
      </c>
      <c r="H1884" s="178">
        <f>MAX(0,(B1884-10.64)*Assumptions!$C$2)</f>
        <v>0</v>
      </c>
      <c r="I1884" s="178">
        <f>MAX(0,(D1884-10.64)*Assumptions!$C$2)</f>
        <v>0</v>
      </c>
      <c r="J1884" s="178">
        <f>MAX(0,(E1884-10.64)*Assumptions!$C$2)</f>
        <v>0</v>
      </c>
      <c r="K1884" s="178">
        <f>MAX(0,(F1884-10.64)*Assumptions!$C$2)</f>
        <v>0</v>
      </c>
    </row>
    <row r="1885" spans="1:11">
      <c r="A1885" s="175">
        <v>45736.375</v>
      </c>
      <c r="B1885" s="176">
        <v>4.8680012610340482</v>
      </c>
      <c r="C1885" s="177">
        <f t="shared" si="131"/>
        <v>9.7840060574880017E-5</v>
      </c>
      <c r="D1885" s="178">
        <f t="shared" si="132"/>
        <v>5.0973748076633152</v>
      </c>
      <c r="E1885" s="178">
        <f t="shared" si="133"/>
        <v>5.3375561213970046</v>
      </c>
      <c r="F1885" s="178">
        <f t="shared" si="133"/>
        <v>5.5890544494063796</v>
      </c>
      <c r="G1885" s="178">
        <f t="shared" si="133"/>
        <v>5.8524030338913624</v>
      </c>
      <c r="H1885" s="178">
        <f>MAX(0,(B1885-10.64)*Assumptions!$C$2)</f>
        <v>0</v>
      </c>
      <c r="I1885" s="178">
        <f>MAX(0,(D1885-10.64)*Assumptions!$C$2)</f>
        <v>0</v>
      </c>
      <c r="J1885" s="178">
        <f>MAX(0,(E1885-10.64)*Assumptions!$C$2)</f>
        <v>0</v>
      </c>
      <c r="K1885" s="178">
        <f>MAX(0,(F1885-10.64)*Assumptions!$C$2)</f>
        <v>0</v>
      </c>
    </row>
    <row r="1886" spans="1:11">
      <c r="A1886" s="175">
        <v>45736.416666666664</v>
      </c>
      <c r="B1886" s="176">
        <v>4.7799495586380836</v>
      </c>
      <c r="C1886" s="177">
        <f t="shared" si="131"/>
        <v>9.6070343716936457E-5</v>
      </c>
      <c r="D1886" s="178">
        <f t="shared" si="132"/>
        <v>5.0051742297469248</v>
      </c>
      <c r="E1886" s="178">
        <f t="shared" si="133"/>
        <v>5.2410111786327187</v>
      </c>
      <c r="F1886" s="178">
        <f t="shared" si="133"/>
        <v>5.4879604412775818</v>
      </c>
      <c r="G1886" s="178">
        <f t="shared" si="133"/>
        <v>5.7465456146736891</v>
      </c>
      <c r="H1886" s="178">
        <f>MAX(0,(B1886-10.64)*Assumptions!$C$2)</f>
        <v>0</v>
      </c>
      <c r="I1886" s="178">
        <f>MAX(0,(D1886-10.64)*Assumptions!$C$2)</f>
        <v>0</v>
      </c>
      <c r="J1886" s="178">
        <f>MAX(0,(E1886-10.64)*Assumptions!$C$2)</f>
        <v>0</v>
      </c>
      <c r="K1886" s="178">
        <f>MAX(0,(F1886-10.64)*Assumptions!$C$2)</f>
        <v>0</v>
      </c>
    </row>
    <row r="1887" spans="1:11">
      <c r="A1887" s="175">
        <v>45736.458333333336</v>
      </c>
      <c r="B1887" s="176">
        <v>4.9686317780580076</v>
      </c>
      <c r="C1887" s="177">
        <f t="shared" si="131"/>
        <v>9.9862594126815522E-5</v>
      </c>
      <c r="D1887" s="178">
        <f t="shared" si="132"/>
        <v>5.202746896710619</v>
      </c>
      <c r="E1887" s="178">
        <f t="shared" si="133"/>
        <v>5.4478931988419044</v>
      </c>
      <c r="F1887" s="178">
        <f t="shared" si="133"/>
        <v>5.7045904586964333</v>
      </c>
      <c r="G1887" s="178">
        <f t="shared" si="133"/>
        <v>5.973382941568703</v>
      </c>
      <c r="H1887" s="178">
        <f>MAX(0,(B1887-10.64)*Assumptions!$C$2)</f>
        <v>0</v>
      </c>
      <c r="I1887" s="178">
        <f>MAX(0,(D1887-10.64)*Assumptions!$C$2)</f>
        <v>0</v>
      </c>
      <c r="J1887" s="178">
        <f>MAX(0,(E1887-10.64)*Assumptions!$C$2)</f>
        <v>0</v>
      </c>
      <c r="K1887" s="178">
        <f>MAX(0,(F1887-10.64)*Assumptions!$C$2)</f>
        <v>0</v>
      </c>
    </row>
    <row r="1888" spans="1:11">
      <c r="A1888" s="175">
        <v>45736.5</v>
      </c>
      <c r="B1888" s="176">
        <v>5.1195775535939481</v>
      </c>
      <c r="C1888" s="177">
        <f t="shared" si="131"/>
        <v>1.0289639445471879E-4</v>
      </c>
      <c r="D1888" s="178">
        <f t="shared" si="132"/>
        <v>5.3608050302815755</v>
      </c>
      <c r="E1888" s="178">
        <f t="shared" si="133"/>
        <v>5.613398815009254</v>
      </c>
      <c r="F1888" s="178">
        <f t="shared" si="133"/>
        <v>5.8778944726315157</v>
      </c>
      <c r="G1888" s="178">
        <f t="shared" si="133"/>
        <v>6.1548528030847152</v>
      </c>
      <c r="H1888" s="178">
        <f>MAX(0,(B1888-10.64)*Assumptions!$C$2)</f>
        <v>0</v>
      </c>
      <c r="I1888" s="178">
        <f>MAX(0,(D1888-10.64)*Assumptions!$C$2)</f>
        <v>0</v>
      </c>
      <c r="J1888" s="178">
        <f>MAX(0,(E1888-10.64)*Assumptions!$C$2)</f>
        <v>0</v>
      </c>
      <c r="K1888" s="178">
        <f>MAX(0,(F1888-10.64)*Assumptions!$C$2)</f>
        <v>0</v>
      </c>
    </row>
    <row r="1889" spans="1:11">
      <c r="A1889" s="175">
        <v>45736.541666666664</v>
      </c>
      <c r="B1889" s="176">
        <v>5.257944514501891</v>
      </c>
      <c r="C1889" s="177">
        <f t="shared" si="131"/>
        <v>1.0567737808863009E-4</v>
      </c>
      <c r="D1889" s="178">
        <f t="shared" si="132"/>
        <v>5.5056916527216169</v>
      </c>
      <c r="E1889" s="178">
        <f t="shared" si="133"/>
        <v>5.7651122964959898</v>
      </c>
      <c r="F1889" s="178">
        <f t="shared" si="133"/>
        <v>6.0367564854053395</v>
      </c>
      <c r="G1889" s="178">
        <f t="shared" si="133"/>
        <v>6.3212001761410574</v>
      </c>
      <c r="H1889" s="178">
        <f>MAX(0,(B1889-10.64)*Assumptions!$C$2)</f>
        <v>0</v>
      </c>
      <c r="I1889" s="178">
        <f>MAX(0,(D1889-10.64)*Assumptions!$C$2)</f>
        <v>0</v>
      </c>
      <c r="J1889" s="178">
        <f>MAX(0,(E1889-10.64)*Assumptions!$C$2)</f>
        <v>0</v>
      </c>
      <c r="K1889" s="178">
        <f>MAX(0,(F1889-10.64)*Assumptions!$C$2)</f>
        <v>0</v>
      </c>
    </row>
    <row r="1890" spans="1:11">
      <c r="A1890" s="175">
        <v>45736.583333333336</v>
      </c>
      <c r="B1890" s="176">
        <v>5.2076292559899118</v>
      </c>
      <c r="C1890" s="177">
        <f t="shared" si="131"/>
        <v>1.0466611131266234E-4</v>
      </c>
      <c r="D1890" s="178">
        <f t="shared" si="132"/>
        <v>5.453005608197965</v>
      </c>
      <c r="E1890" s="178">
        <f t="shared" si="133"/>
        <v>5.7099437577735399</v>
      </c>
      <c r="F1890" s="178">
        <f t="shared" si="133"/>
        <v>5.9789884807603126</v>
      </c>
      <c r="G1890" s="178">
        <f t="shared" si="133"/>
        <v>6.2607102223023867</v>
      </c>
      <c r="H1890" s="178">
        <f>MAX(0,(B1890-10.64)*Assumptions!$C$2)</f>
        <v>0</v>
      </c>
      <c r="I1890" s="178">
        <f>MAX(0,(D1890-10.64)*Assumptions!$C$2)</f>
        <v>0</v>
      </c>
      <c r="J1890" s="178">
        <f>MAX(0,(E1890-10.64)*Assumptions!$C$2)</f>
        <v>0</v>
      </c>
      <c r="K1890" s="178">
        <f>MAX(0,(F1890-10.64)*Assumptions!$C$2)</f>
        <v>0</v>
      </c>
    </row>
    <row r="1891" spans="1:11">
      <c r="A1891" s="175">
        <v>45736.625</v>
      </c>
      <c r="B1891" s="176">
        <v>5.2327868852459023</v>
      </c>
      <c r="C1891" s="177">
        <f t="shared" si="131"/>
        <v>1.0517174470064623E-4</v>
      </c>
      <c r="D1891" s="178">
        <f t="shared" si="132"/>
        <v>5.4793486304597918</v>
      </c>
      <c r="E1891" s="178">
        <f t="shared" si="133"/>
        <v>5.7375280271347657</v>
      </c>
      <c r="F1891" s="178">
        <f t="shared" si="133"/>
        <v>6.007872483082827</v>
      </c>
      <c r="G1891" s="178">
        <f t="shared" si="133"/>
        <v>6.290955199221723</v>
      </c>
      <c r="H1891" s="178">
        <f>MAX(0,(B1891-10.64)*Assumptions!$C$2)</f>
        <v>0</v>
      </c>
      <c r="I1891" s="178">
        <f>MAX(0,(D1891-10.64)*Assumptions!$C$2)</f>
        <v>0</v>
      </c>
      <c r="J1891" s="178">
        <f>MAX(0,(E1891-10.64)*Assumptions!$C$2)</f>
        <v>0</v>
      </c>
      <c r="K1891" s="178">
        <f>MAX(0,(F1891-10.64)*Assumptions!$C$2)</f>
        <v>0</v>
      </c>
    </row>
    <row r="1892" spans="1:11">
      <c r="A1892" s="175">
        <v>45736.666666666664</v>
      </c>
      <c r="B1892" s="176">
        <v>5.8743064312736442</v>
      </c>
      <c r="C1892" s="177">
        <f t="shared" si="131"/>
        <v>1.1806539609423505E-4</v>
      </c>
      <c r="D1892" s="178">
        <f t="shared" si="132"/>
        <v>6.151095698136352</v>
      </c>
      <c r="E1892" s="178">
        <f t="shared" si="133"/>
        <v>6.4409268958459975</v>
      </c>
      <c r="F1892" s="178">
        <f t="shared" si="133"/>
        <v>6.7444145423069219</v>
      </c>
      <c r="G1892" s="178">
        <f t="shared" si="133"/>
        <v>7.0622021106647699</v>
      </c>
      <c r="H1892" s="178">
        <f>MAX(0,(B1892-10.64)*Assumptions!$C$2)</f>
        <v>0</v>
      </c>
      <c r="I1892" s="178">
        <f>MAX(0,(D1892-10.64)*Assumptions!$C$2)</f>
        <v>0</v>
      </c>
      <c r="J1892" s="178">
        <f>MAX(0,(E1892-10.64)*Assumptions!$C$2)</f>
        <v>0</v>
      </c>
      <c r="K1892" s="178">
        <f>MAX(0,(F1892-10.64)*Assumptions!$C$2)</f>
        <v>0</v>
      </c>
    </row>
    <row r="1893" spans="1:11">
      <c r="A1893" s="175">
        <v>45736.708333333336</v>
      </c>
      <c r="B1893" s="176">
        <v>5.9623581336696096</v>
      </c>
      <c r="C1893" s="177">
        <f t="shared" si="131"/>
        <v>1.1983511295217864E-4</v>
      </c>
      <c r="D1893" s="178">
        <f t="shared" si="132"/>
        <v>6.2432962760527433</v>
      </c>
      <c r="E1893" s="178">
        <f t="shared" si="133"/>
        <v>6.5374718386102861</v>
      </c>
      <c r="F1893" s="178">
        <f t="shared" si="133"/>
        <v>6.8455085504357207</v>
      </c>
      <c r="G1893" s="178">
        <f t="shared" si="133"/>
        <v>7.1680595298824441</v>
      </c>
      <c r="H1893" s="178">
        <f>MAX(0,(B1893-10.64)*Assumptions!$C$2)</f>
        <v>0</v>
      </c>
      <c r="I1893" s="178">
        <f>MAX(0,(D1893-10.64)*Assumptions!$C$2)</f>
        <v>0</v>
      </c>
      <c r="J1893" s="178">
        <f>MAX(0,(E1893-10.64)*Assumptions!$C$2)</f>
        <v>0</v>
      </c>
      <c r="K1893" s="178">
        <f>MAX(0,(F1893-10.64)*Assumptions!$C$2)</f>
        <v>0</v>
      </c>
    </row>
    <row r="1894" spans="1:11">
      <c r="A1894" s="175">
        <v>45736.75</v>
      </c>
      <c r="B1894" s="176">
        <v>5.7359394703656994</v>
      </c>
      <c r="C1894" s="177">
        <f t="shared" si="131"/>
        <v>1.1528441246032372E-4</v>
      </c>
      <c r="D1894" s="178">
        <f t="shared" si="132"/>
        <v>6.0062090756963089</v>
      </c>
      <c r="E1894" s="178">
        <f t="shared" si="133"/>
        <v>6.2892134143592608</v>
      </c>
      <c r="F1894" s="178">
        <f t="shared" si="133"/>
        <v>6.5855525295330972</v>
      </c>
      <c r="G1894" s="178">
        <f t="shared" si="133"/>
        <v>6.8958547376084258</v>
      </c>
      <c r="H1894" s="178">
        <f>MAX(0,(B1894-10.64)*Assumptions!$C$2)</f>
        <v>0</v>
      </c>
      <c r="I1894" s="178">
        <f>MAX(0,(D1894-10.64)*Assumptions!$C$2)</f>
        <v>0</v>
      </c>
      <c r="J1894" s="178">
        <f>MAX(0,(E1894-10.64)*Assumptions!$C$2)</f>
        <v>0</v>
      </c>
      <c r="K1894" s="178">
        <f>MAX(0,(F1894-10.64)*Assumptions!$C$2)</f>
        <v>0</v>
      </c>
    </row>
    <row r="1895" spans="1:11">
      <c r="A1895" s="175">
        <v>45736.791666666664</v>
      </c>
      <c r="B1895" s="176">
        <v>5.9875157629255993</v>
      </c>
      <c r="C1895" s="177">
        <f t="shared" si="131"/>
        <v>1.2034074634016251E-4</v>
      </c>
      <c r="D1895" s="178">
        <f t="shared" si="132"/>
        <v>6.2696392983145692</v>
      </c>
      <c r="E1895" s="178">
        <f t="shared" si="133"/>
        <v>6.5650561079715102</v>
      </c>
      <c r="F1895" s="178">
        <f t="shared" si="133"/>
        <v>6.874392552758235</v>
      </c>
      <c r="G1895" s="178">
        <f t="shared" si="133"/>
        <v>7.1983045068017795</v>
      </c>
      <c r="H1895" s="178">
        <f>MAX(0,(B1895-10.64)*Assumptions!$C$2)</f>
        <v>0</v>
      </c>
      <c r="I1895" s="178">
        <f>MAX(0,(D1895-10.64)*Assumptions!$C$2)</f>
        <v>0</v>
      </c>
      <c r="J1895" s="178">
        <f>MAX(0,(E1895-10.64)*Assumptions!$C$2)</f>
        <v>0</v>
      </c>
      <c r="K1895" s="178">
        <f>MAX(0,(F1895-10.64)*Assumptions!$C$2)</f>
        <v>0</v>
      </c>
    </row>
    <row r="1896" spans="1:11">
      <c r="A1896" s="175">
        <v>45736.833333333336</v>
      </c>
      <c r="B1896" s="176">
        <v>6.125882723833544</v>
      </c>
      <c r="C1896" s="177">
        <f t="shared" si="131"/>
        <v>1.2312172997407383E-4</v>
      </c>
      <c r="D1896" s="178">
        <f t="shared" si="132"/>
        <v>6.4145259207546115</v>
      </c>
      <c r="E1896" s="178">
        <f t="shared" si="133"/>
        <v>6.7167695894582469</v>
      </c>
      <c r="F1896" s="178">
        <f t="shared" si="133"/>
        <v>7.0332545655320589</v>
      </c>
      <c r="G1896" s="178">
        <f t="shared" si="133"/>
        <v>7.3646518798581226</v>
      </c>
      <c r="H1896" s="178">
        <f>MAX(0,(B1896-10.64)*Assumptions!$C$2)</f>
        <v>0</v>
      </c>
      <c r="I1896" s="178">
        <f>MAX(0,(D1896-10.64)*Assumptions!$C$2)</f>
        <v>0</v>
      </c>
      <c r="J1896" s="178">
        <f>MAX(0,(E1896-10.64)*Assumptions!$C$2)</f>
        <v>0</v>
      </c>
      <c r="K1896" s="178">
        <f>MAX(0,(F1896-10.64)*Assumptions!$C$2)</f>
        <v>0</v>
      </c>
    </row>
    <row r="1897" spans="1:11">
      <c r="A1897" s="175">
        <v>45736.875</v>
      </c>
      <c r="B1897" s="176">
        <v>5.9623581336696096</v>
      </c>
      <c r="C1897" s="177">
        <f t="shared" si="131"/>
        <v>1.1983511295217864E-4</v>
      </c>
      <c r="D1897" s="178">
        <f t="shared" si="132"/>
        <v>6.2432962760527433</v>
      </c>
      <c r="E1897" s="178">
        <f t="shared" si="133"/>
        <v>6.5374718386102861</v>
      </c>
      <c r="F1897" s="178">
        <f t="shared" si="133"/>
        <v>6.8455085504357207</v>
      </c>
      <c r="G1897" s="178">
        <f t="shared" si="133"/>
        <v>7.1680595298824441</v>
      </c>
      <c r="H1897" s="178">
        <f>MAX(0,(B1897-10.64)*Assumptions!$C$2)</f>
        <v>0</v>
      </c>
      <c r="I1897" s="178">
        <f>MAX(0,(D1897-10.64)*Assumptions!$C$2)</f>
        <v>0</v>
      </c>
      <c r="J1897" s="178">
        <f>MAX(0,(E1897-10.64)*Assumptions!$C$2)</f>
        <v>0</v>
      </c>
      <c r="K1897" s="178">
        <f>MAX(0,(F1897-10.64)*Assumptions!$C$2)</f>
        <v>0</v>
      </c>
    </row>
    <row r="1898" spans="1:11">
      <c r="A1898" s="175">
        <v>45736.916666666664</v>
      </c>
      <c r="B1898" s="176">
        <v>5.446626733921816</v>
      </c>
      <c r="C1898" s="177">
        <f t="shared" si="131"/>
        <v>1.0946962849850917E-4</v>
      </c>
      <c r="D1898" s="178">
        <f t="shared" si="132"/>
        <v>5.7032643196853119</v>
      </c>
      <c r="E1898" s="178">
        <f t="shared" si="133"/>
        <v>5.9719943167051763</v>
      </c>
      <c r="F1898" s="178">
        <f t="shared" si="133"/>
        <v>6.253386502824192</v>
      </c>
      <c r="G1898" s="178">
        <f t="shared" si="133"/>
        <v>6.5480375030360722</v>
      </c>
      <c r="H1898" s="178">
        <f>MAX(0,(B1898-10.64)*Assumptions!$C$2)</f>
        <v>0</v>
      </c>
      <c r="I1898" s="178">
        <f>MAX(0,(D1898-10.64)*Assumptions!$C$2)</f>
        <v>0</v>
      </c>
      <c r="J1898" s="178">
        <f>MAX(0,(E1898-10.64)*Assumptions!$C$2)</f>
        <v>0</v>
      </c>
      <c r="K1898" s="178">
        <f>MAX(0,(F1898-10.64)*Assumptions!$C$2)</f>
        <v>0</v>
      </c>
    </row>
    <row r="1899" spans="1:11">
      <c r="A1899" s="175">
        <v>45736.958333333336</v>
      </c>
      <c r="B1899" s="176">
        <v>4.8680012610340482</v>
      </c>
      <c r="C1899" s="177">
        <f t="shared" si="131"/>
        <v>9.7840060574880017E-5</v>
      </c>
      <c r="D1899" s="178">
        <f t="shared" si="132"/>
        <v>5.0973748076633152</v>
      </c>
      <c r="E1899" s="178">
        <f t="shared" si="133"/>
        <v>5.3375561213970046</v>
      </c>
      <c r="F1899" s="178">
        <f t="shared" si="133"/>
        <v>5.5890544494063796</v>
      </c>
      <c r="G1899" s="178">
        <f t="shared" si="133"/>
        <v>5.8524030338913624</v>
      </c>
      <c r="H1899" s="178">
        <f>MAX(0,(B1899-10.64)*Assumptions!$C$2)</f>
        <v>0</v>
      </c>
      <c r="I1899" s="178">
        <f>MAX(0,(D1899-10.64)*Assumptions!$C$2)</f>
        <v>0</v>
      </c>
      <c r="J1899" s="178">
        <f>MAX(0,(E1899-10.64)*Assumptions!$C$2)</f>
        <v>0</v>
      </c>
      <c r="K1899" s="178">
        <f>MAX(0,(F1899-10.64)*Assumptions!$C$2)</f>
        <v>0</v>
      </c>
    </row>
    <row r="1900" spans="1:11">
      <c r="A1900" s="175">
        <v>45737</v>
      </c>
      <c r="B1900" s="176">
        <v>4.3271122320302648</v>
      </c>
      <c r="C1900" s="177">
        <f t="shared" si="131"/>
        <v>8.6968942733226686E-5</v>
      </c>
      <c r="D1900" s="178">
        <f t="shared" si="132"/>
        <v>4.5309998290340587</v>
      </c>
      <c r="E1900" s="178">
        <f t="shared" si="133"/>
        <v>4.7444943301306717</v>
      </c>
      <c r="F1900" s="178">
        <f t="shared" si="133"/>
        <v>4.9680483994723375</v>
      </c>
      <c r="G1900" s="178">
        <f t="shared" si="133"/>
        <v>5.2021360301256552</v>
      </c>
      <c r="H1900" s="178">
        <f>MAX(0,(B1900-10.64)*Assumptions!$C$2)</f>
        <v>0</v>
      </c>
      <c r="I1900" s="178">
        <f>MAX(0,(D1900-10.64)*Assumptions!$C$2)</f>
        <v>0</v>
      </c>
      <c r="J1900" s="178">
        <f>MAX(0,(E1900-10.64)*Assumptions!$C$2)</f>
        <v>0</v>
      </c>
      <c r="K1900" s="178">
        <f>MAX(0,(F1900-10.64)*Assumptions!$C$2)</f>
        <v>0</v>
      </c>
    </row>
    <row r="1901" spans="1:11">
      <c r="A1901" s="175">
        <v>45737.041666666664</v>
      </c>
      <c r="B1901" s="176">
        <v>4.0503783102143762</v>
      </c>
      <c r="C1901" s="177">
        <f t="shared" si="131"/>
        <v>8.1406975465404049E-5</v>
      </c>
      <c r="D1901" s="178">
        <f t="shared" si="132"/>
        <v>4.2412265841539734</v>
      </c>
      <c r="E1901" s="178">
        <f t="shared" si="133"/>
        <v>4.4410673671571983</v>
      </c>
      <c r="F1901" s="178">
        <f t="shared" si="133"/>
        <v>4.650324373924688</v>
      </c>
      <c r="G1901" s="178">
        <f t="shared" si="133"/>
        <v>4.8694412840129679</v>
      </c>
      <c r="H1901" s="178">
        <f>MAX(0,(B1901-10.64)*Assumptions!$C$2)</f>
        <v>0</v>
      </c>
      <c r="I1901" s="178">
        <f>MAX(0,(D1901-10.64)*Assumptions!$C$2)</f>
        <v>0</v>
      </c>
      <c r="J1901" s="178">
        <f>MAX(0,(E1901-10.64)*Assumptions!$C$2)</f>
        <v>0</v>
      </c>
      <c r="K1901" s="178">
        <f>MAX(0,(F1901-10.64)*Assumptions!$C$2)</f>
        <v>0</v>
      </c>
    </row>
    <row r="1902" spans="1:11">
      <c r="A1902" s="175">
        <v>45737.083333333336</v>
      </c>
      <c r="B1902" s="176">
        <v>3.8994325346784366</v>
      </c>
      <c r="C1902" s="177">
        <f t="shared" si="131"/>
        <v>7.8373175137500792E-5</v>
      </c>
      <c r="D1902" s="178">
        <f t="shared" si="132"/>
        <v>4.0831684505830177</v>
      </c>
      <c r="E1902" s="178">
        <f t="shared" si="133"/>
        <v>4.2755617509898487</v>
      </c>
      <c r="F1902" s="178">
        <f t="shared" si="133"/>
        <v>4.4770203599896066</v>
      </c>
      <c r="G1902" s="178">
        <f t="shared" si="133"/>
        <v>4.6879714224969566</v>
      </c>
      <c r="H1902" s="178">
        <f>MAX(0,(B1902-10.64)*Assumptions!$C$2)</f>
        <v>0</v>
      </c>
      <c r="I1902" s="178">
        <f>MAX(0,(D1902-10.64)*Assumptions!$C$2)</f>
        <v>0</v>
      </c>
      <c r="J1902" s="178">
        <f>MAX(0,(E1902-10.64)*Assumptions!$C$2)</f>
        <v>0</v>
      </c>
      <c r="K1902" s="178">
        <f>MAX(0,(F1902-10.64)*Assumptions!$C$2)</f>
        <v>0</v>
      </c>
    </row>
    <row r="1903" spans="1:11">
      <c r="A1903" s="175">
        <v>45737.125</v>
      </c>
      <c r="B1903" s="176">
        <v>3.8742749054224466</v>
      </c>
      <c r="C1903" s="177">
        <f t="shared" si="131"/>
        <v>7.7867541749516915E-5</v>
      </c>
      <c r="D1903" s="178">
        <f t="shared" si="132"/>
        <v>4.0568254283211918</v>
      </c>
      <c r="E1903" s="178">
        <f t="shared" si="133"/>
        <v>4.2479774816286247</v>
      </c>
      <c r="F1903" s="178">
        <f t="shared" si="133"/>
        <v>4.4481363576670931</v>
      </c>
      <c r="G1903" s="178">
        <f t="shared" si="133"/>
        <v>4.6577264455776222</v>
      </c>
      <c r="H1903" s="178">
        <f>MAX(0,(B1903-10.64)*Assumptions!$C$2)</f>
        <v>0</v>
      </c>
      <c r="I1903" s="178">
        <f>MAX(0,(D1903-10.64)*Assumptions!$C$2)</f>
        <v>0</v>
      </c>
      <c r="J1903" s="178">
        <f>MAX(0,(E1903-10.64)*Assumptions!$C$2)</f>
        <v>0</v>
      </c>
      <c r="K1903" s="178">
        <f>MAX(0,(F1903-10.64)*Assumptions!$C$2)</f>
        <v>0</v>
      </c>
    </row>
    <row r="1904" spans="1:11">
      <c r="A1904" s="175">
        <v>45737.166666666664</v>
      </c>
      <c r="B1904" s="176">
        <v>3.9497477931904164</v>
      </c>
      <c r="C1904" s="177">
        <f t="shared" si="131"/>
        <v>7.9384441913468544E-5</v>
      </c>
      <c r="D1904" s="178">
        <f t="shared" si="132"/>
        <v>4.1358544951066696</v>
      </c>
      <c r="E1904" s="178">
        <f t="shared" si="133"/>
        <v>4.3307302897122986</v>
      </c>
      <c r="F1904" s="178">
        <f t="shared" si="133"/>
        <v>4.5347883646346334</v>
      </c>
      <c r="G1904" s="178">
        <f t="shared" si="133"/>
        <v>4.7484613763356274</v>
      </c>
      <c r="H1904" s="178">
        <f>MAX(0,(B1904-10.64)*Assumptions!$C$2)</f>
        <v>0</v>
      </c>
      <c r="I1904" s="178">
        <f>MAX(0,(D1904-10.64)*Assumptions!$C$2)</f>
        <v>0</v>
      </c>
      <c r="J1904" s="178">
        <f>MAX(0,(E1904-10.64)*Assumptions!$C$2)</f>
        <v>0</v>
      </c>
      <c r="K1904" s="178">
        <f>MAX(0,(F1904-10.64)*Assumptions!$C$2)</f>
        <v>0</v>
      </c>
    </row>
    <row r="1905" spans="1:11">
      <c r="A1905" s="175">
        <v>45737.208333333336</v>
      </c>
      <c r="B1905" s="176">
        <v>4.1132723833543512</v>
      </c>
      <c r="C1905" s="177">
        <f t="shared" si="131"/>
        <v>8.2671058935363746E-5</v>
      </c>
      <c r="D1905" s="178">
        <f t="shared" si="132"/>
        <v>4.3070841398085387</v>
      </c>
      <c r="E1905" s="178">
        <f t="shared" si="133"/>
        <v>4.5100280405602602</v>
      </c>
      <c r="F1905" s="178">
        <f t="shared" si="133"/>
        <v>4.7225343797309725</v>
      </c>
      <c r="G1905" s="178">
        <f t="shared" si="133"/>
        <v>4.9450537263113068</v>
      </c>
      <c r="H1905" s="178">
        <f>MAX(0,(B1905-10.64)*Assumptions!$C$2)</f>
        <v>0</v>
      </c>
      <c r="I1905" s="178">
        <f>MAX(0,(D1905-10.64)*Assumptions!$C$2)</f>
        <v>0</v>
      </c>
      <c r="J1905" s="178">
        <f>MAX(0,(E1905-10.64)*Assumptions!$C$2)</f>
        <v>0</v>
      </c>
      <c r="K1905" s="178">
        <f>MAX(0,(F1905-10.64)*Assumptions!$C$2)</f>
        <v>0</v>
      </c>
    </row>
    <row r="1906" spans="1:11">
      <c r="A1906" s="175">
        <v>45737.25</v>
      </c>
      <c r="B1906" s="176">
        <v>4.8554224464060534</v>
      </c>
      <c r="C1906" s="177">
        <f t="shared" si="131"/>
        <v>9.7587243880888086E-5</v>
      </c>
      <c r="D1906" s="178">
        <f t="shared" si="132"/>
        <v>5.0842032965324027</v>
      </c>
      <c r="E1906" s="178">
        <f t="shared" si="133"/>
        <v>5.3237639867163926</v>
      </c>
      <c r="F1906" s="178">
        <f t="shared" si="133"/>
        <v>5.5746124482451229</v>
      </c>
      <c r="G1906" s="178">
        <f t="shared" si="133"/>
        <v>5.8372805454316952</v>
      </c>
      <c r="H1906" s="178">
        <f>MAX(0,(B1906-10.64)*Assumptions!$C$2)</f>
        <v>0</v>
      </c>
      <c r="I1906" s="178">
        <f>MAX(0,(D1906-10.64)*Assumptions!$C$2)</f>
        <v>0</v>
      </c>
      <c r="J1906" s="178">
        <f>MAX(0,(E1906-10.64)*Assumptions!$C$2)</f>
        <v>0</v>
      </c>
      <c r="K1906" s="178">
        <f>MAX(0,(F1906-10.64)*Assumptions!$C$2)</f>
        <v>0</v>
      </c>
    </row>
    <row r="1907" spans="1:11">
      <c r="A1907" s="175">
        <v>45737.291666666664</v>
      </c>
      <c r="B1907" s="176">
        <v>5.3711538461538462</v>
      </c>
      <c r="C1907" s="177">
        <f t="shared" si="131"/>
        <v>1.0795272833455754E-4</v>
      </c>
      <c r="D1907" s="178">
        <f t="shared" si="132"/>
        <v>5.6242352528998341</v>
      </c>
      <c r="E1907" s="178">
        <f t="shared" si="133"/>
        <v>5.8892415086215015</v>
      </c>
      <c r="F1907" s="178">
        <f t="shared" si="133"/>
        <v>6.1667344958566508</v>
      </c>
      <c r="G1907" s="178">
        <f t="shared" si="133"/>
        <v>6.4573025722780661</v>
      </c>
      <c r="H1907" s="178">
        <f>MAX(0,(B1907-10.64)*Assumptions!$C$2)</f>
        <v>0</v>
      </c>
      <c r="I1907" s="178">
        <f>MAX(0,(D1907-10.64)*Assumptions!$C$2)</f>
        <v>0</v>
      </c>
      <c r="J1907" s="178">
        <f>MAX(0,(E1907-10.64)*Assumptions!$C$2)</f>
        <v>0</v>
      </c>
      <c r="K1907" s="178">
        <f>MAX(0,(F1907-10.64)*Assumptions!$C$2)</f>
        <v>0</v>
      </c>
    </row>
    <row r="1908" spans="1:11">
      <c r="A1908" s="175">
        <v>45737.333333333336</v>
      </c>
      <c r="B1908" s="176">
        <v>5.446626733921816</v>
      </c>
      <c r="C1908" s="177">
        <f t="shared" si="131"/>
        <v>1.0946962849850917E-4</v>
      </c>
      <c r="D1908" s="178">
        <f t="shared" si="132"/>
        <v>5.7032643196853119</v>
      </c>
      <c r="E1908" s="178">
        <f t="shared" si="133"/>
        <v>5.9719943167051763</v>
      </c>
      <c r="F1908" s="178">
        <f t="shared" si="133"/>
        <v>6.253386502824192</v>
      </c>
      <c r="G1908" s="178">
        <f t="shared" si="133"/>
        <v>6.5480375030360722</v>
      </c>
      <c r="H1908" s="178">
        <f>MAX(0,(B1908-10.64)*Assumptions!$C$2)</f>
        <v>0</v>
      </c>
      <c r="I1908" s="178">
        <f>MAX(0,(D1908-10.64)*Assumptions!$C$2)</f>
        <v>0</v>
      </c>
      <c r="J1908" s="178">
        <f>MAX(0,(E1908-10.64)*Assumptions!$C$2)</f>
        <v>0</v>
      </c>
      <c r="K1908" s="178">
        <f>MAX(0,(F1908-10.64)*Assumptions!$C$2)</f>
        <v>0</v>
      </c>
    </row>
    <row r="1909" spans="1:11">
      <c r="A1909" s="175">
        <v>45737.375</v>
      </c>
      <c r="B1909" s="176">
        <v>5.257944514501891</v>
      </c>
      <c r="C1909" s="177">
        <f t="shared" si="131"/>
        <v>1.0567737808863009E-4</v>
      </c>
      <c r="D1909" s="178">
        <f t="shared" si="132"/>
        <v>5.5056916527216169</v>
      </c>
      <c r="E1909" s="178">
        <f t="shared" si="133"/>
        <v>5.7651122964959898</v>
      </c>
      <c r="F1909" s="178">
        <f t="shared" si="133"/>
        <v>6.0367564854053395</v>
      </c>
      <c r="G1909" s="178">
        <f t="shared" si="133"/>
        <v>6.3212001761410574</v>
      </c>
      <c r="H1909" s="178">
        <f>MAX(0,(B1909-10.64)*Assumptions!$C$2)</f>
        <v>0</v>
      </c>
      <c r="I1909" s="178">
        <f>MAX(0,(D1909-10.64)*Assumptions!$C$2)</f>
        <v>0</v>
      </c>
      <c r="J1909" s="178">
        <f>MAX(0,(E1909-10.64)*Assumptions!$C$2)</f>
        <v>0</v>
      </c>
      <c r="K1909" s="178">
        <f>MAX(0,(F1909-10.64)*Assumptions!$C$2)</f>
        <v>0</v>
      </c>
    </row>
    <row r="1910" spans="1:11">
      <c r="A1910" s="175">
        <v>45737.416666666664</v>
      </c>
      <c r="B1910" s="176">
        <v>5.2956809583858764</v>
      </c>
      <c r="C1910" s="177">
        <f t="shared" si="131"/>
        <v>1.0643582817060591E-4</v>
      </c>
      <c r="D1910" s="178">
        <f t="shared" si="132"/>
        <v>5.5452061861143562</v>
      </c>
      <c r="E1910" s="178">
        <f t="shared" si="133"/>
        <v>5.8064887005378267</v>
      </c>
      <c r="F1910" s="178">
        <f t="shared" si="133"/>
        <v>6.0800824888891105</v>
      </c>
      <c r="G1910" s="178">
        <f t="shared" si="133"/>
        <v>6.3665676415200609</v>
      </c>
      <c r="H1910" s="178">
        <f>MAX(0,(B1910-10.64)*Assumptions!$C$2)</f>
        <v>0</v>
      </c>
      <c r="I1910" s="178">
        <f>MAX(0,(D1910-10.64)*Assumptions!$C$2)</f>
        <v>0</v>
      </c>
      <c r="J1910" s="178">
        <f>MAX(0,(E1910-10.64)*Assumptions!$C$2)</f>
        <v>0</v>
      </c>
      <c r="K1910" s="178">
        <f>MAX(0,(F1910-10.64)*Assumptions!$C$2)</f>
        <v>0</v>
      </c>
    </row>
    <row r="1911" spans="1:11">
      <c r="A1911" s="175">
        <v>45737.458333333336</v>
      </c>
      <c r="B1911" s="176">
        <v>5.3208385876418669</v>
      </c>
      <c r="C1911" s="177">
        <f t="shared" si="131"/>
        <v>1.069414615585898E-4</v>
      </c>
      <c r="D1911" s="178">
        <f t="shared" si="132"/>
        <v>5.5715492083761831</v>
      </c>
      <c r="E1911" s="178">
        <f t="shared" si="133"/>
        <v>5.8340729698990526</v>
      </c>
      <c r="F1911" s="178">
        <f t="shared" ref="E1911:G1939" si="134">F$2*$C1911</f>
        <v>6.1089664912116248</v>
      </c>
      <c r="G1911" s="178">
        <f t="shared" si="134"/>
        <v>6.3968126184393972</v>
      </c>
      <c r="H1911" s="178">
        <f>MAX(0,(B1911-10.64)*Assumptions!$C$2)</f>
        <v>0</v>
      </c>
      <c r="I1911" s="178">
        <f>MAX(0,(D1911-10.64)*Assumptions!$C$2)</f>
        <v>0</v>
      </c>
      <c r="J1911" s="178">
        <f>MAX(0,(E1911-10.64)*Assumptions!$C$2)</f>
        <v>0</v>
      </c>
      <c r="K1911" s="178">
        <f>MAX(0,(F1911-10.64)*Assumptions!$C$2)</f>
        <v>0</v>
      </c>
    </row>
    <row r="1912" spans="1:11">
      <c r="A1912" s="175">
        <v>45737.5</v>
      </c>
      <c r="B1912" s="176">
        <v>5.4340479192938211</v>
      </c>
      <c r="C1912" s="177">
        <f t="shared" si="131"/>
        <v>1.0921681180451724E-4</v>
      </c>
      <c r="D1912" s="178">
        <f t="shared" si="132"/>
        <v>5.6900928085543994</v>
      </c>
      <c r="E1912" s="178">
        <f t="shared" si="134"/>
        <v>5.9582021820245643</v>
      </c>
      <c r="F1912" s="178">
        <f t="shared" si="134"/>
        <v>6.2389445016629352</v>
      </c>
      <c r="G1912" s="178">
        <f t="shared" si="134"/>
        <v>6.532915014576405</v>
      </c>
      <c r="H1912" s="178">
        <f>MAX(0,(B1912-10.64)*Assumptions!$C$2)</f>
        <v>0</v>
      </c>
      <c r="I1912" s="178">
        <f>MAX(0,(D1912-10.64)*Assumptions!$C$2)</f>
        <v>0</v>
      </c>
      <c r="J1912" s="178">
        <f>MAX(0,(E1912-10.64)*Assumptions!$C$2)</f>
        <v>0</v>
      </c>
      <c r="K1912" s="178">
        <f>MAX(0,(F1912-10.64)*Assumptions!$C$2)</f>
        <v>0</v>
      </c>
    </row>
    <row r="1913" spans="1:11">
      <c r="A1913" s="175">
        <v>45737.541666666664</v>
      </c>
      <c r="B1913" s="176">
        <v>5.3963114754098367</v>
      </c>
      <c r="C1913" s="177">
        <f t="shared" si="131"/>
        <v>1.0845836172254143E-4</v>
      </c>
      <c r="D1913" s="178">
        <f t="shared" si="132"/>
        <v>5.6505782751616609</v>
      </c>
      <c r="E1913" s="178">
        <f t="shared" si="134"/>
        <v>5.9168257779827274</v>
      </c>
      <c r="F1913" s="178">
        <f t="shared" si="134"/>
        <v>6.195618498179166</v>
      </c>
      <c r="G1913" s="178">
        <f t="shared" si="134"/>
        <v>6.4875475491974024</v>
      </c>
      <c r="H1913" s="178">
        <f>MAX(0,(B1913-10.64)*Assumptions!$C$2)</f>
        <v>0</v>
      </c>
      <c r="I1913" s="178">
        <f>MAX(0,(D1913-10.64)*Assumptions!$C$2)</f>
        <v>0</v>
      </c>
      <c r="J1913" s="178">
        <f>MAX(0,(E1913-10.64)*Assumptions!$C$2)</f>
        <v>0</v>
      </c>
      <c r="K1913" s="178">
        <f>MAX(0,(F1913-10.64)*Assumptions!$C$2)</f>
        <v>0</v>
      </c>
    </row>
    <row r="1914" spans="1:11">
      <c r="A1914" s="175">
        <v>45737.583333333336</v>
      </c>
      <c r="B1914" s="176">
        <v>5.2453656998738971</v>
      </c>
      <c r="C1914" s="177">
        <f t="shared" si="131"/>
        <v>1.0542456139463817E-4</v>
      </c>
      <c r="D1914" s="178">
        <f t="shared" si="132"/>
        <v>5.4925201415907052</v>
      </c>
      <c r="E1914" s="178">
        <f t="shared" si="134"/>
        <v>5.7513201618153786</v>
      </c>
      <c r="F1914" s="178">
        <f t="shared" si="134"/>
        <v>6.0223144842440837</v>
      </c>
      <c r="G1914" s="178">
        <f t="shared" si="134"/>
        <v>6.3060776876813911</v>
      </c>
      <c r="H1914" s="178">
        <f>MAX(0,(B1914-10.64)*Assumptions!$C$2)</f>
        <v>0</v>
      </c>
      <c r="I1914" s="178">
        <f>MAX(0,(D1914-10.64)*Assumptions!$C$2)</f>
        <v>0</v>
      </c>
      <c r="J1914" s="178">
        <f>MAX(0,(E1914-10.64)*Assumptions!$C$2)</f>
        <v>0</v>
      </c>
      <c r="K1914" s="178">
        <f>MAX(0,(F1914-10.64)*Assumptions!$C$2)</f>
        <v>0</v>
      </c>
    </row>
    <row r="1915" spans="1:11">
      <c r="A1915" s="175">
        <v>45737.625</v>
      </c>
      <c r="B1915" s="176">
        <v>5.2831021437578816</v>
      </c>
      <c r="C1915" s="177">
        <f t="shared" si="131"/>
        <v>1.0618301147661397E-4</v>
      </c>
      <c r="D1915" s="178">
        <f t="shared" si="132"/>
        <v>5.5320346749834428</v>
      </c>
      <c r="E1915" s="178">
        <f t="shared" si="134"/>
        <v>5.7926965658572147</v>
      </c>
      <c r="F1915" s="178">
        <f t="shared" si="134"/>
        <v>6.0656404877278529</v>
      </c>
      <c r="G1915" s="178">
        <f t="shared" si="134"/>
        <v>6.3514451530603928</v>
      </c>
      <c r="H1915" s="178">
        <f>MAX(0,(B1915-10.64)*Assumptions!$C$2)</f>
        <v>0</v>
      </c>
      <c r="I1915" s="178">
        <f>MAX(0,(D1915-10.64)*Assumptions!$C$2)</f>
        <v>0</v>
      </c>
      <c r="J1915" s="178">
        <f>MAX(0,(E1915-10.64)*Assumptions!$C$2)</f>
        <v>0</v>
      </c>
      <c r="K1915" s="178">
        <f>MAX(0,(F1915-10.64)*Assumptions!$C$2)</f>
        <v>0</v>
      </c>
    </row>
    <row r="1916" spans="1:11">
      <c r="A1916" s="175">
        <v>45737.666666666664</v>
      </c>
      <c r="B1916" s="176">
        <v>5.3963114754098367</v>
      </c>
      <c r="C1916" s="177">
        <f t="shared" si="131"/>
        <v>1.0845836172254143E-4</v>
      </c>
      <c r="D1916" s="178">
        <f t="shared" si="132"/>
        <v>5.6505782751616609</v>
      </c>
      <c r="E1916" s="178">
        <f t="shared" si="134"/>
        <v>5.9168257779827274</v>
      </c>
      <c r="F1916" s="178">
        <f t="shared" si="134"/>
        <v>6.195618498179166</v>
      </c>
      <c r="G1916" s="178">
        <f t="shared" si="134"/>
        <v>6.4875475491974024</v>
      </c>
      <c r="H1916" s="178">
        <f>MAX(0,(B1916-10.64)*Assumptions!$C$2)</f>
        <v>0</v>
      </c>
      <c r="I1916" s="178">
        <f>MAX(0,(D1916-10.64)*Assumptions!$C$2)</f>
        <v>0</v>
      </c>
      <c r="J1916" s="178">
        <f>MAX(0,(E1916-10.64)*Assumptions!$C$2)</f>
        <v>0</v>
      </c>
      <c r="K1916" s="178">
        <f>MAX(0,(F1916-10.64)*Assumptions!$C$2)</f>
        <v>0</v>
      </c>
    </row>
    <row r="1917" spans="1:11">
      <c r="A1917" s="175">
        <v>45737.708333333336</v>
      </c>
      <c r="B1917" s="176">
        <v>5.6353089533417409</v>
      </c>
      <c r="C1917" s="177">
        <f t="shared" si="131"/>
        <v>1.1326187890838825E-4</v>
      </c>
      <c r="D1917" s="178">
        <f t="shared" si="132"/>
        <v>5.9008369866490069</v>
      </c>
      <c r="E1917" s="178">
        <f t="shared" si="134"/>
        <v>6.1788763369143629</v>
      </c>
      <c r="F1917" s="178">
        <f t="shared" si="134"/>
        <v>6.4700165202430444</v>
      </c>
      <c r="G1917" s="178">
        <f t="shared" si="134"/>
        <v>6.7748748299310861</v>
      </c>
      <c r="H1917" s="178">
        <f>MAX(0,(B1917-10.64)*Assumptions!$C$2)</f>
        <v>0</v>
      </c>
      <c r="I1917" s="178">
        <f>MAX(0,(D1917-10.64)*Assumptions!$C$2)</f>
        <v>0</v>
      </c>
      <c r="J1917" s="178">
        <f>MAX(0,(E1917-10.64)*Assumptions!$C$2)</f>
        <v>0</v>
      </c>
      <c r="K1917" s="178">
        <f>MAX(0,(F1917-10.64)*Assumptions!$C$2)</f>
        <v>0</v>
      </c>
    </row>
    <row r="1918" spans="1:11">
      <c r="A1918" s="175">
        <v>45737.75</v>
      </c>
      <c r="B1918" s="176">
        <v>5.6353089533417409</v>
      </c>
      <c r="C1918" s="177">
        <f t="shared" si="131"/>
        <v>1.1326187890838825E-4</v>
      </c>
      <c r="D1918" s="178">
        <f t="shared" si="132"/>
        <v>5.9008369866490069</v>
      </c>
      <c r="E1918" s="178">
        <f t="shared" si="134"/>
        <v>6.1788763369143629</v>
      </c>
      <c r="F1918" s="178">
        <f t="shared" si="134"/>
        <v>6.4700165202430444</v>
      </c>
      <c r="G1918" s="178">
        <f t="shared" si="134"/>
        <v>6.7748748299310861</v>
      </c>
      <c r="H1918" s="178">
        <f>MAX(0,(B1918-10.64)*Assumptions!$C$2)</f>
        <v>0</v>
      </c>
      <c r="I1918" s="178">
        <f>MAX(0,(D1918-10.64)*Assumptions!$C$2)</f>
        <v>0</v>
      </c>
      <c r="J1918" s="178">
        <f>MAX(0,(E1918-10.64)*Assumptions!$C$2)</f>
        <v>0</v>
      </c>
      <c r="K1918" s="178">
        <f>MAX(0,(F1918-10.64)*Assumptions!$C$2)</f>
        <v>0</v>
      </c>
    </row>
    <row r="1919" spans="1:11">
      <c r="A1919" s="175">
        <v>45737.791666666664</v>
      </c>
      <c r="B1919" s="176">
        <v>5.6478877679697357</v>
      </c>
      <c r="C1919" s="177">
        <f t="shared" si="131"/>
        <v>1.1351469560238018E-4</v>
      </c>
      <c r="D1919" s="178">
        <f t="shared" si="132"/>
        <v>5.9140084977799194</v>
      </c>
      <c r="E1919" s="178">
        <f t="shared" si="134"/>
        <v>6.1926684715949749</v>
      </c>
      <c r="F1919" s="178">
        <f t="shared" si="134"/>
        <v>6.4844585214043011</v>
      </c>
      <c r="G1919" s="178">
        <f t="shared" si="134"/>
        <v>6.7899973183907534</v>
      </c>
      <c r="H1919" s="178">
        <f>MAX(0,(B1919-10.64)*Assumptions!$C$2)</f>
        <v>0</v>
      </c>
      <c r="I1919" s="178">
        <f>MAX(0,(D1919-10.64)*Assumptions!$C$2)</f>
        <v>0</v>
      </c>
      <c r="J1919" s="178">
        <f>MAX(0,(E1919-10.64)*Assumptions!$C$2)</f>
        <v>0</v>
      </c>
      <c r="K1919" s="178">
        <f>MAX(0,(F1919-10.64)*Assumptions!$C$2)</f>
        <v>0</v>
      </c>
    </row>
    <row r="1920" spans="1:11">
      <c r="A1920" s="175">
        <v>45737.833333333336</v>
      </c>
      <c r="B1920" s="176">
        <v>5.886885245901639</v>
      </c>
      <c r="C1920" s="177">
        <f t="shared" si="131"/>
        <v>1.1831821278822699E-4</v>
      </c>
      <c r="D1920" s="178">
        <f t="shared" si="132"/>
        <v>6.1642672092672655</v>
      </c>
      <c r="E1920" s="178">
        <f t="shared" si="134"/>
        <v>6.4547190305266104</v>
      </c>
      <c r="F1920" s="178">
        <f t="shared" si="134"/>
        <v>6.7588565434681795</v>
      </c>
      <c r="G1920" s="178">
        <f t="shared" si="134"/>
        <v>7.077324599124438</v>
      </c>
      <c r="H1920" s="178">
        <f>MAX(0,(B1920-10.64)*Assumptions!$C$2)</f>
        <v>0</v>
      </c>
      <c r="I1920" s="178">
        <f>MAX(0,(D1920-10.64)*Assumptions!$C$2)</f>
        <v>0</v>
      </c>
      <c r="J1920" s="178">
        <f>MAX(0,(E1920-10.64)*Assumptions!$C$2)</f>
        <v>0</v>
      </c>
      <c r="K1920" s="178">
        <f>MAX(0,(F1920-10.64)*Assumptions!$C$2)</f>
        <v>0</v>
      </c>
    </row>
    <row r="1921" spans="1:11">
      <c r="A1921" s="175">
        <v>45737.875</v>
      </c>
      <c r="B1921" s="176">
        <v>5.7485182849936951</v>
      </c>
      <c r="C1921" s="177">
        <f t="shared" si="131"/>
        <v>1.1553722915431568E-4</v>
      </c>
      <c r="D1921" s="178">
        <f t="shared" si="132"/>
        <v>6.0193805868272232</v>
      </c>
      <c r="E1921" s="178">
        <f t="shared" si="134"/>
        <v>6.3030055490398746</v>
      </c>
      <c r="F1921" s="178">
        <f t="shared" si="134"/>
        <v>6.5999945306943548</v>
      </c>
      <c r="G1921" s="178">
        <f t="shared" si="134"/>
        <v>6.9109772260680948</v>
      </c>
      <c r="H1921" s="178">
        <f>MAX(0,(B1921-10.64)*Assumptions!$C$2)</f>
        <v>0</v>
      </c>
      <c r="I1921" s="178">
        <f>MAX(0,(D1921-10.64)*Assumptions!$C$2)</f>
        <v>0</v>
      </c>
      <c r="J1921" s="178">
        <f>MAX(0,(E1921-10.64)*Assumptions!$C$2)</f>
        <v>0</v>
      </c>
      <c r="K1921" s="178">
        <f>MAX(0,(F1921-10.64)*Assumptions!$C$2)</f>
        <v>0</v>
      </c>
    </row>
    <row r="1922" spans="1:11">
      <c r="A1922" s="175">
        <v>45737.916666666664</v>
      </c>
      <c r="B1922" s="176">
        <v>5.3334174022698617</v>
      </c>
      <c r="C1922" s="177">
        <f t="shared" si="131"/>
        <v>1.0719427825258173E-4</v>
      </c>
      <c r="D1922" s="178">
        <f t="shared" si="132"/>
        <v>5.5847207195070956</v>
      </c>
      <c r="E1922" s="178">
        <f t="shared" si="134"/>
        <v>5.8478651045796646</v>
      </c>
      <c r="F1922" s="178">
        <f t="shared" si="134"/>
        <v>6.1234084923728815</v>
      </c>
      <c r="G1922" s="178">
        <f t="shared" si="134"/>
        <v>6.4119351068990635</v>
      </c>
      <c r="H1922" s="178">
        <f>MAX(0,(B1922-10.64)*Assumptions!$C$2)</f>
        <v>0</v>
      </c>
      <c r="I1922" s="178">
        <f>MAX(0,(D1922-10.64)*Assumptions!$C$2)</f>
        <v>0</v>
      </c>
      <c r="J1922" s="178">
        <f>MAX(0,(E1922-10.64)*Assumptions!$C$2)</f>
        <v>0</v>
      </c>
      <c r="K1922" s="178">
        <f>MAX(0,(F1922-10.64)*Assumptions!$C$2)</f>
        <v>0</v>
      </c>
    </row>
    <row r="1923" spans="1:11">
      <c r="A1923" s="175">
        <v>45737.958333333336</v>
      </c>
      <c r="B1923" s="176">
        <v>4.7422131147540982</v>
      </c>
      <c r="C1923" s="177">
        <f t="shared" si="131"/>
        <v>9.5311893634960636E-5</v>
      </c>
      <c r="D1923" s="178">
        <f t="shared" si="132"/>
        <v>4.9656596963541864</v>
      </c>
      <c r="E1923" s="178">
        <f t="shared" si="134"/>
        <v>5.1996347745908809</v>
      </c>
      <c r="F1923" s="178">
        <f t="shared" si="134"/>
        <v>5.4446344377938116</v>
      </c>
      <c r="G1923" s="178">
        <f t="shared" si="134"/>
        <v>5.7011781492946865</v>
      </c>
      <c r="H1923" s="178">
        <f>MAX(0,(B1923-10.64)*Assumptions!$C$2)</f>
        <v>0</v>
      </c>
      <c r="I1923" s="178">
        <f>MAX(0,(D1923-10.64)*Assumptions!$C$2)</f>
        <v>0</v>
      </c>
      <c r="J1923" s="178">
        <f>MAX(0,(E1923-10.64)*Assumptions!$C$2)</f>
        <v>0</v>
      </c>
      <c r="K1923" s="178">
        <f>MAX(0,(F1923-10.64)*Assumptions!$C$2)</f>
        <v>0</v>
      </c>
    </row>
    <row r="1924" spans="1:11">
      <c r="A1924" s="175">
        <v>45738</v>
      </c>
      <c r="B1924" s="176">
        <v>4.4277427490542243</v>
      </c>
      <c r="C1924" s="177">
        <f t="shared" si="131"/>
        <v>8.8991476285162177E-5</v>
      </c>
      <c r="D1924" s="178">
        <f t="shared" si="132"/>
        <v>4.6363719180813616</v>
      </c>
      <c r="E1924" s="178">
        <f t="shared" si="134"/>
        <v>4.8548314075755696</v>
      </c>
      <c r="F1924" s="178">
        <f t="shared" si="134"/>
        <v>5.0835844087623911</v>
      </c>
      <c r="G1924" s="178">
        <f t="shared" si="134"/>
        <v>5.3231159378029957</v>
      </c>
      <c r="H1924" s="178">
        <f>MAX(0,(B1924-10.64)*Assumptions!$C$2)</f>
        <v>0</v>
      </c>
      <c r="I1924" s="178">
        <f>MAX(0,(D1924-10.64)*Assumptions!$C$2)</f>
        <v>0</v>
      </c>
      <c r="J1924" s="178">
        <f>MAX(0,(E1924-10.64)*Assumptions!$C$2)</f>
        <v>0</v>
      </c>
      <c r="K1924" s="178">
        <f>MAX(0,(F1924-10.64)*Assumptions!$C$2)</f>
        <v>0</v>
      </c>
    </row>
    <row r="1925" spans="1:11">
      <c r="A1925" s="175">
        <v>45738.041666666664</v>
      </c>
      <c r="B1925" s="176">
        <v>4.0755359394703659</v>
      </c>
      <c r="C1925" s="177">
        <f t="shared" ref="C1925:C1988" si="135">B1925/$B$2</f>
        <v>8.1912608853387925E-5</v>
      </c>
      <c r="D1925" s="178">
        <f t="shared" si="132"/>
        <v>4.2675696064157993</v>
      </c>
      <c r="E1925" s="178">
        <f t="shared" si="134"/>
        <v>4.4686516365184232</v>
      </c>
      <c r="F1925" s="178">
        <f t="shared" si="134"/>
        <v>4.6792083762472014</v>
      </c>
      <c r="G1925" s="178">
        <f t="shared" si="134"/>
        <v>4.8996862609323033</v>
      </c>
      <c r="H1925" s="178">
        <f>MAX(0,(B1925-10.64)*Assumptions!$C$2)</f>
        <v>0</v>
      </c>
      <c r="I1925" s="178">
        <f>MAX(0,(D1925-10.64)*Assumptions!$C$2)</f>
        <v>0</v>
      </c>
      <c r="J1925" s="178">
        <f>MAX(0,(E1925-10.64)*Assumptions!$C$2)</f>
        <v>0</v>
      </c>
      <c r="K1925" s="178">
        <f>MAX(0,(F1925-10.64)*Assumptions!$C$2)</f>
        <v>0</v>
      </c>
    </row>
    <row r="1926" spans="1:11">
      <c r="A1926" s="175">
        <v>45738.083333333336</v>
      </c>
      <c r="B1926" s="176">
        <v>3.8742749054224466</v>
      </c>
      <c r="C1926" s="177">
        <f t="shared" si="135"/>
        <v>7.7867541749516915E-5</v>
      </c>
      <c r="D1926" s="178">
        <f t="shared" ref="D1926:D1989" si="136">D$2*$C1926</f>
        <v>4.0568254283211918</v>
      </c>
      <c r="E1926" s="178">
        <f t="shared" si="134"/>
        <v>4.2479774816286247</v>
      </c>
      <c r="F1926" s="178">
        <f t="shared" si="134"/>
        <v>4.4481363576670931</v>
      </c>
      <c r="G1926" s="178">
        <f t="shared" si="134"/>
        <v>4.6577264455776222</v>
      </c>
      <c r="H1926" s="178">
        <f>MAX(0,(B1926-10.64)*Assumptions!$C$2)</f>
        <v>0</v>
      </c>
      <c r="I1926" s="178">
        <f>MAX(0,(D1926-10.64)*Assumptions!$C$2)</f>
        <v>0</v>
      </c>
      <c r="J1926" s="178">
        <f>MAX(0,(E1926-10.64)*Assumptions!$C$2)</f>
        <v>0</v>
      </c>
      <c r="K1926" s="178">
        <f>MAX(0,(F1926-10.64)*Assumptions!$C$2)</f>
        <v>0</v>
      </c>
    </row>
    <row r="1927" spans="1:11">
      <c r="A1927" s="175">
        <v>45738.125</v>
      </c>
      <c r="B1927" s="176">
        <v>3.7484867591424971</v>
      </c>
      <c r="C1927" s="177">
        <f t="shared" si="135"/>
        <v>7.5339374809597535E-5</v>
      </c>
      <c r="D1927" s="178">
        <f t="shared" si="136"/>
        <v>3.925110317012062</v>
      </c>
      <c r="E1927" s="178">
        <f t="shared" si="134"/>
        <v>4.1100561348225</v>
      </c>
      <c r="F1927" s="178">
        <f t="shared" si="134"/>
        <v>4.3037163460545251</v>
      </c>
      <c r="G1927" s="178">
        <f t="shared" si="134"/>
        <v>4.5065015609809453</v>
      </c>
      <c r="H1927" s="178">
        <f>MAX(0,(B1927-10.64)*Assumptions!$C$2)</f>
        <v>0</v>
      </c>
      <c r="I1927" s="178">
        <f>MAX(0,(D1927-10.64)*Assumptions!$C$2)</f>
        <v>0</v>
      </c>
      <c r="J1927" s="178">
        <f>MAX(0,(E1927-10.64)*Assumptions!$C$2)</f>
        <v>0</v>
      </c>
      <c r="K1927" s="178">
        <f>MAX(0,(F1927-10.64)*Assumptions!$C$2)</f>
        <v>0</v>
      </c>
    </row>
    <row r="1928" spans="1:11">
      <c r="A1928" s="175">
        <v>45738.166666666664</v>
      </c>
      <c r="B1928" s="176">
        <v>3.8113808322824716</v>
      </c>
      <c r="C1928" s="177">
        <f t="shared" si="135"/>
        <v>7.6603458279557218E-5</v>
      </c>
      <c r="D1928" s="178">
        <f t="shared" si="136"/>
        <v>3.9909678726666269</v>
      </c>
      <c r="E1928" s="178">
        <f t="shared" si="134"/>
        <v>4.1790168082255619</v>
      </c>
      <c r="F1928" s="178">
        <f t="shared" si="134"/>
        <v>4.3759263518608087</v>
      </c>
      <c r="G1928" s="178">
        <f t="shared" si="134"/>
        <v>4.5821140032792833</v>
      </c>
      <c r="H1928" s="178">
        <f>MAX(0,(B1928-10.64)*Assumptions!$C$2)</f>
        <v>0</v>
      </c>
      <c r="I1928" s="178">
        <f>MAX(0,(D1928-10.64)*Assumptions!$C$2)</f>
        <v>0</v>
      </c>
      <c r="J1928" s="178">
        <f>MAX(0,(E1928-10.64)*Assumptions!$C$2)</f>
        <v>0</v>
      </c>
      <c r="K1928" s="178">
        <f>MAX(0,(F1928-10.64)*Assumptions!$C$2)</f>
        <v>0</v>
      </c>
    </row>
    <row r="1929" spans="1:11">
      <c r="A1929" s="175">
        <v>45738.208333333336</v>
      </c>
      <c r="B1929" s="176">
        <v>3.8616960907944513</v>
      </c>
      <c r="C1929" s="177">
        <f t="shared" si="135"/>
        <v>7.7614725055524971E-5</v>
      </c>
      <c r="D1929" s="178">
        <f t="shared" si="136"/>
        <v>4.0436539171902783</v>
      </c>
      <c r="E1929" s="178">
        <f t="shared" si="134"/>
        <v>4.2341853469480117</v>
      </c>
      <c r="F1929" s="178">
        <f t="shared" si="134"/>
        <v>4.4336943565058355</v>
      </c>
      <c r="G1929" s="178">
        <f t="shared" si="134"/>
        <v>4.642603957117954</v>
      </c>
      <c r="H1929" s="178">
        <f>MAX(0,(B1929-10.64)*Assumptions!$C$2)</f>
        <v>0</v>
      </c>
      <c r="I1929" s="178">
        <f>MAX(0,(D1929-10.64)*Assumptions!$C$2)</f>
        <v>0</v>
      </c>
      <c r="J1929" s="178">
        <f>MAX(0,(E1929-10.64)*Assumptions!$C$2)</f>
        <v>0</v>
      </c>
      <c r="K1929" s="178">
        <f>MAX(0,(F1929-10.64)*Assumptions!$C$2)</f>
        <v>0</v>
      </c>
    </row>
    <row r="1930" spans="1:11">
      <c r="A1930" s="175">
        <v>45738.25</v>
      </c>
      <c r="B1930" s="176">
        <v>4.0252206809583866</v>
      </c>
      <c r="C1930" s="177">
        <f t="shared" si="135"/>
        <v>8.0901342077420186E-5</v>
      </c>
      <c r="D1930" s="178">
        <f t="shared" si="136"/>
        <v>4.2148835618921483</v>
      </c>
      <c r="E1930" s="178">
        <f t="shared" si="134"/>
        <v>4.4134830977959743</v>
      </c>
      <c r="F1930" s="178">
        <f t="shared" si="134"/>
        <v>4.6214403716021755</v>
      </c>
      <c r="G1930" s="178">
        <f t="shared" si="134"/>
        <v>4.8391963070936335</v>
      </c>
      <c r="H1930" s="178">
        <f>MAX(0,(B1930-10.64)*Assumptions!$C$2)</f>
        <v>0</v>
      </c>
      <c r="I1930" s="178">
        <f>MAX(0,(D1930-10.64)*Assumptions!$C$2)</f>
        <v>0</v>
      </c>
      <c r="J1930" s="178">
        <f>MAX(0,(E1930-10.64)*Assumptions!$C$2)</f>
        <v>0</v>
      </c>
      <c r="K1930" s="178">
        <f>MAX(0,(F1930-10.64)*Assumptions!$C$2)</f>
        <v>0</v>
      </c>
    </row>
    <row r="1931" spans="1:11">
      <c r="A1931" s="175">
        <v>45738.291666666664</v>
      </c>
      <c r="B1931" s="176">
        <v>4.2767969735182847</v>
      </c>
      <c r="C1931" s="177">
        <f t="shared" si="135"/>
        <v>8.595767595725892E-5</v>
      </c>
      <c r="D1931" s="178">
        <f t="shared" si="136"/>
        <v>4.478313784510406</v>
      </c>
      <c r="E1931" s="178">
        <f t="shared" si="134"/>
        <v>4.6893257914082209</v>
      </c>
      <c r="F1931" s="178">
        <f t="shared" si="134"/>
        <v>4.9102803948273097</v>
      </c>
      <c r="G1931" s="178">
        <f t="shared" si="134"/>
        <v>5.1416460762869844</v>
      </c>
      <c r="H1931" s="178">
        <f>MAX(0,(B1931-10.64)*Assumptions!$C$2)</f>
        <v>0</v>
      </c>
      <c r="I1931" s="178">
        <f>MAX(0,(D1931-10.64)*Assumptions!$C$2)</f>
        <v>0</v>
      </c>
      <c r="J1931" s="178">
        <f>MAX(0,(E1931-10.64)*Assumptions!$C$2)</f>
        <v>0</v>
      </c>
      <c r="K1931" s="178">
        <f>MAX(0,(F1931-10.64)*Assumptions!$C$2)</f>
        <v>0</v>
      </c>
    </row>
    <row r="1932" spans="1:11">
      <c r="A1932" s="175">
        <v>45738.333333333336</v>
      </c>
      <c r="B1932" s="176">
        <v>4.8931588902900378</v>
      </c>
      <c r="C1932" s="177">
        <f t="shared" si="135"/>
        <v>9.8345693962863893E-5</v>
      </c>
      <c r="D1932" s="178">
        <f t="shared" si="136"/>
        <v>5.1237178299251411</v>
      </c>
      <c r="E1932" s="178">
        <f t="shared" si="134"/>
        <v>5.3651403907582296</v>
      </c>
      <c r="F1932" s="178">
        <f t="shared" si="134"/>
        <v>5.6179384517288931</v>
      </c>
      <c r="G1932" s="178">
        <f t="shared" si="134"/>
        <v>5.8826480108106978</v>
      </c>
      <c r="H1932" s="178">
        <f>MAX(0,(B1932-10.64)*Assumptions!$C$2)</f>
        <v>0</v>
      </c>
      <c r="I1932" s="178">
        <f>MAX(0,(D1932-10.64)*Assumptions!$C$2)</f>
        <v>0</v>
      </c>
      <c r="J1932" s="178">
        <f>MAX(0,(E1932-10.64)*Assumptions!$C$2)</f>
        <v>0</v>
      </c>
      <c r="K1932" s="178">
        <f>MAX(0,(F1932-10.64)*Assumptions!$C$2)</f>
        <v>0</v>
      </c>
    </row>
    <row r="1933" spans="1:11">
      <c r="A1933" s="175">
        <v>45738.375</v>
      </c>
      <c r="B1933" s="176">
        <v>5.2076292559899118</v>
      </c>
      <c r="C1933" s="177">
        <f t="shared" si="135"/>
        <v>1.0466611131266234E-4</v>
      </c>
      <c r="D1933" s="178">
        <f t="shared" si="136"/>
        <v>5.453005608197965</v>
      </c>
      <c r="E1933" s="178">
        <f t="shared" si="134"/>
        <v>5.7099437577735399</v>
      </c>
      <c r="F1933" s="178">
        <f t="shared" si="134"/>
        <v>5.9789884807603126</v>
      </c>
      <c r="G1933" s="178">
        <f t="shared" si="134"/>
        <v>6.2607102223023867</v>
      </c>
      <c r="H1933" s="178">
        <f>MAX(0,(B1933-10.64)*Assumptions!$C$2)</f>
        <v>0</v>
      </c>
      <c r="I1933" s="178">
        <f>MAX(0,(D1933-10.64)*Assumptions!$C$2)</f>
        <v>0</v>
      </c>
      <c r="J1933" s="178">
        <f>MAX(0,(E1933-10.64)*Assumptions!$C$2)</f>
        <v>0</v>
      </c>
      <c r="K1933" s="178">
        <f>MAX(0,(F1933-10.64)*Assumptions!$C$2)</f>
        <v>0</v>
      </c>
    </row>
    <row r="1934" spans="1:11">
      <c r="A1934" s="175">
        <v>45738.416666666664</v>
      </c>
      <c r="B1934" s="176">
        <v>5.6227301387137452</v>
      </c>
      <c r="C1934" s="177">
        <f t="shared" si="135"/>
        <v>1.130090622143963E-4</v>
      </c>
      <c r="D1934" s="178">
        <f t="shared" si="136"/>
        <v>5.8876654755180935</v>
      </c>
      <c r="E1934" s="178">
        <f t="shared" si="134"/>
        <v>6.16508420223375</v>
      </c>
      <c r="F1934" s="178">
        <f t="shared" si="134"/>
        <v>6.4555745190817868</v>
      </c>
      <c r="G1934" s="178">
        <f t="shared" si="134"/>
        <v>6.7597523414714189</v>
      </c>
      <c r="H1934" s="178">
        <f>MAX(0,(B1934-10.64)*Assumptions!$C$2)</f>
        <v>0</v>
      </c>
      <c r="I1934" s="178">
        <f>MAX(0,(D1934-10.64)*Assumptions!$C$2)</f>
        <v>0</v>
      </c>
      <c r="J1934" s="178">
        <f>MAX(0,(E1934-10.64)*Assumptions!$C$2)</f>
        <v>0</v>
      </c>
      <c r="K1934" s="178">
        <f>MAX(0,(F1934-10.64)*Assumptions!$C$2)</f>
        <v>0</v>
      </c>
    </row>
    <row r="1935" spans="1:11">
      <c r="A1935" s="175">
        <v>45738.458333333336</v>
      </c>
      <c r="B1935" s="176">
        <v>5.9120428751576295</v>
      </c>
      <c r="C1935" s="177">
        <f t="shared" si="135"/>
        <v>1.1882384617621087E-4</v>
      </c>
      <c r="D1935" s="178">
        <f t="shared" si="136"/>
        <v>6.1906102315290914</v>
      </c>
      <c r="E1935" s="178">
        <f t="shared" si="134"/>
        <v>6.4823032998878354</v>
      </c>
      <c r="F1935" s="178">
        <f t="shared" si="134"/>
        <v>6.787740545790693</v>
      </c>
      <c r="G1935" s="178">
        <f t="shared" si="134"/>
        <v>7.1075695760437734</v>
      </c>
      <c r="H1935" s="178">
        <f>MAX(0,(B1935-10.64)*Assumptions!$C$2)</f>
        <v>0</v>
      </c>
      <c r="I1935" s="178">
        <f>MAX(0,(D1935-10.64)*Assumptions!$C$2)</f>
        <v>0</v>
      </c>
      <c r="J1935" s="178">
        <f>MAX(0,(E1935-10.64)*Assumptions!$C$2)</f>
        <v>0</v>
      </c>
      <c r="K1935" s="178">
        <f>MAX(0,(F1935-10.64)*Assumptions!$C$2)</f>
        <v>0</v>
      </c>
    </row>
    <row r="1936" spans="1:11">
      <c r="A1936" s="175">
        <v>45738.5</v>
      </c>
      <c r="B1936" s="176">
        <v>5.9749369482976045</v>
      </c>
      <c r="C1936" s="177">
        <f t="shared" si="135"/>
        <v>1.2008792964617057E-4</v>
      </c>
      <c r="D1936" s="178">
        <f t="shared" si="136"/>
        <v>6.2564677871836567</v>
      </c>
      <c r="E1936" s="178">
        <f t="shared" si="134"/>
        <v>6.5512639732908982</v>
      </c>
      <c r="F1936" s="178">
        <f t="shared" si="134"/>
        <v>6.8599505515969774</v>
      </c>
      <c r="G1936" s="178">
        <f t="shared" si="134"/>
        <v>7.1831820183421113</v>
      </c>
      <c r="H1936" s="178">
        <f>MAX(0,(B1936-10.64)*Assumptions!$C$2)</f>
        <v>0</v>
      </c>
      <c r="I1936" s="178">
        <f>MAX(0,(D1936-10.64)*Assumptions!$C$2)</f>
        <v>0</v>
      </c>
      <c r="J1936" s="178">
        <f>MAX(0,(E1936-10.64)*Assumptions!$C$2)</f>
        <v>0</v>
      </c>
      <c r="K1936" s="178">
        <f>MAX(0,(F1936-10.64)*Assumptions!$C$2)</f>
        <v>0</v>
      </c>
    </row>
    <row r="1937" spans="1:11">
      <c r="A1937" s="175">
        <v>45738.541666666664</v>
      </c>
      <c r="B1937" s="176">
        <v>5.8365699873896597</v>
      </c>
      <c r="C1937" s="177">
        <f t="shared" si="135"/>
        <v>1.1730694601225924E-4</v>
      </c>
      <c r="D1937" s="178">
        <f t="shared" si="136"/>
        <v>6.1115811647436136</v>
      </c>
      <c r="E1937" s="178">
        <f t="shared" si="134"/>
        <v>6.3995504918041606</v>
      </c>
      <c r="F1937" s="178">
        <f t="shared" si="134"/>
        <v>6.7010885388231527</v>
      </c>
      <c r="G1937" s="178">
        <f t="shared" si="134"/>
        <v>7.0168346452857673</v>
      </c>
      <c r="H1937" s="178">
        <f>MAX(0,(B1937-10.64)*Assumptions!$C$2)</f>
        <v>0</v>
      </c>
      <c r="I1937" s="178">
        <f>MAX(0,(D1937-10.64)*Assumptions!$C$2)</f>
        <v>0</v>
      </c>
      <c r="J1937" s="178">
        <f>MAX(0,(E1937-10.64)*Assumptions!$C$2)</f>
        <v>0</v>
      </c>
      <c r="K1937" s="178">
        <f>MAX(0,(F1937-10.64)*Assumptions!$C$2)</f>
        <v>0</v>
      </c>
    </row>
    <row r="1938" spans="1:11">
      <c r="A1938" s="175">
        <v>45738.583333333336</v>
      </c>
      <c r="B1938" s="176">
        <v>5.5975725094577555</v>
      </c>
      <c r="C1938" s="177">
        <f t="shared" si="135"/>
        <v>1.1250342882641243E-4</v>
      </c>
      <c r="D1938" s="178">
        <f t="shared" si="136"/>
        <v>5.8613224532562676</v>
      </c>
      <c r="E1938" s="178">
        <f t="shared" si="134"/>
        <v>6.137499932872525</v>
      </c>
      <c r="F1938" s="178">
        <f t="shared" si="134"/>
        <v>6.4266905167592734</v>
      </c>
      <c r="G1938" s="178">
        <f t="shared" si="134"/>
        <v>6.7295073645520835</v>
      </c>
      <c r="H1938" s="178">
        <f>MAX(0,(B1938-10.64)*Assumptions!$C$2)</f>
        <v>0</v>
      </c>
      <c r="I1938" s="178">
        <f>MAX(0,(D1938-10.64)*Assumptions!$C$2)</f>
        <v>0</v>
      </c>
      <c r="J1938" s="178">
        <f>MAX(0,(E1938-10.64)*Assumptions!$C$2)</f>
        <v>0</v>
      </c>
      <c r="K1938" s="178">
        <f>MAX(0,(F1938-10.64)*Assumptions!$C$2)</f>
        <v>0</v>
      </c>
    </row>
    <row r="1939" spans="1:11">
      <c r="A1939" s="175">
        <v>45738.625</v>
      </c>
      <c r="B1939" s="176">
        <v>5.5346784363177814</v>
      </c>
      <c r="C1939" s="177">
        <f t="shared" si="135"/>
        <v>1.1123934535645276E-4</v>
      </c>
      <c r="D1939" s="178">
        <f t="shared" si="136"/>
        <v>5.795464897601704</v>
      </c>
      <c r="E1939" s="178">
        <f t="shared" si="134"/>
        <v>6.068539259469464</v>
      </c>
      <c r="F1939" s="178">
        <f t="shared" si="134"/>
        <v>6.3544805109529907</v>
      </c>
      <c r="G1939" s="178">
        <f t="shared" si="134"/>
        <v>6.6538949222537465</v>
      </c>
      <c r="H1939" s="178">
        <f>MAX(0,(B1939-10.64)*Assumptions!$C$2)</f>
        <v>0</v>
      </c>
      <c r="I1939" s="178">
        <f>MAX(0,(D1939-10.64)*Assumptions!$C$2)</f>
        <v>0</v>
      </c>
      <c r="J1939" s="178">
        <f>MAX(0,(E1939-10.64)*Assumptions!$C$2)</f>
        <v>0</v>
      </c>
      <c r="K1939" s="178">
        <f>MAX(0,(F1939-10.64)*Assumptions!$C$2)</f>
        <v>0</v>
      </c>
    </row>
    <row r="1940" spans="1:11">
      <c r="A1940" s="175">
        <v>45738.666666666664</v>
      </c>
      <c r="B1940" s="176">
        <v>5.8365699873896597</v>
      </c>
      <c r="C1940" s="177">
        <f t="shared" si="135"/>
        <v>1.1730694601225924E-4</v>
      </c>
      <c r="D1940" s="178">
        <f t="shared" si="136"/>
        <v>6.1115811647436136</v>
      </c>
      <c r="E1940" s="178">
        <f t="shared" ref="E1940:G1967" si="137">E$2*$C1940</f>
        <v>6.3995504918041606</v>
      </c>
      <c r="F1940" s="178">
        <f t="shared" si="137"/>
        <v>6.7010885388231527</v>
      </c>
      <c r="G1940" s="178">
        <f t="shared" si="137"/>
        <v>7.0168346452857673</v>
      </c>
      <c r="H1940" s="178">
        <f>MAX(0,(B1940-10.64)*Assumptions!$C$2)</f>
        <v>0</v>
      </c>
      <c r="I1940" s="178">
        <f>MAX(0,(D1940-10.64)*Assumptions!$C$2)</f>
        <v>0</v>
      </c>
      <c r="J1940" s="178">
        <f>MAX(0,(E1940-10.64)*Assumptions!$C$2)</f>
        <v>0</v>
      </c>
      <c r="K1940" s="178">
        <f>MAX(0,(F1940-10.64)*Assumptions!$C$2)</f>
        <v>0</v>
      </c>
    </row>
    <row r="1941" spans="1:11">
      <c r="A1941" s="175">
        <v>45738.708333333336</v>
      </c>
      <c r="B1941" s="176">
        <v>6.1887767969735181</v>
      </c>
      <c r="C1941" s="177">
        <f t="shared" si="135"/>
        <v>1.2438581344403351E-4</v>
      </c>
      <c r="D1941" s="178">
        <f t="shared" si="136"/>
        <v>6.4803834764091768</v>
      </c>
      <c r="E1941" s="178">
        <f t="shared" si="137"/>
        <v>6.7857302628613088</v>
      </c>
      <c r="F1941" s="178">
        <f t="shared" si="137"/>
        <v>7.1054645713383424</v>
      </c>
      <c r="G1941" s="178">
        <f t="shared" si="137"/>
        <v>7.4402643221564606</v>
      </c>
      <c r="H1941" s="178">
        <f>MAX(0,(B1941-10.64)*Assumptions!$C$2)</f>
        <v>0</v>
      </c>
      <c r="I1941" s="178">
        <f>MAX(0,(D1941-10.64)*Assumptions!$C$2)</f>
        <v>0</v>
      </c>
      <c r="J1941" s="178">
        <f>MAX(0,(E1941-10.64)*Assumptions!$C$2)</f>
        <v>0</v>
      </c>
      <c r="K1941" s="178">
        <f>MAX(0,(F1941-10.64)*Assumptions!$C$2)</f>
        <v>0</v>
      </c>
    </row>
    <row r="1942" spans="1:11">
      <c r="A1942" s="175">
        <v>45738.75</v>
      </c>
      <c r="B1942" s="176">
        <v>6.2265132408575035</v>
      </c>
      <c r="C1942" s="177">
        <f t="shared" si="135"/>
        <v>1.2514426352600933E-4</v>
      </c>
      <c r="D1942" s="178">
        <f t="shared" si="136"/>
        <v>6.5198980098019153</v>
      </c>
      <c r="E1942" s="178">
        <f t="shared" si="137"/>
        <v>6.8271066669031457</v>
      </c>
      <c r="F1942" s="178">
        <f t="shared" si="137"/>
        <v>7.1487905748221134</v>
      </c>
      <c r="G1942" s="178">
        <f t="shared" si="137"/>
        <v>7.4856317875354632</v>
      </c>
      <c r="H1942" s="178">
        <f>MAX(0,(B1942-10.64)*Assumptions!$C$2)</f>
        <v>0</v>
      </c>
      <c r="I1942" s="178">
        <f>MAX(0,(D1942-10.64)*Assumptions!$C$2)</f>
        <v>0</v>
      </c>
      <c r="J1942" s="178">
        <f>MAX(0,(E1942-10.64)*Assumptions!$C$2)</f>
        <v>0</v>
      </c>
      <c r="K1942" s="178">
        <f>MAX(0,(F1942-10.64)*Assumptions!$C$2)</f>
        <v>0</v>
      </c>
    </row>
    <row r="1943" spans="1:11">
      <c r="A1943" s="175">
        <v>45738.791666666664</v>
      </c>
      <c r="B1943" s="176">
        <v>6.1384615384615389</v>
      </c>
      <c r="C1943" s="177">
        <f t="shared" si="135"/>
        <v>1.2337454666806576E-4</v>
      </c>
      <c r="D1943" s="178">
        <f t="shared" si="136"/>
        <v>6.4276974318855249</v>
      </c>
      <c r="E1943" s="178">
        <f t="shared" si="137"/>
        <v>6.7305617241388589</v>
      </c>
      <c r="F1943" s="178">
        <f t="shared" si="137"/>
        <v>7.0476965666933156</v>
      </c>
      <c r="G1943" s="178">
        <f t="shared" si="137"/>
        <v>7.3797743683177899</v>
      </c>
      <c r="H1943" s="178">
        <f>MAX(0,(B1943-10.64)*Assumptions!$C$2)</f>
        <v>0</v>
      </c>
      <c r="I1943" s="178">
        <f>MAX(0,(D1943-10.64)*Assumptions!$C$2)</f>
        <v>0</v>
      </c>
      <c r="J1943" s="178">
        <f>MAX(0,(E1943-10.64)*Assumptions!$C$2)</f>
        <v>0</v>
      </c>
      <c r="K1943" s="178">
        <f>MAX(0,(F1943-10.64)*Assumptions!$C$2)</f>
        <v>0</v>
      </c>
    </row>
    <row r="1944" spans="1:11">
      <c r="A1944" s="175">
        <v>45738.833333333336</v>
      </c>
      <c r="B1944" s="176">
        <v>6.125882723833544</v>
      </c>
      <c r="C1944" s="177">
        <f t="shared" si="135"/>
        <v>1.2312172997407383E-4</v>
      </c>
      <c r="D1944" s="178">
        <f t="shared" si="136"/>
        <v>6.4145259207546115</v>
      </c>
      <c r="E1944" s="178">
        <f t="shared" si="137"/>
        <v>6.7167695894582469</v>
      </c>
      <c r="F1944" s="178">
        <f t="shared" si="137"/>
        <v>7.0332545655320589</v>
      </c>
      <c r="G1944" s="178">
        <f t="shared" si="137"/>
        <v>7.3646518798581226</v>
      </c>
      <c r="H1944" s="178">
        <f>MAX(0,(B1944-10.64)*Assumptions!$C$2)</f>
        <v>0</v>
      </c>
      <c r="I1944" s="178">
        <f>MAX(0,(D1944-10.64)*Assumptions!$C$2)</f>
        <v>0</v>
      </c>
      <c r="J1944" s="178">
        <f>MAX(0,(E1944-10.64)*Assumptions!$C$2)</f>
        <v>0</v>
      </c>
      <c r="K1944" s="178">
        <f>MAX(0,(F1944-10.64)*Assumptions!$C$2)</f>
        <v>0</v>
      </c>
    </row>
    <row r="1945" spans="1:11">
      <c r="A1945" s="175">
        <v>45738.875</v>
      </c>
      <c r="B1945" s="176">
        <v>5.9623581336696096</v>
      </c>
      <c r="C1945" s="177">
        <f t="shared" si="135"/>
        <v>1.1983511295217864E-4</v>
      </c>
      <c r="D1945" s="178">
        <f t="shared" si="136"/>
        <v>6.2432962760527433</v>
      </c>
      <c r="E1945" s="178">
        <f t="shared" si="137"/>
        <v>6.5374718386102861</v>
      </c>
      <c r="F1945" s="178">
        <f t="shared" si="137"/>
        <v>6.8455085504357207</v>
      </c>
      <c r="G1945" s="178">
        <f t="shared" si="137"/>
        <v>7.1680595298824441</v>
      </c>
      <c r="H1945" s="178">
        <f>MAX(0,(B1945-10.64)*Assumptions!$C$2)</f>
        <v>0</v>
      </c>
      <c r="I1945" s="178">
        <f>MAX(0,(D1945-10.64)*Assumptions!$C$2)</f>
        <v>0</v>
      </c>
      <c r="J1945" s="178">
        <f>MAX(0,(E1945-10.64)*Assumptions!$C$2)</f>
        <v>0</v>
      </c>
      <c r="K1945" s="178">
        <f>MAX(0,(F1945-10.64)*Assumptions!$C$2)</f>
        <v>0</v>
      </c>
    </row>
    <row r="1946" spans="1:11">
      <c r="A1946" s="175">
        <v>45738.916666666664</v>
      </c>
      <c r="B1946" s="176">
        <v>5.6227301387137452</v>
      </c>
      <c r="C1946" s="177">
        <f t="shared" si="135"/>
        <v>1.130090622143963E-4</v>
      </c>
      <c r="D1946" s="178">
        <f t="shared" si="136"/>
        <v>5.8876654755180935</v>
      </c>
      <c r="E1946" s="178">
        <f t="shared" si="137"/>
        <v>6.16508420223375</v>
      </c>
      <c r="F1946" s="178">
        <f t="shared" si="137"/>
        <v>6.4555745190817868</v>
      </c>
      <c r="G1946" s="178">
        <f t="shared" si="137"/>
        <v>6.7597523414714189</v>
      </c>
      <c r="H1946" s="178">
        <f>MAX(0,(B1946-10.64)*Assumptions!$C$2)</f>
        <v>0</v>
      </c>
      <c r="I1946" s="178">
        <f>MAX(0,(D1946-10.64)*Assumptions!$C$2)</f>
        <v>0</v>
      </c>
      <c r="J1946" s="178">
        <f>MAX(0,(E1946-10.64)*Assumptions!$C$2)</f>
        <v>0</v>
      </c>
      <c r="K1946" s="178">
        <f>MAX(0,(F1946-10.64)*Assumptions!$C$2)</f>
        <v>0</v>
      </c>
    </row>
    <row r="1947" spans="1:11">
      <c r="A1947" s="175">
        <v>45738.958333333336</v>
      </c>
      <c r="B1947" s="176">
        <v>5.3459962168978565</v>
      </c>
      <c r="C1947" s="177">
        <f t="shared" si="135"/>
        <v>1.0744709494657366E-4</v>
      </c>
      <c r="D1947" s="178">
        <f t="shared" si="136"/>
        <v>5.5978922306380081</v>
      </c>
      <c r="E1947" s="178">
        <f t="shared" si="137"/>
        <v>5.8616572392602766</v>
      </c>
      <c r="F1947" s="178">
        <f t="shared" si="137"/>
        <v>6.1378504935341374</v>
      </c>
      <c r="G1947" s="178">
        <f t="shared" si="137"/>
        <v>6.4270575953587308</v>
      </c>
      <c r="H1947" s="178">
        <f>MAX(0,(B1947-10.64)*Assumptions!$C$2)</f>
        <v>0</v>
      </c>
      <c r="I1947" s="178">
        <f>MAX(0,(D1947-10.64)*Assumptions!$C$2)</f>
        <v>0</v>
      </c>
      <c r="J1947" s="178">
        <f>MAX(0,(E1947-10.64)*Assumptions!$C$2)</f>
        <v>0</v>
      </c>
      <c r="K1947" s="178">
        <f>MAX(0,(F1947-10.64)*Assumptions!$C$2)</f>
        <v>0</v>
      </c>
    </row>
    <row r="1948" spans="1:11">
      <c r="A1948" s="175">
        <v>45739</v>
      </c>
      <c r="B1948" s="176">
        <v>4.7422131147540982</v>
      </c>
      <c r="C1948" s="177">
        <f t="shared" si="135"/>
        <v>9.5311893634960636E-5</v>
      </c>
      <c r="D1948" s="178">
        <f t="shared" si="136"/>
        <v>4.9656596963541864</v>
      </c>
      <c r="E1948" s="178">
        <f t="shared" si="137"/>
        <v>5.1996347745908809</v>
      </c>
      <c r="F1948" s="178">
        <f t="shared" si="137"/>
        <v>5.4446344377938116</v>
      </c>
      <c r="G1948" s="178">
        <f t="shared" si="137"/>
        <v>5.7011781492946865</v>
      </c>
      <c r="H1948" s="178">
        <f>MAX(0,(B1948-10.64)*Assumptions!$C$2)</f>
        <v>0</v>
      </c>
      <c r="I1948" s="178">
        <f>MAX(0,(D1948-10.64)*Assumptions!$C$2)</f>
        <v>0</v>
      </c>
      <c r="J1948" s="178">
        <f>MAX(0,(E1948-10.64)*Assumptions!$C$2)</f>
        <v>0</v>
      </c>
      <c r="K1948" s="178">
        <f>MAX(0,(F1948-10.64)*Assumptions!$C$2)</f>
        <v>0</v>
      </c>
    </row>
    <row r="1949" spans="1:11">
      <c r="A1949" s="175">
        <v>45739.041666666664</v>
      </c>
      <c r="B1949" s="176">
        <v>4.4906368221941992</v>
      </c>
      <c r="C1949" s="177">
        <f t="shared" si="135"/>
        <v>9.0255559755121875E-5</v>
      </c>
      <c r="D1949" s="178">
        <f t="shared" si="136"/>
        <v>4.7022294737359269</v>
      </c>
      <c r="E1949" s="178">
        <f t="shared" si="137"/>
        <v>4.9237920809786324</v>
      </c>
      <c r="F1949" s="178">
        <f t="shared" si="137"/>
        <v>5.1557944145686756</v>
      </c>
      <c r="G1949" s="178">
        <f t="shared" si="137"/>
        <v>5.3987283801013337</v>
      </c>
      <c r="H1949" s="178">
        <f>MAX(0,(B1949-10.64)*Assumptions!$C$2)</f>
        <v>0</v>
      </c>
      <c r="I1949" s="178">
        <f>MAX(0,(D1949-10.64)*Assumptions!$C$2)</f>
        <v>0</v>
      </c>
      <c r="J1949" s="178">
        <f>MAX(0,(E1949-10.64)*Assumptions!$C$2)</f>
        <v>0</v>
      </c>
      <c r="K1949" s="178">
        <f>MAX(0,(F1949-10.64)*Assumptions!$C$2)</f>
        <v>0</v>
      </c>
    </row>
    <row r="1950" spans="1:11">
      <c r="A1950" s="175">
        <v>45739.083333333336</v>
      </c>
      <c r="B1950" s="176">
        <v>4.2516393442622951</v>
      </c>
      <c r="C1950" s="177">
        <f t="shared" si="135"/>
        <v>8.5452042569275058E-5</v>
      </c>
      <c r="D1950" s="178">
        <f t="shared" si="136"/>
        <v>4.4519707622485809</v>
      </c>
      <c r="E1950" s="178">
        <f t="shared" si="137"/>
        <v>4.6617415220469969</v>
      </c>
      <c r="F1950" s="178">
        <f t="shared" si="137"/>
        <v>4.8813963925047963</v>
      </c>
      <c r="G1950" s="178">
        <f t="shared" si="137"/>
        <v>5.11140109936765</v>
      </c>
      <c r="H1950" s="178">
        <f>MAX(0,(B1950-10.64)*Assumptions!$C$2)</f>
        <v>0</v>
      </c>
      <c r="I1950" s="178">
        <f>MAX(0,(D1950-10.64)*Assumptions!$C$2)</f>
        <v>0</v>
      </c>
      <c r="J1950" s="178">
        <f>MAX(0,(E1950-10.64)*Assumptions!$C$2)</f>
        <v>0</v>
      </c>
      <c r="K1950" s="178">
        <f>MAX(0,(F1950-10.64)*Assumptions!$C$2)</f>
        <v>0</v>
      </c>
    </row>
    <row r="1951" spans="1:11">
      <c r="A1951" s="175">
        <v>45739.125</v>
      </c>
      <c r="B1951" s="176">
        <v>4.2390605296343002</v>
      </c>
      <c r="C1951" s="177">
        <f t="shared" si="135"/>
        <v>8.5199225875283113E-5</v>
      </c>
      <c r="D1951" s="178">
        <f t="shared" si="136"/>
        <v>4.4387992511176675</v>
      </c>
      <c r="E1951" s="178">
        <f t="shared" si="137"/>
        <v>4.647949387366384</v>
      </c>
      <c r="F1951" s="178">
        <f t="shared" si="137"/>
        <v>4.8669543913435396</v>
      </c>
      <c r="G1951" s="178">
        <f t="shared" si="137"/>
        <v>5.0962786109079818</v>
      </c>
      <c r="H1951" s="178">
        <f>MAX(0,(B1951-10.64)*Assumptions!$C$2)</f>
        <v>0</v>
      </c>
      <c r="I1951" s="178">
        <f>MAX(0,(D1951-10.64)*Assumptions!$C$2)</f>
        <v>0</v>
      </c>
      <c r="J1951" s="178">
        <f>MAX(0,(E1951-10.64)*Assumptions!$C$2)</f>
        <v>0</v>
      </c>
      <c r="K1951" s="178">
        <f>MAX(0,(F1951-10.64)*Assumptions!$C$2)</f>
        <v>0</v>
      </c>
    </row>
    <row r="1952" spans="1:11">
      <c r="A1952" s="175">
        <v>45739.166666666664</v>
      </c>
      <c r="B1952" s="176">
        <v>4.2390605296343002</v>
      </c>
      <c r="C1952" s="177">
        <f t="shared" si="135"/>
        <v>8.5199225875283113E-5</v>
      </c>
      <c r="D1952" s="178">
        <f t="shared" si="136"/>
        <v>4.4387992511176675</v>
      </c>
      <c r="E1952" s="178">
        <f t="shared" si="137"/>
        <v>4.647949387366384</v>
      </c>
      <c r="F1952" s="178">
        <f t="shared" si="137"/>
        <v>4.8669543913435396</v>
      </c>
      <c r="G1952" s="178">
        <f t="shared" si="137"/>
        <v>5.0962786109079818</v>
      </c>
      <c r="H1952" s="178">
        <f>MAX(0,(B1952-10.64)*Assumptions!$C$2)</f>
        <v>0</v>
      </c>
      <c r="I1952" s="178">
        <f>MAX(0,(D1952-10.64)*Assumptions!$C$2)</f>
        <v>0</v>
      </c>
      <c r="J1952" s="178">
        <f>MAX(0,(E1952-10.64)*Assumptions!$C$2)</f>
        <v>0</v>
      </c>
      <c r="K1952" s="178">
        <f>MAX(0,(F1952-10.64)*Assumptions!$C$2)</f>
        <v>0</v>
      </c>
    </row>
    <row r="1953" spans="1:11">
      <c r="A1953" s="175">
        <v>45739.208333333336</v>
      </c>
      <c r="B1953" s="176">
        <v>4.3396910466582606</v>
      </c>
      <c r="C1953" s="177">
        <f t="shared" si="135"/>
        <v>8.7221759427218631E-5</v>
      </c>
      <c r="D1953" s="178">
        <f t="shared" si="136"/>
        <v>4.5441713401649722</v>
      </c>
      <c r="E1953" s="178">
        <f t="shared" si="137"/>
        <v>4.7582864648112837</v>
      </c>
      <c r="F1953" s="178">
        <f t="shared" si="137"/>
        <v>4.9824904006335951</v>
      </c>
      <c r="G1953" s="178">
        <f t="shared" si="137"/>
        <v>5.2172585185853233</v>
      </c>
      <c r="H1953" s="178">
        <f>MAX(0,(B1953-10.64)*Assumptions!$C$2)</f>
        <v>0</v>
      </c>
      <c r="I1953" s="178">
        <f>MAX(0,(D1953-10.64)*Assumptions!$C$2)</f>
        <v>0</v>
      </c>
      <c r="J1953" s="178">
        <f>MAX(0,(E1953-10.64)*Assumptions!$C$2)</f>
        <v>0</v>
      </c>
      <c r="K1953" s="178">
        <f>MAX(0,(F1953-10.64)*Assumptions!$C$2)</f>
        <v>0</v>
      </c>
    </row>
    <row r="1954" spans="1:11">
      <c r="A1954" s="175">
        <v>45739.25</v>
      </c>
      <c r="B1954" s="176">
        <v>4.6164249684741492</v>
      </c>
      <c r="C1954" s="177">
        <f t="shared" si="135"/>
        <v>9.2783726695041269E-5</v>
      </c>
      <c r="D1954" s="178">
        <f t="shared" si="136"/>
        <v>4.8339445850450566</v>
      </c>
      <c r="E1954" s="178">
        <f t="shared" si="137"/>
        <v>5.0617134277847571</v>
      </c>
      <c r="F1954" s="178">
        <f t="shared" si="137"/>
        <v>5.3002144261812445</v>
      </c>
      <c r="G1954" s="178">
        <f t="shared" si="137"/>
        <v>5.5499532646980105</v>
      </c>
      <c r="H1954" s="178">
        <f>MAX(0,(B1954-10.64)*Assumptions!$C$2)</f>
        <v>0</v>
      </c>
      <c r="I1954" s="178">
        <f>MAX(0,(D1954-10.64)*Assumptions!$C$2)</f>
        <v>0</v>
      </c>
      <c r="J1954" s="178">
        <f>MAX(0,(E1954-10.64)*Assumptions!$C$2)</f>
        <v>0</v>
      </c>
      <c r="K1954" s="178">
        <f>MAX(0,(F1954-10.64)*Assumptions!$C$2)</f>
        <v>0</v>
      </c>
    </row>
    <row r="1955" spans="1:11">
      <c r="A1955" s="175">
        <v>45739.291666666664</v>
      </c>
      <c r="B1955" s="176">
        <v>4.9560529634300128</v>
      </c>
      <c r="C1955" s="177">
        <f t="shared" si="135"/>
        <v>9.960977743282359E-5</v>
      </c>
      <c r="D1955" s="178">
        <f t="shared" si="136"/>
        <v>5.1895753855797064</v>
      </c>
      <c r="E1955" s="178">
        <f t="shared" si="137"/>
        <v>5.4341010641612923</v>
      </c>
      <c r="F1955" s="178">
        <f t="shared" si="137"/>
        <v>5.6901484575351775</v>
      </c>
      <c r="G1955" s="178">
        <f t="shared" si="137"/>
        <v>5.9582604531090357</v>
      </c>
      <c r="H1955" s="178">
        <f>MAX(0,(B1955-10.64)*Assumptions!$C$2)</f>
        <v>0</v>
      </c>
      <c r="I1955" s="178">
        <f>MAX(0,(D1955-10.64)*Assumptions!$C$2)</f>
        <v>0</v>
      </c>
      <c r="J1955" s="178">
        <f>MAX(0,(E1955-10.64)*Assumptions!$C$2)</f>
        <v>0</v>
      </c>
      <c r="K1955" s="178">
        <f>MAX(0,(F1955-10.64)*Assumptions!$C$2)</f>
        <v>0</v>
      </c>
    </row>
    <row r="1956" spans="1:11">
      <c r="A1956" s="175">
        <v>45739.333333333336</v>
      </c>
      <c r="B1956" s="176">
        <v>5.3208385876418669</v>
      </c>
      <c r="C1956" s="177">
        <f t="shared" si="135"/>
        <v>1.069414615585898E-4</v>
      </c>
      <c r="D1956" s="178">
        <f t="shared" si="136"/>
        <v>5.5715492083761831</v>
      </c>
      <c r="E1956" s="178">
        <f t="shared" si="137"/>
        <v>5.8340729698990526</v>
      </c>
      <c r="F1956" s="178">
        <f t="shared" si="137"/>
        <v>6.1089664912116248</v>
      </c>
      <c r="G1956" s="178">
        <f t="shared" si="137"/>
        <v>6.3968126184393972</v>
      </c>
      <c r="H1956" s="178">
        <f>MAX(0,(B1956-10.64)*Assumptions!$C$2)</f>
        <v>0</v>
      </c>
      <c r="I1956" s="178">
        <f>MAX(0,(D1956-10.64)*Assumptions!$C$2)</f>
        <v>0</v>
      </c>
      <c r="J1956" s="178">
        <f>MAX(0,(E1956-10.64)*Assumptions!$C$2)</f>
        <v>0</v>
      </c>
      <c r="K1956" s="178">
        <f>MAX(0,(F1956-10.64)*Assumptions!$C$2)</f>
        <v>0</v>
      </c>
    </row>
    <row r="1957" spans="1:11">
      <c r="A1957" s="175">
        <v>45739.375</v>
      </c>
      <c r="B1957" s="176">
        <v>5.3837326607818419</v>
      </c>
      <c r="C1957" s="177">
        <f t="shared" si="135"/>
        <v>1.0820554502854949E-4</v>
      </c>
      <c r="D1957" s="178">
        <f t="shared" si="136"/>
        <v>5.6374067640307475</v>
      </c>
      <c r="E1957" s="178">
        <f t="shared" si="137"/>
        <v>5.9030336433021144</v>
      </c>
      <c r="F1957" s="178">
        <f t="shared" si="137"/>
        <v>6.1811764970179084</v>
      </c>
      <c r="G1957" s="178">
        <f t="shared" si="137"/>
        <v>6.4724250607377343</v>
      </c>
      <c r="H1957" s="178">
        <f>MAX(0,(B1957-10.64)*Assumptions!$C$2)</f>
        <v>0</v>
      </c>
      <c r="I1957" s="178">
        <f>MAX(0,(D1957-10.64)*Assumptions!$C$2)</f>
        <v>0</v>
      </c>
      <c r="J1957" s="178">
        <f>MAX(0,(E1957-10.64)*Assumptions!$C$2)</f>
        <v>0</v>
      </c>
      <c r="K1957" s="178">
        <f>MAX(0,(F1957-10.64)*Assumptions!$C$2)</f>
        <v>0</v>
      </c>
    </row>
    <row r="1958" spans="1:11">
      <c r="A1958" s="175">
        <v>45739.416666666664</v>
      </c>
      <c r="B1958" s="176">
        <v>5.5849936948297607</v>
      </c>
      <c r="C1958" s="177">
        <f t="shared" si="135"/>
        <v>1.1225061213242049E-4</v>
      </c>
      <c r="D1958" s="178">
        <f t="shared" si="136"/>
        <v>5.848150942125355</v>
      </c>
      <c r="E1958" s="178">
        <f t="shared" si="137"/>
        <v>6.123707798191913</v>
      </c>
      <c r="F1958" s="178">
        <f t="shared" si="137"/>
        <v>6.4122485155980176</v>
      </c>
      <c r="G1958" s="178">
        <f t="shared" si="137"/>
        <v>6.7143848760924163</v>
      </c>
      <c r="H1958" s="178">
        <f>MAX(0,(B1958-10.64)*Assumptions!$C$2)</f>
        <v>0</v>
      </c>
      <c r="I1958" s="178">
        <f>MAX(0,(D1958-10.64)*Assumptions!$C$2)</f>
        <v>0</v>
      </c>
      <c r="J1958" s="178">
        <f>MAX(0,(E1958-10.64)*Assumptions!$C$2)</f>
        <v>0</v>
      </c>
      <c r="K1958" s="178">
        <f>MAX(0,(F1958-10.64)*Assumptions!$C$2)</f>
        <v>0</v>
      </c>
    </row>
    <row r="1959" spans="1:11">
      <c r="A1959" s="175">
        <v>45739.458333333336</v>
      </c>
      <c r="B1959" s="176">
        <v>5.7736759142496847</v>
      </c>
      <c r="C1959" s="177">
        <f t="shared" si="135"/>
        <v>1.1604286254229956E-4</v>
      </c>
      <c r="D1959" s="178">
        <f t="shared" si="136"/>
        <v>6.0457236090890492</v>
      </c>
      <c r="E1959" s="178">
        <f t="shared" si="137"/>
        <v>6.3305898184010987</v>
      </c>
      <c r="F1959" s="178">
        <f t="shared" si="137"/>
        <v>6.6288785330168691</v>
      </c>
      <c r="G1959" s="178">
        <f t="shared" si="137"/>
        <v>6.9412222029874302</v>
      </c>
      <c r="H1959" s="178">
        <f>MAX(0,(B1959-10.64)*Assumptions!$C$2)</f>
        <v>0</v>
      </c>
      <c r="I1959" s="178">
        <f>MAX(0,(D1959-10.64)*Assumptions!$C$2)</f>
        <v>0</v>
      </c>
      <c r="J1959" s="178">
        <f>MAX(0,(E1959-10.64)*Assumptions!$C$2)</f>
        <v>0</v>
      </c>
      <c r="K1959" s="178">
        <f>MAX(0,(F1959-10.64)*Assumptions!$C$2)</f>
        <v>0</v>
      </c>
    </row>
    <row r="1960" spans="1:11">
      <c r="A1960" s="175">
        <v>45739.5</v>
      </c>
      <c r="B1960" s="176">
        <v>5.7736759142496847</v>
      </c>
      <c r="C1960" s="177">
        <f t="shared" si="135"/>
        <v>1.1604286254229956E-4</v>
      </c>
      <c r="D1960" s="178">
        <f t="shared" si="136"/>
        <v>6.0457236090890492</v>
      </c>
      <c r="E1960" s="178">
        <f t="shared" si="137"/>
        <v>6.3305898184010987</v>
      </c>
      <c r="F1960" s="178">
        <f t="shared" si="137"/>
        <v>6.6288785330168691</v>
      </c>
      <c r="G1960" s="178">
        <f t="shared" si="137"/>
        <v>6.9412222029874302</v>
      </c>
      <c r="H1960" s="178">
        <f>MAX(0,(B1960-10.64)*Assumptions!$C$2)</f>
        <v>0</v>
      </c>
      <c r="I1960" s="178">
        <f>MAX(0,(D1960-10.64)*Assumptions!$C$2)</f>
        <v>0</v>
      </c>
      <c r="J1960" s="178">
        <f>MAX(0,(E1960-10.64)*Assumptions!$C$2)</f>
        <v>0</v>
      </c>
      <c r="K1960" s="178">
        <f>MAX(0,(F1960-10.64)*Assumptions!$C$2)</f>
        <v>0</v>
      </c>
    </row>
    <row r="1961" spans="1:11">
      <c r="A1961" s="175">
        <v>45739.541666666664</v>
      </c>
      <c r="B1961" s="176">
        <v>5.9623581336696096</v>
      </c>
      <c r="C1961" s="177">
        <f t="shared" si="135"/>
        <v>1.1983511295217864E-4</v>
      </c>
      <c r="D1961" s="178">
        <f t="shared" si="136"/>
        <v>6.2432962760527433</v>
      </c>
      <c r="E1961" s="178">
        <f t="shared" si="137"/>
        <v>6.5374718386102861</v>
      </c>
      <c r="F1961" s="178">
        <f t="shared" si="137"/>
        <v>6.8455085504357207</v>
      </c>
      <c r="G1961" s="178">
        <f t="shared" si="137"/>
        <v>7.1680595298824441</v>
      </c>
      <c r="H1961" s="178">
        <f>MAX(0,(B1961-10.64)*Assumptions!$C$2)</f>
        <v>0</v>
      </c>
      <c r="I1961" s="178">
        <f>MAX(0,(D1961-10.64)*Assumptions!$C$2)</f>
        <v>0</v>
      </c>
      <c r="J1961" s="178">
        <f>MAX(0,(E1961-10.64)*Assumptions!$C$2)</f>
        <v>0</v>
      </c>
      <c r="K1961" s="178">
        <f>MAX(0,(F1961-10.64)*Assumptions!$C$2)</f>
        <v>0</v>
      </c>
    </row>
    <row r="1962" spans="1:11">
      <c r="A1962" s="175">
        <v>45739.583333333336</v>
      </c>
      <c r="B1962" s="176">
        <v>5.9246216897856243</v>
      </c>
      <c r="C1962" s="177">
        <f t="shared" si="135"/>
        <v>1.1907666287020282E-4</v>
      </c>
      <c r="D1962" s="178">
        <f t="shared" si="136"/>
        <v>6.2037817426600048</v>
      </c>
      <c r="E1962" s="178">
        <f t="shared" si="137"/>
        <v>6.4960954345684483</v>
      </c>
      <c r="F1962" s="178">
        <f t="shared" si="137"/>
        <v>6.8021825469519506</v>
      </c>
      <c r="G1962" s="178">
        <f t="shared" si="137"/>
        <v>7.1226920645034406</v>
      </c>
      <c r="H1962" s="178">
        <f>MAX(0,(B1962-10.64)*Assumptions!$C$2)</f>
        <v>0</v>
      </c>
      <c r="I1962" s="178">
        <f>MAX(0,(D1962-10.64)*Assumptions!$C$2)</f>
        <v>0</v>
      </c>
      <c r="J1962" s="178">
        <f>MAX(0,(E1962-10.64)*Assumptions!$C$2)</f>
        <v>0</v>
      </c>
      <c r="K1962" s="178">
        <f>MAX(0,(F1962-10.64)*Assumptions!$C$2)</f>
        <v>0</v>
      </c>
    </row>
    <row r="1963" spans="1:11">
      <c r="A1963" s="175">
        <v>45739.625</v>
      </c>
      <c r="B1963" s="176">
        <v>5.8239911727616649</v>
      </c>
      <c r="C1963" s="177">
        <f t="shared" si="135"/>
        <v>1.1705412931826731E-4</v>
      </c>
      <c r="D1963" s="178">
        <f t="shared" si="136"/>
        <v>6.098409653612701</v>
      </c>
      <c r="E1963" s="178">
        <f t="shared" si="137"/>
        <v>6.3857583571235486</v>
      </c>
      <c r="F1963" s="178">
        <f t="shared" si="137"/>
        <v>6.686646537661896</v>
      </c>
      <c r="G1963" s="178">
        <f t="shared" si="137"/>
        <v>7.0017121568261</v>
      </c>
      <c r="H1963" s="178">
        <f>MAX(0,(B1963-10.64)*Assumptions!$C$2)</f>
        <v>0</v>
      </c>
      <c r="I1963" s="178">
        <f>MAX(0,(D1963-10.64)*Assumptions!$C$2)</f>
        <v>0</v>
      </c>
      <c r="J1963" s="178">
        <f>MAX(0,(E1963-10.64)*Assumptions!$C$2)</f>
        <v>0</v>
      </c>
      <c r="K1963" s="178">
        <f>MAX(0,(F1963-10.64)*Assumptions!$C$2)</f>
        <v>0</v>
      </c>
    </row>
    <row r="1964" spans="1:11">
      <c r="A1964" s="175">
        <v>45739.666666666664</v>
      </c>
      <c r="B1964" s="176">
        <v>6.1887767969735181</v>
      </c>
      <c r="C1964" s="177">
        <f t="shared" si="135"/>
        <v>1.2438581344403351E-4</v>
      </c>
      <c r="D1964" s="178">
        <f t="shared" si="136"/>
        <v>6.4803834764091768</v>
      </c>
      <c r="E1964" s="178">
        <f t="shared" si="137"/>
        <v>6.7857302628613088</v>
      </c>
      <c r="F1964" s="178">
        <f t="shared" si="137"/>
        <v>7.1054645713383424</v>
      </c>
      <c r="G1964" s="178">
        <f t="shared" si="137"/>
        <v>7.4402643221564606</v>
      </c>
      <c r="H1964" s="178">
        <f>MAX(0,(B1964-10.64)*Assumptions!$C$2)</f>
        <v>0</v>
      </c>
      <c r="I1964" s="178">
        <f>MAX(0,(D1964-10.64)*Assumptions!$C$2)</f>
        <v>0</v>
      </c>
      <c r="J1964" s="178">
        <f>MAX(0,(E1964-10.64)*Assumptions!$C$2)</f>
        <v>0</v>
      </c>
      <c r="K1964" s="178">
        <f>MAX(0,(F1964-10.64)*Assumptions!$C$2)</f>
        <v>0</v>
      </c>
    </row>
    <row r="1965" spans="1:11">
      <c r="A1965" s="175">
        <v>45739.708333333336</v>
      </c>
      <c r="B1965" s="176">
        <v>6.4780895334174033</v>
      </c>
      <c r="C1965" s="177">
        <f t="shared" si="135"/>
        <v>1.3020059740584812E-4</v>
      </c>
      <c r="D1965" s="178">
        <f t="shared" si="136"/>
        <v>6.7833282324201765</v>
      </c>
      <c r="E1965" s="178">
        <f t="shared" si="137"/>
        <v>7.1029493605153959</v>
      </c>
      <c r="F1965" s="178">
        <f t="shared" si="137"/>
        <v>7.4376305980472512</v>
      </c>
      <c r="G1965" s="178">
        <f t="shared" si="137"/>
        <v>7.7880815567288177</v>
      </c>
      <c r="H1965" s="178">
        <f>MAX(0,(B1965-10.64)*Assumptions!$C$2)</f>
        <v>0</v>
      </c>
      <c r="I1965" s="178">
        <f>MAX(0,(D1965-10.64)*Assumptions!$C$2)</f>
        <v>0</v>
      </c>
      <c r="J1965" s="178">
        <f>MAX(0,(E1965-10.64)*Assumptions!$C$2)</f>
        <v>0</v>
      </c>
      <c r="K1965" s="178">
        <f>MAX(0,(F1965-10.64)*Assumptions!$C$2)</f>
        <v>0</v>
      </c>
    </row>
    <row r="1966" spans="1:11">
      <c r="A1966" s="175">
        <v>45739.75</v>
      </c>
      <c r="B1966" s="176">
        <v>6.3397225725094577</v>
      </c>
      <c r="C1966" s="177">
        <f t="shared" si="135"/>
        <v>1.2741961377193677E-4</v>
      </c>
      <c r="D1966" s="178">
        <f t="shared" si="136"/>
        <v>6.6384416099801316</v>
      </c>
      <c r="E1966" s="178">
        <f t="shared" si="137"/>
        <v>6.9512358790286575</v>
      </c>
      <c r="F1966" s="178">
        <f t="shared" si="137"/>
        <v>7.2787685852734239</v>
      </c>
      <c r="G1966" s="178">
        <f t="shared" si="137"/>
        <v>7.6217341836724719</v>
      </c>
      <c r="H1966" s="178">
        <f>MAX(0,(B1966-10.64)*Assumptions!$C$2)</f>
        <v>0</v>
      </c>
      <c r="I1966" s="178">
        <f>MAX(0,(D1966-10.64)*Assumptions!$C$2)</f>
        <v>0</v>
      </c>
      <c r="J1966" s="178">
        <f>MAX(0,(E1966-10.64)*Assumptions!$C$2)</f>
        <v>0</v>
      </c>
      <c r="K1966" s="178">
        <f>MAX(0,(F1966-10.64)*Assumptions!$C$2)</f>
        <v>0</v>
      </c>
    </row>
    <row r="1967" spans="1:11">
      <c r="A1967" s="175">
        <v>45739.791666666664</v>
      </c>
      <c r="B1967" s="176">
        <v>6.5535624211853722</v>
      </c>
      <c r="C1967" s="177">
        <f t="shared" si="135"/>
        <v>1.3171749756979971E-4</v>
      </c>
      <c r="D1967" s="178">
        <f t="shared" si="136"/>
        <v>6.8623572992056516</v>
      </c>
      <c r="E1967" s="178">
        <f t="shared" si="137"/>
        <v>7.1857021685990681</v>
      </c>
      <c r="F1967" s="178">
        <f t="shared" si="137"/>
        <v>7.5242826050147897</v>
      </c>
      <c r="G1967" s="178">
        <f t="shared" si="137"/>
        <v>7.8788164874868203</v>
      </c>
      <c r="H1967" s="178">
        <f>MAX(0,(B1967-10.64)*Assumptions!$C$2)</f>
        <v>0</v>
      </c>
      <c r="I1967" s="178">
        <f>MAX(0,(D1967-10.64)*Assumptions!$C$2)</f>
        <v>0</v>
      </c>
      <c r="J1967" s="178">
        <f>MAX(0,(E1967-10.64)*Assumptions!$C$2)</f>
        <v>0</v>
      </c>
      <c r="K1967" s="178">
        <f>MAX(0,(F1967-10.64)*Assumptions!$C$2)</f>
        <v>0</v>
      </c>
    </row>
    <row r="1968" spans="1:11">
      <c r="A1968" s="175">
        <v>45739.833333333336</v>
      </c>
      <c r="B1968" s="176">
        <v>6.3271437578814638</v>
      </c>
      <c r="C1968" s="177">
        <f t="shared" si="135"/>
        <v>1.2716679707794483E-4</v>
      </c>
      <c r="D1968" s="178">
        <f t="shared" si="136"/>
        <v>6.625270098849219</v>
      </c>
      <c r="E1968" s="178">
        <f t="shared" ref="E1968:G1996" si="138">E$2*$C1968</f>
        <v>6.9374437443480454</v>
      </c>
      <c r="F1968" s="178">
        <f t="shared" si="138"/>
        <v>7.264326584112168</v>
      </c>
      <c r="G1968" s="178">
        <f t="shared" si="138"/>
        <v>7.6066116952128047</v>
      </c>
      <c r="H1968" s="178">
        <f>MAX(0,(B1968-10.64)*Assumptions!$C$2)</f>
        <v>0</v>
      </c>
      <c r="I1968" s="178">
        <f>MAX(0,(D1968-10.64)*Assumptions!$C$2)</f>
        <v>0</v>
      </c>
      <c r="J1968" s="178">
        <f>MAX(0,(E1968-10.64)*Assumptions!$C$2)</f>
        <v>0</v>
      </c>
      <c r="K1968" s="178">
        <f>MAX(0,(F1968-10.64)*Assumptions!$C$2)</f>
        <v>0</v>
      </c>
    </row>
    <row r="1969" spans="1:11">
      <c r="A1969" s="175">
        <v>45739.875</v>
      </c>
      <c r="B1969" s="176">
        <v>6.1007250945775535</v>
      </c>
      <c r="C1969" s="177">
        <f t="shared" si="135"/>
        <v>1.2261609658608994E-4</v>
      </c>
      <c r="D1969" s="178">
        <f t="shared" si="136"/>
        <v>6.3881828984927855</v>
      </c>
      <c r="E1969" s="178">
        <f t="shared" si="138"/>
        <v>6.689185320097021</v>
      </c>
      <c r="F1969" s="178">
        <f t="shared" si="138"/>
        <v>7.0043705632095445</v>
      </c>
      <c r="G1969" s="178">
        <f t="shared" si="138"/>
        <v>7.3344069029387864</v>
      </c>
      <c r="H1969" s="178">
        <f>MAX(0,(B1969-10.64)*Assumptions!$C$2)</f>
        <v>0</v>
      </c>
      <c r="I1969" s="178">
        <f>MAX(0,(D1969-10.64)*Assumptions!$C$2)</f>
        <v>0</v>
      </c>
      <c r="J1969" s="178">
        <f>MAX(0,(E1969-10.64)*Assumptions!$C$2)</f>
        <v>0</v>
      </c>
      <c r="K1969" s="178">
        <f>MAX(0,(F1969-10.64)*Assumptions!$C$2)</f>
        <v>0</v>
      </c>
    </row>
    <row r="1970" spans="1:11">
      <c r="A1970" s="175">
        <v>45739.916666666664</v>
      </c>
      <c r="B1970" s="176">
        <v>5.5220996216897857</v>
      </c>
      <c r="C1970" s="177">
        <f t="shared" si="135"/>
        <v>1.109865286624608E-4</v>
      </c>
      <c r="D1970" s="178">
        <f t="shared" si="136"/>
        <v>5.7822933864707897</v>
      </c>
      <c r="E1970" s="178">
        <f t="shared" si="138"/>
        <v>6.0547471247888511</v>
      </c>
      <c r="F1970" s="178">
        <f t="shared" si="138"/>
        <v>6.3400385097917331</v>
      </c>
      <c r="G1970" s="178">
        <f t="shared" si="138"/>
        <v>6.6387724337940774</v>
      </c>
      <c r="H1970" s="178">
        <f>MAX(0,(B1970-10.64)*Assumptions!$C$2)</f>
        <v>0</v>
      </c>
      <c r="I1970" s="178">
        <f>MAX(0,(D1970-10.64)*Assumptions!$C$2)</f>
        <v>0</v>
      </c>
      <c r="J1970" s="178">
        <f>MAX(0,(E1970-10.64)*Assumptions!$C$2)</f>
        <v>0</v>
      </c>
      <c r="K1970" s="178">
        <f>MAX(0,(F1970-10.64)*Assumptions!$C$2)</f>
        <v>0</v>
      </c>
    </row>
    <row r="1971" spans="1:11">
      <c r="A1971" s="175">
        <v>45739.958333333336</v>
      </c>
      <c r="B1971" s="176">
        <v>5.2076292559899118</v>
      </c>
      <c r="C1971" s="177">
        <f t="shared" si="135"/>
        <v>1.0466611131266234E-4</v>
      </c>
      <c r="D1971" s="178">
        <f t="shared" si="136"/>
        <v>5.453005608197965</v>
      </c>
      <c r="E1971" s="178">
        <f t="shared" si="138"/>
        <v>5.7099437577735399</v>
      </c>
      <c r="F1971" s="178">
        <f t="shared" si="138"/>
        <v>5.9789884807603126</v>
      </c>
      <c r="G1971" s="178">
        <f t="shared" si="138"/>
        <v>6.2607102223023867</v>
      </c>
      <c r="H1971" s="178">
        <f>MAX(0,(B1971-10.64)*Assumptions!$C$2)</f>
        <v>0</v>
      </c>
      <c r="I1971" s="178">
        <f>MAX(0,(D1971-10.64)*Assumptions!$C$2)</f>
        <v>0</v>
      </c>
      <c r="J1971" s="178">
        <f>MAX(0,(E1971-10.64)*Assumptions!$C$2)</f>
        <v>0</v>
      </c>
      <c r="K1971" s="178">
        <f>MAX(0,(F1971-10.64)*Assumptions!$C$2)</f>
        <v>0</v>
      </c>
    </row>
    <row r="1972" spans="1:11">
      <c r="A1972" s="175">
        <v>45740</v>
      </c>
      <c r="B1972" s="176">
        <v>4.566109709962169</v>
      </c>
      <c r="C1972" s="177">
        <f t="shared" si="135"/>
        <v>9.1772459919073503E-5</v>
      </c>
      <c r="D1972" s="178">
        <f t="shared" si="136"/>
        <v>4.7812585405214048</v>
      </c>
      <c r="E1972" s="178">
        <f t="shared" si="138"/>
        <v>5.0065448890623072</v>
      </c>
      <c r="F1972" s="178">
        <f t="shared" si="138"/>
        <v>5.2424464215362159</v>
      </c>
      <c r="G1972" s="178">
        <f t="shared" si="138"/>
        <v>5.4894633108593398</v>
      </c>
      <c r="H1972" s="178">
        <f>MAX(0,(B1972-10.64)*Assumptions!$C$2)</f>
        <v>0</v>
      </c>
      <c r="I1972" s="178">
        <f>MAX(0,(D1972-10.64)*Assumptions!$C$2)</f>
        <v>0</v>
      </c>
      <c r="J1972" s="178">
        <f>MAX(0,(E1972-10.64)*Assumptions!$C$2)</f>
        <v>0</v>
      </c>
      <c r="K1972" s="178">
        <f>MAX(0,(F1972-10.64)*Assumptions!$C$2)</f>
        <v>0</v>
      </c>
    </row>
    <row r="1973" spans="1:11">
      <c r="A1973" s="175">
        <v>45740.041666666664</v>
      </c>
      <c r="B1973" s="176">
        <v>4.2642181588902908</v>
      </c>
      <c r="C1973" s="177">
        <f t="shared" si="135"/>
        <v>8.5704859263267003E-5</v>
      </c>
      <c r="D1973" s="178">
        <f t="shared" si="136"/>
        <v>4.4651422733794943</v>
      </c>
      <c r="E1973" s="178">
        <f t="shared" si="138"/>
        <v>4.6755336567276098</v>
      </c>
      <c r="F1973" s="178">
        <f t="shared" si="138"/>
        <v>4.8958383936660539</v>
      </c>
      <c r="G1973" s="178">
        <f t="shared" si="138"/>
        <v>5.1265235878273181</v>
      </c>
      <c r="H1973" s="178">
        <f>MAX(0,(B1973-10.64)*Assumptions!$C$2)</f>
        <v>0</v>
      </c>
      <c r="I1973" s="178">
        <f>MAX(0,(D1973-10.64)*Assumptions!$C$2)</f>
        <v>0</v>
      </c>
      <c r="J1973" s="178">
        <f>MAX(0,(E1973-10.64)*Assumptions!$C$2)</f>
        <v>0</v>
      </c>
      <c r="K1973" s="178">
        <f>MAX(0,(F1973-10.64)*Assumptions!$C$2)</f>
        <v>0</v>
      </c>
    </row>
    <row r="1974" spans="1:11">
      <c r="A1974" s="175">
        <v>45740.083333333336</v>
      </c>
      <c r="B1974" s="176">
        <v>4.1132723833543512</v>
      </c>
      <c r="C1974" s="177">
        <f t="shared" si="135"/>
        <v>8.2671058935363746E-5</v>
      </c>
      <c r="D1974" s="178">
        <f t="shared" si="136"/>
        <v>4.3070841398085387</v>
      </c>
      <c r="E1974" s="178">
        <f t="shared" si="138"/>
        <v>4.5100280405602602</v>
      </c>
      <c r="F1974" s="178">
        <f t="shared" si="138"/>
        <v>4.7225343797309725</v>
      </c>
      <c r="G1974" s="178">
        <f t="shared" si="138"/>
        <v>4.9450537263113068</v>
      </c>
      <c r="H1974" s="178">
        <f>MAX(0,(B1974-10.64)*Assumptions!$C$2)</f>
        <v>0</v>
      </c>
      <c r="I1974" s="178">
        <f>MAX(0,(D1974-10.64)*Assumptions!$C$2)</f>
        <v>0</v>
      </c>
      <c r="J1974" s="178">
        <f>MAX(0,(E1974-10.64)*Assumptions!$C$2)</f>
        <v>0</v>
      </c>
      <c r="K1974" s="178">
        <f>MAX(0,(F1974-10.64)*Assumptions!$C$2)</f>
        <v>0</v>
      </c>
    </row>
    <row r="1975" spans="1:11">
      <c r="A1975" s="175">
        <v>45740.125</v>
      </c>
      <c r="B1975" s="176">
        <v>4.0755359394703659</v>
      </c>
      <c r="C1975" s="177">
        <f t="shared" si="135"/>
        <v>8.1912608853387925E-5</v>
      </c>
      <c r="D1975" s="178">
        <f t="shared" si="136"/>
        <v>4.2675696064157993</v>
      </c>
      <c r="E1975" s="178">
        <f t="shared" si="138"/>
        <v>4.4686516365184232</v>
      </c>
      <c r="F1975" s="178">
        <f t="shared" si="138"/>
        <v>4.6792083762472014</v>
      </c>
      <c r="G1975" s="178">
        <f t="shared" si="138"/>
        <v>4.8996862609323033</v>
      </c>
      <c r="H1975" s="178">
        <f>MAX(0,(B1975-10.64)*Assumptions!$C$2)</f>
        <v>0</v>
      </c>
      <c r="I1975" s="178">
        <f>MAX(0,(D1975-10.64)*Assumptions!$C$2)</f>
        <v>0</v>
      </c>
      <c r="J1975" s="178">
        <f>MAX(0,(E1975-10.64)*Assumptions!$C$2)</f>
        <v>0</v>
      </c>
      <c r="K1975" s="178">
        <f>MAX(0,(F1975-10.64)*Assumptions!$C$2)</f>
        <v>0</v>
      </c>
    </row>
    <row r="1976" spans="1:11">
      <c r="A1976" s="175">
        <v>45740.166666666664</v>
      </c>
      <c r="B1976" s="176">
        <v>4.0755359394703659</v>
      </c>
      <c r="C1976" s="177">
        <f t="shared" si="135"/>
        <v>8.1912608853387925E-5</v>
      </c>
      <c r="D1976" s="178">
        <f t="shared" si="136"/>
        <v>4.2675696064157993</v>
      </c>
      <c r="E1976" s="178">
        <f t="shared" si="138"/>
        <v>4.4686516365184232</v>
      </c>
      <c r="F1976" s="178">
        <f t="shared" si="138"/>
        <v>4.6792083762472014</v>
      </c>
      <c r="G1976" s="178">
        <f t="shared" si="138"/>
        <v>4.8996862609323033</v>
      </c>
      <c r="H1976" s="178">
        <f>MAX(0,(B1976-10.64)*Assumptions!$C$2)</f>
        <v>0</v>
      </c>
      <c r="I1976" s="178">
        <f>MAX(0,(D1976-10.64)*Assumptions!$C$2)</f>
        <v>0</v>
      </c>
      <c r="J1976" s="178">
        <f>MAX(0,(E1976-10.64)*Assumptions!$C$2)</f>
        <v>0</v>
      </c>
      <c r="K1976" s="178">
        <f>MAX(0,(F1976-10.64)*Assumptions!$C$2)</f>
        <v>0</v>
      </c>
    </row>
    <row r="1977" spans="1:11">
      <c r="A1977" s="175">
        <v>45740.208333333336</v>
      </c>
      <c r="B1977" s="176">
        <v>4.3648486759142502</v>
      </c>
      <c r="C1977" s="177">
        <f t="shared" si="135"/>
        <v>8.7727392815202507E-5</v>
      </c>
      <c r="D1977" s="178">
        <f t="shared" si="136"/>
        <v>4.5705143624267981</v>
      </c>
      <c r="E1977" s="178">
        <f t="shared" si="138"/>
        <v>4.7858707341725086</v>
      </c>
      <c r="F1977" s="178">
        <f t="shared" si="138"/>
        <v>5.0113744029561085</v>
      </c>
      <c r="G1977" s="178">
        <f t="shared" si="138"/>
        <v>5.2475034955046587</v>
      </c>
      <c r="H1977" s="178">
        <f>MAX(0,(B1977-10.64)*Assumptions!$C$2)</f>
        <v>0</v>
      </c>
      <c r="I1977" s="178">
        <f>MAX(0,(D1977-10.64)*Assumptions!$C$2)</f>
        <v>0</v>
      </c>
      <c r="J1977" s="178">
        <f>MAX(0,(E1977-10.64)*Assumptions!$C$2)</f>
        <v>0</v>
      </c>
      <c r="K1977" s="178">
        <f>MAX(0,(F1977-10.64)*Assumptions!$C$2)</f>
        <v>0</v>
      </c>
    </row>
    <row r="1978" spans="1:11">
      <c r="A1978" s="175">
        <v>45740.25</v>
      </c>
      <c r="B1978" s="176">
        <v>4.7925283732660784</v>
      </c>
      <c r="C1978" s="177">
        <f t="shared" si="135"/>
        <v>9.6323160410928389E-5</v>
      </c>
      <c r="D1978" s="178">
        <f t="shared" si="136"/>
        <v>5.0183457408778382</v>
      </c>
      <c r="E1978" s="178">
        <f t="shared" si="138"/>
        <v>5.2548033133133307</v>
      </c>
      <c r="F1978" s="178">
        <f t="shared" si="138"/>
        <v>5.5024024424388385</v>
      </c>
      <c r="G1978" s="178">
        <f t="shared" si="138"/>
        <v>5.7616681031333563</v>
      </c>
      <c r="H1978" s="178">
        <f>MAX(0,(B1978-10.64)*Assumptions!$C$2)</f>
        <v>0</v>
      </c>
      <c r="I1978" s="178">
        <f>MAX(0,(D1978-10.64)*Assumptions!$C$2)</f>
        <v>0</v>
      </c>
      <c r="J1978" s="178">
        <f>MAX(0,(E1978-10.64)*Assumptions!$C$2)</f>
        <v>0</v>
      </c>
      <c r="K1978" s="178">
        <f>MAX(0,(F1978-10.64)*Assumptions!$C$2)</f>
        <v>0</v>
      </c>
    </row>
    <row r="1979" spans="1:11">
      <c r="A1979" s="175">
        <v>45740.291666666664</v>
      </c>
      <c r="B1979" s="176">
        <v>5.257944514501891</v>
      </c>
      <c r="C1979" s="177">
        <f t="shared" si="135"/>
        <v>1.0567737808863009E-4</v>
      </c>
      <c r="D1979" s="178">
        <f t="shared" si="136"/>
        <v>5.5056916527216169</v>
      </c>
      <c r="E1979" s="178">
        <f t="shared" si="138"/>
        <v>5.7651122964959898</v>
      </c>
      <c r="F1979" s="178">
        <f t="shared" si="138"/>
        <v>6.0367564854053395</v>
      </c>
      <c r="G1979" s="178">
        <f t="shared" si="138"/>
        <v>6.3212001761410574</v>
      </c>
      <c r="H1979" s="178">
        <f>MAX(0,(B1979-10.64)*Assumptions!$C$2)</f>
        <v>0</v>
      </c>
      <c r="I1979" s="178">
        <f>MAX(0,(D1979-10.64)*Assumptions!$C$2)</f>
        <v>0</v>
      </c>
      <c r="J1979" s="178">
        <f>MAX(0,(E1979-10.64)*Assumptions!$C$2)</f>
        <v>0</v>
      </c>
      <c r="K1979" s="178">
        <f>MAX(0,(F1979-10.64)*Assumptions!$C$2)</f>
        <v>0</v>
      </c>
    </row>
    <row r="1980" spans="1:11">
      <c r="A1980" s="175">
        <v>45740.333333333336</v>
      </c>
      <c r="B1980" s="176">
        <v>5.4592055485498108</v>
      </c>
      <c r="C1980" s="177">
        <f t="shared" si="135"/>
        <v>1.097224451925011E-4</v>
      </c>
      <c r="D1980" s="178">
        <f t="shared" si="136"/>
        <v>5.7164358308162244</v>
      </c>
      <c r="E1980" s="178">
        <f t="shared" si="138"/>
        <v>5.9857864513857884</v>
      </c>
      <c r="F1980" s="178">
        <f t="shared" si="138"/>
        <v>6.2678285039854487</v>
      </c>
      <c r="G1980" s="178">
        <f t="shared" si="138"/>
        <v>6.5631599914957395</v>
      </c>
      <c r="H1980" s="178">
        <f>MAX(0,(B1980-10.64)*Assumptions!$C$2)</f>
        <v>0</v>
      </c>
      <c r="I1980" s="178">
        <f>MAX(0,(D1980-10.64)*Assumptions!$C$2)</f>
        <v>0</v>
      </c>
      <c r="J1980" s="178">
        <f>MAX(0,(E1980-10.64)*Assumptions!$C$2)</f>
        <v>0</v>
      </c>
      <c r="K1980" s="178">
        <f>MAX(0,(F1980-10.64)*Assumptions!$C$2)</f>
        <v>0</v>
      </c>
    </row>
    <row r="1981" spans="1:11">
      <c r="A1981" s="175">
        <v>45740.375</v>
      </c>
      <c r="B1981" s="176">
        <v>5.4340479192938211</v>
      </c>
      <c r="C1981" s="177">
        <f t="shared" si="135"/>
        <v>1.0921681180451724E-4</v>
      </c>
      <c r="D1981" s="178">
        <f t="shared" si="136"/>
        <v>5.6900928085543994</v>
      </c>
      <c r="E1981" s="178">
        <f t="shared" si="138"/>
        <v>5.9582021820245643</v>
      </c>
      <c r="F1981" s="178">
        <f t="shared" si="138"/>
        <v>6.2389445016629352</v>
      </c>
      <c r="G1981" s="178">
        <f t="shared" si="138"/>
        <v>6.532915014576405</v>
      </c>
      <c r="H1981" s="178">
        <f>MAX(0,(B1981-10.64)*Assumptions!$C$2)</f>
        <v>0</v>
      </c>
      <c r="I1981" s="178">
        <f>MAX(0,(D1981-10.64)*Assumptions!$C$2)</f>
        <v>0</v>
      </c>
      <c r="J1981" s="178">
        <f>MAX(0,(E1981-10.64)*Assumptions!$C$2)</f>
        <v>0</v>
      </c>
      <c r="K1981" s="178">
        <f>MAX(0,(F1981-10.64)*Assumptions!$C$2)</f>
        <v>0</v>
      </c>
    </row>
    <row r="1982" spans="1:11">
      <c r="A1982" s="175">
        <v>45740.416666666664</v>
      </c>
      <c r="B1982" s="176">
        <v>5.5472572509457763</v>
      </c>
      <c r="C1982" s="177">
        <f t="shared" si="135"/>
        <v>1.1149216205044469E-4</v>
      </c>
      <c r="D1982" s="178">
        <f t="shared" si="136"/>
        <v>5.8086364087326166</v>
      </c>
      <c r="E1982" s="178">
        <f t="shared" si="138"/>
        <v>6.0823313941500761</v>
      </c>
      <c r="F1982" s="178">
        <f t="shared" si="138"/>
        <v>6.3689225121142474</v>
      </c>
      <c r="G1982" s="178">
        <f t="shared" si="138"/>
        <v>6.6690174107134137</v>
      </c>
      <c r="H1982" s="178">
        <f>MAX(0,(B1982-10.64)*Assumptions!$C$2)</f>
        <v>0</v>
      </c>
      <c r="I1982" s="178">
        <f>MAX(0,(D1982-10.64)*Assumptions!$C$2)</f>
        <v>0</v>
      </c>
      <c r="J1982" s="178">
        <f>MAX(0,(E1982-10.64)*Assumptions!$C$2)</f>
        <v>0</v>
      </c>
      <c r="K1982" s="178">
        <f>MAX(0,(F1982-10.64)*Assumptions!$C$2)</f>
        <v>0</v>
      </c>
    </row>
    <row r="1983" spans="1:11">
      <c r="A1983" s="175">
        <v>45740.458333333336</v>
      </c>
      <c r="B1983" s="176">
        <v>5.7610970996216899</v>
      </c>
      <c r="C1983" s="177">
        <f t="shared" si="135"/>
        <v>1.1579004584830761E-4</v>
      </c>
      <c r="D1983" s="178">
        <f t="shared" si="136"/>
        <v>6.0325520979581357</v>
      </c>
      <c r="E1983" s="178">
        <f t="shared" si="138"/>
        <v>6.3167976837204867</v>
      </c>
      <c r="F1983" s="178">
        <f t="shared" si="138"/>
        <v>6.6144365318556115</v>
      </c>
      <c r="G1983" s="178">
        <f t="shared" si="138"/>
        <v>6.9260997145277621</v>
      </c>
      <c r="H1983" s="178">
        <f>MAX(0,(B1983-10.64)*Assumptions!$C$2)</f>
        <v>0</v>
      </c>
      <c r="I1983" s="178">
        <f>MAX(0,(D1983-10.64)*Assumptions!$C$2)</f>
        <v>0</v>
      </c>
      <c r="J1983" s="178">
        <f>MAX(0,(E1983-10.64)*Assumptions!$C$2)</f>
        <v>0</v>
      </c>
      <c r="K1983" s="178">
        <f>MAX(0,(F1983-10.64)*Assumptions!$C$2)</f>
        <v>0</v>
      </c>
    </row>
    <row r="1984" spans="1:11">
      <c r="A1984" s="175">
        <v>45740.5</v>
      </c>
      <c r="B1984" s="176">
        <v>5.7359394703656994</v>
      </c>
      <c r="C1984" s="177">
        <f t="shared" si="135"/>
        <v>1.1528441246032372E-4</v>
      </c>
      <c r="D1984" s="178">
        <f t="shared" si="136"/>
        <v>6.0062090756963089</v>
      </c>
      <c r="E1984" s="178">
        <f t="shared" si="138"/>
        <v>6.2892134143592608</v>
      </c>
      <c r="F1984" s="178">
        <f t="shared" si="138"/>
        <v>6.5855525295330972</v>
      </c>
      <c r="G1984" s="178">
        <f t="shared" si="138"/>
        <v>6.8958547376084258</v>
      </c>
      <c r="H1984" s="178">
        <f>MAX(0,(B1984-10.64)*Assumptions!$C$2)</f>
        <v>0</v>
      </c>
      <c r="I1984" s="178">
        <f>MAX(0,(D1984-10.64)*Assumptions!$C$2)</f>
        <v>0</v>
      </c>
      <c r="J1984" s="178">
        <f>MAX(0,(E1984-10.64)*Assumptions!$C$2)</f>
        <v>0</v>
      </c>
      <c r="K1984" s="178">
        <f>MAX(0,(F1984-10.64)*Assumptions!$C$2)</f>
        <v>0</v>
      </c>
    </row>
    <row r="1985" spans="1:11">
      <c r="A1985" s="175">
        <v>45740.541666666664</v>
      </c>
      <c r="B1985" s="176">
        <v>5.8239911727616649</v>
      </c>
      <c r="C1985" s="177">
        <f t="shared" si="135"/>
        <v>1.1705412931826731E-4</v>
      </c>
      <c r="D1985" s="178">
        <f t="shared" si="136"/>
        <v>6.098409653612701</v>
      </c>
      <c r="E1985" s="178">
        <f t="shared" si="138"/>
        <v>6.3857583571235486</v>
      </c>
      <c r="F1985" s="178">
        <f t="shared" si="138"/>
        <v>6.686646537661896</v>
      </c>
      <c r="G1985" s="178">
        <f t="shared" si="138"/>
        <v>7.0017121568261</v>
      </c>
      <c r="H1985" s="178">
        <f>MAX(0,(B1985-10.64)*Assumptions!$C$2)</f>
        <v>0</v>
      </c>
      <c r="I1985" s="178">
        <f>MAX(0,(D1985-10.64)*Assumptions!$C$2)</f>
        <v>0</v>
      </c>
      <c r="J1985" s="178">
        <f>MAX(0,(E1985-10.64)*Assumptions!$C$2)</f>
        <v>0</v>
      </c>
      <c r="K1985" s="178">
        <f>MAX(0,(F1985-10.64)*Assumptions!$C$2)</f>
        <v>0</v>
      </c>
    </row>
    <row r="1986" spans="1:11">
      <c r="A1986" s="175">
        <v>45740.583333333336</v>
      </c>
      <c r="B1986" s="176">
        <v>5.5975725094577555</v>
      </c>
      <c r="C1986" s="177">
        <f t="shared" si="135"/>
        <v>1.1250342882641243E-4</v>
      </c>
      <c r="D1986" s="178">
        <f t="shared" si="136"/>
        <v>5.8613224532562676</v>
      </c>
      <c r="E1986" s="178">
        <f t="shared" si="138"/>
        <v>6.137499932872525</v>
      </c>
      <c r="F1986" s="178">
        <f t="shared" si="138"/>
        <v>6.4266905167592734</v>
      </c>
      <c r="G1986" s="178">
        <f t="shared" si="138"/>
        <v>6.7295073645520835</v>
      </c>
      <c r="H1986" s="178">
        <f>MAX(0,(B1986-10.64)*Assumptions!$C$2)</f>
        <v>0</v>
      </c>
      <c r="I1986" s="178">
        <f>MAX(0,(D1986-10.64)*Assumptions!$C$2)</f>
        <v>0</v>
      </c>
      <c r="J1986" s="178">
        <f>MAX(0,(E1986-10.64)*Assumptions!$C$2)</f>
        <v>0</v>
      </c>
      <c r="K1986" s="178">
        <f>MAX(0,(F1986-10.64)*Assumptions!$C$2)</f>
        <v>0</v>
      </c>
    </row>
    <row r="1987" spans="1:11">
      <c r="A1987" s="175">
        <v>45740.625</v>
      </c>
      <c r="B1987" s="176">
        <v>5.8994640605296347</v>
      </c>
      <c r="C1987" s="177">
        <f t="shared" si="135"/>
        <v>1.1857102948221894E-4</v>
      </c>
      <c r="D1987" s="178">
        <f t="shared" si="136"/>
        <v>6.1774387203981789</v>
      </c>
      <c r="E1987" s="178">
        <f t="shared" si="138"/>
        <v>6.4685111652072234</v>
      </c>
      <c r="F1987" s="178">
        <f t="shared" si="138"/>
        <v>6.7732985446294363</v>
      </c>
      <c r="G1987" s="178">
        <f t="shared" si="138"/>
        <v>7.0924470875841061</v>
      </c>
      <c r="H1987" s="178">
        <f>MAX(0,(B1987-10.64)*Assumptions!$C$2)</f>
        <v>0</v>
      </c>
      <c r="I1987" s="178">
        <f>MAX(0,(D1987-10.64)*Assumptions!$C$2)</f>
        <v>0</v>
      </c>
      <c r="J1987" s="178">
        <f>MAX(0,(E1987-10.64)*Assumptions!$C$2)</f>
        <v>0</v>
      </c>
      <c r="K1987" s="178">
        <f>MAX(0,(F1987-10.64)*Assumptions!$C$2)</f>
        <v>0</v>
      </c>
    </row>
    <row r="1988" spans="1:11">
      <c r="A1988" s="175">
        <v>45740.666666666664</v>
      </c>
      <c r="B1988" s="176">
        <v>6.3397225725094577</v>
      </c>
      <c r="C1988" s="177">
        <f t="shared" si="135"/>
        <v>1.2741961377193677E-4</v>
      </c>
      <c r="D1988" s="178">
        <f t="shared" si="136"/>
        <v>6.6384416099801316</v>
      </c>
      <c r="E1988" s="178">
        <f t="shared" si="138"/>
        <v>6.9512358790286575</v>
      </c>
      <c r="F1988" s="178">
        <f t="shared" si="138"/>
        <v>7.2787685852734239</v>
      </c>
      <c r="G1988" s="178">
        <f t="shared" si="138"/>
        <v>7.6217341836724719</v>
      </c>
      <c r="H1988" s="178">
        <f>MAX(0,(B1988-10.64)*Assumptions!$C$2)</f>
        <v>0</v>
      </c>
      <c r="I1988" s="178">
        <f>MAX(0,(D1988-10.64)*Assumptions!$C$2)</f>
        <v>0</v>
      </c>
      <c r="J1988" s="178">
        <f>MAX(0,(E1988-10.64)*Assumptions!$C$2)</f>
        <v>0</v>
      </c>
      <c r="K1988" s="178">
        <f>MAX(0,(F1988-10.64)*Assumptions!$C$2)</f>
        <v>0</v>
      </c>
    </row>
    <row r="1989" spans="1:11">
      <c r="A1989" s="175">
        <v>45740.708333333336</v>
      </c>
      <c r="B1989" s="176">
        <v>6.5032471626733921</v>
      </c>
      <c r="C1989" s="177">
        <f t="shared" ref="C1989:C2052" si="139">B1989/$B$2</f>
        <v>1.3070623079383195E-4</v>
      </c>
      <c r="D1989" s="178">
        <f t="shared" si="136"/>
        <v>6.8096712546819997</v>
      </c>
      <c r="E1989" s="178">
        <f t="shared" si="138"/>
        <v>7.1305336298766182</v>
      </c>
      <c r="F1989" s="178">
        <f t="shared" si="138"/>
        <v>7.466514600369762</v>
      </c>
      <c r="G1989" s="178">
        <f t="shared" si="138"/>
        <v>7.8183265336481504</v>
      </c>
      <c r="H1989" s="178">
        <f>MAX(0,(B1989-10.64)*Assumptions!$C$2)</f>
        <v>0</v>
      </c>
      <c r="I1989" s="178">
        <f>MAX(0,(D1989-10.64)*Assumptions!$C$2)</f>
        <v>0</v>
      </c>
      <c r="J1989" s="178">
        <f>MAX(0,(E1989-10.64)*Assumptions!$C$2)</f>
        <v>0</v>
      </c>
      <c r="K1989" s="178">
        <f>MAX(0,(F1989-10.64)*Assumptions!$C$2)</f>
        <v>0</v>
      </c>
    </row>
    <row r="1990" spans="1:11">
      <c r="A1990" s="175">
        <v>45740.75</v>
      </c>
      <c r="B1990" s="176">
        <v>6.4277742749054232</v>
      </c>
      <c r="C1990" s="177">
        <f t="shared" si="139"/>
        <v>1.2918933062988034E-4</v>
      </c>
      <c r="D1990" s="178">
        <f t="shared" ref="D1990:D2053" si="140">D$2*$C1990</f>
        <v>6.7306421878965228</v>
      </c>
      <c r="E1990" s="178">
        <f t="shared" si="138"/>
        <v>7.0477808217929452</v>
      </c>
      <c r="F1990" s="178">
        <f t="shared" si="138"/>
        <v>7.3798625934022226</v>
      </c>
      <c r="G1990" s="178">
        <f t="shared" si="138"/>
        <v>7.7275916028901452</v>
      </c>
      <c r="H1990" s="178">
        <f>MAX(0,(B1990-10.64)*Assumptions!$C$2)</f>
        <v>0</v>
      </c>
      <c r="I1990" s="178">
        <f>MAX(0,(D1990-10.64)*Assumptions!$C$2)</f>
        <v>0</v>
      </c>
      <c r="J1990" s="178">
        <f>MAX(0,(E1990-10.64)*Assumptions!$C$2)</f>
        <v>0</v>
      </c>
      <c r="K1990" s="178">
        <f>MAX(0,(F1990-10.64)*Assumptions!$C$2)</f>
        <v>0</v>
      </c>
    </row>
    <row r="1991" spans="1:11">
      <c r="A1991" s="175">
        <v>45740.791666666664</v>
      </c>
      <c r="B1991" s="176">
        <v>6.2642496847414888</v>
      </c>
      <c r="C1991" s="177">
        <f t="shared" si="139"/>
        <v>1.2590271360798515E-4</v>
      </c>
      <c r="D1991" s="178">
        <f t="shared" si="140"/>
        <v>6.5594125431946546</v>
      </c>
      <c r="E1991" s="178">
        <f t="shared" si="138"/>
        <v>6.8684830709449836</v>
      </c>
      <c r="F1991" s="178">
        <f t="shared" si="138"/>
        <v>7.1921165783058845</v>
      </c>
      <c r="G1991" s="178">
        <f t="shared" si="138"/>
        <v>7.5309992529144667</v>
      </c>
      <c r="H1991" s="178">
        <f>MAX(0,(B1991-10.64)*Assumptions!$C$2)</f>
        <v>0</v>
      </c>
      <c r="I1991" s="178">
        <f>MAX(0,(D1991-10.64)*Assumptions!$C$2)</f>
        <v>0</v>
      </c>
      <c r="J1991" s="178">
        <f>MAX(0,(E1991-10.64)*Assumptions!$C$2)</f>
        <v>0</v>
      </c>
      <c r="K1991" s="178">
        <f>MAX(0,(F1991-10.64)*Assumptions!$C$2)</f>
        <v>0</v>
      </c>
    </row>
    <row r="1992" spans="1:11">
      <c r="A1992" s="175">
        <v>45740.833333333336</v>
      </c>
      <c r="B1992" s="176">
        <v>6.2139344262295086</v>
      </c>
      <c r="C1992" s="177">
        <f t="shared" si="139"/>
        <v>1.248914468320174E-4</v>
      </c>
      <c r="D1992" s="178">
        <f t="shared" si="140"/>
        <v>6.5067264986710027</v>
      </c>
      <c r="E1992" s="178">
        <f t="shared" si="138"/>
        <v>6.8133145322225337</v>
      </c>
      <c r="F1992" s="178">
        <f t="shared" si="138"/>
        <v>7.1343485736608567</v>
      </c>
      <c r="G1992" s="178">
        <f t="shared" si="138"/>
        <v>7.470509299075796</v>
      </c>
      <c r="H1992" s="178">
        <f>MAX(0,(B1992-10.64)*Assumptions!$C$2)</f>
        <v>0</v>
      </c>
      <c r="I1992" s="178">
        <f>MAX(0,(D1992-10.64)*Assumptions!$C$2)</f>
        <v>0</v>
      </c>
      <c r="J1992" s="178">
        <f>MAX(0,(E1992-10.64)*Assumptions!$C$2)</f>
        <v>0</v>
      </c>
      <c r="K1992" s="178">
        <f>MAX(0,(F1992-10.64)*Assumptions!$C$2)</f>
        <v>0</v>
      </c>
    </row>
    <row r="1993" spans="1:11">
      <c r="A1993" s="175">
        <v>45740.875</v>
      </c>
      <c r="B1993" s="176">
        <v>5.8743064312736442</v>
      </c>
      <c r="C1993" s="177">
        <f t="shared" si="139"/>
        <v>1.1806539609423505E-4</v>
      </c>
      <c r="D1993" s="178">
        <f t="shared" si="140"/>
        <v>6.151095698136352</v>
      </c>
      <c r="E1993" s="178">
        <f t="shared" si="138"/>
        <v>6.4409268958459975</v>
      </c>
      <c r="F1993" s="178">
        <f t="shared" si="138"/>
        <v>6.7444145423069219</v>
      </c>
      <c r="G1993" s="178">
        <f t="shared" si="138"/>
        <v>7.0622021106647699</v>
      </c>
      <c r="H1993" s="178">
        <f>MAX(0,(B1993-10.64)*Assumptions!$C$2)</f>
        <v>0</v>
      </c>
      <c r="I1993" s="178">
        <f>MAX(0,(D1993-10.64)*Assumptions!$C$2)</f>
        <v>0</v>
      </c>
      <c r="J1993" s="178">
        <f>MAX(0,(E1993-10.64)*Assumptions!$C$2)</f>
        <v>0</v>
      </c>
      <c r="K1993" s="178">
        <f>MAX(0,(F1993-10.64)*Assumptions!$C$2)</f>
        <v>0</v>
      </c>
    </row>
    <row r="1994" spans="1:11">
      <c r="A1994" s="175">
        <v>45740.916666666664</v>
      </c>
      <c r="B1994" s="176">
        <v>5.6101513240857503</v>
      </c>
      <c r="C1994" s="177">
        <f t="shared" si="139"/>
        <v>1.1275624552040436E-4</v>
      </c>
      <c r="D1994" s="178">
        <f t="shared" si="140"/>
        <v>5.8744939643871801</v>
      </c>
      <c r="E1994" s="178">
        <f t="shared" si="138"/>
        <v>6.1512920675531371</v>
      </c>
      <c r="F1994" s="178">
        <f t="shared" si="138"/>
        <v>6.4411325179205301</v>
      </c>
      <c r="G1994" s="178">
        <f t="shared" si="138"/>
        <v>6.7446298530117508</v>
      </c>
      <c r="H1994" s="178">
        <f>MAX(0,(B1994-10.64)*Assumptions!$C$2)</f>
        <v>0</v>
      </c>
      <c r="I1994" s="178">
        <f>MAX(0,(D1994-10.64)*Assumptions!$C$2)</f>
        <v>0</v>
      </c>
      <c r="J1994" s="178">
        <f>MAX(0,(E1994-10.64)*Assumptions!$C$2)</f>
        <v>0</v>
      </c>
      <c r="K1994" s="178">
        <f>MAX(0,(F1994-10.64)*Assumptions!$C$2)</f>
        <v>0</v>
      </c>
    </row>
    <row r="1995" spans="1:11">
      <c r="A1995" s="175">
        <v>45740.958333333336</v>
      </c>
      <c r="B1995" s="176">
        <v>4.7925283732660784</v>
      </c>
      <c r="C1995" s="177">
        <f t="shared" si="139"/>
        <v>9.6323160410928389E-5</v>
      </c>
      <c r="D1995" s="178">
        <f t="shared" si="140"/>
        <v>5.0183457408778382</v>
      </c>
      <c r="E1995" s="178">
        <f t="shared" si="138"/>
        <v>5.2548033133133307</v>
      </c>
      <c r="F1995" s="178">
        <f t="shared" si="138"/>
        <v>5.5024024424388385</v>
      </c>
      <c r="G1995" s="178">
        <f t="shared" si="138"/>
        <v>5.7616681031333563</v>
      </c>
      <c r="H1995" s="178">
        <f>MAX(0,(B1995-10.64)*Assumptions!$C$2)</f>
        <v>0</v>
      </c>
      <c r="I1995" s="178">
        <f>MAX(0,(D1995-10.64)*Assumptions!$C$2)</f>
        <v>0</v>
      </c>
      <c r="J1995" s="178">
        <f>MAX(0,(E1995-10.64)*Assumptions!$C$2)</f>
        <v>0</v>
      </c>
      <c r="K1995" s="178">
        <f>MAX(0,(F1995-10.64)*Assumptions!$C$2)</f>
        <v>0</v>
      </c>
    </row>
    <row r="1996" spans="1:11">
      <c r="A1996" s="175">
        <v>45741</v>
      </c>
      <c r="B1996" s="176">
        <v>4.3019546027742752</v>
      </c>
      <c r="C1996" s="177">
        <f t="shared" si="139"/>
        <v>8.646330934524281E-5</v>
      </c>
      <c r="D1996" s="178">
        <f t="shared" si="140"/>
        <v>4.5046568067722328</v>
      </c>
      <c r="E1996" s="178">
        <f t="shared" si="138"/>
        <v>4.7169100607694467</v>
      </c>
      <c r="F1996" s="178">
        <f t="shared" ref="E1996:G2024" si="141">F$2*$C1996</f>
        <v>4.939164397149824</v>
      </c>
      <c r="G1996" s="178">
        <f t="shared" si="141"/>
        <v>5.1718910532063207</v>
      </c>
      <c r="H1996" s="178">
        <f>MAX(0,(B1996-10.64)*Assumptions!$C$2)</f>
        <v>0</v>
      </c>
      <c r="I1996" s="178">
        <f>MAX(0,(D1996-10.64)*Assumptions!$C$2)</f>
        <v>0</v>
      </c>
      <c r="J1996" s="178">
        <f>MAX(0,(E1996-10.64)*Assumptions!$C$2)</f>
        <v>0</v>
      </c>
      <c r="K1996" s="178">
        <f>MAX(0,(F1996-10.64)*Assumptions!$C$2)</f>
        <v>0</v>
      </c>
    </row>
    <row r="1997" spans="1:11">
      <c r="A1997" s="175">
        <v>45741.041666666664</v>
      </c>
      <c r="B1997" s="176">
        <v>3.9749054224464064</v>
      </c>
      <c r="C1997" s="177">
        <f t="shared" si="139"/>
        <v>7.989007530145242E-5</v>
      </c>
      <c r="D1997" s="178">
        <f t="shared" si="140"/>
        <v>4.1621975173684955</v>
      </c>
      <c r="E1997" s="178">
        <f t="shared" si="141"/>
        <v>4.3583145590735235</v>
      </c>
      <c r="F1997" s="178">
        <f t="shared" si="141"/>
        <v>4.5636723669571468</v>
      </c>
      <c r="G1997" s="178">
        <f t="shared" si="141"/>
        <v>4.7787063532549627</v>
      </c>
      <c r="H1997" s="178">
        <f>MAX(0,(B1997-10.64)*Assumptions!$C$2)</f>
        <v>0</v>
      </c>
      <c r="I1997" s="178">
        <f>MAX(0,(D1997-10.64)*Assumptions!$C$2)</f>
        <v>0</v>
      </c>
      <c r="J1997" s="178">
        <f>MAX(0,(E1997-10.64)*Assumptions!$C$2)</f>
        <v>0</v>
      </c>
      <c r="K1997" s="178">
        <f>MAX(0,(F1997-10.64)*Assumptions!$C$2)</f>
        <v>0</v>
      </c>
    </row>
    <row r="1998" spans="1:11">
      <c r="A1998" s="175">
        <v>45741.083333333336</v>
      </c>
      <c r="B1998" s="176">
        <v>3.8742749054224466</v>
      </c>
      <c r="C1998" s="177">
        <f t="shared" si="139"/>
        <v>7.7867541749516915E-5</v>
      </c>
      <c r="D1998" s="178">
        <f t="shared" si="140"/>
        <v>4.0568254283211918</v>
      </c>
      <c r="E1998" s="178">
        <f t="shared" si="141"/>
        <v>4.2479774816286247</v>
      </c>
      <c r="F1998" s="178">
        <f t="shared" si="141"/>
        <v>4.4481363576670931</v>
      </c>
      <c r="G1998" s="178">
        <f t="shared" si="141"/>
        <v>4.6577264455776222</v>
      </c>
      <c r="H1998" s="178">
        <f>MAX(0,(B1998-10.64)*Assumptions!$C$2)</f>
        <v>0</v>
      </c>
      <c r="I1998" s="178">
        <f>MAX(0,(D1998-10.64)*Assumptions!$C$2)</f>
        <v>0</v>
      </c>
      <c r="J1998" s="178">
        <f>MAX(0,(E1998-10.64)*Assumptions!$C$2)</f>
        <v>0</v>
      </c>
      <c r="K1998" s="178">
        <f>MAX(0,(F1998-10.64)*Assumptions!$C$2)</f>
        <v>0</v>
      </c>
    </row>
    <row r="1999" spans="1:11">
      <c r="A1999" s="175">
        <v>45741.125</v>
      </c>
      <c r="B1999" s="176">
        <v>3.7988020176544768</v>
      </c>
      <c r="C1999" s="177">
        <f t="shared" si="139"/>
        <v>7.6350641585565287E-5</v>
      </c>
      <c r="D1999" s="178">
        <f t="shared" si="140"/>
        <v>3.9777963615357139</v>
      </c>
      <c r="E1999" s="178">
        <f t="shared" si="141"/>
        <v>4.1652246735449499</v>
      </c>
      <c r="F1999" s="178">
        <f t="shared" si="141"/>
        <v>4.361484350699552</v>
      </c>
      <c r="G1999" s="178">
        <f t="shared" si="141"/>
        <v>4.5669915148196161</v>
      </c>
      <c r="H1999" s="178">
        <f>MAX(0,(B1999-10.64)*Assumptions!$C$2)</f>
        <v>0</v>
      </c>
      <c r="I1999" s="178">
        <f>MAX(0,(D1999-10.64)*Assumptions!$C$2)</f>
        <v>0</v>
      </c>
      <c r="J1999" s="178">
        <f>MAX(0,(E1999-10.64)*Assumptions!$C$2)</f>
        <v>0</v>
      </c>
      <c r="K1999" s="178">
        <f>MAX(0,(F1999-10.64)*Assumptions!$C$2)</f>
        <v>0</v>
      </c>
    </row>
    <row r="2000" spans="1:11">
      <c r="A2000" s="175">
        <v>45741.166666666664</v>
      </c>
      <c r="B2000" s="176">
        <v>3.8113808322824716</v>
      </c>
      <c r="C2000" s="177">
        <f t="shared" si="139"/>
        <v>7.6603458279557218E-5</v>
      </c>
      <c r="D2000" s="178">
        <f t="shared" si="140"/>
        <v>3.9909678726666269</v>
      </c>
      <c r="E2000" s="178">
        <f t="shared" si="141"/>
        <v>4.1790168082255619</v>
      </c>
      <c r="F2000" s="178">
        <f t="shared" si="141"/>
        <v>4.3759263518608087</v>
      </c>
      <c r="G2000" s="178">
        <f t="shared" si="141"/>
        <v>4.5821140032792833</v>
      </c>
      <c r="H2000" s="178">
        <f>MAX(0,(B2000-10.64)*Assumptions!$C$2)</f>
        <v>0</v>
      </c>
      <c r="I2000" s="178">
        <f>MAX(0,(D2000-10.64)*Assumptions!$C$2)</f>
        <v>0</v>
      </c>
      <c r="J2000" s="178">
        <f>MAX(0,(E2000-10.64)*Assumptions!$C$2)</f>
        <v>0</v>
      </c>
      <c r="K2000" s="178">
        <f>MAX(0,(F2000-10.64)*Assumptions!$C$2)</f>
        <v>0</v>
      </c>
    </row>
    <row r="2001" spans="1:11">
      <c r="A2001" s="175">
        <v>45741.208333333336</v>
      </c>
      <c r="B2001" s="176">
        <v>4.1006935687263555</v>
      </c>
      <c r="C2001" s="177">
        <f t="shared" si="139"/>
        <v>8.2418242241371801E-5</v>
      </c>
      <c r="D2001" s="178">
        <f t="shared" si="140"/>
        <v>4.2939126286776252</v>
      </c>
      <c r="E2001" s="178">
        <f t="shared" si="141"/>
        <v>4.4962359058796482</v>
      </c>
      <c r="F2001" s="178">
        <f t="shared" si="141"/>
        <v>4.7080923785697149</v>
      </c>
      <c r="G2001" s="178">
        <f t="shared" si="141"/>
        <v>4.9299312378516387</v>
      </c>
      <c r="H2001" s="178">
        <f>MAX(0,(B2001-10.64)*Assumptions!$C$2)</f>
        <v>0</v>
      </c>
      <c r="I2001" s="178">
        <f>MAX(0,(D2001-10.64)*Assumptions!$C$2)</f>
        <v>0</v>
      </c>
      <c r="J2001" s="178">
        <f>MAX(0,(E2001-10.64)*Assumptions!$C$2)</f>
        <v>0</v>
      </c>
      <c r="K2001" s="178">
        <f>MAX(0,(F2001-10.64)*Assumptions!$C$2)</f>
        <v>0</v>
      </c>
    </row>
    <row r="2002" spans="1:11">
      <c r="A2002" s="175">
        <v>45741.25</v>
      </c>
      <c r="B2002" s="176">
        <v>4.7925283732660784</v>
      </c>
      <c r="C2002" s="177">
        <f t="shared" si="139"/>
        <v>9.6323160410928389E-5</v>
      </c>
      <c r="D2002" s="178">
        <f t="shared" si="140"/>
        <v>5.0183457408778382</v>
      </c>
      <c r="E2002" s="178">
        <f t="shared" si="141"/>
        <v>5.2548033133133307</v>
      </c>
      <c r="F2002" s="178">
        <f t="shared" si="141"/>
        <v>5.5024024424388385</v>
      </c>
      <c r="G2002" s="178">
        <f t="shared" si="141"/>
        <v>5.7616681031333563</v>
      </c>
      <c r="H2002" s="178">
        <f>MAX(0,(B2002-10.64)*Assumptions!$C$2)</f>
        <v>0</v>
      </c>
      <c r="I2002" s="178">
        <f>MAX(0,(D2002-10.64)*Assumptions!$C$2)</f>
        <v>0</v>
      </c>
      <c r="J2002" s="178">
        <f>MAX(0,(E2002-10.64)*Assumptions!$C$2)</f>
        <v>0</v>
      </c>
      <c r="K2002" s="178">
        <f>MAX(0,(F2002-10.64)*Assumptions!$C$2)</f>
        <v>0</v>
      </c>
    </row>
    <row r="2003" spans="1:11">
      <c r="A2003" s="175">
        <v>45741.291666666664</v>
      </c>
      <c r="B2003" s="176">
        <v>5.2202080706179075</v>
      </c>
      <c r="C2003" s="177">
        <f t="shared" si="139"/>
        <v>1.049189280066543E-4</v>
      </c>
      <c r="D2003" s="178">
        <f t="shared" si="140"/>
        <v>5.4661771193288793</v>
      </c>
      <c r="E2003" s="178">
        <f t="shared" si="141"/>
        <v>5.7237358924541537</v>
      </c>
      <c r="F2003" s="178">
        <f t="shared" si="141"/>
        <v>5.9934304819215702</v>
      </c>
      <c r="G2003" s="178">
        <f t="shared" si="141"/>
        <v>6.2758327107620557</v>
      </c>
      <c r="H2003" s="178">
        <f>MAX(0,(B2003-10.64)*Assumptions!$C$2)</f>
        <v>0</v>
      </c>
      <c r="I2003" s="178">
        <f>MAX(0,(D2003-10.64)*Assumptions!$C$2)</f>
        <v>0</v>
      </c>
      <c r="J2003" s="178">
        <f>MAX(0,(E2003-10.64)*Assumptions!$C$2)</f>
        <v>0</v>
      </c>
      <c r="K2003" s="178">
        <f>MAX(0,(F2003-10.64)*Assumptions!$C$2)</f>
        <v>0</v>
      </c>
    </row>
    <row r="2004" spans="1:11">
      <c r="A2004" s="175">
        <v>45741.333333333336</v>
      </c>
      <c r="B2004" s="176">
        <v>5.4717843631778056</v>
      </c>
      <c r="C2004" s="177">
        <f t="shared" si="139"/>
        <v>1.0997526188649303E-4</v>
      </c>
      <c r="D2004" s="178">
        <f t="shared" si="140"/>
        <v>5.7296073419471369</v>
      </c>
      <c r="E2004" s="178">
        <f t="shared" si="141"/>
        <v>5.9995785860664004</v>
      </c>
      <c r="F2004" s="178">
        <f t="shared" si="141"/>
        <v>6.2822705051467045</v>
      </c>
      <c r="G2004" s="178">
        <f t="shared" si="141"/>
        <v>6.5782824799554067</v>
      </c>
      <c r="H2004" s="178">
        <f>MAX(0,(B2004-10.64)*Assumptions!$C$2)</f>
        <v>0</v>
      </c>
      <c r="I2004" s="178">
        <f>MAX(0,(D2004-10.64)*Assumptions!$C$2)</f>
        <v>0</v>
      </c>
      <c r="J2004" s="178">
        <f>MAX(0,(E2004-10.64)*Assumptions!$C$2)</f>
        <v>0</v>
      </c>
      <c r="K2004" s="178">
        <f>MAX(0,(F2004-10.64)*Assumptions!$C$2)</f>
        <v>0</v>
      </c>
    </row>
    <row r="2005" spans="1:11">
      <c r="A2005" s="175">
        <v>45741.375</v>
      </c>
      <c r="B2005" s="176">
        <v>5.4717843631778056</v>
      </c>
      <c r="C2005" s="177">
        <f t="shared" si="139"/>
        <v>1.0997526188649303E-4</v>
      </c>
      <c r="D2005" s="178">
        <f t="shared" si="140"/>
        <v>5.7296073419471369</v>
      </c>
      <c r="E2005" s="178">
        <f t="shared" si="141"/>
        <v>5.9995785860664004</v>
      </c>
      <c r="F2005" s="178">
        <f t="shared" si="141"/>
        <v>6.2822705051467045</v>
      </c>
      <c r="G2005" s="178">
        <f t="shared" si="141"/>
        <v>6.5782824799554067</v>
      </c>
      <c r="H2005" s="178">
        <f>MAX(0,(B2005-10.64)*Assumptions!$C$2)</f>
        <v>0</v>
      </c>
      <c r="I2005" s="178">
        <f>MAX(0,(D2005-10.64)*Assumptions!$C$2)</f>
        <v>0</v>
      </c>
      <c r="J2005" s="178">
        <f>MAX(0,(E2005-10.64)*Assumptions!$C$2)</f>
        <v>0</v>
      </c>
      <c r="K2005" s="178">
        <f>MAX(0,(F2005-10.64)*Assumptions!$C$2)</f>
        <v>0</v>
      </c>
    </row>
    <row r="2006" spans="1:11">
      <c r="A2006" s="175">
        <v>45741.416666666664</v>
      </c>
      <c r="B2006" s="176">
        <v>5.5095208070617909</v>
      </c>
      <c r="C2006" s="177">
        <f t="shared" si="139"/>
        <v>1.1073371196846887E-4</v>
      </c>
      <c r="D2006" s="178">
        <f t="shared" si="140"/>
        <v>5.7691218753398772</v>
      </c>
      <c r="E2006" s="178">
        <f t="shared" si="141"/>
        <v>6.0409549901082382</v>
      </c>
      <c r="F2006" s="178">
        <f t="shared" si="141"/>
        <v>6.3255965086304764</v>
      </c>
      <c r="G2006" s="178">
        <f t="shared" si="141"/>
        <v>6.6236499453344102</v>
      </c>
      <c r="H2006" s="178">
        <f>MAX(0,(B2006-10.64)*Assumptions!$C$2)</f>
        <v>0</v>
      </c>
      <c r="I2006" s="178">
        <f>MAX(0,(D2006-10.64)*Assumptions!$C$2)</f>
        <v>0</v>
      </c>
      <c r="J2006" s="178">
        <f>MAX(0,(E2006-10.64)*Assumptions!$C$2)</f>
        <v>0</v>
      </c>
      <c r="K2006" s="178">
        <f>MAX(0,(F2006-10.64)*Assumptions!$C$2)</f>
        <v>0</v>
      </c>
    </row>
    <row r="2007" spans="1:11">
      <c r="A2007" s="175">
        <v>45741.458333333336</v>
      </c>
      <c r="B2007" s="176">
        <v>5.572414880201765</v>
      </c>
      <c r="C2007" s="177">
        <f t="shared" si="139"/>
        <v>1.1199779543842854E-4</v>
      </c>
      <c r="D2007" s="178">
        <f t="shared" si="140"/>
        <v>5.8349794309944407</v>
      </c>
      <c r="E2007" s="178">
        <f t="shared" si="141"/>
        <v>6.1099156635112992</v>
      </c>
      <c r="F2007" s="178">
        <f t="shared" si="141"/>
        <v>6.3978065144367591</v>
      </c>
      <c r="G2007" s="178">
        <f t="shared" si="141"/>
        <v>6.6992623876327473</v>
      </c>
      <c r="H2007" s="178">
        <f>MAX(0,(B2007-10.64)*Assumptions!$C$2)</f>
        <v>0</v>
      </c>
      <c r="I2007" s="178">
        <f>MAX(0,(D2007-10.64)*Assumptions!$C$2)</f>
        <v>0</v>
      </c>
      <c r="J2007" s="178">
        <f>MAX(0,(E2007-10.64)*Assumptions!$C$2)</f>
        <v>0</v>
      </c>
      <c r="K2007" s="178">
        <f>MAX(0,(F2007-10.64)*Assumptions!$C$2)</f>
        <v>0</v>
      </c>
    </row>
    <row r="2008" spans="1:11">
      <c r="A2008" s="175">
        <v>45741.5</v>
      </c>
      <c r="B2008" s="176">
        <v>5.5346784363177814</v>
      </c>
      <c r="C2008" s="177">
        <f t="shared" si="139"/>
        <v>1.1123934535645276E-4</v>
      </c>
      <c r="D2008" s="178">
        <f t="shared" si="140"/>
        <v>5.795464897601704</v>
      </c>
      <c r="E2008" s="178">
        <f t="shared" si="141"/>
        <v>6.068539259469464</v>
      </c>
      <c r="F2008" s="178">
        <f t="shared" si="141"/>
        <v>6.3544805109529907</v>
      </c>
      <c r="G2008" s="178">
        <f t="shared" si="141"/>
        <v>6.6538949222537465</v>
      </c>
      <c r="H2008" s="178">
        <f>MAX(0,(B2008-10.64)*Assumptions!$C$2)</f>
        <v>0</v>
      </c>
      <c r="I2008" s="178">
        <f>MAX(0,(D2008-10.64)*Assumptions!$C$2)</f>
        <v>0</v>
      </c>
      <c r="J2008" s="178">
        <f>MAX(0,(E2008-10.64)*Assumptions!$C$2)</f>
        <v>0</v>
      </c>
      <c r="K2008" s="178">
        <f>MAX(0,(F2008-10.64)*Assumptions!$C$2)</f>
        <v>0</v>
      </c>
    </row>
    <row r="2009" spans="1:11">
      <c r="A2009" s="175">
        <v>45741.541666666664</v>
      </c>
      <c r="B2009" s="176">
        <v>5.5095208070617909</v>
      </c>
      <c r="C2009" s="177">
        <f t="shared" si="139"/>
        <v>1.1073371196846887E-4</v>
      </c>
      <c r="D2009" s="178">
        <f t="shared" si="140"/>
        <v>5.7691218753398772</v>
      </c>
      <c r="E2009" s="178">
        <f t="shared" si="141"/>
        <v>6.0409549901082382</v>
      </c>
      <c r="F2009" s="178">
        <f t="shared" si="141"/>
        <v>6.3255965086304764</v>
      </c>
      <c r="G2009" s="178">
        <f t="shared" si="141"/>
        <v>6.6236499453344102</v>
      </c>
      <c r="H2009" s="178">
        <f>MAX(0,(B2009-10.64)*Assumptions!$C$2)</f>
        <v>0</v>
      </c>
      <c r="I2009" s="178">
        <f>MAX(0,(D2009-10.64)*Assumptions!$C$2)</f>
        <v>0</v>
      </c>
      <c r="J2009" s="178">
        <f>MAX(0,(E2009-10.64)*Assumptions!$C$2)</f>
        <v>0</v>
      </c>
      <c r="K2009" s="178">
        <f>MAX(0,(F2009-10.64)*Assumptions!$C$2)</f>
        <v>0</v>
      </c>
    </row>
    <row r="2010" spans="1:11">
      <c r="A2010" s="175">
        <v>45741.583333333336</v>
      </c>
      <c r="B2010" s="176">
        <v>5.5849936948297607</v>
      </c>
      <c r="C2010" s="177">
        <f t="shared" si="139"/>
        <v>1.1225061213242049E-4</v>
      </c>
      <c r="D2010" s="178">
        <f t="shared" si="140"/>
        <v>5.848150942125355</v>
      </c>
      <c r="E2010" s="178">
        <f t="shared" si="141"/>
        <v>6.123707798191913</v>
      </c>
      <c r="F2010" s="178">
        <f t="shared" si="141"/>
        <v>6.4122485155980176</v>
      </c>
      <c r="G2010" s="178">
        <f t="shared" si="141"/>
        <v>6.7143848760924163</v>
      </c>
      <c r="H2010" s="178">
        <f>MAX(0,(B2010-10.64)*Assumptions!$C$2)</f>
        <v>0</v>
      </c>
      <c r="I2010" s="178">
        <f>MAX(0,(D2010-10.64)*Assumptions!$C$2)</f>
        <v>0</v>
      </c>
      <c r="J2010" s="178">
        <f>MAX(0,(E2010-10.64)*Assumptions!$C$2)</f>
        <v>0</v>
      </c>
      <c r="K2010" s="178">
        <f>MAX(0,(F2010-10.64)*Assumptions!$C$2)</f>
        <v>0</v>
      </c>
    </row>
    <row r="2011" spans="1:11">
      <c r="A2011" s="175">
        <v>45741.625</v>
      </c>
      <c r="B2011" s="176">
        <v>5.6730453972257253</v>
      </c>
      <c r="C2011" s="177">
        <f t="shared" si="139"/>
        <v>1.1402032899036405E-4</v>
      </c>
      <c r="D2011" s="178">
        <f t="shared" si="140"/>
        <v>5.9403515200417454</v>
      </c>
      <c r="E2011" s="178">
        <f t="shared" si="141"/>
        <v>6.2202527409561998</v>
      </c>
      <c r="F2011" s="178">
        <f t="shared" si="141"/>
        <v>6.5133425237268145</v>
      </c>
      <c r="G2011" s="178">
        <f t="shared" si="141"/>
        <v>6.8202422953100887</v>
      </c>
      <c r="H2011" s="178">
        <f>MAX(0,(B2011-10.64)*Assumptions!$C$2)</f>
        <v>0</v>
      </c>
      <c r="I2011" s="178">
        <f>MAX(0,(D2011-10.64)*Assumptions!$C$2)</f>
        <v>0</v>
      </c>
      <c r="J2011" s="178">
        <f>MAX(0,(E2011-10.64)*Assumptions!$C$2)</f>
        <v>0</v>
      </c>
      <c r="K2011" s="178">
        <f>MAX(0,(F2011-10.64)*Assumptions!$C$2)</f>
        <v>0</v>
      </c>
    </row>
    <row r="2012" spans="1:11">
      <c r="A2012" s="175">
        <v>45741.666666666664</v>
      </c>
      <c r="B2012" s="176">
        <v>6.0378310214375785</v>
      </c>
      <c r="C2012" s="177">
        <f t="shared" si="139"/>
        <v>1.2135201311613025E-4</v>
      </c>
      <c r="D2012" s="178">
        <f t="shared" si="140"/>
        <v>6.3223253428382211</v>
      </c>
      <c r="E2012" s="178">
        <f t="shared" si="141"/>
        <v>6.6202246466939592</v>
      </c>
      <c r="F2012" s="178">
        <f t="shared" si="141"/>
        <v>6.932160557403261</v>
      </c>
      <c r="G2012" s="178">
        <f t="shared" si="141"/>
        <v>7.2587944606404493</v>
      </c>
      <c r="H2012" s="178">
        <f>MAX(0,(B2012-10.64)*Assumptions!$C$2)</f>
        <v>0</v>
      </c>
      <c r="I2012" s="178">
        <f>MAX(0,(D2012-10.64)*Assumptions!$C$2)</f>
        <v>0</v>
      </c>
      <c r="J2012" s="178">
        <f>MAX(0,(E2012-10.64)*Assumptions!$C$2)</f>
        <v>0</v>
      </c>
      <c r="K2012" s="178">
        <f>MAX(0,(F2012-10.64)*Assumptions!$C$2)</f>
        <v>0</v>
      </c>
    </row>
    <row r="2013" spans="1:11">
      <c r="A2013" s="175">
        <v>45741.708333333336</v>
      </c>
      <c r="B2013" s="176">
        <v>6.377459016393443</v>
      </c>
      <c r="C2013" s="177">
        <f t="shared" si="139"/>
        <v>1.2817806385391259E-4</v>
      </c>
      <c r="D2013" s="178">
        <f t="shared" si="140"/>
        <v>6.6779561433728709</v>
      </c>
      <c r="E2013" s="178">
        <f t="shared" si="141"/>
        <v>6.9926122830704953</v>
      </c>
      <c r="F2013" s="178">
        <f t="shared" si="141"/>
        <v>7.3220945887571949</v>
      </c>
      <c r="G2013" s="178">
        <f t="shared" si="141"/>
        <v>7.6671016490514745</v>
      </c>
      <c r="H2013" s="178">
        <f>MAX(0,(B2013-10.64)*Assumptions!$C$2)</f>
        <v>0</v>
      </c>
      <c r="I2013" s="178">
        <f>MAX(0,(D2013-10.64)*Assumptions!$C$2)</f>
        <v>0</v>
      </c>
      <c r="J2013" s="178">
        <f>MAX(0,(E2013-10.64)*Assumptions!$C$2)</f>
        <v>0</v>
      </c>
      <c r="K2013" s="178">
        <f>MAX(0,(F2013-10.64)*Assumptions!$C$2)</f>
        <v>0</v>
      </c>
    </row>
    <row r="2014" spans="1:11">
      <c r="A2014" s="175">
        <v>45741.75</v>
      </c>
      <c r="B2014" s="176">
        <v>6.2516708701134931</v>
      </c>
      <c r="C2014" s="177">
        <f t="shared" si="139"/>
        <v>1.2564989691399319E-4</v>
      </c>
      <c r="D2014" s="178">
        <f t="shared" si="140"/>
        <v>6.5462410320637412</v>
      </c>
      <c r="E2014" s="178">
        <f t="shared" si="141"/>
        <v>6.8546909362643706</v>
      </c>
      <c r="F2014" s="178">
        <f t="shared" si="141"/>
        <v>7.177674577144626</v>
      </c>
      <c r="G2014" s="178">
        <f t="shared" si="141"/>
        <v>7.5158767644547977</v>
      </c>
      <c r="H2014" s="178">
        <f>MAX(0,(B2014-10.64)*Assumptions!$C$2)</f>
        <v>0</v>
      </c>
      <c r="I2014" s="178">
        <f>MAX(0,(D2014-10.64)*Assumptions!$C$2)</f>
        <v>0</v>
      </c>
      <c r="J2014" s="178">
        <f>MAX(0,(E2014-10.64)*Assumptions!$C$2)</f>
        <v>0</v>
      </c>
      <c r="K2014" s="178">
        <f>MAX(0,(F2014-10.64)*Assumptions!$C$2)</f>
        <v>0</v>
      </c>
    </row>
    <row r="2015" spans="1:11">
      <c r="A2015" s="175">
        <v>45741.791666666664</v>
      </c>
      <c r="B2015" s="176">
        <v>6.1636191677175294</v>
      </c>
      <c r="C2015" s="177">
        <f t="shared" si="139"/>
        <v>1.2388018005604965E-4</v>
      </c>
      <c r="D2015" s="178">
        <f t="shared" si="140"/>
        <v>6.4540404541473508</v>
      </c>
      <c r="E2015" s="178">
        <f t="shared" si="141"/>
        <v>6.7581459935000847</v>
      </c>
      <c r="F2015" s="178">
        <f t="shared" si="141"/>
        <v>7.0765805690158299</v>
      </c>
      <c r="G2015" s="178">
        <f t="shared" si="141"/>
        <v>7.4100193452371261</v>
      </c>
      <c r="H2015" s="178">
        <f>MAX(0,(B2015-10.64)*Assumptions!$C$2)</f>
        <v>0</v>
      </c>
      <c r="I2015" s="178">
        <f>MAX(0,(D2015-10.64)*Assumptions!$C$2)</f>
        <v>0</v>
      </c>
      <c r="J2015" s="178">
        <f>MAX(0,(E2015-10.64)*Assumptions!$C$2)</f>
        <v>0</v>
      </c>
      <c r="K2015" s="178">
        <f>MAX(0,(F2015-10.64)*Assumptions!$C$2)</f>
        <v>0</v>
      </c>
    </row>
    <row r="2016" spans="1:11">
      <c r="A2016" s="175">
        <v>45741.833333333336</v>
      </c>
      <c r="B2016" s="176">
        <v>6.2390920554854983</v>
      </c>
      <c r="C2016" s="177">
        <f t="shared" si="139"/>
        <v>1.2539708022000126E-4</v>
      </c>
      <c r="D2016" s="178">
        <f t="shared" si="140"/>
        <v>6.5330695209328278</v>
      </c>
      <c r="E2016" s="178">
        <f t="shared" si="141"/>
        <v>6.8408988015837586</v>
      </c>
      <c r="F2016" s="178">
        <f t="shared" si="141"/>
        <v>7.1632325759833702</v>
      </c>
      <c r="G2016" s="178">
        <f t="shared" si="141"/>
        <v>7.5007542759951304</v>
      </c>
      <c r="H2016" s="178">
        <f>MAX(0,(B2016-10.64)*Assumptions!$C$2)</f>
        <v>0</v>
      </c>
      <c r="I2016" s="178">
        <f>MAX(0,(D2016-10.64)*Assumptions!$C$2)</f>
        <v>0</v>
      </c>
      <c r="J2016" s="178">
        <f>MAX(0,(E2016-10.64)*Assumptions!$C$2)</f>
        <v>0</v>
      </c>
      <c r="K2016" s="178">
        <f>MAX(0,(F2016-10.64)*Assumptions!$C$2)</f>
        <v>0</v>
      </c>
    </row>
    <row r="2017" spans="1:11">
      <c r="A2017" s="175">
        <v>45741.875</v>
      </c>
      <c r="B2017" s="176">
        <v>5.886885245901639</v>
      </c>
      <c r="C2017" s="177">
        <f t="shared" si="139"/>
        <v>1.1831821278822699E-4</v>
      </c>
      <c r="D2017" s="178">
        <f t="shared" si="140"/>
        <v>6.1642672092672655</v>
      </c>
      <c r="E2017" s="178">
        <f t="shared" si="141"/>
        <v>6.4547190305266104</v>
      </c>
      <c r="F2017" s="178">
        <f t="shared" si="141"/>
        <v>6.7588565434681795</v>
      </c>
      <c r="G2017" s="178">
        <f t="shared" si="141"/>
        <v>7.077324599124438</v>
      </c>
      <c r="H2017" s="178">
        <f>MAX(0,(B2017-10.64)*Assumptions!$C$2)</f>
        <v>0</v>
      </c>
      <c r="I2017" s="178">
        <f>MAX(0,(D2017-10.64)*Assumptions!$C$2)</f>
        <v>0</v>
      </c>
      <c r="J2017" s="178">
        <f>MAX(0,(E2017-10.64)*Assumptions!$C$2)</f>
        <v>0</v>
      </c>
      <c r="K2017" s="178">
        <f>MAX(0,(F2017-10.64)*Assumptions!$C$2)</f>
        <v>0</v>
      </c>
    </row>
    <row r="2018" spans="1:11">
      <c r="A2018" s="175">
        <v>45741.916666666664</v>
      </c>
      <c r="B2018" s="176">
        <v>5.4214691046658254</v>
      </c>
      <c r="C2018" s="177">
        <f t="shared" si="139"/>
        <v>1.0896399511052528E-4</v>
      </c>
      <c r="D2018" s="178">
        <f t="shared" si="140"/>
        <v>5.6769212974234851</v>
      </c>
      <c r="E2018" s="178">
        <f t="shared" si="141"/>
        <v>5.9444100473439505</v>
      </c>
      <c r="F2018" s="178">
        <f t="shared" si="141"/>
        <v>6.2245025005016776</v>
      </c>
      <c r="G2018" s="178">
        <f t="shared" si="141"/>
        <v>6.517792526116736</v>
      </c>
      <c r="H2018" s="178">
        <f>MAX(0,(B2018-10.64)*Assumptions!$C$2)</f>
        <v>0</v>
      </c>
      <c r="I2018" s="178">
        <f>MAX(0,(D2018-10.64)*Assumptions!$C$2)</f>
        <v>0</v>
      </c>
      <c r="J2018" s="178">
        <f>MAX(0,(E2018-10.64)*Assumptions!$C$2)</f>
        <v>0</v>
      </c>
      <c r="K2018" s="178">
        <f>MAX(0,(F2018-10.64)*Assumptions!$C$2)</f>
        <v>0</v>
      </c>
    </row>
    <row r="2019" spans="1:11">
      <c r="A2019" s="175">
        <v>45741.958333333336</v>
      </c>
      <c r="B2019" s="176">
        <v>4.7296343001261034</v>
      </c>
      <c r="C2019" s="177">
        <f t="shared" si="139"/>
        <v>9.5059076940968705E-5</v>
      </c>
      <c r="D2019" s="178">
        <f t="shared" si="140"/>
        <v>4.9524881852232729</v>
      </c>
      <c r="E2019" s="178">
        <f t="shared" si="141"/>
        <v>5.1858426399102688</v>
      </c>
      <c r="F2019" s="178">
        <f t="shared" si="141"/>
        <v>5.4301924366325549</v>
      </c>
      <c r="G2019" s="178">
        <f t="shared" si="141"/>
        <v>5.6860556608350192</v>
      </c>
      <c r="H2019" s="178">
        <f>MAX(0,(B2019-10.64)*Assumptions!$C$2)</f>
        <v>0</v>
      </c>
      <c r="I2019" s="178">
        <f>MAX(0,(D2019-10.64)*Assumptions!$C$2)</f>
        <v>0</v>
      </c>
      <c r="J2019" s="178">
        <f>MAX(0,(E2019-10.64)*Assumptions!$C$2)</f>
        <v>0</v>
      </c>
      <c r="K2019" s="178">
        <f>MAX(0,(F2019-10.64)*Assumptions!$C$2)</f>
        <v>0</v>
      </c>
    </row>
    <row r="2020" spans="1:11">
      <c r="A2020" s="175">
        <v>45742</v>
      </c>
      <c r="B2020" s="176">
        <v>4.4151639344262295</v>
      </c>
      <c r="C2020" s="177">
        <f t="shared" si="139"/>
        <v>8.8738659591170246E-5</v>
      </c>
      <c r="D2020" s="178">
        <f t="shared" si="140"/>
        <v>4.6232004069504491</v>
      </c>
      <c r="E2020" s="178">
        <f t="shared" si="141"/>
        <v>4.8410392728949576</v>
      </c>
      <c r="F2020" s="178">
        <f t="shared" si="141"/>
        <v>5.0691424076011344</v>
      </c>
      <c r="G2020" s="178">
        <f t="shared" si="141"/>
        <v>5.3079934493433285</v>
      </c>
      <c r="H2020" s="178">
        <f>MAX(0,(B2020-10.64)*Assumptions!$C$2)</f>
        <v>0</v>
      </c>
      <c r="I2020" s="178">
        <f>MAX(0,(D2020-10.64)*Assumptions!$C$2)</f>
        <v>0</v>
      </c>
      <c r="J2020" s="178">
        <f>MAX(0,(E2020-10.64)*Assumptions!$C$2)</f>
        <v>0</v>
      </c>
      <c r="K2020" s="178">
        <f>MAX(0,(F2020-10.64)*Assumptions!$C$2)</f>
        <v>0</v>
      </c>
    </row>
    <row r="2021" spans="1:11">
      <c r="A2021" s="175">
        <v>45742.041666666664</v>
      </c>
      <c r="B2021" s="176">
        <v>4.0252206809583866</v>
      </c>
      <c r="C2021" s="177">
        <f t="shared" si="139"/>
        <v>8.0901342077420186E-5</v>
      </c>
      <c r="D2021" s="178">
        <f t="shared" si="140"/>
        <v>4.2148835618921483</v>
      </c>
      <c r="E2021" s="178">
        <f t="shared" si="141"/>
        <v>4.4134830977959743</v>
      </c>
      <c r="F2021" s="178">
        <f t="shared" si="141"/>
        <v>4.6214403716021755</v>
      </c>
      <c r="G2021" s="178">
        <f t="shared" si="141"/>
        <v>4.8391963070936335</v>
      </c>
      <c r="H2021" s="178">
        <f>MAX(0,(B2021-10.64)*Assumptions!$C$2)</f>
        <v>0</v>
      </c>
      <c r="I2021" s="178">
        <f>MAX(0,(D2021-10.64)*Assumptions!$C$2)</f>
        <v>0</v>
      </c>
      <c r="J2021" s="178">
        <f>MAX(0,(E2021-10.64)*Assumptions!$C$2)</f>
        <v>0</v>
      </c>
      <c r="K2021" s="178">
        <f>MAX(0,(F2021-10.64)*Assumptions!$C$2)</f>
        <v>0</v>
      </c>
    </row>
    <row r="2022" spans="1:11">
      <c r="A2022" s="175">
        <v>45742.083333333336</v>
      </c>
      <c r="B2022" s="176">
        <v>3.9749054224464064</v>
      </c>
      <c r="C2022" s="177">
        <f t="shared" si="139"/>
        <v>7.989007530145242E-5</v>
      </c>
      <c r="D2022" s="178">
        <f t="shared" si="140"/>
        <v>4.1621975173684955</v>
      </c>
      <c r="E2022" s="178">
        <f t="shared" si="141"/>
        <v>4.3583145590735235</v>
      </c>
      <c r="F2022" s="178">
        <f t="shared" si="141"/>
        <v>4.5636723669571468</v>
      </c>
      <c r="G2022" s="178">
        <f t="shared" si="141"/>
        <v>4.7787063532549627</v>
      </c>
      <c r="H2022" s="178">
        <f>MAX(0,(B2022-10.64)*Assumptions!$C$2)</f>
        <v>0</v>
      </c>
      <c r="I2022" s="178">
        <f>MAX(0,(D2022-10.64)*Assumptions!$C$2)</f>
        <v>0</v>
      </c>
      <c r="J2022" s="178">
        <f>MAX(0,(E2022-10.64)*Assumptions!$C$2)</f>
        <v>0</v>
      </c>
      <c r="K2022" s="178">
        <f>MAX(0,(F2022-10.64)*Assumptions!$C$2)</f>
        <v>0</v>
      </c>
    </row>
    <row r="2023" spans="1:11">
      <c r="A2023" s="175">
        <v>45742.125</v>
      </c>
      <c r="B2023" s="176">
        <v>3.8365384615384617</v>
      </c>
      <c r="C2023" s="177">
        <f t="shared" si="139"/>
        <v>7.7109091667541094E-5</v>
      </c>
      <c r="D2023" s="178">
        <f t="shared" si="140"/>
        <v>4.0173108949284524</v>
      </c>
      <c r="E2023" s="178">
        <f t="shared" si="141"/>
        <v>4.2066010775867868</v>
      </c>
      <c r="F2023" s="178">
        <f t="shared" si="141"/>
        <v>4.4048103541833221</v>
      </c>
      <c r="G2023" s="178">
        <f t="shared" si="141"/>
        <v>4.6123589801986187</v>
      </c>
      <c r="H2023" s="178">
        <f>MAX(0,(B2023-10.64)*Assumptions!$C$2)</f>
        <v>0</v>
      </c>
      <c r="I2023" s="178">
        <f>MAX(0,(D2023-10.64)*Assumptions!$C$2)</f>
        <v>0</v>
      </c>
      <c r="J2023" s="178">
        <f>MAX(0,(E2023-10.64)*Assumptions!$C$2)</f>
        <v>0</v>
      </c>
      <c r="K2023" s="178">
        <f>MAX(0,(F2023-10.64)*Assumptions!$C$2)</f>
        <v>0</v>
      </c>
    </row>
    <row r="2024" spans="1:11">
      <c r="A2024" s="175">
        <v>45742.166666666664</v>
      </c>
      <c r="B2024" s="176">
        <v>3.9749054224464064</v>
      </c>
      <c r="C2024" s="177">
        <f t="shared" si="139"/>
        <v>7.989007530145242E-5</v>
      </c>
      <c r="D2024" s="178">
        <f t="shared" si="140"/>
        <v>4.1621975173684955</v>
      </c>
      <c r="E2024" s="178">
        <f t="shared" si="141"/>
        <v>4.3583145590735235</v>
      </c>
      <c r="F2024" s="178">
        <f t="shared" si="141"/>
        <v>4.5636723669571468</v>
      </c>
      <c r="G2024" s="178">
        <f t="shared" si="141"/>
        <v>4.7787063532549627</v>
      </c>
      <c r="H2024" s="178">
        <f>MAX(0,(B2024-10.64)*Assumptions!$C$2)</f>
        <v>0</v>
      </c>
      <c r="I2024" s="178">
        <f>MAX(0,(D2024-10.64)*Assumptions!$C$2)</f>
        <v>0</v>
      </c>
      <c r="J2024" s="178">
        <f>MAX(0,(E2024-10.64)*Assumptions!$C$2)</f>
        <v>0</v>
      </c>
      <c r="K2024" s="178">
        <f>MAX(0,(F2024-10.64)*Assumptions!$C$2)</f>
        <v>0</v>
      </c>
    </row>
    <row r="2025" spans="1:11">
      <c r="A2025" s="175">
        <v>45742.208333333336</v>
      </c>
      <c r="B2025" s="176">
        <v>4.2893757881462804</v>
      </c>
      <c r="C2025" s="177">
        <f t="shared" si="139"/>
        <v>8.6210492651250879E-5</v>
      </c>
      <c r="D2025" s="178">
        <f t="shared" si="140"/>
        <v>4.4914852956413203</v>
      </c>
      <c r="E2025" s="178">
        <f t="shared" ref="E2025:G2052" si="142">E$2*$C2025</f>
        <v>4.7031179260888347</v>
      </c>
      <c r="F2025" s="178">
        <f t="shared" si="142"/>
        <v>4.9247223959885673</v>
      </c>
      <c r="G2025" s="178">
        <f t="shared" si="142"/>
        <v>5.1567685647466535</v>
      </c>
      <c r="H2025" s="178">
        <f>MAX(0,(B2025-10.64)*Assumptions!$C$2)</f>
        <v>0</v>
      </c>
      <c r="I2025" s="178">
        <f>MAX(0,(D2025-10.64)*Assumptions!$C$2)</f>
        <v>0</v>
      </c>
      <c r="J2025" s="178">
        <f>MAX(0,(E2025-10.64)*Assumptions!$C$2)</f>
        <v>0</v>
      </c>
      <c r="K2025" s="178">
        <f>MAX(0,(F2025-10.64)*Assumptions!$C$2)</f>
        <v>0</v>
      </c>
    </row>
    <row r="2026" spans="1:11">
      <c r="A2026" s="175">
        <v>45742.25</v>
      </c>
      <c r="B2026" s="176">
        <v>4.9183165195460283</v>
      </c>
      <c r="C2026" s="177">
        <f t="shared" si="139"/>
        <v>9.8851327350847783E-5</v>
      </c>
      <c r="D2026" s="178">
        <f t="shared" si="140"/>
        <v>5.150060852186968</v>
      </c>
      <c r="E2026" s="178">
        <f t="shared" si="142"/>
        <v>5.3927246601194554</v>
      </c>
      <c r="F2026" s="178">
        <f t="shared" si="142"/>
        <v>5.6468224540514074</v>
      </c>
      <c r="G2026" s="178">
        <f t="shared" si="142"/>
        <v>5.9128929877300331</v>
      </c>
      <c r="H2026" s="178">
        <f>MAX(0,(B2026-10.64)*Assumptions!$C$2)</f>
        <v>0</v>
      </c>
      <c r="I2026" s="178">
        <f>MAX(0,(D2026-10.64)*Assumptions!$C$2)</f>
        <v>0</v>
      </c>
      <c r="J2026" s="178">
        <f>MAX(0,(E2026-10.64)*Assumptions!$C$2)</f>
        <v>0</v>
      </c>
      <c r="K2026" s="178">
        <f>MAX(0,(F2026-10.64)*Assumptions!$C$2)</f>
        <v>0</v>
      </c>
    </row>
    <row r="2027" spans="1:11">
      <c r="A2027" s="175">
        <v>45742.291666666664</v>
      </c>
      <c r="B2027" s="176">
        <v>5.1698928121059273</v>
      </c>
      <c r="C2027" s="177">
        <f t="shared" si="139"/>
        <v>1.0390766123068654E-4</v>
      </c>
      <c r="D2027" s="178">
        <f t="shared" si="140"/>
        <v>5.4134910748052274</v>
      </c>
      <c r="E2027" s="178">
        <f t="shared" si="142"/>
        <v>5.6685673537317038</v>
      </c>
      <c r="F2027" s="178">
        <f t="shared" si="142"/>
        <v>5.9356624772765434</v>
      </c>
      <c r="G2027" s="178">
        <f t="shared" si="142"/>
        <v>6.2153427569233859</v>
      </c>
      <c r="H2027" s="178">
        <f>MAX(0,(B2027-10.64)*Assumptions!$C$2)</f>
        <v>0</v>
      </c>
      <c r="I2027" s="178">
        <f>MAX(0,(D2027-10.64)*Assumptions!$C$2)</f>
        <v>0</v>
      </c>
      <c r="J2027" s="178">
        <f>MAX(0,(E2027-10.64)*Assumptions!$C$2)</f>
        <v>0</v>
      </c>
      <c r="K2027" s="178">
        <f>MAX(0,(F2027-10.64)*Assumptions!$C$2)</f>
        <v>0</v>
      </c>
    </row>
    <row r="2028" spans="1:11">
      <c r="A2028" s="175">
        <v>45742.333333333336</v>
      </c>
      <c r="B2028" s="176">
        <v>5.6227301387137452</v>
      </c>
      <c r="C2028" s="177">
        <f t="shared" si="139"/>
        <v>1.130090622143963E-4</v>
      </c>
      <c r="D2028" s="178">
        <f t="shared" si="140"/>
        <v>5.8876654755180935</v>
      </c>
      <c r="E2028" s="178">
        <f t="shared" si="142"/>
        <v>6.16508420223375</v>
      </c>
      <c r="F2028" s="178">
        <f t="shared" si="142"/>
        <v>6.4555745190817868</v>
      </c>
      <c r="G2028" s="178">
        <f t="shared" si="142"/>
        <v>6.7597523414714189</v>
      </c>
      <c r="H2028" s="178">
        <f>MAX(0,(B2028-10.64)*Assumptions!$C$2)</f>
        <v>0</v>
      </c>
      <c r="I2028" s="178">
        <f>MAX(0,(D2028-10.64)*Assumptions!$C$2)</f>
        <v>0</v>
      </c>
      <c r="J2028" s="178">
        <f>MAX(0,(E2028-10.64)*Assumptions!$C$2)</f>
        <v>0</v>
      </c>
      <c r="K2028" s="178">
        <f>MAX(0,(F2028-10.64)*Assumptions!$C$2)</f>
        <v>0</v>
      </c>
    </row>
    <row r="2029" spans="1:11">
      <c r="A2029" s="175">
        <v>45742.375</v>
      </c>
      <c r="B2029" s="176">
        <v>5.4843631778058013</v>
      </c>
      <c r="C2029" s="177">
        <f t="shared" si="139"/>
        <v>1.1022807858048499E-4</v>
      </c>
      <c r="D2029" s="178">
        <f t="shared" si="140"/>
        <v>5.7427788530780512</v>
      </c>
      <c r="E2029" s="178">
        <f t="shared" si="142"/>
        <v>6.0133707207470142</v>
      </c>
      <c r="F2029" s="178">
        <f t="shared" si="142"/>
        <v>6.296712506307963</v>
      </c>
      <c r="G2029" s="178">
        <f t="shared" si="142"/>
        <v>6.5934049684150748</v>
      </c>
      <c r="H2029" s="178">
        <f>MAX(0,(B2029-10.64)*Assumptions!$C$2)</f>
        <v>0</v>
      </c>
      <c r="I2029" s="178">
        <f>MAX(0,(D2029-10.64)*Assumptions!$C$2)</f>
        <v>0</v>
      </c>
      <c r="J2029" s="178">
        <f>MAX(0,(E2029-10.64)*Assumptions!$C$2)</f>
        <v>0</v>
      </c>
      <c r="K2029" s="178">
        <f>MAX(0,(F2029-10.64)*Assumptions!$C$2)</f>
        <v>0</v>
      </c>
    </row>
    <row r="2030" spans="1:11">
      <c r="A2030" s="175">
        <v>45742.416666666664</v>
      </c>
      <c r="B2030" s="176">
        <v>5.3208385876418669</v>
      </c>
      <c r="C2030" s="177">
        <f t="shared" si="139"/>
        <v>1.069414615585898E-4</v>
      </c>
      <c r="D2030" s="178">
        <f t="shared" si="140"/>
        <v>5.5715492083761831</v>
      </c>
      <c r="E2030" s="178">
        <f t="shared" si="142"/>
        <v>5.8340729698990526</v>
      </c>
      <c r="F2030" s="178">
        <f t="shared" si="142"/>
        <v>6.1089664912116248</v>
      </c>
      <c r="G2030" s="178">
        <f t="shared" si="142"/>
        <v>6.3968126184393972</v>
      </c>
      <c r="H2030" s="178">
        <f>MAX(0,(B2030-10.64)*Assumptions!$C$2)</f>
        <v>0</v>
      </c>
      <c r="I2030" s="178">
        <f>MAX(0,(D2030-10.64)*Assumptions!$C$2)</f>
        <v>0</v>
      </c>
      <c r="J2030" s="178">
        <f>MAX(0,(E2030-10.64)*Assumptions!$C$2)</f>
        <v>0</v>
      </c>
      <c r="K2030" s="178">
        <f>MAX(0,(F2030-10.64)*Assumptions!$C$2)</f>
        <v>0</v>
      </c>
    </row>
    <row r="2031" spans="1:11">
      <c r="A2031" s="175">
        <v>45742.458333333336</v>
      </c>
      <c r="B2031" s="176">
        <v>5.5346784363177814</v>
      </c>
      <c r="C2031" s="177">
        <f t="shared" si="139"/>
        <v>1.1123934535645276E-4</v>
      </c>
      <c r="D2031" s="178">
        <f t="shared" si="140"/>
        <v>5.795464897601704</v>
      </c>
      <c r="E2031" s="178">
        <f t="shared" si="142"/>
        <v>6.068539259469464</v>
      </c>
      <c r="F2031" s="178">
        <f t="shared" si="142"/>
        <v>6.3544805109529907</v>
      </c>
      <c r="G2031" s="178">
        <f t="shared" si="142"/>
        <v>6.6538949222537465</v>
      </c>
      <c r="H2031" s="178">
        <f>MAX(0,(B2031-10.64)*Assumptions!$C$2)</f>
        <v>0</v>
      </c>
      <c r="I2031" s="178">
        <f>MAX(0,(D2031-10.64)*Assumptions!$C$2)</f>
        <v>0</v>
      </c>
      <c r="J2031" s="178">
        <f>MAX(0,(E2031-10.64)*Assumptions!$C$2)</f>
        <v>0</v>
      </c>
      <c r="K2031" s="178">
        <f>MAX(0,(F2031-10.64)*Assumptions!$C$2)</f>
        <v>0</v>
      </c>
    </row>
    <row r="2032" spans="1:11">
      <c r="A2032" s="175">
        <v>45742.5</v>
      </c>
      <c r="B2032" s="176">
        <v>5.5598360655737711</v>
      </c>
      <c r="C2032" s="177">
        <f t="shared" si="139"/>
        <v>1.1174497874443662E-4</v>
      </c>
      <c r="D2032" s="178">
        <f t="shared" si="140"/>
        <v>5.8218079198635291</v>
      </c>
      <c r="E2032" s="178">
        <f t="shared" si="142"/>
        <v>6.0961235288306881</v>
      </c>
      <c r="F2032" s="178">
        <f t="shared" si="142"/>
        <v>6.3833645132755032</v>
      </c>
      <c r="G2032" s="178">
        <f t="shared" si="142"/>
        <v>6.6841398991730809</v>
      </c>
      <c r="H2032" s="178">
        <f>MAX(0,(B2032-10.64)*Assumptions!$C$2)</f>
        <v>0</v>
      </c>
      <c r="I2032" s="178">
        <f>MAX(0,(D2032-10.64)*Assumptions!$C$2)</f>
        <v>0</v>
      </c>
      <c r="J2032" s="178">
        <f>MAX(0,(E2032-10.64)*Assumptions!$C$2)</f>
        <v>0</v>
      </c>
      <c r="K2032" s="178">
        <f>MAX(0,(F2032-10.64)*Assumptions!$C$2)</f>
        <v>0</v>
      </c>
    </row>
    <row r="2033" spans="1:11">
      <c r="A2033" s="175">
        <v>45742.541666666664</v>
      </c>
      <c r="B2033" s="176">
        <v>5.4088902900378306</v>
      </c>
      <c r="C2033" s="177">
        <f t="shared" si="139"/>
        <v>1.0871117841653335E-4</v>
      </c>
      <c r="D2033" s="178">
        <f t="shared" si="140"/>
        <v>5.6637497862925725</v>
      </c>
      <c r="E2033" s="178">
        <f t="shared" si="142"/>
        <v>5.9306179126633385</v>
      </c>
      <c r="F2033" s="178">
        <f t="shared" si="142"/>
        <v>6.2100604993404209</v>
      </c>
      <c r="G2033" s="178">
        <f t="shared" si="142"/>
        <v>6.5026700376570687</v>
      </c>
      <c r="H2033" s="178">
        <f>MAX(0,(B2033-10.64)*Assumptions!$C$2)</f>
        <v>0</v>
      </c>
      <c r="I2033" s="178">
        <f>MAX(0,(D2033-10.64)*Assumptions!$C$2)</f>
        <v>0</v>
      </c>
      <c r="J2033" s="178">
        <f>MAX(0,(E2033-10.64)*Assumptions!$C$2)</f>
        <v>0</v>
      </c>
      <c r="K2033" s="178">
        <f>MAX(0,(F2033-10.64)*Assumptions!$C$2)</f>
        <v>0</v>
      </c>
    </row>
    <row r="2034" spans="1:11">
      <c r="A2034" s="175">
        <v>45742.583333333336</v>
      </c>
      <c r="B2034" s="176">
        <v>5.3585750315258514</v>
      </c>
      <c r="C2034" s="177">
        <f t="shared" si="139"/>
        <v>1.0769991164056561E-4</v>
      </c>
      <c r="D2034" s="178">
        <f t="shared" si="140"/>
        <v>5.6110637417689215</v>
      </c>
      <c r="E2034" s="178">
        <f t="shared" si="142"/>
        <v>5.8754493739408895</v>
      </c>
      <c r="F2034" s="178">
        <f t="shared" si="142"/>
        <v>6.152292494695395</v>
      </c>
      <c r="G2034" s="178">
        <f t="shared" si="142"/>
        <v>6.4421800838183989</v>
      </c>
      <c r="H2034" s="178">
        <f>MAX(0,(B2034-10.64)*Assumptions!$C$2)</f>
        <v>0</v>
      </c>
      <c r="I2034" s="178">
        <f>MAX(0,(D2034-10.64)*Assumptions!$C$2)</f>
        <v>0</v>
      </c>
      <c r="J2034" s="178">
        <f>MAX(0,(E2034-10.64)*Assumptions!$C$2)</f>
        <v>0</v>
      </c>
      <c r="K2034" s="178">
        <f>MAX(0,(F2034-10.64)*Assumptions!$C$2)</f>
        <v>0</v>
      </c>
    </row>
    <row r="2035" spans="1:11">
      <c r="A2035" s="175">
        <v>45742.625</v>
      </c>
      <c r="B2035" s="176">
        <v>5.4340479192938211</v>
      </c>
      <c r="C2035" s="177">
        <f t="shared" si="139"/>
        <v>1.0921681180451724E-4</v>
      </c>
      <c r="D2035" s="178">
        <f t="shared" si="140"/>
        <v>5.6900928085543994</v>
      </c>
      <c r="E2035" s="178">
        <f t="shared" si="142"/>
        <v>5.9582021820245643</v>
      </c>
      <c r="F2035" s="178">
        <f t="shared" si="142"/>
        <v>6.2389445016629352</v>
      </c>
      <c r="G2035" s="178">
        <f t="shared" si="142"/>
        <v>6.532915014576405</v>
      </c>
      <c r="H2035" s="178">
        <f>MAX(0,(B2035-10.64)*Assumptions!$C$2)</f>
        <v>0</v>
      </c>
      <c r="I2035" s="178">
        <f>MAX(0,(D2035-10.64)*Assumptions!$C$2)</f>
        <v>0</v>
      </c>
      <c r="J2035" s="178">
        <f>MAX(0,(E2035-10.64)*Assumptions!$C$2)</f>
        <v>0</v>
      </c>
      <c r="K2035" s="178">
        <f>MAX(0,(F2035-10.64)*Assumptions!$C$2)</f>
        <v>0</v>
      </c>
    </row>
    <row r="2036" spans="1:11">
      <c r="A2036" s="175">
        <v>45742.666666666664</v>
      </c>
      <c r="B2036" s="176">
        <v>5.6604665825977305</v>
      </c>
      <c r="C2036" s="177">
        <f t="shared" si="139"/>
        <v>1.1376751229637212E-4</v>
      </c>
      <c r="D2036" s="178">
        <f t="shared" si="140"/>
        <v>5.9271800089108329</v>
      </c>
      <c r="E2036" s="178">
        <f t="shared" si="142"/>
        <v>6.2064606062755878</v>
      </c>
      <c r="F2036" s="178">
        <f t="shared" si="142"/>
        <v>6.4989005225655578</v>
      </c>
      <c r="G2036" s="178">
        <f t="shared" si="142"/>
        <v>6.8051198068504215</v>
      </c>
      <c r="H2036" s="178">
        <f>MAX(0,(B2036-10.64)*Assumptions!$C$2)</f>
        <v>0</v>
      </c>
      <c r="I2036" s="178">
        <f>MAX(0,(D2036-10.64)*Assumptions!$C$2)</f>
        <v>0</v>
      </c>
      <c r="J2036" s="178">
        <f>MAX(0,(E2036-10.64)*Assumptions!$C$2)</f>
        <v>0</v>
      </c>
      <c r="K2036" s="178">
        <f>MAX(0,(F2036-10.64)*Assumptions!$C$2)</f>
        <v>0</v>
      </c>
    </row>
    <row r="2037" spans="1:11">
      <c r="A2037" s="175">
        <v>45742.708333333336</v>
      </c>
      <c r="B2037" s="176">
        <v>6.0504098360655734</v>
      </c>
      <c r="C2037" s="177">
        <f t="shared" si="139"/>
        <v>1.2160482981012218E-4</v>
      </c>
      <c r="D2037" s="178">
        <f t="shared" si="140"/>
        <v>6.3354968539691336</v>
      </c>
      <c r="E2037" s="178">
        <f t="shared" si="142"/>
        <v>6.6340167813745712</v>
      </c>
      <c r="F2037" s="178">
        <f t="shared" si="142"/>
        <v>6.9466025585645177</v>
      </c>
      <c r="G2037" s="178">
        <f t="shared" si="142"/>
        <v>7.2739169491001165</v>
      </c>
      <c r="H2037" s="178">
        <f>MAX(0,(B2037-10.64)*Assumptions!$C$2)</f>
        <v>0</v>
      </c>
      <c r="I2037" s="178">
        <f>MAX(0,(D2037-10.64)*Assumptions!$C$2)</f>
        <v>0</v>
      </c>
      <c r="J2037" s="178">
        <f>MAX(0,(E2037-10.64)*Assumptions!$C$2)</f>
        <v>0</v>
      </c>
      <c r="K2037" s="178">
        <f>MAX(0,(F2037-10.64)*Assumptions!$C$2)</f>
        <v>0</v>
      </c>
    </row>
    <row r="2038" spans="1:11">
      <c r="A2038" s="175">
        <v>45742.75</v>
      </c>
      <c r="B2038" s="176">
        <v>6.0755674653215639</v>
      </c>
      <c r="C2038" s="177">
        <f t="shared" si="139"/>
        <v>1.2211046319810607E-4</v>
      </c>
      <c r="D2038" s="178">
        <f t="shared" si="140"/>
        <v>6.3618398762309596</v>
      </c>
      <c r="E2038" s="178">
        <f t="shared" si="142"/>
        <v>6.661601050735797</v>
      </c>
      <c r="F2038" s="178">
        <f t="shared" si="142"/>
        <v>6.975486560887032</v>
      </c>
      <c r="G2038" s="178">
        <f t="shared" si="142"/>
        <v>7.3041619260194519</v>
      </c>
      <c r="H2038" s="178">
        <f>MAX(0,(B2038-10.64)*Assumptions!$C$2)</f>
        <v>0</v>
      </c>
      <c r="I2038" s="178">
        <f>MAX(0,(D2038-10.64)*Assumptions!$C$2)</f>
        <v>0</v>
      </c>
      <c r="J2038" s="178">
        <f>MAX(0,(E2038-10.64)*Assumptions!$C$2)</f>
        <v>0</v>
      </c>
      <c r="K2038" s="178">
        <f>MAX(0,(F2038-10.64)*Assumptions!$C$2)</f>
        <v>0</v>
      </c>
    </row>
    <row r="2039" spans="1:11">
      <c r="A2039" s="175">
        <v>45742.791666666664</v>
      </c>
      <c r="B2039" s="176">
        <v>6.0378310214375785</v>
      </c>
      <c r="C2039" s="177">
        <f t="shared" si="139"/>
        <v>1.2135201311613025E-4</v>
      </c>
      <c r="D2039" s="178">
        <f t="shared" si="140"/>
        <v>6.3223253428382211</v>
      </c>
      <c r="E2039" s="178">
        <f t="shared" si="142"/>
        <v>6.6202246466939592</v>
      </c>
      <c r="F2039" s="178">
        <f t="shared" si="142"/>
        <v>6.932160557403261</v>
      </c>
      <c r="G2039" s="178">
        <f t="shared" si="142"/>
        <v>7.2587944606404493</v>
      </c>
      <c r="H2039" s="178">
        <f>MAX(0,(B2039-10.64)*Assumptions!$C$2)</f>
        <v>0</v>
      </c>
      <c r="I2039" s="178">
        <f>MAX(0,(D2039-10.64)*Assumptions!$C$2)</f>
        <v>0</v>
      </c>
      <c r="J2039" s="178">
        <f>MAX(0,(E2039-10.64)*Assumptions!$C$2)</f>
        <v>0</v>
      </c>
      <c r="K2039" s="178">
        <f>MAX(0,(F2039-10.64)*Assumptions!$C$2)</f>
        <v>0</v>
      </c>
    </row>
    <row r="2040" spans="1:11">
      <c r="A2040" s="175">
        <v>45742.833333333336</v>
      </c>
      <c r="B2040" s="176">
        <v>6.2013556116015129</v>
      </c>
      <c r="C2040" s="177">
        <f t="shared" si="139"/>
        <v>1.2463863013802544E-4</v>
      </c>
      <c r="D2040" s="178">
        <f t="shared" si="140"/>
        <v>6.4935549875400893</v>
      </c>
      <c r="E2040" s="178">
        <f t="shared" si="142"/>
        <v>6.7995223975419208</v>
      </c>
      <c r="F2040" s="178">
        <f t="shared" si="142"/>
        <v>7.1199065724995991</v>
      </c>
      <c r="G2040" s="178">
        <f t="shared" si="142"/>
        <v>7.4553868106161278</v>
      </c>
      <c r="H2040" s="178">
        <f>MAX(0,(B2040-10.64)*Assumptions!$C$2)</f>
        <v>0</v>
      </c>
      <c r="I2040" s="178">
        <f>MAX(0,(D2040-10.64)*Assumptions!$C$2)</f>
        <v>0</v>
      </c>
      <c r="J2040" s="178">
        <f>MAX(0,(E2040-10.64)*Assumptions!$C$2)</f>
        <v>0</v>
      </c>
      <c r="K2040" s="178">
        <f>MAX(0,(F2040-10.64)*Assumptions!$C$2)</f>
        <v>0</v>
      </c>
    </row>
    <row r="2041" spans="1:11">
      <c r="A2041" s="175">
        <v>45742.875</v>
      </c>
      <c r="B2041" s="176">
        <v>6.1007250945775535</v>
      </c>
      <c r="C2041" s="177">
        <f t="shared" si="139"/>
        <v>1.2261609658608994E-4</v>
      </c>
      <c r="D2041" s="178">
        <f t="shared" si="140"/>
        <v>6.3881828984927855</v>
      </c>
      <c r="E2041" s="178">
        <f t="shared" si="142"/>
        <v>6.689185320097021</v>
      </c>
      <c r="F2041" s="178">
        <f t="shared" si="142"/>
        <v>7.0043705632095445</v>
      </c>
      <c r="G2041" s="178">
        <f t="shared" si="142"/>
        <v>7.3344069029387864</v>
      </c>
      <c r="H2041" s="178">
        <f>MAX(0,(B2041-10.64)*Assumptions!$C$2)</f>
        <v>0</v>
      </c>
      <c r="I2041" s="178">
        <f>MAX(0,(D2041-10.64)*Assumptions!$C$2)</f>
        <v>0</v>
      </c>
      <c r="J2041" s="178">
        <f>MAX(0,(E2041-10.64)*Assumptions!$C$2)</f>
        <v>0</v>
      </c>
      <c r="K2041" s="178">
        <f>MAX(0,(F2041-10.64)*Assumptions!$C$2)</f>
        <v>0</v>
      </c>
    </row>
    <row r="2042" spans="1:11">
      <c r="A2042" s="175">
        <v>45742.916666666664</v>
      </c>
      <c r="B2042" s="176">
        <v>5.6101513240857503</v>
      </c>
      <c r="C2042" s="177">
        <f t="shared" si="139"/>
        <v>1.1275624552040436E-4</v>
      </c>
      <c r="D2042" s="178">
        <f t="shared" si="140"/>
        <v>5.8744939643871801</v>
      </c>
      <c r="E2042" s="178">
        <f t="shared" si="142"/>
        <v>6.1512920675531371</v>
      </c>
      <c r="F2042" s="178">
        <f t="shared" si="142"/>
        <v>6.4411325179205301</v>
      </c>
      <c r="G2042" s="178">
        <f t="shared" si="142"/>
        <v>6.7446298530117508</v>
      </c>
      <c r="H2042" s="178">
        <f>MAX(0,(B2042-10.64)*Assumptions!$C$2)</f>
        <v>0</v>
      </c>
      <c r="I2042" s="178">
        <f>MAX(0,(D2042-10.64)*Assumptions!$C$2)</f>
        <v>0</v>
      </c>
      <c r="J2042" s="178">
        <f>MAX(0,(E2042-10.64)*Assumptions!$C$2)</f>
        <v>0</v>
      </c>
      <c r="K2042" s="178">
        <f>MAX(0,(F2042-10.64)*Assumptions!$C$2)</f>
        <v>0</v>
      </c>
    </row>
    <row r="2043" spans="1:11">
      <c r="A2043" s="175">
        <v>45742.958333333336</v>
      </c>
      <c r="B2043" s="176">
        <v>4.8554224464060534</v>
      </c>
      <c r="C2043" s="177">
        <f t="shared" si="139"/>
        <v>9.7587243880888086E-5</v>
      </c>
      <c r="D2043" s="178">
        <f t="shared" si="140"/>
        <v>5.0842032965324027</v>
      </c>
      <c r="E2043" s="178">
        <f t="shared" si="142"/>
        <v>5.3237639867163926</v>
      </c>
      <c r="F2043" s="178">
        <f t="shared" si="142"/>
        <v>5.5746124482451229</v>
      </c>
      <c r="G2043" s="178">
        <f t="shared" si="142"/>
        <v>5.8372805454316952</v>
      </c>
      <c r="H2043" s="178">
        <f>MAX(0,(B2043-10.64)*Assumptions!$C$2)</f>
        <v>0</v>
      </c>
      <c r="I2043" s="178">
        <f>MAX(0,(D2043-10.64)*Assumptions!$C$2)</f>
        <v>0</v>
      </c>
      <c r="J2043" s="178">
        <f>MAX(0,(E2043-10.64)*Assumptions!$C$2)</f>
        <v>0</v>
      </c>
      <c r="K2043" s="178">
        <f>MAX(0,(F2043-10.64)*Assumptions!$C$2)</f>
        <v>0</v>
      </c>
    </row>
    <row r="2044" spans="1:11">
      <c r="A2044" s="175">
        <v>45743</v>
      </c>
      <c r="B2044" s="176">
        <v>4.4780580075662044</v>
      </c>
      <c r="C2044" s="177">
        <f t="shared" si="139"/>
        <v>9.0002743061129943E-5</v>
      </c>
      <c r="D2044" s="178">
        <f t="shared" si="140"/>
        <v>4.6890579626050144</v>
      </c>
      <c r="E2044" s="178">
        <f t="shared" si="142"/>
        <v>4.9099999462980204</v>
      </c>
      <c r="F2044" s="178">
        <f t="shared" si="142"/>
        <v>5.1413524134074189</v>
      </c>
      <c r="G2044" s="178">
        <f t="shared" si="142"/>
        <v>5.3836058916416665</v>
      </c>
      <c r="H2044" s="178">
        <f>MAX(0,(B2044-10.64)*Assumptions!$C$2)</f>
        <v>0</v>
      </c>
      <c r="I2044" s="178">
        <f>MAX(0,(D2044-10.64)*Assumptions!$C$2)</f>
        <v>0</v>
      </c>
      <c r="J2044" s="178">
        <f>MAX(0,(E2044-10.64)*Assumptions!$C$2)</f>
        <v>0</v>
      </c>
      <c r="K2044" s="178">
        <f>MAX(0,(F2044-10.64)*Assumptions!$C$2)</f>
        <v>0</v>
      </c>
    </row>
    <row r="2045" spans="1:11">
      <c r="A2045" s="175">
        <v>45743.041666666664</v>
      </c>
      <c r="B2045" s="176">
        <v>4.2390605296343002</v>
      </c>
      <c r="C2045" s="177">
        <f t="shared" si="139"/>
        <v>8.5199225875283113E-5</v>
      </c>
      <c r="D2045" s="178">
        <f t="shared" si="140"/>
        <v>4.4387992511176675</v>
      </c>
      <c r="E2045" s="178">
        <f t="shared" si="142"/>
        <v>4.647949387366384</v>
      </c>
      <c r="F2045" s="178">
        <f t="shared" si="142"/>
        <v>4.8669543913435396</v>
      </c>
      <c r="G2045" s="178">
        <f t="shared" si="142"/>
        <v>5.0962786109079818</v>
      </c>
      <c r="H2045" s="178">
        <f>MAX(0,(B2045-10.64)*Assumptions!$C$2)</f>
        <v>0</v>
      </c>
      <c r="I2045" s="178">
        <f>MAX(0,(D2045-10.64)*Assumptions!$C$2)</f>
        <v>0</v>
      </c>
      <c r="J2045" s="178">
        <f>MAX(0,(E2045-10.64)*Assumptions!$C$2)</f>
        <v>0</v>
      </c>
      <c r="K2045" s="178">
        <f>MAX(0,(F2045-10.64)*Assumptions!$C$2)</f>
        <v>0</v>
      </c>
    </row>
    <row r="2046" spans="1:11">
      <c r="A2046" s="175">
        <v>45743.083333333336</v>
      </c>
      <c r="B2046" s="176">
        <v>4.1006935687263555</v>
      </c>
      <c r="C2046" s="177">
        <f t="shared" si="139"/>
        <v>8.2418242241371801E-5</v>
      </c>
      <c r="D2046" s="178">
        <f t="shared" si="140"/>
        <v>4.2939126286776252</v>
      </c>
      <c r="E2046" s="178">
        <f t="shared" si="142"/>
        <v>4.4962359058796482</v>
      </c>
      <c r="F2046" s="178">
        <f t="shared" si="142"/>
        <v>4.7080923785697149</v>
      </c>
      <c r="G2046" s="178">
        <f t="shared" si="142"/>
        <v>4.9299312378516387</v>
      </c>
      <c r="H2046" s="178">
        <f>MAX(0,(B2046-10.64)*Assumptions!$C$2)</f>
        <v>0</v>
      </c>
      <c r="I2046" s="178">
        <f>MAX(0,(D2046-10.64)*Assumptions!$C$2)</f>
        <v>0</v>
      </c>
      <c r="J2046" s="178">
        <f>MAX(0,(E2046-10.64)*Assumptions!$C$2)</f>
        <v>0</v>
      </c>
      <c r="K2046" s="178">
        <f>MAX(0,(F2046-10.64)*Assumptions!$C$2)</f>
        <v>0</v>
      </c>
    </row>
    <row r="2047" spans="1:11">
      <c r="A2047" s="175">
        <v>45743.125</v>
      </c>
      <c r="B2047" s="176">
        <v>4.0503783102143762</v>
      </c>
      <c r="C2047" s="177">
        <f t="shared" si="139"/>
        <v>8.1406975465404049E-5</v>
      </c>
      <c r="D2047" s="178">
        <f t="shared" si="140"/>
        <v>4.2412265841539734</v>
      </c>
      <c r="E2047" s="178">
        <f t="shared" si="142"/>
        <v>4.4410673671571983</v>
      </c>
      <c r="F2047" s="178">
        <f t="shared" si="142"/>
        <v>4.650324373924688</v>
      </c>
      <c r="G2047" s="178">
        <f t="shared" si="142"/>
        <v>4.8694412840129679</v>
      </c>
      <c r="H2047" s="178">
        <f>MAX(0,(B2047-10.64)*Assumptions!$C$2)</f>
        <v>0</v>
      </c>
      <c r="I2047" s="178">
        <f>MAX(0,(D2047-10.64)*Assumptions!$C$2)</f>
        <v>0</v>
      </c>
      <c r="J2047" s="178">
        <f>MAX(0,(E2047-10.64)*Assumptions!$C$2)</f>
        <v>0</v>
      </c>
      <c r="K2047" s="178">
        <f>MAX(0,(F2047-10.64)*Assumptions!$C$2)</f>
        <v>0</v>
      </c>
    </row>
    <row r="2048" spans="1:11">
      <c r="A2048" s="175">
        <v>45743.166666666664</v>
      </c>
      <c r="B2048" s="176">
        <v>4.1132723833543512</v>
      </c>
      <c r="C2048" s="177">
        <f t="shared" si="139"/>
        <v>8.2671058935363746E-5</v>
      </c>
      <c r="D2048" s="178">
        <f t="shared" si="140"/>
        <v>4.3070841398085387</v>
      </c>
      <c r="E2048" s="178">
        <f t="shared" si="142"/>
        <v>4.5100280405602602</v>
      </c>
      <c r="F2048" s="178">
        <f t="shared" si="142"/>
        <v>4.7225343797309725</v>
      </c>
      <c r="G2048" s="178">
        <f t="shared" si="142"/>
        <v>4.9450537263113068</v>
      </c>
      <c r="H2048" s="178">
        <f>MAX(0,(B2048-10.64)*Assumptions!$C$2)</f>
        <v>0</v>
      </c>
      <c r="I2048" s="178">
        <f>MAX(0,(D2048-10.64)*Assumptions!$C$2)</f>
        <v>0</v>
      </c>
      <c r="J2048" s="178">
        <f>MAX(0,(E2048-10.64)*Assumptions!$C$2)</f>
        <v>0</v>
      </c>
      <c r="K2048" s="178">
        <f>MAX(0,(F2048-10.64)*Assumptions!$C$2)</f>
        <v>0</v>
      </c>
    </row>
    <row r="2049" spans="1:11">
      <c r="A2049" s="175">
        <v>45743.208333333336</v>
      </c>
      <c r="B2049" s="176">
        <v>4.4403215636822191</v>
      </c>
      <c r="C2049" s="177">
        <f t="shared" si="139"/>
        <v>8.9244292979154122E-5</v>
      </c>
      <c r="D2049" s="178">
        <f t="shared" si="140"/>
        <v>4.649543429212275</v>
      </c>
      <c r="E2049" s="178">
        <f t="shared" si="142"/>
        <v>4.8686235422561825</v>
      </c>
      <c r="F2049" s="178">
        <f t="shared" si="142"/>
        <v>5.0980264099236479</v>
      </c>
      <c r="G2049" s="178">
        <f t="shared" si="142"/>
        <v>5.3382384262626639</v>
      </c>
      <c r="H2049" s="178">
        <f>MAX(0,(B2049-10.64)*Assumptions!$C$2)</f>
        <v>0</v>
      </c>
      <c r="I2049" s="178">
        <f>MAX(0,(D2049-10.64)*Assumptions!$C$2)</f>
        <v>0</v>
      </c>
      <c r="J2049" s="178">
        <f>MAX(0,(E2049-10.64)*Assumptions!$C$2)</f>
        <v>0</v>
      </c>
      <c r="K2049" s="178">
        <f>MAX(0,(F2049-10.64)*Assumptions!$C$2)</f>
        <v>0</v>
      </c>
    </row>
    <row r="2050" spans="1:11">
      <c r="A2050" s="175">
        <v>45743.25</v>
      </c>
      <c r="B2050" s="176">
        <v>5.1824716267339221</v>
      </c>
      <c r="C2050" s="177">
        <f t="shared" si="139"/>
        <v>1.0416047792467848E-4</v>
      </c>
      <c r="D2050" s="178">
        <f t="shared" si="140"/>
        <v>5.4266625859361399</v>
      </c>
      <c r="E2050" s="178">
        <f t="shared" si="142"/>
        <v>5.6823594884123159</v>
      </c>
      <c r="F2050" s="178">
        <f t="shared" si="142"/>
        <v>5.9501044784377992</v>
      </c>
      <c r="G2050" s="178">
        <f t="shared" si="142"/>
        <v>6.2304652453830531</v>
      </c>
      <c r="H2050" s="178">
        <f>MAX(0,(B2050-10.64)*Assumptions!$C$2)</f>
        <v>0</v>
      </c>
      <c r="I2050" s="178">
        <f>MAX(0,(D2050-10.64)*Assumptions!$C$2)</f>
        <v>0</v>
      </c>
      <c r="J2050" s="178">
        <f>MAX(0,(E2050-10.64)*Assumptions!$C$2)</f>
        <v>0</v>
      </c>
      <c r="K2050" s="178">
        <f>MAX(0,(F2050-10.64)*Assumptions!$C$2)</f>
        <v>0</v>
      </c>
    </row>
    <row r="2051" spans="1:11">
      <c r="A2051" s="175">
        <v>45743.291666666664</v>
      </c>
      <c r="B2051" s="176">
        <v>5.4717843631778056</v>
      </c>
      <c r="C2051" s="177">
        <f t="shared" si="139"/>
        <v>1.0997526188649303E-4</v>
      </c>
      <c r="D2051" s="178">
        <f t="shared" si="140"/>
        <v>5.7296073419471369</v>
      </c>
      <c r="E2051" s="178">
        <f t="shared" si="142"/>
        <v>5.9995785860664004</v>
      </c>
      <c r="F2051" s="178">
        <f t="shared" si="142"/>
        <v>6.2822705051467045</v>
      </c>
      <c r="G2051" s="178">
        <f t="shared" si="142"/>
        <v>6.5782824799554067</v>
      </c>
      <c r="H2051" s="178">
        <f>MAX(0,(B2051-10.64)*Assumptions!$C$2)</f>
        <v>0</v>
      </c>
      <c r="I2051" s="178">
        <f>MAX(0,(D2051-10.64)*Assumptions!$C$2)</f>
        <v>0</v>
      </c>
      <c r="J2051" s="178">
        <f>MAX(0,(E2051-10.64)*Assumptions!$C$2)</f>
        <v>0</v>
      </c>
      <c r="K2051" s="178">
        <f>MAX(0,(F2051-10.64)*Assumptions!$C$2)</f>
        <v>0</v>
      </c>
    </row>
    <row r="2052" spans="1:11">
      <c r="A2052" s="175">
        <v>45743.333333333336</v>
      </c>
      <c r="B2052" s="176">
        <v>5.5095208070617909</v>
      </c>
      <c r="C2052" s="177">
        <f t="shared" si="139"/>
        <v>1.1073371196846887E-4</v>
      </c>
      <c r="D2052" s="178">
        <f t="shared" si="140"/>
        <v>5.7691218753398772</v>
      </c>
      <c r="E2052" s="178">
        <f t="shared" si="142"/>
        <v>6.0409549901082382</v>
      </c>
      <c r="F2052" s="178">
        <f t="shared" si="142"/>
        <v>6.3255965086304764</v>
      </c>
      <c r="G2052" s="178">
        <f t="shared" si="142"/>
        <v>6.6236499453344102</v>
      </c>
      <c r="H2052" s="178">
        <f>MAX(0,(B2052-10.64)*Assumptions!$C$2)</f>
        <v>0</v>
      </c>
      <c r="I2052" s="178">
        <f>MAX(0,(D2052-10.64)*Assumptions!$C$2)</f>
        <v>0</v>
      </c>
      <c r="J2052" s="178">
        <f>MAX(0,(E2052-10.64)*Assumptions!$C$2)</f>
        <v>0</v>
      </c>
      <c r="K2052" s="178">
        <f>MAX(0,(F2052-10.64)*Assumptions!$C$2)</f>
        <v>0</v>
      </c>
    </row>
    <row r="2053" spans="1:11">
      <c r="A2053" s="175">
        <v>45743.375</v>
      </c>
      <c r="B2053" s="176">
        <v>5.3459962168978565</v>
      </c>
      <c r="C2053" s="177">
        <f t="shared" ref="C2053:C2116" si="143">B2053/$B$2</f>
        <v>1.0744709494657366E-4</v>
      </c>
      <c r="D2053" s="178">
        <f t="shared" si="140"/>
        <v>5.5978922306380081</v>
      </c>
      <c r="E2053" s="178">
        <f t="shared" ref="E2053:G2081" si="144">E$2*$C2053</f>
        <v>5.8616572392602766</v>
      </c>
      <c r="F2053" s="178">
        <f t="shared" si="144"/>
        <v>6.1378504935341374</v>
      </c>
      <c r="G2053" s="178">
        <f t="shared" si="144"/>
        <v>6.4270575953587308</v>
      </c>
      <c r="H2053" s="178">
        <f>MAX(0,(B2053-10.64)*Assumptions!$C$2)</f>
        <v>0</v>
      </c>
      <c r="I2053" s="178">
        <f>MAX(0,(D2053-10.64)*Assumptions!$C$2)</f>
        <v>0</v>
      </c>
      <c r="J2053" s="178">
        <f>MAX(0,(E2053-10.64)*Assumptions!$C$2)</f>
        <v>0</v>
      </c>
      <c r="K2053" s="178">
        <f>MAX(0,(F2053-10.64)*Assumptions!$C$2)</f>
        <v>0</v>
      </c>
    </row>
    <row r="2054" spans="1:11">
      <c r="A2054" s="175">
        <v>45743.416666666664</v>
      </c>
      <c r="B2054" s="176">
        <v>5.3837326607818419</v>
      </c>
      <c r="C2054" s="177">
        <f t="shared" si="143"/>
        <v>1.0820554502854949E-4</v>
      </c>
      <c r="D2054" s="178">
        <f t="shared" ref="D2054:D2117" si="145">D$2*$C2054</f>
        <v>5.6374067640307475</v>
      </c>
      <c r="E2054" s="178">
        <f t="shared" si="144"/>
        <v>5.9030336433021144</v>
      </c>
      <c r="F2054" s="178">
        <f t="shared" si="144"/>
        <v>6.1811764970179084</v>
      </c>
      <c r="G2054" s="178">
        <f t="shared" si="144"/>
        <v>6.4724250607377343</v>
      </c>
      <c r="H2054" s="178">
        <f>MAX(0,(B2054-10.64)*Assumptions!$C$2)</f>
        <v>0</v>
      </c>
      <c r="I2054" s="178">
        <f>MAX(0,(D2054-10.64)*Assumptions!$C$2)</f>
        <v>0</v>
      </c>
      <c r="J2054" s="178">
        <f>MAX(0,(E2054-10.64)*Assumptions!$C$2)</f>
        <v>0</v>
      </c>
      <c r="K2054" s="178">
        <f>MAX(0,(F2054-10.64)*Assumptions!$C$2)</f>
        <v>0</v>
      </c>
    </row>
    <row r="2055" spans="1:11">
      <c r="A2055" s="175">
        <v>45743.458333333336</v>
      </c>
      <c r="B2055" s="176">
        <v>5.4088902900378306</v>
      </c>
      <c r="C2055" s="177">
        <f t="shared" si="143"/>
        <v>1.0871117841653335E-4</v>
      </c>
      <c r="D2055" s="178">
        <f t="shared" si="145"/>
        <v>5.6637497862925725</v>
      </c>
      <c r="E2055" s="178">
        <f t="shared" si="144"/>
        <v>5.9306179126633385</v>
      </c>
      <c r="F2055" s="178">
        <f t="shared" si="144"/>
        <v>6.2100604993404209</v>
      </c>
      <c r="G2055" s="178">
        <f t="shared" si="144"/>
        <v>6.5026700376570687</v>
      </c>
      <c r="H2055" s="178">
        <f>MAX(0,(B2055-10.64)*Assumptions!$C$2)</f>
        <v>0</v>
      </c>
      <c r="I2055" s="178">
        <f>MAX(0,(D2055-10.64)*Assumptions!$C$2)</f>
        <v>0</v>
      </c>
      <c r="J2055" s="178">
        <f>MAX(0,(E2055-10.64)*Assumptions!$C$2)</f>
        <v>0</v>
      </c>
      <c r="K2055" s="178">
        <f>MAX(0,(F2055-10.64)*Assumptions!$C$2)</f>
        <v>0</v>
      </c>
    </row>
    <row r="2056" spans="1:11">
      <c r="A2056" s="175">
        <v>45743.5</v>
      </c>
      <c r="B2056" s="176">
        <v>5.4088902900378306</v>
      </c>
      <c r="C2056" s="177">
        <f t="shared" si="143"/>
        <v>1.0871117841653335E-4</v>
      </c>
      <c r="D2056" s="178">
        <f t="shared" si="145"/>
        <v>5.6637497862925725</v>
      </c>
      <c r="E2056" s="178">
        <f t="shared" si="144"/>
        <v>5.9306179126633385</v>
      </c>
      <c r="F2056" s="178">
        <f t="shared" si="144"/>
        <v>6.2100604993404209</v>
      </c>
      <c r="G2056" s="178">
        <f t="shared" si="144"/>
        <v>6.5026700376570687</v>
      </c>
      <c r="H2056" s="178">
        <f>MAX(0,(B2056-10.64)*Assumptions!$C$2)</f>
        <v>0</v>
      </c>
      <c r="I2056" s="178">
        <f>MAX(0,(D2056-10.64)*Assumptions!$C$2)</f>
        <v>0</v>
      </c>
      <c r="J2056" s="178">
        <f>MAX(0,(E2056-10.64)*Assumptions!$C$2)</f>
        <v>0</v>
      </c>
      <c r="K2056" s="178">
        <f>MAX(0,(F2056-10.64)*Assumptions!$C$2)</f>
        <v>0</v>
      </c>
    </row>
    <row r="2057" spans="1:11">
      <c r="A2057" s="175">
        <v>45743.541666666664</v>
      </c>
      <c r="B2057" s="176">
        <v>5.2076292559899118</v>
      </c>
      <c r="C2057" s="177">
        <f t="shared" si="143"/>
        <v>1.0466611131266234E-4</v>
      </c>
      <c r="D2057" s="178">
        <f t="shared" si="145"/>
        <v>5.453005608197965</v>
      </c>
      <c r="E2057" s="178">
        <f t="shared" si="144"/>
        <v>5.7099437577735399</v>
      </c>
      <c r="F2057" s="178">
        <f t="shared" si="144"/>
        <v>5.9789884807603126</v>
      </c>
      <c r="G2057" s="178">
        <f t="shared" si="144"/>
        <v>6.2607102223023867</v>
      </c>
      <c r="H2057" s="178">
        <f>MAX(0,(B2057-10.64)*Assumptions!$C$2)</f>
        <v>0</v>
      </c>
      <c r="I2057" s="178">
        <f>MAX(0,(D2057-10.64)*Assumptions!$C$2)</f>
        <v>0</v>
      </c>
      <c r="J2057" s="178">
        <f>MAX(0,(E2057-10.64)*Assumptions!$C$2)</f>
        <v>0</v>
      </c>
      <c r="K2057" s="178">
        <f>MAX(0,(F2057-10.64)*Assumptions!$C$2)</f>
        <v>0</v>
      </c>
    </row>
    <row r="2058" spans="1:11">
      <c r="A2058" s="175">
        <v>45743.583333333336</v>
      </c>
      <c r="B2058" s="176">
        <v>5.1195775535939481</v>
      </c>
      <c r="C2058" s="177">
        <f t="shared" si="143"/>
        <v>1.0289639445471879E-4</v>
      </c>
      <c r="D2058" s="178">
        <f t="shared" si="145"/>
        <v>5.3608050302815755</v>
      </c>
      <c r="E2058" s="178">
        <f t="shared" si="144"/>
        <v>5.613398815009254</v>
      </c>
      <c r="F2058" s="178">
        <f t="shared" si="144"/>
        <v>5.8778944726315157</v>
      </c>
      <c r="G2058" s="178">
        <f t="shared" si="144"/>
        <v>6.1548528030847152</v>
      </c>
      <c r="H2058" s="178">
        <f>MAX(0,(B2058-10.64)*Assumptions!$C$2)</f>
        <v>0</v>
      </c>
      <c r="I2058" s="178">
        <f>MAX(0,(D2058-10.64)*Assumptions!$C$2)</f>
        <v>0</v>
      </c>
      <c r="J2058" s="178">
        <f>MAX(0,(E2058-10.64)*Assumptions!$C$2)</f>
        <v>0</v>
      </c>
      <c r="K2058" s="178">
        <f>MAX(0,(F2058-10.64)*Assumptions!$C$2)</f>
        <v>0</v>
      </c>
    </row>
    <row r="2059" spans="1:11">
      <c r="A2059" s="175">
        <v>45743.625</v>
      </c>
      <c r="B2059" s="176">
        <v>5.2705233291298876</v>
      </c>
      <c r="C2059" s="177">
        <f t="shared" si="143"/>
        <v>1.0593019478262205E-4</v>
      </c>
      <c r="D2059" s="178">
        <f t="shared" si="145"/>
        <v>5.5188631638525312</v>
      </c>
      <c r="E2059" s="178">
        <f t="shared" si="144"/>
        <v>5.7789044311766027</v>
      </c>
      <c r="F2059" s="178">
        <f t="shared" si="144"/>
        <v>6.051198486566598</v>
      </c>
      <c r="G2059" s="178">
        <f t="shared" si="144"/>
        <v>6.3363226646007265</v>
      </c>
      <c r="H2059" s="178">
        <f>MAX(0,(B2059-10.64)*Assumptions!$C$2)</f>
        <v>0</v>
      </c>
      <c r="I2059" s="178">
        <f>MAX(0,(D2059-10.64)*Assumptions!$C$2)</f>
        <v>0</v>
      </c>
      <c r="J2059" s="178">
        <f>MAX(0,(E2059-10.64)*Assumptions!$C$2)</f>
        <v>0</v>
      </c>
      <c r="K2059" s="178">
        <f>MAX(0,(F2059-10.64)*Assumptions!$C$2)</f>
        <v>0</v>
      </c>
    </row>
    <row r="2060" spans="1:11">
      <c r="A2060" s="175">
        <v>45743.666666666664</v>
      </c>
      <c r="B2060" s="176">
        <v>5.7107818411097107</v>
      </c>
      <c r="C2060" s="177">
        <f t="shared" si="143"/>
        <v>1.1477877907233988E-4</v>
      </c>
      <c r="D2060" s="178">
        <f t="shared" si="145"/>
        <v>5.9798660534344847</v>
      </c>
      <c r="E2060" s="178">
        <f t="shared" si="144"/>
        <v>6.2616291449980377</v>
      </c>
      <c r="F2060" s="178">
        <f t="shared" si="144"/>
        <v>6.5566685272105847</v>
      </c>
      <c r="G2060" s="178">
        <f t="shared" si="144"/>
        <v>6.8656097606890922</v>
      </c>
      <c r="H2060" s="178">
        <f>MAX(0,(B2060-10.64)*Assumptions!$C$2)</f>
        <v>0</v>
      </c>
      <c r="I2060" s="178">
        <f>MAX(0,(D2060-10.64)*Assumptions!$C$2)</f>
        <v>0</v>
      </c>
      <c r="J2060" s="178">
        <f>MAX(0,(E2060-10.64)*Assumptions!$C$2)</f>
        <v>0</v>
      </c>
      <c r="K2060" s="178">
        <f>MAX(0,(F2060-10.64)*Assumptions!$C$2)</f>
        <v>0</v>
      </c>
    </row>
    <row r="2061" spans="1:11">
      <c r="A2061" s="175">
        <v>45743.708333333336</v>
      </c>
      <c r="B2061" s="176">
        <v>5.7988335435056753</v>
      </c>
      <c r="C2061" s="177">
        <f t="shared" si="143"/>
        <v>1.1654849593028345E-4</v>
      </c>
      <c r="D2061" s="178">
        <f t="shared" si="145"/>
        <v>6.072066631350876</v>
      </c>
      <c r="E2061" s="178">
        <f t="shared" si="144"/>
        <v>6.3581740877623245</v>
      </c>
      <c r="F2061" s="178">
        <f t="shared" si="144"/>
        <v>6.6577625353393834</v>
      </c>
      <c r="G2061" s="178">
        <f t="shared" si="144"/>
        <v>6.9714671799067656</v>
      </c>
      <c r="H2061" s="178">
        <f>MAX(0,(B2061-10.64)*Assumptions!$C$2)</f>
        <v>0</v>
      </c>
      <c r="I2061" s="178">
        <f>MAX(0,(D2061-10.64)*Assumptions!$C$2)</f>
        <v>0</v>
      </c>
      <c r="J2061" s="178">
        <f>MAX(0,(E2061-10.64)*Assumptions!$C$2)</f>
        <v>0</v>
      </c>
      <c r="K2061" s="178">
        <f>MAX(0,(F2061-10.64)*Assumptions!$C$2)</f>
        <v>0</v>
      </c>
    </row>
    <row r="2062" spans="1:11">
      <c r="A2062" s="175">
        <v>45743.75</v>
      </c>
      <c r="B2062" s="176">
        <v>5.7862547288776796</v>
      </c>
      <c r="C2062" s="177">
        <f t="shared" si="143"/>
        <v>1.1629567923629149E-4</v>
      </c>
      <c r="D2062" s="178">
        <f t="shared" si="145"/>
        <v>6.0588951202199617</v>
      </c>
      <c r="E2062" s="178">
        <f t="shared" si="144"/>
        <v>6.3443819530817107</v>
      </c>
      <c r="F2062" s="178">
        <f t="shared" si="144"/>
        <v>6.643320534178125</v>
      </c>
      <c r="G2062" s="178">
        <f t="shared" si="144"/>
        <v>6.9563446914470966</v>
      </c>
      <c r="H2062" s="178">
        <f>MAX(0,(B2062-10.64)*Assumptions!$C$2)</f>
        <v>0</v>
      </c>
      <c r="I2062" s="178">
        <f>MAX(0,(D2062-10.64)*Assumptions!$C$2)</f>
        <v>0</v>
      </c>
      <c r="J2062" s="178">
        <f>MAX(0,(E2062-10.64)*Assumptions!$C$2)</f>
        <v>0</v>
      </c>
      <c r="K2062" s="178">
        <f>MAX(0,(F2062-10.64)*Assumptions!$C$2)</f>
        <v>0</v>
      </c>
    </row>
    <row r="2063" spans="1:11">
      <c r="A2063" s="175">
        <v>45743.791666666664</v>
      </c>
      <c r="B2063" s="176">
        <v>5.9623581336696096</v>
      </c>
      <c r="C2063" s="177">
        <f t="shared" si="143"/>
        <v>1.1983511295217864E-4</v>
      </c>
      <c r="D2063" s="178">
        <f t="shared" si="145"/>
        <v>6.2432962760527433</v>
      </c>
      <c r="E2063" s="178">
        <f t="shared" si="144"/>
        <v>6.5374718386102861</v>
      </c>
      <c r="F2063" s="178">
        <f t="shared" si="144"/>
        <v>6.8455085504357207</v>
      </c>
      <c r="G2063" s="178">
        <f t="shared" si="144"/>
        <v>7.1680595298824441</v>
      </c>
      <c r="H2063" s="178">
        <f>MAX(0,(B2063-10.64)*Assumptions!$C$2)</f>
        <v>0</v>
      </c>
      <c r="I2063" s="178">
        <f>MAX(0,(D2063-10.64)*Assumptions!$C$2)</f>
        <v>0</v>
      </c>
      <c r="J2063" s="178">
        <f>MAX(0,(E2063-10.64)*Assumptions!$C$2)</f>
        <v>0</v>
      </c>
      <c r="K2063" s="178">
        <f>MAX(0,(F2063-10.64)*Assumptions!$C$2)</f>
        <v>0</v>
      </c>
    </row>
    <row r="2064" spans="1:11">
      <c r="A2064" s="175">
        <v>45743.833333333336</v>
      </c>
      <c r="B2064" s="176">
        <v>5.9623581336696096</v>
      </c>
      <c r="C2064" s="177">
        <f t="shared" si="143"/>
        <v>1.1983511295217864E-4</v>
      </c>
      <c r="D2064" s="178">
        <f t="shared" si="145"/>
        <v>6.2432962760527433</v>
      </c>
      <c r="E2064" s="178">
        <f t="shared" si="144"/>
        <v>6.5374718386102861</v>
      </c>
      <c r="F2064" s="178">
        <f t="shared" si="144"/>
        <v>6.8455085504357207</v>
      </c>
      <c r="G2064" s="178">
        <f t="shared" si="144"/>
        <v>7.1680595298824441</v>
      </c>
      <c r="H2064" s="178">
        <f>MAX(0,(B2064-10.64)*Assumptions!$C$2)</f>
        <v>0</v>
      </c>
      <c r="I2064" s="178">
        <f>MAX(0,(D2064-10.64)*Assumptions!$C$2)</f>
        <v>0</v>
      </c>
      <c r="J2064" s="178">
        <f>MAX(0,(E2064-10.64)*Assumptions!$C$2)</f>
        <v>0</v>
      </c>
      <c r="K2064" s="178">
        <f>MAX(0,(F2064-10.64)*Assumptions!$C$2)</f>
        <v>0</v>
      </c>
    </row>
    <row r="2065" spans="1:11">
      <c r="A2065" s="175">
        <v>45743.875</v>
      </c>
      <c r="B2065" s="176">
        <v>5.7610970996216899</v>
      </c>
      <c r="C2065" s="177">
        <f t="shared" si="143"/>
        <v>1.1579004584830761E-4</v>
      </c>
      <c r="D2065" s="178">
        <f t="shared" si="145"/>
        <v>6.0325520979581357</v>
      </c>
      <c r="E2065" s="178">
        <f t="shared" si="144"/>
        <v>6.3167976837204867</v>
      </c>
      <c r="F2065" s="178">
        <f t="shared" si="144"/>
        <v>6.6144365318556115</v>
      </c>
      <c r="G2065" s="178">
        <f t="shared" si="144"/>
        <v>6.9260997145277621</v>
      </c>
      <c r="H2065" s="178">
        <f>MAX(0,(B2065-10.64)*Assumptions!$C$2)</f>
        <v>0</v>
      </c>
      <c r="I2065" s="178">
        <f>MAX(0,(D2065-10.64)*Assumptions!$C$2)</f>
        <v>0</v>
      </c>
      <c r="J2065" s="178">
        <f>MAX(0,(E2065-10.64)*Assumptions!$C$2)</f>
        <v>0</v>
      </c>
      <c r="K2065" s="178">
        <f>MAX(0,(F2065-10.64)*Assumptions!$C$2)</f>
        <v>0</v>
      </c>
    </row>
    <row r="2066" spans="1:11">
      <c r="A2066" s="175">
        <v>45743.916666666664</v>
      </c>
      <c r="B2066" s="176">
        <v>5.3082597730138712</v>
      </c>
      <c r="C2066" s="177">
        <f t="shared" si="143"/>
        <v>1.0668864486459784E-4</v>
      </c>
      <c r="D2066" s="178">
        <f t="shared" si="145"/>
        <v>5.5583776972452688</v>
      </c>
      <c r="E2066" s="178">
        <f t="shared" si="144"/>
        <v>5.8202808352184396</v>
      </c>
      <c r="F2066" s="178">
        <f t="shared" si="144"/>
        <v>6.0945244900503672</v>
      </c>
      <c r="G2066" s="178">
        <f t="shared" si="144"/>
        <v>6.3816901299797282</v>
      </c>
      <c r="H2066" s="178">
        <f>MAX(0,(B2066-10.64)*Assumptions!$C$2)</f>
        <v>0</v>
      </c>
      <c r="I2066" s="178">
        <f>MAX(0,(D2066-10.64)*Assumptions!$C$2)</f>
        <v>0</v>
      </c>
      <c r="J2066" s="178">
        <f>MAX(0,(E2066-10.64)*Assumptions!$C$2)</f>
        <v>0</v>
      </c>
      <c r="K2066" s="178">
        <f>MAX(0,(F2066-10.64)*Assumptions!$C$2)</f>
        <v>0</v>
      </c>
    </row>
    <row r="2067" spans="1:11">
      <c r="A2067" s="175">
        <v>45743.958333333336</v>
      </c>
      <c r="B2067" s="176">
        <v>4.6667402269861284</v>
      </c>
      <c r="C2067" s="177">
        <f t="shared" si="143"/>
        <v>9.3794993471009008E-5</v>
      </c>
      <c r="D2067" s="178">
        <f t="shared" si="145"/>
        <v>4.8866306295687085</v>
      </c>
      <c r="E2067" s="178">
        <f t="shared" si="144"/>
        <v>5.1168819665072061</v>
      </c>
      <c r="F2067" s="178">
        <f t="shared" si="144"/>
        <v>5.3579824308262705</v>
      </c>
      <c r="G2067" s="178">
        <f t="shared" si="144"/>
        <v>5.6104432185366804</v>
      </c>
      <c r="H2067" s="178">
        <f>MAX(0,(B2067-10.64)*Assumptions!$C$2)</f>
        <v>0</v>
      </c>
      <c r="I2067" s="178">
        <f>MAX(0,(D2067-10.64)*Assumptions!$C$2)</f>
        <v>0</v>
      </c>
      <c r="J2067" s="178">
        <f>MAX(0,(E2067-10.64)*Assumptions!$C$2)</f>
        <v>0</v>
      </c>
      <c r="K2067" s="178">
        <f>MAX(0,(F2067-10.64)*Assumptions!$C$2)</f>
        <v>0</v>
      </c>
    </row>
    <row r="2068" spans="1:11">
      <c r="A2068" s="175">
        <v>45744</v>
      </c>
      <c r="B2068" s="176">
        <v>4.1258511979823451</v>
      </c>
      <c r="C2068" s="177">
        <f t="shared" si="143"/>
        <v>8.2923875629355663E-5</v>
      </c>
      <c r="D2068" s="178">
        <f t="shared" si="145"/>
        <v>4.3202556509394503</v>
      </c>
      <c r="E2068" s="178">
        <f t="shared" si="144"/>
        <v>4.5238201752408722</v>
      </c>
      <c r="F2068" s="178">
        <f t="shared" si="144"/>
        <v>4.7369763808922283</v>
      </c>
      <c r="G2068" s="178">
        <f t="shared" si="144"/>
        <v>4.9601762147709731</v>
      </c>
      <c r="H2068" s="178">
        <f>MAX(0,(B2068-10.64)*Assumptions!$C$2)</f>
        <v>0</v>
      </c>
      <c r="I2068" s="178">
        <f>MAX(0,(D2068-10.64)*Assumptions!$C$2)</f>
        <v>0</v>
      </c>
      <c r="J2068" s="178">
        <f>MAX(0,(E2068-10.64)*Assumptions!$C$2)</f>
        <v>0</v>
      </c>
      <c r="K2068" s="178">
        <f>MAX(0,(F2068-10.64)*Assumptions!$C$2)</f>
        <v>0</v>
      </c>
    </row>
    <row r="2069" spans="1:11">
      <c r="A2069" s="175">
        <v>45744.041666666664</v>
      </c>
      <c r="B2069" s="176">
        <v>3.8365384615384617</v>
      </c>
      <c r="C2069" s="177">
        <f t="shared" si="143"/>
        <v>7.7109091667541094E-5</v>
      </c>
      <c r="D2069" s="178">
        <f t="shared" si="145"/>
        <v>4.0173108949284524</v>
      </c>
      <c r="E2069" s="178">
        <f t="shared" si="144"/>
        <v>4.2066010775867868</v>
      </c>
      <c r="F2069" s="178">
        <f t="shared" si="144"/>
        <v>4.4048103541833221</v>
      </c>
      <c r="G2069" s="178">
        <f t="shared" si="144"/>
        <v>4.6123589801986187</v>
      </c>
      <c r="H2069" s="178">
        <f>MAX(0,(B2069-10.64)*Assumptions!$C$2)</f>
        <v>0</v>
      </c>
      <c r="I2069" s="178">
        <f>MAX(0,(D2069-10.64)*Assumptions!$C$2)</f>
        <v>0</v>
      </c>
      <c r="J2069" s="178">
        <f>MAX(0,(E2069-10.64)*Assumptions!$C$2)</f>
        <v>0</v>
      </c>
      <c r="K2069" s="178">
        <f>MAX(0,(F2069-10.64)*Assumptions!$C$2)</f>
        <v>0</v>
      </c>
    </row>
    <row r="2070" spans="1:11">
      <c r="A2070" s="175">
        <v>45744.083333333336</v>
      </c>
      <c r="B2070" s="176">
        <v>3.7359079445145023</v>
      </c>
      <c r="C2070" s="177">
        <f t="shared" si="143"/>
        <v>7.5086558115605603E-5</v>
      </c>
      <c r="D2070" s="178">
        <f t="shared" si="145"/>
        <v>3.9119388058811495</v>
      </c>
      <c r="E2070" s="178">
        <f t="shared" si="144"/>
        <v>4.096264000141888</v>
      </c>
      <c r="F2070" s="178">
        <f t="shared" si="144"/>
        <v>4.2892743448932684</v>
      </c>
      <c r="G2070" s="178">
        <f t="shared" si="144"/>
        <v>4.4913790725212781</v>
      </c>
      <c r="H2070" s="178">
        <f>MAX(0,(B2070-10.64)*Assumptions!$C$2)</f>
        <v>0</v>
      </c>
      <c r="I2070" s="178">
        <f>MAX(0,(D2070-10.64)*Assumptions!$C$2)</f>
        <v>0</v>
      </c>
      <c r="J2070" s="178">
        <f>MAX(0,(E2070-10.64)*Assumptions!$C$2)</f>
        <v>0</v>
      </c>
      <c r="K2070" s="178">
        <f>MAX(0,(F2070-10.64)*Assumptions!$C$2)</f>
        <v>0</v>
      </c>
    </row>
    <row r="2071" spans="1:11">
      <c r="A2071" s="175">
        <v>45744.125</v>
      </c>
      <c r="B2071" s="176">
        <v>3.7610655737704923</v>
      </c>
      <c r="C2071" s="177">
        <f t="shared" si="143"/>
        <v>7.5592191503589479E-5</v>
      </c>
      <c r="D2071" s="178">
        <f t="shared" si="145"/>
        <v>3.9382818281429754</v>
      </c>
      <c r="E2071" s="178">
        <f t="shared" si="144"/>
        <v>4.1238482695031129</v>
      </c>
      <c r="F2071" s="178">
        <f t="shared" si="144"/>
        <v>4.3181583472157818</v>
      </c>
      <c r="G2071" s="178">
        <f t="shared" si="144"/>
        <v>4.5216240494406135</v>
      </c>
      <c r="H2071" s="178">
        <f>MAX(0,(B2071-10.64)*Assumptions!$C$2)</f>
        <v>0</v>
      </c>
      <c r="I2071" s="178">
        <f>MAX(0,(D2071-10.64)*Assumptions!$C$2)</f>
        <v>0</v>
      </c>
      <c r="J2071" s="178">
        <f>MAX(0,(E2071-10.64)*Assumptions!$C$2)</f>
        <v>0</v>
      </c>
      <c r="K2071" s="178">
        <f>MAX(0,(F2071-10.64)*Assumptions!$C$2)</f>
        <v>0</v>
      </c>
    </row>
    <row r="2072" spans="1:11">
      <c r="A2072" s="175">
        <v>45744.166666666664</v>
      </c>
      <c r="B2072" s="176">
        <v>3.7484867591424971</v>
      </c>
      <c r="C2072" s="177">
        <f t="shared" si="143"/>
        <v>7.5339374809597535E-5</v>
      </c>
      <c r="D2072" s="178">
        <f t="shared" si="145"/>
        <v>3.925110317012062</v>
      </c>
      <c r="E2072" s="178">
        <f t="shared" si="144"/>
        <v>4.1100561348225</v>
      </c>
      <c r="F2072" s="178">
        <f t="shared" si="144"/>
        <v>4.3037163460545251</v>
      </c>
      <c r="G2072" s="178">
        <f t="shared" si="144"/>
        <v>4.5065015609809453</v>
      </c>
      <c r="H2072" s="178">
        <f>MAX(0,(B2072-10.64)*Assumptions!$C$2)</f>
        <v>0</v>
      </c>
      <c r="I2072" s="178">
        <f>MAX(0,(D2072-10.64)*Assumptions!$C$2)</f>
        <v>0</v>
      </c>
      <c r="J2072" s="178">
        <f>MAX(0,(E2072-10.64)*Assumptions!$C$2)</f>
        <v>0</v>
      </c>
      <c r="K2072" s="178">
        <f>MAX(0,(F2072-10.64)*Assumptions!$C$2)</f>
        <v>0</v>
      </c>
    </row>
    <row r="2073" spans="1:11">
      <c r="A2073" s="175">
        <v>45744.208333333336</v>
      </c>
      <c r="B2073" s="176">
        <v>4.0881147540983607</v>
      </c>
      <c r="C2073" s="177">
        <f t="shared" si="143"/>
        <v>8.2165425547379856E-5</v>
      </c>
      <c r="D2073" s="178">
        <f t="shared" si="145"/>
        <v>4.2807411175467118</v>
      </c>
      <c r="E2073" s="178">
        <f t="shared" si="144"/>
        <v>4.4824437711990353</v>
      </c>
      <c r="F2073" s="178">
        <f t="shared" si="144"/>
        <v>4.6936503774084581</v>
      </c>
      <c r="G2073" s="178">
        <f t="shared" si="144"/>
        <v>4.9148087493919705</v>
      </c>
      <c r="H2073" s="178">
        <f>MAX(0,(B2073-10.64)*Assumptions!$C$2)</f>
        <v>0</v>
      </c>
      <c r="I2073" s="178">
        <f>MAX(0,(D2073-10.64)*Assumptions!$C$2)</f>
        <v>0</v>
      </c>
      <c r="J2073" s="178">
        <f>MAX(0,(E2073-10.64)*Assumptions!$C$2)</f>
        <v>0</v>
      </c>
      <c r="K2073" s="178">
        <f>MAX(0,(F2073-10.64)*Assumptions!$C$2)</f>
        <v>0</v>
      </c>
    </row>
    <row r="2074" spans="1:11">
      <c r="A2074" s="175">
        <v>45744.25</v>
      </c>
      <c r="B2074" s="176">
        <v>4.6667402269861284</v>
      </c>
      <c r="C2074" s="177">
        <f t="shared" si="143"/>
        <v>9.3794993471009008E-5</v>
      </c>
      <c r="D2074" s="178">
        <f t="shared" si="145"/>
        <v>4.8866306295687085</v>
      </c>
      <c r="E2074" s="178">
        <f t="shared" si="144"/>
        <v>5.1168819665072061</v>
      </c>
      <c r="F2074" s="178">
        <f t="shared" si="144"/>
        <v>5.3579824308262705</v>
      </c>
      <c r="G2074" s="178">
        <f t="shared" si="144"/>
        <v>5.6104432185366804</v>
      </c>
      <c r="H2074" s="178">
        <f>MAX(0,(B2074-10.64)*Assumptions!$C$2)</f>
        <v>0</v>
      </c>
      <c r="I2074" s="178">
        <f>MAX(0,(D2074-10.64)*Assumptions!$C$2)</f>
        <v>0</v>
      </c>
      <c r="J2074" s="178">
        <f>MAX(0,(E2074-10.64)*Assumptions!$C$2)</f>
        <v>0</v>
      </c>
      <c r="K2074" s="178">
        <f>MAX(0,(F2074-10.64)*Assumptions!$C$2)</f>
        <v>0</v>
      </c>
    </row>
    <row r="2075" spans="1:11">
      <c r="A2075" s="175">
        <v>45744.291666666664</v>
      </c>
      <c r="B2075" s="176">
        <v>5.2202080706179075</v>
      </c>
      <c r="C2075" s="177">
        <f t="shared" si="143"/>
        <v>1.049189280066543E-4</v>
      </c>
      <c r="D2075" s="178">
        <f t="shared" si="145"/>
        <v>5.4661771193288793</v>
      </c>
      <c r="E2075" s="178">
        <f t="shared" si="144"/>
        <v>5.7237358924541537</v>
      </c>
      <c r="F2075" s="178">
        <f t="shared" si="144"/>
        <v>5.9934304819215702</v>
      </c>
      <c r="G2075" s="178">
        <f t="shared" si="144"/>
        <v>6.2758327107620557</v>
      </c>
      <c r="H2075" s="178">
        <f>MAX(0,(B2075-10.64)*Assumptions!$C$2)</f>
        <v>0</v>
      </c>
      <c r="I2075" s="178">
        <f>MAX(0,(D2075-10.64)*Assumptions!$C$2)</f>
        <v>0</v>
      </c>
      <c r="J2075" s="178">
        <f>MAX(0,(E2075-10.64)*Assumptions!$C$2)</f>
        <v>0</v>
      </c>
      <c r="K2075" s="178">
        <f>MAX(0,(F2075-10.64)*Assumptions!$C$2)</f>
        <v>0</v>
      </c>
    </row>
    <row r="2076" spans="1:11">
      <c r="A2076" s="175">
        <v>45744.333333333336</v>
      </c>
      <c r="B2076" s="176">
        <v>5.3837326607818419</v>
      </c>
      <c r="C2076" s="177">
        <f t="shared" si="143"/>
        <v>1.0820554502854949E-4</v>
      </c>
      <c r="D2076" s="178">
        <f t="shared" si="145"/>
        <v>5.6374067640307475</v>
      </c>
      <c r="E2076" s="178">
        <f t="shared" si="144"/>
        <v>5.9030336433021144</v>
      </c>
      <c r="F2076" s="178">
        <f t="shared" si="144"/>
        <v>6.1811764970179084</v>
      </c>
      <c r="G2076" s="178">
        <f t="shared" si="144"/>
        <v>6.4724250607377343</v>
      </c>
      <c r="H2076" s="178">
        <f>MAX(0,(B2076-10.64)*Assumptions!$C$2)</f>
        <v>0</v>
      </c>
      <c r="I2076" s="178">
        <f>MAX(0,(D2076-10.64)*Assumptions!$C$2)</f>
        <v>0</v>
      </c>
      <c r="J2076" s="178">
        <f>MAX(0,(E2076-10.64)*Assumptions!$C$2)</f>
        <v>0</v>
      </c>
      <c r="K2076" s="178">
        <f>MAX(0,(F2076-10.64)*Assumptions!$C$2)</f>
        <v>0</v>
      </c>
    </row>
    <row r="2077" spans="1:11">
      <c r="A2077" s="175">
        <v>45744.375</v>
      </c>
      <c r="B2077" s="176">
        <v>5.5849936948297607</v>
      </c>
      <c r="C2077" s="177">
        <f t="shared" si="143"/>
        <v>1.1225061213242049E-4</v>
      </c>
      <c r="D2077" s="178">
        <f t="shared" si="145"/>
        <v>5.848150942125355</v>
      </c>
      <c r="E2077" s="178">
        <f t="shared" si="144"/>
        <v>6.123707798191913</v>
      </c>
      <c r="F2077" s="178">
        <f t="shared" si="144"/>
        <v>6.4122485155980176</v>
      </c>
      <c r="G2077" s="178">
        <f t="shared" si="144"/>
        <v>6.7143848760924163</v>
      </c>
      <c r="H2077" s="178">
        <f>MAX(0,(B2077-10.64)*Assumptions!$C$2)</f>
        <v>0</v>
      </c>
      <c r="I2077" s="178">
        <f>MAX(0,(D2077-10.64)*Assumptions!$C$2)</f>
        <v>0</v>
      </c>
      <c r="J2077" s="178">
        <f>MAX(0,(E2077-10.64)*Assumptions!$C$2)</f>
        <v>0</v>
      </c>
      <c r="K2077" s="178">
        <f>MAX(0,(F2077-10.64)*Assumptions!$C$2)</f>
        <v>0</v>
      </c>
    </row>
    <row r="2078" spans="1:11">
      <c r="A2078" s="175">
        <v>45744.416666666664</v>
      </c>
      <c r="B2078" s="176">
        <v>5.7359394703656994</v>
      </c>
      <c r="C2078" s="177">
        <f t="shared" si="143"/>
        <v>1.1528441246032372E-4</v>
      </c>
      <c r="D2078" s="178">
        <f t="shared" si="145"/>
        <v>6.0062090756963089</v>
      </c>
      <c r="E2078" s="178">
        <f t="shared" si="144"/>
        <v>6.2892134143592608</v>
      </c>
      <c r="F2078" s="178">
        <f t="shared" si="144"/>
        <v>6.5855525295330972</v>
      </c>
      <c r="G2078" s="178">
        <f t="shared" si="144"/>
        <v>6.8958547376084258</v>
      </c>
      <c r="H2078" s="178">
        <f>MAX(0,(B2078-10.64)*Assumptions!$C$2)</f>
        <v>0</v>
      </c>
      <c r="I2078" s="178">
        <f>MAX(0,(D2078-10.64)*Assumptions!$C$2)</f>
        <v>0</v>
      </c>
      <c r="J2078" s="178">
        <f>MAX(0,(E2078-10.64)*Assumptions!$C$2)</f>
        <v>0</v>
      </c>
      <c r="K2078" s="178">
        <f>MAX(0,(F2078-10.64)*Assumptions!$C$2)</f>
        <v>0</v>
      </c>
    </row>
    <row r="2079" spans="1:11">
      <c r="A2079" s="175">
        <v>45744.458333333336</v>
      </c>
      <c r="B2079" s="176">
        <v>5.7862547288776796</v>
      </c>
      <c r="C2079" s="177">
        <f t="shared" si="143"/>
        <v>1.1629567923629149E-4</v>
      </c>
      <c r="D2079" s="178">
        <f t="shared" si="145"/>
        <v>6.0588951202199617</v>
      </c>
      <c r="E2079" s="178">
        <f t="shared" si="144"/>
        <v>6.3443819530817107</v>
      </c>
      <c r="F2079" s="178">
        <f t="shared" si="144"/>
        <v>6.643320534178125</v>
      </c>
      <c r="G2079" s="178">
        <f t="shared" si="144"/>
        <v>6.9563446914470966</v>
      </c>
      <c r="H2079" s="178">
        <f>MAX(0,(B2079-10.64)*Assumptions!$C$2)</f>
        <v>0</v>
      </c>
      <c r="I2079" s="178">
        <f>MAX(0,(D2079-10.64)*Assumptions!$C$2)</f>
        <v>0</v>
      </c>
      <c r="J2079" s="178">
        <f>MAX(0,(E2079-10.64)*Assumptions!$C$2)</f>
        <v>0</v>
      </c>
      <c r="K2079" s="178">
        <f>MAX(0,(F2079-10.64)*Assumptions!$C$2)</f>
        <v>0</v>
      </c>
    </row>
    <row r="2080" spans="1:11">
      <c r="A2080" s="175">
        <v>45744.5</v>
      </c>
      <c r="B2080" s="176">
        <v>5.8617276166456502</v>
      </c>
      <c r="C2080" s="177">
        <f t="shared" si="143"/>
        <v>1.1781257940024313E-4</v>
      </c>
      <c r="D2080" s="178">
        <f t="shared" si="145"/>
        <v>6.1379241870054404</v>
      </c>
      <c r="E2080" s="178">
        <f t="shared" si="144"/>
        <v>6.4271347611653864</v>
      </c>
      <c r="F2080" s="178">
        <f t="shared" si="144"/>
        <v>6.729972541145667</v>
      </c>
      <c r="G2080" s="178">
        <f t="shared" si="144"/>
        <v>7.0470796222051035</v>
      </c>
      <c r="H2080" s="178">
        <f>MAX(0,(B2080-10.64)*Assumptions!$C$2)</f>
        <v>0</v>
      </c>
      <c r="I2080" s="178">
        <f>MAX(0,(D2080-10.64)*Assumptions!$C$2)</f>
        <v>0</v>
      </c>
      <c r="J2080" s="178">
        <f>MAX(0,(E2080-10.64)*Assumptions!$C$2)</f>
        <v>0</v>
      </c>
      <c r="K2080" s="178">
        <f>MAX(0,(F2080-10.64)*Assumptions!$C$2)</f>
        <v>0</v>
      </c>
    </row>
    <row r="2081" spans="1:11">
      <c r="A2081" s="175">
        <v>45744.541666666664</v>
      </c>
      <c r="B2081" s="176">
        <v>5.7988335435056753</v>
      </c>
      <c r="C2081" s="177">
        <f t="shared" si="143"/>
        <v>1.1654849593028345E-4</v>
      </c>
      <c r="D2081" s="178">
        <f t="shared" si="145"/>
        <v>6.072066631350876</v>
      </c>
      <c r="E2081" s="178">
        <f t="shared" si="144"/>
        <v>6.3581740877623245</v>
      </c>
      <c r="F2081" s="178">
        <f t="shared" ref="E2081:G2109" si="146">F$2*$C2081</f>
        <v>6.6577625353393834</v>
      </c>
      <c r="G2081" s="178">
        <f t="shared" si="146"/>
        <v>6.9714671799067656</v>
      </c>
      <c r="H2081" s="178">
        <f>MAX(0,(B2081-10.64)*Assumptions!$C$2)</f>
        <v>0</v>
      </c>
      <c r="I2081" s="178">
        <f>MAX(0,(D2081-10.64)*Assumptions!$C$2)</f>
        <v>0</v>
      </c>
      <c r="J2081" s="178">
        <f>MAX(0,(E2081-10.64)*Assumptions!$C$2)</f>
        <v>0</v>
      </c>
      <c r="K2081" s="178">
        <f>MAX(0,(F2081-10.64)*Assumptions!$C$2)</f>
        <v>0</v>
      </c>
    </row>
    <row r="2082" spans="1:11">
      <c r="A2082" s="175">
        <v>45744.583333333336</v>
      </c>
      <c r="B2082" s="176">
        <v>5.6730453972257253</v>
      </c>
      <c r="C2082" s="177">
        <f t="shared" si="143"/>
        <v>1.1402032899036405E-4</v>
      </c>
      <c r="D2082" s="178">
        <f t="shared" si="145"/>
        <v>5.9403515200417454</v>
      </c>
      <c r="E2082" s="178">
        <f t="shared" si="146"/>
        <v>6.2202527409561998</v>
      </c>
      <c r="F2082" s="178">
        <f t="shared" si="146"/>
        <v>6.5133425237268145</v>
      </c>
      <c r="G2082" s="178">
        <f t="shared" si="146"/>
        <v>6.8202422953100887</v>
      </c>
      <c r="H2082" s="178">
        <f>MAX(0,(B2082-10.64)*Assumptions!$C$2)</f>
        <v>0</v>
      </c>
      <c r="I2082" s="178">
        <f>MAX(0,(D2082-10.64)*Assumptions!$C$2)</f>
        <v>0</v>
      </c>
      <c r="J2082" s="178">
        <f>MAX(0,(E2082-10.64)*Assumptions!$C$2)</f>
        <v>0</v>
      </c>
      <c r="K2082" s="178">
        <f>MAX(0,(F2082-10.64)*Assumptions!$C$2)</f>
        <v>0</v>
      </c>
    </row>
    <row r="2083" spans="1:11">
      <c r="A2083" s="175">
        <v>45744.625</v>
      </c>
      <c r="B2083" s="176">
        <v>5.7233606557377046</v>
      </c>
      <c r="C2083" s="177">
        <f t="shared" si="143"/>
        <v>1.1503159576633179E-4</v>
      </c>
      <c r="D2083" s="178">
        <f t="shared" si="145"/>
        <v>5.9930375645653964</v>
      </c>
      <c r="E2083" s="178">
        <f t="shared" si="146"/>
        <v>6.2754212796786488</v>
      </c>
      <c r="F2083" s="178">
        <f t="shared" si="146"/>
        <v>6.5711105283718405</v>
      </c>
      <c r="G2083" s="178">
        <f t="shared" si="146"/>
        <v>6.8807322491487586</v>
      </c>
      <c r="H2083" s="178">
        <f>MAX(0,(B2083-10.64)*Assumptions!$C$2)</f>
        <v>0</v>
      </c>
      <c r="I2083" s="178">
        <f>MAX(0,(D2083-10.64)*Assumptions!$C$2)</f>
        <v>0</v>
      </c>
      <c r="J2083" s="178">
        <f>MAX(0,(E2083-10.64)*Assumptions!$C$2)</f>
        <v>0</v>
      </c>
      <c r="K2083" s="178">
        <f>MAX(0,(F2083-10.64)*Assumptions!$C$2)</f>
        <v>0</v>
      </c>
    </row>
    <row r="2084" spans="1:11">
      <c r="A2084" s="175">
        <v>45744.666666666664</v>
      </c>
      <c r="B2084" s="176">
        <v>6.0378310214375785</v>
      </c>
      <c r="C2084" s="177">
        <f t="shared" si="143"/>
        <v>1.2135201311613025E-4</v>
      </c>
      <c r="D2084" s="178">
        <f t="shared" si="145"/>
        <v>6.3223253428382211</v>
      </c>
      <c r="E2084" s="178">
        <f t="shared" si="146"/>
        <v>6.6202246466939592</v>
      </c>
      <c r="F2084" s="178">
        <f t="shared" si="146"/>
        <v>6.932160557403261</v>
      </c>
      <c r="G2084" s="178">
        <f t="shared" si="146"/>
        <v>7.2587944606404493</v>
      </c>
      <c r="H2084" s="178">
        <f>MAX(0,(B2084-10.64)*Assumptions!$C$2)</f>
        <v>0</v>
      </c>
      <c r="I2084" s="178">
        <f>MAX(0,(D2084-10.64)*Assumptions!$C$2)</f>
        <v>0</v>
      </c>
      <c r="J2084" s="178">
        <f>MAX(0,(E2084-10.64)*Assumptions!$C$2)</f>
        <v>0</v>
      </c>
      <c r="K2084" s="178">
        <f>MAX(0,(F2084-10.64)*Assumptions!$C$2)</f>
        <v>0</v>
      </c>
    </row>
    <row r="2085" spans="1:11">
      <c r="A2085" s="175">
        <v>45744.708333333336</v>
      </c>
      <c r="B2085" s="176">
        <v>6.2516708701134931</v>
      </c>
      <c r="C2085" s="177">
        <f t="shared" si="143"/>
        <v>1.2564989691399319E-4</v>
      </c>
      <c r="D2085" s="178">
        <f t="shared" si="145"/>
        <v>6.5462410320637412</v>
      </c>
      <c r="E2085" s="178">
        <f t="shared" si="146"/>
        <v>6.8546909362643706</v>
      </c>
      <c r="F2085" s="178">
        <f t="shared" si="146"/>
        <v>7.177674577144626</v>
      </c>
      <c r="G2085" s="178">
        <f t="shared" si="146"/>
        <v>7.5158767644547977</v>
      </c>
      <c r="H2085" s="178">
        <f>MAX(0,(B2085-10.64)*Assumptions!$C$2)</f>
        <v>0</v>
      </c>
      <c r="I2085" s="178">
        <f>MAX(0,(D2085-10.64)*Assumptions!$C$2)</f>
        <v>0</v>
      </c>
      <c r="J2085" s="178">
        <f>MAX(0,(E2085-10.64)*Assumptions!$C$2)</f>
        <v>0</v>
      </c>
      <c r="K2085" s="178">
        <f>MAX(0,(F2085-10.64)*Assumptions!$C$2)</f>
        <v>0</v>
      </c>
    </row>
    <row r="2086" spans="1:11">
      <c r="A2086" s="175">
        <v>45744.75</v>
      </c>
      <c r="B2086" s="176">
        <v>6.2516708701134931</v>
      </c>
      <c r="C2086" s="177">
        <f t="shared" si="143"/>
        <v>1.2564989691399319E-4</v>
      </c>
      <c r="D2086" s="178">
        <f t="shared" si="145"/>
        <v>6.5462410320637412</v>
      </c>
      <c r="E2086" s="178">
        <f t="shared" si="146"/>
        <v>6.8546909362643706</v>
      </c>
      <c r="F2086" s="178">
        <f t="shared" si="146"/>
        <v>7.177674577144626</v>
      </c>
      <c r="G2086" s="178">
        <f t="shared" si="146"/>
        <v>7.5158767644547977</v>
      </c>
      <c r="H2086" s="178">
        <f>MAX(0,(B2086-10.64)*Assumptions!$C$2)</f>
        <v>0</v>
      </c>
      <c r="I2086" s="178">
        <f>MAX(0,(D2086-10.64)*Assumptions!$C$2)</f>
        <v>0</v>
      </c>
      <c r="J2086" s="178">
        <f>MAX(0,(E2086-10.64)*Assumptions!$C$2)</f>
        <v>0</v>
      </c>
      <c r="K2086" s="178">
        <f>MAX(0,(F2086-10.64)*Assumptions!$C$2)</f>
        <v>0</v>
      </c>
    </row>
    <row r="2087" spans="1:11">
      <c r="A2087" s="175">
        <v>45744.791666666664</v>
      </c>
      <c r="B2087" s="176">
        <v>6.2390920554854983</v>
      </c>
      <c r="C2087" s="177">
        <f t="shared" si="143"/>
        <v>1.2539708022000126E-4</v>
      </c>
      <c r="D2087" s="178">
        <f t="shared" si="145"/>
        <v>6.5330695209328278</v>
      </c>
      <c r="E2087" s="178">
        <f t="shared" si="146"/>
        <v>6.8408988015837586</v>
      </c>
      <c r="F2087" s="178">
        <f t="shared" si="146"/>
        <v>7.1632325759833702</v>
      </c>
      <c r="G2087" s="178">
        <f t="shared" si="146"/>
        <v>7.5007542759951304</v>
      </c>
      <c r="H2087" s="178">
        <f>MAX(0,(B2087-10.64)*Assumptions!$C$2)</f>
        <v>0</v>
      </c>
      <c r="I2087" s="178">
        <f>MAX(0,(D2087-10.64)*Assumptions!$C$2)</f>
        <v>0</v>
      </c>
      <c r="J2087" s="178">
        <f>MAX(0,(E2087-10.64)*Assumptions!$C$2)</f>
        <v>0</v>
      </c>
      <c r="K2087" s="178">
        <f>MAX(0,(F2087-10.64)*Assumptions!$C$2)</f>
        <v>0</v>
      </c>
    </row>
    <row r="2088" spans="1:11">
      <c r="A2088" s="175">
        <v>45744.833333333336</v>
      </c>
      <c r="B2088" s="176">
        <v>6.0504098360655734</v>
      </c>
      <c r="C2088" s="177">
        <f t="shared" si="143"/>
        <v>1.2160482981012218E-4</v>
      </c>
      <c r="D2088" s="178">
        <f t="shared" si="145"/>
        <v>6.3354968539691336</v>
      </c>
      <c r="E2088" s="178">
        <f t="shared" si="146"/>
        <v>6.6340167813745712</v>
      </c>
      <c r="F2088" s="178">
        <f t="shared" si="146"/>
        <v>6.9466025585645177</v>
      </c>
      <c r="G2088" s="178">
        <f t="shared" si="146"/>
        <v>7.2739169491001165</v>
      </c>
      <c r="H2088" s="178">
        <f>MAX(0,(B2088-10.64)*Assumptions!$C$2)</f>
        <v>0</v>
      </c>
      <c r="I2088" s="178">
        <f>MAX(0,(D2088-10.64)*Assumptions!$C$2)</f>
        <v>0</v>
      </c>
      <c r="J2088" s="178">
        <f>MAX(0,(E2088-10.64)*Assumptions!$C$2)</f>
        <v>0</v>
      </c>
      <c r="K2088" s="178">
        <f>MAX(0,(F2088-10.64)*Assumptions!$C$2)</f>
        <v>0</v>
      </c>
    </row>
    <row r="2089" spans="1:11">
      <c r="A2089" s="175">
        <v>45744.875</v>
      </c>
      <c r="B2089" s="176">
        <v>5.8491488020176554</v>
      </c>
      <c r="C2089" s="177">
        <f t="shared" si="143"/>
        <v>1.175597627062512E-4</v>
      </c>
      <c r="D2089" s="178">
        <f t="shared" si="145"/>
        <v>6.124752675874527</v>
      </c>
      <c r="E2089" s="178">
        <f t="shared" si="146"/>
        <v>6.4133426264847744</v>
      </c>
      <c r="F2089" s="178">
        <f t="shared" si="146"/>
        <v>6.7155305399844103</v>
      </c>
      <c r="G2089" s="178">
        <f t="shared" si="146"/>
        <v>7.0319571337454363</v>
      </c>
      <c r="H2089" s="178">
        <f>MAX(0,(B2089-10.64)*Assumptions!$C$2)</f>
        <v>0</v>
      </c>
      <c r="I2089" s="178">
        <f>MAX(0,(D2089-10.64)*Assumptions!$C$2)</f>
        <v>0</v>
      </c>
      <c r="J2089" s="178">
        <f>MAX(0,(E2089-10.64)*Assumptions!$C$2)</f>
        <v>0</v>
      </c>
      <c r="K2089" s="178">
        <f>MAX(0,(F2089-10.64)*Assumptions!$C$2)</f>
        <v>0</v>
      </c>
    </row>
    <row r="2090" spans="1:11">
      <c r="A2090" s="175">
        <v>45744.916666666664</v>
      </c>
      <c r="B2090" s="176">
        <v>5.4843631778058013</v>
      </c>
      <c r="C2090" s="177">
        <f t="shared" si="143"/>
        <v>1.1022807858048499E-4</v>
      </c>
      <c r="D2090" s="178">
        <f t="shared" si="145"/>
        <v>5.7427788530780512</v>
      </c>
      <c r="E2090" s="178">
        <f t="shared" si="146"/>
        <v>6.0133707207470142</v>
      </c>
      <c r="F2090" s="178">
        <f t="shared" si="146"/>
        <v>6.296712506307963</v>
      </c>
      <c r="G2090" s="178">
        <f t="shared" si="146"/>
        <v>6.5934049684150748</v>
      </c>
      <c r="H2090" s="178">
        <f>MAX(0,(B2090-10.64)*Assumptions!$C$2)</f>
        <v>0</v>
      </c>
      <c r="I2090" s="178">
        <f>MAX(0,(D2090-10.64)*Assumptions!$C$2)</f>
        <v>0</v>
      </c>
      <c r="J2090" s="178">
        <f>MAX(0,(E2090-10.64)*Assumptions!$C$2)</f>
        <v>0</v>
      </c>
      <c r="K2090" s="178">
        <f>MAX(0,(F2090-10.64)*Assumptions!$C$2)</f>
        <v>0</v>
      </c>
    </row>
    <row r="2091" spans="1:11">
      <c r="A2091" s="175">
        <v>45744.958333333336</v>
      </c>
      <c r="B2091" s="176">
        <v>5.0944199243379575</v>
      </c>
      <c r="C2091" s="177">
        <f t="shared" si="143"/>
        <v>1.023907610667349E-4</v>
      </c>
      <c r="D2091" s="178">
        <f t="shared" si="145"/>
        <v>5.3344620080197487</v>
      </c>
      <c r="E2091" s="178">
        <f t="shared" si="146"/>
        <v>5.5858145456480282</v>
      </c>
      <c r="F2091" s="178">
        <f t="shared" si="146"/>
        <v>5.8490104703090013</v>
      </c>
      <c r="G2091" s="178">
        <f t="shared" si="146"/>
        <v>6.1246078261653789</v>
      </c>
      <c r="H2091" s="178">
        <f>MAX(0,(B2091-10.64)*Assumptions!$C$2)</f>
        <v>0</v>
      </c>
      <c r="I2091" s="178">
        <f>MAX(0,(D2091-10.64)*Assumptions!$C$2)</f>
        <v>0</v>
      </c>
      <c r="J2091" s="178">
        <f>MAX(0,(E2091-10.64)*Assumptions!$C$2)</f>
        <v>0</v>
      </c>
      <c r="K2091" s="178">
        <f>MAX(0,(F2091-10.64)*Assumptions!$C$2)</f>
        <v>0</v>
      </c>
    </row>
    <row r="2092" spans="1:11">
      <c r="A2092" s="175">
        <v>45745</v>
      </c>
      <c r="B2092" s="176">
        <v>4.6164249684741492</v>
      </c>
      <c r="C2092" s="177">
        <f t="shared" si="143"/>
        <v>9.2783726695041269E-5</v>
      </c>
      <c r="D2092" s="178">
        <f t="shared" si="145"/>
        <v>4.8339445850450566</v>
      </c>
      <c r="E2092" s="178">
        <f t="shared" si="146"/>
        <v>5.0617134277847571</v>
      </c>
      <c r="F2092" s="178">
        <f t="shared" si="146"/>
        <v>5.3002144261812445</v>
      </c>
      <c r="G2092" s="178">
        <f t="shared" si="146"/>
        <v>5.5499532646980105</v>
      </c>
      <c r="H2092" s="178">
        <f>MAX(0,(B2092-10.64)*Assumptions!$C$2)</f>
        <v>0</v>
      </c>
      <c r="I2092" s="178">
        <f>MAX(0,(D2092-10.64)*Assumptions!$C$2)</f>
        <v>0</v>
      </c>
      <c r="J2092" s="178">
        <f>MAX(0,(E2092-10.64)*Assumptions!$C$2)</f>
        <v>0</v>
      </c>
      <c r="K2092" s="178">
        <f>MAX(0,(F2092-10.64)*Assumptions!$C$2)</f>
        <v>0</v>
      </c>
    </row>
    <row r="2093" spans="1:11">
      <c r="A2093" s="175">
        <v>45745.041666666664</v>
      </c>
      <c r="B2093" s="176">
        <v>4.188745271122321</v>
      </c>
      <c r="C2093" s="177">
        <f t="shared" si="143"/>
        <v>8.4187959099315374E-5</v>
      </c>
      <c r="D2093" s="178">
        <f t="shared" si="145"/>
        <v>4.3861132065940165</v>
      </c>
      <c r="E2093" s="178">
        <f t="shared" si="146"/>
        <v>4.592780848643935</v>
      </c>
      <c r="F2093" s="178">
        <f t="shared" si="146"/>
        <v>4.8091863866985127</v>
      </c>
      <c r="G2093" s="178">
        <f t="shared" si="146"/>
        <v>5.035788657069312</v>
      </c>
      <c r="H2093" s="178">
        <f>MAX(0,(B2093-10.64)*Assumptions!$C$2)</f>
        <v>0</v>
      </c>
      <c r="I2093" s="178">
        <f>MAX(0,(D2093-10.64)*Assumptions!$C$2)</f>
        <v>0</v>
      </c>
      <c r="J2093" s="178">
        <f>MAX(0,(E2093-10.64)*Assumptions!$C$2)</f>
        <v>0</v>
      </c>
      <c r="K2093" s="178">
        <f>MAX(0,(F2093-10.64)*Assumptions!$C$2)</f>
        <v>0</v>
      </c>
    </row>
    <row r="2094" spans="1:11">
      <c r="A2094" s="175">
        <v>45745.083333333336</v>
      </c>
      <c r="B2094" s="176">
        <v>3.9749054224464064</v>
      </c>
      <c r="C2094" s="177">
        <f t="shared" si="143"/>
        <v>7.989007530145242E-5</v>
      </c>
      <c r="D2094" s="178">
        <f t="shared" si="145"/>
        <v>4.1621975173684955</v>
      </c>
      <c r="E2094" s="178">
        <f t="shared" si="146"/>
        <v>4.3583145590735235</v>
      </c>
      <c r="F2094" s="178">
        <f t="shared" si="146"/>
        <v>4.5636723669571468</v>
      </c>
      <c r="G2094" s="178">
        <f t="shared" si="146"/>
        <v>4.7787063532549627</v>
      </c>
      <c r="H2094" s="178">
        <f>MAX(0,(B2094-10.64)*Assumptions!$C$2)</f>
        <v>0</v>
      </c>
      <c r="I2094" s="178">
        <f>MAX(0,(D2094-10.64)*Assumptions!$C$2)</f>
        <v>0</v>
      </c>
      <c r="J2094" s="178">
        <f>MAX(0,(E2094-10.64)*Assumptions!$C$2)</f>
        <v>0</v>
      </c>
      <c r="K2094" s="178">
        <f>MAX(0,(F2094-10.64)*Assumptions!$C$2)</f>
        <v>0</v>
      </c>
    </row>
    <row r="2095" spans="1:11">
      <c r="A2095" s="175">
        <v>45745.125</v>
      </c>
      <c r="B2095" s="176">
        <v>3.8994325346784366</v>
      </c>
      <c r="C2095" s="177">
        <f t="shared" si="143"/>
        <v>7.8373175137500792E-5</v>
      </c>
      <c r="D2095" s="178">
        <f t="shared" si="145"/>
        <v>4.0831684505830177</v>
      </c>
      <c r="E2095" s="178">
        <f t="shared" si="146"/>
        <v>4.2755617509898487</v>
      </c>
      <c r="F2095" s="178">
        <f t="shared" si="146"/>
        <v>4.4770203599896066</v>
      </c>
      <c r="G2095" s="178">
        <f t="shared" si="146"/>
        <v>4.6879714224969566</v>
      </c>
      <c r="H2095" s="178">
        <f>MAX(0,(B2095-10.64)*Assumptions!$C$2)</f>
        <v>0</v>
      </c>
      <c r="I2095" s="178">
        <f>MAX(0,(D2095-10.64)*Assumptions!$C$2)</f>
        <v>0</v>
      </c>
      <c r="J2095" s="178">
        <f>MAX(0,(E2095-10.64)*Assumptions!$C$2)</f>
        <v>0</v>
      </c>
      <c r="K2095" s="178">
        <f>MAX(0,(F2095-10.64)*Assumptions!$C$2)</f>
        <v>0</v>
      </c>
    </row>
    <row r="2096" spans="1:11">
      <c r="A2096" s="175">
        <v>45745.166666666664</v>
      </c>
      <c r="B2096" s="176">
        <v>3.8616960907944513</v>
      </c>
      <c r="C2096" s="177">
        <f t="shared" si="143"/>
        <v>7.7614725055524971E-5</v>
      </c>
      <c r="D2096" s="178">
        <f t="shared" si="145"/>
        <v>4.0436539171902783</v>
      </c>
      <c r="E2096" s="178">
        <f t="shared" si="146"/>
        <v>4.2341853469480117</v>
      </c>
      <c r="F2096" s="178">
        <f t="shared" si="146"/>
        <v>4.4336943565058355</v>
      </c>
      <c r="G2096" s="178">
        <f t="shared" si="146"/>
        <v>4.642603957117954</v>
      </c>
      <c r="H2096" s="178">
        <f>MAX(0,(B2096-10.64)*Assumptions!$C$2)</f>
        <v>0</v>
      </c>
      <c r="I2096" s="178">
        <f>MAX(0,(D2096-10.64)*Assumptions!$C$2)</f>
        <v>0</v>
      </c>
      <c r="J2096" s="178">
        <f>MAX(0,(E2096-10.64)*Assumptions!$C$2)</f>
        <v>0</v>
      </c>
      <c r="K2096" s="178">
        <f>MAX(0,(F2096-10.64)*Assumptions!$C$2)</f>
        <v>0</v>
      </c>
    </row>
    <row r="2097" spans="1:11">
      <c r="A2097" s="175">
        <v>45745.208333333336</v>
      </c>
      <c r="B2097" s="176">
        <v>3.9749054224464064</v>
      </c>
      <c r="C2097" s="177">
        <f t="shared" si="143"/>
        <v>7.989007530145242E-5</v>
      </c>
      <c r="D2097" s="178">
        <f t="shared" si="145"/>
        <v>4.1621975173684955</v>
      </c>
      <c r="E2097" s="178">
        <f t="shared" si="146"/>
        <v>4.3583145590735235</v>
      </c>
      <c r="F2097" s="178">
        <f t="shared" si="146"/>
        <v>4.5636723669571468</v>
      </c>
      <c r="G2097" s="178">
        <f t="shared" si="146"/>
        <v>4.7787063532549627</v>
      </c>
      <c r="H2097" s="178">
        <f>MAX(0,(B2097-10.64)*Assumptions!$C$2)</f>
        <v>0</v>
      </c>
      <c r="I2097" s="178">
        <f>MAX(0,(D2097-10.64)*Assumptions!$C$2)</f>
        <v>0</v>
      </c>
      <c r="J2097" s="178">
        <f>MAX(0,(E2097-10.64)*Assumptions!$C$2)</f>
        <v>0</v>
      </c>
      <c r="K2097" s="178">
        <f>MAX(0,(F2097-10.64)*Assumptions!$C$2)</f>
        <v>0</v>
      </c>
    </row>
    <row r="2098" spans="1:11">
      <c r="A2098" s="175">
        <v>45745.25</v>
      </c>
      <c r="B2098" s="176">
        <v>4.1384300126103408</v>
      </c>
      <c r="C2098" s="177">
        <f t="shared" si="143"/>
        <v>8.3176692323347622E-5</v>
      </c>
      <c r="D2098" s="178">
        <f t="shared" si="145"/>
        <v>4.3334271620703646</v>
      </c>
      <c r="E2098" s="178">
        <f t="shared" si="146"/>
        <v>4.5376123099214851</v>
      </c>
      <c r="F2098" s="178">
        <f t="shared" si="146"/>
        <v>4.7514183820534859</v>
      </c>
      <c r="G2098" s="178">
        <f t="shared" si="146"/>
        <v>4.9752987032306422</v>
      </c>
      <c r="H2098" s="178">
        <f>MAX(0,(B2098-10.64)*Assumptions!$C$2)</f>
        <v>0</v>
      </c>
      <c r="I2098" s="178">
        <f>MAX(0,(D2098-10.64)*Assumptions!$C$2)</f>
        <v>0</v>
      </c>
      <c r="J2098" s="178">
        <f>MAX(0,(E2098-10.64)*Assumptions!$C$2)</f>
        <v>0</v>
      </c>
      <c r="K2098" s="178">
        <f>MAX(0,(F2098-10.64)*Assumptions!$C$2)</f>
        <v>0</v>
      </c>
    </row>
    <row r="2099" spans="1:11">
      <c r="A2099" s="175">
        <v>45745.291666666664</v>
      </c>
      <c r="B2099" s="176">
        <v>4.4906368221941992</v>
      </c>
      <c r="C2099" s="177">
        <f t="shared" si="143"/>
        <v>9.0255559755121875E-5</v>
      </c>
      <c r="D2099" s="178">
        <f t="shared" si="145"/>
        <v>4.7022294737359269</v>
      </c>
      <c r="E2099" s="178">
        <f t="shared" si="146"/>
        <v>4.9237920809786324</v>
      </c>
      <c r="F2099" s="178">
        <f t="shared" si="146"/>
        <v>5.1557944145686756</v>
      </c>
      <c r="G2099" s="178">
        <f t="shared" si="146"/>
        <v>5.3987283801013337</v>
      </c>
      <c r="H2099" s="178">
        <f>MAX(0,(B2099-10.64)*Assumptions!$C$2)</f>
        <v>0</v>
      </c>
      <c r="I2099" s="178">
        <f>MAX(0,(D2099-10.64)*Assumptions!$C$2)</f>
        <v>0</v>
      </c>
      <c r="J2099" s="178">
        <f>MAX(0,(E2099-10.64)*Assumptions!$C$2)</f>
        <v>0</v>
      </c>
      <c r="K2099" s="178">
        <f>MAX(0,(F2099-10.64)*Assumptions!$C$2)</f>
        <v>0</v>
      </c>
    </row>
    <row r="2100" spans="1:11">
      <c r="A2100" s="175">
        <v>45745.333333333336</v>
      </c>
      <c r="B2100" s="176">
        <v>5.0566834804539722</v>
      </c>
      <c r="C2100" s="177">
        <f t="shared" si="143"/>
        <v>1.0163231098475908E-4</v>
      </c>
      <c r="D2100" s="178">
        <f t="shared" si="145"/>
        <v>5.2949474746270093</v>
      </c>
      <c r="E2100" s="178">
        <f t="shared" si="146"/>
        <v>5.5444381416061912</v>
      </c>
      <c r="F2100" s="178">
        <f t="shared" si="146"/>
        <v>5.8056844668252312</v>
      </c>
      <c r="G2100" s="178">
        <f t="shared" si="146"/>
        <v>6.0792403607863754</v>
      </c>
      <c r="H2100" s="178">
        <f>MAX(0,(B2100-10.64)*Assumptions!$C$2)</f>
        <v>0</v>
      </c>
      <c r="I2100" s="178">
        <f>MAX(0,(D2100-10.64)*Assumptions!$C$2)</f>
        <v>0</v>
      </c>
      <c r="J2100" s="178">
        <f>MAX(0,(E2100-10.64)*Assumptions!$C$2)</f>
        <v>0</v>
      </c>
      <c r="K2100" s="178">
        <f>MAX(0,(F2100-10.64)*Assumptions!$C$2)</f>
        <v>0</v>
      </c>
    </row>
    <row r="2101" spans="1:11">
      <c r="A2101" s="175">
        <v>45745.375</v>
      </c>
      <c r="B2101" s="176">
        <v>5.4340479192938211</v>
      </c>
      <c r="C2101" s="177">
        <f t="shared" si="143"/>
        <v>1.0921681180451724E-4</v>
      </c>
      <c r="D2101" s="178">
        <f t="shared" si="145"/>
        <v>5.6900928085543994</v>
      </c>
      <c r="E2101" s="178">
        <f t="shared" si="146"/>
        <v>5.9582021820245643</v>
      </c>
      <c r="F2101" s="178">
        <f t="shared" si="146"/>
        <v>6.2389445016629352</v>
      </c>
      <c r="G2101" s="178">
        <f t="shared" si="146"/>
        <v>6.532915014576405</v>
      </c>
      <c r="H2101" s="178">
        <f>MAX(0,(B2101-10.64)*Assumptions!$C$2)</f>
        <v>0</v>
      </c>
      <c r="I2101" s="178">
        <f>MAX(0,(D2101-10.64)*Assumptions!$C$2)</f>
        <v>0</v>
      </c>
      <c r="J2101" s="178">
        <f>MAX(0,(E2101-10.64)*Assumptions!$C$2)</f>
        <v>0</v>
      </c>
      <c r="K2101" s="178">
        <f>MAX(0,(F2101-10.64)*Assumptions!$C$2)</f>
        <v>0</v>
      </c>
    </row>
    <row r="2102" spans="1:11">
      <c r="A2102" s="175">
        <v>45745.416666666664</v>
      </c>
      <c r="B2102" s="176">
        <v>5.7359394703656994</v>
      </c>
      <c r="C2102" s="177">
        <f t="shared" si="143"/>
        <v>1.1528441246032372E-4</v>
      </c>
      <c r="D2102" s="178">
        <f t="shared" si="145"/>
        <v>6.0062090756963089</v>
      </c>
      <c r="E2102" s="178">
        <f t="shared" si="146"/>
        <v>6.2892134143592608</v>
      </c>
      <c r="F2102" s="178">
        <f t="shared" si="146"/>
        <v>6.5855525295330972</v>
      </c>
      <c r="G2102" s="178">
        <f t="shared" si="146"/>
        <v>6.8958547376084258</v>
      </c>
      <c r="H2102" s="178">
        <f>MAX(0,(B2102-10.64)*Assumptions!$C$2)</f>
        <v>0</v>
      </c>
      <c r="I2102" s="178">
        <f>MAX(0,(D2102-10.64)*Assumptions!$C$2)</f>
        <v>0</v>
      </c>
      <c r="J2102" s="178">
        <f>MAX(0,(E2102-10.64)*Assumptions!$C$2)</f>
        <v>0</v>
      </c>
      <c r="K2102" s="178">
        <f>MAX(0,(F2102-10.64)*Assumptions!$C$2)</f>
        <v>0</v>
      </c>
    </row>
    <row r="2103" spans="1:11">
      <c r="A2103" s="175">
        <v>45745.458333333336</v>
      </c>
      <c r="B2103" s="176">
        <v>6.1510403530895337</v>
      </c>
      <c r="C2103" s="177">
        <f t="shared" si="143"/>
        <v>1.2362736336205769E-4</v>
      </c>
      <c r="D2103" s="178">
        <f t="shared" si="145"/>
        <v>6.4408689430164374</v>
      </c>
      <c r="E2103" s="178">
        <f t="shared" si="146"/>
        <v>6.7443538588194709</v>
      </c>
      <c r="F2103" s="178">
        <f t="shared" si="146"/>
        <v>7.0621385678545723</v>
      </c>
      <c r="G2103" s="178">
        <f t="shared" si="146"/>
        <v>7.3948968567774571</v>
      </c>
      <c r="H2103" s="178">
        <f>MAX(0,(B2103-10.64)*Assumptions!$C$2)</f>
        <v>0</v>
      </c>
      <c r="I2103" s="178">
        <f>MAX(0,(D2103-10.64)*Assumptions!$C$2)</f>
        <v>0</v>
      </c>
      <c r="J2103" s="178">
        <f>MAX(0,(E2103-10.64)*Assumptions!$C$2)</f>
        <v>0</v>
      </c>
      <c r="K2103" s="178">
        <f>MAX(0,(F2103-10.64)*Assumptions!$C$2)</f>
        <v>0</v>
      </c>
    </row>
    <row r="2104" spans="1:11">
      <c r="A2104" s="175">
        <v>45745.5</v>
      </c>
      <c r="B2104" s="176">
        <v>6.2265132408575035</v>
      </c>
      <c r="C2104" s="177">
        <f t="shared" si="143"/>
        <v>1.2514426352600933E-4</v>
      </c>
      <c r="D2104" s="178">
        <f t="shared" si="145"/>
        <v>6.5198980098019153</v>
      </c>
      <c r="E2104" s="178">
        <f t="shared" si="146"/>
        <v>6.8271066669031457</v>
      </c>
      <c r="F2104" s="178">
        <f t="shared" si="146"/>
        <v>7.1487905748221134</v>
      </c>
      <c r="G2104" s="178">
        <f t="shared" si="146"/>
        <v>7.4856317875354632</v>
      </c>
      <c r="H2104" s="178">
        <f>MAX(0,(B2104-10.64)*Assumptions!$C$2)</f>
        <v>0</v>
      </c>
      <c r="I2104" s="178">
        <f>MAX(0,(D2104-10.64)*Assumptions!$C$2)</f>
        <v>0</v>
      </c>
      <c r="J2104" s="178">
        <f>MAX(0,(E2104-10.64)*Assumptions!$C$2)</f>
        <v>0</v>
      </c>
      <c r="K2104" s="178">
        <f>MAX(0,(F2104-10.64)*Assumptions!$C$2)</f>
        <v>0</v>
      </c>
    </row>
    <row r="2105" spans="1:11">
      <c r="A2105" s="175">
        <v>45745.541666666664</v>
      </c>
      <c r="B2105" s="176">
        <v>6.1384615384615389</v>
      </c>
      <c r="C2105" s="177">
        <f t="shared" si="143"/>
        <v>1.2337454666806576E-4</v>
      </c>
      <c r="D2105" s="178">
        <f t="shared" si="145"/>
        <v>6.4276974318855249</v>
      </c>
      <c r="E2105" s="178">
        <f t="shared" si="146"/>
        <v>6.7305617241388589</v>
      </c>
      <c r="F2105" s="178">
        <f t="shared" si="146"/>
        <v>7.0476965666933156</v>
      </c>
      <c r="G2105" s="178">
        <f t="shared" si="146"/>
        <v>7.3797743683177899</v>
      </c>
      <c r="H2105" s="178">
        <f>MAX(0,(B2105-10.64)*Assumptions!$C$2)</f>
        <v>0</v>
      </c>
      <c r="I2105" s="178">
        <f>MAX(0,(D2105-10.64)*Assumptions!$C$2)</f>
        <v>0</v>
      </c>
      <c r="J2105" s="178">
        <f>MAX(0,(E2105-10.64)*Assumptions!$C$2)</f>
        <v>0</v>
      </c>
      <c r="K2105" s="178">
        <f>MAX(0,(F2105-10.64)*Assumptions!$C$2)</f>
        <v>0</v>
      </c>
    </row>
    <row r="2106" spans="1:11">
      <c r="A2106" s="175">
        <v>45745.583333333336</v>
      </c>
      <c r="B2106" s="176">
        <v>6.1384615384615389</v>
      </c>
      <c r="C2106" s="177">
        <f t="shared" si="143"/>
        <v>1.2337454666806576E-4</v>
      </c>
      <c r="D2106" s="178">
        <f t="shared" si="145"/>
        <v>6.4276974318855249</v>
      </c>
      <c r="E2106" s="178">
        <f t="shared" si="146"/>
        <v>6.7305617241388589</v>
      </c>
      <c r="F2106" s="178">
        <f t="shared" si="146"/>
        <v>7.0476965666933156</v>
      </c>
      <c r="G2106" s="178">
        <f t="shared" si="146"/>
        <v>7.3797743683177899</v>
      </c>
      <c r="H2106" s="178">
        <f>MAX(0,(B2106-10.64)*Assumptions!$C$2)</f>
        <v>0</v>
      </c>
      <c r="I2106" s="178">
        <f>MAX(0,(D2106-10.64)*Assumptions!$C$2)</f>
        <v>0</v>
      </c>
      <c r="J2106" s="178">
        <f>MAX(0,(E2106-10.64)*Assumptions!$C$2)</f>
        <v>0</v>
      </c>
      <c r="K2106" s="178">
        <f>MAX(0,(F2106-10.64)*Assumptions!$C$2)</f>
        <v>0</v>
      </c>
    </row>
    <row r="2107" spans="1:11">
      <c r="A2107" s="175">
        <v>45745.625</v>
      </c>
      <c r="B2107" s="176">
        <v>6.2013556116015129</v>
      </c>
      <c r="C2107" s="177">
        <f t="shared" si="143"/>
        <v>1.2463863013802544E-4</v>
      </c>
      <c r="D2107" s="178">
        <f t="shared" si="145"/>
        <v>6.4935549875400893</v>
      </c>
      <c r="E2107" s="178">
        <f t="shared" si="146"/>
        <v>6.7995223975419208</v>
      </c>
      <c r="F2107" s="178">
        <f t="shared" si="146"/>
        <v>7.1199065724995991</v>
      </c>
      <c r="G2107" s="178">
        <f t="shared" si="146"/>
        <v>7.4553868106161278</v>
      </c>
      <c r="H2107" s="178">
        <f>MAX(0,(B2107-10.64)*Assumptions!$C$2)</f>
        <v>0</v>
      </c>
      <c r="I2107" s="178">
        <f>MAX(0,(D2107-10.64)*Assumptions!$C$2)</f>
        <v>0</v>
      </c>
      <c r="J2107" s="178">
        <f>MAX(0,(E2107-10.64)*Assumptions!$C$2)</f>
        <v>0</v>
      </c>
      <c r="K2107" s="178">
        <f>MAX(0,(F2107-10.64)*Assumptions!$C$2)</f>
        <v>0</v>
      </c>
    </row>
    <row r="2108" spans="1:11">
      <c r="A2108" s="175">
        <v>45745.666666666664</v>
      </c>
      <c r="B2108" s="176">
        <v>6.5661412358133671</v>
      </c>
      <c r="C2108" s="177">
        <f t="shared" si="143"/>
        <v>1.3197031426379166E-4</v>
      </c>
      <c r="D2108" s="178">
        <f t="shared" si="145"/>
        <v>6.8755288103365659</v>
      </c>
      <c r="E2108" s="178">
        <f t="shared" si="146"/>
        <v>7.1994943032796819</v>
      </c>
      <c r="F2108" s="178">
        <f t="shared" si="146"/>
        <v>7.5387246061760473</v>
      </c>
      <c r="G2108" s="178">
        <f t="shared" si="146"/>
        <v>7.8939389759464893</v>
      </c>
      <c r="H2108" s="178">
        <f>MAX(0,(B2108-10.64)*Assumptions!$C$2)</f>
        <v>0</v>
      </c>
      <c r="I2108" s="178">
        <f>MAX(0,(D2108-10.64)*Assumptions!$C$2)</f>
        <v>0</v>
      </c>
      <c r="J2108" s="178">
        <f>MAX(0,(E2108-10.64)*Assumptions!$C$2)</f>
        <v>0</v>
      </c>
      <c r="K2108" s="178">
        <f>MAX(0,(F2108-10.64)*Assumptions!$C$2)</f>
        <v>0</v>
      </c>
    </row>
    <row r="2109" spans="1:11">
      <c r="A2109" s="175">
        <v>45745.708333333336</v>
      </c>
      <c r="B2109" s="176">
        <v>6.6290353089533411</v>
      </c>
      <c r="C2109" s="177">
        <f t="shared" si="143"/>
        <v>1.3323439773375132E-4</v>
      </c>
      <c r="D2109" s="178">
        <f t="shared" si="145"/>
        <v>6.9413863659911286</v>
      </c>
      <c r="E2109" s="178">
        <f t="shared" si="146"/>
        <v>7.268454976682742</v>
      </c>
      <c r="F2109" s="178">
        <f t="shared" si="146"/>
        <v>7.6109346119823291</v>
      </c>
      <c r="G2109" s="178">
        <f t="shared" si="146"/>
        <v>7.9695514182448255</v>
      </c>
      <c r="H2109" s="178">
        <f>MAX(0,(B2109-10.64)*Assumptions!$C$2)</f>
        <v>0</v>
      </c>
      <c r="I2109" s="178">
        <f>MAX(0,(D2109-10.64)*Assumptions!$C$2)</f>
        <v>0</v>
      </c>
      <c r="J2109" s="178">
        <f>MAX(0,(E2109-10.64)*Assumptions!$C$2)</f>
        <v>0</v>
      </c>
      <c r="K2109" s="178">
        <f>MAX(0,(F2109-10.64)*Assumptions!$C$2)</f>
        <v>0</v>
      </c>
    </row>
    <row r="2110" spans="1:11">
      <c r="A2110" s="175">
        <v>45745.75</v>
      </c>
      <c r="B2110" s="176">
        <v>6.3648802017654473</v>
      </c>
      <c r="C2110" s="177">
        <f t="shared" si="143"/>
        <v>1.2792524715992063E-4</v>
      </c>
      <c r="D2110" s="178">
        <f t="shared" si="145"/>
        <v>6.6647846322419575</v>
      </c>
      <c r="E2110" s="178">
        <f t="shared" ref="E2110:G2137" si="147">E$2*$C2110</f>
        <v>6.9788201483898815</v>
      </c>
      <c r="F2110" s="178">
        <f t="shared" si="147"/>
        <v>7.3076525875959373</v>
      </c>
      <c r="G2110" s="178">
        <f t="shared" si="147"/>
        <v>7.6519791605918064</v>
      </c>
      <c r="H2110" s="178">
        <f>MAX(0,(B2110-10.64)*Assumptions!$C$2)</f>
        <v>0</v>
      </c>
      <c r="I2110" s="178">
        <f>MAX(0,(D2110-10.64)*Assumptions!$C$2)</f>
        <v>0</v>
      </c>
      <c r="J2110" s="178">
        <f>MAX(0,(E2110-10.64)*Assumptions!$C$2)</f>
        <v>0</v>
      </c>
      <c r="K2110" s="178">
        <f>MAX(0,(F2110-10.64)*Assumptions!$C$2)</f>
        <v>0</v>
      </c>
    </row>
    <row r="2111" spans="1:11">
      <c r="A2111" s="175">
        <v>45745.791666666664</v>
      </c>
      <c r="B2111" s="176">
        <v>6.3523013871374525</v>
      </c>
      <c r="C2111" s="177">
        <f t="shared" si="143"/>
        <v>1.276724304659287E-4</v>
      </c>
      <c r="D2111" s="178">
        <f t="shared" si="145"/>
        <v>6.6516131211110441</v>
      </c>
      <c r="E2111" s="178">
        <f t="shared" si="147"/>
        <v>6.9650280137092695</v>
      </c>
      <c r="F2111" s="178">
        <f t="shared" si="147"/>
        <v>7.2932105864346806</v>
      </c>
      <c r="G2111" s="178">
        <f t="shared" si="147"/>
        <v>7.6368566721321391</v>
      </c>
      <c r="H2111" s="178">
        <f>MAX(0,(B2111-10.64)*Assumptions!$C$2)</f>
        <v>0</v>
      </c>
      <c r="I2111" s="178">
        <f>MAX(0,(D2111-10.64)*Assumptions!$C$2)</f>
        <v>0</v>
      </c>
      <c r="J2111" s="178">
        <f>MAX(0,(E2111-10.64)*Assumptions!$C$2)</f>
        <v>0</v>
      </c>
      <c r="K2111" s="178">
        <f>MAX(0,(F2111-10.64)*Assumptions!$C$2)</f>
        <v>0</v>
      </c>
    </row>
    <row r="2112" spans="1:11">
      <c r="A2112" s="175">
        <v>45745.833333333336</v>
      </c>
      <c r="B2112" s="176">
        <v>6.1510403530895337</v>
      </c>
      <c r="C2112" s="177">
        <f t="shared" si="143"/>
        <v>1.2362736336205769E-4</v>
      </c>
      <c r="D2112" s="178">
        <f t="shared" si="145"/>
        <v>6.4408689430164374</v>
      </c>
      <c r="E2112" s="178">
        <f t="shared" si="147"/>
        <v>6.7443538588194709</v>
      </c>
      <c r="F2112" s="178">
        <f t="shared" si="147"/>
        <v>7.0621385678545723</v>
      </c>
      <c r="G2112" s="178">
        <f t="shared" si="147"/>
        <v>7.3948968567774571</v>
      </c>
      <c r="H2112" s="178">
        <f>MAX(0,(B2112-10.64)*Assumptions!$C$2)</f>
        <v>0</v>
      </c>
      <c r="I2112" s="178">
        <f>MAX(0,(D2112-10.64)*Assumptions!$C$2)</f>
        <v>0</v>
      </c>
      <c r="J2112" s="178">
        <f>MAX(0,(E2112-10.64)*Assumptions!$C$2)</f>
        <v>0</v>
      </c>
      <c r="K2112" s="178">
        <f>MAX(0,(F2112-10.64)*Assumptions!$C$2)</f>
        <v>0</v>
      </c>
    </row>
    <row r="2113" spans="1:11">
      <c r="A2113" s="175">
        <v>45745.875</v>
      </c>
      <c r="B2113" s="176">
        <v>6.0755674653215639</v>
      </c>
      <c r="C2113" s="177">
        <f t="shared" si="143"/>
        <v>1.2211046319810607E-4</v>
      </c>
      <c r="D2113" s="178">
        <f t="shared" si="145"/>
        <v>6.3618398762309596</v>
      </c>
      <c r="E2113" s="178">
        <f t="shared" si="147"/>
        <v>6.661601050735797</v>
      </c>
      <c r="F2113" s="178">
        <f t="shared" si="147"/>
        <v>6.975486560887032</v>
      </c>
      <c r="G2113" s="178">
        <f t="shared" si="147"/>
        <v>7.3041619260194519</v>
      </c>
      <c r="H2113" s="178">
        <f>MAX(0,(B2113-10.64)*Assumptions!$C$2)</f>
        <v>0</v>
      </c>
      <c r="I2113" s="178">
        <f>MAX(0,(D2113-10.64)*Assumptions!$C$2)</f>
        <v>0</v>
      </c>
      <c r="J2113" s="178">
        <f>MAX(0,(E2113-10.64)*Assumptions!$C$2)</f>
        <v>0</v>
      </c>
      <c r="K2113" s="178">
        <f>MAX(0,(F2113-10.64)*Assumptions!$C$2)</f>
        <v>0</v>
      </c>
    </row>
    <row r="2114" spans="1:11">
      <c r="A2114" s="175">
        <v>45745.916666666664</v>
      </c>
      <c r="B2114" s="176">
        <v>5.4592055485498108</v>
      </c>
      <c r="C2114" s="177">
        <f t="shared" si="143"/>
        <v>1.097224451925011E-4</v>
      </c>
      <c r="D2114" s="178">
        <f t="shared" si="145"/>
        <v>5.7164358308162244</v>
      </c>
      <c r="E2114" s="178">
        <f t="shared" si="147"/>
        <v>5.9857864513857884</v>
      </c>
      <c r="F2114" s="178">
        <f t="shared" si="147"/>
        <v>6.2678285039854487</v>
      </c>
      <c r="G2114" s="178">
        <f t="shared" si="147"/>
        <v>6.5631599914957395</v>
      </c>
      <c r="H2114" s="178">
        <f>MAX(0,(B2114-10.64)*Assumptions!$C$2)</f>
        <v>0</v>
      </c>
      <c r="I2114" s="178">
        <f>MAX(0,(D2114-10.64)*Assumptions!$C$2)</f>
        <v>0</v>
      </c>
      <c r="J2114" s="178">
        <f>MAX(0,(E2114-10.64)*Assumptions!$C$2)</f>
        <v>0</v>
      </c>
      <c r="K2114" s="178">
        <f>MAX(0,(F2114-10.64)*Assumptions!$C$2)</f>
        <v>0</v>
      </c>
    </row>
    <row r="2115" spans="1:11">
      <c r="A2115" s="175">
        <v>45745.958333333336</v>
      </c>
      <c r="B2115" s="176">
        <v>5.2453656998738971</v>
      </c>
      <c r="C2115" s="177">
        <f t="shared" si="143"/>
        <v>1.0542456139463817E-4</v>
      </c>
      <c r="D2115" s="178">
        <f t="shared" si="145"/>
        <v>5.4925201415907052</v>
      </c>
      <c r="E2115" s="178">
        <f t="shared" si="147"/>
        <v>5.7513201618153786</v>
      </c>
      <c r="F2115" s="178">
        <f t="shared" si="147"/>
        <v>6.0223144842440837</v>
      </c>
      <c r="G2115" s="178">
        <f t="shared" si="147"/>
        <v>6.3060776876813911</v>
      </c>
      <c r="H2115" s="178">
        <f>MAX(0,(B2115-10.64)*Assumptions!$C$2)</f>
        <v>0</v>
      </c>
      <c r="I2115" s="178">
        <f>MAX(0,(D2115-10.64)*Assumptions!$C$2)</f>
        <v>0</v>
      </c>
      <c r="J2115" s="178">
        <f>MAX(0,(E2115-10.64)*Assumptions!$C$2)</f>
        <v>0</v>
      </c>
      <c r="K2115" s="178">
        <f>MAX(0,(F2115-10.64)*Assumptions!$C$2)</f>
        <v>0</v>
      </c>
    </row>
    <row r="2116" spans="1:11">
      <c r="A2116" s="175">
        <v>45746</v>
      </c>
      <c r="B2116" s="176">
        <v>4.6793190416141242</v>
      </c>
      <c r="C2116" s="177">
        <f t="shared" si="143"/>
        <v>9.4047810165000953E-5</v>
      </c>
      <c r="D2116" s="178">
        <f t="shared" si="145"/>
        <v>4.8998021406996211</v>
      </c>
      <c r="E2116" s="178">
        <f t="shared" si="147"/>
        <v>5.130674101187819</v>
      </c>
      <c r="F2116" s="178">
        <f t="shared" si="147"/>
        <v>5.3724244319875281</v>
      </c>
      <c r="G2116" s="178">
        <f t="shared" si="147"/>
        <v>5.6255657069963485</v>
      </c>
      <c r="H2116" s="178">
        <f>MAX(0,(B2116-10.64)*Assumptions!$C$2)</f>
        <v>0</v>
      </c>
      <c r="I2116" s="178">
        <f>MAX(0,(D2116-10.64)*Assumptions!$C$2)</f>
        <v>0</v>
      </c>
      <c r="J2116" s="178">
        <f>MAX(0,(E2116-10.64)*Assumptions!$C$2)</f>
        <v>0</v>
      </c>
      <c r="K2116" s="178">
        <f>MAX(0,(F2116-10.64)*Assumptions!$C$2)</f>
        <v>0</v>
      </c>
    </row>
    <row r="2117" spans="1:11">
      <c r="A2117" s="175">
        <v>45746.041666666664</v>
      </c>
      <c r="B2117" s="176">
        <v>4.31453341740227</v>
      </c>
      <c r="C2117" s="177">
        <f t="shared" ref="C2117:C2180" si="148">B2117/$B$2</f>
        <v>8.6716126039234741E-5</v>
      </c>
      <c r="D2117" s="178">
        <f t="shared" si="145"/>
        <v>4.5178283179031453</v>
      </c>
      <c r="E2117" s="178">
        <f t="shared" si="147"/>
        <v>4.7307021954500588</v>
      </c>
      <c r="F2117" s="178">
        <f t="shared" si="147"/>
        <v>4.9536063983110799</v>
      </c>
      <c r="G2117" s="178">
        <f t="shared" si="147"/>
        <v>5.1870135416659879</v>
      </c>
      <c r="H2117" s="178">
        <f>MAX(0,(B2117-10.64)*Assumptions!$C$2)</f>
        <v>0</v>
      </c>
      <c r="I2117" s="178">
        <f>MAX(0,(D2117-10.64)*Assumptions!$C$2)</f>
        <v>0</v>
      </c>
      <c r="J2117" s="178">
        <f>MAX(0,(E2117-10.64)*Assumptions!$C$2)</f>
        <v>0</v>
      </c>
      <c r="K2117" s="178">
        <f>MAX(0,(F2117-10.64)*Assumptions!$C$2)</f>
        <v>0</v>
      </c>
    </row>
    <row r="2118" spans="1:11">
      <c r="A2118" s="175">
        <v>45746.083333333336</v>
      </c>
      <c r="B2118" s="176">
        <v>4.1635876418663305</v>
      </c>
      <c r="C2118" s="177">
        <f t="shared" si="148"/>
        <v>8.3682325711331484E-5</v>
      </c>
      <c r="D2118" s="178">
        <f t="shared" ref="D2118:D2181" si="149">D$2*$C2118</f>
        <v>4.3597701843321897</v>
      </c>
      <c r="E2118" s="178">
        <f t="shared" si="147"/>
        <v>4.5651965792827092</v>
      </c>
      <c r="F2118" s="178">
        <f t="shared" si="147"/>
        <v>4.7803023843759984</v>
      </c>
      <c r="G2118" s="178">
        <f t="shared" si="147"/>
        <v>5.0055436801499766</v>
      </c>
      <c r="H2118" s="178">
        <f>MAX(0,(B2118-10.64)*Assumptions!$C$2)</f>
        <v>0</v>
      </c>
      <c r="I2118" s="178">
        <f>MAX(0,(D2118-10.64)*Assumptions!$C$2)</f>
        <v>0</v>
      </c>
      <c r="J2118" s="178">
        <f>MAX(0,(E2118-10.64)*Assumptions!$C$2)</f>
        <v>0</v>
      </c>
      <c r="K2118" s="178">
        <f>MAX(0,(F2118-10.64)*Assumptions!$C$2)</f>
        <v>0</v>
      </c>
    </row>
    <row r="2119" spans="1:11">
      <c r="A2119" s="175">
        <v>45746.125</v>
      </c>
      <c r="B2119" s="176">
        <v>4.0503783102143762</v>
      </c>
      <c r="C2119" s="177">
        <f t="shared" si="148"/>
        <v>8.1406975465404049E-5</v>
      </c>
      <c r="D2119" s="178">
        <f t="shared" si="149"/>
        <v>4.2412265841539734</v>
      </c>
      <c r="E2119" s="178">
        <f t="shared" si="147"/>
        <v>4.4410673671571983</v>
      </c>
      <c r="F2119" s="178">
        <f t="shared" si="147"/>
        <v>4.650324373924688</v>
      </c>
      <c r="G2119" s="178">
        <f t="shared" si="147"/>
        <v>4.8694412840129679</v>
      </c>
      <c r="H2119" s="178">
        <f>MAX(0,(B2119-10.64)*Assumptions!$C$2)</f>
        <v>0</v>
      </c>
      <c r="I2119" s="178">
        <f>MAX(0,(D2119-10.64)*Assumptions!$C$2)</f>
        <v>0</v>
      </c>
      <c r="J2119" s="178">
        <f>MAX(0,(E2119-10.64)*Assumptions!$C$2)</f>
        <v>0</v>
      </c>
      <c r="K2119" s="178">
        <f>MAX(0,(F2119-10.64)*Assumptions!$C$2)</f>
        <v>0</v>
      </c>
    </row>
    <row r="2120" spans="1:11">
      <c r="A2120" s="175">
        <v>45746.166666666664</v>
      </c>
      <c r="B2120" s="176">
        <v>4.0377994955863814</v>
      </c>
      <c r="C2120" s="177">
        <f t="shared" si="148"/>
        <v>8.1154158771412117E-5</v>
      </c>
      <c r="D2120" s="178">
        <f t="shared" si="149"/>
        <v>4.2280550730230608</v>
      </c>
      <c r="E2120" s="178">
        <f t="shared" si="147"/>
        <v>4.4272752324765863</v>
      </c>
      <c r="F2120" s="178">
        <f t="shared" si="147"/>
        <v>4.6358823727634313</v>
      </c>
      <c r="G2120" s="178">
        <f t="shared" si="147"/>
        <v>4.8543187955533007</v>
      </c>
      <c r="H2120" s="178">
        <f>MAX(0,(B2120-10.64)*Assumptions!$C$2)</f>
        <v>0</v>
      </c>
      <c r="I2120" s="178">
        <f>MAX(0,(D2120-10.64)*Assumptions!$C$2)</f>
        <v>0</v>
      </c>
      <c r="J2120" s="178">
        <f>MAX(0,(E2120-10.64)*Assumptions!$C$2)</f>
        <v>0</v>
      </c>
      <c r="K2120" s="178">
        <f>MAX(0,(F2120-10.64)*Assumptions!$C$2)</f>
        <v>0</v>
      </c>
    </row>
    <row r="2121" spans="1:11">
      <c r="A2121" s="175">
        <v>45746.208333333336</v>
      </c>
      <c r="B2121" s="176">
        <v>4.0503783102143762</v>
      </c>
      <c r="C2121" s="177">
        <f t="shared" si="148"/>
        <v>8.1406975465404049E-5</v>
      </c>
      <c r="D2121" s="178">
        <f t="shared" si="149"/>
        <v>4.2412265841539734</v>
      </c>
      <c r="E2121" s="178">
        <f t="shared" si="147"/>
        <v>4.4410673671571983</v>
      </c>
      <c r="F2121" s="178">
        <f t="shared" si="147"/>
        <v>4.650324373924688</v>
      </c>
      <c r="G2121" s="178">
        <f t="shared" si="147"/>
        <v>4.8694412840129679</v>
      </c>
      <c r="H2121" s="178">
        <f>MAX(0,(B2121-10.64)*Assumptions!$C$2)</f>
        <v>0</v>
      </c>
      <c r="I2121" s="178">
        <f>MAX(0,(D2121-10.64)*Assumptions!$C$2)</f>
        <v>0</v>
      </c>
      <c r="J2121" s="178">
        <f>MAX(0,(E2121-10.64)*Assumptions!$C$2)</f>
        <v>0</v>
      </c>
      <c r="K2121" s="178">
        <f>MAX(0,(F2121-10.64)*Assumptions!$C$2)</f>
        <v>0</v>
      </c>
    </row>
    <row r="2122" spans="1:11">
      <c r="A2122" s="175">
        <v>45746.25</v>
      </c>
      <c r="B2122" s="176">
        <v>4.2013240857503149</v>
      </c>
      <c r="C2122" s="177">
        <f t="shared" si="148"/>
        <v>8.4440775793307292E-5</v>
      </c>
      <c r="D2122" s="178">
        <f t="shared" si="149"/>
        <v>4.3992847177249281</v>
      </c>
      <c r="E2122" s="178">
        <f t="shared" si="147"/>
        <v>4.6065729833245461</v>
      </c>
      <c r="F2122" s="178">
        <f t="shared" si="147"/>
        <v>4.8236283878597686</v>
      </c>
      <c r="G2122" s="178">
        <f t="shared" si="147"/>
        <v>5.0509111455289784</v>
      </c>
      <c r="H2122" s="178">
        <f>MAX(0,(B2122-10.64)*Assumptions!$C$2)</f>
        <v>0</v>
      </c>
      <c r="I2122" s="178">
        <f>MAX(0,(D2122-10.64)*Assumptions!$C$2)</f>
        <v>0</v>
      </c>
      <c r="J2122" s="178">
        <f>MAX(0,(E2122-10.64)*Assumptions!$C$2)</f>
        <v>0</v>
      </c>
      <c r="K2122" s="178">
        <f>MAX(0,(F2122-10.64)*Assumptions!$C$2)</f>
        <v>0</v>
      </c>
    </row>
    <row r="2123" spans="1:11">
      <c r="A2123" s="175">
        <v>45746.291666666664</v>
      </c>
      <c r="B2123" s="176">
        <v>4.5157944514501889</v>
      </c>
      <c r="C2123" s="177">
        <f t="shared" si="148"/>
        <v>9.0761193143105751E-5</v>
      </c>
      <c r="D2123" s="178">
        <f t="shared" si="149"/>
        <v>4.7285724959977529</v>
      </c>
      <c r="E2123" s="178">
        <f t="shared" si="147"/>
        <v>4.9513763503398573</v>
      </c>
      <c r="F2123" s="178">
        <f t="shared" si="147"/>
        <v>5.184678416891189</v>
      </c>
      <c r="G2123" s="178">
        <f t="shared" si="147"/>
        <v>5.4289733570206691</v>
      </c>
      <c r="H2123" s="178">
        <f>MAX(0,(B2123-10.64)*Assumptions!$C$2)</f>
        <v>0</v>
      </c>
      <c r="I2123" s="178">
        <f>MAX(0,(D2123-10.64)*Assumptions!$C$2)</f>
        <v>0</v>
      </c>
      <c r="J2123" s="178">
        <f>MAX(0,(E2123-10.64)*Assumptions!$C$2)</f>
        <v>0</v>
      </c>
      <c r="K2123" s="178">
        <f>MAX(0,(F2123-10.64)*Assumptions!$C$2)</f>
        <v>0</v>
      </c>
    </row>
    <row r="2124" spans="1:11">
      <c r="A2124" s="175">
        <v>45746.333333333336</v>
      </c>
      <c r="B2124" s="176">
        <v>5.0692622950819679</v>
      </c>
      <c r="C2124" s="177">
        <f t="shared" si="148"/>
        <v>1.0188512767875104E-4</v>
      </c>
      <c r="D2124" s="178">
        <f t="shared" si="149"/>
        <v>5.3081189857579236</v>
      </c>
      <c r="E2124" s="178">
        <f t="shared" si="147"/>
        <v>5.5582302762868041</v>
      </c>
      <c r="F2124" s="178">
        <f t="shared" si="147"/>
        <v>5.8201264679864888</v>
      </c>
      <c r="G2124" s="178">
        <f t="shared" si="147"/>
        <v>6.0943628492460444</v>
      </c>
      <c r="H2124" s="178">
        <f>MAX(0,(B2124-10.64)*Assumptions!$C$2)</f>
        <v>0</v>
      </c>
      <c r="I2124" s="178">
        <f>MAX(0,(D2124-10.64)*Assumptions!$C$2)</f>
        <v>0</v>
      </c>
      <c r="J2124" s="178">
        <f>MAX(0,(E2124-10.64)*Assumptions!$C$2)</f>
        <v>0</v>
      </c>
      <c r="K2124" s="178">
        <f>MAX(0,(F2124-10.64)*Assumptions!$C$2)</f>
        <v>0</v>
      </c>
    </row>
    <row r="2125" spans="1:11">
      <c r="A2125" s="175">
        <v>45746.375</v>
      </c>
      <c r="B2125" s="176">
        <v>5.3585750315258514</v>
      </c>
      <c r="C2125" s="177">
        <f t="shared" si="148"/>
        <v>1.0769991164056561E-4</v>
      </c>
      <c r="D2125" s="178">
        <f t="shared" si="149"/>
        <v>5.6110637417689215</v>
      </c>
      <c r="E2125" s="178">
        <f t="shared" si="147"/>
        <v>5.8754493739408895</v>
      </c>
      <c r="F2125" s="178">
        <f t="shared" si="147"/>
        <v>6.152292494695395</v>
      </c>
      <c r="G2125" s="178">
        <f t="shared" si="147"/>
        <v>6.4421800838183989</v>
      </c>
      <c r="H2125" s="178">
        <f>MAX(0,(B2125-10.64)*Assumptions!$C$2)</f>
        <v>0</v>
      </c>
      <c r="I2125" s="178">
        <f>MAX(0,(D2125-10.64)*Assumptions!$C$2)</f>
        <v>0</v>
      </c>
      <c r="J2125" s="178">
        <f>MAX(0,(E2125-10.64)*Assumptions!$C$2)</f>
        <v>0</v>
      </c>
      <c r="K2125" s="178">
        <f>MAX(0,(F2125-10.64)*Assumptions!$C$2)</f>
        <v>0</v>
      </c>
    </row>
    <row r="2126" spans="1:11">
      <c r="A2126" s="175">
        <v>45746.416666666664</v>
      </c>
      <c r="B2126" s="176">
        <v>5.7359394703656994</v>
      </c>
      <c r="C2126" s="177">
        <f t="shared" si="148"/>
        <v>1.1528441246032372E-4</v>
      </c>
      <c r="D2126" s="178">
        <f t="shared" si="149"/>
        <v>6.0062090756963089</v>
      </c>
      <c r="E2126" s="178">
        <f t="shared" si="147"/>
        <v>6.2892134143592608</v>
      </c>
      <c r="F2126" s="178">
        <f t="shared" si="147"/>
        <v>6.5855525295330972</v>
      </c>
      <c r="G2126" s="178">
        <f t="shared" si="147"/>
        <v>6.8958547376084258</v>
      </c>
      <c r="H2126" s="178">
        <f>MAX(0,(B2126-10.64)*Assumptions!$C$2)</f>
        <v>0</v>
      </c>
      <c r="I2126" s="178">
        <f>MAX(0,(D2126-10.64)*Assumptions!$C$2)</f>
        <v>0</v>
      </c>
      <c r="J2126" s="178">
        <f>MAX(0,(E2126-10.64)*Assumptions!$C$2)</f>
        <v>0</v>
      </c>
      <c r="K2126" s="178">
        <f>MAX(0,(F2126-10.64)*Assumptions!$C$2)</f>
        <v>0</v>
      </c>
    </row>
    <row r="2127" spans="1:11">
      <c r="A2127" s="175">
        <v>45746.458333333336</v>
      </c>
      <c r="B2127" s="176">
        <v>6.2516708701134931</v>
      </c>
      <c r="C2127" s="177">
        <f t="shared" si="148"/>
        <v>1.2564989691399319E-4</v>
      </c>
      <c r="D2127" s="178">
        <f t="shared" si="149"/>
        <v>6.5462410320637412</v>
      </c>
      <c r="E2127" s="178">
        <f t="shared" si="147"/>
        <v>6.8546909362643706</v>
      </c>
      <c r="F2127" s="178">
        <f t="shared" si="147"/>
        <v>7.177674577144626</v>
      </c>
      <c r="G2127" s="178">
        <f t="shared" si="147"/>
        <v>7.5158767644547977</v>
      </c>
      <c r="H2127" s="178">
        <f>MAX(0,(B2127-10.64)*Assumptions!$C$2)</f>
        <v>0</v>
      </c>
      <c r="I2127" s="178">
        <f>MAX(0,(D2127-10.64)*Assumptions!$C$2)</f>
        <v>0</v>
      </c>
      <c r="J2127" s="178">
        <f>MAX(0,(E2127-10.64)*Assumptions!$C$2)</f>
        <v>0</v>
      </c>
      <c r="K2127" s="178">
        <f>MAX(0,(F2127-10.64)*Assumptions!$C$2)</f>
        <v>0</v>
      </c>
    </row>
    <row r="2128" spans="1:11">
      <c r="A2128" s="175">
        <v>45746.5</v>
      </c>
      <c r="B2128" s="176">
        <v>6.5032471626733921</v>
      </c>
      <c r="C2128" s="177">
        <f t="shared" si="148"/>
        <v>1.3070623079383195E-4</v>
      </c>
      <c r="D2128" s="178">
        <f t="shared" si="149"/>
        <v>6.8096712546819997</v>
      </c>
      <c r="E2128" s="178">
        <f t="shared" si="147"/>
        <v>7.1305336298766182</v>
      </c>
      <c r="F2128" s="178">
        <f t="shared" si="147"/>
        <v>7.466514600369762</v>
      </c>
      <c r="G2128" s="178">
        <f t="shared" si="147"/>
        <v>7.8183265336481504</v>
      </c>
      <c r="H2128" s="178">
        <f>MAX(0,(B2128-10.64)*Assumptions!$C$2)</f>
        <v>0</v>
      </c>
      <c r="I2128" s="178">
        <f>MAX(0,(D2128-10.64)*Assumptions!$C$2)</f>
        <v>0</v>
      </c>
      <c r="J2128" s="178">
        <f>MAX(0,(E2128-10.64)*Assumptions!$C$2)</f>
        <v>0</v>
      </c>
      <c r="K2128" s="178">
        <f>MAX(0,(F2128-10.64)*Assumptions!$C$2)</f>
        <v>0</v>
      </c>
    </row>
    <row r="2129" spans="1:11">
      <c r="A2129" s="175">
        <v>45746.541666666664</v>
      </c>
      <c r="B2129" s="176">
        <v>6.3900378310214379</v>
      </c>
      <c r="C2129" s="177">
        <f t="shared" si="148"/>
        <v>1.2843088054790452E-4</v>
      </c>
      <c r="D2129" s="178">
        <f t="shared" si="149"/>
        <v>6.6911276545037834</v>
      </c>
      <c r="E2129" s="178">
        <f t="shared" si="147"/>
        <v>7.0064044177511073</v>
      </c>
      <c r="F2129" s="178">
        <f t="shared" si="147"/>
        <v>7.3365365899184516</v>
      </c>
      <c r="G2129" s="178">
        <f t="shared" si="147"/>
        <v>7.6822241375111417</v>
      </c>
      <c r="H2129" s="178">
        <f>MAX(0,(B2129-10.64)*Assumptions!$C$2)</f>
        <v>0</v>
      </c>
      <c r="I2129" s="178">
        <f>MAX(0,(D2129-10.64)*Assumptions!$C$2)</f>
        <v>0</v>
      </c>
      <c r="J2129" s="178">
        <f>MAX(0,(E2129-10.64)*Assumptions!$C$2)</f>
        <v>0</v>
      </c>
      <c r="K2129" s="178">
        <f>MAX(0,(F2129-10.64)*Assumptions!$C$2)</f>
        <v>0</v>
      </c>
    </row>
    <row r="2130" spans="1:11">
      <c r="A2130" s="175">
        <v>45746.583333333336</v>
      </c>
      <c r="B2130" s="176">
        <v>6.3523013871374525</v>
      </c>
      <c r="C2130" s="177">
        <f t="shared" si="148"/>
        <v>1.276724304659287E-4</v>
      </c>
      <c r="D2130" s="178">
        <f t="shared" si="149"/>
        <v>6.6516131211110441</v>
      </c>
      <c r="E2130" s="178">
        <f t="shared" si="147"/>
        <v>6.9650280137092695</v>
      </c>
      <c r="F2130" s="178">
        <f t="shared" si="147"/>
        <v>7.2932105864346806</v>
      </c>
      <c r="G2130" s="178">
        <f t="shared" si="147"/>
        <v>7.6368566721321391</v>
      </c>
      <c r="H2130" s="178">
        <f>MAX(0,(B2130-10.64)*Assumptions!$C$2)</f>
        <v>0</v>
      </c>
      <c r="I2130" s="178">
        <f>MAX(0,(D2130-10.64)*Assumptions!$C$2)</f>
        <v>0</v>
      </c>
      <c r="J2130" s="178">
        <f>MAX(0,(E2130-10.64)*Assumptions!$C$2)</f>
        <v>0</v>
      </c>
      <c r="K2130" s="178">
        <f>MAX(0,(F2130-10.64)*Assumptions!$C$2)</f>
        <v>0</v>
      </c>
    </row>
    <row r="2131" spans="1:11">
      <c r="A2131" s="175">
        <v>45746.625</v>
      </c>
      <c r="B2131" s="176">
        <v>6.4026166456494327</v>
      </c>
      <c r="C2131" s="177">
        <f t="shared" si="148"/>
        <v>1.2868369724189645E-4</v>
      </c>
      <c r="D2131" s="178">
        <f t="shared" si="149"/>
        <v>6.704299165634696</v>
      </c>
      <c r="E2131" s="178">
        <f t="shared" si="147"/>
        <v>7.0201965524317194</v>
      </c>
      <c r="F2131" s="178">
        <f t="shared" si="147"/>
        <v>7.3509785910797074</v>
      </c>
      <c r="G2131" s="178">
        <f t="shared" si="147"/>
        <v>7.697346625970809</v>
      </c>
      <c r="H2131" s="178">
        <f>MAX(0,(B2131-10.64)*Assumptions!$C$2)</f>
        <v>0</v>
      </c>
      <c r="I2131" s="178">
        <f>MAX(0,(D2131-10.64)*Assumptions!$C$2)</f>
        <v>0</v>
      </c>
      <c r="J2131" s="178">
        <f>MAX(0,(E2131-10.64)*Assumptions!$C$2)</f>
        <v>0</v>
      </c>
      <c r="K2131" s="178">
        <f>MAX(0,(F2131-10.64)*Assumptions!$C$2)</f>
        <v>0</v>
      </c>
    </row>
    <row r="2132" spans="1:11">
      <c r="A2132" s="175">
        <v>45746.666666666664</v>
      </c>
      <c r="B2132" s="176">
        <v>6.5787200504413628</v>
      </c>
      <c r="C2132" s="177">
        <f t="shared" si="148"/>
        <v>1.322231309577836E-4</v>
      </c>
      <c r="D2132" s="178">
        <f t="shared" si="149"/>
        <v>6.8887003214674785</v>
      </c>
      <c r="E2132" s="178">
        <f t="shared" si="147"/>
        <v>7.2132864379602939</v>
      </c>
      <c r="F2132" s="178">
        <f t="shared" si="147"/>
        <v>7.5531666073373041</v>
      </c>
      <c r="G2132" s="178">
        <f t="shared" si="147"/>
        <v>7.9090614644061565</v>
      </c>
      <c r="H2132" s="178">
        <f>MAX(0,(B2132-10.64)*Assumptions!$C$2)</f>
        <v>0</v>
      </c>
      <c r="I2132" s="178">
        <f>MAX(0,(D2132-10.64)*Assumptions!$C$2)</f>
        <v>0</v>
      </c>
      <c r="J2132" s="178">
        <f>MAX(0,(E2132-10.64)*Assumptions!$C$2)</f>
        <v>0</v>
      </c>
      <c r="K2132" s="178">
        <f>MAX(0,(F2132-10.64)*Assumptions!$C$2)</f>
        <v>0</v>
      </c>
    </row>
    <row r="2133" spans="1:11">
      <c r="A2133" s="175">
        <v>45746.708333333336</v>
      </c>
      <c r="B2133" s="176">
        <v>6.8554539722572514</v>
      </c>
      <c r="C2133" s="177">
        <f t="shared" si="148"/>
        <v>1.3778509822560622E-4</v>
      </c>
      <c r="D2133" s="178">
        <f t="shared" si="149"/>
        <v>7.178473566347563</v>
      </c>
      <c r="E2133" s="178">
        <f t="shared" si="147"/>
        <v>7.5167134009337664</v>
      </c>
      <c r="F2133" s="178">
        <f t="shared" si="147"/>
        <v>7.8708906328849526</v>
      </c>
      <c r="G2133" s="178">
        <f t="shared" si="147"/>
        <v>8.2417562105188438</v>
      </c>
      <c r="H2133" s="178">
        <f>MAX(0,(B2133-10.64)*Assumptions!$C$2)</f>
        <v>0</v>
      </c>
      <c r="I2133" s="178">
        <f>MAX(0,(D2133-10.64)*Assumptions!$C$2)</f>
        <v>0</v>
      </c>
      <c r="J2133" s="178">
        <f>MAX(0,(E2133-10.64)*Assumptions!$C$2)</f>
        <v>0</v>
      </c>
      <c r="K2133" s="178">
        <f>MAX(0,(F2133-10.64)*Assumptions!$C$2)</f>
        <v>0</v>
      </c>
    </row>
    <row r="2134" spans="1:11">
      <c r="A2134" s="175">
        <v>45746.75</v>
      </c>
      <c r="B2134" s="176">
        <v>6.6164564943253472</v>
      </c>
      <c r="C2134" s="177">
        <f t="shared" si="148"/>
        <v>1.3298158103975942E-4</v>
      </c>
      <c r="D2134" s="178">
        <f t="shared" si="149"/>
        <v>6.9282148548602178</v>
      </c>
      <c r="E2134" s="178">
        <f t="shared" si="147"/>
        <v>7.2546628420021317</v>
      </c>
      <c r="F2134" s="178">
        <f t="shared" si="147"/>
        <v>7.5964926108210742</v>
      </c>
      <c r="G2134" s="178">
        <f t="shared" si="147"/>
        <v>7.95442892978516</v>
      </c>
      <c r="H2134" s="178">
        <f>MAX(0,(B2134-10.64)*Assumptions!$C$2)</f>
        <v>0</v>
      </c>
      <c r="I2134" s="178">
        <f>MAX(0,(D2134-10.64)*Assumptions!$C$2)</f>
        <v>0</v>
      </c>
      <c r="J2134" s="178">
        <f>MAX(0,(E2134-10.64)*Assumptions!$C$2)</f>
        <v>0</v>
      </c>
      <c r="K2134" s="178">
        <f>MAX(0,(F2134-10.64)*Assumptions!$C$2)</f>
        <v>0</v>
      </c>
    </row>
    <row r="2135" spans="1:11">
      <c r="A2135" s="175">
        <v>45746.791666666664</v>
      </c>
      <c r="B2135" s="176">
        <v>6.1761979823455242</v>
      </c>
      <c r="C2135" s="177">
        <f t="shared" si="148"/>
        <v>1.2413299675004158E-4</v>
      </c>
      <c r="D2135" s="178">
        <f t="shared" si="149"/>
        <v>6.4672119652782634</v>
      </c>
      <c r="E2135" s="178">
        <f t="shared" si="147"/>
        <v>6.7719381281806967</v>
      </c>
      <c r="F2135" s="178">
        <f t="shared" si="147"/>
        <v>7.0910225701770866</v>
      </c>
      <c r="G2135" s="178">
        <f t="shared" si="147"/>
        <v>7.4251418336967934</v>
      </c>
      <c r="H2135" s="178">
        <f>MAX(0,(B2135-10.64)*Assumptions!$C$2)</f>
        <v>0</v>
      </c>
      <c r="I2135" s="178">
        <f>MAX(0,(D2135-10.64)*Assumptions!$C$2)</f>
        <v>0</v>
      </c>
      <c r="J2135" s="178">
        <f>MAX(0,(E2135-10.64)*Assumptions!$C$2)</f>
        <v>0</v>
      </c>
      <c r="K2135" s="178">
        <f>MAX(0,(F2135-10.64)*Assumptions!$C$2)</f>
        <v>0</v>
      </c>
    </row>
    <row r="2136" spans="1:11">
      <c r="A2136" s="175">
        <v>45746.833333333336</v>
      </c>
      <c r="B2136" s="176">
        <v>6.1133039092055492</v>
      </c>
      <c r="C2136" s="177">
        <f t="shared" si="148"/>
        <v>1.2286891328008189E-4</v>
      </c>
      <c r="D2136" s="178">
        <f t="shared" si="149"/>
        <v>6.4013544096236989</v>
      </c>
      <c r="E2136" s="178">
        <f t="shared" si="147"/>
        <v>6.7029774547776348</v>
      </c>
      <c r="F2136" s="178">
        <f t="shared" si="147"/>
        <v>7.018812564370803</v>
      </c>
      <c r="G2136" s="178">
        <f t="shared" si="147"/>
        <v>7.3495293913984554</v>
      </c>
      <c r="H2136" s="178">
        <f>MAX(0,(B2136-10.64)*Assumptions!$C$2)</f>
        <v>0</v>
      </c>
      <c r="I2136" s="178">
        <f>MAX(0,(D2136-10.64)*Assumptions!$C$2)</f>
        <v>0</v>
      </c>
      <c r="J2136" s="178">
        <f>MAX(0,(E2136-10.64)*Assumptions!$C$2)</f>
        <v>0</v>
      </c>
      <c r="K2136" s="178">
        <f>MAX(0,(F2136-10.64)*Assumptions!$C$2)</f>
        <v>0</v>
      </c>
    </row>
    <row r="2137" spans="1:11">
      <c r="A2137" s="175">
        <v>45746.875</v>
      </c>
      <c r="B2137" s="176">
        <v>5.8114123581336701</v>
      </c>
      <c r="C2137" s="177">
        <f t="shared" si="148"/>
        <v>1.1680131262427538E-4</v>
      </c>
      <c r="D2137" s="178">
        <f t="shared" si="149"/>
        <v>6.0852381424817885</v>
      </c>
      <c r="E2137" s="178">
        <f t="shared" si="147"/>
        <v>6.3719662224429365</v>
      </c>
      <c r="F2137" s="178">
        <f t="shared" si="147"/>
        <v>6.6722045365006393</v>
      </c>
      <c r="G2137" s="178">
        <f t="shared" si="147"/>
        <v>6.9865896683664328</v>
      </c>
      <c r="H2137" s="178">
        <f>MAX(0,(B2137-10.64)*Assumptions!$C$2)</f>
        <v>0</v>
      </c>
      <c r="I2137" s="178">
        <f>MAX(0,(D2137-10.64)*Assumptions!$C$2)</f>
        <v>0</v>
      </c>
      <c r="J2137" s="178">
        <f>MAX(0,(E2137-10.64)*Assumptions!$C$2)</f>
        <v>0</v>
      </c>
      <c r="K2137" s="178">
        <f>MAX(0,(F2137-10.64)*Assumptions!$C$2)</f>
        <v>0</v>
      </c>
    </row>
    <row r="2138" spans="1:11">
      <c r="A2138" s="175">
        <v>45746.916666666664</v>
      </c>
      <c r="B2138" s="176">
        <v>5.3963114754098367</v>
      </c>
      <c r="C2138" s="177">
        <f t="shared" si="148"/>
        <v>1.0845836172254143E-4</v>
      </c>
      <c r="D2138" s="178">
        <f t="shared" si="149"/>
        <v>5.6505782751616609</v>
      </c>
      <c r="E2138" s="178">
        <f t="shared" ref="E2138:G2166" si="150">E$2*$C2138</f>
        <v>5.9168257779827274</v>
      </c>
      <c r="F2138" s="178">
        <f t="shared" si="150"/>
        <v>6.195618498179166</v>
      </c>
      <c r="G2138" s="178">
        <f t="shared" si="150"/>
        <v>6.4875475491974024</v>
      </c>
      <c r="H2138" s="178">
        <f>MAX(0,(B2138-10.64)*Assumptions!$C$2)</f>
        <v>0</v>
      </c>
      <c r="I2138" s="178">
        <f>MAX(0,(D2138-10.64)*Assumptions!$C$2)</f>
        <v>0</v>
      </c>
      <c r="J2138" s="178">
        <f>MAX(0,(E2138-10.64)*Assumptions!$C$2)</f>
        <v>0</v>
      </c>
      <c r="K2138" s="178">
        <f>MAX(0,(F2138-10.64)*Assumptions!$C$2)</f>
        <v>0</v>
      </c>
    </row>
    <row r="2139" spans="1:11">
      <c r="A2139" s="175">
        <v>45746.958333333336</v>
      </c>
      <c r="B2139" s="176">
        <v>4.691897856242119</v>
      </c>
      <c r="C2139" s="177">
        <f t="shared" si="148"/>
        <v>9.4300626858992897E-5</v>
      </c>
      <c r="D2139" s="178">
        <f t="shared" si="149"/>
        <v>4.9129736518305345</v>
      </c>
      <c r="E2139" s="178">
        <f t="shared" si="150"/>
        <v>5.1444662358684319</v>
      </c>
      <c r="F2139" s="178">
        <f t="shared" si="150"/>
        <v>5.3868664331487848</v>
      </c>
      <c r="G2139" s="178">
        <f t="shared" si="150"/>
        <v>5.6406881954560166</v>
      </c>
      <c r="H2139" s="178">
        <f>MAX(0,(B2139-10.64)*Assumptions!$C$2)</f>
        <v>0</v>
      </c>
      <c r="I2139" s="178">
        <f>MAX(0,(D2139-10.64)*Assumptions!$C$2)</f>
        <v>0</v>
      </c>
      <c r="J2139" s="178">
        <f>MAX(0,(E2139-10.64)*Assumptions!$C$2)</f>
        <v>0</v>
      </c>
      <c r="K2139" s="178">
        <f>MAX(0,(F2139-10.64)*Assumptions!$C$2)</f>
        <v>0</v>
      </c>
    </row>
    <row r="2140" spans="1:11">
      <c r="A2140" s="175">
        <v>45747</v>
      </c>
      <c r="B2140" s="176">
        <v>4.2893757881462804</v>
      </c>
      <c r="C2140" s="177">
        <f t="shared" si="148"/>
        <v>8.6210492651250879E-5</v>
      </c>
      <c r="D2140" s="178">
        <f t="shared" si="149"/>
        <v>4.4914852956413203</v>
      </c>
      <c r="E2140" s="178">
        <f t="shared" si="150"/>
        <v>4.7031179260888347</v>
      </c>
      <c r="F2140" s="178">
        <f t="shared" si="150"/>
        <v>4.9247223959885673</v>
      </c>
      <c r="G2140" s="178">
        <f t="shared" si="150"/>
        <v>5.1567685647466535</v>
      </c>
      <c r="H2140" s="178">
        <f>MAX(0,(B2140-10.64)*Assumptions!$C$2)</f>
        <v>0</v>
      </c>
      <c r="I2140" s="178">
        <f>MAX(0,(D2140-10.64)*Assumptions!$C$2)</f>
        <v>0</v>
      </c>
      <c r="J2140" s="178">
        <f>MAX(0,(E2140-10.64)*Assumptions!$C$2)</f>
        <v>0</v>
      </c>
      <c r="K2140" s="178">
        <f>MAX(0,(F2140-10.64)*Assumptions!$C$2)</f>
        <v>0</v>
      </c>
    </row>
    <row r="2141" spans="1:11">
      <c r="A2141" s="175">
        <v>45747.041666666664</v>
      </c>
      <c r="B2141" s="176">
        <v>3.9120113493064315</v>
      </c>
      <c r="C2141" s="177">
        <f t="shared" si="148"/>
        <v>7.8625991831492736E-5</v>
      </c>
      <c r="D2141" s="178">
        <f t="shared" si="149"/>
        <v>4.0963399617139311</v>
      </c>
      <c r="E2141" s="178">
        <f t="shared" si="150"/>
        <v>4.2893538856704616</v>
      </c>
      <c r="F2141" s="178">
        <f t="shared" si="150"/>
        <v>4.4914623611508633</v>
      </c>
      <c r="G2141" s="178">
        <f t="shared" si="150"/>
        <v>4.7030939109566248</v>
      </c>
      <c r="H2141" s="178">
        <f>MAX(0,(B2141-10.64)*Assumptions!$C$2)</f>
        <v>0</v>
      </c>
      <c r="I2141" s="178">
        <f>MAX(0,(D2141-10.64)*Assumptions!$C$2)</f>
        <v>0</v>
      </c>
      <c r="J2141" s="178">
        <f>MAX(0,(E2141-10.64)*Assumptions!$C$2)</f>
        <v>0</v>
      </c>
      <c r="K2141" s="178">
        <f>MAX(0,(F2141-10.64)*Assumptions!$C$2)</f>
        <v>0</v>
      </c>
    </row>
    <row r="2142" spans="1:11">
      <c r="A2142" s="175">
        <v>45747.083333333336</v>
      </c>
      <c r="B2142" s="176">
        <v>3.6730138713745273</v>
      </c>
      <c r="C2142" s="177">
        <f t="shared" si="148"/>
        <v>7.3822474645645906E-5</v>
      </c>
      <c r="D2142" s="178">
        <f t="shared" si="149"/>
        <v>3.8460812502265846</v>
      </c>
      <c r="E2142" s="178">
        <f t="shared" si="150"/>
        <v>4.0273033267388252</v>
      </c>
      <c r="F2142" s="178">
        <f t="shared" si="150"/>
        <v>4.217064339086984</v>
      </c>
      <c r="G2142" s="178">
        <f t="shared" si="150"/>
        <v>4.4157666302229401</v>
      </c>
      <c r="H2142" s="178">
        <f>MAX(0,(B2142-10.64)*Assumptions!$C$2)</f>
        <v>0</v>
      </c>
      <c r="I2142" s="178">
        <f>MAX(0,(D2142-10.64)*Assumptions!$C$2)</f>
        <v>0</v>
      </c>
      <c r="J2142" s="178">
        <f>MAX(0,(E2142-10.64)*Assumptions!$C$2)</f>
        <v>0</v>
      </c>
      <c r="K2142" s="178">
        <f>MAX(0,(F2142-10.64)*Assumptions!$C$2)</f>
        <v>0</v>
      </c>
    </row>
    <row r="2143" spans="1:11">
      <c r="A2143" s="175">
        <v>45747.125</v>
      </c>
      <c r="B2143" s="176">
        <v>3.5723833543505674</v>
      </c>
      <c r="C2143" s="177">
        <f t="shared" si="148"/>
        <v>7.1799941093710401E-5</v>
      </c>
      <c r="D2143" s="178">
        <f t="shared" si="149"/>
        <v>3.7407091611792809</v>
      </c>
      <c r="E2143" s="178">
        <f t="shared" si="150"/>
        <v>3.9169662492939263</v>
      </c>
      <c r="F2143" s="178">
        <f t="shared" si="150"/>
        <v>4.1015283297969294</v>
      </c>
      <c r="G2143" s="178">
        <f t="shared" si="150"/>
        <v>4.2947867225455996</v>
      </c>
      <c r="H2143" s="178">
        <f>MAX(0,(B2143-10.64)*Assumptions!$C$2)</f>
        <v>0</v>
      </c>
      <c r="I2143" s="178">
        <f>MAX(0,(D2143-10.64)*Assumptions!$C$2)</f>
        <v>0</v>
      </c>
      <c r="J2143" s="178">
        <f>MAX(0,(E2143-10.64)*Assumptions!$C$2)</f>
        <v>0</v>
      </c>
      <c r="K2143" s="178">
        <f>MAX(0,(F2143-10.64)*Assumptions!$C$2)</f>
        <v>0</v>
      </c>
    </row>
    <row r="2144" spans="1:11">
      <c r="A2144" s="175">
        <v>45747.166666666664</v>
      </c>
      <c r="B2144" s="176">
        <v>3.5975409836065575</v>
      </c>
      <c r="C2144" s="177">
        <f t="shared" si="148"/>
        <v>7.2305574481694278E-5</v>
      </c>
      <c r="D2144" s="178">
        <f t="shared" si="149"/>
        <v>3.7670521834411068</v>
      </c>
      <c r="E2144" s="178">
        <f t="shared" si="150"/>
        <v>3.9445505186551508</v>
      </c>
      <c r="F2144" s="178">
        <f t="shared" si="150"/>
        <v>4.1304123321194428</v>
      </c>
      <c r="G2144" s="178">
        <f t="shared" si="150"/>
        <v>4.325031699464934</v>
      </c>
      <c r="H2144" s="178">
        <f>MAX(0,(B2144-10.64)*Assumptions!$C$2)</f>
        <v>0</v>
      </c>
      <c r="I2144" s="178">
        <f>MAX(0,(D2144-10.64)*Assumptions!$C$2)</f>
        <v>0</v>
      </c>
      <c r="J2144" s="178">
        <f>MAX(0,(E2144-10.64)*Assumptions!$C$2)</f>
        <v>0</v>
      </c>
      <c r="K2144" s="178">
        <f>MAX(0,(F2144-10.64)*Assumptions!$C$2)</f>
        <v>0</v>
      </c>
    </row>
    <row r="2145" spans="1:11">
      <c r="A2145" s="175">
        <v>45747.208333333336</v>
      </c>
      <c r="B2145" s="176">
        <v>3.9245901639344267</v>
      </c>
      <c r="C2145" s="177">
        <f t="shared" si="148"/>
        <v>7.8878808525484668E-5</v>
      </c>
      <c r="D2145" s="178">
        <f t="shared" si="149"/>
        <v>4.1095114728448436</v>
      </c>
      <c r="E2145" s="178">
        <f t="shared" si="150"/>
        <v>4.3031460203510736</v>
      </c>
      <c r="F2145" s="178">
        <f t="shared" si="150"/>
        <v>4.50590436231212</v>
      </c>
      <c r="G2145" s="178">
        <f t="shared" si="150"/>
        <v>4.718216399416292</v>
      </c>
      <c r="H2145" s="178">
        <f>MAX(0,(B2145-10.64)*Assumptions!$C$2)</f>
        <v>0</v>
      </c>
      <c r="I2145" s="178">
        <f>MAX(0,(D2145-10.64)*Assumptions!$C$2)</f>
        <v>0</v>
      </c>
      <c r="J2145" s="178">
        <f>MAX(0,(E2145-10.64)*Assumptions!$C$2)</f>
        <v>0</v>
      </c>
      <c r="K2145" s="178">
        <f>MAX(0,(F2145-10.64)*Assumptions!$C$2)</f>
        <v>0</v>
      </c>
    </row>
    <row r="2146" spans="1:11">
      <c r="A2146" s="175">
        <v>45747.25</v>
      </c>
      <c r="B2146" s="176">
        <v>4.2893757881462804</v>
      </c>
      <c r="C2146" s="177">
        <f t="shared" si="148"/>
        <v>8.6210492651250879E-5</v>
      </c>
      <c r="D2146" s="178">
        <f t="shared" si="149"/>
        <v>4.4914852956413203</v>
      </c>
      <c r="E2146" s="178">
        <f t="shared" si="150"/>
        <v>4.7031179260888347</v>
      </c>
      <c r="F2146" s="178">
        <f t="shared" si="150"/>
        <v>4.9247223959885673</v>
      </c>
      <c r="G2146" s="178">
        <f t="shared" si="150"/>
        <v>5.1567685647466535</v>
      </c>
      <c r="H2146" s="178">
        <f>MAX(0,(B2146-10.64)*Assumptions!$C$2)</f>
        <v>0</v>
      </c>
      <c r="I2146" s="178">
        <f>MAX(0,(D2146-10.64)*Assumptions!$C$2)</f>
        <v>0</v>
      </c>
      <c r="J2146" s="178">
        <f>MAX(0,(E2146-10.64)*Assumptions!$C$2)</f>
        <v>0</v>
      </c>
      <c r="K2146" s="178">
        <f>MAX(0,(F2146-10.64)*Assumptions!$C$2)</f>
        <v>0</v>
      </c>
    </row>
    <row r="2147" spans="1:11">
      <c r="A2147" s="175">
        <v>45747.291666666664</v>
      </c>
      <c r="B2147" s="176">
        <v>4.5409520807061794</v>
      </c>
      <c r="C2147" s="177">
        <f t="shared" si="148"/>
        <v>9.126682653108964E-5</v>
      </c>
      <c r="D2147" s="178">
        <f t="shared" si="149"/>
        <v>4.7549155182595788</v>
      </c>
      <c r="E2147" s="178">
        <f t="shared" si="150"/>
        <v>4.9789606197010832</v>
      </c>
      <c r="F2147" s="178">
        <f t="shared" si="150"/>
        <v>5.2135624192137033</v>
      </c>
      <c r="G2147" s="178">
        <f t="shared" si="150"/>
        <v>5.4592183339400053</v>
      </c>
      <c r="H2147" s="178">
        <f>MAX(0,(B2147-10.64)*Assumptions!$C$2)</f>
        <v>0</v>
      </c>
      <c r="I2147" s="178">
        <f>MAX(0,(D2147-10.64)*Assumptions!$C$2)</f>
        <v>0</v>
      </c>
      <c r="J2147" s="178">
        <f>MAX(0,(E2147-10.64)*Assumptions!$C$2)</f>
        <v>0</v>
      </c>
      <c r="K2147" s="178">
        <f>MAX(0,(F2147-10.64)*Assumptions!$C$2)</f>
        <v>0</v>
      </c>
    </row>
    <row r="2148" spans="1:11">
      <c r="A2148" s="175">
        <v>45747.333333333336</v>
      </c>
      <c r="B2148" s="176">
        <v>4.7547919293820931</v>
      </c>
      <c r="C2148" s="177">
        <f t="shared" si="148"/>
        <v>9.5564710328952568E-5</v>
      </c>
      <c r="D2148" s="178">
        <f t="shared" si="149"/>
        <v>4.9788312074850989</v>
      </c>
      <c r="E2148" s="178">
        <f t="shared" si="150"/>
        <v>5.2134269092714929</v>
      </c>
      <c r="F2148" s="178">
        <f t="shared" si="150"/>
        <v>5.4590764389550674</v>
      </c>
      <c r="G2148" s="178">
        <f t="shared" si="150"/>
        <v>5.7163006377543537</v>
      </c>
      <c r="H2148" s="178">
        <f>MAX(0,(B2148-10.64)*Assumptions!$C$2)</f>
        <v>0</v>
      </c>
      <c r="I2148" s="178">
        <f>MAX(0,(D2148-10.64)*Assumptions!$C$2)</f>
        <v>0</v>
      </c>
      <c r="J2148" s="178">
        <f>MAX(0,(E2148-10.64)*Assumptions!$C$2)</f>
        <v>0</v>
      </c>
      <c r="K2148" s="178">
        <f>MAX(0,(F2148-10.64)*Assumptions!$C$2)</f>
        <v>0</v>
      </c>
    </row>
    <row r="2149" spans="1:11">
      <c r="A2149" s="175">
        <v>45747.375</v>
      </c>
      <c r="B2149" s="176">
        <v>5.0189470365699878</v>
      </c>
      <c r="C2149" s="177">
        <f t="shared" si="148"/>
        <v>1.0087386090278327E-4</v>
      </c>
      <c r="D2149" s="178">
        <f t="shared" si="149"/>
        <v>5.2554329412342708</v>
      </c>
      <c r="E2149" s="178">
        <f t="shared" si="150"/>
        <v>5.5030617375643542</v>
      </c>
      <c r="F2149" s="178">
        <f t="shared" si="150"/>
        <v>5.7623584633414611</v>
      </c>
      <c r="G2149" s="178">
        <f t="shared" si="150"/>
        <v>6.0338728954073737</v>
      </c>
      <c r="H2149" s="178">
        <f>MAX(0,(B2149-10.64)*Assumptions!$C$2)</f>
        <v>0</v>
      </c>
      <c r="I2149" s="178">
        <f>MAX(0,(D2149-10.64)*Assumptions!$C$2)</f>
        <v>0</v>
      </c>
      <c r="J2149" s="178">
        <f>MAX(0,(E2149-10.64)*Assumptions!$C$2)</f>
        <v>0</v>
      </c>
      <c r="K2149" s="178">
        <f>MAX(0,(F2149-10.64)*Assumptions!$C$2)</f>
        <v>0</v>
      </c>
    </row>
    <row r="2150" spans="1:11">
      <c r="A2150" s="175">
        <v>45747.416666666664</v>
      </c>
      <c r="B2150" s="176">
        <v>5.1195775535939481</v>
      </c>
      <c r="C2150" s="177">
        <f t="shared" si="148"/>
        <v>1.0289639445471879E-4</v>
      </c>
      <c r="D2150" s="178">
        <f t="shared" si="149"/>
        <v>5.3608050302815755</v>
      </c>
      <c r="E2150" s="178">
        <f t="shared" si="150"/>
        <v>5.613398815009254</v>
      </c>
      <c r="F2150" s="178">
        <f t="shared" si="150"/>
        <v>5.8778944726315157</v>
      </c>
      <c r="G2150" s="178">
        <f t="shared" si="150"/>
        <v>6.1548528030847152</v>
      </c>
      <c r="H2150" s="178">
        <f>MAX(0,(B2150-10.64)*Assumptions!$C$2)</f>
        <v>0</v>
      </c>
      <c r="I2150" s="178">
        <f>MAX(0,(D2150-10.64)*Assumptions!$C$2)</f>
        <v>0</v>
      </c>
      <c r="J2150" s="178">
        <f>MAX(0,(E2150-10.64)*Assumptions!$C$2)</f>
        <v>0</v>
      </c>
      <c r="K2150" s="178">
        <f>MAX(0,(F2150-10.64)*Assumptions!$C$2)</f>
        <v>0</v>
      </c>
    </row>
    <row r="2151" spans="1:11">
      <c r="A2151" s="175">
        <v>45747.458333333336</v>
      </c>
      <c r="B2151" s="176">
        <v>5.195050441361917</v>
      </c>
      <c r="C2151" s="177">
        <f t="shared" si="148"/>
        <v>1.0441329461867041E-4</v>
      </c>
      <c r="D2151" s="178">
        <f t="shared" si="149"/>
        <v>5.4398340970670525</v>
      </c>
      <c r="E2151" s="178">
        <f t="shared" si="150"/>
        <v>5.6961516230929279</v>
      </c>
      <c r="F2151" s="178">
        <f t="shared" si="150"/>
        <v>5.9645464795990559</v>
      </c>
      <c r="G2151" s="178">
        <f t="shared" si="150"/>
        <v>6.2455877338427195</v>
      </c>
      <c r="H2151" s="178">
        <f>MAX(0,(B2151-10.64)*Assumptions!$C$2)</f>
        <v>0</v>
      </c>
      <c r="I2151" s="178">
        <f>MAX(0,(D2151-10.64)*Assumptions!$C$2)</f>
        <v>0</v>
      </c>
      <c r="J2151" s="178">
        <f>MAX(0,(E2151-10.64)*Assumptions!$C$2)</f>
        <v>0</v>
      </c>
      <c r="K2151" s="178">
        <f>MAX(0,(F2151-10.64)*Assumptions!$C$2)</f>
        <v>0</v>
      </c>
    </row>
    <row r="2152" spans="1:11">
      <c r="A2152" s="175">
        <v>45747.5</v>
      </c>
      <c r="B2152" s="176">
        <v>5.3208385876418669</v>
      </c>
      <c r="C2152" s="177">
        <f t="shared" si="148"/>
        <v>1.069414615585898E-4</v>
      </c>
      <c r="D2152" s="178">
        <f t="shared" si="149"/>
        <v>5.5715492083761831</v>
      </c>
      <c r="E2152" s="178">
        <f t="shared" si="150"/>
        <v>5.8340729698990526</v>
      </c>
      <c r="F2152" s="178">
        <f t="shared" si="150"/>
        <v>6.1089664912116248</v>
      </c>
      <c r="G2152" s="178">
        <f t="shared" si="150"/>
        <v>6.3968126184393972</v>
      </c>
      <c r="H2152" s="178">
        <f>MAX(0,(B2152-10.64)*Assumptions!$C$2)</f>
        <v>0</v>
      </c>
      <c r="I2152" s="178">
        <f>MAX(0,(D2152-10.64)*Assumptions!$C$2)</f>
        <v>0</v>
      </c>
      <c r="J2152" s="178">
        <f>MAX(0,(E2152-10.64)*Assumptions!$C$2)</f>
        <v>0</v>
      </c>
      <c r="K2152" s="178">
        <f>MAX(0,(F2152-10.64)*Assumptions!$C$2)</f>
        <v>0</v>
      </c>
    </row>
    <row r="2153" spans="1:11">
      <c r="A2153" s="175">
        <v>45747.541666666664</v>
      </c>
      <c r="B2153" s="176">
        <v>5.1824716267339221</v>
      </c>
      <c r="C2153" s="177">
        <f t="shared" si="148"/>
        <v>1.0416047792467848E-4</v>
      </c>
      <c r="D2153" s="178">
        <f t="shared" si="149"/>
        <v>5.4266625859361399</v>
      </c>
      <c r="E2153" s="178">
        <f t="shared" si="150"/>
        <v>5.6823594884123159</v>
      </c>
      <c r="F2153" s="178">
        <f t="shared" si="150"/>
        <v>5.9501044784377992</v>
      </c>
      <c r="G2153" s="178">
        <f t="shared" si="150"/>
        <v>6.2304652453830531</v>
      </c>
      <c r="H2153" s="178">
        <f>MAX(0,(B2153-10.64)*Assumptions!$C$2)</f>
        <v>0</v>
      </c>
      <c r="I2153" s="178">
        <f>MAX(0,(D2153-10.64)*Assumptions!$C$2)</f>
        <v>0</v>
      </c>
      <c r="J2153" s="178">
        <f>MAX(0,(E2153-10.64)*Assumptions!$C$2)</f>
        <v>0</v>
      </c>
      <c r="K2153" s="178">
        <f>MAX(0,(F2153-10.64)*Assumptions!$C$2)</f>
        <v>0</v>
      </c>
    </row>
    <row r="2154" spans="1:11">
      <c r="A2154" s="175">
        <v>45747.583333333336</v>
      </c>
      <c r="B2154" s="176">
        <v>5.1069987389659515</v>
      </c>
      <c r="C2154" s="177">
        <f t="shared" si="148"/>
        <v>1.0264357776072682E-4</v>
      </c>
      <c r="D2154" s="178">
        <f t="shared" si="149"/>
        <v>5.3476335191506612</v>
      </c>
      <c r="E2154" s="178">
        <f t="shared" si="150"/>
        <v>5.5996066803286402</v>
      </c>
      <c r="F2154" s="178">
        <f t="shared" si="150"/>
        <v>5.8634524714702572</v>
      </c>
      <c r="G2154" s="178">
        <f t="shared" si="150"/>
        <v>6.1397303146250453</v>
      </c>
      <c r="H2154" s="178">
        <f>MAX(0,(B2154-10.64)*Assumptions!$C$2)</f>
        <v>0</v>
      </c>
      <c r="I2154" s="178">
        <f>MAX(0,(D2154-10.64)*Assumptions!$C$2)</f>
        <v>0</v>
      </c>
      <c r="J2154" s="178">
        <f>MAX(0,(E2154-10.64)*Assumptions!$C$2)</f>
        <v>0</v>
      </c>
      <c r="K2154" s="178">
        <f>MAX(0,(F2154-10.64)*Assumptions!$C$2)</f>
        <v>0</v>
      </c>
    </row>
    <row r="2155" spans="1:11">
      <c r="A2155" s="175">
        <v>45747.625</v>
      </c>
      <c r="B2155" s="176">
        <v>5.3082597730138712</v>
      </c>
      <c r="C2155" s="177">
        <f t="shared" si="148"/>
        <v>1.0668864486459784E-4</v>
      </c>
      <c r="D2155" s="178">
        <f t="shared" si="149"/>
        <v>5.5583776972452688</v>
      </c>
      <c r="E2155" s="178">
        <f t="shared" si="150"/>
        <v>5.8202808352184396</v>
      </c>
      <c r="F2155" s="178">
        <f t="shared" si="150"/>
        <v>6.0945244900503672</v>
      </c>
      <c r="G2155" s="178">
        <f t="shared" si="150"/>
        <v>6.3816901299797282</v>
      </c>
      <c r="H2155" s="178">
        <f>MAX(0,(B2155-10.64)*Assumptions!$C$2)</f>
        <v>0</v>
      </c>
      <c r="I2155" s="178">
        <f>MAX(0,(D2155-10.64)*Assumptions!$C$2)</f>
        <v>0</v>
      </c>
      <c r="J2155" s="178">
        <f>MAX(0,(E2155-10.64)*Assumptions!$C$2)</f>
        <v>0</v>
      </c>
      <c r="K2155" s="178">
        <f>MAX(0,(F2155-10.64)*Assumptions!$C$2)</f>
        <v>0</v>
      </c>
    </row>
    <row r="2156" spans="1:11">
      <c r="A2156" s="175">
        <v>45747.666666666664</v>
      </c>
      <c r="B2156" s="176">
        <v>5.8114123581336701</v>
      </c>
      <c r="C2156" s="177">
        <f t="shared" si="148"/>
        <v>1.1680131262427538E-4</v>
      </c>
      <c r="D2156" s="178">
        <f t="shared" si="149"/>
        <v>6.0852381424817885</v>
      </c>
      <c r="E2156" s="178">
        <f t="shared" si="150"/>
        <v>6.3719662224429365</v>
      </c>
      <c r="F2156" s="178">
        <f t="shared" si="150"/>
        <v>6.6722045365006393</v>
      </c>
      <c r="G2156" s="178">
        <f t="shared" si="150"/>
        <v>6.9865896683664328</v>
      </c>
      <c r="H2156" s="178">
        <f>MAX(0,(B2156-10.64)*Assumptions!$C$2)</f>
        <v>0</v>
      </c>
      <c r="I2156" s="178">
        <f>MAX(0,(D2156-10.64)*Assumptions!$C$2)</f>
        <v>0</v>
      </c>
      <c r="J2156" s="178">
        <f>MAX(0,(E2156-10.64)*Assumptions!$C$2)</f>
        <v>0</v>
      </c>
      <c r="K2156" s="178">
        <f>MAX(0,(F2156-10.64)*Assumptions!$C$2)</f>
        <v>0</v>
      </c>
    </row>
    <row r="2157" spans="1:11">
      <c r="A2157" s="175">
        <v>45747.708333333336</v>
      </c>
      <c r="B2157" s="176">
        <v>6.1887767969735181</v>
      </c>
      <c r="C2157" s="177">
        <f t="shared" si="148"/>
        <v>1.2438581344403351E-4</v>
      </c>
      <c r="D2157" s="178">
        <f t="shared" si="149"/>
        <v>6.4803834764091768</v>
      </c>
      <c r="E2157" s="178">
        <f t="shared" si="150"/>
        <v>6.7857302628613088</v>
      </c>
      <c r="F2157" s="178">
        <f t="shared" si="150"/>
        <v>7.1054645713383424</v>
      </c>
      <c r="G2157" s="178">
        <f t="shared" si="150"/>
        <v>7.4402643221564606</v>
      </c>
      <c r="H2157" s="178">
        <f>MAX(0,(B2157-10.64)*Assumptions!$C$2)</f>
        <v>0</v>
      </c>
      <c r="I2157" s="178">
        <f>MAX(0,(D2157-10.64)*Assumptions!$C$2)</f>
        <v>0</v>
      </c>
      <c r="J2157" s="178">
        <f>MAX(0,(E2157-10.64)*Assumptions!$C$2)</f>
        <v>0</v>
      </c>
      <c r="K2157" s="178">
        <f>MAX(0,(F2157-10.64)*Assumptions!$C$2)</f>
        <v>0</v>
      </c>
    </row>
    <row r="2158" spans="1:11">
      <c r="A2158" s="175">
        <v>45747.75</v>
      </c>
      <c r="B2158" s="176">
        <v>5.9875157629255993</v>
      </c>
      <c r="C2158" s="177">
        <f t="shared" si="148"/>
        <v>1.2034074634016251E-4</v>
      </c>
      <c r="D2158" s="178">
        <f t="shared" si="149"/>
        <v>6.2696392983145692</v>
      </c>
      <c r="E2158" s="178">
        <f t="shared" si="150"/>
        <v>6.5650561079715102</v>
      </c>
      <c r="F2158" s="178">
        <f t="shared" si="150"/>
        <v>6.874392552758235</v>
      </c>
      <c r="G2158" s="178">
        <f t="shared" si="150"/>
        <v>7.1983045068017795</v>
      </c>
      <c r="H2158" s="178">
        <f>MAX(0,(B2158-10.64)*Assumptions!$C$2)</f>
        <v>0</v>
      </c>
      <c r="I2158" s="178">
        <f>MAX(0,(D2158-10.64)*Assumptions!$C$2)</f>
        <v>0</v>
      </c>
      <c r="J2158" s="178">
        <f>MAX(0,(E2158-10.64)*Assumptions!$C$2)</f>
        <v>0</v>
      </c>
      <c r="K2158" s="178">
        <f>MAX(0,(F2158-10.64)*Assumptions!$C$2)</f>
        <v>0</v>
      </c>
    </row>
    <row r="2159" spans="1:11">
      <c r="A2159" s="175">
        <v>45747.791666666664</v>
      </c>
      <c r="B2159" s="176">
        <v>5.9246216897856243</v>
      </c>
      <c r="C2159" s="177">
        <f t="shared" si="148"/>
        <v>1.1907666287020282E-4</v>
      </c>
      <c r="D2159" s="178">
        <f t="shared" si="149"/>
        <v>6.2037817426600048</v>
      </c>
      <c r="E2159" s="178">
        <f t="shared" si="150"/>
        <v>6.4960954345684483</v>
      </c>
      <c r="F2159" s="178">
        <f t="shared" si="150"/>
        <v>6.8021825469519506</v>
      </c>
      <c r="G2159" s="178">
        <f t="shared" si="150"/>
        <v>7.1226920645034406</v>
      </c>
      <c r="H2159" s="178">
        <f>MAX(0,(B2159-10.64)*Assumptions!$C$2)</f>
        <v>0</v>
      </c>
      <c r="I2159" s="178">
        <f>MAX(0,(D2159-10.64)*Assumptions!$C$2)</f>
        <v>0</v>
      </c>
      <c r="J2159" s="178">
        <f>MAX(0,(E2159-10.64)*Assumptions!$C$2)</f>
        <v>0</v>
      </c>
      <c r="K2159" s="178">
        <f>MAX(0,(F2159-10.64)*Assumptions!$C$2)</f>
        <v>0</v>
      </c>
    </row>
    <row r="2160" spans="1:11">
      <c r="A2160" s="175">
        <v>45747.833333333336</v>
      </c>
      <c r="B2160" s="176">
        <v>6.0000945775535941</v>
      </c>
      <c r="C2160" s="177">
        <f t="shared" si="148"/>
        <v>1.2059356303415444E-4</v>
      </c>
      <c r="D2160" s="178">
        <f t="shared" si="149"/>
        <v>6.2828108094454826</v>
      </c>
      <c r="E2160" s="178">
        <f t="shared" si="150"/>
        <v>6.5788482426521222</v>
      </c>
      <c r="F2160" s="178">
        <f t="shared" si="150"/>
        <v>6.8888345539194908</v>
      </c>
      <c r="G2160" s="178">
        <f t="shared" si="150"/>
        <v>7.2134269952614467</v>
      </c>
      <c r="H2160" s="178">
        <f>MAX(0,(B2160-10.64)*Assumptions!$C$2)</f>
        <v>0</v>
      </c>
      <c r="I2160" s="178">
        <f>MAX(0,(D2160-10.64)*Assumptions!$C$2)</f>
        <v>0</v>
      </c>
      <c r="J2160" s="178">
        <f>MAX(0,(E2160-10.64)*Assumptions!$C$2)</f>
        <v>0</v>
      </c>
      <c r="K2160" s="178">
        <f>MAX(0,(F2160-10.64)*Assumptions!$C$2)</f>
        <v>0</v>
      </c>
    </row>
    <row r="2161" spans="1:11">
      <c r="A2161" s="175">
        <v>45747.875</v>
      </c>
      <c r="B2161" s="176">
        <v>5.9497793190416148</v>
      </c>
      <c r="C2161" s="177">
        <f t="shared" si="148"/>
        <v>1.1958229625818671E-4</v>
      </c>
      <c r="D2161" s="178">
        <f t="shared" si="149"/>
        <v>6.2301247649218308</v>
      </c>
      <c r="E2161" s="178">
        <f t="shared" si="150"/>
        <v>6.5236797039296741</v>
      </c>
      <c r="F2161" s="178">
        <f t="shared" si="150"/>
        <v>6.8310665492744649</v>
      </c>
      <c r="G2161" s="178">
        <f t="shared" si="150"/>
        <v>7.1529370414227769</v>
      </c>
      <c r="H2161" s="178">
        <f>MAX(0,(B2161-10.64)*Assumptions!$C$2)</f>
        <v>0</v>
      </c>
      <c r="I2161" s="178">
        <f>MAX(0,(D2161-10.64)*Assumptions!$C$2)</f>
        <v>0</v>
      </c>
      <c r="J2161" s="178">
        <f>MAX(0,(E2161-10.64)*Assumptions!$C$2)</f>
        <v>0</v>
      </c>
      <c r="K2161" s="178">
        <f>MAX(0,(F2161-10.64)*Assumptions!$C$2)</f>
        <v>0</v>
      </c>
    </row>
    <row r="2162" spans="1:11">
      <c r="A2162" s="175">
        <v>45747.916666666664</v>
      </c>
      <c r="B2162" s="176">
        <v>5.5346784363177814</v>
      </c>
      <c r="C2162" s="177">
        <f t="shared" si="148"/>
        <v>1.1123934535645276E-4</v>
      </c>
      <c r="D2162" s="178">
        <f t="shared" si="149"/>
        <v>5.795464897601704</v>
      </c>
      <c r="E2162" s="178">
        <f t="shared" si="150"/>
        <v>6.068539259469464</v>
      </c>
      <c r="F2162" s="178">
        <f t="shared" si="150"/>
        <v>6.3544805109529907</v>
      </c>
      <c r="G2162" s="178">
        <f t="shared" si="150"/>
        <v>6.6538949222537465</v>
      </c>
      <c r="H2162" s="178">
        <f>MAX(0,(B2162-10.64)*Assumptions!$C$2)</f>
        <v>0</v>
      </c>
      <c r="I2162" s="178">
        <f>MAX(0,(D2162-10.64)*Assumptions!$C$2)</f>
        <v>0</v>
      </c>
      <c r="J2162" s="178">
        <f>MAX(0,(E2162-10.64)*Assumptions!$C$2)</f>
        <v>0</v>
      </c>
      <c r="K2162" s="178">
        <f>MAX(0,(F2162-10.64)*Assumptions!$C$2)</f>
        <v>0</v>
      </c>
    </row>
    <row r="2163" spans="1:11">
      <c r="A2163" s="175">
        <v>45747.958333333336</v>
      </c>
      <c r="B2163" s="176">
        <v>4.8051071878940732</v>
      </c>
      <c r="C2163" s="177">
        <f t="shared" si="148"/>
        <v>9.6575977104920333E-5</v>
      </c>
      <c r="D2163" s="178">
        <f t="shared" si="149"/>
        <v>5.0315172520087508</v>
      </c>
      <c r="E2163" s="178">
        <f t="shared" si="150"/>
        <v>5.2685954479939436</v>
      </c>
      <c r="F2163" s="178">
        <f t="shared" si="150"/>
        <v>5.5168444436000961</v>
      </c>
      <c r="G2163" s="178">
        <f t="shared" si="150"/>
        <v>5.7767905915930244</v>
      </c>
      <c r="H2163" s="178">
        <f>MAX(0,(B2163-10.64)*Assumptions!$C$2)</f>
        <v>0</v>
      </c>
      <c r="I2163" s="178">
        <f>MAX(0,(D2163-10.64)*Assumptions!$C$2)</f>
        <v>0</v>
      </c>
      <c r="J2163" s="178">
        <f>MAX(0,(E2163-10.64)*Assumptions!$C$2)</f>
        <v>0</v>
      </c>
      <c r="K2163" s="178">
        <f>MAX(0,(F2163-10.64)*Assumptions!$C$2)</f>
        <v>0</v>
      </c>
    </row>
    <row r="2164" spans="1:11">
      <c r="A2164" s="175">
        <v>45748</v>
      </c>
      <c r="B2164" s="176">
        <v>4.3271122320302648</v>
      </c>
      <c r="C2164" s="177">
        <f t="shared" si="148"/>
        <v>8.6968942733226686E-5</v>
      </c>
      <c r="D2164" s="178">
        <f t="shared" si="149"/>
        <v>4.5309998290340587</v>
      </c>
      <c r="E2164" s="178">
        <f t="shared" si="150"/>
        <v>4.7444943301306717</v>
      </c>
      <c r="F2164" s="178">
        <f t="shared" si="150"/>
        <v>4.9680483994723375</v>
      </c>
      <c r="G2164" s="178">
        <f t="shared" si="150"/>
        <v>5.2021360301256552</v>
      </c>
      <c r="H2164" s="178">
        <f>MAX(0,(B2164-10.64)*Assumptions!$C$2)</f>
        <v>0</v>
      </c>
      <c r="I2164" s="178">
        <f>MAX(0,(D2164-10.64)*Assumptions!$C$2)</f>
        <v>0</v>
      </c>
      <c r="J2164" s="178">
        <f>MAX(0,(E2164-10.64)*Assumptions!$C$2)</f>
        <v>0</v>
      </c>
      <c r="K2164" s="178">
        <f>MAX(0,(F2164-10.64)*Assumptions!$C$2)</f>
        <v>0</v>
      </c>
    </row>
    <row r="2165" spans="1:11">
      <c r="A2165" s="175">
        <v>45748.041666666664</v>
      </c>
      <c r="B2165" s="176">
        <v>4.0503783102143762</v>
      </c>
      <c r="C2165" s="177">
        <f t="shared" si="148"/>
        <v>8.1406975465404049E-5</v>
      </c>
      <c r="D2165" s="178">
        <f t="shared" si="149"/>
        <v>4.2412265841539734</v>
      </c>
      <c r="E2165" s="178">
        <f t="shared" si="150"/>
        <v>4.4410673671571983</v>
      </c>
      <c r="F2165" s="178">
        <f t="shared" si="150"/>
        <v>4.650324373924688</v>
      </c>
      <c r="G2165" s="178">
        <f t="shared" si="150"/>
        <v>4.8694412840129679</v>
      </c>
      <c r="H2165" s="178">
        <f>MAX(0,(B2165-10.64)*Assumptions!$C$2)</f>
        <v>0</v>
      </c>
      <c r="I2165" s="178">
        <f>MAX(0,(D2165-10.64)*Assumptions!$C$2)</f>
        <v>0</v>
      </c>
      <c r="J2165" s="178">
        <f>MAX(0,(E2165-10.64)*Assumptions!$C$2)</f>
        <v>0</v>
      </c>
      <c r="K2165" s="178">
        <f>MAX(0,(F2165-10.64)*Assumptions!$C$2)</f>
        <v>0</v>
      </c>
    </row>
    <row r="2166" spans="1:11">
      <c r="A2166" s="175">
        <v>45748.083333333336</v>
      </c>
      <c r="B2166" s="176">
        <v>3.9497477931904164</v>
      </c>
      <c r="C2166" s="177">
        <f t="shared" si="148"/>
        <v>7.9384441913468544E-5</v>
      </c>
      <c r="D2166" s="178">
        <f t="shared" si="149"/>
        <v>4.1358544951066696</v>
      </c>
      <c r="E2166" s="178">
        <f t="shared" si="150"/>
        <v>4.3307302897122986</v>
      </c>
      <c r="F2166" s="178">
        <f t="shared" ref="E2166:G2194" si="151">F$2*$C2166</f>
        <v>4.5347883646346334</v>
      </c>
      <c r="G2166" s="178">
        <f t="shared" si="151"/>
        <v>4.7484613763356274</v>
      </c>
      <c r="H2166" s="178">
        <f>MAX(0,(B2166-10.64)*Assumptions!$C$2)</f>
        <v>0</v>
      </c>
      <c r="I2166" s="178">
        <f>MAX(0,(D2166-10.64)*Assumptions!$C$2)</f>
        <v>0</v>
      </c>
      <c r="J2166" s="178">
        <f>MAX(0,(E2166-10.64)*Assumptions!$C$2)</f>
        <v>0</v>
      </c>
      <c r="K2166" s="178">
        <f>MAX(0,(F2166-10.64)*Assumptions!$C$2)</f>
        <v>0</v>
      </c>
    </row>
    <row r="2167" spans="1:11">
      <c r="A2167" s="175">
        <v>45748.125</v>
      </c>
      <c r="B2167" s="176">
        <v>3.8994325346784366</v>
      </c>
      <c r="C2167" s="177">
        <f t="shared" si="148"/>
        <v>7.8373175137500792E-5</v>
      </c>
      <c r="D2167" s="178">
        <f t="shared" si="149"/>
        <v>4.0831684505830177</v>
      </c>
      <c r="E2167" s="178">
        <f t="shared" si="151"/>
        <v>4.2755617509898487</v>
      </c>
      <c r="F2167" s="178">
        <f t="shared" si="151"/>
        <v>4.4770203599896066</v>
      </c>
      <c r="G2167" s="178">
        <f t="shared" si="151"/>
        <v>4.6879714224969566</v>
      </c>
      <c r="H2167" s="178">
        <f>MAX(0,(B2167-10.64)*Assumptions!$C$2)</f>
        <v>0</v>
      </c>
      <c r="I2167" s="178">
        <f>MAX(0,(D2167-10.64)*Assumptions!$C$2)</f>
        <v>0</v>
      </c>
      <c r="J2167" s="178">
        <f>MAX(0,(E2167-10.64)*Assumptions!$C$2)</f>
        <v>0</v>
      </c>
      <c r="K2167" s="178">
        <f>MAX(0,(F2167-10.64)*Assumptions!$C$2)</f>
        <v>0</v>
      </c>
    </row>
    <row r="2168" spans="1:11">
      <c r="A2168" s="175">
        <v>45748.166666666664</v>
      </c>
      <c r="B2168" s="176">
        <v>3.8616960907944513</v>
      </c>
      <c r="C2168" s="177">
        <f t="shared" si="148"/>
        <v>7.7614725055524971E-5</v>
      </c>
      <c r="D2168" s="178">
        <f t="shared" si="149"/>
        <v>4.0436539171902783</v>
      </c>
      <c r="E2168" s="178">
        <f t="shared" si="151"/>
        <v>4.2341853469480117</v>
      </c>
      <c r="F2168" s="178">
        <f t="shared" si="151"/>
        <v>4.4336943565058355</v>
      </c>
      <c r="G2168" s="178">
        <f t="shared" si="151"/>
        <v>4.642603957117954</v>
      </c>
      <c r="H2168" s="178">
        <f>MAX(0,(B2168-10.64)*Assumptions!$C$2)</f>
        <v>0</v>
      </c>
      <c r="I2168" s="178">
        <f>MAX(0,(D2168-10.64)*Assumptions!$C$2)</f>
        <v>0</v>
      </c>
      <c r="J2168" s="178">
        <f>MAX(0,(E2168-10.64)*Assumptions!$C$2)</f>
        <v>0</v>
      </c>
      <c r="K2168" s="178">
        <f>MAX(0,(F2168-10.64)*Assumptions!$C$2)</f>
        <v>0</v>
      </c>
    </row>
    <row r="2169" spans="1:11">
      <c r="A2169" s="175">
        <v>45748.208333333336</v>
      </c>
      <c r="B2169" s="176">
        <v>4.0881147540983607</v>
      </c>
      <c r="C2169" s="177">
        <f t="shared" si="148"/>
        <v>8.2165425547379856E-5</v>
      </c>
      <c r="D2169" s="178">
        <f t="shared" si="149"/>
        <v>4.2807411175467118</v>
      </c>
      <c r="E2169" s="178">
        <f t="shared" si="151"/>
        <v>4.4824437711990353</v>
      </c>
      <c r="F2169" s="178">
        <f t="shared" si="151"/>
        <v>4.6936503774084581</v>
      </c>
      <c r="G2169" s="178">
        <f t="shared" si="151"/>
        <v>4.9148087493919705</v>
      </c>
      <c r="H2169" s="178">
        <f>MAX(0,(B2169-10.64)*Assumptions!$C$2)</f>
        <v>0</v>
      </c>
      <c r="I2169" s="178">
        <f>MAX(0,(D2169-10.64)*Assumptions!$C$2)</f>
        <v>0</v>
      </c>
      <c r="J2169" s="178">
        <f>MAX(0,(E2169-10.64)*Assumptions!$C$2)</f>
        <v>0</v>
      </c>
      <c r="K2169" s="178">
        <f>MAX(0,(F2169-10.64)*Assumptions!$C$2)</f>
        <v>0</v>
      </c>
    </row>
    <row r="2170" spans="1:11">
      <c r="A2170" s="175">
        <v>45748.25</v>
      </c>
      <c r="B2170" s="176">
        <v>4.6164249684741492</v>
      </c>
      <c r="C2170" s="177">
        <f t="shared" si="148"/>
        <v>9.2783726695041269E-5</v>
      </c>
      <c r="D2170" s="178">
        <f t="shared" si="149"/>
        <v>4.8339445850450566</v>
      </c>
      <c r="E2170" s="178">
        <f t="shared" si="151"/>
        <v>5.0617134277847571</v>
      </c>
      <c r="F2170" s="178">
        <f t="shared" si="151"/>
        <v>5.3002144261812445</v>
      </c>
      <c r="G2170" s="178">
        <f t="shared" si="151"/>
        <v>5.5499532646980105</v>
      </c>
      <c r="H2170" s="178">
        <f>MAX(0,(B2170-10.64)*Assumptions!$C$2)</f>
        <v>0</v>
      </c>
      <c r="I2170" s="178">
        <f>MAX(0,(D2170-10.64)*Assumptions!$C$2)</f>
        <v>0</v>
      </c>
      <c r="J2170" s="178">
        <f>MAX(0,(E2170-10.64)*Assumptions!$C$2)</f>
        <v>0</v>
      </c>
      <c r="K2170" s="178">
        <f>MAX(0,(F2170-10.64)*Assumptions!$C$2)</f>
        <v>0</v>
      </c>
    </row>
    <row r="2171" spans="1:11">
      <c r="A2171" s="175">
        <v>45748.291666666664</v>
      </c>
      <c r="B2171" s="176">
        <v>4.9686317780580076</v>
      </c>
      <c r="C2171" s="177">
        <f t="shared" si="148"/>
        <v>9.9862594126815522E-5</v>
      </c>
      <c r="D2171" s="178">
        <f t="shared" si="149"/>
        <v>5.202746896710619</v>
      </c>
      <c r="E2171" s="178">
        <f t="shared" si="151"/>
        <v>5.4478931988419044</v>
      </c>
      <c r="F2171" s="178">
        <f t="shared" si="151"/>
        <v>5.7045904586964333</v>
      </c>
      <c r="G2171" s="178">
        <f t="shared" si="151"/>
        <v>5.973382941568703</v>
      </c>
      <c r="H2171" s="178">
        <f>MAX(0,(B2171-10.64)*Assumptions!$C$2)</f>
        <v>0</v>
      </c>
      <c r="I2171" s="178">
        <f>MAX(0,(D2171-10.64)*Assumptions!$C$2)</f>
        <v>0</v>
      </c>
      <c r="J2171" s="178">
        <f>MAX(0,(E2171-10.64)*Assumptions!$C$2)</f>
        <v>0</v>
      </c>
      <c r="K2171" s="178">
        <f>MAX(0,(F2171-10.64)*Assumptions!$C$2)</f>
        <v>0</v>
      </c>
    </row>
    <row r="2172" spans="1:11">
      <c r="A2172" s="175">
        <v>45748.333333333336</v>
      </c>
      <c r="B2172" s="176">
        <v>5.3585750315258514</v>
      </c>
      <c r="C2172" s="177">
        <f t="shared" si="148"/>
        <v>1.0769991164056561E-4</v>
      </c>
      <c r="D2172" s="178">
        <f t="shared" si="149"/>
        <v>5.6110637417689215</v>
      </c>
      <c r="E2172" s="178">
        <f t="shared" si="151"/>
        <v>5.8754493739408895</v>
      </c>
      <c r="F2172" s="178">
        <f t="shared" si="151"/>
        <v>6.152292494695395</v>
      </c>
      <c r="G2172" s="178">
        <f t="shared" si="151"/>
        <v>6.4421800838183989</v>
      </c>
      <c r="H2172" s="178">
        <f>MAX(0,(B2172-10.64)*Assumptions!$C$2)</f>
        <v>0</v>
      </c>
      <c r="I2172" s="178">
        <f>MAX(0,(D2172-10.64)*Assumptions!$C$2)</f>
        <v>0</v>
      </c>
      <c r="J2172" s="178">
        <f>MAX(0,(E2172-10.64)*Assumptions!$C$2)</f>
        <v>0</v>
      </c>
      <c r="K2172" s="178">
        <f>MAX(0,(F2172-10.64)*Assumptions!$C$2)</f>
        <v>0</v>
      </c>
    </row>
    <row r="2173" spans="1:11">
      <c r="A2173" s="175">
        <v>45748.375</v>
      </c>
      <c r="B2173" s="176">
        <v>5.3837326607818419</v>
      </c>
      <c r="C2173" s="177">
        <f t="shared" si="148"/>
        <v>1.0820554502854949E-4</v>
      </c>
      <c r="D2173" s="178">
        <f t="shared" si="149"/>
        <v>5.6374067640307475</v>
      </c>
      <c r="E2173" s="178">
        <f t="shared" si="151"/>
        <v>5.9030336433021144</v>
      </c>
      <c r="F2173" s="178">
        <f t="shared" si="151"/>
        <v>6.1811764970179084</v>
      </c>
      <c r="G2173" s="178">
        <f t="shared" si="151"/>
        <v>6.4724250607377343</v>
      </c>
      <c r="H2173" s="178">
        <f>MAX(0,(B2173-10.64)*Assumptions!$C$2)</f>
        <v>0</v>
      </c>
      <c r="I2173" s="178">
        <f>MAX(0,(D2173-10.64)*Assumptions!$C$2)</f>
        <v>0</v>
      </c>
      <c r="J2173" s="178">
        <f>MAX(0,(E2173-10.64)*Assumptions!$C$2)</f>
        <v>0</v>
      </c>
      <c r="K2173" s="178">
        <f>MAX(0,(F2173-10.64)*Assumptions!$C$2)</f>
        <v>0</v>
      </c>
    </row>
    <row r="2174" spans="1:11">
      <c r="A2174" s="175">
        <v>45748.416666666664</v>
      </c>
      <c r="B2174" s="176">
        <v>5.1824716267339221</v>
      </c>
      <c r="C2174" s="177">
        <f t="shared" si="148"/>
        <v>1.0416047792467848E-4</v>
      </c>
      <c r="D2174" s="178">
        <f t="shared" si="149"/>
        <v>5.4266625859361399</v>
      </c>
      <c r="E2174" s="178">
        <f t="shared" si="151"/>
        <v>5.6823594884123159</v>
      </c>
      <c r="F2174" s="178">
        <f t="shared" si="151"/>
        <v>5.9501044784377992</v>
      </c>
      <c r="G2174" s="178">
        <f t="shared" si="151"/>
        <v>6.2304652453830531</v>
      </c>
      <c r="H2174" s="178">
        <f>MAX(0,(B2174-10.64)*Assumptions!$C$2)</f>
        <v>0</v>
      </c>
      <c r="I2174" s="178">
        <f>MAX(0,(D2174-10.64)*Assumptions!$C$2)</f>
        <v>0</v>
      </c>
      <c r="J2174" s="178">
        <f>MAX(0,(E2174-10.64)*Assumptions!$C$2)</f>
        <v>0</v>
      </c>
      <c r="K2174" s="178">
        <f>MAX(0,(F2174-10.64)*Assumptions!$C$2)</f>
        <v>0</v>
      </c>
    </row>
    <row r="2175" spans="1:11">
      <c r="A2175" s="175">
        <v>45748.458333333336</v>
      </c>
      <c r="B2175" s="176">
        <v>5.4088902900378306</v>
      </c>
      <c r="C2175" s="177">
        <f t="shared" si="148"/>
        <v>1.0871117841653335E-4</v>
      </c>
      <c r="D2175" s="178">
        <f t="shared" si="149"/>
        <v>5.6637497862925725</v>
      </c>
      <c r="E2175" s="178">
        <f t="shared" si="151"/>
        <v>5.9306179126633385</v>
      </c>
      <c r="F2175" s="178">
        <f t="shared" si="151"/>
        <v>6.2100604993404209</v>
      </c>
      <c r="G2175" s="178">
        <f t="shared" si="151"/>
        <v>6.5026700376570687</v>
      </c>
      <c r="H2175" s="178">
        <f>MAX(0,(B2175-10.64)*Assumptions!$C$2)</f>
        <v>0</v>
      </c>
      <c r="I2175" s="178">
        <f>MAX(0,(D2175-10.64)*Assumptions!$C$2)</f>
        <v>0</v>
      </c>
      <c r="J2175" s="178">
        <f>MAX(0,(E2175-10.64)*Assumptions!$C$2)</f>
        <v>0</v>
      </c>
      <c r="K2175" s="178">
        <f>MAX(0,(F2175-10.64)*Assumptions!$C$2)</f>
        <v>0</v>
      </c>
    </row>
    <row r="2176" spans="1:11">
      <c r="A2176" s="175">
        <v>45748.5</v>
      </c>
      <c r="B2176" s="176">
        <v>5.4717843631778056</v>
      </c>
      <c r="C2176" s="177">
        <f t="shared" si="148"/>
        <v>1.0997526188649303E-4</v>
      </c>
      <c r="D2176" s="178">
        <f t="shared" si="149"/>
        <v>5.7296073419471369</v>
      </c>
      <c r="E2176" s="178">
        <f t="shared" si="151"/>
        <v>5.9995785860664004</v>
      </c>
      <c r="F2176" s="178">
        <f t="shared" si="151"/>
        <v>6.2822705051467045</v>
      </c>
      <c r="G2176" s="178">
        <f t="shared" si="151"/>
        <v>6.5782824799554067</v>
      </c>
      <c r="H2176" s="178">
        <f>MAX(0,(B2176-10.64)*Assumptions!$C$2)</f>
        <v>0</v>
      </c>
      <c r="I2176" s="178">
        <f>MAX(0,(D2176-10.64)*Assumptions!$C$2)</f>
        <v>0</v>
      </c>
      <c r="J2176" s="178">
        <f>MAX(0,(E2176-10.64)*Assumptions!$C$2)</f>
        <v>0</v>
      </c>
      <c r="K2176" s="178">
        <f>MAX(0,(F2176-10.64)*Assumptions!$C$2)</f>
        <v>0</v>
      </c>
    </row>
    <row r="2177" spans="1:11">
      <c r="A2177" s="175">
        <v>45748.541666666664</v>
      </c>
      <c r="B2177" s="176">
        <v>5.4717843631778056</v>
      </c>
      <c r="C2177" s="177">
        <f t="shared" si="148"/>
        <v>1.0997526188649303E-4</v>
      </c>
      <c r="D2177" s="178">
        <f t="shared" si="149"/>
        <v>5.7296073419471369</v>
      </c>
      <c r="E2177" s="178">
        <f t="shared" si="151"/>
        <v>5.9995785860664004</v>
      </c>
      <c r="F2177" s="178">
        <f t="shared" si="151"/>
        <v>6.2822705051467045</v>
      </c>
      <c r="G2177" s="178">
        <f t="shared" si="151"/>
        <v>6.5782824799554067</v>
      </c>
      <c r="H2177" s="178">
        <f>MAX(0,(B2177-10.64)*Assumptions!$C$2)</f>
        <v>0</v>
      </c>
      <c r="I2177" s="178">
        <f>MAX(0,(D2177-10.64)*Assumptions!$C$2)</f>
        <v>0</v>
      </c>
      <c r="J2177" s="178">
        <f>MAX(0,(E2177-10.64)*Assumptions!$C$2)</f>
        <v>0</v>
      </c>
      <c r="K2177" s="178">
        <f>MAX(0,(F2177-10.64)*Assumptions!$C$2)</f>
        <v>0</v>
      </c>
    </row>
    <row r="2178" spans="1:11">
      <c r="A2178" s="175">
        <v>45748.583333333336</v>
      </c>
      <c r="B2178" s="176">
        <v>5.3082597730138712</v>
      </c>
      <c r="C2178" s="177">
        <f t="shared" si="148"/>
        <v>1.0668864486459784E-4</v>
      </c>
      <c r="D2178" s="178">
        <f t="shared" si="149"/>
        <v>5.5583776972452688</v>
      </c>
      <c r="E2178" s="178">
        <f t="shared" si="151"/>
        <v>5.8202808352184396</v>
      </c>
      <c r="F2178" s="178">
        <f t="shared" si="151"/>
        <v>6.0945244900503672</v>
      </c>
      <c r="G2178" s="178">
        <f t="shared" si="151"/>
        <v>6.3816901299797282</v>
      </c>
      <c r="H2178" s="178">
        <f>MAX(0,(B2178-10.64)*Assumptions!$C$2)</f>
        <v>0</v>
      </c>
      <c r="I2178" s="178">
        <f>MAX(0,(D2178-10.64)*Assumptions!$C$2)</f>
        <v>0</v>
      </c>
      <c r="J2178" s="178">
        <f>MAX(0,(E2178-10.64)*Assumptions!$C$2)</f>
        <v>0</v>
      </c>
      <c r="K2178" s="178">
        <f>MAX(0,(F2178-10.64)*Assumptions!$C$2)</f>
        <v>0</v>
      </c>
    </row>
    <row r="2179" spans="1:11">
      <c r="A2179" s="175">
        <v>45748.625</v>
      </c>
      <c r="B2179" s="176">
        <v>5.1824716267339221</v>
      </c>
      <c r="C2179" s="177">
        <f t="shared" si="148"/>
        <v>1.0416047792467848E-4</v>
      </c>
      <c r="D2179" s="178">
        <f t="shared" si="149"/>
        <v>5.4266625859361399</v>
      </c>
      <c r="E2179" s="178">
        <f t="shared" si="151"/>
        <v>5.6823594884123159</v>
      </c>
      <c r="F2179" s="178">
        <f t="shared" si="151"/>
        <v>5.9501044784377992</v>
      </c>
      <c r="G2179" s="178">
        <f t="shared" si="151"/>
        <v>6.2304652453830531</v>
      </c>
      <c r="H2179" s="178">
        <f>MAX(0,(B2179-10.64)*Assumptions!$C$2)</f>
        <v>0</v>
      </c>
      <c r="I2179" s="178">
        <f>MAX(0,(D2179-10.64)*Assumptions!$C$2)</f>
        <v>0</v>
      </c>
      <c r="J2179" s="178">
        <f>MAX(0,(E2179-10.64)*Assumptions!$C$2)</f>
        <v>0</v>
      </c>
      <c r="K2179" s="178">
        <f>MAX(0,(F2179-10.64)*Assumptions!$C$2)</f>
        <v>0</v>
      </c>
    </row>
    <row r="2180" spans="1:11">
      <c r="A2180" s="175">
        <v>45748.666666666664</v>
      </c>
      <c r="B2180" s="176">
        <v>5.6730453972257253</v>
      </c>
      <c r="C2180" s="177">
        <f t="shared" si="148"/>
        <v>1.1402032899036405E-4</v>
      </c>
      <c r="D2180" s="178">
        <f t="shared" si="149"/>
        <v>5.9403515200417454</v>
      </c>
      <c r="E2180" s="178">
        <f t="shared" si="151"/>
        <v>6.2202527409561998</v>
      </c>
      <c r="F2180" s="178">
        <f t="shared" si="151"/>
        <v>6.5133425237268145</v>
      </c>
      <c r="G2180" s="178">
        <f t="shared" si="151"/>
        <v>6.8202422953100887</v>
      </c>
      <c r="H2180" s="178">
        <f>MAX(0,(B2180-10.64)*Assumptions!$C$2)</f>
        <v>0</v>
      </c>
      <c r="I2180" s="178">
        <f>MAX(0,(D2180-10.64)*Assumptions!$C$2)</f>
        <v>0</v>
      </c>
      <c r="J2180" s="178">
        <f>MAX(0,(E2180-10.64)*Assumptions!$C$2)</f>
        <v>0</v>
      </c>
      <c r="K2180" s="178">
        <f>MAX(0,(F2180-10.64)*Assumptions!$C$2)</f>
        <v>0</v>
      </c>
    </row>
    <row r="2181" spans="1:11">
      <c r="A2181" s="175">
        <v>45748.708333333336</v>
      </c>
      <c r="B2181" s="176">
        <v>5.9372005044136191</v>
      </c>
      <c r="C2181" s="177">
        <f t="shared" ref="C2181:C2244" si="152">B2181/$B$2</f>
        <v>1.1932947956419475E-4</v>
      </c>
      <c r="D2181" s="178">
        <f t="shared" si="149"/>
        <v>6.2169532537909173</v>
      </c>
      <c r="E2181" s="178">
        <f t="shared" si="151"/>
        <v>6.5098875692490603</v>
      </c>
      <c r="F2181" s="178">
        <f t="shared" si="151"/>
        <v>6.8166245481132064</v>
      </c>
      <c r="G2181" s="178">
        <f t="shared" si="151"/>
        <v>7.1378145529631079</v>
      </c>
      <c r="H2181" s="178">
        <f>MAX(0,(B2181-10.64)*Assumptions!$C$2)</f>
        <v>0</v>
      </c>
      <c r="I2181" s="178">
        <f>MAX(0,(D2181-10.64)*Assumptions!$C$2)</f>
        <v>0</v>
      </c>
      <c r="J2181" s="178">
        <f>MAX(0,(E2181-10.64)*Assumptions!$C$2)</f>
        <v>0</v>
      </c>
      <c r="K2181" s="178">
        <f>MAX(0,(F2181-10.64)*Assumptions!$C$2)</f>
        <v>0</v>
      </c>
    </row>
    <row r="2182" spans="1:11">
      <c r="A2182" s="175">
        <v>45748.75</v>
      </c>
      <c r="B2182" s="176">
        <v>5.8994640605296347</v>
      </c>
      <c r="C2182" s="177">
        <f t="shared" si="152"/>
        <v>1.1857102948221894E-4</v>
      </c>
      <c r="D2182" s="178">
        <f t="shared" ref="D2182:D2245" si="153">D$2*$C2182</f>
        <v>6.1774387203981789</v>
      </c>
      <c r="E2182" s="178">
        <f t="shared" si="151"/>
        <v>6.4685111652072234</v>
      </c>
      <c r="F2182" s="178">
        <f t="shared" si="151"/>
        <v>6.7732985446294363</v>
      </c>
      <c r="G2182" s="178">
        <f t="shared" si="151"/>
        <v>7.0924470875841061</v>
      </c>
      <c r="H2182" s="178">
        <f>MAX(0,(B2182-10.64)*Assumptions!$C$2)</f>
        <v>0</v>
      </c>
      <c r="I2182" s="178">
        <f>MAX(0,(D2182-10.64)*Assumptions!$C$2)</f>
        <v>0</v>
      </c>
      <c r="J2182" s="178">
        <f>MAX(0,(E2182-10.64)*Assumptions!$C$2)</f>
        <v>0</v>
      </c>
      <c r="K2182" s="178">
        <f>MAX(0,(F2182-10.64)*Assumptions!$C$2)</f>
        <v>0</v>
      </c>
    </row>
    <row r="2183" spans="1:11">
      <c r="A2183" s="175">
        <v>45748.791666666664</v>
      </c>
      <c r="B2183" s="176">
        <v>5.9120428751576295</v>
      </c>
      <c r="C2183" s="177">
        <f t="shared" si="152"/>
        <v>1.1882384617621087E-4</v>
      </c>
      <c r="D2183" s="178">
        <f t="shared" si="153"/>
        <v>6.1906102315290914</v>
      </c>
      <c r="E2183" s="178">
        <f t="shared" si="151"/>
        <v>6.4823032998878354</v>
      </c>
      <c r="F2183" s="178">
        <f t="shared" si="151"/>
        <v>6.787740545790693</v>
      </c>
      <c r="G2183" s="178">
        <f t="shared" si="151"/>
        <v>7.1075695760437734</v>
      </c>
      <c r="H2183" s="178">
        <f>MAX(0,(B2183-10.64)*Assumptions!$C$2)</f>
        <v>0</v>
      </c>
      <c r="I2183" s="178">
        <f>MAX(0,(D2183-10.64)*Assumptions!$C$2)</f>
        <v>0</v>
      </c>
      <c r="J2183" s="178">
        <f>MAX(0,(E2183-10.64)*Assumptions!$C$2)</f>
        <v>0</v>
      </c>
      <c r="K2183" s="178">
        <f>MAX(0,(F2183-10.64)*Assumptions!$C$2)</f>
        <v>0</v>
      </c>
    </row>
    <row r="2184" spans="1:11">
      <c r="A2184" s="175">
        <v>45748.833333333336</v>
      </c>
      <c r="B2184" s="176">
        <v>5.9875157629255993</v>
      </c>
      <c r="C2184" s="177">
        <f t="shared" si="152"/>
        <v>1.2034074634016251E-4</v>
      </c>
      <c r="D2184" s="178">
        <f t="shared" si="153"/>
        <v>6.2696392983145692</v>
      </c>
      <c r="E2184" s="178">
        <f t="shared" si="151"/>
        <v>6.5650561079715102</v>
      </c>
      <c r="F2184" s="178">
        <f t="shared" si="151"/>
        <v>6.874392552758235</v>
      </c>
      <c r="G2184" s="178">
        <f t="shared" si="151"/>
        <v>7.1983045068017795</v>
      </c>
      <c r="H2184" s="178">
        <f>MAX(0,(B2184-10.64)*Assumptions!$C$2)</f>
        <v>0</v>
      </c>
      <c r="I2184" s="178">
        <f>MAX(0,(D2184-10.64)*Assumptions!$C$2)</f>
        <v>0</v>
      </c>
      <c r="J2184" s="178">
        <f>MAX(0,(E2184-10.64)*Assumptions!$C$2)</f>
        <v>0</v>
      </c>
      <c r="K2184" s="178">
        <f>MAX(0,(F2184-10.64)*Assumptions!$C$2)</f>
        <v>0</v>
      </c>
    </row>
    <row r="2185" spans="1:11">
      <c r="A2185" s="175">
        <v>45748.875</v>
      </c>
      <c r="B2185" s="176">
        <v>5.9875157629255993</v>
      </c>
      <c r="C2185" s="177">
        <f t="shared" si="152"/>
        <v>1.2034074634016251E-4</v>
      </c>
      <c r="D2185" s="178">
        <f t="shared" si="153"/>
        <v>6.2696392983145692</v>
      </c>
      <c r="E2185" s="178">
        <f t="shared" si="151"/>
        <v>6.5650561079715102</v>
      </c>
      <c r="F2185" s="178">
        <f t="shared" si="151"/>
        <v>6.874392552758235</v>
      </c>
      <c r="G2185" s="178">
        <f t="shared" si="151"/>
        <v>7.1983045068017795</v>
      </c>
      <c r="H2185" s="178">
        <f>MAX(0,(B2185-10.64)*Assumptions!$C$2)</f>
        <v>0</v>
      </c>
      <c r="I2185" s="178">
        <f>MAX(0,(D2185-10.64)*Assumptions!$C$2)</f>
        <v>0</v>
      </c>
      <c r="J2185" s="178">
        <f>MAX(0,(E2185-10.64)*Assumptions!$C$2)</f>
        <v>0</v>
      </c>
      <c r="K2185" s="178">
        <f>MAX(0,(F2185-10.64)*Assumptions!$C$2)</f>
        <v>0</v>
      </c>
    </row>
    <row r="2186" spans="1:11">
      <c r="A2186" s="175">
        <v>45748.916666666664</v>
      </c>
      <c r="B2186" s="176">
        <v>5.4214691046658254</v>
      </c>
      <c r="C2186" s="177">
        <f t="shared" si="152"/>
        <v>1.0896399511052528E-4</v>
      </c>
      <c r="D2186" s="178">
        <f t="shared" si="153"/>
        <v>5.6769212974234851</v>
      </c>
      <c r="E2186" s="178">
        <f t="shared" si="151"/>
        <v>5.9444100473439505</v>
      </c>
      <c r="F2186" s="178">
        <f t="shared" si="151"/>
        <v>6.2245025005016776</v>
      </c>
      <c r="G2186" s="178">
        <f t="shared" si="151"/>
        <v>6.517792526116736</v>
      </c>
      <c r="H2186" s="178">
        <f>MAX(0,(B2186-10.64)*Assumptions!$C$2)</f>
        <v>0</v>
      </c>
      <c r="I2186" s="178">
        <f>MAX(0,(D2186-10.64)*Assumptions!$C$2)</f>
        <v>0</v>
      </c>
      <c r="J2186" s="178">
        <f>MAX(0,(E2186-10.64)*Assumptions!$C$2)</f>
        <v>0</v>
      </c>
      <c r="K2186" s="178">
        <f>MAX(0,(F2186-10.64)*Assumptions!$C$2)</f>
        <v>0</v>
      </c>
    </row>
    <row r="2187" spans="1:11">
      <c r="A2187" s="175">
        <v>45748.958333333336</v>
      </c>
      <c r="B2187" s="176">
        <v>4.6793190416141242</v>
      </c>
      <c r="C2187" s="177">
        <f t="shared" si="152"/>
        <v>9.4047810165000953E-5</v>
      </c>
      <c r="D2187" s="178">
        <f t="shared" si="153"/>
        <v>4.8998021406996211</v>
      </c>
      <c r="E2187" s="178">
        <f t="shared" si="151"/>
        <v>5.130674101187819</v>
      </c>
      <c r="F2187" s="178">
        <f t="shared" si="151"/>
        <v>5.3724244319875281</v>
      </c>
      <c r="G2187" s="178">
        <f t="shared" si="151"/>
        <v>5.6255657069963485</v>
      </c>
      <c r="H2187" s="178">
        <f>MAX(0,(B2187-10.64)*Assumptions!$C$2)</f>
        <v>0</v>
      </c>
      <c r="I2187" s="178">
        <f>MAX(0,(D2187-10.64)*Assumptions!$C$2)</f>
        <v>0</v>
      </c>
      <c r="J2187" s="178">
        <f>MAX(0,(E2187-10.64)*Assumptions!$C$2)</f>
        <v>0</v>
      </c>
      <c r="K2187" s="178">
        <f>MAX(0,(F2187-10.64)*Assumptions!$C$2)</f>
        <v>0</v>
      </c>
    </row>
    <row r="2188" spans="1:11">
      <c r="A2188" s="175">
        <v>45749</v>
      </c>
      <c r="B2188" s="176">
        <v>4.377427490542245</v>
      </c>
      <c r="C2188" s="177">
        <f t="shared" si="152"/>
        <v>8.7980209509194439E-5</v>
      </c>
      <c r="D2188" s="178">
        <f t="shared" si="153"/>
        <v>4.5836858735577106</v>
      </c>
      <c r="E2188" s="178">
        <f t="shared" si="151"/>
        <v>4.7996628688531207</v>
      </c>
      <c r="F2188" s="178">
        <f t="shared" si="151"/>
        <v>5.0258164041173643</v>
      </c>
      <c r="G2188" s="178">
        <f t="shared" si="151"/>
        <v>5.2626259839643259</v>
      </c>
      <c r="H2188" s="178">
        <f>MAX(0,(B2188-10.64)*Assumptions!$C$2)</f>
        <v>0</v>
      </c>
      <c r="I2188" s="178">
        <f>MAX(0,(D2188-10.64)*Assumptions!$C$2)</f>
        <v>0</v>
      </c>
      <c r="J2188" s="178">
        <f>MAX(0,(E2188-10.64)*Assumptions!$C$2)</f>
        <v>0</v>
      </c>
      <c r="K2188" s="178">
        <f>MAX(0,(F2188-10.64)*Assumptions!$C$2)</f>
        <v>0</v>
      </c>
    </row>
    <row r="2189" spans="1:11">
      <c r="A2189" s="175">
        <v>45749.041666666664</v>
      </c>
      <c r="B2189" s="176">
        <v>4.062957124842371</v>
      </c>
      <c r="C2189" s="177">
        <f t="shared" si="152"/>
        <v>8.1659792159395993E-5</v>
      </c>
      <c r="D2189" s="178">
        <f t="shared" si="153"/>
        <v>4.2543980952848868</v>
      </c>
      <c r="E2189" s="178">
        <f t="shared" si="151"/>
        <v>4.4548595018378112</v>
      </c>
      <c r="F2189" s="178">
        <f t="shared" si="151"/>
        <v>4.6647663750859447</v>
      </c>
      <c r="G2189" s="178">
        <f t="shared" si="151"/>
        <v>4.8845637724726361</v>
      </c>
      <c r="H2189" s="178">
        <f>MAX(0,(B2189-10.64)*Assumptions!$C$2)</f>
        <v>0</v>
      </c>
      <c r="I2189" s="178">
        <f>MAX(0,(D2189-10.64)*Assumptions!$C$2)</f>
        <v>0</v>
      </c>
      <c r="J2189" s="178">
        <f>MAX(0,(E2189-10.64)*Assumptions!$C$2)</f>
        <v>0</v>
      </c>
      <c r="K2189" s="178">
        <f>MAX(0,(F2189-10.64)*Assumptions!$C$2)</f>
        <v>0</v>
      </c>
    </row>
    <row r="2190" spans="1:11">
      <c r="A2190" s="175">
        <v>45749.083333333336</v>
      </c>
      <c r="B2190" s="176">
        <v>4.062957124842371</v>
      </c>
      <c r="C2190" s="177">
        <f t="shared" si="152"/>
        <v>8.1659792159395993E-5</v>
      </c>
      <c r="D2190" s="178">
        <f t="shared" si="153"/>
        <v>4.2543980952848868</v>
      </c>
      <c r="E2190" s="178">
        <f t="shared" si="151"/>
        <v>4.4548595018378112</v>
      </c>
      <c r="F2190" s="178">
        <f t="shared" si="151"/>
        <v>4.6647663750859447</v>
      </c>
      <c r="G2190" s="178">
        <f t="shared" si="151"/>
        <v>4.8845637724726361</v>
      </c>
      <c r="H2190" s="178">
        <f>MAX(0,(B2190-10.64)*Assumptions!$C$2)</f>
        <v>0</v>
      </c>
      <c r="I2190" s="178">
        <f>MAX(0,(D2190-10.64)*Assumptions!$C$2)</f>
        <v>0</v>
      </c>
      <c r="J2190" s="178">
        <f>MAX(0,(E2190-10.64)*Assumptions!$C$2)</f>
        <v>0</v>
      </c>
      <c r="K2190" s="178">
        <f>MAX(0,(F2190-10.64)*Assumptions!$C$2)</f>
        <v>0</v>
      </c>
    </row>
    <row r="2191" spans="1:11">
      <c r="A2191" s="175">
        <v>45749.125</v>
      </c>
      <c r="B2191" s="176">
        <v>3.9120113493064315</v>
      </c>
      <c r="C2191" s="177">
        <f t="shared" si="152"/>
        <v>7.8625991831492736E-5</v>
      </c>
      <c r="D2191" s="178">
        <f t="shared" si="153"/>
        <v>4.0963399617139311</v>
      </c>
      <c r="E2191" s="178">
        <f t="shared" si="151"/>
        <v>4.2893538856704616</v>
      </c>
      <c r="F2191" s="178">
        <f t="shared" si="151"/>
        <v>4.4914623611508633</v>
      </c>
      <c r="G2191" s="178">
        <f t="shared" si="151"/>
        <v>4.7030939109566248</v>
      </c>
      <c r="H2191" s="178">
        <f>MAX(0,(B2191-10.64)*Assumptions!$C$2)</f>
        <v>0</v>
      </c>
      <c r="I2191" s="178">
        <f>MAX(0,(D2191-10.64)*Assumptions!$C$2)</f>
        <v>0</v>
      </c>
      <c r="J2191" s="178">
        <f>MAX(0,(E2191-10.64)*Assumptions!$C$2)</f>
        <v>0</v>
      </c>
      <c r="K2191" s="178">
        <f>MAX(0,(F2191-10.64)*Assumptions!$C$2)</f>
        <v>0</v>
      </c>
    </row>
    <row r="2192" spans="1:11">
      <c r="A2192" s="175">
        <v>45749.166666666664</v>
      </c>
      <c r="B2192" s="176">
        <v>4.0126418663303909</v>
      </c>
      <c r="C2192" s="177">
        <f t="shared" si="152"/>
        <v>8.0648525383428228E-5</v>
      </c>
      <c r="D2192" s="178">
        <f t="shared" si="153"/>
        <v>4.201712050761234</v>
      </c>
      <c r="E2192" s="178">
        <f t="shared" si="151"/>
        <v>4.3996909631153605</v>
      </c>
      <c r="F2192" s="178">
        <f t="shared" si="151"/>
        <v>4.606998370440917</v>
      </c>
      <c r="G2192" s="178">
        <f t="shared" si="151"/>
        <v>4.8240738186339653</v>
      </c>
      <c r="H2192" s="178">
        <f>MAX(0,(B2192-10.64)*Assumptions!$C$2)</f>
        <v>0</v>
      </c>
      <c r="I2192" s="178">
        <f>MAX(0,(D2192-10.64)*Assumptions!$C$2)</f>
        <v>0</v>
      </c>
      <c r="J2192" s="178">
        <f>MAX(0,(E2192-10.64)*Assumptions!$C$2)</f>
        <v>0</v>
      </c>
      <c r="K2192" s="178">
        <f>MAX(0,(F2192-10.64)*Assumptions!$C$2)</f>
        <v>0</v>
      </c>
    </row>
    <row r="2193" spans="1:11">
      <c r="A2193" s="175">
        <v>45749.208333333336</v>
      </c>
      <c r="B2193" s="176">
        <v>4.3522698612862545</v>
      </c>
      <c r="C2193" s="177">
        <f t="shared" si="152"/>
        <v>8.7474576121210549E-5</v>
      </c>
      <c r="D2193" s="178">
        <f t="shared" si="153"/>
        <v>4.5573428512958838</v>
      </c>
      <c r="E2193" s="178">
        <f t="shared" si="151"/>
        <v>4.7720785994918957</v>
      </c>
      <c r="F2193" s="178">
        <f t="shared" si="151"/>
        <v>4.99693240179485</v>
      </c>
      <c r="G2193" s="178">
        <f t="shared" si="151"/>
        <v>5.2323810070449897</v>
      </c>
      <c r="H2193" s="178">
        <f>MAX(0,(B2193-10.64)*Assumptions!$C$2)</f>
        <v>0</v>
      </c>
      <c r="I2193" s="178">
        <f>MAX(0,(D2193-10.64)*Assumptions!$C$2)</f>
        <v>0</v>
      </c>
      <c r="J2193" s="178">
        <f>MAX(0,(E2193-10.64)*Assumptions!$C$2)</f>
        <v>0</v>
      </c>
      <c r="K2193" s="178">
        <f>MAX(0,(F2193-10.64)*Assumptions!$C$2)</f>
        <v>0</v>
      </c>
    </row>
    <row r="2194" spans="1:11">
      <c r="A2194" s="175">
        <v>45749.25</v>
      </c>
      <c r="B2194" s="176">
        <v>4.3522698612862545</v>
      </c>
      <c r="C2194" s="177">
        <f t="shared" si="152"/>
        <v>8.7474576121210549E-5</v>
      </c>
      <c r="D2194" s="178">
        <f t="shared" si="153"/>
        <v>4.5573428512958838</v>
      </c>
      <c r="E2194" s="178">
        <f t="shared" si="151"/>
        <v>4.7720785994918957</v>
      </c>
      <c r="F2194" s="178">
        <f t="shared" si="151"/>
        <v>4.99693240179485</v>
      </c>
      <c r="G2194" s="178">
        <f t="shared" si="151"/>
        <v>5.2323810070449897</v>
      </c>
      <c r="H2194" s="178">
        <f>MAX(0,(B2194-10.64)*Assumptions!$C$2)</f>
        <v>0</v>
      </c>
      <c r="I2194" s="178">
        <f>MAX(0,(D2194-10.64)*Assumptions!$C$2)</f>
        <v>0</v>
      </c>
      <c r="J2194" s="178">
        <f>MAX(0,(E2194-10.64)*Assumptions!$C$2)</f>
        <v>0</v>
      </c>
      <c r="K2194" s="178">
        <f>MAX(0,(F2194-10.64)*Assumptions!$C$2)</f>
        <v>0</v>
      </c>
    </row>
    <row r="2195" spans="1:11">
      <c r="A2195" s="175">
        <v>45749.291666666664</v>
      </c>
      <c r="B2195" s="176">
        <v>4.8428436317780585</v>
      </c>
      <c r="C2195" s="177">
        <f t="shared" si="152"/>
        <v>9.7334427186896154E-5</v>
      </c>
      <c r="D2195" s="178">
        <f t="shared" si="153"/>
        <v>5.0710317854014901</v>
      </c>
      <c r="E2195" s="178">
        <f t="shared" ref="E2195:G2222" si="154">E$2*$C2195</f>
        <v>5.3099718520357806</v>
      </c>
      <c r="F2195" s="178">
        <f t="shared" si="154"/>
        <v>5.5601704470838662</v>
      </c>
      <c r="G2195" s="178">
        <f t="shared" si="154"/>
        <v>5.8221580569720279</v>
      </c>
      <c r="H2195" s="178">
        <f>MAX(0,(B2195-10.64)*Assumptions!$C$2)</f>
        <v>0</v>
      </c>
      <c r="I2195" s="178">
        <f>MAX(0,(D2195-10.64)*Assumptions!$C$2)</f>
        <v>0</v>
      </c>
      <c r="J2195" s="178">
        <f>MAX(0,(E2195-10.64)*Assumptions!$C$2)</f>
        <v>0</v>
      </c>
      <c r="K2195" s="178">
        <f>MAX(0,(F2195-10.64)*Assumptions!$C$2)</f>
        <v>0</v>
      </c>
    </row>
    <row r="2196" spans="1:11">
      <c r="A2196" s="175">
        <v>45749.333333333336</v>
      </c>
      <c r="B2196" s="176">
        <v>5.3711538461538462</v>
      </c>
      <c r="C2196" s="177">
        <f t="shared" si="152"/>
        <v>1.0795272833455754E-4</v>
      </c>
      <c r="D2196" s="178">
        <f t="shared" si="153"/>
        <v>5.6242352528998341</v>
      </c>
      <c r="E2196" s="178">
        <f t="shared" si="154"/>
        <v>5.8892415086215015</v>
      </c>
      <c r="F2196" s="178">
        <f t="shared" si="154"/>
        <v>6.1667344958566508</v>
      </c>
      <c r="G2196" s="178">
        <f t="shared" si="154"/>
        <v>6.4573025722780661</v>
      </c>
      <c r="H2196" s="178">
        <f>MAX(0,(B2196-10.64)*Assumptions!$C$2)</f>
        <v>0</v>
      </c>
      <c r="I2196" s="178">
        <f>MAX(0,(D2196-10.64)*Assumptions!$C$2)</f>
        <v>0</v>
      </c>
      <c r="J2196" s="178">
        <f>MAX(0,(E2196-10.64)*Assumptions!$C$2)</f>
        <v>0</v>
      </c>
      <c r="K2196" s="178">
        <f>MAX(0,(F2196-10.64)*Assumptions!$C$2)</f>
        <v>0</v>
      </c>
    </row>
    <row r="2197" spans="1:11">
      <c r="A2197" s="175">
        <v>45749.375</v>
      </c>
      <c r="B2197" s="176">
        <v>5.6604665825977305</v>
      </c>
      <c r="C2197" s="177">
        <f t="shared" si="152"/>
        <v>1.1376751229637212E-4</v>
      </c>
      <c r="D2197" s="178">
        <f t="shared" si="153"/>
        <v>5.9271800089108329</v>
      </c>
      <c r="E2197" s="178">
        <f t="shared" si="154"/>
        <v>6.2064606062755878</v>
      </c>
      <c r="F2197" s="178">
        <f t="shared" si="154"/>
        <v>6.4989005225655578</v>
      </c>
      <c r="G2197" s="178">
        <f t="shared" si="154"/>
        <v>6.8051198068504215</v>
      </c>
      <c r="H2197" s="178">
        <f>MAX(0,(B2197-10.64)*Assumptions!$C$2)</f>
        <v>0</v>
      </c>
      <c r="I2197" s="178">
        <f>MAX(0,(D2197-10.64)*Assumptions!$C$2)</f>
        <v>0</v>
      </c>
      <c r="J2197" s="178">
        <f>MAX(0,(E2197-10.64)*Assumptions!$C$2)</f>
        <v>0</v>
      </c>
      <c r="K2197" s="178">
        <f>MAX(0,(F2197-10.64)*Assumptions!$C$2)</f>
        <v>0</v>
      </c>
    </row>
    <row r="2198" spans="1:11">
      <c r="A2198" s="175">
        <v>45749.416666666664</v>
      </c>
      <c r="B2198" s="176">
        <v>5.8114123581336701</v>
      </c>
      <c r="C2198" s="177">
        <f t="shared" si="152"/>
        <v>1.1680131262427538E-4</v>
      </c>
      <c r="D2198" s="178">
        <f t="shared" si="153"/>
        <v>6.0852381424817885</v>
      </c>
      <c r="E2198" s="178">
        <f t="shared" si="154"/>
        <v>6.3719662224429365</v>
      </c>
      <c r="F2198" s="178">
        <f t="shared" si="154"/>
        <v>6.6722045365006393</v>
      </c>
      <c r="G2198" s="178">
        <f t="shared" si="154"/>
        <v>6.9865896683664328</v>
      </c>
      <c r="H2198" s="178">
        <f>MAX(0,(B2198-10.64)*Assumptions!$C$2)</f>
        <v>0</v>
      </c>
      <c r="I2198" s="178">
        <f>MAX(0,(D2198-10.64)*Assumptions!$C$2)</f>
        <v>0</v>
      </c>
      <c r="J2198" s="178">
        <f>MAX(0,(E2198-10.64)*Assumptions!$C$2)</f>
        <v>0</v>
      </c>
      <c r="K2198" s="178">
        <f>MAX(0,(F2198-10.64)*Assumptions!$C$2)</f>
        <v>0</v>
      </c>
    </row>
    <row r="2199" spans="1:11">
      <c r="A2199" s="175">
        <v>45749.458333333336</v>
      </c>
      <c r="B2199" s="176">
        <v>5.9623581336696096</v>
      </c>
      <c r="C2199" s="177">
        <f t="shared" si="152"/>
        <v>1.1983511295217864E-4</v>
      </c>
      <c r="D2199" s="178">
        <f t="shared" si="153"/>
        <v>6.2432962760527433</v>
      </c>
      <c r="E2199" s="178">
        <f t="shared" si="154"/>
        <v>6.5374718386102861</v>
      </c>
      <c r="F2199" s="178">
        <f t="shared" si="154"/>
        <v>6.8455085504357207</v>
      </c>
      <c r="G2199" s="178">
        <f t="shared" si="154"/>
        <v>7.1680595298824441</v>
      </c>
      <c r="H2199" s="178">
        <f>MAX(0,(B2199-10.64)*Assumptions!$C$2)</f>
        <v>0</v>
      </c>
      <c r="I2199" s="178">
        <f>MAX(0,(D2199-10.64)*Assumptions!$C$2)</f>
        <v>0</v>
      </c>
      <c r="J2199" s="178">
        <f>MAX(0,(E2199-10.64)*Assumptions!$C$2)</f>
        <v>0</v>
      </c>
      <c r="K2199" s="178">
        <f>MAX(0,(F2199-10.64)*Assumptions!$C$2)</f>
        <v>0</v>
      </c>
    </row>
    <row r="2200" spans="1:11">
      <c r="A2200" s="175">
        <v>45749.5</v>
      </c>
      <c r="B2200" s="176">
        <v>5.9372005044136191</v>
      </c>
      <c r="C2200" s="177">
        <f t="shared" si="152"/>
        <v>1.1932947956419475E-4</v>
      </c>
      <c r="D2200" s="178">
        <f t="shared" si="153"/>
        <v>6.2169532537909173</v>
      </c>
      <c r="E2200" s="178">
        <f t="shared" si="154"/>
        <v>6.5098875692490603</v>
      </c>
      <c r="F2200" s="178">
        <f t="shared" si="154"/>
        <v>6.8166245481132064</v>
      </c>
      <c r="G2200" s="178">
        <f t="shared" si="154"/>
        <v>7.1378145529631079</v>
      </c>
      <c r="H2200" s="178">
        <f>MAX(0,(B2200-10.64)*Assumptions!$C$2)</f>
        <v>0</v>
      </c>
      <c r="I2200" s="178">
        <f>MAX(0,(D2200-10.64)*Assumptions!$C$2)</f>
        <v>0</v>
      </c>
      <c r="J2200" s="178">
        <f>MAX(0,(E2200-10.64)*Assumptions!$C$2)</f>
        <v>0</v>
      </c>
      <c r="K2200" s="178">
        <f>MAX(0,(F2200-10.64)*Assumptions!$C$2)</f>
        <v>0</v>
      </c>
    </row>
    <row r="2201" spans="1:11">
      <c r="A2201" s="175">
        <v>45749.541666666664</v>
      </c>
      <c r="B2201" s="176">
        <v>6.2265132408575035</v>
      </c>
      <c r="C2201" s="177">
        <f t="shared" si="152"/>
        <v>1.2514426352600933E-4</v>
      </c>
      <c r="D2201" s="178">
        <f t="shared" si="153"/>
        <v>6.5198980098019153</v>
      </c>
      <c r="E2201" s="178">
        <f t="shared" si="154"/>
        <v>6.8271066669031457</v>
      </c>
      <c r="F2201" s="178">
        <f t="shared" si="154"/>
        <v>7.1487905748221134</v>
      </c>
      <c r="G2201" s="178">
        <f t="shared" si="154"/>
        <v>7.4856317875354632</v>
      </c>
      <c r="H2201" s="178">
        <f>MAX(0,(B2201-10.64)*Assumptions!$C$2)</f>
        <v>0</v>
      </c>
      <c r="I2201" s="178">
        <f>MAX(0,(D2201-10.64)*Assumptions!$C$2)</f>
        <v>0</v>
      </c>
      <c r="J2201" s="178">
        <f>MAX(0,(E2201-10.64)*Assumptions!$C$2)</f>
        <v>0</v>
      </c>
      <c r="K2201" s="178">
        <f>MAX(0,(F2201-10.64)*Assumptions!$C$2)</f>
        <v>0</v>
      </c>
    </row>
    <row r="2202" spans="1:11">
      <c r="A2202" s="175">
        <v>45749.583333333336</v>
      </c>
      <c r="B2202" s="176">
        <v>6.0755674653215639</v>
      </c>
      <c r="C2202" s="177">
        <f t="shared" si="152"/>
        <v>1.2211046319810607E-4</v>
      </c>
      <c r="D2202" s="178">
        <f t="shared" si="153"/>
        <v>6.3618398762309596</v>
      </c>
      <c r="E2202" s="178">
        <f t="shared" si="154"/>
        <v>6.661601050735797</v>
      </c>
      <c r="F2202" s="178">
        <f t="shared" si="154"/>
        <v>6.975486560887032</v>
      </c>
      <c r="G2202" s="178">
        <f t="shared" si="154"/>
        <v>7.3041619260194519</v>
      </c>
      <c r="H2202" s="178">
        <f>MAX(0,(B2202-10.64)*Assumptions!$C$2)</f>
        <v>0</v>
      </c>
      <c r="I2202" s="178">
        <f>MAX(0,(D2202-10.64)*Assumptions!$C$2)</f>
        <v>0</v>
      </c>
      <c r="J2202" s="178">
        <f>MAX(0,(E2202-10.64)*Assumptions!$C$2)</f>
        <v>0</v>
      </c>
      <c r="K2202" s="178">
        <f>MAX(0,(F2202-10.64)*Assumptions!$C$2)</f>
        <v>0</v>
      </c>
    </row>
    <row r="2203" spans="1:11">
      <c r="A2203" s="175">
        <v>45749.625</v>
      </c>
      <c r="B2203" s="176">
        <v>6.0252522068095837</v>
      </c>
      <c r="C2203" s="177">
        <f t="shared" si="152"/>
        <v>1.2109919642213831E-4</v>
      </c>
      <c r="D2203" s="178">
        <f t="shared" si="153"/>
        <v>6.3091538317073077</v>
      </c>
      <c r="E2203" s="178">
        <f t="shared" si="154"/>
        <v>6.6064325120133471</v>
      </c>
      <c r="F2203" s="178">
        <f t="shared" si="154"/>
        <v>6.9177185562420043</v>
      </c>
      <c r="G2203" s="178">
        <f t="shared" si="154"/>
        <v>7.2436719721807812</v>
      </c>
      <c r="H2203" s="178">
        <f>MAX(0,(B2203-10.64)*Assumptions!$C$2)</f>
        <v>0</v>
      </c>
      <c r="I2203" s="178">
        <f>MAX(0,(D2203-10.64)*Assumptions!$C$2)</f>
        <v>0</v>
      </c>
      <c r="J2203" s="178">
        <f>MAX(0,(E2203-10.64)*Assumptions!$C$2)</f>
        <v>0</v>
      </c>
      <c r="K2203" s="178">
        <f>MAX(0,(F2203-10.64)*Assumptions!$C$2)</f>
        <v>0</v>
      </c>
    </row>
    <row r="2204" spans="1:11">
      <c r="A2204" s="175">
        <v>45749.666666666664</v>
      </c>
      <c r="B2204" s="176">
        <v>6.1887767969735181</v>
      </c>
      <c r="C2204" s="177">
        <f t="shared" si="152"/>
        <v>1.2438581344403351E-4</v>
      </c>
      <c r="D2204" s="178">
        <f t="shared" si="153"/>
        <v>6.4803834764091768</v>
      </c>
      <c r="E2204" s="178">
        <f t="shared" si="154"/>
        <v>6.7857302628613088</v>
      </c>
      <c r="F2204" s="178">
        <f t="shared" si="154"/>
        <v>7.1054645713383424</v>
      </c>
      <c r="G2204" s="178">
        <f t="shared" si="154"/>
        <v>7.4402643221564606</v>
      </c>
      <c r="H2204" s="178">
        <f>MAX(0,(B2204-10.64)*Assumptions!$C$2)</f>
        <v>0</v>
      </c>
      <c r="I2204" s="178">
        <f>MAX(0,(D2204-10.64)*Assumptions!$C$2)</f>
        <v>0</v>
      </c>
      <c r="J2204" s="178">
        <f>MAX(0,(E2204-10.64)*Assumptions!$C$2)</f>
        <v>0</v>
      </c>
      <c r="K2204" s="178">
        <f>MAX(0,(F2204-10.64)*Assumptions!$C$2)</f>
        <v>0</v>
      </c>
    </row>
    <row r="2205" spans="1:11">
      <c r="A2205" s="175">
        <v>45749.708333333336</v>
      </c>
      <c r="B2205" s="176">
        <v>6.7925598991172773</v>
      </c>
      <c r="C2205" s="177">
        <f t="shared" si="152"/>
        <v>1.3652101475564656E-4</v>
      </c>
      <c r="D2205" s="178">
        <f t="shared" si="153"/>
        <v>7.1126160106930003</v>
      </c>
      <c r="E2205" s="178">
        <f t="shared" si="154"/>
        <v>7.4477527275307063</v>
      </c>
      <c r="F2205" s="178">
        <f t="shared" si="154"/>
        <v>7.7986806270786708</v>
      </c>
      <c r="G2205" s="178">
        <f t="shared" si="154"/>
        <v>8.1661437682205076</v>
      </c>
      <c r="H2205" s="178">
        <f>MAX(0,(B2205-10.64)*Assumptions!$C$2)</f>
        <v>0</v>
      </c>
      <c r="I2205" s="178">
        <f>MAX(0,(D2205-10.64)*Assumptions!$C$2)</f>
        <v>0</v>
      </c>
      <c r="J2205" s="178">
        <f>MAX(0,(E2205-10.64)*Assumptions!$C$2)</f>
        <v>0</v>
      </c>
      <c r="K2205" s="178">
        <f>MAX(0,(F2205-10.64)*Assumptions!$C$2)</f>
        <v>0</v>
      </c>
    </row>
    <row r="2206" spans="1:11">
      <c r="A2206" s="175">
        <v>45749.75</v>
      </c>
      <c r="B2206" s="176">
        <v>7.13218789407314</v>
      </c>
      <c r="C2206" s="177">
        <f t="shared" si="152"/>
        <v>1.4334706549342887E-4</v>
      </c>
      <c r="D2206" s="178">
        <f t="shared" si="153"/>
        <v>7.4682468112276492</v>
      </c>
      <c r="E2206" s="178">
        <f t="shared" si="154"/>
        <v>7.8201403639072407</v>
      </c>
      <c r="F2206" s="178">
        <f t="shared" si="154"/>
        <v>8.1886146584326021</v>
      </c>
      <c r="G2206" s="178">
        <f t="shared" si="154"/>
        <v>8.5744509566315319</v>
      </c>
      <c r="H2206" s="178">
        <f>MAX(0,(B2206-10.64)*Assumptions!$C$2)</f>
        <v>0</v>
      </c>
      <c r="I2206" s="178">
        <f>MAX(0,(D2206-10.64)*Assumptions!$C$2)</f>
        <v>0</v>
      </c>
      <c r="J2206" s="178">
        <f>MAX(0,(E2206-10.64)*Assumptions!$C$2)</f>
        <v>0</v>
      </c>
      <c r="K2206" s="178">
        <f>MAX(0,(F2206-10.64)*Assumptions!$C$2)</f>
        <v>0</v>
      </c>
    </row>
    <row r="2207" spans="1:11">
      <c r="A2207" s="175">
        <v>45749.791666666664</v>
      </c>
      <c r="B2207" s="176">
        <v>6.8051387137452712</v>
      </c>
      <c r="C2207" s="177">
        <f t="shared" si="152"/>
        <v>1.3677383144963847E-4</v>
      </c>
      <c r="D2207" s="178">
        <f t="shared" si="153"/>
        <v>7.1257875218239111</v>
      </c>
      <c r="E2207" s="178">
        <f t="shared" si="154"/>
        <v>7.4615448622113165</v>
      </c>
      <c r="F2207" s="178">
        <f t="shared" si="154"/>
        <v>7.8131226282399258</v>
      </c>
      <c r="G2207" s="178">
        <f t="shared" si="154"/>
        <v>8.181266256680173</v>
      </c>
      <c r="H2207" s="178">
        <f>MAX(0,(B2207-10.64)*Assumptions!$C$2)</f>
        <v>0</v>
      </c>
      <c r="I2207" s="178">
        <f>MAX(0,(D2207-10.64)*Assumptions!$C$2)</f>
        <v>0</v>
      </c>
      <c r="J2207" s="178">
        <f>MAX(0,(E2207-10.64)*Assumptions!$C$2)</f>
        <v>0</v>
      </c>
      <c r="K2207" s="178">
        <f>MAX(0,(F2207-10.64)*Assumptions!$C$2)</f>
        <v>0</v>
      </c>
    </row>
    <row r="2208" spans="1:11">
      <c r="A2208" s="175">
        <v>45749.833333333336</v>
      </c>
      <c r="B2208" s="176">
        <v>6.6416141235813377</v>
      </c>
      <c r="C2208" s="177">
        <f t="shared" si="152"/>
        <v>1.3348721442774331E-4</v>
      </c>
      <c r="D2208" s="178">
        <f t="shared" si="153"/>
        <v>6.9545578771220447</v>
      </c>
      <c r="E2208" s="178">
        <f t="shared" si="154"/>
        <v>7.2822471113633567</v>
      </c>
      <c r="F2208" s="178">
        <f t="shared" si="154"/>
        <v>7.6253766131435885</v>
      </c>
      <c r="G2208" s="178">
        <f t="shared" si="154"/>
        <v>7.9846739067044954</v>
      </c>
      <c r="H2208" s="178">
        <f>MAX(0,(B2208-10.64)*Assumptions!$C$2)</f>
        <v>0</v>
      </c>
      <c r="I2208" s="178">
        <f>MAX(0,(D2208-10.64)*Assumptions!$C$2)</f>
        <v>0</v>
      </c>
      <c r="J2208" s="178">
        <f>MAX(0,(E2208-10.64)*Assumptions!$C$2)</f>
        <v>0</v>
      </c>
      <c r="K2208" s="178">
        <f>MAX(0,(F2208-10.64)*Assumptions!$C$2)</f>
        <v>0</v>
      </c>
    </row>
    <row r="2209" spans="1:11">
      <c r="A2209" s="175">
        <v>45749.875</v>
      </c>
      <c r="B2209" s="176">
        <v>6.4529319041614128</v>
      </c>
      <c r="C2209" s="177">
        <f t="shared" si="152"/>
        <v>1.2969496401786423E-4</v>
      </c>
      <c r="D2209" s="178">
        <f t="shared" si="153"/>
        <v>6.7569852101583496</v>
      </c>
      <c r="E2209" s="178">
        <f t="shared" si="154"/>
        <v>7.0753650911541701</v>
      </c>
      <c r="F2209" s="178">
        <f t="shared" si="154"/>
        <v>7.4087465957247369</v>
      </c>
      <c r="G2209" s="178">
        <f t="shared" si="154"/>
        <v>7.7578365798094815</v>
      </c>
      <c r="H2209" s="178">
        <f>MAX(0,(B2209-10.64)*Assumptions!$C$2)</f>
        <v>0</v>
      </c>
      <c r="I2209" s="178">
        <f>MAX(0,(D2209-10.64)*Assumptions!$C$2)</f>
        <v>0</v>
      </c>
      <c r="J2209" s="178">
        <f>MAX(0,(E2209-10.64)*Assumptions!$C$2)</f>
        <v>0</v>
      </c>
      <c r="K2209" s="178">
        <f>MAX(0,(F2209-10.64)*Assumptions!$C$2)</f>
        <v>0</v>
      </c>
    </row>
    <row r="2210" spans="1:11">
      <c r="A2210" s="175">
        <v>45749.916666666664</v>
      </c>
      <c r="B2210" s="176">
        <v>6.2013556116015129</v>
      </c>
      <c r="C2210" s="177">
        <f t="shared" si="152"/>
        <v>1.2463863013802544E-4</v>
      </c>
      <c r="D2210" s="178">
        <f t="shared" si="153"/>
        <v>6.4935549875400893</v>
      </c>
      <c r="E2210" s="178">
        <f t="shared" si="154"/>
        <v>6.7995223975419208</v>
      </c>
      <c r="F2210" s="178">
        <f t="shared" si="154"/>
        <v>7.1199065724995991</v>
      </c>
      <c r="G2210" s="178">
        <f t="shared" si="154"/>
        <v>7.4553868106161278</v>
      </c>
      <c r="H2210" s="178">
        <f>MAX(0,(B2210-10.64)*Assumptions!$C$2)</f>
        <v>0</v>
      </c>
      <c r="I2210" s="178">
        <f>MAX(0,(D2210-10.64)*Assumptions!$C$2)</f>
        <v>0</v>
      </c>
      <c r="J2210" s="178">
        <f>MAX(0,(E2210-10.64)*Assumptions!$C$2)</f>
        <v>0</v>
      </c>
      <c r="K2210" s="178">
        <f>MAX(0,(F2210-10.64)*Assumptions!$C$2)</f>
        <v>0</v>
      </c>
    </row>
    <row r="2211" spans="1:11">
      <c r="A2211" s="175">
        <v>45749.958333333336</v>
      </c>
      <c r="B2211" s="176">
        <v>5.6856242118537201</v>
      </c>
      <c r="C2211" s="177">
        <f t="shared" si="152"/>
        <v>1.1427314568435599E-4</v>
      </c>
      <c r="D2211" s="178">
        <f t="shared" si="153"/>
        <v>5.9535230311726579</v>
      </c>
      <c r="E2211" s="178">
        <f t="shared" si="154"/>
        <v>6.2340448756368119</v>
      </c>
      <c r="F2211" s="178">
        <f t="shared" si="154"/>
        <v>6.5277845248880704</v>
      </c>
      <c r="G2211" s="178">
        <f t="shared" si="154"/>
        <v>6.835364783769756</v>
      </c>
      <c r="H2211" s="178">
        <f>MAX(0,(B2211-10.64)*Assumptions!$C$2)</f>
        <v>0</v>
      </c>
      <c r="I2211" s="178">
        <f>MAX(0,(D2211-10.64)*Assumptions!$C$2)</f>
        <v>0</v>
      </c>
      <c r="J2211" s="178">
        <f>MAX(0,(E2211-10.64)*Assumptions!$C$2)</f>
        <v>0</v>
      </c>
      <c r="K2211" s="178">
        <f>MAX(0,(F2211-10.64)*Assumptions!$C$2)</f>
        <v>0</v>
      </c>
    </row>
    <row r="2212" spans="1:11">
      <c r="A2212" s="175">
        <v>45750</v>
      </c>
      <c r="B2212" s="176">
        <v>4.9057377049180326</v>
      </c>
      <c r="C2212" s="177">
        <f t="shared" si="152"/>
        <v>9.8598510656855825E-5</v>
      </c>
      <c r="D2212" s="178">
        <f t="shared" si="153"/>
        <v>5.1368893410560545</v>
      </c>
      <c r="E2212" s="178">
        <f t="shared" si="154"/>
        <v>5.3789325254388416</v>
      </c>
      <c r="F2212" s="178">
        <f t="shared" si="154"/>
        <v>5.6323804528901498</v>
      </c>
      <c r="G2212" s="178">
        <f t="shared" si="154"/>
        <v>5.897770499270365</v>
      </c>
      <c r="H2212" s="178">
        <f>MAX(0,(B2212-10.64)*Assumptions!$C$2)</f>
        <v>0</v>
      </c>
      <c r="I2212" s="178">
        <f>MAX(0,(D2212-10.64)*Assumptions!$C$2)</f>
        <v>0</v>
      </c>
      <c r="J2212" s="178">
        <f>MAX(0,(E2212-10.64)*Assumptions!$C$2)</f>
        <v>0</v>
      </c>
      <c r="K2212" s="178">
        <f>MAX(0,(F2212-10.64)*Assumptions!$C$2)</f>
        <v>0</v>
      </c>
    </row>
    <row r="2213" spans="1:11">
      <c r="A2213" s="175">
        <v>45750.041666666664</v>
      </c>
      <c r="B2213" s="176">
        <v>4.4277427490542243</v>
      </c>
      <c r="C2213" s="177">
        <f t="shared" si="152"/>
        <v>8.8991476285162177E-5</v>
      </c>
      <c r="D2213" s="178">
        <f t="shared" si="153"/>
        <v>4.6363719180813616</v>
      </c>
      <c r="E2213" s="178">
        <f t="shared" si="154"/>
        <v>4.8548314075755696</v>
      </c>
      <c r="F2213" s="178">
        <f t="shared" si="154"/>
        <v>5.0835844087623911</v>
      </c>
      <c r="G2213" s="178">
        <f t="shared" si="154"/>
        <v>5.3231159378029957</v>
      </c>
      <c r="H2213" s="178">
        <f>MAX(0,(B2213-10.64)*Assumptions!$C$2)</f>
        <v>0</v>
      </c>
      <c r="I2213" s="178">
        <f>MAX(0,(D2213-10.64)*Assumptions!$C$2)</f>
        <v>0</v>
      </c>
      <c r="J2213" s="178">
        <f>MAX(0,(E2213-10.64)*Assumptions!$C$2)</f>
        <v>0</v>
      </c>
      <c r="K2213" s="178">
        <f>MAX(0,(F2213-10.64)*Assumptions!$C$2)</f>
        <v>0</v>
      </c>
    </row>
    <row r="2214" spans="1:11">
      <c r="A2214" s="175">
        <v>45750.083333333336</v>
      </c>
      <c r="B2214" s="176">
        <v>3.9874842370744012</v>
      </c>
      <c r="C2214" s="177">
        <f t="shared" si="152"/>
        <v>8.0142891995444365E-5</v>
      </c>
      <c r="D2214" s="178">
        <f t="shared" si="153"/>
        <v>4.1753690284994089</v>
      </c>
      <c r="E2214" s="178">
        <f t="shared" si="154"/>
        <v>4.3721066937541364</v>
      </c>
      <c r="F2214" s="178">
        <f t="shared" si="154"/>
        <v>4.5781143681184044</v>
      </c>
      <c r="G2214" s="178">
        <f t="shared" si="154"/>
        <v>4.7938288417146309</v>
      </c>
      <c r="H2214" s="178">
        <f>MAX(0,(B2214-10.64)*Assumptions!$C$2)</f>
        <v>0</v>
      </c>
      <c r="I2214" s="178">
        <f>MAX(0,(D2214-10.64)*Assumptions!$C$2)</f>
        <v>0</v>
      </c>
      <c r="J2214" s="178">
        <f>MAX(0,(E2214-10.64)*Assumptions!$C$2)</f>
        <v>0</v>
      </c>
      <c r="K2214" s="178">
        <f>MAX(0,(F2214-10.64)*Assumptions!$C$2)</f>
        <v>0</v>
      </c>
    </row>
    <row r="2215" spans="1:11">
      <c r="A2215" s="175">
        <v>45750.125</v>
      </c>
      <c r="B2215" s="176">
        <v>3.8742749054224466</v>
      </c>
      <c r="C2215" s="177">
        <f t="shared" si="152"/>
        <v>7.7867541749516915E-5</v>
      </c>
      <c r="D2215" s="178">
        <f t="shared" si="153"/>
        <v>4.0568254283211918</v>
      </c>
      <c r="E2215" s="178">
        <f t="shared" si="154"/>
        <v>4.2479774816286247</v>
      </c>
      <c r="F2215" s="178">
        <f t="shared" si="154"/>
        <v>4.4481363576670931</v>
      </c>
      <c r="G2215" s="178">
        <f t="shared" si="154"/>
        <v>4.6577264455776222</v>
      </c>
      <c r="H2215" s="178">
        <f>MAX(0,(B2215-10.64)*Assumptions!$C$2)</f>
        <v>0</v>
      </c>
      <c r="I2215" s="178">
        <f>MAX(0,(D2215-10.64)*Assumptions!$C$2)</f>
        <v>0</v>
      </c>
      <c r="J2215" s="178">
        <f>MAX(0,(E2215-10.64)*Assumptions!$C$2)</f>
        <v>0</v>
      </c>
      <c r="K2215" s="178">
        <f>MAX(0,(F2215-10.64)*Assumptions!$C$2)</f>
        <v>0</v>
      </c>
    </row>
    <row r="2216" spans="1:11">
      <c r="A2216" s="175">
        <v>45750.166666666664</v>
      </c>
      <c r="B2216" s="176">
        <v>3.7988020176544768</v>
      </c>
      <c r="C2216" s="177">
        <f t="shared" si="152"/>
        <v>7.6350641585565287E-5</v>
      </c>
      <c r="D2216" s="178">
        <f t="shared" si="153"/>
        <v>3.9777963615357139</v>
      </c>
      <c r="E2216" s="178">
        <f t="shared" si="154"/>
        <v>4.1652246735449499</v>
      </c>
      <c r="F2216" s="178">
        <f t="shared" si="154"/>
        <v>4.361484350699552</v>
      </c>
      <c r="G2216" s="178">
        <f t="shared" si="154"/>
        <v>4.5669915148196161</v>
      </c>
      <c r="H2216" s="178">
        <f>MAX(0,(B2216-10.64)*Assumptions!$C$2)</f>
        <v>0</v>
      </c>
      <c r="I2216" s="178">
        <f>MAX(0,(D2216-10.64)*Assumptions!$C$2)</f>
        <v>0</v>
      </c>
      <c r="J2216" s="178">
        <f>MAX(0,(E2216-10.64)*Assumptions!$C$2)</f>
        <v>0</v>
      </c>
      <c r="K2216" s="178">
        <f>MAX(0,(F2216-10.64)*Assumptions!$C$2)</f>
        <v>0</v>
      </c>
    </row>
    <row r="2217" spans="1:11">
      <c r="A2217" s="175">
        <v>45750.208333333336</v>
      </c>
      <c r="B2217" s="176">
        <v>3.7862232030264815</v>
      </c>
      <c r="C2217" s="177">
        <f t="shared" si="152"/>
        <v>7.6097824891573342E-5</v>
      </c>
      <c r="D2217" s="178">
        <f t="shared" si="153"/>
        <v>3.9646248504048009</v>
      </c>
      <c r="E2217" s="178">
        <f t="shared" si="154"/>
        <v>4.1514325388643369</v>
      </c>
      <c r="F2217" s="178">
        <f t="shared" si="154"/>
        <v>4.3470423495382944</v>
      </c>
      <c r="G2217" s="178">
        <f t="shared" si="154"/>
        <v>4.5518690263599479</v>
      </c>
      <c r="H2217" s="178">
        <f>MAX(0,(B2217-10.64)*Assumptions!$C$2)</f>
        <v>0</v>
      </c>
      <c r="I2217" s="178">
        <f>MAX(0,(D2217-10.64)*Assumptions!$C$2)</f>
        <v>0</v>
      </c>
      <c r="J2217" s="178">
        <f>MAX(0,(E2217-10.64)*Assumptions!$C$2)</f>
        <v>0</v>
      </c>
      <c r="K2217" s="178">
        <f>MAX(0,(F2217-10.64)*Assumptions!$C$2)</f>
        <v>0</v>
      </c>
    </row>
    <row r="2218" spans="1:11">
      <c r="A2218" s="175">
        <v>45750.25</v>
      </c>
      <c r="B2218" s="176">
        <v>3.9874842370744012</v>
      </c>
      <c r="C2218" s="177">
        <f t="shared" si="152"/>
        <v>8.0142891995444365E-5</v>
      </c>
      <c r="D2218" s="178">
        <f t="shared" si="153"/>
        <v>4.1753690284994089</v>
      </c>
      <c r="E2218" s="178">
        <f t="shared" si="154"/>
        <v>4.3721066937541364</v>
      </c>
      <c r="F2218" s="178">
        <f t="shared" si="154"/>
        <v>4.5781143681184044</v>
      </c>
      <c r="G2218" s="178">
        <f t="shared" si="154"/>
        <v>4.7938288417146309</v>
      </c>
      <c r="H2218" s="178">
        <f>MAX(0,(B2218-10.64)*Assumptions!$C$2)</f>
        <v>0</v>
      </c>
      <c r="I2218" s="178">
        <f>MAX(0,(D2218-10.64)*Assumptions!$C$2)</f>
        <v>0</v>
      </c>
      <c r="J2218" s="178">
        <f>MAX(0,(E2218-10.64)*Assumptions!$C$2)</f>
        <v>0</v>
      </c>
      <c r="K2218" s="178">
        <f>MAX(0,(F2218-10.64)*Assumptions!$C$2)</f>
        <v>0</v>
      </c>
    </row>
    <row r="2219" spans="1:11">
      <c r="A2219" s="175">
        <v>45750.291666666664</v>
      </c>
      <c r="B2219" s="176">
        <v>4.4906368221941992</v>
      </c>
      <c r="C2219" s="177">
        <f t="shared" si="152"/>
        <v>9.0255559755121875E-5</v>
      </c>
      <c r="D2219" s="178">
        <f t="shared" si="153"/>
        <v>4.7022294737359269</v>
      </c>
      <c r="E2219" s="178">
        <f t="shared" si="154"/>
        <v>4.9237920809786324</v>
      </c>
      <c r="F2219" s="178">
        <f t="shared" si="154"/>
        <v>5.1557944145686756</v>
      </c>
      <c r="G2219" s="178">
        <f t="shared" si="154"/>
        <v>5.3987283801013337</v>
      </c>
      <c r="H2219" s="178">
        <f>MAX(0,(B2219-10.64)*Assumptions!$C$2)</f>
        <v>0</v>
      </c>
      <c r="I2219" s="178">
        <f>MAX(0,(D2219-10.64)*Assumptions!$C$2)</f>
        <v>0</v>
      </c>
      <c r="J2219" s="178">
        <f>MAX(0,(E2219-10.64)*Assumptions!$C$2)</f>
        <v>0</v>
      </c>
      <c r="K2219" s="178">
        <f>MAX(0,(F2219-10.64)*Assumptions!$C$2)</f>
        <v>0</v>
      </c>
    </row>
    <row r="2220" spans="1:11">
      <c r="A2220" s="175">
        <v>45750.333333333336</v>
      </c>
      <c r="B2220" s="176">
        <v>5.0063682219419929</v>
      </c>
      <c r="C2220" s="177">
        <f t="shared" si="152"/>
        <v>1.0062104420879134E-4</v>
      </c>
      <c r="D2220" s="178">
        <f t="shared" si="153"/>
        <v>5.2422614301033583</v>
      </c>
      <c r="E2220" s="178">
        <f t="shared" si="154"/>
        <v>5.4892696028837422</v>
      </c>
      <c r="F2220" s="178">
        <f t="shared" si="154"/>
        <v>5.7479164621802044</v>
      </c>
      <c r="G2220" s="178">
        <f t="shared" si="154"/>
        <v>6.0187504069477065</v>
      </c>
      <c r="H2220" s="178">
        <f>MAX(0,(B2220-10.64)*Assumptions!$C$2)</f>
        <v>0</v>
      </c>
      <c r="I2220" s="178">
        <f>MAX(0,(D2220-10.64)*Assumptions!$C$2)</f>
        <v>0</v>
      </c>
      <c r="J2220" s="178">
        <f>MAX(0,(E2220-10.64)*Assumptions!$C$2)</f>
        <v>0</v>
      </c>
      <c r="K2220" s="178">
        <f>MAX(0,(F2220-10.64)*Assumptions!$C$2)</f>
        <v>0</v>
      </c>
    </row>
    <row r="2221" spans="1:11">
      <c r="A2221" s="175">
        <v>45750.375</v>
      </c>
      <c r="B2221" s="176">
        <v>5.2327868852459023</v>
      </c>
      <c r="C2221" s="177">
        <f t="shared" si="152"/>
        <v>1.0517174470064623E-4</v>
      </c>
      <c r="D2221" s="178">
        <f t="shared" si="153"/>
        <v>5.4793486304597918</v>
      </c>
      <c r="E2221" s="178">
        <f t="shared" si="154"/>
        <v>5.7375280271347657</v>
      </c>
      <c r="F2221" s="178">
        <f t="shared" si="154"/>
        <v>6.007872483082827</v>
      </c>
      <c r="G2221" s="178">
        <f t="shared" si="154"/>
        <v>6.290955199221723</v>
      </c>
      <c r="H2221" s="178">
        <f>MAX(0,(B2221-10.64)*Assumptions!$C$2)</f>
        <v>0</v>
      </c>
      <c r="I2221" s="178">
        <f>MAX(0,(D2221-10.64)*Assumptions!$C$2)</f>
        <v>0</v>
      </c>
      <c r="J2221" s="178">
        <f>MAX(0,(E2221-10.64)*Assumptions!$C$2)</f>
        <v>0</v>
      </c>
      <c r="K2221" s="178">
        <f>MAX(0,(F2221-10.64)*Assumptions!$C$2)</f>
        <v>0</v>
      </c>
    </row>
    <row r="2222" spans="1:11">
      <c r="A2222" s="175">
        <v>45750.416666666664</v>
      </c>
      <c r="B2222" s="176">
        <v>5.2202080706179075</v>
      </c>
      <c r="C2222" s="177">
        <f t="shared" si="152"/>
        <v>1.049189280066543E-4</v>
      </c>
      <c r="D2222" s="178">
        <f t="shared" si="153"/>
        <v>5.4661771193288793</v>
      </c>
      <c r="E2222" s="178">
        <f t="shared" si="154"/>
        <v>5.7237358924541537</v>
      </c>
      <c r="F2222" s="178">
        <f t="shared" si="154"/>
        <v>5.9934304819215702</v>
      </c>
      <c r="G2222" s="178">
        <f t="shared" si="154"/>
        <v>6.2758327107620557</v>
      </c>
      <c r="H2222" s="178">
        <f>MAX(0,(B2222-10.64)*Assumptions!$C$2)</f>
        <v>0</v>
      </c>
      <c r="I2222" s="178">
        <f>MAX(0,(D2222-10.64)*Assumptions!$C$2)</f>
        <v>0</v>
      </c>
      <c r="J2222" s="178">
        <f>MAX(0,(E2222-10.64)*Assumptions!$C$2)</f>
        <v>0</v>
      </c>
      <c r="K2222" s="178">
        <f>MAX(0,(F2222-10.64)*Assumptions!$C$2)</f>
        <v>0</v>
      </c>
    </row>
    <row r="2223" spans="1:11">
      <c r="A2223" s="175">
        <v>45750.458333333336</v>
      </c>
      <c r="B2223" s="176">
        <v>5.2956809583858764</v>
      </c>
      <c r="C2223" s="177">
        <f t="shared" si="152"/>
        <v>1.0643582817060591E-4</v>
      </c>
      <c r="D2223" s="178">
        <f t="shared" si="153"/>
        <v>5.5452061861143562</v>
      </c>
      <c r="E2223" s="178">
        <f t="shared" ref="E2223:G2251" si="155">E$2*$C2223</f>
        <v>5.8064887005378267</v>
      </c>
      <c r="F2223" s="178">
        <f t="shared" si="155"/>
        <v>6.0800824888891105</v>
      </c>
      <c r="G2223" s="178">
        <f t="shared" si="155"/>
        <v>6.3665676415200609</v>
      </c>
      <c r="H2223" s="178">
        <f>MAX(0,(B2223-10.64)*Assumptions!$C$2)</f>
        <v>0</v>
      </c>
      <c r="I2223" s="178">
        <f>MAX(0,(D2223-10.64)*Assumptions!$C$2)</f>
        <v>0</v>
      </c>
      <c r="J2223" s="178">
        <f>MAX(0,(E2223-10.64)*Assumptions!$C$2)</f>
        <v>0</v>
      </c>
      <c r="K2223" s="178">
        <f>MAX(0,(F2223-10.64)*Assumptions!$C$2)</f>
        <v>0</v>
      </c>
    </row>
    <row r="2224" spans="1:11">
      <c r="A2224" s="175">
        <v>45750.5</v>
      </c>
      <c r="B2224" s="176">
        <v>5.0189470365699878</v>
      </c>
      <c r="C2224" s="177">
        <f t="shared" si="152"/>
        <v>1.0087386090278327E-4</v>
      </c>
      <c r="D2224" s="178">
        <f t="shared" si="153"/>
        <v>5.2554329412342708</v>
      </c>
      <c r="E2224" s="178">
        <f t="shared" si="155"/>
        <v>5.5030617375643542</v>
      </c>
      <c r="F2224" s="178">
        <f t="shared" si="155"/>
        <v>5.7623584633414611</v>
      </c>
      <c r="G2224" s="178">
        <f t="shared" si="155"/>
        <v>6.0338728954073737</v>
      </c>
      <c r="H2224" s="178">
        <f>MAX(0,(B2224-10.64)*Assumptions!$C$2)</f>
        <v>0</v>
      </c>
      <c r="I2224" s="178">
        <f>MAX(0,(D2224-10.64)*Assumptions!$C$2)</f>
        <v>0</v>
      </c>
      <c r="J2224" s="178">
        <f>MAX(0,(E2224-10.64)*Assumptions!$C$2)</f>
        <v>0</v>
      </c>
      <c r="K2224" s="178">
        <f>MAX(0,(F2224-10.64)*Assumptions!$C$2)</f>
        <v>0</v>
      </c>
    </row>
    <row r="2225" spans="1:11">
      <c r="A2225" s="175">
        <v>45750.541666666664</v>
      </c>
      <c r="B2225" s="176">
        <v>4.9183165195460283</v>
      </c>
      <c r="C2225" s="177">
        <f t="shared" si="152"/>
        <v>9.8851327350847783E-5</v>
      </c>
      <c r="D2225" s="178">
        <f t="shared" si="153"/>
        <v>5.150060852186968</v>
      </c>
      <c r="E2225" s="178">
        <f t="shared" si="155"/>
        <v>5.3927246601194554</v>
      </c>
      <c r="F2225" s="178">
        <f t="shared" si="155"/>
        <v>5.6468224540514074</v>
      </c>
      <c r="G2225" s="178">
        <f t="shared" si="155"/>
        <v>5.9128929877300331</v>
      </c>
      <c r="H2225" s="178">
        <f>MAX(0,(B2225-10.64)*Assumptions!$C$2)</f>
        <v>0</v>
      </c>
      <c r="I2225" s="178">
        <f>MAX(0,(D2225-10.64)*Assumptions!$C$2)</f>
        <v>0</v>
      </c>
      <c r="J2225" s="178">
        <f>MAX(0,(E2225-10.64)*Assumptions!$C$2)</f>
        <v>0</v>
      </c>
      <c r="K2225" s="178">
        <f>MAX(0,(F2225-10.64)*Assumptions!$C$2)</f>
        <v>0</v>
      </c>
    </row>
    <row r="2226" spans="1:11">
      <c r="A2226" s="175">
        <v>45750.583333333336</v>
      </c>
      <c r="B2226" s="176">
        <v>4.8554224464060534</v>
      </c>
      <c r="C2226" s="177">
        <f t="shared" si="152"/>
        <v>9.7587243880888086E-5</v>
      </c>
      <c r="D2226" s="178">
        <f t="shared" si="153"/>
        <v>5.0842032965324027</v>
      </c>
      <c r="E2226" s="178">
        <f t="shared" si="155"/>
        <v>5.3237639867163926</v>
      </c>
      <c r="F2226" s="178">
        <f t="shared" si="155"/>
        <v>5.5746124482451229</v>
      </c>
      <c r="G2226" s="178">
        <f t="shared" si="155"/>
        <v>5.8372805454316952</v>
      </c>
      <c r="H2226" s="178">
        <f>MAX(0,(B2226-10.64)*Assumptions!$C$2)</f>
        <v>0</v>
      </c>
      <c r="I2226" s="178">
        <f>MAX(0,(D2226-10.64)*Assumptions!$C$2)</f>
        <v>0</v>
      </c>
      <c r="J2226" s="178">
        <f>MAX(0,(E2226-10.64)*Assumptions!$C$2)</f>
        <v>0</v>
      </c>
      <c r="K2226" s="178">
        <f>MAX(0,(F2226-10.64)*Assumptions!$C$2)</f>
        <v>0</v>
      </c>
    </row>
    <row r="2227" spans="1:11">
      <c r="A2227" s="175">
        <v>45750.625</v>
      </c>
      <c r="B2227" s="176">
        <v>4.7044766708701138</v>
      </c>
      <c r="C2227" s="177">
        <f t="shared" si="152"/>
        <v>9.4553443552984829E-5</v>
      </c>
      <c r="D2227" s="178">
        <f t="shared" si="153"/>
        <v>4.926145162961447</v>
      </c>
      <c r="E2227" s="178">
        <f t="shared" si="155"/>
        <v>5.1582583705490439</v>
      </c>
      <c r="F2227" s="178">
        <f t="shared" si="155"/>
        <v>5.4013084343100415</v>
      </c>
      <c r="G2227" s="178">
        <f t="shared" si="155"/>
        <v>5.6558106839156839</v>
      </c>
      <c r="H2227" s="178">
        <f>MAX(0,(B2227-10.64)*Assumptions!$C$2)</f>
        <v>0</v>
      </c>
      <c r="I2227" s="178">
        <f>MAX(0,(D2227-10.64)*Assumptions!$C$2)</f>
        <v>0</v>
      </c>
      <c r="J2227" s="178">
        <f>MAX(0,(E2227-10.64)*Assumptions!$C$2)</f>
        <v>0</v>
      </c>
      <c r="K2227" s="178">
        <f>MAX(0,(F2227-10.64)*Assumptions!$C$2)</f>
        <v>0</v>
      </c>
    </row>
    <row r="2228" spans="1:11">
      <c r="A2228" s="175">
        <v>45750.666666666664</v>
      </c>
      <c r="B2228" s="176">
        <v>4.6793190416141242</v>
      </c>
      <c r="C2228" s="177">
        <f t="shared" si="152"/>
        <v>9.4047810165000953E-5</v>
      </c>
      <c r="D2228" s="178">
        <f t="shared" si="153"/>
        <v>4.8998021406996211</v>
      </c>
      <c r="E2228" s="178">
        <f t="shared" si="155"/>
        <v>5.130674101187819</v>
      </c>
      <c r="F2228" s="178">
        <f t="shared" si="155"/>
        <v>5.3724244319875281</v>
      </c>
      <c r="G2228" s="178">
        <f t="shared" si="155"/>
        <v>5.6255657069963485</v>
      </c>
      <c r="H2228" s="178">
        <f>MAX(0,(B2228-10.64)*Assumptions!$C$2)</f>
        <v>0</v>
      </c>
      <c r="I2228" s="178">
        <f>MAX(0,(D2228-10.64)*Assumptions!$C$2)</f>
        <v>0</v>
      </c>
      <c r="J2228" s="178">
        <f>MAX(0,(E2228-10.64)*Assumptions!$C$2)</f>
        <v>0</v>
      </c>
      <c r="K2228" s="178">
        <f>MAX(0,(F2228-10.64)*Assumptions!$C$2)</f>
        <v>0</v>
      </c>
    </row>
    <row r="2229" spans="1:11">
      <c r="A2229" s="175">
        <v>45750.708333333336</v>
      </c>
      <c r="B2229" s="176">
        <v>5.1069987389659515</v>
      </c>
      <c r="C2229" s="177">
        <f t="shared" si="152"/>
        <v>1.0264357776072682E-4</v>
      </c>
      <c r="D2229" s="178">
        <f t="shared" si="153"/>
        <v>5.3476335191506612</v>
      </c>
      <c r="E2229" s="178">
        <f t="shared" si="155"/>
        <v>5.5996066803286402</v>
      </c>
      <c r="F2229" s="178">
        <f t="shared" si="155"/>
        <v>5.8634524714702572</v>
      </c>
      <c r="G2229" s="178">
        <f t="shared" si="155"/>
        <v>6.1397303146250453</v>
      </c>
      <c r="H2229" s="178">
        <f>MAX(0,(B2229-10.64)*Assumptions!$C$2)</f>
        <v>0</v>
      </c>
      <c r="I2229" s="178">
        <f>MAX(0,(D2229-10.64)*Assumptions!$C$2)</f>
        <v>0</v>
      </c>
      <c r="J2229" s="178">
        <f>MAX(0,(E2229-10.64)*Assumptions!$C$2)</f>
        <v>0</v>
      </c>
      <c r="K2229" s="178">
        <f>MAX(0,(F2229-10.64)*Assumptions!$C$2)</f>
        <v>0</v>
      </c>
    </row>
    <row r="2230" spans="1:11">
      <c r="A2230" s="175">
        <v>45750.75</v>
      </c>
      <c r="B2230" s="176">
        <v>5.3208385876418669</v>
      </c>
      <c r="C2230" s="177">
        <f t="shared" si="152"/>
        <v>1.069414615585898E-4</v>
      </c>
      <c r="D2230" s="178">
        <f t="shared" si="153"/>
        <v>5.5715492083761831</v>
      </c>
      <c r="E2230" s="178">
        <f t="shared" si="155"/>
        <v>5.8340729698990526</v>
      </c>
      <c r="F2230" s="178">
        <f t="shared" si="155"/>
        <v>6.1089664912116248</v>
      </c>
      <c r="G2230" s="178">
        <f t="shared" si="155"/>
        <v>6.3968126184393972</v>
      </c>
      <c r="H2230" s="178">
        <f>MAX(0,(B2230-10.64)*Assumptions!$C$2)</f>
        <v>0</v>
      </c>
      <c r="I2230" s="178">
        <f>MAX(0,(D2230-10.64)*Assumptions!$C$2)</f>
        <v>0</v>
      </c>
      <c r="J2230" s="178">
        <f>MAX(0,(E2230-10.64)*Assumptions!$C$2)</f>
        <v>0</v>
      </c>
      <c r="K2230" s="178">
        <f>MAX(0,(F2230-10.64)*Assumptions!$C$2)</f>
        <v>0</v>
      </c>
    </row>
    <row r="2231" spans="1:11">
      <c r="A2231" s="175">
        <v>45750.791666666664</v>
      </c>
      <c r="B2231" s="176">
        <v>5.3585750315258514</v>
      </c>
      <c r="C2231" s="177">
        <f t="shared" si="152"/>
        <v>1.0769991164056561E-4</v>
      </c>
      <c r="D2231" s="178">
        <f t="shared" si="153"/>
        <v>5.6110637417689215</v>
      </c>
      <c r="E2231" s="178">
        <f t="shared" si="155"/>
        <v>5.8754493739408895</v>
      </c>
      <c r="F2231" s="178">
        <f t="shared" si="155"/>
        <v>6.152292494695395</v>
      </c>
      <c r="G2231" s="178">
        <f t="shared" si="155"/>
        <v>6.4421800838183989</v>
      </c>
      <c r="H2231" s="178">
        <f>MAX(0,(B2231-10.64)*Assumptions!$C$2)</f>
        <v>0</v>
      </c>
      <c r="I2231" s="178">
        <f>MAX(0,(D2231-10.64)*Assumptions!$C$2)</f>
        <v>0</v>
      </c>
      <c r="J2231" s="178">
        <f>MAX(0,(E2231-10.64)*Assumptions!$C$2)</f>
        <v>0</v>
      </c>
      <c r="K2231" s="178">
        <f>MAX(0,(F2231-10.64)*Assumptions!$C$2)</f>
        <v>0</v>
      </c>
    </row>
    <row r="2232" spans="1:11">
      <c r="A2232" s="175">
        <v>45750.833333333336</v>
      </c>
      <c r="B2232" s="176">
        <v>5.2831021437578816</v>
      </c>
      <c r="C2232" s="177">
        <f t="shared" si="152"/>
        <v>1.0618301147661397E-4</v>
      </c>
      <c r="D2232" s="178">
        <f t="shared" si="153"/>
        <v>5.5320346749834428</v>
      </c>
      <c r="E2232" s="178">
        <f t="shared" si="155"/>
        <v>5.7926965658572147</v>
      </c>
      <c r="F2232" s="178">
        <f t="shared" si="155"/>
        <v>6.0656404877278529</v>
      </c>
      <c r="G2232" s="178">
        <f t="shared" si="155"/>
        <v>6.3514451530603928</v>
      </c>
      <c r="H2232" s="178">
        <f>MAX(0,(B2232-10.64)*Assumptions!$C$2)</f>
        <v>0</v>
      </c>
      <c r="I2232" s="178">
        <f>MAX(0,(D2232-10.64)*Assumptions!$C$2)</f>
        <v>0</v>
      </c>
      <c r="J2232" s="178">
        <f>MAX(0,(E2232-10.64)*Assumptions!$C$2)</f>
        <v>0</v>
      </c>
      <c r="K2232" s="178">
        <f>MAX(0,(F2232-10.64)*Assumptions!$C$2)</f>
        <v>0</v>
      </c>
    </row>
    <row r="2233" spans="1:11">
      <c r="A2233" s="175">
        <v>45750.875</v>
      </c>
      <c r="B2233" s="176">
        <v>5.4340479192938211</v>
      </c>
      <c r="C2233" s="177">
        <f t="shared" si="152"/>
        <v>1.0921681180451724E-4</v>
      </c>
      <c r="D2233" s="178">
        <f t="shared" si="153"/>
        <v>5.6900928085543994</v>
      </c>
      <c r="E2233" s="178">
        <f t="shared" si="155"/>
        <v>5.9582021820245643</v>
      </c>
      <c r="F2233" s="178">
        <f t="shared" si="155"/>
        <v>6.2389445016629352</v>
      </c>
      <c r="G2233" s="178">
        <f t="shared" si="155"/>
        <v>6.532915014576405</v>
      </c>
      <c r="H2233" s="178">
        <f>MAX(0,(B2233-10.64)*Assumptions!$C$2)</f>
        <v>0</v>
      </c>
      <c r="I2233" s="178">
        <f>MAX(0,(D2233-10.64)*Assumptions!$C$2)</f>
        <v>0</v>
      </c>
      <c r="J2233" s="178">
        <f>MAX(0,(E2233-10.64)*Assumptions!$C$2)</f>
        <v>0</v>
      </c>
      <c r="K2233" s="178">
        <f>MAX(0,(F2233-10.64)*Assumptions!$C$2)</f>
        <v>0</v>
      </c>
    </row>
    <row r="2234" spans="1:11">
      <c r="A2234" s="175">
        <v>45750.916666666664</v>
      </c>
      <c r="B2234" s="176">
        <v>5.2956809583858764</v>
      </c>
      <c r="C2234" s="177">
        <f t="shared" si="152"/>
        <v>1.0643582817060591E-4</v>
      </c>
      <c r="D2234" s="178">
        <f t="shared" si="153"/>
        <v>5.5452061861143562</v>
      </c>
      <c r="E2234" s="178">
        <f t="shared" si="155"/>
        <v>5.8064887005378267</v>
      </c>
      <c r="F2234" s="178">
        <f t="shared" si="155"/>
        <v>6.0800824888891105</v>
      </c>
      <c r="G2234" s="178">
        <f t="shared" si="155"/>
        <v>6.3665676415200609</v>
      </c>
      <c r="H2234" s="178">
        <f>MAX(0,(B2234-10.64)*Assumptions!$C$2)</f>
        <v>0</v>
      </c>
      <c r="I2234" s="178">
        <f>MAX(0,(D2234-10.64)*Assumptions!$C$2)</f>
        <v>0</v>
      </c>
      <c r="J2234" s="178">
        <f>MAX(0,(E2234-10.64)*Assumptions!$C$2)</f>
        <v>0</v>
      </c>
      <c r="K2234" s="178">
        <f>MAX(0,(F2234-10.64)*Assumptions!$C$2)</f>
        <v>0</v>
      </c>
    </row>
    <row r="2235" spans="1:11">
      <c r="A2235" s="175">
        <v>45750.958333333336</v>
      </c>
      <c r="B2235" s="176">
        <v>4.9308953341740231</v>
      </c>
      <c r="C2235" s="177">
        <f t="shared" si="152"/>
        <v>9.9104144044839714E-5</v>
      </c>
      <c r="D2235" s="178">
        <f t="shared" si="153"/>
        <v>5.1632323633178805</v>
      </c>
      <c r="E2235" s="178">
        <f t="shared" si="155"/>
        <v>5.4065167948000674</v>
      </c>
      <c r="F2235" s="178">
        <f t="shared" si="155"/>
        <v>5.6612644552126641</v>
      </c>
      <c r="G2235" s="178">
        <f t="shared" si="155"/>
        <v>5.9280154761897004</v>
      </c>
      <c r="H2235" s="178">
        <f>MAX(0,(B2235-10.64)*Assumptions!$C$2)</f>
        <v>0</v>
      </c>
      <c r="I2235" s="178">
        <f>MAX(0,(D2235-10.64)*Assumptions!$C$2)</f>
        <v>0</v>
      </c>
      <c r="J2235" s="178">
        <f>MAX(0,(E2235-10.64)*Assumptions!$C$2)</f>
        <v>0</v>
      </c>
      <c r="K2235" s="178">
        <f>MAX(0,(F2235-10.64)*Assumptions!$C$2)</f>
        <v>0</v>
      </c>
    </row>
    <row r="2236" spans="1:11">
      <c r="A2236" s="175">
        <v>45751</v>
      </c>
      <c r="B2236" s="176">
        <v>4.2516393442622951</v>
      </c>
      <c r="C2236" s="177">
        <f t="shared" si="152"/>
        <v>8.5452042569275058E-5</v>
      </c>
      <c r="D2236" s="178">
        <f t="shared" si="153"/>
        <v>4.4519707622485809</v>
      </c>
      <c r="E2236" s="178">
        <f t="shared" si="155"/>
        <v>4.6617415220469969</v>
      </c>
      <c r="F2236" s="178">
        <f t="shared" si="155"/>
        <v>4.8813963925047963</v>
      </c>
      <c r="G2236" s="178">
        <f t="shared" si="155"/>
        <v>5.11140109936765</v>
      </c>
      <c r="H2236" s="178">
        <f>MAX(0,(B2236-10.64)*Assumptions!$C$2)</f>
        <v>0</v>
      </c>
      <c r="I2236" s="178">
        <f>MAX(0,(D2236-10.64)*Assumptions!$C$2)</f>
        <v>0</v>
      </c>
      <c r="J2236" s="178">
        <f>MAX(0,(E2236-10.64)*Assumptions!$C$2)</f>
        <v>0</v>
      </c>
      <c r="K2236" s="178">
        <f>MAX(0,(F2236-10.64)*Assumptions!$C$2)</f>
        <v>0</v>
      </c>
    </row>
    <row r="2237" spans="1:11">
      <c r="A2237" s="175">
        <v>45751.041666666664</v>
      </c>
      <c r="B2237" s="176">
        <v>3.8239596469104669</v>
      </c>
      <c r="C2237" s="177">
        <f t="shared" si="152"/>
        <v>7.6856274973549163E-5</v>
      </c>
      <c r="D2237" s="178">
        <f t="shared" si="153"/>
        <v>4.0041393837975399</v>
      </c>
      <c r="E2237" s="178">
        <f t="shared" si="155"/>
        <v>4.1928089429061748</v>
      </c>
      <c r="F2237" s="178">
        <f t="shared" si="155"/>
        <v>4.3903683530220654</v>
      </c>
      <c r="G2237" s="178">
        <f t="shared" si="155"/>
        <v>4.5972364917389514</v>
      </c>
      <c r="H2237" s="178">
        <f>MAX(0,(B2237-10.64)*Assumptions!$C$2)</f>
        <v>0</v>
      </c>
      <c r="I2237" s="178">
        <f>MAX(0,(D2237-10.64)*Assumptions!$C$2)</f>
        <v>0</v>
      </c>
      <c r="J2237" s="178">
        <f>MAX(0,(E2237-10.64)*Assumptions!$C$2)</f>
        <v>0</v>
      </c>
      <c r="K2237" s="178">
        <f>MAX(0,(F2237-10.64)*Assumptions!$C$2)</f>
        <v>0</v>
      </c>
    </row>
    <row r="2238" spans="1:11">
      <c r="A2238" s="175">
        <v>45751.083333333336</v>
      </c>
      <c r="B2238" s="176">
        <v>3.5598045397225726</v>
      </c>
      <c r="C2238" s="177">
        <f t="shared" si="152"/>
        <v>7.154712439971847E-5</v>
      </c>
      <c r="D2238" s="178">
        <f t="shared" si="153"/>
        <v>3.7275376500483683</v>
      </c>
      <c r="E2238" s="178">
        <f t="shared" si="155"/>
        <v>3.9031741146133143</v>
      </c>
      <c r="F2238" s="178">
        <f t="shared" si="155"/>
        <v>4.0870863286356736</v>
      </c>
      <c r="G2238" s="178">
        <f t="shared" si="155"/>
        <v>4.2796642340859323</v>
      </c>
      <c r="H2238" s="178">
        <f>MAX(0,(B2238-10.64)*Assumptions!$C$2)</f>
        <v>0</v>
      </c>
      <c r="I2238" s="178">
        <f>MAX(0,(D2238-10.64)*Assumptions!$C$2)</f>
        <v>0</v>
      </c>
      <c r="J2238" s="178">
        <f>MAX(0,(E2238-10.64)*Assumptions!$C$2)</f>
        <v>0</v>
      </c>
      <c r="K2238" s="178">
        <f>MAX(0,(F2238-10.64)*Assumptions!$C$2)</f>
        <v>0</v>
      </c>
    </row>
    <row r="2239" spans="1:11">
      <c r="A2239" s="175">
        <v>45751.125</v>
      </c>
      <c r="B2239" s="176">
        <v>3.534646910466583</v>
      </c>
      <c r="C2239" s="177">
        <f t="shared" si="152"/>
        <v>7.1041491011734594E-5</v>
      </c>
      <c r="D2239" s="178">
        <f t="shared" si="153"/>
        <v>3.7011946277865424</v>
      </c>
      <c r="E2239" s="178">
        <f t="shared" si="155"/>
        <v>3.8755898452520894</v>
      </c>
      <c r="F2239" s="178">
        <f t="shared" si="155"/>
        <v>4.0582023263131592</v>
      </c>
      <c r="G2239" s="178">
        <f t="shared" si="155"/>
        <v>4.249419257166597</v>
      </c>
      <c r="H2239" s="178">
        <f>MAX(0,(B2239-10.64)*Assumptions!$C$2)</f>
        <v>0</v>
      </c>
      <c r="I2239" s="178">
        <f>MAX(0,(D2239-10.64)*Assumptions!$C$2)</f>
        <v>0</v>
      </c>
      <c r="J2239" s="178">
        <f>MAX(0,(E2239-10.64)*Assumptions!$C$2)</f>
        <v>0</v>
      </c>
      <c r="K2239" s="178">
        <f>MAX(0,(F2239-10.64)*Assumptions!$C$2)</f>
        <v>0</v>
      </c>
    </row>
    <row r="2240" spans="1:11">
      <c r="A2240" s="175">
        <v>45751.166666666664</v>
      </c>
      <c r="B2240" s="176">
        <v>3.408858764186633</v>
      </c>
      <c r="C2240" s="177">
        <f t="shared" si="152"/>
        <v>6.85133240718152E-5</v>
      </c>
      <c r="D2240" s="178">
        <f t="shared" si="153"/>
        <v>3.5694795164774118</v>
      </c>
      <c r="E2240" s="178">
        <f t="shared" si="155"/>
        <v>3.7376684984459643</v>
      </c>
      <c r="F2240" s="178">
        <f t="shared" si="155"/>
        <v>3.9137823147005908</v>
      </c>
      <c r="G2240" s="178">
        <f t="shared" si="155"/>
        <v>4.0981943725699201</v>
      </c>
      <c r="H2240" s="178">
        <f>MAX(0,(B2240-10.64)*Assumptions!$C$2)</f>
        <v>0</v>
      </c>
      <c r="I2240" s="178">
        <f>MAX(0,(D2240-10.64)*Assumptions!$C$2)</f>
        <v>0</v>
      </c>
      <c r="J2240" s="178">
        <f>MAX(0,(E2240-10.64)*Assumptions!$C$2)</f>
        <v>0</v>
      </c>
      <c r="K2240" s="178">
        <f>MAX(0,(F2240-10.64)*Assumptions!$C$2)</f>
        <v>0</v>
      </c>
    </row>
    <row r="2241" spans="1:11">
      <c r="A2241" s="175">
        <v>45751.208333333336</v>
      </c>
      <c r="B2241" s="176">
        <v>3.4969104665825976</v>
      </c>
      <c r="C2241" s="177">
        <f t="shared" si="152"/>
        <v>7.0283040929758773E-5</v>
      </c>
      <c r="D2241" s="178">
        <f t="shared" si="153"/>
        <v>3.661680094393803</v>
      </c>
      <c r="E2241" s="178">
        <f t="shared" si="155"/>
        <v>3.8342134412102515</v>
      </c>
      <c r="F2241" s="178">
        <f t="shared" si="155"/>
        <v>4.0148763228293891</v>
      </c>
      <c r="G2241" s="178">
        <f t="shared" si="155"/>
        <v>4.2040517917875935</v>
      </c>
      <c r="H2241" s="178">
        <f>MAX(0,(B2241-10.64)*Assumptions!$C$2)</f>
        <v>0</v>
      </c>
      <c r="I2241" s="178">
        <f>MAX(0,(D2241-10.64)*Assumptions!$C$2)</f>
        <v>0</v>
      </c>
      <c r="J2241" s="178">
        <f>MAX(0,(E2241-10.64)*Assumptions!$C$2)</f>
        <v>0</v>
      </c>
      <c r="K2241" s="178">
        <f>MAX(0,(F2241-10.64)*Assumptions!$C$2)</f>
        <v>0</v>
      </c>
    </row>
    <row r="2242" spans="1:11">
      <c r="A2242" s="175">
        <v>45751.25</v>
      </c>
      <c r="B2242" s="176">
        <v>4.0252206809583866</v>
      </c>
      <c r="C2242" s="177">
        <f t="shared" si="152"/>
        <v>8.0901342077420186E-5</v>
      </c>
      <c r="D2242" s="178">
        <f t="shared" si="153"/>
        <v>4.2148835618921483</v>
      </c>
      <c r="E2242" s="178">
        <f t="shared" si="155"/>
        <v>4.4134830977959743</v>
      </c>
      <c r="F2242" s="178">
        <f t="shared" si="155"/>
        <v>4.6214403716021755</v>
      </c>
      <c r="G2242" s="178">
        <f t="shared" si="155"/>
        <v>4.8391963070936335</v>
      </c>
      <c r="H2242" s="178">
        <f>MAX(0,(B2242-10.64)*Assumptions!$C$2)</f>
        <v>0</v>
      </c>
      <c r="I2242" s="178">
        <f>MAX(0,(D2242-10.64)*Assumptions!$C$2)</f>
        <v>0</v>
      </c>
      <c r="J2242" s="178">
        <f>MAX(0,(E2242-10.64)*Assumptions!$C$2)</f>
        <v>0</v>
      </c>
      <c r="K2242" s="178">
        <f>MAX(0,(F2242-10.64)*Assumptions!$C$2)</f>
        <v>0</v>
      </c>
    </row>
    <row r="2243" spans="1:11">
      <c r="A2243" s="175">
        <v>45751.291666666664</v>
      </c>
      <c r="B2243" s="176">
        <v>4.4151639344262295</v>
      </c>
      <c r="C2243" s="177">
        <f t="shared" si="152"/>
        <v>8.8738659591170246E-5</v>
      </c>
      <c r="D2243" s="178">
        <f t="shared" si="153"/>
        <v>4.6232004069504491</v>
      </c>
      <c r="E2243" s="178">
        <f t="shared" si="155"/>
        <v>4.8410392728949576</v>
      </c>
      <c r="F2243" s="178">
        <f t="shared" si="155"/>
        <v>5.0691424076011344</v>
      </c>
      <c r="G2243" s="178">
        <f t="shared" si="155"/>
        <v>5.3079934493433285</v>
      </c>
      <c r="H2243" s="178">
        <f>MAX(0,(B2243-10.64)*Assumptions!$C$2)</f>
        <v>0</v>
      </c>
      <c r="I2243" s="178">
        <f>MAX(0,(D2243-10.64)*Assumptions!$C$2)</f>
        <v>0</v>
      </c>
      <c r="J2243" s="178">
        <f>MAX(0,(E2243-10.64)*Assumptions!$C$2)</f>
        <v>0</v>
      </c>
      <c r="K2243" s="178">
        <f>MAX(0,(F2243-10.64)*Assumptions!$C$2)</f>
        <v>0</v>
      </c>
    </row>
    <row r="2244" spans="1:11">
      <c r="A2244" s="175">
        <v>45751.333333333336</v>
      </c>
      <c r="B2244" s="176">
        <v>4.9057377049180326</v>
      </c>
      <c r="C2244" s="177">
        <f t="shared" si="152"/>
        <v>9.8598510656855825E-5</v>
      </c>
      <c r="D2244" s="178">
        <f t="shared" si="153"/>
        <v>5.1368893410560545</v>
      </c>
      <c r="E2244" s="178">
        <f t="shared" si="155"/>
        <v>5.3789325254388416</v>
      </c>
      <c r="F2244" s="178">
        <f t="shared" si="155"/>
        <v>5.6323804528901498</v>
      </c>
      <c r="G2244" s="178">
        <f t="shared" si="155"/>
        <v>5.897770499270365</v>
      </c>
      <c r="H2244" s="178">
        <f>MAX(0,(B2244-10.64)*Assumptions!$C$2)</f>
        <v>0</v>
      </c>
      <c r="I2244" s="178">
        <f>MAX(0,(D2244-10.64)*Assumptions!$C$2)</f>
        <v>0</v>
      </c>
      <c r="J2244" s="178">
        <f>MAX(0,(E2244-10.64)*Assumptions!$C$2)</f>
        <v>0</v>
      </c>
      <c r="K2244" s="178">
        <f>MAX(0,(F2244-10.64)*Assumptions!$C$2)</f>
        <v>0</v>
      </c>
    </row>
    <row r="2245" spans="1:11">
      <c r="A2245" s="175">
        <v>45751.375</v>
      </c>
      <c r="B2245" s="176">
        <v>4.943474148802018</v>
      </c>
      <c r="C2245" s="177">
        <f t="shared" ref="C2245:C2308" si="156">B2245/$B$2</f>
        <v>9.9356960738831646E-5</v>
      </c>
      <c r="D2245" s="178">
        <f t="shared" si="153"/>
        <v>5.176403874448793</v>
      </c>
      <c r="E2245" s="178">
        <f t="shared" si="155"/>
        <v>5.4203089294806794</v>
      </c>
      <c r="F2245" s="178">
        <f t="shared" si="155"/>
        <v>5.6757064563739199</v>
      </c>
      <c r="G2245" s="178">
        <f t="shared" si="155"/>
        <v>5.9431379646493676</v>
      </c>
      <c r="H2245" s="178">
        <f>MAX(0,(B2245-10.64)*Assumptions!$C$2)</f>
        <v>0</v>
      </c>
      <c r="I2245" s="178">
        <f>MAX(0,(D2245-10.64)*Assumptions!$C$2)</f>
        <v>0</v>
      </c>
      <c r="J2245" s="178">
        <f>MAX(0,(E2245-10.64)*Assumptions!$C$2)</f>
        <v>0</v>
      </c>
      <c r="K2245" s="178">
        <f>MAX(0,(F2245-10.64)*Assumptions!$C$2)</f>
        <v>0</v>
      </c>
    </row>
    <row r="2246" spans="1:11">
      <c r="A2246" s="175">
        <v>45751.416666666664</v>
      </c>
      <c r="B2246" s="176">
        <v>4.943474148802018</v>
      </c>
      <c r="C2246" s="177">
        <f t="shared" si="156"/>
        <v>9.9356960738831646E-5</v>
      </c>
      <c r="D2246" s="178">
        <f t="shared" ref="D2246:D2309" si="157">D$2*$C2246</f>
        <v>5.176403874448793</v>
      </c>
      <c r="E2246" s="178">
        <f t="shared" si="155"/>
        <v>5.4203089294806794</v>
      </c>
      <c r="F2246" s="178">
        <f t="shared" si="155"/>
        <v>5.6757064563739199</v>
      </c>
      <c r="G2246" s="178">
        <f t="shared" si="155"/>
        <v>5.9431379646493676</v>
      </c>
      <c r="H2246" s="178">
        <f>MAX(0,(B2246-10.64)*Assumptions!$C$2)</f>
        <v>0</v>
      </c>
      <c r="I2246" s="178">
        <f>MAX(0,(D2246-10.64)*Assumptions!$C$2)</f>
        <v>0</v>
      </c>
      <c r="J2246" s="178">
        <f>MAX(0,(E2246-10.64)*Assumptions!$C$2)</f>
        <v>0</v>
      </c>
      <c r="K2246" s="178">
        <f>MAX(0,(F2246-10.64)*Assumptions!$C$2)</f>
        <v>0</v>
      </c>
    </row>
    <row r="2247" spans="1:11">
      <c r="A2247" s="175">
        <v>45751.458333333336</v>
      </c>
      <c r="B2247" s="176">
        <v>4.880580075662043</v>
      </c>
      <c r="C2247" s="177">
        <f t="shared" si="156"/>
        <v>9.8092877268871962E-5</v>
      </c>
      <c r="D2247" s="178">
        <f t="shared" si="157"/>
        <v>5.1105463187942286</v>
      </c>
      <c r="E2247" s="178">
        <f t="shared" si="155"/>
        <v>5.3513482560776175</v>
      </c>
      <c r="F2247" s="178">
        <f t="shared" si="155"/>
        <v>5.6034964505676363</v>
      </c>
      <c r="G2247" s="178">
        <f t="shared" si="155"/>
        <v>5.8675255223510305</v>
      </c>
      <c r="H2247" s="178">
        <f>MAX(0,(B2247-10.64)*Assumptions!$C$2)</f>
        <v>0</v>
      </c>
      <c r="I2247" s="178">
        <f>MAX(0,(D2247-10.64)*Assumptions!$C$2)</f>
        <v>0</v>
      </c>
      <c r="J2247" s="178">
        <f>MAX(0,(E2247-10.64)*Assumptions!$C$2)</f>
        <v>0</v>
      </c>
      <c r="K2247" s="178">
        <f>MAX(0,(F2247-10.64)*Assumptions!$C$2)</f>
        <v>0</v>
      </c>
    </row>
    <row r="2248" spans="1:11">
      <c r="A2248" s="175">
        <v>45751.5</v>
      </c>
      <c r="B2248" s="176">
        <v>5.0189470365699878</v>
      </c>
      <c r="C2248" s="177">
        <f t="shared" si="156"/>
        <v>1.0087386090278327E-4</v>
      </c>
      <c r="D2248" s="178">
        <f t="shared" si="157"/>
        <v>5.2554329412342708</v>
      </c>
      <c r="E2248" s="178">
        <f t="shared" si="155"/>
        <v>5.5030617375643542</v>
      </c>
      <c r="F2248" s="178">
        <f t="shared" si="155"/>
        <v>5.7623584633414611</v>
      </c>
      <c r="G2248" s="178">
        <f t="shared" si="155"/>
        <v>6.0338728954073737</v>
      </c>
      <c r="H2248" s="178">
        <f>MAX(0,(B2248-10.64)*Assumptions!$C$2)</f>
        <v>0</v>
      </c>
      <c r="I2248" s="178">
        <f>MAX(0,(D2248-10.64)*Assumptions!$C$2)</f>
        <v>0</v>
      </c>
      <c r="J2248" s="178">
        <f>MAX(0,(E2248-10.64)*Assumptions!$C$2)</f>
        <v>0</v>
      </c>
      <c r="K2248" s="178">
        <f>MAX(0,(F2248-10.64)*Assumptions!$C$2)</f>
        <v>0</v>
      </c>
    </row>
    <row r="2249" spans="1:11">
      <c r="A2249" s="175">
        <v>45751.541666666664</v>
      </c>
      <c r="B2249" s="176">
        <v>5.0063682219419929</v>
      </c>
      <c r="C2249" s="177">
        <f t="shared" si="156"/>
        <v>1.0062104420879134E-4</v>
      </c>
      <c r="D2249" s="178">
        <f t="shared" si="157"/>
        <v>5.2422614301033583</v>
      </c>
      <c r="E2249" s="178">
        <f t="shared" si="155"/>
        <v>5.4892696028837422</v>
      </c>
      <c r="F2249" s="178">
        <f t="shared" si="155"/>
        <v>5.7479164621802044</v>
      </c>
      <c r="G2249" s="178">
        <f t="shared" si="155"/>
        <v>6.0187504069477065</v>
      </c>
      <c r="H2249" s="178">
        <f>MAX(0,(B2249-10.64)*Assumptions!$C$2)</f>
        <v>0</v>
      </c>
      <c r="I2249" s="178">
        <f>MAX(0,(D2249-10.64)*Assumptions!$C$2)</f>
        <v>0</v>
      </c>
      <c r="J2249" s="178">
        <f>MAX(0,(E2249-10.64)*Assumptions!$C$2)</f>
        <v>0</v>
      </c>
      <c r="K2249" s="178">
        <f>MAX(0,(F2249-10.64)*Assumptions!$C$2)</f>
        <v>0</v>
      </c>
    </row>
    <row r="2250" spans="1:11">
      <c r="A2250" s="175">
        <v>45751.583333333336</v>
      </c>
      <c r="B2250" s="176">
        <v>4.8302648171500628</v>
      </c>
      <c r="C2250" s="177">
        <f t="shared" si="156"/>
        <v>9.7081610492904196E-5</v>
      </c>
      <c r="D2250" s="178">
        <f t="shared" si="157"/>
        <v>5.0578602742705767</v>
      </c>
      <c r="E2250" s="178">
        <f t="shared" si="155"/>
        <v>5.2961797173551677</v>
      </c>
      <c r="F2250" s="178">
        <f t="shared" si="155"/>
        <v>5.5457284459226086</v>
      </c>
      <c r="G2250" s="178">
        <f t="shared" si="155"/>
        <v>5.8070355685123589</v>
      </c>
      <c r="H2250" s="178">
        <f>MAX(0,(B2250-10.64)*Assumptions!$C$2)</f>
        <v>0</v>
      </c>
      <c r="I2250" s="178">
        <f>MAX(0,(D2250-10.64)*Assumptions!$C$2)</f>
        <v>0</v>
      </c>
      <c r="J2250" s="178">
        <f>MAX(0,(E2250-10.64)*Assumptions!$C$2)</f>
        <v>0</v>
      </c>
      <c r="K2250" s="178">
        <f>MAX(0,(F2250-10.64)*Assumptions!$C$2)</f>
        <v>0</v>
      </c>
    </row>
    <row r="2251" spans="1:11">
      <c r="A2251" s="175">
        <v>45751.625</v>
      </c>
      <c r="B2251" s="176">
        <v>4.8680012610340482</v>
      </c>
      <c r="C2251" s="177">
        <f t="shared" si="156"/>
        <v>9.7840060574880017E-5</v>
      </c>
      <c r="D2251" s="178">
        <f t="shared" si="157"/>
        <v>5.0973748076633152</v>
      </c>
      <c r="E2251" s="178">
        <f t="shared" si="155"/>
        <v>5.3375561213970046</v>
      </c>
      <c r="F2251" s="178">
        <f t="shared" ref="E2251:G2279" si="158">F$2*$C2251</f>
        <v>5.5890544494063796</v>
      </c>
      <c r="G2251" s="178">
        <f t="shared" si="158"/>
        <v>5.8524030338913624</v>
      </c>
      <c r="H2251" s="178">
        <f>MAX(0,(B2251-10.64)*Assumptions!$C$2)</f>
        <v>0</v>
      </c>
      <c r="I2251" s="178">
        <f>MAX(0,(D2251-10.64)*Assumptions!$C$2)</f>
        <v>0</v>
      </c>
      <c r="J2251" s="178">
        <f>MAX(0,(E2251-10.64)*Assumptions!$C$2)</f>
        <v>0</v>
      </c>
      <c r="K2251" s="178">
        <f>MAX(0,(F2251-10.64)*Assumptions!$C$2)</f>
        <v>0</v>
      </c>
    </row>
    <row r="2252" spans="1:11">
      <c r="A2252" s="175">
        <v>45751.666666666664</v>
      </c>
      <c r="B2252" s="176">
        <v>4.817686002522068</v>
      </c>
      <c r="C2252" s="177">
        <f t="shared" si="156"/>
        <v>9.6828793798912265E-5</v>
      </c>
      <c r="D2252" s="178">
        <f t="shared" si="157"/>
        <v>5.0446887631396633</v>
      </c>
      <c r="E2252" s="178">
        <f t="shared" si="158"/>
        <v>5.2823875826745557</v>
      </c>
      <c r="F2252" s="178">
        <f t="shared" si="158"/>
        <v>5.5312864447613519</v>
      </c>
      <c r="G2252" s="178">
        <f t="shared" si="158"/>
        <v>5.7919130800526917</v>
      </c>
      <c r="H2252" s="178">
        <f>MAX(0,(B2252-10.64)*Assumptions!$C$2)</f>
        <v>0</v>
      </c>
      <c r="I2252" s="178">
        <f>MAX(0,(D2252-10.64)*Assumptions!$C$2)</f>
        <v>0</v>
      </c>
      <c r="J2252" s="178">
        <f>MAX(0,(E2252-10.64)*Assumptions!$C$2)</f>
        <v>0</v>
      </c>
      <c r="K2252" s="178">
        <f>MAX(0,(F2252-10.64)*Assumptions!$C$2)</f>
        <v>0</v>
      </c>
    </row>
    <row r="2253" spans="1:11">
      <c r="A2253" s="175">
        <v>45751.708333333336</v>
      </c>
      <c r="B2253" s="176">
        <v>5.0441046658259774</v>
      </c>
      <c r="C2253" s="177">
        <f t="shared" si="156"/>
        <v>1.0137949429076715E-4</v>
      </c>
      <c r="D2253" s="178">
        <f t="shared" si="157"/>
        <v>5.2817759634960968</v>
      </c>
      <c r="E2253" s="178">
        <f t="shared" si="158"/>
        <v>5.5306460069255792</v>
      </c>
      <c r="F2253" s="178">
        <f t="shared" si="158"/>
        <v>5.7912424656639745</v>
      </c>
      <c r="G2253" s="178">
        <f t="shared" si="158"/>
        <v>6.0641178723267091</v>
      </c>
      <c r="H2253" s="178">
        <f>MAX(0,(B2253-10.64)*Assumptions!$C$2)</f>
        <v>0</v>
      </c>
      <c r="I2253" s="178">
        <f>MAX(0,(D2253-10.64)*Assumptions!$C$2)</f>
        <v>0</v>
      </c>
      <c r="J2253" s="178">
        <f>MAX(0,(E2253-10.64)*Assumptions!$C$2)</f>
        <v>0</v>
      </c>
      <c r="K2253" s="178">
        <f>MAX(0,(F2253-10.64)*Assumptions!$C$2)</f>
        <v>0</v>
      </c>
    </row>
    <row r="2254" spans="1:11">
      <c r="A2254" s="175">
        <v>45751.75</v>
      </c>
      <c r="B2254" s="176">
        <v>5.4340479192938211</v>
      </c>
      <c r="C2254" s="177">
        <f t="shared" si="156"/>
        <v>1.0921681180451724E-4</v>
      </c>
      <c r="D2254" s="178">
        <f t="shared" si="157"/>
        <v>5.6900928085543994</v>
      </c>
      <c r="E2254" s="178">
        <f t="shared" si="158"/>
        <v>5.9582021820245643</v>
      </c>
      <c r="F2254" s="178">
        <f t="shared" si="158"/>
        <v>6.2389445016629352</v>
      </c>
      <c r="G2254" s="178">
        <f t="shared" si="158"/>
        <v>6.532915014576405</v>
      </c>
      <c r="H2254" s="178">
        <f>MAX(0,(B2254-10.64)*Assumptions!$C$2)</f>
        <v>0</v>
      </c>
      <c r="I2254" s="178">
        <f>MAX(0,(D2254-10.64)*Assumptions!$C$2)</f>
        <v>0</v>
      </c>
      <c r="J2254" s="178">
        <f>MAX(0,(E2254-10.64)*Assumptions!$C$2)</f>
        <v>0</v>
      </c>
      <c r="K2254" s="178">
        <f>MAX(0,(F2254-10.64)*Assumptions!$C$2)</f>
        <v>0</v>
      </c>
    </row>
    <row r="2255" spans="1:11">
      <c r="A2255" s="175">
        <v>45751.791666666664</v>
      </c>
      <c r="B2255" s="176">
        <v>5.3963114754098367</v>
      </c>
      <c r="C2255" s="177">
        <f t="shared" si="156"/>
        <v>1.0845836172254143E-4</v>
      </c>
      <c r="D2255" s="178">
        <f t="shared" si="157"/>
        <v>5.6505782751616609</v>
      </c>
      <c r="E2255" s="178">
        <f t="shared" si="158"/>
        <v>5.9168257779827274</v>
      </c>
      <c r="F2255" s="178">
        <f t="shared" si="158"/>
        <v>6.195618498179166</v>
      </c>
      <c r="G2255" s="178">
        <f t="shared" si="158"/>
        <v>6.4875475491974024</v>
      </c>
      <c r="H2255" s="178">
        <f>MAX(0,(B2255-10.64)*Assumptions!$C$2)</f>
        <v>0</v>
      </c>
      <c r="I2255" s="178">
        <f>MAX(0,(D2255-10.64)*Assumptions!$C$2)</f>
        <v>0</v>
      </c>
      <c r="J2255" s="178">
        <f>MAX(0,(E2255-10.64)*Assumptions!$C$2)</f>
        <v>0</v>
      </c>
      <c r="K2255" s="178">
        <f>MAX(0,(F2255-10.64)*Assumptions!$C$2)</f>
        <v>0</v>
      </c>
    </row>
    <row r="2256" spans="1:11">
      <c r="A2256" s="175">
        <v>45751.833333333336</v>
      </c>
      <c r="B2256" s="176">
        <v>5.3837326607818419</v>
      </c>
      <c r="C2256" s="177">
        <f t="shared" si="156"/>
        <v>1.0820554502854949E-4</v>
      </c>
      <c r="D2256" s="178">
        <f t="shared" si="157"/>
        <v>5.6374067640307475</v>
      </c>
      <c r="E2256" s="178">
        <f t="shared" si="158"/>
        <v>5.9030336433021144</v>
      </c>
      <c r="F2256" s="178">
        <f t="shared" si="158"/>
        <v>6.1811764970179084</v>
      </c>
      <c r="G2256" s="178">
        <f t="shared" si="158"/>
        <v>6.4724250607377343</v>
      </c>
      <c r="H2256" s="178">
        <f>MAX(0,(B2256-10.64)*Assumptions!$C$2)</f>
        <v>0</v>
      </c>
      <c r="I2256" s="178">
        <f>MAX(0,(D2256-10.64)*Assumptions!$C$2)</f>
        <v>0</v>
      </c>
      <c r="J2256" s="178">
        <f>MAX(0,(E2256-10.64)*Assumptions!$C$2)</f>
        <v>0</v>
      </c>
      <c r="K2256" s="178">
        <f>MAX(0,(F2256-10.64)*Assumptions!$C$2)</f>
        <v>0</v>
      </c>
    </row>
    <row r="2257" spans="1:11">
      <c r="A2257" s="175">
        <v>45751.875</v>
      </c>
      <c r="B2257" s="176">
        <v>5.5346784363177814</v>
      </c>
      <c r="C2257" s="177">
        <f t="shared" si="156"/>
        <v>1.1123934535645276E-4</v>
      </c>
      <c r="D2257" s="178">
        <f t="shared" si="157"/>
        <v>5.795464897601704</v>
      </c>
      <c r="E2257" s="178">
        <f t="shared" si="158"/>
        <v>6.068539259469464</v>
      </c>
      <c r="F2257" s="178">
        <f t="shared" si="158"/>
        <v>6.3544805109529907</v>
      </c>
      <c r="G2257" s="178">
        <f t="shared" si="158"/>
        <v>6.6538949222537465</v>
      </c>
      <c r="H2257" s="178">
        <f>MAX(0,(B2257-10.64)*Assumptions!$C$2)</f>
        <v>0</v>
      </c>
      <c r="I2257" s="178">
        <f>MAX(0,(D2257-10.64)*Assumptions!$C$2)</f>
        <v>0</v>
      </c>
      <c r="J2257" s="178">
        <f>MAX(0,(E2257-10.64)*Assumptions!$C$2)</f>
        <v>0</v>
      </c>
      <c r="K2257" s="178">
        <f>MAX(0,(F2257-10.64)*Assumptions!$C$2)</f>
        <v>0</v>
      </c>
    </row>
    <row r="2258" spans="1:11">
      <c r="A2258" s="175">
        <v>45751.916666666664</v>
      </c>
      <c r="B2258" s="176">
        <v>5.4214691046658254</v>
      </c>
      <c r="C2258" s="177">
        <f t="shared" si="156"/>
        <v>1.0896399511052528E-4</v>
      </c>
      <c r="D2258" s="178">
        <f t="shared" si="157"/>
        <v>5.6769212974234851</v>
      </c>
      <c r="E2258" s="178">
        <f t="shared" si="158"/>
        <v>5.9444100473439505</v>
      </c>
      <c r="F2258" s="178">
        <f t="shared" si="158"/>
        <v>6.2245025005016776</v>
      </c>
      <c r="G2258" s="178">
        <f t="shared" si="158"/>
        <v>6.517792526116736</v>
      </c>
      <c r="H2258" s="178">
        <f>MAX(0,(B2258-10.64)*Assumptions!$C$2)</f>
        <v>0</v>
      </c>
      <c r="I2258" s="178">
        <f>MAX(0,(D2258-10.64)*Assumptions!$C$2)</f>
        <v>0</v>
      </c>
      <c r="J2258" s="178">
        <f>MAX(0,(E2258-10.64)*Assumptions!$C$2)</f>
        <v>0</v>
      </c>
      <c r="K2258" s="178">
        <f>MAX(0,(F2258-10.64)*Assumptions!$C$2)</f>
        <v>0</v>
      </c>
    </row>
    <row r="2259" spans="1:11">
      <c r="A2259" s="175">
        <v>45751.958333333336</v>
      </c>
      <c r="B2259" s="176">
        <v>5.0315258511979826</v>
      </c>
      <c r="C2259" s="177">
        <f t="shared" si="156"/>
        <v>1.0112667759677522E-4</v>
      </c>
      <c r="D2259" s="178">
        <f t="shared" si="157"/>
        <v>5.2686044523651843</v>
      </c>
      <c r="E2259" s="178">
        <f t="shared" si="158"/>
        <v>5.5168538722449671</v>
      </c>
      <c r="F2259" s="178">
        <f t="shared" si="158"/>
        <v>5.7768004645027178</v>
      </c>
      <c r="G2259" s="178">
        <f t="shared" si="158"/>
        <v>6.0489953838670418</v>
      </c>
      <c r="H2259" s="178">
        <f>MAX(0,(B2259-10.64)*Assumptions!$C$2)</f>
        <v>0</v>
      </c>
      <c r="I2259" s="178">
        <f>MAX(0,(D2259-10.64)*Assumptions!$C$2)</f>
        <v>0</v>
      </c>
      <c r="J2259" s="178">
        <f>MAX(0,(E2259-10.64)*Assumptions!$C$2)</f>
        <v>0</v>
      </c>
      <c r="K2259" s="178">
        <f>MAX(0,(F2259-10.64)*Assumptions!$C$2)</f>
        <v>0</v>
      </c>
    </row>
    <row r="2260" spans="1:11">
      <c r="A2260" s="175">
        <v>45752</v>
      </c>
      <c r="B2260" s="176">
        <v>4.5912673392181587</v>
      </c>
      <c r="C2260" s="177">
        <f t="shared" si="156"/>
        <v>9.2278093307057379E-5</v>
      </c>
      <c r="D2260" s="178">
        <f t="shared" si="157"/>
        <v>4.8076015627832307</v>
      </c>
      <c r="E2260" s="178">
        <f t="shared" si="158"/>
        <v>5.0341291584235321</v>
      </c>
      <c r="F2260" s="178">
        <f t="shared" si="158"/>
        <v>5.2713304238587302</v>
      </c>
      <c r="G2260" s="178">
        <f t="shared" si="158"/>
        <v>5.5197082877786752</v>
      </c>
      <c r="H2260" s="178">
        <f>MAX(0,(B2260-10.64)*Assumptions!$C$2)</f>
        <v>0</v>
      </c>
      <c r="I2260" s="178">
        <f>MAX(0,(D2260-10.64)*Assumptions!$C$2)</f>
        <v>0</v>
      </c>
      <c r="J2260" s="178">
        <f>MAX(0,(E2260-10.64)*Assumptions!$C$2)</f>
        <v>0</v>
      </c>
      <c r="K2260" s="178">
        <f>MAX(0,(F2260-10.64)*Assumptions!$C$2)</f>
        <v>0</v>
      </c>
    </row>
    <row r="2261" spans="1:11">
      <c r="A2261" s="175">
        <v>45752.041666666664</v>
      </c>
      <c r="B2261" s="176">
        <v>4.1761664564943253</v>
      </c>
      <c r="C2261" s="177">
        <f t="shared" si="156"/>
        <v>8.3935142405323429E-5</v>
      </c>
      <c r="D2261" s="178">
        <f t="shared" si="157"/>
        <v>4.3729416954631031</v>
      </c>
      <c r="E2261" s="178">
        <f t="shared" si="158"/>
        <v>4.5789887139633221</v>
      </c>
      <c r="F2261" s="178">
        <f t="shared" si="158"/>
        <v>4.794744385537256</v>
      </c>
      <c r="G2261" s="178">
        <f t="shared" si="158"/>
        <v>5.0206661686096439</v>
      </c>
      <c r="H2261" s="178">
        <f>MAX(0,(B2261-10.64)*Assumptions!$C$2)</f>
        <v>0</v>
      </c>
      <c r="I2261" s="178">
        <f>MAX(0,(D2261-10.64)*Assumptions!$C$2)</f>
        <v>0</v>
      </c>
      <c r="J2261" s="178">
        <f>MAX(0,(E2261-10.64)*Assumptions!$C$2)</f>
        <v>0</v>
      </c>
      <c r="K2261" s="178">
        <f>MAX(0,(F2261-10.64)*Assumptions!$C$2)</f>
        <v>0</v>
      </c>
    </row>
    <row r="2262" spans="1:11">
      <c r="A2262" s="175">
        <v>45752.083333333336</v>
      </c>
      <c r="B2262" s="176">
        <v>3.8239596469104669</v>
      </c>
      <c r="C2262" s="177">
        <f t="shared" si="156"/>
        <v>7.6856274973549163E-5</v>
      </c>
      <c r="D2262" s="178">
        <f t="shared" si="157"/>
        <v>4.0041393837975399</v>
      </c>
      <c r="E2262" s="178">
        <f t="shared" si="158"/>
        <v>4.1928089429061748</v>
      </c>
      <c r="F2262" s="178">
        <f t="shared" si="158"/>
        <v>4.3903683530220654</v>
      </c>
      <c r="G2262" s="178">
        <f t="shared" si="158"/>
        <v>4.5972364917389514</v>
      </c>
      <c r="H2262" s="178">
        <f>MAX(0,(B2262-10.64)*Assumptions!$C$2)</f>
        <v>0</v>
      </c>
      <c r="I2262" s="178">
        <f>MAX(0,(D2262-10.64)*Assumptions!$C$2)</f>
        <v>0</v>
      </c>
      <c r="J2262" s="178">
        <f>MAX(0,(E2262-10.64)*Assumptions!$C$2)</f>
        <v>0</v>
      </c>
      <c r="K2262" s="178">
        <f>MAX(0,(F2262-10.64)*Assumptions!$C$2)</f>
        <v>0</v>
      </c>
    </row>
    <row r="2263" spans="1:11">
      <c r="A2263" s="175">
        <v>45752.125</v>
      </c>
      <c r="B2263" s="176">
        <v>3.6352774274905424</v>
      </c>
      <c r="C2263" s="177">
        <f t="shared" si="156"/>
        <v>7.3064024563670099E-5</v>
      </c>
      <c r="D2263" s="178">
        <f t="shared" si="157"/>
        <v>3.8065667168338457</v>
      </c>
      <c r="E2263" s="178">
        <f t="shared" si="158"/>
        <v>3.9859269226969887</v>
      </c>
      <c r="F2263" s="178">
        <f t="shared" si="158"/>
        <v>4.1737383356032138</v>
      </c>
      <c r="G2263" s="178">
        <f t="shared" si="158"/>
        <v>4.3703991648439375</v>
      </c>
      <c r="H2263" s="178">
        <f>MAX(0,(B2263-10.64)*Assumptions!$C$2)</f>
        <v>0</v>
      </c>
      <c r="I2263" s="178">
        <f>MAX(0,(D2263-10.64)*Assumptions!$C$2)</f>
        <v>0</v>
      </c>
      <c r="J2263" s="178">
        <f>MAX(0,(E2263-10.64)*Assumptions!$C$2)</f>
        <v>0</v>
      </c>
      <c r="K2263" s="178">
        <f>MAX(0,(F2263-10.64)*Assumptions!$C$2)</f>
        <v>0</v>
      </c>
    </row>
    <row r="2264" spans="1:11">
      <c r="A2264" s="175">
        <v>45752.166666666664</v>
      </c>
      <c r="B2264" s="176">
        <v>3.5094892812105929</v>
      </c>
      <c r="C2264" s="177">
        <f t="shared" si="156"/>
        <v>7.0535857623750718E-5</v>
      </c>
      <c r="D2264" s="178">
        <f t="shared" si="157"/>
        <v>3.6748516055247165</v>
      </c>
      <c r="E2264" s="178">
        <f t="shared" si="158"/>
        <v>3.8480055758908644</v>
      </c>
      <c r="F2264" s="178">
        <f t="shared" si="158"/>
        <v>4.0293183239906458</v>
      </c>
      <c r="G2264" s="178">
        <f t="shared" si="158"/>
        <v>4.2191742802472616</v>
      </c>
      <c r="H2264" s="178">
        <f>MAX(0,(B2264-10.64)*Assumptions!$C$2)</f>
        <v>0</v>
      </c>
      <c r="I2264" s="178">
        <f>MAX(0,(D2264-10.64)*Assumptions!$C$2)</f>
        <v>0</v>
      </c>
      <c r="J2264" s="178">
        <f>MAX(0,(E2264-10.64)*Assumptions!$C$2)</f>
        <v>0</v>
      </c>
      <c r="K2264" s="178">
        <f>MAX(0,(F2264-10.64)*Assumptions!$C$2)</f>
        <v>0</v>
      </c>
    </row>
    <row r="2265" spans="1:11">
      <c r="A2265" s="175">
        <v>45752.208333333336</v>
      </c>
      <c r="B2265" s="176">
        <v>3.4843316519546028</v>
      </c>
      <c r="C2265" s="177">
        <f t="shared" si="156"/>
        <v>7.0030224235766828E-5</v>
      </c>
      <c r="D2265" s="178">
        <f t="shared" si="157"/>
        <v>3.6485085832628896</v>
      </c>
      <c r="E2265" s="178">
        <f t="shared" si="158"/>
        <v>3.8204213065296391</v>
      </c>
      <c r="F2265" s="178">
        <f t="shared" si="158"/>
        <v>4.0004343216681315</v>
      </c>
      <c r="G2265" s="178">
        <f t="shared" si="158"/>
        <v>4.1889293033279253</v>
      </c>
      <c r="H2265" s="178">
        <f>MAX(0,(B2265-10.64)*Assumptions!$C$2)</f>
        <v>0</v>
      </c>
      <c r="I2265" s="178">
        <f>MAX(0,(D2265-10.64)*Assumptions!$C$2)</f>
        <v>0</v>
      </c>
      <c r="J2265" s="178">
        <f>MAX(0,(E2265-10.64)*Assumptions!$C$2)</f>
        <v>0</v>
      </c>
      <c r="K2265" s="178">
        <f>MAX(0,(F2265-10.64)*Assumptions!$C$2)</f>
        <v>0</v>
      </c>
    </row>
    <row r="2266" spans="1:11">
      <c r="A2266" s="175">
        <v>45752.25</v>
      </c>
      <c r="B2266" s="176">
        <v>3.6226986128625471</v>
      </c>
      <c r="C2266" s="177">
        <f t="shared" si="156"/>
        <v>7.2811207869678154E-5</v>
      </c>
      <c r="D2266" s="178">
        <f t="shared" si="157"/>
        <v>3.7933952057029328</v>
      </c>
      <c r="E2266" s="178">
        <f t="shared" si="158"/>
        <v>3.9721347880163758</v>
      </c>
      <c r="F2266" s="178">
        <f t="shared" si="158"/>
        <v>4.1592963344419571</v>
      </c>
      <c r="G2266" s="178">
        <f t="shared" si="158"/>
        <v>4.3552766763842694</v>
      </c>
      <c r="H2266" s="178">
        <f>MAX(0,(B2266-10.64)*Assumptions!$C$2)</f>
        <v>0</v>
      </c>
      <c r="I2266" s="178">
        <f>MAX(0,(D2266-10.64)*Assumptions!$C$2)</f>
        <v>0</v>
      </c>
      <c r="J2266" s="178">
        <f>MAX(0,(E2266-10.64)*Assumptions!$C$2)</f>
        <v>0</v>
      </c>
      <c r="K2266" s="178">
        <f>MAX(0,(F2266-10.64)*Assumptions!$C$2)</f>
        <v>0</v>
      </c>
    </row>
    <row r="2267" spans="1:11">
      <c r="A2267" s="175">
        <v>45752.291666666664</v>
      </c>
      <c r="B2267" s="176">
        <v>3.8239596469104669</v>
      </c>
      <c r="C2267" s="177">
        <f t="shared" si="156"/>
        <v>7.6856274973549163E-5</v>
      </c>
      <c r="D2267" s="178">
        <f t="shared" si="157"/>
        <v>4.0041393837975399</v>
      </c>
      <c r="E2267" s="178">
        <f t="shared" si="158"/>
        <v>4.1928089429061748</v>
      </c>
      <c r="F2267" s="178">
        <f t="shared" si="158"/>
        <v>4.3903683530220654</v>
      </c>
      <c r="G2267" s="178">
        <f t="shared" si="158"/>
        <v>4.5972364917389514</v>
      </c>
      <c r="H2267" s="178">
        <f>MAX(0,(B2267-10.64)*Assumptions!$C$2)</f>
        <v>0</v>
      </c>
      <c r="I2267" s="178">
        <f>MAX(0,(D2267-10.64)*Assumptions!$C$2)</f>
        <v>0</v>
      </c>
      <c r="J2267" s="178">
        <f>MAX(0,(E2267-10.64)*Assumptions!$C$2)</f>
        <v>0</v>
      </c>
      <c r="K2267" s="178">
        <f>MAX(0,(F2267-10.64)*Assumptions!$C$2)</f>
        <v>0</v>
      </c>
    </row>
    <row r="2268" spans="1:11">
      <c r="A2268" s="175">
        <v>45752.333333333336</v>
      </c>
      <c r="B2268" s="176">
        <v>4.1635876418663305</v>
      </c>
      <c r="C2268" s="177">
        <f t="shared" si="156"/>
        <v>8.3682325711331484E-5</v>
      </c>
      <c r="D2268" s="178">
        <f t="shared" si="157"/>
        <v>4.3597701843321897</v>
      </c>
      <c r="E2268" s="178">
        <f t="shared" si="158"/>
        <v>4.5651965792827092</v>
      </c>
      <c r="F2268" s="178">
        <f t="shared" si="158"/>
        <v>4.7803023843759984</v>
      </c>
      <c r="G2268" s="178">
        <f t="shared" si="158"/>
        <v>5.0055436801499766</v>
      </c>
      <c r="H2268" s="178">
        <f>MAX(0,(B2268-10.64)*Assumptions!$C$2)</f>
        <v>0</v>
      </c>
      <c r="I2268" s="178">
        <f>MAX(0,(D2268-10.64)*Assumptions!$C$2)</f>
        <v>0</v>
      </c>
      <c r="J2268" s="178">
        <f>MAX(0,(E2268-10.64)*Assumptions!$C$2)</f>
        <v>0</v>
      </c>
      <c r="K2268" s="178">
        <f>MAX(0,(F2268-10.64)*Assumptions!$C$2)</f>
        <v>0</v>
      </c>
    </row>
    <row r="2269" spans="1:11">
      <c r="A2269" s="175">
        <v>45752.375</v>
      </c>
      <c r="B2269" s="176">
        <v>4.7547919293820931</v>
      </c>
      <c r="C2269" s="177">
        <f t="shared" si="156"/>
        <v>9.5564710328952568E-5</v>
      </c>
      <c r="D2269" s="178">
        <f t="shared" si="157"/>
        <v>4.9788312074850989</v>
      </c>
      <c r="E2269" s="178">
        <f t="shared" si="158"/>
        <v>5.2134269092714929</v>
      </c>
      <c r="F2269" s="178">
        <f t="shared" si="158"/>
        <v>5.4590764389550674</v>
      </c>
      <c r="G2269" s="178">
        <f t="shared" si="158"/>
        <v>5.7163006377543537</v>
      </c>
      <c r="H2269" s="178">
        <f>MAX(0,(B2269-10.64)*Assumptions!$C$2)</f>
        <v>0</v>
      </c>
      <c r="I2269" s="178">
        <f>MAX(0,(D2269-10.64)*Assumptions!$C$2)</f>
        <v>0</v>
      </c>
      <c r="J2269" s="178">
        <f>MAX(0,(E2269-10.64)*Assumptions!$C$2)</f>
        <v>0</v>
      </c>
      <c r="K2269" s="178">
        <f>MAX(0,(F2269-10.64)*Assumptions!$C$2)</f>
        <v>0</v>
      </c>
    </row>
    <row r="2270" spans="1:11">
      <c r="A2270" s="175">
        <v>45752.416666666664</v>
      </c>
      <c r="B2270" s="176">
        <v>5.1069987389659515</v>
      </c>
      <c r="C2270" s="177">
        <f t="shared" si="156"/>
        <v>1.0264357776072682E-4</v>
      </c>
      <c r="D2270" s="178">
        <f t="shared" si="157"/>
        <v>5.3476335191506612</v>
      </c>
      <c r="E2270" s="178">
        <f t="shared" si="158"/>
        <v>5.5996066803286402</v>
      </c>
      <c r="F2270" s="178">
        <f t="shared" si="158"/>
        <v>5.8634524714702572</v>
      </c>
      <c r="G2270" s="178">
        <f t="shared" si="158"/>
        <v>6.1397303146250453</v>
      </c>
      <c r="H2270" s="178">
        <f>MAX(0,(B2270-10.64)*Assumptions!$C$2)</f>
        <v>0</v>
      </c>
      <c r="I2270" s="178">
        <f>MAX(0,(D2270-10.64)*Assumptions!$C$2)</f>
        <v>0</v>
      </c>
      <c r="J2270" s="178">
        <f>MAX(0,(E2270-10.64)*Assumptions!$C$2)</f>
        <v>0</v>
      </c>
      <c r="K2270" s="178">
        <f>MAX(0,(F2270-10.64)*Assumptions!$C$2)</f>
        <v>0</v>
      </c>
    </row>
    <row r="2271" spans="1:11">
      <c r="A2271" s="175">
        <v>45752.458333333336</v>
      </c>
      <c r="B2271" s="176">
        <v>5.3837326607818419</v>
      </c>
      <c r="C2271" s="177">
        <f t="shared" si="156"/>
        <v>1.0820554502854949E-4</v>
      </c>
      <c r="D2271" s="178">
        <f t="shared" si="157"/>
        <v>5.6374067640307475</v>
      </c>
      <c r="E2271" s="178">
        <f t="shared" si="158"/>
        <v>5.9030336433021144</v>
      </c>
      <c r="F2271" s="178">
        <f t="shared" si="158"/>
        <v>6.1811764970179084</v>
      </c>
      <c r="G2271" s="178">
        <f t="shared" si="158"/>
        <v>6.4724250607377343</v>
      </c>
      <c r="H2271" s="178">
        <f>MAX(0,(B2271-10.64)*Assumptions!$C$2)</f>
        <v>0</v>
      </c>
      <c r="I2271" s="178">
        <f>MAX(0,(D2271-10.64)*Assumptions!$C$2)</f>
        <v>0</v>
      </c>
      <c r="J2271" s="178">
        <f>MAX(0,(E2271-10.64)*Assumptions!$C$2)</f>
        <v>0</v>
      </c>
      <c r="K2271" s="178">
        <f>MAX(0,(F2271-10.64)*Assumptions!$C$2)</f>
        <v>0</v>
      </c>
    </row>
    <row r="2272" spans="1:11">
      <c r="A2272" s="175">
        <v>45752.5</v>
      </c>
      <c r="B2272" s="176">
        <v>5.572414880201765</v>
      </c>
      <c r="C2272" s="177">
        <f t="shared" si="156"/>
        <v>1.1199779543842854E-4</v>
      </c>
      <c r="D2272" s="178">
        <f t="shared" si="157"/>
        <v>5.8349794309944407</v>
      </c>
      <c r="E2272" s="178">
        <f t="shared" si="158"/>
        <v>6.1099156635112992</v>
      </c>
      <c r="F2272" s="178">
        <f t="shared" si="158"/>
        <v>6.3978065144367591</v>
      </c>
      <c r="G2272" s="178">
        <f t="shared" si="158"/>
        <v>6.6992623876327473</v>
      </c>
      <c r="H2272" s="178">
        <f>MAX(0,(B2272-10.64)*Assumptions!$C$2)</f>
        <v>0</v>
      </c>
      <c r="I2272" s="178">
        <f>MAX(0,(D2272-10.64)*Assumptions!$C$2)</f>
        <v>0</v>
      </c>
      <c r="J2272" s="178">
        <f>MAX(0,(E2272-10.64)*Assumptions!$C$2)</f>
        <v>0</v>
      </c>
      <c r="K2272" s="178">
        <f>MAX(0,(F2272-10.64)*Assumptions!$C$2)</f>
        <v>0</v>
      </c>
    </row>
    <row r="2273" spans="1:11">
      <c r="A2273" s="175">
        <v>45752.541666666664</v>
      </c>
      <c r="B2273" s="176">
        <v>5.6478877679697357</v>
      </c>
      <c r="C2273" s="177">
        <f t="shared" si="156"/>
        <v>1.1351469560238018E-4</v>
      </c>
      <c r="D2273" s="178">
        <f t="shared" si="157"/>
        <v>5.9140084977799194</v>
      </c>
      <c r="E2273" s="178">
        <f t="shared" si="158"/>
        <v>6.1926684715949749</v>
      </c>
      <c r="F2273" s="178">
        <f t="shared" si="158"/>
        <v>6.4844585214043011</v>
      </c>
      <c r="G2273" s="178">
        <f t="shared" si="158"/>
        <v>6.7899973183907534</v>
      </c>
      <c r="H2273" s="178">
        <f>MAX(0,(B2273-10.64)*Assumptions!$C$2)</f>
        <v>0</v>
      </c>
      <c r="I2273" s="178">
        <f>MAX(0,(D2273-10.64)*Assumptions!$C$2)</f>
        <v>0</v>
      </c>
      <c r="J2273" s="178">
        <f>MAX(0,(E2273-10.64)*Assumptions!$C$2)</f>
        <v>0</v>
      </c>
      <c r="K2273" s="178">
        <f>MAX(0,(F2273-10.64)*Assumptions!$C$2)</f>
        <v>0</v>
      </c>
    </row>
    <row r="2274" spans="1:11">
      <c r="A2274" s="175">
        <v>45752.583333333336</v>
      </c>
      <c r="B2274" s="176">
        <v>5.572414880201765</v>
      </c>
      <c r="C2274" s="177">
        <f t="shared" si="156"/>
        <v>1.1199779543842854E-4</v>
      </c>
      <c r="D2274" s="178">
        <f t="shared" si="157"/>
        <v>5.8349794309944407</v>
      </c>
      <c r="E2274" s="178">
        <f t="shared" si="158"/>
        <v>6.1099156635112992</v>
      </c>
      <c r="F2274" s="178">
        <f t="shared" si="158"/>
        <v>6.3978065144367591</v>
      </c>
      <c r="G2274" s="178">
        <f t="shared" si="158"/>
        <v>6.6992623876327473</v>
      </c>
      <c r="H2274" s="178">
        <f>MAX(0,(B2274-10.64)*Assumptions!$C$2)</f>
        <v>0</v>
      </c>
      <c r="I2274" s="178">
        <f>MAX(0,(D2274-10.64)*Assumptions!$C$2)</f>
        <v>0</v>
      </c>
      <c r="J2274" s="178">
        <f>MAX(0,(E2274-10.64)*Assumptions!$C$2)</f>
        <v>0</v>
      </c>
      <c r="K2274" s="178">
        <f>MAX(0,(F2274-10.64)*Assumptions!$C$2)</f>
        <v>0</v>
      </c>
    </row>
    <row r="2275" spans="1:11">
      <c r="A2275" s="175">
        <v>45752.625</v>
      </c>
      <c r="B2275" s="176">
        <v>5.446626733921816</v>
      </c>
      <c r="C2275" s="177">
        <f t="shared" si="156"/>
        <v>1.0946962849850917E-4</v>
      </c>
      <c r="D2275" s="178">
        <f t="shared" si="157"/>
        <v>5.7032643196853119</v>
      </c>
      <c r="E2275" s="178">
        <f t="shared" si="158"/>
        <v>5.9719943167051763</v>
      </c>
      <c r="F2275" s="178">
        <f t="shared" si="158"/>
        <v>6.253386502824192</v>
      </c>
      <c r="G2275" s="178">
        <f t="shared" si="158"/>
        <v>6.5480375030360722</v>
      </c>
      <c r="H2275" s="178">
        <f>MAX(0,(B2275-10.64)*Assumptions!$C$2)</f>
        <v>0</v>
      </c>
      <c r="I2275" s="178">
        <f>MAX(0,(D2275-10.64)*Assumptions!$C$2)</f>
        <v>0</v>
      </c>
      <c r="J2275" s="178">
        <f>MAX(0,(E2275-10.64)*Assumptions!$C$2)</f>
        <v>0</v>
      </c>
      <c r="K2275" s="178">
        <f>MAX(0,(F2275-10.64)*Assumptions!$C$2)</f>
        <v>0</v>
      </c>
    </row>
    <row r="2276" spans="1:11">
      <c r="A2276" s="175">
        <v>45752.666666666664</v>
      </c>
      <c r="B2276" s="176">
        <v>5.4717843631778056</v>
      </c>
      <c r="C2276" s="177">
        <f t="shared" si="156"/>
        <v>1.0997526188649303E-4</v>
      </c>
      <c r="D2276" s="178">
        <f t="shared" si="157"/>
        <v>5.7296073419471369</v>
      </c>
      <c r="E2276" s="178">
        <f t="shared" si="158"/>
        <v>5.9995785860664004</v>
      </c>
      <c r="F2276" s="178">
        <f t="shared" si="158"/>
        <v>6.2822705051467045</v>
      </c>
      <c r="G2276" s="178">
        <f t="shared" si="158"/>
        <v>6.5782824799554067</v>
      </c>
      <c r="H2276" s="178">
        <f>MAX(0,(B2276-10.64)*Assumptions!$C$2)</f>
        <v>0</v>
      </c>
      <c r="I2276" s="178">
        <f>MAX(0,(D2276-10.64)*Assumptions!$C$2)</f>
        <v>0</v>
      </c>
      <c r="J2276" s="178">
        <f>MAX(0,(E2276-10.64)*Assumptions!$C$2)</f>
        <v>0</v>
      </c>
      <c r="K2276" s="178">
        <f>MAX(0,(F2276-10.64)*Assumptions!$C$2)</f>
        <v>0</v>
      </c>
    </row>
    <row r="2277" spans="1:11">
      <c r="A2277" s="175">
        <v>45752.708333333336</v>
      </c>
      <c r="B2277" s="176">
        <v>5.6227301387137452</v>
      </c>
      <c r="C2277" s="177">
        <f t="shared" si="156"/>
        <v>1.130090622143963E-4</v>
      </c>
      <c r="D2277" s="178">
        <f t="shared" si="157"/>
        <v>5.8876654755180935</v>
      </c>
      <c r="E2277" s="178">
        <f t="shared" si="158"/>
        <v>6.16508420223375</v>
      </c>
      <c r="F2277" s="178">
        <f t="shared" si="158"/>
        <v>6.4555745190817868</v>
      </c>
      <c r="G2277" s="178">
        <f t="shared" si="158"/>
        <v>6.7597523414714189</v>
      </c>
      <c r="H2277" s="178">
        <f>MAX(0,(B2277-10.64)*Assumptions!$C$2)</f>
        <v>0</v>
      </c>
      <c r="I2277" s="178">
        <f>MAX(0,(D2277-10.64)*Assumptions!$C$2)</f>
        <v>0</v>
      </c>
      <c r="J2277" s="178">
        <f>MAX(0,(E2277-10.64)*Assumptions!$C$2)</f>
        <v>0</v>
      </c>
      <c r="K2277" s="178">
        <f>MAX(0,(F2277-10.64)*Assumptions!$C$2)</f>
        <v>0</v>
      </c>
    </row>
    <row r="2278" spans="1:11">
      <c r="A2278" s="175">
        <v>45752.75</v>
      </c>
      <c r="B2278" s="176">
        <v>5.6982030264817158</v>
      </c>
      <c r="C2278" s="177">
        <f t="shared" si="156"/>
        <v>1.1452596237834794E-4</v>
      </c>
      <c r="D2278" s="178">
        <f t="shared" si="157"/>
        <v>5.9666945423035722</v>
      </c>
      <c r="E2278" s="178">
        <f t="shared" si="158"/>
        <v>6.2478370103174257</v>
      </c>
      <c r="F2278" s="178">
        <f t="shared" si="158"/>
        <v>6.5422265260493289</v>
      </c>
      <c r="G2278" s="178">
        <f t="shared" si="158"/>
        <v>6.850487272229425</v>
      </c>
      <c r="H2278" s="178">
        <f>MAX(0,(B2278-10.64)*Assumptions!$C$2)</f>
        <v>0</v>
      </c>
      <c r="I2278" s="178">
        <f>MAX(0,(D2278-10.64)*Assumptions!$C$2)</f>
        <v>0</v>
      </c>
      <c r="J2278" s="178">
        <f>MAX(0,(E2278-10.64)*Assumptions!$C$2)</f>
        <v>0</v>
      </c>
      <c r="K2278" s="178">
        <f>MAX(0,(F2278-10.64)*Assumptions!$C$2)</f>
        <v>0</v>
      </c>
    </row>
    <row r="2279" spans="1:11">
      <c r="A2279" s="175">
        <v>45752.791666666664</v>
      </c>
      <c r="B2279" s="176">
        <v>5.7862547288776796</v>
      </c>
      <c r="C2279" s="177">
        <f t="shared" si="156"/>
        <v>1.1629567923629149E-4</v>
      </c>
      <c r="D2279" s="178">
        <f t="shared" si="157"/>
        <v>6.0588951202199617</v>
      </c>
      <c r="E2279" s="178">
        <f t="shared" si="158"/>
        <v>6.3443819530817107</v>
      </c>
      <c r="F2279" s="178">
        <f t="shared" si="158"/>
        <v>6.643320534178125</v>
      </c>
      <c r="G2279" s="178">
        <f t="shared" si="158"/>
        <v>6.9563446914470966</v>
      </c>
      <c r="H2279" s="178">
        <f>MAX(0,(B2279-10.64)*Assumptions!$C$2)</f>
        <v>0</v>
      </c>
      <c r="I2279" s="178">
        <f>MAX(0,(D2279-10.64)*Assumptions!$C$2)</f>
        <v>0</v>
      </c>
      <c r="J2279" s="178">
        <f>MAX(0,(E2279-10.64)*Assumptions!$C$2)</f>
        <v>0</v>
      </c>
      <c r="K2279" s="178">
        <f>MAX(0,(F2279-10.64)*Assumptions!$C$2)</f>
        <v>0</v>
      </c>
    </row>
    <row r="2280" spans="1:11">
      <c r="A2280" s="175">
        <v>45752.833333333336</v>
      </c>
      <c r="B2280" s="176">
        <v>5.5975725094577555</v>
      </c>
      <c r="C2280" s="177">
        <f t="shared" si="156"/>
        <v>1.1250342882641243E-4</v>
      </c>
      <c r="D2280" s="178">
        <f t="shared" si="157"/>
        <v>5.8613224532562676</v>
      </c>
      <c r="E2280" s="178">
        <f t="shared" ref="E2280:G2307" si="159">E$2*$C2280</f>
        <v>6.137499932872525</v>
      </c>
      <c r="F2280" s="178">
        <f t="shared" si="159"/>
        <v>6.4266905167592734</v>
      </c>
      <c r="G2280" s="178">
        <f t="shared" si="159"/>
        <v>6.7295073645520835</v>
      </c>
      <c r="H2280" s="178">
        <f>MAX(0,(B2280-10.64)*Assumptions!$C$2)</f>
        <v>0</v>
      </c>
      <c r="I2280" s="178">
        <f>MAX(0,(D2280-10.64)*Assumptions!$C$2)</f>
        <v>0</v>
      </c>
      <c r="J2280" s="178">
        <f>MAX(0,(E2280-10.64)*Assumptions!$C$2)</f>
        <v>0</v>
      </c>
      <c r="K2280" s="178">
        <f>MAX(0,(F2280-10.64)*Assumptions!$C$2)</f>
        <v>0</v>
      </c>
    </row>
    <row r="2281" spans="1:11">
      <c r="A2281" s="175">
        <v>45752.875</v>
      </c>
      <c r="B2281" s="176">
        <v>5.572414880201765</v>
      </c>
      <c r="C2281" s="177">
        <f t="shared" si="156"/>
        <v>1.1199779543842854E-4</v>
      </c>
      <c r="D2281" s="178">
        <f t="shared" si="157"/>
        <v>5.8349794309944407</v>
      </c>
      <c r="E2281" s="178">
        <f t="shared" si="159"/>
        <v>6.1099156635112992</v>
      </c>
      <c r="F2281" s="178">
        <f t="shared" si="159"/>
        <v>6.3978065144367591</v>
      </c>
      <c r="G2281" s="178">
        <f t="shared" si="159"/>
        <v>6.6992623876327473</v>
      </c>
      <c r="H2281" s="178">
        <f>MAX(0,(B2281-10.64)*Assumptions!$C$2)</f>
        <v>0</v>
      </c>
      <c r="I2281" s="178">
        <f>MAX(0,(D2281-10.64)*Assumptions!$C$2)</f>
        <v>0</v>
      </c>
      <c r="J2281" s="178">
        <f>MAX(0,(E2281-10.64)*Assumptions!$C$2)</f>
        <v>0</v>
      </c>
      <c r="K2281" s="178">
        <f>MAX(0,(F2281-10.64)*Assumptions!$C$2)</f>
        <v>0</v>
      </c>
    </row>
    <row r="2282" spans="1:11">
      <c r="A2282" s="175">
        <v>45752.916666666664</v>
      </c>
      <c r="B2282" s="176">
        <v>5.4592055485498108</v>
      </c>
      <c r="C2282" s="177">
        <f t="shared" si="156"/>
        <v>1.097224451925011E-4</v>
      </c>
      <c r="D2282" s="178">
        <f t="shared" si="157"/>
        <v>5.7164358308162244</v>
      </c>
      <c r="E2282" s="178">
        <f t="shared" si="159"/>
        <v>5.9857864513857884</v>
      </c>
      <c r="F2282" s="178">
        <f t="shared" si="159"/>
        <v>6.2678285039854487</v>
      </c>
      <c r="G2282" s="178">
        <f t="shared" si="159"/>
        <v>6.5631599914957395</v>
      </c>
      <c r="H2282" s="178">
        <f>MAX(0,(B2282-10.64)*Assumptions!$C$2)</f>
        <v>0</v>
      </c>
      <c r="I2282" s="178">
        <f>MAX(0,(D2282-10.64)*Assumptions!$C$2)</f>
        <v>0</v>
      </c>
      <c r="J2282" s="178">
        <f>MAX(0,(E2282-10.64)*Assumptions!$C$2)</f>
        <v>0</v>
      </c>
      <c r="K2282" s="178">
        <f>MAX(0,(F2282-10.64)*Assumptions!$C$2)</f>
        <v>0</v>
      </c>
    </row>
    <row r="2283" spans="1:11">
      <c r="A2283" s="175">
        <v>45752.958333333336</v>
      </c>
      <c r="B2283" s="176">
        <v>4.9560529634300128</v>
      </c>
      <c r="C2283" s="177">
        <f t="shared" si="156"/>
        <v>9.960977743282359E-5</v>
      </c>
      <c r="D2283" s="178">
        <f t="shared" si="157"/>
        <v>5.1895753855797064</v>
      </c>
      <c r="E2283" s="178">
        <f t="shared" si="159"/>
        <v>5.4341010641612923</v>
      </c>
      <c r="F2283" s="178">
        <f t="shared" si="159"/>
        <v>5.6901484575351775</v>
      </c>
      <c r="G2283" s="178">
        <f t="shared" si="159"/>
        <v>5.9582604531090357</v>
      </c>
      <c r="H2283" s="178">
        <f>MAX(0,(B2283-10.64)*Assumptions!$C$2)</f>
        <v>0</v>
      </c>
      <c r="I2283" s="178">
        <f>MAX(0,(D2283-10.64)*Assumptions!$C$2)</f>
        <v>0</v>
      </c>
      <c r="J2283" s="178">
        <f>MAX(0,(E2283-10.64)*Assumptions!$C$2)</f>
        <v>0</v>
      </c>
      <c r="K2283" s="178">
        <f>MAX(0,(F2283-10.64)*Assumptions!$C$2)</f>
        <v>0</v>
      </c>
    </row>
    <row r="2284" spans="1:11">
      <c r="A2284" s="175">
        <v>45753</v>
      </c>
      <c r="B2284" s="176">
        <v>4.5912673392181587</v>
      </c>
      <c r="C2284" s="177">
        <f t="shared" si="156"/>
        <v>9.2278093307057379E-5</v>
      </c>
      <c r="D2284" s="178">
        <f t="shared" si="157"/>
        <v>4.8076015627832307</v>
      </c>
      <c r="E2284" s="178">
        <f t="shared" si="159"/>
        <v>5.0341291584235321</v>
      </c>
      <c r="F2284" s="178">
        <f t="shared" si="159"/>
        <v>5.2713304238587302</v>
      </c>
      <c r="G2284" s="178">
        <f t="shared" si="159"/>
        <v>5.5197082877786752</v>
      </c>
      <c r="H2284" s="178">
        <f>MAX(0,(B2284-10.64)*Assumptions!$C$2)</f>
        <v>0</v>
      </c>
      <c r="I2284" s="178">
        <f>MAX(0,(D2284-10.64)*Assumptions!$C$2)</f>
        <v>0</v>
      </c>
      <c r="J2284" s="178">
        <f>MAX(0,(E2284-10.64)*Assumptions!$C$2)</f>
        <v>0</v>
      </c>
      <c r="K2284" s="178">
        <f>MAX(0,(F2284-10.64)*Assumptions!$C$2)</f>
        <v>0</v>
      </c>
    </row>
    <row r="2285" spans="1:11">
      <c r="A2285" s="175">
        <v>45753.041666666664</v>
      </c>
      <c r="B2285" s="176">
        <v>4.2516393442622951</v>
      </c>
      <c r="C2285" s="177">
        <f t="shared" si="156"/>
        <v>8.5452042569275058E-5</v>
      </c>
      <c r="D2285" s="178">
        <f t="shared" si="157"/>
        <v>4.4519707622485809</v>
      </c>
      <c r="E2285" s="178">
        <f t="shared" si="159"/>
        <v>4.6617415220469969</v>
      </c>
      <c r="F2285" s="178">
        <f t="shared" si="159"/>
        <v>4.8813963925047963</v>
      </c>
      <c r="G2285" s="178">
        <f t="shared" si="159"/>
        <v>5.11140109936765</v>
      </c>
      <c r="H2285" s="178">
        <f>MAX(0,(B2285-10.64)*Assumptions!$C$2)</f>
        <v>0</v>
      </c>
      <c r="I2285" s="178">
        <f>MAX(0,(D2285-10.64)*Assumptions!$C$2)</f>
        <v>0</v>
      </c>
      <c r="J2285" s="178">
        <f>MAX(0,(E2285-10.64)*Assumptions!$C$2)</f>
        <v>0</v>
      </c>
      <c r="K2285" s="178">
        <f>MAX(0,(F2285-10.64)*Assumptions!$C$2)</f>
        <v>0</v>
      </c>
    </row>
    <row r="2286" spans="1:11">
      <c r="A2286" s="175">
        <v>45753.083333333336</v>
      </c>
      <c r="B2286" s="176">
        <v>3.7988020176544768</v>
      </c>
      <c r="C2286" s="177">
        <f t="shared" si="156"/>
        <v>7.6350641585565287E-5</v>
      </c>
      <c r="D2286" s="178">
        <f t="shared" si="157"/>
        <v>3.9777963615357139</v>
      </c>
      <c r="E2286" s="178">
        <f t="shared" si="159"/>
        <v>4.1652246735449499</v>
      </c>
      <c r="F2286" s="178">
        <f t="shared" si="159"/>
        <v>4.361484350699552</v>
      </c>
      <c r="G2286" s="178">
        <f t="shared" si="159"/>
        <v>4.5669915148196161</v>
      </c>
      <c r="H2286" s="178">
        <f>MAX(0,(B2286-10.64)*Assumptions!$C$2)</f>
        <v>0</v>
      </c>
      <c r="I2286" s="178">
        <f>MAX(0,(D2286-10.64)*Assumptions!$C$2)</f>
        <v>0</v>
      </c>
      <c r="J2286" s="178">
        <f>MAX(0,(E2286-10.64)*Assumptions!$C$2)</f>
        <v>0</v>
      </c>
      <c r="K2286" s="178">
        <f>MAX(0,(F2286-10.64)*Assumptions!$C$2)</f>
        <v>0</v>
      </c>
    </row>
    <row r="2287" spans="1:11">
      <c r="A2287" s="175">
        <v>45753.125</v>
      </c>
      <c r="B2287" s="176">
        <v>3.6981715006305169</v>
      </c>
      <c r="C2287" s="177">
        <f t="shared" si="156"/>
        <v>7.4328108033629782E-5</v>
      </c>
      <c r="D2287" s="178">
        <f t="shared" si="157"/>
        <v>3.8724242724884106</v>
      </c>
      <c r="E2287" s="178">
        <f t="shared" si="159"/>
        <v>4.0548875961000501</v>
      </c>
      <c r="F2287" s="178">
        <f t="shared" si="159"/>
        <v>4.2459483414094974</v>
      </c>
      <c r="G2287" s="178">
        <f t="shared" si="159"/>
        <v>4.4460116071422755</v>
      </c>
      <c r="H2287" s="178">
        <f>MAX(0,(B2287-10.64)*Assumptions!$C$2)</f>
        <v>0</v>
      </c>
      <c r="I2287" s="178">
        <f>MAX(0,(D2287-10.64)*Assumptions!$C$2)</f>
        <v>0</v>
      </c>
      <c r="J2287" s="178">
        <f>MAX(0,(E2287-10.64)*Assumptions!$C$2)</f>
        <v>0</v>
      </c>
      <c r="K2287" s="178">
        <f>MAX(0,(F2287-10.64)*Assumptions!$C$2)</f>
        <v>0</v>
      </c>
    </row>
    <row r="2288" spans="1:11">
      <c r="A2288" s="175">
        <v>45753.166666666664</v>
      </c>
      <c r="B2288" s="176">
        <v>3.6226986128625471</v>
      </c>
      <c r="C2288" s="177">
        <f t="shared" si="156"/>
        <v>7.2811207869678154E-5</v>
      </c>
      <c r="D2288" s="178">
        <f t="shared" si="157"/>
        <v>3.7933952057029328</v>
      </c>
      <c r="E2288" s="178">
        <f t="shared" si="159"/>
        <v>3.9721347880163758</v>
      </c>
      <c r="F2288" s="178">
        <f t="shared" si="159"/>
        <v>4.1592963344419571</v>
      </c>
      <c r="G2288" s="178">
        <f t="shared" si="159"/>
        <v>4.3552766763842694</v>
      </c>
      <c r="H2288" s="178">
        <f>MAX(0,(B2288-10.64)*Assumptions!$C$2)</f>
        <v>0</v>
      </c>
      <c r="I2288" s="178">
        <f>MAX(0,(D2288-10.64)*Assumptions!$C$2)</f>
        <v>0</v>
      </c>
      <c r="J2288" s="178">
        <f>MAX(0,(E2288-10.64)*Assumptions!$C$2)</f>
        <v>0</v>
      </c>
      <c r="K2288" s="178">
        <f>MAX(0,(F2288-10.64)*Assumptions!$C$2)</f>
        <v>0</v>
      </c>
    </row>
    <row r="2289" spans="1:11">
      <c r="A2289" s="175">
        <v>45753.208333333336</v>
      </c>
      <c r="B2289" s="176">
        <v>3.6226986128625471</v>
      </c>
      <c r="C2289" s="177">
        <f t="shared" si="156"/>
        <v>7.2811207869678154E-5</v>
      </c>
      <c r="D2289" s="178">
        <f t="shared" si="157"/>
        <v>3.7933952057029328</v>
      </c>
      <c r="E2289" s="178">
        <f t="shared" si="159"/>
        <v>3.9721347880163758</v>
      </c>
      <c r="F2289" s="178">
        <f t="shared" si="159"/>
        <v>4.1592963344419571</v>
      </c>
      <c r="G2289" s="178">
        <f t="shared" si="159"/>
        <v>4.3552766763842694</v>
      </c>
      <c r="H2289" s="178">
        <f>MAX(0,(B2289-10.64)*Assumptions!$C$2)</f>
        <v>0</v>
      </c>
      <c r="I2289" s="178">
        <f>MAX(0,(D2289-10.64)*Assumptions!$C$2)</f>
        <v>0</v>
      </c>
      <c r="J2289" s="178">
        <f>MAX(0,(E2289-10.64)*Assumptions!$C$2)</f>
        <v>0</v>
      </c>
      <c r="K2289" s="178">
        <f>MAX(0,(F2289-10.64)*Assumptions!$C$2)</f>
        <v>0</v>
      </c>
    </row>
    <row r="2290" spans="1:11">
      <c r="A2290" s="175">
        <v>45753.25</v>
      </c>
      <c r="B2290" s="176">
        <v>3.7610655737704923</v>
      </c>
      <c r="C2290" s="177">
        <f t="shared" si="156"/>
        <v>7.5592191503589479E-5</v>
      </c>
      <c r="D2290" s="178">
        <f t="shared" si="157"/>
        <v>3.9382818281429754</v>
      </c>
      <c r="E2290" s="178">
        <f t="shared" si="159"/>
        <v>4.1238482695031129</v>
      </c>
      <c r="F2290" s="178">
        <f t="shared" si="159"/>
        <v>4.3181583472157818</v>
      </c>
      <c r="G2290" s="178">
        <f t="shared" si="159"/>
        <v>4.5216240494406135</v>
      </c>
      <c r="H2290" s="178">
        <f>MAX(0,(B2290-10.64)*Assumptions!$C$2)</f>
        <v>0</v>
      </c>
      <c r="I2290" s="178">
        <f>MAX(0,(D2290-10.64)*Assumptions!$C$2)</f>
        <v>0</v>
      </c>
      <c r="J2290" s="178">
        <f>MAX(0,(E2290-10.64)*Assumptions!$C$2)</f>
        <v>0</v>
      </c>
      <c r="K2290" s="178">
        <f>MAX(0,(F2290-10.64)*Assumptions!$C$2)</f>
        <v>0</v>
      </c>
    </row>
    <row r="2291" spans="1:11">
      <c r="A2291" s="175">
        <v>45753.291666666664</v>
      </c>
      <c r="B2291" s="176">
        <v>3.8868537200504414</v>
      </c>
      <c r="C2291" s="177">
        <f t="shared" si="156"/>
        <v>7.8120358443508847E-5</v>
      </c>
      <c r="D2291" s="178">
        <f t="shared" si="157"/>
        <v>4.0699969394521043</v>
      </c>
      <c r="E2291" s="178">
        <f t="shared" si="159"/>
        <v>4.2617696163092367</v>
      </c>
      <c r="F2291" s="178">
        <f t="shared" si="159"/>
        <v>4.462578358828349</v>
      </c>
      <c r="G2291" s="178">
        <f t="shared" si="159"/>
        <v>4.6728489340372885</v>
      </c>
      <c r="H2291" s="178">
        <f>MAX(0,(B2291-10.64)*Assumptions!$C$2)</f>
        <v>0</v>
      </c>
      <c r="I2291" s="178">
        <f>MAX(0,(D2291-10.64)*Assumptions!$C$2)</f>
        <v>0</v>
      </c>
      <c r="J2291" s="178">
        <f>MAX(0,(E2291-10.64)*Assumptions!$C$2)</f>
        <v>0</v>
      </c>
      <c r="K2291" s="178">
        <f>MAX(0,(F2291-10.64)*Assumptions!$C$2)</f>
        <v>0</v>
      </c>
    </row>
    <row r="2292" spans="1:11">
      <c r="A2292" s="175">
        <v>45753.333333333336</v>
      </c>
      <c r="B2292" s="176">
        <v>4.31453341740227</v>
      </c>
      <c r="C2292" s="177">
        <f t="shared" si="156"/>
        <v>8.6716126039234741E-5</v>
      </c>
      <c r="D2292" s="178">
        <f t="shared" si="157"/>
        <v>4.5178283179031453</v>
      </c>
      <c r="E2292" s="178">
        <f t="shared" si="159"/>
        <v>4.7307021954500588</v>
      </c>
      <c r="F2292" s="178">
        <f t="shared" si="159"/>
        <v>4.9536063983110799</v>
      </c>
      <c r="G2292" s="178">
        <f t="shared" si="159"/>
        <v>5.1870135416659879</v>
      </c>
      <c r="H2292" s="178">
        <f>MAX(0,(B2292-10.64)*Assumptions!$C$2)</f>
        <v>0</v>
      </c>
      <c r="I2292" s="178">
        <f>MAX(0,(D2292-10.64)*Assumptions!$C$2)</f>
        <v>0</v>
      </c>
      <c r="J2292" s="178">
        <f>MAX(0,(E2292-10.64)*Assumptions!$C$2)</f>
        <v>0</v>
      </c>
      <c r="K2292" s="178">
        <f>MAX(0,(F2292-10.64)*Assumptions!$C$2)</f>
        <v>0</v>
      </c>
    </row>
    <row r="2293" spans="1:11">
      <c r="A2293" s="175">
        <v>45753.375</v>
      </c>
      <c r="B2293" s="176">
        <v>4.6541614123581345</v>
      </c>
      <c r="C2293" s="177">
        <f t="shared" si="156"/>
        <v>9.354217677701709E-5</v>
      </c>
      <c r="D2293" s="178">
        <f t="shared" si="157"/>
        <v>4.873459118437796</v>
      </c>
      <c r="E2293" s="178">
        <f t="shared" si="159"/>
        <v>5.1030898318265949</v>
      </c>
      <c r="F2293" s="178">
        <f t="shared" si="159"/>
        <v>5.3435404296650146</v>
      </c>
      <c r="G2293" s="178">
        <f t="shared" si="159"/>
        <v>5.595320730077014</v>
      </c>
      <c r="H2293" s="178">
        <f>MAX(0,(B2293-10.64)*Assumptions!$C$2)</f>
        <v>0</v>
      </c>
      <c r="I2293" s="178">
        <f>MAX(0,(D2293-10.64)*Assumptions!$C$2)</f>
        <v>0</v>
      </c>
      <c r="J2293" s="178">
        <f>MAX(0,(E2293-10.64)*Assumptions!$C$2)</f>
        <v>0</v>
      </c>
      <c r="K2293" s="178">
        <f>MAX(0,(F2293-10.64)*Assumptions!$C$2)</f>
        <v>0</v>
      </c>
    </row>
    <row r="2294" spans="1:11">
      <c r="A2294" s="175">
        <v>45753.416666666664</v>
      </c>
      <c r="B2294" s="176">
        <v>4.9937894073139981</v>
      </c>
      <c r="C2294" s="177">
        <f t="shared" si="156"/>
        <v>1.0036822751479941E-4</v>
      </c>
      <c r="D2294" s="178">
        <f t="shared" si="157"/>
        <v>5.2290899189724458</v>
      </c>
      <c r="E2294" s="178">
        <f t="shared" si="159"/>
        <v>5.4754774682031302</v>
      </c>
      <c r="F2294" s="178">
        <f t="shared" si="159"/>
        <v>5.7334744610189476</v>
      </c>
      <c r="G2294" s="178">
        <f t="shared" si="159"/>
        <v>6.0036279184880392</v>
      </c>
      <c r="H2294" s="178">
        <f>MAX(0,(B2294-10.64)*Assumptions!$C$2)</f>
        <v>0</v>
      </c>
      <c r="I2294" s="178">
        <f>MAX(0,(D2294-10.64)*Assumptions!$C$2)</f>
        <v>0</v>
      </c>
      <c r="J2294" s="178">
        <f>MAX(0,(E2294-10.64)*Assumptions!$C$2)</f>
        <v>0</v>
      </c>
      <c r="K2294" s="178">
        <f>MAX(0,(F2294-10.64)*Assumptions!$C$2)</f>
        <v>0</v>
      </c>
    </row>
    <row r="2295" spans="1:11">
      <c r="A2295" s="175">
        <v>45753.458333333336</v>
      </c>
      <c r="B2295" s="176">
        <v>5.195050441361917</v>
      </c>
      <c r="C2295" s="177">
        <f t="shared" si="156"/>
        <v>1.0441329461867041E-4</v>
      </c>
      <c r="D2295" s="178">
        <f t="shared" si="157"/>
        <v>5.4398340970670525</v>
      </c>
      <c r="E2295" s="178">
        <f t="shared" si="159"/>
        <v>5.6961516230929279</v>
      </c>
      <c r="F2295" s="178">
        <f t="shared" si="159"/>
        <v>5.9645464795990559</v>
      </c>
      <c r="G2295" s="178">
        <f t="shared" si="159"/>
        <v>6.2455877338427195</v>
      </c>
      <c r="H2295" s="178">
        <f>MAX(0,(B2295-10.64)*Assumptions!$C$2)</f>
        <v>0</v>
      </c>
      <c r="I2295" s="178">
        <f>MAX(0,(D2295-10.64)*Assumptions!$C$2)</f>
        <v>0</v>
      </c>
      <c r="J2295" s="178">
        <f>MAX(0,(E2295-10.64)*Assumptions!$C$2)</f>
        <v>0</v>
      </c>
      <c r="K2295" s="178">
        <f>MAX(0,(F2295-10.64)*Assumptions!$C$2)</f>
        <v>0</v>
      </c>
    </row>
    <row r="2296" spans="1:11">
      <c r="A2296" s="175">
        <v>45753.5</v>
      </c>
      <c r="B2296" s="176">
        <v>5.3334174022698617</v>
      </c>
      <c r="C2296" s="177">
        <f t="shared" si="156"/>
        <v>1.0719427825258173E-4</v>
      </c>
      <c r="D2296" s="178">
        <f t="shared" si="157"/>
        <v>5.5847207195070956</v>
      </c>
      <c r="E2296" s="178">
        <f t="shared" si="159"/>
        <v>5.8478651045796646</v>
      </c>
      <c r="F2296" s="178">
        <f t="shared" si="159"/>
        <v>6.1234084923728815</v>
      </c>
      <c r="G2296" s="178">
        <f t="shared" si="159"/>
        <v>6.4119351068990635</v>
      </c>
      <c r="H2296" s="178">
        <f>MAX(0,(B2296-10.64)*Assumptions!$C$2)</f>
        <v>0</v>
      </c>
      <c r="I2296" s="178">
        <f>MAX(0,(D2296-10.64)*Assumptions!$C$2)</f>
        <v>0</v>
      </c>
      <c r="J2296" s="178">
        <f>MAX(0,(E2296-10.64)*Assumptions!$C$2)</f>
        <v>0</v>
      </c>
      <c r="K2296" s="178">
        <f>MAX(0,(F2296-10.64)*Assumptions!$C$2)</f>
        <v>0</v>
      </c>
    </row>
    <row r="2297" spans="1:11">
      <c r="A2297" s="175">
        <v>45753.541666666664</v>
      </c>
      <c r="B2297" s="176">
        <v>5.3963114754098367</v>
      </c>
      <c r="C2297" s="177">
        <f t="shared" si="156"/>
        <v>1.0845836172254143E-4</v>
      </c>
      <c r="D2297" s="178">
        <f t="shared" si="157"/>
        <v>5.6505782751616609</v>
      </c>
      <c r="E2297" s="178">
        <f t="shared" si="159"/>
        <v>5.9168257779827274</v>
      </c>
      <c r="F2297" s="178">
        <f t="shared" si="159"/>
        <v>6.195618498179166</v>
      </c>
      <c r="G2297" s="178">
        <f t="shared" si="159"/>
        <v>6.4875475491974024</v>
      </c>
      <c r="H2297" s="178">
        <f>MAX(0,(B2297-10.64)*Assumptions!$C$2)</f>
        <v>0</v>
      </c>
      <c r="I2297" s="178">
        <f>MAX(0,(D2297-10.64)*Assumptions!$C$2)</f>
        <v>0</v>
      </c>
      <c r="J2297" s="178">
        <f>MAX(0,(E2297-10.64)*Assumptions!$C$2)</f>
        <v>0</v>
      </c>
      <c r="K2297" s="178">
        <f>MAX(0,(F2297-10.64)*Assumptions!$C$2)</f>
        <v>0</v>
      </c>
    </row>
    <row r="2298" spans="1:11">
      <c r="A2298" s="175">
        <v>45753.583333333336</v>
      </c>
      <c r="B2298" s="176">
        <v>5.3459962168978565</v>
      </c>
      <c r="C2298" s="177">
        <f t="shared" si="156"/>
        <v>1.0744709494657366E-4</v>
      </c>
      <c r="D2298" s="178">
        <f t="shared" si="157"/>
        <v>5.5978922306380081</v>
      </c>
      <c r="E2298" s="178">
        <f t="shared" si="159"/>
        <v>5.8616572392602766</v>
      </c>
      <c r="F2298" s="178">
        <f t="shared" si="159"/>
        <v>6.1378504935341374</v>
      </c>
      <c r="G2298" s="178">
        <f t="shared" si="159"/>
        <v>6.4270575953587308</v>
      </c>
      <c r="H2298" s="178">
        <f>MAX(0,(B2298-10.64)*Assumptions!$C$2)</f>
        <v>0</v>
      </c>
      <c r="I2298" s="178">
        <f>MAX(0,(D2298-10.64)*Assumptions!$C$2)</f>
        <v>0</v>
      </c>
      <c r="J2298" s="178">
        <f>MAX(0,(E2298-10.64)*Assumptions!$C$2)</f>
        <v>0</v>
      </c>
      <c r="K2298" s="178">
        <f>MAX(0,(F2298-10.64)*Assumptions!$C$2)</f>
        <v>0</v>
      </c>
    </row>
    <row r="2299" spans="1:11">
      <c r="A2299" s="175">
        <v>45753.625</v>
      </c>
      <c r="B2299" s="176">
        <v>5.2956809583858764</v>
      </c>
      <c r="C2299" s="177">
        <f t="shared" si="156"/>
        <v>1.0643582817060591E-4</v>
      </c>
      <c r="D2299" s="178">
        <f t="shared" si="157"/>
        <v>5.5452061861143562</v>
      </c>
      <c r="E2299" s="178">
        <f t="shared" si="159"/>
        <v>5.8064887005378267</v>
      </c>
      <c r="F2299" s="178">
        <f t="shared" si="159"/>
        <v>6.0800824888891105</v>
      </c>
      <c r="G2299" s="178">
        <f t="shared" si="159"/>
        <v>6.3665676415200609</v>
      </c>
      <c r="H2299" s="178">
        <f>MAX(0,(B2299-10.64)*Assumptions!$C$2)</f>
        <v>0</v>
      </c>
      <c r="I2299" s="178">
        <f>MAX(0,(D2299-10.64)*Assumptions!$C$2)</f>
        <v>0</v>
      </c>
      <c r="J2299" s="178">
        <f>MAX(0,(E2299-10.64)*Assumptions!$C$2)</f>
        <v>0</v>
      </c>
      <c r="K2299" s="178">
        <f>MAX(0,(F2299-10.64)*Assumptions!$C$2)</f>
        <v>0</v>
      </c>
    </row>
    <row r="2300" spans="1:11">
      <c r="A2300" s="175">
        <v>45753.666666666664</v>
      </c>
      <c r="B2300" s="176">
        <v>5.3963114754098367</v>
      </c>
      <c r="C2300" s="177">
        <f t="shared" si="156"/>
        <v>1.0845836172254143E-4</v>
      </c>
      <c r="D2300" s="178">
        <f t="shared" si="157"/>
        <v>5.6505782751616609</v>
      </c>
      <c r="E2300" s="178">
        <f t="shared" si="159"/>
        <v>5.9168257779827274</v>
      </c>
      <c r="F2300" s="178">
        <f t="shared" si="159"/>
        <v>6.195618498179166</v>
      </c>
      <c r="G2300" s="178">
        <f t="shared" si="159"/>
        <v>6.4875475491974024</v>
      </c>
      <c r="H2300" s="178">
        <f>MAX(0,(B2300-10.64)*Assumptions!$C$2)</f>
        <v>0</v>
      </c>
      <c r="I2300" s="178">
        <f>MAX(0,(D2300-10.64)*Assumptions!$C$2)</f>
        <v>0</v>
      </c>
      <c r="J2300" s="178">
        <f>MAX(0,(E2300-10.64)*Assumptions!$C$2)</f>
        <v>0</v>
      </c>
      <c r="K2300" s="178">
        <f>MAX(0,(F2300-10.64)*Assumptions!$C$2)</f>
        <v>0</v>
      </c>
    </row>
    <row r="2301" spans="1:11">
      <c r="A2301" s="175">
        <v>45753.708333333336</v>
      </c>
      <c r="B2301" s="176">
        <v>5.7736759142496847</v>
      </c>
      <c r="C2301" s="177">
        <f t="shared" si="156"/>
        <v>1.1604286254229956E-4</v>
      </c>
      <c r="D2301" s="178">
        <f t="shared" si="157"/>
        <v>6.0457236090890492</v>
      </c>
      <c r="E2301" s="178">
        <f t="shared" si="159"/>
        <v>6.3305898184010987</v>
      </c>
      <c r="F2301" s="178">
        <f t="shared" si="159"/>
        <v>6.6288785330168691</v>
      </c>
      <c r="G2301" s="178">
        <f t="shared" si="159"/>
        <v>6.9412222029874302</v>
      </c>
      <c r="H2301" s="178">
        <f>MAX(0,(B2301-10.64)*Assumptions!$C$2)</f>
        <v>0</v>
      </c>
      <c r="I2301" s="178">
        <f>MAX(0,(D2301-10.64)*Assumptions!$C$2)</f>
        <v>0</v>
      </c>
      <c r="J2301" s="178">
        <f>MAX(0,(E2301-10.64)*Assumptions!$C$2)</f>
        <v>0</v>
      </c>
      <c r="K2301" s="178">
        <f>MAX(0,(F2301-10.64)*Assumptions!$C$2)</f>
        <v>0</v>
      </c>
    </row>
    <row r="2302" spans="1:11">
      <c r="A2302" s="175">
        <v>45753.75</v>
      </c>
      <c r="B2302" s="176">
        <v>5.9372005044136191</v>
      </c>
      <c r="C2302" s="177">
        <f t="shared" si="156"/>
        <v>1.1932947956419475E-4</v>
      </c>
      <c r="D2302" s="178">
        <f t="shared" si="157"/>
        <v>6.2169532537909173</v>
      </c>
      <c r="E2302" s="178">
        <f t="shared" si="159"/>
        <v>6.5098875692490603</v>
      </c>
      <c r="F2302" s="178">
        <f t="shared" si="159"/>
        <v>6.8166245481132064</v>
      </c>
      <c r="G2302" s="178">
        <f t="shared" si="159"/>
        <v>7.1378145529631079</v>
      </c>
      <c r="H2302" s="178">
        <f>MAX(0,(B2302-10.64)*Assumptions!$C$2)</f>
        <v>0</v>
      </c>
      <c r="I2302" s="178">
        <f>MAX(0,(D2302-10.64)*Assumptions!$C$2)</f>
        <v>0</v>
      </c>
      <c r="J2302" s="178">
        <f>MAX(0,(E2302-10.64)*Assumptions!$C$2)</f>
        <v>0</v>
      </c>
      <c r="K2302" s="178">
        <f>MAX(0,(F2302-10.64)*Assumptions!$C$2)</f>
        <v>0</v>
      </c>
    </row>
    <row r="2303" spans="1:11">
      <c r="A2303" s="175">
        <v>45753.791666666664</v>
      </c>
      <c r="B2303" s="176">
        <v>6.0126733921815898</v>
      </c>
      <c r="C2303" s="177">
        <f t="shared" si="156"/>
        <v>1.2084637972814639E-4</v>
      </c>
      <c r="D2303" s="178">
        <f t="shared" si="157"/>
        <v>6.2959823205763952</v>
      </c>
      <c r="E2303" s="178">
        <f t="shared" si="159"/>
        <v>6.5926403773327351</v>
      </c>
      <c r="F2303" s="178">
        <f t="shared" si="159"/>
        <v>6.9032765550807484</v>
      </c>
      <c r="G2303" s="178">
        <f t="shared" si="159"/>
        <v>7.2285494837211148</v>
      </c>
      <c r="H2303" s="178">
        <f>MAX(0,(B2303-10.64)*Assumptions!$C$2)</f>
        <v>0</v>
      </c>
      <c r="I2303" s="178">
        <f>MAX(0,(D2303-10.64)*Assumptions!$C$2)</f>
        <v>0</v>
      </c>
      <c r="J2303" s="178">
        <f>MAX(0,(E2303-10.64)*Assumptions!$C$2)</f>
        <v>0</v>
      </c>
      <c r="K2303" s="178">
        <f>MAX(0,(F2303-10.64)*Assumptions!$C$2)</f>
        <v>0</v>
      </c>
    </row>
    <row r="2304" spans="1:11">
      <c r="A2304" s="175">
        <v>45753.833333333336</v>
      </c>
      <c r="B2304" s="176">
        <v>5.9623581336696096</v>
      </c>
      <c r="C2304" s="177">
        <f t="shared" si="156"/>
        <v>1.1983511295217864E-4</v>
      </c>
      <c r="D2304" s="178">
        <f t="shared" si="157"/>
        <v>6.2432962760527433</v>
      </c>
      <c r="E2304" s="178">
        <f t="shared" si="159"/>
        <v>6.5374718386102861</v>
      </c>
      <c r="F2304" s="178">
        <f t="shared" si="159"/>
        <v>6.8455085504357207</v>
      </c>
      <c r="G2304" s="178">
        <f t="shared" si="159"/>
        <v>7.1680595298824441</v>
      </c>
      <c r="H2304" s="178">
        <f>MAX(0,(B2304-10.64)*Assumptions!$C$2)</f>
        <v>0</v>
      </c>
      <c r="I2304" s="178">
        <f>MAX(0,(D2304-10.64)*Assumptions!$C$2)</f>
        <v>0</v>
      </c>
      <c r="J2304" s="178">
        <f>MAX(0,(E2304-10.64)*Assumptions!$C$2)</f>
        <v>0</v>
      </c>
      <c r="K2304" s="178">
        <f>MAX(0,(F2304-10.64)*Assumptions!$C$2)</f>
        <v>0</v>
      </c>
    </row>
    <row r="2305" spans="1:11">
      <c r="A2305" s="175">
        <v>45753.875</v>
      </c>
      <c r="B2305" s="176">
        <v>5.6982030264817158</v>
      </c>
      <c r="C2305" s="177">
        <f t="shared" si="156"/>
        <v>1.1452596237834794E-4</v>
      </c>
      <c r="D2305" s="178">
        <f t="shared" si="157"/>
        <v>5.9666945423035722</v>
      </c>
      <c r="E2305" s="178">
        <f t="shared" si="159"/>
        <v>6.2478370103174257</v>
      </c>
      <c r="F2305" s="178">
        <f t="shared" si="159"/>
        <v>6.5422265260493289</v>
      </c>
      <c r="G2305" s="178">
        <f t="shared" si="159"/>
        <v>6.850487272229425</v>
      </c>
      <c r="H2305" s="178">
        <f>MAX(0,(B2305-10.64)*Assumptions!$C$2)</f>
        <v>0</v>
      </c>
      <c r="I2305" s="178">
        <f>MAX(0,(D2305-10.64)*Assumptions!$C$2)</f>
        <v>0</v>
      </c>
      <c r="J2305" s="178">
        <f>MAX(0,(E2305-10.64)*Assumptions!$C$2)</f>
        <v>0</v>
      </c>
      <c r="K2305" s="178">
        <f>MAX(0,(F2305-10.64)*Assumptions!$C$2)</f>
        <v>0</v>
      </c>
    </row>
    <row r="2306" spans="1:11">
      <c r="A2306" s="175">
        <v>45753.916666666664</v>
      </c>
      <c r="B2306" s="176">
        <v>5.572414880201765</v>
      </c>
      <c r="C2306" s="177">
        <f t="shared" si="156"/>
        <v>1.1199779543842854E-4</v>
      </c>
      <c r="D2306" s="178">
        <f t="shared" si="157"/>
        <v>5.8349794309944407</v>
      </c>
      <c r="E2306" s="178">
        <f t="shared" si="159"/>
        <v>6.1099156635112992</v>
      </c>
      <c r="F2306" s="178">
        <f t="shared" si="159"/>
        <v>6.3978065144367591</v>
      </c>
      <c r="G2306" s="178">
        <f t="shared" si="159"/>
        <v>6.6992623876327473</v>
      </c>
      <c r="H2306" s="178">
        <f>MAX(0,(B2306-10.64)*Assumptions!$C$2)</f>
        <v>0</v>
      </c>
      <c r="I2306" s="178">
        <f>MAX(0,(D2306-10.64)*Assumptions!$C$2)</f>
        <v>0</v>
      </c>
      <c r="J2306" s="178">
        <f>MAX(0,(E2306-10.64)*Assumptions!$C$2)</f>
        <v>0</v>
      </c>
      <c r="K2306" s="178">
        <f>MAX(0,(F2306-10.64)*Assumptions!$C$2)</f>
        <v>0</v>
      </c>
    </row>
    <row r="2307" spans="1:11">
      <c r="A2307" s="175">
        <v>45753.958333333336</v>
      </c>
      <c r="B2307" s="176">
        <v>5.4592055485498108</v>
      </c>
      <c r="C2307" s="177">
        <f t="shared" si="156"/>
        <v>1.097224451925011E-4</v>
      </c>
      <c r="D2307" s="178">
        <f t="shared" si="157"/>
        <v>5.7164358308162244</v>
      </c>
      <c r="E2307" s="178">
        <f t="shared" si="159"/>
        <v>5.9857864513857884</v>
      </c>
      <c r="F2307" s="178">
        <f t="shared" si="159"/>
        <v>6.2678285039854487</v>
      </c>
      <c r="G2307" s="178">
        <f t="shared" si="159"/>
        <v>6.5631599914957395</v>
      </c>
      <c r="H2307" s="178">
        <f>MAX(0,(B2307-10.64)*Assumptions!$C$2)</f>
        <v>0</v>
      </c>
      <c r="I2307" s="178">
        <f>MAX(0,(D2307-10.64)*Assumptions!$C$2)</f>
        <v>0</v>
      </c>
      <c r="J2307" s="178">
        <f>MAX(0,(E2307-10.64)*Assumptions!$C$2)</f>
        <v>0</v>
      </c>
      <c r="K2307" s="178">
        <f>MAX(0,(F2307-10.64)*Assumptions!$C$2)</f>
        <v>0</v>
      </c>
    </row>
    <row r="2308" spans="1:11">
      <c r="A2308" s="175">
        <v>45754</v>
      </c>
      <c r="B2308" s="176">
        <v>4.629003783102144</v>
      </c>
      <c r="C2308" s="177">
        <f t="shared" si="156"/>
        <v>9.30365433890332E-5</v>
      </c>
      <c r="D2308" s="178">
        <f t="shared" si="157"/>
        <v>4.8471160961759701</v>
      </c>
      <c r="E2308" s="178">
        <f t="shared" ref="E2308:G2336" si="160">E$2*$C2308</f>
        <v>5.0755055624653691</v>
      </c>
      <c r="F2308" s="178">
        <f t="shared" si="160"/>
        <v>5.3146564273425003</v>
      </c>
      <c r="G2308" s="178">
        <f t="shared" si="160"/>
        <v>5.5650757531576778</v>
      </c>
      <c r="H2308" s="178">
        <f>MAX(0,(B2308-10.64)*Assumptions!$C$2)</f>
        <v>0</v>
      </c>
      <c r="I2308" s="178">
        <f>MAX(0,(D2308-10.64)*Assumptions!$C$2)</f>
        <v>0</v>
      </c>
      <c r="J2308" s="178">
        <f>MAX(0,(E2308-10.64)*Assumptions!$C$2)</f>
        <v>0</v>
      </c>
      <c r="K2308" s="178">
        <f>MAX(0,(F2308-10.64)*Assumptions!$C$2)</f>
        <v>0</v>
      </c>
    </row>
    <row r="2309" spans="1:11">
      <c r="A2309" s="175">
        <v>45754.041666666664</v>
      </c>
      <c r="B2309" s="176">
        <v>4.2390605296343002</v>
      </c>
      <c r="C2309" s="177">
        <f t="shared" ref="C2309:C2372" si="161">B2309/$B$2</f>
        <v>8.5199225875283113E-5</v>
      </c>
      <c r="D2309" s="178">
        <f t="shared" si="157"/>
        <v>4.4387992511176675</v>
      </c>
      <c r="E2309" s="178">
        <f t="shared" si="160"/>
        <v>4.647949387366384</v>
      </c>
      <c r="F2309" s="178">
        <f t="shared" si="160"/>
        <v>4.8669543913435396</v>
      </c>
      <c r="G2309" s="178">
        <f t="shared" si="160"/>
        <v>5.0962786109079818</v>
      </c>
      <c r="H2309" s="178">
        <f>MAX(0,(B2309-10.64)*Assumptions!$C$2)</f>
        <v>0</v>
      </c>
      <c r="I2309" s="178">
        <f>MAX(0,(D2309-10.64)*Assumptions!$C$2)</f>
        <v>0</v>
      </c>
      <c r="J2309" s="178">
        <f>MAX(0,(E2309-10.64)*Assumptions!$C$2)</f>
        <v>0</v>
      </c>
      <c r="K2309" s="178">
        <f>MAX(0,(F2309-10.64)*Assumptions!$C$2)</f>
        <v>0</v>
      </c>
    </row>
    <row r="2310" spans="1:11">
      <c r="A2310" s="175">
        <v>45754.083333333336</v>
      </c>
      <c r="B2310" s="176">
        <v>3.9120113493064315</v>
      </c>
      <c r="C2310" s="177">
        <f t="shared" si="161"/>
        <v>7.8625991831492736E-5</v>
      </c>
      <c r="D2310" s="178">
        <f t="shared" ref="D2310:D2373" si="162">D$2*$C2310</f>
        <v>4.0963399617139311</v>
      </c>
      <c r="E2310" s="178">
        <f t="shared" si="160"/>
        <v>4.2893538856704616</v>
      </c>
      <c r="F2310" s="178">
        <f t="shared" si="160"/>
        <v>4.4914623611508633</v>
      </c>
      <c r="G2310" s="178">
        <f t="shared" si="160"/>
        <v>4.7030939109566248</v>
      </c>
      <c r="H2310" s="178">
        <f>MAX(0,(B2310-10.64)*Assumptions!$C$2)</f>
        <v>0</v>
      </c>
      <c r="I2310" s="178">
        <f>MAX(0,(D2310-10.64)*Assumptions!$C$2)</f>
        <v>0</v>
      </c>
      <c r="J2310" s="178">
        <f>MAX(0,(E2310-10.64)*Assumptions!$C$2)</f>
        <v>0</v>
      </c>
      <c r="K2310" s="178">
        <f>MAX(0,(F2310-10.64)*Assumptions!$C$2)</f>
        <v>0</v>
      </c>
    </row>
    <row r="2311" spans="1:11">
      <c r="A2311" s="175">
        <v>45754.125</v>
      </c>
      <c r="B2311" s="176">
        <v>3.7862232030264815</v>
      </c>
      <c r="C2311" s="177">
        <f t="shared" si="161"/>
        <v>7.6097824891573342E-5</v>
      </c>
      <c r="D2311" s="178">
        <f t="shared" si="162"/>
        <v>3.9646248504048009</v>
      </c>
      <c r="E2311" s="178">
        <f t="shared" si="160"/>
        <v>4.1514325388643369</v>
      </c>
      <c r="F2311" s="178">
        <f t="shared" si="160"/>
        <v>4.3470423495382944</v>
      </c>
      <c r="G2311" s="178">
        <f t="shared" si="160"/>
        <v>4.5518690263599479</v>
      </c>
      <c r="H2311" s="178">
        <f>MAX(0,(B2311-10.64)*Assumptions!$C$2)</f>
        <v>0</v>
      </c>
      <c r="I2311" s="178">
        <f>MAX(0,(D2311-10.64)*Assumptions!$C$2)</f>
        <v>0</v>
      </c>
      <c r="J2311" s="178">
        <f>MAX(0,(E2311-10.64)*Assumptions!$C$2)</f>
        <v>0</v>
      </c>
      <c r="K2311" s="178">
        <f>MAX(0,(F2311-10.64)*Assumptions!$C$2)</f>
        <v>0</v>
      </c>
    </row>
    <row r="2312" spans="1:11">
      <c r="A2312" s="175">
        <v>45754.166666666664</v>
      </c>
      <c r="B2312" s="176">
        <v>3.6855926860025225</v>
      </c>
      <c r="C2312" s="177">
        <f t="shared" si="161"/>
        <v>7.4075291339637851E-5</v>
      </c>
      <c r="D2312" s="178">
        <f t="shared" si="162"/>
        <v>3.8592527613574976</v>
      </c>
      <c r="E2312" s="178">
        <f t="shared" si="160"/>
        <v>4.0410954614194381</v>
      </c>
      <c r="F2312" s="178">
        <f t="shared" si="160"/>
        <v>4.2315063402482416</v>
      </c>
      <c r="G2312" s="178">
        <f t="shared" si="160"/>
        <v>4.4308891186826083</v>
      </c>
      <c r="H2312" s="178">
        <f>MAX(0,(B2312-10.64)*Assumptions!$C$2)</f>
        <v>0</v>
      </c>
      <c r="I2312" s="178">
        <f>MAX(0,(D2312-10.64)*Assumptions!$C$2)</f>
        <v>0</v>
      </c>
      <c r="J2312" s="178">
        <f>MAX(0,(E2312-10.64)*Assumptions!$C$2)</f>
        <v>0</v>
      </c>
      <c r="K2312" s="178">
        <f>MAX(0,(F2312-10.64)*Assumptions!$C$2)</f>
        <v>0</v>
      </c>
    </row>
    <row r="2313" spans="1:11">
      <c r="A2313" s="175">
        <v>45754.208333333336</v>
      </c>
      <c r="B2313" s="176">
        <v>3.8491172761664569</v>
      </c>
      <c r="C2313" s="177">
        <f t="shared" si="161"/>
        <v>7.7361908361533039E-5</v>
      </c>
      <c r="D2313" s="178">
        <f t="shared" si="162"/>
        <v>4.0304824060593658</v>
      </c>
      <c r="E2313" s="178">
        <f t="shared" si="160"/>
        <v>4.2203932122673997</v>
      </c>
      <c r="F2313" s="178">
        <f t="shared" si="160"/>
        <v>4.4192523553445788</v>
      </c>
      <c r="G2313" s="178">
        <f t="shared" si="160"/>
        <v>4.6274814686582868</v>
      </c>
      <c r="H2313" s="178">
        <f>MAX(0,(B2313-10.64)*Assumptions!$C$2)</f>
        <v>0</v>
      </c>
      <c r="I2313" s="178">
        <f>MAX(0,(D2313-10.64)*Assumptions!$C$2)</f>
        <v>0</v>
      </c>
      <c r="J2313" s="178">
        <f>MAX(0,(E2313-10.64)*Assumptions!$C$2)</f>
        <v>0</v>
      </c>
      <c r="K2313" s="178">
        <f>MAX(0,(F2313-10.64)*Assumptions!$C$2)</f>
        <v>0</v>
      </c>
    </row>
    <row r="2314" spans="1:11">
      <c r="A2314" s="175">
        <v>45754.25</v>
      </c>
      <c r="B2314" s="176">
        <v>4.1384300126103408</v>
      </c>
      <c r="C2314" s="177">
        <f t="shared" si="161"/>
        <v>8.3176692323347622E-5</v>
      </c>
      <c r="D2314" s="178">
        <f t="shared" si="162"/>
        <v>4.3334271620703646</v>
      </c>
      <c r="E2314" s="178">
        <f t="shared" si="160"/>
        <v>4.5376123099214851</v>
      </c>
      <c r="F2314" s="178">
        <f t="shared" si="160"/>
        <v>4.7514183820534859</v>
      </c>
      <c r="G2314" s="178">
        <f t="shared" si="160"/>
        <v>4.9752987032306422</v>
      </c>
      <c r="H2314" s="178">
        <f>MAX(0,(B2314-10.64)*Assumptions!$C$2)</f>
        <v>0</v>
      </c>
      <c r="I2314" s="178">
        <f>MAX(0,(D2314-10.64)*Assumptions!$C$2)</f>
        <v>0</v>
      </c>
      <c r="J2314" s="178">
        <f>MAX(0,(E2314-10.64)*Assumptions!$C$2)</f>
        <v>0</v>
      </c>
      <c r="K2314" s="178">
        <f>MAX(0,(F2314-10.64)*Assumptions!$C$2)</f>
        <v>0</v>
      </c>
    </row>
    <row r="2315" spans="1:11">
      <c r="A2315" s="175">
        <v>45754.291666666664</v>
      </c>
      <c r="B2315" s="176">
        <v>4.7422131147540982</v>
      </c>
      <c r="C2315" s="177">
        <f t="shared" si="161"/>
        <v>9.5311893634960636E-5</v>
      </c>
      <c r="D2315" s="178">
        <f t="shared" si="162"/>
        <v>4.9656596963541864</v>
      </c>
      <c r="E2315" s="178">
        <f t="shared" si="160"/>
        <v>5.1996347745908809</v>
      </c>
      <c r="F2315" s="178">
        <f t="shared" si="160"/>
        <v>5.4446344377938116</v>
      </c>
      <c r="G2315" s="178">
        <f t="shared" si="160"/>
        <v>5.7011781492946865</v>
      </c>
      <c r="H2315" s="178">
        <f>MAX(0,(B2315-10.64)*Assumptions!$C$2)</f>
        <v>0</v>
      </c>
      <c r="I2315" s="178">
        <f>MAX(0,(D2315-10.64)*Assumptions!$C$2)</f>
        <v>0</v>
      </c>
      <c r="J2315" s="178">
        <f>MAX(0,(E2315-10.64)*Assumptions!$C$2)</f>
        <v>0</v>
      </c>
      <c r="K2315" s="178">
        <f>MAX(0,(F2315-10.64)*Assumptions!$C$2)</f>
        <v>0</v>
      </c>
    </row>
    <row r="2316" spans="1:11">
      <c r="A2316" s="175">
        <v>45754.333333333336</v>
      </c>
      <c r="B2316" s="176">
        <v>5.2076292559899118</v>
      </c>
      <c r="C2316" s="177">
        <f t="shared" si="161"/>
        <v>1.0466611131266234E-4</v>
      </c>
      <c r="D2316" s="178">
        <f t="shared" si="162"/>
        <v>5.453005608197965</v>
      </c>
      <c r="E2316" s="178">
        <f t="shared" si="160"/>
        <v>5.7099437577735399</v>
      </c>
      <c r="F2316" s="178">
        <f t="shared" si="160"/>
        <v>5.9789884807603126</v>
      </c>
      <c r="G2316" s="178">
        <f t="shared" si="160"/>
        <v>6.2607102223023867</v>
      </c>
      <c r="H2316" s="178">
        <f>MAX(0,(B2316-10.64)*Assumptions!$C$2)</f>
        <v>0</v>
      </c>
      <c r="I2316" s="178">
        <f>MAX(0,(D2316-10.64)*Assumptions!$C$2)</f>
        <v>0</v>
      </c>
      <c r="J2316" s="178">
        <f>MAX(0,(E2316-10.64)*Assumptions!$C$2)</f>
        <v>0</v>
      </c>
      <c r="K2316" s="178">
        <f>MAX(0,(F2316-10.64)*Assumptions!$C$2)</f>
        <v>0</v>
      </c>
    </row>
    <row r="2317" spans="1:11">
      <c r="A2317" s="175">
        <v>45754.375</v>
      </c>
      <c r="B2317" s="176">
        <v>5.1447351828499368</v>
      </c>
      <c r="C2317" s="177">
        <f t="shared" si="161"/>
        <v>1.0340202784270265E-4</v>
      </c>
      <c r="D2317" s="178">
        <f t="shared" si="162"/>
        <v>5.3871480525434006</v>
      </c>
      <c r="E2317" s="178">
        <f t="shared" si="160"/>
        <v>5.640983084370478</v>
      </c>
      <c r="F2317" s="178">
        <f t="shared" si="160"/>
        <v>5.9067784749540291</v>
      </c>
      <c r="G2317" s="178">
        <f t="shared" si="160"/>
        <v>6.1850977800040496</v>
      </c>
      <c r="H2317" s="178">
        <f>MAX(0,(B2317-10.64)*Assumptions!$C$2)</f>
        <v>0</v>
      </c>
      <c r="I2317" s="178">
        <f>MAX(0,(D2317-10.64)*Assumptions!$C$2)</f>
        <v>0</v>
      </c>
      <c r="J2317" s="178">
        <f>MAX(0,(E2317-10.64)*Assumptions!$C$2)</f>
        <v>0</v>
      </c>
      <c r="K2317" s="178">
        <f>MAX(0,(F2317-10.64)*Assumptions!$C$2)</f>
        <v>0</v>
      </c>
    </row>
    <row r="2318" spans="1:11">
      <c r="A2318" s="175">
        <v>45754.416666666664</v>
      </c>
      <c r="B2318" s="176">
        <v>5.1447351828499368</v>
      </c>
      <c r="C2318" s="177">
        <f t="shared" si="161"/>
        <v>1.0340202784270265E-4</v>
      </c>
      <c r="D2318" s="178">
        <f t="shared" si="162"/>
        <v>5.3871480525434006</v>
      </c>
      <c r="E2318" s="178">
        <f t="shared" si="160"/>
        <v>5.640983084370478</v>
      </c>
      <c r="F2318" s="178">
        <f t="shared" si="160"/>
        <v>5.9067784749540291</v>
      </c>
      <c r="G2318" s="178">
        <f t="shared" si="160"/>
        <v>6.1850977800040496</v>
      </c>
      <c r="H2318" s="178">
        <f>MAX(0,(B2318-10.64)*Assumptions!$C$2)</f>
        <v>0</v>
      </c>
      <c r="I2318" s="178">
        <f>MAX(0,(D2318-10.64)*Assumptions!$C$2)</f>
        <v>0</v>
      </c>
      <c r="J2318" s="178">
        <f>MAX(0,(E2318-10.64)*Assumptions!$C$2)</f>
        <v>0</v>
      </c>
      <c r="K2318" s="178">
        <f>MAX(0,(F2318-10.64)*Assumptions!$C$2)</f>
        <v>0</v>
      </c>
    </row>
    <row r="2319" spans="1:11">
      <c r="A2319" s="175">
        <v>45754.458333333336</v>
      </c>
      <c r="B2319" s="176">
        <v>5.2327868852459023</v>
      </c>
      <c r="C2319" s="177">
        <f t="shared" si="161"/>
        <v>1.0517174470064623E-4</v>
      </c>
      <c r="D2319" s="178">
        <f t="shared" si="162"/>
        <v>5.4793486304597918</v>
      </c>
      <c r="E2319" s="178">
        <f t="shared" si="160"/>
        <v>5.7375280271347657</v>
      </c>
      <c r="F2319" s="178">
        <f t="shared" si="160"/>
        <v>6.007872483082827</v>
      </c>
      <c r="G2319" s="178">
        <f t="shared" si="160"/>
        <v>6.290955199221723</v>
      </c>
      <c r="H2319" s="178">
        <f>MAX(0,(B2319-10.64)*Assumptions!$C$2)</f>
        <v>0</v>
      </c>
      <c r="I2319" s="178">
        <f>MAX(0,(D2319-10.64)*Assumptions!$C$2)</f>
        <v>0</v>
      </c>
      <c r="J2319" s="178">
        <f>MAX(0,(E2319-10.64)*Assumptions!$C$2)</f>
        <v>0</v>
      </c>
      <c r="K2319" s="178">
        <f>MAX(0,(F2319-10.64)*Assumptions!$C$2)</f>
        <v>0</v>
      </c>
    </row>
    <row r="2320" spans="1:11">
      <c r="A2320" s="175">
        <v>45754.5</v>
      </c>
      <c r="B2320" s="176">
        <v>5.1069987389659515</v>
      </c>
      <c r="C2320" s="177">
        <f t="shared" si="161"/>
        <v>1.0264357776072682E-4</v>
      </c>
      <c r="D2320" s="178">
        <f t="shared" si="162"/>
        <v>5.3476335191506612</v>
      </c>
      <c r="E2320" s="178">
        <f t="shared" si="160"/>
        <v>5.5996066803286402</v>
      </c>
      <c r="F2320" s="178">
        <f t="shared" si="160"/>
        <v>5.8634524714702572</v>
      </c>
      <c r="G2320" s="178">
        <f t="shared" si="160"/>
        <v>6.1397303146250453</v>
      </c>
      <c r="H2320" s="178">
        <f>MAX(0,(B2320-10.64)*Assumptions!$C$2)</f>
        <v>0</v>
      </c>
      <c r="I2320" s="178">
        <f>MAX(0,(D2320-10.64)*Assumptions!$C$2)</f>
        <v>0</v>
      </c>
      <c r="J2320" s="178">
        <f>MAX(0,(E2320-10.64)*Assumptions!$C$2)</f>
        <v>0</v>
      </c>
      <c r="K2320" s="178">
        <f>MAX(0,(F2320-10.64)*Assumptions!$C$2)</f>
        <v>0</v>
      </c>
    </row>
    <row r="2321" spans="1:11">
      <c r="A2321" s="175">
        <v>45754.541666666664</v>
      </c>
      <c r="B2321" s="176">
        <v>5.1698928121059273</v>
      </c>
      <c r="C2321" s="177">
        <f t="shared" si="161"/>
        <v>1.0390766123068654E-4</v>
      </c>
      <c r="D2321" s="178">
        <f t="shared" si="162"/>
        <v>5.4134910748052274</v>
      </c>
      <c r="E2321" s="178">
        <f t="shared" si="160"/>
        <v>5.6685673537317038</v>
      </c>
      <c r="F2321" s="178">
        <f t="shared" si="160"/>
        <v>5.9356624772765434</v>
      </c>
      <c r="G2321" s="178">
        <f t="shared" si="160"/>
        <v>6.2153427569233859</v>
      </c>
      <c r="H2321" s="178">
        <f>MAX(0,(B2321-10.64)*Assumptions!$C$2)</f>
        <v>0</v>
      </c>
      <c r="I2321" s="178">
        <f>MAX(0,(D2321-10.64)*Assumptions!$C$2)</f>
        <v>0</v>
      </c>
      <c r="J2321" s="178">
        <f>MAX(0,(E2321-10.64)*Assumptions!$C$2)</f>
        <v>0</v>
      </c>
      <c r="K2321" s="178">
        <f>MAX(0,(F2321-10.64)*Assumptions!$C$2)</f>
        <v>0</v>
      </c>
    </row>
    <row r="2322" spans="1:11">
      <c r="A2322" s="175">
        <v>45754.583333333336</v>
      </c>
      <c r="B2322" s="176">
        <v>5.1447351828499368</v>
      </c>
      <c r="C2322" s="177">
        <f t="shared" si="161"/>
        <v>1.0340202784270265E-4</v>
      </c>
      <c r="D2322" s="178">
        <f t="shared" si="162"/>
        <v>5.3871480525434006</v>
      </c>
      <c r="E2322" s="178">
        <f t="shared" si="160"/>
        <v>5.640983084370478</v>
      </c>
      <c r="F2322" s="178">
        <f t="shared" si="160"/>
        <v>5.9067784749540291</v>
      </c>
      <c r="G2322" s="178">
        <f t="shared" si="160"/>
        <v>6.1850977800040496</v>
      </c>
      <c r="H2322" s="178">
        <f>MAX(0,(B2322-10.64)*Assumptions!$C$2)</f>
        <v>0</v>
      </c>
      <c r="I2322" s="178">
        <f>MAX(0,(D2322-10.64)*Assumptions!$C$2)</f>
        <v>0</v>
      </c>
      <c r="J2322" s="178">
        <f>MAX(0,(E2322-10.64)*Assumptions!$C$2)</f>
        <v>0</v>
      </c>
      <c r="K2322" s="178">
        <f>MAX(0,(F2322-10.64)*Assumptions!$C$2)</f>
        <v>0</v>
      </c>
    </row>
    <row r="2323" spans="1:11">
      <c r="A2323" s="175">
        <v>45754.625</v>
      </c>
      <c r="B2323" s="176">
        <v>4.9812105926860024</v>
      </c>
      <c r="C2323" s="177">
        <f t="shared" si="161"/>
        <v>1.0011541082080745E-4</v>
      </c>
      <c r="D2323" s="178">
        <f t="shared" si="162"/>
        <v>5.2159184078415315</v>
      </c>
      <c r="E2323" s="178">
        <f t="shared" si="160"/>
        <v>5.4616853335225164</v>
      </c>
      <c r="F2323" s="178">
        <f t="shared" si="160"/>
        <v>5.71903245985769</v>
      </c>
      <c r="G2323" s="178">
        <f t="shared" si="160"/>
        <v>5.9885054300283702</v>
      </c>
      <c r="H2323" s="178">
        <f>MAX(0,(B2323-10.64)*Assumptions!$C$2)</f>
        <v>0</v>
      </c>
      <c r="I2323" s="178">
        <f>MAX(0,(D2323-10.64)*Assumptions!$C$2)</f>
        <v>0</v>
      </c>
      <c r="J2323" s="178">
        <f>MAX(0,(E2323-10.64)*Assumptions!$C$2)</f>
        <v>0</v>
      </c>
      <c r="K2323" s="178">
        <f>MAX(0,(F2323-10.64)*Assumptions!$C$2)</f>
        <v>0</v>
      </c>
    </row>
    <row r="2324" spans="1:11">
      <c r="A2324" s="175">
        <v>45754.666666666664</v>
      </c>
      <c r="B2324" s="176">
        <v>5.0566834804539722</v>
      </c>
      <c r="C2324" s="177">
        <f t="shared" si="161"/>
        <v>1.0163231098475908E-4</v>
      </c>
      <c r="D2324" s="178">
        <f t="shared" si="162"/>
        <v>5.2949474746270093</v>
      </c>
      <c r="E2324" s="178">
        <f t="shared" si="160"/>
        <v>5.5444381416061912</v>
      </c>
      <c r="F2324" s="178">
        <f t="shared" si="160"/>
        <v>5.8056844668252312</v>
      </c>
      <c r="G2324" s="178">
        <f t="shared" si="160"/>
        <v>6.0792403607863754</v>
      </c>
      <c r="H2324" s="178">
        <f>MAX(0,(B2324-10.64)*Assumptions!$C$2)</f>
        <v>0</v>
      </c>
      <c r="I2324" s="178">
        <f>MAX(0,(D2324-10.64)*Assumptions!$C$2)</f>
        <v>0</v>
      </c>
      <c r="J2324" s="178">
        <f>MAX(0,(E2324-10.64)*Assumptions!$C$2)</f>
        <v>0</v>
      </c>
      <c r="K2324" s="178">
        <f>MAX(0,(F2324-10.64)*Assumptions!$C$2)</f>
        <v>0</v>
      </c>
    </row>
    <row r="2325" spans="1:11">
      <c r="A2325" s="175">
        <v>45754.708333333336</v>
      </c>
      <c r="B2325" s="176">
        <v>5.6227301387137452</v>
      </c>
      <c r="C2325" s="177">
        <f t="shared" si="161"/>
        <v>1.130090622143963E-4</v>
      </c>
      <c r="D2325" s="178">
        <f t="shared" si="162"/>
        <v>5.8876654755180935</v>
      </c>
      <c r="E2325" s="178">
        <f t="shared" si="160"/>
        <v>6.16508420223375</v>
      </c>
      <c r="F2325" s="178">
        <f t="shared" si="160"/>
        <v>6.4555745190817868</v>
      </c>
      <c r="G2325" s="178">
        <f t="shared" si="160"/>
        <v>6.7597523414714189</v>
      </c>
      <c r="H2325" s="178">
        <f>MAX(0,(B2325-10.64)*Assumptions!$C$2)</f>
        <v>0</v>
      </c>
      <c r="I2325" s="178">
        <f>MAX(0,(D2325-10.64)*Assumptions!$C$2)</f>
        <v>0</v>
      </c>
      <c r="J2325" s="178">
        <f>MAX(0,(E2325-10.64)*Assumptions!$C$2)</f>
        <v>0</v>
      </c>
      <c r="K2325" s="178">
        <f>MAX(0,(F2325-10.64)*Assumptions!$C$2)</f>
        <v>0</v>
      </c>
    </row>
    <row r="2326" spans="1:11">
      <c r="A2326" s="175">
        <v>45754.75</v>
      </c>
      <c r="B2326" s="176">
        <v>6.0378310214375785</v>
      </c>
      <c r="C2326" s="177">
        <f t="shared" si="161"/>
        <v>1.2135201311613025E-4</v>
      </c>
      <c r="D2326" s="178">
        <f t="shared" si="162"/>
        <v>6.3223253428382211</v>
      </c>
      <c r="E2326" s="178">
        <f t="shared" si="160"/>
        <v>6.6202246466939592</v>
      </c>
      <c r="F2326" s="178">
        <f t="shared" si="160"/>
        <v>6.932160557403261</v>
      </c>
      <c r="G2326" s="178">
        <f t="shared" si="160"/>
        <v>7.2587944606404493</v>
      </c>
      <c r="H2326" s="178">
        <f>MAX(0,(B2326-10.64)*Assumptions!$C$2)</f>
        <v>0</v>
      </c>
      <c r="I2326" s="178">
        <f>MAX(0,(D2326-10.64)*Assumptions!$C$2)</f>
        <v>0</v>
      </c>
      <c r="J2326" s="178">
        <f>MAX(0,(E2326-10.64)*Assumptions!$C$2)</f>
        <v>0</v>
      </c>
      <c r="K2326" s="178">
        <f>MAX(0,(F2326-10.64)*Assumptions!$C$2)</f>
        <v>0</v>
      </c>
    </row>
    <row r="2327" spans="1:11">
      <c r="A2327" s="175">
        <v>45754.791666666664</v>
      </c>
      <c r="B2327" s="176">
        <v>6.1384615384615389</v>
      </c>
      <c r="C2327" s="177">
        <f t="shared" si="161"/>
        <v>1.2337454666806576E-4</v>
      </c>
      <c r="D2327" s="178">
        <f t="shared" si="162"/>
        <v>6.4276974318855249</v>
      </c>
      <c r="E2327" s="178">
        <f t="shared" si="160"/>
        <v>6.7305617241388589</v>
      </c>
      <c r="F2327" s="178">
        <f t="shared" si="160"/>
        <v>7.0476965666933156</v>
      </c>
      <c r="G2327" s="178">
        <f t="shared" si="160"/>
        <v>7.3797743683177899</v>
      </c>
      <c r="H2327" s="178">
        <f>MAX(0,(B2327-10.64)*Assumptions!$C$2)</f>
        <v>0</v>
      </c>
      <c r="I2327" s="178">
        <f>MAX(0,(D2327-10.64)*Assumptions!$C$2)</f>
        <v>0</v>
      </c>
      <c r="J2327" s="178">
        <f>MAX(0,(E2327-10.64)*Assumptions!$C$2)</f>
        <v>0</v>
      </c>
      <c r="K2327" s="178">
        <f>MAX(0,(F2327-10.64)*Assumptions!$C$2)</f>
        <v>0</v>
      </c>
    </row>
    <row r="2328" spans="1:11">
      <c r="A2328" s="175">
        <v>45754.833333333336</v>
      </c>
      <c r="B2328" s="176">
        <v>5.8365699873896597</v>
      </c>
      <c r="C2328" s="177">
        <f t="shared" si="161"/>
        <v>1.1730694601225924E-4</v>
      </c>
      <c r="D2328" s="178">
        <f t="shared" si="162"/>
        <v>6.1115811647436136</v>
      </c>
      <c r="E2328" s="178">
        <f t="shared" si="160"/>
        <v>6.3995504918041606</v>
      </c>
      <c r="F2328" s="178">
        <f t="shared" si="160"/>
        <v>6.7010885388231527</v>
      </c>
      <c r="G2328" s="178">
        <f t="shared" si="160"/>
        <v>7.0168346452857673</v>
      </c>
      <c r="H2328" s="178">
        <f>MAX(0,(B2328-10.64)*Assumptions!$C$2)</f>
        <v>0</v>
      </c>
      <c r="I2328" s="178">
        <f>MAX(0,(D2328-10.64)*Assumptions!$C$2)</f>
        <v>0</v>
      </c>
      <c r="J2328" s="178">
        <f>MAX(0,(E2328-10.64)*Assumptions!$C$2)</f>
        <v>0</v>
      </c>
      <c r="K2328" s="178">
        <f>MAX(0,(F2328-10.64)*Assumptions!$C$2)</f>
        <v>0</v>
      </c>
    </row>
    <row r="2329" spans="1:11">
      <c r="A2329" s="175">
        <v>45754.875</v>
      </c>
      <c r="B2329" s="176">
        <v>6.1384615384615389</v>
      </c>
      <c r="C2329" s="177">
        <f t="shared" si="161"/>
        <v>1.2337454666806576E-4</v>
      </c>
      <c r="D2329" s="178">
        <f t="shared" si="162"/>
        <v>6.4276974318855249</v>
      </c>
      <c r="E2329" s="178">
        <f t="shared" si="160"/>
        <v>6.7305617241388589</v>
      </c>
      <c r="F2329" s="178">
        <f t="shared" si="160"/>
        <v>7.0476965666933156</v>
      </c>
      <c r="G2329" s="178">
        <f t="shared" si="160"/>
        <v>7.3797743683177899</v>
      </c>
      <c r="H2329" s="178">
        <f>MAX(0,(B2329-10.64)*Assumptions!$C$2)</f>
        <v>0</v>
      </c>
      <c r="I2329" s="178">
        <f>MAX(0,(D2329-10.64)*Assumptions!$C$2)</f>
        <v>0</v>
      </c>
      <c r="J2329" s="178">
        <f>MAX(0,(E2329-10.64)*Assumptions!$C$2)</f>
        <v>0</v>
      </c>
      <c r="K2329" s="178">
        <f>MAX(0,(F2329-10.64)*Assumptions!$C$2)</f>
        <v>0</v>
      </c>
    </row>
    <row r="2330" spans="1:11">
      <c r="A2330" s="175">
        <v>45754.916666666664</v>
      </c>
      <c r="B2330" s="176">
        <v>5.886885245901639</v>
      </c>
      <c r="C2330" s="177">
        <f t="shared" si="161"/>
        <v>1.1831821278822699E-4</v>
      </c>
      <c r="D2330" s="178">
        <f t="shared" si="162"/>
        <v>6.1642672092672655</v>
      </c>
      <c r="E2330" s="178">
        <f t="shared" si="160"/>
        <v>6.4547190305266104</v>
      </c>
      <c r="F2330" s="178">
        <f t="shared" si="160"/>
        <v>6.7588565434681795</v>
      </c>
      <c r="G2330" s="178">
        <f t="shared" si="160"/>
        <v>7.077324599124438</v>
      </c>
      <c r="H2330" s="178">
        <f>MAX(0,(B2330-10.64)*Assumptions!$C$2)</f>
        <v>0</v>
      </c>
      <c r="I2330" s="178">
        <f>MAX(0,(D2330-10.64)*Assumptions!$C$2)</f>
        <v>0</v>
      </c>
      <c r="J2330" s="178">
        <f>MAX(0,(E2330-10.64)*Assumptions!$C$2)</f>
        <v>0</v>
      </c>
      <c r="K2330" s="178">
        <f>MAX(0,(F2330-10.64)*Assumptions!$C$2)</f>
        <v>0</v>
      </c>
    </row>
    <row r="2331" spans="1:11">
      <c r="A2331" s="175">
        <v>45754.958333333336</v>
      </c>
      <c r="B2331" s="176">
        <v>5.3963114754098367</v>
      </c>
      <c r="C2331" s="177">
        <f t="shared" si="161"/>
        <v>1.0845836172254143E-4</v>
      </c>
      <c r="D2331" s="178">
        <f t="shared" si="162"/>
        <v>5.6505782751616609</v>
      </c>
      <c r="E2331" s="178">
        <f t="shared" si="160"/>
        <v>5.9168257779827274</v>
      </c>
      <c r="F2331" s="178">
        <f t="shared" si="160"/>
        <v>6.195618498179166</v>
      </c>
      <c r="G2331" s="178">
        <f t="shared" si="160"/>
        <v>6.4875475491974024</v>
      </c>
      <c r="H2331" s="178">
        <f>MAX(0,(B2331-10.64)*Assumptions!$C$2)</f>
        <v>0</v>
      </c>
      <c r="I2331" s="178">
        <f>MAX(0,(D2331-10.64)*Assumptions!$C$2)</f>
        <v>0</v>
      </c>
      <c r="J2331" s="178">
        <f>MAX(0,(E2331-10.64)*Assumptions!$C$2)</f>
        <v>0</v>
      </c>
      <c r="K2331" s="178">
        <f>MAX(0,(F2331-10.64)*Assumptions!$C$2)</f>
        <v>0</v>
      </c>
    </row>
    <row r="2332" spans="1:11">
      <c r="A2332" s="175">
        <v>45755</v>
      </c>
      <c r="B2332" s="176">
        <v>4.9183165195460283</v>
      </c>
      <c r="C2332" s="177">
        <f t="shared" si="161"/>
        <v>9.8851327350847783E-5</v>
      </c>
      <c r="D2332" s="178">
        <f t="shared" si="162"/>
        <v>5.150060852186968</v>
      </c>
      <c r="E2332" s="178">
        <f t="shared" si="160"/>
        <v>5.3927246601194554</v>
      </c>
      <c r="F2332" s="178">
        <f t="shared" si="160"/>
        <v>5.6468224540514074</v>
      </c>
      <c r="G2332" s="178">
        <f t="shared" si="160"/>
        <v>5.9128929877300331</v>
      </c>
      <c r="H2332" s="178">
        <f>MAX(0,(B2332-10.64)*Assumptions!$C$2)</f>
        <v>0</v>
      </c>
      <c r="I2332" s="178">
        <f>MAX(0,(D2332-10.64)*Assumptions!$C$2)</f>
        <v>0</v>
      </c>
      <c r="J2332" s="178">
        <f>MAX(0,(E2332-10.64)*Assumptions!$C$2)</f>
        <v>0</v>
      </c>
      <c r="K2332" s="178">
        <f>MAX(0,(F2332-10.64)*Assumptions!$C$2)</f>
        <v>0</v>
      </c>
    </row>
    <row r="2333" spans="1:11">
      <c r="A2333" s="175">
        <v>45755.041666666664</v>
      </c>
      <c r="B2333" s="176">
        <v>4.4654791929382096</v>
      </c>
      <c r="C2333" s="177">
        <f t="shared" si="161"/>
        <v>8.9749926367137998E-5</v>
      </c>
      <c r="D2333" s="178">
        <f t="shared" si="162"/>
        <v>4.675886451474101</v>
      </c>
      <c r="E2333" s="178">
        <f t="shared" si="160"/>
        <v>4.8962078116174075</v>
      </c>
      <c r="F2333" s="178">
        <f t="shared" si="160"/>
        <v>5.1269104122461622</v>
      </c>
      <c r="G2333" s="178">
        <f t="shared" si="160"/>
        <v>5.3684834031819983</v>
      </c>
      <c r="H2333" s="178">
        <f>MAX(0,(B2333-10.64)*Assumptions!$C$2)</f>
        <v>0</v>
      </c>
      <c r="I2333" s="178">
        <f>MAX(0,(D2333-10.64)*Assumptions!$C$2)</f>
        <v>0</v>
      </c>
      <c r="J2333" s="178">
        <f>MAX(0,(E2333-10.64)*Assumptions!$C$2)</f>
        <v>0</v>
      </c>
      <c r="K2333" s="178">
        <f>MAX(0,(F2333-10.64)*Assumptions!$C$2)</f>
        <v>0</v>
      </c>
    </row>
    <row r="2334" spans="1:11">
      <c r="A2334" s="175">
        <v>45755.083333333336</v>
      </c>
      <c r="B2334" s="176">
        <v>4.188745271122321</v>
      </c>
      <c r="C2334" s="177">
        <f t="shared" si="161"/>
        <v>8.4187959099315374E-5</v>
      </c>
      <c r="D2334" s="178">
        <f t="shared" si="162"/>
        <v>4.3861132065940165</v>
      </c>
      <c r="E2334" s="178">
        <f t="shared" si="160"/>
        <v>4.592780848643935</v>
      </c>
      <c r="F2334" s="178">
        <f t="shared" si="160"/>
        <v>4.8091863866985127</v>
      </c>
      <c r="G2334" s="178">
        <f t="shared" si="160"/>
        <v>5.035788657069312</v>
      </c>
      <c r="H2334" s="178">
        <f>MAX(0,(B2334-10.64)*Assumptions!$C$2)</f>
        <v>0</v>
      </c>
      <c r="I2334" s="178">
        <f>MAX(0,(D2334-10.64)*Assumptions!$C$2)</f>
        <v>0</v>
      </c>
      <c r="J2334" s="178">
        <f>MAX(0,(E2334-10.64)*Assumptions!$C$2)</f>
        <v>0</v>
      </c>
      <c r="K2334" s="178">
        <f>MAX(0,(F2334-10.64)*Assumptions!$C$2)</f>
        <v>0</v>
      </c>
    </row>
    <row r="2335" spans="1:11">
      <c r="A2335" s="175">
        <v>45755.125</v>
      </c>
      <c r="B2335" s="176">
        <v>4.0503783102143762</v>
      </c>
      <c r="C2335" s="177">
        <f t="shared" si="161"/>
        <v>8.1406975465404049E-5</v>
      </c>
      <c r="D2335" s="178">
        <f t="shared" si="162"/>
        <v>4.2412265841539734</v>
      </c>
      <c r="E2335" s="178">
        <f t="shared" si="160"/>
        <v>4.4410673671571983</v>
      </c>
      <c r="F2335" s="178">
        <f t="shared" si="160"/>
        <v>4.650324373924688</v>
      </c>
      <c r="G2335" s="178">
        <f t="shared" si="160"/>
        <v>4.8694412840129679</v>
      </c>
      <c r="H2335" s="178">
        <f>MAX(0,(B2335-10.64)*Assumptions!$C$2)</f>
        <v>0</v>
      </c>
      <c r="I2335" s="178">
        <f>MAX(0,(D2335-10.64)*Assumptions!$C$2)</f>
        <v>0</v>
      </c>
      <c r="J2335" s="178">
        <f>MAX(0,(E2335-10.64)*Assumptions!$C$2)</f>
        <v>0</v>
      </c>
      <c r="K2335" s="178">
        <f>MAX(0,(F2335-10.64)*Assumptions!$C$2)</f>
        <v>0</v>
      </c>
    </row>
    <row r="2336" spans="1:11">
      <c r="A2336" s="175">
        <v>45755.166666666664</v>
      </c>
      <c r="B2336" s="176">
        <v>4.0126418663303909</v>
      </c>
      <c r="C2336" s="177">
        <f t="shared" si="161"/>
        <v>8.0648525383428228E-5</v>
      </c>
      <c r="D2336" s="178">
        <f t="shared" si="162"/>
        <v>4.201712050761234</v>
      </c>
      <c r="E2336" s="178">
        <f t="shared" si="160"/>
        <v>4.3996909631153605</v>
      </c>
      <c r="F2336" s="178">
        <f t="shared" ref="E2336:G2364" si="163">F$2*$C2336</f>
        <v>4.606998370440917</v>
      </c>
      <c r="G2336" s="178">
        <f t="shared" si="163"/>
        <v>4.8240738186339653</v>
      </c>
      <c r="H2336" s="178">
        <f>MAX(0,(B2336-10.64)*Assumptions!$C$2)</f>
        <v>0</v>
      </c>
      <c r="I2336" s="178">
        <f>MAX(0,(D2336-10.64)*Assumptions!$C$2)</f>
        <v>0</v>
      </c>
      <c r="J2336" s="178">
        <f>MAX(0,(E2336-10.64)*Assumptions!$C$2)</f>
        <v>0</v>
      </c>
      <c r="K2336" s="178">
        <f>MAX(0,(F2336-10.64)*Assumptions!$C$2)</f>
        <v>0</v>
      </c>
    </row>
    <row r="2337" spans="1:11">
      <c r="A2337" s="175">
        <v>45755.208333333336</v>
      </c>
      <c r="B2337" s="176">
        <v>4.1510088272383356</v>
      </c>
      <c r="C2337" s="177">
        <f t="shared" si="161"/>
        <v>8.3429509017339553E-5</v>
      </c>
      <c r="D2337" s="178">
        <f t="shared" si="162"/>
        <v>4.3465986732012771</v>
      </c>
      <c r="E2337" s="178">
        <f t="shared" si="163"/>
        <v>4.5514044446020971</v>
      </c>
      <c r="F2337" s="178">
        <f t="shared" si="163"/>
        <v>4.7658603832147426</v>
      </c>
      <c r="G2337" s="178">
        <f t="shared" si="163"/>
        <v>4.9904211916903094</v>
      </c>
      <c r="H2337" s="178">
        <f>MAX(0,(B2337-10.64)*Assumptions!$C$2)</f>
        <v>0</v>
      </c>
      <c r="I2337" s="178">
        <f>MAX(0,(D2337-10.64)*Assumptions!$C$2)</f>
        <v>0</v>
      </c>
      <c r="J2337" s="178">
        <f>MAX(0,(E2337-10.64)*Assumptions!$C$2)</f>
        <v>0</v>
      </c>
      <c r="K2337" s="178">
        <f>MAX(0,(F2337-10.64)*Assumptions!$C$2)</f>
        <v>0</v>
      </c>
    </row>
    <row r="2338" spans="1:11">
      <c r="A2338" s="175">
        <v>45755.25</v>
      </c>
      <c r="B2338" s="176">
        <v>4.5157944514501889</v>
      </c>
      <c r="C2338" s="177">
        <f t="shared" si="161"/>
        <v>9.0761193143105751E-5</v>
      </c>
      <c r="D2338" s="178">
        <f t="shared" si="162"/>
        <v>4.7285724959977529</v>
      </c>
      <c r="E2338" s="178">
        <f t="shared" si="163"/>
        <v>4.9513763503398573</v>
      </c>
      <c r="F2338" s="178">
        <f t="shared" si="163"/>
        <v>5.184678416891189</v>
      </c>
      <c r="G2338" s="178">
        <f t="shared" si="163"/>
        <v>5.4289733570206691</v>
      </c>
      <c r="H2338" s="178">
        <f>MAX(0,(B2338-10.64)*Assumptions!$C$2)</f>
        <v>0</v>
      </c>
      <c r="I2338" s="178">
        <f>MAX(0,(D2338-10.64)*Assumptions!$C$2)</f>
        <v>0</v>
      </c>
      <c r="J2338" s="178">
        <f>MAX(0,(E2338-10.64)*Assumptions!$C$2)</f>
        <v>0</v>
      </c>
      <c r="K2338" s="178">
        <f>MAX(0,(F2338-10.64)*Assumptions!$C$2)</f>
        <v>0</v>
      </c>
    </row>
    <row r="2339" spans="1:11">
      <c r="A2339" s="175">
        <v>45755.291666666664</v>
      </c>
      <c r="B2339" s="176">
        <v>5.0944199243379575</v>
      </c>
      <c r="C2339" s="177">
        <f t="shared" si="161"/>
        <v>1.023907610667349E-4</v>
      </c>
      <c r="D2339" s="178">
        <f t="shared" si="162"/>
        <v>5.3344620080197487</v>
      </c>
      <c r="E2339" s="178">
        <f t="shared" si="163"/>
        <v>5.5858145456480282</v>
      </c>
      <c r="F2339" s="178">
        <f t="shared" si="163"/>
        <v>5.8490104703090013</v>
      </c>
      <c r="G2339" s="178">
        <f t="shared" si="163"/>
        <v>6.1246078261653789</v>
      </c>
      <c r="H2339" s="178">
        <f>MAX(0,(B2339-10.64)*Assumptions!$C$2)</f>
        <v>0</v>
      </c>
      <c r="I2339" s="178">
        <f>MAX(0,(D2339-10.64)*Assumptions!$C$2)</f>
        <v>0</v>
      </c>
      <c r="J2339" s="178">
        <f>MAX(0,(E2339-10.64)*Assumptions!$C$2)</f>
        <v>0</v>
      </c>
      <c r="K2339" s="178">
        <f>MAX(0,(F2339-10.64)*Assumptions!$C$2)</f>
        <v>0</v>
      </c>
    </row>
    <row r="2340" spans="1:11">
      <c r="A2340" s="175">
        <v>45755.333333333336</v>
      </c>
      <c r="B2340" s="176">
        <v>5.6101513240857503</v>
      </c>
      <c r="C2340" s="177">
        <f t="shared" si="161"/>
        <v>1.1275624552040436E-4</v>
      </c>
      <c r="D2340" s="178">
        <f t="shared" si="162"/>
        <v>5.8744939643871801</v>
      </c>
      <c r="E2340" s="178">
        <f t="shared" si="163"/>
        <v>6.1512920675531371</v>
      </c>
      <c r="F2340" s="178">
        <f t="shared" si="163"/>
        <v>6.4411325179205301</v>
      </c>
      <c r="G2340" s="178">
        <f t="shared" si="163"/>
        <v>6.7446298530117508</v>
      </c>
      <c r="H2340" s="178">
        <f>MAX(0,(B2340-10.64)*Assumptions!$C$2)</f>
        <v>0</v>
      </c>
      <c r="I2340" s="178">
        <f>MAX(0,(D2340-10.64)*Assumptions!$C$2)</f>
        <v>0</v>
      </c>
      <c r="J2340" s="178">
        <f>MAX(0,(E2340-10.64)*Assumptions!$C$2)</f>
        <v>0</v>
      </c>
      <c r="K2340" s="178">
        <f>MAX(0,(F2340-10.64)*Assumptions!$C$2)</f>
        <v>0</v>
      </c>
    </row>
    <row r="2341" spans="1:11">
      <c r="A2341" s="175">
        <v>45755.375</v>
      </c>
      <c r="B2341" s="176">
        <v>5.9749369482976045</v>
      </c>
      <c r="C2341" s="177">
        <f t="shared" si="161"/>
        <v>1.2008792964617057E-4</v>
      </c>
      <c r="D2341" s="178">
        <f t="shared" si="162"/>
        <v>6.2564677871836567</v>
      </c>
      <c r="E2341" s="178">
        <f t="shared" si="163"/>
        <v>6.5512639732908982</v>
      </c>
      <c r="F2341" s="178">
        <f t="shared" si="163"/>
        <v>6.8599505515969774</v>
      </c>
      <c r="G2341" s="178">
        <f t="shared" si="163"/>
        <v>7.1831820183421113</v>
      </c>
      <c r="H2341" s="178">
        <f>MAX(0,(B2341-10.64)*Assumptions!$C$2)</f>
        <v>0</v>
      </c>
      <c r="I2341" s="178">
        <f>MAX(0,(D2341-10.64)*Assumptions!$C$2)</f>
        <v>0</v>
      </c>
      <c r="J2341" s="178">
        <f>MAX(0,(E2341-10.64)*Assumptions!$C$2)</f>
        <v>0</v>
      </c>
      <c r="K2341" s="178">
        <f>MAX(0,(F2341-10.64)*Assumptions!$C$2)</f>
        <v>0</v>
      </c>
    </row>
    <row r="2342" spans="1:11">
      <c r="A2342" s="175">
        <v>45755.416666666664</v>
      </c>
      <c r="B2342" s="176">
        <v>5.9372005044136191</v>
      </c>
      <c r="C2342" s="177">
        <f t="shared" si="161"/>
        <v>1.1932947956419475E-4</v>
      </c>
      <c r="D2342" s="178">
        <f t="shared" si="162"/>
        <v>6.2169532537909173</v>
      </c>
      <c r="E2342" s="178">
        <f t="shared" si="163"/>
        <v>6.5098875692490603</v>
      </c>
      <c r="F2342" s="178">
        <f t="shared" si="163"/>
        <v>6.8166245481132064</v>
      </c>
      <c r="G2342" s="178">
        <f t="shared" si="163"/>
        <v>7.1378145529631079</v>
      </c>
      <c r="H2342" s="178">
        <f>MAX(0,(B2342-10.64)*Assumptions!$C$2)</f>
        <v>0</v>
      </c>
      <c r="I2342" s="178">
        <f>MAX(0,(D2342-10.64)*Assumptions!$C$2)</f>
        <v>0</v>
      </c>
      <c r="J2342" s="178">
        <f>MAX(0,(E2342-10.64)*Assumptions!$C$2)</f>
        <v>0</v>
      </c>
      <c r="K2342" s="178">
        <f>MAX(0,(F2342-10.64)*Assumptions!$C$2)</f>
        <v>0</v>
      </c>
    </row>
    <row r="2343" spans="1:11">
      <c r="A2343" s="175">
        <v>45755.458333333336</v>
      </c>
      <c r="B2343" s="176">
        <v>5.9497793190416148</v>
      </c>
      <c r="C2343" s="177">
        <f t="shared" si="161"/>
        <v>1.1958229625818671E-4</v>
      </c>
      <c r="D2343" s="178">
        <f t="shared" si="162"/>
        <v>6.2301247649218308</v>
      </c>
      <c r="E2343" s="178">
        <f t="shared" si="163"/>
        <v>6.5236797039296741</v>
      </c>
      <c r="F2343" s="178">
        <f t="shared" si="163"/>
        <v>6.8310665492744649</v>
      </c>
      <c r="G2343" s="178">
        <f t="shared" si="163"/>
        <v>7.1529370414227769</v>
      </c>
      <c r="H2343" s="178">
        <f>MAX(0,(B2343-10.64)*Assumptions!$C$2)</f>
        <v>0</v>
      </c>
      <c r="I2343" s="178">
        <f>MAX(0,(D2343-10.64)*Assumptions!$C$2)</f>
        <v>0</v>
      </c>
      <c r="J2343" s="178">
        <f>MAX(0,(E2343-10.64)*Assumptions!$C$2)</f>
        <v>0</v>
      </c>
      <c r="K2343" s="178">
        <f>MAX(0,(F2343-10.64)*Assumptions!$C$2)</f>
        <v>0</v>
      </c>
    </row>
    <row r="2344" spans="1:11">
      <c r="A2344" s="175">
        <v>45755.5</v>
      </c>
      <c r="B2344" s="176">
        <v>5.9497793190416148</v>
      </c>
      <c r="C2344" s="177">
        <f t="shared" si="161"/>
        <v>1.1958229625818671E-4</v>
      </c>
      <c r="D2344" s="178">
        <f t="shared" si="162"/>
        <v>6.2301247649218308</v>
      </c>
      <c r="E2344" s="178">
        <f t="shared" si="163"/>
        <v>6.5236797039296741</v>
      </c>
      <c r="F2344" s="178">
        <f t="shared" si="163"/>
        <v>6.8310665492744649</v>
      </c>
      <c r="G2344" s="178">
        <f t="shared" si="163"/>
        <v>7.1529370414227769</v>
      </c>
      <c r="H2344" s="178">
        <f>MAX(0,(B2344-10.64)*Assumptions!$C$2)</f>
        <v>0</v>
      </c>
      <c r="I2344" s="178">
        <f>MAX(0,(D2344-10.64)*Assumptions!$C$2)</f>
        <v>0</v>
      </c>
      <c r="J2344" s="178">
        <f>MAX(0,(E2344-10.64)*Assumptions!$C$2)</f>
        <v>0</v>
      </c>
      <c r="K2344" s="178">
        <f>MAX(0,(F2344-10.64)*Assumptions!$C$2)</f>
        <v>0</v>
      </c>
    </row>
    <row r="2345" spans="1:11">
      <c r="A2345" s="175">
        <v>45755.541666666664</v>
      </c>
      <c r="B2345" s="176">
        <v>6.2516708701134931</v>
      </c>
      <c r="C2345" s="177">
        <f t="shared" si="161"/>
        <v>1.2564989691399319E-4</v>
      </c>
      <c r="D2345" s="178">
        <f t="shared" si="162"/>
        <v>6.5462410320637412</v>
      </c>
      <c r="E2345" s="178">
        <f t="shared" si="163"/>
        <v>6.8546909362643706</v>
      </c>
      <c r="F2345" s="178">
        <f t="shared" si="163"/>
        <v>7.177674577144626</v>
      </c>
      <c r="G2345" s="178">
        <f t="shared" si="163"/>
        <v>7.5158767644547977</v>
      </c>
      <c r="H2345" s="178">
        <f>MAX(0,(B2345-10.64)*Assumptions!$C$2)</f>
        <v>0</v>
      </c>
      <c r="I2345" s="178">
        <f>MAX(0,(D2345-10.64)*Assumptions!$C$2)</f>
        <v>0</v>
      </c>
      <c r="J2345" s="178">
        <f>MAX(0,(E2345-10.64)*Assumptions!$C$2)</f>
        <v>0</v>
      </c>
      <c r="K2345" s="178">
        <f>MAX(0,(F2345-10.64)*Assumptions!$C$2)</f>
        <v>0</v>
      </c>
    </row>
    <row r="2346" spans="1:11">
      <c r="A2346" s="175">
        <v>45755.583333333336</v>
      </c>
      <c r="B2346" s="176">
        <v>5.9875157629255993</v>
      </c>
      <c r="C2346" s="177">
        <f t="shared" si="161"/>
        <v>1.2034074634016251E-4</v>
      </c>
      <c r="D2346" s="178">
        <f t="shared" si="162"/>
        <v>6.2696392983145692</v>
      </c>
      <c r="E2346" s="178">
        <f t="shared" si="163"/>
        <v>6.5650561079715102</v>
      </c>
      <c r="F2346" s="178">
        <f t="shared" si="163"/>
        <v>6.874392552758235</v>
      </c>
      <c r="G2346" s="178">
        <f t="shared" si="163"/>
        <v>7.1983045068017795</v>
      </c>
      <c r="H2346" s="178">
        <f>MAX(0,(B2346-10.64)*Assumptions!$C$2)</f>
        <v>0</v>
      </c>
      <c r="I2346" s="178">
        <f>MAX(0,(D2346-10.64)*Assumptions!$C$2)</f>
        <v>0</v>
      </c>
      <c r="J2346" s="178">
        <f>MAX(0,(E2346-10.64)*Assumptions!$C$2)</f>
        <v>0</v>
      </c>
      <c r="K2346" s="178">
        <f>MAX(0,(F2346-10.64)*Assumptions!$C$2)</f>
        <v>0</v>
      </c>
    </row>
    <row r="2347" spans="1:11">
      <c r="A2347" s="175">
        <v>45755.625</v>
      </c>
      <c r="B2347" s="176">
        <v>5.7359394703656994</v>
      </c>
      <c r="C2347" s="177">
        <f t="shared" si="161"/>
        <v>1.1528441246032372E-4</v>
      </c>
      <c r="D2347" s="178">
        <f t="shared" si="162"/>
        <v>6.0062090756963089</v>
      </c>
      <c r="E2347" s="178">
        <f t="shared" si="163"/>
        <v>6.2892134143592608</v>
      </c>
      <c r="F2347" s="178">
        <f t="shared" si="163"/>
        <v>6.5855525295330972</v>
      </c>
      <c r="G2347" s="178">
        <f t="shared" si="163"/>
        <v>6.8958547376084258</v>
      </c>
      <c r="H2347" s="178">
        <f>MAX(0,(B2347-10.64)*Assumptions!$C$2)</f>
        <v>0</v>
      </c>
      <c r="I2347" s="178">
        <f>MAX(0,(D2347-10.64)*Assumptions!$C$2)</f>
        <v>0</v>
      </c>
      <c r="J2347" s="178">
        <f>MAX(0,(E2347-10.64)*Assumptions!$C$2)</f>
        <v>0</v>
      </c>
      <c r="K2347" s="178">
        <f>MAX(0,(F2347-10.64)*Assumptions!$C$2)</f>
        <v>0</v>
      </c>
    </row>
    <row r="2348" spans="1:11">
      <c r="A2348" s="175">
        <v>45755.666666666664</v>
      </c>
      <c r="B2348" s="176">
        <v>5.8365699873896597</v>
      </c>
      <c r="C2348" s="177">
        <f t="shared" si="161"/>
        <v>1.1730694601225924E-4</v>
      </c>
      <c r="D2348" s="178">
        <f t="shared" si="162"/>
        <v>6.1115811647436136</v>
      </c>
      <c r="E2348" s="178">
        <f t="shared" si="163"/>
        <v>6.3995504918041606</v>
      </c>
      <c r="F2348" s="178">
        <f t="shared" si="163"/>
        <v>6.7010885388231527</v>
      </c>
      <c r="G2348" s="178">
        <f t="shared" si="163"/>
        <v>7.0168346452857673</v>
      </c>
      <c r="H2348" s="178">
        <f>MAX(0,(B2348-10.64)*Assumptions!$C$2)</f>
        <v>0</v>
      </c>
      <c r="I2348" s="178">
        <f>MAX(0,(D2348-10.64)*Assumptions!$C$2)</f>
        <v>0</v>
      </c>
      <c r="J2348" s="178">
        <f>MAX(0,(E2348-10.64)*Assumptions!$C$2)</f>
        <v>0</v>
      </c>
      <c r="K2348" s="178">
        <f>MAX(0,(F2348-10.64)*Assumptions!$C$2)</f>
        <v>0</v>
      </c>
    </row>
    <row r="2349" spans="1:11">
      <c r="A2349" s="175">
        <v>45755.708333333336</v>
      </c>
      <c r="B2349" s="176">
        <v>6.3019861286254732</v>
      </c>
      <c r="C2349" s="177">
        <f t="shared" si="161"/>
        <v>1.2666116368996097E-4</v>
      </c>
      <c r="D2349" s="178">
        <f t="shared" si="162"/>
        <v>6.598927076587394</v>
      </c>
      <c r="E2349" s="178">
        <f t="shared" si="163"/>
        <v>6.9098594749868214</v>
      </c>
      <c r="F2349" s="178">
        <f t="shared" si="163"/>
        <v>7.2354425817896546</v>
      </c>
      <c r="G2349" s="178">
        <f t="shared" si="163"/>
        <v>7.5763667182934702</v>
      </c>
      <c r="H2349" s="178">
        <f>MAX(0,(B2349-10.64)*Assumptions!$C$2)</f>
        <v>0</v>
      </c>
      <c r="I2349" s="178">
        <f>MAX(0,(D2349-10.64)*Assumptions!$C$2)</f>
        <v>0</v>
      </c>
      <c r="J2349" s="178">
        <f>MAX(0,(E2349-10.64)*Assumptions!$C$2)</f>
        <v>0</v>
      </c>
      <c r="K2349" s="178">
        <f>MAX(0,(F2349-10.64)*Assumptions!$C$2)</f>
        <v>0</v>
      </c>
    </row>
    <row r="2350" spans="1:11">
      <c r="A2350" s="175">
        <v>45755.75</v>
      </c>
      <c r="B2350" s="176">
        <v>6.4780895334174033</v>
      </c>
      <c r="C2350" s="177">
        <f t="shared" si="161"/>
        <v>1.3020059740584812E-4</v>
      </c>
      <c r="D2350" s="178">
        <f t="shared" si="162"/>
        <v>6.7833282324201765</v>
      </c>
      <c r="E2350" s="178">
        <f t="shared" si="163"/>
        <v>7.1029493605153959</v>
      </c>
      <c r="F2350" s="178">
        <f t="shared" si="163"/>
        <v>7.4376305980472512</v>
      </c>
      <c r="G2350" s="178">
        <f t="shared" si="163"/>
        <v>7.7880815567288177</v>
      </c>
      <c r="H2350" s="178">
        <f>MAX(0,(B2350-10.64)*Assumptions!$C$2)</f>
        <v>0</v>
      </c>
      <c r="I2350" s="178">
        <f>MAX(0,(D2350-10.64)*Assumptions!$C$2)</f>
        <v>0</v>
      </c>
      <c r="J2350" s="178">
        <f>MAX(0,(E2350-10.64)*Assumptions!$C$2)</f>
        <v>0</v>
      </c>
      <c r="K2350" s="178">
        <f>MAX(0,(F2350-10.64)*Assumptions!$C$2)</f>
        <v>0</v>
      </c>
    </row>
    <row r="2351" spans="1:11">
      <c r="A2351" s="175">
        <v>45755.791666666664</v>
      </c>
      <c r="B2351" s="176">
        <v>6.3648802017654473</v>
      </c>
      <c r="C2351" s="177">
        <f t="shared" si="161"/>
        <v>1.2792524715992063E-4</v>
      </c>
      <c r="D2351" s="178">
        <f t="shared" si="162"/>
        <v>6.6647846322419575</v>
      </c>
      <c r="E2351" s="178">
        <f t="shared" si="163"/>
        <v>6.9788201483898815</v>
      </c>
      <c r="F2351" s="178">
        <f t="shared" si="163"/>
        <v>7.3076525875959373</v>
      </c>
      <c r="G2351" s="178">
        <f t="shared" si="163"/>
        <v>7.6519791605918064</v>
      </c>
      <c r="H2351" s="178">
        <f>MAX(0,(B2351-10.64)*Assumptions!$C$2)</f>
        <v>0</v>
      </c>
      <c r="I2351" s="178">
        <f>MAX(0,(D2351-10.64)*Assumptions!$C$2)</f>
        <v>0</v>
      </c>
      <c r="J2351" s="178">
        <f>MAX(0,(E2351-10.64)*Assumptions!$C$2)</f>
        <v>0</v>
      </c>
      <c r="K2351" s="178">
        <f>MAX(0,(F2351-10.64)*Assumptions!$C$2)</f>
        <v>0</v>
      </c>
    </row>
    <row r="2352" spans="1:11">
      <c r="A2352" s="175">
        <v>45755.833333333336</v>
      </c>
      <c r="B2352" s="176">
        <v>6.4906683480453973</v>
      </c>
      <c r="C2352" s="177">
        <f t="shared" si="161"/>
        <v>1.3045341409984002E-4</v>
      </c>
      <c r="D2352" s="178">
        <f t="shared" si="162"/>
        <v>6.7964997435510872</v>
      </c>
      <c r="E2352" s="178">
        <f t="shared" si="163"/>
        <v>7.1167414951960062</v>
      </c>
      <c r="F2352" s="178">
        <f t="shared" si="163"/>
        <v>7.4520725992085062</v>
      </c>
      <c r="G2352" s="178">
        <f t="shared" si="163"/>
        <v>7.8032040451884832</v>
      </c>
      <c r="H2352" s="178">
        <f>MAX(0,(B2352-10.64)*Assumptions!$C$2)</f>
        <v>0</v>
      </c>
      <c r="I2352" s="178">
        <f>MAX(0,(D2352-10.64)*Assumptions!$C$2)</f>
        <v>0</v>
      </c>
      <c r="J2352" s="178">
        <f>MAX(0,(E2352-10.64)*Assumptions!$C$2)</f>
        <v>0</v>
      </c>
      <c r="K2352" s="178">
        <f>MAX(0,(F2352-10.64)*Assumptions!$C$2)</f>
        <v>0</v>
      </c>
    </row>
    <row r="2353" spans="1:11">
      <c r="A2353" s="175">
        <v>45755.875</v>
      </c>
      <c r="B2353" s="176">
        <v>6.5409836065573774</v>
      </c>
      <c r="C2353" s="177">
        <f t="shared" si="161"/>
        <v>1.3146468087580778E-4</v>
      </c>
      <c r="D2353" s="178">
        <f t="shared" si="162"/>
        <v>6.8491857880747391</v>
      </c>
      <c r="E2353" s="178">
        <f t="shared" si="163"/>
        <v>7.1719100339184561</v>
      </c>
      <c r="F2353" s="178">
        <f t="shared" si="163"/>
        <v>7.509840603853533</v>
      </c>
      <c r="G2353" s="178">
        <f t="shared" si="163"/>
        <v>7.863693999027153</v>
      </c>
      <c r="H2353" s="178">
        <f>MAX(0,(B2353-10.64)*Assumptions!$C$2)</f>
        <v>0</v>
      </c>
      <c r="I2353" s="178">
        <f>MAX(0,(D2353-10.64)*Assumptions!$C$2)</f>
        <v>0</v>
      </c>
      <c r="J2353" s="178">
        <f>MAX(0,(E2353-10.64)*Assumptions!$C$2)</f>
        <v>0</v>
      </c>
      <c r="K2353" s="178">
        <f>MAX(0,(F2353-10.64)*Assumptions!$C$2)</f>
        <v>0</v>
      </c>
    </row>
    <row r="2354" spans="1:11">
      <c r="A2354" s="175">
        <v>45755.916666666664</v>
      </c>
      <c r="B2354" s="176">
        <v>6.4529319041614128</v>
      </c>
      <c r="C2354" s="177">
        <f t="shared" si="161"/>
        <v>1.2969496401786423E-4</v>
      </c>
      <c r="D2354" s="178">
        <f t="shared" si="162"/>
        <v>6.7569852101583496</v>
      </c>
      <c r="E2354" s="178">
        <f t="shared" si="163"/>
        <v>7.0753650911541701</v>
      </c>
      <c r="F2354" s="178">
        <f t="shared" si="163"/>
        <v>7.4087465957247369</v>
      </c>
      <c r="G2354" s="178">
        <f t="shared" si="163"/>
        <v>7.7578365798094815</v>
      </c>
      <c r="H2354" s="178">
        <f>MAX(0,(B2354-10.64)*Assumptions!$C$2)</f>
        <v>0</v>
      </c>
      <c r="I2354" s="178">
        <f>MAX(0,(D2354-10.64)*Assumptions!$C$2)</f>
        <v>0</v>
      </c>
      <c r="J2354" s="178">
        <f>MAX(0,(E2354-10.64)*Assumptions!$C$2)</f>
        <v>0</v>
      </c>
      <c r="K2354" s="178">
        <f>MAX(0,(F2354-10.64)*Assumptions!$C$2)</f>
        <v>0</v>
      </c>
    </row>
    <row r="2355" spans="1:11">
      <c r="A2355" s="175">
        <v>45755.958333333336</v>
      </c>
      <c r="B2355" s="176">
        <v>5.7233606557377046</v>
      </c>
      <c r="C2355" s="177">
        <f t="shared" si="161"/>
        <v>1.1503159576633179E-4</v>
      </c>
      <c r="D2355" s="178">
        <f t="shared" si="162"/>
        <v>5.9930375645653964</v>
      </c>
      <c r="E2355" s="178">
        <f t="shared" si="163"/>
        <v>6.2754212796786488</v>
      </c>
      <c r="F2355" s="178">
        <f t="shared" si="163"/>
        <v>6.5711105283718405</v>
      </c>
      <c r="G2355" s="178">
        <f t="shared" si="163"/>
        <v>6.8807322491487586</v>
      </c>
      <c r="H2355" s="178">
        <f>MAX(0,(B2355-10.64)*Assumptions!$C$2)</f>
        <v>0</v>
      </c>
      <c r="I2355" s="178">
        <f>MAX(0,(D2355-10.64)*Assumptions!$C$2)</f>
        <v>0</v>
      </c>
      <c r="J2355" s="178">
        <f>MAX(0,(E2355-10.64)*Assumptions!$C$2)</f>
        <v>0</v>
      </c>
      <c r="K2355" s="178">
        <f>MAX(0,(F2355-10.64)*Assumptions!$C$2)</f>
        <v>0</v>
      </c>
    </row>
    <row r="2356" spans="1:11">
      <c r="A2356" s="175">
        <v>45756</v>
      </c>
      <c r="B2356" s="176">
        <v>4.9686317780580076</v>
      </c>
      <c r="C2356" s="177">
        <f t="shared" si="161"/>
        <v>9.9862594126815522E-5</v>
      </c>
      <c r="D2356" s="178">
        <f t="shared" si="162"/>
        <v>5.202746896710619</v>
      </c>
      <c r="E2356" s="178">
        <f t="shared" si="163"/>
        <v>5.4478931988419044</v>
      </c>
      <c r="F2356" s="178">
        <f t="shared" si="163"/>
        <v>5.7045904586964333</v>
      </c>
      <c r="G2356" s="178">
        <f t="shared" si="163"/>
        <v>5.973382941568703</v>
      </c>
      <c r="H2356" s="178">
        <f>MAX(0,(B2356-10.64)*Assumptions!$C$2)</f>
        <v>0</v>
      </c>
      <c r="I2356" s="178">
        <f>MAX(0,(D2356-10.64)*Assumptions!$C$2)</f>
        <v>0</v>
      </c>
      <c r="J2356" s="178">
        <f>MAX(0,(E2356-10.64)*Assumptions!$C$2)</f>
        <v>0</v>
      </c>
      <c r="K2356" s="178">
        <f>MAX(0,(F2356-10.64)*Assumptions!$C$2)</f>
        <v>0</v>
      </c>
    </row>
    <row r="2357" spans="1:11">
      <c r="A2357" s="175">
        <v>45756.041666666664</v>
      </c>
      <c r="B2357" s="176">
        <v>4.6667402269861284</v>
      </c>
      <c r="C2357" s="177">
        <f t="shared" si="161"/>
        <v>9.3794993471009008E-5</v>
      </c>
      <c r="D2357" s="178">
        <f t="shared" si="162"/>
        <v>4.8866306295687085</v>
      </c>
      <c r="E2357" s="178">
        <f t="shared" si="163"/>
        <v>5.1168819665072061</v>
      </c>
      <c r="F2357" s="178">
        <f t="shared" si="163"/>
        <v>5.3579824308262705</v>
      </c>
      <c r="G2357" s="178">
        <f t="shared" si="163"/>
        <v>5.6104432185366804</v>
      </c>
      <c r="H2357" s="178">
        <f>MAX(0,(B2357-10.64)*Assumptions!$C$2)</f>
        <v>0</v>
      </c>
      <c r="I2357" s="178">
        <f>MAX(0,(D2357-10.64)*Assumptions!$C$2)</f>
        <v>0</v>
      </c>
      <c r="J2357" s="178">
        <f>MAX(0,(E2357-10.64)*Assumptions!$C$2)</f>
        <v>0</v>
      </c>
      <c r="K2357" s="178">
        <f>MAX(0,(F2357-10.64)*Assumptions!$C$2)</f>
        <v>0</v>
      </c>
    </row>
    <row r="2358" spans="1:11">
      <c r="A2358" s="175">
        <v>45756.083333333336</v>
      </c>
      <c r="B2358" s="176">
        <v>4.377427490542245</v>
      </c>
      <c r="C2358" s="177">
        <f t="shared" si="161"/>
        <v>8.7980209509194439E-5</v>
      </c>
      <c r="D2358" s="178">
        <f t="shared" si="162"/>
        <v>4.5836858735577106</v>
      </c>
      <c r="E2358" s="178">
        <f t="shared" si="163"/>
        <v>4.7996628688531207</v>
      </c>
      <c r="F2358" s="178">
        <f t="shared" si="163"/>
        <v>5.0258164041173643</v>
      </c>
      <c r="G2358" s="178">
        <f t="shared" si="163"/>
        <v>5.2626259839643259</v>
      </c>
      <c r="H2358" s="178">
        <f>MAX(0,(B2358-10.64)*Assumptions!$C$2)</f>
        <v>0</v>
      </c>
      <c r="I2358" s="178">
        <f>MAX(0,(D2358-10.64)*Assumptions!$C$2)</f>
        <v>0</v>
      </c>
      <c r="J2358" s="178">
        <f>MAX(0,(E2358-10.64)*Assumptions!$C$2)</f>
        <v>0</v>
      </c>
      <c r="K2358" s="178">
        <f>MAX(0,(F2358-10.64)*Assumptions!$C$2)</f>
        <v>0</v>
      </c>
    </row>
    <row r="2359" spans="1:11">
      <c r="A2359" s="175">
        <v>45756.125</v>
      </c>
      <c r="B2359" s="176">
        <v>4.3271122320302648</v>
      </c>
      <c r="C2359" s="177">
        <f t="shared" si="161"/>
        <v>8.6968942733226686E-5</v>
      </c>
      <c r="D2359" s="178">
        <f t="shared" si="162"/>
        <v>4.5309998290340587</v>
      </c>
      <c r="E2359" s="178">
        <f t="shared" si="163"/>
        <v>4.7444943301306717</v>
      </c>
      <c r="F2359" s="178">
        <f t="shared" si="163"/>
        <v>4.9680483994723375</v>
      </c>
      <c r="G2359" s="178">
        <f t="shared" si="163"/>
        <v>5.2021360301256552</v>
      </c>
      <c r="H2359" s="178">
        <f>MAX(0,(B2359-10.64)*Assumptions!$C$2)</f>
        <v>0</v>
      </c>
      <c r="I2359" s="178">
        <f>MAX(0,(D2359-10.64)*Assumptions!$C$2)</f>
        <v>0</v>
      </c>
      <c r="J2359" s="178">
        <f>MAX(0,(E2359-10.64)*Assumptions!$C$2)</f>
        <v>0</v>
      </c>
      <c r="K2359" s="178">
        <f>MAX(0,(F2359-10.64)*Assumptions!$C$2)</f>
        <v>0</v>
      </c>
    </row>
    <row r="2360" spans="1:11">
      <c r="A2360" s="175">
        <v>45756.166666666664</v>
      </c>
      <c r="B2360" s="176">
        <v>4.31453341740227</v>
      </c>
      <c r="C2360" s="177">
        <f t="shared" si="161"/>
        <v>8.6716126039234741E-5</v>
      </c>
      <c r="D2360" s="178">
        <f t="shared" si="162"/>
        <v>4.5178283179031453</v>
      </c>
      <c r="E2360" s="178">
        <f t="shared" si="163"/>
        <v>4.7307021954500588</v>
      </c>
      <c r="F2360" s="178">
        <f t="shared" si="163"/>
        <v>4.9536063983110799</v>
      </c>
      <c r="G2360" s="178">
        <f t="shared" si="163"/>
        <v>5.1870135416659879</v>
      </c>
      <c r="H2360" s="178">
        <f>MAX(0,(B2360-10.64)*Assumptions!$C$2)</f>
        <v>0</v>
      </c>
      <c r="I2360" s="178">
        <f>MAX(0,(D2360-10.64)*Assumptions!$C$2)</f>
        <v>0</v>
      </c>
      <c r="J2360" s="178">
        <f>MAX(0,(E2360-10.64)*Assumptions!$C$2)</f>
        <v>0</v>
      </c>
      <c r="K2360" s="178">
        <f>MAX(0,(F2360-10.64)*Assumptions!$C$2)</f>
        <v>0</v>
      </c>
    </row>
    <row r="2361" spans="1:11">
      <c r="A2361" s="175">
        <v>45756.208333333336</v>
      </c>
      <c r="B2361" s="176">
        <v>4.3019546027742752</v>
      </c>
      <c r="C2361" s="177">
        <f t="shared" si="161"/>
        <v>8.646330934524281E-5</v>
      </c>
      <c r="D2361" s="178">
        <f t="shared" si="162"/>
        <v>4.5046568067722328</v>
      </c>
      <c r="E2361" s="178">
        <f t="shared" si="163"/>
        <v>4.7169100607694467</v>
      </c>
      <c r="F2361" s="178">
        <f t="shared" si="163"/>
        <v>4.939164397149824</v>
      </c>
      <c r="G2361" s="178">
        <f t="shared" si="163"/>
        <v>5.1718910532063207</v>
      </c>
      <c r="H2361" s="178">
        <f>MAX(0,(B2361-10.64)*Assumptions!$C$2)</f>
        <v>0</v>
      </c>
      <c r="I2361" s="178">
        <f>MAX(0,(D2361-10.64)*Assumptions!$C$2)</f>
        <v>0</v>
      </c>
      <c r="J2361" s="178">
        <f>MAX(0,(E2361-10.64)*Assumptions!$C$2)</f>
        <v>0</v>
      </c>
      <c r="K2361" s="178">
        <f>MAX(0,(F2361-10.64)*Assumptions!$C$2)</f>
        <v>0</v>
      </c>
    </row>
    <row r="2362" spans="1:11">
      <c r="A2362" s="175">
        <v>45756.25</v>
      </c>
      <c r="B2362" s="176">
        <v>4.6164249684741492</v>
      </c>
      <c r="C2362" s="177">
        <f t="shared" si="161"/>
        <v>9.2783726695041269E-5</v>
      </c>
      <c r="D2362" s="178">
        <f t="shared" si="162"/>
        <v>4.8339445850450566</v>
      </c>
      <c r="E2362" s="178">
        <f t="shared" si="163"/>
        <v>5.0617134277847571</v>
      </c>
      <c r="F2362" s="178">
        <f t="shared" si="163"/>
        <v>5.3002144261812445</v>
      </c>
      <c r="G2362" s="178">
        <f t="shared" si="163"/>
        <v>5.5499532646980105</v>
      </c>
      <c r="H2362" s="178">
        <f>MAX(0,(B2362-10.64)*Assumptions!$C$2)</f>
        <v>0</v>
      </c>
      <c r="I2362" s="178">
        <f>MAX(0,(D2362-10.64)*Assumptions!$C$2)</f>
        <v>0</v>
      </c>
      <c r="J2362" s="178">
        <f>MAX(0,(E2362-10.64)*Assumptions!$C$2)</f>
        <v>0</v>
      </c>
      <c r="K2362" s="178">
        <f>MAX(0,(F2362-10.64)*Assumptions!$C$2)</f>
        <v>0</v>
      </c>
    </row>
    <row r="2363" spans="1:11">
      <c r="A2363" s="175">
        <v>45756.291666666664</v>
      </c>
      <c r="B2363" s="176">
        <v>5.1447351828499368</v>
      </c>
      <c r="C2363" s="177">
        <f t="shared" si="161"/>
        <v>1.0340202784270265E-4</v>
      </c>
      <c r="D2363" s="178">
        <f t="shared" si="162"/>
        <v>5.3871480525434006</v>
      </c>
      <c r="E2363" s="178">
        <f t="shared" si="163"/>
        <v>5.640983084370478</v>
      </c>
      <c r="F2363" s="178">
        <f t="shared" si="163"/>
        <v>5.9067784749540291</v>
      </c>
      <c r="G2363" s="178">
        <f t="shared" si="163"/>
        <v>6.1850977800040496</v>
      </c>
      <c r="H2363" s="178">
        <f>MAX(0,(B2363-10.64)*Assumptions!$C$2)</f>
        <v>0</v>
      </c>
      <c r="I2363" s="178">
        <f>MAX(0,(D2363-10.64)*Assumptions!$C$2)</f>
        <v>0</v>
      </c>
      <c r="J2363" s="178">
        <f>MAX(0,(E2363-10.64)*Assumptions!$C$2)</f>
        <v>0</v>
      </c>
      <c r="K2363" s="178">
        <f>MAX(0,(F2363-10.64)*Assumptions!$C$2)</f>
        <v>0</v>
      </c>
    </row>
    <row r="2364" spans="1:11">
      <c r="A2364" s="175">
        <v>45756.333333333336</v>
      </c>
      <c r="B2364" s="176">
        <v>5.572414880201765</v>
      </c>
      <c r="C2364" s="177">
        <f t="shared" si="161"/>
        <v>1.1199779543842854E-4</v>
      </c>
      <c r="D2364" s="178">
        <f t="shared" si="162"/>
        <v>5.8349794309944407</v>
      </c>
      <c r="E2364" s="178">
        <f t="shared" si="163"/>
        <v>6.1099156635112992</v>
      </c>
      <c r="F2364" s="178">
        <f t="shared" si="163"/>
        <v>6.3978065144367591</v>
      </c>
      <c r="G2364" s="178">
        <f t="shared" si="163"/>
        <v>6.6992623876327473</v>
      </c>
      <c r="H2364" s="178">
        <f>MAX(0,(B2364-10.64)*Assumptions!$C$2)</f>
        <v>0</v>
      </c>
      <c r="I2364" s="178">
        <f>MAX(0,(D2364-10.64)*Assumptions!$C$2)</f>
        <v>0</v>
      </c>
      <c r="J2364" s="178">
        <f>MAX(0,(E2364-10.64)*Assumptions!$C$2)</f>
        <v>0</v>
      </c>
      <c r="K2364" s="178">
        <f>MAX(0,(F2364-10.64)*Assumptions!$C$2)</f>
        <v>0</v>
      </c>
    </row>
    <row r="2365" spans="1:11">
      <c r="A2365" s="175">
        <v>45756.375</v>
      </c>
      <c r="B2365" s="176">
        <v>5.6227301387137452</v>
      </c>
      <c r="C2365" s="177">
        <f t="shared" si="161"/>
        <v>1.130090622143963E-4</v>
      </c>
      <c r="D2365" s="178">
        <f t="shared" si="162"/>
        <v>5.8876654755180935</v>
      </c>
      <c r="E2365" s="178">
        <f t="shared" ref="E2365:G2392" si="164">E$2*$C2365</f>
        <v>6.16508420223375</v>
      </c>
      <c r="F2365" s="178">
        <f t="shared" si="164"/>
        <v>6.4555745190817868</v>
      </c>
      <c r="G2365" s="178">
        <f t="shared" si="164"/>
        <v>6.7597523414714189</v>
      </c>
      <c r="H2365" s="178">
        <f>MAX(0,(B2365-10.64)*Assumptions!$C$2)</f>
        <v>0</v>
      </c>
      <c r="I2365" s="178">
        <f>MAX(0,(D2365-10.64)*Assumptions!$C$2)</f>
        <v>0</v>
      </c>
      <c r="J2365" s="178">
        <f>MAX(0,(E2365-10.64)*Assumptions!$C$2)</f>
        <v>0</v>
      </c>
      <c r="K2365" s="178">
        <f>MAX(0,(F2365-10.64)*Assumptions!$C$2)</f>
        <v>0</v>
      </c>
    </row>
    <row r="2366" spans="1:11">
      <c r="A2366" s="175">
        <v>45756.416666666664</v>
      </c>
      <c r="B2366" s="176">
        <v>5.5975725094577555</v>
      </c>
      <c r="C2366" s="177">
        <f t="shared" si="161"/>
        <v>1.1250342882641243E-4</v>
      </c>
      <c r="D2366" s="178">
        <f t="shared" si="162"/>
        <v>5.8613224532562676</v>
      </c>
      <c r="E2366" s="178">
        <f t="shared" si="164"/>
        <v>6.137499932872525</v>
      </c>
      <c r="F2366" s="178">
        <f t="shared" si="164"/>
        <v>6.4266905167592734</v>
      </c>
      <c r="G2366" s="178">
        <f t="shared" si="164"/>
        <v>6.7295073645520835</v>
      </c>
      <c r="H2366" s="178">
        <f>MAX(0,(B2366-10.64)*Assumptions!$C$2)</f>
        <v>0</v>
      </c>
      <c r="I2366" s="178">
        <f>MAX(0,(D2366-10.64)*Assumptions!$C$2)</f>
        <v>0</v>
      </c>
      <c r="J2366" s="178">
        <f>MAX(0,(E2366-10.64)*Assumptions!$C$2)</f>
        <v>0</v>
      </c>
      <c r="K2366" s="178">
        <f>MAX(0,(F2366-10.64)*Assumptions!$C$2)</f>
        <v>0</v>
      </c>
    </row>
    <row r="2367" spans="1:11">
      <c r="A2367" s="175">
        <v>45756.458333333336</v>
      </c>
      <c r="B2367" s="176">
        <v>5.5849936948297607</v>
      </c>
      <c r="C2367" s="177">
        <f t="shared" si="161"/>
        <v>1.1225061213242049E-4</v>
      </c>
      <c r="D2367" s="178">
        <f t="shared" si="162"/>
        <v>5.848150942125355</v>
      </c>
      <c r="E2367" s="178">
        <f t="shared" si="164"/>
        <v>6.123707798191913</v>
      </c>
      <c r="F2367" s="178">
        <f t="shared" si="164"/>
        <v>6.4122485155980176</v>
      </c>
      <c r="G2367" s="178">
        <f t="shared" si="164"/>
        <v>6.7143848760924163</v>
      </c>
      <c r="H2367" s="178">
        <f>MAX(0,(B2367-10.64)*Assumptions!$C$2)</f>
        <v>0</v>
      </c>
      <c r="I2367" s="178">
        <f>MAX(0,(D2367-10.64)*Assumptions!$C$2)</f>
        <v>0</v>
      </c>
      <c r="J2367" s="178">
        <f>MAX(0,(E2367-10.64)*Assumptions!$C$2)</f>
        <v>0</v>
      </c>
      <c r="K2367" s="178">
        <f>MAX(0,(F2367-10.64)*Assumptions!$C$2)</f>
        <v>0</v>
      </c>
    </row>
    <row r="2368" spans="1:11">
      <c r="A2368" s="175">
        <v>45756.5</v>
      </c>
      <c r="B2368" s="176">
        <v>5.6856242118537201</v>
      </c>
      <c r="C2368" s="177">
        <f t="shared" si="161"/>
        <v>1.1427314568435599E-4</v>
      </c>
      <c r="D2368" s="178">
        <f t="shared" si="162"/>
        <v>5.9535230311726579</v>
      </c>
      <c r="E2368" s="178">
        <f t="shared" si="164"/>
        <v>6.2340448756368119</v>
      </c>
      <c r="F2368" s="178">
        <f t="shared" si="164"/>
        <v>6.5277845248880704</v>
      </c>
      <c r="G2368" s="178">
        <f t="shared" si="164"/>
        <v>6.835364783769756</v>
      </c>
      <c r="H2368" s="178">
        <f>MAX(0,(B2368-10.64)*Assumptions!$C$2)</f>
        <v>0</v>
      </c>
      <c r="I2368" s="178">
        <f>MAX(0,(D2368-10.64)*Assumptions!$C$2)</f>
        <v>0</v>
      </c>
      <c r="J2368" s="178">
        <f>MAX(0,(E2368-10.64)*Assumptions!$C$2)</f>
        <v>0</v>
      </c>
      <c r="K2368" s="178">
        <f>MAX(0,(F2368-10.64)*Assumptions!$C$2)</f>
        <v>0</v>
      </c>
    </row>
    <row r="2369" spans="1:11">
      <c r="A2369" s="175">
        <v>45756.541666666664</v>
      </c>
      <c r="B2369" s="176">
        <v>5.6353089533417409</v>
      </c>
      <c r="C2369" s="177">
        <f t="shared" si="161"/>
        <v>1.1326187890838825E-4</v>
      </c>
      <c r="D2369" s="178">
        <f t="shared" si="162"/>
        <v>5.9008369866490069</v>
      </c>
      <c r="E2369" s="178">
        <f t="shared" si="164"/>
        <v>6.1788763369143629</v>
      </c>
      <c r="F2369" s="178">
        <f t="shared" si="164"/>
        <v>6.4700165202430444</v>
      </c>
      <c r="G2369" s="178">
        <f t="shared" si="164"/>
        <v>6.7748748299310861</v>
      </c>
      <c r="H2369" s="178">
        <f>MAX(0,(B2369-10.64)*Assumptions!$C$2)</f>
        <v>0</v>
      </c>
      <c r="I2369" s="178">
        <f>MAX(0,(D2369-10.64)*Assumptions!$C$2)</f>
        <v>0</v>
      </c>
      <c r="J2369" s="178">
        <f>MAX(0,(E2369-10.64)*Assumptions!$C$2)</f>
        <v>0</v>
      </c>
      <c r="K2369" s="178">
        <f>MAX(0,(F2369-10.64)*Assumptions!$C$2)</f>
        <v>0</v>
      </c>
    </row>
    <row r="2370" spans="1:11">
      <c r="A2370" s="175">
        <v>45756.583333333336</v>
      </c>
      <c r="B2370" s="176">
        <v>5.6101513240857503</v>
      </c>
      <c r="C2370" s="177">
        <f t="shared" si="161"/>
        <v>1.1275624552040436E-4</v>
      </c>
      <c r="D2370" s="178">
        <f t="shared" si="162"/>
        <v>5.8744939643871801</v>
      </c>
      <c r="E2370" s="178">
        <f t="shared" si="164"/>
        <v>6.1512920675531371</v>
      </c>
      <c r="F2370" s="178">
        <f t="shared" si="164"/>
        <v>6.4411325179205301</v>
      </c>
      <c r="G2370" s="178">
        <f t="shared" si="164"/>
        <v>6.7446298530117508</v>
      </c>
      <c r="H2370" s="178">
        <f>MAX(0,(B2370-10.64)*Assumptions!$C$2)</f>
        <v>0</v>
      </c>
      <c r="I2370" s="178">
        <f>MAX(0,(D2370-10.64)*Assumptions!$C$2)</f>
        <v>0</v>
      </c>
      <c r="J2370" s="178">
        <f>MAX(0,(E2370-10.64)*Assumptions!$C$2)</f>
        <v>0</v>
      </c>
      <c r="K2370" s="178">
        <f>MAX(0,(F2370-10.64)*Assumptions!$C$2)</f>
        <v>0</v>
      </c>
    </row>
    <row r="2371" spans="1:11">
      <c r="A2371" s="175">
        <v>45756.625</v>
      </c>
      <c r="B2371" s="176">
        <v>5.4340479192938211</v>
      </c>
      <c r="C2371" s="177">
        <f t="shared" si="161"/>
        <v>1.0921681180451724E-4</v>
      </c>
      <c r="D2371" s="178">
        <f t="shared" si="162"/>
        <v>5.6900928085543994</v>
      </c>
      <c r="E2371" s="178">
        <f t="shared" si="164"/>
        <v>5.9582021820245643</v>
      </c>
      <c r="F2371" s="178">
        <f t="shared" si="164"/>
        <v>6.2389445016629352</v>
      </c>
      <c r="G2371" s="178">
        <f t="shared" si="164"/>
        <v>6.532915014576405</v>
      </c>
      <c r="H2371" s="178">
        <f>MAX(0,(B2371-10.64)*Assumptions!$C$2)</f>
        <v>0</v>
      </c>
      <c r="I2371" s="178">
        <f>MAX(0,(D2371-10.64)*Assumptions!$C$2)</f>
        <v>0</v>
      </c>
      <c r="J2371" s="178">
        <f>MAX(0,(E2371-10.64)*Assumptions!$C$2)</f>
        <v>0</v>
      </c>
      <c r="K2371" s="178">
        <f>MAX(0,(F2371-10.64)*Assumptions!$C$2)</f>
        <v>0</v>
      </c>
    </row>
    <row r="2372" spans="1:11">
      <c r="A2372" s="175">
        <v>45756.666666666664</v>
      </c>
      <c r="B2372" s="176">
        <v>5.4592055485498108</v>
      </c>
      <c r="C2372" s="177">
        <f t="shared" si="161"/>
        <v>1.097224451925011E-4</v>
      </c>
      <c r="D2372" s="178">
        <f t="shared" si="162"/>
        <v>5.7164358308162244</v>
      </c>
      <c r="E2372" s="178">
        <f t="shared" si="164"/>
        <v>5.9857864513857884</v>
      </c>
      <c r="F2372" s="178">
        <f t="shared" si="164"/>
        <v>6.2678285039854487</v>
      </c>
      <c r="G2372" s="178">
        <f t="shared" si="164"/>
        <v>6.5631599914957395</v>
      </c>
      <c r="H2372" s="178">
        <f>MAX(0,(B2372-10.64)*Assumptions!$C$2)</f>
        <v>0</v>
      </c>
      <c r="I2372" s="178">
        <f>MAX(0,(D2372-10.64)*Assumptions!$C$2)</f>
        <v>0</v>
      </c>
      <c r="J2372" s="178">
        <f>MAX(0,(E2372-10.64)*Assumptions!$C$2)</f>
        <v>0</v>
      </c>
      <c r="K2372" s="178">
        <f>MAX(0,(F2372-10.64)*Assumptions!$C$2)</f>
        <v>0</v>
      </c>
    </row>
    <row r="2373" spans="1:11">
      <c r="A2373" s="175">
        <v>45756.708333333336</v>
      </c>
      <c r="B2373" s="176">
        <v>5.8743064312736442</v>
      </c>
      <c r="C2373" s="177">
        <f t="shared" ref="C2373:C2436" si="165">B2373/$B$2</f>
        <v>1.1806539609423505E-4</v>
      </c>
      <c r="D2373" s="178">
        <f t="shared" si="162"/>
        <v>6.151095698136352</v>
      </c>
      <c r="E2373" s="178">
        <f t="shared" si="164"/>
        <v>6.4409268958459975</v>
      </c>
      <c r="F2373" s="178">
        <f t="shared" si="164"/>
        <v>6.7444145423069219</v>
      </c>
      <c r="G2373" s="178">
        <f t="shared" si="164"/>
        <v>7.0622021106647699</v>
      </c>
      <c r="H2373" s="178">
        <f>MAX(0,(B2373-10.64)*Assumptions!$C$2)</f>
        <v>0</v>
      </c>
      <c r="I2373" s="178">
        <f>MAX(0,(D2373-10.64)*Assumptions!$C$2)</f>
        <v>0</v>
      </c>
      <c r="J2373" s="178">
        <f>MAX(0,(E2373-10.64)*Assumptions!$C$2)</f>
        <v>0</v>
      </c>
      <c r="K2373" s="178">
        <f>MAX(0,(F2373-10.64)*Assumptions!$C$2)</f>
        <v>0</v>
      </c>
    </row>
    <row r="2374" spans="1:11">
      <c r="A2374" s="175">
        <v>45756.75</v>
      </c>
      <c r="B2374" s="176">
        <v>6.2265132408575035</v>
      </c>
      <c r="C2374" s="177">
        <f t="shared" si="165"/>
        <v>1.2514426352600933E-4</v>
      </c>
      <c r="D2374" s="178">
        <f t="shared" ref="D2374:D2437" si="166">D$2*$C2374</f>
        <v>6.5198980098019153</v>
      </c>
      <c r="E2374" s="178">
        <f t="shared" si="164"/>
        <v>6.8271066669031457</v>
      </c>
      <c r="F2374" s="178">
        <f t="shared" si="164"/>
        <v>7.1487905748221134</v>
      </c>
      <c r="G2374" s="178">
        <f t="shared" si="164"/>
        <v>7.4856317875354632</v>
      </c>
      <c r="H2374" s="178">
        <f>MAX(0,(B2374-10.64)*Assumptions!$C$2)</f>
        <v>0</v>
      </c>
      <c r="I2374" s="178">
        <f>MAX(0,(D2374-10.64)*Assumptions!$C$2)</f>
        <v>0</v>
      </c>
      <c r="J2374" s="178">
        <f>MAX(0,(E2374-10.64)*Assumptions!$C$2)</f>
        <v>0</v>
      </c>
      <c r="K2374" s="178">
        <f>MAX(0,(F2374-10.64)*Assumptions!$C$2)</f>
        <v>0</v>
      </c>
    </row>
    <row r="2375" spans="1:11">
      <c r="A2375" s="175">
        <v>45756.791666666664</v>
      </c>
      <c r="B2375" s="176">
        <v>6.1887767969735181</v>
      </c>
      <c r="C2375" s="177">
        <f t="shared" si="165"/>
        <v>1.2438581344403351E-4</v>
      </c>
      <c r="D2375" s="178">
        <f t="shared" si="166"/>
        <v>6.4803834764091768</v>
      </c>
      <c r="E2375" s="178">
        <f t="shared" si="164"/>
        <v>6.7857302628613088</v>
      </c>
      <c r="F2375" s="178">
        <f t="shared" si="164"/>
        <v>7.1054645713383424</v>
      </c>
      <c r="G2375" s="178">
        <f t="shared" si="164"/>
        <v>7.4402643221564606</v>
      </c>
      <c r="H2375" s="178">
        <f>MAX(0,(B2375-10.64)*Assumptions!$C$2)</f>
        <v>0</v>
      </c>
      <c r="I2375" s="178">
        <f>MAX(0,(D2375-10.64)*Assumptions!$C$2)</f>
        <v>0</v>
      </c>
      <c r="J2375" s="178">
        <f>MAX(0,(E2375-10.64)*Assumptions!$C$2)</f>
        <v>0</v>
      </c>
      <c r="K2375" s="178">
        <f>MAX(0,(F2375-10.64)*Assumptions!$C$2)</f>
        <v>0</v>
      </c>
    </row>
    <row r="2376" spans="1:11">
      <c r="A2376" s="175">
        <v>45756.833333333336</v>
      </c>
      <c r="B2376" s="176">
        <v>6.1007250945775535</v>
      </c>
      <c r="C2376" s="177">
        <f t="shared" si="165"/>
        <v>1.2261609658608994E-4</v>
      </c>
      <c r="D2376" s="178">
        <f t="shared" si="166"/>
        <v>6.3881828984927855</v>
      </c>
      <c r="E2376" s="178">
        <f t="shared" si="164"/>
        <v>6.689185320097021</v>
      </c>
      <c r="F2376" s="178">
        <f t="shared" si="164"/>
        <v>7.0043705632095445</v>
      </c>
      <c r="G2376" s="178">
        <f t="shared" si="164"/>
        <v>7.3344069029387864</v>
      </c>
      <c r="H2376" s="178">
        <f>MAX(0,(B2376-10.64)*Assumptions!$C$2)</f>
        <v>0</v>
      </c>
      <c r="I2376" s="178">
        <f>MAX(0,(D2376-10.64)*Assumptions!$C$2)</f>
        <v>0</v>
      </c>
      <c r="J2376" s="178">
        <f>MAX(0,(E2376-10.64)*Assumptions!$C$2)</f>
        <v>0</v>
      </c>
      <c r="K2376" s="178">
        <f>MAX(0,(F2376-10.64)*Assumptions!$C$2)</f>
        <v>0</v>
      </c>
    </row>
    <row r="2377" spans="1:11">
      <c r="A2377" s="175">
        <v>45756.875</v>
      </c>
      <c r="B2377" s="176">
        <v>6.2516708701134931</v>
      </c>
      <c r="C2377" s="177">
        <f t="shared" si="165"/>
        <v>1.2564989691399319E-4</v>
      </c>
      <c r="D2377" s="178">
        <f t="shared" si="166"/>
        <v>6.5462410320637412</v>
      </c>
      <c r="E2377" s="178">
        <f t="shared" si="164"/>
        <v>6.8546909362643706</v>
      </c>
      <c r="F2377" s="178">
        <f t="shared" si="164"/>
        <v>7.177674577144626</v>
      </c>
      <c r="G2377" s="178">
        <f t="shared" si="164"/>
        <v>7.5158767644547977</v>
      </c>
      <c r="H2377" s="178">
        <f>MAX(0,(B2377-10.64)*Assumptions!$C$2)</f>
        <v>0</v>
      </c>
      <c r="I2377" s="178">
        <f>MAX(0,(D2377-10.64)*Assumptions!$C$2)</f>
        <v>0</v>
      </c>
      <c r="J2377" s="178">
        <f>MAX(0,(E2377-10.64)*Assumptions!$C$2)</f>
        <v>0</v>
      </c>
      <c r="K2377" s="178">
        <f>MAX(0,(F2377-10.64)*Assumptions!$C$2)</f>
        <v>0</v>
      </c>
    </row>
    <row r="2378" spans="1:11">
      <c r="A2378" s="175">
        <v>45756.916666666664</v>
      </c>
      <c r="B2378" s="176">
        <v>6.0629886506935691</v>
      </c>
      <c r="C2378" s="177">
        <f t="shared" si="165"/>
        <v>1.2185764650411414E-4</v>
      </c>
      <c r="D2378" s="178">
        <f t="shared" si="166"/>
        <v>6.3486683651000471</v>
      </c>
      <c r="E2378" s="178">
        <f t="shared" si="164"/>
        <v>6.647808916055185</v>
      </c>
      <c r="F2378" s="178">
        <f t="shared" si="164"/>
        <v>6.9610445597257753</v>
      </c>
      <c r="G2378" s="178">
        <f t="shared" si="164"/>
        <v>7.2890394375597847</v>
      </c>
      <c r="H2378" s="178">
        <f>MAX(0,(B2378-10.64)*Assumptions!$C$2)</f>
        <v>0</v>
      </c>
      <c r="I2378" s="178">
        <f>MAX(0,(D2378-10.64)*Assumptions!$C$2)</f>
        <v>0</v>
      </c>
      <c r="J2378" s="178">
        <f>MAX(0,(E2378-10.64)*Assumptions!$C$2)</f>
        <v>0</v>
      </c>
      <c r="K2378" s="178">
        <f>MAX(0,(F2378-10.64)*Assumptions!$C$2)</f>
        <v>0</v>
      </c>
    </row>
    <row r="2379" spans="1:11">
      <c r="A2379" s="175">
        <v>45756.958333333336</v>
      </c>
      <c r="B2379" s="176">
        <v>5.6604665825977305</v>
      </c>
      <c r="C2379" s="177">
        <f t="shared" si="165"/>
        <v>1.1376751229637212E-4</v>
      </c>
      <c r="D2379" s="178">
        <f t="shared" si="166"/>
        <v>5.9271800089108329</v>
      </c>
      <c r="E2379" s="178">
        <f t="shared" si="164"/>
        <v>6.2064606062755878</v>
      </c>
      <c r="F2379" s="178">
        <f t="shared" si="164"/>
        <v>6.4989005225655578</v>
      </c>
      <c r="G2379" s="178">
        <f t="shared" si="164"/>
        <v>6.8051198068504215</v>
      </c>
      <c r="H2379" s="178">
        <f>MAX(0,(B2379-10.64)*Assumptions!$C$2)</f>
        <v>0</v>
      </c>
      <c r="I2379" s="178">
        <f>MAX(0,(D2379-10.64)*Assumptions!$C$2)</f>
        <v>0</v>
      </c>
      <c r="J2379" s="178">
        <f>MAX(0,(E2379-10.64)*Assumptions!$C$2)</f>
        <v>0</v>
      </c>
      <c r="K2379" s="178">
        <f>MAX(0,(F2379-10.64)*Assumptions!$C$2)</f>
        <v>0</v>
      </c>
    </row>
    <row r="2380" spans="1:11">
      <c r="A2380" s="175">
        <v>45757</v>
      </c>
      <c r="B2380" s="176">
        <v>4.7799495586380836</v>
      </c>
      <c r="C2380" s="177">
        <f t="shared" si="165"/>
        <v>9.6070343716936457E-5</v>
      </c>
      <c r="D2380" s="178">
        <f t="shared" si="166"/>
        <v>5.0051742297469248</v>
      </c>
      <c r="E2380" s="178">
        <f t="shared" si="164"/>
        <v>5.2410111786327187</v>
      </c>
      <c r="F2380" s="178">
        <f t="shared" si="164"/>
        <v>5.4879604412775818</v>
      </c>
      <c r="G2380" s="178">
        <f t="shared" si="164"/>
        <v>5.7465456146736891</v>
      </c>
      <c r="H2380" s="178">
        <f>MAX(0,(B2380-10.64)*Assumptions!$C$2)</f>
        <v>0</v>
      </c>
      <c r="I2380" s="178">
        <f>MAX(0,(D2380-10.64)*Assumptions!$C$2)</f>
        <v>0</v>
      </c>
      <c r="J2380" s="178">
        <f>MAX(0,(E2380-10.64)*Assumptions!$C$2)</f>
        <v>0</v>
      </c>
      <c r="K2380" s="178">
        <f>MAX(0,(F2380-10.64)*Assumptions!$C$2)</f>
        <v>0</v>
      </c>
    </row>
    <row r="2381" spans="1:11">
      <c r="A2381" s="175">
        <v>45757.041666666664</v>
      </c>
      <c r="B2381" s="176">
        <v>4.377427490542245</v>
      </c>
      <c r="C2381" s="177">
        <f t="shared" si="165"/>
        <v>8.7980209509194439E-5</v>
      </c>
      <c r="D2381" s="178">
        <f t="shared" si="166"/>
        <v>4.5836858735577106</v>
      </c>
      <c r="E2381" s="178">
        <f t="shared" si="164"/>
        <v>4.7996628688531207</v>
      </c>
      <c r="F2381" s="178">
        <f t="shared" si="164"/>
        <v>5.0258164041173643</v>
      </c>
      <c r="G2381" s="178">
        <f t="shared" si="164"/>
        <v>5.2626259839643259</v>
      </c>
      <c r="H2381" s="178">
        <f>MAX(0,(B2381-10.64)*Assumptions!$C$2)</f>
        <v>0</v>
      </c>
      <c r="I2381" s="178">
        <f>MAX(0,(D2381-10.64)*Assumptions!$C$2)</f>
        <v>0</v>
      </c>
      <c r="J2381" s="178">
        <f>MAX(0,(E2381-10.64)*Assumptions!$C$2)</f>
        <v>0</v>
      </c>
      <c r="K2381" s="178">
        <f>MAX(0,(F2381-10.64)*Assumptions!$C$2)</f>
        <v>0</v>
      </c>
    </row>
    <row r="2382" spans="1:11">
      <c r="A2382" s="175">
        <v>45757.083333333336</v>
      </c>
      <c r="B2382" s="176">
        <v>4.0755359394703659</v>
      </c>
      <c r="C2382" s="177">
        <f t="shared" si="165"/>
        <v>8.1912608853387925E-5</v>
      </c>
      <c r="D2382" s="178">
        <f t="shared" si="166"/>
        <v>4.2675696064157993</v>
      </c>
      <c r="E2382" s="178">
        <f t="shared" si="164"/>
        <v>4.4686516365184232</v>
      </c>
      <c r="F2382" s="178">
        <f t="shared" si="164"/>
        <v>4.6792083762472014</v>
      </c>
      <c r="G2382" s="178">
        <f t="shared" si="164"/>
        <v>4.8996862609323033</v>
      </c>
      <c r="H2382" s="178">
        <f>MAX(0,(B2382-10.64)*Assumptions!$C$2)</f>
        <v>0</v>
      </c>
      <c r="I2382" s="178">
        <f>MAX(0,(D2382-10.64)*Assumptions!$C$2)</f>
        <v>0</v>
      </c>
      <c r="J2382" s="178">
        <f>MAX(0,(E2382-10.64)*Assumptions!$C$2)</f>
        <v>0</v>
      </c>
      <c r="K2382" s="178">
        <f>MAX(0,(F2382-10.64)*Assumptions!$C$2)</f>
        <v>0</v>
      </c>
    </row>
    <row r="2383" spans="1:11">
      <c r="A2383" s="175">
        <v>45757.125</v>
      </c>
      <c r="B2383" s="176">
        <v>3.9497477931904164</v>
      </c>
      <c r="C2383" s="177">
        <f t="shared" si="165"/>
        <v>7.9384441913468544E-5</v>
      </c>
      <c r="D2383" s="178">
        <f t="shared" si="166"/>
        <v>4.1358544951066696</v>
      </c>
      <c r="E2383" s="178">
        <f t="shared" si="164"/>
        <v>4.3307302897122986</v>
      </c>
      <c r="F2383" s="178">
        <f t="shared" si="164"/>
        <v>4.5347883646346334</v>
      </c>
      <c r="G2383" s="178">
        <f t="shared" si="164"/>
        <v>4.7484613763356274</v>
      </c>
      <c r="H2383" s="178">
        <f>MAX(0,(B2383-10.64)*Assumptions!$C$2)</f>
        <v>0</v>
      </c>
      <c r="I2383" s="178">
        <f>MAX(0,(D2383-10.64)*Assumptions!$C$2)</f>
        <v>0</v>
      </c>
      <c r="J2383" s="178">
        <f>MAX(0,(E2383-10.64)*Assumptions!$C$2)</f>
        <v>0</v>
      </c>
      <c r="K2383" s="178">
        <f>MAX(0,(F2383-10.64)*Assumptions!$C$2)</f>
        <v>0</v>
      </c>
    </row>
    <row r="2384" spans="1:11">
      <c r="A2384" s="175">
        <v>45757.166666666664</v>
      </c>
      <c r="B2384" s="176">
        <v>3.8616960907944513</v>
      </c>
      <c r="C2384" s="177">
        <f t="shared" si="165"/>
        <v>7.7614725055524971E-5</v>
      </c>
      <c r="D2384" s="178">
        <f t="shared" si="166"/>
        <v>4.0436539171902783</v>
      </c>
      <c r="E2384" s="178">
        <f t="shared" si="164"/>
        <v>4.2341853469480117</v>
      </c>
      <c r="F2384" s="178">
        <f t="shared" si="164"/>
        <v>4.4336943565058355</v>
      </c>
      <c r="G2384" s="178">
        <f t="shared" si="164"/>
        <v>4.642603957117954</v>
      </c>
      <c r="H2384" s="178">
        <f>MAX(0,(B2384-10.64)*Assumptions!$C$2)</f>
        <v>0</v>
      </c>
      <c r="I2384" s="178">
        <f>MAX(0,(D2384-10.64)*Assumptions!$C$2)</f>
        <v>0</v>
      </c>
      <c r="J2384" s="178">
        <f>MAX(0,(E2384-10.64)*Assumptions!$C$2)</f>
        <v>0</v>
      </c>
      <c r="K2384" s="178">
        <f>MAX(0,(F2384-10.64)*Assumptions!$C$2)</f>
        <v>0</v>
      </c>
    </row>
    <row r="2385" spans="1:11">
      <c r="A2385" s="175">
        <v>45757.208333333336</v>
      </c>
      <c r="B2385" s="176">
        <v>3.9497477931904164</v>
      </c>
      <c r="C2385" s="177">
        <f t="shared" si="165"/>
        <v>7.9384441913468544E-5</v>
      </c>
      <c r="D2385" s="178">
        <f t="shared" si="166"/>
        <v>4.1358544951066696</v>
      </c>
      <c r="E2385" s="178">
        <f t="shared" si="164"/>
        <v>4.3307302897122986</v>
      </c>
      <c r="F2385" s="178">
        <f t="shared" si="164"/>
        <v>4.5347883646346334</v>
      </c>
      <c r="G2385" s="178">
        <f t="shared" si="164"/>
        <v>4.7484613763356274</v>
      </c>
      <c r="H2385" s="178">
        <f>MAX(0,(B2385-10.64)*Assumptions!$C$2)</f>
        <v>0</v>
      </c>
      <c r="I2385" s="178">
        <f>MAX(0,(D2385-10.64)*Assumptions!$C$2)</f>
        <v>0</v>
      </c>
      <c r="J2385" s="178">
        <f>MAX(0,(E2385-10.64)*Assumptions!$C$2)</f>
        <v>0</v>
      </c>
      <c r="K2385" s="178">
        <f>MAX(0,(F2385-10.64)*Assumptions!$C$2)</f>
        <v>0</v>
      </c>
    </row>
    <row r="2386" spans="1:11">
      <c r="A2386" s="175">
        <v>45757.25</v>
      </c>
      <c r="B2386" s="176">
        <v>4.2390605296343002</v>
      </c>
      <c r="C2386" s="177">
        <f t="shared" si="165"/>
        <v>8.5199225875283113E-5</v>
      </c>
      <c r="D2386" s="178">
        <f t="shared" si="166"/>
        <v>4.4387992511176675</v>
      </c>
      <c r="E2386" s="178">
        <f t="shared" si="164"/>
        <v>4.647949387366384</v>
      </c>
      <c r="F2386" s="178">
        <f t="shared" si="164"/>
        <v>4.8669543913435396</v>
      </c>
      <c r="G2386" s="178">
        <f t="shared" si="164"/>
        <v>5.0962786109079818</v>
      </c>
      <c r="H2386" s="178">
        <f>MAX(0,(B2386-10.64)*Assumptions!$C$2)</f>
        <v>0</v>
      </c>
      <c r="I2386" s="178">
        <f>MAX(0,(D2386-10.64)*Assumptions!$C$2)</f>
        <v>0</v>
      </c>
      <c r="J2386" s="178">
        <f>MAX(0,(E2386-10.64)*Assumptions!$C$2)</f>
        <v>0</v>
      </c>
      <c r="K2386" s="178">
        <f>MAX(0,(F2386-10.64)*Assumptions!$C$2)</f>
        <v>0</v>
      </c>
    </row>
    <row r="2387" spans="1:11">
      <c r="A2387" s="175">
        <v>45757.291666666664</v>
      </c>
      <c r="B2387" s="176">
        <v>4.8428436317780585</v>
      </c>
      <c r="C2387" s="177">
        <f t="shared" si="165"/>
        <v>9.7334427186896154E-5</v>
      </c>
      <c r="D2387" s="178">
        <f t="shared" si="166"/>
        <v>5.0710317854014901</v>
      </c>
      <c r="E2387" s="178">
        <f t="shared" si="164"/>
        <v>5.3099718520357806</v>
      </c>
      <c r="F2387" s="178">
        <f t="shared" si="164"/>
        <v>5.5601704470838662</v>
      </c>
      <c r="G2387" s="178">
        <f t="shared" si="164"/>
        <v>5.8221580569720279</v>
      </c>
      <c r="H2387" s="178">
        <f>MAX(0,(B2387-10.64)*Assumptions!$C$2)</f>
        <v>0</v>
      </c>
      <c r="I2387" s="178">
        <f>MAX(0,(D2387-10.64)*Assumptions!$C$2)</f>
        <v>0</v>
      </c>
      <c r="J2387" s="178">
        <f>MAX(0,(E2387-10.64)*Assumptions!$C$2)</f>
        <v>0</v>
      </c>
      <c r="K2387" s="178">
        <f>MAX(0,(F2387-10.64)*Assumptions!$C$2)</f>
        <v>0</v>
      </c>
    </row>
    <row r="2388" spans="1:11">
      <c r="A2388" s="175">
        <v>45757.333333333336</v>
      </c>
      <c r="B2388" s="176">
        <v>5.4592055485498108</v>
      </c>
      <c r="C2388" s="177">
        <f t="shared" si="165"/>
        <v>1.097224451925011E-4</v>
      </c>
      <c r="D2388" s="178">
        <f t="shared" si="166"/>
        <v>5.7164358308162244</v>
      </c>
      <c r="E2388" s="178">
        <f t="shared" si="164"/>
        <v>5.9857864513857884</v>
      </c>
      <c r="F2388" s="178">
        <f t="shared" si="164"/>
        <v>6.2678285039854487</v>
      </c>
      <c r="G2388" s="178">
        <f t="shared" si="164"/>
        <v>6.5631599914957395</v>
      </c>
      <c r="H2388" s="178">
        <f>MAX(0,(B2388-10.64)*Assumptions!$C$2)</f>
        <v>0</v>
      </c>
      <c r="I2388" s="178">
        <f>MAX(0,(D2388-10.64)*Assumptions!$C$2)</f>
        <v>0</v>
      </c>
      <c r="J2388" s="178">
        <f>MAX(0,(E2388-10.64)*Assumptions!$C$2)</f>
        <v>0</v>
      </c>
      <c r="K2388" s="178">
        <f>MAX(0,(F2388-10.64)*Assumptions!$C$2)</f>
        <v>0</v>
      </c>
    </row>
    <row r="2389" spans="1:11">
      <c r="A2389" s="175">
        <v>45757.375</v>
      </c>
      <c r="B2389" s="176">
        <v>5.4969419924337961</v>
      </c>
      <c r="C2389" s="177">
        <f t="shared" si="165"/>
        <v>1.1048089527447692E-4</v>
      </c>
      <c r="D2389" s="178">
        <f t="shared" si="166"/>
        <v>5.7559503642089638</v>
      </c>
      <c r="E2389" s="178">
        <f t="shared" si="164"/>
        <v>6.0271628554276262</v>
      </c>
      <c r="F2389" s="178">
        <f t="shared" si="164"/>
        <v>6.3111545074692188</v>
      </c>
      <c r="G2389" s="178">
        <f t="shared" si="164"/>
        <v>6.6085274568747421</v>
      </c>
      <c r="H2389" s="178">
        <f>MAX(0,(B2389-10.64)*Assumptions!$C$2)</f>
        <v>0</v>
      </c>
      <c r="I2389" s="178">
        <f>MAX(0,(D2389-10.64)*Assumptions!$C$2)</f>
        <v>0</v>
      </c>
      <c r="J2389" s="178">
        <f>MAX(0,(E2389-10.64)*Assumptions!$C$2)</f>
        <v>0</v>
      </c>
      <c r="K2389" s="178">
        <f>MAX(0,(F2389-10.64)*Assumptions!$C$2)</f>
        <v>0</v>
      </c>
    </row>
    <row r="2390" spans="1:11">
      <c r="A2390" s="175">
        <v>45757.416666666664</v>
      </c>
      <c r="B2390" s="176">
        <v>5.6101513240857503</v>
      </c>
      <c r="C2390" s="177">
        <f t="shared" si="165"/>
        <v>1.1275624552040436E-4</v>
      </c>
      <c r="D2390" s="178">
        <f t="shared" si="166"/>
        <v>5.8744939643871801</v>
      </c>
      <c r="E2390" s="178">
        <f t="shared" si="164"/>
        <v>6.1512920675531371</v>
      </c>
      <c r="F2390" s="178">
        <f t="shared" si="164"/>
        <v>6.4411325179205301</v>
      </c>
      <c r="G2390" s="178">
        <f t="shared" si="164"/>
        <v>6.7446298530117508</v>
      </c>
      <c r="H2390" s="178">
        <f>MAX(0,(B2390-10.64)*Assumptions!$C$2)</f>
        <v>0</v>
      </c>
      <c r="I2390" s="178">
        <f>MAX(0,(D2390-10.64)*Assumptions!$C$2)</f>
        <v>0</v>
      </c>
      <c r="J2390" s="178">
        <f>MAX(0,(E2390-10.64)*Assumptions!$C$2)</f>
        <v>0</v>
      </c>
      <c r="K2390" s="178">
        <f>MAX(0,(F2390-10.64)*Assumptions!$C$2)</f>
        <v>0</v>
      </c>
    </row>
    <row r="2391" spans="1:11">
      <c r="A2391" s="175">
        <v>45757.458333333336</v>
      </c>
      <c r="B2391" s="176">
        <v>5.4969419924337961</v>
      </c>
      <c r="C2391" s="177">
        <f t="shared" si="165"/>
        <v>1.1048089527447692E-4</v>
      </c>
      <c r="D2391" s="178">
        <f t="shared" si="166"/>
        <v>5.7559503642089638</v>
      </c>
      <c r="E2391" s="178">
        <f t="shared" si="164"/>
        <v>6.0271628554276262</v>
      </c>
      <c r="F2391" s="178">
        <f t="shared" si="164"/>
        <v>6.3111545074692188</v>
      </c>
      <c r="G2391" s="178">
        <f t="shared" si="164"/>
        <v>6.6085274568747421</v>
      </c>
      <c r="H2391" s="178">
        <f>MAX(0,(B2391-10.64)*Assumptions!$C$2)</f>
        <v>0</v>
      </c>
      <c r="I2391" s="178">
        <f>MAX(0,(D2391-10.64)*Assumptions!$C$2)</f>
        <v>0</v>
      </c>
      <c r="J2391" s="178">
        <f>MAX(0,(E2391-10.64)*Assumptions!$C$2)</f>
        <v>0</v>
      </c>
      <c r="K2391" s="178">
        <f>MAX(0,(F2391-10.64)*Assumptions!$C$2)</f>
        <v>0</v>
      </c>
    </row>
    <row r="2392" spans="1:11">
      <c r="A2392" s="175">
        <v>45757.5</v>
      </c>
      <c r="B2392" s="176">
        <v>5.5598360655737711</v>
      </c>
      <c r="C2392" s="177">
        <f t="shared" si="165"/>
        <v>1.1174497874443662E-4</v>
      </c>
      <c r="D2392" s="178">
        <f t="shared" si="166"/>
        <v>5.8218079198635291</v>
      </c>
      <c r="E2392" s="178">
        <f t="shared" si="164"/>
        <v>6.0961235288306881</v>
      </c>
      <c r="F2392" s="178">
        <f t="shared" si="164"/>
        <v>6.3833645132755032</v>
      </c>
      <c r="G2392" s="178">
        <f t="shared" si="164"/>
        <v>6.6841398991730809</v>
      </c>
      <c r="H2392" s="178">
        <f>MAX(0,(B2392-10.64)*Assumptions!$C$2)</f>
        <v>0</v>
      </c>
      <c r="I2392" s="178">
        <f>MAX(0,(D2392-10.64)*Assumptions!$C$2)</f>
        <v>0</v>
      </c>
      <c r="J2392" s="178">
        <f>MAX(0,(E2392-10.64)*Assumptions!$C$2)</f>
        <v>0</v>
      </c>
      <c r="K2392" s="178">
        <f>MAX(0,(F2392-10.64)*Assumptions!$C$2)</f>
        <v>0</v>
      </c>
    </row>
    <row r="2393" spans="1:11">
      <c r="A2393" s="175">
        <v>45757.541666666664</v>
      </c>
      <c r="B2393" s="176">
        <v>5.6856242118537201</v>
      </c>
      <c r="C2393" s="177">
        <f t="shared" si="165"/>
        <v>1.1427314568435599E-4</v>
      </c>
      <c r="D2393" s="178">
        <f t="shared" si="166"/>
        <v>5.9535230311726579</v>
      </c>
      <c r="E2393" s="178">
        <f t="shared" ref="E2393:G2421" si="167">E$2*$C2393</f>
        <v>6.2340448756368119</v>
      </c>
      <c r="F2393" s="178">
        <f t="shared" si="167"/>
        <v>6.5277845248880704</v>
      </c>
      <c r="G2393" s="178">
        <f t="shared" si="167"/>
        <v>6.835364783769756</v>
      </c>
      <c r="H2393" s="178">
        <f>MAX(0,(B2393-10.64)*Assumptions!$C$2)</f>
        <v>0</v>
      </c>
      <c r="I2393" s="178">
        <f>MAX(0,(D2393-10.64)*Assumptions!$C$2)</f>
        <v>0</v>
      </c>
      <c r="J2393" s="178">
        <f>MAX(0,(E2393-10.64)*Assumptions!$C$2)</f>
        <v>0</v>
      </c>
      <c r="K2393" s="178">
        <f>MAX(0,(F2393-10.64)*Assumptions!$C$2)</f>
        <v>0</v>
      </c>
    </row>
    <row r="2394" spans="1:11">
      <c r="A2394" s="175">
        <v>45757.583333333336</v>
      </c>
      <c r="B2394" s="176">
        <v>5.572414880201765</v>
      </c>
      <c r="C2394" s="177">
        <f t="shared" si="165"/>
        <v>1.1199779543842854E-4</v>
      </c>
      <c r="D2394" s="178">
        <f t="shared" si="166"/>
        <v>5.8349794309944407</v>
      </c>
      <c r="E2394" s="178">
        <f t="shared" si="167"/>
        <v>6.1099156635112992</v>
      </c>
      <c r="F2394" s="178">
        <f t="shared" si="167"/>
        <v>6.3978065144367591</v>
      </c>
      <c r="G2394" s="178">
        <f t="shared" si="167"/>
        <v>6.6992623876327473</v>
      </c>
      <c r="H2394" s="178">
        <f>MAX(0,(B2394-10.64)*Assumptions!$C$2)</f>
        <v>0</v>
      </c>
      <c r="I2394" s="178">
        <f>MAX(0,(D2394-10.64)*Assumptions!$C$2)</f>
        <v>0</v>
      </c>
      <c r="J2394" s="178">
        <f>MAX(0,(E2394-10.64)*Assumptions!$C$2)</f>
        <v>0</v>
      </c>
      <c r="K2394" s="178">
        <f>MAX(0,(F2394-10.64)*Assumptions!$C$2)</f>
        <v>0</v>
      </c>
    </row>
    <row r="2395" spans="1:11">
      <c r="A2395" s="175">
        <v>45757.625</v>
      </c>
      <c r="B2395" s="176">
        <v>5.572414880201765</v>
      </c>
      <c r="C2395" s="177">
        <f t="shared" si="165"/>
        <v>1.1199779543842854E-4</v>
      </c>
      <c r="D2395" s="178">
        <f t="shared" si="166"/>
        <v>5.8349794309944407</v>
      </c>
      <c r="E2395" s="178">
        <f t="shared" si="167"/>
        <v>6.1099156635112992</v>
      </c>
      <c r="F2395" s="178">
        <f t="shared" si="167"/>
        <v>6.3978065144367591</v>
      </c>
      <c r="G2395" s="178">
        <f t="shared" si="167"/>
        <v>6.6992623876327473</v>
      </c>
      <c r="H2395" s="178">
        <f>MAX(0,(B2395-10.64)*Assumptions!$C$2)</f>
        <v>0</v>
      </c>
      <c r="I2395" s="178">
        <f>MAX(0,(D2395-10.64)*Assumptions!$C$2)</f>
        <v>0</v>
      </c>
      <c r="J2395" s="178">
        <f>MAX(0,(E2395-10.64)*Assumptions!$C$2)</f>
        <v>0</v>
      </c>
      <c r="K2395" s="178">
        <f>MAX(0,(F2395-10.64)*Assumptions!$C$2)</f>
        <v>0</v>
      </c>
    </row>
    <row r="2396" spans="1:11">
      <c r="A2396" s="175">
        <v>45757.666666666664</v>
      </c>
      <c r="B2396" s="176">
        <v>5.6227301387137452</v>
      </c>
      <c r="C2396" s="177">
        <f t="shared" si="165"/>
        <v>1.130090622143963E-4</v>
      </c>
      <c r="D2396" s="178">
        <f t="shared" si="166"/>
        <v>5.8876654755180935</v>
      </c>
      <c r="E2396" s="178">
        <f t="shared" si="167"/>
        <v>6.16508420223375</v>
      </c>
      <c r="F2396" s="178">
        <f t="shared" si="167"/>
        <v>6.4555745190817868</v>
      </c>
      <c r="G2396" s="178">
        <f t="shared" si="167"/>
        <v>6.7597523414714189</v>
      </c>
      <c r="H2396" s="178">
        <f>MAX(0,(B2396-10.64)*Assumptions!$C$2)</f>
        <v>0</v>
      </c>
      <c r="I2396" s="178">
        <f>MAX(0,(D2396-10.64)*Assumptions!$C$2)</f>
        <v>0</v>
      </c>
      <c r="J2396" s="178">
        <f>MAX(0,(E2396-10.64)*Assumptions!$C$2)</f>
        <v>0</v>
      </c>
      <c r="K2396" s="178">
        <f>MAX(0,(F2396-10.64)*Assumptions!$C$2)</f>
        <v>0</v>
      </c>
    </row>
    <row r="2397" spans="1:11">
      <c r="A2397" s="175">
        <v>45757.708333333336</v>
      </c>
      <c r="B2397" s="176">
        <v>6.1133039092055492</v>
      </c>
      <c r="C2397" s="177">
        <f t="shared" si="165"/>
        <v>1.2286891328008189E-4</v>
      </c>
      <c r="D2397" s="178">
        <f t="shared" si="166"/>
        <v>6.4013544096236989</v>
      </c>
      <c r="E2397" s="178">
        <f t="shared" si="167"/>
        <v>6.7029774547776348</v>
      </c>
      <c r="F2397" s="178">
        <f t="shared" si="167"/>
        <v>7.018812564370803</v>
      </c>
      <c r="G2397" s="178">
        <f t="shared" si="167"/>
        <v>7.3495293913984554</v>
      </c>
      <c r="H2397" s="178">
        <f>MAX(0,(B2397-10.64)*Assumptions!$C$2)</f>
        <v>0</v>
      </c>
      <c r="I2397" s="178">
        <f>MAX(0,(D2397-10.64)*Assumptions!$C$2)</f>
        <v>0</v>
      </c>
      <c r="J2397" s="178">
        <f>MAX(0,(E2397-10.64)*Assumptions!$C$2)</f>
        <v>0</v>
      </c>
      <c r="K2397" s="178">
        <f>MAX(0,(F2397-10.64)*Assumptions!$C$2)</f>
        <v>0</v>
      </c>
    </row>
    <row r="2398" spans="1:11">
      <c r="A2398" s="175">
        <v>45757.75</v>
      </c>
      <c r="B2398" s="176">
        <v>6.2894073139974784</v>
      </c>
      <c r="C2398" s="177">
        <f t="shared" si="165"/>
        <v>1.2640834699596901E-4</v>
      </c>
      <c r="D2398" s="178">
        <f t="shared" si="166"/>
        <v>6.5857555654564797</v>
      </c>
      <c r="E2398" s="178">
        <f t="shared" si="167"/>
        <v>6.8960673403062076</v>
      </c>
      <c r="F2398" s="178">
        <f t="shared" si="167"/>
        <v>7.221000580628397</v>
      </c>
      <c r="G2398" s="178">
        <f t="shared" si="167"/>
        <v>7.5612442298338012</v>
      </c>
      <c r="H2398" s="178">
        <f>MAX(0,(B2398-10.64)*Assumptions!$C$2)</f>
        <v>0</v>
      </c>
      <c r="I2398" s="178">
        <f>MAX(0,(D2398-10.64)*Assumptions!$C$2)</f>
        <v>0</v>
      </c>
      <c r="J2398" s="178">
        <f>MAX(0,(E2398-10.64)*Assumptions!$C$2)</f>
        <v>0</v>
      </c>
      <c r="K2398" s="178">
        <f>MAX(0,(F2398-10.64)*Assumptions!$C$2)</f>
        <v>0</v>
      </c>
    </row>
    <row r="2399" spans="1:11">
      <c r="A2399" s="175">
        <v>45757.791666666664</v>
      </c>
      <c r="B2399" s="176">
        <v>6.2139344262295086</v>
      </c>
      <c r="C2399" s="177">
        <f t="shared" si="165"/>
        <v>1.248914468320174E-4</v>
      </c>
      <c r="D2399" s="178">
        <f t="shared" si="166"/>
        <v>6.5067264986710027</v>
      </c>
      <c r="E2399" s="178">
        <f t="shared" si="167"/>
        <v>6.8133145322225337</v>
      </c>
      <c r="F2399" s="178">
        <f t="shared" si="167"/>
        <v>7.1343485736608567</v>
      </c>
      <c r="G2399" s="178">
        <f t="shared" si="167"/>
        <v>7.470509299075796</v>
      </c>
      <c r="H2399" s="178">
        <f>MAX(0,(B2399-10.64)*Assumptions!$C$2)</f>
        <v>0</v>
      </c>
      <c r="I2399" s="178">
        <f>MAX(0,(D2399-10.64)*Assumptions!$C$2)</f>
        <v>0</v>
      </c>
      <c r="J2399" s="178">
        <f>MAX(0,(E2399-10.64)*Assumptions!$C$2)</f>
        <v>0</v>
      </c>
      <c r="K2399" s="178">
        <f>MAX(0,(F2399-10.64)*Assumptions!$C$2)</f>
        <v>0</v>
      </c>
    </row>
    <row r="2400" spans="1:11">
      <c r="A2400" s="175">
        <v>45757.833333333336</v>
      </c>
      <c r="B2400" s="176">
        <v>6.0755674653215639</v>
      </c>
      <c r="C2400" s="177">
        <f t="shared" si="165"/>
        <v>1.2211046319810607E-4</v>
      </c>
      <c r="D2400" s="178">
        <f t="shared" si="166"/>
        <v>6.3618398762309596</v>
      </c>
      <c r="E2400" s="178">
        <f t="shared" si="167"/>
        <v>6.661601050735797</v>
      </c>
      <c r="F2400" s="178">
        <f t="shared" si="167"/>
        <v>6.975486560887032</v>
      </c>
      <c r="G2400" s="178">
        <f t="shared" si="167"/>
        <v>7.3041619260194519</v>
      </c>
      <c r="H2400" s="178">
        <f>MAX(0,(B2400-10.64)*Assumptions!$C$2)</f>
        <v>0</v>
      </c>
      <c r="I2400" s="178">
        <f>MAX(0,(D2400-10.64)*Assumptions!$C$2)</f>
        <v>0</v>
      </c>
      <c r="J2400" s="178">
        <f>MAX(0,(E2400-10.64)*Assumptions!$C$2)</f>
        <v>0</v>
      </c>
      <c r="K2400" s="178">
        <f>MAX(0,(F2400-10.64)*Assumptions!$C$2)</f>
        <v>0</v>
      </c>
    </row>
    <row r="2401" spans="1:11">
      <c r="A2401" s="175">
        <v>45757.875</v>
      </c>
      <c r="B2401" s="176">
        <v>6.2265132408575035</v>
      </c>
      <c r="C2401" s="177">
        <f t="shared" si="165"/>
        <v>1.2514426352600933E-4</v>
      </c>
      <c r="D2401" s="178">
        <f t="shared" si="166"/>
        <v>6.5198980098019153</v>
      </c>
      <c r="E2401" s="178">
        <f t="shared" si="167"/>
        <v>6.8271066669031457</v>
      </c>
      <c r="F2401" s="178">
        <f t="shared" si="167"/>
        <v>7.1487905748221134</v>
      </c>
      <c r="G2401" s="178">
        <f t="shared" si="167"/>
        <v>7.4856317875354632</v>
      </c>
      <c r="H2401" s="178">
        <f>MAX(0,(B2401-10.64)*Assumptions!$C$2)</f>
        <v>0</v>
      </c>
      <c r="I2401" s="178">
        <f>MAX(0,(D2401-10.64)*Assumptions!$C$2)</f>
        <v>0</v>
      </c>
      <c r="J2401" s="178">
        <f>MAX(0,(E2401-10.64)*Assumptions!$C$2)</f>
        <v>0</v>
      </c>
      <c r="K2401" s="178">
        <f>MAX(0,(F2401-10.64)*Assumptions!$C$2)</f>
        <v>0</v>
      </c>
    </row>
    <row r="2402" spans="1:11">
      <c r="A2402" s="175">
        <v>45757.916666666664</v>
      </c>
      <c r="B2402" s="176">
        <v>5.9623581336696096</v>
      </c>
      <c r="C2402" s="177">
        <f t="shared" si="165"/>
        <v>1.1983511295217864E-4</v>
      </c>
      <c r="D2402" s="178">
        <f t="shared" si="166"/>
        <v>6.2432962760527433</v>
      </c>
      <c r="E2402" s="178">
        <f t="shared" si="167"/>
        <v>6.5374718386102861</v>
      </c>
      <c r="F2402" s="178">
        <f t="shared" si="167"/>
        <v>6.8455085504357207</v>
      </c>
      <c r="G2402" s="178">
        <f t="shared" si="167"/>
        <v>7.1680595298824441</v>
      </c>
      <c r="H2402" s="178">
        <f>MAX(0,(B2402-10.64)*Assumptions!$C$2)</f>
        <v>0</v>
      </c>
      <c r="I2402" s="178">
        <f>MAX(0,(D2402-10.64)*Assumptions!$C$2)</f>
        <v>0</v>
      </c>
      <c r="J2402" s="178">
        <f>MAX(0,(E2402-10.64)*Assumptions!$C$2)</f>
        <v>0</v>
      </c>
      <c r="K2402" s="178">
        <f>MAX(0,(F2402-10.64)*Assumptions!$C$2)</f>
        <v>0</v>
      </c>
    </row>
    <row r="2403" spans="1:11">
      <c r="A2403" s="175">
        <v>45757.958333333336</v>
      </c>
      <c r="B2403" s="176">
        <v>5.5346784363177814</v>
      </c>
      <c r="C2403" s="177">
        <f t="shared" si="165"/>
        <v>1.1123934535645276E-4</v>
      </c>
      <c r="D2403" s="178">
        <f t="shared" si="166"/>
        <v>5.795464897601704</v>
      </c>
      <c r="E2403" s="178">
        <f t="shared" si="167"/>
        <v>6.068539259469464</v>
      </c>
      <c r="F2403" s="178">
        <f t="shared" si="167"/>
        <v>6.3544805109529907</v>
      </c>
      <c r="G2403" s="178">
        <f t="shared" si="167"/>
        <v>6.6538949222537465</v>
      </c>
      <c r="H2403" s="178">
        <f>MAX(0,(B2403-10.64)*Assumptions!$C$2)</f>
        <v>0</v>
      </c>
      <c r="I2403" s="178">
        <f>MAX(0,(D2403-10.64)*Assumptions!$C$2)</f>
        <v>0</v>
      </c>
      <c r="J2403" s="178">
        <f>MAX(0,(E2403-10.64)*Assumptions!$C$2)</f>
        <v>0</v>
      </c>
      <c r="K2403" s="178">
        <f>MAX(0,(F2403-10.64)*Assumptions!$C$2)</f>
        <v>0</v>
      </c>
    </row>
    <row r="2404" spans="1:11">
      <c r="A2404" s="175">
        <v>45758</v>
      </c>
      <c r="B2404" s="176">
        <v>4.7547919293820931</v>
      </c>
      <c r="C2404" s="177">
        <f t="shared" si="165"/>
        <v>9.5564710328952568E-5</v>
      </c>
      <c r="D2404" s="178">
        <f t="shared" si="166"/>
        <v>4.9788312074850989</v>
      </c>
      <c r="E2404" s="178">
        <f t="shared" si="167"/>
        <v>5.2134269092714929</v>
      </c>
      <c r="F2404" s="178">
        <f t="shared" si="167"/>
        <v>5.4590764389550674</v>
      </c>
      <c r="G2404" s="178">
        <f t="shared" si="167"/>
        <v>5.7163006377543537</v>
      </c>
      <c r="H2404" s="178">
        <f>MAX(0,(B2404-10.64)*Assumptions!$C$2)</f>
        <v>0</v>
      </c>
      <c r="I2404" s="178">
        <f>MAX(0,(D2404-10.64)*Assumptions!$C$2)</f>
        <v>0</v>
      </c>
      <c r="J2404" s="178">
        <f>MAX(0,(E2404-10.64)*Assumptions!$C$2)</f>
        <v>0</v>
      </c>
      <c r="K2404" s="178">
        <f>MAX(0,(F2404-10.64)*Assumptions!$C$2)</f>
        <v>0</v>
      </c>
    </row>
    <row r="2405" spans="1:11">
      <c r="A2405" s="175">
        <v>45758.041666666664</v>
      </c>
      <c r="B2405" s="176">
        <v>4.4025851197982346</v>
      </c>
      <c r="C2405" s="177">
        <f t="shared" si="165"/>
        <v>8.8485842897178315E-5</v>
      </c>
      <c r="D2405" s="178">
        <f t="shared" si="166"/>
        <v>4.6100288958195366</v>
      </c>
      <c r="E2405" s="178">
        <f t="shared" si="167"/>
        <v>4.8272471382143456</v>
      </c>
      <c r="F2405" s="178">
        <f t="shared" si="167"/>
        <v>5.0547004064398786</v>
      </c>
      <c r="G2405" s="178">
        <f t="shared" si="167"/>
        <v>5.2928709608836613</v>
      </c>
      <c r="H2405" s="178">
        <f>MAX(0,(B2405-10.64)*Assumptions!$C$2)</f>
        <v>0</v>
      </c>
      <c r="I2405" s="178">
        <f>MAX(0,(D2405-10.64)*Assumptions!$C$2)</f>
        <v>0</v>
      </c>
      <c r="J2405" s="178">
        <f>MAX(0,(E2405-10.64)*Assumptions!$C$2)</f>
        <v>0</v>
      </c>
      <c r="K2405" s="178">
        <f>MAX(0,(F2405-10.64)*Assumptions!$C$2)</f>
        <v>0</v>
      </c>
    </row>
    <row r="2406" spans="1:11">
      <c r="A2406" s="175">
        <v>45758.083333333336</v>
      </c>
      <c r="B2406" s="176">
        <v>4.0755359394703659</v>
      </c>
      <c r="C2406" s="177">
        <f t="shared" si="165"/>
        <v>8.1912608853387925E-5</v>
      </c>
      <c r="D2406" s="178">
        <f t="shared" si="166"/>
        <v>4.2675696064157993</v>
      </c>
      <c r="E2406" s="178">
        <f t="shared" si="167"/>
        <v>4.4686516365184232</v>
      </c>
      <c r="F2406" s="178">
        <f t="shared" si="167"/>
        <v>4.6792083762472014</v>
      </c>
      <c r="G2406" s="178">
        <f t="shared" si="167"/>
        <v>4.8996862609323033</v>
      </c>
      <c r="H2406" s="178">
        <f>MAX(0,(B2406-10.64)*Assumptions!$C$2)</f>
        <v>0</v>
      </c>
      <c r="I2406" s="178">
        <f>MAX(0,(D2406-10.64)*Assumptions!$C$2)</f>
        <v>0</v>
      </c>
      <c r="J2406" s="178">
        <f>MAX(0,(E2406-10.64)*Assumptions!$C$2)</f>
        <v>0</v>
      </c>
      <c r="K2406" s="178">
        <f>MAX(0,(F2406-10.64)*Assumptions!$C$2)</f>
        <v>0</v>
      </c>
    </row>
    <row r="2407" spans="1:11">
      <c r="A2407" s="175">
        <v>45758.125</v>
      </c>
      <c r="B2407" s="176">
        <v>3.9371689785624211</v>
      </c>
      <c r="C2407" s="177">
        <f t="shared" si="165"/>
        <v>7.9131625219476599E-5</v>
      </c>
      <c r="D2407" s="178">
        <f t="shared" si="166"/>
        <v>4.1226829839757562</v>
      </c>
      <c r="E2407" s="178">
        <f t="shared" si="167"/>
        <v>4.3169381550316857</v>
      </c>
      <c r="F2407" s="178">
        <f t="shared" si="167"/>
        <v>4.5203463634733767</v>
      </c>
      <c r="G2407" s="178">
        <f t="shared" si="167"/>
        <v>4.7333388878759592</v>
      </c>
      <c r="H2407" s="178">
        <f>MAX(0,(B2407-10.64)*Assumptions!$C$2)</f>
        <v>0</v>
      </c>
      <c r="I2407" s="178">
        <f>MAX(0,(D2407-10.64)*Assumptions!$C$2)</f>
        <v>0</v>
      </c>
      <c r="J2407" s="178">
        <f>MAX(0,(E2407-10.64)*Assumptions!$C$2)</f>
        <v>0</v>
      </c>
      <c r="K2407" s="178">
        <f>MAX(0,(F2407-10.64)*Assumptions!$C$2)</f>
        <v>0</v>
      </c>
    </row>
    <row r="2408" spans="1:11">
      <c r="A2408" s="175">
        <v>45758.166666666664</v>
      </c>
      <c r="B2408" s="176">
        <v>3.8742749054224466</v>
      </c>
      <c r="C2408" s="177">
        <f t="shared" si="165"/>
        <v>7.7867541749516915E-5</v>
      </c>
      <c r="D2408" s="178">
        <f t="shared" si="166"/>
        <v>4.0568254283211918</v>
      </c>
      <c r="E2408" s="178">
        <f t="shared" si="167"/>
        <v>4.2479774816286247</v>
      </c>
      <c r="F2408" s="178">
        <f t="shared" si="167"/>
        <v>4.4481363576670931</v>
      </c>
      <c r="G2408" s="178">
        <f t="shared" si="167"/>
        <v>4.6577264455776222</v>
      </c>
      <c r="H2408" s="178">
        <f>MAX(0,(B2408-10.64)*Assumptions!$C$2)</f>
        <v>0</v>
      </c>
      <c r="I2408" s="178">
        <f>MAX(0,(D2408-10.64)*Assumptions!$C$2)</f>
        <v>0</v>
      </c>
      <c r="J2408" s="178">
        <f>MAX(0,(E2408-10.64)*Assumptions!$C$2)</f>
        <v>0</v>
      </c>
      <c r="K2408" s="178">
        <f>MAX(0,(F2408-10.64)*Assumptions!$C$2)</f>
        <v>0</v>
      </c>
    </row>
    <row r="2409" spans="1:11">
      <c r="A2409" s="175">
        <v>45758.208333333336</v>
      </c>
      <c r="B2409" s="176">
        <v>3.8616960907944513</v>
      </c>
      <c r="C2409" s="177">
        <f t="shared" si="165"/>
        <v>7.7614725055524971E-5</v>
      </c>
      <c r="D2409" s="178">
        <f t="shared" si="166"/>
        <v>4.0436539171902783</v>
      </c>
      <c r="E2409" s="178">
        <f t="shared" si="167"/>
        <v>4.2341853469480117</v>
      </c>
      <c r="F2409" s="178">
        <f t="shared" si="167"/>
        <v>4.4336943565058355</v>
      </c>
      <c r="G2409" s="178">
        <f t="shared" si="167"/>
        <v>4.642603957117954</v>
      </c>
      <c r="H2409" s="178">
        <f>MAX(0,(B2409-10.64)*Assumptions!$C$2)</f>
        <v>0</v>
      </c>
      <c r="I2409" s="178">
        <f>MAX(0,(D2409-10.64)*Assumptions!$C$2)</f>
        <v>0</v>
      </c>
      <c r="J2409" s="178">
        <f>MAX(0,(E2409-10.64)*Assumptions!$C$2)</f>
        <v>0</v>
      </c>
      <c r="K2409" s="178">
        <f>MAX(0,(F2409-10.64)*Assumptions!$C$2)</f>
        <v>0</v>
      </c>
    </row>
    <row r="2410" spans="1:11">
      <c r="A2410" s="175">
        <v>45758.25</v>
      </c>
      <c r="B2410" s="176">
        <v>4.1006935687263555</v>
      </c>
      <c r="C2410" s="177">
        <f t="shared" si="165"/>
        <v>8.2418242241371801E-5</v>
      </c>
      <c r="D2410" s="178">
        <f t="shared" si="166"/>
        <v>4.2939126286776252</v>
      </c>
      <c r="E2410" s="178">
        <f t="shared" si="167"/>
        <v>4.4962359058796482</v>
      </c>
      <c r="F2410" s="178">
        <f t="shared" si="167"/>
        <v>4.7080923785697149</v>
      </c>
      <c r="G2410" s="178">
        <f t="shared" si="167"/>
        <v>4.9299312378516387</v>
      </c>
      <c r="H2410" s="178">
        <f>MAX(0,(B2410-10.64)*Assumptions!$C$2)</f>
        <v>0</v>
      </c>
      <c r="I2410" s="178">
        <f>MAX(0,(D2410-10.64)*Assumptions!$C$2)</f>
        <v>0</v>
      </c>
      <c r="J2410" s="178">
        <f>MAX(0,(E2410-10.64)*Assumptions!$C$2)</f>
        <v>0</v>
      </c>
      <c r="K2410" s="178">
        <f>MAX(0,(F2410-10.64)*Assumptions!$C$2)</f>
        <v>0</v>
      </c>
    </row>
    <row r="2411" spans="1:11">
      <c r="A2411" s="175">
        <v>45758.291666666664</v>
      </c>
      <c r="B2411" s="176">
        <v>4.4654791929382096</v>
      </c>
      <c r="C2411" s="177">
        <f t="shared" si="165"/>
        <v>8.9749926367137998E-5</v>
      </c>
      <c r="D2411" s="178">
        <f t="shared" si="166"/>
        <v>4.675886451474101</v>
      </c>
      <c r="E2411" s="178">
        <f t="shared" si="167"/>
        <v>4.8962078116174075</v>
      </c>
      <c r="F2411" s="178">
        <f t="shared" si="167"/>
        <v>5.1269104122461622</v>
      </c>
      <c r="G2411" s="178">
        <f t="shared" si="167"/>
        <v>5.3684834031819983</v>
      </c>
      <c r="H2411" s="178">
        <f>MAX(0,(B2411-10.64)*Assumptions!$C$2)</f>
        <v>0</v>
      </c>
      <c r="I2411" s="178">
        <f>MAX(0,(D2411-10.64)*Assumptions!$C$2)</f>
        <v>0</v>
      </c>
      <c r="J2411" s="178">
        <f>MAX(0,(E2411-10.64)*Assumptions!$C$2)</f>
        <v>0</v>
      </c>
      <c r="K2411" s="178">
        <f>MAX(0,(F2411-10.64)*Assumptions!$C$2)</f>
        <v>0</v>
      </c>
    </row>
    <row r="2412" spans="1:11">
      <c r="A2412" s="175">
        <v>45758.333333333336</v>
      </c>
      <c r="B2412" s="176">
        <v>5.0315258511979826</v>
      </c>
      <c r="C2412" s="177">
        <f t="shared" si="165"/>
        <v>1.0112667759677522E-4</v>
      </c>
      <c r="D2412" s="178">
        <f t="shared" si="166"/>
        <v>5.2686044523651843</v>
      </c>
      <c r="E2412" s="178">
        <f t="shared" si="167"/>
        <v>5.5168538722449671</v>
      </c>
      <c r="F2412" s="178">
        <f t="shared" si="167"/>
        <v>5.7768004645027178</v>
      </c>
      <c r="G2412" s="178">
        <f t="shared" si="167"/>
        <v>6.0489953838670418</v>
      </c>
      <c r="H2412" s="178">
        <f>MAX(0,(B2412-10.64)*Assumptions!$C$2)</f>
        <v>0</v>
      </c>
      <c r="I2412" s="178">
        <f>MAX(0,(D2412-10.64)*Assumptions!$C$2)</f>
        <v>0</v>
      </c>
      <c r="J2412" s="178">
        <f>MAX(0,(E2412-10.64)*Assumptions!$C$2)</f>
        <v>0</v>
      </c>
      <c r="K2412" s="178">
        <f>MAX(0,(F2412-10.64)*Assumptions!$C$2)</f>
        <v>0</v>
      </c>
    </row>
    <row r="2413" spans="1:11">
      <c r="A2413" s="175">
        <v>45758.375</v>
      </c>
      <c r="B2413" s="176">
        <v>5.2202080706179075</v>
      </c>
      <c r="C2413" s="177">
        <f t="shared" si="165"/>
        <v>1.049189280066543E-4</v>
      </c>
      <c r="D2413" s="178">
        <f t="shared" si="166"/>
        <v>5.4661771193288793</v>
      </c>
      <c r="E2413" s="178">
        <f t="shared" si="167"/>
        <v>5.7237358924541537</v>
      </c>
      <c r="F2413" s="178">
        <f t="shared" si="167"/>
        <v>5.9934304819215702</v>
      </c>
      <c r="G2413" s="178">
        <f t="shared" si="167"/>
        <v>6.2758327107620557</v>
      </c>
      <c r="H2413" s="178">
        <f>MAX(0,(B2413-10.64)*Assumptions!$C$2)</f>
        <v>0</v>
      </c>
      <c r="I2413" s="178">
        <f>MAX(0,(D2413-10.64)*Assumptions!$C$2)</f>
        <v>0</v>
      </c>
      <c r="J2413" s="178">
        <f>MAX(0,(E2413-10.64)*Assumptions!$C$2)</f>
        <v>0</v>
      </c>
      <c r="K2413" s="178">
        <f>MAX(0,(F2413-10.64)*Assumptions!$C$2)</f>
        <v>0</v>
      </c>
    </row>
    <row r="2414" spans="1:11">
      <c r="A2414" s="175">
        <v>45758.416666666664</v>
      </c>
      <c r="B2414" s="176">
        <v>5.3585750315258514</v>
      </c>
      <c r="C2414" s="177">
        <f t="shared" si="165"/>
        <v>1.0769991164056561E-4</v>
      </c>
      <c r="D2414" s="178">
        <f t="shared" si="166"/>
        <v>5.6110637417689215</v>
      </c>
      <c r="E2414" s="178">
        <f t="shared" si="167"/>
        <v>5.8754493739408895</v>
      </c>
      <c r="F2414" s="178">
        <f t="shared" si="167"/>
        <v>6.152292494695395</v>
      </c>
      <c r="G2414" s="178">
        <f t="shared" si="167"/>
        <v>6.4421800838183989</v>
      </c>
      <c r="H2414" s="178">
        <f>MAX(0,(B2414-10.64)*Assumptions!$C$2)</f>
        <v>0</v>
      </c>
      <c r="I2414" s="178">
        <f>MAX(0,(D2414-10.64)*Assumptions!$C$2)</f>
        <v>0</v>
      </c>
      <c r="J2414" s="178">
        <f>MAX(0,(E2414-10.64)*Assumptions!$C$2)</f>
        <v>0</v>
      </c>
      <c r="K2414" s="178">
        <f>MAX(0,(F2414-10.64)*Assumptions!$C$2)</f>
        <v>0</v>
      </c>
    </row>
    <row r="2415" spans="1:11">
      <c r="A2415" s="175">
        <v>45758.458333333336</v>
      </c>
      <c r="B2415" s="176">
        <v>5.5849936948297607</v>
      </c>
      <c r="C2415" s="177">
        <f t="shared" si="165"/>
        <v>1.1225061213242049E-4</v>
      </c>
      <c r="D2415" s="178">
        <f t="shared" si="166"/>
        <v>5.848150942125355</v>
      </c>
      <c r="E2415" s="178">
        <f t="shared" si="167"/>
        <v>6.123707798191913</v>
      </c>
      <c r="F2415" s="178">
        <f t="shared" si="167"/>
        <v>6.4122485155980176</v>
      </c>
      <c r="G2415" s="178">
        <f t="shared" si="167"/>
        <v>6.7143848760924163</v>
      </c>
      <c r="H2415" s="178">
        <f>MAX(0,(B2415-10.64)*Assumptions!$C$2)</f>
        <v>0</v>
      </c>
      <c r="I2415" s="178">
        <f>MAX(0,(D2415-10.64)*Assumptions!$C$2)</f>
        <v>0</v>
      </c>
      <c r="J2415" s="178">
        <f>MAX(0,(E2415-10.64)*Assumptions!$C$2)</f>
        <v>0</v>
      </c>
      <c r="K2415" s="178">
        <f>MAX(0,(F2415-10.64)*Assumptions!$C$2)</f>
        <v>0</v>
      </c>
    </row>
    <row r="2416" spans="1:11">
      <c r="A2416" s="175">
        <v>45758.5</v>
      </c>
      <c r="B2416" s="176">
        <v>5.7610970996216899</v>
      </c>
      <c r="C2416" s="177">
        <f t="shared" si="165"/>
        <v>1.1579004584830761E-4</v>
      </c>
      <c r="D2416" s="178">
        <f t="shared" si="166"/>
        <v>6.0325520979581357</v>
      </c>
      <c r="E2416" s="178">
        <f t="shared" si="167"/>
        <v>6.3167976837204867</v>
      </c>
      <c r="F2416" s="178">
        <f t="shared" si="167"/>
        <v>6.6144365318556115</v>
      </c>
      <c r="G2416" s="178">
        <f t="shared" si="167"/>
        <v>6.9260997145277621</v>
      </c>
      <c r="H2416" s="178">
        <f>MAX(0,(B2416-10.64)*Assumptions!$C$2)</f>
        <v>0</v>
      </c>
      <c r="I2416" s="178">
        <f>MAX(0,(D2416-10.64)*Assumptions!$C$2)</f>
        <v>0</v>
      </c>
      <c r="J2416" s="178">
        <f>MAX(0,(E2416-10.64)*Assumptions!$C$2)</f>
        <v>0</v>
      </c>
      <c r="K2416" s="178">
        <f>MAX(0,(F2416-10.64)*Assumptions!$C$2)</f>
        <v>0</v>
      </c>
    </row>
    <row r="2417" spans="1:11">
      <c r="A2417" s="175">
        <v>45758.541666666664</v>
      </c>
      <c r="B2417" s="176">
        <v>5.9372005044136191</v>
      </c>
      <c r="C2417" s="177">
        <f t="shared" si="165"/>
        <v>1.1932947956419475E-4</v>
      </c>
      <c r="D2417" s="178">
        <f t="shared" si="166"/>
        <v>6.2169532537909173</v>
      </c>
      <c r="E2417" s="178">
        <f t="shared" si="167"/>
        <v>6.5098875692490603</v>
      </c>
      <c r="F2417" s="178">
        <f t="shared" si="167"/>
        <v>6.8166245481132064</v>
      </c>
      <c r="G2417" s="178">
        <f t="shared" si="167"/>
        <v>7.1378145529631079</v>
      </c>
      <c r="H2417" s="178">
        <f>MAX(0,(B2417-10.64)*Assumptions!$C$2)</f>
        <v>0</v>
      </c>
      <c r="I2417" s="178">
        <f>MAX(0,(D2417-10.64)*Assumptions!$C$2)</f>
        <v>0</v>
      </c>
      <c r="J2417" s="178">
        <f>MAX(0,(E2417-10.64)*Assumptions!$C$2)</f>
        <v>0</v>
      </c>
      <c r="K2417" s="178">
        <f>MAX(0,(F2417-10.64)*Assumptions!$C$2)</f>
        <v>0</v>
      </c>
    </row>
    <row r="2418" spans="1:11">
      <c r="A2418" s="175">
        <v>45758.583333333336</v>
      </c>
      <c r="B2418" s="176">
        <v>5.7736759142496847</v>
      </c>
      <c r="C2418" s="177">
        <f t="shared" si="165"/>
        <v>1.1604286254229956E-4</v>
      </c>
      <c r="D2418" s="178">
        <f t="shared" si="166"/>
        <v>6.0457236090890492</v>
      </c>
      <c r="E2418" s="178">
        <f t="shared" si="167"/>
        <v>6.3305898184010987</v>
      </c>
      <c r="F2418" s="178">
        <f t="shared" si="167"/>
        <v>6.6288785330168691</v>
      </c>
      <c r="G2418" s="178">
        <f t="shared" si="167"/>
        <v>6.9412222029874302</v>
      </c>
      <c r="H2418" s="178">
        <f>MAX(0,(B2418-10.64)*Assumptions!$C$2)</f>
        <v>0</v>
      </c>
      <c r="I2418" s="178">
        <f>MAX(0,(D2418-10.64)*Assumptions!$C$2)</f>
        <v>0</v>
      </c>
      <c r="J2418" s="178">
        <f>MAX(0,(E2418-10.64)*Assumptions!$C$2)</f>
        <v>0</v>
      </c>
      <c r="K2418" s="178">
        <f>MAX(0,(F2418-10.64)*Assumptions!$C$2)</f>
        <v>0</v>
      </c>
    </row>
    <row r="2419" spans="1:11">
      <c r="A2419" s="175">
        <v>45758.625</v>
      </c>
      <c r="B2419" s="176">
        <v>5.7736759142496847</v>
      </c>
      <c r="C2419" s="177">
        <f t="shared" si="165"/>
        <v>1.1604286254229956E-4</v>
      </c>
      <c r="D2419" s="178">
        <f t="shared" si="166"/>
        <v>6.0457236090890492</v>
      </c>
      <c r="E2419" s="178">
        <f t="shared" si="167"/>
        <v>6.3305898184010987</v>
      </c>
      <c r="F2419" s="178">
        <f t="shared" si="167"/>
        <v>6.6288785330168691</v>
      </c>
      <c r="G2419" s="178">
        <f t="shared" si="167"/>
        <v>6.9412222029874302</v>
      </c>
      <c r="H2419" s="178">
        <f>MAX(0,(B2419-10.64)*Assumptions!$C$2)</f>
        <v>0</v>
      </c>
      <c r="I2419" s="178">
        <f>MAX(0,(D2419-10.64)*Assumptions!$C$2)</f>
        <v>0</v>
      </c>
      <c r="J2419" s="178">
        <f>MAX(0,(E2419-10.64)*Assumptions!$C$2)</f>
        <v>0</v>
      </c>
      <c r="K2419" s="178">
        <f>MAX(0,(F2419-10.64)*Assumptions!$C$2)</f>
        <v>0</v>
      </c>
    </row>
    <row r="2420" spans="1:11">
      <c r="A2420" s="175">
        <v>45758.666666666664</v>
      </c>
      <c r="B2420" s="176">
        <v>5.7485182849936951</v>
      </c>
      <c r="C2420" s="177">
        <f t="shared" si="165"/>
        <v>1.1553722915431568E-4</v>
      </c>
      <c r="D2420" s="178">
        <f t="shared" si="166"/>
        <v>6.0193805868272232</v>
      </c>
      <c r="E2420" s="178">
        <f t="shared" si="167"/>
        <v>6.3030055490398746</v>
      </c>
      <c r="F2420" s="178">
        <f t="shared" si="167"/>
        <v>6.5999945306943548</v>
      </c>
      <c r="G2420" s="178">
        <f t="shared" si="167"/>
        <v>6.9109772260680948</v>
      </c>
      <c r="H2420" s="178">
        <f>MAX(0,(B2420-10.64)*Assumptions!$C$2)</f>
        <v>0</v>
      </c>
      <c r="I2420" s="178">
        <f>MAX(0,(D2420-10.64)*Assumptions!$C$2)</f>
        <v>0</v>
      </c>
      <c r="J2420" s="178">
        <f>MAX(0,(E2420-10.64)*Assumptions!$C$2)</f>
        <v>0</v>
      </c>
      <c r="K2420" s="178">
        <f>MAX(0,(F2420-10.64)*Assumptions!$C$2)</f>
        <v>0</v>
      </c>
    </row>
    <row r="2421" spans="1:11">
      <c r="A2421" s="175">
        <v>45758.708333333336</v>
      </c>
      <c r="B2421" s="176">
        <v>6.0000945775535941</v>
      </c>
      <c r="C2421" s="177">
        <f t="shared" si="165"/>
        <v>1.2059356303415444E-4</v>
      </c>
      <c r="D2421" s="178">
        <f t="shared" si="166"/>
        <v>6.2828108094454826</v>
      </c>
      <c r="E2421" s="178">
        <f t="shared" si="167"/>
        <v>6.5788482426521222</v>
      </c>
      <c r="F2421" s="178">
        <f t="shared" ref="E2421:G2449" si="168">F$2*$C2421</f>
        <v>6.8888345539194908</v>
      </c>
      <c r="G2421" s="178">
        <f t="shared" si="168"/>
        <v>7.2134269952614467</v>
      </c>
      <c r="H2421" s="178">
        <f>MAX(0,(B2421-10.64)*Assumptions!$C$2)</f>
        <v>0</v>
      </c>
      <c r="I2421" s="178">
        <f>MAX(0,(D2421-10.64)*Assumptions!$C$2)</f>
        <v>0</v>
      </c>
      <c r="J2421" s="178">
        <f>MAX(0,(E2421-10.64)*Assumptions!$C$2)</f>
        <v>0</v>
      </c>
      <c r="K2421" s="178">
        <f>MAX(0,(F2421-10.64)*Assumptions!$C$2)</f>
        <v>0</v>
      </c>
    </row>
    <row r="2422" spans="1:11">
      <c r="A2422" s="175">
        <v>45758.75</v>
      </c>
      <c r="B2422" s="176">
        <v>6.0504098360655734</v>
      </c>
      <c r="C2422" s="177">
        <f t="shared" si="165"/>
        <v>1.2160482981012218E-4</v>
      </c>
      <c r="D2422" s="178">
        <f t="shared" si="166"/>
        <v>6.3354968539691336</v>
      </c>
      <c r="E2422" s="178">
        <f t="shared" si="168"/>
        <v>6.6340167813745712</v>
      </c>
      <c r="F2422" s="178">
        <f t="shared" si="168"/>
        <v>6.9466025585645177</v>
      </c>
      <c r="G2422" s="178">
        <f t="shared" si="168"/>
        <v>7.2739169491001165</v>
      </c>
      <c r="H2422" s="178">
        <f>MAX(0,(B2422-10.64)*Assumptions!$C$2)</f>
        <v>0</v>
      </c>
      <c r="I2422" s="178">
        <f>MAX(0,(D2422-10.64)*Assumptions!$C$2)</f>
        <v>0</v>
      </c>
      <c r="J2422" s="178">
        <f>MAX(0,(E2422-10.64)*Assumptions!$C$2)</f>
        <v>0</v>
      </c>
      <c r="K2422" s="178">
        <f>MAX(0,(F2422-10.64)*Assumptions!$C$2)</f>
        <v>0</v>
      </c>
    </row>
    <row r="2423" spans="1:11">
      <c r="A2423" s="175">
        <v>45758.791666666664</v>
      </c>
      <c r="B2423" s="176">
        <v>6.0000945775535941</v>
      </c>
      <c r="C2423" s="177">
        <f t="shared" si="165"/>
        <v>1.2059356303415444E-4</v>
      </c>
      <c r="D2423" s="178">
        <f t="shared" si="166"/>
        <v>6.2828108094454826</v>
      </c>
      <c r="E2423" s="178">
        <f t="shared" si="168"/>
        <v>6.5788482426521222</v>
      </c>
      <c r="F2423" s="178">
        <f t="shared" si="168"/>
        <v>6.8888345539194908</v>
      </c>
      <c r="G2423" s="178">
        <f t="shared" si="168"/>
        <v>7.2134269952614467</v>
      </c>
      <c r="H2423" s="178">
        <f>MAX(0,(B2423-10.64)*Assumptions!$C$2)</f>
        <v>0</v>
      </c>
      <c r="I2423" s="178">
        <f>MAX(0,(D2423-10.64)*Assumptions!$C$2)</f>
        <v>0</v>
      </c>
      <c r="J2423" s="178">
        <f>MAX(0,(E2423-10.64)*Assumptions!$C$2)</f>
        <v>0</v>
      </c>
      <c r="K2423" s="178">
        <f>MAX(0,(F2423-10.64)*Assumptions!$C$2)</f>
        <v>0</v>
      </c>
    </row>
    <row r="2424" spans="1:11">
      <c r="A2424" s="175">
        <v>45758.833333333336</v>
      </c>
      <c r="B2424" s="176">
        <v>5.9246216897856243</v>
      </c>
      <c r="C2424" s="177">
        <f t="shared" si="165"/>
        <v>1.1907666287020282E-4</v>
      </c>
      <c r="D2424" s="178">
        <f t="shared" si="166"/>
        <v>6.2037817426600048</v>
      </c>
      <c r="E2424" s="178">
        <f t="shared" si="168"/>
        <v>6.4960954345684483</v>
      </c>
      <c r="F2424" s="178">
        <f t="shared" si="168"/>
        <v>6.8021825469519506</v>
      </c>
      <c r="G2424" s="178">
        <f t="shared" si="168"/>
        <v>7.1226920645034406</v>
      </c>
      <c r="H2424" s="178">
        <f>MAX(0,(B2424-10.64)*Assumptions!$C$2)</f>
        <v>0</v>
      </c>
      <c r="I2424" s="178">
        <f>MAX(0,(D2424-10.64)*Assumptions!$C$2)</f>
        <v>0</v>
      </c>
      <c r="J2424" s="178">
        <f>MAX(0,(E2424-10.64)*Assumptions!$C$2)</f>
        <v>0</v>
      </c>
      <c r="K2424" s="178">
        <f>MAX(0,(F2424-10.64)*Assumptions!$C$2)</f>
        <v>0</v>
      </c>
    </row>
    <row r="2425" spans="1:11">
      <c r="A2425" s="175">
        <v>45758.875</v>
      </c>
      <c r="B2425" s="176">
        <v>5.9749369482976045</v>
      </c>
      <c r="C2425" s="177">
        <f t="shared" si="165"/>
        <v>1.2008792964617057E-4</v>
      </c>
      <c r="D2425" s="178">
        <f t="shared" si="166"/>
        <v>6.2564677871836567</v>
      </c>
      <c r="E2425" s="178">
        <f t="shared" si="168"/>
        <v>6.5512639732908982</v>
      </c>
      <c r="F2425" s="178">
        <f t="shared" si="168"/>
        <v>6.8599505515969774</v>
      </c>
      <c r="G2425" s="178">
        <f t="shared" si="168"/>
        <v>7.1831820183421113</v>
      </c>
      <c r="H2425" s="178">
        <f>MAX(0,(B2425-10.64)*Assumptions!$C$2)</f>
        <v>0</v>
      </c>
      <c r="I2425" s="178">
        <f>MAX(0,(D2425-10.64)*Assumptions!$C$2)</f>
        <v>0</v>
      </c>
      <c r="J2425" s="178">
        <f>MAX(0,(E2425-10.64)*Assumptions!$C$2)</f>
        <v>0</v>
      </c>
      <c r="K2425" s="178">
        <f>MAX(0,(F2425-10.64)*Assumptions!$C$2)</f>
        <v>0</v>
      </c>
    </row>
    <row r="2426" spans="1:11">
      <c r="A2426" s="175">
        <v>45758.916666666664</v>
      </c>
      <c r="B2426" s="176">
        <v>5.6604665825977305</v>
      </c>
      <c r="C2426" s="177">
        <f t="shared" si="165"/>
        <v>1.1376751229637212E-4</v>
      </c>
      <c r="D2426" s="178">
        <f t="shared" si="166"/>
        <v>5.9271800089108329</v>
      </c>
      <c r="E2426" s="178">
        <f t="shared" si="168"/>
        <v>6.2064606062755878</v>
      </c>
      <c r="F2426" s="178">
        <f t="shared" si="168"/>
        <v>6.4989005225655578</v>
      </c>
      <c r="G2426" s="178">
        <f t="shared" si="168"/>
        <v>6.8051198068504215</v>
      </c>
      <c r="H2426" s="178">
        <f>MAX(0,(B2426-10.64)*Assumptions!$C$2)</f>
        <v>0</v>
      </c>
      <c r="I2426" s="178">
        <f>MAX(0,(D2426-10.64)*Assumptions!$C$2)</f>
        <v>0</v>
      </c>
      <c r="J2426" s="178">
        <f>MAX(0,(E2426-10.64)*Assumptions!$C$2)</f>
        <v>0</v>
      </c>
      <c r="K2426" s="178">
        <f>MAX(0,(F2426-10.64)*Assumptions!$C$2)</f>
        <v>0</v>
      </c>
    </row>
    <row r="2427" spans="1:11">
      <c r="A2427" s="175">
        <v>45758.958333333336</v>
      </c>
      <c r="B2427" s="176">
        <v>5.3208385876418669</v>
      </c>
      <c r="C2427" s="177">
        <f t="shared" si="165"/>
        <v>1.069414615585898E-4</v>
      </c>
      <c r="D2427" s="178">
        <f t="shared" si="166"/>
        <v>5.5715492083761831</v>
      </c>
      <c r="E2427" s="178">
        <f t="shared" si="168"/>
        <v>5.8340729698990526</v>
      </c>
      <c r="F2427" s="178">
        <f t="shared" si="168"/>
        <v>6.1089664912116248</v>
      </c>
      <c r="G2427" s="178">
        <f t="shared" si="168"/>
        <v>6.3968126184393972</v>
      </c>
      <c r="H2427" s="178">
        <f>MAX(0,(B2427-10.64)*Assumptions!$C$2)</f>
        <v>0</v>
      </c>
      <c r="I2427" s="178">
        <f>MAX(0,(D2427-10.64)*Assumptions!$C$2)</f>
        <v>0</v>
      </c>
      <c r="J2427" s="178">
        <f>MAX(0,(E2427-10.64)*Assumptions!$C$2)</f>
        <v>0</v>
      </c>
      <c r="K2427" s="178">
        <f>MAX(0,(F2427-10.64)*Assumptions!$C$2)</f>
        <v>0</v>
      </c>
    </row>
    <row r="2428" spans="1:11">
      <c r="A2428" s="175">
        <v>45759</v>
      </c>
      <c r="B2428" s="176">
        <v>4.9308953341740231</v>
      </c>
      <c r="C2428" s="177">
        <f t="shared" si="165"/>
        <v>9.9104144044839714E-5</v>
      </c>
      <c r="D2428" s="178">
        <f t="shared" si="166"/>
        <v>5.1632323633178805</v>
      </c>
      <c r="E2428" s="178">
        <f t="shared" si="168"/>
        <v>5.4065167948000674</v>
      </c>
      <c r="F2428" s="178">
        <f t="shared" si="168"/>
        <v>5.6612644552126641</v>
      </c>
      <c r="G2428" s="178">
        <f t="shared" si="168"/>
        <v>5.9280154761897004</v>
      </c>
      <c r="H2428" s="178">
        <f>MAX(0,(B2428-10.64)*Assumptions!$C$2)</f>
        <v>0</v>
      </c>
      <c r="I2428" s="178">
        <f>MAX(0,(D2428-10.64)*Assumptions!$C$2)</f>
        <v>0</v>
      </c>
      <c r="J2428" s="178">
        <f>MAX(0,(E2428-10.64)*Assumptions!$C$2)</f>
        <v>0</v>
      </c>
      <c r="K2428" s="178">
        <f>MAX(0,(F2428-10.64)*Assumptions!$C$2)</f>
        <v>0</v>
      </c>
    </row>
    <row r="2429" spans="1:11">
      <c r="A2429" s="175">
        <v>45759.041666666664</v>
      </c>
      <c r="B2429" s="176">
        <v>4.3900063051702398</v>
      </c>
      <c r="C2429" s="177">
        <f t="shared" si="165"/>
        <v>8.823302620318637E-5</v>
      </c>
      <c r="D2429" s="178">
        <f t="shared" si="166"/>
        <v>4.5968573846886231</v>
      </c>
      <c r="E2429" s="178">
        <f t="shared" si="168"/>
        <v>4.8134550035337327</v>
      </c>
      <c r="F2429" s="178">
        <f t="shared" si="168"/>
        <v>5.040258405278621</v>
      </c>
      <c r="G2429" s="178">
        <f t="shared" si="168"/>
        <v>5.2777484724239931</v>
      </c>
      <c r="H2429" s="178">
        <f>MAX(0,(B2429-10.64)*Assumptions!$C$2)</f>
        <v>0</v>
      </c>
      <c r="I2429" s="178">
        <f>MAX(0,(D2429-10.64)*Assumptions!$C$2)</f>
        <v>0</v>
      </c>
      <c r="J2429" s="178">
        <f>MAX(0,(E2429-10.64)*Assumptions!$C$2)</f>
        <v>0</v>
      </c>
      <c r="K2429" s="178">
        <f>MAX(0,(F2429-10.64)*Assumptions!$C$2)</f>
        <v>0</v>
      </c>
    </row>
    <row r="2430" spans="1:11">
      <c r="A2430" s="175">
        <v>45759.083333333336</v>
      </c>
      <c r="B2430" s="176">
        <v>4.0252206809583866</v>
      </c>
      <c r="C2430" s="177">
        <f t="shared" si="165"/>
        <v>8.0901342077420186E-5</v>
      </c>
      <c r="D2430" s="178">
        <f t="shared" si="166"/>
        <v>4.2148835618921483</v>
      </c>
      <c r="E2430" s="178">
        <f t="shared" si="168"/>
        <v>4.4134830977959743</v>
      </c>
      <c r="F2430" s="178">
        <f t="shared" si="168"/>
        <v>4.6214403716021755</v>
      </c>
      <c r="G2430" s="178">
        <f t="shared" si="168"/>
        <v>4.8391963070936335</v>
      </c>
      <c r="H2430" s="178">
        <f>MAX(0,(B2430-10.64)*Assumptions!$C$2)</f>
        <v>0</v>
      </c>
      <c r="I2430" s="178">
        <f>MAX(0,(D2430-10.64)*Assumptions!$C$2)</f>
        <v>0</v>
      </c>
      <c r="J2430" s="178">
        <f>MAX(0,(E2430-10.64)*Assumptions!$C$2)</f>
        <v>0</v>
      </c>
      <c r="K2430" s="178">
        <f>MAX(0,(F2430-10.64)*Assumptions!$C$2)</f>
        <v>0</v>
      </c>
    </row>
    <row r="2431" spans="1:11">
      <c r="A2431" s="175">
        <v>45759.125</v>
      </c>
      <c r="B2431" s="176">
        <v>3.8742749054224466</v>
      </c>
      <c r="C2431" s="177">
        <f t="shared" si="165"/>
        <v>7.7867541749516915E-5</v>
      </c>
      <c r="D2431" s="178">
        <f t="shared" si="166"/>
        <v>4.0568254283211918</v>
      </c>
      <c r="E2431" s="178">
        <f t="shared" si="168"/>
        <v>4.2479774816286247</v>
      </c>
      <c r="F2431" s="178">
        <f t="shared" si="168"/>
        <v>4.4481363576670931</v>
      </c>
      <c r="G2431" s="178">
        <f t="shared" si="168"/>
        <v>4.6577264455776222</v>
      </c>
      <c r="H2431" s="178">
        <f>MAX(0,(B2431-10.64)*Assumptions!$C$2)</f>
        <v>0</v>
      </c>
      <c r="I2431" s="178">
        <f>MAX(0,(D2431-10.64)*Assumptions!$C$2)</f>
        <v>0</v>
      </c>
      <c r="J2431" s="178">
        <f>MAX(0,(E2431-10.64)*Assumptions!$C$2)</f>
        <v>0</v>
      </c>
      <c r="K2431" s="178">
        <f>MAX(0,(F2431-10.64)*Assumptions!$C$2)</f>
        <v>0</v>
      </c>
    </row>
    <row r="2432" spans="1:11">
      <c r="A2432" s="175">
        <v>45759.166666666664</v>
      </c>
      <c r="B2432" s="176">
        <v>3.7610655737704923</v>
      </c>
      <c r="C2432" s="177">
        <f t="shared" si="165"/>
        <v>7.5592191503589479E-5</v>
      </c>
      <c r="D2432" s="178">
        <f t="shared" si="166"/>
        <v>3.9382818281429754</v>
      </c>
      <c r="E2432" s="178">
        <f t="shared" si="168"/>
        <v>4.1238482695031129</v>
      </c>
      <c r="F2432" s="178">
        <f t="shared" si="168"/>
        <v>4.3181583472157818</v>
      </c>
      <c r="G2432" s="178">
        <f t="shared" si="168"/>
        <v>4.5216240494406135</v>
      </c>
      <c r="H2432" s="178">
        <f>MAX(0,(B2432-10.64)*Assumptions!$C$2)</f>
        <v>0</v>
      </c>
      <c r="I2432" s="178">
        <f>MAX(0,(D2432-10.64)*Assumptions!$C$2)</f>
        <v>0</v>
      </c>
      <c r="J2432" s="178">
        <f>MAX(0,(E2432-10.64)*Assumptions!$C$2)</f>
        <v>0</v>
      </c>
      <c r="K2432" s="178">
        <f>MAX(0,(F2432-10.64)*Assumptions!$C$2)</f>
        <v>0</v>
      </c>
    </row>
    <row r="2433" spans="1:11">
      <c r="A2433" s="175">
        <v>45759.208333333336</v>
      </c>
      <c r="B2433" s="176">
        <v>3.7610655737704923</v>
      </c>
      <c r="C2433" s="177">
        <f t="shared" si="165"/>
        <v>7.5592191503589479E-5</v>
      </c>
      <c r="D2433" s="178">
        <f t="shared" si="166"/>
        <v>3.9382818281429754</v>
      </c>
      <c r="E2433" s="178">
        <f t="shared" si="168"/>
        <v>4.1238482695031129</v>
      </c>
      <c r="F2433" s="178">
        <f t="shared" si="168"/>
        <v>4.3181583472157818</v>
      </c>
      <c r="G2433" s="178">
        <f t="shared" si="168"/>
        <v>4.5216240494406135</v>
      </c>
      <c r="H2433" s="178">
        <f>MAX(0,(B2433-10.64)*Assumptions!$C$2)</f>
        <v>0</v>
      </c>
      <c r="I2433" s="178">
        <f>MAX(0,(D2433-10.64)*Assumptions!$C$2)</f>
        <v>0</v>
      </c>
      <c r="J2433" s="178">
        <f>MAX(0,(E2433-10.64)*Assumptions!$C$2)</f>
        <v>0</v>
      </c>
      <c r="K2433" s="178">
        <f>MAX(0,(F2433-10.64)*Assumptions!$C$2)</f>
        <v>0</v>
      </c>
    </row>
    <row r="2434" spans="1:11">
      <c r="A2434" s="175">
        <v>45759.25</v>
      </c>
      <c r="B2434" s="176">
        <v>3.8113808322824716</v>
      </c>
      <c r="C2434" s="177">
        <f t="shared" si="165"/>
        <v>7.6603458279557218E-5</v>
      </c>
      <c r="D2434" s="178">
        <f t="shared" si="166"/>
        <v>3.9909678726666269</v>
      </c>
      <c r="E2434" s="178">
        <f t="shared" si="168"/>
        <v>4.1790168082255619</v>
      </c>
      <c r="F2434" s="178">
        <f t="shared" si="168"/>
        <v>4.3759263518608087</v>
      </c>
      <c r="G2434" s="178">
        <f t="shared" si="168"/>
        <v>4.5821140032792833</v>
      </c>
      <c r="H2434" s="178">
        <f>MAX(0,(B2434-10.64)*Assumptions!$C$2)</f>
        <v>0</v>
      </c>
      <c r="I2434" s="178">
        <f>MAX(0,(D2434-10.64)*Assumptions!$C$2)</f>
        <v>0</v>
      </c>
      <c r="J2434" s="178">
        <f>MAX(0,(E2434-10.64)*Assumptions!$C$2)</f>
        <v>0</v>
      </c>
      <c r="K2434" s="178">
        <f>MAX(0,(F2434-10.64)*Assumptions!$C$2)</f>
        <v>0</v>
      </c>
    </row>
    <row r="2435" spans="1:11">
      <c r="A2435" s="175">
        <v>45759.291666666664</v>
      </c>
      <c r="B2435" s="176">
        <v>4.0755359394703659</v>
      </c>
      <c r="C2435" s="177">
        <f t="shared" si="165"/>
        <v>8.1912608853387925E-5</v>
      </c>
      <c r="D2435" s="178">
        <f t="shared" si="166"/>
        <v>4.2675696064157993</v>
      </c>
      <c r="E2435" s="178">
        <f t="shared" si="168"/>
        <v>4.4686516365184232</v>
      </c>
      <c r="F2435" s="178">
        <f t="shared" si="168"/>
        <v>4.6792083762472014</v>
      </c>
      <c r="G2435" s="178">
        <f t="shared" si="168"/>
        <v>4.8996862609323033</v>
      </c>
      <c r="H2435" s="178">
        <f>MAX(0,(B2435-10.64)*Assumptions!$C$2)</f>
        <v>0</v>
      </c>
      <c r="I2435" s="178">
        <f>MAX(0,(D2435-10.64)*Assumptions!$C$2)</f>
        <v>0</v>
      </c>
      <c r="J2435" s="178">
        <f>MAX(0,(E2435-10.64)*Assumptions!$C$2)</f>
        <v>0</v>
      </c>
      <c r="K2435" s="178">
        <f>MAX(0,(F2435-10.64)*Assumptions!$C$2)</f>
        <v>0</v>
      </c>
    </row>
    <row r="2436" spans="1:11">
      <c r="A2436" s="175">
        <v>45759.333333333336</v>
      </c>
      <c r="B2436" s="176">
        <v>4.5786885245901647</v>
      </c>
      <c r="C2436" s="177">
        <f t="shared" si="165"/>
        <v>9.2025276613065461E-5</v>
      </c>
      <c r="D2436" s="178">
        <f t="shared" si="166"/>
        <v>4.7944300516523182</v>
      </c>
      <c r="E2436" s="178">
        <f t="shared" si="168"/>
        <v>5.0203370237429201</v>
      </c>
      <c r="F2436" s="178">
        <f t="shared" si="168"/>
        <v>5.2568884226974744</v>
      </c>
      <c r="G2436" s="178">
        <f t="shared" si="168"/>
        <v>5.5045857993190088</v>
      </c>
      <c r="H2436" s="178">
        <f>MAX(0,(B2436-10.64)*Assumptions!$C$2)</f>
        <v>0</v>
      </c>
      <c r="I2436" s="178">
        <f>MAX(0,(D2436-10.64)*Assumptions!$C$2)</f>
        <v>0</v>
      </c>
      <c r="J2436" s="178">
        <f>MAX(0,(E2436-10.64)*Assumptions!$C$2)</f>
        <v>0</v>
      </c>
      <c r="K2436" s="178">
        <f>MAX(0,(F2436-10.64)*Assumptions!$C$2)</f>
        <v>0</v>
      </c>
    </row>
    <row r="2437" spans="1:11">
      <c r="A2437" s="175">
        <v>45759.375</v>
      </c>
      <c r="B2437" s="176">
        <v>4.9686317780580076</v>
      </c>
      <c r="C2437" s="177">
        <f t="shared" ref="C2437:C2500" si="169">B2437/$B$2</f>
        <v>9.9862594126815522E-5</v>
      </c>
      <c r="D2437" s="178">
        <f t="shared" si="166"/>
        <v>5.202746896710619</v>
      </c>
      <c r="E2437" s="178">
        <f t="shared" si="168"/>
        <v>5.4478931988419044</v>
      </c>
      <c r="F2437" s="178">
        <f t="shared" si="168"/>
        <v>5.7045904586964333</v>
      </c>
      <c r="G2437" s="178">
        <f t="shared" si="168"/>
        <v>5.973382941568703</v>
      </c>
      <c r="H2437" s="178">
        <f>MAX(0,(B2437-10.64)*Assumptions!$C$2)</f>
        <v>0</v>
      </c>
      <c r="I2437" s="178">
        <f>MAX(0,(D2437-10.64)*Assumptions!$C$2)</f>
        <v>0</v>
      </c>
      <c r="J2437" s="178">
        <f>MAX(0,(E2437-10.64)*Assumptions!$C$2)</f>
        <v>0</v>
      </c>
      <c r="K2437" s="178">
        <f>MAX(0,(F2437-10.64)*Assumptions!$C$2)</f>
        <v>0</v>
      </c>
    </row>
    <row r="2438" spans="1:11">
      <c r="A2438" s="175">
        <v>45759.416666666664</v>
      </c>
      <c r="B2438" s="176">
        <v>5.132156368221942</v>
      </c>
      <c r="C2438" s="177">
        <f t="shared" si="169"/>
        <v>1.0314921114871071E-4</v>
      </c>
      <c r="D2438" s="178">
        <f t="shared" ref="D2438:D2501" si="170">D$2*$C2438</f>
        <v>5.3739765414124872</v>
      </c>
      <c r="E2438" s="178">
        <f t="shared" si="168"/>
        <v>5.6271909496898651</v>
      </c>
      <c r="F2438" s="178">
        <f t="shared" si="168"/>
        <v>5.8923364737927715</v>
      </c>
      <c r="G2438" s="178">
        <f t="shared" si="168"/>
        <v>6.1699752915443815</v>
      </c>
      <c r="H2438" s="178">
        <f>MAX(0,(B2438-10.64)*Assumptions!$C$2)</f>
        <v>0</v>
      </c>
      <c r="I2438" s="178">
        <f>MAX(0,(D2438-10.64)*Assumptions!$C$2)</f>
        <v>0</v>
      </c>
      <c r="J2438" s="178">
        <f>MAX(0,(E2438-10.64)*Assumptions!$C$2)</f>
        <v>0</v>
      </c>
      <c r="K2438" s="178">
        <f>MAX(0,(F2438-10.64)*Assumptions!$C$2)</f>
        <v>0</v>
      </c>
    </row>
    <row r="2439" spans="1:11">
      <c r="A2439" s="175">
        <v>45759.458333333336</v>
      </c>
      <c r="B2439" s="176">
        <v>5.3711538461538462</v>
      </c>
      <c r="C2439" s="177">
        <f t="shared" si="169"/>
        <v>1.0795272833455754E-4</v>
      </c>
      <c r="D2439" s="178">
        <f t="shared" si="170"/>
        <v>5.6242352528998341</v>
      </c>
      <c r="E2439" s="178">
        <f t="shared" si="168"/>
        <v>5.8892415086215015</v>
      </c>
      <c r="F2439" s="178">
        <f t="shared" si="168"/>
        <v>6.1667344958566508</v>
      </c>
      <c r="G2439" s="178">
        <f t="shared" si="168"/>
        <v>6.4573025722780661</v>
      </c>
      <c r="H2439" s="178">
        <f>MAX(0,(B2439-10.64)*Assumptions!$C$2)</f>
        <v>0</v>
      </c>
      <c r="I2439" s="178">
        <f>MAX(0,(D2439-10.64)*Assumptions!$C$2)</f>
        <v>0</v>
      </c>
      <c r="J2439" s="178">
        <f>MAX(0,(E2439-10.64)*Assumptions!$C$2)</f>
        <v>0</v>
      </c>
      <c r="K2439" s="178">
        <f>MAX(0,(F2439-10.64)*Assumptions!$C$2)</f>
        <v>0</v>
      </c>
    </row>
    <row r="2440" spans="1:11">
      <c r="A2440" s="175">
        <v>45759.5</v>
      </c>
      <c r="B2440" s="176">
        <v>5.5095208070617909</v>
      </c>
      <c r="C2440" s="177">
        <f t="shared" si="169"/>
        <v>1.1073371196846887E-4</v>
      </c>
      <c r="D2440" s="178">
        <f t="shared" si="170"/>
        <v>5.7691218753398772</v>
      </c>
      <c r="E2440" s="178">
        <f t="shared" si="168"/>
        <v>6.0409549901082382</v>
      </c>
      <c r="F2440" s="178">
        <f t="shared" si="168"/>
        <v>6.3255965086304764</v>
      </c>
      <c r="G2440" s="178">
        <f t="shared" si="168"/>
        <v>6.6236499453344102</v>
      </c>
      <c r="H2440" s="178">
        <f>MAX(0,(B2440-10.64)*Assumptions!$C$2)</f>
        <v>0</v>
      </c>
      <c r="I2440" s="178">
        <f>MAX(0,(D2440-10.64)*Assumptions!$C$2)</f>
        <v>0</v>
      </c>
      <c r="J2440" s="178">
        <f>MAX(0,(E2440-10.64)*Assumptions!$C$2)</f>
        <v>0</v>
      </c>
      <c r="K2440" s="178">
        <f>MAX(0,(F2440-10.64)*Assumptions!$C$2)</f>
        <v>0</v>
      </c>
    </row>
    <row r="2441" spans="1:11">
      <c r="A2441" s="175">
        <v>45759.541666666664</v>
      </c>
      <c r="B2441" s="176">
        <v>5.5849936948297607</v>
      </c>
      <c r="C2441" s="177">
        <f t="shared" si="169"/>
        <v>1.1225061213242049E-4</v>
      </c>
      <c r="D2441" s="178">
        <f t="shared" si="170"/>
        <v>5.848150942125355</v>
      </c>
      <c r="E2441" s="178">
        <f t="shared" si="168"/>
        <v>6.123707798191913</v>
      </c>
      <c r="F2441" s="178">
        <f t="shared" si="168"/>
        <v>6.4122485155980176</v>
      </c>
      <c r="G2441" s="178">
        <f t="shared" si="168"/>
        <v>6.7143848760924163</v>
      </c>
      <c r="H2441" s="178">
        <f>MAX(0,(B2441-10.64)*Assumptions!$C$2)</f>
        <v>0</v>
      </c>
      <c r="I2441" s="178">
        <f>MAX(0,(D2441-10.64)*Assumptions!$C$2)</f>
        <v>0</v>
      </c>
      <c r="J2441" s="178">
        <f>MAX(0,(E2441-10.64)*Assumptions!$C$2)</f>
        <v>0</v>
      </c>
      <c r="K2441" s="178">
        <f>MAX(0,(F2441-10.64)*Assumptions!$C$2)</f>
        <v>0</v>
      </c>
    </row>
    <row r="2442" spans="1:11">
      <c r="A2442" s="175">
        <v>45759.583333333336</v>
      </c>
      <c r="B2442" s="176">
        <v>5.4969419924337961</v>
      </c>
      <c r="C2442" s="177">
        <f t="shared" si="169"/>
        <v>1.1048089527447692E-4</v>
      </c>
      <c r="D2442" s="178">
        <f t="shared" si="170"/>
        <v>5.7559503642089638</v>
      </c>
      <c r="E2442" s="178">
        <f t="shared" si="168"/>
        <v>6.0271628554276262</v>
      </c>
      <c r="F2442" s="178">
        <f t="shared" si="168"/>
        <v>6.3111545074692188</v>
      </c>
      <c r="G2442" s="178">
        <f t="shared" si="168"/>
        <v>6.6085274568747421</v>
      </c>
      <c r="H2442" s="178">
        <f>MAX(0,(B2442-10.64)*Assumptions!$C$2)</f>
        <v>0</v>
      </c>
      <c r="I2442" s="178">
        <f>MAX(0,(D2442-10.64)*Assumptions!$C$2)</f>
        <v>0</v>
      </c>
      <c r="J2442" s="178">
        <f>MAX(0,(E2442-10.64)*Assumptions!$C$2)</f>
        <v>0</v>
      </c>
      <c r="K2442" s="178">
        <f>MAX(0,(F2442-10.64)*Assumptions!$C$2)</f>
        <v>0</v>
      </c>
    </row>
    <row r="2443" spans="1:11">
      <c r="A2443" s="175">
        <v>45759.625</v>
      </c>
      <c r="B2443" s="176">
        <v>5.4592055485498108</v>
      </c>
      <c r="C2443" s="177">
        <f t="shared" si="169"/>
        <v>1.097224451925011E-4</v>
      </c>
      <c r="D2443" s="178">
        <f t="shared" si="170"/>
        <v>5.7164358308162244</v>
      </c>
      <c r="E2443" s="178">
        <f t="shared" si="168"/>
        <v>5.9857864513857884</v>
      </c>
      <c r="F2443" s="178">
        <f t="shared" si="168"/>
        <v>6.2678285039854487</v>
      </c>
      <c r="G2443" s="178">
        <f t="shared" si="168"/>
        <v>6.5631599914957395</v>
      </c>
      <c r="H2443" s="178">
        <f>MAX(0,(B2443-10.64)*Assumptions!$C$2)</f>
        <v>0</v>
      </c>
      <c r="I2443" s="178">
        <f>MAX(0,(D2443-10.64)*Assumptions!$C$2)</f>
        <v>0</v>
      </c>
      <c r="J2443" s="178">
        <f>MAX(0,(E2443-10.64)*Assumptions!$C$2)</f>
        <v>0</v>
      </c>
      <c r="K2443" s="178">
        <f>MAX(0,(F2443-10.64)*Assumptions!$C$2)</f>
        <v>0</v>
      </c>
    </row>
    <row r="2444" spans="1:11">
      <c r="A2444" s="175">
        <v>45759.666666666664</v>
      </c>
      <c r="B2444" s="176">
        <v>5.3459962168978565</v>
      </c>
      <c r="C2444" s="177">
        <f t="shared" si="169"/>
        <v>1.0744709494657366E-4</v>
      </c>
      <c r="D2444" s="178">
        <f t="shared" si="170"/>
        <v>5.5978922306380081</v>
      </c>
      <c r="E2444" s="178">
        <f t="shared" si="168"/>
        <v>5.8616572392602766</v>
      </c>
      <c r="F2444" s="178">
        <f t="shared" si="168"/>
        <v>6.1378504935341374</v>
      </c>
      <c r="G2444" s="178">
        <f t="shared" si="168"/>
        <v>6.4270575953587308</v>
      </c>
      <c r="H2444" s="178">
        <f>MAX(0,(B2444-10.64)*Assumptions!$C$2)</f>
        <v>0</v>
      </c>
      <c r="I2444" s="178">
        <f>MAX(0,(D2444-10.64)*Assumptions!$C$2)</f>
        <v>0</v>
      </c>
      <c r="J2444" s="178">
        <f>MAX(0,(E2444-10.64)*Assumptions!$C$2)</f>
        <v>0</v>
      </c>
      <c r="K2444" s="178">
        <f>MAX(0,(F2444-10.64)*Assumptions!$C$2)</f>
        <v>0</v>
      </c>
    </row>
    <row r="2445" spans="1:11">
      <c r="A2445" s="175">
        <v>45759.708333333336</v>
      </c>
      <c r="B2445" s="176">
        <v>5.4717843631778056</v>
      </c>
      <c r="C2445" s="177">
        <f t="shared" si="169"/>
        <v>1.0997526188649303E-4</v>
      </c>
      <c r="D2445" s="178">
        <f t="shared" si="170"/>
        <v>5.7296073419471369</v>
      </c>
      <c r="E2445" s="178">
        <f t="shared" si="168"/>
        <v>5.9995785860664004</v>
      </c>
      <c r="F2445" s="178">
        <f t="shared" si="168"/>
        <v>6.2822705051467045</v>
      </c>
      <c r="G2445" s="178">
        <f t="shared" si="168"/>
        <v>6.5782824799554067</v>
      </c>
      <c r="H2445" s="178">
        <f>MAX(0,(B2445-10.64)*Assumptions!$C$2)</f>
        <v>0</v>
      </c>
      <c r="I2445" s="178">
        <f>MAX(0,(D2445-10.64)*Assumptions!$C$2)</f>
        <v>0</v>
      </c>
      <c r="J2445" s="178">
        <f>MAX(0,(E2445-10.64)*Assumptions!$C$2)</f>
        <v>0</v>
      </c>
      <c r="K2445" s="178">
        <f>MAX(0,(F2445-10.64)*Assumptions!$C$2)</f>
        <v>0</v>
      </c>
    </row>
    <row r="2446" spans="1:11">
      <c r="A2446" s="175">
        <v>45759.75</v>
      </c>
      <c r="B2446" s="176">
        <v>5.4969419924337961</v>
      </c>
      <c r="C2446" s="177">
        <f t="shared" si="169"/>
        <v>1.1048089527447692E-4</v>
      </c>
      <c r="D2446" s="178">
        <f t="shared" si="170"/>
        <v>5.7559503642089638</v>
      </c>
      <c r="E2446" s="178">
        <f t="shared" si="168"/>
        <v>6.0271628554276262</v>
      </c>
      <c r="F2446" s="178">
        <f t="shared" si="168"/>
        <v>6.3111545074692188</v>
      </c>
      <c r="G2446" s="178">
        <f t="shared" si="168"/>
        <v>6.6085274568747421</v>
      </c>
      <c r="H2446" s="178">
        <f>MAX(0,(B2446-10.64)*Assumptions!$C$2)</f>
        <v>0</v>
      </c>
      <c r="I2446" s="178">
        <f>MAX(0,(D2446-10.64)*Assumptions!$C$2)</f>
        <v>0</v>
      </c>
      <c r="J2446" s="178">
        <f>MAX(0,(E2446-10.64)*Assumptions!$C$2)</f>
        <v>0</v>
      </c>
      <c r="K2446" s="178">
        <f>MAX(0,(F2446-10.64)*Assumptions!$C$2)</f>
        <v>0</v>
      </c>
    </row>
    <row r="2447" spans="1:11">
      <c r="A2447" s="175">
        <v>45759.791666666664</v>
      </c>
      <c r="B2447" s="176">
        <v>5.4843631778058013</v>
      </c>
      <c r="C2447" s="177">
        <f t="shared" si="169"/>
        <v>1.1022807858048499E-4</v>
      </c>
      <c r="D2447" s="178">
        <f t="shared" si="170"/>
        <v>5.7427788530780512</v>
      </c>
      <c r="E2447" s="178">
        <f t="shared" si="168"/>
        <v>6.0133707207470142</v>
      </c>
      <c r="F2447" s="178">
        <f t="shared" si="168"/>
        <v>6.296712506307963</v>
      </c>
      <c r="G2447" s="178">
        <f t="shared" si="168"/>
        <v>6.5934049684150748</v>
      </c>
      <c r="H2447" s="178">
        <f>MAX(0,(B2447-10.64)*Assumptions!$C$2)</f>
        <v>0</v>
      </c>
      <c r="I2447" s="178">
        <f>MAX(0,(D2447-10.64)*Assumptions!$C$2)</f>
        <v>0</v>
      </c>
      <c r="J2447" s="178">
        <f>MAX(0,(E2447-10.64)*Assumptions!$C$2)</f>
        <v>0</v>
      </c>
      <c r="K2447" s="178">
        <f>MAX(0,(F2447-10.64)*Assumptions!$C$2)</f>
        <v>0</v>
      </c>
    </row>
    <row r="2448" spans="1:11">
      <c r="A2448" s="175">
        <v>45759.833333333336</v>
      </c>
      <c r="B2448" s="176">
        <v>5.5598360655737711</v>
      </c>
      <c r="C2448" s="177">
        <f t="shared" si="169"/>
        <v>1.1174497874443662E-4</v>
      </c>
      <c r="D2448" s="178">
        <f t="shared" si="170"/>
        <v>5.8218079198635291</v>
      </c>
      <c r="E2448" s="178">
        <f t="shared" si="168"/>
        <v>6.0961235288306881</v>
      </c>
      <c r="F2448" s="178">
        <f t="shared" si="168"/>
        <v>6.3833645132755032</v>
      </c>
      <c r="G2448" s="178">
        <f t="shared" si="168"/>
        <v>6.6841398991730809</v>
      </c>
      <c r="H2448" s="178">
        <f>MAX(0,(B2448-10.64)*Assumptions!$C$2)</f>
        <v>0</v>
      </c>
      <c r="I2448" s="178">
        <f>MAX(0,(D2448-10.64)*Assumptions!$C$2)</f>
        <v>0</v>
      </c>
      <c r="J2448" s="178">
        <f>MAX(0,(E2448-10.64)*Assumptions!$C$2)</f>
        <v>0</v>
      </c>
      <c r="K2448" s="178">
        <f>MAX(0,(F2448-10.64)*Assumptions!$C$2)</f>
        <v>0</v>
      </c>
    </row>
    <row r="2449" spans="1:11">
      <c r="A2449" s="175">
        <v>45759.875</v>
      </c>
      <c r="B2449" s="176">
        <v>5.5095208070617909</v>
      </c>
      <c r="C2449" s="177">
        <f t="shared" si="169"/>
        <v>1.1073371196846887E-4</v>
      </c>
      <c r="D2449" s="178">
        <f t="shared" si="170"/>
        <v>5.7691218753398772</v>
      </c>
      <c r="E2449" s="178">
        <f t="shared" si="168"/>
        <v>6.0409549901082382</v>
      </c>
      <c r="F2449" s="178">
        <f t="shared" si="168"/>
        <v>6.3255965086304764</v>
      </c>
      <c r="G2449" s="178">
        <f t="shared" si="168"/>
        <v>6.6236499453344102</v>
      </c>
      <c r="H2449" s="178">
        <f>MAX(0,(B2449-10.64)*Assumptions!$C$2)</f>
        <v>0</v>
      </c>
      <c r="I2449" s="178">
        <f>MAX(0,(D2449-10.64)*Assumptions!$C$2)</f>
        <v>0</v>
      </c>
      <c r="J2449" s="178">
        <f>MAX(0,(E2449-10.64)*Assumptions!$C$2)</f>
        <v>0</v>
      </c>
      <c r="K2449" s="178">
        <f>MAX(0,(F2449-10.64)*Assumptions!$C$2)</f>
        <v>0</v>
      </c>
    </row>
    <row r="2450" spans="1:11">
      <c r="A2450" s="175">
        <v>45759.916666666664</v>
      </c>
      <c r="B2450" s="176">
        <v>5.3963114754098367</v>
      </c>
      <c r="C2450" s="177">
        <f t="shared" si="169"/>
        <v>1.0845836172254143E-4</v>
      </c>
      <c r="D2450" s="178">
        <f t="shared" si="170"/>
        <v>5.6505782751616609</v>
      </c>
      <c r="E2450" s="178">
        <f t="shared" ref="E2450:G2477" si="171">E$2*$C2450</f>
        <v>5.9168257779827274</v>
      </c>
      <c r="F2450" s="178">
        <f t="shared" si="171"/>
        <v>6.195618498179166</v>
      </c>
      <c r="G2450" s="178">
        <f t="shared" si="171"/>
        <v>6.4875475491974024</v>
      </c>
      <c r="H2450" s="178">
        <f>MAX(0,(B2450-10.64)*Assumptions!$C$2)</f>
        <v>0</v>
      </c>
      <c r="I2450" s="178">
        <f>MAX(0,(D2450-10.64)*Assumptions!$C$2)</f>
        <v>0</v>
      </c>
      <c r="J2450" s="178">
        <f>MAX(0,(E2450-10.64)*Assumptions!$C$2)</f>
        <v>0</v>
      </c>
      <c r="K2450" s="178">
        <f>MAX(0,(F2450-10.64)*Assumptions!$C$2)</f>
        <v>0</v>
      </c>
    </row>
    <row r="2451" spans="1:11">
      <c r="A2451" s="175">
        <v>45759.958333333336</v>
      </c>
      <c r="B2451" s="176">
        <v>5.0818411097099627</v>
      </c>
      <c r="C2451" s="177">
        <f t="shared" si="169"/>
        <v>1.0213794437274297E-4</v>
      </c>
      <c r="D2451" s="178">
        <f t="shared" si="170"/>
        <v>5.3212904968888362</v>
      </c>
      <c r="E2451" s="178">
        <f t="shared" si="171"/>
        <v>5.5720224109674161</v>
      </c>
      <c r="F2451" s="178">
        <f t="shared" si="171"/>
        <v>5.8345684691477455</v>
      </c>
      <c r="G2451" s="178">
        <f t="shared" si="171"/>
        <v>6.1094853377057117</v>
      </c>
      <c r="H2451" s="178">
        <f>MAX(0,(B2451-10.64)*Assumptions!$C$2)</f>
        <v>0</v>
      </c>
      <c r="I2451" s="178">
        <f>MAX(0,(D2451-10.64)*Assumptions!$C$2)</f>
        <v>0</v>
      </c>
      <c r="J2451" s="178">
        <f>MAX(0,(E2451-10.64)*Assumptions!$C$2)</f>
        <v>0</v>
      </c>
      <c r="K2451" s="178">
        <f>MAX(0,(F2451-10.64)*Assumptions!$C$2)</f>
        <v>0</v>
      </c>
    </row>
    <row r="2452" spans="1:11">
      <c r="A2452" s="175">
        <v>45760</v>
      </c>
      <c r="B2452" s="176">
        <v>4.7296343001261034</v>
      </c>
      <c r="C2452" s="177">
        <f t="shared" si="169"/>
        <v>9.5059076940968705E-5</v>
      </c>
      <c r="D2452" s="178">
        <f t="shared" si="170"/>
        <v>4.9524881852232729</v>
      </c>
      <c r="E2452" s="178">
        <f t="shared" si="171"/>
        <v>5.1858426399102688</v>
      </c>
      <c r="F2452" s="178">
        <f t="shared" si="171"/>
        <v>5.4301924366325549</v>
      </c>
      <c r="G2452" s="178">
        <f t="shared" si="171"/>
        <v>5.6860556608350192</v>
      </c>
      <c r="H2452" s="178">
        <f>MAX(0,(B2452-10.64)*Assumptions!$C$2)</f>
        <v>0</v>
      </c>
      <c r="I2452" s="178">
        <f>MAX(0,(D2452-10.64)*Assumptions!$C$2)</f>
        <v>0</v>
      </c>
      <c r="J2452" s="178">
        <f>MAX(0,(E2452-10.64)*Assumptions!$C$2)</f>
        <v>0</v>
      </c>
      <c r="K2452" s="178">
        <f>MAX(0,(F2452-10.64)*Assumptions!$C$2)</f>
        <v>0</v>
      </c>
    </row>
    <row r="2453" spans="1:11">
      <c r="A2453" s="175">
        <v>45760.041666666664</v>
      </c>
      <c r="B2453" s="176">
        <v>4.31453341740227</v>
      </c>
      <c r="C2453" s="177">
        <f t="shared" si="169"/>
        <v>8.6716126039234741E-5</v>
      </c>
      <c r="D2453" s="178">
        <f t="shared" si="170"/>
        <v>4.5178283179031453</v>
      </c>
      <c r="E2453" s="178">
        <f t="shared" si="171"/>
        <v>4.7307021954500588</v>
      </c>
      <c r="F2453" s="178">
        <f t="shared" si="171"/>
        <v>4.9536063983110799</v>
      </c>
      <c r="G2453" s="178">
        <f t="shared" si="171"/>
        <v>5.1870135416659879</v>
      </c>
      <c r="H2453" s="178">
        <f>MAX(0,(B2453-10.64)*Assumptions!$C$2)</f>
        <v>0</v>
      </c>
      <c r="I2453" s="178">
        <f>MAX(0,(D2453-10.64)*Assumptions!$C$2)</f>
        <v>0</v>
      </c>
      <c r="J2453" s="178">
        <f>MAX(0,(E2453-10.64)*Assumptions!$C$2)</f>
        <v>0</v>
      </c>
      <c r="K2453" s="178">
        <f>MAX(0,(F2453-10.64)*Assumptions!$C$2)</f>
        <v>0</v>
      </c>
    </row>
    <row r="2454" spans="1:11">
      <c r="A2454" s="175">
        <v>45760.083333333336</v>
      </c>
      <c r="B2454" s="176">
        <v>3.9497477931904164</v>
      </c>
      <c r="C2454" s="177">
        <f t="shared" si="169"/>
        <v>7.9384441913468544E-5</v>
      </c>
      <c r="D2454" s="178">
        <f t="shared" si="170"/>
        <v>4.1358544951066696</v>
      </c>
      <c r="E2454" s="178">
        <f t="shared" si="171"/>
        <v>4.3307302897122986</v>
      </c>
      <c r="F2454" s="178">
        <f t="shared" si="171"/>
        <v>4.5347883646346334</v>
      </c>
      <c r="G2454" s="178">
        <f t="shared" si="171"/>
        <v>4.7484613763356274</v>
      </c>
      <c r="H2454" s="178">
        <f>MAX(0,(B2454-10.64)*Assumptions!$C$2)</f>
        <v>0</v>
      </c>
      <c r="I2454" s="178">
        <f>MAX(0,(D2454-10.64)*Assumptions!$C$2)</f>
        <v>0</v>
      </c>
      <c r="J2454" s="178">
        <f>MAX(0,(E2454-10.64)*Assumptions!$C$2)</f>
        <v>0</v>
      </c>
      <c r="K2454" s="178">
        <f>MAX(0,(F2454-10.64)*Assumptions!$C$2)</f>
        <v>0</v>
      </c>
    </row>
    <row r="2455" spans="1:11">
      <c r="A2455" s="175">
        <v>45760.125</v>
      </c>
      <c r="B2455" s="176">
        <v>3.8365384615384617</v>
      </c>
      <c r="C2455" s="177">
        <f t="shared" si="169"/>
        <v>7.7109091667541094E-5</v>
      </c>
      <c r="D2455" s="178">
        <f t="shared" si="170"/>
        <v>4.0173108949284524</v>
      </c>
      <c r="E2455" s="178">
        <f t="shared" si="171"/>
        <v>4.2066010775867868</v>
      </c>
      <c r="F2455" s="178">
        <f t="shared" si="171"/>
        <v>4.4048103541833221</v>
      </c>
      <c r="G2455" s="178">
        <f t="shared" si="171"/>
        <v>4.6123589801986187</v>
      </c>
      <c r="H2455" s="178">
        <f>MAX(0,(B2455-10.64)*Assumptions!$C$2)</f>
        <v>0</v>
      </c>
      <c r="I2455" s="178">
        <f>MAX(0,(D2455-10.64)*Assumptions!$C$2)</f>
        <v>0</v>
      </c>
      <c r="J2455" s="178">
        <f>MAX(0,(E2455-10.64)*Assumptions!$C$2)</f>
        <v>0</v>
      </c>
      <c r="K2455" s="178">
        <f>MAX(0,(F2455-10.64)*Assumptions!$C$2)</f>
        <v>0</v>
      </c>
    </row>
    <row r="2456" spans="1:11">
      <c r="A2456" s="175">
        <v>45760.166666666664</v>
      </c>
      <c r="B2456" s="176">
        <v>3.7862232030264815</v>
      </c>
      <c r="C2456" s="177">
        <f t="shared" si="169"/>
        <v>7.6097824891573342E-5</v>
      </c>
      <c r="D2456" s="178">
        <f t="shared" si="170"/>
        <v>3.9646248504048009</v>
      </c>
      <c r="E2456" s="178">
        <f t="shared" si="171"/>
        <v>4.1514325388643369</v>
      </c>
      <c r="F2456" s="178">
        <f t="shared" si="171"/>
        <v>4.3470423495382944</v>
      </c>
      <c r="G2456" s="178">
        <f t="shared" si="171"/>
        <v>4.5518690263599479</v>
      </c>
      <c r="H2456" s="178">
        <f>MAX(0,(B2456-10.64)*Assumptions!$C$2)</f>
        <v>0</v>
      </c>
      <c r="I2456" s="178">
        <f>MAX(0,(D2456-10.64)*Assumptions!$C$2)</f>
        <v>0</v>
      </c>
      <c r="J2456" s="178">
        <f>MAX(0,(E2456-10.64)*Assumptions!$C$2)</f>
        <v>0</v>
      </c>
      <c r="K2456" s="178">
        <f>MAX(0,(F2456-10.64)*Assumptions!$C$2)</f>
        <v>0</v>
      </c>
    </row>
    <row r="2457" spans="1:11">
      <c r="A2457" s="175">
        <v>45760.208333333336</v>
      </c>
      <c r="B2457" s="176">
        <v>3.8616960907944513</v>
      </c>
      <c r="C2457" s="177">
        <f t="shared" si="169"/>
        <v>7.7614725055524971E-5</v>
      </c>
      <c r="D2457" s="178">
        <f t="shared" si="170"/>
        <v>4.0436539171902783</v>
      </c>
      <c r="E2457" s="178">
        <f t="shared" si="171"/>
        <v>4.2341853469480117</v>
      </c>
      <c r="F2457" s="178">
        <f t="shared" si="171"/>
        <v>4.4336943565058355</v>
      </c>
      <c r="G2457" s="178">
        <f t="shared" si="171"/>
        <v>4.642603957117954</v>
      </c>
      <c r="H2457" s="178">
        <f>MAX(0,(B2457-10.64)*Assumptions!$C$2)</f>
        <v>0</v>
      </c>
      <c r="I2457" s="178">
        <f>MAX(0,(D2457-10.64)*Assumptions!$C$2)</f>
        <v>0</v>
      </c>
      <c r="J2457" s="178">
        <f>MAX(0,(E2457-10.64)*Assumptions!$C$2)</f>
        <v>0</v>
      </c>
      <c r="K2457" s="178">
        <f>MAX(0,(F2457-10.64)*Assumptions!$C$2)</f>
        <v>0</v>
      </c>
    </row>
    <row r="2458" spans="1:11">
      <c r="A2458" s="175">
        <v>45760.25</v>
      </c>
      <c r="B2458" s="176">
        <v>3.8239596469104669</v>
      </c>
      <c r="C2458" s="177">
        <f t="shared" si="169"/>
        <v>7.6856274973549163E-5</v>
      </c>
      <c r="D2458" s="178">
        <f t="shared" si="170"/>
        <v>4.0041393837975399</v>
      </c>
      <c r="E2458" s="178">
        <f t="shared" si="171"/>
        <v>4.1928089429061748</v>
      </c>
      <c r="F2458" s="178">
        <f t="shared" si="171"/>
        <v>4.3903683530220654</v>
      </c>
      <c r="G2458" s="178">
        <f t="shared" si="171"/>
        <v>4.5972364917389514</v>
      </c>
      <c r="H2458" s="178">
        <f>MAX(0,(B2458-10.64)*Assumptions!$C$2)</f>
        <v>0</v>
      </c>
      <c r="I2458" s="178">
        <f>MAX(0,(D2458-10.64)*Assumptions!$C$2)</f>
        <v>0</v>
      </c>
      <c r="J2458" s="178">
        <f>MAX(0,(E2458-10.64)*Assumptions!$C$2)</f>
        <v>0</v>
      </c>
      <c r="K2458" s="178">
        <f>MAX(0,(F2458-10.64)*Assumptions!$C$2)</f>
        <v>0</v>
      </c>
    </row>
    <row r="2459" spans="1:11">
      <c r="A2459" s="175">
        <v>45760.291666666664</v>
      </c>
      <c r="B2459" s="176">
        <v>4.062957124842371</v>
      </c>
      <c r="C2459" s="177">
        <f t="shared" si="169"/>
        <v>8.1659792159395993E-5</v>
      </c>
      <c r="D2459" s="178">
        <f t="shared" si="170"/>
        <v>4.2543980952848868</v>
      </c>
      <c r="E2459" s="178">
        <f t="shared" si="171"/>
        <v>4.4548595018378112</v>
      </c>
      <c r="F2459" s="178">
        <f t="shared" si="171"/>
        <v>4.6647663750859447</v>
      </c>
      <c r="G2459" s="178">
        <f t="shared" si="171"/>
        <v>4.8845637724726361</v>
      </c>
      <c r="H2459" s="178">
        <f>MAX(0,(B2459-10.64)*Assumptions!$C$2)</f>
        <v>0</v>
      </c>
      <c r="I2459" s="178">
        <f>MAX(0,(D2459-10.64)*Assumptions!$C$2)</f>
        <v>0</v>
      </c>
      <c r="J2459" s="178">
        <f>MAX(0,(E2459-10.64)*Assumptions!$C$2)</f>
        <v>0</v>
      </c>
      <c r="K2459" s="178">
        <f>MAX(0,(F2459-10.64)*Assumptions!$C$2)</f>
        <v>0</v>
      </c>
    </row>
    <row r="2460" spans="1:11">
      <c r="A2460" s="175">
        <v>45760.333333333336</v>
      </c>
      <c r="B2460" s="176">
        <v>4.3900063051702398</v>
      </c>
      <c r="C2460" s="177">
        <f t="shared" si="169"/>
        <v>8.823302620318637E-5</v>
      </c>
      <c r="D2460" s="178">
        <f t="shared" si="170"/>
        <v>4.5968573846886231</v>
      </c>
      <c r="E2460" s="178">
        <f t="shared" si="171"/>
        <v>4.8134550035337327</v>
      </c>
      <c r="F2460" s="178">
        <f t="shared" si="171"/>
        <v>5.040258405278621</v>
      </c>
      <c r="G2460" s="178">
        <f t="shared" si="171"/>
        <v>5.2777484724239931</v>
      </c>
      <c r="H2460" s="178">
        <f>MAX(0,(B2460-10.64)*Assumptions!$C$2)</f>
        <v>0</v>
      </c>
      <c r="I2460" s="178">
        <f>MAX(0,(D2460-10.64)*Assumptions!$C$2)</f>
        <v>0</v>
      </c>
      <c r="J2460" s="178">
        <f>MAX(0,(E2460-10.64)*Assumptions!$C$2)</f>
        <v>0</v>
      </c>
      <c r="K2460" s="178">
        <f>MAX(0,(F2460-10.64)*Assumptions!$C$2)</f>
        <v>0</v>
      </c>
    </row>
    <row r="2461" spans="1:11">
      <c r="A2461" s="175">
        <v>45760.375</v>
      </c>
      <c r="B2461" s="176">
        <v>4.5786885245901647</v>
      </c>
      <c r="C2461" s="177">
        <f t="shared" si="169"/>
        <v>9.2025276613065461E-5</v>
      </c>
      <c r="D2461" s="178">
        <f t="shared" si="170"/>
        <v>4.7944300516523182</v>
      </c>
      <c r="E2461" s="178">
        <f t="shared" si="171"/>
        <v>5.0203370237429201</v>
      </c>
      <c r="F2461" s="178">
        <f t="shared" si="171"/>
        <v>5.2568884226974744</v>
      </c>
      <c r="G2461" s="178">
        <f t="shared" si="171"/>
        <v>5.5045857993190088</v>
      </c>
      <c r="H2461" s="178">
        <f>MAX(0,(B2461-10.64)*Assumptions!$C$2)</f>
        <v>0</v>
      </c>
      <c r="I2461" s="178">
        <f>MAX(0,(D2461-10.64)*Assumptions!$C$2)</f>
        <v>0</v>
      </c>
      <c r="J2461" s="178">
        <f>MAX(0,(E2461-10.64)*Assumptions!$C$2)</f>
        <v>0</v>
      </c>
      <c r="K2461" s="178">
        <f>MAX(0,(F2461-10.64)*Assumptions!$C$2)</f>
        <v>0</v>
      </c>
    </row>
    <row r="2462" spans="1:11">
      <c r="A2462" s="175">
        <v>45760.416666666664</v>
      </c>
      <c r="B2462" s="176">
        <v>4.9308953341740231</v>
      </c>
      <c r="C2462" s="177">
        <f t="shared" si="169"/>
        <v>9.9104144044839714E-5</v>
      </c>
      <c r="D2462" s="178">
        <f t="shared" si="170"/>
        <v>5.1632323633178805</v>
      </c>
      <c r="E2462" s="178">
        <f t="shared" si="171"/>
        <v>5.4065167948000674</v>
      </c>
      <c r="F2462" s="178">
        <f t="shared" si="171"/>
        <v>5.6612644552126641</v>
      </c>
      <c r="G2462" s="178">
        <f t="shared" si="171"/>
        <v>5.9280154761897004</v>
      </c>
      <c r="H2462" s="178">
        <f>MAX(0,(B2462-10.64)*Assumptions!$C$2)</f>
        <v>0</v>
      </c>
      <c r="I2462" s="178">
        <f>MAX(0,(D2462-10.64)*Assumptions!$C$2)</f>
        <v>0</v>
      </c>
      <c r="J2462" s="178">
        <f>MAX(0,(E2462-10.64)*Assumptions!$C$2)</f>
        <v>0</v>
      </c>
      <c r="K2462" s="178">
        <f>MAX(0,(F2462-10.64)*Assumptions!$C$2)</f>
        <v>0</v>
      </c>
    </row>
    <row r="2463" spans="1:11">
      <c r="A2463" s="175">
        <v>45760.458333333336</v>
      </c>
      <c r="B2463" s="176">
        <v>4.9183165195460283</v>
      </c>
      <c r="C2463" s="177">
        <f t="shared" si="169"/>
        <v>9.8851327350847783E-5</v>
      </c>
      <c r="D2463" s="178">
        <f t="shared" si="170"/>
        <v>5.150060852186968</v>
      </c>
      <c r="E2463" s="178">
        <f t="shared" si="171"/>
        <v>5.3927246601194554</v>
      </c>
      <c r="F2463" s="178">
        <f t="shared" si="171"/>
        <v>5.6468224540514074</v>
      </c>
      <c r="G2463" s="178">
        <f t="shared" si="171"/>
        <v>5.9128929877300331</v>
      </c>
      <c r="H2463" s="178">
        <f>MAX(0,(B2463-10.64)*Assumptions!$C$2)</f>
        <v>0</v>
      </c>
      <c r="I2463" s="178">
        <f>MAX(0,(D2463-10.64)*Assumptions!$C$2)</f>
        <v>0</v>
      </c>
      <c r="J2463" s="178">
        <f>MAX(0,(E2463-10.64)*Assumptions!$C$2)</f>
        <v>0</v>
      </c>
      <c r="K2463" s="178">
        <f>MAX(0,(F2463-10.64)*Assumptions!$C$2)</f>
        <v>0</v>
      </c>
    </row>
    <row r="2464" spans="1:11">
      <c r="A2464" s="175">
        <v>45760.5</v>
      </c>
      <c r="B2464" s="176">
        <v>4.9560529634300128</v>
      </c>
      <c r="C2464" s="177">
        <f t="shared" si="169"/>
        <v>9.960977743282359E-5</v>
      </c>
      <c r="D2464" s="178">
        <f t="shared" si="170"/>
        <v>5.1895753855797064</v>
      </c>
      <c r="E2464" s="178">
        <f t="shared" si="171"/>
        <v>5.4341010641612923</v>
      </c>
      <c r="F2464" s="178">
        <f t="shared" si="171"/>
        <v>5.6901484575351775</v>
      </c>
      <c r="G2464" s="178">
        <f t="shared" si="171"/>
        <v>5.9582604531090357</v>
      </c>
      <c r="H2464" s="178">
        <f>MAX(0,(B2464-10.64)*Assumptions!$C$2)</f>
        <v>0</v>
      </c>
      <c r="I2464" s="178">
        <f>MAX(0,(D2464-10.64)*Assumptions!$C$2)</f>
        <v>0</v>
      </c>
      <c r="J2464" s="178">
        <f>MAX(0,(E2464-10.64)*Assumptions!$C$2)</f>
        <v>0</v>
      </c>
      <c r="K2464" s="178">
        <f>MAX(0,(F2464-10.64)*Assumptions!$C$2)</f>
        <v>0</v>
      </c>
    </row>
    <row r="2465" spans="1:11">
      <c r="A2465" s="175">
        <v>45760.541666666664</v>
      </c>
      <c r="B2465" s="176">
        <v>5.0944199243379575</v>
      </c>
      <c r="C2465" s="177">
        <f t="shared" si="169"/>
        <v>1.023907610667349E-4</v>
      </c>
      <c r="D2465" s="178">
        <f t="shared" si="170"/>
        <v>5.3344620080197487</v>
      </c>
      <c r="E2465" s="178">
        <f t="shared" si="171"/>
        <v>5.5858145456480282</v>
      </c>
      <c r="F2465" s="178">
        <f t="shared" si="171"/>
        <v>5.8490104703090013</v>
      </c>
      <c r="G2465" s="178">
        <f t="shared" si="171"/>
        <v>6.1246078261653789</v>
      </c>
      <c r="H2465" s="178">
        <f>MAX(0,(B2465-10.64)*Assumptions!$C$2)</f>
        <v>0</v>
      </c>
      <c r="I2465" s="178">
        <f>MAX(0,(D2465-10.64)*Assumptions!$C$2)</f>
        <v>0</v>
      </c>
      <c r="J2465" s="178">
        <f>MAX(0,(E2465-10.64)*Assumptions!$C$2)</f>
        <v>0</v>
      </c>
      <c r="K2465" s="178">
        <f>MAX(0,(F2465-10.64)*Assumptions!$C$2)</f>
        <v>0</v>
      </c>
    </row>
    <row r="2466" spans="1:11">
      <c r="A2466" s="175">
        <v>45760.583333333336</v>
      </c>
      <c r="B2466" s="176">
        <v>5.1824716267339221</v>
      </c>
      <c r="C2466" s="177">
        <f t="shared" si="169"/>
        <v>1.0416047792467848E-4</v>
      </c>
      <c r="D2466" s="178">
        <f t="shared" si="170"/>
        <v>5.4266625859361399</v>
      </c>
      <c r="E2466" s="178">
        <f t="shared" si="171"/>
        <v>5.6823594884123159</v>
      </c>
      <c r="F2466" s="178">
        <f t="shared" si="171"/>
        <v>5.9501044784377992</v>
      </c>
      <c r="G2466" s="178">
        <f t="shared" si="171"/>
        <v>6.2304652453830531</v>
      </c>
      <c r="H2466" s="178">
        <f>MAX(0,(B2466-10.64)*Assumptions!$C$2)</f>
        <v>0</v>
      </c>
      <c r="I2466" s="178">
        <f>MAX(0,(D2466-10.64)*Assumptions!$C$2)</f>
        <v>0</v>
      </c>
      <c r="J2466" s="178">
        <f>MAX(0,(E2466-10.64)*Assumptions!$C$2)</f>
        <v>0</v>
      </c>
      <c r="K2466" s="178">
        <f>MAX(0,(F2466-10.64)*Assumptions!$C$2)</f>
        <v>0</v>
      </c>
    </row>
    <row r="2467" spans="1:11">
      <c r="A2467" s="175">
        <v>45760.625</v>
      </c>
      <c r="B2467" s="176">
        <v>5.0441046658259774</v>
      </c>
      <c r="C2467" s="177">
        <f t="shared" si="169"/>
        <v>1.0137949429076715E-4</v>
      </c>
      <c r="D2467" s="178">
        <f t="shared" si="170"/>
        <v>5.2817759634960968</v>
      </c>
      <c r="E2467" s="178">
        <f t="shared" si="171"/>
        <v>5.5306460069255792</v>
      </c>
      <c r="F2467" s="178">
        <f t="shared" si="171"/>
        <v>5.7912424656639745</v>
      </c>
      <c r="G2467" s="178">
        <f t="shared" si="171"/>
        <v>6.0641178723267091</v>
      </c>
      <c r="H2467" s="178">
        <f>MAX(0,(B2467-10.64)*Assumptions!$C$2)</f>
        <v>0</v>
      </c>
      <c r="I2467" s="178">
        <f>MAX(0,(D2467-10.64)*Assumptions!$C$2)</f>
        <v>0</v>
      </c>
      <c r="J2467" s="178">
        <f>MAX(0,(E2467-10.64)*Assumptions!$C$2)</f>
        <v>0</v>
      </c>
      <c r="K2467" s="178">
        <f>MAX(0,(F2467-10.64)*Assumptions!$C$2)</f>
        <v>0</v>
      </c>
    </row>
    <row r="2468" spans="1:11">
      <c r="A2468" s="175">
        <v>45760.666666666664</v>
      </c>
      <c r="B2468" s="176">
        <v>5.1573139974779316</v>
      </c>
      <c r="C2468" s="177">
        <f t="shared" si="169"/>
        <v>1.0365484453669459E-4</v>
      </c>
      <c r="D2468" s="178">
        <f t="shared" si="170"/>
        <v>5.4003195636743131</v>
      </c>
      <c r="E2468" s="178">
        <f t="shared" si="171"/>
        <v>5.65477521905109</v>
      </c>
      <c r="F2468" s="178">
        <f t="shared" si="171"/>
        <v>5.9212204761152849</v>
      </c>
      <c r="G2468" s="178">
        <f t="shared" si="171"/>
        <v>6.2002202684637169</v>
      </c>
      <c r="H2468" s="178">
        <f>MAX(0,(B2468-10.64)*Assumptions!$C$2)</f>
        <v>0</v>
      </c>
      <c r="I2468" s="178">
        <f>MAX(0,(D2468-10.64)*Assumptions!$C$2)</f>
        <v>0</v>
      </c>
      <c r="J2468" s="178">
        <f>MAX(0,(E2468-10.64)*Assumptions!$C$2)</f>
        <v>0</v>
      </c>
      <c r="K2468" s="178">
        <f>MAX(0,(F2468-10.64)*Assumptions!$C$2)</f>
        <v>0</v>
      </c>
    </row>
    <row r="2469" spans="1:11">
      <c r="A2469" s="175">
        <v>45760.708333333336</v>
      </c>
      <c r="B2469" s="176">
        <v>5.3208385876418669</v>
      </c>
      <c r="C2469" s="177">
        <f t="shared" si="169"/>
        <v>1.069414615585898E-4</v>
      </c>
      <c r="D2469" s="178">
        <f t="shared" si="170"/>
        <v>5.5715492083761831</v>
      </c>
      <c r="E2469" s="178">
        <f t="shared" si="171"/>
        <v>5.8340729698990526</v>
      </c>
      <c r="F2469" s="178">
        <f t="shared" si="171"/>
        <v>6.1089664912116248</v>
      </c>
      <c r="G2469" s="178">
        <f t="shared" si="171"/>
        <v>6.3968126184393972</v>
      </c>
      <c r="H2469" s="178">
        <f>MAX(0,(B2469-10.64)*Assumptions!$C$2)</f>
        <v>0</v>
      </c>
      <c r="I2469" s="178">
        <f>MAX(0,(D2469-10.64)*Assumptions!$C$2)</f>
        <v>0</v>
      </c>
      <c r="J2469" s="178">
        <f>MAX(0,(E2469-10.64)*Assumptions!$C$2)</f>
        <v>0</v>
      </c>
      <c r="K2469" s="178">
        <f>MAX(0,(F2469-10.64)*Assumptions!$C$2)</f>
        <v>0</v>
      </c>
    </row>
    <row r="2470" spans="1:11">
      <c r="A2470" s="175">
        <v>45760.75</v>
      </c>
      <c r="B2470" s="176">
        <v>5.5220996216897857</v>
      </c>
      <c r="C2470" s="177">
        <f t="shared" si="169"/>
        <v>1.109865286624608E-4</v>
      </c>
      <c r="D2470" s="178">
        <f t="shared" si="170"/>
        <v>5.7822933864707897</v>
      </c>
      <c r="E2470" s="178">
        <f t="shared" si="171"/>
        <v>6.0547471247888511</v>
      </c>
      <c r="F2470" s="178">
        <f t="shared" si="171"/>
        <v>6.3400385097917331</v>
      </c>
      <c r="G2470" s="178">
        <f t="shared" si="171"/>
        <v>6.6387724337940774</v>
      </c>
      <c r="H2470" s="178">
        <f>MAX(0,(B2470-10.64)*Assumptions!$C$2)</f>
        <v>0</v>
      </c>
      <c r="I2470" s="178">
        <f>MAX(0,(D2470-10.64)*Assumptions!$C$2)</f>
        <v>0</v>
      </c>
      <c r="J2470" s="178">
        <f>MAX(0,(E2470-10.64)*Assumptions!$C$2)</f>
        <v>0</v>
      </c>
      <c r="K2470" s="178">
        <f>MAX(0,(F2470-10.64)*Assumptions!$C$2)</f>
        <v>0</v>
      </c>
    </row>
    <row r="2471" spans="1:11">
      <c r="A2471" s="175">
        <v>45760.791666666664</v>
      </c>
      <c r="B2471" s="176">
        <v>5.4969419924337961</v>
      </c>
      <c r="C2471" s="177">
        <f t="shared" si="169"/>
        <v>1.1048089527447692E-4</v>
      </c>
      <c r="D2471" s="178">
        <f t="shared" si="170"/>
        <v>5.7559503642089638</v>
      </c>
      <c r="E2471" s="178">
        <f t="shared" si="171"/>
        <v>6.0271628554276262</v>
      </c>
      <c r="F2471" s="178">
        <f t="shared" si="171"/>
        <v>6.3111545074692188</v>
      </c>
      <c r="G2471" s="178">
        <f t="shared" si="171"/>
        <v>6.6085274568747421</v>
      </c>
      <c r="H2471" s="178">
        <f>MAX(0,(B2471-10.64)*Assumptions!$C$2)</f>
        <v>0</v>
      </c>
      <c r="I2471" s="178">
        <f>MAX(0,(D2471-10.64)*Assumptions!$C$2)</f>
        <v>0</v>
      </c>
      <c r="J2471" s="178">
        <f>MAX(0,(E2471-10.64)*Assumptions!$C$2)</f>
        <v>0</v>
      </c>
      <c r="K2471" s="178">
        <f>MAX(0,(F2471-10.64)*Assumptions!$C$2)</f>
        <v>0</v>
      </c>
    </row>
    <row r="2472" spans="1:11">
      <c r="A2472" s="175">
        <v>45760.833333333336</v>
      </c>
      <c r="B2472" s="176">
        <v>5.3711538461538462</v>
      </c>
      <c r="C2472" s="177">
        <f t="shared" si="169"/>
        <v>1.0795272833455754E-4</v>
      </c>
      <c r="D2472" s="178">
        <f t="shared" si="170"/>
        <v>5.6242352528998341</v>
      </c>
      <c r="E2472" s="178">
        <f t="shared" si="171"/>
        <v>5.8892415086215015</v>
      </c>
      <c r="F2472" s="178">
        <f t="shared" si="171"/>
        <v>6.1667344958566508</v>
      </c>
      <c r="G2472" s="178">
        <f t="shared" si="171"/>
        <v>6.4573025722780661</v>
      </c>
      <c r="H2472" s="178">
        <f>MAX(0,(B2472-10.64)*Assumptions!$C$2)</f>
        <v>0</v>
      </c>
      <c r="I2472" s="178">
        <f>MAX(0,(D2472-10.64)*Assumptions!$C$2)</f>
        <v>0</v>
      </c>
      <c r="J2472" s="178">
        <f>MAX(0,(E2472-10.64)*Assumptions!$C$2)</f>
        <v>0</v>
      </c>
      <c r="K2472" s="178">
        <f>MAX(0,(F2472-10.64)*Assumptions!$C$2)</f>
        <v>0</v>
      </c>
    </row>
    <row r="2473" spans="1:11">
      <c r="A2473" s="175">
        <v>45760.875</v>
      </c>
      <c r="B2473" s="176">
        <v>5.3963114754098367</v>
      </c>
      <c r="C2473" s="177">
        <f t="shared" si="169"/>
        <v>1.0845836172254143E-4</v>
      </c>
      <c r="D2473" s="178">
        <f t="shared" si="170"/>
        <v>5.6505782751616609</v>
      </c>
      <c r="E2473" s="178">
        <f t="shared" si="171"/>
        <v>5.9168257779827274</v>
      </c>
      <c r="F2473" s="178">
        <f t="shared" si="171"/>
        <v>6.195618498179166</v>
      </c>
      <c r="G2473" s="178">
        <f t="shared" si="171"/>
        <v>6.4875475491974024</v>
      </c>
      <c r="H2473" s="178">
        <f>MAX(0,(B2473-10.64)*Assumptions!$C$2)</f>
        <v>0</v>
      </c>
      <c r="I2473" s="178">
        <f>MAX(0,(D2473-10.64)*Assumptions!$C$2)</f>
        <v>0</v>
      </c>
      <c r="J2473" s="178">
        <f>MAX(0,(E2473-10.64)*Assumptions!$C$2)</f>
        <v>0</v>
      </c>
      <c r="K2473" s="178">
        <f>MAX(0,(F2473-10.64)*Assumptions!$C$2)</f>
        <v>0</v>
      </c>
    </row>
    <row r="2474" spans="1:11">
      <c r="A2474" s="175">
        <v>45760.916666666664</v>
      </c>
      <c r="B2474" s="176">
        <v>5.1573139974779316</v>
      </c>
      <c r="C2474" s="177">
        <f t="shared" si="169"/>
        <v>1.0365484453669459E-4</v>
      </c>
      <c r="D2474" s="178">
        <f t="shared" si="170"/>
        <v>5.4003195636743131</v>
      </c>
      <c r="E2474" s="178">
        <f t="shared" si="171"/>
        <v>5.65477521905109</v>
      </c>
      <c r="F2474" s="178">
        <f t="shared" si="171"/>
        <v>5.9212204761152849</v>
      </c>
      <c r="G2474" s="178">
        <f t="shared" si="171"/>
        <v>6.2002202684637169</v>
      </c>
      <c r="H2474" s="178">
        <f>MAX(0,(B2474-10.64)*Assumptions!$C$2)</f>
        <v>0</v>
      </c>
      <c r="I2474" s="178">
        <f>MAX(0,(D2474-10.64)*Assumptions!$C$2)</f>
        <v>0</v>
      </c>
      <c r="J2474" s="178">
        <f>MAX(0,(E2474-10.64)*Assumptions!$C$2)</f>
        <v>0</v>
      </c>
      <c r="K2474" s="178">
        <f>MAX(0,(F2474-10.64)*Assumptions!$C$2)</f>
        <v>0</v>
      </c>
    </row>
    <row r="2475" spans="1:11">
      <c r="A2475" s="175">
        <v>45760.958333333336</v>
      </c>
      <c r="B2475" s="176">
        <v>4.7673707440100888</v>
      </c>
      <c r="C2475" s="177">
        <f t="shared" si="169"/>
        <v>9.5817527022944526E-5</v>
      </c>
      <c r="D2475" s="178">
        <f t="shared" si="170"/>
        <v>4.9920027186160123</v>
      </c>
      <c r="E2475" s="178">
        <f t="shared" si="171"/>
        <v>5.2272190439521067</v>
      </c>
      <c r="F2475" s="178">
        <f t="shared" si="171"/>
        <v>5.4735184401163259</v>
      </c>
      <c r="G2475" s="178">
        <f t="shared" si="171"/>
        <v>5.7314231262140218</v>
      </c>
      <c r="H2475" s="178">
        <f>MAX(0,(B2475-10.64)*Assumptions!$C$2)</f>
        <v>0</v>
      </c>
      <c r="I2475" s="178">
        <f>MAX(0,(D2475-10.64)*Assumptions!$C$2)</f>
        <v>0</v>
      </c>
      <c r="J2475" s="178">
        <f>MAX(0,(E2475-10.64)*Assumptions!$C$2)</f>
        <v>0</v>
      </c>
      <c r="K2475" s="178">
        <f>MAX(0,(F2475-10.64)*Assumptions!$C$2)</f>
        <v>0</v>
      </c>
    </row>
    <row r="2476" spans="1:11">
      <c r="A2476" s="175">
        <v>45761</v>
      </c>
      <c r="B2476" s="176">
        <v>4.3271122320302648</v>
      </c>
      <c r="C2476" s="177">
        <f t="shared" si="169"/>
        <v>8.6968942733226686E-5</v>
      </c>
      <c r="D2476" s="178">
        <f t="shared" si="170"/>
        <v>4.5309998290340587</v>
      </c>
      <c r="E2476" s="178">
        <f t="shared" si="171"/>
        <v>4.7444943301306717</v>
      </c>
      <c r="F2476" s="178">
        <f t="shared" si="171"/>
        <v>4.9680483994723375</v>
      </c>
      <c r="G2476" s="178">
        <f t="shared" si="171"/>
        <v>5.2021360301256552</v>
      </c>
      <c r="H2476" s="178">
        <f>MAX(0,(B2476-10.64)*Assumptions!$C$2)</f>
        <v>0</v>
      </c>
      <c r="I2476" s="178">
        <f>MAX(0,(D2476-10.64)*Assumptions!$C$2)</f>
        <v>0</v>
      </c>
      <c r="J2476" s="178">
        <f>MAX(0,(E2476-10.64)*Assumptions!$C$2)</f>
        <v>0</v>
      </c>
      <c r="K2476" s="178">
        <f>MAX(0,(F2476-10.64)*Assumptions!$C$2)</f>
        <v>0</v>
      </c>
    </row>
    <row r="2477" spans="1:11">
      <c r="A2477" s="175">
        <v>45761.041666666664</v>
      </c>
      <c r="B2477" s="176">
        <v>3.8239596469104669</v>
      </c>
      <c r="C2477" s="177">
        <f t="shared" si="169"/>
        <v>7.6856274973549163E-5</v>
      </c>
      <c r="D2477" s="178">
        <f t="shared" si="170"/>
        <v>4.0041393837975399</v>
      </c>
      <c r="E2477" s="178">
        <f t="shared" si="171"/>
        <v>4.1928089429061748</v>
      </c>
      <c r="F2477" s="178">
        <f t="shared" si="171"/>
        <v>4.3903683530220654</v>
      </c>
      <c r="G2477" s="178">
        <f t="shared" si="171"/>
        <v>4.5972364917389514</v>
      </c>
      <c r="H2477" s="178">
        <f>MAX(0,(B2477-10.64)*Assumptions!$C$2)</f>
        <v>0</v>
      </c>
      <c r="I2477" s="178">
        <f>MAX(0,(D2477-10.64)*Assumptions!$C$2)</f>
        <v>0</v>
      </c>
      <c r="J2477" s="178">
        <f>MAX(0,(E2477-10.64)*Assumptions!$C$2)</f>
        <v>0</v>
      </c>
      <c r="K2477" s="178">
        <f>MAX(0,(F2477-10.64)*Assumptions!$C$2)</f>
        <v>0</v>
      </c>
    </row>
    <row r="2478" spans="1:11">
      <c r="A2478" s="175">
        <v>45761.083333333336</v>
      </c>
      <c r="B2478" s="176">
        <v>3.5472257250945773</v>
      </c>
      <c r="C2478" s="177">
        <f t="shared" si="169"/>
        <v>7.1294307705726525E-5</v>
      </c>
      <c r="D2478" s="178">
        <f t="shared" si="170"/>
        <v>3.7143661389174549</v>
      </c>
      <c r="E2478" s="178">
        <f t="shared" ref="E2478:G2506" si="172">E$2*$C2478</f>
        <v>3.8893819799327014</v>
      </c>
      <c r="F2478" s="178">
        <f t="shared" si="172"/>
        <v>4.072644327474416</v>
      </c>
      <c r="G2478" s="178">
        <f t="shared" si="172"/>
        <v>4.2645417456262642</v>
      </c>
      <c r="H2478" s="178">
        <f>MAX(0,(B2478-10.64)*Assumptions!$C$2)</f>
        <v>0</v>
      </c>
      <c r="I2478" s="178">
        <f>MAX(0,(D2478-10.64)*Assumptions!$C$2)</f>
        <v>0</v>
      </c>
      <c r="J2478" s="178">
        <f>MAX(0,(E2478-10.64)*Assumptions!$C$2)</f>
        <v>0</v>
      </c>
      <c r="K2478" s="178">
        <f>MAX(0,(F2478-10.64)*Assumptions!$C$2)</f>
        <v>0</v>
      </c>
    </row>
    <row r="2479" spans="1:11">
      <c r="A2479" s="175">
        <v>45761.125</v>
      </c>
      <c r="B2479" s="176">
        <v>3.4843316519546028</v>
      </c>
      <c r="C2479" s="177">
        <f t="shared" si="169"/>
        <v>7.0030224235766828E-5</v>
      </c>
      <c r="D2479" s="178">
        <f t="shared" si="170"/>
        <v>3.6485085832628896</v>
      </c>
      <c r="E2479" s="178">
        <f t="shared" si="172"/>
        <v>3.8204213065296391</v>
      </c>
      <c r="F2479" s="178">
        <f t="shared" si="172"/>
        <v>4.0004343216681315</v>
      </c>
      <c r="G2479" s="178">
        <f t="shared" si="172"/>
        <v>4.1889293033279253</v>
      </c>
      <c r="H2479" s="178">
        <f>MAX(0,(B2479-10.64)*Assumptions!$C$2)</f>
        <v>0</v>
      </c>
      <c r="I2479" s="178">
        <f>MAX(0,(D2479-10.64)*Assumptions!$C$2)</f>
        <v>0</v>
      </c>
      <c r="J2479" s="178">
        <f>MAX(0,(E2479-10.64)*Assumptions!$C$2)</f>
        <v>0</v>
      </c>
      <c r="K2479" s="178">
        <f>MAX(0,(F2479-10.64)*Assumptions!$C$2)</f>
        <v>0</v>
      </c>
    </row>
    <row r="2480" spans="1:11">
      <c r="A2480" s="175">
        <v>45761.166666666664</v>
      </c>
      <c r="B2480" s="176">
        <v>3.3711223203026486</v>
      </c>
      <c r="C2480" s="177">
        <f t="shared" si="169"/>
        <v>6.7754873989839406E-5</v>
      </c>
      <c r="D2480" s="178">
        <f t="shared" si="170"/>
        <v>3.5299649830846742</v>
      </c>
      <c r="E2480" s="178">
        <f t="shared" si="172"/>
        <v>3.6962920944041282</v>
      </c>
      <c r="F2480" s="178">
        <f t="shared" si="172"/>
        <v>3.8704563112168215</v>
      </c>
      <c r="G2480" s="178">
        <f t="shared" si="172"/>
        <v>4.0528269071909184</v>
      </c>
      <c r="H2480" s="178">
        <f>MAX(0,(B2480-10.64)*Assumptions!$C$2)</f>
        <v>0</v>
      </c>
      <c r="I2480" s="178">
        <f>MAX(0,(D2480-10.64)*Assumptions!$C$2)</f>
        <v>0</v>
      </c>
      <c r="J2480" s="178">
        <f>MAX(0,(E2480-10.64)*Assumptions!$C$2)</f>
        <v>0</v>
      </c>
      <c r="K2480" s="178">
        <f>MAX(0,(F2480-10.64)*Assumptions!$C$2)</f>
        <v>0</v>
      </c>
    </row>
    <row r="2481" spans="1:11">
      <c r="A2481" s="175">
        <v>45761.208333333336</v>
      </c>
      <c r="B2481" s="176">
        <v>3.4340163934426231</v>
      </c>
      <c r="C2481" s="177">
        <f t="shared" si="169"/>
        <v>6.9018957459799089E-5</v>
      </c>
      <c r="D2481" s="178">
        <f t="shared" si="170"/>
        <v>3.5958225387392386</v>
      </c>
      <c r="E2481" s="178">
        <f t="shared" si="172"/>
        <v>3.7652527678071901</v>
      </c>
      <c r="F2481" s="178">
        <f t="shared" si="172"/>
        <v>3.9426663170231051</v>
      </c>
      <c r="G2481" s="178">
        <f t="shared" si="172"/>
        <v>4.1284393494892555</v>
      </c>
      <c r="H2481" s="178">
        <f>MAX(0,(B2481-10.64)*Assumptions!$C$2)</f>
        <v>0</v>
      </c>
      <c r="I2481" s="178">
        <f>MAX(0,(D2481-10.64)*Assumptions!$C$2)</f>
        <v>0</v>
      </c>
      <c r="J2481" s="178">
        <f>MAX(0,(E2481-10.64)*Assumptions!$C$2)</f>
        <v>0</v>
      </c>
      <c r="K2481" s="178">
        <f>MAX(0,(F2481-10.64)*Assumptions!$C$2)</f>
        <v>0</v>
      </c>
    </row>
    <row r="2482" spans="1:11">
      <c r="A2482" s="175">
        <v>45761.25</v>
      </c>
      <c r="B2482" s="176">
        <v>3.7862232030264815</v>
      </c>
      <c r="C2482" s="177">
        <f t="shared" si="169"/>
        <v>7.6097824891573342E-5</v>
      </c>
      <c r="D2482" s="178">
        <f t="shared" si="170"/>
        <v>3.9646248504048009</v>
      </c>
      <c r="E2482" s="178">
        <f t="shared" si="172"/>
        <v>4.1514325388643369</v>
      </c>
      <c r="F2482" s="178">
        <f t="shared" si="172"/>
        <v>4.3470423495382944</v>
      </c>
      <c r="G2482" s="178">
        <f t="shared" si="172"/>
        <v>4.5518690263599479</v>
      </c>
      <c r="H2482" s="178">
        <f>MAX(0,(B2482-10.64)*Assumptions!$C$2)</f>
        <v>0</v>
      </c>
      <c r="I2482" s="178">
        <f>MAX(0,(D2482-10.64)*Assumptions!$C$2)</f>
        <v>0</v>
      </c>
      <c r="J2482" s="178">
        <f>MAX(0,(E2482-10.64)*Assumptions!$C$2)</f>
        <v>0</v>
      </c>
      <c r="K2482" s="178">
        <f>MAX(0,(F2482-10.64)*Assumptions!$C$2)</f>
        <v>0</v>
      </c>
    </row>
    <row r="2483" spans="1:11">
      <c r="A2483" s="175">
        <v>45761.291666666664</v>
      </c>
      <c r="B2483" s="176">
        <v>4.2642181588902908</v>
      </c>
      <c r="C2483" s="177">
        <f t="shared" si="169"/>
        <v>8.5704859263267003E-5</v>
      </c>
      <c r="D2483" s="178">
        <f t="shared" si="170"/>
        <v>4.4651422733794943</v>
      </c>
      <c r="E2483" s="178">
        <f t="shared" si="172"/>
        <v>4.6755336567276098</v>
      </c>
      <c r="F2483" s="178">
        <f t="shared" si="172"/>
        <v>4.8958383936660539</v>
      </c>
      <c r="G2483" s="178">
        <f t="shared" si="172"/>
        <v>5.1265235878273181</v>
      </c>
      <c r="H2483" s="178">
        <f>MAX(0,(B2483-10.64)*Assumptions!$C$2)</f>
        <v>0</v>
      </c>
      <c r="I2483" s="178">
        <f>MAX(0,(D2483-10.64)*Assumptions!$C$2)</f>
        <v>0</v>
      </c>
      <c r="J2483" s="178">
        <f>MAX(0,(E2483-10.64)*Assumptions!$C$2)</f>
        <v>0</v>
      </c>
      <c r="K2483" s="178">
        <f>MAX(0,(F2483-10.64)*Assumptions!$C$2)</f>
        <v>0</v>
      </c>
    </row>
    <row r="2484" spans="1:11">
      <c r="A2484" s="175">
        <v>45761.333333333336</v>
      </c>
      <c r="B2484" s="176">
        <v>4.817686002522068</v>
      </c>
      <c r="C2484" s="177">
        <f t="shared" si="169"/>
        <v>9.6828793798912265E-5</v>
      </c>
      <c r="D2484" s="178">
        <f t="shared" si="170"/>
        <v>5.0446887631396633</v>
      </c>
      <c r="E2484" s="178">
        <f t="shared" si="172"/>
        <v>5.2823875826745557</v>
      </c>
      <c r="F2484" s="178">
        <f t="shared" si="172"/>
        <v>5.5312864447613519</v>
      </c>
      <c r="G2484" s="178">
        <f t="shared" si="172"/>
        <v>5.7919130800526917</v>
      </c>
      <c r="H2484" s="178">
        <f>MAX(0,(B2484-10.64)*Assumptions!$C$2)</f>
        <v>0</v>
      </c>
      <c r="I2484" s="178">
        <f>MAX(0,(D2484-10.64)*Assumptions!$C$2)</f>
        <v>0</v>
      </c>
      <c r="J2484" s="178">
        <f>MAX(0,(E2484-10.64)*Assumptions!$C$2)</f>
        <v>0</v>
      </c>
      <c r="K2484" s="178">
        <f>MAX(0,(F2484-10.64)*Assumptions!$C$2)</f>
        <v>0</v>
      </c>
    </row>
    <row r="2485" spans="1:11">
      <c r="A2485" s="175">
        <v>45761.375</v>
      </c>
      <c r="B2485" s="176">
        <v>5.0692622950819679</v>
      </c>
      <c r="C2485" s="177">
        <f t="shared" si="169"/>
        <v>1.0188512767875104E-4</v>
      </c>
      <c r="D2485" s="178">
        <f t="shared" si="170"/>
        <v>5.3081189857579236</v>
      </c>
      <c r="E2485" s="178">
        <f t="shared" si="172"/>
        <v>5.5582302762868041</v>
      </c>
      <c r="F2485" s="178">
        <f t="shared" si="172"/>
        <v>5.8201264679864888</v>
      </c>
      <c r="G2485" s="178">
        <f t="shared" si="172"/>
        <v>6.0943628492460444</v>
      </c>
      <c r="H2485" s="178">
        <f>MAX(0,(B2485-10.64)*Assumptions!$C$2)</f>
        <v>0</v>
      </c>
      <c r="I2485" s="178">
        <f>MAX(0,(D2485-10.64)*Assumptions!$C$2)</f>
        <v>0</v>
      </c>
      <c r="J2485" s="178">
        <f>MAX(0,(E2485-10.64)*Assumptions!$C$2)</f>
        <v>0</v>
      </c>
      <c r="K2485" s="178">
        <f>MAX(0,(F2485-10.64)*Assumptions!$C$2)</f>
        <v>0</v>
      </c>
    </row>
    <row r="2486" spans="1:11">
      <c r="A2486" s="175">
        <v>45761.416666666664</v>
      </c>
      <c r="B2486" s="176">
        <v>5.0189470365699878</v>
      </c>
      <c r="C2486" s="177">
        <f t="shared" si="169"/>
        <v>1.0087386090278327E-4</v>
      </c>
      <c r="D2486" s="178">
        <f t="shared" si="170"/>
        <v>5.2554329412342708</v>
      </c>
      <c r="E2486" s="178">
        <f t="shared" si="172"/>
        <v>5.5030617375643542</v>
      </c>
      <c r="F2486" s="178">
        <f t="shared" si="172"/>
        <v>5.7623584633414611</v>
      </c>
      <c r="G2486" s="178">
        <f t="shared" si="172"/>
        <v>6.0338728954073737</v>
      </c>
      <c r="H2486" s="178">
        <f>MAX(0,(B2486-10.64)*Assumptions!$C$2)</f>
        <v>0</v>
      </c>
      <c r="I2486" s="178">
        <f>MAX(0,(D2486-10.64)*Assumptions!$C$2)</f>
        <v>0</v>
      </c>
      <c r="J2486" s="178">
        <f>MAX(0,(E2486-10.64)*Assumptions!$C$2)</f>
        <v>0</v>
      </c>
      <c r="K2486" s="178">
        <f>MAX(0,(F2486-10.64)*Assumptions!$C$2)</f>
        <v>0</v>
      </c>
    </row>
    <row r="2487" spans="1:11">
      <c r="A2487" s="175">
        <v>45761.458333333336</v>
      </c>
      <c r="B2487" s="176">
        <v>5.0189470365699878</v>
      </c>
      <c r="C2487" s="177">
        <f t="shared" si="169"/>
        <v>1.0087386090278327E-4</v>
      </c>
      <c r="D2487" s="178">
        <f t="shared" si="170"/>
        <v>5.2554329412342708</v>
      </c>
      <c r="E2487" s="178">
        <f t="shared" si="172"/>
        <v>5.5030617375643542</v>
      </c>
      <c r="F2487" s="178">
        <f t="shared" si="172"/>
        <v>5.7623584633414611</v>
      </c>
      <c r="G2487" s="178">
        <f t="shared" si="172"/>
        <v>6.0338728954073737</v>
      </c>
      <c r="H2487" s="178">
        <f>MAX(0,(B2487-10.64)*Assumptions!$C$2)</f>
        <v>0</v>
      </c>
      <c r="I2487" s="178">
        <f>MAX(0,(D2487-10.64)*Assumptions!$C$2)</f>
        <v>0</v>
      </c>
      <c r="J2487" s="178">
        <f>MAX(0,(E2487-10.64)*Assumptions!$C$2)</f>
        <v>0</v>
      </c>
      <c r="K2487" s="178">
        <f>MAX(0,(F2487-10.64)*Assumptions!$C$2)</f>
        <v>0</v>
      </c>
    </row>
    <row r="2488" spans="1:11">
      <c r="A2488" s="175">
        <v>45761.5</v>
      </c>
      <c r="B2488" s="176">
        <v>4.8931588902900378</v>
      </c>
      <c r="C2488" s="177">
        <f t="shared" si="169"/>
        <v>9.8345693962863893E-5</v>
      </c>
      <c r="D2488" s="178">
        <f t="shared" si="170"/>
        <v>5.1237178299251411</v>
      </c>
      <c r="E2488" s="178">
        <f t="shared" si="172"/>
        <v>5.3651403907582296</v>
      </c>
      <c r="F2488" s="178">
        <f t="shared" si="172"/>
        <v>5.6179384517288931</v>
      </c>
      <c r="G2488" s="178">
        <f t="shared" si="172"/>
        <v>5.8826480108106978</v>
      </c>
      <c r="H2488" s="178">
        <f>MAX(0,(B2488-10.64)*Assumptions!$C$2)</f>
        <v>0</v>
      </c>
      <c r="I2488" s="178">
        <f>MAX(0,(D2488-10.64)*Assumptions!$C$2)</f>
        <v>0</v>
      </c>
      <c r="J2488" s="178">
        <f>MAX(0,(E2488-10.64)*Assumptions!$C$2)</f>
        <v>0</v>
      </c>
      <c r="K2488" s="178">
        <f>MAX(0,(F2488-10.64)*Assumptions!$C$2)</f>
        <v>0</v>
      </c>
    </row>
    <row r="2489" spans="1:11">
      <c r="A2489" s="175">
        <v>45761.541666666664</v>
      </c>
      <c r="B2489" s="176">
        <v>4.9308953341740231</v>
      </c>
      <c r="C2489" s="177">
        <f t="shared" si="169"/>
        <v>9.9104144044839714E-5</v>
      </c>
      <c r="D2489" s="178">
        <f t="shared" si="170"/>
        <v>5.1632323633178805</v>
      </c>
      <c r="E2489" s="178">
        <f t="shared" si="172"/>
        <v>5.4065167948000674</v>
      </c>
      <c r="F2489" s="178">
        <f t="shared" si="172"/>
        <v>5.6612644552126641</v>
      </c>
      <c r="G2489" s="178">
        <f t="shared" si="172"/>
        <v>5.9280154761897004</v>
      </c>
      <c r="H2489" s="178">
        <f>MAX(0,(B2489-10.64)*Assumptions!$C$2)</f>
        <v>0</v>
      </c>
      <c r="I2489" s="178">
        <f>MAX(0,(D2489-10.64)*Assumptions!$C$2)</f>
        <v>0</v>
      </c>
      <c r="J2489" s="178">
        <f>MAX(0,(E2489-10.64)*Assumptions!$C$2)</f>
        <v>0</v>
      </c>
      <c r="K2489" s="178">
        <f>MAX(0,(F2489-10.64)*Assumptions!$C$2)</f>
        <v>0</v>
      </c>
    </row>
    <row r="2490" spans="1:11">
      <c r="A2490" s="175">
        <v>45761.583333333336</v>
      </c>
      <c r="B2490" s="176">
        <v>4.9057377049180326</v>
      </c>
      <c r="C2490" s="177">
        <f t="shared" si="169"/>
        <v>9.8598510656855825E-5</v>
      </c>
      <c r="D2490" s="178">
        <f t="shared" si="170"/>
        <v>5.1368893410560545</v>
      </c>
      <c r="E2490" s="178">
        <f t="shared" si="172"/>
        <v>5.3789325254388416</v>
      </c>
      <c r="F2490" s="178">
        <f t="shared" si="172"/>
        <v>5.6323804528901498</v>
      </c>
      <c r="G2490" s="178">
        <f t="shared" si="172"/>
        <v>5.897770499270365</v>
      </c>
      <c r="H2490" s="178">
        <f>MAX(0,(B2490-10.64)*Assumptions!$C$2)</f>
        <v>0</v>
      </c>
      <c r="I2490" s="178">
        <f>MAX(0,(D2490-10.64)*Assumptions!$C$2)</f>
        <v>0</v>
      </c>
      <c r="J2490" s="178">
        <f>MAX(0,(E2490-10.64)*Assumptions!$C$2)</f>
        <v>0</v>
      </c>
      <c r="K2490" s="178">
        <f>MAX(0,(F2490-10.64)*Assumptions!$C$2)</f>
        <v>0</v>
      </c>
    </row>
    <row r="2491" spans="1:11">
      <c r="A2491" s="175">
        <v>45761.625</v>
      </c>
      <c r="B2491" s="176">
        <v>4.880580075662043</v>
      </c>
      <c r="C2491" s="177">
        <f t="shared" si="169"/>
        <v>9.8092877268871962E-5</v>
      </c>
      <c r="D2491" s="178">
        <f t="shared" si="170"/>
        <v>5.1105463187942286</v>
      </c>
      <c r="E2491" s="178">
        <f t="shared" si="172"/>
        <v>5.3513482560776175</v>
      </c>
      <c r="F2491" s="178">
        <f t="shared" si="172"/>
        <v>5.6034964505676363</v>
      </c>
      <c r="G2491" s="178">
        <f t="shared" si="172"/>
        <v>5.8675255223510305</v>
      </c>
      <c r="H2491" s="178">
        <f>MAX(0,(B2491-10.64)*Assumptions!$C$2)</f>
        <v>0</v>
      </c>
      <c r="I2491" s="178">
        <f>MAX(0,(D2491-10.64)*Assumptions!$C$2)</f>
        <v>0</v>
      </c>
      <c r="J2491" s="178">
        <f>MAX(0,(E2491-10.64)*Assumptions!$C$2)</f>
        <v>0</v>
      </c>
      <c r="K2491" s="178">
        <f>MAX(0,(F2491-10.64)*Assumptions!$C$2)</f>
        <v>0</v>
      </c>
    </row>
    <row r="2492" spans="1:11">
      <c r="A2492" s="175">
        <v>45761.666666666664</v>
      </c>
      <c r="B2492" s="176">
        <v>4.8931588902900378</v>
      </c>
      <c r="C2492" s="177">
        <f t="shared" si="169"/>
        <v>9.8345693962863893E-5</v>
      </c>
      <c r="D2492" s="178">
        <f t="shared" si="170"/>
        <v>5.1237178299251411</v>
      </c>
      <c r="E2492" s="178">
        <f t="shared" si="172"/>
        <v>5.3651403907582296</v>
      </c>
      <c r="F2492" s="178">
        <f t="shared" si="172"/>
        <v>5.6179384517288931</v>
      </c>
      <c r="G2492" s="178">
        <f t="shared" si="172"/>
        <v>5.8826480108106978</v>
      </c>
      <c r="H2492" s="178">
        <f>MAX(0,(B2492-10.64)*Assumptions!$C$2)</f>
        <v>0</v>
      </c>
      <c r="I2492" s="178">
        <f>MAX(0,(D2492-10.64)*Assumptions!$C$2)</f>
        <v>0</v>
      </c>
      <c r="J2492" s="178">
        <f>MAX(0,(E2492-10.64)*Assumptions!$C$2)</f>
        <v>0</v>
      </c>
      <c r="K2492" s="178">
        <f>MAX(0,(F2492-10.64)*Assumptions!$C$2)</f>
        <v>0</v>
      </c>
    </row>
    <row r="2493" spans="1:11">
      <c r="A2493" s="175">
        <v>45761.708333333336</v>
      </c>
      <c r="B2493" s="176">
        <v>5.4214691046658254</v>
      </c>
      <c r="C2493" s="177">
        <f t="shared" si="169"/>
        <v>1.0896399511052528E-4</v>
      </c>
      <c r="D2493" s="178">
        <f t="shared" si="170"/>
        <v>5.6769212974234851</v>
      </c>
      <c r="E2493" s="178">
        <f t="shared" si="172"/>
        <v>5.9444100473439505</v>
      </c>
      <c r="F2493" s="178">
        <f t="shared" si="172"/>
        <v>6.2245025005016776</v>
      </c>
      <c r="G2493" s="178">
        <f t="shared" si="172"/>
        <v>6.517792526116736</v>
      </c>
      <c r="H2493" s="178">
        <f>MAX(0,(B2493-10.64)*Assumptions!$C$2)</f>
        <v>0</v>
      </c>
      <c r="I2493" s="178">
        <f>MAX(0,(D2493-10.64)*Assumptions!$C$2)</f>
        <v>0</v>
      </c>
      <c r="J2493" s="178">
        <f>MAX(0,(E2493-10.64)*Assumptions!$C$2)</f>
        <v>0</v>
      </c>
      <c r="K2493" s="178">
        <f>MAX(0,(F2493-10.64)*Assumptions!$C$2)</f>
        <v>0</v>
      </c>
    </row>
    <row r="2494" spans="1:11">
      <c r="A2494" s="175">
        <v>45761.75</v>
      </c>
      <c r="B2494" s="176">
        <v>5.5095208070617909</v>
      </c>
      <c r="C2494" s="177">
        <f t="shared" si="169"/>
        <v>1.1073371196846887E-4</v>
      </c>
      <c r="D2494" s="178">
        <f t="shared" si="170"/>
        <v>5.7691218753398772</v>
      </c>
      <c r="E2494" s="178">
        <f t="shared" si="172"/>
        <v>6.0409549901082382</v>
      </c>
      <c r="F2494" s="178">
        <f t="shared" si="172"/>
        <v>6.3255965086304764</v>
      </c>
      <c r="G2494" s="178">
        <f t="shared" si="172"/>
        <v>6.6236499453344102</v>
      </c>
      <c r="H2494" s="178">
        <f>MAX(0,(B2494-10.64)*Assumptions!$C$2)</f>
        <v>0</v>
      </c>
      <c r="I2494" s="178">
        <f>MAX(0,(D2494-10.64)*Assumptions!$C$2)</f>
        <v>0</v>
      </c>
      <c r="J2494" s="178">
        <f>MAX(0,(E2494-10.64)*Assumptions!$C$2)</f>
        <v>0</v>
      </c>
      <c r="K2494" s="178">
        <f>MAX(0,(F2494-10.64)*Assumptions!$C$2)</f>
        <v>0</v>
      </c>
    </row>
    <row r="2495" spans="1:11">
      <c r="A2495" s="175">
        <v>45761.791666666664</v>
      </c>
      <c r="B2495" s="176">
        <v>5.4088902900378306</v>
      </c>
      <c r="C2495" s="177">
        <f t="shared" si="169"/>
        <v>1.0871117841653335E-4</v>
      </c>
      <c r="D2495" s="178">
        <f t="shared" si="170"/>
        <v>5.6637497862925725</v>
      </c>
      <c r="E2495" s="178">
        <f t="shared" si="172"/>
        <v>5.9306179126633385</v>
      </c>
      <c r="F2495" s="178">
        <f t="shared" si="172"/>
        <v>6.2100604993404209</v>
      </c>
      <c r="G2495" s="178">
        <f t="shared" si="172"/>
        <v>6.5026700376570687</v>
      </c>
      <c r="H2495" s="178">
        <f>MAX(0,(B2495-10.64)*Assumptions!$C$2)</f>
        <v>0</v>
      </c>
      <c r="I2495" s="178">
        <f>MAX(0,(D2495-10.64)*Assumptions!$C$2)</f>
        <v>0</v>
      </c>
      <c r="J2495" s="178">
        <f>MAX(0,(E2495-10.64)*Assumptions!$C$2)</f>
        <v>0</v>
      </c>
      <c r="K2495" s="178">
        <f>MAX(0,(F2495-10.64)*Assumptions!$C$2)</f>
        <v>0</v>
      </c>
    </row>
    <row r="2496" spans="1:11">
      <c r="A2496" s="175">
        <v>45761.833333333336</v>
      </c>
      <c r="B2496" s="176">
        <v>5.2076292559899118</v>
      </c>
      <c r="C2496" s="177">
        <f t="shared" si="169"/>
        <v>1.0466611131266234E-4</v>
      </c>
      <c r="D2496" s="178">
        <f t="shared" si="170"/>
        <v>5.453005608197965</v>
      </c>
      <c r="E2496" s="178">
        <f t="shared" si="172"/>
        <v>5.7099437577735399</v>
      </c>
      <c r="F2496" s="178">
        <f t="shared" si="172"/>
        <v>5.9789884807603126</v>
      </c>
      <c r="G2496" s="178">
        <f t="shared" si="172"/>
        <v>6.2607102223023867</v>
      </c>
      <c r="H2496" s="178">
        <f>MAX(0,(B2496-10.64)*Assumptions!$C$2)</f>
        <v>0</v>
      </c>
      <c r="I2496" s="178">
        <f>MAX(0,(D2496-10.64)*Assumptions!$C$2)</f>
        <v>0</v>
      </c>
      <c r="J2496" s="178">
        <f>MAX(0,(E2496-10.64)*Assumptions!$C$2)</f>
        <v>0</v>
      </c>
      <c r="K2496" s="178">
        <f>MAX(0,(F2496-10.64)*Assumptions!$C$2)</f>
        <v>0</v>
      </c>
    </row>
    <row r="2497" spans="1:11">
      <c r="A2497" s="175">
        <v>45761.875</v>
      </c>
      <c r="B2497" s="176">
        <v>5.4088902900378306</v>
      </c>
      <c r="C2497" s="177">
        <f t="shared" si="169"/>
        <v>1.0871117841653335E-4</v>
      </c>
      <c r="D2497" s="178">
        <f t="shared" si="170"/>
        <v>5.6637497862925725</v>
      </c>
      <c r="E2497" s="178">
        <f t="shared" si="172"/>
        <v>5.9306179126633385</v>
      </c>
      <c r="F2497" s="178">
        <f t="shared" si="172"/>
        <v>6.2100604993404209</v>
      </c>
      <c r="G2497" s="178">
        <f t="shared" si="172"/>
        <v>6.5026700376570687</v>
      </c>
      <c r="H2497" s="178">
        <f>MAX(0,(B2497-10.64)*Assumptions!$C$2)</f>
        <v>0</v>
      </c>
      <c r="I2497" s="178">
        <f>MAX(0,(D2497-10.64)*Assumptions!$C$2)</f>
        <v>0</v>
      </c>
      <c r="J2497" s="178">
        <f>MAX(0,(E2497-10.64)*Assumptions!$C$2)</f>
        <v>0</v>
      </c>
      <c r="K2497" s="178">
        <f>MAX(0,(F2497-10.64)*Assumptions!$C$2)</f>
        <v>0</v>
      </c>
    </row>
    <row r="2498" spans="1:11">
      <c r="A2498" s="175">
        <v>45761.916666666664</v>
      </c>
      <c r="B2498" s="176">
        <v>5.2076292559899118</v>
      </c>
      <c r="C2498" s="177">
        <f t="shared" si="169"/>
        <v>1.0466611131266234E-4</v>
      </c>
      <c r="D2498" s="178">
        <f t="shared" si="170"/>
        <v>5.453005608197965</v>
      </c>
      <c r="E2498" s="178">
        <f t="shared" si="172"/>
        <v>5.7099437577735399</v>
      </c>
      <c r="F2498" s="178">
        <f t="shared" si="172"/>
        <v>5.9789884807603126</v>
      </c>
      <c r="G2498" s="178">
        <f t="shared" si="172"/>
        <v>6.2607102223023867</v>
      </c>
      <c r="H2498" s="178">
        <f>MAX(0,(B2498-10.64)*Assumptions!$C$2)</f>
        <v>0</v>
      </c>
      <c r="I2498" s="178">
        <f>MAX(0,(D2498-10.64)*Assumptions!$C$2)</f>
        <v>0</v>
      </c>
      <c r="J2498" s="178">
        <f>MAX(0,(E2498-10.64)*Assumptions!$C$2)</f>
        <v>0</v>
      </c>
      <c r="K2498" s="178">
        <f>MAX(0,(F2498-10.64)*Assumptions!$C$2)</f>
        <v>0</v>
      </c>
    </row>
    <row r="2499" spans="1:11">
      <c r="A2499" s="175">
        <v>45761.958333333336</v>
      </c>
      <c r="B2499" s="176">
        <v>4.7044766708701138</v>
      </c>
      <c r="C2499" s="177">
        <f t="shared" si="169"/>
        <v>9.4553443552984829E-5</v>
      </c>
      <c r="D2499" s="178">
        <f t="shared" si="170"/>
        <v>4.926145162961447</v>
      </c>
      <c r="E2499" s="178">
        <f t="shared" si="172"/>
        <v>5.1582583705490439</v>
      </c>
      <c r="F2499" s="178">
        <f t="shared" si="172"/>
        <v>5.4013084343100415</v>
      </c>
      <c r="G2499" s="178">
        <f t="shared" si="172"/>
        <v>5.6558106839156839</v>
      </c>
      <c r="H2499" s="178">
        <f>MAX(0,(B2499-10.64)*Assumptions!$C$2)</f>
        <v>0</v>
      </c>
      <c r="I2499" s="178">
        <f>MAX(0,(D2499-10.64)*Assumptions!$C$2)</f>
        <v>0</v>
      </c>
      <c r="J2499" s="178">
        <f>MAX(0,(E2499-10.64)*Assumptions!$C$2)</f>
        <v>0</v>
      </c>
      <c r="K2499" s="178">
        <f>MAX(0,(F2499-10.64)*Assumptions!$C$2)</f>
        <v>0</v>
      </c>
    </row>
    <row r="2500" spans="1:11">
      <c r="A2500" s="175">
        <v>45762</v>
      </c>
      <c r="B2500" s="176">
        <v>4.0252206809583866</v>
      </c>
      <c r="C2500" s="177">
        <f t="shared" si="169"/>
        <v>8.0901342077420186E-5</v>
      </c>
      <c r="D2500" s="178">
        <f t="shared" si="170"/>
        <v>4.2148835618921483</v>
      </c>
      <c r="E2500" s="178">
        <f t="shared" si="172"/>
        <v>4.4134830977959743</v>
      </c>
      <c r="F2500" s="178">
        <f t="shared" si="172"/>
        <v>4.6214403716021755</v>
      </c>
      <c r="G2500" s="178">
        <f t="shared" si="172"/>
        <v>4.8391963070936335</v>
      </c>
      <c r="H2500" s="178">
        <f>MAX(0,(B2500-10.64)*Assumptions!$C$2)</f>
        <v>0</v>
      </c>
      <c r="I2500" s="178">
        <f>MAX(0,(D2500-10.64)*Assumptions!$C$2)</f>
        <v>0</v>
      </c>
      <c r="J2500" s="178">
        <f>MAX(0,(E2500-10.64)*Assumptions!$C$2)</f>
        <v>0</v>
      </c>
      <c r="K2500" s="178">
        <f>MAX(0,(F2500-10.64)*Assumptions!$C$2)</f>
        <v>0</v>
      </c>
    </row>
    <row r="2501" spans="1:11">
      <c r="A2501" s="175">
        <v>45762.041666666664</v>
      </c>
      <c r="B2501" s="176">
        <v>3.723329129886507</v>
      </c>
      <c r="C2501" s="177">
        <f t="shared" ref="C2501:C2564" si="173">B2501/$B$2</f>
        <v>7.4833741421613658E-5</v>
      </c>
      <c r="D2501" s="178">
        <f t="shared" si="170"/>
        <v>3.8987672947502365</v>
      </c>
      <c r="E2501" s="178">
        <f t="shared" si="172"/>
        <v>4.0824718654612751</v>
      </c>
      <c r="F2501" s="178">
        <f t="shared" si="172"/>
        <v>4.2748323437320108</v>
      </c>
      <c r="G2501" s="178">
        <f t="shared" si="172"/>
        <v>4.4762565840616109</v>
      </c>
      <c r="H2501" s="178">
        <f>MAX(0,(B2501-10.64)*Assumptions!$C$2)</f>
        <v>0</v>
      </c>
      <c r="I2501" s="178">
        <f>MAX(0,(D2501-10.64)*Assumptions!$C$2)</f>
        <v>0</v>
      </c>
      <c r="J2501" s="178">
        <f>MAX(0,(E2501-10.64)*Assumptions!$C$2)</f>
        <v>0</v>
      </c>
      <c r="K2501" s="178">
        <f>MAX(0,(F2501-10.64)*Assumptions!$C$2)</f>
        <v>0</v>
      </c>
    </row>
    <row r="2502" spans="1:11">
      <c r="A2502" s="175">
        <v>45762.083333333336</v>
      </c>
      <c r="B2502" s="176">
        <v>3.4340163934426231</v>
      </c>
      <c r="C2502" s="177">
        <f t="shared" si="173"/>
        <v>6.9018957459799089E-5</v>
      </c>
      <c r="D2502" s="178">
        <f t="shared" ref="D2502:D2565" si="174">D$2*$C2502</f>
        <v>3.5958225387392386</v>
      </c>
      <c r="E2502" s="178">
        <f t="shared" si="172"/>
        <v>3.7652527678071901</v>
      </c>
      <c r="F2502" s="178">
        <f t="shared" si="172"/>
        <v>3.9426663170231051</v>
      </c>
      <c r="G2502" s="178">
        <f t="shared" si="172"/>
        <v>4.1284393494892555</v>
      </c>
      <c r="H2502" s="178">
        <f>MAX(0,(B2502-10.64)*Assumptions!$C$2)</f>
        <v>0</v>
      </c>
      <c r="I2502" s="178">
        <f>MAX(0,(D2502-10.64)*Assumptions!$C$2)</f>
        <v>0</v>
      </c>
      <c r="J2502" s="178">
        <f>MAX(0,(E2502-10.64)*Assumptions!$C$2)</f>
        <v>0</v>
      </c>
      <c r="K2502" s="178">
        <f>MAX(0,(F2502-10.64)*Assumptions!$C$2)</f>
        <v>0</v>
      </c>
    </row>
    <row r="2503" spans="1:11">
      <c r="A2503" s="175">
        <v>45762.125</v>
      </c>
      <c r="B2503" s="176">
        <v>3.3082282471626736</v>
      </c>
      <c r="C2503" s="177">
        <f t="shared" si="173"/>
        <v>6.6490790519879709E-5</v>
      </c>
      <c r="D2503" s="178">
        <f t="shared" si="174"/>
        <v>3.4641074274301089</v>
      </c>
      <c r="E2503" s="178">
        <f t="shared" si="172"/>
        <v>3.6273314210010659</v>
      </c>
      <c r="F2503" s="178">
        <f t="shared" si="172"/>
        <v>3.7982463054105371</v>
      </c>
      <c r="G2503" s="178">
        <f t="shared" si="172"/>
        <v>3.97721446489258</v>
      </c>
      <c r="H2503" s="178">
        <f>MAX(0,(B2503-10.64)*Assumptions!$C$2)</f>
        <v>0</v>
      </c>
      <c r="I2503" s="178">
        <f>MAX(0,(D2503-10.64)*Assumptions!$C$2)</f>
        <v>0</v>
      </c>
      <c r="J2503" s="178">
        <f>MAX(0,(E2503-10.64)*Assumptions!$C$2)</f>
        <v>0</v>
      </c>
      <c r="K2503" s="178">
        <f>MAX(0,(F2503-10.64)*Assumptions!$C$2)</f>
        <v>0</v>
      </c>
    </row>
    <row r="2504" spans="1:11">
      <c r="A2504" s="175">
        <v>45762.166666666664</v>
      </c>
      <c r="B2504" s="176">
        <v>3.2453341740226986</v>
      </c>
      <c r="C2504" s="177">
        <f t="shared" si="173"/>
        <v>6.5226707049920011E-5</v>
      </c>
      <c r="D2504" s="178">
        <f t="shared" si="174"/>
        <v>3.3982498717755436</v>
      </c>
      <c r="E2504" s="178">
        <f t="shared" si="172"/>
        <v>3.5583707475980031</v>
      </c>
      <c r="F2504" s="178">
        <f t="shared" si="172"/>
        <v>3.7260362996042531</v>
      </c>
      <c r="G2504" s="178">
        <f t="shared" si="172"/>
        <v>3.9016020225942416</v>
      </c>
      <c r="H2504" s="178">
        <f>MAX(0,(B2504-10.64)*Assumptions!$C$2)</f>
        <v>0</v>
      </c>
      <c r="I2504" s="178">
        <f>MAX(0,(D2504-10.64)*Assumptions!$C$2)</f>
        <v>0</v>
      </c>
      <c r="J2504" s="178">
        <f>MAX(0,(E2504-10.64)*Assumptions!$C$2)</f>
        <v>0</v>
      </c>
      <c r="K2504" s="178">
        <f>MAX(0,(F2504-10.64)*Assumptions!$C$2)</f>
        <v>0</v>
      </c>
    </row>
    <row r="2505" spans="1:11">
      <c r="A2505" s="175">
        <v>45762.208333333336</v>
      </c>
      <c r="B2505" s="176">
        <v>3.3082282471626736</v>
      </c>
      <c r="C2505" s="177">
        <f t="shared" si="173"/>
        <v>6.6490790519879709E-5</v>
      </c>
      <c r="D2505" s="178">
        <f t="shared" si="174"/>
        <v>3.4641074274301089</v>
      </c>
      <c r="E2505" s="178">
        <f t="shared" si="172"/>
        <v>3.6273314210010659</v>
      </c>
      <c r="F2505" s="178">
        <f t="shared" si="172"/>
        <v>3.7982463054105371</v>
      </c>
      <c r="G2505" s="178">
        <f t="shared" si="172"/>
        <v>3.97721446489258</v>
      </c>
      <c r="H2505" s="178">
        <f>MAX(0,(B2505-10.64)*Assumptions!$C$2)</f>
        <v>0</v>
      </c>
      <c r="I2505" s="178">
        <f>MAX(0,(D2505-10.64)*Assumptions!$C$2)</f>
        <v>0</v>
      </c>
      <c r="J2505" s="178">
        <f>MAX(0,(E2505-10.64)*Assumptions!$C$2)</f>
        <v>0</v>
      </c>
      <c r="K2505" s="178">
        <f>MAX(0,(F2505-10.64)*Assumptions!$C$2)</f>
        <v>0</v>
      </c>
    </row>
    <row r="2506" spans="1:11">
      <c r="A2506" s="175">
        <v>45762.25</v>
      </c>
      <c r="B2506" s="176">
        <v>3.6226986128625471</v>
      </c>
      <c r="C2506" s="177">
        <f t="shared" si="173"/>
        <v>7.2811207869678154E-5</v>
      </c>
      <c r="D2506" s="178">
        <f t="shared" si="174"/>
        <v>3.7933952057029328</v>
      </c>
      <c r="E2506" s="178">
        <f t="shared" si="172"/>
        <v>3.9721347880163758</v>
      </c>
      <c r="F2506" s="178">
        <f t="shared" ref="E2506:G2534" si="175">F$2*$C2506</f>
        <v>4.1592963344419571</v>
      </c>
      <c r="G2506" s="178">
        <f t="shared" si="175"/>
        <v>4.3552766763842694</v>
      </c>
      <c r="H2506" s="178">
        <f>MAX(0,(B2506-10.64)*Assumptions!$C$2)</f>
        <v>0</v>
      </c>
      <c r="I2506" s="178">
        <f>MAX(0,(D2506-10.64)*Assumptions!$C$2)</f>
        <v>0</v>
      </c>
      <c r="J2506" s="178">
        <f>MAX(0,(E2506-10.64)*Assumptions!$C$2)</f>
        <v>0</v>
      </c>
      <c r="K2506" s="178">
        <f>MAX(0,(F2506-10.64)*Assumptions!$C$2)</f>
        <v>0</v>
      </c>
    </row>
    <row r="2507" spans="1:11">
      <c r="A2507" s="175">
        <v>45762.291666666664</v>
      </c>
      <c r="B2507" s="176">
        <v>4.0503783102143762</v>
      </c>
      <c r="C2507" s="177">
        <f t="shared" si="173"/>
        <v>8.1406975465404049E-5</v>
      </c>
      <c r="D2507" s="178">
        <f t="shared" si="174"/>
        <v>4.2412265841539734</v>
      </c>
      <c r="E2507" s="178">
        <f t="shared" si="175"/>
        <v>4.4410673671571983</v>
      </c>
      <c r="F2507" s="178">
        <f t="shared" si="175"/>
        <v>4.650324373924688</v>
      </c>
      <c r="G2507" s="178">
        <f t="shared" si="175"/>
        <v>4.8694412840129679</v>
      </c>
      <c r="H2507" s="178">
        <f>MAX(0,(B2507-10.64)*Assumptions!$C$2)</f>
        <v>0</v>
      </c>
      <c r="I2507" s="178">
        <f>MAX(0,(D2507-10.64)*Assumptions!$C$2)</f>
        <v>0</v>
      </c>
      <c r="J2507" s="178">
        <f>MAX(0,(E2507-10.64)*Assumptions!$C$2)</f>
        <v>0</v>
      </c>
      <c r="K2507" s="178">
        <f>MAX(0,(F2507-10.64)*Assumptions!$C$2)</f>
        <v>0</v>
      </c>
    </row>
    <row r="2508" spans="1:11">
      <c r="A2508" s="175">
        <v>45762.333333333336</v>
      </c>
      <c r="B2508" s="176">
        <v>4.6038461538461544</v>
      </c>
      <c r="C2508" s="177">
        <f t="shared" si="173"/>
        <v>9.2530910001049324E-5</v>
      </c>
      <c r="D2508" s="178">
        <f t="shared" si="174"/>
        <v>4.8207730739141441</v>
      </c>
      <c r="E2508" s="178">
        <f t="shared" si="175"/>
        <v>5.0479212931041442</v>
      </c>
      <c r="F2508" s="178">
        <f t="shared" si="175"/>
        <v>5.2857724250199869</v>
      </c>
      <c r="G2508" s="178">
        <f t="shared" si="175"/>
        <v>5.5348307762383433</v>
      </c>
      <c r="H2508" s="178">
        <f>MAX(0,(B2508-10.64)*Assumptions!$C$2)</f>
        <v>0</v>
      </c>
      <c r="I2508" s="178">
        <f>MAX(0,(D2508-10.64)*Assumptions!$C$2)</f>
        <v>0</v>
      </c>
      <c r="J2508" s="178">
        <f>MAX(0,(E2508-10.64)*Assumptions!$C$2)</f>
        <v>0</v>
      </c>
      <c r="K2508" s="178">
        <f>MAX(0,(F2508-10.64)*Assumptions!$C$2)</f>
        <v>0</v>
      </c>
    </row>
    <row r="2509" spans="1:11">
      <c r="A2509" s="175">
        <v>45762.375</v>
      </c>
      <c r="B2509" s="176">
        <v>4.8680012610340482</v>
      </c>
      <c r="C2509" s="177">
        <f t="shared" si="173"/>
        <v>9.7840060574880017E-5</v>
      </c>
      <c r="D2509" s="178">
        <f t="shared" si="174"/>
        <v>5.0973748076633152</v>
      </c>
      <c r="E2509" s="178">
        <f t="shared" si="175"/>
        <v>5.3375561213970046</v>
      </c>
      <c r="F2509" s="178">
        <f t="shared" si="175"/>
        <v>5.5890544494063796</v>
      </c>
      <c r="G2509" s="178">
        <f t="shared" si="175"/>
        <v>5.8524030338913624</v>
      </c>
      <c r="H2509" s="178">
        <f>MAX(0,(B2509-10.64)*Assumptions!$C$2)</f>
        <v>0</v>
      </c>
      <c r="I2509" s="178">
        <f>MAX(0,(D2509-10.64)*Assumptions!$C$2)</f>
        <v>0</v>
      </c>
      <c r="J2509" s="178">
        <f>MAX(0,(E2509-10.64)*Assumptions!$C$2)</f>
        <v>0</v>
      </c>
      <c r="K2509" s="178">
        <f>MAX(0,(F2509-10.64)*Assumptions!$C$2)</f>
        <v>0</v>
      </c>
    </row>
    <row r="2510" spans="1:11">
      <c r="A2510" s="175">
        <v>45762.416666666664</v>
      </c>
      <c r="B2510" s="176">
        <v>4.8302648171500628</v>
      </c>
      <c r="C2510" s="177">
        <f t="shared" si="173"/>
        <v>9.7081610492904196E-5</v>
      </c>
      <c r="D2510" s="178">
        <f t="shared" si="174"/>
        <v>5.0578602742705767</v>
      </c>
      <c r="E2510" s="178">
        <f t="shared" si="175"/>
        <v>5.2961797173551677</v>
      </c>
      <c r="F2510" s="178">
        <f t="shared" si="175"/>
        <v>5.5457284459226086</v>
      </c>
      <c r="G2510" s="178">
        <f t="shared" si="175"/>
        <v>5.8070355685123589</v>
      </c>
      <c r="H2510" s="178">
        <f>MAX(0,(B2510-10.64)*Assumptions!$C$2)</f>
        <v>0</v>
      </c>
      <c r="I2510" s="178">
        <f>MAX(0,(D2510-10.64)*Assumptions!$C$2)</f>
        <v>0</v>
      </c>
      <c r="J2510" s="178">
        <f>MAX(0,(E2510-10.64)*Assumptions!$C$2)</f>
        <v>0</v>
      </c>
      <c r="K2510" s="178">
        <f>MAX(0,(F2510-10.64)*Assumptions!$C$2)</f>
        <v>0</v>
      </c>
    </row>
    <row r="2511" spans="1:11">
      <c r="A2511" s="175">
        <v>45762.458333333336</v>
      </c>
      <c r="B2511" s="176">
        <v>4.9937894073139981</v>
      </c>
      <c r="C2511" s="177">
        <f t="shared" si="173"/>
        <v>1.0036822751479941E-4</v>
      </c>
      <c r="D2511" s="178">
        <f t="shared" si="174"/>
        <v>5.2290899189724458</v>
      </c>
      <c r="E2511" s="178">
        <f t="shared" si="175"/>
        <v>5.4754774682031302</v>
      </c>
      <c r="F2511" s="178">
        <f t="shared" si="175"/>
        <v>5.7334744610189476</v>
      </c>
      <c r="G2511" s="178">
        <f t="shared" si="175"/>
        <v>6.0036279184880392</v>
      </c>
      <c r="H2511" s="178">
        <f>MAX(0,(B2511-10.64)*Assumptions!$C$2)</f>
        <v>0</v>
      </c>
      <c r="I2511" s="178">
        <f>MAX(0,(D2511-10.64)*Assumptions!$C$2)</f>
        <v>0</v>
      </c>
      <c r="J2511" s="178">
        <f>MAX(0,(E2511-10.64)*Assumptions!$C$2)</f>
        <v>0</v>
      </c>
      <c r="K2511" s="178">
        <f>MAX(0,(F2511-10.64)*Assumptions!$C$2)</f>
        <v>0</v>
      </c>
    </row>
    <row r="2512" spans="1:11">
      <c r="A2512" s="175">
        <v>45762.5</v>
      </c>
      <c r="B2512" s="176">
        <v>5.0441046658259774</v>
      </c>
      <c r="C2512" s="177">
        <f t="shared" si="173"/>
        <v>1.0137949429076715E-4</v>
      </c>
      <c r="D2512" s="178">
        <f t="shared" si="174"/>
        <v>5.2817759634960968</v>
      </c>
      <c r="E2512" s="178">
        <f t="shared" si="175"/>
        <v>5.5306460069255792</v>
      </c>
      <c r="F2512" s="178">
        <f t="shared" si="175"/>
        <v>5.7912424656639745</v>
      </c>
      <c r="G2512" s="178">
        <f t="shared" si="175"/>
        <v>6.0641178723267091</v>
      </c>
      <c r="H2512" s="178">
        <f>MAX(0,(B2512-10.64)*Assumptions!$C$2)</f>
        <v>0</v>
      </c>
      <c r="I2512" s="178">
        <f>MAX(0,(D2512-10.64)*Assumptions!$C$2)</f>
        <v>0</v>
      </c>
      <c r="J2512" s="178">
        <f>MAX(0,(E2512-10.64)*Assumptions!$C$2)</f>
        <v>0</v>
      </c>
      <c r="K2512" s="178">
        <f>MAX(0,(F2512-10.64)*Assumptions!$C$2)</f>
        <v>0</v>
      </c>
    </row>
    <row r="2513" spans="1:11">
      <c r="A2513" s="175">
        <v>45762.541666666664</v>
      </c>
      <c r="B2513" s="176">
        <v>5.0063682219419929</v>
      </c>
      <c r="C2513" s="177">
        <f t="shared" si="173"/>
        <v>1.0062104420879134E-4</v>
      </c>
      <c r="D2513" s="178">
        <f t="shared" si="174"/>
        <v>5.2422614301033583</v>
      </c>
      <c r="E2513" s="178">
        <f t="shared" si="175"/>
        <v>5.4892696028837422</v>
      </c>
      <c r="F2513" s="178">
        <f t="shared" si="175"/>
        <v>5.7479164621802044</v>
      </c>
      <c r="G2513" s="178">
        <f t="shared" si="175"/>
        <v>6.0187504069477065</v>
      </c>
      <c r="H2513" s="178">
        <f>MAX(0,(B2513-10.64)*Assumptions!$C$2)</f>
        <v>0</v>
      </c>
      <c r="I2513" s="178">
        <f>MAX(0,(D2513-10.64)*Assumptions!$C$2)</f>
        <v>0</v>
      </c>
      <c r="J2513" s="178">
        <f>MAX(0,(E2513-10.64)*Assumptions!$C$2)</f>
        <v>0</v>
      </c>
      <c r="K2513" s="178">
        <f>MAX(0,(F2513-10.64)*Assumptions!$C$2)</f>
        <v>0</v>
      </c>
    </row>
    <row r="2514" spans="1:11">
      <c r="A2514" s="175">
        <v>45762.583333333336</v>
      </c>
      <c r="B2514" s="176">
        <v>4.9812105926860024</v>
      </c>
      <c r="C2514" s="177">
        <f t="shared" si="173"/>
        <v>1.0011541082080745E-4</v>
      </c>
      <c r="D2514" s="178">
        <f t="shared" si="174"/>
        <v>5.2159184078415315</v>
      </c>
      <c r="E2514" s="178">
        <f t="shared" si="175"/>
        <v>5.4616853335225164</v>
      </c>
      <c r="F2514" s="178">
        <f t="shared" si="175"/>
        <v>5.71903245985769</v>
      </c>
      <c r="G2514" s="178">
        <f t="shared" si="175"/>
        <v>5.9885054300283702</v>
      </c>
      <c r="H2514" s="178">
        <f>MAX(0,(B2514-10.64)*Assumptions!$C$2)</f>
        <v>0</v>
      </c>
      <c r="I2514" s="178">
        <f>MAX(0,(D2514-10.64)*Assumptions!$C$2)</f>
        <v>0</v>
      </c>
      <c r="J2514" s="178">
        <f>MAX(0,(E2514-10.64)*Assumptions!$C$2)</f>
        <v>0</v>
      </c>
      <c r="K2514" s="178">
        <f>MAX(0,(F2514-10.64)*Assumptions!$C$2)</f>
        <v>0</v>
      </c>
    </row>
    <row r="2515" spans="1:11">
      <c r="A2515" s="175">
        <v>45762.625</v>
      </c>
      <c r="B2515" s="176">
        <v>4.9308953341740231</v>
      </c>
      <c r="C2515" s="177">
        <f t="shared" si="173"/>
        <v>9.9104144044839714E-5</v>
      </c>
      <c r="D2515" s="178">
        <f t="shared" si="174"/>
        <v>5.1632323633178805</v>
      </c>
      <c r="E2515" s="178">
        <f t="shared" si="175"/>
        <v>5.4065167948000674</v>
      </c>
      <c r="F2515" s="178">
        <f t="shared" si="175"/>
        <v>5.6612644552126641</v>
      </c>
      <c r="G2515" s="178">
        <f t="shared" si="175"/>
        <v>5.9280154761897004</v>
      </c>
      <c r="H2515" s="178">
        <f>MAX(0,(B2515-10.64)*Assumptions!$C$2)</f>
        <v>0</v>
      </c>
      <c r="I2515" s="178">
        <f>MAX(0,(D2515-10.64)*Assumptions!$C$2)</f>
        <v>0</v>
      </c>
      <c r="J2515" s="178">
        <f>MAX(0,(E2515-10.64)*Assumptions!$C$2)</f>
        <v>0</v>
      </c>
      <c r="K2515" s="178">
        <f>MAX(0,(F2515-10.64)*Assumptions!$C$2)</f>
        <v>0</v>
      </c>
    </row>
    <row r="2516" spans="1:11">
      <c r="A2516" s="175">
        <v>45762.666666666664</v>
      </c>
      <c r="B2516" s="176">
        <v>5.0063682219419929</v>
      </c>
      <c r="C2516" s="177">
        <f t="shared" si="173"/>
        <v>1.0062104420879134E-4</v>
      </c>
      <c r="D2516" s="178">
        <f t="shared" si="174"/>
        <v>5.2422614301033583</v>
      </c>
      <c r="E2516" s="178">
        <f t="shared" si="175"/>
        <v>5.4892696028837422</v>
      </c>
      <c r="F2516" s="178">
        <f t="shared" si="175"/>
        <v>5.7479164621802044</v>
      </c>
      <c r="G2516" s="178">
        <f t="shared" si="175"/>
        <v>6.0187504069477065</v>
      </c>
      <c r="H2516" s="178">
        <f>MAX(0,(B2516-10.64)*Assumptions!$C$2)</f>
        <v>0</v>
      </c>
      <c r="I2516" s="178">
        <f>MAX(0,(D2516-10.64)*Assumptions!$C$2)</f>
        <v>0</v>
      </c>
      <c r="J2516" s="178">
        <f>MAX(0,(E2516-10.64)*Assumptions!$C$2)</f>
        <v>0</v>
      </c>
      <c r="K2516" s="178">
        <f>MAX(0,(F2516-10.64)*Assumptions!$C$2)</f>
        <v>0</v>
      </c>
    </row>
    <row r="2517" spans="1:11">
      <c r="A2517" s="175">
        <v>45762.708333333336</v>
      </c>
      <c r="B2517" s="176">
        <v>5.4717843631778056</v>
      </c>
      <c r="C2517" s="177">
        <f t="shared" si="173"/>
        <v>1.0997526188649303E-4</v>
      </c>
      <c r="D2517" s="178">
        <f t="shared" si="174"/>
        <v>5.7296073419471369</v>
      </c>
      <c r="E2517" s="178">
        <f t="shared" si="175"/>
        <v>5.9995785860664004</v>
      </c>
      <c r="F2517" s="178">
        <f t="shared" si="175"/>
        <v>6.2822705051467045</v>
      </c>
      <c r="G2517" s="178">
        <f t="shared" si="175"/>
        <v>6.5782824799554067</v>
      </c>
      <c r="H2517" s="178">
        <f>MAX(0,(B2517-10.64)*Assumptions!$C$2)</f>
        <v>0</v>
      </c>
      <c r="I2517" s="178">
        <f>MAX(0,(D2517-10.64)*Assumptions!$C$2)</f>
        <v>0</v>
      </c>
      <c r="J2517" s="178">
        <f>MAX(0,(E2517-10.64)*Assumptions!$C$2)</f>
        <v>0</v>
      </c>
      <c r="K2517" s="178">
        <f>MAX(0,(F2517-10.64)*Assumptions!$C$2)</f>
        <v>0</v>
      </c>
    </row>
    <row r="2518" spans="1:11">
      <c r="A2518" s="175">
        <v>45762.75</v>
      </c>
      <c r="B2518" s="176">
        <v>6.0629886506935691</v>
      </c>
      <c r="C2518" s="177">
        <f t="shared" si="173"/>
        <v>1.2185764650411414E-4</v>
      </c>
      <c r="D2518" s="178">
        <f t="shared" si="174"/>
        <v>6.3486683651000471</v>
      </c>
      <c r="E2518" s="178">
        <f t="shared" si="175"/>
        <v>6.647808916055185</v>
      </c>
      <c r="F2518" s="178">
        <f t="shared" si="175"/>
        <v>6.9610445597257753</v>
      </c>
      <c r="G2518" s="178">
        <f t="shared" si="175"/>
        <v>7.2890394375597847</v>
      </c>
      <c r="H2518" s="178">
        <f>MAX(0,(B2518-10.64)*Assumptions!$C$2)</f>
        <v>0</v>
      </c>
      <c r="I2518" s="178">
        <f>MAX(0,(D2518-10.64)*Assumptions!$C$2)</f>
        <v>0</v>
      </c>
      <c r="J2518" s="178">
        <f>MAX(0,(E2518-10.64)*Assumptions!$C$2)</f>
        <v>0</v>
      </c>
      <c r="K2518" s="178">
        <f>MAX(0,(F2518-10.64)*Assumptions!$C$2)</f>
        <v>0</v>
      </c>
    </row>
    <row r="2519" spans="1:11">
      <c r="A2519" s="175">
        <v>45762.791666666664</v>
      </c>
      <c r="B2519" s="176">
        <v>5.9875157629255993</v>
      </c>
      <c r="C2519" s="177">
        <f t="shared" si="173"/>
        <v>1.2034074634016251E-4</v>
      </c>
      <c r="D2519" s="178">
        <f t="shared" si="174"/>
        <v>6.2696392983145692</v>
      </c>
      <c r="E2519" s="178">
        <f t="shared" si="175"/>
        <v>6.5650561079715102</v>
      </c>
      <c r="F2519" s="178">
        <f t="shared" si="175"/>
        <v>6.874392552758235</v>
      </c>
      <c r="G2519" s="178">
        <f t="shared" si="175"/>
        <v>7.1983045068017795</v>
      </c>
      <c r="H2519" s="178">
        <f>MAX(0,(B2519-10.64)*Assumptions!$C$2)</f>
        <v>0</v>
      </c>
      <c r="I2519" s="178">
        <f>MAX(0,(D2519-10.64)*Assumptions!$C$2)</f>
        <v>0</v>
      </c>
      <c r="J2519" s="178">
        <f>MAX(0,(E2519-10.64)*Assumptions!$C$2)</f>
        <v>0</v>
      </c>
      <c r="K2519" s="178">
        <f>MAX(0,(F2519-10.64)*Assumptions!$C$2)</f>
        <v>0</v>
      </c>
    </row>
    <row r="2520" spans="1:11">
      <c r="A2520" s="175">
        <v>45762.833333333336</v>
      </c>
      <c r="B2520" s="176">
        <v>5.8239911727616649</v>
      </c>
      <c r="C2520" s="177">
        <f t="shared" si="173"/>
        <v>1.1705412931826731E-4</v>
      </c>
      <c r="D2520" s="178">
        <f t="shared" si="174"/>
        <v>6.098409653612701</v>
      </c>
      <c r="E2520" s="178">
        <f t="shared" si="175"/>
        <v>6.3857583571235486</v>
      </c>
      <c r="F2520" s="178">
        <f t="shared" si="175"/>
        <v>6.686646537661896</v>
      </c>
      <c r="G2520" s="178">
        <f t="shared" si="175"/>
        <v>7.0017121568261</v>
      </c>
      <c r="H2520" s="178">
        <f>MAX(0,(B2520-10.64)*Assumptions!$C$2)</f>
        <v>0</v>
      </c>
      <c r="I2520" s="178">
        <f>MAX(0,(D2520-10.64)*Assumptions!$C$2)</f>
        <v>0</v>
      </c>
      <c r="J2520" s="178">
        <f>MAX(0,(E2520-10.64)*Assumptions!$C$2)</f>
        <v>0</v>
      </c>
      <c r="K2520" s="178">
        <f>MAX(0,(F2520-10.64)*Assumptions!$C$2)</f>
        <v>0</v>
      </c>
    </row>
    <row r="2521" spans="1:11">
      <c r="A2521" s="175">
        <v>45762.875</v>
      </c>
      <c r="B2521" s="176">
        <v>5.9120428751576295</v>
      </c>
      <c r="C2521" s="177">
        <f t="shared" si="173"/>
        <v>1.1882384617621087E-4</v>
      </c>
      <c r="D2521" s="178">
        <f t="shared" si="174"/>
        <v>6.1906102315290914</v>
      </c>
      <c r="E2521" s="178">
        <f t="shared" si="175"/>
        <v>6.4823032998878354</v>
      </c>
      <c r="F2521" s="178">
        <f t="shared" si="175"/>
        <v>6.787740545790693</v>
      </c>
      <c r="G2521" s="178">
        <f t="shared" si="175"/>
        <v>7.1075695760437734</v>
      </c>
      <c r="H2521" s="178">
        <f>MAX(0,(B2521-10.64)*Assumptions!$C$2)</f>
        <v>0</v>
      </c>
      <c r="I2521" s="178">
        <f>MAX(0,(D2521-10.64)*Assumptions!$C$2)</f>
        <v>0</v>
      </c>
      <c r="J2521" s="178">
        <f>MAX(0,(E2521-10.64)*Assumptions!$C$2)</f>
        <v>0</v>
      </c>
      <c r="K2521" s="178">
        <f>MAX(0,(F2521-10.64)*Assumptions!$C$2)</f>
        <v>0</v>
      </c>
    </row>
    <row r="2522" spans="1:11">
      <c r="A2522" s="175">
        <v>45762.916666666664</v>
      </c>
      <c r="B2522" s="176">
        <v>5.6353089533417409</v>
      </c>
      <c r="C2522" s="177">
        <f t="shared" si="173"/>
        <v>1.1326187890838825E-4</v>
      </c>
      <c r="D2522" s="178">
        <f t="shared" si="174"/>
        <v>5.9008369866490069</v>
      </c>
      <c r="E2522" s="178">
        <f t="shared" si="175"/>
        <v>6.1788763369143629</v>
      </c>
      <c r="F2522" s="178">
        <f t="shared" si="175"/>
        <v>6.4700165202430444</v>
      </c>
      <c r="G2522" s="178">
        <f t="shared" si="175"/>
        <v>6.7748748299310861</v>
      </c>
      <c r="H2522" s="178">
        <f>MAX(0,(B2522-10.64)*Assumptions!$C$2)</f>
        <v>0</v>
      </c>
      <c r="I2522" s="178">
        <f>MAX(0,(D2522-10.64)*Assumptions!$C$2)</f>
        <v>0</v>
      </c>
      <c r="J2522" s="178">
        <f>MAX(0,(E2522-10.64)*Assumptions!$C$2)</f>
        <v>0</v>
      </c>
      <c r="K2522" s="178">
        <f>MAX(0,(F2522-10.64)*Assumptions!$C$2)</f>
        <v>0</v>
      </c>
    </row>
    <row r="2523" spans="1:11">
      <c r="A2523" s="175">
        <v>45762.958333333336</v>
      </c>
      <c r="B2523" s="176">
        <v>5.2202080706179075</v>
      </c>
      <c r="C2523" s="177">
        <f t="shared" si="173"/>
        <v>1.049189280066543E-4</v>
      </c>
      <c r="D2523" s="178">
        <f t="shared" si="174"/>
        <v>5.4661771193288793</v>
      </c>
      <c r="E2523" s="178">
        <f t="shared" si="175"/>
        <v>5.7237358924541537</v>
      </c>
      <c r="F2523" s="178">
        <f t="shared" si="175"/>
        <v>5.9934304819215702</v>
      </c>
      <c r="G2523" s="178">
        <f t="shared" si="175"/>
        <v>6.2758327107620557</v>
      </c>
      <c r="H2523" s="178">
        <f>MAX(0,(B2523-10.64)*Assumptions!$C$2)</f>
        <v>0</v>
      </c>
      <c r="I2523" s="178">
        <f>MAX(0,(D2523-10.64)*Assumptions!$C$2)</f>
        <v>0</v>
      </c>
      <c r="J2523" s="178">
        <f>MAX(0,(E2523-10.64)*Assumptions!$C$2)</f>
        <v>0</v>
      </c>
      <c r="K2523" s="178">
        <f>MAX(0,(F2523-10.64)*Assumptions!$C$2)</f>
        <v>0</v>
      </c>
    </row>
    <row r="2524" spans="1:11">
      <c r="A2524" s="175">
        <v>45763</v>
      </c>
      <c r="B2524" s="176">
        <v>4.4906368221941992</v>
      </c>
      <c r="C2524" s="177">
        <f t="shared" si="173"/>
        <v>9.0255559755121875E-5</v>
      </c>
      <c r="D2524" s="178">
        <f t="shared" si="174"/>
        <v>4.7022294737359269</v>
      </c>
      <c r="E2524" s="178">
        <f t="shared" si="175"/>
        <v>4.9237920809786324</v>
      </c>
      <c r="F2524" s="178">
        <f t="shared" si="175"/>
        <v>5.1557944145686756</v>
      </c>
      <c r="G2524" s="178">
        <f t="shared" si="175"/>
        <v>5.3987283801013337</v>
      </c>
      <c r="H2524" s="178">
        <f>MAX(0,(B2524-10.64)*Assumptions!$C$2)</f>
        <v>0</v>
      </c>
      <c r="I2524" s="178">
        <f>MAX(0,(D2524-10.64)*Assumptions!$C$2)</f>
        <v>0</v>
      </c>
      <c r="J2524" s="178">
        <f>MAX(0,(E2524-10.64)*Assumptions!$C$2)</f>
        <v>0</v>
      </c>
      <c r="K2524" s="178">
        <f>MAX(0,(F2524-10.64)*Assumptions!$C$2)</f>
        <v>0</v>
      </c>
    </row>
    <row r="2525" spans="1:11">
      <c r="A2525" s="175">
        <v>45763.041666666664</v>
      </c>
      <c r="B2525" s="176">
        <v>4.1258511979823451</v>
      </c>
      <c r="C2525" s="177">
        <f t="shared" si="173"/>
        <v>8.2923875629355663E-5</v>
      </c>
      <c r="D2525" s="178">
        <f t="shared" si="174"/>
        <v>4.3202556509394503</v>
      </c>
      <c r="E2525" s="178">
        <f t="shared" si="175"/>
        <v>4.5238201752408722</v>
      </c>
      <c r="F2525" s="178">
        <f t="shared" si="175"/>
        <v>4.7369763808922283</v>
      </c>
      <c r="G2525" s="178">
        <f t="shared" si="175"/>
        <v>4.9601762147709731</v>
      </c>
      <c r="H2525" s="178">
        <f>MAX(0,(B2525-10.64)*Assumptions!$C$2)</f>
        <v>0</v>
      </c>
      <c r="I2525" s="178">
        <f>MAX(0,(D2525-10.64)*Assumptions!$C$2)</f>
        <v>0</v>
      </c>
      <c r="J2525" s="178">
        <f>MAX(0,(E2525-10.64)*Assumptions!$C$2)</f>
        <v>0</v>
      </c>
      <c r="K2525" s="178">
        <f>MAX(0,(F2525-10.64)*Assumptions!$C$2)</f>
        <v>0</v>
      </c>
    </row>
    <row r="2526" spans="1:11">
      <c r="A2526" s="175">
        <v>45763.083333333336</v>
      </c>
      <c r="B2526" s="176">
        <v>3.8113808322824716</v>
      </c>
      <c r="C2526" s="177">
        <f t="shared" si="173"/>
        <v>7.6603458279557218E-5</v>
      </c>
      <c r="D2526" s="178">
        <f t="shared" si="174"/>
        <v>3.9909678726666269</v>
      </c>
      <c r="E2526" s="178">
        <f t="shared" si="175"/>
        <v>4.1790168082255619</v>
      </c>
      <c r="F2526" s="178">
        <f t="shared" si="175"/>
        <v>4.3759263518608087</v>
      </c>
      <c r="G2526" s="178">
        <f t="shared" si="175"/>
        <v>4.5821140032792833</v>
      </c>
      <c r="H2526" s="178">
        <f>MAX(0,(B2526-10.64)*Assumptions!$C$2)</f>
        <v>0</v>
      </c>
      <c r="I2526" s="178">
        <f>MAX(0,(D2526-10.64)*Assumptions!$C$2)</f>
        <v>0</v>
      </c>
      <c r="J2526" s="178">
        <f>MAX(0,(E2526-10.64)*Assumptions!$C$2)</f>
        <v>0</v>
      </c>
      <c r="K2526" s="178">
        <f>MAX(0,(F2526-10.64)*Assumptions!$C$2)</f>
        <v>0</v>
      </c>
    </row>
    <row r="2527" spans="1:11">
      <c r="A2527" s="175">
        <v>45763.125</v>
      </c>
      <c r="B2527" s="176">
        <v>3.7359079445145023</v>
      </c>
      <c r="C2527" s="177">
        <f t="shared" si="173"/>
        <v>7.5086558115605603E-5</v>
      </c>
      <c r="D2527" s="178">
        <f t="shared" si="174"/>
        <v>3.9119388058811495</v>
      </c>
      <c r="E2527" s="178">
        <f t="shared" si="175"/>
        <v>4.096264000141888</v>
      </c>
      <c r="F2527" s="178">
        <f t="shared" si="175"/>
        <v>4.2892743448932684</v>
      </c>
      <c r="G2527" s="178">
        <f t="shared" si="175"/>
        <v>4.4913790725212781</v>
      </c>
      <c r="H2527" s="178">
        <f>MAX(0,(B2527-10.64)*Assumptions!$C$2)</f>
        <v>0</v>
      </c>
      <c r="I2527" s="178">
        <f>MAX(0,(D2527-10.64)*Assumptions!$C$2)</f>
        <v>0</v>
      </c>
      <c r="J2527" s="178">
        <f>MAX(0,(E2527-10.64)*Assumptions!$C$2)</f>
        <v>0</v>
      </c>
      <c r="K2527" s="178">
        <f>MAX(0,(F2527-10.64)*Assumptions!$C$2)</f>
        <v>0</v>
      </c>
    </row>
    <row r="2528" spans="1:11">
      <c r="A2528" s="175">
        <v>45763.166666666664</v>
      </c>
      <c r="B2528" s="176">
        <v>3.6981715006305169</v>
      </c>
      <c r="C2528" s="177">
        <f t="shared" si="173"/>
        <v>7.4328108033629782E-5</v>
      </c>
      <c r="D2528" s="178">
        <f t="shared" si="174"/>
        <v>3.8724242724884106</v>
      </c>
      <c r="E2528" s="178">
        <f t="shared" si="175"/>
        <v>4.0548875961000501</v>
      </c>
      <c r="F2528" s="178">
        <f t="shared" si="175"/>
        <v>4.2459483414094974</v>
      </c>
      <c r="G2528" s="178">
        <f t="shared" si="175"/>
        <v>4.4460116071422755</v>
      </c>
      <c r="H2528" s="178">
        <f>MAX(0,(B2528-10.64)*Assumptions!$C$2)</f>
        <v>0</v>
      </c>
      <c r="I2528" s="178">
        <f>MAX(0,(D2528-10.64)*Assumptions!$C$2)</f>
        <v>0</v>
      </c>
      <c r="J2528" s="178">
        <f>MAX(0,(E2528-10.64)*Assumptions!$C$2)</f>
        <v>0</v>
      </c>
      <c r="K2528" s="178">
        <f>MAX(0,(F2528-10.64)*Assumptions!$C$2)</f>
        <v>0</v>
      </c>
    </row>
    <row r="2529" spans="1:11">
      <c r="A2529" s="175">
        <v>45763.208333333336</v>
      </c>
      <c r="B2529" s="176">
        <v>3.7107503152585122</v>
      </c>
      <c r="C2529" s="177">
        <f t="shared" si="173"/>
        <v>7.4580924727621727E-5</v>
      </c>
      <c r="D2529" s="178">
        <f t="shared" si="174"/>
        <v>3.8855957836193236</v>
      </c>
      <c r="E2529" s="178">
        <f t="shared" si="175"/>
        <v>4.068679730780663</v>
      </c>
      <c r="F2529" s="178">
        <f t="shared" si="175"/>
        <v>4.260390342570755</v>
      </c>
      <c r="G2529" s="178">
        <f t="shared" si="175"/>
        <v>4.4611340956019436</v>
      </c>
      <c r="H2529" s="178">
        <f>MAX(0,(B2529-10.64)*Assumptions!$C$2)</f>
        <v>0</v>
      </c>
      <c r="I2529" s="178">
        <f>MAX(0,(D2529-10.64)*Assumptions!$C$2)</f>
        <v>0</v>
      </c>
      <c r="J2529" s="178">
        <f>MAX(0,(E2529-10.64)*Assumptions!$C$2)</f>
        <v>0</v>
      </c>
      <c r="K2529" s="178">
        <f>MAX(0,(F2529-10.64)*Assumptions!$C$2)</f>
        <v>0</v>
      </c>
    </row>
    <row r="2530" spans="1:11">
      <c r="A2530" s="175">
        <v>45763.25</v>
      </c>
      <c r="B2530" s="176">
        <v>4.0377994955863814</v>
      </c>
      <c r="C2530" s="177">
        <f t="shared" si="173"/>
        <v>8.1154158771412117E-5</v>
      </c>
      <c r="D2530" s="178">
        <f t="shared" si="174"/>
        <v>4.2280550730230608</v>
      </c>
      <c r="E2530" s="178">
        <f t="shared" si="175"/>
        <v>4.4272752324765863</v>
      </c>
      <c r="F2530" s="178">
        <f t="shared" si="175"/>
        <v>4.6358823727634313</v>
      </c>
      <c r="G2530" s="178">
        <f t="shared" si="175"/>
        <v>4.8543187955533007</v>
      </c>
      <c r="H2530" s="178">
        <f>MAX(0,(B2530-10.64)*Assumptions!$C$2)</f>
        <v>0</v>
      </c>
      <c r="I2530" s="178">
        <f>MAX(0,(D2530-10.64)*Assumptions!$C$2)</f>
        <v>0</v>
      </c>
      <c r="J2530" s="178">
        <f>MAX(0,(E2530-10.64)*Assumptions!$C$2)</f>
        <v>0</v>
      </c>
      <c r="K2530" s="178">
        <f>MAX(0,(F2530-10.64)*Assumptions!$C$2)</f>
        <v>0</v>
      </c>
    </row>
    <row r="2531" spans="1:11">
      <c r="A2531" s="175">
        <v>45763.291666666664</v>
      </c>
      <c r="B2531" s="176">
        <v>4.5157944514501889</v>
      </c>
      <c r="C2531" s="177">
        <f t="shared" si="173"/>
        <v>9.0761193143105751E-5</v>
      </c>
      <c r="D2531" s="178">
        <f t="shared" si="174"/>
        <v>4.7285724959977529</v>
      </c>
      <c r="E2531" s="178">
        <f t="shared" si="175"/>
        <v>4.9513763503398573</v>
      </c>
      <c r="F2531" s="178">
        <f t="shared" si="175"/>
        <v>5.184678416891189</v>
      </c>
      <c r="G2531" s="178">
        <f t="shared" si="175"/>
        <v>5.4289733570206691</v>
      </c>
      <c r="H2531" s="178">
        <f>MAX(0,(B2531-10.64)*Assumptions!$C$2)</f>
        <v>0</v>
      </c>
      <c r="I2531" s="178">
        <f>MAX(0,(D2531-10.64)*Assumptions!$C$2)</f>
        <v>0</v>
      </c>
      <c r="J2531" s="178">
        <f>MAX(0,(E2531-10.64)*Assumptions!$C$2)</f>
        <v>0</v>
      </c>
      <c r="K2531" s="178">
        <f>MAX(0,(F2531-10.64)*Assumptions!$C$2)</f>
        <v>0</v>
      </c>
    </row>
    <row r="2532" spans="1:11">
      <c r="A2532" s="175">
        <v>45763.333333333336</v>
      </c>
      <c r="B2532" s="176">
        <v>5.2327868852459023</v>
      </c>
      <c r="C2532" s="177">
        <f t="shared" si="173"/>
        <v>1.0517174470064623E-4</v>
      </c>
      <c r="D2532" s="178">
        <f t="shared" si="174"/>
        <v>5.4793486304597918</v>
      </c>
      <c r="E2532" s="178">
        <f t="shared" si="175"/>
        <v>5.7375280271347657</v>
      </c>
      <c r="F2532" s="178">
        <f t="shared" si="175"/>
        <v>6.007872483082827</v>
      </c>
      <c r="G2532" s="178">
        <f t="shared" si="175"/>
        <v>6.290955199221723</v>
      </c>
      <c r="H2532" s="178">
        <f>MAX(0,(B2532-10.64)*Assumptions!$C$2)</f>
        <v>0</v>
      </c>
      <c r="I2532" s="178">
        <f>MAX(0,(D2532-10.64)*Assumptions!$C$2)</f>
        <v>0</v>
      </c>
      <c r="J2532" s="178">
        <f>MAX(0,(E2532-10.64)*Assumptions!$C$2)</f>
        <v>0</v>
      </c>
      <c r="K2532" s="178">
        <f>MAX(0,(F2532-10.64)*Assumptions!$C$2)</f>
        <v>0</v>
      </c>
    </row>
    <row r="2533" spans="1:11">
      <c r="A2533" s="175">
        <v>45763.375</v>
      </c>
      <c r="B2533" s="176">
        <v>5.3711538461538462</v>
      </c>
      <c r="C2533" s="177">
        <f t="shared" si="173"/>
        <v>1.0795272833455754E-4</v>
      </c>
      <c r="D2533" s="178">
        <f t="shared" si="174"/>
        <v>5.6242352528998341</v>
      </c>
      <c r="E2533" s="178">
        <f t="shared" si="175"/>
        <v>5.8892415086215015</v>
      </c>
      <c r="F2533" s="178">
        <f t="shared" si="175"/>
        <v>6.1667344958566508</v>
      </c>
      <c r="G2533" s="178">
        <f t="shared" si="175"/>
        <v>6.4573025722780661</v>
      </c>
      <c r="H2533" s="178">
        <f>MAX(0,(B2533-10.64)*Assumptions!$C$2)</f>
        <v>0</v>
      </c>
      <c r="I2533" s="178">
        <f>MAX(0,(D2533-10.64)*Assumptions!$C$2)</f>
        <v>0</v>
      </c>
      <c r="J2533" s="178">
        <f>MAX(0,(E2533-10.64)*Assumptions!$C$2)</f>
        <v>0</v>
      </c>
      <c r="K2533" s="178">
        <f>MAX(0,(F2533-10.64)*Assumptions!$C$2)</f>
        <v>0</v>
      </c>
    </row>
    <row r="2534" spans="1:11">
      <c r="A2534" s="175">
        <v>45763.416666666664</v>
      </c>
      <c r="B2534" s="176">
        <v>5.4088902900378306</v>
      </c>
      <c r="C2534" s="177">
        <f t="shared" si="173"/>
        <v>1.0871117841653335E-4</v>
      </c>
      <c r="D2534" s="178">
        <f t="shared" si="174"/>
        <v>5.6637497862925725</v>
      </c>
      <c r="E2534" s="178">
        <f t="shared" si="175"/>
        <v>5.9306179126633385</v>
      </c>
      <c r="F2534" s="178">
        <f t="shared" si="175"/>
        <v>6.2100604993404209</v>
      </c>
      <c r="G2534" s="178">
        <f t="shared" si="175"/>
        <v>6.5026700376570687</v>
      </c>
      <c r="H2534" s="178">
        <f>MAX(0,(B2534-10.64)*Assumptions!$C$2)</f>
        <v>0</v>
      </c>
      <c r="I2534" s="178">
        <f>MAX(0,(D2534-10.64)*Assumptions!$C$2)</f>
        <v>0</v>
      </c>
      <c r="J2534" s="178">
        <f>MAX(0,(E2534-10.64)*Assumptions!$C$2)</f>
        <v>0</v>
      </c>
      <c r="K2534" s="178">
        <f>MAX(0,(F2534-10.64)*Assumptions!$C$2)</f>
        <v>0</v>
      </c>
    </row>
    <row r="2535" spans="1:11">
      <c r="A2535" s="175">
        <v>45763.458333333336</v>
      </c>
      <c r="B2535" s="176">
        <v>5.5346784363177814</v>
      </c>
      <c r="C2535" s="177">
        <f t="shared" si="173"/>
        <v>1.1123934535645276E-4</v>
      </c>
      <c r="D2535" s="178">
        <f t="shared" si="174"/>
        <v>5.795464897601704</v>
      </c>
      <c r="E2535" s="178">
        <f t="shared" ref="E2535:G2562" si="176">E$2*$C2535</f>
        <v>6.068539259469464</v>
      </c>
      <c r="F2535" s="178">
        <f t="shared" si="176"/>
        <v>6.3544805109529907</v>
      </c>
      <c r="G2535" s="178">
        <f t="shared" si="176"/>
        <v>6.6538949222537465</v>
      </c>
      <c r="H2535" s="178">
        <f>MAX(0,(B2535-10.64)*Assumptions!$C$2)</f>
        <v>0</v>
      </c>
      <c r="I2535" s="178">
        <f>MAX(0,(D2535-10.64)*Assumptions!$C$2)</f>
        <v>0</v>
      </c>
      <c r="J2535" s="178">
        <f>MAX(0,(E2535-10.64)*Assumptions!$C$2)</f>
        <v>0</v>
      </c>
      <c r="K2535" s="178">
        <f>MAX(0,(F2535-10.64)*Assumptions!$C$2)</f>
        <v>0</v>
      </c>
    </row>
    <row r="2536" spans="1:11">
      <c r="A2536" s="175">
        <v>45763.5</v>
      </c>
      <c r="B2536" s="176">
        <v>5.5598360655737711</v>
      </c>
      <c r="C2536" s="177">
        <f t="shared" si="173"/>
        <v>1.1174497874443662E-4</v>
      </c>
      <c r="D2536" s="178">
        <f t="shared" si="174"/>
        <v>5.8218079198635291</v>
      </c>
      <c r="E2536" s="178">
        <f t="shared" si="176"/>
        <v>6.0961235288306881</v>
      </c>
      <c r="F2536" s="178">
        <f t="shared" si="176"/>
        <v>6.3833645132755032</v>
      </c>
      <c r="G2536" s="178">
        <f t="shared" si="176"/>
        <v>6.6841398991730809</v>
      </c>
      <c r="H2536" s="178">
        <f>MAX(0,(B2536-10.64)*Assumptions!$C$2)</f>
        <v>0</v>
      </c>
      <c r="I2536" s="178">
        <f>MAX(0,(D2536-10.64)*Assumptions!$C$2)</f>
        <v>0</v>
      </c>
      <c r="J2536" s="178">
        <f>MAX(0,(E2536-10.64)*Assumptions!$C$2)</f>
        <v>0</v>
      </c>
      <c r="K2536" s="178">
        <f>MAX(0,(F2536-10.64)*Assumptions!$C$2)</f>
        <v>0</v>
      </c>
    </row>
    <row r="2537" spans="1:11">
      <c r="A2537" s="175">
        <v>45763.541666666664</v>
      </c>
      <c r="B2537" s="176">
        <v>5.7485182849936951</v>
      </c>
      <c r="C2537" s="177">
        <f t="shared" si="173"/>
        <v>1.1553722915431568E-4</v>
      </c>
      <c r="D2537" s="178">
        <f t="shared" si="174"/>
        <v>6.0193805868272232</v>
      </c>
      <c r="E2537" s="178">
        <f t="shared" si="176"/>
        <v>6.3030055490398746</v>
      </c>
      <c r="F2537" s="178">
        <f t="shared" si="176"/>
        <v>6.5999945306943548</v>
      </c>
      <c r="G2537" s="178">
        <f t="shared" si="176"/>
        <v>6.9109772260680948</v>
      </c>
      <c r="H2537" s="178">
        <f>MAX(0,(B2537-10.64)*Assumptions!$C$2)</f>
        <v>0</v>
      </c>
      <c r="I2537" s="178">
        <f>MAX(0,(D2537-10.64)*Assumptions!$C$2)</f>
        <v>0</v>
      </c>
      <c r="J2537" s="178">
        <f>MAX(0,(E2537-10.64)*Assumptions!$C$2)</f>
        <v>0</v>
      </c>
      <c r="K2537" s="178">
        <f>MAX(0,(F2537-10.64)*Assumptions!$C$2)</f>
        <v>0</v>
      </c>
    </row>
    <row r="2538" spans="1:11">
      <c r="A2538" s="175">
        <v>45763.583333333336</v>
      </c>
      <c r="B2538" s="176">
        <v>5.6227301387137452</v>
      </c>
      <c r="C2538" s="177">
        <f t="shared" si="173"/>
        <v>1.130090622143963E-4</v>
      </c>
      <c r="D2538" s="178">
        <f t="shared" si="174"/>
        <v>5.8876654755180935</v>
      </c>
      <c r="E2538" s="178">
        <f t="shared" si="176"/>
        <v>6.16508420223375</v>
      </c>
      <c r="F2538" s="178">
        <f t="shared" si="176"/>
        <v>6.4555745190817868</v>
      </c>
      <c r="G2538" s="178">
        <f t="shared" si="176"/>
        <v>6.7597523414714189</v>
      </c>
      <c r="H2538" s="178">
        <f>MAX(0,(B2538-10.64)*Assumptions!$C$2)</f>
        <v>0</v>
      </c>
      <c r="I2538" s="178">
        <f>MAX(0,(D2538-10.64)*Assumptions!$C$2)</f>
        <v>0</v>
      </c>
      <c r="J2538" s="178">
        <f>MAX(0,(E2538-10.64)*Assumptions!$C$2)</f>
        <v>0</v>
      </c>
      <c r="K2538" s="178">
        <f>MAX(0,(F2538-10.64)*Assumptions!$C$2)</f>
        <v>0</v>
      </c>
    </row>
    <row r="2539" spans="1:11">
      <c r="A2539" s="175">
        <v>45763.625</v>
      </c>
      <c r="B2539" s="176">
        <v>5.4340479192938211</v>
      </c>
      <c r="C2539" s="177">
        <f t="shared" si="173"/>
        <v>1.0921681180451724E-4</v>
      </c>
      <c r="D2539" s="178">
        <f t="shared" si="174"/>
        <v>5.6900928085543994</v>
      </c>
      <c r="E2539" s="178">
        <f t="shared" si="176"/>
        <v>5.9582021820245643</v>
      </c>
      <c r="F2539" s="178">
        <f t="shared" si="176"/>
        <v>6.2389445016629352</v>
      </c>
      <c r="G2539" s="178">
        <f t="shared" si="176"/>
        <v>6.532915014576405</v>
      </c>
      <c r="H2539" s="178">
        <f>MAX(0,(B2539-10.64)*Assumptions!$C$2)</f>
        <v>0</v>
      </c>
      <c r="I2539" s="178">
        <f>MAX(0,(D2539-10.64)*Assumptions!$C$2)</f>
        <v>0</v>
      </c>
      <c r="J2539" s="178">
        <f>MAX(0,(E2539-10.64)*Assumptions!$C$2)</f>
        <v>0</v>
      </c>
      <c r="K2539" s="178">
        <f>MAX(0,(F2539-10.64)*Assumptions!$C$2)</f>
        <v>0</v>
      </c>
    </row>
    <row r="2540" spans="1:11">
      <c r="A2540" s="175">
        <v>45763.666666666664</v>
      </c>
      <c r="B2540" s="176">
        <v>5.4843631778058013</v>
      </c>
      <c r="C2540" s="177">
        <f t="shared" si="173"/>
        <v>1.1022807858048499E-4</v>
      </c>
      <c r="D2540" s="178">
        <f t="shared" si="174"/>
        <v>5.7427788530780512</v>
      </c>
      <c r="E2540" s="178">
        <f t="shared" si="176"/>
        <v>6.0133707207470142</v>
      </c>
      <c r="F2540" s="178">
        <f t="shared" si="176"/>
        <v>6.296712506307963</v>
      </c>
      <c r="G2540" s="178">
        <f t="shared" si="176"/>
        <v>6.5934049684150748</v>
      </c>
      <c r="H2540" s="178">
        <f>MAX(0,(B2540-10.64)*Assumptions!$C$2)</f>
        <v>0</v>
      </c>
      <c r="I2540" s="178">
        <f>MAX(0,(D2540-10.64)*Assumptions!$C$2)</f>
        <v>0</v>
      </c>
      <c r="J2540" s="178">
        <f>MAX(0,(E2540-10.64)*Assumptions!$C$2)</f>
        <v>0</v>
      </c>
      <c r="K2540" s="178">
        <f>MAX(0,(F2540-10.64)*Assumptions!$C$2)</f>
        <v>0</v>
      </c>
    </row>
    <row r="2541" spans="1:11">
      <c r="A2541" s="175">
        <v>45763.708333333336</v>
      </c>
      <c r="B2541" s="176">
        <v>5.9120428751576295</v>
      </c>
      <c r="C2541" s="177">
        <f t="shared" si="173"/>
        <v>1.1882384617621087E-4</v>
      </c>
      <c r="D2541" s="178">
        <f t="shared" si="174"/>
        <v>6.1906102315290914</v>
      </c>
      <c r="E2541" s="178">
        <f t="shared" si="176"/>
        <v>6.4823032998878354</v>
      </c>
      <c r="F2541" s="178">
        <f t="shared" si="176"/>
        <v>6.787740545790693</v>
      </c>
      <c r="G2541" s="178">
        <f t="shared" si="176"/>
        <v>7.1075695760437734</v>
      </c>
      <c r="H2541" s="178">
        <f>MAX(0,(B2541-10.64)*Assumptions!$C$2)</f>
        <v>0</v>
      </c>
      <c r="I2541" s="178">
        <f>MAX(0,(D2541-10.64)*Assumptions!$C$2)</f>
        <v>0</v>
      </c>
      <c r="J2541" s="178">
        <f>MAX(0,(E2541-10.64)*Assumptions!$C$2)</f>
        <v>0</v>
      </c>
      <c r="K2541" s="178">
        <f>MAX(0,(F2541-10.64)*Assumptions!$C$2)</f>
        <v>0</v>
      </c>
    </row>
    <row r="2542" spans="1:11">
      <c r="A2542" s="175">
        <v>45763.75</v>
      </c>
      <c r="B2542" s="176">
        <v>6.0881462799495587</v>
      </c>
      <c r="C2542" s="177">
        <f t="shared" si="173"/>
        <v>1.22363279892098E-4</v>
      </c>
      <c r="D2542" s="178">
        <f t="shared" si="174"/>
        <v>6.375011387361873</v>
      </c>
      <c r="E2542" s="178">
        <f t="shared" si="176"/>
        <v>6.675393185416409</v>
      </c>
      <c r="F2542" s="178">
        <f t="shared" si="176"/>
        <v>6.9899285620482878</v>
      </c>
      <c r="G2542" s="178">
        <f t="shared" si="176"/>
        <v>7.3192844144791191</v>
      </c>
      <c r="H2542" s="178">
        <f>MAX(0,(B2542-10.64)*Assumptions!$C$2)</f>
        <v>0</v>
      </c>
      <c r="I2542" s="178">
        <f>MAX(0,(D2542-10.64)*Assumptions!$C$2)</f>
        <v>0</v>
      </c>
      <c r="J2542" s="178">
        <f>MAX(0,(E2542-10.64)*Assumptions!$C$2)</f>
        <v>0</v>
      </c>
      <c r="K2542" s="178">
        <f>MAX(0,(F2542-10.64)*Assumptions!$C$2)</f>
        <v>0</v>
      </c>
    </row>
    <row r="2543" spans="1:11">
      <c r="A2543" s="175">
        <v>45763.791666666664</v>
      </c>
      <c r="B2543" s="176">
        <v>5.8617276166456502</v>
      </c>
      <c r="C2543" s="177">
        <f t="shared" si="173"/>
        <v>1.1781257940024313E-4</v>
      </c>
      <c r="D2543" s="178">
        <f t="shared" si="174"/>
        <v>6.1379241870054404</v>
      </c>
      <c r="E2543" s="178">
        <f t="shared" si="176"/>
        <v>6.4271347611653864</v>
      </c>
      <c r="F2543" s="178">
        <f t="shared" si="176"/>
        <v>6.729972541145667</v>
      </c>
      <c r="G2543" s="178">
        <f t="shared" si="176"/>
        <v>7.0470796222051035</v>
      </c>
      <c r="H2543" s="178">
        <f>MAX(0,(B2543-10.64)*Assumptions!$C$2)</f>
        <v>0</v>
      </c>
      <c r="I2543" s="178">
        <f>MAX(0,(D2543-10.64)*Assumptions!$C$2)</f>
        <v>0</v>
      </c>
      <c r="J2543" s="178">
        <f>MAX(0,(E2543-10.64)*Assumptions!$C$2)</f>
        <v>0</v>
      </c>
      <c r="K2543" s="178">
        <f>MAX(0,(F2543-10.64)*Assumptions!$C$2)</f>
        <v>0</v>
      </c>
    </row>
    <row r="2544" spans="1:11">
      <c r="A2544" s="175">
        <v>45763.833333333336</v>
      </c>
      <c r="B2544" s="176">
        <v>5.7233606557377046</v>
      </c>
      <c r="C2544" s="177">
        <f t="shared" si="173"/>
        <v>1.1503159576633179E-4</v>
      </c>
      <c r="D2544" s="178">
        <f t="shared" si="174"/>
        <v>5.9930375645653964</v>
      </c>
      <c r="E2544" s="178">
        <f t="shared" si="176"/>
        <v>6.2754212796786488</v>
      </c>
      <c r="F2544" s="178">
        <f t="shared" si="176"/>
        <v>6.5711105283718405</v>
      </c>
      <c r="G2544" s="178">
        <f t="shared" si="176"/>
        <v>6.8807322491487586</v>
      </c>
      <c r="H2544" s="178">
        <f>MAX(0,(B2544-10.64)*Assumptions!$C$2)</f>
        <v>0</v>
      </c>
      <c r="I2544" s="178">
        <f>MAX(0,(D2544-10.64)*Assumptions!$C$2)</f>
        <v>0</v>
      </c>
      <c r="J2544" s="178">
        <f>MAX(0,(E2544-10.64)*Assumptions!$C$2)</f>
        <v>0</v>
      </c>
      <c r="K2544" s="178">
        <f>MAX(0,(F2544-10.64)*Assumptions!$C$2)</f>
        <v>0</v>
      </c>
    </row>
    <row r="2545" spans="1:11">
      <c r="A2545" s="175">
        <v>45763.875</v>
      </c>
      <c r="B2545" s="176">
        <v>5.9749369482976045</v>
      </c>
      <c r="C2545" s="177">
        <f t="shared" si="173"/>
        <v>1.2008792964617057E-4</v>
      </c>
      <c r="D2545" s="178">
        <f t="shared" si="174"/>
        <v>6.2564677871836567</v>
      </c>
      <c r="E2545" s="178">
        <f t="shared" si="176"/>
        <v>6.5512639732908982</v>
      </c>
      <c r="F2545" s="178">
        <f t="shared" si="176"/>
        <v>6.8599505515969774</v>
      </c>
      <c r="G2545" s="178">
        <f t="shared" si="176"/>
        <v>7.1831820183421113</v>
      </c>
      <c r="H2545" s="178">
        <f>MAX(0,(B2545-10.64)*Assumptions!$C$2)</f>
        <v>0</v>
      </c>
      <c r="I2545" s="178">
        <f>MAX(0,(D2545-10.64)*Assumptions!$C$2)</f>
        <v>0</v>
      </c>
      <c r="J2545" s="178">
        <f>MAX(0,(E2545-10.64)*Assumptions!$C$2)</f>
        <v>0</v>
      </c>
      <c r="K2545" s="178">
        <f>MAX(0,(F2545-10.64)*Assumptions!$C$2)</f>
        <v>0</v>
      </c>
    </row>
    <row r="2546" spans="1:11">
      <c r="A2546" s="175">
        <v>45763.916666666664</v>
      </c>
      <c r="B2546" s="176">
        <v>5.8743064312736442</v>
      </c>
      <c r="C2546" s="177">
        <f t="shared" si="173"/>
        <v>1.1806539609423505E-4</v>
      </c>
      <c r="D2546" s="178">
        <f t="shared" si="174"/>
        <v>6.151095698136352</v>
      </c>
      <c r="E2546" s="178">
        <f t="shared" si="176"/>
        <v>6.4409268958459975</v>
      </c>
      <c r="F2546" s="178">
        <f t="shared" si="176"/>
        <v>6.7444145423069219</v>
      </c>
      <c r="G2546" s="178">
        <f t="shared" si="176"/>
        <v>7.0622021106647699</v>
      </c>
      <c r="H2546" s="178">
        <f>MAX(0,(B2546-10.64)*Assumptions!$C$2)</f>
        <v>0</v>
      </c>
      <c r="I2546" s="178">
        <f>MAX(0,(D2546-10.64)*Assumptions!$C$2)</f>
        <v>0</v>
      </c>
      <c r="J2546" s="178">
        <f>MAX(0,(E2546-10.64)*Assumptions!$C$2)</f>
        <v>0</v>
      </c>
      <c r="K2546" s="178">
        <f>MAX(0,(F2546-10.64)*Assumptions!$C$2)</f>
        <v>0</v>
      </c>
    </row>
    <row r="2547" spans="1:11">
      <c r="A2547" s="175">
        <v>45763.958333333336</v>
      </c>
      <c r="B2547" s="176">
        <v>5.5095208070617909</v>
      </c>
      <c r="C2547" s="177">
        <f t="shared" si="173"/>
        <v>1.1073371196846887E-4</v>
      </c>
      <c r="D2547" s="178">
        <f t="shared" si="174"/>
        <v>5.7691218753398772</v>
      </c>
      <c r="E2547" s="178">
        <f t="shared" si="176"/>
        <v>6.0409549901082382</v>
      </c>
      <c r="F2547" s="178">
        <f t="shared" si="176"/>
        <v>6.3255965086304764</v>
      </c>
      <c r="G2547" s="178">
        <f t="shared" si="176"/>
        <v>6.6236499453344102</v>
      </c>
      <c r="H2547" s="178">
        <f>MAX(0,(B2547-10.64)*Assumptions!$C$2)</f>
        <v>0</v>
      </c>
      <c r="I2547" s="178">
        <f>MAX(0,(D2547-10.64)*Assumptions!$C$2)</f>
        <v>0</v>
      </c>
      <c r="J2547" s="178">
        <f>MAX(0,(E2547-10.64)*Assumptions!$C$2)</f>
        <v>0</v>
      </c>
      <c r="K2547" s="178">
        <f>MAX(0,(F2547-10.64)*Assumptions!$C$2)</f>
        <v>0</v>
      </c>
    </row>
    <row r="2548" spans="1:11">
      <c r="A2548" s="175">
        <v>45764</v>
      </c>
      <c r="B2548" s="176">
        <v>4.691897856242119</v>
      </c>
      <c r="C2548" s="177">
        <f t="shared" si="173"/>
        <v>9.4300626858992897E-5</v>
      </c>
      <c r="D2548" s="178">
        <f t="shared" si="174"/>
        <v>4.9129736518305345</v>
      </c>
      <c r="E2548" s="178">
        <f t="shared" si="176"/>
        <v>5.1444662358684319</v>
      </c>
      <c r="F2548" s="178">
        <f t="shared" si="176"/>
        <v>5.3868664331487848</v>
      </c>
      <c r="G2548" s="178">
        <f t="shared" si="176"/>
        <v>5.6406881954560166</v>
      </c>
      <c r="H2548" s="178">
        <f>MAX(0,(B2548-10.64)*Assumptions!$C$2)</f>
        <v>0</v>
      </c>
      <c r="I2548" s="178">
        <f>MAX(0,(D2548-10.64)*Assumptions!$C$2)</f>
        <v>0</v>
      </c>
      <c r="J2548" s="178">
        <f>MAX(0,(E2548-10.64)*Assumptions!$C$2)</f>
        <v>0</v>
      </c>
      <c r="K2548" s="178">
        <f>MAX(0,(F2548-10.64)*Assumptions!$C$2)</f>
        <v>0</v>
      </c>
    </row>
    <row r="2549" spans="1:11">
      <c r="A2549" s="175">
        <v>45764.041666666664</v>
      </c>
      <c r="B2549" s="176">
        <v>4.2516393442622951</v>
      </c>
      <c r="C2549" s="177">
        <f t="shared" si="173"/>
        <v>8.5452042569275058E-5</v>
      </c>
      <c r="D2549" s="178">
        <f t="shared" si="174"/>
        <v>4.4519707622485809</v>
      </c>
      <c r="E2549" s="178">
        <f t="shared" si="176"/>
        <v>4.6617415220469969</v>
      </c>
      <c r="F2549" s="178">
        <f t="shared" si="176"/>
        <v>4.8813963925047963</v>
      </c>
      <c r="G2549" s="178">
        <f t="shared" si="176"/>
        <v>5.11140109936765</v>
      </c>
      <c r="H2549" s="178">
        <f>MAX(0,(B2549-10.64)*Assumptions!$C$2)</f>
        <v>0</v>
      </c>
      <c r="I2549" s="178">
        <f>MAX(0,(D2549-10.64)*Assumptions!$C$2)</f>
        <v>0</v>
      </c>
      <c r="J2549" s="178">
        <f>MAX(0,(E2549-10.64)*Assumptions!$C$2)</f>
        <v>0</v>
      </c>
      <c r="K2549" s="178">
        <f>MAX(0,(F2549-10.64)*Assumptions!$C$2)</f>
        <v>0</v>
      </c>
    </row>
    <row r="2550" spans="1:11">
      <c r="A2550" s="175">
        <v>45764.083333333336</v>
      </c>
      <c r="B2550" s="176">
        <v>3.9749054224464064</v>
      </c>
      <c r="C2550" s="177">
        <f t="shared" si="173"/>
        <v>7.989007530145242E-5</v>
      </c>
      <c r="D2550" s="178">
        <f t="shared" si="174"/>
        <v>4.1621975173684955</v>
      </c>
      <c r="E2550" s="178">
        <f t="shared" si="176"/>
        <v>4.3583145590735235</v>
      </c>
      <c r="F2550" s="178">
        <f t="shared" si="176"/>
        <v>4.5636723669571468</v>
      </c>
      <c r="G2550" s="178">
        <f t="shared" si="176"/>
        <v>4.7787063532549627</v>
      </c>
      <c r="H2550" s="178">
        <f>MAX(0,(B2550-10.64)*Assumptions!$C$2)</f>
        <v>0</v>
      </c>
      <c r="I2550" s="178">
        <f>MAX(0,(D2550-10.64)*Assumptions!$C$2)</f>
        <v>0</v>
      </c>
      <c r="J2550" s="178">
        <f>MAX(0,(E2550-10.64)*Assumptions!$C$2)</f>
        <v>0</v>
      </c>
      <c r="K2550" s="178">
        <f>MAX(0,(F2550-10.64)*Assumptions!$C$2)</f>
        <v>0</v>
      </c>
    </row>
    <row r="2551" spans="1:11">
      <c r="A2551" s="175">
        <v>45764.125</v>
      </c>
      <c r="B2551" s="176">
        <v>3.8742749054224466</v>
      </c>
      <c r="C2551" s="177">
        <f t="shared" si="173"/>
        <v>7.7867541749516915E-5</v>
      </c>
      <c r="D2551" s="178">
        <f t="shared" si="174"/>
        <v>4.0568254283211918</v>
      </c>
      <c r="E2551" s="178">
        <f t="shared" si="176"/>
        <v>4.2479774816286247</v>
      </c>
      <c r="F2551" s="178">
        <f t="shared" si="176"/>
        <v>4.4481363576670931</v>
      </c>
      <c r="G2551" s="178">
        <f t="shared" si="176"/>
        <v>4.6577264455776222</v>
      </c>
      <c r="H2551" s="178">
        <f>MAX(0,(B2551-10.64)*Assumptions!$C$2)</f>
        <v>0</v>
      </c>
      <c r="I2551" s="178">
        <f>MAX(0,(D2551-10.64)*Assumptions!$C$2)</f>
        <v>0</v>
      </c>
      <c r="J2551" s="178">
        <f>MAX(0,(E2551-10.64)*Assumptions!$C$2)</f>
        <v>0</v>
      </c>
      <c r="K2551" s="178">
        <f>MAX(0,(F2551-10.64)*Assumptions!$C$2)</f>
        <v>0</v>
      </c>
    </row>
    <row r="2552" spans="1:11">
      <c r="A2552" s="175">
        <v>45764.166666666664</v>
      </c>
      <c r="B2552" s="176">
        <v>3.8365384615384617</v>
      </c>
      <c r="C2552" s="177">
        <f t="shared" si="173"/>
        <v>7.7109091667541094E-5</v>
      </c>
      <c r="D2552" s="178">
        <f t="shared" si="174"/>
        <v>4.0173108949284524</v>
      </c>
      <c r="E2552" s="178">
        <f t="shared" si="176"/>
        <v>4.2066010775867868</v>
      </c>
      <c r="F2552" s="178">
        <f t="shared" si="176"/>
        <v>4.4048103541833221</v>
      </c>
      <c r="G2552" s="178">
        <f t="shared" si="176"/>
        <v>4.6123589801986187</v>
      </c>
      <c r="H2552" s="178">
        <f>MAX(0,(B2552-10.64)*Assumptions!$C$2)</f>
        <v>0</v>
      </c>
      <c r="I2552" s="178">
        <f>MAX(0,(D2552-10.64)*Assumptions!$C$2)</f>
        <v>0</v>
      </c>
      <c r="J2552" s="178">
        <f>MAX(0,(E2552-10.64)*Assumptions!$C$2)</f>
        <v>0</v>
      </c>
      <c r="K2552" s="178">
        <f>MAX(0,(F2552-10.64)*Assumptions!$C$2)</f>
        <v>0</v>
      </c>
    </row>
    <row r="2553" spans="1:11">
      <c r="A2553" s="175">
        <v>45764.208333333336</v>
      </c>
      <c r="B2553" s="176">
        <v>3.9623266078184112</v>
      </c>
      <c r="C2553" s="177">
        <f t="shared" si="173"/>
        <v>7.9637258607460475E-5</v>
      </c>
      <c r="D2553" s="178">
        <f t="shared" si="174"/>
        <v>4.1490260062375821</v>
      </c>
      <c r="E2553" s="178">
        <f t="shared" si="176"/>
        <v>4.3445224243929106</v>
      </c>
      <c r="F2553" s="178">
        <f t="shared" si="176"/>
        <v>4.5492303657958901</v>
      </c>
      <c r="G2553" s="178">
        <f t="shared" si="176"/>
        <v>4.7635838647952946</v>
      </c>
      <c r="H2553" s="178">
        <f>MAX(0,(B2553-10.64)*Assumptions!$C$2)</f>
        <v>0</v>
      </c>
      <c r="I2553" s="178">
        <f>MAX(0,(D2553-10.64)*Assumptions!$C$2)</f>
        <v>0</v>
      </c>
      <c r="J2553" s="178">
        <f>MAX(0,(E2553-10.64)*Assumptions!$C$2)</f>
        <v>0</v>
      </c>
      <c r="K2553" s="178">
        <f>MAX(0,(F2553-10.64)*Assumptions!$C$2)</f>
        <v>0</v>
      </c>
    </row>
    <row r="2554" spans="1:11">
      <c r="A2554" s="175">
        <v>45764.25</v>
      </c>
      <c r="B2554" s="176">
        <v>4.1761664564943253</v>
      </c>
      <c r="C2554" s="177">
        <f t="shared" si="173"/>
        <v>8.3935142405323429E-5</v>
      </c>
      <c r="D2554" s="178">
        <f t="shared" si="174"/>
        <v>4.3729416954631031</v>
      </c>
      <c r="E2554" s="178">
        <f t="shared" si="176"/>
        <v>4.5789887139633221</v>
      </c>
      <c r="F2554" s="178">
        <f t="shared" si="176"/>
        <v>4.794744385537256</v>
      </c>
      <c r="G2554" s="178">
        <f t="shared" si="176"/>
        <v>5.0206661686096439</v>
      </c>
      <c r="H2554" s="178">
        <f>MAX(0,(B2554-10.64)*Assumptions!$C$2)</f>
        <v>0</v>
      </c>
      <c r="I2554" s="178">
        <f>MAX(0,(D2554-10.64)*Assumptions!$C$2)</f>
        <v>0</v>
      </c>
      <c r="J2554" s="178">
        <f>MAX(0,(E2554-10.64)*Assumptions!$C$2)</f>
        <v>0</v>
      </c>
      <c r="K2554" s="178">
        <f>MAX(0,(F2554-10.64)*Assumptions!$C$2)</f>
        <v>0</v>
      </c>
    </row>
    <row r="2555" spans="1:11">
      <c r="A2555" s="175">
        <v>45764.291666666664</v>
      </c>
      <c r="B2555" s="176">
        <v>4.7422131147540982</v>
      </c>
      <c r="C2555" s="177">
        <f t="shared" si="173"/>
        <v>9.5311893634960636E-5</v>
      </c>
      <c r="D2555" s="178">
        <f t="shared" si="174"/>
        <v>4.9656596963541864</v>
      </c>
      <c r="E2555" s="178">
        <f t="shared" si="176"/>
        <v>5.1996347745908809</v>
      </c>
      <c r="F2555" s="178">
        <f t="shared" si="176"/>
        <v>5.4446344377938116</v>
      </c>
      <c r="G2555" s="178">
        <f t="shared" si="176"/>
        <v>5.7011781492946865</v>
      </c>
      <c r="H2555" s="178">
        <f>MAX(0,(B2555-10.64)*Assumptions!$C$2)</f>
        <v>0</v>
      </c>
      <c r="I2555" s="178">
        <f>MAX(0,(D2555-10.64)*Assumptions!$C$2)</f>
        <v>0</v>
      </c>
      <c r="J2555" s="178">
        <f>MAX(0,(E2555-10.64)*Assumptions!$C$2)</f>
        <v>0</v>
      </c>
      <c r="K2555" s="178">
        <f>MAX(0,(F2555-10.64)*Assumptions!$C$2)</f>
        <v>0</v>
      </c>
    </row>
    <row r="2556" spans="1:11">
      <c r="A2556" s="175">
        <v>45764.333333333336</v>
      </c>
      <c r="B2556" s="176">
        <v>5.1824716267339221</v>
      </c>
      <c r="C2556" s="177">
        <f t="shared" si="173"/>
        <v>1.0416047792467848E-4</v>
      </c>
      <c r="D2556" s="178">
        <f t="shared" si="174"/>
        <v>5.4266625859361399</v>
      </c>
      <c r="E2556" s="178">
        <f t="shared" si="176"/>
        <v>5.6823594884123159</v>
      </c>
      <c r="F2556" s="178">
        <f t="shared" si="176"/>
        <v>5.9501044784377992</v>
      </c>
      <c r="G2556" s="178">
        <f t="shared" si="176"/>
        <v>6.2304652453830531</v>
      </c>
      <c r="H2556" s="178">
        <f>MAX(0,(B2556-10.64)*Assumptions!$C$2)</f>
        <v>0</v>
      </c>
      <c r="I2556" s="178">
        <f>MAX(0,(D2556-10.64)*Assumptions!$C$2)</f>
        <v>0</v>
      </c>
      <c r="J2556" s="178">
        <f>MAX(0,(E2556-10.64)*Assumptions!$C$2)</f>
        <v>0</v>
      </c>
      <c r="K2556" s="178">
        <f>MAX(0,(F2556-10.64)*Assumptions!$C$2)</f>
        <v>0</v>
      </c>
    </row>
    <row r="2557" spans="1:11">
      <c r="A2557" s="175">
        <v>45764.375</v>
      </c>
      <c r="B2557" s="176">
        <v>5.132156368221942</v>
      </c>
      <c r="C2557" s="177">
        <f t="shared" si="173"/>
        <v>1.0314921114871071E-4</v>
      </c>
      <c r="D2557" s="178">
        <f t="shared" si="174"/>
        <v>5.3739765414124872</v>
      </c>
      <c r="E2557" s="178">
        <f t="shared" si="176"/>
        <v>5.6271909496898651</v>
      </c>
      <c r="F2557" s="178">
        <f t="shared" si="176"/>
        <v>5.8923364737927715</v>
      </c>
      <c r="G2557" s="178">
        <f t="shared" si="176"/>
        <v>6.1699752915443815</v>
      </c>
      <c r="H2557" s="178">
        <f>MAX(0,(B2557-10.64)*Assumptions!$C$2)</f>
        <v>0</v>
      </c>
      <c r="I2557" s="178">
        <f>MAX(0,(D2557-10.64)*Assumptions!$C$2)</f>
        <v>0</v>
      </c>
      <c r="J2557" s="178">
        <f>MAX(0,(E2557-10.64)*Assumptions!$C$2)</f>
        <v>0</v>
      </c>
      <c r="K2557" s="178">
        <f>MAX(0,(F2557-10.64)*Assumptions!$C$2)</f>
        <v>0</v>
      </c>
    </row>
    <row r="2558" spans="1:11">
      <c r="A2558" s="175">
        <v>45764.416666666664</v>
      </c>
      <c r="B2558" s="176">
        <v>5.2202080706179075</v>
      </c>
      <c r="C2558" s="177">
        <f t="shared" si="173"/>
        <v>1.049189280066543E-4</v>
      </c>
      <c r="D2558" s="178">
        <f t="shared" si="174"/>
        <v>5.4661771193288793</v>
      </c>
      <c r="E2558" s="178">
        <f t="shared" si="176"/>
        <v>5.7237358924541537</v>
      </c>
      <c r="F2558" s="178">
        <f t="shared" si="176"/>
        <v>5.9934304819215702</v>
      </c>
      <c r="G2558" s="178">
        <f t="shared" si="176"/>
        <v>6.2758327107620557</v>
      </c>
      <c r="H2558" s="178">
        <f>MAX(0,(B2558-10.64)*Assumptions!$C$2)</f>
        <v>0</v>
      </c>
      <c r="I2558" s="178">
        <f>MAX(0,(D2558-10.64)*Assumptions!$C$2)</f>
        <v>0</v>
      </c>
      <c r="J2558" s="178">
        <f>MAX(0,(E2558-10.64)*Assumptions!$C$2)</f>
        <v>0</v>
      </c>
      <c r="K2558" s="178">
        <f>MAX(0,(F2558-10.64)*Assumptions!$C$2)</f>
        <v>0</v>
      </c>
    </row>
    <row r="2559" spans="1:11">
      <c r="A2559" s="175">
        <v>45764.458333333336</v>
      </c>
      <c r="B2559" s="176">
        <v>5.1447351828499368</v>
      </c>
      <c r="C2559" s="177">
        <f t="shared" si="173"/>
        <v>1.0340202784270265E-4</v>
      </c>
      <c r="D2559" s="178">
        <f t="shared" si="174"/>
        <v>5.3871480525434006</v>
      </c>
      <c r="E2559" s="178">
        <f t="shared" si="176"/>
        <v>5.640983084370478</v>
      </c>
      <c r="F2559" s="178">
        <f t="shared" si="176"/>
        <v>5.9067784749540291</v>
      </c>
      <c r="G2559" s="178">
        <f t="shared" si="176"/>
        <v>6.1850977800040496</v>
      </c>
      <c r="H2559" s="178">
        <f>MAX(0,(B2559-10.64)*Assumptions!$C$2)</f>
        <v>0</v>
      </c>
      <c r="I2559" s="178">
        <f>MAX(0,(D2559-10.64)*Assumptions!$C$2)</f>
        <v>0</v>
      </c>
      <c r="J2559" s="178">
        <f>MAX(0,(E2559-10.64)*Assumptions!$C$2)</f>
        <v>0</v>
      </c>
      <c r="K2559" s="178">
        <f>MAX(0,(F2559-10.64)*Assumptions!$C$2)</f>
        <v>0</v>
      </c>
    </row>
    <row r="2560" spans="1:11">
      <c r="A2560" s="175">
        <v>45764.5</v>
      </c>
      <c r="B2560" s="176">
        <v>5.0189470365699878</v>
      </c>
      <c r="C2560" s="177">
        <f t="shared" si="173"/>
        <v>1.0087386090278327E-4</v>
      </c>
      <c r="D2560" s="178">
        <f t="shared" si="174"/>
        <v>5.2554329412342708</v>
      </c>
      <c r="E2560" s="178">
        <f t="shared" si="176"/>
        <v>5.5030617375643542</v>
      </c>
      <c r="F2560" s="178">
        <f t="shared" si="176"/>
        <v>5.7623584633414611</v>
      </c>
      <c r="G2560" s="178">
        <f t="shared" si="176"/>
        <v>6.0338728954073737</v>
      </c>
      <c r="H2560" s="178">
        <f>MAX(0,(B2560-10.64)*Assumptions!$C$2)</f>
        <v>0</v>
      </c>
      <c r="I2560" s="178">
        <f>MAX(0,(D2560-10.64)*Assumptions!$C$2)</f>
        <v>0</v>
      </c>
      <c r="J2560" s="178">
        <f>MAX(0,(E2560-10.64)*Assumptions!$C$2)</f>
        <v>0</v>
      </c>
      <c r="K2560" s="178">
        <f>MAX(0,(F2560-10.64)*Assumptions!$C$2)</f>
        <v>0</v>
      </c>
    </row>
    <row r="2561" spans="1:11">
      <c r="A2561" s="175">
        <v>45764.541666666664</v>
      </c>
      <c r="B2561" s="176">
        <v>5.132156368221942</v>
      </c>
      <c r="C2561" s="177">
        <f t="shared" si="173"/>
        <v>1.0314921114871071E-4</v>
      </c>
      <c r="D2561" s="178">
        <f t="shared" si="174"/>
        <v>5.3739765414124872</v>
      </c>
      <c r="E2561" s="178">
        <f t="shared" si="176"/>
        <v>5.6271909496898651</v>
      </c>
      <c r="F2561" s="178">
        <f t="shared" si="176"/>
        <v>5.8923364737927715</v>
      </c>
      <c r="G2561" s="178">
        <f t="shared" si="176"/>
        <v>6.1699752915443815</v>
      </c>
      <c r="H2561" s="178">
        <f>MAX(0,(B2561-10.64)*Assumptions!$C$2)</f>
        <v>0</v>
      </c>
      <c r="I2561" s="178">
        <f>MAX(0,(D2561-10.64)*Assumptions!$C$2)</f>
        <v>0</v>
      </c>
      <c r="J2561" s="178">
        <f>MAX(0,(E2561-10.64)*Assumptions!$C$2)</f>
        <v>0</v>
      </c>
      <c r="K2561" s="178">
        <f>MAX(0,(F2561-10.64)*Assumptions!$C$2)</f>
        <v>0</v>
      </c>
    </row>
    <row r="2562" spans="1:11">
      <c r="A2562" s="175">
        <v>45764.583333333336</v>
      </c>
      <c r="B2562" s="176">
        <v>5.132156368221942</v>
      </c>
      <c r="C2562" s="177">
        <f t="shared" si="173"/>
        <v>1.0314921114871071E-4</v>
      </c>
      <c r="D2562" s="178">
        <f t="shared" si="174"/>
        <v>5.3739765414124872</v>
      </c>
      <c r="E2562" s="178">
        <f t="shared" si="176"/>
        <v>5.6271909496898651</v>
      </c>
      <c r="F2562" s="178">
        <f t="shared" si="176"/>
        <v>5.8923364737927715</v>
      </c>
      <c r="G2562" s="178">
        <f t="shared" si="176"/>
        <v>6.1699752915443815</v>
      </c>
      <c r="H2562" s="178">
        <f>MAX(0,(B2562-10.64)*Assumptions!$C$2)</f>
        <v>0</v>
      </c>
      <c r="I2562" s="178">
        <f>MAX(0,(D2562-10.64)*Assumptions!$C$2)</f>
        <v>0</v>
      </c>
      <c r="J2562" s="178">
        <f>MAX(0,(E2562-10.64)*Assumptions!$C$2)</f>
        <v>0</v>
      </c>
      <c r="K2562" s="178">
        <f>MAX(0,(F2562-10.64)*Assumptions!$C$2)</f>
        <v>0</v>
      </c>
    </row>
    <row r="2563" spans="1:11">
      <c r="A2563" s="175">
        <v>45764.625</v>
      </c>
      <c r="B2563" s="176">
        <v>4.9937894073139981</v>
      </c>
      <c r="C2563" s="177">
        <f t="shared" si="173"/>
        <v>1.0036822751479941E-4</v>
      </c>
      <c r="D2563" s="178">
        <f t="shared" si="174"/>
        <v>5.2290899189724458</v>
      </c>
      <c r="E2563" s="178">
        <f t="shared" ref="E2563:G2591" si="177">E$2*$C2563</f>
        <v>5.4754774682031302</v>
      </c>
      <c r="F2563" s="178">
        <f t="shared" si="177"/>
        <v>5.7334744610189476</v>
      </c>
      <c r="G2563" s="178">
        <f t="shared" si="177"/>
        <v>6.0036279184880392</v>
      </c>
      <c r="H2563" s="178">
        <f>MAX(0,(B2563-10.64)*Assumptions!$C$2)</f>
        <v>0</v>
      </c>
      <c r="I2563" s="178">
        <f>MAX(0,(D2563-10.64)*Assumptions!$C$2)</f>
        <v>0</v>
      </c>
      <c r="J2563" s="178">
        <f>MAX(0,(E2563-10.64)*Assumptions!$C$2)</f>
        <v>0</v>
      </c>
      <c r="K2563" s="178">
        <f>MAX(0,(F2563-10.64)*Assumptions!$C$2)</f>
        <v>0</v>
      </c>
    </row>
    <row r="2564" spans="1:11">
      <c r="A2564" s="175">
        <v>45764.666666666664</v>
      </c>
      <c r="B2564" s="176">
        <v>4.943474148802018</v>
      </c>
      <c r="C2564" s="177">
        <f t="shared" si="173"/>
        <v>9.9356960738831646E-5</v>
      </c>
      <c r="D2564" s="178">
        <f t="shared" si="174"/>
        <v>5.176403874448793</v>
      </c>
      <c r="E2564" s="178">
        <f t="shared" si="177"/>
        <v>5.4203089294806794</v>
      </c>
      <c r="F2564" s="178">
        <f t="shared" si="177"/>
        <v>5.6757064563739199</v>
      </c>
      <c r="G2564" s="178">
        <f t="shared" si="177"/>
        <v>5.9431379646493676</v>
      </c>
      <c r="H2564" s="178">
        <f>MAX(0,(B2564-10.64)*Assumptions!$C$2)</f>
        <v>0</v>
      </c>
      <c r="I2564" s="178">
        <f>MAX(0,(D2564-10.64)*Assumptions!$C$2)</f>
        <v>0</v>
      </c>
      <c r="J2564" s="178">
        <f>MAX(0,(E2564-10.64)*Assumptions!$C$2)</f>
        <v>0</v>
      </c>
      <c r="K2564" s="178">
        <f>MAX(0,(F2564-10.64)*Assumptions!$C$2)</f>
        <v>0</v>
      </c>
    </row>
    <row r="2565" spans="1:11">
      <c r="A2565" s="175">
        <v>45764.708333333336</v>
      </c>
      <c r="B2565" s="176">
        <v>5.1824716267339221</v>
      </c>
      <c r="C2565" s="177">
        <f t="shared" ref="C2565:C2628" si="178">B2565/$B$2</f>
        <v>1.0416047792467848E-4</v>
      </c>
      <c r="D2565" s="178">
        <f t="shared" si="174"/>
        <v>5.4266625859361399</v>
      </c>
      <c r="E2565" s="178">
        <f t="shared" si="177"/>
        <v>5.6823594884123159</v>
      </c>
      <c r="F2565" s="178">
        <f t="shared" si="177"/>
        <v>5.9501044784377992</v>
      </c>
      <c r="G2565" s="178">
        <f t="shared" si="177"/>
        <v>6.2304652453830531</v>
      </c>
      <c r="H2565" s="178">
        <f>MAX(0,(B2565-10.64)*Assumptions!$C$2)</f>
        <v>0</v>
      </c>
      <c r="I2565" s="178">
        <f>MAX(0,(D2565-10.64)*Assumptions!$C$2)</f>
        <v>0</v>
      </c>
      <c r="J2565" s="178">
        <f>MAX(0,(E2565-10.64)*Assumptions!$C$2)</f>
        <v>0</v>
      </c>
      <c r="K2565" s="178">
        <f>MAX(0,(F2565-10.64)*Assumptions!$C$2)</f>
        <v>0</v>
      </c>
    </row>
    <row r="2566" spans="1:11">
      <c r="A2566" s="175">
        <v>45764.75</v>
      </c>
      <c r="B2566" s="176">
        <v>5.3208385876418669</v>
      </c>
      <c r="C2566" s="177">
        <f t="shared" si="178"/>
        <v>1.069414615585898E-4</v>
      </c>
      <c r="D2566" s="178">
        <f t="shared" ref="D2566:D2629" si="179">D$2*$C2566</f>
        <v>5.5715492083761831</v>
      </c>
      <c r="E2566" s="178">
        <f t="shared" si="177"/>
        <v>5.8340729698990526</v>
      </c>
      <c r="F2566" s="178">
        <f t="shared" si="177"/>
        <v>6.1089664912116248</v>
      </c>
      <c r="G2566" s="178">
        <f t="shared" si="177"/>
        <v>6.3968126184393972</v>
      </c>
      <c r="H2566" s="178">
        <f>MAX(0,(B2566-10.64)*Assumptions!$C$2)</f>
        <v>0</v>
      </c>
      <c r="I2566" s="178">
        <f>MAX(0,(D2566-10.64)*Assumptions!$C$2)</f>
        <v>0</v>
      </c>
      <c r="J2566" s="178">
        <f>MAX(0,(E2566-10.64)*Assumptions!$C$2)</f>
        <v>0</v>
      </c>
      <c r="K2566" s="178">
        <f>MAX(0,(F2566-10.64)*Assumptions!$C$2)</f>
        <v>0</v>
      </c>
    </row>
    <row r="2567" spans="1:11">
      <c r="A2567" s="175">
        <v>45764.791666666664</v>
      </c>
      <c r="B2567" s="176">
        <v>5.257944514501891</v>
      </c>
      <c r="C2567" s="177">
        <f t="shared" si="178"/>
        <v>1.0567737808863009E-4</v>
      </c>
      <c r="D2567" s="178">
        <f t="shared" si="179"/>
        <v>5.5056916527216169</v>
      </c>
      <c r="E2567" s="178">
        <f t="shared" si="177"/>
        <v>5.7651122964959898</v>
      </c>
      <c r="F2567" s="178">
        <f t="shared" si="177"/>
        <v>6.0367564854053395</v>
      </c>
      <c r="G2567" s="178">
        <f t="shared" si="177"/>
        <v>6.3212001761410574</v>
      </c>
      <c r="H2567" s="178">
        <f>MAX(0,(B2567-10.64)*Assumptions!$C$2)</f>
        <v>0</v>
      </c>
      <c r="I2567" s="178">
        <f>MAX(0,(D2567-10.64)*Assumptions!$C$2)</f>
        <v>0</v>
      </c>
      <c r="J2567" s="178">
        <f>MAX(0,(E2567-10.64)*Assumptions!$C$2)</f>
        <v>0</v>
      </c>
      <c r="K2567" s="178">
        <f>MAX(0,(F2567-10.64)*Assumptions!$C$2)</f>
        <v>0</v>
      </c>
    </row>
    <row r="2568" spans="1:11">
      <c r="A2568" s="175">
        <v>45764.833333333336</v>
      </c>
      <c r="B2568" s="176">
        <v>5.2956809583858764</v>
      </c>
      <c r="C2568" s="177">
        <f t="shared" si="178"/>
        <v>1.0643582817060591E-4</v>
      </c>
      <c r="D2568" s="178">
        <f t="shared" si="179"/>
        <v>5.5452061861143562</v>
      </c>
      <c r="E2568" s="178">
        <f t="shared" si="177"/>
        <v>5.8064887005378267</v>
      </c>
      <c r="F2568" s="178">
        <f t="shared" si="177"/>
        <v>6.0800824888891105</v>
      </c>
      <c r="G2568" s="178">
        <f t="shared" si="177"/>
        <v>6.3665676415200609</v>
      </c>
      <c r="H2568" s="178">
        <f>MAX(0,(B2568-10.64)*Assumptions!$C$2)</f>
        <v>0</v>
      </c>
      <c r="I2568" s="178">
        <f>MAX(0,(D2568-10.64)*Assumptions!$C$2)</f>
        <v>0</v>
      </c>
      <c r="J2568" s="178">
        <f>MAX(0,(E2568-10.64)*Assumptions!$C$2)</f>
        <v>0</v>
      </c>
      <c r="K2568" s="178">
        <f>MAX(0,(F2568-10.64)*Assumptions!$C$2)</f>
        <v>0</v>
      </c>
    </row>
    <row r="2569" spans="1:11">
      <c r="A2569" s="175">
        <v>45764.875</v>
      </c>
      <c r="B2569" s="176">
        <v>5.6353089533417409</v>
      </c>
      <c r="C2569" s="177">
        <f t="shared" si="178"/>
        <v>1.1326187890838825E-4</v>
      </c>
      <c r="D2569" s="178">
        <f t="shared" si="179"/>
        <v>5.9008369866490069</v>
      </c>
      <c r="E2569" s="178">
        <f t="shared" si="177"/>
        <v>6.1788763369143629</v>
      </c>
      <c r="F2569" s="178">
        <f t="shared" si="177"/>
        <v>6.4700165202430444</v>
      </c>
      <c r="G2569" s="178">
        <f t="shared" si="177"/>
        <v>6.7748748299310861</v>
      </c>
      <c r="H2569" s="178">
        <f>MAX(0,(B2569-10.64)*Assumptions!$C$2)</f>
        <v>0</v>
      </c>
      <c r="I2569" s="178">
        <f>MAX(0,(D2569-10.64)*Assumptions!$C$2)</f>
        <v>0</v>
      </c>
      <c r="J2569" s="178">
        <f>MAX(0,(E2569-10.64)*Assumptions!$C$2)</f>
        <v>0</v>
      </c>
      <c r="K2569" s="178">
        <f>MAX(0,(F2569-10.64)*Assumptions!$C$2)</f>
        <v>0</v>
      </c>
    </row>
    <row r="2570" spans="1:11">
      <c r="A2570" s="175">
        <v>45764.916666666664</v>
      </c>
      <c r="B2570" s="176">
        <v>5.5220996216897857</v>
      </c>
      <c r="C2570" s="177">
        <f t="shared" si="178"/>
        <v>1.109865286624608E-4</v>
      </c>
      <c r="D2570" s="178">
        <f t="shared" si="179"/>
        <v>5.7822933864707897</v>
      </c>
      <c r="E2570" s="178">
        <f t="shared" si="177"/>
        <v>6.0547471247888511</v>
      </c>
      <c r="F2570" s="178">
        <f t="shared" si="177"/>
        <v>6.3400385097917331</v>
      </c>
      <c r="G2570" s="178">
        <f t="shared" si="177"/>
        <v>6.6387724337940774</v>
      </c>
      <c r="H2570" s="178">
        <f>MAX(0,(B2570-10.64)*Assumptions!$C$2)</f>
        <v>0</v>
      </c>
      <c r="I2570" s="178">
        <f>MAX(0,(D2570-10.64)*Assumptions!$C$2)</f>
        <v>0</v>
      </c>
      <c r="J2570" s="178">
        <f>MAX(0,(E2570-10.64)*Assumptions!$C$2)</f>
        <v>0</v>
      </c>
      <c r="K2570" s="178">
        <f>MAX(0,(F2570-10.64)*Assumptions!$C$2)</f>
        <v>0</v>
      </c>
    </row>
    <row r="2571" spans="1:11">
      <c r="A2571" s="175">
        <v>45764.958333333336</v>
      </c>
      <c r="B2571" s="176">
        <v>5.0315258511979826</v>
      </c>
      <c r="C2571" s="177">
        <f t="shared" si="178"/>
        <v>1.0112667759677522E-4</v>
      </c>
      <c r="D2571" s="178">
        <f t="shared" si="179"/>
        <v>5.2686044523651843</v>
      </c>
      <c r="E2571" s="178">
        <f t="shared" si="177"/>
        <v>5.5168538722449671</v>
      </c>
      <c r="F2571" s="178">
        <f t="shared" si="177"/>
        <v>5.7768004645027178</v>
      </c>
      <c r="G2571" s="178">
        <f t="shared" si="177"/>
        <v>6.0489953838670418</v>
      </c>
      <c r="H2571" s="178">
        <f>MAX(0,(B2571-10.64)*Assumptions!$C$2)</f>
        <v>0</v>
      </c>
      <c r="I2571" s="178">
        <f>MAX(0,(D2571-10.64)*Assumptions!$C$2)</f>
        <v>0</v>
      </c>
      <c r="J2571" s="178">
        <f>MAX(0,(E2571-10.64)*Assumptions!$C$2)</f>
        <v>0</v>
      </c>
      <c r="K2571" s="178">
        <f>MAX(0,(F2571-10.64)*Assumptions!$C$2)</f>
        <v>0</v>
      </c>
    </row>
    <row r="2572" spans="1:11">
      <c r="A2572" s="175">
        <v>45765</v>
      </c>
      <c r="B2572" s="176">
        <v>4.5283732660781846</v>
      </c>
      <c r="C2572" s="177">
        <f t="shared" si="178"/>
        <v>9.1014009837097696E-5</v>
      </c>
      <c r="D2572" s="178">
        <f t="shared" si="179"/>
        <v>4.7417440071286663</v>
      </c>
      <c r="E2572" s="178">
        <f t="shared" si="177"/>
        <v>4.9651684850204703</v>
      </c>
      <c r="F2572" s="178">
        <f t="shared" si="177"/>
        <v>5.1991204180524466</v>
      </c>
      <c r="G2572" s="178">
        <f t="shared" si="177"/>
        <v>5.4440958454803372</v>
      </c>
      <c r="H2572" s="178">
        <f>MAX(0,(B2572-10.64)*Assumptions!$C$2)</f>
        <v>0</v>
      </c>
      <c r="I2572" s="178">
        <f>MAX(0,(D2572-10.64)*Assumptions!$C$2)</f>
        <v>0</v>
      </c>
      <c r="J2572" s="178">
        <f>MAX(0,(E2572-10.64)*Assumptions!$C$2)</f>
        <v>0</v>
      </c>
      <c r="K2572" s="178">
        <f>MAX(0,(F2572-10.64)*Assumptions!$C$2)</f>
        <v>0</v>
      </c>
    </row>
    <row r="2573" spans="1:11">
      <c r="A2573" s="175">
        <v>45765.041666666664</v>
      </c>
      <c r="B2573" s="176">
        <v>4.1384300126103408</v>
      </c>
      <c r="C2573" s="177">
        <f t="shared" si="178"/>
        <v>8.3176692323347622E-5</v>
      </c>
      <c r="D2573" s="178">
        <f t="shared" si="179"/>
        <v>4.3334271620703646</v>
      </c>
      <c r="E2573" s="178">
        <f t="shared" si="177"/>
        <v>4.5376123099214851</v>
      </c>
      <c r="F2573" s="178">
        <f t="shared" si="177"/>
        <v>4.7514183820534859</v>
      </c>
      <c r="G2573" s="178">
        <f t="shared" si="177"/>
        <v>4.9752987032306422</v>
      </c>
      <c r="H2573" s="178">
        <f>MAX(0,(B2573-10.64)*Assumptions!$C$2)</f>
        <v>0</v>
      </c>
      <c r="I2573" s="178">
        <f>MAX(0,(D2573-10.64)*Assumptions!$C$2)</f>
        <v>0</v>
      </c>
      <c r="J2573" s="178">
        <f>MAX(0,(E2573-10.64)*Assumptions!$C$2)</f>
        <v>0</v>
      </c>
      <c r="K2573" s="178">
        <f>MAX(0,(F2573-10.64)*Assumptions!$C$2)</f>
        <v>0</v>
      </c>
    </row>
    <row r="2574" spans="1:11">
      <c r="A2574" s="175">
        <v>45765.083333333336</v>
      </c>
      <c r="B2574" s="176">
        <v>3.7988020176544768</v>
      </c>
      <c r="C2574" s="177">
        <f t="shared" si="178"/>
        <v>7.6350641585565287E-5</v>
      </c>
      <c r="D2574" s="178">
        <f t="shared" si="179"/>
        <v>3.9777963615357139</v>
      </c>
      <c r="E2574" s="178">
        <f t="shared" si="177"/>
        <v>4.1652246735449499</v>
      </c>
      <c r="F2574" s="178">
        <f t="shared" si="177"/>
        <v>4.361484350699552</v>
      </c>
      <c r="G2574" s="178">
        <f t="shared" si="177"/>
        <v>4.5669915148196161</v>
      </c>
      <c r="H2574" s="178">
        <f>MAX(0,(B2574-10.64)*Assumptions!$C$2)</f>
        <v>0</v>
      </c>
      <c r="I2574" s="178">
        <f>MAX(0,(D2574-10.64)*Assumptions!$C$2)</f>
        <v>0</v>
      </c>
      <c r="J2574" s="178">
        <f>MAX(0,(E2574-10.64)*Assumptions!$C$2)</f>
        <v>0</v>
      </c>
      <c r="K2574" s="178">
        <f>MAX(0,(F2574-10.64)*Assumptions!$C$2)</f>
        <v>0</v>
      </c>
    </row>
    <row r="2575" spans="1:11">
      <c r="A2575" s="175">
        <v>45765.125</v>
      </c>
      <c r="B2575" s="176">
        <v>3.6352774274905424</v>
      </c>
      <c r="C2575" s="177">
        <f t="shared" si="178"/>
        <v>7.3064024563670099E-5</v>
      </c>
      <c r="D2575" s="178">
        <f t="shared" si="179"/>
        <v>3.8065667168338457</v>
      </c>
      <c r="E2575" s="178">
        <f t="shared" si="177"/>
        <v>3.9859269226969887</v>
      </c>
      <c r="F2575" s="178">
        <f t="shared" si="177"/>
        <v>4.1737383356032138</v>
      </c>
      <c r="G2575" s="178">
        <f t="shared" si="177"/>
        <v>4.3703991648439375</v>
      </c>
      <c r="H2575" s="178">
        <f>MAX(0,(B2575-10.64)*Assumptions!$C$2)</f>
        <v>0</v>
      </c>
      <c r="I2575" s="178">
        <f>MAX(0,(D2575-10.64)*Assumptions!$C$2)</f>
        <v>0</v>
      </c>
      <c r="J2575" s="178">
        <f>MAX(0,(E2575-10.64)*Assumptions!$C$2)</f>
        <v>0</v>
      </c>
      <c r="K2575" s="178">
        <f>MAX(0,(F2575-10.64)*Assumptions!$C$2)</f>
        <v>0</v>
      </c>
    </row>
    <row r="2576" spans="1:11">
      <c r="A2576" s="175">
        <v>45765.166666666664</v>
      </c>
      <c r="B2576" s="176">
        <v>3.6730138713745273</v>
      </c>
      <c r="C2576" s="177">
        <f t="shared" si="178"/>
        <v>7.3822474645645906E-5</v>
      </c>
      <c r="D2576" s="178">
        <f t="shared" si="179"/>
        <v>3.8460812502265846</v>
      </c>
      <c r="E2576" s="178">
        <f t="shared" si="177"/>
        <v>4.0273033267388252</v>
      </c>
      <c r="F2576" s="178">
        <f t="shared" si="177"/>
        <v>4.217064339086984</v>
      </c>
      <c r="G2576" s="178">
        <f t="shared" si="177"/>
        <v>4.4157666302229401</v>
      </c>
      <c r="H2576" s="178">
        <f>MAX(0,(B2576-10.64)*Assumptions!$C$2)</f>
        <v>0</v>
      </c>
      <c r="I2576" s="178">
        <f>MAX(0,(D2576-10.64)*Assumptions!$C$2)</f>
        <v>0</v>
      </c>
      <c r="J2576" s="178">
        <f>MAX(0,(E2576-10.64)*Assumptions!$C$2)</f>
        <v>0</v>
      </c>
      <c r="K2576" s="178">
        <f>MAX(0,(F2576-10.64)*Assumptions!$C$2)</f>
        <v>0</v>
      </c>
    </row>
    <row r="2577" spans="1:11">
      <c r="A2577" s="175">
        <v>45765.208333333336</v>
      </c>
      <c r="B2577" s="176">
        <v>3.6352774274905424</v>
      </c>
      <c r="C2577" s="177">
        <f t="shared" si="178"/>
        <v>7.3064024563670099E-5</v>
      </c>
      <c r="D2577" s="178">
        <f t="shared" si="179"/>
        <v>3.8065667168338457</v>
      </c>
      <c r="E2577" s="178">
        <f t="shared" si="177"/>
        <v>3.9859269226969887</v>
      </c>
      <c r="F2577" s="178">
        <f t="shared" si="177"/>
        <v>4.1737383356032138</v>
      </c>
      <c r="G2577" s="178">
        <f t="shared" si="177"/>
        <v>4.3703991648439375</v>
      </c>
      <c r="H2577" s="178">
        <f>MAX(0,(B2577-10.64)*Assumptions!$C$2)</f>
        <v>0</v>
      </c>
      <c r="I2577" s="178">
        <f>MAX(0,(D2577-10.64)*Assumptions!$C$2)</f>
        <v>0</v>
      </c>
      <c r="J2577" s="178">
        <f>MAX(0,(E2577-10.64)*Assumptions!$C$2)</f>
        <v>0</v>
      </c>
      <c r="K2577" s="178">
        <f>MAX(0,(F2577-10.64)*Assumptions!$C$2)</f>
        <v>0</v>
      </c>
    </row>
    <row r="2578" spans="1:11">
      <c r="A2578" s="175">
        <v>45765.25</v>
      </c>
      <c r="B2578" s="176">
        <v>3.6855926860025225</v>
      </c>
      <c r="C2578" s="177">
        <f t="shared" si="178"/>
        <v>7.4075291339637851E-5</v>
      </c>
      <c r="D2578" s="178">
        <f t="shared" si="179"/>
        <v>3.8592527613574976</v>
      </c>
      <c r="E2578" s="178">
        <f t="shared" si="177"/>
        <v>4.0410954614194381</v>
      </c>
      <c r="F2578" s="178">
        <f t="shared" si="177"/>
        <v>4.2315063402482416</v>
      </c>
      <c r="G2578" s="178">
        <f t="shared" si="177"/>
        <v>4.4308891186826083</v>
      </c>
      <c r="H2578" s="178">
        <f>MAX(0,(B2578-10.64)*Assumptions!$C$2)</f>
        <v>0</v>
      </c>
      <c r="I2578" s="178">
        <f>MAX(0,(D2578-10.64)*Assumptions!$C$2)</f>
        <v>0</v>
      </c>
      <c r="J2578" s="178">
        <f>MAX(0,(E2578-10.64)*Assumptions!$C$2)</f>
        <v>0</v>
      </c>
      <c r="K2578" s="178">
        <f>MAX(0,(F2578-10.64)*Assumptions!$C$2)</f>
        <v>0</v>
      </c>
    </row>
    <row r="2579" spans="1:11">
      <c r="A2579" s="175">
        <v>45765.291666666664</v>
      </c>
      <c r="B2579" s="176">
        <v>4.0755359394703659</v>
      </c>
      <c r="C2579" s="177">
        <f t="shared" si="178"/>
        <v>8.1912608853387925E-5</v>
      </c>
      <c r="D2579" s="178">
        <f t="shared" si="179"/>
        <v>4.2675696064157993</v>
      </c>
      <c r="E2579" s="178">
        <f t="shared" si="177"/>
        <v>4.4686516365184232</v>
      </c>
      <c r="F2579" s="178">
        <f t="shared" si="177"/>
        <v>4.6792083762472014</v>
      </c>
      <c r="G2579" s="178">
        <f t="shared" si="177"/>
        <v>4.8996862609323033</v>
      </c>
      <c r="H2579" s="178">
        <f>MAX(0,(B2579-10.64)*Assumptions!$C$2)</f>
        <v>0</v>
      </c>
      <c r="I2579" s="178">
        <f>MAX(0,(D2579-10.64)*Assumptions!$C$2)</f>
        <v>0</v>
      </c>
      <c r="J2579" s="178">
        <f>MAX(0,(E2579-10.64)*Assumptions!$C$2)</f>
        <v>0</v>
      </c>
      <c r="K2579" s="178">
        <f>MAX(0,(F2579-10.64)*Assumptions!$C$2)</f>
        <v>0</v>
      </c>
    </row>
    <row r="2580" spans="1:11">
      <c r="A2580" s="175">
        <v>45765.333333333336</v>
      </c>
      <c r="B2580" s="176">
        <v>4.4906368221941992</v>
      </c>
      <c r="C2580" s="177">
        <f t="shared" si="178"/>
        <v>9.0255559755121875E-5</v>
      </c>
      <c r="D2580" s="178">
        <f t="shared" si="179"/>
        <v>4.7022294737359269</v>
      </c>
      <c r="E2580" s="178">
        <f t="shared" si="177"/>
        <v>4.9237920809786324</v>
      </c>
      <c r="F2580" s="178">
        <f t="shared" si="177"/>
        <v>5.1557944145686756</v>
      </c>
      <c r="G2580" s="178">
        <f t="shared" si="177"/>
        <v>5.3987283801013337</v>
      </c>
      <c r="H2580" s="178">
        <f>MAX(0,(B2580-10.64)*Assumptions!$C$2)</f>
        <v>0</v>
      </c>
      <c r="I2580" s="178">
        <f>MAX(0,(D2580-10.64)*Assumptions!$C$2)</f>
        <v>0</v>
      </c>
      <c r="J2580" s="178">
        <f>MAX(0,(E2580-10.64)*Assumptions!$C$2)</f>
        <v>0</v>
      </c>
      <c r="K2580" s="178">
        <f>MAX(0,(F2580-10.64)*Assumptions!$C$2)</f>
        <v>0</v>
      </c>
    </row>
    <row r="2581" spans="1:11">
      <c r="A2581" s="175">
        <v>45765.375</v>
      </c>
      <c r="B2581" s="176">
        <v>4.8051071878940732</v>
      </c>
      <c r="C2581" s="177">
        <f t="shared" si="178"/>
        <v>9.6575977104920333E-5</v>
      </c>
      <c r="D2581" s="178">
        <f t="shared" si="179"/>
        <v>5.0315172520087508</v>
      </c>
      <c r="E2581" s="178">
        <f t="shared" si="177"/>
        <v>5.2685954479939436</v>
      </c>
      <c r="F2581" s="178">
        <f t="shared" si="177"/>
        <v>5.5168444436000961</v>
      </c>
      <c r="G2581" s="178">
        <f t="shared" si="177"/>
        <v>5.7767905915930244</v>
      </c>
      <c r="H2581" s="178">
        <f>MAX(0,(B2581-10.64)*Assumptions!$C$2)</f>
        <v>0</v>
      </c>
      <c r="I2581" s="178">
        <f>MAX(0,(D2581-10.64)*Assumptions!$C$2)</f>
        <v>0</v>
      </c>
      <c r="J2581" s="178">
        <f>MAX(0,(E2581-10.64)*Assumptions!$C$2)</f>
        <v>0</v>
      </c>
      <c r="K2581" s="178">
        <f>MAX(0,(F2581-10.64)*Assumptions!$C$2)</f>
        <v>0</v>
      </c>
    </row>
    <row r="2582" spans="1:11">
      <c r="A2582" s="175">
        <v>45765.416666666664</v>
      </c>
      <c r="B2582" s="176">
        <v>5.0189470365699878</v>
      </c>
      <c r="C2582" s="177">
        <f t="shared" si="178"/>
        <v>1.0087386090278327E-4</v>
      </c>
      <c r="D2582" s="178">
        <f t="shared" si="179"/>
        <v>5.2554329412342708</v>
      </c>
      <c r="E2582" s="178">
        <f t="shared" si="177"/>
        <v>5.5030617375643542</v>
      </c>
      <c r="F2582" s="178">
        <f t="shared" si="177"/>
        <v>5.7623584633414611</v>
      </c>
      <c r="G2582" s="178">
        <f t="shared" si="177"/>
        <v>6.0338728954073737</v>
      </c>
      <c r="H2582" s="178">
        <f>MAX(0,(B2582-10.64)*Assumptions!$C$2)</f>
        <v>0</v>
      </c>
      <c r="I2582" s="178">
        <f>MAX(0,(D2582-10.64)*Assumptions!$C$2)</f>
        <v>0</v>
      </c>
      <c r="J2582" s="178">
        <f>MAX(0,(E2582-10.64)*Assumptions!$C$2)</f>
        <v>0</v>
      </c>
      <c r="K2582" s="178">
        <f>MAX(0,(F2582-10.64)*Assumptions!$C$2)</f>
        <v>0</v>
      </c>
    </row>
    <row r="2583" spans="1:11">
      <c r="A2583" s="175">
        <v>45765.458333333336</v>
      </c>
      <c r="B2583" s="176">
        <v>5.3082597730138712</v>
      </c>
      <c r="C2583" s="177">
        <f t="shared" si="178"/>
        <v>1.0668864486459784E-4</v>
      </c>
      <c r="D2583" s="178">
        <f t="shared" si="179"/>
        <v>5.5583776972452688</v>
      </c>
      <c r="E2583" s="178">
        <f t="shared" si="177"/>
        <v>5.8202808352184396</v>
      </c>
      <c r="F2583" s="178">
        <f t="shared" si="177"/>
        <v>6.0945244900503672</v>
      </c>
      <c r="G2583" s="178">
        <f t="shared" si="177"/>
        <v>6.3816901299797282</v>
      </c>
      <c r="H2583" s="178">
        <f>MAX(0,(B2583-10.64)*Assumptions!$C$2)</f>
        <v>0</v>
      </c>
      <c r="I2583" s="178">
        <f>MAX(0,(D2583-10.64)*Assumptions!$C$2)</f>
        <v>0</v>
      </c>
      <c r="J2583" s="178">
        <f>MAX(0,(E2583-10.64)*Assumptions!$C$2)</f>
        <v>0</v>
      </c>
      <c r="K2583" s="178">
        <f>MAX(0,(F2583-10.64)*Assumptions!$C$2)</f>
        <v>0</v>
      </c>
    </row>
    <row r="2584" spans="1:11">
      <c r="A2584" s="175">
        <v>45765.5</v>
      </c>
      <c r="B2584" s="176">
        <v>5.5598360655737711</v>
      </c>
      <c r="C2584" s="177">
        <f t="shared" si="178"/>
        <v>1.1174497874443662E-4</v>
      </c>
      <c r="D2584" s="178">
        <f t="shared" si="179"/>
        <v>5.8218079198635291</v>
      </c>
      <c r="E2584" s="178">
        <f t="shared" si="177"/>
        <v>6.0961235288306881</v>
      </c>
      <c r="F2584" s="178">
        <f t="shared" si="177"/>
        <v>6.3833645132755032</v>
      </c>
      <c r="G2584" s="178">
        <f t="shared" si="177"/>
        <v>6.6841398991730809</v>
      </c>
      <c r="H2584" s="178">
        <f>MAX(0,(B2584-10.64)*Assumptions!$C$2)</f>
        <v>0</v>
      </c>
      <c r="I2584" s="178">
        <f>MAX(0,(D2584-10.64)*Assumptions!$C$2)</f>
        <v>0</v>
      </c>
      <c r="J2584" s="178">
        <f>MAX(0,(E2584-10.64)*Assumptions!$C$2)</f>
        <v>0</v>
      </c>
      <c r="K2584" s="178">
        <f>MAX(0,(F2584-10.64)*Assumptions!$C$2)</f>
        <v>0</v>
      </c>
    </row>
    <row r="2585" spans="1:11">
      <c r="A2585" s="175">
        <v>45765.541666666664</v>
      </c>
      <c r="B2585" s="176">
        <v>5.7233606557377046</v>
      </c>
      <c r="C2585" s="177">
        <f t="shared" si="178"/>
        <v>1.1503159576633179E-4</v>
      </c>
      <c r="D2585" s="178">
        <f t="shared" si="179"/>
        <v>5.9930375645653964</v>
      </c>
      <c r="E2585" s="178">
        <f t="shared" si="177"/>
        <v>6.2754212796786488</v>
      </c>
      <c r="F2585" s="178">
        <f t="shared" si="177"/>
        <v>6.5711105283718405</v>
      </c>
      <c r="G2585" s="178">
        <f t="shared" si="177"/>
        <v>6.8807322491487586</v>
      </c>
      <c r="H2585" s="178">
        <f>MAX(0,(B2585-10.64)*Assumptions!$C$2)</f>
        <v>0</v>
      </c>
      <c r="I2585" s="178">
        <f>MAX(0,(D2585-10.64)*Assumptions!$C$2)</f>
        <v>0</v>
      </c>
      <c r="J2585" s="178">
        <f>MAX(0,(E2585-10.64)*Assumptions!$C$2)</f>
        <v>0</v>
      </c>
      <c r="K2585" s="178">
        <f>MAX(0,(F2585-10.64)*Assumptions!$C$2)</f>
        <v>0</v>
      </c>
    </row>
    <row r="2586" spans="1:11">
      <c r="A2586" s="175">
        <v>45765.583333333336</v>
      </c>
      <c r="B2586" s="176">
        <v>5.7233606557377046</v>
      </c>
      <c r="C2586" s="177">
        <f t="shared" si="178"/>
        <v>1.1503159576633179E-4</v>
      </c>
      <c r="D2586" s="178">
        <f t="shared" si="179"/>
        <v>5.9930375645653964</v>
      </c>
      <c r="E2586" s="178">
        <f t="shared" si="177"/>
        <v>6.2754212796786488</v>
      </c>
      <c r="F2586" s="178">
        <f t="shared" si="177"/>
        <v>6.5711105283718405</v>
      </c>
      <c r="G2586" s="178">
        <f t="shared" si="177"/>
        <v>6.8807322491487586</v>
      </c>
      <c r="H2586" s="178">
        <f>MAX(0,(B2586-10.64)*Assumptions!$C$2)</f>
        <v>0</v>
      </c>
      <c r="I2586" s="178">
        <f>MAX(0,(D2586-10.64)*Assumptions!$C$2)</f>
        <v>0</v>
      </c>
      <c r="J2586" s="178">
        <f>MAX(0,(E2586-10.64)*Assumptions!$C$2)</f>
        <v>0</v>
      </c>
      <c r="K2586" s="178">
        <f>MAX(0,(F2586-10.64)*Assumptions!$C$2)</f>
        <v>0</v>
      </c>
    </row>
    <row r="2587" spans="1:11">
      <c r="A2587" s="175">
        <v>45765.625</v>
      </c>
      <c r="B2587" s="176">
        <v>5.8365699873896597</v>
      </c>
      <c r="C2587" s="177">
        <f t="shared" si="178"/>
        <v>1.1730694601225924E-4</v>
      </c>
      <c r="D2587" s="178">
        <f t="shared" si="179"/>
        <v>6.1115811647436136</v>
      </c>
      <c r="E2587" s="178">
        <f t="shared" si="177"/>
        <v>6.3995504918041606</v>
      </c>
      <c r="F2587" s="178">
        <f t="shared" si="177"/>
        <v>6.7010885388231527</v>
      </c>
      <c r="G2587" s="178">
        <f t="shared" si="177"/>
        <v>7.0168346452857673</v>
      </c>
      <c r="H2587" s="178">
        <f>MAX(0,(B2587-10.64)*Assumptions!$C$2)</f>
        <v>0</v>
      </c>
      <c r="I2587" s="178">
        <f>MAX(0,(D2587-10.64)*Assumptions!$C$2)</f>
        <v>0</v>
      </c>
      <c r="J2587" s="178">
        <f>MAX(0,(E2587-10.64)*Assumptions!$C$2)</f>
        <v>0</v>
      </c>
      <c r="K2587" s="178">
        <f>MAX(0,(F2587-10.64)*Assumptions!$C$2)</f>
        <v>0</v>
      </c>
    </row>
    <row r="2588" spans="1:11">
      <c r="A2588" s="175">
        <v>45765.666666666664</v>
      </c>
      <c r="B2588" s="176">
        <v>5.3082597730138712</v>
      </c>
      <c r="C2588" s="177">
        <f t="shared" si="178"/>
        <v>1.0668864486459784E-4</v>
      </c>
      <c r="D2588" s="178">
        <f t="shared" si="179"/>
        <v>5.5583776972452688</v>
      </c>
      <c r="E2588" s="178">
        <f t="shared" si="177"/>
        <v>5.8202808352184396</v>
      </c>
      <c r="F2588" s="178">
        <f t="shared" si="177"/>
        <v>6.0945244900503672</v>
      </c>
      <c r="G2588" s="178">
        <f t="shared" si="177"/>
        <v>6.3816901299797282</v>
      </c>
      <c r="H2588" s="178">
        <f>MAX(0,(B2588-10.64)*Assumptions!$C$2)</f>
        <v>0</v>
      </c>
      <c r="I2588" s="178">
        <f>MAX(0,(D2588-10.64)*Assumptions!$C$2)</f>
        <v>0</v>
      </c>
      <c r="J2588" s="178">
        <f>MAX(0,(E2588-10.64)*Assumptions!$C$2)</f>
        <v>0</v>
      </c>
      <c r="K2588" s="178">
        <f>MAX(0,(F2588-10.64)*Assumptions!$C$2)</f>
        <v>0</v>
      </c>
    </row>
    <row r="2589" spans="1:11">
      <c r="A2589" s="175">
        <v>45765.708333333336</v>
      </c>
      <c r="B2589" s="176">
        <v>5.3963114754098367</v>
      </c>
      <c r="C2589" s="177">
        <f t="shared" si="178"/>
        <v>1.0845836172254143E-4</v>
      </c>
      <c r="D2589" s="178">
        <f t="shared" si="179"/>
        <v>5.6505782751616609</v>
      </c>
      <c r="E2589" s="178">
        <f t="shared" si="177"/>
        <v>5.9168257779827274</v>
      </c>
      <c r="F2589" s="178">
        <f t="shared" si="177"/>
        <v>6.195618498179166</v>
      </c>
      <c r="G2589" s="178">
        <f t="shared" si="177"/>
        <v>6.4875475491974024</v>
      </c>
      <c r="H2589" s="178">
        <f>MAX(0,(B2589-10.64)*Assumptions!$C$2)</f>
        <v>0</v>
      </c>
      <c r="I2589" s="178">
        <f>MAX(0,(D2589-10.64)*Assumptions!$C$2)</f>
        <v>0</v>
      </c>
      <c r="J2589" s="178">
        <f>MAX(0,(E2589-10.64)*Assumptions!$C$2)</f>
        <v>0</v>
      </c>
      <c r="K2589" s="178">
        <f>MAX(0,(F2589-10.64)*Assumptions!$C$2)</f>
        <v>0</v>
      </c>
    </row>
    <row r="2590" spans="1:11">
      <c r="A2590" s="175">
        <v>45765.75</v>
      </c>
      <c r="B2590" s="176">
        <v>5.4340479192938211</v>
      </c>
      <c r="C2590" s="177">
        <f t="shared" si="178"/>
        <v>1.0921681180451724E-4</v>
      </c>
      <c r="D2590" s="178">
        <f t="shared" si="179"/>
        <v>5.6900928085543994</v>
      </c>
      <c r="E2590" s="178">
        <f t="shared" si="177"/>
        <v>5.9582021820245643</v>
      </c>
      <c r="F2590" s="178">
        <f t="shared" si="177"/>
        <v>6.2389445016629352</v>
      </c>
      <c r="G2590" s="178">
        <f t="shared" si="177"/>
        <v>6.532915014576405</v>
      </c>
      <c r="H2590" s="178">
        <f>MAX(0,(B2590-10.64)*Assumptions!$C$2)</f>
        <v>0</v>
      </c>
      <c r="I2590" s="178">
        <f>MAX(0,(D2590-10.64)*Assumptions!$C$2)</f>
        <v>0</v>
      </c>
      <c r="J2590" s="178">
        <f>MAX(0,(E2590-10.64)*Assumptions!$C$2)</f>
        <v>0</v>
      </c>
      <c r="K2590" s="178">
        <f>MAX(0,(F2590-10.64)*Assumptions!$C$2)</f>
        <v>0</v>
      </c>
    </row>
    <row r="2591" spans="1:11">
      <c r="A2591" s="175">
        <v>45765.791666666664</v>
      </c>
      <c r="B2591" s="176">
        <v>5.2705233291298876</v>
      </c>
      <c r="C2591" s="177">
        <f t="shared" si="178"/>
        <v>1.0593019478262205E-4</v>
      </c>
      <c r="D2591" s="178">
        <f t="shared" si="179"/>
        <v>5.5188631638525312</v>
      </c>
      <c r="E2591" s="178">
        <f t="shared" si="177"/>
        <v>5.7789044311766027</v>
      </c>
      <c r="F2591" s="178">
        <f t="shared" ref="E2591:G2619" si="180">F$2*$C2591</f>
        <v>6.051198486566598</v>
      </c>
      <c r="G2591" s="178">
        <f t="shared" si="180"/>
        <v>6.3363226646007265</v>
      </c>
      <c r="H2591" s="178">
        <f>MAX(0,(B2591-10.64)*Assumptions!$C$2)</f>
        <v>0</v>
      </c>
      <c r="I2591" s="178">
        <f>MAX(0,(D2591-10.64)*Assumptions!$C$2)</f>
        <v>0</v>
      </c>
      <c r="J2591" s="178">
        <f>MAX(0,(E2591-10.64)*Assumptions!$C$2)</f>
        <v>0</v>
      </c>
      <c r="K2591" s="178">
        <f>MAX(0,(F2591-10.64)*Assumptions!$C$2)</f>
        <v>0</v>
      </c>
    </row>
    <row r="2592" spans="1:11">
      <c r="A2592" s="175">
        <v>45765.833333333336</v>
      </c>
      <c r="B2592" s="176">
        <v>5.0566834804539722</v>
      </c>
      <c r="C2592" s="177">
        <f t="shared" si="178"/>
        <v>1.0163231098475908E-4</v>
      </c>
      <c r="D2592" s="178">
        <f t="shared" si="179"/>
        <v>5.2949474746270093</v>
      </c>
      <c r="E2592" s="178">
        <f t="shared" si="180"/>
        <v>5.5444381416061912</v>
      </c>
      <c r="F2592" s="178">
        <f t="shared" si="180"/>
        <v>5.8056844668252312</v>
      </c>
      <c r="G2592" s="178">
        <f t="shared" si="180"/>
        <v>6.0792403607863754</v>
      </c>
      <c r="H2592" s="178">
        <f>MAX(0,(B2592-10.64)*Assumptions!$C$2)</f>
        <v>0</v>
      </c>
      <c r="I2592" s="178">
        <f>MAX(0,(D2592-10.64)*Assumptions!$C$2)</f>
        <v>0</v>
      </c>
      <c r="J2592" s="178">
        <f>MAX(0,(E2592-10.64)*Assumptions!$C$2)</f>
        <v>0</v>
      </c>
      <c r="K2592" s="178">
        <f>MAX(0,(F2592-10.64)*Assumptions!$C$2)</f>
        <v>0</v>
      </c>
    </row>
    <row r="2593" spans="1:11">
      <c r="A2593" s="175">
        <v>45765.875</v>
      </c>
      <c r="B2593" s="176">
        <v>5.3711538461538462</v>
      </c>
      <c r="C2593" s="177">
        <f t="shared" si="178"/>
        <v>1.0795272833455754E-4</v>
      </c>
      <c r="D2593" s="178">
        <f t="shared" si="179"/>
        <v>5.6242352528998341</v>
      </c>
      <c r="E2593" s="178">
        <f t="shared" si="180"/>
        <v>5.8892415086215015</v>
      </c>
      <c r="F2593" s="178">
        <f t="shared" si="180"/>
        <v>6.1667344958566508</v>
      </c>
      <c r="G2593" s="178">
        <f t="shared" si="180"/>
        <v>6.4573025722780661</v>
      </c>
      <c r="H2593" s="178">
        <f>MAX(0,(B2593-10.64)*Assumptions!$C$2)</f>
        <v>0</v>
      </c>
      <c r="I2593" s="178">
        <f>MAX(0,(D2593-10.64)*Assumptions!$C$2)</f>
        <v>0</v>
      </c>
      <c r="J2593" s="178">
        <f>MAX(0,(E2593-10.64)*Assumptions!$C$2)</f>
        <v>0</v>
      </c>
      <c r="K2593" s="178">
        <f>MAX(0,(F2593-10.64)*Assumptions!$C$2)</f>
        <v>0</v>
      </c>
    </row>
    <row r="2594" spans="1:11">
      <c r="A2594" s="175">
        <v>45765.916666666664</v>
      </c>
      <c r="B2594" s="176">
        <v>4.9812105926860024</v>
      </c>
      <c r="C2594" s="177">
        <f t="shared" si="178"/>
        <v>1.0011541082080745E-4</v>
      </c>
      <c r="D2594" s="178">
        <f t="shared" si="179"/>
        <v>5.2159184078415315</v>
      </c>
      <c r="E2594" s="178">
        <f t="shared" si="180"/>
        <v>5.4616853335225164</v>
      </c>
      <c r="F2594" s="178">
        <f t="shared" si="180"/>
        <v>5.71903245985769</v>
      </c>
      <c r="G2594" s="178">
        <f t="shared" si="180"/>
        <v>5.9885054300283702</v>
      </c>
      <c r="H2594" s="178">
        <f>MAX(0,(B2594-10.64)*Assumptions!$C$2)</f>
        <v>0</v>
      </c>
      <c r="I2594" s="178">
        <f>MAX(0,(D2594-10.64)*Assumptions!$C$2)</f>
        <v>0</v>
      </c>
      <c r="J2594" s="178">
        <f>MAX(0,(E2594-10.64)*Assumptions!$C$2)</f>
        <v>0</v>
      </c>
      <c r="K2594" s="178">
        <f>MAX(0,(F2594-10.64)*Assumptions!$C$2)</f>
        <v>0</v>
      </c>
    </row>
    <row r="2595" spans="1:11">
      <c r="A2595" s="175">
        <v>45765.958333333336</v>
      </c>
      <c r="B2595" s="176">
        <v>4.691897856242119</v>
      </c>
      <c r="C2595" s="177">
        <f t="shared" si="178"/>
        <v>9.4300626858992897E-5</v>
      </c>
      <c r="D2595" s="178">
        <f t="shared" si="179"/>
        <v>4.9129736518305345</v>
      </c>
      <c r="E2595" s="178">
        <f t="shared" si="180"/>
        <v>5.1444662358684319</v>
      </c>
      <c r="F2595" s="178">
        <f t="shared" si="180"/>
        <v>5.3868664331487848</v>
      </c>
      <c r="G2595" s="178">
        <f t="shared" si="180"/>
        <v>5.6406881954560166</v>
      </c>
      <c r="H2595" s="178">
        <f>MAX(0,(B2595-10.64)*Assumptions!$C$2)</f>
        <v>0</v>
      </c>
      <c r="I2595" s="178">
        <f>MAX(0,(D2595-10.64)*Assumptions!$C$2)</f>
        <v>0</v>
      </c>
      <c r="J2595" s="178">
        <f>MAX(0,(E2595-10.64)*Assumptions!$C$2)</f>
        <v>0</v>
      </c>
      <c r="K2595" s="178">
        <f>MAX(0,(F2595-10.64)*Assumptions!$C$2)</f>
        <v>0</v>
      </c>
    </row>
    <row r="2596" spans="1:11">
      <c r="A2596" s="175">
        <v>45766</v>
      </c>
      <c r="B2596" s="176">
        <v>4.2516393442622951</v>
      </c>
      <c r="C2596" s="177">
        <f t="shared" si="178"/>
        <v>8.5452042569275058E-5</v>
      </c>
      <c r="D2596" s="178">
        <f t="shared" si="179"/>
        <v>4.4519707622485809</v>
      </c>
      <c r="E2596" s="178">
        <f t="shared" si="180"/>
        <v>4.6617415220469969</v>
      </c>
      <c r="F2596" s="178">
        <f t="shared" si="180"/>
        <v>4.8813963925047963</v>
      </c>
      <c r="G2596" s="178">
        <f t="shared" si="180"/>
        <v>5.11140109936765</v>
      </c>
      <c r="H2596" s="178">
        <f>MAX(0,(B2596-10.64)*Assumptions!$C$2)</f>
        <v>0</v>
      </c>
      <c r="I2596" s="178">
        <f>MAX(0,(D2596-10.64)*Assumptions!$C$2)</f>
        <v>0</v>
      </c>
      <c r="J2596" s="178">
        <f>MAX(0,(E2596-10.64)*Assumptions!$C$2)</f>
        <v>0</v>
      </c>
      <c r="K2596" s="178">
        <f>MAX(0,(F2596-10.64)*Assumptions!$C$2)</f>
        <v>0</v>
      </c>
    </row>
    <row r="2597" spans="1:11">
      <c r="A2597" s="175">
        <v>45766.041666666664</v>
      </c>
      <c r="B2597" s="176">
        <v>3.7359079445145023</v>
      </c>
      <c r="C2597" s="177">
        <f t="shared" si="178"/>
        <v>7.5086558115605603E-5</v>
      </c>
      <c r="D2597" s="178">
        <f t="shared" si="179"/>
        <v>3.9119388058811495</v>
      </c>
      <c r="E2597" s="178">
        <f t="shared" si="180"/>
        <v>4.096264000141888</v>
      </c>
      <c r="F2597" s="178">
        <f t="shared" si="180"/>
        <v>4.2892743448932684</v>
      </c>
      <c r="G2597" s="178">
        <f t="shared" si="180"/>
        <v>4.4913790725212781</v>
      </c>
      <c r="H2597" s="178">
        <f>MAX(0,(B2597-10.64)*Assumptions!$C$2)</f>
        <v>0</v>
      </c>
      <c r="I2597" s="178">
        <f>MAX(0,(D2597-10.64)*Assumptions!$C$2)</f>
        <v>0</v>
      </c>
      <c r="J2597" s="178">
        <f>MAX(0,(E2597-10.64)*Assumptions!$C$2)</f>
        <v>0</v>
      </c>
      <c r="K2597" s="178">
        <f>MAX(0,(F2597-10.64)*Assumptions!$C$2)</f>
        <v>0</v>
      </c>
    </row>
    <row r="2598" spans="1:11">
      <c r="A2598" s="175">
        <v>45766.083333333336</v>
      </c>
      <c r="B2598" s="176">
        <v>3.5598045397225726</v>
      </c>
      <c r="C2598" s="177">
        <f t="shared" si="178"/>
        <v>7.154712439971847E-5</v>
      </c>
      <c r="D2598" s="178">
        <f t="shared" si="179"/>
        <v>3.7275376500483683</v>
      </c>
      <c r="E2598" s="178">
        <f t="shared" si="180"/>
        <v>3.9031741146133143</v>
      </c>
      <c r="F2598" s="178">
        <f t="shared" si="180"/>
        <v>4.0870863286356736</v>
      </c>
      <c r="G2598" s="178">
        <f t="shared" si="180"/>
        <v>4.2796642340859323</v>
      </c>
      <c r="H2598" s="178">
        <f>MAX(0,(B2598-10.64)*Assumptions!$C$2)</f>
        <v>0</v>
      </c>
      <c r="I2598" s="178">
        <f>MAX(0,(D2598-10.64)*Assumptions!$C$2)</f>
        <v>0</v>
      </c>
      <c r="J2598" s="178">
        <f>MAX(0,(E2598-10.64)*Assumptions!$C$2)</f>
        <v>0</v>
      </c>
      <c r="K2598" s="178">
        <f>MAX(0,(F2598-10.64)*Assumptions!$C$2)</f>
        <v>0</v>
      </c>
    </row>
    <row r="2599" spans="1:11">
      <c r="A2599" s="175">
        <v>45766.125</v>
      </c>
      <c r="B2599" s="176">
        <v>3.3208070617906689</v>
      </c>
      <c r="C2599" s="177">
        <f t="shared" si="178"/>
        <v>6.6743607213871653E-5</v>
      </c>
      <c r="D2599" s="178">
        <f t="shared" si="179"/>
        <v>3.4772789385610223</v>
      </c>
      <c r="E2599" s="178">
        <f t="shared" si="180"/>
        <v>3.6411235556816783</v>
      </c>
      <c r="F2599" s="178">
        <f t="shared" si="180"/>
        <v>3.8126883065717943</v>
      </c>
      <c r="G2599" s="178">
        <f t="shared" si="180"/>
        <v>3.9923369533522477</v>
      </c>
      <c r="H2599" s="178">
        <f>MAX(0,(B2599-10.64)*Assumptions!$C$2)</f>
        <v>0</v>
      </c>
      <c r="I2599" s="178">
        <f>MAX(0,(D2599-10.64)*Assumptions!$C$2)</f>
        <v>0</v>
      </c>
      <c r="J2599" s="178">
        <f>MAX(0,(E2599-10.64)*Assumptions!$C$2)</f>
        <v>0</v>
      </c>
      <c r="K2599" s="178">
        <f>MAX(0,(F2599-10.64)*Assumptions!$C$2)</f>
        <v>0</v>
      </c>
    </row>
    <row r="2600" spans="1:11">
      <c r="A2600" s="175">
        <v>45766.166666666664</v>
      </c>
      <c r="B2600" s="176">
        <v>3.220176544766709</v>
      </c>
      <c r="C2600" s="177">
        <f t="shared" si="178"/>
        <v>6.4721073661936135E-5</v>
      </c>
      <c r="D2600" s="178">
        <f t="shared" si="179"/>
        <v>3.3719068495137177</v>
      </c>
      <c r="E2600" s="178">
        <f t="shared" si="180"/>
        <v>3.5307864782367786</v>
      </c>
      <c r="F2600" s="178">
        <f t="shared" si="180"/>
        <v>3.6971522972817392</v>
      </c>
      <c r="G2600" s="178">
        <f t="shared" si="180"/>
        <v>3.8713570456749062</v>
      </c>
      <c r="H2600" s="178">
        <f>MAX(0,(B2600-10.64)*Assumptions!$C$2)</f>
        <v>0</v>
      </c>
      <c r="I2600" s="178">
        <f>MAX(0,(D2600-10.64)*Assumptions!$C$2)</f>
        <v>0</v>
      </c>
      <c r="J2600" s="178">
        <f>MAX(0,(E2600-10.64)*Assumptions!$C$2)</f>
        <v>0</v>
      </c>
      <c r="K2600" s="178">
        <f>MAX(0,(F2600-10.64)*Assumptions!$C$2)</f>
        <v>0</v>
      </c>
    </row>
    <row r="2601" spans="1:11">
      <c r="A2601" s="175">
        <v>45766.208333333336</v>
      </c>
      <c r="B2601" s="176">
        <v>3.1321248423707444</v>
      </c>
      <c r="C2601" s="177">
        <f t="shared" si="178"/>
        <v>6.2951356803992575E-5</v>
      </c>
      <c r="D2601" s="178">
        <f t="shared" si="179"/>
        <v>3.2797062715973273</v>
      </c>
      <c r="E2601" s="178">
        <f t="shared" si="180"/>
        <v>3.4342415354724918</v>
      </c>
      <c r="F2601" s="178">
        <f t="shared" si="180"/>
        <v>3.5960582891529422</v>
      </c>
      <c r="G2601" s="178">
        <f t="shared" si="180"/>
        <v>3.7654996264572334</v>
      </c>
      <c r="H2601" s="178">
        <f>MAX(0,(B2601-10.64)*Assumptions!$C$2)</f>
        <v>0</v>
      </c>
      <c r="I2601" s="178">
        <f>MAX(0,(D2601-10.64)*Assumptions!$C$2)</f>
        <v>0</v>
      </c>
      <c r="J2601" s="178">
        <f>MAX(0,(E2601-10.64)*Assumptions!$C$2)</f>
        <v>0</v>
      </c>
      <c r="K2601" s="178">
        <f>MAX(0,(F2601-10.64)*Assumptions!$C$2)</f>
        <v>0</v>
      </c>
    </row>
    <row r="2602" spans="1:11">
      <c r="A2602" s="175">
        <v>45766.25</v>
      </c>
      <c r="B2602" s="176">
        <v>3.1950189155107189</v>
      </c>
      <c r="C2602" s="177">
        <f t="shared" si="178"/>
        <v>6.4215440273952259E-5</v>
      </c>
      <c r="D2602" s="178">
        <f t="shared" si="179"/>
        <v>3.3455638272518917</v>
      </c>
      <c r="E2602" s="178">
        <f t="shared" si="180"/>
        <v>3.5032022088755537</v>
      </c>
      <c r="F2602" s="178">
        <f t="shared" si="180"/>
        <v>3.6682682949592258</v>
      </c>
      <c r="G2602" s="178">
        <f t="shared" si="180"/>
        <v>3.8411120687555709</v>
      </c>
      <c r="H2602" s="178">
        <f>MAX(0,(B2602-10.64)*Assumptions!$C$2)</f>
        <v>0</v>
      </c>
      <c r="I2602" s="178">
        <f>MAX(0,(D2602-10.64)*Assumptions!$C$2)</f>
        <v>0</v>
      </c>
      <c r="J2602" s="178">
        <f>MAX(0,(E2602-10.64)*Assumptions!$C$2)</f>
        <v>0</v>
      </c>
      <c r="K2602" s="178">
        <f>MAX(0,(F2602-10.64)*Assumptions!$C$2)</f>
        <v>0</v>
      </c>
    </row>
    <row r="2603" spans="1:11">
      <c r="A2603" s="175">
        <v>45766.291666666664</v>
      </c>
      <c r="B2603" s="176">
        <v>3.3208070617906689</v>
      </c>
      <c r="C2603" s="177">
        <f t="shared" si="178"/>
        <v>6.6743607213871653E-5</v>
      </c>
      <c r="D2603" s="178">
        <f t="shared" si="179"/>
        <v>3.4772789385610223</v>
      </c>
      <c r="E2603" s="178">
        <f t="shared" si="180"/>
        <v>3.6411235556816783</v>
      </c>
      <c r="F2603" s="178">
        <f t="shared" si="180"/>
        <v>3.8126883065717943</v>
      </c>
      <c r="G2603" s="178">
        <f t="shared" si="180"/>
        <v>3.9923369533522477</v>
      </c>
      <c r="H2603" s="178">
        <f>MAX(0,(B2603-10.64)*Assumptions!$C$2)</f>
        <v>0</v>
      </c>
      <c r="I2603" s="178">
        <f>MAX(0,(D2603-10.64)*Assumptions!$C$2)</f>
        <v>0</v>
      </c>
      <c r="J2603" s="178">
        <f>MAX(0,(E2603-10.64)*Assumptions!$C$2)</f>
        <v>0</v>
      </c>
      <c r="K2603" s="178">
        <f>MAX(0,(F2603-10.64)*Assumptions!$C$2)</f>
        <v>0</v>
      </c>
    </row>
    <row r="2604" spans="1:11">
      <c r="A2604" s="175">
        <v>45766.333333333336</v>
      </c>
      <c r="B2604" s="176">
        <v>3.6604350567465325</v>
      </c>
      <c r="C2604" s="177">
        <f t="shared" si="178"/>
        <v>7.3569657951653975E-5</v>
      </c>
      <c r="D2604" s="178">
        <f t="shared" si="179"/>
        <v>3.8329097390956717</v>
      </c>
      <c r="E2604" s="178">
        <f t="shared" si="180"/>
        <v>4.0135111920582132</v>
      </c>
      <c r="F2604" s="178">
        <f t="shared" si="180"/>
        <v>4.2026223379257273</v>
      </c>
      <c r="G2604" s="178">
        <f t="shared" si="180"/>
        <v>4.4006441417632729</v>
      </c>
      <c r="H2604" s="178">
        <f>MAX(0,(B2604-10.64)*Assumptions!$C$2)</f>
        <v>0</v>
      </c>
      <c r="I2604" s="178">
        <f>MAX(0,(D2604-10.64)*Assumptions!$C$2)</f>
        <v>0</v>
      </c>
      <c r="J2604" s="178">
        <f>MAX(0,(E2604-10.64)*Assumptions!$C$2)</f>
        <v>0</v>
      </c>
      <c r="K2604" s="178">
        <f>MAX(0,(F2604-10.64)*Assumptions!$C$2)</f>
        <v>0</v>
      </c>
    </row>
    <row r="2605" spans="1:11">
      <c r="A2605" s="175">
        <v>45766.375</v>
      </c>
      <c r="B2605" s="176">
        <v>4.0755359394703659</v>
      </c>
      <c r="C2605" s="177">
        <f t="shared" si="178"/>
        <v>8.1912608853387925E-5</v>
      </c>
      <c r="D2605" s="178">
        <f t="shared" si="179"/>
        <v>4.2675696064157993</v>
      </c>
      <c r="E2605" s="178">
        <f t="shared" si="180"/>
        <v>4.4686516365184232</v>
      </c>
      <c r="F2605" s="178">
        <f t="shared" si="180"/>
        <v>4.6792083762472014</v>
      </c>
      <c r="G2605" s="178">
        <f t="shared" si="180"/>
        <v>4.8996862609323033</v>
      </c>
      <c r="H2605" s="178">
        <f>MAX(0,(B2605-10.64)*Assumptions!$C$2)</f>
        <v>0</v>
      </c>
      <c r="I2605" s="178">
        <f>MAX(0,(D2605-10.64)*Assumptions!$C$2)</f>
        <v>0</v>
      </c>
      <c r="J2605" s="178">
        <f>MAX(0,(E2605-10.64)*Assumptions!$C$2)</f>
        <v>0</v>
      </c>
      <c r="K2605" s="178">
        <f>MAX(0,(F2605-10.64)*Assumptions!$C$2)</f>
        <v>0</v>
      </c>
    </row>
    <row r="2606" spans="1:11">
      <c r="A2606" s="175">
        <v>45766.416666666664</v>
      </c>
      <c r="B2606" s="176">
        <v>4.377427490542245</v>
      </c>
      <c r="C2606" s="177">
        <f t="shared" si="178"/>
        <v>8.7980209509194439E-5</v>
      </c>
      <c r="D2606" s="178">
        <f t="shared" si="179"/>
        <v>4.5836858735577106</v>
      </c>
      <c r="E2606" s="178">
        <f t="shared" si="180"/>
        <v>4.7996628688531207</v>
      </c>
      <c r="F2606" s="178">
        <f t="shared" si="180"/>
        <v>5.0258164041173643</v>
      </c>
      <c r="G2606" s="178">
        <f t="shared" si="180"/>
        <v>5.2626259839643259</v>
      </c>
      <c r="H2606" s="178">
        <f>MAX(0,(B2606-10.64)*Assumptions!$C$2)</f>
        <v>0</v>
      </c>
      <c r="I2606" s="178">
        <f>MAX(0,(D2606-10.64)*Assumptions!$C$2)</f>
        <v>0</v>
      </c>
      <c r="J2606" s="178">
        <f>MAX(0,(E2606-10.64)*Assumptions!$C$2)</f>
        <v>0</v>
      </c>
      <c r="K2606" s="178">
        <f>MAX(0,(F2606-10.64)*Assumptions!$C$2)</f>
        <v>0</v>
      </c>
    </row>
    <row r="2607" spans="1:11">
      <c r="A2607" s="175">
        <v>45766.458333333336</v>
      </c>
      <c r="B2607" s="176">
        <v>4.5535308953341742</v>
      </c>
      <c r="C2607" s="177">
        <f t="shared" si="178"/>
        <v>9.1519643225081572E-5</v>
      </c>
      <c r="D2607" s="178">
        <f t="shared" si="179"/>
        <v>4.7680870293904922</v>
      </c>
      <c r="E2607" s="178">
        <f t="shared" si="180"/>
        <v>4.9927527543816952</v>
      </c>
      <c r="F2607" s="178">
        <f t="shared" si="180"/>
        <v>5.22800442037496</v>
      </c>
      <c r="G2607" s="178">
        <f t="shared" si="180"/>
        <v>5.4743408223996726</v>
      </c>
      <c r="H2607" s="178">
        <f>MAX(0,(B2607-10.64)*Assumptions!$C$2)</f>
        <v>0</v>
      </c>
      <c r="I2607" s="178">
        <f>MAX(0,(D2607-10.64)*Assumptions!$C$2)</f>
        <v>0</v>
      </c>
      <c r="J2607" s="178">
        <f>MAX(0,(E2607-10.64)*Assumptions!$C$2)</f>
        <v>0</v>
      </c>
      <c r="K2607" s="178">
        <f>MAX(0,(F2607-10.64)*Assumptions!$C$2)</f>
        <v>0</v>
      </c>
    </row>
    <row r="2608" spans="1:11">
      <c r="A2608" s="175">
        <v>45766.5</v>
      </c>
      <c r="B2608" s="176">
        <v>4.7170554854981086</v>
      </c>
      <c r="C2608" s="177">
        <f t="shared" si="178"/>
        <v>9.480626024697676E-5</v>
      </c>
      <c r="D2608" s="178">
        <f t="shared" si="179"/>
        <v>4.9393166740923604</v>
      </c>
      <c r="E2608" s="178">
        <f t="shared" si="180"/>
        <v>5.1720505052296559</v>
      </c>
      <c r="F2608" s="178">
        <f t="shared" si="180"/>
        <v>5.4157504354712982</v>
      </c>
      <c r="G2608" s="178">
        <f t="shared" si="180"/>
        <v>5.6709331723753511</v>
      </c>
      <c r="H2608" s="178">
        <f>MAX(0,(B2608-10.64)*Assumptions!$C$2)</f>
        <v>0</v>
      </c>
      <c r="I2608" s="178">
        <f>MAX(0,(D2608-10.64)*Assumptions!$C$2)</f>
        <v>0</v>
      </c>
      <c r="J2608" s="178">
        <f>MAX(0,(E2608-10.64)*Assumptions!$C$2)</f>
        <v>0</v>
      </c>
      <c r="K2608" s="178">
        <f>MAX(0,(F2608-10.64)*Assumptions!$C$2)</f>
        <v>0</v>
      </c>
    </row>
    <row r="2609" spans="1:11">
      <c r="A2609" s="175">
        <v>45766.541666666664</v>
      </c>
      <c r="B2609" s="176">
        <v>4.6793190416141242</v>
      </c>
      <c r="C2609" s="177">
        <f t="shared" si="178"/>
        <v>9.4047810165000953E-5</v>
      </c>
      <c r="D2609" s="178">
        <f t="shared" si="179"/>
        <v>4.8998021406996211</v>
      </c>
      <c r="E2609" s="178">
        <f t="shared" si="180"/>
        <v>5.130674101187819</v>
      </c>
      <c r="F2609" s="178">
        <f t="shared" si="180"/>
        <v>5.3724244319875281</v>
      </c>
      <c r="G2609" s="178">
        <f t="shared" si="180"/>
        <v>5.6255657069963485</v>
      </c>
      <c r="H2609" s="178">
        <f>MAX(0,(B2609-10.64)*Assumptions!$C$2)</f>
        <v>0</v>
      </c>
      <c r="I2609" s="178">
        <f>MAX(0,(D2609-10.64)*Assumptions!$C$2)</f>
        <v>0</v>
      </c>
      <c r="J2609" s="178">
        <f>MAX(0,(E2609-10.64)*Assumptions!$C$2)</f>
        <v>0</v>
      </c>
      <c r="K2609" s="178">
        <f>MAX(0,(F2609-10.64)*Assumptions!$C$2)</f>
        <v>0</v>
      </c>
    </row>
    <row r="2610" spans="1:11">
      <c r="A2610" s="175">
        <v>45766.583333333336</v>
      </c>
      <c r="B2610" s="176">
        <v>4.6541614123581345</v>
      </c>
      <c r="C2610" s="177">
        <f t="shared" si="178"/>
        <v>9.354217677701709E-5</v>
      </c>
      <c r="D2610" s="178">
        <f t="shared" si="179"/>
        <v>4.873459118437796</v>
      </c>
      <c r="E2610" s="178">
        <f t="shared" si="180"/>
        <v>5.1030898318265949</v>
      </c>
      <c r="F2610" s="178">
        <f t="shared" si="180"/>
        <v>5.3435404296650146</v>
      </c>
      <c r="G2610" s="178">
        <f t="shared" si="180"/>
        <v>5.595320730077014</v>
      </c>
      <c r="H2610" s="178">
        <f>MAX(0,(B2610-10.64)*Assumptions!$C$2)</f>
        <v>0</v>
      </c>
      <c r="I2610" s="178">
        <f>MAX(0,(D2610-10.64)*Assumptions!$C$2)</f>
        <v>0</v>
      </c>
      <c r="J2610" s="178">
        <f>MAX(0,(E2610-10.64)*Assumptions!$C$2)</f>
        <v>0</v>
      </c>
      <c r="K2610" s="178">
        <f>MAX(0,(F2610-10.64)*Assumptions!$C$2)</f>
        <v>0</v>
      </c>
    </row>
    <row r="2611" spans="1:11">
      <c r="A2611" s="175">
        <v>45766.625</v>
      </c>
      <c r="B2611" s="176">
        <v>4.6667402269861284</v>
      </c>
      <c r="C2611" s="177">
        <f t="shared" si="178"/>
        <v>9.3794993471009008E-5</v>
      </c>
      <c r="D2611" s="178">
        <f t="shared" si="179"/>
        <v>4.8866306295687085</v>
      </c>
      <c r="E2611" s="178">
        <f t="shared" si="180"/>
        <v>5.1168819665072061</v>
      </c>
      <c r="F2611" s="178">
        <f t="shared" si="180"/>
        <v>5.3579824308262705</v>
      </c>
      <c r="G2611" s="178">
        <f t="shared" si="180"/>
        <v>5.6104432185366804</v>
      </c>
      <c r="H2611" s="178">
        <f>MAX(0,(B2611-10.64)*Assumptions!$C$2)</f>
        <v>0</v>
      </c>
      <c r="I2611" s="178">
        <f>MAX(0,(D2611-10.64)*Assumptions!$C$2)</f>
        <v>0</v>
      </c>
      <c r="J2611" s="178">
        <f>MAX(0,(E2611-10.64)*Assumptions!$C$2)</f>
        <v>0</v>
      </c>
      <c r="K2611" s="178">
        <f>MAX(0,(F2611-10.64)*Assumptions!$C$2)</f>
        <v>0</v>
      </c>
    </row>
    <row r="2612" spans="1:11">
      <c r="A2612" s="175">
        <v>45766.666666666664</v>
      </c>
      <c r="B2612" s="176">
        <v>4.6667402269861284</v>
      </c>
      <c r="C2612" s="177">
        <f t="shared" si="178"/>
        <v>9.3794993471009008E-5</v>
      </c>
      <c r="D2612" s="178">
        <f t="shared" si="179"/>
        <v>4.8866306295687085</v>
      </c>
      <c r="E2612" s="178">
        <f t="shared" si="180"/>
        <v>5.1168819665072061</v>
      </c>
      <c r="F2612" s="178">
        <f t="shared" si="180"/>
        <v>5.3579824308262705</v>
      </c>
      <c r="G2612" s="178">
        <f t="shared" si="180"/>
        <v>5.6104432185366804</v>
      </c>
      <c r="H2612" s="178">
        <f>MAX(0,(B2612-10.64)*Assumptions!$C$2)</f>
        <v>0</v>
      </c>
      <c r="I2612" s="178">
        <f>MAX(0,(D2612-10.64)*Assumptions!$C$2)</f>
        <v>0</v>
      </c>
      <c r="J2612" s="178">
        <f>MAX(0,(E2612-10.64)*Assumptions!$C$2)</f>
        <v>0</v>
      </c>
      <c r="K2612" s="178">
        <f>MAX(0,(F2612-10.64)*Assumptions!$C$2)</f>
        <v>0</v>
      </c>
    </row>
    <row r="2613" spans="1:11">
      <c r="A2613" s="175">
        <v>45766.708333333336</v>
      </c>
      <c r="B2613" s="176">
        <v>4.8554224464060534</v>
      </c>
      <c r="C2613" s="177">
        <f t="shared" si="178"/>
        <v>9.7587243880888086E-5</v>
      </c>
      <c r="D2613" s="178">
        <f t="shared" si="179"/>
        <v>5.0842032965324027</v>
      </c>
      <c r="E2613" s="178">
        <f t="shared" si="180"/>
        <v>5.3237639867163926</v>
      </c>
      <c r="F2613" s="178">
        <f t="shared" si="180"/>
        <v>5.5746124482451229</v>
      </c>
      <c r="G2613" s="178">
        <f t="shared" si="180"/>
        <v>5.8372805454316952</v>
      </c>
      <c r="H2613" s="178">
        <f>MAX(0,(B2613-10.64)*Assumptions!$C$2)</f>
        <v>0</v>
      </c>
      <c r="I2613" s="178">
        <f>MAX(0,(D2613-10.64)*Assumptions!$C$2)</f>
        <v>0</v>
      </c>
      <c r="J2613" s="178">
        <f>MAX(0,(E2613-10.64)*Assumptions!$C$2)</f>
        <v>0</v>
      </c>
      <c r="K2613" s="178">
        <f>MAX(0,(F2613-10.64)*Assumptions!$C$2)</f>
        <v>0</v>
      </c>
    </row>
    <row r="2614" spans="1:11">
      <c r="A2614" s="175">
        <v>45766.75</v>
      </c>
      <c r="B2614" s="176">
        <v>4.7799495586380836</v>
      </c>
      <c r="C2614" s="177">
        <f t="shared" si="178"/>
        <v>9.6070343716936457E-5</v>
      </c>
      <c r="D2614" s="178">
        <f t="shared" si="179"/>
        <v>5.0051742297469248</v>
      </c>
      <c r="E2614" s="178">
        <f t="shared" si="180"/>
        <v>5.2410111786327187</v>
      </c>
      <c r="F2614" s="178">
        <f t="shared" si="180"/>
        <v>5.4879604412775818</v>
      </c>
      <c r="G2614" s="178">
        <f t="shared" si="180"/>
        <v>5.7465456146736891</v>
      </c>
      <c r="H2614" s="178">
        <f>MAX(0,(B2614-10.64)*Assumptions!$C$2)</f>
        <v>0</v>
      </c>
      <c r="I2614" s="178">
        <f>MAX(0,(D2614-10.64)*Assumptions!$C$2)</f>
        <v>0</v>
      </c>
      <c r="J2614" s="178">
        <f>MAX(0,(E2614-10.64)*Assumptions!$C$2)</f>
        <v>0</v>
      </c>
      <c r="K2614" s="178">
        <f>MAX(0,(F2614-10.64)*Assumptions!$C$2)</f>
        <v>0</v>
      </c>
    </row>
    <row r="2615" spans="1:11">
      <c r="A2615" s="175">
        <v>45766.791666666664</v>
      </c>
      <c r="B2615" s="176">
        <v>4.6793190416141242</v>
      </c>
      <c r="C2615" s="177">
        <f t="shared" si="178"/>
        <v>9.4047810165000953E-5</v>
      </c>
      <c r="D2615" s="178">
        <f t="shared" si="179"/>
        <v>4.8998021406996211</v>
      </c>
      <c r="E2615" s="178">
        <f t="shared" si="180"/>
        <v>5.130674101187819</v>
      </c>
      <c r="F2615" s="178">
        <f t="shared" si="180"/>
        <v>5.3724244319875281</v>
      </c>
      <c r="G2615" s="178">
        <f t="shared" si="180"/>
        <v>5.6255657069963485</v>
      </c>
      <c r="H2615" s="178">
        <f>MAX(0,(B2615-10.64)*Assumptions!$C$2)</f>
        <v>0</v>
      </c>
      <c r="I2615" s="178">
        <f>MAX(0,(D2615-10.64)*Assumptions!$C$2)</f>
        <v>0</v>
      </c>
      <c r="J2615" s="178">
        <f>MAX(0,(E2615-10.64)*Assumptions!$C$2)</f>
        <v>0</v>
      </c>
      <c r="K2615" s="178">
        <f>MAX(0,(F2615-10.64)*Assumptions!$C$2)</f>
        <v>0</v>
      </c>
    </row>
    <row r="2616" spans="1:11">
      <c r="A2616" s="175">
        <v>45766.833333333336</v>
      </c>
      <c r="B2616" s="176">
        <v>4.7422131147540982</v>
      </c>
      <c r="C2616" s="177">
        <f t="shared" si="178"/>
        <v>9.5311893634960636E-5</v>
      </c>
      <c r="D2616" s="178">
        <f t="shared" si="179"/>
        <v>4.9656596963541864</v>
      </c>
      <c r="E2616" s="178">
        <f t="shared" si="180"/>
        <v>5.1996347745908809</v>
      </c>
      <c r="F2616" s="178">
        <f t="shared" si="180"/>
        <v>5.4446344377938116</v>
      </c>
      <c r="G2616" s="178">
        <f t="shared" si="180"/>
        <v>5.7011781492946865</v>
      </c>
      <c r="H2616" s="178">
        <f>MAX(0,(B2616-10.64)*Assumptions!$C$2)</f>
        <v>0</v>
      </c>
      <c r="I2616" s="178">
        <f>MAX(0,(D2616-10.64)*Assumptions!$C$2)</f>
        <v>0</v>
      </c>
      <c r="J2616" s="178">
        <f>MAX(0,(E2616-10.64)*Assumptions!$C$2)</f>
        <v>0</v>
      </c>
      <c r="K2616" s="178">
        <f>MAX(0,(F2616-10.64)*Assumptions!$C$2)</f>
        <v>0</v>
      </c>
    </row>
    <row r="2617" spans="1:11">
      <c r="A2617" s="175">
        <v>45766.875</v>
      </c>
      <c r="B2617" s="176">
        <v>4.8302648171500628</v>
      </c>
      <c r="C2617" s="177">
        <f t="shared" si="178"/>
        <v>9.7081610492904196E-5</v>
      </c>
      <c r="D2617" s="178">
        <f t="shared" si="179"/>
        <v>5.0578602742705767</v>
      </c>
      <c r="E2617" s="178">
        <f t="shared" si="180"/>
        <v>5.2961797173551677</v>
      </c>
      <c r="F2617" s="178">
        <f t="shared" si="180"/>
        <v>5.5457284459226086</v>
      </c>
      <c r="G2617" s="178">
        <f t="shared" si="180"/>
        <v>5.8070355685123589</v>
      </c>
      <c r="H2617" s="178">
        <f>MAX(0,(B2617-10.64)*Assumptions!$C$2)</f>
        <v>0</v>
      </c>
      <c r="I2617" s="178">
        <f>MAX(0,(D2617-10.64)*Assumptions!$C$2)</f>
        <v>0</v>
      </c>
      <c r="J2617" s="178">
        <f>MAX(0,(E2617-10.64)*Assumptions!$C$2)</f>
        <v>0</v>
      </c>
      <c r="K2617" s="178">
        <f>MAX(0,(F2617-10.64)*Assumptions!$C$2)</f>
        <v>0</v>
      </c>
    </row>
    <row r="2618" spans="1:11">
      <c r="A2618" s="175">
        <v>45766.916666666664</v>
      </c>
      <c r="B2618" s="176">
        <v>4.6164249684741492</v>
      </c>
      <c r="C2618" s="177">
        <f t="shared" si="178"/>
        <v>9.2783726695041269E-5</v>
      </c>
      <c r="D2618" s="178">
        <f t="shared" si="179"/>
        <v>4.8339445850450566</v>
      </c>
      <c r="E2618" s="178">
        <f t="shared" si="180"/>
        <v>5.0617134277847571</v>
      </c>
      <c r="F2618" s="178">
        <f t="shared" si="180"/>
        <v>5.3002144261812445</v>
      </c>
      <c r="G2618" s="178">
        <f t="shared" si="180"/>
        <v>5.5499532646980105</v>
      </c>
      <c r="H2618" s="178">
        <f>MAX(0,(B2618-10.64)*Assumptions!$C$2)</f>
        <v>0</v>
      </c>
      <c r="I2618" s="178">
        <f>MAX(0,(D2618-10.64)*Assumptions!$C$2)</f>
        <v>0</v>
      </c>
      <c r="J2618" s="178">
        <f>MAX(0,(E2618-10.64)*Assumptions!$C$2)</f>
        <v>0</v>
      </c>
      <c r="K2618" s="178">
        <f>MAX(0,(F2618-10.64)*Assumptions!$C$2)</f>
        <v>0</v>
      </c>
    </row>
    <row r="2619" spans="1:11">
      <c r="A2619" s="175">
        <v>45766.958333333336</v>
      </c>
      <c r="B2619" s="176">
        <v>4.566109709962169</v>
      </c>
      <c r="C2619" s="177">
        <f t="shared" si="178"/>
        <v>9.1772459919073503E-5</v>
      </c>
      <c r="D2619" s="178">
        <f t="shared" si="179"/>
        <v>4.7812585405214048</v>
      </c>
      <c r="E2619" s="178">
        <f t="shared" si="180"/>
        <v>5.0065448890623072</v>
      </c>
      <c r="F2619" s="178">
        <f t="shared" si="180"/>
        <v>5.2424464215362159</v>
      </c>
      <c r="G2619" s="178">
        <f t="shared" si="180"/>
        <v>5.4894633108593398</v>
      </c>
      <c r="H2619" s="178">
        <f>MAX(0,(B2619-10.64)*Assumptions!$C$2)</f>
        <v>0</v>
      </c>
      <c r="I2619" s="178">
        <f>MAX(0,(D2619-10.64)*Assumptions!$C$2)</f>
        <v>0</v>
      </c>
      <c r="J2619" s="178">
        <f>MAX(0,(E2619-10.64)*Assumptions!$C$2)</f>
        <v>0</v>
      </c>
      <c r="K2619" s="178">
        <f>MAX(0,(F2619-10.64)*Assumptions!$C$2)</f>
        <v>0</v>
      </c>
    </row>
    <row r="2620" spans="1:11">
      <c r="A2620" s="175">
        <v>45767</v>
      </c>
      <c r="B2620" s="176">
        <v>4.1761664564943253</v>
      </c>
      <c r="C2620" s="177">
        <f t="shared" si="178"/>
        <v>8.3935142405323429E-5</v>
      </c>
      <c r="D2620" s="178">
        <f t="shared" si="179"/>
        <v>4.3729416954631031</v>
      </c>
      <c r="E2620" s="178">
        <f t="shared" ref="E2620:G2647" si="181">E$2*$C2620</f>
        <v>4.5789887139633221</v>
      </c>
      <c r="F2620" s="178">
        <f t="shared" si="181"/>
        <v>4.794744385537256</v>
      </c>
      <c r="G2620" s="178">
        <f t="shared" si="181"/>
        <v>5.0206661686096439</v>
      </c>
      <c r="H2620" s="178">
        <f>MAX(0,(B2620-10.64)*Assumptions!$C$2)</f>
        <v>0</v>
      </c>
      <c r="I2620" s="178">
        <f>MAX(0,(D2620-10.64)*Assumptions!$C$2)</f>
        <v>0</v>
      </c>
      <c r="J2620" s="178">
        <f>MAX(0,(E2620-10.64)*Assumptions!$C$2)</f>
        <v>0</v>
      </c>
      <c r="K2620" s="178">
        <f>MAX(0,(F2620-10.64)*Assumptions!$C$2)</f>
        <v>0</v>
      </c>
    </row>
    <row r="2621" spans="1:11">
      <c r="A2621" s="175">
        <v>45767.041666666664</v>
      </c>
      <c r="B2621" s="176">
        <v>3.8616960907944513</v>
      </c>
      <c r="C2621" s="177">
        <f t="shared" si="178"/>
        <v>7.7614725055524971E-5</v>
      </c>
      <c r="D2621" s="178">
        <f t="shared" si="179"/>
        <v>4.0436539171902783</v>
      </c>
      <c r="E2621" s="178">
        <f t="shared" si="181"/>
        <v>4.2341853469480117</v>
      </c>
      <c r="F2621" s="178">
        <f t="shared" si="181"/>
        <v>4.4336943565058355</v>
      </c>
      <c r="G2621" s="178">
        <f t="shared" si="181"/>
        <v>4.642603957117954</v>
      </c>
      <c r="H2621" s="178">
        <f>MAX(0,(B2621-10.64)*Assumptions!$C$2)</f>
        <v>0</v>
      </c>
      <c r="I2621" s="178">
        <f>MAX(0,(D2621-10.64)*Assumptions!$C$2)</f>
        <v>0</v>
      </c>
      <c r="J2621" s="178">
        <f>MAX(0,(E2621-10.64)*Assumptions!$C$2)</f>
        <v>0</v>
      </c>
      <c r="K2621" s="178">
        <f>MAX(0,(F2621-10.64)*Assumptions!$C$2)</f>
        <v>0</v>
      </c>
    </row>
    <row r="2622" spans="1:11">
      <c r="A2622" s="175">
        <v>45767.083333333336</v>
      </c>
      <c r="B2622" s="176">
        <v>3.4969104665825976</v>
      </c>
      <c r="C2622" s="177">
        <f t="shared" si="178"/>
        <v>7.0283040929758773E-5</v>
      </c>
      <c r="D2622" s="178">
        <f t="shared" si="179"/>
        <v>3.661680094393803</v>
      </c>
      <c r="E2622" s="178">
        <f t="shared" si="181"/>
        <v>3.8342134412102515</v>
      </c>
      <c r="F2622" s="178">
        <f t="shared" si="181"/>
        <v>4.0148763228293891</v>
      </c>
      <c r="G2622" s="178">
        <f t="shared" si="181"/>
        <v>4.2040517917875935</v>
      </c>
      <c r="H2622" s="178">
        <f>MAX(0,(B2622-10.64)*Assumptions!$C$2)</f>
        <v>0</v>
      </c>
      <c r="I2622" s="178">
        <f>MAX(0,(D2622-10.64)*Assumptions!$C$2)</f>
        <v>0</v>
      </c>
      <c r="J2622" s="178">
        <f>MAX(0,(E2622-10.64)*Assumptions!$C$2)</f>
        <v>0</v>
      </c>
      <c r="K2622" s="178">
        <f>MAX(0,(F2622-10.64)*Assumptions!$C$2)</f>
        <v>0</v>
      </c>
    </row>
    <row r="2623" spans="1:11">
      <c r="A2623" s="175">
        <v>45767.125</v>
      </c>
      <c r="B2623" s="176">
        <v>3.4717528373266076</v>
      </c>
      <c r="C2623" s="177">
        <f t="shared" si="178"/>
        <v>6.9777407541774897E-5</v>
      </c>
      <c r="D2623" s="178">
        <f t="shared" si="179"/>
        <v>3.6353370721319771</v>
      </c>
      <c r="E2623" s="178">
        <f t="shared" si="181"/>
        <v>3.8066291718490266</v>
      </c>
      <c r="F2623" s="178">
        <f t="shared" si="181"/>
        <v>3.9859923205068752</v>
      </c>
      <c r="G2623" s="178">
        <f t="shared" si="181"/>
        <v>4.1738068148682581</v>
      </c>
      <c r="H2623" s="178">
        <f>MAX(0,(B2623-10.64)*Assumptions!$C$2)</f>
        <v>0</v>
      </c>
      <c r="I2623" s="178">
        <f>MAX(0,(D2623-10.64)*Assumptions!$C$2)</f>
        <v>0</v>
      </c>
      <c r="J2623" s="178">
        <f>MAX(0,(E2623-10.64)*Assumptions!$C$2)</f>
        <v>0</v>
      </c>
      <c r="K2623" s="178">
        <f>MAX(0,(F2623-10.64)*Assumptions!$C$2)</f>
        <v>0</v>
      </c>
    </row>
    <row r="2624" spans="1:11">
      <c r="A2624" s="175">
        <v>45767.166666666664</v>
      </c>
      <c r="B2624" s="176">
        <v>3.3082282471626736</v>
      </c>
      <c r="C2624" s="177">
        <f t="shared" si="178"/>
        <v>6.6490790519879709E-5</v>
      </c>
      <c r="D2624" s="178">
        <f t="shared" si="179"/>
        <v>3.4641074274301089</v>
      </c>
      <c r="E2624" s="178">
        <f t="shared" si="181"/>
        <v>3.6273314210010659</v>
      </c>
      <c r="F2624" s="178">
        <f t="shared" si="181"/>
        <v>3.7982463054105371</v>
      </c>
      <c r="G2624" s="178">
        <f t="shared" si="181"/>
        <v>3.97721446489258</v>
      </c>
      <c r="H2624" s="178">
        <f>MAX(0,(B2624-10.64)*Assumptions!$C$2)</f>
        <v>0</v>
      </c>
      <c r="I2624" s="178">
        <f>MAX(0,(D2624-10.64)*Assumptions!$C$2)</f>
        <v>0</v>
      </c>
      <c r="J2624" s="178">
        <f>MAX(0,(E2624-10.64)*Assumptions!$C$2)</f>
        <v>0</v>
      </c>
      <c r="K2624" s="178">
        <f>MAX(0,(F2624-10.64)*Assumptions!$C$2)</f>
        <v>0</v>
      </c>
    </row>
    <row r="2625" spans="1:11">
      <c r="A2625" s="175">
        <v>45767.208333333336</v>
      </c>
      <c r="B2625" s="176">
        <v>3.3711223203026486</v>
      </c>
      <c r="C2625" s="177">
        <f t="shared" si="178"/>
        <v>6.7754873989839406E-5</v>
      </c>
      <c r="D2625" s="178">
        <f t="shared" si="179"/>
        <v>3.5299649830846742</v>
      </c>
      <c r="E2625" s="178">
        <f t="shared" si="181"/>
        <v>3.6962920944041282</v>
      </c>
      <c r="F2625" s="178">
        <f t="shared" si="181"/>
        <v>3.8704563112168215</v>
      </c>
      <c r="G2625" s="178">
        <f t="shared" si="181"/>
        <v>4.0528269071909184</v>
      </c>
      <c r="H2625" s="178">
        <f>MAX(0,(B2625-10.64)*Assumptions!$C$2)</f>
        <v>0</v>
      </c>
      <c r="I2625" s="178">
        <f>MAX(0,(D2625-10.64)*Assumptions!$C$2)</f>
        <v>0</v>
      </c>
      <c r="J2625" s="178">
        <f>MAX(0,(E2625-10.64)*Assumptions!$C$2)</f>
        <v>0</v>
      </c>
      <c r="K2625" s="178">
        <f>MAX(0,(F2625-10.64)*Assumptions!$C$2)</f>
        <v>0</v>
      </c>
    </row>
    <row r="2626" spans="1:11">
      <c r="A2626" s="175">
        <v>45767.25</v>
      </c>
      <c r="B2626" s="176">
        <v>3.4340163934426231</v>
      </c>
      <c r="C2626" s="177">
        <f t="shared" si="178"/>
        <v>6.9018957459799089E-5</v>
      </c>
      <c r="D2626" s="178">
        <f t="shared" si="179"/>
        <v>3.5958225387392386</v>
      </c>
      <c r="E2626" s="178">
        <f t="shared" si="181"/>
        <v>3.7652527678071901</v>
      </c>
      <c r="F2626" s="178">
        <f t="shared" si="181"/>
        <v>3.9426663170231051</v>
      </c>
      <c r="G2626" s="178">
        <f t="shared" si="181"/>
        <v>4.1284393494892555</v>
      </c>
      <c r="H2626" s="178">
        <f>MAX(0,(B2626-10.64)*Assumptions!$C$2)</f>
        <v>0</v>
      </c>
      <c r="I2626" s="178">
        <f>MAX(0,(D2626-10.64)*Assumptions!$C$2)</f>
        <v>0</v>
      </c>
      <c r="J2626" s="178">
        <f>MAX(0,(E2626-10.64)*Assumptions!$C$2)</f>
        <v>0</v>
      </c>
      <c r="K2626" s="178">
        <f>MAX(0,(F2626-10.64)*Assumptions!$C$2)</f>
        <v>0</v>
      </c>
    </row>
    <row r="2627" spans="1:11">
      <c r="A2627" s="175">
        <v>45767.291666666664</v>
      </c>
      <c r="B2627" s="176">
        <v>3.4969104665825976</v>
      </c>
      <c r="C2627" s="177">
        <f t="shared" si="178"/>
        <v>7.0283040929758773E-5</v>
      </c>
      <c r="D2627" s="178">
        <f t="shared" si="179"/>
        <v>3.661680094393803</v>
      </c>
      <c r="E2627" s="178">
        <f t="shared" si="181"/>
        <v>3.8342134412102515</v>
      </c>
      <c r="F2627" s="178">
        <f t="shared" si="181"/>
        <v>4.0148763228293891</v>
      </c>
      <c r="G2627" s="178">
        <f t="shared" si="181"/>
        <v>4.2040517917875935</v>
      </c>
      <c r="H2627" s="178">
        <f>MAX(0,(B2627-10.64)*Assumptions!$C$2)</f>
        <v>0</v>
      </c>
      <c r="I2627" s="178">
        <f>MAX(0,(D2627-10.64)*Assumptions!$C$2)</f>
        <v>0</v>
      </c>
      <c r="J2627" s="178">
        <f>MAX(0,(E2627-10.64)*Assumptions!$C$2)</f>
        <v>0</v>
      </c>
      <c r="K2627" s="178">
        <f>MAX(0,(F2627-10.64)*Assumptions!$C$2)</f>
        <v>0</v>
      </c>
    </row>
    <row r="2628" spans="1:11">
      <c r="A2628" s="175">
        <v>45767.333333333336</v>
      </c>
      <c r="B2628" s="176">
        <v>4.0755359394703659</v>
      </c>
      <c r="C2628" s="177">
        <f t="shared" si="178"/>
        <v>8.1912608853387925E-5</v>
      </c>
      <c r="D2628" s="178">
        <f t="shared" si="179"/>
        <v>4.2675696064157993</v>
      </c>
      <c r="E2628" s="178">
        <f t="shared" si="181"/>
        <v>4.4686516365184232</v>
      </c>
      <c r="F2628" s="178">
        <f t="shared" si="181"/>
        <v>4.6792083762472014</v>
      </c>
      <c r="G2628" s="178">
        <f t="shared" si="181"/>
        <v>4.8996862609323033</v>
      </c>
      <c r="H2628" s="178">
        <f>MAX(0,(B2628-10.64)*Assumptions!$C$2)</f>
        <v>0</v>
      </c>
      <c r="I2628" s="178">
        <f>MAX(0,(D2628-10.64)*Assumptions!$C$2)</f>
        <v>0</v>
      </c>
      <c r="J2628" s="178">
        <f>MAX(0,(E2628-10.64)*Assumptions!$C$2)</f>
        <v>0</v>
      </c>
      <c r="K2628" s="178">
        <f>MAX(0,(F2628-10.64)*Assumptions!$C$2)</f>
        <v>0</v>
      </c>
    </row>
    <row r="2629" spans="1:11">
      <c r="A2629" s="175">
        <v>45767.375</v>
      </c>
      <c r="B2629" s="176">
        <v>4.3900063051702398</v>
      </c>
      <c r="C2629" s="177">
        <f t="shared" ref="C2629:C2692" si="182">B2629/$B$2</f>
        <v>8.823302620318637E-5</v>
      </c>
      <c r="D2629" s="178">
        <f t="shared" si="179"/>
        <v>4.5968573846886231</v>
      </c>
      <c r="E2629" s="178">
        <f t="shared" si="181"/>
        <v>4.8134550035337327</v>
      </c>
      <c r="F2629" s="178">
        <f t="shared" si="181"/>
        <v>5.040258405278621</v>
      </c>
      <c r="G2629" s="178">
        <f t="shared" si="181"/>
        <v>5.2777484724239931</v>
      </c>
      <c r="H2629" s="178">
        <f>MAX(0,(B2629-10.64)*Assumptions!$C$2)</f>
        <v>0</v>
      </c>
      <c r="I2629" s="178">
        <f>MAX(0,(D2629-10.64)*Assumptions!$C$2)</f>
        <v>0</v>
      </c>
      <c r="J2629" s="178">
        <f>MAX(0,(E2629-10.64)*Assumptions!$C$2)</f>
        <v>0</v>
      </c>
      <c r="K2629" s="178">
        <f>MAX(0,(F2629-10.64)*Assumptions!$C$2)</f>
        <v>0</v>
      </c>
    </row>
    <row r="2630" spans="1:11">
      <c r="A2630" s="175">
        <v>45767.416666666664</v>
      </c>
      <c r="B2630" s="176">
        <v>4.5283732660781846</v>
      </c>
      <c r="C2630" s="177">
        <f t="shared" si="182"/>
        <v>9.1014009837097696E-5</v>
      </c>
      <c r="D2630" s="178">
        <f t="shared" ref="D2630:D2693" si="183">D$2*$C2630</f>
        <v>4.7417440071286663</v>
      </c>
      <c r="E2630" s="178">
        <f t="shared" si="181"/>
        <v>4.9651684850204703</v>
      </c>
      <c r="F2630" s="178">
        <f t="shared" si="181"/>
        <v>5.1991204180524466</v>
      </c>
      <c r="G2630" s="178">
        <f t="shared" si="181"/>
        <v>5.4440958454803372</v>
      </c>
      <c r="H2630" s="178">
        <f>MAX(0,(B2630-10.64)*Assumptions!$C$2)</f>
        <v>0</v>
      </c>
      <c r="I2630" s="178">
        <f>MAX(0,(D2630-10.64)*Assumptions!$C$2)</f>
        <v>0</v>
      </c>
      <c r="J2630" s="178">
        <f>MAX(0,(E2630-10.64)*Assumptions!$C$2)</f>
        <v>0</v>
      </c>
      <c r="K2630" s="178">
        <f>MAX(0,(F2630-10.64)*Assumptions!$C$2)</f>
        <v>0</v>
      </c>
    </row>
    <row r="2631" spans="1:11">
      <c r="A2631" s="175">
        <v>45767.458333333336</v>
      </c>
      <c r="B2631" s="176">
        <v>4.8428436317780585</v>
      </c>
      <c r="C2631" s="177">
        <f t="shared" si="182"/>
        <v>9.7334427186896154E-5</v>
      </c>
      <c r="D2631" s="178">
        <f t="shared" si="183"/>
        <v>5.0710317854014901</v>
      </c>
      <c r="E2631" s="178">
        <f t="shared" si="181"/>
        <v>5.3099718520357806</v>
      </c>
      <c r="F2631" s="178">
        <f t="shared" si="181"/>
        <v>5.5601704470838662</v>
      </c>
      <c r="G2631" s="178">
        <f t="shared" si="181"/>
        <v>5.8221580569720279</v>
      </c>
      <c r="H2631" s="178">
        <f>MAX(0,(B2631-10.64)*Assumptions!$C$2)</f>
        <v>0</v>
      </c>
      <c r="I2631" s="178">
        <f>MAX(0,(D2631-10.64)*Assumptions!$C$2)</f>
        <v>0</v>
      </c>
      <c r="J2631" s="178">
        <f>MAX(0,(E2631-10.64)*Assumptions!$C$2)</f>
        <v>0</v>
      </c>
      <c r="K2631" s="178">
        <f>MAX(0,(F2631-10.64)*Assumptions!$C$2)</f>
        <v>0</v>
      </c>
    </row>
    <row r="2632" spans="1:11">
      <c r="A2632" s="175">
        <v>45767.5</v>
      </c>
      <c r="B2632" s="176">
        <v>4.9686317780580076</v>
      </c>
      <c r="C2632" s="177">
        <f t="shared" si="182"/>
        <v>9.9862594126815522E-5</v>
      </c>
      <c r="D2632" s="178">
        <f t="shared" si="183"/>
        <v>5.202746896710619</v>
      </c>
      <c r="E2632" s="178">
        <f t="shared" si="181"/>
        <v>5.4478931988419044</v>
      </c>
      <c r="F2632" s="178">
        <f t="shared" si="181"/>
        <v>5.7045904586964333</v>
      </c>
      <c r="G2632" s="178">
        <f t="shared" si="181"/>
        <v>5.973382941568703</v>
      </c>
      <c r="H2632" s="178">
        <f>MAX(0,(B2632-10.64)*Assumptions!$C$2)</f>
        <v>0</v>
      </c>
      <c r="I2632" s="178">
        <f>MAX(0,(D2632-10.64)*Assumptions!$C$2)</f>
        <v>0</v>
      </c>
      <c r="J2632" s="178">
        <f>MAX(0,(E2632-10.64)*Assumptions!$C$2)</f>
        <v>0</v>
      </c>
      <c r="K2632" s="178">
        <f>MAX(0,(F2632-10.64)*Assumptions!$C$2)</f>
        <v>0</v>
      </c>
    </row>
    <row r="2633" spans="1:11">
      <c r="A2633" s="175">
        <v>45767.541666666664</v>
      </c>
      <c r="B2633" s="176">
        <v>5.1195775535939481</v>
      </c>
      <c r="C2633" s="177">
        <f t="shared" si="182"/>
        <v>1.0289639445471879E-4</v>
      </c>
      <c r="D2633" s="178">
        <f t="shared" si="183"/>
        <v>5.3608050302815755</v>
      </c>
      <c r="E2633" s="178">
        <f t="shared" si="181"/>
        <v>5.613398815009254</v>
      </c>
      <c r="F2633" s="178">
        <f t="shared" si="181"/>
        <v>5.8778944726315157</v>
      </c>
      <c r="G2633" s="178">
        <f t="shared" si="181"/>
        <v>6.1548528030847152</v>
      </c>
      <c r="H2633" s="178">
        <f>MAX(0,(B2633-10.64)*Assumptions!$C$2)</f>
        <v>0</v>
      </c>
      <c r="I2633" s="178">
        <f>MAX(0,(D2633-10.64)*Assumptions!$C$2)</f>
        <v>0</v>
      </c>
      <c r="J2633" s="178">
        <f>MAX(0,(E2633-10.64)*Assumptions!$C$2)</f>
        <v>0</v>
      </c>
      <c r="K2633" s="178">
        <f>MAX(0,(F2633-10.64)*Assumptions!$C$2)</f>
        <v>0</v>
      </c>
    </row>
    <row r="2634" spans="1:11">
      <c r="A2634" s="175">
        <v>45767.583333333336</v>
      </c>
      <c r="B2634" s="176">
        <v>4.9183165195460283</v>
      </c>
      <c r="C2634" s="177">
        <f t="shared" si="182"/>
        <v>9.8851327350847783E-5</v>
      </c>
      <c r="D2634" s="178">
        <f t="shared" si="183"/>
        <v>5.150060852186968</v>
      </c>
      <c r="E2634" s="178">
        <f t="shared" si="181"/>
        <v>5.3927246601194554</v>
      </c>
      <c r="F2634" s="178">
        <f t="shared" si="181"/>
        <v>5.6468224540514074</v>
      </c>
      <c r="G2634" s="178">
        <f t="shared" si="181"/>
        <v>5.9128929877300331</v>
      </c>
      <c r="H2634" s="178">
        <f>MAX(0,(B2634-10.64)*Assumptions!$C$2)</f>
        <v>0</v>
      </c>
      <c r="I2634" s="178">
        <f>MAX(0,(D2634-10.64)*Assumptions!$C$2)</f>
        <v>0</v>
      </c>
      <c r="J2634" s="178">
        <f>MAX(0,(E2634-10.64)*Assumptions!$C$2)</f>
        <v>0</v>
      </c>
      <c r="K2634" s="178">
        <f>MAX(0,(F2634-10.64)*Assumptions!$C$2)</f>
        <v>0</v>
      </c>
    </row>
    <row r="2635" spans="1:11">
      <c r="A2635" s="175">
        <v>45767.625</v>
      </c>
      <c r="B2635" s="176">
        <v>5.0063682219419929</v>
      </c>
      <c r="C2635" s="177">
        <f t="shared" si="182"/>
        <v>1.0062104420879134E-4</v>
      </c>
      <c r="D2635" s="178">
        <f t="shared" si="183"/>
        <v>5.2422614301033583</v>
      </c>
      <c r="E2635" s="178">
        <f t="shared" si="181"/>
        <v>5.4892696028837422</v>
      </c>
      <c r="F2635" s="178">
        <f t="shared" si="181"/>
        <v>5.7479164621802044</v>
      </c>
      <c r="G2635" s="178">
        <f t="shared" si="181"/>
        <v>6.0187504069477065</v>
      </c>
      <c r="H2635" s="178">
        <f>MAX(0,(B2635-10.64)*Assumptions!$C$2)</f>
        <v>0</v>
      </c>
      <c r="I2635" s="178">
        <f>MAX(0,(D2635-10.64)*Assumptions!$C$2)</f>
        <v>0</v>
      </c>
      <c r="J2635" s="178">
        <f>MAX(0,(E2635-10.64)*Assumptions!$C$2)</f>
        <v>0</v>
      </c>
      <c r="K2635" s="178">
        <f>MAX(0,(F2635-10.64)*Assumptions!$C$2)</f>
        <v>0</v>
      </c>
    </row>
    <row r="2636" spans="1:11">
      <c r="A2636" s="175">
        <v>45767.666666666664</v>
      </c>
      <c r="B2636" s="176">
        <v>4.9686317780580076</v>
      </c>
      <c r="C2636" s="177">
        <f t="shared" si="182"/>
        <v>9.9862594126815522E-5</v>
      </c>
      <c r="D2636" s="178">
        <f t="shared" si="183"/>
        <v>5.202746896710619</v>
      </c>
      <c r="E2636" s="178">
        <f t="shared" si="181"/>
        <v>5.4478931988419044</v>
      </c>
      <c r="F2636" s="178">
        <f t="shared" si="181"/>
        <v>5.7045904586964333</v>
      </c>
      <c r="G2636" s="178">
        <f t="shared" si="181"/>
        <v>5.973382941568703</v>
      </c>
      <c r="H2636" s="178">
        <f>MAX(0,(B2636-10.64)*Assumptions!$C$2)</f>
        <v>0</v>
      </c>
      <c r="I2636" s="178">
        <f>MAX(0,(D2636-10.64)*Assumptions!$C$2)</f>
        <v>0</v>
      </c>
      <c r="J2636" s="178">
        <f>MAX(0,(E2636-10.64)*Assumptions!$C$2)</f>
        <v>0</v>
      </c>
      <c r="K2636" s="178">
        <f>MAX(0,(F2636-10.64)*Assumptions!$C$2)</f>
        <v>0</v>
      </c>
    </row>
    <row r="2637" spans="1:11">
      <c r="A2637" s="175">
        <v>45767.708333333336</v>
      </c>
      <c r="B2637" s="176">
        <v>5.0818411097099627</v>
      </c>
      <c r="C2637" s="177">
        <f t="shared" si="182"/>
        <v>1.0213794437274297E-4</v>
      </c>
      <c r="D2637" s="178">
        <f t="shared" si="183"/>
        <v>5.3212904968888362</v>
      </c>
      <c r="E2637" s="178">
        <f t="shared" si="181"/>
        <v>5.5720224109674161</v>
      </c>
      <c r="F2637" s="178">
        <f t="shared" si="181"/>
        <v>5.8345684691477455</v>
      </c>
      <c r="G2637" s="178">
        <f t="shared" si="181"/>
        <v>6.1094853377057117</v>
      </c>
      <c r="H2637" s="178">
        <f>MAX(0,(B2637-10.64)*Assumptions!$C$2)</f>
        <v>0</v>
      </c>
      <c r="I2637" s="178">
        <f>MAX(0,(D2637-10.64)*Assumptions!$C$2)</f>
        <v>0</v>
      </c>
      <c r="J2637" s="178">
        <f>MAX(0,(E2637-10.64)*Assumptions!$C$2)</f>
        <v>0</v>
      </c>
      <c r="K2637" s="178">
        <f>MAX(0,(F2637-10.64)*Assumptions!$C$2)</f>
        <v>0</v>
      </c>
    </row>
    <row r="2638" spans="1:11">
      <c r="A2638" s="175">
        <v>45767.75</v>
      </c>
      <c r="B2638" s="176">
        <v>5.0189470365699878</v>
      </c>
      <c r="C2638" s="177">
        <f t="shared" si="182"/>
        <v>1.0087386090278327E-4</v>
      </c>
      <c r="D2638" s="178">
        <f t="shared" si="183"/>
        <v>5.2554329412342708</v>
      </c>
      <c r="E2638" s="178">
        <f t="shared" si="181"/>
        <v>5.5030617375643542</v>
      </c>
      <c r="F2638" s="178">
        <f t="shared" si="181"/>
        <v>5.7623584633414611</v>
      </c>
      <c r="G2638" s="178">
        <f t="shared" si="181"/>
        <v>6.0338728954073737</v>
      </c>
      <c r="H2638" s="178">
        <f>MAX(0,(B2638-10.64)*Assumptions!$C$2)</f>
        <v>0</v>
      </c>
      <c r="I2638" s="178">
        <f>MAX(0,(D2638-10.64)*Assumptions!$C$2)</f>
        <v>0</v>
      </c>
      <c r="J2638" s="178">
        <f>MAX(0,(E2638-10.64)*Assumptions!$C$2)</f>
        <v>0</v>
      </c>
      <c r="K2638" s="178">
        <f>MAX(0,(F2638-10.64)*Assumptions!$C$2)</f>
        <v>0</v>
      </c>
    </row>
    <row r="2639" spans="1:11">
      <c r="A2639" s="175">
        <v>45767.791666666664</v>
      </c>
      <c r="B2639" s="176">
        <v>4.8051071878940732</v>
      </c>
      <c r="C2639" s="177">
        <f t="shared" si="182"/>
        <v>9.6575977104920333E-5</v>
      </c>
      <c r="D2639" s="178">
        <f t="shared" si="183"/>
        <v>5.0315172520087508</v>
      </c>
      <c r="E2639" s="178">
        <f t="shared" si="181"/>
        <v>5.2685954479939436</v>
      </c>
      <c r="F2639" s="178">
        <f t="shared" si="181"/>
        <v>5.5168444436000961</v>
      </c>
      <c r="G2639" s="178">
        <f t="shared" si="181"/>
        <v>5.7767905915930244</v>
      </c>
      <c r="H2639" s="178">
        <f>MAX(0,(B2639-10.64)*Assumptions!$C$2)</f>
        <v>0</v>
      </c>
      <c r="I2639" s="178">
        <f>MAX(0,(D2639-10.64)*Assumptions!$C$2)</f>
        <v>0</v>
      </c>
      <c r="J2639" s="178">
        <f>MAX(0,(E2639-10.64)*Assumptions!$C$2)</f>
        <v>0</v>
      </c>
      <c r="K2639" s="178">
        <f>MAX(0,(F2639-10.64)*Assumptions!$C$2)</f>
        <v>0</v>
      </c>
    </row>
    <row r="2640" spans="1:11">
      <c r="A2640" s="175">
        <v>45767.833333333336</v>
      </c>
      <c r="B2640" s="176">
        <v>4.7547919293820931</v>
      </c>
      <c r="C2640" s="177">
        <f t="shared" si="182"/>
        <v>9.5564710328952568E-5</v>
      </c>
      <c r="D2640" s="178">
        <f t="shared" si="183"/>
        <v>4.9788312074850989</v>
      </c>
      <c r="E2640" s="178">
        <f t="shared" si="181"/>
        <v>5.2134269092714929</v>
      </c>
      <c r="F2640" s="178">
        <f t="shared" si="181"/>
        <v>5.4590764389550674</v>
      </c>
      <c r="G2640" s="178">
        <f t="shared" si="181"/>
        <v>5.7163006377543537</v>
      </c>
      <c r="H2640" s="178">
        <f>MAX(0,(B2640-10.64)*Assumptions!$C$2)</f>
        <v>0</v>
      </c>
      <c r="I2640" s="178">
        <f>MAX(0,(D2640-10.64)*Assumptions!$C$2)</f>
        <v>0</v>
      </c>
      <c r="J2640" s="178">
        <f>MAX(0,(E2640-10.64)*Assumptions!$C$2)</f>
        <v>0</v>
      </c>
      <c r="K2640" s="178">
        <f>MAX(0,(F2640-10.64)*Assumptions!$C$2)</f>
        <v>0</v>
      </c>
    </row>
    <row r="2641" spans="1:11">
      <c r="A2641" s="175">
        <v>45767.875</v>
      </c>
      <c r="B2641" s="176">
        <v>4.943474148802018</v>
      </c>
      <c r="C2641" s="177">
        <f t="shared" si="182"/>
        <v>9.9356960738831646E-5</v>
      </c>
      <c r="D2641" s="178">
        <f t="shared" si="183"/>
        <v>5.176403874448793</v>
      </c>
      <c r="E2641" s="178">
        <f t="shared" si="181"/>
        <v>5.4203089294806794</v>
      </c>
      <c r="F2641" s="178">
        <f t="shared" si="181"/>
        <v>5.6757064563739199</v>
      </c>
      <c r="G2641" s="178">
        <f t="shared" si="181"/>
        <v>5.9431379646493676</v>
      </c>
      <c r="H2641" s="178">
        <f>MAX(0,(B2641-10.64)*Assumptions!$C$2)</f>
        <v>0</v>
      </c>
      <c r="I2641" s="178">
        <f>MAX(0,(D2641-10.64)*Assumptions!$C$2)</f>
        <v>0</v>
      </c>
      <c r="J2641" s="178">
        <f>MAX(0,(E2641-10.64)*Assumptions!$C$2)</f>
        <v>0</v>
      </c>
      <c r="K2641" s="178">
        <f>MAX(0,(F2641-10.64)*Assumptions!$C$2)</f>
        <v>0</v>
      </c>
    </row>
    <row r="2642" spans="1:11">
      <c r="A2642" s="175">
        <v>45767.916666666664</v>
      </c>
      <c r="B2642" s="176">
        <v>5.0566834804539722</v>
      </c>
      <c r="C2642" s="177">
        <f t="shared" si="182"/>
        <v>1.0163231098475908E-4</v>
      </c>
      <c r="D2642" s="178">
        <f t="shared" si="183"/>
        <v>5.2949474746270093</v>
      </c>
      <c r="E2642" s="178">
        <f t="shared" si="181"/>
        <v>5.5444381416061912</v>
      </c>
      <c r="F2642" s="178">
        <f t="shared" si="181"/>
        <v>5.8056844668252312</v>
      </c>
      <c r="G2642" s="178">
        <f t="shared" si="181"/>
        <v>6.0792403607863754</v>
      </c>
      <c r="H2642" s="178">
        <f>MAX(0,(B2642-10.64)*Assumptions!$C$2)</f>
        <v>0</v>
      </c>
      <c r="I2642" s="178">
        <f>MAX(0,(D2642-10.64)*Assumptions!$C$2)</f>
        <v>0</v>
      </c>
      <c r="J2642" s="178">
        <f>MAX(0,(E2642-10.64)*Assumptions!$C$2)</f>
        <v>0</v>
      </c>
      <c r="K2642" s="178">
        <f>MAX(0,(F2642-10.64)*Assumptions!$C$2)</f>
        <v>0</v>
      </c>
    </row>
    <row r="2643" spans="1:11">
      <c r="A2643" s="175">
        <v>45767.958333333336</v>
      </c>
      <c r="B2643" s="176">
        <v>4.8302648171500628</v>
      </c>
      <c r="C2643" s="177">
        <f t="shared" si="182"/>
        <v>9.7081610492904196E-5</v>
      </c>
      <c r="D2643" s="178">
        <f t="shared" si="183"/>
        <v>5.0578602742705767</v>
      </c>
      <c r="E2643" s="178">
        <f t="shared" si="181"/>
        <v>5.2961797173551677</v>
      </c>
      <c r="F2643" s="178">
        <f t="shared" si="181"/>
        <v>5.5457284459226086</v>
      </c>
      <c r="G2643" s="178">
        <f t="shared" si="181"/>
        <v>5.8070355685123589</v>
      </c>
      <c r="H2643" s="178">
        <f>MAX(0,(B2643-10.64)*Assumptions!$C$2)</f>
        <v>0</v>
      </c>
      <c r="I2643" s="178">
        <f>MAX(0,(D2643-10.64)*Assumptions!$C$2)</f>
        <v>0</v>
      </c>
      <c r="J2643" s="178">
        <f>MAX(0,(E2643-10.64)*Assumptions!$C$2)</f>
        <v>0</v>
      </c>
      <c r="K2643" s="178">
        <f>MAX(0,(F2643-10.64)*Assumptions!$C$2)</f>
        <v>0</v>
      </c>
    </row>
    <row r="2644" spans="1:11">
      <c r="A2644" s="175">
        <v>45768</v>
      </c>
      <c r="B2644" s="176">
        <v>4.3648486759142502</v>
      </c>
      <c r="C2644" s="177">
        <f t="shared" si="182"/>
        <v>8.7727392815202507E-5</v>
      </c>
      <c r="D2644" s="178">
        <f t="shared" si="183"/>
        <v>4.5705143624267981</v>
      </c>
      <c r="E2644" s="178">
        <f t="shared" si="181"/>
        <v>4.7858707341725086</v>
      </c>
      <c r="F2644" s="178">
        <f t="shared" si="181"/>
        <v>5.0113744029561085</v>
      </c>
      <c r="G2644" s="178">
        <f t="shared" si="181"/>
        <v>5.2475034955046587</v>
      </c>
      <c r="H2644" s="178">
        <f>MAX(0,(B2644-10.64)*Assumptions!$C$2)</f>
        <v>0</v>
      </c>
      <c r="I2644" s="178">
        <f>MAX(0,(D2644-10.64)*Assumptions!$C$2)</f>
        <v>0</v>
      </c>
      <c r="J2644" s="178">
        <f>MAX(0,(E2644-10.64)*Assumptions!$C$2)</f>
        <v>0</v>
      </c>
      <c r="K2644" s="178">
        <f>MAX(0,(F2644-10.64)*Assumptions!$C$2)</f>
        <v>0</v>
      </c>
    </row>
    <row r="2645" spans="1:11">
      <c r="A2645" s="175">
        <v>45768.041666666664</v>
      </c>
      <c r="B2645" s="176">
        <v>3.8868537200504414</v>
      </c>
      <c r="C2645" s="177">
        <f t="shared" si="182"/>
        <v>7.8120358443508847E-5</v>
      </c>
      <c r="D2645" s="178">
        <f t="shared" si="183"/>
        <v>4.0699969394521043</v>
      </c>
      <c r="E2645" s="178">
        <f t="shared" si="181"/>
        <v>4.2617696163092367</v>
      </c>
      <c r="F2645" s="178">
        <f t="shared" si="181"/>
        <v>4.462578358828349</v>
      </c>
      <c r="G2645" s="178">
        <f t="shared" si="181"/>
        <v>4.6728489340372885</v>
      </c>
      <c r="H2645" s="178">
        <f>MAX(0,(B2645-10.64)*Assumptions!$C$2)</f>
        <v>0</v>
      </c>
      <c r="I2645" s="178">
        <f>MAX(0,(D2645-10.64)*Assumptions!$C$2)</f>
        <v>0</v>
      </c>
      <c r="J2645" s="178">
        <f>MAX(0,(E2645-10.64)*Assumptions!$C$2)</f>
        <v>0</v>
      </c>
      <c r="K2645" s="178">
        <f>MAX(0,(F2645-10.64)*Assumptions!$C$2)</f>
        <v>0</v>
      </c>
    </row>
    <row r="2646" spans="1:11">
      <c r="A2646" s="175">
        <v>45768.083333333336</v>
      </c>
      <c r="B2646" s="176">
        <v>3.5723833543505674</v>
      </c>
      <c r="C2646" s="177">
        <f t="shared" si="182"/>
        <v>7.1799941093710401E-5</v>
      </c>
      <c r="D2646" s="178">
        <f t="shared" si="183"/>
        <v>3.7407091611792809</v>
      </c>
      <c r="E2646" s="178">
        <f t="shared" si="181"/>
        <v>3.9169662492939263</v>
      </c>
      <c r="F2646" s="178">
        <f t="shared" si="181"/>
        <v>4.1015283297969294</v>
      </c>
      <c r="G2646" s="178">
        <f t="shared" si="181"/>
        <v>4.2947867225455996</v>
      </c>
      <c r="H2646" s="178">
        <f>MAX(0,(B2646-10.64)*Assumptions!$C$2)</f>
        <v>0</v>
      </c>
      <c r="I2646" s="178">
        <f>MAX(0,(D2646-10.64)*Assumptions!$C$2)</f>
        <v>0</v>
      </c>
      <c r="J2646" s="178">
        <f>MAX(0,(E2646-10.64)*Assumptions!$C$2)</f>
        <v>0</v>
      </c>
      <c r="K2646" s="178">
        <f>MAX(0,(F2646-10.64)*Assumptions!$C$2)</f>
        <v>0</v>
      </c>
    </row>
    <row r="2647" spans="1:11">
      <c r="A2647" s="175">
        <v>45768.125</v>
      </c>
      <c r="B2647" s="176">
        <v>3.4465952080706184</v>
      </c>
      <c r="C2647" s="177">
        <f t="shared" si="182"/>
        <v>6.9271774153791034E-5</v>
      </c>
      <c r="D2647" s="178">
        <f t="shared" si="183"/>
        <v>3.608994049870152</v>
      </c>
      <c r="E2647" s="178">
        <f t="shared" si="181"/>
        <v>3.7790449024878026</v>
      </c>
      <c r="F2647" s="178">
        <f t="shared" si="181"/>
        <v>3.9571083181843623</v>
      </c>
      <c r="G2647" s="178">
        <f t="shared" si="181"/>
        <v>4.1435618379489236</v>
      </c>
      <c r="H2647" s="178">
        <f>MAX(0,(B2647-10.64)*Assumptions!$C$2)</f>
        <v>0</v>
      </c>
      <c r="I2647" s="178">
        <f>MAX(0,(D2647-10.64)*Assumptions!$C$2)</f>
        <v>0</v>
      </c>
      <c r="J2647" s="178">
        <f>MAX(0,(E2647-10.64)*Assumptions!$C$2)</f>
        <v>0</v>
      </c>
      <c r="K2647" s="178">
        <f>MAX(0,(F2647-10.64)*Assumptions!$C$2)</f>
        <v>0</v>
      </c>
    </row>
    <row r="2648" spans="1:11">
      <c r="A2648" s="175">
        <v>45768.166666666664</v>
      </c>
      <c r="B2648" s="176">
        <v>3.408858764186633</v>
      </c>
      <c r="C2648" s="177">
        <f t="shared" si="182"/>
        <v>6.85133240718152E-5</v>
      </c>
      <c r="D2648" s="178">
        <f t="shared" si="183"/>
        <v>3.5694795164774118</v>
      </c>
      <c r="E2648" s="178">
        <f t="shared" ref="E2648:G2676" si="184">E$2*$C2648</f>
        <v>3.7376684984459643</v>
      </c>
      <c r="F2648" s="178">
        <f t="shared" si="184"/>
        <v>3.9137823147005908</v>
      </c>
      <c r="G2648" s="178">
        <f t="shared" si="184"/>
        <v>4.0981943725699201</v>
      </c>
      <c r="H2648" s="178">
        <f>MAX(0,(B2648-10.64)*Assumptions!$C$2)</f>
        <v>0</v>
      </c>
      <c r="I2648" s="178">
        <f>MAX(0,(D2648-10.64)*Assumptions!$C$2)</f>
        <v>0</v>
      </c>
      <c r="J2648" s="178">
        <f>MAX(0,(E2648-10.64)*Assumptions!$C$2)</f>
        <v>0</v>
      </c>
      <c r="K2648" s="178">
        <f>MAX(0,(F2648-10.64)*Assumptions!$C$2)</f>
        <v>0</v>
      </c>
    </row>
    <row r="2649" spans="1:11">
      <c r="A2649" s="175">
        <v>45768.208333333336</v>
      </c>
      <c r="B2649" s="176">
        <v>3.5472257250945773</v>
      </c>
      <c r="C2649" s="177">
        <f t="shared" si="182"/>
        <v>7.1294307705726525E-5</v>
      </c>
      <c r="D2649" s="178">
        <f t="shared" si="183"/>
        <v>3.7143661389174549</v>
      </c>
      <c r="E2649" s="178">
        <f t="shared" si="184"/>
        <v>3.8893819799327014</v>
      </c>
      <c r="F2649" s="178">
        <f t="shared" si="184"/>
        <v>4.072644327474416</v>
      </c>
      <c r="G2649" s="178">
        <f t="shared" si="184"/>
        <v>4.2645417456262642</v>
      </c>
      <c r="H2649" s="178">
        <f>MAX(0,(B2649-10.64)*Assumptions!$C$2)</f>
        <v>0</v>
      </c>
      <c r="I2649" s="178">
        <f>MAX(0,(D2649-10.64)*Assumptions!$C$2)</f>
        <v>0</v>
      </c>
      <c r="J2649" s="178">
        <f>MAX(0,(E2649-10.64)*Assumptions!$C$2)</f>
        <v>0</v>
      </c>
      <c r="K2649" s="178">
        <f>MAX(0,(F2649-10.64)*Assumptions!$C$2)</f>
        <v>0</v>
      </c>
    </row>
    <row r="2650" spans="1:11">
      <c r="A2650" s="175">
        <v>45768.25</v>
      </c>
      <c r="B2650" s="176">
        <v>3.6101197982345528</v>
      </c>
      <c r="C2650" s="177">
        <f t="shared" si="182"/>
        <v>7.2558391175686222E-5</v>
      </c>
      <c r="D2650" s="178">
        <f t="shared" si="183"/>
        <v>3.7802236945720198</v>
      </c>
      <c r="E2650" s="178">
        <f t="shared" si="184"/>
        <v>3.9583426533357637</v>
      </c>
      <c r="F2650" s="178">
        <f t="shared" si="184"/>
        <v>4.1448543332807004</v>
      </c>
      <c r="G2650" s="178">
        <f t="shared" si="184"/>
        <v>4.3401541879246022</v>
      </c>
      <c r="H2650" s="178">
        <f>MAX(0,(B2650-10.64)*Assumptions!$C$2)</f>
        <v>0</v>
      </c>
      <c r="I2650" s="178">
        <f>MAX(0,(D2650-10.64)*Assumptions!$C$2)</f>
        <v>0</v>
      </c>
      <c r="J2650" s="178">
        <f>MAX(0,(E2650-10.64)*Assumptions!$C$2)</f>
        <v>0</v>
      </c>
      <c r="K2650" s="178">
        <f>MAX(0,(F2650-10.64)*Assumptions!$C$2)</f>
        <v>0</v>
      </c>
    </row>
    <row r="2651" spans="1:11">
      <c r="A2651" s="175">
        <v>45768.291666666664</v>
      </c>
      <c r="B2651" s="176">
        <v>4.0000630517023961</v>
      </c>
      <c r="C2651" s="177">
        <f t="shared" si="182"/>
        <v>8.0395708689436296E-5</v>
      </c>
      <c r="D2651" s="178">
        <f t="shared" si="183"/>
        <v>4.1885405396303215</v>
      </c>
      <c r="E2651" s="178">
        <f t="shared" si="184"/>
        <v>4.3858988284347484</v>
      </c>
      <c r="F2651" s="178">
        <f t="shared" si="184"/>
        <v>4.5925563692796612</v>
      </c>
      <c r="G2651" s="178">
        <f t="shared" si="184"/>
        <v>4.8089513301742981</v>
      </c>
      <c r="H2651" s="178">
        <f>MAX(0,(B2651-10.64)*Assumptions!$C$2)</f>
        <v>0</v>
      </c>
      <c r="I2651" s="178">
        <f>MAX(0,(D2651-10.64)*Assumptions!$C$2)</f>
        <v>0</v>
      </c>
      <c r="J2651" s="178">
        <f>MAX(0,(E2651-10.64)*Assumptions!$C$2)</f>
        <v>0</v>
      </c>
      <c r="K2651" s="178">
        <f>MAX(0,(F2651-10.64)*Assumptions!$C$2)</f>
        <v>0</v>
      </c>
    </row>
    <row r="2652" spans="1:11">
      <c r="A2652" s="175">
        <v>45768.333333333336</v>
      </c>
      <c r="B2652" s="176">
        <v>4.4529003783102148</v>
      </c>
      <c r="C2652" s="177">
        <f t="shared" si="182"/>
        <v>8.9497109673146067E-5</v>
      </c>
      <c r="D2652" s="178">
        <f t="shared" si="183"/>
        <v>4.6627149403431885</v>
      </c>
      <c r="E2652" s="178">
        <f t="shared" si="184"/>
        <v>4.8824156769367955</v>
      </c>
      <c r="F2652" s="178">
        <f t="shared" si="184"/>
        <v>5.1124684110849055</v>
      </c>
      <c r="G2652" s="178">
        <f t="shared" si="184"/>
        <v>5.353360914722332</v>
      </c>
      <c r="H2652" s="178">
        <f>MAX(0,(B2652-10.64)*Assumptions!$C$2)</f>
        <v>0</v>
      </c>
      <c r="I2652" s="178">
        <f>MAX(0,(D2652-10.64)*Assumptions!$C$2)</f>
        <v>0</v>
      </c>
      <c r="J2652" s="178">
        <f>MAX(0,(E2652-10.64)*Assumptions!$C$2)</f>
        <v>0</v>
      </c>
      <c r="K2652" s="178">
        <f>MAX(0,(F2652-10.64)*Assumptions!$C$2)</f>
        <v>0</v>
      </c>
    </row>
    <row r="2653" spans="1:11">
      <c r="A2653" s="175">
        <v>45768.375</v>
      </c>
      <c r="B2653" s="176">
        <v>4.5535308953341742</v>
      </c>
      <c r="C2653" s="177">
        <f t="shared" si="182"/>
        <v>9.1519643225081572E-5</v>
      </c>
      <c r="D2653" s="178">
        <f t="shared" si="183"/>
        <v>4.7680870293904922</v>
      </c>
      <c r="E2653" s="178">
        <f t="shared" si="184"/>
        <v>4.9927527543816952</v>
      </c>
      <c r="F2653" s="178">
        <f t="shared" si="184"/>
        <v>5.22800442037496</v>
      </c>
      <c r="G2653" s="178">
        <f t="shared" si="184"/>
        <v>5.4743408223996726</v>
      </c>
      <c r="H2653" s="178">
        <f>MAX(0,(B2653-10.64)*Assumptions!$C$2)</f>
        <v>0</v>
      </c>
      <c r="I2653" s="178">
        <f>MAX(0,(D2653-10.64)*Assumptions!$C$2)</f>
        <v>0</v>
      </c>
      <c r="J2653" s="178">
        <f>MAX(0,(E2653-10.64)*Assumptions!$C$2)</f>
        <v>0</v>
      </c>
      <c r="K2653" s="178">
        <f>MAX(0,(F2653-10.64)*Assumptions!$C$2)</f>
        <v>0</v>
      </c>
    </row>
    <row r="2654" spans="1:11">
      <c r="A2654" s="175">
        <v>45768.416666666664</v>
      </c>
      <c r="B2654" s="176">
        <v>5.0189470365699878</v>
      </c>
      <c r="C2654" s="177">
        <f t="shared" si="182"/>
        <v>1.0087386090278327E-4</v>
      </c>
      <c r="D2654" s="178">
        <f t="shared" si="183"/>
        <v>5.2554329412342708</v>
      </c>
      <c r="E2654" s="178">
        <f t="shared" si="184"/>
        <v>5.5030617375643542</v>
      </c>
      <c r="F2654" s="178">
        <f t="shared" si="184"/>
        <v>5.7623584633414611</v>
      </c>
      <c r="G2654" s="178">
        <f t="shared" si="184"/>
        <v>6.0338728954073737</v>
      </c>
      <c r="H2654" s="178">
        <f>MAX(0,(B2654-10.64)*Assumptions!$C$2)</f>
        <v>0</v>
      </c>
      <c r="I2654" s="178">
        <f>MAX(0,(D2654-10.64)*Assumptions!$C$2)</f>
        <v>0</v>
      </c>
      <c r="J2654" s="178">
        <f>MAX(0,(E2654-10.64)*Assumptions!$C$2)</f>
        <v>0</v>
      </c>
      <c r="K2654" s="178">
        <f>MAX(0,(F2654-10.64)*Assumptions!$C$2)</f>
        <v>0</v>
      </c>
    </row>
    <row r="2655" spans="1:11">
      <c r="A2655" s="175">
        <v>45768.458333333336</v>
      </c>
      <c r="B2655" s="176">
        <v>5.2831021437578816</v>
      </c>
      <c r="C2655" s="177">
        <f t="shared" si="182"/>
        <v>1.0618301147661397E-4</v>
      </c>
      <c r="D2655" s="178">
        <f t="shared" si="183"/>
        <v>5.5320346749834428</v>
      </c>
      <c r="E2655" s="178">
        <f t="shared" si="184"/>
        <v>5.7926965658572147</v>
      </c>
      <c r="F2655" s="178">
        <f t="shared" si="184"/>
        <v>6.0656404877278529</v>
      </c>
      <c r="G2655" s="178">
        <f t="shared" si="184"/>
        <v>6.3514451530603928</v>
      </c>
      <c r="H2655" s="178">
        <f>MAX(0,(B2655-10.64)*Assumptions!$C$2)</f>
        <v>0</v>
      </c>
      <c r="I2655" s="178">
        <f>MAX(0,(D2655-10.64)*Assumptions!$C$2)</f>
        <v>0</v>
      </c>
      <c r="J2655" s="178">
        <f>MAX(0,(E2655-10.64)*Assumptions!$C$2)</f>
        <v>0</v>
      </c>
      <c r="K2655" s="178">
        <f>MAX(0,(F2655-10.64)*Assumptions!$C$2)</f>
        <v>0</v>
      </c>
    </row>
    <row r="2656" spans="1:11">
      <c r="A2656" s="175">
        <v>45768.5</v>
      </c>
      <c r="B2656" s="176">
        <v>5.6856242118537201</v>
      </c>
      <c r="C2656" s="177">
        <f t="shared" si="182"/>
        <v>1.1427314568435599E-4</v>
      </c>
      <c r="D2656" s="178">
        <f t="shared" si="183"/>
        <v>5.9535230311726579</v>
      </c>
      <c r="E2656" s="178">
        <f t="shared" si="184"/>
        <v>6.2340448756368119</v>
      </c>
      <c r="F2656" s="178">
        <f t="shared" si="184"/>
        <v>6.5277845248880704</v>
      </c>
      <c r="G2656" s="178">
        <f t="shared" si="184"/>
        <v>6.835364783769756</v>
      </c>
      <c r="H2656" s="178">
        <f>MAX(0,(B2656-10.64)*Assumptions!$C$2)</f>
        <v>0</v>
      </c>
      <c r="I2656" s="178">
        <f>MAX(0,(D2656-10.64)*Assumptions!$C$2)</f>
        <v>0</v>
      </c>
      <c r="J2656" s="178">
        <f>MAX(0,(E2656-10.64)*Assumptions!$C$2)</f>
        <v>0</v>
      </c>
      <c r="K2656" s="178">
        <f>MAX(0,(F2656-10.64)*Assumptions!$C$2)</f>
        <v>0</v>
      </c>
    </row>
    <row r="2657" spans="1:11">
      <c r="A2657" s="175">
        <v>45768.541666666664</v>
      </c>
      <c r="B2657" s="176">
        <v>5.6478877679697357</v>
      </c>
      <c r="C2657" s="177">
        <f t="shared" si="182"/>
        <v>1.1351469560238018E-4</v>
      </c>
      <c r="D2657" s="178">
        <f t="shared" si="183"/>
        <v>5.9140084977799194</v>
      </c>
      <c r="E2657" s="178">
        <f t="shared" si="184"/>
        <v>6.1926684715949749</v>
      </c>
      <c r="F2657" s="178">
        <f t="shared" si="184"/>
        <v>6.4844585214043011</v>
      </c>
      <c r="G2657" s="178">
        <f t="shared" si="184"/>
        <v>6.7899973183907534</v>
      </c>
      <c r="H2657" s="178">
        <f>MAX(0,(B2657-10.64)*Assumptions!$C$2)</f>
        <v>0</v>
      </c>
      <c r="I2657" s="178">
        <f>MAX(0,(D2657-10.64)*Assumptions!$C$2)</f>
        <v>0</v>
      </c>
      <c r="J2657" s="178">
        <f>MAX(0,(E2657-10.64)*Assumptions!$C$2)</f>
        <v>0</v>
      </c>
      <c r="K2657" s="178">
        <f>MAX(0,(F2657-10.64)*Assumptions!$C$2)</f>
        <v>0</v>
      </c>
    </row>
    <row r="2658" spans="1:11">
      <c r="A2658" s="175">
        <v>45768.583333333336</v>
      </c>
      <c r="B2658" s="176">
        <v>5.6604665825977305</v>
      </c>
      <c r="C2658" s="177">
        <f t="shared" si="182"/>
        <v>1.1376751229637212E-4</v>
      </c>
      <c r="D2658" s="178">
        <f t="shared" si="183"/>
        <v>5.9271800089108329</v>
      </c>
      <c r="E2658" s="178">
        <f t="shared" si="184"/>
        <v>6.2064606062755878</v>
      </c>
      <c r="F2658" s="178">
        <f t="shared" si="184"/>
        <v>6.4989005225655578</v>
      </c>
      <c r="G2658" s="178">
        <f t="shared" si="184"/>
        <v>6.8051198068504215</v>
      </c>
      <c r="H2658" s="178">
        <f>MAX(0,(B2658-10.64)*Assumptions!$C$2)</f>
        <v>0</v>
      </c>
      <c r="I2658" s="178">
        <f>MAX(0,(D2658-10.64)*Assumptions!$C$2)</f>
        <v>0</v>
      </c>
      <c r="J2658" s="178">
        <f>MAX(0,(E2658-10.64)*Assumptions!$C$2)</f>
        <v>0</v>
      </c>
      <c r="K2658" s="178">
        <f>MAX(0,(F2658-10.64)*Assumptions!$C$2)</f>
        <v>0</v>
      </c>
    </row>
    <row r="2659" spans="1:11">
      <c r="A2659" s="175">
        <v>45768.625</v>
      </c>
      <c r="B2659" s="176">
        <v>5.6353089533417409</v>
      </c>
      <c r="C2659" s="177">
        <f t="shared" si="182"/>
        <v>1.1326187890838825E-4</v>
      </c>
      <c r="D2659" s="178">
        <f t="shared" si="183"/>
        <v>5.9008369866490069</v>
      </c>
      <c r="E2659" s="178">
        <f t="shared" si="184"/>
        <v>6.1788763369143629</v>
      </c>
      <c r="F2659" s="178">
        <f t="shared" si="184"/>
        <v>6.4700165202430444</v>
      </c>
      <c r="G2659" s="178">
        <f t="shared" si="184"/>
        <v>6.7748748299310861</v>
      </c>
      <c r="H2659" s="178">
        <f>MAX(0,(B2659-10.64)*Assumptions!$C$2)</f>
        <v>0</v>
      </c>
      <c r="I2659" s="178">
        <f>MAX(0,(D2659-10.64)*Assumptions!$C$2)</f>
        <v>0</v>
      </c>
      <c r="J2659" s="178">
        <f>MAX(0,(E2659-10.64)*Assumptions!$C$2)</f>
        <v>0</v>
      </c>
      <c r="K2659" s="178">
        <f>MAX(0,(F2659-10.64)*Assumptions!$C$2)</f>
        <v>0</v>
      </c>
    </row>
    <row r="2660" spans="1:11">
      <c r="A2660" s="175">
        <v>45768.666666666664</v>
      </c>
      <c r="B2660" s="176">
        <v>5.6101513240857503</v>
      </c>
      <c r="C2660" s="177">
        <f t="shared" si="182"/>
        <v>1.1275624552040436E-4</v>
      </c>
      <c r="D2660" s="178">
        <f t="shared" si="183"/>
        <v>5.8744939643871801</v>
      </c>
      <c r="E2660" s="178">
        <f t="shared" si="184"/>
        <v>6.1512920675531371</v>
      </c>
      <c r="F2660" s="178">
        <f t="shared" si="184"/>
        <v>6.4411325179205301</v>
      </c>
      <c r="G2660" s="178">
        <f t="shared" si="184"/>
        <v>6.7446298530117508</v>
      </c>
      <c r="H2660" s="178">
        <f>MAX(0,(B2660-10.64)*Assumptions!$C$2)</f>
        <v>0</v>
      </c>
      <c r="I2660" s="178">
        <f>MAX(0,(D2660-10.64)*Assumptions!$C$2)</f>
        <v>0</v>
      </c>
      <c r="J2660" s="178">
        <f>MAX(0,(E2660-10.64)*Assumptions!$C$2)</f>
        <v>0</v>
      </c>
      <c r="K2660" s="178">
        <f>MAX(0,(F2660-10.64)*Assumptions!$C$2)</f>
        <v>0</v>
      </c>
    </row>
    <row r="2661" spans="1:11">
      <c r="A2661" s="175">
        <v>45768.708333333336</v>
      </c>
      <c r="B2661" s="176">
        <v>6.0755674653215639</v>
      </c>
      <c r="C2661" s="177">
        <f t="shared" si="182"/>
        <v>1.2211046319810607E-4</v>
      </c>
      <c r="D2661" s="178">
        <f t="shared" si="183"/>
        <v>6.3618398762309596</v>
      </c>
      <c r="E2661" s="178">
        <f t="shared" si="184"/>
        <v>6.661601050735797</v>
      </c>
      <c r="F2661" s="178">
        <f t="shared" si="184"/>
        <v>6.975486560887032</v>
      </c>
      <c r="G2661" s="178">
        <f t="shared" si="184"/>
        <v>7.3041619260194519</v>
      </c>
      <c r="H2661" s="178">
        <f>MAX(0,(B2661-10.64)*Assumptions!$C$2)</f>
        <v>0</v>
      </c>
      <c r="I2661" s="178">
        <f>MAX(0,(D2661-10.64)*Assumptions!$C$2)</f>
        <v>0</v>
      </c>
      <c r="J2661" s="178">
        <f>MAX(0,(E2661-10.64)*Assumptions!$C$2)</f>
        <v>0</v>
      </c>
      <c r="K2661" s="178">
        <f>MAX(0,(F2661-10.64)*Assumptions!$C$2)</f>
        <v>0</v>
      </c>
    </row>
    <row r="2662" spans="1:11">
      <c r="A2662" s="175">
        <v>45768.75</v>
      </c>
      <c r="B2662" s="176">
        <v>6.2265132408575035</v>
      </c>
      <c r="C2662" s="177">
        <f t="shared" si="182"/>
        <v>1.2514426352600933E-4</v>
      </c>
      <c r="D2662" s="178">
        <f t="shared" si="183"/>
        <v>6.5198980098019153</v>
      </c>
      <c r="E2662" s="178">
        <f t="shared" si="184"/>
        <v>6.8271066669031457</v>
      </c>
      <c r="F2662" s="178">
        <f t="shared" si="184"/>
        <v>7.1487905748221134</v>
      </c>
      <c r="G2662" s="178">
        <f t="shared" si="184"/>
        <v>7.4856317875354632</v>
      </c>
      <c r="H2662" s="178">
        <f>MAX(0,(B2662-10.64)*Assumptions!$C$2)</f>
        <v>0</v>
      </c>
      <c r="I2662" s="178">
        <f>MAX(0,(D2662-10.64)*Assumptions!$C$2)</f>
        <v>0</v>
      </c>
      <c r="J2662" s="178">
        <f>MAX(0,(E2662-10.64)*Assumptions!$C$2)</f>
        <v>0</v>
      </c>
      <c r="K2662" s="178">
        <f>MAX(0,(F2662-10.64)*Assumptions!$C$2)</f>
        <v>0</v>
      </c>
    </row>
    <row r="2663" spans="1:11">
      <c r="A2663" s="175">
        <v>45768.791666666664</v>
      </c>
      <c r="B2663" s="176">
        <v>5.8994640605296347</v>
      </c>
      <c r="C2663" s="177">
        <f t="shared" si="182"/>
        <v>1.1857102948221894E-4</v>
      </c>
      <c r="D2663" s="178">
        <f t="shared" si="183"/>
        <v>6.1774387203981789</v>
      </c>
      <c r="E2663" s="178">
        <f t="shared" si="184"/>
        <v>6.4685111652072234</v>
      </c>
      <c r="F2663" s="178">
        <f t="shared" si="184"/>
        <v>6.7732985446294363</v>
      </c>
      <c r="G2663" s="178">
        <f t="shared" si="184"/>
        <v>7.0924470875841061</v>
      </c>
      <c r="H2663" s="178">
        <f>MAX(0,(B2663-10.64)*Assumptions!$C$2)</f>
        <v>0</v>
      </c>
      <c r="I2663" s="178">
        <f>MAX(0,(D2663-10.64)*Assumptions!$C$2)</f>
        <v>0</v>
      </c>
      <c r="J2663" s="178">
        <f>MAX(0,(E2663-10.64)*Assumptions!$C$2)</f>
        <v>0</v>
      </c>
      <c r="K2663" s="178">
        <f>MAX(0,(F2663-10.64)*Assumptions!$C$2)</f>
        <v>0</v>
      </c>
    </row>
    <row r="2664" spans="1:11">
      <c r="A2664" s="175">
        <v>45768.833333333336</v>
      </c>
      <c r="B2664" s="176">
        <v>5.4340479192938211</v>
      </c>
      <c r="C2664" s="177">
        <f t="shared" si="182"/>
        <v>1.0921681180451724E-4</v>
      </c>
      <c r="D2664" s="178">
        <f t="shared" si="183"/>
        <v>5.6900928085543994</v>
      </c>
      <c r="E2664" s="178">
        <f t="shared" si="184"/>
        <v>5.9582021820245643</v>
      </c>
      <c r="F2664" s="178">
        <f t="shared" si="184"/>
        <v>6.2389445016629352</v>
      </c>
      <c r="G2664" s="178">
        <f t="shared" si="184"/>
        <v>6.532915014576405</v>
      </c>
      <c r="H2664" s="178">
        <f>MAX(0,(B2664-10.64)*Assumptions!$C$2)</f>
        <v>0</v>
      </c>
      <c r="I2664" s="178">
        <f>MAX(0,(D2664-10.64)*Assumptions!$C$2)</f>
        <v>0</v>
      </c>
      <c r="J2664" s="178">
        <f>MAX(0,(E2664-10.64)*Assumptions!$C$2)</f>
        <v>0</v>
      </c>
      <c r="K2664" s="178">
        <f>MAX(0,(F2664-10.64)*Assumptions!$C$2)</f>
        <v>0</v>
      </c>
    </row>
    <row r="2665" spans="1:11">
      <c r="A2665" s="175">
        <v>45768.875</v>
      </c>
      <c r="B2665" s="176">
        <v>5.5849936948297607</v>
      </c>
      <c r="C2665" s="177">
        <f t="shared" si="182"/>
        <v>1.1225061213242049E-4</v>
      </c>
      <c r="D2665" s="178">
        <f t="shared" si="183"/>
        <v>5.848150942125355</v>
      </c>
      <c r="E2665" s="178">
        <f t="shared" si="184"/>
        <v>6.123707798191913</v>
      </c>
      <c r="F2665" s="178">
        <f t="shared" si="184"/>
        <v>6.4122485155980176</v>
      </c>
      <c r="G2665" s="178">
        <f t="shared" si="184"/>
        <v>6.7143848760924163</v>
      </c>
      <c r="H2665" s="178">
        <f>MAX(0,(B2665-10.64)*Assumptions!$C$2)</f>
        <v>0</v>
      </c>
      <c r="I2665" s="178">
        <f>MAX(0,(D2665-10.64)*Assumptions!$C$2)</f>
        <v>0</v>
      </c>
      <c r="J2665" s="178">
        <f>MAX(0,(E2665-10.64)*Assumptions!$C$2)</f>
        <v>0</v>
      </c>
      <c r="K2665" s="178">
        <f>MAX(0,(F2665-10.64)*Assumptions!$C$2)</f>
        <v>0</v>
      </c>
    </row>
    <row r="2666" spans="1:11">
      <c r="A2666" s="175">
        <v>45768.916666666664</v>
      </c>
      <c r="B2666" s="176">
        <v>5.3585750315258514</v>
      </c>
      <c r="C2666" s="177">
        <f t="shared" si="182"/>
        <v>1.0769991164056561E-4</v>
      </c>
      <c r="D2666" s="178">
        <f t="shared" si="183"/>
        <v>5.6110637417689215</v>
      </c>
      <c r="E2666" s="178">
        <f t="shared" si="184"/>
        <v>5.8754493739408895</v>
      </c>
      <c r="F2666" s="178">
        <f t="shared" si="184"/>
        <v>6.152292494695395</v>
      </c>
      <c r="G2666" s="178">
        <f t="shared" si="184"/>
        <v>6.4421800838183989</v>
      </c>
      <c r="H2666" s="178">
        <f>MAX(0,(B2666-10.64)*Assumptions!$C$2)</f>
        <v>0</v>
      </c>
      <c r="I2666" s="178">
        <f>MAX(0,(D2666-10.64)*Assumptions!$C$2)</f>
        <v>0</v>
      </c>
      <c r="J2666" s="178">
        <f>MAX(0,(E2666-10.64)*Assumptions!$C$2)</f>
        <v>0</v>
      </c>
      <c r="K2666" s="178">
        <f>MAX(0,(F2666-10.64)*Assumptions!$C$2)</f>
        <v>0</v>
      </c>
    </row>
    <row r="2667" spans="1:11">
      <c r="A2667" s="175">
        <v>45768.958333333336</v>
      </c>
      <c r="B2667" s="176">
        <v>4.9812105926860024</v>
      </c>
      <c r="C2667" s="177">
        <f t="shared" si="182"/>
        <v>1.0011541082080745E-4</v>
      </c>
      <c r="D2667" s="178">
        <f t="shared" si="183"/>
        <v>5.2159184078415315</v>
      </c>
      <c r="E2667" s="178">
        <f t="shared" si="184"/>
        <v>5.4616853335225164</v>
      </c>
      <c r="F2667" s="178">
        <f t="shared" si="184"/>
        <v>5.71903245985769</v>
      </c>
      <c r="G2667" s="178">
        <f t="shared" si="184"/>
        <v>5.9885054300283702</v>
      </c>
      <c r="H2667" s="178">
        <f>MAX(0,(B2667-10.64)*Assumptions!$C$2)</f>
        <v>0</v>
      </c>
      <c r="I2667" s="178">
        <f>MAX(0,(D2667-10.64)*Assumptions!$C$2)</f>
        <v>0</v>
      </c>
      <c r="J2667" s="178">
        <f>MAX(0,(E2667-10.64)*Assumptions!$C$2)</f>
        <v>0</v>
      </c>
      <c r="K2667" s="178">
        <f>MAX(0,(F2667-10.64)*Assumptions!$C$2)</f>
        <v>0</v>
      </c>
    </row>
    <row r="2668" spans="1:11">
      <c r="A2668" s="175">
        <v>45769</v>
      </c>
      <c r="B2668" s="176">
        <v>4.4780580075662044</v>
      </c>
      <c r="C2668" s="177">
        <f t="shared" si="182"/>
        <v>9.0002743061129943E-5</v>
      </c>
      <c r="D2668" s="178">
        <f t="shared" si="183"/>
        <v>4.6890579626050144</v>
      </c>
      <c r="E2668" s="178">
        <f t="shared" si="184"/>
        <v>4.9099999462980204</v>
      </c>
      <c r="F2668" s="178">
        <f t="shared" si="184"/>
        <v>5.1413524134074189</v>
      </c>
      <c r="G2668" s="178">
        <f t="shared" si="184"/>
        <v>5.3836058916416665</v>
      </c>
      <c r="H2668" s="178">
        <f>MAX(0,(B2668-10.64)*Assumptions!$C$2)</f>
        <v>0</v>
      </c>
      <c r="I2668" s="178">
        <f>MAX(0,(D2668-10.64)*Assumptions!$C$2)</f>
        <v>0</v>
      </c>
      <c r="J2668" s="178">
        <f>MAX(0,(E2668-10.64)*Assumptions!$C$2)</f>
        <v>0</v>
      </c>
      <c r="K2668" s="178">
        <f>MAX(0,(F2668-10.64)*Assumptions!$C$2)</f>
        <v>0</v>
      </c>
    </row>
    <row r="2669" spans="1:11">
      <c r="A2669" s="175">
        <v>45769.041666666664</v>
      </c>
      <c r="B2669" s="176">
        <v>3.7610655737704923</v>
      </c>
      <c r="C2669" s="177">
        <f t="shared" si="182"/>
        <v>7.5592191503589479E-5</v>
      </c>
      <c r="D2669" s="178">
        <f t="shared" si="183"/>
        <v>3.9382818281429754</v>
      </c>
      <c r="E2669" s="178">
        <f t="shared" si="184"/>
        <v>4.1238482695031129</v>
      </c>
      <c r="F2669" s="178">
        <f t="shared" si="184"/>
        <v>4.3181583472157818</v>
      </c>
      <c r="G2669" s="178">
        <f t="shared" si="184"/>
        <v>4.5216240494406135</v>
      </c>
      <c r="H2669" s="178">
        <f>MAX(0,(B2669-10.64)*Assumptions!$C$2)</f>
        <v>0</v>
      </c>
      <c r="I2669" s="178">
        <f>MAX(0,(D2669-10.64)*Assumptions!$C$2)</f>
        <v>0</v>
      </c>
      <c r="J2669" s="178">
        <f>MAX(0,(E2669-10.64)*Assumptions!$C$2)</f>
        <v>0</v>
      </c>
      <c r="K2669" s="178">
        <f>MAX(0,(F2669-10.64)*Assumptions!$C$2)</f>
        <v>0</v>
      </c>
    </row>
    <row r="2670" spans="1:11">
      <c r="A2670" s="175">
        <v>45769.083333333336</v>
      </c>
      <c r="B2670" s="176">
        <v>3.4717528373266076</v>
      </c>
      <c r="C2670" s="177">
        <f t="shared" si="182"/>
        <v>6.9777407541774897E-5</v>
      </c>
      <c r="D2670" s="178">
        <f t="shared" si="183"/>
        <v>3.6353370721319771</v>
      </c>
      <c r="E2670" s="178">
        <f t="shared" si="184"/>
        <v>3.8066291718490266</v>
      </c>
      <c r="F2670" s="178">
        <f t="shared" si="184"/>
        <v>3.9859923205068752</v>
      </c>
      <c r="G2670" s="178">
        <f t="shared" si="184"/>
        <v>4.1738068148682581</v>
      </c>
      <c r="H2670" s="178">
        <f>MAX(0,(B2670-10.64)*Assumptions!$C$2)</f>
        <v>0</v>
      </c>
      <c r="I2670" s="178">
        <f>MAX(0,(D2670-10.64)*Assumptions!$C$2)</f>
        <v>0</v>
      </c>
      <c r="J2670" s="178">
        <f>MAX(0,(E2670-10.64)*Assumptions!$C$2)</f>
        <v>0</v>
      </c>
      <c r="K2670" s="178">
        <f>MAX(0,(F2670-10.64)*Assumptions!$C$2)</f>
        <v>0</v>
      </c>
    </row>
    <row r="2671" spans="1:11">
      <c r="A2671" s="175">
        <v>45769.125</v>
      </c>
      <c r="B2671" s="176">
        <v>3.3208070617906689</v>
      </c>
      <c r="C2671" s="177">
        <f t="shared" si="182"/>
        <v>6.6743607213871653E-5</v>
      </c>
      <c r="D2671" s="178">
        <f t="shared" si="183"/>
        <v>3.4772789385610223</v>
      </c>
      <c r="E2671" s="178">
        <f t="shared" si="184"/>
        <v>3.6411235556816783</v>
      </c>
      <c r="F2671" s="178">
        <f t="shared" si="184"/>
        <v>3.8126883065717943</v>
      </c>
      <c r="G2671" s="178">
        <f t="shared" si="184"/>
        <v>3.9923369533522477</v>
      </c>
      <c r="H2671" s="178">
        <f>MAX(0,(B2671-10.64)*Assumptions!$C$2)</f>
        <v>0</v>
      </c>
      <c r="I2671" s="178">
        <f>MAX(0,(D2671-10.64)*Assumptions!$C$2)</f>
        <v>0</v>
      </c>
      <c r="J2671" s="178">
        <f>MAX(0,(E2671-10.64)*Assumptions!$C$2)</f>
        <v>0</v>
      </c>
      <c r="K2671" s="178">
        <f>MAX(0,(F2671-10.64)*Assumptions!$C$2)</f>
        <v>0</v>
      </c>
    </row>
    <row r="2672" spans="1:11">
      <c r="A2672" s="175">
        <v>45769.166666666664</v>
      </c>
      <c r="B2672" s="176">
        <v>3.3082282471626736</v>
      </c>
      <c r="C2672" s="177">
        <f t="shared" si="182"/>
        <v>6.6490790519879709E-5</v>
      </c>
      <c r="D2672" s="178">
        <f t="shared" si="183"/>
        <v>3.4641074274301089</v>
      </c>
      <c r="E2672" s="178">
        <f t="shared" si="184"/>
        <v>3.6273314210010659</v>
      </c>
      <c r="F2672" s="178">
        <f t="shared" si="184"/>
        <v>3.7982463054105371</v>
      </c>
      <c r="G2672" s="178">
        <f t="shared" si="184"/>
        <v>3.97721446489258</v>
      </c>
      <c r="H2672" s="178">
        <f>MAX(0,(B2672-10.64)*Assumptions!$C$2)</f>
        <v>0</v>
      </c>
      <c r="I2672" s="178">
        <f>MAX(0,(D2672-10.64)*Assumptions!$C$2)</f>
        <v>0</v>
      </c>
      <c r="J2672" s="178">
        <f>MAX(0,(E2672-10.64)*Assumptions!$C$2)</f>
        <v>0</v>
      </c>
      <c r="K2672" s="178">
        <f>MAX(0,(F2672-10.64)*Assumptions!$C$2)</f>
        <v>0</v>
      </c>
    </row>
    <row r="2673" spans="1:11">
      <c r="A2673" s="175">
        <v>45769.208333333336</v>
      </c>
      <c r="B2673" s="176">
        <v>3.3333858764186632</v>
      </c>
      <c r="C2673" s="177">
        <f t="shared" si="182"/>
        <v>6.6996423907863571E-5</v>
      </c>
      <c r="D2673" s="178">
        <f t="shared" si="183"/>
        <v>3.490450449691934</v>
      </c>
      <c r="E2673" s="178">
        <f t="shared" si="184"/>
        <v>3.6549156903622899</v>
      </c>
      <c r="F2673" s="178">
        <f t="shared" si="184"/>
        <v>3.8271303077330501</v>
      </c>
      <c r="G2673" s="178">
        <f t="shared" si="184"/>
        <v>4.007459441811914</v>
      </c>
      <c r="H2673" s="178">
        <f>MAX(0,(B2673-10.64)*Assumptions!$C$2)</f>
        <v>0</v>
      </c>
      <c r="I2673" s="178">
        <f>MAX(0,(D2673-10.64)*Assumptions!$C$2)</f>
        <v>0</v>
      </c>
      <c r="J2673" s="178">
        <f>MAX(0,(E2673-10.64)*Assumptions!$C$2)</f>
        <v>0</v>
      </c>
      <c r="K2673" s="178">
        <f>MAX(0,(F2673-10.64)*Assumptions!$C$2)</f>
        <v>0</v>
      </c>
    </row>
    <row r="2674" spans="1:11">
      <c r="A2674" s="175">
        <v>45769.25</v>
      </c>
      <c r="B2674" s="176">
        <v>3.6226986128625471</v>
      </c>
      <c r="C2674" s="177">
        <f t="shared" si="182"/>
        <v>7.2811207869678154E-5</v>
      </c>
      <c r="D2674" s="178">
        <f t="shared" si="183"/>
        <v>3.7933952057029328</v>
      </c>
      <c r="E2674" s="178">
        <f t="shared" si="184"/>
        <v>3.9721347880163758</v>
      </c>
      <c r="F2674" s="178">
        <f t="shared" si="184"/>
        <v>4.1592963344419571</v>
      </c>
      <c r="G2674" s="178">
        <f t="shared" si="184"/>
        <v>4.3552766763842694</v>
      </c>
      <c r="H2674" s="178">
        <f>MAX(0,(B2674-10.64)*Assumptions!$C$2)</f>
        <v>0</v>
      </c>
      <c r="I2674" s="178">
        <f>MAX(0,(D2674-10.64)*Assumptions!$C$2)</f>
        <v>0</v>
      </c>
      <c r="J2674" s="178">
        <f>MAX(0,(E2674-10.64)*Assumptions!$C$2)</f>
        <v>0</v>
      </c>
      <c r="K2674" s="178">
        <f>MAX(0,(F2674-10.64)*Assumptions!$C$2)</f>
        <v>0</v>
      </c>
    </row>
    <row r="2675" spans="1:11">
      <c r="A2675" s="175">
        <v>45769.291666666664</v>
      </c>
      <c r="B2675" s="176">
        <v>4.1635876418663305</v>
      </c>
      <c r="C2675" s="177">
        <f t="shared" si="182"/>
        <v>8.3682325711331484E-5</v>
      </c>
      <c r="D2675" s="178">
        <f t="shared" si="183"/>
        <v>4.3597701843321897</v>
      </c>
      <c r="E2675" s="178">
        <f t="shared" si="184"/>
        <v>4.5651965792827092</v>
      </c>
      <c r="F2675" s="178">
        <f t="shared" si="184"/>
        <v>4.7803023843759984</v>
      </c>
      <c r="G2675" s="178">
        <f t="shared" si="184"/>
        <v>5.0055436801499766</v>
      </c>
      <c r="H2675" s="178">
        <f>MAX(0,(B2675-10.64)*Assumptions!$C$2)</f>
        <v>0</v>
      </c>
      <c r="I2675" s="178">
        <f>MAX(0,(D2675-10.64)*Assumptions!$C$2)</f>
        <v>0</v>
      </c>
      <c r="J2675" s="178">
        <f>MAX(0,(E2675-10.64)*Assumptions!$C$2)</f>
        <v>0</v>
      </c>
      <c r="K2675" s="178">
        <f>MAX(0,(F2675-10.64)*Assumptions!$C$2)</f>
        <v>0</v>
      </c>
    </row>
    <row r="2676" spans="1:11">
      <c r="A2676" s="175">
        <v>45769.333333333336</v>
      </c>
      <c r="B2676" s="176">
        <v>4.629003783102144</v>
      </c>
      <c r="C2676" s="177">
        <f t="shared" si="182"/>
        <v>9.30365433890332E-5</v>
      </c>
      <c r="D2676" s="178">
        <f t="shared" si="183"/>
        <v>4.8471160961759701</v>
      </c>
      <c r="E2676" s="178">
        <f t="shared" si="184"/>
        <v>5.0755055624653691</v>
      </c>
      <c r="F2676" s="178">
        <f t="shared" ref="E2676:G2704" si="185">F$2*$C2676</f>
        <v>5.3146564273425003</v>
      </c>
      <c r="G2676" s="178">
        <f t="shared" si="185"/>
        <v>5.5650757531576778</v>
      </c>
      <c r="H2676" s="178">
        <f>MAX(0,(B2676-10.64)*Assumptions!$C$2)</f>
        <v>0</v>
      </c>
      <c r="I2676" s="178">
        <f>MAX(0,(D2676-10.64)*Assumptions!$C$2)</f>
        <v>0</v>
      </c>
      <c r="J2676" s="178">
        <f>MAX(0,(E2676-10.64)*Assumptions!$C$2)</f>
        <v>0</v>
      </c>
      <c r="K2676" s="178">
        <f>MAX(0,(F2676-10.64)*Assumptions!$C$2)</f>
        <v>0</v>
      </c>
    </row>
    <row r="2677" spans="1:11">
      <c r="A2677" s="175">
        <v>45769.375</v>
      </c>
      <c r="B2677" s="176">
        <v>4.8680012610340482</v>
      </c>
      <c r="C2677" s="177">
        <f t="shared" si="182"/>
        <v>9.7840060574880017E-5</v>
      </c>
      <c r="D2677" s="178">
        <f t="shared" si="183"/>
        <v>5.0973748076633152</v>
      </c>
      <c r="E2677" s="178">
        <f t="shared" si="185"/>
        <v>5.3375561213970046</v>
      </c>
      <c r="F2677" s="178">
        <f t="shared" si="185"/>
        <v>5.5890544494063796</v>
      </c>
      <c r="G2677" s="178">
        <f t="shared" si="185"/>
        <v>5.8524030338913624</v>
      </c>
      <c r="H2677" s="178">
        <f>MAX(0,(B2677-10.64)*Assumptions!$C$2)</f>
        <v>0</v>
      </c>
      <c r="I2677" s="178">
        <f>MAX(0,(D2677-10.64)*Assumptions!$C$2)</f>
        <v>0</v>
      </c>
      <c r="J2677" s="178">
        <f>MAX(0,(E2677-10.64)*Assumptions!$C$2)</f>
        <v>0</v>
      </c>
      <c r="K2677" s="178">
        <f>MAX(0,(F2677-10.64)*Assumptions!$C$2)</f>
        <v>0</v>
      </c>
    </row>
    <row r="2678" spans="1:11">
      <c r="A2678" s="175">
        <v>45769.416666666664</v>
      </c>
      <c r="B2678" s="176">
        <v>4.8302648171500628</v>
      </c>
      <c r="C2678" s="177">
        <f t="shared" si="182"/>
        <v>9.7081610492904196E-5</v>
      </c>
      <c r="D2678" s="178">
        <f t="shared" si="183"/>
        <v>5.0578602742705767</v>
      </c>
      <c r="E2678" s="178">
        <f t="shared" si="185"/>
        <v>5.2961797173551677</v>
      </c>
      <c r="F2678" s="178">
        <f t="shared" si="185"/>
        <v>5.5457284459226086</v>
      </c>
      <c r="G2678" s="178">
        <f t="shared" si="185"/>
        <v>5.8070355685123589</v>
      </c>
      <c r="H2678" s="178">
        <f>MAX(0,(B2678-10.64)*Assumptions!$C$2)</f>
        <v>0</v>
      </c>
      <c r="I2678" s="178">
        <f>MAX(0,(D2678-10.64)*Assumptions!$C$2)</f>
        <v>0</v>
      </c>
      <c r="J2678" s="178">
        <f>MAX(0,(E2678-10.64)*Assumptions!$C$2)</f>
        <v>0</v>
      </c>
      <c r="K2678" s="178">
        <f>MAX(0,(F2678-10.64)*Assumptions!$C$2)</f>
        <v>0</v>
      </c>
    </row>
    <row r="2679" spans="1:11">
      <c r="A2679" s="175">
        <v>45769.458333333336</v>
      </c>
      <c r="B2679" s="176">
        <v>4.880580075662043</v>
      </c>
      <c r="C2679" s="177">
        <f t="shared" si="182"/>
        <v>9.8092877268871962E-5</v>
      </c>
      <c r="D2679" s="178">
        <f t="shared" si="183"/>
        <v>5.1105463187942286</v>
      </c>
      <c r="E2679" s="178">
        <f t="shared" si="185"/>
        <v>5.3513482560776175</v>
      </c>
      <c r="F2679" s="178">
        <f t="shared" si="185"/>
        <v>5.6034964505676363</v>
      </c>
      <c r="G2679" s="178">
        <f t="shared" si="185"/>
        <v>5.8675255223510305</v>
      </c>
      <c r="H2679" s="178">
        <f>MAX(0,(B2679-10.64)*Assumptions!$C$2)</f>
        <v>0</v>
      </c>
      <c r="I2679" s="178">
        <f>MAX(0,(D2679-10.64)*Assumptions!$C$2)</f>
        <v>0</v>
      </c>
      <c r="J2679" s="178">
        <f>MAX(0,(E2679-10.64)*Assumptions!$C$2)</f>
        <v>0</v>
      </c>
      <c r="K2679" s="178">
        <f>MAX(0,(F2679-10.64)*Assumptions!$C$2)</f>
        <v>0</v>
      </c>
    </row>
    <row r="2680" spans="1:11">
      <c r="A2680" s="175">
        <v>45769.5</v>
      </c>
      <c r="B2680" s="176">
        <v>4.9183165195460283</v>
      </c>
      <c r="C2680" s="177">
        <f t="shared" si="182"/>
        <v>9.8851327350847783E-5</v>
      </c>
      <c r="D2680" s="178">
        <f t="shared" si="183"/>
        <v>5.150060852186968</v>
      </c>
      <c r="E2680" s="178">
        <f t="shared" si="185"/>
        <v>5.3927246601194554</v>
      </c>
      <c r="F2680" s="178">
        <f t="shared" si="185"/>
        <v>5.6468224540514074</v>
      </c>
      <c r="G2680" s="178">
        <f t="shared" si="185"/>
        <v>5.9128929877300331</v>
      </c>
      <c r="H2680" s="178">
        <f>MAX(0,(B2680-10.64)*Assumptions!$C$2)</f>
        <v>0</v>
      </c>
      <c r="I2680" s="178">
        <f>MAX(0,(D2680-10.64)*Assumptions!$C$2)</f>
        <v>0</v>
      </c>
      <c r="J2680" s="178">
        <f>MAX(0,(E2680-10.64)*Assumptions!$C$2)</f>
        <v>0</v>
      </c>
      <c r="K2680" s="178">
        <f>MAX(0,(F2680-10.64)*Assumptions!$C$2)</f>
        <v>0</v>
      </c>
    </row>
    <row r="2681" spans="1:11">
      <c r="A2681" s="175">
        <v>45769.541666666664</v>
      </c>
      <c r="B2681" s="176">
        <v>4.9308953341740231</v>
      </c>
      <c r="C2681" s="177">
        <f t="shared" si="182"/>
        <v>9.9104144044839714E-5</v>
      </c>
      <c r="D2681" s="178">
        <f t="shared" si="183"/>
        <v>5.1632323633178805</v>
      </c>
      <c r="E2681" s="178">
        <f t="shared" si="185"/>
        <v>5.4065167948000674</v>
      </c>
      <c r="F2681" s="178">
        <f t="shared" si="185"/>
        <v>5.6612644552126641</v>
      </c>
      <c r="G2681" s="178">
        <f t="shared" si="185"/>
        <v>5.9280154761897004</v>
      </c>
      <c r="H2681" s="178">
        <f>MAX(0,(B2681-10.64)*Assumptions!$C$2)</f>
        <v>0</v>
      </c>
      <c r="I2681" s="178">
        <f>MAX(0,(D2681-10.64)*Assumptions!$C$2)</f>
        <v>0</v>
      </c>
      <c r="J2681" s="178">
        <f>MAX(0,(E2681-10.64)*Assumptions!$C$2)</f>
        <v>0</v>
      </c>
      <c r="K2681" s="178">
        <f>MAX(0,(F2681-10.64)*Assumptions!$C$2)</f>
        <v>0</v>
      </c>
    </row>
    <row r="2682" spans="1:11">
      <c r="A2682" s="175">
        <v>45769.583333333336</v>
      </c>
      <c r="B2682" s="176">
        <v>4.9057377049180326</v>
      </c>
      <c r="C2682" s="177">
        <f t="shared" si="182"/>
        <v>9.8598510656855825E-5</v>
      </c>
      <c r="D2682" s="178">
        <f t="shared" si="183"/>
        <v>5.1368893410560545</v>
      </c>
      <c r="E2682" s="178">
        <f t="shared" si="185"/>
        <v>5.3789325254388416</v>
      </c>
      <c r="F2682" s="178">
        <f t="shared" si="185"/>
        <v>5.6323804528901498</v>
      </c>
      <c r="G2682" s="178">
        <f t="shared" si="185"/>
        <v>5.897770499270365</v>
      </c>
      <c r="H2682" s="178">
        <f>MAX(0,(B2682-10.64)*Assumptions!$C$2)</f>
        <v>0</v>
      </c>
      <c r="I2682" s="178">
        <f>MAX(0,(D2682-10.64)*Assumptions!$C$2)</f>
        <v>0</v>
      </c>
      <c r="J2682" s="178">
        <f>MAX(0,(E2682-10.64)*Assumptions!$C$2)</f>
        <v>0</v>
      </c>
      <c r="K2682" s="178">
        <f>MAX(0,(F2682-10.64)*Assumptions!$C$2)</f>
        <v>0</v>
      </c>
    </row>
    <row r="2683" spans="1:11">
      <c r="A2683" s="175">
        <v>45769.625</v>
      </c>
      <c r="B2683" s="176">
        <v>4.8931588902900378</v>
      </c>
      <c r="C2683" s="177">
        <f t="shared" si="182"/>
        <v>9.8345693962863893E-5</v>
      </c>
      <c r="D2683" s="178">
        <f t="shared" si="183"/>
        <v>5.1237178299251411</v>
      </c>
      <c r="E2683" s="178">
        <f t="shared" si="185"/>
        <v>5.3651403907582296</v>
      </c>
      <c r="F2683" s="178">
        <f t="shared" si="185"/>
        <v>5.6179384517288931</v>
      </c>
      <c r="G2683" s="178">
        <f t="shared" si="185"/>
        <v>5.8826480108106978</v>
      </c>
      <c r="H2683" s="178">
        <f>MAX(0,(B2683-10.64)*Assumptions!$C$2)</f>
        <v>0</v>
      </c>
      <c r="I2683" s="178">
        <f>MAX(0,(D2683-10.64)*Assumptions!$C$2)</f>
        <v>0</v>
      </c>
      <c r="J2683" s="178">
        <f>MAX(0,(E2683-10.64)*Assumptions!$C$2)</f>
        <v>0</v>
      </c>
      <c r="K2683" s="178">
        <f>MAX(0,(F2683-10.64)*Assumptions!$C$2)</f>
        <v>0</v>
      </c>
    </row>
    <row r="2684" spans="1:11">
      <c r="A2684" s="175">
        <v>45769.666666666664</v>
      </c>
      <c r="B2684" s="176">
        <v>4.7673707440100888</v>
      </c>
      <c r="C2684" s="177">
        <f t="shared" si="182"/>
        <v>9.5817527022944526E-5</v>
      </c>
      <c r="D2684" s="178">
        <f t="shared" si="183"/>
        <v>4.9920027186160123</v>
      </c>
      <c r="E2684" s="178">
        <f t="shared" si="185"/>
        <v>5.2272190439521067</v>
      </c>
      <c r="F2684" s="178">
        <f t="shared" si="185"/>
        <v>5.4735184401163259</v>
      </c>
      <c r="G2684" s="178">
        <f t="shared" si="185"/>
        <v>5.7314231262140218</v>
      </c>
      <c r="H2684" s="178">
        <f>MAX(0,(B2684-10.64)*Assumptions!$C$2)</f>
        <v>0</v>
      </c>
      <c r="I2684" s="178">
        <f>MAX(0,(D2684-10.64)*Assumptions!$C$2)</f>
        <v>0</v>
      </c>
      <c r="J2684" s="178">
        <f>MAX(0,(E2684-10.64)*Assumptions!$C$2)</f>
        <v>0</v>
      </c>
      <c r="K2684" s="178">
        <f>MAX(0,(F2684-10.64)*Assumptions!$C$2)</f>
        <v>0</v>
      </c>
    </row>
    <row r="2685" spans="1:11">
      <c r="A2685" s="175">
        <v>45769.708333333336</v>
      </c>
      <c r="B2685" s="176">
        <v>5.0441046658259774</v>
      </c>
      <c r="C2685" s="177">
        <f t="shared" si="182"/>
        <v>1.0137949429076715E-4</v>
      </c>
      <c r="D2685" s="178">
        <f t="shared" si="183"/>
        <v>5.2817759634960968</v>
      </c>
      <c r="E2685" s="178">
        <f t="shared" si="185"/>
        <v>5.5306460069255792</v>
      </c>
      <c r="F2685" s="178">
        <f t="shared" si="185"/>
        <v>5.7912424656639745</v>
      </c>
      <c r="G2685" s="178">
        <f t="shared" si="185"/>
        <v>6.0641178723267091</v>
      </c>
      <c r="H2685" s="178">
        <f>MAX(0,(B2685-10.64)*Assumptions!$C$2)</f>
        <v>0</v>
      </c>
      <c r="I2685" s="178">
        <f>MAX(0,(D2685-10.64)*Assumptions!$C$2)</f>
        <v>0</v>
      </c>
      <c r="J2685" s="178">
        <f>MAX(0,(E2685-10.64)*Assumptions!$C$2)</f>
        <v>0</v>
      </c>
      <c r="K2685" s="178">
        <f>MAX(0,(F2685-10.64)*Assumptions!$C$2)</f>
        <v>0</v>
      </c>
    </row>
    <row r="2686" spans="1:11">
      <c r="A2686" s="175">
        <v>45769.75</v>
      </c>
      <c r="B2686" s="176">
        <v>5.3459962168978565</v>
      </c>
      <c r="C2686" s="177">
        <f t="shared" si="182"/>
        <v>1.0744709494657366E-4</v>
      </c>
      <c r="D2686" s="178">
        <f t="shared" si="183"/>
        <v>5.5978922306380081</v>
      </c>
      <c r="E2686" s="178">
        <f t="shared" si="185"/>
        <v>5.8616572392602766</v>
      </c>
      <c r="F2686" s="178">
        <f t="shared" si="185"/>
        <v>6.1378504935341374</v>
      </c>
      <c r="G2686" s="178">
        <f t="shared" si="185"/>
        <v>6.4270575953587308</v>
      </c>
      <c r="H2686" s="178">
        <f>MAX(0,(B2686-10.64)*Assumptions!$C$2)</f>
        <v>0</v>
      </c>
      <c r="I2686" s="178">
        <f>MAX(0,(D2686-10.64)*Assumptions!$C$2)</f>
        <v>0</v>
      </c>
      <c r="J2686" s="178">
        <f>MAX(0,(E2686-10.64)*Assumptions!$C$2)</f>
        <v>0</v>
      </c>
      <c r="K2686" s="178">
        <f>MAX(0,(F2686-10.64)*Assumptions!$C$2)</f>
        <v>0</v>
      </c>
    </row>
    <row r="2687" spans="1:11">
      <c r="A2687" s="175">
        <v>45769.791666666664</v>
      </c>
      <c r="B2687" s="176">
        <v>5.1698928121059273</v>
      </c>
      <c r="C2687" s="177">
        <f t="shared" si="182"/>
        <v>1.0390766123068654E-4</v>
      </c>
      <c r="D2687" s="178">
        <f t="shared" si="183"/>
        <v>5.4134910748052274</v>
      </c>
      <c r="E2687" s="178">
        <f t="shared" si="185"/>
        <v>5.6685673537317038</v>
      </c>
      <c r="F2687" s="178">
        <f t="shared" si="185"/>
        <v>5.9356624772765434</v>
      </c>
      <c r="G2687" s="178">
        <f t="shared" si="185"/>
        <v>6.2153427569233859</v>
      </c>
      <c r="H2687" s="178">
        <f>MAX(0,(B2687-10.64)*Assumptions!$C$2)</f>
        <v>0</v>
      </c>
      <c r="I2687" s="178">
        <f>MAX(0,(D2687-10.64)*Assumptions!$C$2)</f>
        <v>0</v>
      </c>
      <c r="J2687" s="178">
        <f>MAX(0,(E2687-10.64)*Assumptions!$C$2)</f>
        <v>0</v>
      </c>
      <c r="K2687" s="178">
        <f>MAX(0,(F2687-10.64)*Assumptions!$C$2)</f>
        <v>0</v>
      </c>
    </row>
    <row r="2688" spans="1:11">
      <c r="A2688" s="175">
        <v>45769.833333333336</v>
      </c>
      <c r="B2688" s="176">
        <v>5.0566834804539722</v>
      </c>
      <c r="C2688" s="177">
        <f t="shared" si="182"/>
        <v>1.0163231098475908E-4</v>
      </c>
      <c r="D2688" s="178">
        <f t="shared" si="183"/>
        <v>5.2949474746270093</v>
      </c>
      <c r="E2688" s="178">
        <f t="shared" si="185"/>
        <v>5.5444381416061912</v>
      </c>
      <c r="F2688" s="178">
        <f t="shared" si="185"/>
        <v>5.8056844668252312</v>
      </c>
      <c r="G2688" s="178">
        <f t="shared" si="185"/>
        <v>6.0792403607863754</v>
      </c>
      <c r="H2688" s="178">
        <f>MAX(0,(B2688-10.64)*Assumptions!$C$2)</f>
        <v>0</v>
      </c>
      <c r="I2688" s="178">
        <f>MAX(0,(D2688-10.64)*Assumptions!$C$2)</f>
        <v>0</v>
      </c>
      <c r="J2688" s="178">
        <f>MAX(0,(E2688-10.64)*Assumptions!$C$2)</f>
        <v>0</v>
      </c>
      <c r="K2688" s="178">
        <f>MAX(0,(F2688-10.64)*Assumptions!$C$2)</f>
        <v>0</v>
      </c>
    </row>
    <row r="2689" spans="1:11">
      <c r="A2689" s="175">
        <v>45769.875</v>
      </c>
      <c r="B2689" s="176">
        <v>5.3208385876418669</v>
      </c>
      <c r="C2689" s="177">
        <f t="shared" si="182"/>
        <v>1.069414615585898E-4</v>
      </c>
      <c r="D2689" s="178">
        <f t="shared" si="183"/>
        <v>5.5715492083761831</v>
      </c>
      <c r="E2689" s="178">
        <f t="shared" si="185"/>
        <v>5.8340729698990526</v>
      </c>
      <c r="F2689" s="178">
        <f t="shared" si="185"/>
        <v>6.1089664912116248</v>
      </c>
      <c r="G2689" s="178">
        <f t="shared" si="185"/>
        <v>6.3968126184393972</v>
      </c>
      <c r="H2689" s="178">
        <f>MAX(0,(B2689-10.64)*Assumptions!$C$2)</f>
        <v>0</v>
      </c>
      <c r="I2689" s="178">
        <f>MAX(0,(D2689-10.64)*Assumptions!$C$2)</f>
        <v>0</v>
      </c>
      <c r="J2689" s="178">
        <f>MAX(0,(E2689-10.64)*Assumptions!$C$2)</f>
        <v>0</v>
      </c>
      <c r="K2689" s="178">
        <f>MAX(0,(F2689-10.64)*Assumptions!$C$2)</f>
        <v>0</v>
      </c>
    </row>
    <row r="2690" spans="1:11">
      <c r="A2690" s="175">
        <v>45769.916666666664</v>
      </c>
      <c r="B2690" s="176">
        <v>5.2831021437578816</v>
      </c>
      <c r="C2690" s="177">
        <f t="shared" si="182"/>
        <v>1.0618301147661397E-4</v>
      </c>
      <c r="D2690" s="178">
        <f t="shared" si="183"/>
        <v>5.5320346749834428</v>
      </c>
      <c r="E2690" s="178">
        <f t="shared" si="185"/>
        <v>5.7926965658572147</v>
      </c>
      <c r="F2690" s="178">
        <f t="shared" si="185"/>
        <v>6.0656404877278529</v>
      </c>
      <c r="G2690" s="178">
        <f t="shared" si="185"/>
        <v>6.3514451530603928</v>
      </c>
      <c r="H2690" s="178">
        <f>MAX(0,(B2690-10.64)*Assumptions!$C$2)</f>
        <v>0</v>
      </c>
      <c r="I2690" s="178">
        <f>MAX(0,(D2690-10.64)*Assumptions!$C$2)</f>
        <v>0</v>
      </c>
      <c r="J2690" s="178">
        <f>MAX(0,(E2690-10.64)*Assumptions!$C$2)</f>
        <v>0</v>
      </c>
      <c r="K2690" s="178">
        <f>MAX(0,(F2690-10.64)*Assumptions!$C$2)</f>
        <v>0</v>
      </c>
    </row>
    <row r="2691" spans="1:11">
      <c r="A2691" s="175">
        <v>45769.958333333336</v>
      </c>
      <c r="B2691" s="176">
        <v>4.8931588902900378</v>
      </c>
      <c r="C2691" s="177">
        <f t="shared" si="182"/>
        <v>9.8345693962863893E-5</v>
      </c>
      <c r="D2691" s="178">
        <f t="shared" si="183"/>
        <v>5.1237178299251411</v>
      </c>
      <c r="E2691" s="178">
        <f t="shared" si="185"/>
        <v>5.3651403907582296</v>
      </c>
      <c r="F2691" s="178">
        <f t="shared" si="185"/>
        <v>5.6179384517288931</v>
      </c>
      <c r="G2691" s="178">
        <f t="shared" si="185"/>
        <v>5.8826480108106978</v>
      </c>
      <c r="H2691" s="178">
        <f>MAX(0,(B2691-10.64)*Assumptions!$C$2)</f>
        <v>0</v>
      </c>
      <c r="I2691" s="178">
        <f>MAX(0,(D2691-10.64)*Assumptions!$C$2)</f>
        <v>0</v>
      </c>
      <c r="J2691" s="178">
        <f>MAX(0,(E2691-10.64)*Assumptions!$C$2)</f>
        <v>0</v>
      </c>
      <c r="K2691" s="178">
        <f>MAX(0,(F2691-10.64)*Assumptions!$C$2)</f>
        <v>0</v>
      </c>
    </row>
    <row r="2692" spans="1:11">
      <c r="A2692" s="175">
        <v>45770</v>
      </c>
      <c r="B2692" s="176">
        <v>4.3271122320302648</v>
      </c>
      <c r="C2692" s="177">
        <f t="shared" si="182"/>
        <v>8.6968942733226686E-5</v>
      </c>
      <c r="D2692" s="178">
        <f t="shared" si="183"/>
        <v>4.5309998290340587</v>
      </c>
      <c r="E2692" s="178">
        <f t="shared" si="185"/>
        <v>4.7444943301306717</v>
      </c>
      <c r="F2692" s="178">
        <f t="shared" si="185"/>
        <v>4.9680483994723375</v>
      </c>
      <c r="G2692" s="178">
        <f t="shared" si="185"/>
        <v>5.2021360301256552</v>
      </c>
      <c r="H2692" s="178">
        <f>MAX(0,(B2692-10.64)*Assumptions!$C$2)</f>
        <v>0</v>
      </c>
      <c r="I2692" s="178">
        <f>MAX(0,(D2692-10.64)*Assumptions!$C$2)</f>
        <v>0</v>
      </c>
      <c r="J2692" s="178">
        <f>MAX(0,(E2692-10.64)*Assumptions!$C$2)</f>
        <v>0</v>
      </c>
      <c r="K2692" s="178">
        <f>MAX(0,(F2692-10.64)*Assumptions!$C$2)</f>
        <v>0</v>
      </c>
    </row>
    <row r="2693" spans="1:11">
      <c r="A2693" s="175">
        <v>45770.041666666664</v>
      </c>
      <c r="B2693" s="176">
        <v>3.7862232030264815</v>
      </c>
      <c r="C2693" s="177">
        <f t="shared" ref="C2693:C2756" si="186">B2693/$B$2</f>
        <v>7.6097824891573342E-5</v>
      </c>
      <c r="D2693" s="178">
        <f t="shared" si="183"/>
        <v>3.9646248504048009</v>
      </c>
      <c r="E2693" s="178">
        <f t="shared" si="185"/>
        <v>4.1514325388643369</v>
      </c>
      <c r="F2693" s="178">
        <f t="shared" si="185"/>
        <v>4.3470423495382944</v>
      </c>
      <c r="G2693" s="178">
        <f t="shared" si="185"/>
        <v>4.5518690263599479</v>
      </c>
      <c r="H2693" s="178">
        <f>MAX(0,(B2693-10.64)*Assumptions!$C$2)</f>
        <v>0</v>
      </c>
      <c r="I2693" s="178">
        <f>MAX(0,(D2693-10.64)*Assumptions!$C$2)</f>
        <v>0</v>
      </c>
      <c r="J2693" s="178">
        <f>MAX(0,(E2693-10.64)*Assumptions!$C$2)</f>
        <v>0</v>
      </c>
      <c r="K2693" s="178">
        <f>MAX(0,(F2693-10.64)*Assumptions!$C$2)</f>
        <v>0</v>
      </c>
    </row>
    <row r="2694" spans="1:11">
      <c r="A2694" s="175">
        <v>45770.083333333336</v>
      </c>
      <c r="B2694" s="176">
        <v>3.5472257250945773</v>
      </c>
      <c r="C2694" s="177">
        <f t="shared" si="186"/>
        <v>7.1294307705726525E-5</v>
      </c>
      <c r="D2694" s="178">
        <f t="shared" ref="D2694:D2757" si="187">D$2*$C2694</f>
        <v>3.7143661389174549</v>
      </c>
      <c r="E2694" s="178">
        <f t="shared" si="185"/>
        <v>3.8893819799327014</v>
      </c>
      <c r="F2694" s="178">
        <f t="shared" si="185"/>
        <v>4.072644327474416</v>
      </c>
      <c r="G2694" s="178">
        <f t="shared" si="185"/>
        <v>4.2645417456262642</v>
      </c>
      <c r="H2694" s="178">
        <f>MAX(0,(B2694-10.64)*Assumptions!$C$2)</f>
        <v>0</v>
      </c>
      <c r="I2694" s="178">
        <f>MAX(0,(D2694-10.64)*Assumptions!$C$2)</f>
        <v>0</v>
      </c>
      <c r="J2694" s="178">
        <f>MAX(0,(E2694-10.64)*Assumptions!$C$2)</f>
        <v>0</v>
      </c>
      <c r="K2694" s="178">
        <f>MAX(0,(F2694-10.64)*Assumptions!$C$2)</f>
        <v>0</v>
      </c>
    </row>
    <row r="2695" spans="1:11">
      <c r="A2695" s="175">
        <v>45770.125</v>
      </c>
      <c r="B2695" s="176">
        <v>3.3837011349306434</v>
      </c>
      <c r="C2695" s="177">
        <f t="shared" si="186"/>
        <v>6.8007690683831337E-5</v>
      </c>
      <c r="D2695" s="178">
        <f t="shared" si="187"/>
        <v>3.5431364942155867</v>
      </c>
      <c r="E2695" s="178">
        <f t="shared" si="185"/>
        <v>3.7100842290847402</v>
      </c>
      <c r="F2695" s="178">
        <f t="shared" si="185"/>
        <v>3.8848983123780783</v>
      </c>
      <c r="G2695" s="178">
        <f t="shared" si="185"/>
        <v>4.0679493956505857</v>
      </c>
      <c r="H2695" s="178">
        <f>MAX(0,(B2695-10.64)*Assumptions!$C$2)</f>
        <v>0</v>
      </c>
      <c r="I2695" s="178">
        <f>MAX(0,(D2695-10.64)*Assumptions!$C$2)</f>
        <v>0</v>
      </c>
      <c r="J2695" s="178">
        <f>MAX(0,(E2695-10.64)*Assumptions!$C$2)</f>
        <v>0</v>
      </c>
      <c r="K2695" s="178">
        <f>MAX(0,(F2695-10.64)*Assumptions!$C$2)</f>
        <v>0</v>
      </c>
    </row>
    <row r="2696" spans="1:11">
      <c r="A2696" s="175">
        <v>45770.166666666664</v>
      </c>
      <c r="B2696" s="176">
        <v>3.3459646910466585</v>
      </c>
      <c r="C2696" s="177">
        <f t="shared" si="186"/>
        <v>6.7249240601855516E-5</v>
      </c>
      <c r="D2696" s="178">
        <f t="shared" si="187"/>
        <v>3.5036219608228474</v>
      </c>
      <c r="E2696" s="178">
        <f t="shared" si="185"/>
        <v>3.6687078250429028</v>
      </c>
      <c r="F2696" s="178">
        <f t="shared" si="185"/>
        <v>3.8415723088943072</v>
      </c>
      <c r="G2696" s="178">
        <f t="shared" si="185"/>
        <v>4.0225819302715822</v>
      </c>
      <c r="H2696" s="178">
        <f>MAX(0,(B2696-10.64)*Assumptions!$C$2)</f>
        <v>0</v>
      </c>
      <c r="I2696" s="178">
        <f>MAX(0,(D2696-10.64)*Assumptions!$C$2)</f>
        <v>0</v>
      </c>
      <c r="J2696" s="178">
        <f>MAX(0,(E2696-10.64)*Assumptions!$C$2)</f>
        <v>0</v>
      </c>
      <c r="K2696" s="178">
        <f>MAX(0,(F2696-10.64)*Assumptions!$C$2)</f>
        <v>0</v>
      </c>
    </row>
    <row r="2697" spans="1:11">
      <c r="A2697" s="175">
        <v>45770.208333333336</v>
      </c>
      <c r="B2697" s="176">
        <v>3.4214375788146283</v>
      </c>
      <c r="C2697" s="177">
        <f t="shared" si="186"/>
        <v>6.8766140765807144E-5</v>
      </c>
      <c r="D2697" s="178">
        <f t="shared" si="187"/>
        <v>3.5826510276083252</v>
      </c>
      <c r="E2697" s="178">
        <f t="shared" si="185"/>
        <v>3.7514606331265772</v>
      </c>
      <c r="F2697" s="178">
        <f t="shared" si="185"/>
        <v>3.9282243158618479</v>
      </c>
      <c r="G2697" s="178">
        <f t="shared" si="185"/>
        <v>4.1133168610295883</v>
      </c>
      <c r="H2697" s="178">
        <f>MAX(0,(B2697-10.64)*Assumptions!$C$2)</f>
        <v>0</v>
      </c>
      <c r="I2697" s="178">
        <f>MAX(0,(D2697-10.64)*Assumptions!$C$2)</f>
        <v>0</v>
      </c>
      <c r="J2697" s="178">
        <f>MAX(0,(E2697-10.64)*Assumptions!$C$2)</f>
        <v>0</v>
      </c>
      <c r="K2697" s="178">
        <f>MAX(0,(F2697-10.64)*Assumptions!$C$2)</f>
        <v>0</v>
      </c>
    </row>
    <row r="2698" spans="1:11">
      <c r="A2698" s="175">
        <v>45770.25</v>
      </c>
      <c r="B2698" s="176">
        <v>3.8616960907944513</v>
      </c>
      <c r="C2698" s="177">
        <f t="shared" si="186"/>
        <v>7.7614725055524971E-5</v>
      </c>
      <c r="D2698" s="178">
        <f t="shared" si="187"/>
        <v>4.0436539171902783</v>
      </c>
      <c r="E2698" s="178">
        <f t="shared" si="185"/>
        <v>4.2341853469480117</v>
      </c>
      <c r="F2698" s="178">
        <f t="shared" si="185"/>
        <v>4.4336943565058355</v>
      </c>
      <c r="G2698" s="178">
        <f t="shared" si="185"/>
        <v>4.642603957117954</v>
      </c>
      <c r="H2698" s="178">
        <f>MAX(0,(B2698-10.64)*Assumptions!$C$2)</f>
        <v>0</v>
      </c>
      <c r="I2698" s="178">
        <f>MAX(0,(D2698-10.64)*Assumptions!$C$2)</f>
        <v>0</v>
      </c>
      <c r="J2698" s="178">
        <f>MAX(0,(E2698-10.64)*Assumptions!$C$2)</f>
        <v>0</v>
      </c>
      <c r="K2698" s="178">
        <f>MAX(0,(F2698-10.64)*Assumptions!$C$2)</f>
        <v>0</v>
      </c>
    </row>
    <row r="2699" spans="1:11">
      <c r="A2699" s="175">
        <v>45770.291666666664</v>
      </c>
      <c r="B2699" s="176">
        <v>4.2516393442622951</v>
      </c>
      <c r="C2699" s="177">
        <f t="shared" si="186"/>
        <v>8.5452042569275058E-5</v>
      </c>
      <c r="D2699" s="178">
        <f t="shared" si="187"/>
        <v>4.4519707622485809</v>
      </c>
      <c r="E2699" s="178">
        <f t="shared" si="185"/>
        <v>4.6617415220469969</v>
      </c>
      <c r="F2699" s="178">
        <f t="shared" si="185"/>
        <v>4.8813963925047963</v>
      </c>
      <c r="G2699" s="178">
        <f t="shared" si="185"/>
        <v>5.11140109936765</v>
      </c>
      <c r="H2699" s="178">
        <f>MAX(0,(B2699-10.64)*Assumptions!$C$2)</f>
        <v>0</v>
      </c>
      <c r="I2699" s="178">
        <f>MAX(0,(D2699-10.64)*Assumptions!$C$2)</f>
        <v>0</v>
      </c>
      <c r="J2699" s="178">
        <f>MAX(0,(E2699-10.64)*Assumptions!$C$2)</f>
        <v>0</v>
      </c>
      <c r="K2699" s="178">
        <f>MAX(0,(F2699-10.64)*Assumptions!$C$2)</f>
        <v>0</v>
      </c>
    </row>
    <row r="2700" spans="1:11">
      <c r="A2700" s="175">
        <v>45770.333333333336</v>
      </c>
      <c r="B2700" s="176">
        <v>4.6667402269861284</v>
      </c>
      <c r="C2700" s="177">
        <f t="shared" si="186"/>
        <v>9.3794993471009008E-5</v>
      </c>
      <c r="D2700" s="178">
        <f t="shared" si="187"/>
        <v>4.8866306295687085</v>
      </c>
      <c r="E2700" s="178">
        <f t="shared" si="185"/>
        <v>5.1168819665072061</v>
      </c>
      <c r="F2700" s="178">
        <f t="shared" si="185"/>
        <v>5.3579824308262705</v>
      </c>
      <c r="G2700" s="178">
        <f t="shared" si="185"/>
        <v>5.6104432185366804</v>
      </c>
      <c r="H2700" s="178">
        <f>MAX(0,(B2700-10.64)*Assumptions!$C$2)</f>
        <v>0</v>
      </c>
      <c r="I2700" s="178">
        <f>MAX(0,(D2700-10.64)*Assumptions!$C$2)</f>
        <v>0</v>
      </c>
      <c r="J2700" s="178">
        <f>MAX(0,(E2700-10.64)*Assumptions!$C$2)</f>
        <v>0</v>
      </c>
      <c r="K2700" s="178">
        <f>MAX(0,(F2700-10.64)*Assumptions!$C$2)</f>
        <v>0</v>
      </c>
    </row>
    <row r="2701" spans="1:11">
      <c r="A2701" s="175">
        <v>45770.375</v>
      </c>
      <c r="B2701" s="176">
        <v>4.7170554854981086</v>
      </c>
      <c r="C2701" s="177">
        <f t="shared" si="186"/>
        <v>9.480626024697676E-5</v>
      </c>
      <c r="D2701" s="178">
        <f t="shared" si="187"/>
        <v>4.9393166740923604</v>
      </c>
      <c r="E2701" s="178">
        <f t="shared" si="185"/>
        <v>5.1720505052296559</v>
      </c>
      <c r="F2701" s="178">
        <f t="shared" si="185"/>
        <v>5.4157504354712982</v>
      </c>
      <c r="G2701" s="178">
        <f t="shared" si="185"/>
        <v>5.6709331723753511</v>
      </c>
      <c r="H2701" s="178">
        <f>MAX(0,(B2701-10.64)*Assumptions!$C$2)</f>
        <v>0</v>
      </c>
      <c r="I2701" s="178">
        <f>MAX(0,(D2701-10.64)*Assumptions!$C$2)</f>
        <v>0</v>
      </c>
      <c r="J2701" s="178">
        <f>MAX(0,(E2701-10.64)*Assumptions!$C$2)</f>
        <v>0</v>
      </c>
      <c r="K2701" s="178">
        <f>MAX(0,(F2701-10.64)*Assumptions!$C$2)</f>
        <v>0</v>
      </c>
    </row>
    <row r="2702" spans="1:11">
      <c r="A2702" s="175">
        <v>45770.416666666664</v>
      </c>
      <c r="B2702" s="176">
        <v>4.7673707440100888</v>
      </c>
      <c r="C2702" s="177">
        <f t="shared" si="186"/>
        <v>9.5817527022944526E-5</v>
      </c>
      <c r="D2702" s="178">
        <f t="shared" si="187"/>
        <v>4.9920027186160123</v>
      </c>
      <c r="E2702" s="178">
        <f t="shared" si="185"/>
        <v>5.2272190439521067</v>
      </c>
      <c r="F2702" s="178">
        <f t="shared" si="185"/>
        <v>5.4735184401163259</v>
      </c>
      <c r="G2702" s="178">
        <f t="shared" si="185"/>
        <v>5.7314231262140218</v>
      </c>
      <c r="H2702" s="178">
        <f>MAX(0,(B2702-10.64)*Assumptions!$C$2)</f>
        <v>0</v>
      </c>
      <c r="I2702" s="178">
        <f>MAX(0,(D2702-10.64)*Assumptions!$C$2)</f>
        <v>0</v>
      </c>
      <c r="J2702" s="178">
        <f>MAX(0,(E2702-10.64)*Assumptions!$C$2)</f>
        <v>0</v>
      </c>
      <c r="K2702" s="178">
        <f>MAX(0,(F2702-10.64)*Assumptions!$C$2)</f>
        <v>0</v>
      </c>
    </row>
    <row r="2703" spans="1:11">
      <c r="A2703" s="175">
        <v>45770.458333333336</v>
      </c>
      <c r="B2703" s="176">
        <v>4.7296343001261034</v>
      </c>
      <c r="C2703" s="177">
        <f t="shared" si="186"/>
        <v>9.5059076940968705E-5</v>
      </c>
      <c r="D2703" s="178">
        <f t="shared" si="187"/>
        <v>4.9524881852232729</v>
      </c>
      <c r="E2703" s="178">
        <f t="shared" si="185"/>
        <v>5.1858426399102688</v>
      </c>
      <c r="F2703" s="178">
        <f t="shared" si="185"/>
        <v>5.4301924366325549</v>
      </c>
      <c r="G2703" s="178">
        <f t="shared" si="185"/>
        <v>5.6860556608350192</v>
      </c>
      <c r="H2703" s="178">
        <f>MAX(0,(B2703-10.64)*Assumptions!$C$2)</f>
        <v>0</v>
      </c>
      <c r="I2703" s="178">
        <f>MAX(0,(D2703-10.64)*Assumptions!$C$2)</f>
        <v>0</v>
      </c>
      <c r="J2703" s="178">
        <f>MAX(0,(E2703-10.64)*Assumptions!$C$2)</f>
        <v>0</v>
      </c>
      <c r="K2703" s="178">
        <f>MAX(0,(F2703-10.64)*Assumptions!$C$2)</f>
        <v>0</v>
      </c>
    </row>
    <row r="2704" spans="1:11">
      <c r="A2704" s="175">
        <v>45770.5</v>
      </c>
      <c r="B2704" s="176">
        <v>4.7044766708701138</v>
      </c>
      <c r="C2704" s="177">
        <f t="shared" si="186"/>
        <v>9.4553443552984829E-5</v>
      </c>
      <c r="D2704" s="178">
        <f t="shared" si="187"/>
        <v>4.926145162961447</v>
      </c>
      <c r="E2704" s="178">
        <f t="shared" si="185"/>
        <v>5.1582583705490439</v>
      </c>
      <c r="F2704" s="178">
        <f t="shared" si="185"/>
        <v>5.4013084343100415</v>
      </c>
      <c r="G2704" s="178">
        <f t="shared" si="185"/>
        <v>5.6558106839156839</v>
      </c>
      <c r="H2704" s="178">
        <f>MAX(0,(B2704-10.64)*Assumptions!$C$2)</f>
        <v>0</v>
      </c>
      <c r="I2704" s="178">
        <f>MAX(0,(D2704-10.64)*Assumptions!$C$2)</f>
        <v>0</v>
      </c>
      <c r="J2704" s="178">
        <f>MAX(0,(E2704-10.64)*Assumptions!$C$2)</f>
        <v>0</v>
      </c>
      <c r="K2704" s="178">
        <f>MAX(0,(F2704-10.64)*Assumptions!$C$2)</f>
        <v>0</v>
      </c>
    </row>
    <row r="2705" spans="1:11">
      <c r="A2705" s="175">
        <v>45770.541666666664</v>
      </c>
      <c r="B2705" s="176">
        <v>4.7422131147540982</v>
      </c>
      <c r="C2705" s="177">
        <f t="shared" si="186"/>
        <v>9.5311893634960636E-5</v>
      </c>
      <c r="D2705" s="178">
        <f t="shared" si="187"/>
        <v>4.9656596963541864</v>
      </c>
      <c r="E2705" s="178">
        <f t="shared" ref="E2705:G2732" si="188">E$2*$C2705</f>
        <v>5.1996347745908809</v>
      </c>
      <c r="F2705" s="178">
        <f t="shared" si="188"/>
        <v>5.4446344377938116</v>
      </c>
      <c r="G2705" s="178">
        <f t="shared" si="188"/>
        <v>5.7011781492946865</v>
      </c>
      <c r="H2705" s="178">
        <f>MAX(0,(B2705-10.64)*Assumptions!$C$2)</f>
        <v>0</v>
      </c>
      <c r="I2705" s="178">
        <f>MAX(0,(D2705-10.64)*Assumptions!$C$2)</f>
        <v>0</v>
      </c>
      <c r="J2705" s="178">
        <f>MAX(0,(E2705-10.64)*Assumptions!$C$2)</f>
        <v>0</v>
      </c>
      <c r="K2705" s="178">
        <f>MAX(0,(F2705-10.64)*Assumptions!$C$2)</f>
        <v>0</v>
      </c>
    </row>
    <row r="2706" spans="1:11">
      <c r="A2706" s="175">
        <v>45770.583333333336</v>
      </c>
      <c r="B2706" s="176">
        <v>4.7170554854981086</v>
      </c>
      <c r="C2706" s="177">
        <f t="shared" si="186"/>
        <v>9.480626024697676E-5</v>
      </c>
      <c r="D2706" s="178">
        <f t="shared" si="187"/>
        <v>4.9393166740923604</v>
      </c>
      <c r="E2706" s="178">
        <f t="shared" si="188"/>
        <v>5.1720505052296559</v>
      </c>
      <c r="F2706" s="178">
        <f t="shared" si="188"/>
        <v>5.4157504354712982</v>
      </c>
      <c r="G2706" s="178">
        <f t="shared" si="188"/>
        <v>5.6709331723753511</v>
      </c>
      <c r="H2706" s="178">
        <f>MAX(0,(B2706-10.64)*Assumptions!$C$2)</f>
        <v>0</v>
      </c>
      <c r="I2706" s="178">
        <f>MAX(0,(D2706-10.64)*Assumptions!$C$2)</f>
        <v>0</v>
      </c>
      <c r="J2706" s="178">
        <f>MAX(0,(E2706-10.64)*Assumptions!$C$2)</f>
        <v>0</v>
      </c>
      <c r="K2706" s="178">
        <f>MAX(0,(F2706-10.64)*Assumptions!$C$2)</f>
        <v>0</v>
      </c>
    </row>
    <row r="2707" spans="1:11">
      <c r="A2707" s="175">
        <v>45770.625</v>
      </c>
      <c r="B2707" s="176">
        <v>4.6164249684741492</v>
      </c>
      <c r="C2707" s="177">
        <f t="shared" si="186"/>
        <v>9.2783726695041269E-5</v>
      </c>
      <c r="D2707" s="178">
        <f t="shared" si="187"/>
        <v>4.8339445850450566</v>
      </c>
      <c r="E2707" s="178">
        <f t="shared" si="188"/>
        <v>5.0617134277847571</v>
      </c>
      <c r="F2707" s="178">
        <f t="shared" si="188"/>
        <v>5.3002144261812445</v>
      </c>
      <c r="G2707" s="178">
        <f t="shared" si="188"/>
        <v>5.5499532646980105</v>
      </c>
      <c r="H2707" s="178">
        <f>MAX(0,(B2707-10.64)*Assumptions!$C$2)</f>
        <v>0</v>
      </c>
      <c r="I2707" s="178">
        <f>MAX(0,(D2707-10.64)*Assumptions!$C$2)</f>
        <v>0</v>
      </c>
      <c r="J2707" s="178">
        <f>MAX(0,(E2707-10.64)*Assumptions!$C$2)</f>
        <v>0</v>
      </c>
      <c r="K2707" s="178">
        <f>MAX(0,(F2707-10.64)*Assumptions!$C$2)</f>
        <v>0</v>
      </c>
    </row>
    <row r="2708" spans="1:11">
      <c r="A2708" s="175">
        <v>45770.666666666664</v>
      </c>
      <c r="B2708" s="176">
        <v>4.7296343001261034</v>
      </c>
      <c r="C2708" s="177">
        <f t="shared" si="186"/>
        <v>9.5059076940968705E-5</v>
      </c>
      <c r="D2708" s="178">
        <f t="shared" si="187"/>
        <v>4.9524881852232729</v>
      </c>
      <c r="E2708" s="178">
        <f t="shared" si="188"/>
        <v>5.1858426399102688</v>
      </c>
      <c r="F2708" s="178">
        <f t="shared" si="188"/>
        <v>5.4301924366325549</v>
      </c>
      <c r="G2708" s="178">
        <f t="shared" si="188"/>
        <v>5.6860556608350192</v>
      </c>
      <c r="H2708" s="178">
        <f>MAX(0,(B2708-10.64)*Assumptions!$C$2)</f>
        <v>0</v>
      </c>
      <c r="I2708" s="178">
        <f>MAX(0,(D2708-10.64)*Assumptions!$C$2)</f>
        <v>0</v>
      </c>
      <c r="J2708" s="178">
        <f>MAX(0,(E2708-10.64)*Assumptions!$C$2)</f>
        <v>0</v>
      </c>
      <c r="K2708" s="178">
        <f>MAX(0,(F2708-10.64)*Assumptions!$C$2)</f>
        <v>0</v>
      </c>
    </row>
    <row r="2709" spans="1:11">
      <c r="A2709" s="175">
        <v>45770.708333333336</v>
      </c>
      <c r="B2709" s="176">
        <v>4.8680012610340482</v>
      </c>
      <c r="C2709" s="177">
        <f t="shared" si="186"/>
        <v>9.7840060574880017E-5</v>
      </c>
      <c r="D2709" s="178">
        <f t="shared" si="187"/>
        <v>5.0973748076633152</v>
      </c>
      <c r="E2709" s="178">
        <f t="shared" si="188"/>
        <v>5.3375561213970046</v>
      </c>
      <c r="F2709" s="178">
        <f t="shared" si="188"/>
        <v>5.5890544494063796</v>
      </c>
      <c r="G2709" s="178">
        <f t="shared" si="188"/>
        <v>5.8524030338913624</v>
      </c>
      <c r="H2709" s="178">
        <f>MAX(0,(B2709-10.64)*Assumptions!$C$2)</f>
        <v>0</v>
      </c>
      <c r="I2709" s="178">
        <f>MAX(0,(D2709-10.64)*Assumptions!$C$2)</f>
        <v>0</v>
      </c>
      <c r="J2709" s="178">
        <f>MAX(0,(E2709-10.64)*Assumptions!$C$2)</f>
        <v>0</v>
      </c>
      <c r="K2709" s="178">
        <f>MAX(0,(F2709-10.64)*Assumptions!$C$2)</f>
        <v>0</v>
      </c>
    </row>
    <row r="2710" spans="1:11">
      <c r="A2710" s="175">
        <v>45770.75</v>
      </c>
      <c r="B2710" s="176">
        <v>5.1573139974779316</v>
      </c>
      <c r="C2710" s="177">
        <f t="shared" si="186"/>
        <v>1.0365484453669459E-4</v>
      </c>
      <c r="D2710" s="178">
        <f t="shared" si="187"/>
        <v>5.4003195636743131</v>
      </c>
      <c r="E2710" s="178">
        <f t="shared" si="188"/>
        <v>5.65477521905109</v>
      </c>
      <c r="F2710" s="178">
        <f t="shared" si="188"/>
        <v>5.9212204761152849</v>
      </c>
      <c r="G2710" s="178">
        <f t="shared" si="188"/>
        <v>6.2002202684637169</v>
      </c>
      <c r="H2710" s="178">
        <f>MAX(0,(B2710-10.64)*Assumptions!$C$2)</f>
        <v>0</v>
      </c>
      <c r="I2710" s="178">
        <f>MAX(0,(D2710-10.64)*Assumptions!$C$2)</f>
        <v>0</v>
      </c>
      <c r="J2710" s="178">
        <f>MAX(0,(E2710-10.64)*Assumptions!$C$2)</f>
        <v>0</v>
      </c>
      <c r="K2710" s="178">
        <f>MAX(0,(F2710-10.64)*Assumptions!$C$2)</f>
        <v>0</v>
      </c>
    </row>
    <row r="2711" spans="1:11">
      <c r="A2711" s="175">
        <v>45770.791666666664</v>
      </c>
      <c r="B2711" s="176">
        <v>5.257944514501891</v>
      </c>
      <c r="C2711" s="177">
        <f t="shared" si="186"/>
        <v>1.0567737808863009E-4</v>
      </c>
      <c r="D2711" s="178">
        <f t="shared" si="187"/>
        <v>5.5056916527216169</v>
      </c>
      <c r="E2711" s="178">
        <f t="shared" si="188"/>
        <v>5.7651122964959898</v>
      </c>
      <c r="F2711" s="178">
        <f t="shared" si="188"/>
        <v>6.0367564854053395</v>
      </c>
      <c r="G2711" s="178">
        <f t="shared" si="188"/>
        <v>6.3212001761410574</v>
      </c>
      <c r="H2711" s="178">
        <f>MAX(0,(B2711-10.64)*Assumptions!$C$2)</f>
        <v>0</v>
      </c>
      <c r="I2711" s="178">
        <f>MAX(0,(D2711-10.64)*Assumptions!$C$2)</f>
        <v>0</v>
      </c>
      <c r="J2711" s="178">
        <f>MAX(0,(E2711-10.64)*Assumptions!$C$2)</f>
        <v>0</v>
      </c>
      <c r="K2711" s="178">
        <f>MAX(0,(F2711-10.64)*Assumptions!$C$2)</f>
        <v>0</v>
      </c>
    </row>
    <row r="2712" spans="1:11">
      <c r="A2712" s="175">
        <v>45770.833333333336</v>
      </c>
      <c r="B2712" s="176">
        <v>5.257944514501891</v>
      </c>
      <c r="C2712" s="177">
        <f t="shared" si="186"/>
        <v>1.0567737808863009E-4</v>
      </c>
      <c r="D2712" s="178">
        <f t="shared" si="187"/>
        <v>5.5056916527216169</v>
      </c>
      <c r="E2712" s="178">
        <f t="shared" si="188"/>
        <v>5.7651122964959898</v>
      </c>
      <c r="F2712" s="178">
        <f t="shared" si="188"/>
        <v>6.0367564854053395</v>
      </c>
      <c r="G2712" s="178">
        <f t="shared" si="188"/>
        <v>6.3212001761410574</v>
      </c>
      <c r="H2712" s="178">
        <f>MAX(0,(B2712-10.64)*Assumptions!$C$2)</f>
        <v>0</v>
      </c>
      <c r="I2712" s="178">
        <f>MAX(0,(D2712-10.64)*Assumptions!$C$2)</f>
        <v>0</v>
      </c>
      <c r="J2712" s="178">
        <f>MAX(0,(E2712-10.64)*Assumptions!$C$2)</f>
        <v>0</v>
      </c>
      <c r="K2712" s="178">
        <f>MAX(0,(F2712-10.64)*Assumptions!$C$2)</f>
        <v>0</v>
      </c>
    </row>
    <row r="2713" spans="1:11">
      <c r="A2713" s="175">
        <v>45770.875</v>
      </c>
      <c r="B2713" s="176">
        <v>5.4088902900378306</v>
      </c>
      <c r="C2713" s="177">
        <f t="shared" si="186"/>
        <v>1.0871117841653335E-4</v>
      </c>
      <c r="D2713" s="178">
        <f t="shared" si="187"/>
        <v>5.6637497862925725</v>
      </c>
      <c r="E2713" s="178">
        <f t="shared" si="188"/>
        <v>5.9306179126633385</v>
      </c>
      <c r="F2713" s="178">
        <f t="shared" si="188"/>
        <v>6.2100604993404209</v>
      </c>
      <c r="G2713" s="178">
        <f t="shared" si="188"/>
        <v>6.5026700376570687</v>
      </c>
      <c r="H2713" s="178">
        <f>MAX(0,(B2713-10.64)*Assumptions!$C$2)</f>
        <v>0</v>
      </c>
      <c r="I2713" s="178">
        <f>MAX(0,(D2713-10.64)*Assumptions!$C$2)</f>
        <v>0</v>
      </c>
      <c r="J2713" s="178">
        <f>MAX(0,(E2713-10.64)*Assumptions!$C$2)</f>
        <v>0</v>
      </c>
      <c r="K2713" s="178">
        <f>MAX(0,(F2713-10.64)*Assumptions!$C$2)</f>
        <v>0</v>
      </c>
    </row>
    <row r="2714" spans="1:11">
      <c r="A2714" s="175">
        <v>45770.916666666664</v>
      </c>
      <c r="B2714" s="176">
        <v>5.3963114754098367</v>
      </c>
      <c r="C2714" s="177">
        <f t="shared" si="186"/>
        <v>1.0845836172254143E-4</v>
      </c>
      <c r="D2714" s="178">
        <f t="shared" si="187"/>
        <v>5.6505782751616609</v>
      </c>
      <c r="E2714" s="178">
        <f t="shared" si="188"/>
        <v>5.9168257779827274</v>
      </c>
      <c r="F2714" s="178">
        <f t="shared" si="188"/>
        <v>6.195618498179166</v>
      </c>
      <c r="G2714" s="178">
        <f t="shared" si="188"/>
        <v>6.4875475491974024</v>
      </c>
      <c r="H2714" s="178">
        <f>MAX(0,(B2714-10.64)*Assumptions!$C$2)</f>
        <v>0</v>
      </c>
      <c r="I2714" s="178">
        <f>MAX(0,(D2714-10.64)*Assumptions!$C$2)</f>
        <v>0</v>
      </c>
      <c r="J2714" s="178">
        <f>MAX(0,(E2714-10.64)*Assumptions!$C$2)</f>
        <v>0</v>
      </c>
      <c r="K2714" s="178">
        <f>MAX(0,(F2714-10.64)*Assumptions!$C$2)</f>
        <v>0</v>
      </c>
    </row>
    <row r="2715" spans="1:11">
      <c r="A2715" s="175">
        <v>45770.958333333336</v>
      </c>
      <c r="B2715" s="176">
        <v>4.8428436317780585</v>
      </c>
      <c r="C2715" s="177">
        <f t="shared" si="186"/>
        <v>9.7334427186896154E-5</v>
      </c>
      <c r="D2715" s="178">
        <f t="shared" si="187"/>
        <v>5.0710317854014901</v>
      </c>
      <c r="E2715" s="178">
        <f t="shared" si="188"/>
        <v>5.3099718520357806</v>
      </c>
      <c r="F2715" s="178">
        <f t="shared" si="188"/>
        <v>5.5601704470838662</v>
      </c>
      <c r="G2715" s="178">
        <f t="shared" si="188"/>
        <v>5.8221580569720279</v>
      </c>
      <c r="H2715" s="178">
        <f>MAX(0,(B2715-10.64)*Assumptions!$C$2)</f>
        <v>0</v>
      </c>
      <c r="I2715" s="178">
        <f>MAX(0,(D2715-10.64)*Assumptions!$C$2)</f>
        <v>0</v>
      </c>
      <c r="J2715" s="178">
        <f>MAX(0,(E2715-10.64)*Assumptions!$C$2)</f>
        <v>0</v>
      </c>
      <c r="K2715" s="178">
        <f>MAX(0,(F2715-10.64)*Assumptions!$C$2)</f>
        <v>0</v>
      </c>
    </row>
    <row r="2716" spans="1:11">
      <c r="A2716" s="175">
        <v>45771</v>
      </c>
      <c r="B2716" s="176">
        <v>4.1635876418663305</v>
      </c>
      <c r="C2716" s="177">
        <f t="shared" si="186"/>
        <v>8.3682325711331484E-5</v>
      </c>
      <c r="D2716" s="178">
        <f t="shared" si="187"/>
        <v>4.3597701843321897</v>
      </c>
      <c r="E2716" s="178">
        <f t="shared" si="188"/>
        <v>4.5651965792827092</v>
      </c>
      <c r="F2716" s="178">
        <f t="shared" si="188"/>
        <v>4.7803023843759984</v>
      </c>
      <c r="G2716" s="178">
        <f t="shared" si="188"/>
        <v>5.0055436801499766</v>
      </c>
      <c r="H2716" s="178">
        <f>MAX(0,(B2716-10.64)*Assumptions!$C$2)</f>
        <v>0</v>
      </c>
      <c r="I2716" s="178">
        <f>MAX(0,(D2716-10.64)*Assumptions!$C$2)</f>
        <v>0</v>
      </c>
      <c r="J2716" s="178">
        <f>MAX(0,(E2716-10.64)*Assumptions!$C$2)</f>
        <v>0</v>
      </c>
      <c r="K2716" s="178">
        <f>MAX(0,(F2716-10.64)*Assumptions!$C$2)</f>
        <v>0</v>
      </c>
    </row>
    <row r="2717" spans="1:11">
      <c r="A2717" s="175">
        <v>45771.041666666664</v>
      </c>
      <c r="B2717" s="176">
        <v>3.7484867591424971</v>
      </c>
      <c r="C2717" s="177">
        <f t="shared" si="186"/>
        <v>7.5339374809597535E-5</v>
      </c>
      <c r="D2717" s="178">
        <f t="shared" si="187"/>
        <v>3.925110317012062</v>
      </c>
      <c r="E2717" s="178">
        <f t="shared" si="188"/>
        <v>4.1100561348225</v>
      </c>
      <c r="F2717" s="178">
        <f t="shared" si="188"/>
        <v>4.3037163460545251</v>
      </c>
      <c r="G2717" s="178">
        <f t="shared" si="188"/>
        <v>4.5065015609809453</v>
      </c>
      <c r="H2717" s="178">
        <f>MAX(0,(B2717-10.64)*Assumptions!$C$2)</f>
        <v>0</v>
      </c>
      <c r="I2717" s="178">
        <f>MAX(0,(D2717-10.64)*Assumptions!$C$2)</f>
        <v>0</v>
      </c>
      <c r="J2717" s="178">
        <f>MAX(0,(E2717-10.64)*Assumptions!$C$2)</f>
        <v>0</v>
      </c>
      <c r="K2717" s="178">
        <f>MAX(0,(F2717-10.64)*Assumptions!$C$2)</f>
        <v>0</v>
      </c>
    </row>
    <row r="2718" spans="1:11">
      <c r="A2718" s="175">
        <v>45771.083333333336</v>
      </c>
      <c r="B2718" s="176">
        <v>3.3585435056746533</v>
      </c>
      <c r="C2718" s="177">
        <f t="shared" si="186"/>
        <v>6.7502057295847461E-5</v>
      </c>
      <c r="D2718" s="178">
        <f t="shared" si="187"/>
        <v>3.5167934719537608</v>
      </c>
      <c r="E2718" s="178">
        <f t="shared" si="188"/>
        <v>3.6824999597235153</v>
      </c>
      <c r="F2718" s="178">
        <f t="shared" si="188"/>
        <v>3.8560143100555644</v>
      </c>
      <c r="G2718" s="178">
        <f t="shared" si="188"/>
        <v>4.0377044187312503</v>
      </c>
      <c r="H2718" s="178">
        <f>MAX(0,(B2718-10.64)*Assumptions!$C$2)</f>
        <v>0</v>
      </c>
      <c r="I2718" s="178">
        <f>MAX(0,(D2718-10.64)*Assumptions!$C$2)</f>
        <v>0</v>
      </c>
      <c r="J2718" s="178">
        <f>MAX(0,(E2718-10.64)*Assumptions!$C$2)</f>
        <v>0</v>
      </c>
      <c r="K2718" s="178">
        <f>MAX(0,(F2718-10.64)*Assumptions!$C$2)</f>
        <v>0</v>
      </c>
    </row>
    <row r="2719" spans="1:11">
      <c r="A2719" s="175">
        <v>45771.125</v>
      </c>
      <c r="B2719" s="176">
        <v>3.2956494325346788</v>
      </c>
      <c r="C2719" s="177">
        <f t="shared" si="186"/>
        <v>6.6237973825887764E-5</v>
      </c>
      <c r="D2719" s="178">
        <f t="shared" si="187"/>
        <v>3.4509359162991955</v>
      </c>
      <c r="E2719" s="178">
        <f t="shared" si="188"/>
        <v>3.613539286320453</v>
      </c>
      <c r="F2719" s="178">
        <f t="shared" si="188"/>
        <v>3.7838043042492799</v>
      </c>
      <c r="G2719" s="178">
        <f t="shared" si="188"/>
        <v>3.9620919764329119</v>
      </c>
      <c r="H2719" s="178">
        <f>MAX(0,(B2719-10.64)*Assumptions!$C$2)</f>
        <v>0</v>
      </c>
      <c r="I2719" s="178">
        <f>MAX(0,(D2719-10.64)*Assumptions!$C$2)</f>
        <v>0</v>
      </c>
      <c r="J2719" s="178">
        <f>MAX(0,(E2719-10.64)*Assumptions!$C$2)</f>
        <v>0</v>
      </c>
      <c r="K2719" s="178">
        <f>MAX(0,(F2719-10.64)*Assumptions!$C$2)</f>
        <v>0</v>
      </c>
    </row>
    <row r="2720" spans="1:11">
      <c r="A2720" s="175">
        <v>45771.166666666664</v>
      </c>
      <c r="B2720" s="176">
        <v>3.220176544766709</v>
      </c>
      <c r="C2720" s="177">
        <f t="shared" si="186"/>
        <v>6.4721073661936135E-5</v>
      </c>
      <c r="D2720" s="178">
        <f t="shared" si="187"/>
        <v>3.3719068495137177</v>
      </c>
      <c r="E2720" s="178">
        <f t="shared" si="188"/>
        <v>3.5307864782367786</v>
      </c>
      <c r="F2720" s="178">
        <f t="shared" si="188"/>
        <v>3.6971522972817392</v>
      </c>
      <c r="G2720" s="178">
        <f t="shared" si="188"/>
        <v>3.8713570456749062</v>
      </c>
      <c r="H2720" s="178">
        <f>MAX(0,(B2720-10.64)*Assumptions!$C$2)</f>
        <v>0</v>
      </c>
      <c r="I2720" s="178">
        <f>MAX(0,(D2720-10.64)*Assumptions!$C$2)</f>
        <v>0</v>
      </c>
      <c r="J2720" s="178">
        <f>MAX(0,(E2720-10.64)*Assumptions!$C$2)</f>
        <v>0</v>
      </c>
      <c r="K2720" s="178">
        <f>MAX(0,(F2720-10.64)*Assumptions!$C$2)</f>
        <v>0</v>
      </c>
    </row>
    <row r="2721" spans="1:11">
      <c r="A2721" s="175">
        <v>45771.208333333336</v>
      </c>
      <c r="B2721" s="176">
        <v>3.1950189155107189</v>
      </c>
      <c r="C2721" s="177">
        <f t="shared" si="186"/>
        <v>6.4215440273952259E-5</v>
      </c>
      <c r="D2721" s="178">
        <f t="shared" si="187"/>
        <v>3.3455638272518917</v>
      </c>
      <c r="E2721" s="178">
        <f t="shared" si="188"/>
        <v>3.5032022088755537</v>
      </c>
      <c r="F2721" s="178">
        <f t="shared" si="188"/>
        <v>3.6682682949592258</v>
      </c>
      <c r="G2721" s="178">
        <f t="shared" si="188"/>
        <v>3.8411120687555709</v>
      </c>
      <c r="H2721" s="178">
        <f>MAX(0,(B2721-10.64)*Assumptions!$C$2)</f>
        <v>0</v>
      </c>
      <c r="I2721" s="178">
        <f>MAX(0,(D2721-10.64)*Assumptions!$C$2)</f>
        <v>0</v>
      </c>
      <c r="J2721" s="178">
        <f>MAX(0,(E2721-10.64)*Assumptions!$C$2)</f>
        <v>0</v>
      </c>
      <c r="K2721" s="178">
        <f>MAX(0,(F2721-10.64)*Assumptions!$C$2)</f>
        <v>0</v>
      </c>
    </row>
    <row r="2722" spans="1:11">
      <c r="A2722" s="175">
        <v>45771.25</v>
      </c>
      <c r="B2722" s="176">
        <v>3.534646910466583</v>
      </c>
      <c r="C2722" s="177">
        <f t="shared" si="186"/>
        <v>7.1041491011734594E-5</v>
      </c>
      <c r="D2722" s="178">
        <f t="shared" si="187"/>
        <v>3.7011946277865424</v>
      </c>
      <c r="E2722" s="178">
        <f t="shared" si="188"/>
        <v>3.8755898452520894</v>
      </c>
      <c r="F2722" s="178">
        <f t="shared" si="188"/>
        <v>4.0582023263131592</v>
      </c>
      <c r="G2722" s="178">
        <f t="shared" si="188"/>
        <v>4.249419257166597</v>
      </c>
      <c r="H2722" s="178">
        <f>MAX(0,(B2722-10.64)*Assumptions!$C$2)</f>
        <v>0</v>
      </c>
      <c r="I2722" s="178">
        <f>MAX(0,(D2722-10.64)*Assumptions!$C$2)</f>
        <v>0</v>
      </c>
      <c r="J2722" s="178">
        <f>MAX(0,(E2722-10.64)*Assumptions!$C$2)</f>
        <v>0</v>
      </c>
      <c r="K2722" s="178">
        <f>MAX(0,(F2722-10.64)*Assumptions!$C$2)</f>
        <v>0</v>
      </c>
    </row>
    <row r="2723" spans="1:11">
      <c r="A2723" s="175">
        <v>45771.291666666664</v>
      </c>
      <c r="B2723" s="176">
        <v>3.8616960907944513</v>
      </c>
      <c r="C2723" s="177">
        <f t="shared" si="186"/>
        <v>7.7614725055524971E-5</v>
      </c>
      <c r="D2723" s="178">
        <f t="shared" si="187"/>
        <v>4.0436539171902783</v>
      </c>
      <c r="E2723" s="178">
        <f t="shared" si="188"/>
        <v>4.2341853469480117</v>
      </c>
      <c r="F2723" s="178">
        <f t="shared" si="188"/>
        <v>4.4336943565058355</v>
      </c>
      <c r="G2723" s="178">
        <f t="shared" si="188"/>
        <v>4.642603957117954</v>
      </c>
      <c r="H2723" s="178">
        <f>MAX(0,(B2723-10.64)*Assumptions!$C$2)</f>
        <v>0</v>
      </c>
      <c r="I2723" s="178">
        <f>MAX(0,(D2723-10.64)*Assumptions!$C$2)</f>
        <v>0</v>
      </c>
      <c r="J2723" s="178">
        <f>MAX(0,(E2723-10.64)*Assumptions!$C$2)</f>
        <v>0</v>
      </c>
      <c r="K2723" s="178">
        <f>MAX(0,(F2723-10.64)*Assumptions!$C$2)</f>
        <v>0</v>
      </c>
    </row>
    <row r="2724" spans="1:11">
      <c r="A2724" s="175">
        <v>45771.333333333336</v>
      </c>
      <c r="B2724" s="176">
        <v>4.4151639344262295</v>
      </c>
      <c r="C2724" s="177">
        <f t="shared" si="186"/>
        <v>8.8738659591170246E-5</v>
      </c>
      <c r="D2724" s="178">
        <f t="shared" si="187"/>
        <v>4.6232004069504491</v>
      </c>
      <c r="E2724" s="178">
        <f t="shared" si="188"/>
        <v>4.8410392728949576</v>
      </c>
      <c r="F2724" s="178">
        <f t="shared" si="188"/>
        <v>5.0691424076011344</v>
      </c>
      <c r="G2724" s="178">
        <f t="shared" si="188"/>
        <v>5.3079934493433285</v>
      </c>
      <c r="H2724" s="178">
        <f>MAX(0,(B2724-10.64)*Assumptions!$C$2)</f>
        <v>0</v>
      </c>
      <c r="I2724" s="178">
        <f>MAX(0,(D2724-10.64)*Assumptions!$C$2)</f>
        <v>0</v>
      </c>
      <c r="J2724" s="178">
        <f>MAX(0,(E2724-10.64)*Assumptions!$C$2)</f>
        <v>0</v>
      </c>
      <c r="K2724" s="178">
        <f>MAX(0,(F2724-10.64)*Assumptions!$C$2)</f>
        <v>0</v>
      </c>
    </row>
    <row r="2725" spans="1:11">
      <c r="A2725" s="175">
        <v>45771.375</v>
      </c>
      <c r="B2725" s="176">
        <v>4.4403215636822191</v>
      </c>
      <c r="C2725" s="177">
        <f t="shared" si="186"/>
        <v>8.9244292979154122E-5</v>
      </c>
      <c r="D2725" s="178">
        <f t="shared" si="187"/>
        <v>4.649543429212275</v>
      </c>
      <c r="E2725" s="178">
        <f t="shared" si="188"/>
        <v>4.8686235422561825</v>
      </c>
      <c r="F2725" s="178">
        <f t="shared" si="188"/>
        <v>5.0980264099236479</v>
      </c>
      <c r="G2725" s="178">
        <f t="shared" si="188"/>
        <v>5.3382384262626639</v>
      </c>
      <c r="H2725" s="178">
        <f>MAX(0,(B2725-10.64)*Assumptions!$C$2)</f>
        <v>0</v>
      </c>
      <c r="I2725" s="178">
        <f>MAX(0,(D2725-10.64)*Assumptions!$C$2)</f>
        <v>0</v>
      </c>
      <c r="J2725" s="178">
        <f>MAX(0,(E2725-10.64)*Assumptions!$C$2)</f>
        <v>0</v>
      </c>
      <c r="K2725" s="178">
        <f>MAX(0,(F2725-10.64)*Assumptions!$C$2)</f>
        <v>0</v>
      </c>
    </row>
    <row r="2726" spans="1:11">
      <c r="A2726" s="175">
        <v>45771.416666666664</v>
      </c>
      <c r="B2726" s="176">
        <v>4.6793190416141242</v>
      </c>
      <c r="C2726" s="177">
        <f t="shared" si="186"/>
        <v>9.4047810165000953E-5</v>
      </c>
      <c r="D2726" s="178">
        <f t="shared" si="187"/>
        <v>4.8998021406996211</v>
      </c>
      <c r="E2726" s="178">
        <f t="shared" si="188"/>
        <v>5.130674101187819</v>
      </c>
      <c r="F2726" s="178">
        <f t="shared" si="188"/>
        <v>5.3724244319875281</v>
      </c>
      <c r="G2726" s="178">
        <f t="shared" si="188"/>
        <v>5.6255657069963485</v>
      </c>
      <c r="H2726" s="178">
        <f>MAX(0,(B2726-10.64)*Assumptions!$C$2)</f>
        <v>0</v>
      </c>
      <c r="I2726" s="178">
        <f>MAX(0,(D2726-10.64)*Assumptions!$C$2)</f>
        <v>0</v>
      </c>
      <c r="J2726" s="178">
        <f>MAX(0,(E2726-10.64)*Assumptions!$C$2)</f>
        <v>0</v>
      </c>
      <c r="K2726" s="178">
        <f>MAX(0,(F2726-10.64)*Assumptions!$C$2)</f>
        <v>0</v>
      </c>
    </row>
    <row r="2727" spans="1:11">
      <c r="A2727" s="175">
        <v>45771.458333333336</v>
      </c>
      <c r="B2727" s="176">
        <v>4.880580075662043</v>
      </c>
      <c r="C2727" s="177">
        <f t="shared" si="186"/>
        <v>9.8092877268871962E-5</v>
      </c>
      <c r="D2727" s="178">
        <f t="shared" si="187"/>
        <v>5.1105463187942286</v>
      </c>
      <c r="E2727" s="178">
        <f t="shared" si="188"/>
        <v>5.3513482560776175</v>
      </c>
      <c r="F2727" s="178">
        <f t="shared" si="188"/>
        <v>5.6034964505676363</v>
      </c>
      <c r="G2727" s="178">
        <f t="shared" si="188"/>
        <v>5.8675255223510305</v>
      </c>
      <c r="H2727" s="178">
        <f>MAX(0,(B2727-10.64)*Assumptions!$C$2)</f>
        <v>0</v>
      </c>
      <c r="I2727" s="178">
        <f>MAX(0,(D2727-10.64)*Assumptions!$C$2)</f>
        <v>0</v>
      </c>
      <c r="J2727" s="178">
        <f>MAX(0,(E2727-10.64)*Assumptions!$C$2)</f>
        <v>0</v>
      </c>
      <c r="K2727" s="178">
        <f>MAX(0,(F2727-10.64)*Assumptions!$C$2)</f>
        <v>0</v>
      </c>
    </row>
    <row r="2728" spans="1:11">
      <c r="A2728" s="175">
        <v>45771.5</v>
      </c>
      <c r="B2728" s="176">
        <v>4.7925283732660784</v>
      </c>
      <c r="C2728" s="177">
        <f t="shared" si="186"/>
        <v>9.6323160410928389E-5</v>
      </c>
      <c r="D2728" s="178">
        <f t="shared" si="187"/>
        <v>5.0183457408778382</v>
      </c>
      <c r="E2728" s="178">
        <f t="shared" si="188"/>
        <v>5.2548033133133307</v>
      </c>
      <c r="F2728" s="178">
        <f t="shared" si="188"/>
        <v>5.5024024424388385</v>
      </c>
      <c r="G2728" s="178">
        <f t="shared" si="188"/>
        <v>5.7616681031333563</v>
      </c>
      <c r="H2728" s="178">
        <f>MAX(0,(B2728-10.64)*Assumptions!$C$2)</f>
        <v>0</v>
      </c>
      <c r="I2728" s="178">
        <f>MAX(0,(D2728-10.64)*Assumptions!$C$2)</f>
        <v>0</v>
      </c>
      <c r="J2728" s="178">
        <f>MAX(0,(E2728-10.64)*Assumptions!$C$2)</f>
        <v>0</v>
      </c>
      <c r="K2728" s="178">
        <f>MAX(0,(F2728-10.64)*Assumptions!$C$2)</f>
        <v>0</v>
      </c>
    </row>
    <row r="2729" spans="1:11">
      <c r="A2729" s="175">
        <v>45771.541666666664</v>
      </c>
      <c r="B2729" s="176">
        <v>4.7422131147540982</v>
      </c>
      <c r="C2729" s="177">
        <f t="shared" si="186"/>
        <v>9.5311893634960636E-5</v>
      </c>
      <c r="D2729" s="178">
        <f t="shared" si="187"/>
        <v>4.9656596963541864</v>
      </c>
      <c r="E2729" s="178">
        <f t="shared" si="188"/>
        <v>5.1996347745908809</v>
      </c>
      <c r="F2729" s="178">
        <f t="shared" si="188"/>
        <v>5.4446344377938116</v>
      </c>
      <c r="G2729" s="178">
        <f t="shared" si="188"/>
        <v>5.7011781492946865</v>
      </c>
      <c r="H2729" s="178">
        <f>MAX(0,(B2729-10.64)*Assumptions!$C$2)</f>
        <v>0</v>
      </c>
      <c r="I2729" s="178">
        <f>MAX(0,(D2729-10.64)*Assumptions!$C$2)</f>
        <v>0</v>
      </c>
      <c r="J2729" s="178">
        <f>MAX(0,(E2729-10.64)*Assumptions!$C$2)</f>
        <v>0</v>
      </c>
      <c r="K2729" s="178">
        <f>MAX(0,(F2729-10.64)*Assumptions!$C$2)</f>
        <v>0</v>
      </c>
    </row>
    <row r="2730" spans="1:11">
      <c r="A2730" s="175">
        <v>45771.583333333336</v>
      </c>
      <c r="B2730" s="176">
        <v>4.7296343001261034</v>
      </c>
      <c r="C2730" s="177">
        <f t="shared" si="186"/>
        <v>9.5059076940968705E-5</v>
      </c>
      <c r="D2730" s="178">
        <f t="shared" si="187"/>
        <v>4.9524881852232729</v>
      </c>
      <c r="E2730" s="178">
        <f t="shared" si="188"/>
        <v>5.1858426399102688</v>
      </c>
      <c r="F2730" s="178">
        <f t="shared" si="188"/>
        <v>5.4301924366325549</v>
      </c>
      <c r="G2730" s="178">
        <f t="shared" si="188"/>
        <v>5.6860556608350192</v>
      </c>
      <c r="H2730" s="178">
        <f>MAX(0,(B2730-10.64)*Assumptions!$C$2)</f>
        <v>0</v>
      </c>
      <c r="I2730" s="178">
        <f>MAX(0,(D2730-10.64)*Assumptions!$C$2)</f>
        <v>0</v>
      </c>
      <c r="J2730" s="178">
        <f>MAX(0,(E2730-10.64)*Assumptions!$C$2)</f>
        <v>0</v>
      </c>
      <c r="K2730" s="178">
        <f>MAX(0,(F2730-10.64)*Assumptions!$C$2)</f>
        <v>0</v>
      </c>
    </row>
    <row r="2731" spans="1:11">
      <c r="A2731" s="175">
        <v>45771.625</v>
      </c>
      <c r="B2731" s="176">
        <v>4.6667402269861284</v>
      </c>
      <c r="C2731" s="177">
        <f t="shared" si="186"/>
        <v>9.3794993471009008E-5</v>
      </c>
      <c r="D2731" s="178">
        <f t="shared" si="187"/>
        <v>4.8866306295687085</v>
      </c>
      <c r="E2731" s="178">
        <f t="shared" si="188"/>
        <v>5.1168819665072061</v>
      </c>
      <c r="F2731" s="178">
        <f t="shared" si="188"/>
        <v>5.3579824308262705</v>
      </c>
      <c r="G2731" s="178">
        <f t="shared" si="188"/>
        <v>5.6104432185366804</v>
      </c>
      <c r="H2731" s="178">
        <f>MAX(0,(B2731-10.64)*Assumptions!$C$2)</f>
        <v>0</v>
      </c>
      <c r="I2731" s="178">
        <f>MAX(0,(D2731-10.64)*Assumptions!$C$2)</f>
        <v>0</v>
      </c>
      <c r="J2731" s="178">
        <f>MAX(0,(E2731-10.64)*Assumptions!$C$2)</f>
        <v>0</v>
      </c>
      <c r="K2731" s="178">
        <f>MAX(0,(F2731-10.64)*Assumptions!$C$2)</f>
        <v>0</v>
      </c>
    </row>
    <row r="2732" spans="1:11">
      <c r="A2732" s="175">
        <v>45771.666666666664</v>
      </c>
      <c r="B2732" s="176">
        <v>4.6038461538461544</v>
      </c>
      <c r="C2732" s="177">
        <f t="shared" si="186"/>
        <v>9.2530910001049324E-5</v>
      </c>
      <c r="D2732" s="178">
        <f t="shared" si="187"/>
        <v>4.8207730739141441</v>
      </c>
      <c r="E2732" s="178">
        <f t="shared" si="188"/>
        <v>5.0479212931041442</v>
      </c>
      <c r="F2732" s="178">
        <f t="shared" si="188"/>
        <v>5.2857724250199869</v>
      </c>
      <c r="G2732" s="178">
        <f t="shared" si="188"/>
        <v>5.5348307762383433</v>
      </c>
      <c r="H2732" s="178">
        <f>MAX(0,(B2732-10.64)*Assumptions!$C$2)</f>
        <v>0</v>
      </c>
      <c r="I2732" s="178">
        <f>MAX(0,(D2732-10.64)*Assumptions!$C$2)</f>
        <v>0</v>
      </c>
      <c r="J2732" s="178">
        <f>MAX(0,(E2732-10.64)*Assumptions!$C$2)</f>
        <v>0</v>
      </c>
      <c r="K2732" s="178">
        <f>MAX(0,(F2732-10.64)*Assumptions!$C$2)</f>
        <v>0</v>
      </c>
    </row>
    <row r="2733" spans="1:11">
      <c r="A2733" s="175">
        <v>45771.708333333336</v>
      </c>
      <c r="B2733" s="176">
        <v>4.8931588902900378</v>
      </c>
      <c r="C2733" s="177">
        <f t="shared" si="186"/>
        <v>9.8345693962863893E-5</v>
      </c>
      <c r="D2733" s="178">
        <f t="shared" si="187"/>
        <v>5.1237178299251411</v>
      </c>
      <c r="E2733" s="178">
        <f t="shared" ref="E2733:G2761" si="189">E$2*$C2733</f>
        <v>5.3651403907582296</v>
      </c>
      <c r="F2733" s="178">
        <f t="shared" si="189"/>
        <v>5.6179384517288931</v>
      </c>
      <c r="G2733" s="178">
        <f t="shared" si="189"/>
        <v>5.8826480108106978</v>
      </c>
      <c r="H2733" s="178">
        <f>MAX(0,(B2733-10.64)*Assumptions!$C$2)</f>
        <v>0</v>
      </c>
      <c r="I2733" s="178">
        <f>MAX(0,(D2733-10.64)*Assumptions!$C$2)</f>
        <v>0</v>
      </c>
      <c r="J2733" s="178">
        <f>MAX(0,(E2733-10.64)*Assumptions!$C$2)</f>
        <v>0</v>
      </c>
      <c r="K2733" s="178">
        <f>MAX(0,(F2733-10.64)*Assumptions!$C$2)</f>
        <v>0</v>
      </c>
    </row>
    <row r="2734" spans="1:11">
      <c r="A2734" s="175">
        <v>45771.75</v>
      </c>
      <c r="B2734" s="176">
        <v>5.2076292559899118</v>
      </c>
      <c r="C2734" s="177">
        <f t="shared" si="186"/>
        <v>1.0466611131266234E-4</v>
      </c>
      <c r="D2734" s="178">
        <f t="shared" si="187"/>
        <v>5.453005608197965</v>
      </c>
      <c r="E2734" s="178">
        <f t="shared" si="189"/>
        <v>5.7099437577735399</v>
      </c>
      <c r="F2734" s="178">
        <f t="shared" si="189"/>
        <v>5.9789884807603126</v>
      </c>
      <c r="G2734" s="178">
        <f t="shared" si="189"/>
        <v>6.2607102223023867</v>
      </c>
      <c r="H2734" s="178">
        <f>MAX(0,(B2734-10.64)*Assumptions!$C$2)</f>
        <v>0</v>
      </c>
      <c r="I2734" s="178">
        <f>MAX(0,(D2734-10.64)*Assumptions!$C$2)</f>
        <v>0</v>
      </c>
      <c r="J2734" s="178">
        <f>MAX(0,(E2734-10.64)*Assumptions!$C$2)</f>
        <v>0</v>
      </c>
      <c r="K2734" s="178">
        <f>MAX(0,(F2734-10.64)*Assumptions!$C$2)</f>
        <v>0</v>
      </c>
    </row>
    <row r="2735" spans="1:11">
      <c r="A2735" s="175">
        <v>45771.791666666664</v>
      </c>
      <c r="B2735" s="176">
        <v>5.2453656998738971</v>
      </c>
      <c r="C2735" s="177">
        <f t="shared" si="186"/>
        <v>1.0542456139463817E-4</v>
      </c>
      <c r="D2735" s="178">
        <f t="shared" si="187"/>
        <v>5.4925201415907052</v>
      </c>
      <c r="E2735" s="178">
        <f t="shared" si="189"/>
        <v>5.7513201618153786</v>
      </c>
      <c r="F2735" s="178">
        <f t="shared" si="189"/>
        <v>6.0223144842440837</v>
      </c>
      <c r="G2735" s="178">
        <f t="shared" si="189"/>
        <v>6.3060776876813911</v>
      </c>
      <c r="H2735" s="178">
        <f>MAX(0,(B2735-10.64)*Assumptions!$C$2)</f>
        <v>0</v>
      </c>
      <c r="I2735" s="178">
        <f>MAX(0,(D2735-10.64)*Assumptions!$C$2)</f>
        <v>0</v>
      </c>
      <c r="J2735" s="178">
        <f>MAX(0,(E2735-10.64)*Assumptions!$C$2)</f>
        <v>0</v>
      </c>
      <c r="K2735" s="178">
        <f>MAX(0,(F2735-10.64)*Assumptions!$C$2)</f>
        <v>0</v>
      </c>
    </row>
    <row r="2736" spans="1:11">
      <c r="A2736" s="175">
        <v>45771.833333333336</v>
      </c>
      <c r="B2736" s="176">
        <v>4.9937894073139981</v>
      </c>
      <c r="C2736" s="177">
        <f t="shared" si="186"/>
        <v>1.0036822751479941E-4</v>
      </c>
      <c r="D2736" s="178">
        <f t="shared" si="187"/>
        <v>5.2290899189724458</v>
      </c>
      <c r="E2736" s="178">
        <f t="shared" si="189"/>
        <v>5.4754774682031302</v>
      </c>
      <c r="F2736" s="178">
        <f t="shared" si="189"/>
        <v>5.7334744610189476</v>
      </c>
      <c r="G2736" s="178">
        <f t="shared" si="189"/>
        <v>6.0036279184880392</v>
      </c>
      <c r="H2736" s="178">
        <f>MAX(0,(B2736-10.64)*Assumptions!$C$2)</f>
        <v>0</v>
      </c>
      <c r="I2736" s="178">
        <f>MAX(0,(D2736-10.64)*Assumptions!$C$2)</f>
        <v>0</v>
      </c>
      <c r="J2736" s="178">
        <f>MAX(0,(E2736-10.64)*Assumptions!$C$2)</f>
        <v>0</v>
      </c>
      <c r="K2736" s="178">
        <f>MAX(0,(F2736-10.64)*Assumptions!$C$2)</f>
        <v>0</v>
      </c>
    </row>
    <row r="2737" spans="1:11">
      <c r="A2737" s="175">
        <v>45771.875</v>
      </c>
      <c r="B2737" s="176">
        <v>5.132156368221942</v>
      </c>
      <c r="C2737" s="177">
        <f t="shared" si="186"/>
        <v>1.0314921114871071E-4</v>
      </c>
      <c r="D2737" s="178">
        <f t="shared" si="187"/>
        <v>5.3739765414124872</v>
      </c>
      <c r="E2737" s="178">
        <f t="shared" si="189"/>
        <v>5.6271909496898651</v>
      </c>
      <c r="F2737" s="178">
        <f t="shared" si="189"/>
        <v>5.8923364737927715</v>
      </c>
      <c r="G2737" s="178">
        <f t="shared" si="189"/>
        <v>6.1699752915443815</v>
      </c>
      <c r="H2737" s="178">
        <f>MAX(0,(B2737-10.64)*Assumptions!$C$2)</f>
        <v>0</v>
      </c>
      <c r="I2737" s="178">
        <f>MAX(0,(D2737-10.64)*Assumptions!$C$2)</f>
        <v>0</v>
      </c>
      <c r="J2737" s="178">
        <f>MAX(0,(E2737-10.64)*Assumptions!$C$2)</f>
        <v>0</v>
      </c>
      <c r="K2737" s="178">
        <f>MAX(0,(F2737-10.64)*Assumptions!$C$2)</f>
        <v>0</v>
      </c>
    </row>
    <row r="2738" spans="1:11">
      <c r="A2738" s="175">
        <v>45771.916666666664</v>
      </c>
      <c r="B2738" s="176">
        <v>5.0189470365699878</v>
      </c>
      <c r="C2738" s="177">
        <f t="shared" si="186"/>
        <v>1.0087386090278327E-4</v>
      </c>
      <c r="D2738" s="178">
        <f t="shared" si="187"/>
        <v>5.2554329412342708</v>
      </c>
      <c r="E2738" s="178">
        <f t="shared" si="189"/>
        <v>5.5030617375643542</v>
      </c>
      <c r="F2738" s="178">
        <f t="shared" si="189"/>
        <v>5.7623584633414611</v>
      </c>
      <c r="G2738" s="178">
        <f t="shared" si="189"/>
        <v>6.0338728954073737</v>
      </c>
      <c r="H2738" s="178">
        <f>MAX(0,(B2738-10.64)*Assumptions!$C$2)</f>
        <v>0</v>
      </c>
      <c r="I2738" s="178">
        <f>MAX(0,(D2738-10.64)*Assumptions!$C$2)</f>
        <v>0</v>
      </c>
      <c r="J2738" s="178">
        <f>MAX(0,(E2738-10.64)*Assumptions!$C$2)</f>
        <v>0</v>
      </c>
      <c r="K2738" s="178">
        <f>MAX(0,(F2738-10.64)*Assumptions!$C$2)</f>
        <v>0</v>
      </c>
    </row>
    <row r="2739" spans="1:11">
      <c r="A2739" s="175">
        <v>45771.958333333336</v>
      </c>
      <c r="B2739" s="176">
        <v>4.629003783102144</v>
      </c>
      <c r="C2739" s="177">
        <f t="shared" si="186"/>
        <v>9.30365433890332E-5</v>
      </c>
      <c r="D2739" s="178">
        <f t="shared" si="187"/>
        <v>4.8471160961759701</v>
      </c>
      <c r="E2739" s="178">
        <f t="shared" si="189"/>
        <v>5.0755055624653691</v>
      </c>
      <c r="F2739" s="178">
        <f t="shared" si="189"/>
        <v>5.3146564273425003</v>
      </c>
      <c r="G2739" s="178">
        <f t="shared" si="189"/>
        <v>5.5650757531576778</v>
      </c>
      <c r="H2739" s="178">
        <f>MAX(0,(B2739-10.64)*Assumptions!$C$2)</f>
        <v>0</v>
      </c>
      <c r="I2739" s="178">
        <f>MAX(0,(D2739-10.64)*Assumptions!$C$2)</f>
        <v>0</v>
      </c>
      <c r="J2739" s="178">
        <f>MAX(0,(E2739-10.64)*Assumptions!$C$2)</f>
        <v>0</v>
      </c>
      <c r="K2739" s="178">
        <f>MAX(0,(F2739-10.64)*Assumptions!$C$2)</f>
        <v>0</v>
      </c>
    </row>
    <row r="2740" spans="1:11">
      <c r="A2740" s="175">
        <v>45772</v>
      </c>
      <c r="B2740" s="176">
        <v>3.9245901639344267</v>
      </c>
      <c r="C2740" s="177">
        <f t="shared" si="186"/>
        <v>7.8878808525484668E-5</v>
      </c>
      <c r="D2740" s="178">
        <f t="shared" si="187"/>
        <v>4.1095114728448436</v>
      </c>
      <c r="E2740" s="178">
        <f t="shared" si="189"/>
        <v>4.3031460203510736</v>
      </c>
      <c r="F2740" s="178">
        <f t="shared" si="189"/>
        <v>4.50590436231212</v>
      </c>
      <c r="G2740" s="178">
        <f t="shared" si="189"/>
        <v>4.718216399416292</v>
      </c>
      <c r="H2740" s="178">
        <f>MAX(0,(B2740-10.64)*Assumptions!$C$2)</f>
        <v>0</v>
      </c>
      <c r="I2740" s="178">
        <f>MAX(0,(D2740-10.64)*Assumptions!$C$2)</f>
        <v>0</v>
      </c>
      <c r="J2740" s="178">
        <f>MAX(0,(E2740-10.64)*Assumptions!$C$2)</f>
        <v>0</v>
      </c>
      <c r="K2740" s="178">
        <f>MAX(0,(F2740-10.64)*Assumptions!$C$2)</f>
        <v>0</v>
      </c>
    </row>
    <row r="2741" spans="1:11">
      <c r="A2741" s="175">
        <v>45772.041666666664</v>
      </c>
      <c r="B2741" s="176">
        <v>3.534646910466583</v>
      </c>
      <c r="C2741" s="177">
        <f t="shared" si="186"/>
        <v>7.1041491011734594E-5</v>
      </c>
      <c r="D2741" s="178">
        <f t="shared" si="187"/>
        <v>3.7011946277865424</v>
      </c>
      <c r="E2741" s="178">
        <f t="shared" si="189"/>
        <v>3.8755898452520894</v>
      </c>
      <c r="F2741" s="178">
        <f t="shared" si="189"/>
        <v>4.0582023263131592</v>
      </c>
      <c r="G2741" s="178">
        <f t="shared" si="189"/>
        <v>4.249419257166597</v>
      </c>
      <c r="H2741" s="178">
        <f>MAX(0,(B2741-10.64)*Assumptions!$C$2)</f>
        <v>0</v>
      </c>
      <c r="I2741" s="178">
        <f>MAX(0,(D2741-10.64)*Assumptions!$C$2)</f>
        <v>0</v>
      </c>
      <c r="J2741" s="178">
        <f>MAX(0,(E2741-10.64)*Assumptions!$C$2)</f>
        <v>0</v>
      </c>
      <c r="K2741" s="178">
        <f>MAX(0,(F2741-10.64)*Assumptions!$C$2)</f>
        <v>0</v>
      </c>
    </row>
    <row r="2742" spans="1:11">
      <c r="A2742" s="175">
        <v>45772.083333333336</v>
      </c>
      <c r="B2742" s="176">
        <v>3.1824401008827237</v>
      </c>
      <c r="C2742" s="177">
        <f t="shared" si="186"/>
        <v>6.3962623579960314E-5</v>
      </c>
      <c r="D2742" s="178">
        <f t="shared" si="187"/>
        <v>3.3323923161209787</v>
      </c>
      <c r="E2742" s="178">
        <f t="shared" si="189"/>
        <v>3.4894100741949408</v>
      </c>
      <c r="F2742" s="178">
        <f t="shared" si="189"/>
        <v>3.6538262937979686</v>
      </c>
      <c r="G2742" s="178">
        <f t="shared" si="189"/>
        <v>3.8259895802959032</v>
      </c>
      <c r="H2742" s="178">
        <f>MAX(0,(B2742-10.64)*Assumptions!$C$2)</f>
        <v>0</v>
      </c>
      <c r="I2742" s="178">
        <f>MAX(0,(D2742-10.64)*Assumptions!$C$2)</f>
        <v>0</v>
      </c>
      <c r="J2742" s="178">
        <f>MAX(0,(E2742-10.64)*Assumptions!$C$2)</f>
        <v>0</v>
      </c>
      <c r="K2742" s="178">
        <f>MAX(0,(F2742-10.64)*Assumptions!$C$2)</f>
        <v>0</v>
      </c>
    </row>
    <row r="2743" spans="1:11">
      <c r="A2743" s="175">
        <v>45772.125</v>
      </c>
      <c r="B2743" s="176">
        <v>2.9937578814627996</v>
      </c>
      <c r="C2743" s="177">
        <f t="shared" si="186"/>
        <v>6.0170373170081257E-5</v>
      </c>
      <c r="D2743" s="178">
        <f t="shared" si="187"/>
        <v>3.1348196491572846</v>
      </c>
      <c r="E2743" s="178">
        <f t="shared" si="189"/>
        <v>3.2825280539857551</v>
      </c>
      <c r="F2743" s="178">
        <f t="shared" si="189"/>
        <v>3.4371962763791175</v>
      </c>
      <c r="G2743" s="178">
        <f t="shared" si="189"/>
        <v>3.5991522534008897</v>
      </c>
      <c r="H2743" s="178">
        <f>MAX(0,(B2743-10.64)*Assumptions!$C$2)</f>
        <v>0</v>
      </c>
      <c r="I2743" s="178">
        <f>MAX(0,(D2743-10.64)*Assumptions!$C$2)</f>
        <v>0</v>
      </c>
      <c r="J2743" s="178">
        <f>MAX(0,(E2743-10.64)*Assumptions!$C$2)</f>
        <v>0</v>
      </c>
      <c r="K2743" s="178">
        <f>MAX(0,(F2743-10.64)*Assumptions!$C$2)</f>
        <v>0</v>
      </c>
    </row>
    <row r="2744" spans="1:11">
      <c r="A2744" s="175">
        <v>45772.166666666664</v>
      </c>
      <c r="B2744" s="176">
        <v>2.9686002522068096</v>
      </c>
      <c r="C2744" s="177">
        <f t="shared" si="186"/>
        <v>5.9664739782097374E-5</v>
      </c>
      <c r="D2744" s="178">
        <f t="shared" si="187"/>
        <v>3.1084766268954587</v>
      </c>
      <c r="E2744" s="178">
        <f t="shared" si="189"/>
        <v>3.2549437846245302</v>
      </c>
      <c r="F2744" s="178">
        <f t="shared" si="189"/>
        <v>3.4083122740566032</v>
      </c>
      <c r="G2744" s="178">
        <f t="shared" si="189"/>
        <v>3.5689072764815539</v>
      </c>
      <c r="H2744" s="178">
        <f>MAX(0,(B2744-10.64)*Assumptions!$C$2)</f>
        <v>0</v>
      </c>
      <c r="I2744" s="178">
        <f>MAX(0,(D2744-10.64)*Assumptions!$C$2)</f>
        <v>0</v>
      </c>
      <c r="J2744" s="178">
        <f>MAX(0,(E2744-10.64)*Assumptions!$C$2)</f>
        <v>0</v>
      </c>
      <c r="K2744" s="178">
        <f>MAX(0,(F2744-10.64)*Assumptions!$C$2)</f>
        <v>0</v>
      </c>
    </row>
    <row r="2745" spans="1:11">
      <c r="A2745" s="175">
        <v>45772.208333333336</v>
      </c>
      <c r="B2745" s="176">
        <v>3.0314943253467845</v>
      </c>
      <c r="C2745" s="177">
        <f t="shared" si="186"/>
        <v>6.0928823252057071E-5</v>
      </c>
      <c r="D2745" s="178">
        <f t="shared" si="187"/>
        <v>3.1743341825500235</v>
      </c>
      <c r="E2745" s="178">
        <f t="shared" si="189"/>
        <v>3.3239044580275925</v>
      </c>
      <c r="F2745" s="178">
        <f t="shared" si="189"/>
        <v>3.4805222798628876</v>
      </c>
      <c r="G2745" s="178">
        <f t="shared" si="189"/>
        <v>3.6445197187798923</v>
      </c>
      <c r="H2745" s="178">
        <f>MAX(0,(B2745-10.64)*Assumptions!$C$2)</f>
        <v>0</v>
      </c>
      <c r="I2745" s="178">
        <f>MAX(0,(D2745-10.64)*Assumptions!$C$2)</f>
        <v>0</v>
      </c>
      <c r="J2745" s="178">
        <f>MAX(0,(E2745-10.64)*Assumptions!$C$2)</f>
        <v>0</v>
      </c>
      <c r="K2745" s="178">
        <f>MAX(0,(F2745-10.64)*Assumptions!$C$2)</f>
        <v>0</v>
      </c>
    </row>
    <row r="2746" spans="1:11">
      <c r="A2746" s="175">
        <v>45772.25</v>
      </c>
      <c r="B2746" s="176">
        <v>3.2956494325346788</v>
      </c>
      <c r="C2746" s="177">
        <f t="shared" si="186"/>
        <v>6.6237973825887764E-5</v>
      </c>
      <c r="D2746" s="178">
        <f t="shared" si="187"/>
        <v>3.4509359162991955</v>
      </c>
      <c r="E2746" s="178">
        <f t="shared" si="189"/>
        <v>3.613539286320453</v>
      </c>
      <c r="F2746" s="178">
        <f t="shared" si="189"/>
        <v>3.7838043042492799</v>
      </c>
      <c r="G2746" s="178">
        <f t="shared" si="189"/>
        <v>3.9620919764329119</v>
      </c>
      <c r="H2746" s="178">
        <f>MAX(0,(B2746-10.64)*Assumptions!$C$2)</f>
        <v>0</v>
      </c>
      <c r="I2746" s="178">
        <f>MAX(0,(D2746-10.64)*Assumptions!$C$2)</f>
        <v>0</v>
      </c>
      <c r="J2746" s="178">
        <f>MAX(0,(E2746-10.64)*Assumptions!$C$2)</f>
        <v>0</v>
      </c>
      <c r="K2746" s="178">
        <f>MAX(0,(F2746-10.64)*Assumptions!$C$2)</f>
        <v>0</v>
      </c>
    </row>
    <row r="2747" spans="1:11">
      <c r="A2747" s="175">
        <v>45772.291666666664</v>
      </c>
      <c r="B2747" s="176">
        <v>3.7862232030264815</v>
      </c>
      <c r="C2747" s="177">
        <f t="shared" si="186"/>
        <v>7.6097824891573342E-5</v>
      </c>
      <c r="D2747" s="178">
        <f t="shared" si="187"/>
        <v>3.9646248504048009</v>
      </c>
      <c r="E2747" s="178">
        <f t="shared" si="189"/>
        <v>4.1514325388643369</v>
      </c>
      <c r="F2747" s="178">
        <f t="shared" si="189"/>
        <v>4.3470423495382944</v>
      </c>
      <c r="G2747" s="178">
        <f t="shared" si="189"/>
        <v>4.5518690263599479</v>
      </c>
      <c r="H2747" s="178">
        <f>MAX(0,(B2747-10.64)*Assumptions!$C$2)</f>
        <v>0</v>
      </c>
      <c r="I2747" s="178">
        <f>MAX(0,(D2747-10.64)*Assumptions!$C$2)</f>
        <v>0</v>
      </c>
      <c r="J2747" s="178">
        <f>MAX(0,(E2747-10.64)*Assumptions!$C$2)</f>
        <v>0</v>
      </c>
      <c r="K2747" s="178">
        <f>MAX(0,(F2747-10.64)*Assumptions!$C$2)</f>
        <v>0</v>
      </c>
    </row>
    <row r="2748" spans="1:11">
      <c r="A2748" s="175">
        <v>45772.333333333336</v>
      </c>
      <c r="B2748" s="176">
        <v>4.1635876418663305</v>
      </c>
      <c r="C2748" s="177">
        <f t="shared" si="186"/>
        <v>8.3682325711331484E-5</v>
      </c>
      <c r="D2748" s="178">
        <f t="shared" si="187"/>
        <v>4.3597701843321897</v>
      </c>
      <c r="E2748" s="178">
        <f t="shared" si="189"/>
        <v>4.5651965792827092</v>
      </c>
      <c r="F2748" s="178">
        <f t="shared" si="189"/>
        <v>4.7803023843759984</v>
      </c>
      <c r="G2748" s="178">
        <f t="shared" si="189"/>
        <v>5.0055436801499766</v>
      </c>
      <c r="H2748" s="178">
        <f>MAX(0,(B2748-10.64)*Assumptions!$C$2)</f>
        <v>0</v>
      </c>
      <c r="I2748" s="178">
        <f>MAX(0,(D2748-10.64)*Assumptions!$C$2)</f>
        <v>0</v>
      </c>
      <c r="J2748" s="178">
        <f>MAX(0,(E2748-10.64)*Assumptions!$C$2)</f>
        <v>0</v>
      </c>
      <c r="K2748" s="178">
        <f>MAX(0,(F2748-10.64)*Assumptions!$C$2)</f>
        <v>0</v>
      </c>
    </row>
    <row r="2749" spans="1:11">
      <c r="A2749" s="175">
        <v>45772.375</v>
      </c>
      <c r="B2749" s="176">
        <v>4.4654791929382096</v>
      </c>
      <c r="C2749" s="177">
        <f t="shared" si="186"/>
        <v>8.9749926367137998E-5</v>
      </c>
      <c r="D2749" s="178">
        <f t="shared" si="187"/>
        <v>4.675886451474101</v>
      </c>
      <c r="E2749" s="178">
        <f t="shared" si="189"/>
        <v>4.8962078116174075</v>
      </c>
      <c r="F2749" s="178">
        <f t="shared" si="189"/>
        <v>5.1269104122461622</v>
      </c>
      <c r="G2749" s="178">
        <f t="shared" si="189"/>
        <v>5.3684834031819983</v>
      </c>
      <c r="H2749" s="178">
        <f>MAX(0,(B2749-10.64)*Assumptions!$C$2)</f>
        <v>0</v>
      </c>
      <c r="I2749" s="178">
        <f>MAX(0,(D2749-10.64)*Assumptions!$C$2)</f>
        <v>0</v>
      </c>
      <c r="J2749" s="178">
        <f>MAX(0,(E2749-10.64)*Assumptions!$C$2)</f>
        <v>0</v>
      </c>
      <c r="K2749" s="178">
        <f>MAX(0,(F2749-10.64)*Assumptions!$C$2)</f>
        <v>0</v>
      </c>
    </row>
    <row r="2750" spans="1:11">
      <c r="A2750" s="175">
        <v>45772.416666666664</v>
      </c>
      <c r="B2750" s="176">
        <v>4.4654791929382096</v>
      </c>
      <c r="C2750" s="177">
        <f t="shared" si="186"/>
        <v>8.9749926367137998E-5</v>
      </c>
      <c r="D2750" s="178">
        <f t="shared" si="187"/>
        <v>4.675886451474101</v>
      </c>
      <c r="E2750" s="178">
        <f t="shared" si="189"/>
        <v>4.8962078116174075</v>
      </c>
      <c r="F2750" s="178">
        <f t="shared" si="189"/>
        <v>5.1269104122461622</v>
      </c>
      <c r="G2750" s="178">
        <f t="shared" si="189"/>
        <v>5.3684834031819983</v>
      </c>
      <c r="H2750" s="178">
        <f>MAX(0,(B2750-10.64)*Assumptions!$C$2)</f>
        <v>0</v>
      </c>
      <c r="I2750" s="178">
        <f>MAX(0,(D2750-10.64)*Assumptions!$C$2)</f>
        <v>0</v>
      </c>
      <c r="J2750" s="178">
        <f>MAX(0,(E2750-10.64)*Assumptions!$C$2)</f>
        <v>0</v>
      </c>
      <c r="K2750" s="178">
        <f>MAX(0,(F2750-10.64)*Assumptions!$C$2)</f>
        <v>0</v>
      </c>
    </row>
    <row r="2751" spans="1:11">
      <c r="A2751" s="175">
        <v>45772.458333333336</v>
      </c>
      <c r="B2751" s="176">
        <v>4.5535308953341742</v>
      </c>
      <c r="C2751" s="177">
        <f t="shared" si="186"/>
        <v>9.1519643225081572E-5</v>
      </c>
      <c r="D2751" s="178">
        <f t="shared" si="187"/>
        <v>4.7680870293904922</v>
      </c>
      <c r="E2751" s="178">
        <f t="shared" si="189"/>
        <v>4.9927527543816952</v>
      </c>
      <c r="F2751" s="178">
        <f t="shared" si="189"/>
        <v>5.22800442037496</v>
      </c>
      <c r="G2751" s="178">
        <f t="shared" si="189"/>
        <v>5.4743408223996726</v>
      </c>
      <c r="H2751" s="178">
        <f>MAX(0,(B2751-10.64)*Assumptions!$C$2)</f>
        <v>0</v>
      </c>
      <c r="I2751" s="178">
        <f>MAX(0,(D2751-10.64)*Assumptions!$C$2)</f>
        <v>0</v>
      </c>
      <c r="J2751" s="178">
        <f>MAX(0,(E2751-10.64)*Assumptions!$C$2)</f>
        <v>0</v>
      </c>
      <c r="K2751" s="178">
        <f>MAX(0,(F2751-10.64)*Assumptions!$C$2)</f>
        <v>0</v>
      </c>
    </row>
    <row r="2752" spans="1:11">
      <c r="A2752" s="175">
        <v>45772.5</v>
      </c>
      <c r="B2752" s="176">
        <v>4.7673707440100888</v>
      </c>
      <c r="C2752" s="177">
        <f t="shared" si="186"/>
        <v>9.5817527022944526E-5</v>
      </c>
      <c r="D2752" s="178">
        <f t="shared" si="187"/>
        <v>4.9920027186160123</v>
      </c>
      <c r="E2752" s="178">
        <f t="shared" si="189"/>
        <v>5.2272190439521067</v>
      </c>
      <c r="F2752" s="178">
        <f t="shared" si="189"/>
        <v>5.4735184401163259</v>
      </c>
      <c r="G2752" s="178">
        <f t="shared" si="189"/>
        <v>5.7314231262140218</v>
      </c>
      <c r="H2752" s="178">
        <f>MAX(0,(B2752-10.64)*Assumptions!$C$2)</f>
        <v>0</v>
      </c>
      <c r="I2752" s="178">
        <f>MAX(0,(D2752-10.64)*Assumptions!$C$2)</f>
        <v>0</v>
      </c>
      <c r="J2752" s="178">
        <f>MAX(0,(E2752-10.64)*Assumptions!$C$2)</f>
        <v>0</v>
      </c>
      <c r="K2752" s="178">
        <f>MAX(0,(F2752-10.64)*Assumptions!$C$2)</f>
        <v>0</v>
      </c>
    </row>
    <row r="2753" spans="1:11">
      <c r="A2753" s="175">
        <v>45772.541666666664</v>
      </c>
      <c r="B2753" s="176">
        <v>4.6793190416141242</v>
      </c>
      <c r="C2753" s="177">
        <f t="shared" si="186"/>
        <v>9.4047810165000953E-5</v>
      </c>
      <c r="D2753" s="178">
        <f t="shared" si="187"/>
        <v>4.8998021406996211</v>
      </c>
      <c r="E2753" s="178">
        <f t="shared" si="189"/>
        <v>5.130674101187819</v>
      </c>
      <c r="F2753" s="178">
        <f t="shared" si="189"/>
        <v>5.3724244319875281</v>
      </c>
      <c r="G2753" s="178">
        <f t="shared" si="189"/>
        <v>5.6255657069963485</v>
      </c>
      <c r="H2753" s="178">
        <f>MAX(0,(B2753-10.64)*Assumptions!$C$2)</f>
        <v>0</v>
      </c>
      <c r="I2753" s="178">
        <f>MAX(0,(D2753-10.64)*Assumptions!$C$2)</f>
        <v>0</v>
      </c>
      <c r="J2753" s="178">
        <f>MAX(0,(E2753-10.64)*Assumptions!$C$2)</f>
        <v>0</v>
      </c>
      <c r="K2753" s="178">
        <f>MAX(0,(F2753-10.64)*Assumptions!$C$2)</f>
        <v>0</v>
      </c>
    </row>
    <row r="2754" spans="1:11">
      <c r="A2754" s="175">
        <v>45772.583333333336</v>
      </c>
      <c r="B2754" s="176">
        <v>4.6541614123581345</v>
      </c>
      <c r="C2754" s="177">
        <f t="shared" si="186"/>
        <v>9.354217677701709E-5</v>
      </c>
      <c r="D2754" s="178">
        <f t="shared" si="187"/>
        <v>4.873459118437796</v>
      </c>
      <c r="E2754" s="178">
        <f t="shared" si="189"/>
        <v>5.1030898318265949</v>
      </c>
      <c r="F2754" s="178">
        <f t="shared" si="189"/>
        <v>5.3435404296650146</v>
      </c>
      <c r="G2754" s="178">
        <f t="shared" si="189"/>
        <v>5.595320730077014</v>
      </c>
      <c r="H2754" s="178">
        <f>MAX(0,(B2754-10.64)*Assumptions!$C$2)</f>
        <v>0</v>
      </c>
      <c r="I2754" s="178">
        <f>MAX(0,(D2754-10.64)*Assumptions!$C$2)</f>
        <v>0</v>
      </c>
      <c r="J2754" s="178">
        <f>MAX(0,(E2754-10.64)*Assumptions!$C$2)</f>
        <v>0</v>
      </c>
      <c r="K2754" s="178">
        <f>MAX(0,(F2754-10.64)*Assumptions!$C$2)</f>
        <v>0</v>
      </c>
    </row>
    <row r="2755" spans="1:11">
      <c r="A2755" s="175">
        <v>45772.625</v>
      </c>
      <c r="B2755" s="176">
        <v>4.6793190416141242</v>
      </c>
      <c r="C2755" s="177">
        <f t="shared" si="186"/>
        <v>9.4047810165000953E-5</v>
      </c>
      <c r="D2755" s="178">
        <f t="shared" si="187"/>
        <v>4.8998021406996211</v>
      </c>
      <c r="E2755" s="178">
        <f t="shared" si="189"/>
        <v>5.130674101187819</v>
      </c>
      <c r="F2755" s="178">
        <f t="shared" si="189"/>
        <v>5.3724244319875281</v>
      </c>
      <c r="G2755" s="178">
        <f t="shared" si="189"/>
        <v>5.6255657069963485</v>
      </c>
      <c r="H2755" s="178">
        <f>MAX(0,(B2755-10.64)*Assumptions!$C$2)</f>
        <v>0</v>
      </c>
      <c r="I2755" s="178">
        <f>MAX(0,(D2755-10.64)*Assumptions!$C$2)</f>
        <v>0</v>
      </c>
      <c r="J2755" s="178">
        <f>MAX(0,(E2755-10.64)*Assumptions!$C$2)</f>
        <v>0</v>
      </c>
      <c r="K2755" s="178">
        <f>MAX(0,(F2755-10.64)*Assumptions!$C$2)</f>
        <v>0</v>
      </c>
    </row>
    <row r="2756" spans="1:11">
      <c r="A2756" s="175">
        <v>45772.666666666664</v>
      </c>
      <c r="B2756" s="176">
        <v>4.691897856242119</v>
      </c>
      <c r="C2756" s="177">
        <f t="shared" si="186"/>
        <v>9.4300626858992897E-5</v>
      </c>
      <c r="D2756" s="178">
        <f t="shared" si="187"/>
        <v>4.9129736518305345</v>
      </c>
      <c r="E2756" s="178">
        <f t="shared" si="189"/>
        <v>5.1444662358684319</v>
      </c>
      <c r="F2756" s="178">
        <f t="shared" si="189"/>
        <v>5.3868664331487848</v>
      </c>
      <c r="G2756" s="178">
        <f t="shared" si="189"/>
        <v>5.6406881954560166</v>
      </c>
      <c r="H2756" s="178">
        <f>MAX(0,(B2756-10.64)*Assumptions!$C$2)</f>
        <v>0</v>
      </c>
      <c r="I2756" s="178">
        <f>MAX(0,(D2756-10.64)*Assumptions!$C$2)</f>
        <v>0</v>
      </c>
      <c r="J2756" s="178">
        <f>MAX(0,(E2756-10.64)*Assumptions!$C$2)</f>
        <v>0</v>
      </c>
      <c r="K2756" s="178">
        <f>MAX(0,(F2756-10.64)*Assumptions!$C$2)</f>
        <v>0</v>
      </c>
    </row>
    <row r="2757" spans="1:11">
      <c r="A2757" s="175">
        <v>45772.708333333336</v>
      </c>
      <c r="B2757" s="176">
        <v>4.8931588902900378</v>
      </c>
      <c r="C2757" s="177">
        <f t="shared" ref="C2757:C2820" si="190">B2757/$B$2</f>
        <v>9.8345693962863893E-5</v>
      </c>
      <c r="D2757" s="178">
        <f t="shared" si="187"/>
        <v>5.1237178299251411</v>
      </c>
      <c r="E2757" s="178">
        <f t="shared" si="189"/>
        <v>5.3651403907582296</v>
      </c>
      <c r="F2757" s="178">
        <f t="shared" si="189"/>
        <v>5.6179384517288931</v>
      </c>
      <c r="G2757" s="178">
        <f t="shared" si="189"/>
        <v>5.8826480108106978</v>
      </c>
      <c r="H2757" s="178">
        <f>MAX(0,(B2757-10.64)*Assumptions!$C$2)</f>
        <v>0</v>
      </c>
      <c r="I2757" s="178">
        <f>MAX(0,(D2757-10.64)*Assumptions!$C$2)</f>
        <v>0</v>
      </c>
      <c r="J2757" s="178">
        <f>MAX(0,(E2757-10.64)*Assumptions!$C$2)</f>
        <v>0</v>
      </c>
      <c r="K2757" s="178">
        <f>MAX(0,(F2757-10.64)*Assumptions!$C$2)</f>
        <v>0</v>
      </c>
    </row>
    <row r="2758" spans="1:11">
      <c r="A2758" s="175">
        <v>45772.75</v>
      </c>
      <c r="B2758" s="176">
        <v>4.943474148802018</v>
      </c>
      <c r="C2758" s="177">
        <f t="shared" si="190"/>
        <v>9.9356960738831646E-5</v>
      </c>
      <c r="D2758" s="178">
        <f t="shared" ref="D2758:D2821" si="191">D$2*$C2758</f>
        <v>5.176403874448793</v>
      </c>
      <c r="E2758" s="178">
        <f t="shared" si="189"/>
        <v>5.4203089294806794</v>
      </c>
      <c r="F2758" s="178">
        <f t="shared" si="189"/>
        <v>5.6757064563739199</v>
      </c>
      <c r="G2758" s="178">
        <f t="shared" si="189"/>
        <v>5.9431379646493676</v>
      </c>
      <c r="H2758" s="178">
        <f>MAX(0,(B2758-10.64)*Assumptions!$C$2)</f>
        <v>0</v>
      </c>
      <c r="I2758" s="178">
        <f>MAX(0,(D2758-10.64)*Assumptions!$C$2)</f>
        <v>0</v>
      </c>
      <c r="J2758" s="178">
        <f>MAX(0,(E2758-10.64)*Assumptions!$C$2)</f>
        <v>0</v>
      </c>
      <c r="K2758" s="178">
        <f>MAX(0,(F2758-10.64)*Assumptions!$C$2)</f>
        <v>0</v>
      </c>
    </row>
    <row r="2759" spans="1:11">
      <c r="A2759" s="175">
        <v>45772.791666666664</v>
      </c>
      <c r="B2759" s="176">
        <v>4.8931588902900378</v>
      </c>
      <c r="C2759" s="177">
        <f t="shared" si="190"/>
        <v>9.8345693962863893E-5</v>
      </c>
      <c r="D2759" s="178">
        <f t="shared" si="191"/>
        <v>5.1237178299251411</v>
      </c>
      <c r="E2759" s="178">
        <f t="shared" si="189"/>
        <v>5.3651403907582296</v>
      </c>
      <c r="F2759" s="178">
        <f t="shared" si="189"/>
        <v>5.6179384517288931</v>
      </c>
      <c r="G2759" s="178">
        <f t="shared" si="189"/>
        <v>5.8826480108106978</v>
      </c>
      <c r="H2759" s="178">
        <f>MAX(0,(B2759-10.64)*Assumptions!$C$2)</f>
        <v>0</v>
      </c>
      <c r="I2759" s="178">
        <f>MAX(0,(D2759-10.64)*Assumptions!$C$2)</f>
        <v>0</v>
      </c>
      <c r="J2759" s="178">
        <f>MAX(0,(E2759-10.64)*Assumptions!$C$2)</f>
        <v>0</v>
      </c>
      <c r="K2759" s="178">
        <f>MAX(0,(F2759-10.64)*Assumptions!$C$2)</f>
        <v>0</v>
      </c>
    </row>
    <row r="2760" spans="1:11">
      <c r="A2760" s="175">
        <v>45772.833333333336</v>
      </c>
      <c r="B2760" s="176">
        <v>4.9183165195460283</v>
      </c>
      <c r="C2760" s="177">
        <f t="shared" si="190"/>
        <v>9.8851327350847783E-5</v>
      </c>
      <c r="D2760" s="178">
        <f t="shared" si="191"/>
        <v>5.150060852186968</v>
      </c>
      <c r="E2760" s="178">
        <f t="shared" si="189"/>
        <v>5.3927246601194554</v>
      </c>
      <c r="F2760" s="178">
        <f t="shared" si="189"/>
        <v>5.6468224540514074</v>
      </c>
      <c r="G2760" s="178">
        <f t="shared" si="189"/>
        <v>5.9128929877300331</v>
      </c>
      <c r="H2760" s="178">
        <f>MAX(0,(B2760-10.64)*Assumptions!$C$2)</f>
        <v>0</v>
      </c>
      <c r="I2760" s="178">
        <f>MAX(0,(D2760-10.64)*Assumptions!$C$2)</f>
        <v>0</v>
      </c>
      <c r="J2760" s="178">
        <f>MAX(0,(E2760-10.64)*Assumptions!$C$2)</f>
        <v>0</v>
      </c>
      <c r="K2760" s="178">
        <f>MAX(0,(F2760-10.64)*Assumptions!$C$2)</f>
        <v>0</v>
      </c>
    </row>
    <row r="2761" spans="1:11">
      <c r="A2761" s="175">
        <v>45772.875</v>
      </c>
      <c r="B2761" s="176">
        <v>5.0315258511979826</v>
      </c>
      <c r="C2761" s="177">
        <f t="shared" si="190"/>
        <v>1.0112667759677522E-4</v>
      </c>
      <c r="D2761" s="178">
        <f t="shared" si="191"/>
        <v>5.2686044523651843</v>
      </c>
      <c r="E2761" s="178">
        <f t="shared" si="189"/>
        <v>5.5168538722449671</v>
      </c>
      <c r="F2761" s="178">
        <f t="shared" ref="E2761:G2789" si="192">F$2*$C2761</f>
        <v>5.7768004645027178</v>
      </c>
      <c r="G2761" s="178">
        <f t="shared" si="192"/>
        <v>6.0489953838670418</v>
      </c>
      <c r="H2761" s="178">
        <f>MAX(0,(B2761-10.64)*Assumptions!$C$2)</f>
        <v>0</v>
      </c>
      <c r="I2761" s="178">
        <f>MAX(0,(D2761-10.64)*Assumptions!$C$2)</f>
        <v>0</v>
      </c>
      <c r="J2761" s="178">
        <f>MAX(0,(E2761-10.64)*Assumptions!$C$2)</f>
        <v>0</v>
      </c>
      <c r="K2761" s="178">
        <f>MAX(0,(F2761-10.64)*Assumptions!$C$2)</f>
        <v>0</v>
      </c>
    </row>
    <row r="2762" spans="1:11">
      <c r="A2762" s="175">
        <v>45772.916666666664</v>
      </c>
      <c r="B2762" s="176">
        <v>5.0063682219419929</v>
      </c>
      <c r="C2762" s="177">
        <f t="shared" si="190"/>
        <v>1.0062104420879134E-4</v>
      </c>
      <c r="D2762" s="178">
        <f t="shared" si="191"/>
        <v>5.2422614301033583</v>
      </c>
      <c r="E2762" s="178">
        <f t="shared" si="192"/>
        <v>5.4892696028837422</v>
      </c>
      <c r="F2762" s="178">
        <f t="shared" si="192"/>
        <v>5.7479164621802044</v>
      </c>
      <c r="G2762" s="178">
        <f t="shared" si="192"/>
        <v>6.0187504069477065</v>
      </c>
      <c r="H2762" s="178">
        <f>MAX(0,(B2762-10.64)*Assumptions!$C$2)</f>
        <v>0</v>
      </c>
      <c r="I2762" s="178">
        <f>MAX(0,(D2762-10.64)*Assumptions!$C$2)</f>
        <v>0</v>
      </c>
      <c r="J2762" s="178">
        <f>MAX(0,(E2762-10.64)*Assumptions!$C$2)</f>
        <v>0</v>
      </c>
      <c r="K2762" s="178">
        <f>MAX(0,(F2762-10.64)*Assumptions!$C$2)</f>
        <v>0</v>
      </c>
    </row>
    <row r="2763" spans="1:11">
      <c r="A2763" s="175">
        <v>45772.958333333336</v>
      </c>
      <c r="B2763" s="176">
        <v>4.629003783102144</v>
      </c>
      <c r="C2763" s="177">
        <f t="shared" si="190"/>
        <v>9.30365433890332E-5</v>
      </c>
      <c r="D2763" s="178">
        <f t="shared" si="191"/>
        <v>4.8471160961759701</v>
      </c>
      <c r="E2763" s="178">
        <f t="shared" si="192"/>
        <v>5.0755055624653691</v>
      </c>
      <c r="F2763" s="178">
        <f t="shared" si="192"/>
        <v>5.3146564273425003</v>
      </c>
      <c r="G2763" s="178">
        <f t="shared" si="192"/>
        <v>5.5650757531576778</v>
      </c>
      <c r="H2763" s="178">
        <f>MAX(0,(B2763-10.64)*Assumptions!$C$2)</f>
        <v>0</v>
      </c>
      <c r="I2763" s="178">
        <f>MAX(0,(D2763-10.64)*Assumptions!$C$2)</f>
        <v>0</v>
      </c>
      <c r="J2763" s="178">
        <f>MAX(0,(E2763-10.64)*Assumptions!$C$2)</f>
        <v>0</v>
      </c>
      <c r="K2763" s="178">
        <f>MAX(0,(F2763-10.64)*Assumptions!$C$2)</f>
        <v>0</v>
      </c>
    </row>
    <row r="2764" spans="1:11">
      <c r="A2764" s="175">
        <v>45773</v>
      </c>
      <c r="B2764" s="176">
        <v>4.0755359394703659</v>
      </c>
      <c r="C2764" s="177">
        <f t="shared" si="190"/>
        <v>8.1912608853387925E-5</v>
      </c>
      <c r="D2764" s="178">
        <f t="shared" si="191"/>
        <v>4.2675696064157993</v>
      </c>
      <c r="E2764" s="178">
        <f t="shared" si="192"/>
        <v>4.4686516365184232</v>
      </c>
      <c r="F2764" s="178">
        <f t="shared" si="192"/>
        <v>4.6792083762472014</v>
      </c>
      <c r="G2764" s="178">
        <f t="shared" si="192"/>
        <v>4.8996862609323033</v>
      </c>
      <c r="H2764" s="178">
        <f>MAX(0,(B2764-10.64)*Assumptions!$C$2)</f>
        <v>0</v>
      </c>
      <c r="I2764" s="178">
        <f>MAX(0,(D2764-10.64)*Assumptions!$C$2)</f>
        <v>0</v>
      </c>
      <c r="J2764" s="178">
        <f>MAX(0,(E2764-10.64)*Assumptions!$C$2)</f>
        <v>0</v>
      </c>
      <c r="K2764" s="178">
        <f>MAX(0,(F2764-10.64)*Assumptions!$C$2)</f>
        <v>0</v>
      </c>
    </row>
    <row r="2765" spans="1:11">
      <c r="A2765" s="175">
        <v>45773.041666666664</v>
      </c>
      <c r="B2765" s="176">
        <v>3.6604350567465325</v>
      </c>
      <c r="C2765" s="177">
        <f t="shared" si="190"/>
        <v>7.3569657951653975E-5</v>
      </c>
      <c r="D2765" s="178">
        <f t="shared" si="191"/>
        <v>3.8329097390956717</v>
      </c>
      <c r="E2765" s="178">
        <f t="shared" si="192"/>
        <v>4.0135111920582132</v>
      </c>
      <c r="F2765" s="178">
        <f t="shared" si="192"/>
        <v>4.2026223379257273</v>
      </c>
      <c r="G2765" s="178">
        <f t="shared" si="192"/>
        <v>4.4006441417632729</v>
      </c>
      <c r="H2765" s="178">
        <f>MAX(0,(B2765-10.64)*Assumptions!$C$2)</f>
        <v>0</v>
      </c>
      <c r="I2765" s="178">
        <f>MAX(0,(D2765-10.64)*Assumptions!$C$2)</f>
        <v>0</v>
      </c>
      <c r="J2765" s="178">
        <f>MAX(0,(E2765-10.64)*Assumptions!$C$2)</f>
        <v>0</v>
      </c>
      <c r="K2765" s="178">
        <f>MAX(0,(F2765-10.64)*Assumptions!$C$2)</f>
        <v>0</v>
      </c>
    </row>
    <row r="2766" spans="1:11">
      <c r="A2766" s="175">
        <v>45773.083333333336</v>
      </c>
      <c r="B2766" s="176">
        <v>3.3711223203026486</v>
      </c>
      <c r="C2766" s="177">
        <f t="shared" si="190"/>
        <v>6.7754873989839406E-5</v>
      </c>
      <c r="D2766" s="178">
        <f t="shared" si="191"/>
        <v>3.5299649830846742</v>
      </c>
      <c r="E2766" s="178">
        <f t="shared" si="192"/>
        <v>3.6962920944041282</v>
      </c>
      <c r="F2766" s="178">
        <f t="shared" si="192"/>
        <v>3.8704563112168215</v>
      </c>
      <c r="G2766" s="178">
        <f t="shared" si="192"/>
        <v>4.0528269071909184</v>
      </c>
      <c r="H2766" s="178">
        <f>MAX(0,(B2766-10.64)*Assumptions!$C$2)</f>
        <v>0</v>
      </c>
      <c r="I2766" s="178">
        <f>MAX(0,(D2766-10.64)*Assumptions!$C$2)</f>
        <v>0</v>
      </c>
      <c r="J2766" s="178">
        <f>MAX(0,(E2766-10.64)*Assumptions!$C$2)</f>
        <v>0</v>
      </c>
      <c r="K2766" s="178">
        <f>MAX(0,(F2766-10.64)*Assumptions!$C$2)</f>
        <v>0</v>
      </c>
    </row>
    <row r="2767" spans="1:11">
      <c r="A2767" s="175">
        <v>45773.125</v>
      </c>
      <c r="B2767" s="176">
        <v>3.1195460277427491</v>
      </c>
      <c r="C2767" s="177">
        <f t="shared" si="190"/>
        <v>6.2698540110000631E-5</v>
      </c>
      <c r="D2767" s="178">
        <f t="shared" si="191"/>
        <v>3.2665347604664139</v>
      </c>
      <c r="E2767" s="178">
        <f t="shared" si="192"/>
        <v>3.4204494007918793</v>
      </c>
      <c r="F2767" s="178">
        <f t="shared" si="192"/>
        <v>3.5816162879916851</v>
      </c>
      <c r="G2767" s="178">
        <f t="shared" si="192"/>
        <v>3.7503771379975652</v>
      </c>
      <c r="H2767" s="178">
        <f>MAX(0,(B2767-10.64)*Assumptions!$C$2)</f>
        <v>0</v>
      </c>
      <c r="I2767" s="178">
        <f>MAX(0,(D2767-10.64)*Assumptions!$C$2)</f>
        <v>0</v>
      </c>
      <c r="J2767" s="178">
        <f>MAX(0,(E2767-10.64)*Assumptions!$C$2)</f>
        <v>0</v>
      </c>
      <c r="K2767" s="178">
        <f>MAX(0,(F2767-10.64)*Assumptions!$C$2)</f>
        <v>0</v>
      </c>
    </row>
    <row r="2768" spans="1:11">
      <c r="A2768" s="175">
        <v>45773.166666666664</v>
      </c>
      <c r="B2768" s="176">
        <v>2.9811790668348048</v>
      </c>
      <c r="C2768" s="177">
        <f t="shared" si="190"/>
        <v>5.9917556476089318E-5</v>
      </c>
      <c r="D2768" s="178">
        <f t="shared" si="191"/>
        <v>3.1216481380263716</v>
      </c>
      <c r="E2768" s="178">
        <f t="shared" si="192"/>
        <v>3.2687359193051431</v>
      </c>
      <c r="F2768" s="178">
        <f t="shared" si="192"/>
        <v>3.4227542752178604</v>
      </c>
      <c r="G2768" s="178">
        <f t="shared" si="192"/>
        <v>3.5840297649412221</v>
      </c>
      <c r="H2768" s="178">
        <f>MAX(0,(B2768-10.64)*Assumptions!$C$2)</f>
        <v>0</v>
      </c>
      <c r="I2768" s="178">
        <f>MAX(0,(D2768-10.64)*Assumptions!$C$2)</f>
        <v>0</v>
      </c>
      <c r="J2768" s="178">
        <f>MAX(0,(E2768-10.64)*Assumptions!$C$2)</f>
        <v>0</v>
      </c>
      <c r="K2768" s="178">
        <f>MAX(0,(F2768-10.64)*Assumptions!$C$2)</f>
        <v>0</v>
      </c>
    </row>
    <row r="2769" spans="1:11">
      <c r="A2769" s="175">
        <v>45773.208333333336</v>
      </c>
      <c r="B2769" s="176">
        <v>2.9686002522068096</v>
      </c>
      <c r="C2769" s="177">
        <f t="shared" si="190"/>
        <v>5.9664739782097374E-5</v>
      </c>
      <c r="D2769" s="178">
        <f t="shared" si="191"/>
        <v>3.1084766268954587</v>
      </c>
      <c r="E2769" s="178">
        <f t="shared" si="192"/>
        <v>3.2549437846245302</v>
      </c>
      <c r="F2769" s="178">
        <f t="shared" si="192"/>
        <v>3.4083122740566032</v>
      </c>
      <c r="G2769" s="178">
        <f t="shared" si="192"/>
        <v>3.5689072764815539</v>
      </c>
      <c r="H2769" s="178">
        <f>MAX(0,(B2769-10.64)*Assumptions!$C$2)</f>
        <v>0</v>
      </c>
      <c r="I2769" s="178">
        <f>MAX(0,(D2769-10.64)*Assumptions!$C$2)</f>
        <v>0</v>
      </c>
      <c r="J2769" s="178">
        <f>MAX(0,(E2769-10.64)*Assumptions!$C$2)</f>
        <v>0</v>
      </c>
      <c r="K2769" s="178">
        <f>MAX(0,(F2769-10.64)*Assumptions!$C$2)</f>
        <v>0</v>
      </c>
    </row>
    <row r="2770" spans="1:11">
      <c r="A2770" s="175">
        <v>45773.25</v>
      </c>
      <c r="B2770" s="176">
        <v>3.0943883984867591</v>
      </c>
      <c r="C2770" s="177">
        <f t="shared" si="190"/>
        <v>6.2192906722016754E-5</v>
      </c>
      <c r="D2770" s="178">
        <f t="shared" si="191"/>
        <v>3.2401917382045884</v>
      </c>
      <c r="E2770" s="178">
        <f t="shared" si="192"/>
        <v>3.3928651314306544</v>
      </c>
      <c r="F2770" s="178">
        <f t="shared" si="192"/>
        <v>3.5527322856691712</v>
      </c>
      <c r="G2770" s="178">
        <f t="shared" si="192"/>
        <v>3.7201321610782303</v>
      </c>
      <c r="H2770" s="178">
        <f>MAX(0,(B2770-10.64)*Assumptions!$C$2)</f>
        <v>0</v>
      </c>
      <c r="I2770" s="178">
        <f>MAX(0,(D2770-10.64)*Assumptions!$C$2)</f>
        <v>0</v>
      </c>
      <c r="J2770" s="178">
        <f>MAX(0,(E2770-10.64)*Assumptions!$C$2)</f>
        <v>0</v>
      </c>
      <c r="K2770" s="178">
        <f>MAX(0,(F2770-10.64)*Assumptions!$C$2)</f>
        <v>0</v>
      </c>
    </row>
    <row r="2771" spans="1:11">
      <c r="A2771" s="175">
        <v>45773.291666666664</v>
      </c>
      <c r="B2771" s="176">
        <v>3.2453341740226986</v>
      </c>
      <c r="C2771" s="177">
        <f t="shared" si="190"/>
        <v>6.5226707049920011E-5</v>
      </c>
      <c r="D2771" s="178">
        <f t="shared" si="191"/>
        <v>3.3982498717755436</v>
      </c>
      <c r="E2771" s="178">
        <f t="shared" si="192"/>
        <v>3.5583707475980031</v>
      </c>
      <c r="F2771" s="178">
        <f t="shared" si="192"/>
        <v>3.7260362996042531</v>
      </c>
      <c r="G2771" s="178">
        <f t="shared" si="192"/>
        <v>3.9016020225942416</v>
      </c>
      <c r="H2771" s="178">
        <f>MAX(0,(B2771-10.64)*Assumptions!$C$2)</f>
        <v>0</v>
      </c>
      <c r="I2771" s="178">
        <f>MAX(0,(D2771-10.64)*Assumptions!$C$2)</f>
        <v>0</v>
      </c>
      <c r="J2771" s="178">
        <f>MAX(0,(E2771-10.64)*Assumptions!$C$2)</f>
        <v>0</v>
      </c>
      <c r="K2771" s="178">
        <f>MAX(0,(F2771-10.64)*Assumptions!$C$2)</f>
        <v>0</v>
      </c>
    </row>
    <row r="2772" spans="1:11">
      <c r="A2772" s="175">
        <v>45773.333333333336</v>
      </c>
      <c r="B2772" s="176">
        <v>3.7484867591424971</v>
      </c>
      <c r="C2772" s="177">
        <f t="shared" si="190"/>
        <v>7.5339374809597535E-5</v>
      </c>
      <c r="D2772" s="178">
        <f t="shared" si="191"/>
        <v>3.925110317012062</v>
      </c>
      <c r="E2772" s="178">
        <f t="shared" si="192"/>
        <v>4.1100561348225</v>
      </c>
      <c r="F2772" s="178">
        <f t="shared" si="192"/>
        <v>4.3037163460545251</v>
      </c>
      <c r="G2772" s="178">
        <f t="shared" si="192"/>
        <v>4.5065015609809453</v>
      </c>
      <c r="H2772" s="178">
        <f>MAX(0,(B2772-10.64)*Assumptions!$C$2)</f>
        <v>0</v>
      </c>
      <c r="I2772" s="178">
        <f>MAX(0,(D2772-10.64)*Assumptions!$C$2)</f>
        <v>0</v>
      </c>
      <c r="J2772" s="178">
        <f>MAX(0,(E2772-10.64)*Assumptions!$C$2)</f>
        <v>0</v>
      </c>
      <c r="K2772" s="178">
        <f>MAX(0,(F2772-10.64)*Assumptions!$C$2)</f>
        <v>0</v>
      </c>
    </row>
    <row r="2773" spans="1:11">
      <c r="A2773" s="175">
        <v>45773.375</v>
      </c>
      <c r="B2773" s="176">
        <v>4.1006935687263555</v>
      </c>
      <c r="C2773" s="177">
        <f t="shared" si="190"/>
        <v>8.2418242241371801E-5</v>
      </c>
      <c r="D2773" s="178">
        <f t="shared" si="191"/>
        <v>4.2939126286776252</v>
      </c>
      <c r="E2773" s="178">
        <f t="shared" si="192"/>
        <v>4.4962359058796482</v>
      </c>
      <c r="F2773" s="178">
        <f t="shared" si="192"/>
        <v>4.7080923785697149</v>
      </c>
      <c r="G2773" s="178">
        <f t="shared" si="192"/>
        <v>4.9299312378516387</v>
      </c>
      <c r="H2773" s="178">
        <f>MAX(0,(B2773-10.64)*Assumptions!$C$2)</f>
        <v>0</v>
      </c>
      <c r="I2773" s="178">
        <f>MAX(0,(D2773-10.64)*Assumptions!$C$2)</f>
        <v>0</v>
      </c>
      <c r="J2773" s="178">
        <f>MAX(0,(E2773-10.64)*Assumptions!$C$2)</f>
        <v>0</v>
      </c>
      <c r="K2773" s="178">
        <f>MAX(0,(F2773-10.64)*Assumptions!$C$2)</f>
        <v>0</v>
      </c>
    </row>
    <row r="2774" spans="1:11">
      <c r="A2774" s="175">
        <v>45773.416666666664</v>
      </c>
      <c r="B2774" s="176">
        <v>4.4780580075662044</v>
      </c>
      <c r="C2774" s="177">
        <f t="shared" si="190"/>
        <v>9.0002743061129943E-5</v>
      </c>
      <c r="D2774" s="178">
        <f t="shared" si="191"/>
        <v>4.6890579626050144</v>
      </c>
      <c r="E2774" s="178">
        <f t="shared" si="192"/>
        <v>4.9099999462980204</v>
      </c>
      <c r="F2774" s="178">
        <f t="shared" si="192"/>
        <v>5.1413524134074189</v>
      </c>
      <c r="G2774" s="178">
        <f t="shared" si="192"/>
        <v>5.3836058916416665</v>
      </c>
      <c r="H2774" s="178">
        <f>MAX(0,(B2774-10.64)*Assumptions!$C$2)</f>
        <v>0</v>
      </c>
      <c r="I2774" s="178">
        <f>MAX(0,(D2774-10.64)*Assumptions!$C$2)</f>
        <v>0</v>
      </c>
      <c r="J2774" s="178">
        <f>MAX(0,(E2774-10.64)*Assumptions!$C$2)</f>
        <v>0</v>
      </c>
      <c r="K2774" s="178">
        <f>MAX(0,(F2774-10.64)*Assumptions!$C$2)</f>
        <v>0</v>
      </c>
    </row>
    <row r="2775" spans="1:11">
      <c r="A2775" s="175">
        <v>45773.458333333336</v>
      </c>
      <c r="B2775" s="176">
        <v>4.8302648171500628</v>
      </c>
      <c r="C2775" s="177">
        <f t="shared" si="190"/>
        <v>9.7081610492904196E-5</v>
      </c>
      <c r="D2775" s="178">
        <f t="shared" si="191"/>
        <v>5.0578602742705767</v>
      </c>
      <c r="E2775" s="178">
        <f t="shared" si="192"/>
        <v>5.2961797173551677</v>
      </c>
      <c r="F2775" s="178">
        <f t="shared" si="192"/>
        <v>5.5457284459226086</v>
      </c>
      <c r="G2775" s="178">
        <f t="shared" si="192"/>
        <v>5.8070355685123589</v>
      </c>
      <c r="H2775" s="178">
        <f>MAX(0,(B2775-10.64)*Assumptions!$C$2)</f>
        <v>0</v>
      </c>
      <c r="I2775" s="178">
        <f>MAX(0,(D2775-10.64)*Assumptions!$C$2)</f>
        <v>0</v>
      </c>
      <c r="J2775" s="178">
        <f>MAX(0,(E2775-10.64)*Assumptions!$C$2)</f>
        <v>0</v>
      </c>
      <c r="K2775" s="178">
        <f>MAX(0,(F2775-10.64)*Assumptions!$C$2)</f>
        <v>0</v>
      </c>
    </row>
    <row r="2776" spans="1:11">
      <c r="A2776" s="175">
        <v>45773.5</v>
      </c>
      <c r="B2776" s="176">
        <v>4.7547919293820931</v>
      </c>
      <c r="C2776" s="177">
        <f t="shared" si="190"/>
        <v>9.5564710328952568E-5</v>
      </c>
      <c r="D2776" s="178">
        <f t="shared" si="191"/>
        <v>4.9788312074850989</v>
      </c>
      <c r="E2776" s="178">
        <f t="shared" si="192"/>
        <v>5.2134269092714929</v>
      </c>
      <c r="F2776" s="178">
        <f t="shared" si="192"/>
        <v>5.4590764389550674</v>
      </c>
      <c r="G2776" s="178">
        <f t="shared" si="192"/>
        <v>5.7163006377543537</v>
      </c>
      <c r="H2776" s="178">
        <f>MAX(0,(B2776-10.64)*Assumptions!$C$2)</f>
        <v>0</v>
      </c>
      <c r="I2776" s="178">
        <f>MAX(0,(D2776-10.64)*Assumptions!$C$2)</f>
        <v>0</v>
      </c>
      <c r="J2776" s="178">
        <f>MAX(0,(E2776-10.64)*Assumptions!$C$2)</f>
        <v>0</v>
      </c>
      <c r="K2776" s="178">
        <f>MAX(0,(F2776-10.64)*Assumptions!$C$2)</f>
        <v>0</v>
      </c>
    </row>
    <row r="2777" spans="1:11">
      <c r="A2777" s="175">
        <v>45773.541666666664</v>
      </c>
      <c r="B2777" s="176">
        <v>4.8051071878940732</v>
      </c>
      <c r="C2777" s="177">
        <f t="shared" si="190"/>
        <v>9.6575977104920333E-5</v>
      </c>
      <c r="D2777" s="178">
        <f t="shared" si="191"/>
        <v>5.0315172520087508</v>
      </c>
      <c r="E2777" s="178">
        <f t="shared" si="192"/>
        <v>5.2685954479939436</v>
      </c>
      <c r="F2777" s="178">
        <f t="shared" si="192"/>
        <v>5.5168444436000961</v>
      </c>
      <c r="G2777" s="178">
        <f t="shared" si="192"/>
        <v>5.7767905915930244</v>
      </c>
      <c r="H2777" s="178">
        <f>MAX(0,(B2777-10.64)*Assumptions!$C$2)</f>
        <v>0</v>
      </c>
      <c r="I2777" s="178">
        <f>MAX(0,(D2777-10.64)*Assumptions!$C$2)</f>
        <v>0</v>
      </c>
      <c r="J2777" s="178">
        <f>MAX(0,(E2777-10.64)*Assumptions!$C$2)</f>
        <v>0</v>
      </c>
      <c r="K2777" s="178">
        <f>MAX(0,(F2777-10.64)*Assumptions!$C$2)</f>
        <v>0</v>
      </c>
    </row>
    <row r="2778" spans="1:11">
      <c r="A2778" s="175">
        <v>45773.583333333336</v>
      </c>
      <c r="B2778" s="176">
        <v>4.8554224464060534</v>
      </c>
      <c r="C2778" s="177">
        <f t="shared" si="190"/>
        <v>9.7587243880888086E-5</v>
      </c>
      <c r="D2778" s="178">
        <f t="shared" si="191"/>
        <v>5.0842032965324027</v>
      </c>
      <c r="E2778" s="178">
        <f t="shared" si="192"/>
        <v>5.3237639867163926</v>
      </c>
      <c r="F2778" s="178">
        <f t="shared" si="192"/>
        <v>5.5746124482451229</v>
      </c>
      <c r="G2778" s="178">
        <f t="shared" si="192"/>
        <v>5.8372805454316952</v>
      </c>
      <c r="H2778" s="178">
        <f>MAX(0,(B2778-10.64)*Assumptions!$C$2)</f>
        <v>0</v>
      </c>
      <c r="I2778" s="178">
        <f>MAX(0,(D2778-10.64)*Assumptions!$C$2)</f>
        <v>0</v>
      </c>
      <c r="J2778" s="178">
        <f>MAX(0,(E2778-10.64)*Assumptions!$C$2)</f>
        <v>0</v>
      </c>
      <c r="K2778" s="178">
        <f>MAX(0,(F2778-10.64)*Assumptions!$C$2)</f>
        <v>0</v>
      </c>
    </row>
    <row r="2779" spans="1:11">
      <c r="A2779" s="175">
        <v>45773.625</v>
      </c>
      <c r="B2779" s="176">
        <v>4.8554224464060534</v>
      </c>
      <c r="C2779" s="177">
        <f t="shared" si="190"/>
        <v>9.7587243880888086E-5</v>
      </c>
      <c r="D2779" s="178">
        <f t="shared" si="191"/>
        <v>5.0842032965324027</v>
      </c>
      <c r="E2779" s="178">
        <f t="shared" si="192"/>
        <v>5.3237639867163926</v>
      </c>
      <c r="F2779" s="178">
        <f t="shared" si="192"/>
        <v>5.5746124482451229</v>
      </c>
      <c r="G2779" s="178">
        <f t="shared" si="192"/>
        <v>5.8372805454316952</v>
      </c>
      <c r="H2779" s="178">
        <f>MAX(0,(B2779-10.64)*Assumptions!$C$2)</f>
        <v>0</v>
      </c>
      <c r="I2779" s="178">
        <f>MAX(0,(D2779-10.64)*Assumptions!$C$2)</f>
        <v>0</v>
      </c>
      <c r="J2779" s="178">
        <f>MAX(0,(E2779-10.64)*Assumptions!$C$2)</f>
        <v>0</v>
      </c>
      <c r="K2779" s="178">
        <f>MAX(0,(F2779-10.64)*Assumptions!$C$2)</f>
        <v>0</v>
      </c>
    </row>
    <row r="2780" spans="1:11">
      <c r="A2780" s="175">
        <v>45773.666666666664</v>
      </c>
      <c r="B2780" s="176">
        <v>5.0315258511979826</v>
      </c>
      <c r="C2780" s="177">
        <f t="shared" si="190"/>
        <v>1.0112667759677522E-4</v>
      </c>
      <c r="D2780" s="178">
        <f t="shared" si="191"/>
        <v>5.2686044523651843</v>
      </c>
      <c r="E2780" s="178">
        <f t="shared" si="192"/>
        <v>5.5168538722449671</v>
      </c>
      <c r="F2780" s="178">
        <f t="shared" si="192"/>
        <v>5.7768004645027178</v>
      </c>
      <c r="G2780" s="178">
        <f t="shared" si="192"/>
        <v>6.0489953838670418</v>
      </c>
      <c r="H2780" s="178">
        <f>MAX(0,(B2780-10.64)*Assumptions!$C$2)</f>
        <v>0</v>
      </c>
      <c r="I2780" s="178">
        <f>MAX(0,(D2780-10.64)*Assumptions!$C$2)</f>
        <v>0</v>
      </c>
      <c r="J2780" s="178">
        <f>MAX(0,(E2780-10.64)*Assumptions!$C$2)</f>
        <v>0</v>
      </c>
      <c r="K2780" s="178">
        <f>MAX(0,(F2780-10.64)*Assumptions!$C$2)</f>
        <v>0</v>
      </c>
    </row>
    <row r="2781" spans="1:11">
      <c r="A2781" s="175">
        <v>45773.708333333336</v>
      </c>
      <c r="B2781" s="176">
        <v>4.943474148802018</v>
      </c>
      <c r="C2781" s="177">
        <f t="shared" si="190"/>
        <v>9.9356960738831646E-5</v>
      </c>
      <c r="D2781" s="178">
        <f t="shared" si="191"/>
        <v>5.176403874448793</v>
      </c>
      <c r="E2781" s="178">
        <f t="shared" si="192"/>
        <v>5.4203089294806794</v>
      </c>
      <c r="F2781" s="178">
        <f t="shared" si="192"/>
        <v>5.6757064563739199</v>
      </c>
      <c r="G2781" s="178">
        <f t="shared" si="192"/>
        <v>5.9431379646493676</v>
      </c>
      <c r="H2781" s="178">
        <f>MAX(0,(B2781-10.64)*Assumptions!$C$2)</f>
        <v>0</v>
      </c>
      <c r="I2781" s="178">
        <f>MAX(0,(D2781-10.64)*Assumptions!$C$2)</f>
        <v>0</v>
      </c>
      <c r="J2781" s="178">
        <f>MAX(0,(E2781-10.64)*Assumptions!$C$2)</f>
        <v>0</v>
      </c>
      <c r="K2781" s="178">
        <f>MAX(0,(F2781-10.64)*Assumptions!$C$2)</f>
        <v>0</v>
      </c>
    </row>
    <row r="2782" spans="1:11">
      <c r="A2782" s="175">
        <v>45773.75</v>
      </c>
      <c r="B2782" s="176">
        <v>5.2956809583858764</v>
      </c>
      <c r="C2782" s="177">
        <f t="shared" si="190"/>
        <v>1.0643582817060591E-4</v>
      </c>
      <c r="D2782" s="178">
        <f t="shared" si="191"/>
        <v>5.5452061861143562</v>
      </c>
      <c r="E2782" s="178">
        <f t="shared" si="192"/>
        <v>5.8064887005378267</v>
      </c>
      <c r="F2782" s="178">
        <f t="shared" si="192"/>
        <v>6.0800824888891105</v>
      </c>
      <c r="G2782" s="178">
        <f t="shared" si="192"/>
        <v>6.3665676415200609</v>
      </c>
      <c r="H2782" s="178">
        <f>MAX(0,(B2782-10.64)*Assumptions!$C$2)</f>
        <v>0</v>
      </c>
      <c r="I2782" s="178">
        <f>MAX(0,(D2782-10.64)*Assumptions!$C$2)</f>
        <v>0</v>
      </c>
      <c r="J2782" s="178">
        <f>MAX(0,(E2782-10.64)*Assumptions!$C$2)</f>
        <v>0</v>
      </c>
      <c r="K2782" s="178">
        <f>MAX(0,(F2782-10.64)*Assumptions!$C$2)</f>
        <v>0</v>
      </c>
    </row>
    <row r="2783" spans="1:11">
      <c r="A2783" s="175">
        <v>45773.791666666664</v>
      </c>
      <c r="B2783" s="176">
        <v>5.2076292559899118</v>
      </c>
      <c r="C2783" s="177">
        <f t="shared" si="190"/>
        <v>1.0466611131266234E-4</v>
      </c>
      <c r="D2783" s="178">
        <f t="shared" si="191"/>
        <v>5.453005608197965</v>
      </c>
      <c r="E2783" s="178">
        <f t="shared" si="192"/>
        <v>5.7099437577735399</v>
      </c>
      <c r="F2783" s="178">
        <f t="shared" si="192"/>
        <v>5.9789884807603126</v>
      </c>
      <c r="G2783" s="178">
        <f t="shared" si="192"/>
        <v>6.2607102223023867</v>
      </c>
      <c r="H2783" s="178">
        <f>MAX(0,(B2783-10.64)*Assumptions!$C$2)</f>
        <v>0</v>
      </c>
      <c r="I2783" s="178">
        <f>MAX(0,(D2783-10.64)*Assumptions!$C$2)</f>
        <v>0</v>
      </c>
      <c r="J2783" s="178">
        <f>MAX(0,(E2783-10.64)*Assumptions!$C$2)</f>
        <v>0</v>
      </c>
      <c r="K2783" s="178">
        <f>MAX(0,(F2783-10.64)*Assumptions!$C$2)</f>
        <v>0</v>
      </c>
    </row>
    <row r="2784" spans="1:11">
      <c r="A2784" s="175">
        <v>45773.833333333336</v>
      </c>
      <c r="B2784" s="176">
        <v>5.1195775535939481</v>
      </c>
      <c r="C2784" s="177">
        <f t="shared" si="190"/>
        <v>1.0289639445471879E-4</v>
      </c>
      <c r="D2784" s="178">
        <f t="shared" si="191"/>
        <v>5.3608050302815755</v>
      </c>
      <c r="E2784" s="178">
        <f t="shared" si="192"/>
        <v>5.613398815009254</v>
      </c>
      <c r="F2784" s="178">
        <f t="shared" si="192"/>
        <v>5.8778944726315157</v>
      </c>
      <c r="G2784" s="178">
        <f t="shared" si="192"/>
        <v>6.1548528030847152</v>
      </c>
      <c r="H2784" s="178">
        <f>MAX(0,(B2784-10.64)*Assumptions!$C$2)</f>
        <v>0</v>
      </c>
      <c r="I2784" s="178">
        <f>MAX(0,(D2784-10.64)*Assumptions!$C$2)</f>
        <v>0</v>
      </c>
      <c r="J2784" s="178">
        <f>MAX(0,(E2784-10.64)*Assumptions!$C$2)</f>
        <v>0</v>
      </c>
      <c r="K2784" s="178">
        <f>MAX(0,(F2784-10.64)*Assumptions!$C$2)</f>
        <v>0</v>
      </c>
    </row>
    <row r="2785" spans="1:11">
      <c r="A2785" s="175">
        <v>45773.875</v>
      </c>
      <c r="B2785" s="176">
        <v>5.1195775535939481</v>
      </c>
      <c r="C2785" s="177">
        <f t="shared" si="190"/>
        <v>1.0289639445471879E-4</v>
      </c>
      <c r="D2785" s="178">
        <f t="shared" si="191"/>
        <v>5.3608050302815755</v>
      </c>
      <c r="E2785" s="178">
        <f t="shared" si="192"/>
        <v>5.613398815009254</v>
      </c>
      <c r="F2785" s="178">
        <f t="shared" si="192"/>
        <v>5.8778944726315157</v>
      </c>
      <c r="G2785" s="178">
        <f t="shared" si="192"/>
        <v>6.1548528030847152</v>
      </c>
      <c r="H2785" s="178">
        <f>MAX(0,(B2785-10.64)*Assumptions!$C$2)</f>
        <v>0</v>
      </c>
      <c r="I2785" s="178">
        <f>MAX(0,(D2785-10.64)*Assumptions!$C$2)</f>
        <v>0</v>
      </c>
      <c r="J2785" s="178">
        <f>MAX(0,(E2785-10.64)*Assumptions!$C$2)</f>
        <v>0</v>
      </c>
      <c r="K2785" s="178">
        <f>MAX(0,(F2785-10.64)*Assumptions!$C$2)</f>
        <v>0</v>
      </c>
    </row>
    <row r="2786" spans="1:11">
      <c r="A2786" s="175">
        <v>45773.916666666664</v>
      </c>
      <c r="B2786" s="176">
        <v>5.1195775535939481</v>
      </c>
      <c r="C2786" s="177">
        <f t="shared" si="190"/>
        <v>1.0289639445471879E-4</v>
      </c>
      <c r="D2786" s="178">
        <f t="shared" si="191"/>
        <v>5.3608050302815755</v>
      </c>
      <c r="E2786" s="178">
        <f t="shared" si="192"/>
        <v>5.613398815009254</v>
      </c>
      <c r="F2786" s="178">
        <f t="shared" si="192"/>
        <v>5.8778944726315157</v>
      </c>
      <c r="G2786" s="178">
        <f t="shared" si="192"/>
        <v>6.1548528030847152</v>
      </c>
      <c r="H2786" s="178">
        <f>MAX(0,(B2786-10.64)*Assumptions!$C$2)</f>
        <v>0</v>
      </c>
      <c r="I2786" s="178">
        <f>MAX(0,(D2786-10.64)*Assumptions!$C$2)</f>
        <v>0</v>
      </c>
      <c r="J2786" s="178">
        <f>MAX(0,(E2786-10.64)*Assumptions!$C$2)</f>
        <v>0</v>
      </c>
      <c r="K2786" s="178">
        <f>MAX(0,(F2786-10.64)*Assumptions!$C$2)</f>
        <v>0</v>
      </c>
    </row>
    <row r="2787" spans="1:11">
      <c r="A2787" s="175">
        <v>45773.958333333336</v>
      </c>
      <c r="B2787" s="176">
        <v>4.7925283732660784</v>
      </c>
      <c r="C2787" s="177">
        <f t="shared" si="190"/>
        <v>9.6323160410928389E-5</v>
      </c>
      <c r="D2787" s="178">
        <f t="shared" si="191"/>
        <v>5.0183457408778382</v>
      </c>
      <c r="E2787" s="178">
        <f t="shared" si="192"/>
        <v>5.2548033133133307</v>
      </c>
      <c r="F2787" s="178">
        <f t="shared" si="192"/>
        <v>5.5024024424388385</v>
      </c>
      <c r="G2787" s="178">
        <f t="shared" si="192"/>
        <v>5.7616681031333563</v>
      </c>
      <c r="H2787" s="178">
        <f>MAX(0,(B2787-10.64)*Assumptions!$C$2)</f>
        <v>0</v>
      </c>
      <c r="I2787" s="178">
        <f>MAX(0,(D2787-10.64)*Assumptions!$C$2)</f>
        <v>0</v>
      </c>
      <c r="J2787" s="178">
        <f>MAX(0,(E2787-10.64)*Assumptions!$C$2)</f>
        <v>0</v>
      </c>
      <c r="K2787" s="178">
        <f>MAX(0,(F2787-10.64)*Assumptions!$C$2)</f>
        <v>0</v>
      </c>
    </row>
    <row r="2788" spans="1:11">
      <c r="A2788" s="175">
        <v>45774</v>
      </c>
      <c r="B2788" s="176">
        <v>4.3900063051702398</v>
      </c>
      <c r="C2788" s="177">
        <f t="shared" si="190"/>
        <v>8.823302620318637E-5</v>
      </c>
      <c r="D2788" s="178">
        <f t="shared" si="191"/>
        <v>4.5968573846886231</v>
      </c>
      <c r="E2788" s="178">
        <f t="shared" si="192"/>
        <v>4.8134550035337327</v>
      </c>
      <c r="F2788" s="178">
        <f t="shared" si="192"/>
        <v>5.040258405278621</v>
      </c>
      <c r="G2788" s="178">
        <f t="shared" si="192"/>
        <v>5.2777484724239931</v>
      </c>
      <c r="H2788" s="178">
        <f>MAX(0,(B2788-10.64)*Assumptions!$C$2)</f>
        <v>0</v>
      </c>
      <c r="I2788" s="178">
        <f>MAX(0,(D2788-10.64)*Assumptions!$C$2)</f>
        <v>0</v>
      </c>
      <c r="J2788" s="178">
        <f>MAX(0,(E2788-10.64)*Assumptions!$C$2)</f>
        <v>0</v>
      </c>
      <c r="K2788" s="178">
        <f>MAX(0,(F2788-10.64)*Assumptions!$C$2)</f>
        <v>0</v>
      </c>
    </row>
    <row r="2789" spans="1:11">
      <c r="A2789" s="175">
        <v>45774.041666666664</v>
      </c>
      <c r="B2789" s="176">
        <v>3.9623266078184112</v>
      </c>
      <c r="C2789" s="177">
        <f t="shared" si="190"/>
        <v>7.9637258607460475E-5</v>
      </c>
      <c r="D2789" s="178">
        <f t="shared" si="191"/>
        <v>4.1490260062375821</v>
      </c>
      <c r="E2789" s="178">
        <f t="shared" si="192"/>
        <v>4.3445224243929106</v>
      </c>
      <c r="F2789" s="178">
        <f t="shared" si="192"/>
        <v>4.5492303657958901</v>
      </c>
      <c r="G2789" s="178">
        <f t="shared" si="192"/>
        <v>4.7635838647952946</v>
      </c>
      <c r="H2789" s="178">
        <f>MAX(0,(B2789-10.64)*Assumptions!$C$2)</f>
        <v>0</v>
      </c>
      <c r="I2789" s="178">
        <f>MAX(0,(D2789-10.64)*Assumptions!$C$2)</f>
        <v>0</v>
      </c>
      <c r="J2789" s="178">
        <f>MAX(0,(E2789-10.64)*Assumptions!$C$2)</f>
        <v>0</v>
      </c>
      <c r="K2789" s="178">
        <f>MAX(0,(F2789-10.64)*Assumptions!$C$2)</f>
        <v>0</v>
      </c>
    </row>
    <row r="2790" spans="1:11">
      <c r="A2790" s="175">
        <v>45774.083333333336</v>
      </c>
      <c r="B2790" s="176">
        <v>3.5849621689785627</v>
      </c>
      <c r="C2790" s="177">
        <f t="shared" si="190"/>
        <v>7.2052757787702346E-5</v>
      </c>
      <c r="D2790" s="178">
        <f t="shared" si="191"/>
        <v>3.7538806723101943</v>
      </c>
      <c r="E2790" s="178">
        <f t="shared" ref="E2790:G2817" si="193">E$2*$C2790</f>
        <v>3.9307583839745388</v>
      </c>
      <c r="F2790" s="178">
        <f t="shared" si="193"/>
        <v>4.115970330958187</v>
      </c>
      <c r="G2790" s="178">
        <f t="shared" si="193"/>
        <v>4.3099092110052668</v>
      </c>
      <c r="H2790" s="178">
        <f>MAX(0,(B2790-10.64)*Assumptions!$C$2)</f>
        <v>0</v>
      </c>
      <c r="I2790" s="178">
        <f>MAX(0,(D2790-10.64)*Assumptions!$C$2)</f>
        <v>0</v>
      </c>
      <c r="J2790" s="178">
        <f>MAX(0,(E2790-10.64)*Assumptions!$C$2)</f>
        <v>0</v>
      </c>
      <c r="K2790" s="178">
        <f>MAX(0,(F2790-10.64)*Assumptions!$C$2)</f>
        <v>0</v>
      </c>
    </row>
    <row r="2791" spans="1:11">
      <c r="A2791" s="175">
        <v>45774.125</v>
      </c>
      <c r="B2791" s="176">
        <v>3.4214375788146283</v>
      </c>
      <c r="C2791" s="177">
        <f t="shared" si="190"/>
        <v>6.8766140765807144E-5</v>
      </c>
      <c r="D2791" s="178">
        <f t="shared" si="191"/>
        <v>3.5826510276083252</v>
      </c>
      <c r="E2791" s="178">
        <f t="shared" si="193"/>
        <v>3.7514606331265772</v>
      </c>
      <c r="F2791" s="178">
        <f t="shared" si="193"/>
        <v>3.9282243158618479</v>
      </c>
      <c r="G2791" s="178">
        <f t="shared" si="193"/>
        <v>4.1133168610295883</v>
      </c>
      <c r="H2791" s="178">
        <f>MAX(0,(B2791-10.64)*Assumptions!$C$2)</f>
        <v>0</v>
      </c>
      <c r="I2791" s="178">
        <f>MAX(0,(D2791-10.64)*Assumptions!$C$2)</f>
        <v>0</v>
      </c>
      <c r="J2791" s="178">
        <f>MAX(0,(E2791-10.64)*Assumptions!$C$2)</f>
        <v>0</v>
      </c>
      <c r="K2791" s="178">
        <f>MAX(0,(F2791-10.64)*Assumptions!$C$2)</f>
        <v>0</v>
      </c>
    </row>
    <row r="2792" spans="1:11">
      <c r="A2792" s="175">
        <v>45774.166666666664</v>
      </c>
      <c r="B2792" s="176">
        <v>3.2579129886506935</v>
      </c>
      <c r="C2792" s="177">
        <f t="shared" si="190"/>
        <v>6.5479523743911943E-5</v>
      </c>
      <c r="D2792" s="178">
        <f t="shared" si="191"/>
        <v>3.4114213829064561</v>
      </c>
      <c r="E2792" s="178">
        <f t="shared" si="193"/>
        <v>3.5721628822786156</v>
      </c>
      <c r="F2792" s="178">
        <f t="shared" si="193"/>
        <v>3.7404783007655094</v>
      </c>
      <c r="G2792" s="178">
        <f t="shared" si="193"/>
        <v>3.9167245110539088</v>
      </c>
      <c r="H2792" s="178">
        <f>MAX(0,(B2792-10.64)*Assumptions!$C$2)</f>
        <v>0</v>
      </c>
      <c r="I2792" s="178">
        <f>MAX(0,(D2792-10.64)*Assumptions!$C$2)</f>
        <v>0</v>
      </c>
      <c r="J2792" s="178">
        <f>MAX(0,(E2792-10.64)*Assumptions!$C$2)</f>
        <v>0</v>
      </c>
      <c r="K2792" s="178">
        <f>MAX(0,(F2792-10.64)*Assumptions!$C$2)</f>
        <v>0</v>
      </c>
    </row>
    <row r="2793" spans="1:11">
      <c r="A2793" s="175">
        <v>45774.208333333336</v>
      </c>
      <c r="B2793" s="176">
        <v>3.3082282471626736</v>
      </c>
      <c r="C2793" s="177">
        <f t="shared" si="190"/>
        <v>6.6490790519879709E-5</v>
      </c>
      <c r="D2793" s="178">
        <f t="shared" si="191"/>
        <v>3.4641074274301089</v>
      </c>
      <c r="E2793" s="178">
        <f t="shared" si="193"/>
        <v>3.6273314210010659</v>
      </c>
      <c r="F2793" s="178">
        <f t="shared" si="193"/>
        <v>3.7982463054105371</v>
      </c>
      <c r="G2793" s="178">
        <f t="shared" si="193"/>
        <v>3.97721446489258</v>
      </c>
      <c r="H2793" s="178">
        <f>MAX(0,(B2793-10.64)*Assumptions!$C$2)</f>
        <v>0</v>
      </c>
      <c r="I2793" s="178">
        <f>MAX(0,(D2793-10.64)*Assumptions!$C$2)</f>
        <v>0</v>
      </c>
      <c r="J2793" s="178">
        <f>MAX(0,(E2793-10.64)*Assumptions!$C$2)</f>
        <v>0</v>
      </c>
      <c r="K2793" s="178">
        <f>MAX(0,(F2793-10.64)*Assumptions!$C$2)</f>
        <v>0</v>
      </c>
    </row>
    <row r="2794" spans="1:11">
      <c r="A2794" s="175">
        <v>45774.25</v>
      </c>
      <c r="B2794" s="176">
        <v>3.3962799495586387</v>
      </c>
      <c r="C2794" s="177">
        <f t="shared" si="190"/>
        <v>6.8260507377823282E-5</v>
      </c>
      <c r="D2794" s="178">
        <f t="shared" si="191"/>
        <v>3.5563080053465002</v>
      </c>
      <c r="E2794" s="178">
        <f t="shared" si="193"/>
        <v>3.7238763637653531</v>
      </c>
      <c r="F2794" s="178">
        <f t="shared" si="193"/>
        <v>3.8993403135393354</v>
      </c>
      <c r="G2794" s="178">
        <f t="shared" si="193"/>
        <v>4.0830718841102538</v>
      </c>
      <c r="H2794" s="178">
        <f>MAX(0,(B2794-10.64)*Assumptions!$C$2)</f>
        <v>0</v>
      </c>
      <c r="I2794" s="178">
        <f>MAX(0,(D2794-10.64)*Assumptions!$C$2)</f>
        <v>0</v>
      </c>
      <c r="J2794" s="178">
        <f>MAX(0,(E2794-10.64)*Assumptions!$C$2)</f>
        <v>0</v>
      </c>
      <c r="K2794" s="178">
        <f>MAX(0,(F2794-10.64)*Assumptions!$C$2)</f>
        <v>0</v>
      </c>
    </row>
    <row r="2795" spans="1:11">
      <c r="A2795" s="175">
        <v>45774.291666666664</v>
      </c>
      <c r="B2795" s="176">
        <v>3.5723833543505674</v>
      </c>
      <c r="C2795" s="177">
        <f t="shared" si="190"/>
        <v>7.1799941093710401E-5</v>
      </c>
      <c r="D2795" s="178">
        <f t="shared" si="191"/>
        <v>3.7407091611792809</v>
      </c>
      <c r="E2795" s="178">
        <f t="shared" si="193"/>
        <v>3.9169662492939263</v>
      </c>
      <c r="F2795" s="178">
        <f t="shared" si="193"/>
        <v>4.1015283297969294</v>
      </c>
      <c r="G2795" s="178">
        <f t="shared" si="193"/>
        <v>4.2947867225455996</v>
      </c>
      <c r="H2795" s="178">
        <f>MAX(0,(B2795-10.64)*Assumptions!$C$2)</f>
        <v>0</v>
      </c>
      <c r="I2795" s="178">
        <f>MAX(0,(D2795-10.64)*Assumptions!$C$2)</f>
        <v>0</v>
      </c>
      <c r="J2795" s="178">
        <f>MAX(0,(E2795-10.64)*Assumptions!$C$2)</f>
        <v>0</v>
      </c>
      <c r="K2795" s="178">
        <f>MAX(0,(F2795-10.64)*Assumptions!$C$2)</f>
        <v>0</v>
      </c>
    </row>
    <row r="2796" spans="1:11">
      <c r="A2796" s="175">
        <v>45774.333333333336</v>
      </c>
      <c r="B2796" s="176">
        <v>3.8113808322824716</v>
      </c>
      <c r="C2796" s="177">
        <f t="shared" si="190"/>
        <v>7.6603458279557218E-5</v>
      </c>
      <c r="D2796" s="178">
        <f t="shared" si="191"/>
        <v>3.9909678726666269</v>
      </c>
      <c r="E2796" s="178">
        <f t="shared" si="193"/>
        <v>4.1790168082255619</v>
      </c>
      <c r="F2796" s="178">
        <f t="shared" si="193"/>
        <v>4.3759263518608087</v>
      </c>
      <c r="G2796" s="178">
        <f t="shared" si="193"/>
        <v>4.5821140032792833</v>
      </c>
      <c r="H2796" s="178">
        <f>MAX(0,(B2796-10.64)*Assumptions!$C$2)</f>
        <v>0</v>
      </c>
      <c r="I2796" s="178">
        <f>MAX(0,(D2796-10.64)*Assumptions!$C$2)</f>
        <v>0</v>
      </c>
      <c r="J2796" s="178">
        <f>MAX(0,(E2796-10.64)*Assumptions!$C$2)</f>
        <v>0</v>
      </c>
      <c r="K2796" s="178">
        <f>MAX(0,(F2796-10.64)*Assumptions!$C$2)</f>
        <v>0</v>
      </c>
    </row>
    <row r="2797" spans="1:11">
      <c r="A2797" s="175">
        <v>45774.375</v>
      </c>
      <c r="B2797" s="176">
        <v>4.2642181588902908</v>
      </c>
      <c r="C2797" s="177">
        <f t="shared" si="190"/>
        <v>8.5704859263267003E-5</v>
      </c>
      <c r="D2797" s="178">
        <f t="shared" si="191"/>
        <v>4.4651422733794943</v>
      </c>
      <c r="E2797" s="178">
        <f t="shared" si="193"/>
        <v>4.6755336567276098</v>
      </c>
      <c r="F2797" s="178">
        <f t="shared" si="193"/>
        <v>4.8958383936660539</v>
      </c>
      <c r="G2797" s="178">
        <f t="shared" si="193"/>
        <v>5.1265235878273181</v>
      </c>
      <c r="H2797" s="178">
        <f>MAX(0,(B2797-10.64)*Assumptions!$C$2)</f>
        <v>0</v>
      </c>
      <c r="I2797" s="178">
        <f>MAX(0,(D2797-10.64)*Assumptions!$C$2)</f>
        <v>0</v>
      </c>
      <c r="J2797" s="178">
        <f>MAX(0,(E2797-10.64)*Assumptions!$C$2)</f>
        <v>0</v>
      </c>
      <c r="K2797" s="178">
        <f>MAX(0,(F2797-10.64)*Assumptions!$C$2)</f>
        <v>0</v>
      </c>
    </row>
    <row r="2798" spans="1:11">
      <c r="A2798" s="175">
        <v>45774.416666666664</v>
      </c>
      <c r="B2798" s="176">
        <v>4.377427490542245</v>
      </c>
      <c r="C2798" s="177">
        <f t="shared" si="190"/>
        <v>8.7980209509194439E-5</v>
      </c>
      <c r="D2798" s="178">
        <f t="shared" si="191"/>
        <v>4.5836858735577106</v>
      </c>
      <c r="E2798" s="178">
        <f t="shared" si="193"/>
        <v>4.7996628688531207</v>
      </c>
      <c r="F2798" s="178">
        <f t="shared" si="193"/>
        <v>5.0258164041173643</v>
      </c>
      <c r="G2798" s="178">
        <f t="shared" si="193"/>
        <v>5.2626259839643259</v>
      </c>
      <c r="H2798" s="178">
        <f>MAX(0,(B2798-10.64)*Assumptions!$C$2)</f>
        <v>0</v>
      </c>
      <c r="I2798" s="178">
        <f>MAX(0,(D2798-10.64)*Assumptions!$C$2)</f>
        <v>0</v>
      </c>
      <c r="J2798" s="178">
        <f>MAX(0,(E2798-10.64)*Assumptions!$C$2)</f>
        <v>0</v>
      </c>
      <c r="K2798" s="178">
        <f>MAX(0,(F2798-10.64)*Assumptions!$C$2)</f>
        <v>0</v>
      </c>
    </row>
    <row r="2799" spans="1:11">
      <c r="A2799" s="175">
        <v>45774.458333333336</v>
      </c>
      <c r="B2799" s="176">
        <v>4.5283732660781846</v>
      </c>
      <c r="C2799" s="177">
        <f t="shared" si="190"/>
        <v>9.1014009837097696E-5</v>
      </c>
      <c r="D2799" s="178">
        <f t="shared" si="191"/>
        <v>4.7417440071286663</v>
      </c>
      <c r="E2799" s="178">
        <f t="shared" si="193"/>
        <v>4.9651684850204703</v>
      </c>
      <c r="F2799" s="178">
        <f t="shared" si="193"/>
        <v>5.1991204180524466</v>
      </c>
      <c r="G2799" s="178">
        <f t="shared" si="193"/>
        <v>5.4440958454803372</v>
      </c>
      <c r="H2799" s="178">
        <f>MAX(0,(B2799-10.64)*Assumptions!$C$2)</f>
        <v>0</v>
      </c>
      <c r="I2799" s="178">
        <f>MAX(0,(D2799-10.64)*Assumptions!$C$2)</f>
        <v>0</v>
      </c>
      <c r="J2799" s="178">
        <f>MAX(0,(E2799-10.64)*Assumptions!$C$2)</f>
        <v>0</v>
      </c>
      <c r="K2799" s="178">
        <f>MAX(0,(F2799-10.64)*Assumptions!$C$2)</f>
        <v>0</v>
      </c>
    </row>
    <row r="2800" spans="1:11">
      <c r="A2800" s="175">
        <v>45774.5</v>
      </c>
      <c r="B2800" s="176">
        <v>4.6038461538461544</v>
      </c>
      <c r="C2800" s="177">
        <f t="shared" si="190"/>
        <v>9.2530910001049324E-5</v>
      </c>
      <c r="D2800" s="178">
        <f t="shared" si="191"/>
        <v>4.8207730739141441</v>
      </c>
      <c r="E2800" s="178">
        <f t="shared" si="193"/>
        <v>5.0479212931041442</v>
      </c>
      <c r="F2800" s="178">
        <f t="shared" si="193"/>
        <v>5.2857724250199869</v>
      </c>
      <c r="G2800" s="178">
        <f t="shared" si="193"/>
        <v>5.5348307762383433</v>
      </c>
      <c r="H2800" s="178">
        <f>MAX(0,(B2800-10.64)*Assumptions!$C$2)</f>
        <v>0</v>
      </c>
      <c r="I2800" s="178">
        <f>MAX(0,(D2800-10.64)*Assumptions!$C$2)</f>
        <v>0</v>
      </c>
      <c r="J2800" s="178">
        <f>MAX(0,(E2800-10.64)*Assumptions!$C$2)</f>
        <v>0</v>
      </c>
      <c r="K2800" s="178">
        <f>MAX(0,(F2800-10.64)*Assumptions!$C$2)</f>
        <v>0</v>
      </c>
    </row>
    <row r="2801" spans="1:11">
      <c r="A2801" s="175">
        <v>45774.541666666664</v>
      </c>
      <c r="B2801" s="176">
        <v>4.7799495586380836</v>
      </c>
      <c r="C2801" s="177">
        <f t="shared" si="190"/>
        <v>9.6070343716936457E-5</v>
      </c>
      <c r="D2801" s="178">
        <f t="shared" si="191"/>
        <v>5.0051742297469248</v>
      </c>
      <c r="E2801" s="178">
        <f t="shared" si="193"/>
        <v>5.2410111786327187</v>
      </c>
      <c r="F2801" s="178">
        <f t="shared" si="193"/>
        <v>5.4879604412775818</v>
      </c>
      <c r="G2801" s="178">
        <f t="shared" si="193"/>
        <v>5.7465456146736891</v>
      </c>
      <c r="H2801" s="178">
        <f>MAX(0,(B2801-10.64)*Assumptions!$C$2)</f>
        <v>0</v>
      </c>
      <c r="I2801" s="178">
        <f>MAX(0,(D2801-10.64)*Assumptions!$C$2)</f>
        <v>0</v>
      </c>
      <c r="J2801" s="178">
        <f>MAX(0,(E2801-10.64)*Assumptions!$C$2)</f>
        <v>0</v>
      </c>
      <c r="K2801" s="178">
        <f>MAX(0,(F2801-10.64)*Assumptions!$C$2)</f>
        <v>0</v>
      </c>
    </row>
    <row r="2802" spans="1:11">
      <c r="A2802" s="175">
        <v>45774.583333333336</v>
      </c>
      <c r="B2802" s="176">
        <v>4.691897856242119</v>
      </c>
      <c r="C2802" s="177">
        <f t="shared" si="190"/>
        <v>9.4300626858992897E-5</v>
      </c>
      <c r="D2802" s="178">
        <f t="shared" si="191"/>
        <v>4.9129736518305345</v>
      </c>
      <c r="E2802" s="178">
        <f t="shared" si="193"/>
        <v>5.1444662358684319</v>
      </c>
      <c r="F2802" s="178">
        <f t="shared" si="193"/>
        <v>5.3868664331487848</v>
      </c>
      <c r="G2802" s="178">
        <f t="shared" si="193"/>
        <v>5.6406881954560166</v>
      </c>
      <c r="H2802" s="178">
        <f>MAX(0,(B2802-10.64)*Assumptions!$C$2)</f>
        <v>0</v>
      </c>
      <c r="I2802" s="178">
        <f>MAX(0,(D2802-10.64)*Assumptions!$C$2)</f>
        <v>0</v>
      </c>
      <c r="J2802" s="178">
        <f>MAX(0,(E2802-10.64)*Assumptions!$C$2)</f>
        <v>0</v>
      </c>
      <c r="K2802" s="178">
        <f>MAX(0,(F2802-10.64)*Assumptions!$C$2)</f>
        <v>0</v>
      </c>
    </row>
    <row r="2803" spans="1:11">
      <c r="A2803" s="175">
        <v>45774.625</v>
      </c>
      <c r="B2803" s="176">
        <v>4.5157944514501889</v>
      </c>
      <c r="C2803" s="177">
        <f t="shared" si="190"/>
        <v>9.0761193143105751E-5</v>
      </c>
      <c r="D2803" s="178">
        <f t="shared" si="191"/>
        <v>4.7285724959977529</v>
      </c>
      <c r="E2803" s="178">
        <f t="shared" si="193"/>
        <v>4.9513763503398573</v>
      </c>
      <c r="F2803" s="178">
        <f t="shared" si="193"/>
        <v>5.184678416891189</v>
      </c>
      <c r="G2803" s="178">
        <f t="shared" si="193"/>
        <v>5.4289733570206691</v>
      </c>
      <c r="H2803" s="178">
        <f>MAX(0,(B2803-10.64)*Assumptions!$C$2)</f>
        <v>0</v>
      </c>
      <c r="I2803" s="178">
        <f>MAX(0,(D2803-10.64)*Assumptions!$C$2)</f>
        <v>0</v>
      </c>
      <c r="J2803" s="178">
        <f>MAX(0,(E2803-10.64)*Assumptions!$C$2)</f>
        <v>0</v>
      </c>
      <c r="K2803" s="178">
        <f>MAX(0,(F2803-10.64)*Assumptions!$C$2)</f>
        <v>0</v>
      </c>
    </row>
    <row r="2804" spans="1:11">
      <c r="A2804" s="175">
        <v>45774.666666666664</v>
      </c>
      <c r="B2804" s="176">
        <v>4.6793190416141242</v>
      </c>
      <c r="C2804" s="177">
        <f t="shared" si="190"/>
        <v>9.4047810165000953E-5</v>
      </c>
      <c r="D2804" s="178">
        <f t="shared" si="191"/>
        <v>4.8998021406996211</v>
      </c>
      <c r="E2804" s="178">
        <f t="shared" si="193"/>
        <v>5.130674101187819</v>
      </c>
      <c r="F2804" s="178">
        <f t="shared" si="193"/>
        <v>5.3724244319875281</v>
      </c>
      <c r="G2804" s="178">
        <f t="shared" si="193"/>
        <v>5.6255657069963485</v>
      </c>
      <c r="H2804" s="178">
        <f>MAX(0,(B2804-10.64)*Assumptions!$C$2)</f>
        <v>0</v>
      </c>
      <c r="I2804" s="178">
        <f>MAX(0,(D2804-10.64)*Assumptions!$C$2)</f>
        <v>0</v>
      </c>
      <c r="J2804" s="178">
        <f>MAX(0,(E2804-10.64)*Assumptions!$C$2)</f>
        <v>0</v>
      </c>
      <c r="K2804" s="178">
        <f>MAX(0,(F2804-10.64)*Assumptions!$C$2)</f>
        <v>0</v>
      </c>
    </row>
    <row r="2805" spans="1:11">
      <c r="A2805" s="175">
        <v>45774.708333333336</v>
      </c>
      <c r="B2805" s="176">
        <v>4.9812105926860024</v>
      </c>
      <c r="C2805" s="177">
        <f t="shared" si="190"/>
        <v>1.0011541082080745E-4</v>
      </c>
      <c r="D2805" s="178">
        <f t="shared" si="191"/>
        <v>5.2159184078415315</v>
      </c>
      <c r="E2805" s="178">
        <f t="shared" si="193"/>
        <v>5.4616853335225164</v>
      </c>
      <c r="F2805" s="178">
        <f t="shared" si="193"/>
        <v>5.71903245985769</v>
      </c>
      <c r="G2805" s="178">
        <f t="shared" si="193"/>
        <v>5.9885054300283702</v>
      </c>
      <c r="H2805" s="178">
        <f>MAX(0,(B2805-10.64)*Assumptions!$C$2)</f>
        <v>0</v>
      </c>
      <c r="I2805" s="178">
        <f>MAX(0,(D2805-10.64)*Assumptions!$C$2)</f>
        <v>0</v>
      </c>
      <c r="J2805" s="178">
        <f>MAX(0,(E2805-10.64)*Assumptions!$C$2)</f>
        <v>0</v>
      </c>
      <c r="K2805" s="178">
        <f>MAX(0,(F2805-10.64)*Assumptions!$C$2)</f>
        <v>0</v>
      </c>
    </row>
    <row r="2806" spans="1:11">
      <c r="A2806" s="175">
        <v>45774.75</v>
      </c>
      <c r="B2806" s="176">
        <v>5.2705233291298876</v>
      </c>
      <c r="C2806" s="177">
        <f t="shared" si="190"/>
        <v>1.0593019478262205E-4</v>
      </c>
      <c r="D2806" s="178">
        <f t="shared" si="191"/>
        <v>5.5188631638525312</v>
      </c>
      <c r="E2806" s="178">
        <f t="shared" si="193"/>
        <v>5.7789044311766027</v>
      </c>
      <c r="F2806" s="178">
        <f t="shared" si="193"/>
        <v>6.051198486566598</v>
      </c>
      <c r="G2806" s="178">
        <f t="shared" si="193"/>
        <v>6.3363226646007265</v>
      </c>
      <c r="H2806" s="178">
        <f>MAX(0,(B2806-10.64)*Assumptions!$C$2)</f>
        <v>0</v>
      </c>
      <c r="I2806" s="178">
        <f>MAX(0,(D2806-10.64)*Assumptions!$C$2)</f>
        <v>0</v>
      </c>
      <c r="J2806" s="178">
        <f>MAX(0,(E2806-10.64)*Assumptions!$C$2)</f>
        <v>0</v>
      </c>
      <c r="K2806" s="178">
        <f>MAX(0,(F2806-10.64)*Assumptions!$C$2)</f>
        <v>0</v>
      </c>
    </row>
    <row r="2807" spans="1:11">
      <c r="A2807" s="175">
        <v>45774.791666666664</v>
      </c>
      <c r="B2807" s="176">
        <v>5.2327868852459023</v>
      </c>
      <c r="C2807" s="177">
        <f t="shared" si="190"/>
        <v>1.0517174470064623E-4</v>
      </c>
      <c r="D2807" s="178">
        <f t="shared" si="191"/>
        <v>5.4793486304597918</v>
      </c>
      <c r="E2807" s="178">
        <f t="shared" si="193"/>
        <v>5.7375280271347657</v>
      </c>
      <c r="F2807" s="178">
        <f t="shared" si="193"/>
        <v>6.007872483082827</v>
      </c>
      <c r="G2807" s="178">
        <f t="shared" si="193"/>
        <v>6.290955199221723</v>
      </c>
      <c r="H2807" s="178">
        <f>MAX(0,(B2807-10.64)*Assumptions!$C$2)</f>
        <v>0</v>
      </c>
      <c r="I2807" s="178">
        <f>MAX(0,(D2807-10.64)*Assumptions!$C$2)</f>
        <v>0</v>
      </c>
      <c r="J2807" s="178">
        <f>MAX(0,(E2807-10.64)*Assumptions!$C$2)</f>
        <v>0</v>
      </c>
      <c r="K2807" s="178">
        <f>MAX(0,(F2807-10.64)*Assumptions!$C$2)</f>
        <v>0</v>
      </c>
    </row>
    <row r="2808" spans="1:11">
      <c r="A2808" s="175">
        <v>45774.833333333336</v>
      </c>
      <c r="B2808" s="176">
        <v>5.0818411097099627</v>
      </c>
      <c r="C2808" s="177">
        <f t="shared" si="190"/>
        <v>1.0213794437274297E-4</v>
      </c>
      <c r="D2808" s="178">
        <f t="shared" si="191"/>
        <v>5.3212904968888362</v>
      </c>
      <c r="E2808" s="178">
        <f t="shared" si="193"/>
        <v>5.5720224109674161</v>
      </c>
      <c r="F2808" s="178">
        <f t="shared" si="193"/>
        <v>5.8345684691477455</v>
      </c>
      <c r="G2808" s="178">
        <f t="shared" si="193"/>
        <v>6.1094853377057117</v>
      </c>
      <c r="H2808" s="178">
        <f>MAX(0,(B2808-10.64)*Assumptions!$C$2)</f>
        <v>0</v>
      </c>
      <c r="I2808" s="178">
        <f>MAX(0,(D2808-10.64)*Assumptions!$C$2)</f>
        <v>0</v>
      </c>
      <c r="J2808" s="178">
        <f>MAX(0,(E2808-10.64)*Assumptions!$C$2)</f>
        <v>0</v>
      </c>
      <c r="K2808" s="178">
        <f>MAX(0,(F2808-10.64)*Assumptions!$C$2)</f>
        <v>0</v>
      </c>
    </row>
    <row r="2809" spans="1:11">
      <c r="A2809" s="175">
        <v>45774.875</v>
      </c>
      <c r="B2809" s="176">
        <v>5.2076292559899118</v>
      </c>
      <c r="C2809" s="177">
        <f t="shared" si="190"/>
        <v>1.0466611131266234E-4</v>
      </c>
      <c r="D2809" s="178">
        <f t="shared" si="191"/>
        <v>5.453005608197965</v>
      </c>
      <c r="E2809" s="178">
        <f t="shared" si="193"/>
        <v>5.7099437577735399</v>
      </c>
      <c r="F2809" s="178">
        <f t="shared" si="193"/>
        <v>5.9789884807603126</v>
      </c>
      <c r="G2809" s="178">
        <f t="shared" si="193"/>
        <v>6.2607102223023867</v>
      </c>
      <c r="H2809" s="178">
        <f>MAX(0,(B2809-10.64)*Assumptions!$C$2)</f>
        <v>0</v>
      </c>
      <c r="I2809" s="178">
        <f>MAX(0,(D2809-10.64)*Assumptions!$C$2)</f>
        <v>0</v>
      </c>
      <c r="J2809" s="178">
        <f>MAX(0,(E2809-10.64)*Assumptions!$C$2)</f>
        <v>0</v>
      </c>
      <c r="K2809" s="178">
        <f>MAX(0,(F2809-10.64)*Assumptions!$C$2)</f>
        <v>0</v>
      </c>
    </row>
    <row r="2810" spans="1:11">
      <c r="A2810" s="175">
        <v>45774.916666666664</v>
      </c>
      <c r="B2810" s="176">
        <v>5.1195775535939481</v>
      </c>
      <c r="C2810" s="177">
        <f t="shared" si="190"/>
        <v>1.0289639445471879E-4</v>
      </c>
      <c r="D2810" s="178">
        <f t="shared" si="191"/>
        <v>5.3608050302815755</v>
      </c>
      <c r="E2810" s="178">
        <f t="shared" si="193"/>
        <v>5.613398815009254</v>
      </c>
      <c r="F2810" s="178">
        <f t="shared" si="193"/>
        <v>5.8778944726315157</v>
      </c>
      <c r="G2810" s="178">
        <f t="shared" si="193"/>
        <v>6.1548528030847152</v>
      </c>
      <c r="H2810" s="178">
        <f>MAX(0,(B2810-10.64)*Assumptions!$C$2)</f>
        <v>0</v>
      </c>
      <c r="I2810" s="178">
        <f>MAX(0,(D2810-10.64)*Assumptions!$C$2)</f>
        <v>0</v>
      </c>
      <c r="J2810" s="178">
        <f>MAX(0,(E2810-10.64)*Assumptions!$C$2)</f>
        <v>0</v>
      </c>
      <c r="K2810" s="178">
        <f>MAX(0,(F2810-10.64)*Assumptions!$C$2)</f>
        <v>0</v>
      </c>
    </row>
    <row r="2811" spans="1:11">
      <c r="A2811" s="175">
        <v>45774.958333333336</v>
      </c>
      <c r="B2811" s="176">
        <v>4.7422131147540982</v>
      </c>
      <c r="C2811" s="177">
        <f t="shared" si="190"/>
        <v>9.5311893634960636E-5</v>
      </c>
      <c r="D2811" s="178">
        <f t="shared" si="191"/>
        <v>4.9656596963541864</v>
      </c>
      <c r="E2811" s="178">
        <f t="shared" si="193"/>
        <v>5.1996347745908809</v>
      </c>
      <c r="F2811" s="178">
        <f t="shared" si="193"/>
        <v>5.4446344377938116</v>
      </c>
      <c r="G2811" s="178">
        <f t="shared" si="193"/>
        <v>5.7011781492946865</v>
      </c>
      <c r="H2811" s="178">
        <f>MAX(0,(B2811-10.64)*Assumptions!$C$2)</f>
        <v>0</v>
      </c>
      <c r="I2811" s="178">
        <f>MAX(0,(D2811-10.64)*Assumptions!$C$2)</f>
        <v>0</v>
      </c>
      <c r="J2811" s="178">
        <f>MAX(0,(E2811-10.64)*Assumptions!$C$2)</f>
        <v>0</v>
      </c>
      <c r="K2811" s="178">
        <f>MAX(0,(F2811-10.64)*Assumptions!$C$2)</f>
        <v>0</v>
      </c>
    </row>
    <row r="2812" spans="1:11">
      <c r="A2812" s="175">
        <v>45775</v>
      </c>
      <c r="B2812" s="176">
        <v>4.1510088272383356</v>
      </c>
      <c r="C2812" s="177">
        <f t="shared" si="190"/>
        <v>8.3429509017339553E-5</v>
      </c>
      <c r="D2812" s="178">
        <f t="shared" si="191"/>
        <v>4.3465986732012771</v>
      </c>
      <c r="E2812" s="178">
        <f t="shared" si="193"/>
        <v>4.5514044446020971</v>
      </c>
      <c r="F2812" s="178">
        <f t="shared" si="193"/>
        <v>4.7658603832147426</v>
      </c>
      <c r="G2812" s="178">
        <f t="shared" si="193"/>
        <v>4.9904211916903094</v>
      </c>
      <c r="H2812" s="178">
        <f>MAX(0,(B2812-10.64)*Assumptions!$C$2)</f>
        <v>0</v>
      </c>
      <c r="I2812" s="178">
        <f>MAX(0,(D2812-10.64)*Assumptions!$C$2)</f>
        <v>0</v>
      </c>
      <c r="J2812" s="178">
        <f>MAX(0,(E2812-10.64)*Assumptions!$C$2)</f>
        <v>0</v>
      </c>
      <c r="K2812" s="178">
        <f>MAX(0,(F2812-10.64)*Assumptions!$C$2)</f>
        <v>0</v>
      </c>
    </row>
    <row r="2813" spans="1:11">
      <c r="A2813" s="175">
        <v>45775.041666666664</v>
      </c>
      <c r="B2813" s="176">
        <v>3.6101197982345528</v>
      </c>
      <c r="C2813" s="177">
        <f t="shared" si="190"/>
        <v>7.2558391175686222E-5</v>
      </c>
      <c r="D2813" s="178">
        <f t="shared" si="191"/>
        <v>3.7802236945720198</v>
      </c>
      <c r="E2813" s="178">
        <f t="shared" si="193"/>
        <v>3.9583426533357637</v>
      </c>
      <c r="F2813" s="178">
        <f t="shared" si="193"/>
        <v>4.1448543332807004</v>
      </c>
      <c r="G2813" s="178">
        <f t="shared" si="193"/>
        <v>4.3401541879246022</v>
      </c>
      <c r="H2813" s="178">
        <f>MAX(0,(B2813-10.64)*Assumptions!$C$2)</f>
        <v>0</v>
      </c>
      <c r="I2813" s="178">
        <f>MAX(0,(D2813-10.64)*Assumptions!$C$2)</f>
        <v>0</v>
      </c>
      <c r="J2813" s="178">
        <f>MAX(0,(E2813-10.64)*Assumptions!$C$2)</f>
        <v>0</v>
      </c>
      <c r="K2813" s="178">
        <f>MAX(0,(F2813-10.64)*Assumptions!$C$2)</f>
        <v>0</v>
      </c>
    </row>
    <row r="2814" spans="1:11">
      <c r="A2814" s="175">
        <v>45775.083333333336</v>
      </c>
      <c r="B2814" s="176">
        <v>3.2704918032786887</v>
      </c>
      <c r="C2814" s="177">
        <f t="shared" si="190"/>
        <v>6.5732340437903888E-5</v>
      </c>
      <c r="D2814" s="178">
        <f t="shared" si="191"/>
        <v>3.4245928940373696</v>
      </c>
      <c r="E2814" s="178">
        <f t="shared" si="193"/>
        <v>3.585955016959228</v>
      </c>
      <c r="F2814" s="178">
        <f t="shared" si="193"/>
        <v>3.7549203019267665</v>
      </c>
      <c r="G2814" s="178">
        <f t="shared" si="193"/>
        <v>3.9318469995135765</v>
      </c>
      <c r="H2814" s="178">
        <f>MAX(0,(B2814-10.64)*Assumptions!$C$2)</f>
        <v>0</v>
      </c>
      <c r="I2814" s="178">
        <f>MAX(0,(D2814-10.64)*Assumptions!$C$2)</f>
        <v>0</v>
      </c>
      <c r="J2814" s="178">
        <f>MAX(0,(E2814-10.64)*Assumptions!$C$2)</f>
        <v>0</v>
      </c>
      <c r="K2814" s="178">
        <f>MAX(0,(F2814-10.64)*Assumptions!$C$2)</f>
        <v>0</v>
      </c>
    </row>
    <row r="2815" spans="1:11">
      <c r="A2815" s="175">
        <v>45775.125</v>
      </c>
      <c r="B2815" s="176">
        <v>3.1447036569987392</v>
      </c>
      <c r="C2815" s="177">
        <f t="shared" si="190"/>
        <v>6.3204173497984507E-5</v>
      </c>
      <c r="D2815" s="178">
        <f t="shared" si="191"/>
        <v>3.2928777827282398</v>
      </c>
      <c r="E2815" s="178">
        <f t="shared" si="193"/>
        <v>3.4480336701531038</v>
      </c>
      <c r="F2815" s="178">
        <f t="shared" si="193"/>
        <v>3.6105002903141985</v>
      </c>
      <c r="G2815" s="178">
        <f t="shared" si="193"/>
        <v>3.7806221149169006</v>
      </c>
      <c r="H2815" s="178">
        <f>MAX(0,(B2815-10.64)*Assumptions!$C$2)</f>
        <v>0</v>
      </c>
      <c r="I2815" s="178">
        <f>MAX(0,(D2815-10.64)*Assumptions!$C$2)</f>
        <v>0</v>
      </c>
      <c r="J2815" s="178">
        <f>MAX(0,(E2815-10.64)*Assumptions!$C$2)</f>
        <v>0</v>
      </c>
      <c r="K2815" s="178">
        <f>MAX(0,(F2815-10.64)*Assumptions!$C$2)</f>
        <v>0</v>
      </c>
    </row>
    <row r="2816" spans="1:11">
      <c r="A2816" s="175">
        <v>45775.166666666664</v>
      </c>
      <c r="B2816" s="176">
        <v>3.0943883984867591</v>
      </c>
      <c r="C2816" s="177">
        <f t="shared" si="190"/>
        <v>6.2192906722016754E-5</v>
      </c>
      <c r="D2816" s="178">
        <f t="shared" si="191"/>
        <v>3.2401917382045884</v>
      </c>
      <c r="E2816" s="178">
        <f t="shared" si="193"/>
        <v>3.3928651314306544</v>
      </c>
      <c r="F2816" s="178">
        <f t="shared" si="193"/>
        <v>3.5527322856691712</v>
      </c>
      <c r="G2816" s="178">
        <f t="shared" si="193"/>
        <v>3.7201321610782303</v>
      </c>
      <c r="H2816" s="178">
        <f>MAX(0,(B2816-10.64)*Assumptions!$C$2)</f>
        <v>0</v>
      </c>
      <c r="I2816" s="178">
        <f>MAX(0,(D2816-10.64)*Assumptions!$C$2)</f>
        <v>0</v>
      </c>
      <c r="J2816" s="178">
        <f>MAX(0,(E2816-10.64)*Assumptions!$C$2)</f>
        <v>0</v>
      </c>
      <c r="K2816" s="178">
        <f>MAX(0,(F2816-10.64)*Assumptions!$C$2)</f>
        <v>0</v>
      </c>
    </row>
    <row r="2817" spans="1:11">
      <c r="A2817" s="175">
        <v>45775.208333333336</v>
      </c>
      <c r="B2817" s="176">
        <v>3.1572824716267336</v>
      </c>
      <c r="C2817" s="177">
        <f t="shared" si="190"/>
        <v>6.3456990191976438E-5</v>
      </c>
      <c r="D2817" s="178">
        <f t="shared" si="191"/>
        <v>3.3060492938591528</v>
      </c>
      <c r="E2817" s="178">
        <f t="shared" si="193"/>
        <v>3.4618258048337158</v>
      </c>
      <c r="F2817" s="178">
        <f t="shared" si="193"/>
        <v>3.6249422914754548</v>
      </c>
      <c r="G2817" s="178">
        <f t="shared" si="193"/>
        <v>3.7957446033765678</v>
      </c>
      <c r="H2817" s="178">
        <f>MAX(0,(B2817-10.64)*Assumptions!$C$2)</f>
        <v>0</v>
      </c>
      <c r="I2817" s="178">
        <f>MAX(0,(D2817-10.64)*Assumptions!$C$2)</f>
        <v>0</v>
      </c>
      <c r="J2817" s="178">
        <f>MAX(0,(E2817-10.64)*Assumptions!$C$2)</f>
        <v>0</v>
      </c>
      <c r="K2817" s="178">
        <f>MAX(0,(F2817-10.64)*Assumptions!$C$2)</f>
        <v>0</v>
      </c>
    </row>
    <row r="2818" spans="1:11">
      <c r="A2818" s="175">
        <v>45775.25</v>
      </c>
      <c r="B2818" s="176">
        <v>3.5849621689785627</v>
      </c>
      <c r="C2818" s="177">
        <f t="shared" si="190"/>
        <v>7.2052757787702346E-5</v>
      </c>
      <c r="D2818" s="178">
        <f t="shared" si="191"/>
        <v>3.7538806723101943</v>
      </c>
      <c r="E2818" s="178">
        <f t="shared" ref="E2818:G2846" si="194">E$2*$C2818</f>
        <v>3.9307583839745388</v>
      </c>
      <c r="F2818" s="178">
        <f t="shared" si="194"/>
        <v>4.115970330958187</v>
      </c>
      <c r="G2818" s="178">
        <f t="shared" si="194"/>
        <v>4.3099092110052668</v>
      </c>
      <c r="H2818" s="178">
        <f>MAX(0,(B2818-10.64)*Assumptions!$C$2)</f>
        <v>0</v>
      </c>
      <c r="I2818" s="178">
        <f>MAX(0,(D2818-10.64)*Assumptions!$C$2)</f>
        <v>0</v>
      </c>
      <c r="J2818" s="178">
        <f>MAX(0,(E2818-10.64)*Assumptions!$C$2)</f>
        <v>0</v>
      </c>
      <c r="K2818" s="178">
        <f>MAX(0,(F2818-10.64)*Assumptions!$C$2)</f>
        <v>0</v>
      </c>
    </row>
    <row r="2819" spans="1:11">
      <c r="A2819" s="175">
        <v>45775.291666666664</v>
      </c>
      <c r="B2819" s="176">
        <v>3.9371689785624211</v>
      </c>
      <c r="C2819" s="177">
        <f t="shared" si="190"/>
        <v>7.9131625219476599E-5</v>
      </c>
      <c r="D2819" s="178">
        <f t="shared" si="191"/>
        <v>4.1226829839757562</v>
      </c>
      <c r="E2819" s="178">
        <f t="shared" si="194"/>
        <v>4.3169381550316857</v>
      </c>
      <c r="F2819" s="178">
        <f t="shared" si="194"/>
        <v>4.5203463634733767</v>
      </c>
      <c r="G2819" s="178">
        <f t="shared" si="194"/>
        <v>4.7333388878759592</v>
      </c>
      <c r="H2819" s="178">
        <f>MAX(0,(B2819-10.64)*Assumptions!$C$2)</f>
        <v>0</v>
      </c>
      <c r="I2819" s="178">
        <f>MAX(0,(D2819-10.64)*Assumptions!$C$2)</f>
        <v>0</v>
      </c>
      <c r="J2819" s="178">
        <f>MAX(0,(E2819-10.64)*Assumptions!$C$2)</f>
        <v>0</v>
      </c>
      <c r="K2819" s="178">
        <f>MAX(0,(F2819-10.64)*Assumptions!$C$2)</f>
        <v>0</v>
      </c>
    </row>
    <row r="2820" spans="1:11">
      <c r="A2820" s="175">
        <v>45775.333333333336</v>
      </c>
      <c r="B2820" s="176">
        <v>4.566109709962169</v>
      </c>
      <c r="C2820" s="177">
        <f t="shared" si="190"/>
        <v>9.1772459919073503E-5</v>
      </c>
      <c r="D2820" s="178">
        <f t="shared" si="191"/>
        <v>4.7812585405214048</v>
      </c>
      <c r="E2820" s="178">
        <f t="shared" si="194"/>
        <v>5.0065448890623072</v>
      </c>
      <c r="F2820" s="178">
        <f t="shared" si="194"/>
        <v>5.2424464215362159</v>
      </c>
      <c r="G2820" s="178">
        <f t="shared" si="194"/>
        <v>5.4894633108593398</v>
      </c>
      <c r="H2820" s="178">
        <f>MAX(0,(B2820-10.64)*Assumptions!$C$2)</f>
        <v>0</v>
      </c>
      <c r="I2820" s="178">
        <f>MAX(0,(D2820-10.64)*Assumptions!$C$2)</f>
        <v>0</v>
      </c>
      <c r="J2820" s="178">
        <f>MAX(0,(E2820-10.64)*Assumptions!$C$2)</f>
        <v>0</v>
      </c>
      <c r="K2820" s="178">
        <f>MAX(0,(F2820-10.64)*Assumptions!$C$2)</f>
        <v>0</v>
      </c>
    </row>
    <row r="2821" spans="1:11">
      <c r="A2821" s="175">
        <v>45775.375</v>
      </c>
      <c r="B2821" s="176">
        <v>4.4277427490542243</v>
      </c>
      <c r="C2821" s="177">
        <f t="shared" ref="C2821:C2884" si="195">B2821/$B$2</f>
        <v>8.8991476285162177E-5</v>
      </c>
      <c r="D2821" s="178">
        <f t="shared" si="191"/>
        <v>4.6363719180813616</v>
      </c>
      <c r="E2821" s="178">
        <f t="shared" si="194"/>
        <v>4.8548314075755696</v>
      </c>
      <c r="F2821" s="178">
        <f t="shared" si="194"/>
        <v>5.0835844087623911</v>
      </c>
      <c r="G2821" s="178">
        <f t="shared" si="194"/>
        <v>5.3231159378029957</v>
      </c>
      <c r="H2821" s="178">
        <f>MAX(0,(B2821-10.64)*Assumptions!$C$2)</f>
        <v>0</v>
      </c>
      <c r="I2821" s="178">
        <f>MAX(0,(D2821-10.64)*Assumptions!$C$2)</f>
        <v>0</v>
      </c>
      <c r="J2821" s="178">
        <f>MAX(0,(E2821-10.64)*Assumptions!$C$2)</f>
        <v>0</v>
      </c>
      <c r="K2821" s="178">
        <f>MAX(0,(F2821-10.64)*Assumptions!$C$2)</f>
        <v>0</v>
      </c>
    </row>
    <row r="2822" spans="1:11">
      <c r="A2822" s="175">
        <v>45775.416666666664</v>
      </c>
      <c r="B2822" s="176">
        <v>4.5535308953341742</v>
      </c>
      <c r="C2822" s="177">
        <f t="shared" si="195"/>
        <v>9.1519643225081572E-5</v>
      </c>
      <c r="D2822" s="178">
        <f t="shared" ref="D2822:D2885" si="196">D$2*$C2822</f>
        <v>4.7680870293904922</v>
      </c>
      <c r="E2822" s="178">
        <f t="shared" si="194"/>
        <v>4.9927527543816952</v>
      </c>
      <c r="F2822" s="178">
        <f t="shared" si="194"/>
        <v>5.22800442037496</v>
      </c>
      <c r="G2822" s="178">
        <f t="shared" si="194"/>
        <v>5.4743408223996726</v>
      </c>
      <c r="H2822" s="178">
        <f>MAX(0,(B2822-10.64)*Assumptions!$C$2)</f>
        <v>0</v>
      </c>
      <c r="I2822" s="178">
        <f>MAX(0,(D2822-10.64)*Assumptions!$C$2)</f>
        <v>0</v>
      </c>
      <c r="J2822" s="178">
        <f>MAX(0,(E2822-10.64)*Assumptions!$C$2)</f>
        <v>0</v>
      </c>
      <c r="K2822" s="178">
        <f>MAX(0,(F2822-10.64)*Assumptions!$C$2)</f>
        <v>0</v>
      </c>
    </row>
    <row r="2823" spans="1:11">
      <c r="A2823" s="175">
        <v>45775.458333333336</v>
      </c>
      <c r="B2823" s="176">
        <v>4.4403215636822191</v>
      </c>
      <c r="C2823" s="177">
        <f t="shared" si="195"/>
        <v>8.9244292979154122E-5</v>
      </c>
      <c r="D2823" s="178">
        <f t="shared" si="196"/>
        <v>4.649543429212275</v>
      </c>
      <c r="E2823" s="178">
        <f t="shared" si="194"/>
        <v>4.8686235422561825</v>
      </c>
      <c r="F2823" s="178">
        <f t="shared" si="194"/>
        <v>5.0980264099236479</v>
      </c>
      <c r="G2823" s="178">
        <f t="shared" si="194"/>
        <v>5.3382384262626639</v>
      </c>
      <c r="H2823" s="178">
        <f>MAX(0,(B2823-10.64)*Assumptions!$C$2)</f>
        <v>0</v>
      </c>
      <c r="I2823" s="178">
        <f>MAX(0,(D2823-10.64)*Assumptions!$C$2)</f>
        <v>0</v>
      </c>
      <c r="J2823" s="178">
        <f>MAX(0,(E2823-10.64)*Assumptions!$C$2)</f>
        <v>0</v>
      </c>
      <c r="K2823" s="178">
        <f>MAX(0,(F2823-10.64)*Assumptions!$C$2)</f>
        <v>0</v>
      </c>
    </row>
    <row r="2824" spans="1:11">
      <c r="A2824" s="175">
        <v>45775.5</v>
      </c>
      <c r="B2824" s="176">
        <v>4.4654791929382096</v>
      </c>
      <c r="C2824" s="177">
        <f t="shared" si="195"/>
        <v>8.9749926367137998E-5</v>
      </c>
      <c r="D2824" s="178">
        <f t="shared" si="196"/>
        <v>4.675886451474101</v>
      </c>
      <c r="E2824" s="178">
        <f t="shared" si="194"/>
        <v>4.8962078116174075</v>
      </c>
      <c r="F2824" s="178">
        <f t="shared" si="194"/>
        <v>5.1269104122461622</v>
      </c>
      <c r="G2824" s="178">
        <f t="shared" si="194"/>
        <v>5.3684834031819983</v>
      </c>
      <c r="H2824" s="178">
        <f>MAX(0,(B2824-10.64)*Assumptions!$C$2)</f>
        <v>0</v>
      </c>
      <c r="I2824" s="178">
        <f>MAX(0,(D2824-10.64)*Assumptions!$C$2)</f>
        <v>0</v>
      </c>
      <c r="J2824" s="178">
        <f>MAX(0,(E2824-10.64)*Assumptions!$C$2)</f>
        <v>0</v>
      </c>
      <c r="K2824" s="178">
        <f>MAX(0,(F2824-10.64)*Assumptions!$C$2)</f>
        <v>0</v>
      </c>
    </row>
    <row r="2825" spans="1:11">
      <c r="A2825" s="175">
        <v>45775.541666666664</v>
      </c>
      <c r="B2825" s="176">
        <v>4.7170554854981086</v>
      </c>
      <c r="C2825" s="177">
        <f t="shared" si="195"/>
        <v>9.480626024697676E-5</v>
      </c>
      <c r="D2825" s="178">
        <f t="shared" si="196"/>
        <v>4.9393166740923604</v>
      </c>
      <c r="E2825" s="178">
        <f t="shared" si="194"/>
        <v>5.1720505052296559</v>
      </c>
      <c r="F2825" s="178">
        <f t="shared" si="194"/>
        <v>5.4157504354712982</v>
      </c>
      <c r="G2825" s="178">
        <f t="shared" si="194"/>
        <v>5.6709331723753511</v>
      </c>
      <c r="H2825" s="178">
        <f>MAX(0,(B2825-10.64)*Assumptions!$C$2)</f>
        <v>0</v>
      </c>
      <c r="I2825" s="178">
        <f>MAX(0,(D2825-10.64)*Assumptions!$C$2)</f>
        <v>0</v>
      </c>
      <c r="J2825" s="178">
        <f>MAX(0,(E2825-10.64)*Assumptions!$C$2)</f>
        <v>0</v>
      </c>
      <c r="K2825" s="178">
        <f>MAX(0,(F2825-10.64)*Assumptions!$C$2)</f>
        <v>0</v>
      </c>
    </row>
    <row r="2826" spans="1:11">
      <c r="A2826" s="175">
        <v>45775.583333333336</v>
      </c>
      <c r="B2826" s="176">
        <v>4.566109709962169</v>
      </c>
      <c r="C2826" s="177">
        <f t="shared" si="195"/>
        <v>9.1772459919073503E-5</v>
      </c>
      <c r="D2826" s="178">
        <f t="shared" si="196"/>
        <v>4.7812585405214048</v>
      </c>
      <c r="E2826" s="178">
        <f t="shared" si="194"/>
        <v>5.0065448890623072</v>
      </c>
      <c r="F2826" s="178">
        <f t="shared" si="194"/>
        <v>5.2424464215362159</v>
      </c>
      <c r="G2826" s="178">
        <f t="shared" si="194"/>
        <v>5.4894633108593398</v>
      </c>
      <c r="H2826" s="178">
        <f>MAX(0,(B2826-10.64)*Assumptions!$C$2)</f>
        <v>0</v>
      </c>
      <c r="I2826" s="178">
        <f>MAX(0,(D2826-10.64)*Assumptions!$C$2)</f>
        <v>0</v>
      </c>
      <c r="J2826" s="178">
        <f>MAX(0,(E2826-10.64)*Assumptions!$C$2)</f>
        <v>0</v>
      </c>
      <c r="K2826" s="178">
        <f>MAX(0,(F2826-10.64)*Assumptions!$C$2)</f>
        <v>0</v>
      </c>
    </row>
    <row r="2827" spans="1:11">
      <c r="A2827" s="175">
        <v>45775.625</v>
      </c>
      <c r="B2827" s="176">
        <v>4.4654791929382096</v>
      </c>
      <c r="C2827" s="177">
        <f t="shared" si="195"/>
        <v>8.9749926367137998E-5</v>
      </c>
      <c r="D2827" s="178">
        <f t="shared" si="196"/>
        <v>4.675886451474101</v>
      </c>
      <c r="E2827" s="178">
        <f t="shared" si="194"/>
        <v>4.8962078116174075</v>
      </c>
      <c r="F2827" s="178">
        <f t="shared" si="194"/>
        <v>5.1269104122461622</v>
      </c>
      <c r="G2827" s="178">
        <f t="shared" si="194"/>
        <v>5.3684834031819983</v>
      </c>
      <c r="H2827" s="178">
        <f>MAX(0,(B2827-10.64)*Assumptions!$C$2)</f>
        <v>0</v>
      </c>
      <c r="I2827" s="178">
        <f>MAX(0,(D2827-10.64)*Assumptions!$C$2)</f>
        <v>0</v>
      </c>
      <c r="J2827" s="178">
        <f>MAX(0,(E2827-10.64)*Assumptions!$C$2)</f>
        <v>0</v>
      </c>
      <c r="K2827" s="178">
        <f>MAX(0,(F2827-10.64)*Assumptions!$C$2)</f>
        <v>0</v>
      </c>
    </row>
    <row r="2828" spans="1:11">
      <c r="A2828" s="175">
        <v>45775.666666666664</v>
      </c>
      <c r="B2828" s="176">
        <v>4.5157944514501889</v>
      </c>
      <c r="C2828" s="177">
        <f t="shared" si="195"/>
        <v>9.0761193143105751E-5</v>
      </c>
      <c r="D2828" s="178">
        <f t="shared" si="196"/>
        <v>4.7285724959977529</v>
      </c>
      <c r="E2828" s="178">
        <f t="shared" si="194"/>
        <v>4.9513763503398573</v>
      </c>
      <c r="F2828" s="178">
        <f t="shared" si="194"/>
        <v>5.184678416891189</v>
      </c>
      <c r="G2828" s="178">
        <f t="shared" si="194"/>
        <v>5.4289733570206691</v>
      </c>
      <c r="H2828" s="178">
        <f>MAX(0,(B2828-10.64)*Assumptions!$C$2)</f>
        <v>0</v>
      </c>
      <c r="I2828" s="178">
        <f>MAX(0,(D2828-10.64)*Assumptions!$C$2)</f>
        <v>0</v>
      </c>
      <c r="J2828" s="178">
        <f>MAX(0,(E2828-10.64)*Assumptions!$C$2)</f>
        <v>0</v>
      </c>
      <c r="K2828" s="178">
        <f>MAX(0,(F2828-10.64)*Assumptions!$C$2)</f>
        <v>0</v>
      </c>
    </row>
    <row r="2829" spans="1:11">
      <c r="A2829" s="175">
        <v>45775.708333333336</v>
      </c>
      <c r="B2829" s="176">
        <v>4.8931588902900378</v>
      </c>
      <c r="C2829" s="177">
        <f t="shared" si="195"/>
        <v>9.8345693962863893E-5</v>
      </c>
      <c r="D2829" s="178">
        <f t="shared" si="196"/>
        <v>5.1237178299251411</v>
      </c>
      <c r="E2829" s="178">
        <f t="shared" si="194"/>
        <v>5.3651403907582296</v>
      </c>
      <c r="F2829" s="178">
        <f t="shared" si="194"/>
        <v>5.6179384517288931</v>
      </c>
      <c r="G2829" s="178">
        <f t="shared" si="194"/>
        <v>5.8826480108106978</v>
      </c>
      <c r="H2829" s="178">
        <f>MAX(0,(B2829-10.64)*Assumptions!$C$2)</f>
        <v>0</v>
      </c>
      <c r="I2829" s="178">
        <f>MAX(0,(D2829-10.64)*Assumptions!$C$2)</f>
        <v>0</v>
      </c>
      <c r="J2829" s="178">
        <f>MAX(0,(E2829-10.64)*Assumptions!$C$2)</f>
        <v>0</v>
      </c>
      <c r="K2829" s="178">
        <f>MAX(0,(F2829-10.64)*Assumptions!$C$2)</f>
        <v>0</v>
      </c>
    </row>
    <row r="2830" spans="1:11">
      <c r="A2830" s="175">
        <v>45775.75</v>
      </c>
      <c r="B2830" s="176">
        <v>5.3334174022698617</v>
      </c>
      <c r="C2830" s="177">
        <f t="shared" si="195"/>
        <v>1.0719427825258173E-4</v>
      </c>
      <c r="D2830" s="178">
        <f t="shared" si="196"/>
        <v>5.5847207195070956</v>
      </c>
      <c r="E2830" s="178">
        <f t="shared" si="194"/>
        <v>5.8478651045796646</v>
      </c>
      <c r="F2830" s="178">
        <f t="shared" si="194"/>
        <v>6.1234084923728815</v>
      </c>
      <c r="G2830" s="178">
        <f t="shared" si="194"/>
        <v>6.4119351068990635</v>
      </c>
      <c r="H2830" s="178">
        <f>MAX(0,(B2830-10.64)*Assumptions!$C$2)</f>
        <v>0</v>
      </c>
      <c r="I2830" s="178">
        <f>MAX(0,(D2830-10.64)*Assumptions!$C$2)</f>
        <v>0</v>
      </c>
      <c r="J2830" s="178">
        <f>MAX(0,(E2830-10.64)*Assumptions!$C$2)</f>
        <v>0</v>
      </c>
      <c r="K2830" s="178">
        <f>MAX(0,(F2830-10.64)*Assumptions!$C$2)</f>
        <v>0</v>
      </c>
    </row>
    <row r="2831" spans="1:11">
      <c r="A2831" s="175">
        <v>45775.791666666664</v>
      </c>
      <c r="B2831" s="176">
        <v>5.1824716267339221</v>
      </c>
      <c r="C2831" s="177">
        <f t="shared" si="195"/>
        <v>1.0416047792467848E-4</v>
      </c>
      <c r="D2831" s="178">
        <f t="shared" si="196"/>
        <v>5.4266625859361399</v>
      </c>
      <c r="E2831" s="178">
        <f t="shared" si="194"/>
        <v>5.6823594884123159</v>
      </c>
      <c r="F2831" s="178">
        <f t="shared" si="194"/>
        <v>5.9501044784377992</v>
      </c>
      <c r="G2831" s="178">
        <f t="shared" si="194"/>
        <v>6.2304652453830531</v>
      </c>
      <c r="H2831" s="178">
        <f>MAX(0,(B2831-10.64)*Assumptions!$C$2)</f>
        <v>0</v>
      </c>
      <c r="I2831" s="178">
        <f>MAX(0,(D2831-10.64)*Assumptions!$C$2)</f>
        <v>0</v>
      </c>
      <c r="J2831" s="178">
        <f>MAX(0,(E2831-10.64)*Assumptions!$C$2)</f>
        <v>0</v>
      </c>
      <c r="K2831" s="178">
        <f>MAX(0,(F2831-10.64)*Assumptions!$C$2)</f>
        <v>0</v>
      </c>
    </row>
    <row r="2832" spans="1:11">
      <c r="A2832" s="175">
        <v>45775.833333333336</v>
      </c>
      <c r="B2832" s="176">
        <v>5.0189470365699878</v>
      </c>
      <c r="C2832" s="177">
        <f t="shared" si="195"/>
        <v>1.0087386090278327E-4</v>
      </c>
      <c r="D2832" s="178">
        <f t="shared" si="196"/>
        <v>5.2554329412342708</v>
      </c>
      <c r="E2832" s="178">
        <f t="shared" si="194"/>
        <v>5.5030617375643542</v>
      </c>
      <c r="F2832" s="178">
        <f t="shared" si="194"/>
        <v>5.7623584633414611</v>
      </c>
      <c r="G2832" s="178">
        <f t="shared" si="194"/>
        <v>6.0338728954073737</v>
      </c>
      <c r="H2832" s="178">
        <f>MAX(0,(B2832-10.64)*Assumptions!$C$2)</f>
        <v>0</v>
      </c>
      <c r="I2832" s="178">
        <f>MAX(0,(D2832-10.64)*Assumptions!$C$2)</f>
        <v>0</v>
      </c>
      <c r="J2832" s="178">
        <f>MAX(0,(E2832-10.64)*Assumptions!$C$2)</f>
        <v>0</v>
      </c>
      <c r="K2832" s="178">
        <f>MAX(0,(F2832-10.64)*Assumptions!$C$2)</f>
        <v>0</v>
      </c>
    </row>
    <row r="2833" spans="1:11">
      <c r="A2833" s="175">
        <v>45775.875</v>
      </c>
      <c r="B2833" s="176">
        <v>5.3082597730138712</v>
      </c>
      <c r="C2833" s="177">
        <f t="shared" si="195"/>
        <v>1.0668864486459784E-4</v>
      </c>
      <c r="D2833" s="178">
        <f t="shared" si="196"/>
        <v>5.5583776972452688</v>
      </c>
      <c r="E2833" s="178">
        <f t="shared" si="194"/>
        <v>5.8202808352184396</v>
      </c>
      <c r="F2833" s="178">
        <f t="shared" si="194"/>
        <v>6.0945244900503672</v>
      </c>
      <c r="G2833" s="178">
        <f t="shared" si="194"/>
        <v>6.3816901299797282</v>
      </c>
      <c r="H2833" s="178">
        <f>MAX(0,(B2833-10.64)*Assumptions!$C$2)</f>
        <v>0</v>
      </c>
      <c r="I2833" s="178">
        <f>MAX(0,(D2833-10.64)*Assumptions!$C$2)</f>
        <v>0</v>
      </c>
      <c r="J2833" s="178">
        <f>MAX(0,(E2833-10.64)*Assumptions!$C$2)</f>
        <v>0</v>
      </c>
      <c r="K2833" s="178">
        <f>MAX(0,(F2833-10.64)*Assumptions!$C$2)</f>
        <v>0</v>
      </c>
    </row>
    <row r="2834" spans="1:11">
      <c r="A2834" s="175">
        <v>45775.916666666664</v>
      </c>
      <c r="B2834" s="176">
        <v>5.1069987389659515</v>
      </c>
      <c r="C2834" s="177">
        <f t="shared" si="195"/>
        <v>1.0264357776072682E-4</v>
      </c>
      <c r="D2834" s="178">
        <f t="shared" si="196"/>
        <v>5.3476335191506612</v>
      </c>
      <c r="E2834" s="178">
        <f t="shared" si="194"/>
        <v>5.5996066803286402</v>
      </c>
      <c r="F2834" s="178">
        <f t="shared" si="194"/>
        <v>5.8634524714702572</v>
      </c>
      <c r="G2834" s="178">
        <f t="shared" si="194"/>
        <v>6.1397303146250453</v>
      </c>
      <c r="H2834" s="178">
        <f>MAX(0,(B2834-10.64)*Assumptions!$C$2)</f>
        <v>0</v>
      </c>
      <c r="I2834" s="178">
        <f>MAX(0,(D2834-10.64)*Assumptions!$C$2)</f>
        <v>0</v>
      </c>
      <c r="J2834" s="178">
        <f>MAX(0,(E2834-10.64)*Assumptions!$C$2)</f>
        <v>0</v>
      </c>
      <c r="K2834" s="178">
        <f>MAX(0,(F2834-10.64)*Assumptions!$C$2)</f>
        <v>0</v>
      </c>
    </row>
    <row r="2835" spans="1:11">
      <c r="A2835" s="175">
        <v>45775.958333333336</v>
      </c>
      <c r="B2835" s="176">
        <v>4.7925283732660784</v>
      </c>
      <c r="C2835" s="177">
        <f t="shared" si="195"/>
        <v>9.6323160410928389E-5</v>
      </c>
      <c r="D2835" s="178">
        <f t="shared" si="196"/>
        <v>5.0183457408778382</v>
      </c>
      <c r="E2835" s="178">
        <f t="shared" si="194"/>
        <v>5.2548033133133307</v>
      </c>
      <c r="F2835" s="178">
        <f t="shared" si="194"/>
        <v>5.5024024424388385</v>
      </c>
      <c r="G2835" s="178">
        <f t="shared" si="194"/>
        <v>5.7616681031333563</v>
      </c>
      <c r="H2835" s="178">
        <f>MAX(0,(B2835-10.64)*Assumptions!$C$2)</f>
        <v>0</v>
      </c>
      <c r="I2835" s="178">
        <f>MAX(0,(D2835-10.64)*Assumptions!$C$2)</f>
        <v>0</v>
      </c>
      <c r="J2835" s="178">
        <f>MAX(0,(E2835-10.64)*Assumptions!$C$2)</f>
        <v>0</v>
      </c>
      <c r="K2835" s="178">
        <f>MAX(0,(F2835-10.64)*Assumptions!$C$2)</f>
        <v>0</v>
      </c>
    </row>
    <row r="2836" spans="1:11">
      <c r="A2836" s="175">
        <v>45776</v>
      </c>
      <c r="B2836" s="176">
        <v>4.0252206809583866</v>
      </c>
      <c r="C2836" s="177">
        <f t="shared" si="195"/>
        <v>8.0901342077420186E-5</v>
      </c>
      <c r="D2836" s="178">
        <f t="shared" si="196"/>
        <v>4.2148835618921483</v>
      </c>
      <c r="E2836" s="178">
        <f t="shared" si="194"/>
        <v>4.4134830977959743</v>
      </c>
      <c r="F2836" s="178">
        <f t="shared" si="194"/>
        <v>4.6214403716021755</v>
      </c>
      <c r="G2836" s="178">
        <f t="shared" si="194"/>
        <v>4.8391963070936335</v>
      </c>
      <c r="H2836" s="178">
        <f>MAX(0,(B2836-10.64)*Assumptions!$C$2)</f>
        <v>0</v>
      </c>
      <c r="I2836" s="178">
        <f>MAX(0,(D2836-10.64)*Assumptions!$C$2)</f>
        <v>0</v>
      </c>
      <c r="J2836" s="178">
        <f>MAX(0,(E2836-10.64)*Assumptions!$C$2)</f>
        <v>0</v>
      </c>
      <c r="K2836" s="178">
        <f>MAX(0,(F2836-10.64)*Assumptions!$C$2)</f>
        <v>0</v>
      </c>
    </row>
    <row r="2837" spans="1:11">
      <c r="A2837" s="175">
        <v>45776.041666666664</v>
      </c>
      <c r="B2837" s="176">
        <v>3.6478562421185372</v>
      </c>
      <c r="C2837" s="177">
        <f t="shared" si="195"/>
        <v>7.331684125766203E-5</v>
      </c>
      <c r="D2837" s="178">
        <f t="shared" si="196"/>
        <v>3.8197382279647587</v>
      </c>
      <c r="E2837" s="178">
        <f t="shared" si="194"/>
        <v>3.9997190573776007</v>
      </c>
      <c r="F2837" s="178">
        <f t="shared" si="194"/>
        <v>4.1881803367644705</v>
      </c>
      <c r="G2837" s="178">
        <f t="shared" si="194"/>
        <v>4.3855216533036048</v>
      </c>
      <c r="H2837" s="178">
        <f>MAX(0,(B2837-10.64)*Assumptions!$C$2)</f>
        <v>0</v>
      </c>
      <c r="I2837" s="178">
        <f>MAX(0,(D2837-10.64)*Assumptions!$C$2)</f>
        <v>0</v>
      </c>
      <c r="J2837" s="178">
        <f>MAX(0,(E2837-10.64)*Assumptions!$C$2)</f>
        <v>0</v>
      </c>
      <c r="K2837" s="178">
        <f>MAX(0,(F2837-10.64)*Assumptions!$C$2)</f>
        <v>0</v>
      </c>
    </row>
    <row r="2838" spans="1:11">
      <c r="A2838" s="175">
        <v>45776.083333333336</v>
      </c>
      <c r="B2838" s="176">
        <v>3.3711223203026486</v>
      </c>
      <c r="C2838" s="177">
        <f t="shared" si="195"/>
        <v>6.7754873989839406E-5</v>
      </c>
      <c r="D2838" s="178">
        <f t="shared" si="196"/>
        <v>3.5299649830846742</v>
      </c>
      <c r="E2838" s="178">
        <f t="shared" si="194"/>
        <v>3.6962920944041282</v>
      </c>
      <c r="F2838" s="178">
        <f t="shared" si="194"/>
        <v>3.8704563112168215</v>
      </c>
      <c r="G2838" s="178">
        <f t="shared" si="194"/>
        <v>4.0528269071909184</v>
      </c>
      <c r="H2838" s="178">
        <f>MAX(0,(B2838-10.64)*Assumptions!$C$2)</f>
        <v>0</v>
      </c>
      <c r="I2838" s="178">
        <f>MAX(0,(D2838-10.64)*Assumptions!$C$2)</f>
        <v>0</v>
      </c>
      <c r="J2838" s="178">
        <f>MAX(0,(E2838-10.64)*Assumptions!$C$2)</f>
        <v>0</v>
      </c>
      <c r="K2838" s="178">
        <f>MAX(0,(F2838-10.64)*Assumptions!$C$2)</f>
        <v>0</v>
      </c>
    </row>
    <row r="2839" spans="1:11">
      <c r="A2839" s="175">
        <v>45776.125</v>
      </c>
      <c r="B2839" s="176">
        <v>3.1069672131147543</v>
      </c>
      <c r="C2839" s="177">
        <f t="shared" si="195"/>
        <v>6.2445723416008699E-5</v>
      </c>
      <c r="D2839" s="178">
        <f t="shared" si="196"/>
        <v>3.2533632493355014</v>
      </c>
      <c r="E2839" s="178">
        <f t="shared" si="194"/>
        <v>3.4066572661112668</v>
      </c>
      <c r="F2839" s="178">
        <f t="shared" si="194"/>
        <v>3.5671742868304284</v>
      </c>
      <c r="G2839" s="178">
        <f t="shared" si="194"/>
        <v>3.735254649537898</v>
      </c>
      <c r="H2839" s="178">
        <f>MAX(0,(B2839-10.64)*Assumptions!$C$2)</f>
        <v>0</v>
      </c>
      <c r="I2839" s="178">
        <f>MAX(0,(D2839-10.64)*Assumptions!$C$2)</f>
        <v>0</v>
      </c>
      <c r="J2839" s="178">
        <f>MAX(0,(E2839-10.64)*Assumptions!$C$2)</f>
        <v>0</v>
      </c>
      <c r="K2839" s="178">
        <f>MAX(0,(F2839-10.64)*Assumptions!$C$2)</f>
        <v>0</v>
      </c>
    </row>
    <row r="2840" spans="1:11">
      <c r="A2840" s="175">
        <v>45776.166666666664</v>
      </c>
      <c r="B2840" s="176">
        <v>3.0943883984867591</v>
      </c>
      <c r="C2840" s="177">
        <f t="shared" si="195"/>
        <v>6.2192906722016754E-5</v>
      </c>
      <c r="D2840" s="178">
        <f t="shared" si="196"/>
        <v>3.2401917382045884</v>
      </c>
      <c r="E2840" s="178">
        <f t="shared" si="194"/>
        <v>3.3928651314306544</v>
      </c>
      <c r="F2840" s="178">
        <f t="shared" si="194"/>
        <v>3.5527322856691712</v>
      </c>
      <c r="G2840" s="178">
        <f t="shared" si="194"/>
        <v>3.7201321610782303</v>
      </c>
      <c r="H2840" s="178">
        <f>MAX(0,(B2840-10.64)*Assumptions!$C$2)</f>
        <v>0</v>
      </c>
      <c r="I2840" s="178">
        <f>MAX(0,(D2840-10.64)*Assumptions!$C$2)</f>
        <v>0</v>
      </c>
      <c r="J2840" s="178">
        <f>MAX(0,(E2840-10.64)*Assumptions!$C$2)</f>
        <v>0</v>
      </c>
      <c r="K2840" s="178">
        <f>MAX(0,(F2840-10.64)*Assumptions!$C$2)</f>
        <v>0</v>
      </c>
    </row>
    <row r="2841" spans="1:11">
      <c r="A2841" s="175">
        <v>45776.208333333336</v>
      </c>
      <c r="B2841" s="176">
        <v>3.1447036569987392</v>
      </c>
      <c r="C2841" s="177">
        <f t="shared" si="195"/>
        <v>6.3204173497984507E-5</v>
      </c>
      <c r="D2841" s="178">
        <f t="shared" si="196"/>
        <v>3.2928777827282398</v>
      </c>
      <c r="E2841" s="178">
        <f t="shared" si="194"/>
        <v>3.4480336701531038</v>
      </c>
      <c r="F2841" s="178">
        <f t="shared" si="194"/>
        <v>3.6105002903141985</v>
      </c>
      <c r="G2841" s="178">
        <f t="shared" si="194"/>
        <v>3.7806221149169006</v>
      </c>
      <c r="H2841" s="178">
        <f>MAX(0,(B2841-10.64)*Assumptions!$C$2)</f>
        <v>0</v>
      </c>
      <c r="I2841" s="178">
        <f>MAX(0,(D2841-10.64)*Assumptions!$C$2)</f>
        <v>0</v>
      </c>
      <c r="J2841" s="178">
        <f>MAX(0,(E2841-10.64)*Assumptions!$C$2)</f>
        <v>0</v>
      </c>
      <c r="K2841" s="178">
        <f>MAX(0,(F2841-10.64)*Assumptions!$C$2)</f>
        <v>0</v>
      </c>
    </row>
    <row r="2842" spans="1:11">
      <c r="A2842" s="175">
        <v>45776.25</v>
      </c>
      <c r="B2842" s="176">
        <v>3.3962799495586387</v>
      </c>
      <c r="C2842" s="177">
        <f t="shared" si="195"/>
        <v>6.8260507377823282E-5</v>
      </c>
      <c r="D2842" s="178">
        <f t="shared" si="196"/>
        <v>3.5563080053465002</v>
      </c>
      <c r="E2842" s="178">
        <f t="shared" si="194"/>
        <v>3.7238763637653531</v>
      </c>
      <c r="F2842" s="178">
        <f t="shared" si="194"/>
        <v>3.8993403135393354</v>
      </c>
      <c r="G2842" s="178">
        <f t="shared" si="194"/>
        <v>4.0830718841102538</v>
      </c>
      <c r="H2842" s="178">
        <f>MAX(0,(B2842-10.64)*Assumptions!$C$2)</f>
        <v>0</v>
      </c>
      <c r="I2842" s="178">
        <f>MAX(0,(D2842-10.64)*Assumptions!$C$2)</f>
        <v>0</v>
      </c>
      <c r="J2842" s="178">
        <f>MAX(0,(E2842-10.64)*Assumptions!$C$2)</f>
        <v>0</v>
      </c>
      <c r="K2842" s="178">
        <f>MAX(0,(F2842-10.64)*Assumptions!$C$2)</f>
        <v>0</v>
      </c>
    </row>
    <row r="2843" spans="1:11">
      <c r="A2843" s="175">
        <v>45776.291666666664</v>
      </c>
      <c r="B2843" s="176">
        <v>3.723329129886507</v>
      </c>
      <c r="C2843" s="177">
        <f t="shared" si="195"/>
        <v>7.4833741421613658E-5</v>
      </c>
      <c r="D2843" s="178">
        <f t="shared" si="196"/>
        <v>3.8987672947502365</v>
      </c>
      <c r="E2843" s="178">
        <f t="shared" si="194"/>
        <v>4.0824718654612751</v>
      </c>
      <c r="F2843" s="178">
        <f t="shared" si="194"/>
        <v>4.2748323437320108</v>
      </c>
      <c r="G2843" s="178">
        <f t="shared" si="194"/>
        <v>4.4762565840616109</v>
      </c>
      <c r="H2843" s="178">
        <f>MAX(0,(B2843-10.64)*Assumptions!$C$2)</f>
        <v>0</v>
      </c>
      <c r="I2843" s="178">
        <f>MAX(0,(D2843-10.64)*Assumptions!$C$2)</f>
        <v>0</v>
      </c>
      <c r="J2843" s="178">
        <f>MAX(0,(E2843-10.64)*Assumptions!$C$2)</f>
        <v>0</v>
      </c>
      <c r="K2843" s="178">
        <f>MAX(0,(F2843-10.64)*Assumptions!$C$2)</f>
        <v>0</v>
      </c>
    </row>
    <row r="2844" spans="1:11">
      <c r="A2844" s="175">
        <v>45776.333333333336</v>
      </c>
      <c r="B2844" s="176">
        <v>4.2893757881462804</v>
      </c>
      <c r="C2844" s="177">
        <f t="shared" si="195"/>
        <v>8.6210492651250879E-5</v>
      </c>
      <c r="D2844" s="178">
        <f t="shared" si="196"/>
        <v>4.4914852956413203</v>
      </c>
      <c r="E2844" s="178">
        <f t="shared" si="194"/>
        <v>4.7031179260888347</v>
      </c>
      <c r="F2844" s="178">
        <f t="shared" si="194"/>
        <v>4.9247223959885673</v>
      </c>
      <c r="G2844" s="178">
        <f t="shared" si="194"/>
        <v>5.1567685647466535</v>
      </c>
      <c r="H2844" s="178">
        <f>MAX(0,(B2844-10.64)*Assumptions!$C$2)</f>
        <v>0</v>
      </c>
      <c r="I2844" s="178">
        <f>MAX(0,(D2844-10.64)*Assumptions!$C$2)</f>
        <v>0</v>
      </c>
      <c r="J2844" s="178">
        <f>MAX(0,(E2844-10.64)*Assumptions!$C$2)</f>
        <v>0</v>
      </c>
      <c r="K2844" s="178">
        <f>MAX(0,(F2844-10.64)*Assumptions!$C$2)</f>
        <v>0</v>
      </c>
    </row>
    <row r="2845" spans="1:11">
      <c r="A2845" s="175">
        <v>45776.375</v>
      </c>
      <c r="B2845" s="176">
        <v>4.4403215636822191</v>
      </c>
      <c r="C2845" s="177">
        <f t="shared" si="195"/>
        <v>8.9244292979154122E-5</v>
      </c>
      <c r="D2845" s="178">
        <f t="shared" si="196"/>
        <v>4.649543429212275</v>
      </c>
      <c r="E2845" s="178">
        <f t="shared" si="194"/>
        <v>4.8686235422561825</v>
      </c>
      <c r="F2845" s="178">
        <f t="shared" si="194"/>
        <v>5.0980264099236479</v>
      </c>
      <c r="G2845" s="178">
        <f t="shared" si="194"/>
        <v>5.3382384262626639</v>
      </c>
      <c r="H2845" s="178">
        <f>MAX(0,(B2845-10.64)*Assumptions!$C$2)</f>
        <v>0</v>
      </c>
      <c r="I2845" s="178">
        <f>MAX(0,(D2845-10.64)*Assumptions!$C$2)</f>
        <v>0</v>
      </c>
      <c r="J2845" s="178">
        <f>MAX(0,(E2845-10.64)*Assumptions!$C$2)</f>
        <v>0</v>
      </c>
      <c r="K2845" s="178">
        <f>MAX(0,(F2845-10.64)*Assumptions!$C$2)</f>
        <v>0</v>
      </c>
    </row>
    <row r="2846" spans="1:11">
      <c r="A2846" s="175">
        <v>45776.416666666664</v>
      </c>
      <c r="B2846" s="176">
        <v>4.4277427490542243</v>
      </c>
      <c r="C2846" s="177">
        <f t="shared" si="195"/>
        <v>8.8991476285162177E-5</v>
      </c>
      <c r="D2846" s="178">
        <f t="shared" si="196"/>
        <v>4.6363719180813616</v>
      </c>
      <c r="E2846" s="178">
        <f t="shared" si="194"/>
        <v>4.8548314075755696</v>
      </c>
      <c r="F2846" s="178">
        <f t="shared" ref="E2846:G2874" si="197">F$2*$C2846</f>
        <v>5.0835844087623911</v>
      </c>
      <c r="G2846" s="178">
        <f t="shared" si="197"/>
        <v>5.3231159378029957</v>
      </c>
      <c r="H2846" s="178">
        <f>MAX(0,(B2846-10.64)*Assumptions!$C$2)</f>
        <v>0</v>
      </c>
      <c r="I2846" s="178">
        <f>MAX(0,(D2846-10.64)*Assumptions!$C$2)</f>
        <v>0</v>
      </c>
      <c r="J2846" s="178">
        <f>MAX(0,(E2846-10.64)*Assumptions!$C$2)</f>
        <v>0</v>
      </c>
      <c r="K2846" s="178">
        <f>MAX(0,(F2846-10.64)*Assumptions!$C$2)</f>
        <v>0</v>
      </c>
    </row>
    <row r="2847" spans="1:11">
      <c r="A2847" s="175">
        <v>45776.458333333336</v>
      </c>
      <c r="B2847" s="176">
        <v>4.4780580075662044</v>
      </c>
      <c r="C2847" s="177">
        <f t="shared" si="195"/>
        <v>9.0002743061129943E-5</v>
      </c>
      <c r="D2847" s="178">
        <f t="shared" si="196"/>
        <v>4.6890579626050144</v>
      </c>
      <c r="E2847" s="178">
        <f t="shared" si="197"/>
        <v>4.9099999462980204</v>
      </c>
      <c r="F2847" s="178">
        <f t="shared" si="197"/>
        <v>5.1413524134074189</v>
      </c>
      <c r="G2847" s="178">
        <f t="shared" si="197"/>
        <v>5.3836058916416665</v>
      </c>
      <c r="H2847" s="178">
        <f>MAX(0,(B2847-10.64)*Assumptions!$C$2)</f>
        <v>0</v>
      </c>
      <c r="I2847" s="178">
        <f>MAX(0,(D2847-10.64)*Assumptions!$C$2)</f>
        <v>0</v>
      </c>
      <c r="J2847" s="178">
        <f>MAX(0,(E2847-10.64)*Assumptions!$C$2)</f>
        <v>0</v>
      </c>
      <c r="K2847" s="178">
        <f>MAX(0,(F2847-10.64)*Assumptions!$C$2)</f>
        <v>0</v>
      </c>
    </row>
    <row r="2848" spans="1:11">
      <c r="A2848" s="175">
        <v>45776.5</v>
      </c>
      <c r="B2848" s="176">
        <v>4.6415825977301388</v>
      </c>
      <c r="C2848" s="177">
        <f t="shared" si="195"/>
        <v>9.3289360083025132E-5</v>
      </c>
      <c r="D2848" s="178">
        <f t="shared" si="196"/>
        <v>4.8602876073068826</v>
      </c>
      <c r="E2848" s="178">
        <f t="shared" si="197"/>
        <v>5.0892976971459811</v>
      </c>
      <c r="F2848" s="178">
        <f t="shared" si="197"/>
        <v>5.329098428503757</v>
      </c>
      <c r="G2848" s="178">
        <f t="shared" si="197"/>
        <v>5.580198241617345</v>
      </c>
      <c r="H2848" s="178">
        <f>MAX(0,(B2848-10.64)*Assumptions!$C$2)</f>
        <v>0</v>
      </c>
      <c r="I2848" s="178">
        <f>MAX(0,(D2848-10.64)*Assumptions!$C$2)</f>
        <v>0</v>
      </c>
      <c r="J2848" s="178">
        <f>MAX(0,(E2848-10.64)*Assumptions!$C$2)</f>
        <v>0</v>
      </c>
      <c r="K2848" s="178">
        <f>MAX(0,(F2848-10.64)*Assumptions!$C$2)</f>
        <v>0</v>
      </c>
    </row>
    <row r="2849" spans="1:11">
      <c r="A2849" s="175">
        <v>45776.541666666664</v>
      </c>
      <c r="B2849" s="176">
        <v>4.7044766708701138</v>
      </c>
      <c r="C2849" s="177">
        <f t="shared" si="195"/>
        <v>9.4553443552984829E-5</v>
      </c>
      <c r="D2849" s="178">
        <f t="shared" si="196"/>
        <v>4.926145162961447</v>
      </c>
      <c r="E2849" s="178">
        <f t="shared" si="197"/>
        <v>5.1582583705490439</v>
      </c>
      <c r="F2849" s="178">
        <f t="shared" si="197"/>
        <v>5.4013084343100415</v>
      </c>
      <c r="G2849" s="178">
        <f t="shared" si="197"/>
        <v>5.6558106839156839</v>
      </c>
      <c r="H2849" s="178">
        <f>MAX(0,(B2849-10.64)*Assumptions!$C$2)</f>
        <v>0</v>
      </c>
      <c r="I2849" s="178">
        <f>MAX(0,(D2849-10.64)*Assumptions!$C$2)</f>
        <v>0</v>
      </c>
      <c r="J2849" s="178">
        <f>MAX(0,(E2849-10.64)*Assumptions!$C$2)</f>
        <v>0</v>
      </c>
      <c r="K2849" s="178">
        <f>MAX(0,(F2849-10.64)*Assumptions!$C$2)</f>
        <v>0</v>
      </c>
    </row>
    <row r="2850" spans="1:11">
      <c r="A2850" s="175">
        <v>45776.583333333336</v>
      </c>
      <c r="B2850" s="176">
        <v>4.7296343001261034</v>
      </c>
      <c r="C2850" s="177">
        <f t="shared" si="195"/>
        <v>9.5059076940968705E-5</v>
      </c>
      <c r="D2850" s="178">
        <f t="shared" si="196"/>
        <v>4.9524881852232729</v>
      </c>
      <c r="E2850" s="178">
        <f t="shared" si="197"/>
        <v>5.1858426399102688</v>
      </c>
      <c r="F2850" s="178">
        <f t="shared" si="197"/>
        <v>5.4301924366325549</v>
      </c>
      <c r="G2850" s="178">
        <f t="shared" si="197"/>
        <v>5.6860556608350192</v>
      </c>
      <c r="H2850" s="178">
        <f>MAX(0,(B2850-10.64)*Assumptions!$C$2)</f>
        <v>0</v>
      </c>
      <c r="I2850" s="178">
        <f>MAX(0,(D2850-10.64)*Assumptions!$C$2)</f>
        <v>0</v>
      </c>
      <c r="J2850" s="178">
        <f>MAX(0,(E2850-10.64)*Assumptions!$C$2)</f>
        <v>0</v>
      </c>
      <c r="K2850" s="178">
        <f>MAX(0,(F2850-10.64)*Assumptions!$C$2)</f>
        <v>0</v>
      </c>
    </row>
    <row r="2851" spans="1:11">
      <c r="A2851" s="175">
        <v>45776.625</v>
      </c>
      <c r="B2851" s="176">
        <v>4.6164249684741492</v>
      </c>
      <c r="C2851" s="177">
        <f t="shared" si="195"/>
        <v>9.2783726695041269E-5</v>
      </c>
      <c r="D2851" s="178">
        <f t="shared" si="196"/>
        <v>4.8339445850450566</v>
      </c>
      <c r="E2851" s="178">
        <f t="shared" si="197"/>
        <v>5.0617134277847571</v>
      </c>
      <c r="F2851" s="178">
        <f t="shared" si="197"/>
        <v>5.3002144261812445</v>
      </c>
      <c r="G2851" s="178">
        <f t="shared" si="197"/>
        <v>5.5499532646980105</v>
      </c>
      <c r="H2851" s="178">
        <f>MAX(0,(B2851-10.64)*Assumptions!$C$2)</f>
        <v>0</v>
      </c>
      <c r="I2851" s="178">
        <f>MAX(0,(D2851-10.64)*Assumptions!$C$2)</f>
        <v>0</v>
      </c>
      <c r="J2851" s="178">
        <f>MAX(0,(E2851-10.64)*Assumptions!$C$2)</f>
        <v>0</v>
      </c>
      <c r="K2851" s="178">
        <f>MAX(0,(F2851-10.64)*Assumptions!$C$2)</f>
        <v>0</v>
      </c>
    </row>
    <row r="2852" spans="1:11">
      <c r="A2852" s="175">
        <v>45776.666666666664</v>
      </c>
      <c r="B2852" s="176">
        <v>4.691897856242119</v>
      </c>
      <c r="C2852" s="177">
        <f t="shared" si="195"/>
        <v>9.4300626858992897E-5</v>
      </c>
      <c r="D2852" s="178">
        <f t="shared" si="196"/>
        <v>4.9129736518305345</v>
      </c>
      <c r="E2852" s="178">
        <f t="shared" si="197"/>
        <v>5.1444662358684319</v>
      </c>
      <c r="F2852" s="178">
        <f t="shared" si="197"/>
        <v>5.3868664331487848</v>
      </c>
      <c r="G2852" s="178">
        <f t="shared" si="197"/>
        <v>5.6406881954560166</v>
      </c>
      <c r="H2852" s="178">
        <f>MAX(0,(B2852-10.64)*Assumptions!$C$2)</f>
        <v>0</v>
      </c>
      <c r="I2852" s="178">
        <f>MAX(0,(D2852-10.64)*Assumptions!$C$2)</f>
        <v>0</v>
      </c>
      <c r="J2852" s="178">
        <f>MAX(0,(E2852-10.64)*Assumptions!$C$2)</f>
        <v>0</v>
      </c>
      <c r="K2852" s="178">
        <f>MAX(0,(F2852-10.64)*Assumptions!$C$2)</f>
        <v>0</v>
      </c>
    </row>
    <row r="2853" spans="1:11">
      <c r="A2853" s="175">
        <v>45776.708333333336</v>
      </c>
      <c r="B2853" s="176">
        <v>4.9937894073139981</v>
      </c>
      <c r="C2853" s="177">
        <f t="shared" si="195"/>
        <v>1.0036822751479941E-4</v>
      </c>
      <c r="D2853" s="178">
        <f t="shared" si="196"/>
        <v>5.2290899189724458</v>
      </c>
      <c r="E2853" s="178">
        <f t="shared" si="197"/>
        <v>5.4754774682031302</v>
      </c>
      <c r="F2853" s="178">
        <f t="shared" si="197"/>
        <v>5.7334744610189476</v>
      </c>
      <c r="G2853" s="178">
        <f t="shared" si="197"/>
        <v>6.0036279184880392</v>
      </c>
      <c r="H2853" s="178">
        <f>MAX(0,(B2853-10.64)*Assumptions!$C$2)</f>
        <v>0</v>
      </c>
      <c r="I2853" s="178">
        <f>MAX(0,(D2853-10.64)*Assumptions!$C$2)</f>
        <v>0</v>
      </c>
      <c r="J2853" s="178">
        <f>MAX(0,(E2853-10.64)*Assumptions!$C$2)</f>
        <v>0</v>
      </c>
      <c r="K2853" s="178">
        <f>MAX(0,(F2853-10.64)*Assumptions!$C$2)</f>
        <v>0</v>
      </c>
    </row>
    <row r="2854" spans="1:11">
      <c r="A2854" s="175">
        <v>45776.75</v>
      </c>
      <c r="B2854" s="176">
        <v>5.4088902900378306</v>
      </c>
      <c r="C2854" s="177">
        <f t="shared" si="195"/>
        <v>1.0871117841653335E-4</v>
      </c>
      <c r="D2854" s="178">
        <f t="shared" si="196"/>
        <v>5.6637497862925725</v>
      </c>
      <c r="E2854" s="178">
        <f t="shared" si="197"/>
        <v>5.9306179126633385</v>
      </c>
      <c r="F2854" s="178">
        <f t="shared" si="197"/>
        <v>6.2100604993404209</v>
      </c>
      <c r="G2854" s="178">
        <f t="shared" si="197"/>
        <v>6.5026700376570687</v>
      </c>
      <c r="H2854" s="178">
        <f>MAX(0,(B2854-10.64)*Assumptions!$C$2)</f>
        <v>0</v>
      </c>
      <c r="I2854" s="178">
        <f>MAX(0,(D2854-10.64)*Assumptions!$C$2)</f>
        <v>0</v>
      </c>
      <c r="J2854" s="178">
        <f>MAX(0,(E2854-10.64)*Assumptions!$C$2)</f>
        <v>0</v>
      </c>
      <c r="K2854" s="178">
        <f>MAX(0,(F2854-10.64)*Assumptions!$C$2)</f>
        <v>0</v>
      </c>
    </row>
    <row r="2855" spans="1:11">
      <c r="A2855" s="175">
        <v>45776.791666666664</v>
      </c>
      <c r="B2855" s="176">
        <v>5.4088902900378306</v>
      </c>
      <c r="C2855" s="177">
        <f t="shared" si="195"/>
        <v>1.0871117841653335E-4</v>
      </c>
      <c r="D2855" s="178">
        <f t="shared" si="196"/>
        <v>5.6637497862925725</v>
      </c>
      <c r="E2855" s="178">
        <f t="shared" si="197"/>
        <v>5.9306179126633385</v>
      </c>
      <c r="F2855" s="178">
        <f t="shared" si="197"/>
        <v>6.2100604993404209</v>
      </c>
      <c r="G2855" s="178">
        <f t="shared" si="197"/>
        <v>6.5026700376570687</v>
      </c>
      <c r="H2855" s="178">
        <f>MAX(0,(B2855-10.64)*Assumptions!$C$2)</f>
        <v>0</v>
      </c>
      <c r="I2855" s="178">
        <f>MAX(0,(D2855-10.64)*Assumptions!$C$2)</f>
        <v>0</v>
      </c>
      <c r="J2855" s="178">
        <f>MAX(0,(E2855-10.64)*Assumptions!$C$2)</f>
        <v>0</v>
      </c>
      <c r="K2855" s="178">
        <f>MAX(0,(F2855-10.64)*Assumptions!$C$2)</f>
        <v>0</v>
      </c>
    </row>
    <row r="2856" spans="1:11">
      <c r="A2856" s="175">
        <v>45776.833333333336</v>
      </c>
      <c r="B2856" s="176">
        <v>5.2327868852459023</v>
      </c>
      <c r="C2856" s="177">
        <f t="shared" si="195"/>
        <v>1.0517174470064623E-4</v>
      </c>
      <c r="D2856" s="178">
        <f t="shared" si="196"/>
        <v>5.4793486304597918</v>
      </c>
      <c r="E2856" s="178">
        <f t="shared" si="197"/>
        <v>5.7375280271347657</v>
      </c>
      <c r="F2856" s="178">
        <f t="shared" si="197"/>
        <v>6.007872483082827</v>
      </c>
      <c r="G2856" s="178">
        <f t="shared" si="197"/>
        <v>6.290955199221723</v>
      </c>
      <c r="H2856" s="178">
        <f>MAX(0,(B2856-10.64)*Assumptions!$C$2)</f>
        <v>0</v>
      </c>
      <c r="I2856" s="178">
        <f>MAX(0,(D2856-10.64)*Assumptions!$C$2)</f>
        <v>0</v>
      </c>
      <c r="J2856" s="178">
        <f>MAX(0,(E2856-10.64)*Assumptions!$C$2)</f>
        <v>0</v>
      </c>
      <c r="K2856" s="178">
        <f>MAX(0,(F2856-10.64)*Assumptions!$C$2)</f>
        <v>0</v>
      </c>
    </row>
    <row r="2857" spans="1:11">
      <c r="A2857" s="175">
        <v>45776.875</v>
      </c>
      <c r="B2857" s="176">
        <v>5.2076292559899118</v>
      </c>
      <c r="C2857" s="177">
        <f t="shared" si="195"/>
        <v>1.0466611131266234E-4</v>
      </c>
      <c r="D2857" s="178">
        <f t="shared" si="196"/>
        <v>5.453005608197965</v>
      </c>
      <c r="E2857" s="178">
        <f t="shared" si="197"/>
        <v>5.7099437577735399</v>
      </c>
      <c r="F2857" s="178">
        <f t="shared" si="197"/>
        <v>5.9789884807603126</v>
      </c>
      <c r="G2857" s="178">
        <f t="shared" si="197"/>
        <v>6.2607102223023867</v>
      </c>
      <c r="H2857" s="178">
        <f>MAX(0,(B2857-10.64)*Assumptions!$C$2)</f>
        <v>0</v>
      </c>
      <c r="I2857" s="178">
        <f>MAX(0,(D2857-10.64)*Assumptions!$C$2)</f>
        <v>0</v>
      </c>
      <c r="J2857" s="178">
        <f>MAX(0,(E2857-10.64)*Assumptions!$C$2)</f>
        <v>0</v>
      </c>
      <c r="K2857" s="178">
        <f>MAX(0,(F2857-10.64)*Assumptions!$C$2)</f>
        <v>0</v>
      </c>
    </row>
    <row r="2858" spans="1:11">
      <c r="A2858" s="175">
        <v>45776.916666666664</v>
      </c>
      <c r="B2858" s="176">
        <v>5.2453656998738971</v>
      </c>
      <c r="C2858" s="177">
        <f t="shared" si="195"/>
        <v>1.0542456139463817E-4</v>
      </c>
      <c r="D2858" s="178">
        <f t="shared" si="196"/>
        <v>5.4925201415907052</v>
      </c>
      <c r="E2858" s="178">
        <f t="shared" si="197"/>
        <v>5.7513201618153786</v>
      </c>
      <c r="F2858" s="178">
        <f t="shared" si="197"/>
        <v>6.0223144842440837</v>
      </c>
      <c r="G2858" s="178">
        <f t="shared" si="197"/>
        <v>6.3060776876813911</v>
      </c>
      <c r="H2858" s="178">
        <f>MAX(0,(B2858-10.64)*Assumptions!$C$2)</f>
        <v>0</v>
      </c>
      <c r="I2858" s="178">
        <f>MAX(0,(D2858-10.64)*Assumptions!$C$2)</f>
        <v>0</v>
      </c>
      <c r="J2858" s="178">
        <f>MAX(0,(E2858-10.64)*Assumptions!$C$2)</f>
        <v>0</v>
      </c>
      <c r="K2858" s="178">
        <f>MAX(0,(F2858-10.64)*Assumptions!$C$2)</f>
        <v>0</v>
      </c>
    </row>
    <row r="2859" spans="1:11">
      <c r="A2859" s="175">
        <v>45776.958333333336</v>
      </c>
      <c r="B2859" s="176">
        <v>2.5283417402269861</v>
      </c>
      <c r="C2859" s="177">
        <f t="shared" si="195"/>
        <v>5.0816155492379541E-5</v>
      </c>
      <c r="D2859" s="178">
        <f t="shared" si="196"/>
        <v>2.6474737373135047</v>
      </c>
      <c r="E2859" s="178">
        <f t="shared" si="197"/>
        <v>2.7722190708030956</v>
      </c>
      <c r="F2859" s="178">
        <f t="shared" si="197"/>
        <v>2.9028422334126156</v>
      </c>
      <c r="G2859" s="178">
        <f t="shared" si="197"/>
        <v>3.0396201803931877</v>
      </c>
      <c r="H2859" s="178">
        <f>MAX(0,(B2859-10.64)*Assumptions!$C$2)</f>
        <v>0</v>
      </c>
      <c r="I2859" s="178">
        <f>MAX(0,(D2859-10.64)*Assumptions!$C$2)</f>
        <v>0</v>
      </c>
      <c r="J2859" s="178">
        <f>MAX(0,(E2859-10.64)*Assumptions!$C$2)</f>
        <v>0</v>
      </c>
      <c r="K2859" s="178">
        <f>MAX(0,(F2859-10.64)*Assumptions!$C$2)</f>
        <v>0</v>
      </c>
    </row>
    <row r="2860" spans="1:11">
      <c r="A2860" s="175">
        <v>45777</v>
      </c>
      <c r="B2860" s="176">
        <v>2.1761349306431272</v>
      </c>
      <c r="C2860" s="177">
        <f t="shared" si="195"/>
        <v>4.3737288060605274E-5</v>
      </c>
      <c r="D2860" s="178">
        <f t="shared" si="196"/>
        <v>2.2786714256479419</v>
      </c>
      <c r="E2860" s="178">
        <f t="shared" si="197"/>
        <v>2.3860392997459479</v>
      </c>
      <c r="F2860" s="178">
        <f t="shared" si="197"/>
        <v>2.498466200897425</v>
      </c>
      <c r="G2860" s="178">
        <f t="shared" si="197"/>
        <v>2.6161905035224948</v>
      </c>
      <c r="H2860" s="178">
        <f>MAX(0,(B2860-10.64)*Assumptions!$C$2)</f>
        <v>0</v>
      </c>
      <c r="I2860" s="178">
        <f>MAX(0,(D2860-10.64)*Assumptions!$C$2)</f>
        <v>0</v>
      </c>
      <c r="J2860" s="178">
        <f>MAX(0,(E2860-10.64)*Assumptions!$C$2)</f>
        <v>0</v>
      </c>
      <c r="K2860" s="178">
        <f>MAX(0,(F2860-10.64)*Assumptions!$C$2)</f>
        <v>0</v>
      </c>
    </row>
    <row r="2861" spans="1:11">
      <c r="A2861" s="175">
        <v>45777.041666666664</v>
      </c>
      <c r="B2861" s="176">
        <v>4.7799495586380836</v>
      </c>
      <c r="C2861" s="177">
        <f t="shared" si="195"/>
        <v>9.6070343716936457E-5</v>
      </c>
      <c r="D2861" s="178">
        <f t="shared" si="196"/>
        <v>5.0051742297469248</v>
      </c>
      <c r="E2861" s="178">
        <f t="shared" si="197"/>
        <v>5.2410111786327187</v>
      </c>
      <c r="F2861" s="178">
        <f t="shared" si="197"/>
        <v>5.4879604412775818</v>
      </c>
      <c r="G2861" s="178">
        <f t="shared" si="197"/>
        <v>5.7465456146736891</v>
      </c>
      <c r="H2861" s="178">
        <f>MAX(0,(B2861-10.64)*Assumptions!$C$2)</f>
        <v>0</v>
      </c>
      <c r="I2861" s="178">
        <f>MAX(0,(D2861-10.64)*Assumptions!$C$2)</f>
        <v>0</v>
      </c>
      <c r="J2861" s="178">
        <f>MAX(0,(E2861-10.64)*Assumptions!$C$2)</f>
        <v>0</v>
      </c>
      <c r="K2861" s="178">
        <f>MAX(0,(F2861-10.64)*Assumptions!$C$2)</f>
        <v>0</v>
      </c>
    </row>
    <row r="2862" spans="1:11">
      <c r="A2862" s="175">
        <v>45777.083333333336</v>
      </c>
      <c r="B2862" s="176">
        <v>3.3585435056746533</v>
      </c>
      <c r="C2862" s="177">
        <f t="shared" si="195"/>
        <v>6.7502057295847461E-5</v>
      </c>
      <c r="D2862" s="178">
        <f t="shared" si="196"/>
        <v>3.5167934719537608</v>
      </c>
      <c r="E2862" s="178">
        <f t="shared" si="197"/>
        <v>3.6824999597235153</v>
      </c>
      <c r="F2862" s="178">
        <f t="shared" si="197"/>
        <v>3.8560143100555644</v>
      </c>
      <c r="G2862" s="178">
        <f t="shared" si="197"/>
        <v>4.0377044187312503</v>
      </c>
      <c r="H2862" s="178">
        <f>MAX(0,(B2862-10.64)*Assumptions!$C$2)</f>
        <v>0</v>
      </c>
      <c r="I2862" s="178">
        <f>MAX(0,(D2862-10.64)*Assumptions!$C$2)</f>
        <v>0</v>
      </c>
      <c r="J2862" s="178">
        <f>MAX(0,(E2862-10.64)*Assumptions!$C$2)</f>
        <v>0</v>
      </c>
      <c r="K2862" s="178">
        <f>MAX(0,(F2862-10.64)*Assumptions!$C$2)</f>
        <v>0</v>
      </c>
    </row>
    <row r="2863" spans="1:11">
      <c r="A2863" s="175">
        <v>45777.125</v>
      </c>
      <c r="B2863" s="176">
        <v>3.1698612862547288</v>
      </c>
      <c r="C2863" s="177">
        <f t="shared" si="195"/>
        <v>6.3709806885968383E-5</v>
      </c>
      <c r="D2863" s="178">
        <f t="shared" si="196"/>
        <v>3.3192208049900658</v>
      </c>
      <c r="E2863" s="178">
        <f t="shared" si="197"/>
        <v>3.4756179395143287</v>
      </c>
      <c r="F2863" s="178">
        <f t="shared" si="197"/>
        <v>3.6393842926367119</v>
      </c>
      <c r="G2863" s="178">
        <f t="shared" si="197"/>
        <v>3.810867091836236</v>
      </c>
      <c r="H2863" s="178">
        <f>MAX(0,(B2863-10.64)*Assumptions!$C$2)</f>
        <v>0</v>
      </c>
      <c r="I2863" s="178">
        <f>MAX(0,(D2863-10.64)*Assumptions!$C$2)</f>
        <v>0</v>
      </c>
      <c r="J2863" s="178">
        <f>MAX(0,(E2863-10.64)*Assumptions!$C$2)</f>
        <v>0</v>
      </c>
      <c r="K2863" s="178">
        <f>MAX(0,(F2863-10.64)*Assumptions!$C$2)</f>
        <v>0</v>
      </c>
    </row>
    <row r="2864" spans="1:11">
      <c r="A2864" s="175">
        <v>45777.166666666664</v>
      </c>
      <c r="B2864" s="176">
        <v>3.1447036569987392</v>
      </c>
      <c r="C2864" s="177">
        <f t="shared" si="195"/>
        <v>6.3204173497984507E-5</v>
      </c>
      <c r="D2864" s="178">
        <f t="shared" si="196"/>
        <v>3.2928777827282398</v>
      </c>
      <c r="E2864" s="178">
        <f t="shared" si="197"/>
        <v>3.4480336701531038</v>
      </c>
      <c r="F2864" s="178">
        <f t="shared" si="197"/>
        <v>3.6105002903141985</v>
      </c>
      <c r="G2864" s="178">
        <f t="shared" si="197"/>
        <v>3.7806221149169006</v>
      </c>
      <c r="H2864" s="178">
        <f>MAX(0,(B2864-10.64)*Assumptions!$C$2)</f>
        <v>0</v>
      </c>
      <c r="I2864" s="178">
        <f>MAX(0,(D2864-10.64)*Assumptions!$C$2)</f>
        <v>0</v>
      </c>
      <c r="J2864" s="178">
        <f>MAX(0,(E2864-10.64)*Assumptions!$C$2)</f>
        <v>0</v>
      </c>
      <c r="K2864" s="178">
        <f>MAX(0,(F2864-10.64)*Assumptions!$C$2)</f>
        <v>0</v>
      </c>
    </row>
    <row r="2865" spans="1:11">
      <c r="A2865" s="175">
        <v>45777.208333333336</v>
      </c>
      <c r="B2865" s="176">
        <v>3.220176544766709</v>
      </c>
      <c r="C2865" s="177">
        <f t="shared" si="195"/>
        <v>6.4721073661936135E-5</v>
      </c>
      <c r="D2865" s="178">
        <f t="shared" si="196"/>
        <v>3.3719068495137177</v>
      </c>
      <c r="E2865" s="178">
        <f t="shared" si="197"/>
        <v>3.5307864782367786</v>
      </c>
      <c r="F2865" s="178">
        <f t="shared" si="197"/>
        <v>3.6971522972817392</v>
      </c>
      <c r="G2865" s="178">
        <f t="shared" si="197"/>
        <v>3.8713570456749062</v>
      </c>
      <c r="H2865" s="178">
        <f>MAX(0,(B2865-10.64)*Assumptions!$C$2)</f>
        <v>0</v>
      </c>
      <c r="I2865" s="178">
        <f>MAX(0,(D2865-10.64)*Assumptions!$C$2)</f>
        <v>0</v>
      </c>
      <c r="J2865" s="178">
        <f>MAX(0,(E2865-10.64)*Assumptions!$C$2)</f>
        <v>0</v>
      </c>
      <c r="K2865" s="178">
        <f>MAX(0,(F2865-10.64)*Assumptions!$C$2)</f>
        <v>0</v>
      </c>
    </row>
    <row r="2866" spans="1:11">
      <c r="A2866" s="175">
        <v>45777.25</v>
      </c>
      <c r="B2866" s="176">
        <v>3.5723833543505674</v>
      </c>
      <c r="C2866" s="177">
        <f t="shared" si="195"/>
        <v>7.1799941093710401E-5</v>
      </c>
      <c r="D2866" s="178">
        <f t="shared" si="196"/>
        <v>3.7407091611792809</v>
      </c>
      <c r="E2866" s="178">
        <f t="shared" si="197"/>
        <v>3.9169662492939263</v>
      </c>
      <c r="F2866" s="178">
        <f t="shared" si="197"/>
        <v>4.1015283297969294</v>
      </c>
      <c r="G2866" s="178">
        <f t="shared" si="197"/>
        <v>4.2947867225455996</v>
      </c>
      <c r="H2866" s="178">
        <f>MAX(0,(B2866-10.64)*Assumptions!$C$2)</f>
        <v>0</v>
      </c>
      <c r="I2866" s="178">
        <f>MAX(0,(D2866-10.64)*Assumptions!$C$2)</f>
        <v>0</v>
      </c>
      <c r="J2866" s="178">
        <f>MAX(0,(E2866-10.64)*Assumptions!$C$2)</f>
        <v>0</v>
      </c>
      <c r="K2866" s="178">
        <f>MAX(0,(F2866-10.64)*Assumptions!$C$2)</f>
        <v>0</v>
      </c>
    </row>
    <row r="2867" spans="1:11">
      <c r="A2867" s="175">
        <v>45777.291666666664</v>
      </c>
      <c r="B2867" s="176">
        <v>4.0881147540983607</v>
      </c>
      <c r="C2867" s="177">
        <f t="shared" si="195"/>
        <v>8.2165425547379856E-5</v>
      </c>
      <c r="D2867" s="178">
        <f t="shared" si="196"/>
        <v>4.2807411175467118</v>
      </c>
      <c r="E2867" s="178">
        <f t="shared" si="197"/>
        <v>4.4824437711990353</v>
      </c>
      <c r="F2867" s="178">
        <f t="shared" si="197"/>
        <v>4.6936503774084581</v>
      </c>
      <c r="G2867" s="178">
        <f t="shared" si="197"/>
        <v>4.9148087493919705</v>
      </c>
      <c r="H2867" s="178">
        <f>MAX(0,(B2867-10.64)*Assumptions!$C$2)</f>
        <v>0</v>
      </c>
      <c r="I2867" s="178">
        <f>MAX(0,(D2867-10.64)*Assumptions!$C$2)</f>
        <v>0</v>
      </c>
      <c r="J2867" s="178">
        <f>MAX(0,(E2867-10.64)*Assumptions!$C$2)</f>
        <v>0</v>
      </c>
      <c r="K2867" s="178">
        <f>MAX(0,(F2867-10.64)*Assumptions!$C$2)</f>
        <v>0</v>
      </c>
    </row>
    <row r="2868" spans="1:11">
      <c r="A2868" s="175">
        <v>45777.333333333336</v>
      </c>
      <c r="B2868" s="176">
        <v>4.5912673392181587</v>
      </c>
      <c r="C2868" s="177">
        <f t="shared" si="195"/>
        <v>9.2278093307057379E-5</v>
      </c>
      <c r="D2868" s="178">
        <f t="shared" si="196"/>
        <v>4.8076015627832307</v>
      </c>
      <c r="E2868" s="178">
        <f t="shared" si="197"/>
        <v>5.0341291584235321</v>
      </c>
      <c r="F2868" s="178">
        <f t="shared" si="197"/>
        <v>5.2713304238587302</v>
      </c>
      <c r="G2868" s="178">
        <f t="shared" si="197"/>
        <v>5.5197082877786752</v>
      </c>
      <c r="H2868" s="178">
        <f>MAX(0,(B2868-10.64)*Assumptions!$C$2)</f>
        <v>0</v>
      </c>
      <c r="I2868" s="178">
        <f>MAX(0,(D2868-10.64)*Assumptions!$C$2)</f>
        <v>0</v>
      </c>
      <c r="J2868" s="178">
        <f>MAX(0,(E2868-10.64)*Assumptions!$C$2)</f>
        <v>0</v>
      </c>
      <c r="K2868" s="178">
        <f>MAX(0,(F2868-10.64)*Assumptions!$C$2)</f>
        <v>0</v>
      </c>
    </row>
    <row r="2869" spans="1:11">
      <c r="A2869" s="175">
        <v>45777.375</v>
      </c>
      <c r="B2869" s="176">
        <v>4.691897856242119</v>
      </c>
      <c r="C2869" s="177">
        <f t="shared" si="195"/>
        <v>9.4300626858992897E-5</v>
      </c>
      <c r="D2869" s="178">
        <f t="shared" si="196"/>
        <v>4.9129736518305345</v>
      </c>
      <c r="E2869" s="178">
        <f t="shared" si="197"/>
        <v>5.1444662358684319</v>
      </c>
      <c r="F2869" s="178">
        <f t="shared" si="197"/>
        <v>5.3868664331487848</v>
      </c>
      <c r="G2869" s="178">
        <f t="shared" si="197"/>
        <v>5.6406881954560166</v>
      </c>
      <c r="H2869" s="178">
        <f>MAX(0,(B2869-10.64)*Assumptions!$C$2)</f>
        <v>0</v>
      </c>
      <c r="I2869" s="178">
        <f>MAX(0,(D2869-10.64)*Assumptions!$C$2)</f>
        <v>0</v>
      </c>
      <c r="J2869" s="178">
        <f>MAX(0,(E2869-10.64)*Assumptions!$C$2)</f>
        <v>0</v>
      </c>
      <c r="K2869" s="178">
        <f>MAX(0,(F2869-10.64)*Assumptions!$C$2)</f>
        <v>0</v>
      </c>
    </row>
    <row r="2870" spans="1:11">
      <c r="A2870" s="175">
        <v>45777.416666666664</v>
      </c>
      <c r="B2870" s="176">
        <v>4.7547919293820931</v>
      </c>
      <c r="C2870" s="177">
        <f t="shared" si="195"/>
        <v>9.5564710328952568E-5</v>
      </c>
      <c r="D2870" s="178">
        <f t="shared" si="196"/>
        <v>4.9788312074850989</v>
      </c>
      <c r="E2870" s="178">
        <f t="shared" si="197"/>
        <v>5.2134269092714929</v>
      </c>
      <c r="F2870" s="178">
        <f t="shared" si="197"/>
        <v>5.4590764389550674</v>
      </c>
      <c r="G2870" s="178">
        <f t="shared" si="197"/>
        <v>5.7163006377543537</v>
      </c>
      <c r="H2870" s="178">
        <f>MAX(0,(B2870-10.64)*Assumptions!$C$2)</f>
        <v>0</v>
      </c>
      <c r="I2870" s="178">
        <f>MAX(0,(D2870-10.64)*Assumptions!$C$2)</f>
        <v>0</v>
      </c>
      <c r="J2870" s="178">
        <f>MAX(0,(E2870-10.64)*Assumptions!$C$2)</f>
        <v>0</v>
      </c>
      <c r="K2870" s="178">
        <f>MAX(0,(F2870-10.64)*Assumptions!$C$2)</f>
        <v>0</v>
      </c>
    </row>
    <row r="2871" spans="1:11">
      <c r="A2871" s="175">
        <v>45777.458333333336</v>
      </c>
      <c r="B2871" s="176">
        <v>4.6667402269861284</v>
      </c>
      <c r="C2871" s="177">
        <f t="shared" si="195"/>
        <v>9.3794993471009008E-5</v>
      </c>
      <c r="D2871" s="178">
        <f t="shared" si="196"/>
        <v>4.8866306295687085</v>
      </c>
      <c r="E2871" s="178">
        <f t="shared" si="197"/>
        <v>5.1168819665072061</v>
      </c>
      <c r="F2871" s="178">
        <f t="shared" si="197"/>
        <v>5.3579824308262705</v>
      </c>
      <c r="G2871" s="178">
        <f t="shared" si="197"/>
        <v>5.6104432185366804</v>
      </c>
      <c r="H2871" s="178">
        <f>MAX(0,(B2871-10.64)*Assumptions!$C$2)</f>
        <v>0</v>
      </c>
      <c r="I2871" s="178">
        <f>MAX(0,(D2871-10.64)*Assumptions!$C$2)</f>
        <v>0</v>
      </c>
      <c r="J2871" s="178">
        <f>MAX(0,(E2871-10.64)*Assumptions!$C$2)</f>
        <v>0</v>
      </c>
      <c r="K2871" s="178">
        <f>MAX(0,(F2871-10.64)*Assumptions!$C$2)</f>
        <v>0</v>
      </c>
    </row>
    <row r="2872" spans="1:11">
      <c r="A2872" s="175">
        <v>45777.5</v>
      </c>
      <c r="B2872" s="176">
        <v>4.629003783102144</v>
      </c>
      <c r="C2872" s="177">
        <f t="shared" si="195"/>
        <v>9.30365433890332E-5</v>
      </c>
      <c r="D2872" s="178">
        <f t="shared" si="196"/>
        <v>4.8471160961759701</v>
      </c>
      <c r="E2872" s="178">
        <f t="shared" si="197"/>
        <v>5.0755055624653691</v>
      </c>
      <c r="F2872" s="178">
        <f t="shared" si="197"/>
        <v>5.3146564273425003</v>
      </c>
      <c r="G2872" s="178">
        <f t="shared" si="197"/>
        <v>5.5650757531576778</v>
      </c>
      <c r="H2872" s="178">
        <f>MAX(0,(B2872-10.64)*Assumptions!$C$2)</f>
        <v>0</v>
      </c>
      <c r="I2872" s="178">
        <f>MAX(0,(D2872-10.64)*Assumptions!$C$2)</f>
        <v>0</v>
      </c>
      <c r="J2872" s="178">
        <f>MAX(0,(E2872-10.64)*Assumptions!$C$2)</f>
        <v>0</v>
      </c>
      <c r="K2872" s="178">
        <f>MAX(0,(F2872-10.64)*Assumptions!$C$2)</f>
        <v>0</v>
      </c>
    </row>
    <row r="2873" spans="1:11">
      <c r="A2873" s="175">
        <v>45777.541666666664</v>
      </c>
      <c r="B2873" s="176">
        <v>4.7422131147540982</v>
      </c>
      <c r="C2873" s="177">
        <f t="shared" si="195"/>
        <v>9.5311893634960636E-5</v>
      </c>
      <c r="D2873" s="178">
        <f t="shared" si="196"/>
        <v>4.9656596963541864</v>
      </c>
      <c r="E2873" s="178">
        <f t="shared" si="197"/>
        <v>5.1996347745908809</v>
      </c>
      <c r="F2873" s="178">
        <f t="shared" si="197"/>
        <v>5.4446344377938116</v>
      </c>
      <c r="G2873" s="178">
        <f t="shared" si="197"/>
        <v>5.7011781492946865</v>
      </c>
      <c r="H2873" s="178">
        <f>MAX(0,(B2873-10.64)*Assumptions!$C$2)</f>
        <v>0</v>
      </c>
      <c r="I2873" s="178">
        <f>MAX(0,(D2873-10.64)*Assumptions!$C$2)</f>
        <v>0</v>
      </c>
      <c r="J2873" s="178">
        <f>MAX(0,(E2873-10.64)*Assumptions!$C$2)</f>
        <v>0</v>
      </c>
      <c r="K2873" s="178">
        <f>MAX(0,(F2873-10.64)*Assumptions!$C$2)</f>
        <v>0</v>
      </c>
    </row>
    <row r="2874" spans="1:11">
      <c r="A2874" s="175">
        <v>45777.583333333336</v>
      </c>
      <c r="B2874" s="176">
        <v>4.6541614123581345</v>
      </c>
      <c r="C2874" s="177">
        <f t="shared" si="195"/>
        <v>9.354217677701709E-5</v>
      </c>
      <c r="D2874" s="178">
        <f t="shared" si="196"/>
        <v>4.873459118437796</v>
      </c>
      <c r="E2874" s="178">
        <f t="shared" si="197"/>
        <v>5.1030898318265949</v>
      </c>
      <c r="F2874" s="178">
        <f t="shared" si="197"/>
        <v>5.3435404296650146</v>
      </c>
      <c r="G2874" s="178">
        <f t="shared" si="197"/>
        <v>5.595320730077014</v>
      </c>
      <c r="H2874" s="178">
        <f>MAX(0,(B2874-10.64)*Assumptions!$C$2)</f>
        <v>0</v>
      </c>
      <c r="I2874" s="178">
        <f>MAX(0,(D2874-10.64)*Assumptions!$C$2)</f>
        <v>0</v>
      </c>
      <c r="J2874" s="178">
        <f>MAX(0,(E2874-10.64)*Assumptions!$C$2)</f>
        <v>0</v>
      </c>
      <c r="K2874" s="178">
        <f>MAX(0,(F2874-10.64)*Assumptions!$C$2)</f>
        <v>0</v>
      </c>
    </row>
    <row r="2875" spans="1:11">
      <c r="A2875" s="175">
        <v>45777.625</v>
      </c>
      <c r="B2875" s="176">
        <v>4.6541614123581345</v>
      </c>
      <c r="C2875" s="177">
        <f t="shared" si="195"/>
        <v>9.354217677701709E-5</v>
      </c>
      <c r="D2875" s="178">
        <f t="shared" si="196"/>
        <v>4.873459118437796</v>
      </c>
      <c r="E2875" s="178">
        <f t="shared" ref="E2875:G2902" si="198">E$2*$C2875</f>
        <v>5.1030898318265949</v>
      </c>
      <c r="F2875" s="178">
        <f t="shared" si="198"/>
        <v>5.3435404296650146</v>
      </c>
      <c r="G2875" s="178">
        <f t="shared" si="198"/>
        <v>5.595320730077014</v>
      </c>
      <c r="H2875" s="178">
        <f>MAX(0,(B2875-10.64)*Assumptions!$C$2)</f>
        <v>0</v>
      </c>
      <c r="I2875" s="178">
        <f>MAX(0,(D2875-10.64)*Assumptions!$C$2)</f>
        <v>0</v>
      </c>
      <c r="J2875" s="178">
        <f>MAX(0,(E2875-10.64)*Assumptions!$C$2)</f>
        <v>0</v>
      </c>
      <c r="K2875" s="178">
        <f>MAX(0,(F2875-10.64)*Assumptions!$C$2)</f>
        <v>0</v>
      </c>
    </row>
    <row r="2876" spans="1:11">
      <c r="A2876" s="175">
        <v>45777.666666666664</v>
      </c>
      <c r="B2876" s="176">
        <v>4.691897856242119</v>
      </c>
      <c r="C2876" s="177">
        <f t="shared" si="195"/>
        <v>9.4300626858992897E-5</v>
      </c>
      <c r="D2876" s="178">
        <f t="shared" si="196"/>
        <v>4.9129736518305345</v>
      </c>
      <c r="E2876" s="178">
        <f t="shared" si="198"/>
        <v>5.1444662358684319</v>
      </c>
      <c r="F2876" s="178">
        <f t="shared" si="198"/>
        <v>5.3868664331487848</v>
      </c>
      <c r="G2876" s="178">
        <f t="shared" si="198"/>
        <v>5.6406881954560166</v>
      </c>
      <c r="H2876" s="178">
        <f>MAX(0,(B2876-10.64)*Assumptions!$C$2)</f>
        <v>0</v>
      </c>
      <c r="I2876" s="178">
        <f>MAX(0,(D2876-10.64)*Assumptions!$C$2)</f>
        <v>0</v>
      </c>
      <c r="J2876" s="178">
        <f>MAX(0,(E2876-10.64)*Assumptions!$C$2)</f>
        <v>0</v>
      </c>
      <c r="K2876" s="178">
        <f>MAX(0,(F2876-10.64)*Assumptions!$C$2)</f>
        <v>0</v>
      </c>
    </row>
    <row r="2877" spans="1:11">
      <c r="A2877" s="175">
        <v>45777.708333333336</v>
      </c>
      <c r="B2877" s="176">
        <v>5.0566834804539722</v>
      </c>
      <c r="C2877" s="177">
        <f t="shared" si="195"/>
        <v>1.0163231098475908E-4</v>
      </c>
      <c r="D2877" s="178">
        <f t="shared" si="196"/>
        <v>5.2949474746270093</v>
      </c>
      <c r="E2877" s="178">
        <f t="shared" si="198"/>
        <v>5.5444381416061912</v>
      </c>
      <c r="F2877" s="178">
        <f t="shared" si="198"/>
        <v>5.8056844668252312</v>
      </c>
      <c r="G2877" s="178">
        <f t="shared" si="198"/>
        <v>6.0792403607863754</v>
      </c>
      <c r="H2877" s="178">
        <f>MAX(0,(B2877-10.64)*Assumptions!$C$2)</f>
        <v>0</v>
      </c>
      <c r="I2877" s="178">
        <f>MAX(0,(D2877-10.64)*Assumptions!$C$2)</f>
        <v>0</v>
      </c>
      <c r="J2877" s="178">
        <f>MAX(0,(E2877-10.64)*Assumptions!$C$2)</f>
        <v>0</v>
      </c>
      <c r="K2877" s="178">
        <f>MAX(0,(F2877-10.64)*Assumptions!$C$2)</f>
        <v>0</v>
      </c>
    </row>
    <row r="2878" spans="1:11">
      <c r="A2878" s="175">
        <v>45777.75</v>
      </c>
      <c r="B2878" s="176">
        <v>5.2956809583858764</v>
      </c>
      <c r="C2878" s="177">
        <f t="shared" si="195"/>
        <v>1.0643582817060591E-4</v>
      </c>
      <c r="D2878" s="178">
        <f t="shared" si="196"/>
        <v>5.5452061861143562</v>
      </c>
      <c r="E2878" s="178">
        <f t="shared" si="198"/>
        <v>5.8064887005378267</v>
      </c>
      <c r="F2878" s="178">
        <f t="shared" si="198"/>
        <v>6.0800824888891105</v>
      </c>
      <c r="G2878" s="178">
        <f t="shared" si="198"/>
        <v>6.3665676415200609</v>
      </c>
      <c r="H2878" s="178">
        <f>MAX(0,(B2878-10.64)*Assumptions!$C$2)</f>
        <v>0</v>
      </c>
      <c r="I2878" s="178">
        <f>MAX(0,(D2878-10.64)*Assumptions!$C$2)</f>
        <v>0</v>
      </c>
      <c r="J2878" s="178">
        <f>MAX(0,(E2878-10.64)*Assumptions!$C$2)</f>
        <v>0</v>
      </c>
      <c r="K2878" s="178">
        <f>MAX(0,(F2878-10.64)*Assumptions!$C$2)</f>
        <v>0</v>
      </c>
    </row>
    <row r="2879" spans="1:11">
      <c r="A2879" s="175">
        <v>45777.791666666664</v>
      </c>
      <c r="B2879" s="176">
        <v>5.2202080706179075</v>
      </c>
      <c r="C2879" s="177">
        <f t="shared" si="195"/>
        <v>1.049189280066543E-4</v>
      </c>
      <c r="D2879" s="178">
        <f t="shared" si="196"/>
        <v>5.4661771193288793</v>
      </c>
      <c r="E2879" s="178">
        <f t="shared" si="198"/>
        <v>5.7237358924541537</v>
      </c>
      <c r="F2879" s="178">
        <f t="shared" si="198"/>
        <v>5.9934304819215702</v>
      </c>
      <c r="G2879" s="178">
        <f t="shared" si="198"/>
        <v>6.2758327107620557</v>
      </c>
      <c r="H2879" s="178">
        <f>MAX(0,(B2879-10.64)*Assumptions!$C$2)</f>
        <v>0</v>
      </c>
      <c r="I2879" s="178">
        <f>MAX(0,(D2879-10.64)*Assumptions!$C$2)</f>
        <v>0</v>
      </c>
      <c r="J2879" s="178">
        <f>MAX(0,(E2879-10.64)*Assumptions!$C$2)</f>
        <v>0</v>
      </c>
      <c r="K2879" s="178">
        <f>MAX(0,(F2879-10.64)*Assumptions!$C$2)</f>
        <v>0</v>
      </c>
    </row>
    <row r="2880" spans="1:11">
      <c r="A2880" s="175">
        <v>45777.833333333336</v>
      </c>
      <c r="B2880" s="176">
        <v>5.2076292559899118</v>
      </c>
      <c r="C2880" s="177">
        <f t="shared" si="195"/>
        <v>1.0466611131266234E-4</v>
      </c>
      <c r="D2880" s="178">
        <f t="shared" si="196"/>
        <v>5.453005608197965</v>
      </c>
      <c r="E2880" s="178">
        <f t="shared" si="198"/>
        <v>5.7099437577735399</v>
      </c>
      <c r="F2880" s="178">
        <f t="shared" si="198"/>
        <v>5.9789884807603126</v>
      </c>
      <c r="G2880" s="178">
        <f t="shared" si="198"/>
        <v>6.2607102223023867</v>
      </c>
      <c r="H2880" s="178">
        <f>MAX(0,(B2880-10.64)*Assumptions!$C$2)</f>
        <v>0</v>
      </c>
      <c r="I2880" s="178">
        <f>MAX(0,(D2880-10.64)*Assumptions!$C$2)</f>
        <v>0</v>
      </c>
      <c r="J2880" s="178">
        <f>MAX(0,(E2880-10.64)*Assumptions!$C$2)</f>
        <v>0</v>
      </c>
      <c r="K2880" s="178">
        <f>MAX(0,(F2880-10.64)*Assumptions!$C$2)</f>
        <v>0</v>
      </c>
    </row>
    <row r="2881" spans="1:11">
      <c r="A2881" s="175">
        <v>45777.875</v>
      </c>
      <c r="B2881" s="176">
        <v>5.3711538461538462</v>
      </c>
      <c r="C2881" s="177">
        <f t="shared" si="195"/>
        <v>1.0795272833455754E-4</v>
      </c>
      <c r="D2881" s="178">
        <f t="shared" si="196"/>
        <v>5.6242352528998341</v>
      </c>
      <c r="E2881" s="178">
        <f t="shared" si="198"/>
        <v>5.8892415086215015</v>
      </c>
      <c r="F2881" s="178">
        <f t="shared" si="198"/>
        <v>6.1667344958566508</v>
      </c>
      <c r="G2881" s="178">
        <f t="shared" si="198"/>
        <v>6.4573025722780661</v>
      </c>
      <c r="H2881" s="178">
        <f>MAX(0,(B2881-10.64)*Assumptions!$C$2)</f>
        <v>0</v>
      </c>
      <c r="I2881" s="178">
        <f>MAX(0,(D2881-10.64)*Assumptions!$C$2)</f>
        <v>0</v>
      </c>
      <c r="J2881" s="178">
        <f>MAX(0,(E2881-10.64)*Assumptions!$C$2)</f>
        <v>0</v>
      </c>
      <c r="K2881" s="178">
        <f>MAX(0,(F2881-10.64)*Assumptions!$C$2)</f>
        <v>0</v>
      </c>
    </row>
    <row r="2882" spans="1:11">
      <c r="A2882" s="175">
        <v>45777.916666666664</v>
      </c>
      <c r="B2882" s="176">
        <v>5.2956809583858764</v>
      </c>
      <c r="C2882" s="177">
        <f t="shared" si="195"/>
        <v>1.0643582817060591E-4</v>
      </c>
      <c r="D2882" s="178">
        <f t="shared" si="196"/>
        <v>5.5452061861143562</v>
      </c>
      <c r="E2882" s="178">
        <f t="shared" si="198"/>
        <v>5.8064887005378267</v>
      </c>
      <c r="F2882" s="178">
        <f t="shared" si="198"/>
        <v>6.0800824888891105</v>
      </c>
      <c r="G2882" s="178">
        <f t="shared" si="198"/>
        <v>6.3665676415200609</v>
      </c>
      <c r="H2882" s="178">
        <f>MAX(0,(B2882-10.64)*Assumptions!$C$2)</f>
        <v>0</v>
      </c>
      <c r="I2882" s="178">
        <f>MAX(0,(D2882-10.64)*Assumptions!$C$2)</f>
        <v>0</v>
      </c>
      <c r="J2882" s="178">
        <f>MAX(0,(E2882-10.64)*Assumptions!$C$2)</f>
        <v>0</v>
      </c>
      <c r="K2882" s="178">
        <f>MAX(0,(F2882-10.64)*Assumptions!$C$2)</f>
        <v>0</v>
      </c>
    </row>
    <row r="2883" spans="1:11">
      <c r="A2883" s="175">
        <v>45777.958333333336</v>
      </c>
      <c r="B2883" s="176">
        <v>4.943474148802018</v>
      </c>
      <c r="C2883" s="177">
        <f t="shared" si="195"/>
        <v>9.9356960738831646E-5</v>
      </c>
      <c r="D2883" s="178">
        <f t="shared" si="196"/>
        <v>5.176403874448793</v>
      </c>
      <c r="E2883" s="178">
        <f t="shared" si="198"/>
        <v>5.4203089294806794</v>
      </c>
      <c r="F2883" s="178">
        <f t="shared" si="198"/>
        <v>5.6757064563739199</v>
      </c>
      <c r="G2883" s="178">
        <f t="shared" si="198"/>
        <v>5.9431379646493676</v>
      </c>
      <c r="H2883" s="178">
        <f>MAX(0,(B2883-10.64)*Assumptions!$C$2)</f>
        <v>0</v>
      </c>
      <c r="I2883" s="178">
        <f>MAX(0,(D2883-10.64)*Assumptions!$C$2)</f>
        <v>0</v>
      </c>
      <c r="J2883" s="178">
        <f>MAX(0,(E2883-10.64)*Assumptions!$C$2)</f>
        <v>0</v>
      </c>
      <c r="K2883" s="178">
        <f>MAX(0,(F2883-10.64)*Assumptions!$C$2)</f>
        <v>0</v>
      </c>
    </row>
    <row r="2884" spans="1:11">
      <c r="A2884" s="175">
        <v>45778</v>
      </c>
      <c r="B2884" s="176">
        <v>4.1761664564943253</v>
      </c>
      <c r="C2884" s="177">
        <f t="shared" si="195"/>
        <v>8.3935142405323429E-5</v>
      </c>
      <c r="D2884" s="178">
        <f t="shared" si="196"/>
        <v>4.3729416954631031</v>
      </c>
      <c r="E2884" s="178">
        <f t="shared" si="198"/>
        <v>4.5789887139633221</v>
      </c>
      <c r="F2884" s="178">
        <f t="shared" si="198"/>
        <v>4.794744385537256</v>
      </c>
      <c r="G2884" s="178">
        <f t="shared" si="198"/>
        <v>5.0206661686096439</v>
      </c>
      <c r="H2884" s="178">
        <f>MAX(0,(B2884-10.64)*Assumptions!$C$2)</f>
        <v>0</v>
      </c>
      <c r="I2884" s="178">
        <f>MAX(0,(D2884-10.64)*Assumptions!$C$2)</f>
        <v>0</v>
      </c>
      <c r="J2884" s="178">
        <f>MAX(0,(E2884-10.64)*Assumptions!$C$2)</f>
        <v>0</v>
      </c>
      <c r="K2884" s="178">
        <f>MAX(0,(F2884-10.64)*Assumptions!$C$2)</f>
        <v>0</v>
      </c>
    </row>
    <row r="2885" spans="1:11">
      <c r="A2885" s="175">
        <v>45778.041666666664</v>
      </c>
      <c r="B2885" s="176">
        <v>3.8616960907944513</v>
      </c>
      <c r="C2885" s="177">
        <f t="shared" ref="C2885:C2948" si="199">B2885/$B$2</f>
        <v>7.7614725055524971E-5</v>
      </c>
      <c r="D2885" s="178">
        <f t="shared" si="196"/>
        <v>4.0436539171902783</v>
      </c>
      <c r="E2885" s="178">
        <f t="shared" si="198"/>
        <v>4.2341853469480117</v>
      </c>
      <c r="F2885" s="178">
        <f t="shared" si="198"/>
        <v>4.4336943565058355</v>
      </c>
      <c r="G2885" s="178">
        <f t="shared" si="198"/>
        <v>4.642603957117954</v>
      </c>
      <c r="H2885" s="178">
        <f>MAX(0,(B2885-10.64)*Assumptions!$C$2)</f>
        <v>0</v>
      </c>
      <c r="I2885" s="178">
        <f>MAX(0,(D2885-10.64)*Assumptions!$C$2)</f>
        <v>0</v>
      </c>
      <c r="J2885" s="178">
        <f>MAX(0,(E2885-10.64)*Assumptions!$C$2)</f>
        <v>0</v>
      </c>
      <c r="K2885" s="178">
        <f>MAX(0,(F2885-10.64)*Assumptions!$C$2)</f>
        <v>0</v>
      </c>
    </row>
    <row r="2886" spans="1:11">
      <c r="A2886" s="175">
        <v>45778.083333333336</v>
      </c>
      <c r="B2886" s="176">
        <v>3.5598045397225726</v>
      </c>
      <c r="C2886" s="177">
        <f t="shared" si="199"/>
        <v>7.154712439971847E-5</v>
      </c>
      <c r="D2886" s="178">
        <f t="shared" ref="D2886:D2949" si="200">D$2*$C2886</f>
        <v>3.7275376500483683</v>
      </c>
      <c r="E2886" s="178">
        <f t="shared" si="198"/>
        <v>3.9031741146133143</v>
      </c>
      <c r="F2886" s="178">
        <f t="shared" si="198"/>
        <v>4.0870863286356736</v>
      </c>
      <c r="G2886" s="178">
        <f t="shared" si="198"/>
        <v>4.2796642340859323</v>
      </c>
      <c r="H2886" s="178">
        <f>MAX(0,(B2886-10.64)*Assumptions!$C$2)</f>
        <v>0</v>
      </c>
      <c r="I2886" s="178">
        <f>MAX(0,(D2886-10.64)*Assumptions!$C$2)</f>
        <v>0</v>
      </c>
      <c r="J2886" s="178">
        <f>MAX(0,(E2886-10.64)*Assumptions!$C$2)</f>
        <v>0</v>
      </c>
      <c r="K2886" s="178">
        <f>MAX(0,(F2886-10.64)*Assumptions!$C$2)</f>
        <v>0</v>
      </c>
    </row>
    <row r="2887" spans="1:11">
      <c r="A2887" s="175">
        <v>45778.125</v>
      </c>
      <c r="B2887" s="176">
        <v>3.2453341740226986</v>
      </c>
      <c r="C2887" s="177">
        <f t="shared" si="199"/>
        <v>6.5226707049920011E-5</v>
      </c>
      <c r="D2887" s="178">
        <f t="shared" si="200"/>
        <v>3.3982498717755436</v>
      </c>
      <c r="E2887" s="178">
        <f t="shared" si="198"/>
        <v>3.5583707475980031</v>
      </c>
      <c r="F2887" s="178">
        <f t="shared" si="198"/>
        <v>3.7260362996042531</v>
      </c>
      <c r="G2887" s="178">
        <f t="shared" si="198"/>
        <v>3.9016020225942416</v>
      </c>
      <c r="H2887" s="178">
        <f>MAX(0,(B2887-10.64)*Assumptions!$C$2)</f>
        <v>0</v>
      </c>
      <c r="I2887" s="178">
        <f>MAX(0,(D2887-10.64)*Assumptions!$C$2)</f>
        <v>0</v>
      </c>
      <c r="J2887" s="178">
        <f>MAX(0,(E2887-10.64)*Assumptions!$C$2)</f>
        <v>0</v>
      </c>
      <c r="K2887" s="178">
        <f>MAX(0,(F2887-10.64)*Assumptions!$C$2)</f>
        <v>0</v>
      </c>
    </row>
    <row r="2888" spans="1:11">
      <c r="A2888" s="175">
        <v>45778.166666666664</v>
      </c>
      <c r="B2888" s="176">
        <v>3.2075977301387137</v>
      </c>
      <c r="C2888" s="177">
        <f t="shared" si="199"/>
        <v>6.446825696794419E-5</v>
      </c>
      <c r="D2888" s="178">
        <f t="shared" si="200"/>
        <v>3.3587353383828047</v>
      </c>
      <c r="E2888" s="178">
        <f t="shared" si="198"/>
        <v>3.5169943435561657</v>
      </c>
      <c r="F2888" s="178">
        <f t="shared" si="198"/>
        <v>3.6827102961204821</v>
      </c>
      <c r="G2888" s="178">
        <f t="shared" si="198"/>
        <v>3.8562345572152381</v>
      </c>
      <c r="H2888" s="178">
        <f>MAX(0,(B2888-10.64)*Assumptions!$C$2)</f>
        <v>0</v>
      </c>
      <c r="I2888" s="178">
        <f>MAX(0,(D2888-10.64)*Assumptions!$C$2)</f>
        <v>0</v>
      </c>
      <c r="J2888" s="178">
        <f>MAX(0,(E2888-10.64)*Assumptions!$C$2)</f>
        <v>0</v>
      </c>
      <c r="K2888" s="178">
        <f>MAX(0,(F2888-10.64)*Assumptions!$C$2)</f>
        <v>0</v>
      </c>
    </row>
    <row r="2889" spans="1:11">
      <c r="A2889" s="175">
        <v>45778.208333333336</v>
      </c>
      <c r="B2889" s="176">
        <v>3.2075977301387137</v>
      </c>
      <c r="C2889" s="177">
        <f t="shared" si="199"/>
        <v>6.446825696794419E-5</v>
      </c>
      <c r="D2889" s="178">
        <f t="shared" si="200"/>
        <v>3.3587353383828047</v>
      </c>
      <c r="E2889" s="178">
        <f t="shared" si="198"/>
        <v>3.5169943435561657</v>
      </c>
      <c r="F2889" s="178">
        <f t="shared" si="198"/>
        <v>3.6827102961204821</v>
      </c>
      <c r="G2889" s="178">
        <f t="shared" si="198"/>
        <v>3.8562345572152381</v>
      </c>
      <c r="H2889" s="178">
        <f>MAX(0,(B2889-10.64)*Assumptions!$C$2)</f>
        <v>0</v>
      </c>
      <c r="I2889" s="178">
        <f>MAX(0,(D2889-10.64)*Assumptions!$C$2)</f>
        <v>0</v>
      </c>
      <c r="J2889" s="178">
        <f>MAX(0,(E2889-10.64)*Assumptions!$C$2)</f>
        <v>0</v>
      </c>
      <c r="K2889" s="178">
        <f>MAX(0,(F2889-10.64)*Assumptions!$C$2)</f>
        <v>0</v>
      </c>
    </row>
    <row r="2890" spans="1:11">
      <c r="A2890" s="175">
        <v>45778.25</v>
      </c>
      <c r="B2890" s="176">
        <v>3.5598045397225726</v>
      </c>
      <c r="C2890" s="177">
        <f t="shared" si="199"/>
        <v>7.154712439971847E-5</v>
      </c>
      <c r="D2890" s="178">
        <f t="shared" si="200"/>
        <v>3.7275376500483683</v>
      </c>
      <c r="E2890" s="178">
        <f t="shared" si="198"/>
        <v>3.9031741146133143</v>
      </c>
      <c r="F2890" s="178">
        <f t="shared" si="198"/>
        <v>4.0870863286356736</v>
      </c>
      <c r="G2890" s="178">
        <f t="shared" si="198"/>
        <v>4.2796642340859323</v>
      </c>
      <c r="H2890" s="178">
        <f>MAX(0,(B2890-10.64)*Assumptions!$C$2)</f>
        <v>0</v>
      </c>
      <c r="I2890" s="178">
        <f>MAX(0,(D2890-10.64)*Assumptions!$C$2)</f>
        <v>0</v>
      </c>
      <c r="J2890" s="178">
        <f>MAX(0,(E2890-10.64)*Assumptions!$C$2)</f>
        <v>0</v>
      </c>
      <c r="K2890" s="178">
        <f>MAX(0,(F2890-10.64)*Assumptions!$C$2)</f>
        <v>0</v>
      </c>
    </row>
    <row r="2891" spans="1:11">
      <c r="A2891" s="175">
        <v>45778.291666666664</v>
      </c>
      <c r="B2891" s="176">
        <v>4.0377994955863814</v>
      </c>
      <c r="C2891" s="177">
        <f t="shared" si="199"/>
        <v>8.1154158771412117E-5</v>
      </c>
      <c r="D2891" s="178">
        <f t="shared" si="200"/>
        <v>4.2280550730230608</v>
      </c>
      <c r="E2891" s="178">
        <f t="shared" si="198"/>
        <v>4.4272752324765863</v>
      </c>
      <c r="F2891" s="178">
        <f t="shared" si="198"/>
        <v>4.6358823727634313</v>
      </c>
      <c r="G2891" s="178">
        <f t="shared" si="198"/>
        <v>4.8543187955533007</v>
      </c>
      <c r="H2891" s="178">
        <f>MAX(0,(B2891-10.64)*Assumptions!$C$2)</f>
        <v>0</v>
      </c>
      <c r="I2891" s="178">
        <f>MAX(0,(D2891-10.64)*Assumptions!$C$2)</f>
        <v>0</v>
      </c>
      <c r="J2891" s="178">
        <f>MAX(0,(E2891-10.64)*Assumptions!$C$2)</f>
        <v>0</v>
      </c>
      <c r="K2891" s="178">
        <f>MAX(0,(F2891-10.64)*Assumptions!$C$2)</f>
        <v>0</v>
      </c>
    </row>
    <row r="2892" spans="1:11">
      <c r="A2892" s="175">
        <v>45778.333333333336</v>
      </c>
      <c r="B2892" s="176">
        <v>4.6164249684741492</v>
      </c>
      <c r="C2892" s="177">
        <f t="shared" si="199"/>
        <v>9.2783726695041269E-5</v>
      </c>
      <c r="D2892" s="178">
        <f t="shared" si="200"/>
        <v>4.8339445850450566</v>
      </c>
      <c r="E2892" s="178">
        <f t="shared" si="198"/>
        <v>5.0617134277847571</v>
      </c>
      <c r="F2892" s="178">
        <f t="shared" si="198"/>
        <v>5.3002144261812445</v>
      </c>
      <c r="G2892" s="178">
        <f t="shared" si="198"/>
        <v>5.5499532646980105</v>
      </c>
      <c r="H2892" s="178">
        <f>MAX(0,(B2892-10.64)*Assumptions!$C$2)</f>
        <v>0</v>
      </c>
      <c r="I2892" s="178">
        <f>MAX(0,(D2892-10.64)*Assumptions!$C$2)</f>
        <v>0</v>
      </c>
      <c r="J2892" s="178">
        <f>MAX(0,(E2892-10.64)*Assumptions!$C$2)</f>
        <v>0</v>
      </c>
      <c r="K2892" s="178">
        <f>MAX(0,(F2892-10.64)*Assumptions!$C$2)</f>
        <v>0</v>
      </c>
    </row>
    <row r="2893" spans="1:11">
      <c r="A2893" s="175">
        <v>45778.375</v>
      </c>
      <c r="B2893" s="176">
        <v>4.566109709962169</v>
      </c>
      <c r="C2893" s="177">
        <f t="shared" si="199"/>
        <v>9.1772459919073503E-5</v>
      </c>
      <c r="D2893" s="178">
        <f t="shared" si="200"/>
        <v>4.7812585405214048</v>
      </c>
      <c r="E2893" s="178">
        <f t="shared" si="198"/>
        <v>5.0065448890623072</v>
      </c>
      <c r="F2893" s="178">
        <f t="shared" si="198"/>
        <v>5.2424464215362159</v>
      </c>
      <c r="G2893" s="178">
        <f t="shared" si="198"/>
        <v>5.4894633108593398</v>
      </c>
      <c r="H2893" s="178">
        <f>MAX(0,(B2893-10.64)*Assumptions!$C$2)</f>
        <v>0</v>
      </c>
      <c r="I2893" s="178">
        <f>MAX(0,(D2893-10.64)*Assumptions!$C$2)</f>
        <v>0</v>
      </c>
      <c r="J2893" s="178">
        <f>MAX(0,(E2893-10.64)*Assumptions!$C$2)</f>
        <v>0</v>
      </c>
      <c r="K2893" s="178">
        <f>MAX(0,(F2893-10.64)*Assumptions!$C$2)</f>
        <v>0</v>
      </c>
    </row>
    <row r="2894" spans="1:11">
      <c r="A2894" s="175">
        <v>45778.416666666664</v>
      </c>
      <c r="B2894" s="176">
        <v>4.629003783102144</v>
      </c>
      <c r="C2894" s="177">
        <f t="shared" si="199"/>
        <v>9.30365433890332E-5</v>
      </c>
      <c r="D2894" s="178">
        <f t="shared" si="200"/>
        <v>4.8471160961759701</v>
      </c>
      <c r="E2894" s="178">
        <f t="shared" si="198"/>
        <v>5.0755055624653691</v>
      </c>
      <c r="F2894" s="178">
        <f t="shared" si="198"/>
        <v>5.3146564273425003</v>
      </c>
      <c r="G2894" s="178">
        <f t="shared" si="198"/>
        <v>5.5650757531576778</v>
      </c>
      <c r="H2894" s="178">
        <f>MAX(0,(B2894-10.64)*Assumptions!$C$2)</f>
        <v>0</v>
      </c>
      <c r="I2894" s="178">
        <f>MAX(0,(D2894-10.64)*Assumptions!$C$2)</f>
        <v>0</v>
      </c>
      <c r="J2894" s="178">
        <f>MAX(0,(E2894-10.64)*Assumptions!$C$2)</f>
        <v>0</v>
      </c>
      <c r="K2894" s="178">
        <f>MAX(0,(F2894-10.64)*Assumptions!$C$2)</f>
        <v>0</v>
      </c>
    </row>
    <row r="2895" spans="1:11">
      <c r="A2895" s="175">
        <v>45778.458333333336</v>
      </c>
      <c r="B2895" s="176">
        <v>4.629003783102144</v>
      </c>
      <c r="C2895" s="177">
        <f t="shared" si="199"/>
        <v>9.30365433890332E-5</v>
      </c>
      <c r="D2895" s="178">
        <f t="shared" si="200"/>
        <v>4.8471160961759701</v>
      </c>
      <c r="E2895" s="178">
        <f t="shared" si="198"/>
        <v>5.0755055624653691</v>
      </c>
      <c r="F2895" s="178">
        <f t="shared" si="198"/>
        <v>5.3146564273425003</v>
      </c>
      <c r="G2895" s="178">
        <f t="shared" si="198"/>
        <v>5.5650757531576778</v>
      </c>
      <c r="H2895" s="178">
        <f>MAX(0,(B2895-10.64)*Assumptions!$C$2)</f>
        <v>0</v>
      </c>
      <c r="I2895" s="178">
        <f>MAX(0,(D2895-10.64)*Assumptions!$C$2)</f>
        <v>0</v>
      </c>
      <c r="J2895" s="178">
        <f>MAX(0,(E2895-10.64)*Assumptions!$C$2)</f>
        <v>0</v>
      </c>
      <c r="K2895" s="178">
        <f>MAX(0,(F2895-10.64)*Assumptions!$C$2)</f>
        <v>0</v>
      </c>
    </row>
    <row r="2896" spans="1:11">
      <c r="A2896" s="175">
        <v>45778.5</v>
      </c>
      <c r="B2896" s="176">
        <v>4.7673707440100888</v>
      </c>
      <c r="C2896" s="177">
        <f t="shared" si="199"/>
        <v>9.5817527022944526E-5</v>
      </c>
      <c r="D2896" s="178">
        <f t="shared" si="200"/>
        <v>4.9920027186160123</v>
      </c>
      <c r="E2896" s="178">
        <f t="shared" si="198"/>
        <v>5.2272190439521067</v>
      </c>
      <c r="F2896" s="178">
        <f t="shared" si="198"/>
        <v>5.4735184401163259</v>
      </c>
      <c r="G2896" s="178">
        <f t="shared" si="198"/>
        <v>5.7314231262140218</v>
      </c>
      <c r="H2896" s="178">
        <f>MAX(0,(B2896-10.64)*Assumptions!$C$2)</f>
        <v>0</v>
      </c>
      <c r="I2896" s="178">
        <f>MAX(0,(D2896-10.64)*Assumptions!$C$2)</f>
        <v>0</v>
      </c>
      <c r="J2896" s="178">
        <f>MAX(0,(E2896-10.64)*Assumptions!$C$2)</f>
        <v>0</v>
      </c>
      <c r="K2896" s="178">
        <f>MAX(0,(F2896-10.64)*Assumptions!$C$2)</f>
        <v>0</v>
      </c>
    </row>
    <row r="2897" spans="1:11">
      <c r="A2897" s="175">
        <v>45778.541666666664</v>
      </c>
      <c r="B2897" s="176">
        <v>5.0063682219419929</v>
      </c>
      <c r="C2897" s="177">
        <f t="shared" si="199"/>
        <v>1.0062104420879134E-4</v>
      </c>
      <c r="D2897" s="178">
        <f t="shared" si="200"/>
        <v>5.2422614301033583</v>
      </c>
      <c r="E2897" s="178">
        <f t="shared" si="198"/>
        <v>5.4892696028837422</v>
      </c>
      <c r="F2897" s="178">
        <f t="shared" si="198"/>
        <v>5.7479164621802044</v>
      </c>
      <c r="G2897" s="178">
        <f t="shared" si="198"/>
        <v>6.0187504069477065</v>
      </c>
      <c r="H2897" s="178">
        <f>MAX(0,(B2897-10.64)*Assumptions!$C$2)</f>
        <v>0</v>
      </c>
      <c r="I2897" s="178">
        <f>MAX(0,(D2897-10.64)*Assumptions!$C$2)</f>
        <v>0</v>
      </c>
      <c r="J2897" s="178">
        <f>MAX(0,(E2897-10.64)*Assumptions!$C$2)</f>
        <v>0</v>
      </c>
      <c r="K2897" s="178">
        <f>MAX(0,(F2897-10.64)*Assumptions!$C$2)</f>
        <v>0</v>
      </c>
    </row>
    <row r="2898" spans="1:11">
      <c r="A2898" s="175">
        <v>45778.583333333336</v>
      </c>
      <c r="B2898" s="176">
        <v>4.9308953341740231</v>
      </c>
      <c r="C2898" s="177">
        <f t="shared" si="199"/>
        <v>9.9104144044839714E-5</v>
      </c>
      <c r="D2898" s="178">
        <f t="shared" si="200"/>
        <v>5.1632323633178805</v>
      </c>
      <c r="E2898" s="178">
        <f t="shared" si="198"/>
        <v>5.4065167948000674</v>
      </c>
      <c r="F2898" s="178">
        <f t="shared" si="198"/>
        <v>5.6612644552126641</v>
      </c>
      <c r="G2898" s="178">
        <f t="shared" si="198"/>
        <v>5.9280154761897004</v>
      </c>
      <c r="H2898" s="178">
        <f>MAX(0,(B2898-10.64)*Assumptions!$C$2)</f>
        <v>0</v>
      </c>
      <c r="I2898" s="178">
        <f>MAX(0,(D2898-10.64)*Assumptions!$C$2)</f>
        <v>0</v>
      </c>
      <c r="J2898" s="178">
        <f>MAX(0,(E2898-10.64)*Assumptions!$C$2)</f>
        <v>0</v>
      </c>
      <c r="K2898" s="178">
        <f>MAX(0,(F2898-10.64)*Assumptions!$C$2)</f>
        <v>0</v>
      </c>
    </row>
    <row r="2899" spans="1:11">
      <c r="A2899" s="175">
        <v>45778.625</v>
      </c>
      <c r="B2899" s="176">
        <v>5.0692622950819679</v>
      </c>
      <c r="C2899" s="177">
        <f t="shared" si="199"/>
        <v>1.0188512767875104E-4</v>
      </c>
      <c r="D2899" s="178">
        <f t="shared" si="200"/>
        <v>5.3081189857579236</v>
      </c>
      <c r="E2899" s="178">
        <f t="shared" si="198"/>
        <v>5.5582302762868041</v>
      </c>
      <c r="F2899" s="178">
        <f t="shared" si="198"/>
        <v>5.8201264679864888</v>
      </c>
      <c r="G2899" s="178">
        <f t="shared" si="198"/>
        <v>6.0943628492460444</v>
      </c>
      <c r="H2899" s="178">
        <f>MAX(0,(B2899-10.64)*Assumptions!$C$2)</f>
        <v>0</v>
      </c>
      <c r="I2899" s="178">
        <f>MAX(0,(D2899-10.64)*Assumptions!$C$2)</f>
        <v>0</v>
      </c>
      <c r="J2899" s="178">
        <f>MAX(0,(E2899-10.64)*Assumptions!$C$2)</f>
        <v>0</v>
      </c>
      <c r="K2899" s="178">
        <f>MAX(0,(F2899-10.64)*Assumptions!$C$2)</f>
        <v>0</v>
      </c>
    </row>
    <row r="2900" spans="1:11">
      <c r="A2900" s="175">
        <v>45778.666666666664</v>
      </c>
      <c r="B2900" s="176">
        <v>5.0315258511979826</v>
      </c>
      <c r="C2900" s="177">
        <f t="shared" si="199"/>
        <v>1.0112667759677522E-4</v>
      </c>
      <c r="D2900" s="178">
        <f t="shared" si="200"/>
        <v>5.2686044523651843</v>
      </c>
      <c r="E2900" s="178">
        <f t="shared" si="198"/>
        <v>5.5168538722449671</v>
      </c>
      <c r="F2900" s="178">
        <f t="shared" si="198"/>
        <v>5.7768004645027178</v>
      </c>
      <c r="G2900" s="178">
        <f t="shared" si="198"/>
        <v>6.0489953838670418</v>
      </c>
      <c r="H2900" s="178">
        <f>MAX(0,(B2900-10.64)*Assumptions!$C$2)</f>
        <v>0</v>
      </c>
      <c r="I2900" s="178">
        <f>MAX(0,(D2900-10.64)*Assumptions!$C$2)</f>
        <v>0</v>
      </c>
      <c r="J2900" s="178">
        <f>MAX(0,(E2900-10.64)*Assumptions!$C$2)</f>
        <v>0</v>
      </c>
      <c r="K2900" s="178">
        <f>MAX(0,(F2900-10.64)*Assumptions!$C$2)</f>
        <v>0</v>
      </c>
    </row>
    <row r="2901" spans="1:11">
      <c r="A2901" s="175">
        <v>45778.708333333336</v>
      </c>
      <c r="B2901" s="176">
        <v>5.5598360655737711</v>
      </c>
      <c r="C2901" s="177">
        <f t="shared" si="199"/>
        <v>1.1174497874443662E-4</v>
      </c>
      <c r="D2901" s="178">
        <f t="shared" si="200"/>
        <v>5.8218079198635291</v>
      </c>
      <c r="E2901" s="178">
        <f t="shared" si="198"/>
        <v>6.0961235288306881</v>
      </c>
      <c r="F2901" s="178">
        <f t="shared" si="198"/>
        <v>6.3833645132755032</v>
      </c>
      <c r="G2901" s="178">
        <f t="shared" si="198"/>
        <v>6.6841398991730809</v>
      </c>
      <c r="H2901" s="178">
        <f>MAX(0,(B2901-10.64)*Assumptions!$C$2)</f>
        <v>0</v>
      </c>
      <c r="I2901" s="178">
        <f>MAX(0,(D2901-10.64)*Assumptions!$C$2)</f>
        <v>0</v>
      </c>
      <c r="J2901" s="178">
        <f>MAX(0,(E2901-10.64)*Assumptions!$C$2)</f>
        <v>0</v>
      </c>
      <c r="K2901" s="178">
        <f>MAX(0,(F2901-10.64)*Assumptions!$C$2)</f>
        <v>0</v>
      </c>
    </row>
    <row r="2902" spans="1:11">
      <c r="A2902" s="175">
        <v>45778.75</v>
      </c>
      <c r="B2902" s="176">
        <v>5.7862547288776796</v>
      </c>
      <c r="C2902" s="177">
        <f t="shared" si="199"/>
        <v>1.1629567923629149E-4</v>
      </c>
      <c r="D2902" s="178">
        <f t="shared" si="200"/>
        <v>6.0588951202199617</v>
      </c>
      <c r="E2902" s="178">
        <f t="shared" si="198"/>
        <v>6.3443819530817107</v>
      </c>
      <c r="F2902" s="178">
        <f t="shared" si="198"/>
        <v>6.643320534178125</v>
      </c>
      <c r="G2902" s="178">
        <f t="shared" si="198"/>
        <v>6.9563446914470966</v>
      </c>
      <c r="H2902" s="178">
        <f>MAX(0,(B2902-10.64)*Assumptions!$C$2)</f>
        <v>0</v>
      </c>
      <c r="I2902" s="178">
        <f>MAX(0,(D2902-10.64)*Assumptions!$C$2)</f>
        <v>0</v>
      </c>
      <c r="J2902" s="178">
        <f>MAX(0,(E2902-10.64)*Assumptions!$C$2)</f>
        <v>0</v>
      </c>
      <c r="K2902" s="178">
        <f>MAX(0,(F2902-10.64)*Assumptions!$C$2)</f>
        <v>0</v>
      </c>
    </row>
    <row r="2903" spans="1:11">
      <c r="A2903" s="175">
        <v>45778.791666666664</v>
      </c>
      <c r="B2903" s="176">
        <v>5.6478877679697357</v>
      </c>
      <c r="C2903" s="177">
        <f t="shared" si="199"/>
        <v>1.1351469560238018E-4</v>
      </c>
      <c r="D2903" s="178">
        <f t="shared" si="200"/>
        <v>5.9140084977799194</v>
      </c>
      <c r="E2903" s="178">
        <f t="shared" ref="E2903:G2931" si="201">E$2*$C2903</f>
        <v>6.1926684715949749</v>
      </c>
      <c r="F2903" s="178">
        <f t="shared" si="201"/>
        <v>6.4844585214043011</v>
      </c>
      <c r="G2903" s="178">
        <f t="shared" si="201"/>
        <v>6.7899973183907534</v>
      </c>
      <c r="H2903" s="178">
        <f>MAX(0,(B2903-10.64)*Assumptions!$C$2)</f>
        <v>0</v>
      </c>
      <c r="I2903" s="178">
        <f>MAX(0,(D2903-10.64)*Assumptions!$C$2)</f>
        <v>0</v>
      </c>
      <c r="J2903" s="178">
        <f>MAX(0,(E2903-10.64)*Assumptions!$C$2)</f>
        <v>0</v>
      </c>
      <c r="K2903" s="178">
        <f>MAX(0,(F2903-10.64)*Assumptions!$C$2)</f>
        <v>0</v>
      </c>
    </row>
    <row r="2904" spans="1:11">
      <c r="A2904" s="175">
        <v>45778.833333333336</v>
      </c>
      <c r="B2904" s="176">
        <v>5.572414880201765</v>
      </c>
      <c r="C2904" s="177">
        <f t="shared" si="199"/>
        <v>1.1199779543842854E-4</v>
      </c>
      <c r="D2904" s="178">
        <f t="shared" si="200"/>
        <v>5.8349794309944407</v>
      </c>
      <c r="E2904" s="178">
        <f t="shared" si="201"/>
        <v>6.1099156635112992</v>
      </c>
      <c r="F2904" s="178">
        <f t="shared" si="201"/>
        <v>6.3978065144367591</v>
      </c>
      <c r="G2904" s="178">
        <f t="shared" si="201"/>
        <v>6.6992623876327473</v>
      </c>
      <c r="H2904" s="178">
        <f>MAX(0,(B2904-10.64)*Assumptions!$C$2)</f>
        <v>0</v>
      </c>
      <c r="I2904" s="178">
        <f>MAX(0,(D2904-10.64)*Assumptions!$C$2)</f>
        <v>0</v>
      </c>
      <c r="J2904" s="178">
        <f>MAX(0,(E2904-10.64)*Assumptions!$C$2)</f>
        <v>0</v>
      </c>
      <c r="K2904" s="178">
        <f>MAX(0,(F2904-10.64)*Assumptions!$C$2)</f>
        <v>0</v>
      </c>
    </row>
    <row r="2905" spans="1:11">
      <c r="A2905" s="175">
        <v>45778.875</v>
      </c>
      <c r="B2905" s="176">
        <v>5.572414880201765</v>
      </c>
      <c r="C2905" s="177">
        <f t="shared" si="199"/>
        <v>1.1199779543842854E-4</v>
      </c>
      <c r="D2905" s="178">
        <f t="shared" si="200"/>
        <v>5.8349794309944407</v>
      </c>
      <c r="E2905" s="178">
        <f t="shared" si="201"/>
        <v>6.1099156635112992</v>
      </c>
      <c r="F2905" s="178">
        <f t="shared" si="201"/>
        <v>6.3978065144367591</v>
      </c>
      <c r="G2905" s="178">
        <f t="shared" si="201"/>
        <v>6.6992623876327473</v>
      </c>
      <c r="H2905" s="178">
        <f>MAX(0,(B2905-10.64)*Assumptions!$C$2)</f>
        <v>0</v>
      </c>
      <c r="I2905" s="178">
        <f>MAX(0,(D2905-10.64)*Assumptions!$C$2)</f>
        <v>0</v>
      </c>
      <c r="J2905" s="178">
        <f>MAX(0,(E2905-10.64)*Assumptions!$C$2)</f>
        <v>0</v>
      </c>
      <c r="K2905" s="178">
        <f>MAX(0,(F2905-10.64)*Assumptions!$C$2)</f>
        <v>0</v>
      </c>
    </row>
    <row r="2906" spans="1:11">
      <c r="A2906" s="175">
        <v>45778.916666666664</v>
      </c>
      <c r="B2906" s="176">
        <v>5.5095208070617909</v>
      </c>
      <c r="C2906" s="177">
        <f t="shared" si="199"/>
        <v>1.1073371196846887E-4</v>
      </c>
      <c r="D2906" s="178">
        <f t="shared" si="200"/>
        <v>5.7691218753398772</v>
      </c>
      <c r="E2906" s="178">
        <f t="shared" si="201"/>
        <v>6.0409549901082382</v>
      </c>
      <c r="F2906" s="178">
        <f t="shared" si="201"/>
        <v>6.3255965086304764</v>
      </c>
      <c r="G2906" s="178">
        <f t="shared" si="201"/>
        <v>6.6236499453344102</v>
      </c>
      <c r="H2906" s="178">
        <f>MAX(0,(B2906-10.64)*Assumptions!$C$2)</f>
        <v>0</v>
      </c>
      <c r="I2906" s="178">
        <f>MAX(0,(D2906-10.64)*Assumptions!$C$2)</f>
        <v>0</v>
      </c>
      <c r="J2906" s="178">
        <f>MAX(0,(E2906-10.64)*Assumptions!$C$2)</f>
        <v>0</v>
      </c>
      <c r="K2906" s="178">
        <f>MAX(0,(F2906-10.64)*Assumptions!$C$2)</f>
        <v>0</v>
      </c>
    </row>
    <row r="2907" spans="1:11">
      <c r="A2907" s="175">
        <v>45778.958333333336</v>
      </c>
      <c r="B2907" s="176">
        <v>4.7673707440100888</v>
      </c>
      <c r="C2907" s="177">
        <f t="shared" si="199"/>
        <v>9.5817527022944526E-5</v>
      </c>
      <c r="D2907" s="178">
        <f t="shared" si="200"/>
        <v>4.9920027186160123</v>
      </c>
      <c r="E2907" s="178">
        <f t="shared" si="201"/>
        <v>5.2272190439521067</v>
      </c>
      <c r="F2907" s="178">
        <f t="shared" si="201"/>
        <v>5.4735184401163259</v>
      </c>
      <c r="G2907" s="178">
        <f t="shared" si="201"/>
        <v>5.7314231262140218</v>
      </c>
      <c r="H2907" s="178">
        <f>MAX(0,(B2907-10.64)*Assumptions!$C$2)</f>
        <v>0</v>
      </c>
      <c r="I2907" s="178">
        <f>MAX(0,(D2907-10.64)*Assumptions!$C$2)</f>
        <v>0</v>
      </c>
      <c r="J2907" s="178">
        <f>MAX(0,(E2907-10.64)*Assumptions!$C$2)</f>
        <v>0</v>
      </c>
      <c r="K2907" s="178">
        <f>MAX(0,(F2907-10.64)*Assumptions!$C$2)</f>
        <v>0</v>
      </c>
    </row>
    <row r="2908" spans="1:11">
      <c r="A2908" s="175">
        <v>45779</v>
      </c>
      <c r="B2908" s="176">
        <v>4.1761664564943253</v>
      </c>
      <c r="C2908" s="177">
        <f t="shared" si="199"/>
        <v>8.3935142405323429E-5</v>
      </c>
      <c r="D2908" s="178">
        <f t="shared" si="200"/>
        <v>4.3729416954631031</v>
      </c>
      <c r="E2908" s="178">
        <f t="shared" si="201"/>
        <v>4.5789887139633221</v>
      </c>
      <c r="F2908" s="178">
        <f t="shared" si="201"/>
        <v>4.794744385537256</v>
      </c>
      <c r="G2908" s="178">
        <f t="shared" si="201"/>
        <v>5.0206661686096439</v>
      </c>
      <c r="H2908" s="178">
        <f>MAX(0,(B2908-10.64)*Assumptions!$C$2)</f>
        <v>0</v>
      </c>
      <c r="I2908" s="178">
        <f>MAX(0,(D2908-10.64)*Assumptions!$C$2)</f>
        <v>0</v>
      </c>
      <c r="J2908" s="178">
        <f>MAX(0,(E2908-10.64)*Assumptions!$C$2)</f>
        <v>0</v>
      </c>
      <c r="K2908" s="178">
        <f>MAX(0,(F2908-10.64)*Assumptions!$C$2)</f>
        <v>0</v>
      </c>
    </row>
    <row r="2909" spans="1:11">
      <c r="A2909" s="175">
        <v>45779.041666666664</v>
      </c>
      <c r="B2909" s="176">
        <v>3.8365384615384617</v>
      </c>
      <c r="C2909" s="177">
        <f t="shared" si="199"/>
        <v>7.7109091667541094E-5</v>
      </c>
      <c r="D2909" s="178">
        <f t="shared" si="200"/>
        <v>4.0173108949284524</v>
      </c>
      <c r="E2909" s="178">
        <f t="shared" si="201"/>
        <v>4.2066010775867868</v>
      </c>
      <c r="F2909" s="178">
        <f t="shared" si="201"/>
        <v>4.4048103541833221</v>
      </c>
      <c r="G2909" s="178">
        <f t="shared" si="201"/>
        <v>4.6123589801986187</v>
      </c>
      <c r="H2909" s="178">
        <f>MAX(0,(B2909-10.64)*Assumptions!$C$2)</f>
        <v>0</v>
      </c>
      <c r="I2909" s="178">
        <f>MAX(0,(D2909-10.64)*Assumptions!$C$2)</f>
        <v>0</v>
      </c>
      <c r="J2909" s="178">
        <f>MAX(0,(E2909-10.64)*Assumptions!$C$2)</f>
        <v>0</v>
      </c>
      <c r="K2909" s="178">
        <f>MAX(0,(F2909-10.64)*Assumptions!$C$2)</f>
        <v>0</v>
      </c>
    </row>
    <row r="2910" spans="1:11">
      <c r="A2910" s="175">
        <v>45779.083333333336</v>
      </c>
      <c r="B2910" s="176">
        <v>3.5094892812105929</v>
      </c>
      <c r="C2910" s="177">
        <f t="shared" si="199"/>
        <v>7.0535857623750718E-5</v>
      </c>
      <c r="D2910" s="178">
        <f t="shared" si="200"/>
        <v>3.6748516055247165</v>
      </c>
      <c r="E2910" s="178">
        <f t="shared" si="201"/>
        <v>3.8480055758908644</v>
      </c>
      <c r="F2910" s="178">
        <f t="shared" si="201"/>
        <v>4.0293183239906458</v>
      </c>
      <c r="G2910" s="178">
        <f t="shared" si="201"/>
        <v>4.2191742802472616</v>
      </c>
      <c r="H2910" s="178">
        <f>MAX(0,(B2910-10.64)*Assumptions!$C$2)</f>
        <v>0</v>
      </c>
      <c r="I2910" s="178">
        <f>MAX(0,(D2910-10.64)*Assumptions!$C$2)</f>
        <v>0</v>
      </c>
      <c r="J2910" s="178">
        <f>MAX(0,(E2910-10.64)*Assumptions!$C$2)</f>
        <v>0</v>
      </c>
      <c r="K2910" s="178">
        <f>MAX(0,(F2910-10.64)*Assumptions!$C$2)</f>
        <v>0</v>
      </c>
    </row>
    <row r="2911" spans="1:11">
      <c r="A2911" s="175">
        <v>45779.125</v>
      </c>
      <c r="B2911" s="176">
        <v>3.2830706179066835</v>
      </c>
      <c r="C2911" s="177">
        <f t="shared" si="199"/>
        <v>6.5985157131895832E-5</v>
      </c>
      <c r="D2911" s="178">
        <f t="shared" si="200"/>
        <v>3.437764405168283</v>
      </c>
      <c r="E2911" s="178">
        <f t="shared" si="201"/>
        <v>3.5997471516398409</v>
      </c>
      <c r="F2911" s="178">
        <f t="shared" si="201"/>
        <v>3.7693623030880237</v>
      </c>
      <c r="G2911" s="178">
        <f t="shared" si="201"/>
        <v>3.9469694879732447</v>
      </c>
      <c r="H2911" s="178">
        <f>MAX(0,(B2911-10.64)*Assumptions!$C$2)</f>
        <v>0</v>
      </c>
      <c r="I2911" s="178">
        <f>MAX(0,(D2911-10.64)*Assumptions!$C$2)</f>
        <v>0</v>
      </c>
      <c r="J2911" s="178">
        <f>MAX(0,(E2911-10.64)*Assumptions!$C$2)</f>
        <v>0</v>
      </c>
      <c r="K2911" s="178">
        <f>MAX(0,(F2911-10.64)*Assumptions!$C$2)</f>
        <v>0</v>
      </c>
    </row>
    <row r="2912" spans="1:11">
      <c r="A2912" s="175">
        <v>45779.166666666664</v>
      </c>
      <c r="B2912" s="176">
        <v>3.1572824716267336</v>
      </c>
      <c r="C2912" s="177">
        <f t="shared" si="199"/>
        <v>6.3456990191976438E-5</v>
      </c>
      <c r="D2912" s="178">
        <f t="shared" si="200"/>
        <v>3.3060492938591528</v>
      </c>
      <c r="E2912" s="178">
        <f t="shared" si="201"/>
        <v>3.4618258048337158</v>
      </c>
      <c r="F2912" s="178">
        <f t="shared" si="201"/>
        <v>3.6249422914754548</v>
      </c>
      <c r="G2912" s="178">
        <f t="shared" si="201"/>
        <v>3.7957446033765678</v>
      </c>
      <c r="H2912" s="178">
        <f>MAX(0,(B2912-10.64)*Assumptions!$C$2)</f>
        <v>0</v>
      </c>
      <c r="I2912" s="178">
        <f>MAX(0,(D2912-10.64)*Assumptions!$C$2)</f>
        <v>0</v>
      </c>
      <c r="J2912" s="178">
        <f>MAX(0,(E2912-10.64)*Assumptions!$C$2)</f>
        <v>0</v>
      </c>
      <c r="K2912" s="178">
        <f>MAX(0,(F2912-10.64)*Assumptions!$C$2)</f>
        <v>0</v>
      </c>
    </row>
    <row r="2913" spans="1:11">
      <c r="A2913" s="175">
        <v>45779.208333333336</v>
      </c>
      <c r="B2913" s="176">
        <v>3.1195460277427491</v>
      </c>
      <c r="C2913" s="177">
        <f t="shared" si="199"/>
        <v>6.2698540110000631E-5</v>
      </c>
      <c r="D2913" s="178">
        <f t="shared" si="200"/>
        <v>3.2665347604664139</v>
      </c>
      <c r="E2913" s="178">
        <f t="shared" si="201"/>
        <v>3.4204494007918793</v>
      </c>
      <c r="F2913" s="178">
        <f t="shared" si="201"/>
        <v>3.5816162879916851</v>
      </c>
      <c r="G2913" s="178">
        <f t="shared" si="201"/>
        <v>3.7503771379975652</v>
      </c>
      <c r="H2913" s="178">
        <f>MAX(0,(B2913-10.64)*Assumptions!$C$2)</f>
        <v>0</v>
      </c>
      <c r="I2913" s="178">
        <f>MAX(0,(D2913-10.64)*Assumptions!$C$2)</f>
        <v>0</v>
      </c>
      <c r="J2913" s="178">
        <f>MAX(0,(E2913-10.64)*Assumptions!$C$2)</f>
        <v>0</v>
      </c>
      <c r="K2913" s="178">
        <f>MAX(0,(F2913-10.64)*Assumptions!$C$2)</f>
        <v>0</v>
      </c>
    </row>
    <row r="2914" spans="1:11">
      <c r="A2914" s="175">
        <v>45779.25</v>
      </c>
      <c r="B2914" s="176">
        <v>3.4340163934426231</v>
      </c>
      <c r="C2914" s="177">
        <f t="shared" si="199"/>
        <v>6.9018957459799089E-5</v>
      </c>
      <c r="D2914" s="178">
        <f t="shared" si="200"/>
        <v>3.5958225387392386</v>
      </c>
      <c r="E2914" s="178">
        <f t="shared" si="201"/>
        <v>3.7652527678071901</v>
      </c>
      <c r="F2914" s="178">
        <f t="shared" si="201"/>
        <v>3.9426663170231051</v>
      </c>
      <c r="G2914" s="178">
        <f t="shared" si="201"/>
        <v>4.1284393494892555</v>
      </c>
      <c r="H2914" s="178">
        <f>MAX(0,(B2914-10.64)*Assumptions!$C$2)</f>
        <v>0</v>
      </c>
      <c r="I2914" s="178">
        <f>MAX(0,(D2914-10.64)*Assumptions!$C$2)</f>
        <v>0</v>
      </c>
      <c r="J2914" s="178">
        <f>MAX(0,(E2914-10.64)*Assumptions!$C$2)</f>
        <v>0</v>
      </c>
      <c r="K2914" s="178">
        <f>MAX(0,(F2914-10.64)*Assumptions!$C$2)</f>
        <v>0</v>
      </c>
    </row>
    <row r="2915" spans="1:11">
      <c r="A2915" s="175">
        <v>45779.291666666664</v>
      </c>
      <c r="B2915" s="176">
        <v>3.8239596469104669</v>
      </c>
      <c r="C2915" s="177">
        <f t="shared" si="199"/>
        <v>7.6856274973549163E-5</v>
      </c>
      <c r="D2915" s="178">
        <f t="shared" si="200"/>
        <v>4.0041393837975399</v>
      </c>
      <c r="E2915" s="178">
        <f t="shared" si="201"/>
        <v>4.1928089429061748</v>
      </c>
      <c r="F2915" s="178">
        <f t="shared" si="201"/>
        <v>4.3903683530220654</v>
      </c>
      <c r="G2915" s="178">
        <f t="shared" si="201"/>
        <v>4.5972364917389514</v>
      </c>
      <c r="H2915" s="178">
        <f>MAX(0,(B2915-10.64)*Assumptions!$C$2)</f>
        <v>0</v>
      </c>
      <c r="I2915" s="178">
        <f>MAX(0,(D2915-10.64)*Assumptions!$C$2)</f>
        <v>0</v>
      </c>
      <c r="J2915" s="178">
        <f>MAX(0,(E2915-10.64)*Assumptions!$C$2)</f>
        <v>0</v>
      </c>
      <c r="K2915" s="178">
        <f>MAX(0,(F2915-10.64)*Assumptions!$C$2)</f>
        <v>0</v>
      </c>
    </row>
    <row r="2916" spans="1:11">
      <c r="A2916" s="175">
        <v>45779.333333333336</v>
      </c>
      <c r="B2916" s="176">
        <v>4.4025851197982346</v>
      </c>
      <c r="C2916" s="177">
        <f t="shared" si="199"/>
        <v>8.8485842897178315E-5</v>
      </c>
      <c r="D2916" s="178">
        <f t="shared" si="200"/>
        <v>4.6100288958195366</v>
      </c>
      <c r="E2916" s="178">
        <f t="shared" si="201"/>
        <v>4.8272471382143456</v>
      </c>
      <c r="F2916" s="178">
        <f t="shared" si="201"/>
        <v>5.0547004064398786</v>
      </c>
      <c r="G2916" s="178">
        <f t="shared" si="201"/>
        <v>5.2928709608836613</v>
      </c>
      <c r="H2916" s="178">
        <f>MAX(0,(B2916-10.64)*Assumptions!$C$2)</f>
        <v>0</v>
      </c>
      <c r="I2916" s="178">
        <f>MAX(0,(D2916-10.64)*Assumptions!$C$2)</f>
        <v>0</v>
      </c>
      <c r="J2916" s="178">
        <f>MAX(0,(E2916-10.64)*Assumptions!$C$2)</f>
        <v>0</v>
      </c>
      <c r="K2916" s="178">
        <f>MAX(0,(F2916-10.64)*Assumptions!$C$2)</f>
        <v>0</v>
      </c>
    </row>
    <row r="2917" spans="1:11">
      <c r="A2917" s="175">
        <v>45779.375</v>
      </c>
      <c r="B2917" s="176">
        <v>4.5283732660781846</v>
      </c>
      <c r="C2917" s="177">
        <f t="shared" si="199"/>
        <v>9.1014009837097696E-5</v>
      </c>
      <c r="D2917" s="178">
        <f t="shared" si="200"/>
        <v>4.7417440071286663</v>
      </c>
      <c r="E2917" s="178">
        <f t="shared" si="201"/>
        <v>4.9651684850204703</v>
      </c>
      <c r="F2917" s="178">
        <f t="shared" si="201"/>
        <v>5.1991204180524466</v>
      </c>
      <c r="G2917" s="178">
        <f t="shared" si="201"/>
        <v>5.4440958454803372</v>
      </c>
      <c r="H2917" s="178">
        <f>MAX(0,(B2917-10.64)*Assumptions!$C$2)</f>
        <v>0</v>
      </c>
      <c r="I2917" s="178">
        <f>MAX(0,(D2917-10.64)*Assumptions!$C$2)</f>
        <v>0</v>
      </c>
      <c r="J2917" s="178">
        <f>MAX(0,(E2917-10.64)*Assumptions!$C$2)</f>
        <v>0</v>
      </c>
      <c r="K2917" s="178">
        <f>MAX(0,(F2917-10.64)*Assumptions!$C$2)</f>
        <v>0</v>
      </c>
    </row>
    <row r="2918" spans="1:11">
      <c r="A2918" s="175">
        <v>45779.416666666664</v>
      </c>
      <c r="B2918" s="176">
        <v>4.5535308953341742</v>
      </c>
      <c r="C2918" s="177">
        <f t="shared" si="199"/>
        <v>9.1519643225081572E-5</v>
      </c>
      <c r="D2918" s="178">
        <f t="shared" si="200"/>
        <v>4.7680870293904922</v>
      </c>
      <c r="E2918" s="178">
        <f t="shared" si="201"/>
        <v>4.9927527543816952</v>
      </c>
      <c r="F2918" s="178">
        <f t="shared" si="201"/>
        <v>5.22800442037496</v>
      </c>
      <c r="G2918" s="178">
        <f t="shared" si="201"/>
        <v>5.4743408223996726</v>
      </c>
      <c r="H2918" s="178">
        <f>MAX(0,(B2918-10.64)*Assumptions!$C$2)</f>
        <v>0</v>
      </c>
      <c r="I2918" s="178">
        <f>MAX(0,(D2918-10.64)*Assumptions!$C$2)</f>
        <v>0</v>
      </c>
      <c r="J2918" s="178">
        <f>MAX(0,(E2918-10.64)*Assumptions!$C$2)</f>
        <v>0</v>
      </c>
      <c r="K2918" s="178">
        <f>MAX(0,(F2918-10.64)*Assumptions!$C$2)</f>
        <v>0</v>
      </c>
    </row>
    <row r="2919" spans="1:11">
      <c r="A2919" s="175">
        <v>45779.458333333336</v>
      </c>
      <c r="B2919" s="176">
        <v>4.6415825977301388</v>
      </c>
      <c r="C2919" s="177">
        <f t="shared" si="199"/>
        <v>9.3289360083025132E-5</v>
      </c>
      <c r="D2919" s="178">
        <f t="shared" si="200"/>
        <v>4.8602876073068826</v>
      </c>
      <c r="E2919" s="178">
        <f t="shared" si="201"/>
        <v>5.0892976971459811</v>
      </c>
      <c r="F2919" s="178">
        <f t="shared" si="201"/>
        <v>5.329098428503757</v>
      </c>
      <c r="G2919" s="178">
        <f t="shared" si="201"/>
        <v>5.580198241617345</v>
      </c>
      <c r="H2919" s="178">
        <f>MAX(0,(B2919-10.64)*Assumptions!$C$2)</f>
        <v>0</v>
      </c>
      <c r="I2919" s="178">
        <f>MAX(0,(D2919-10.64)*Assumptions!$C$2)</f>
        <v>0</v>
      </c>
      <c r="J2919" s="178">
        <f>MAX(0,(E2919-10.64)*Assumptions!$C$2)</f>
        <v>0</v>
      </c>
      <c r="K2919" s="178">
        <f>MAX(0,(F2919-10.64)*Assumptions!$C$2)</f>
        <v>0</v>
      </c>
    </row>
    <row r="2920" spans="1:11">
      <c r="A2920" s="175">
        <v>45779.5</v>
      </c>
      <c r="B2920" s="176">
        <v>4.7673707440100888</v>
      </c>
      <c r="C2920" s="177">
        <f t="shared" si="199"/>
        <v>9.5817527022944526E-5</v>
      </c>
      <c r="D2920" s="178">
        <f t="shared" si="200"/>
        <v>4.9920027186160123</v>
      </c>
      <c r="E2920" s="178">
        <f t="shared" si="201"/>
        <v>5.2272190439521067</v>
      </c>
      <c r="F2920" s="178">
        <f t="shared" si="201"/>
        <v>5.4735184401163259</v>
      </c>
      <c r="G2920" s="178">
        <f t="shared" si="201"/>
        <v>5.7314231262140218</v>
      </c>
      <c r="H2920" s="178">
        <f>MAX(0,(B2920-10.64)*Assumptions!$C$2)</f>
        <v>0</v>
      </c>
      <c r="I2920" s="178">
        <f>MAX(0,(D2920-10.64)*Assumptions!$C$2)</f>
        <v>0</v>
      </c>
      <c r="J2920" s="178">
        <f>MAX(0,(E2920-10.64)*Assumptions!$C$2)</f>
        <v>0</v>
      </c>
      <c r="K2920" s="178">
        <f>MAX(0,(F2920-10.64)*Assumptions!$C$2)</f>
        <v>0</v>
      </c>
    </row>
    <row r="2921" spans="1:11">
      <c r="A2921" s="175">
        <v>45779.541666666664</v>
      </c>
      <c r="B2921" s="176">
        <v>4.7547919293820931</v>
      </c>
      <c r="C2921" s="177">
        <f t="shared" si="199"/>
        <v>9.5564710328952568E-5</v>
      </c>
      <c r="D2921" s="178">
        <f t="shared" si="200"/>
        <v>4.9788312074850989</v>
      </c>
      <c r="E2921" s="178">
        <f t="shared" si="201"/>
        <v>5.2134269092714929</v>
      </c>
      <c r="F2921" s="178">
        <f t="shared" si="201"/>
        <v>5.4590764389550674</v>
      </c>
      <c r="G2921" s="178">
        <f t="shared" si="201"/>
        <v>5.7163006377543537</v>
      </c>
      <c r="H2921" s="178">
        <f>MAX(0,(B2921-10.64)*Assumptions!$C$2)</f>
        <v>0</v>
      </c>
      <c r="I2921" s="178">
        <f>MAX(0,(D2921-10.64)*Assumptions!$C$2)</f>
        <v>0</v>
      </c>
      <c r="J2921" s="178">
        <f>MAX(0,(E2921-10.64)*Assumptions!$C$2)</f>
        <v>0</v>
      </c>
      <c r="K2921" s="178">
        <f>MAX(0,(F2921-10.64)*Assumptions!$C$2)</f>
        <v>0</v>
      </c>
    </row>
    <row r="2922" spans="1:11">
      <c r="A2922" s="175">
        <v>45779.583333333336</v>
      </c>
      <c r="B2922" s="176">
        <v>4.7296343001261034</v>
      </c>
      <c r="C2922" s="177">
        <f t="shared" si="199"/>
        <v>9.5059076940968705E-5</v>
      </c>
      <c r="D2922" s="178">
        <f t="shared" si="200"/>
        <v>4.9524881852232729</v>
      </c>
      <c r="E2922" s="178">
        <f t="shared" si="201"/>
        <v>5.1858426399102688</v>
      </c>
      <c r="F2922" s="178">
        <f t="shared" si="201"/>
        <v>5.4301924366325549</v>
      </c>
      <c r="G2922" s="178">
        <f t="shared" si="201"/>
        <v>5.6860556608350192</v>
      </c>
      <c r="H2922" s="178">
        <f>MAX(0,(B2922-10.64)*Assumptions!$C$2)</f>
        <v>0</v>
      </c>
      <c r="I2922" s="178">
        <f>MAX(0,(D2922-10.64)*Assumptions!$C$2)</f>
        <v>0</v>
      </c>
      <c r="J2922" s="178">
        <f>MAX(0,(E2922-10.64)*Assumptions!$C$2)</f>
        <v>0</v>
      </c>
      <c r="K2922" s="178">
        <f>MAX(0,(F2922-10.64)*Assumptions!$C$2)</f>
        <v>0</v>
      </c>
    </row>
    <row r="2923" spans="1:11">
      <c r="A2923" s="175">
        <v>45779.625</v>
      </c>
      <c r="B2923" s="176">
        <v>4.6541614123581345</v>
      </c>
      <c r="C2923" s="177">
        <f t="shared" si="199"/>
        <v>9.354217677701709E-5</v>
      </c>
      <c r="D2923" s="178">
        <f t="shared" si="200"/>
        <v>4.873459118437796</v>
      </c>
      <c r="E2923" s="178">
        <f t="shared" si="201"/>
        <v>5.1030898318265949</v>
      </c>
      <c r="F2923" s="178">
        <f t="shared" si="201"/>
        <v>5.3435404296650146</v>
      </c>
      <c r="G2923" s="178">
        <f t="shared" si="201"/>
        <v>5.595320730077014</v>
      </c>
      <c r="H2923" s="178">
        <f>MAX(0,(B2923-10.64)*Assumptions!$C$2)</f>
        <v>0</v>
      </c>
      <c r="I2923" s="178">
        <f>MAX(0,(D2923-10.64)*Assumptions!$C$2)</f>
        <v>0</v>
      </c>
      <c r="J2923" s="178">
        <f>MAX(0,(E2923-10.64)*Assumptions!$C$2)</f>
        <v>0</v>
      </c>
      <c r="K2923" s="178">
        <f>MAX(0,(F2923-10.64)*Assumptions!$C$2)</f>
        <v>0</v>
      </c>
    </row>
    <row r="2924" spans="1:11">
      <c r="A2924" s="175">
        <v>45779.666666666664</v>
      </c>
      <c r="B2924" s="176">
        <v>4.7547919293820931</v>
      </c>
      <c r="C2924" s="177">
        <f t="shared" si="199"/>
        <v>9.5564710328952568E-5</v>
      </c>
      <c r="D2924" s="178">
        <f t="shared" si="200"/>
        <v>4.9788312074850989</v>
      </c>
      <c r="E2924" s="178">
        <f t="shared" si="201"/>
        <v>5.2134269092714929</v>
      </c>
      <c r="F2924" s="178">
        <f t="shared" si="201"/>
        <v>5.4590764389550674</v>
      </c>
      <c r="G2924" s="178">
        <f t="shared" si="201"/>
        <v>5.7163006377543537</v>
      </c>
      <c r="H2924" s="178">
        <f>MAX(0,(B2924-10.64)*Assumptions!$C$2)</f>
        <v>0</v>
      </c>
      <c r="I2924" s="178">
        <f>MAX(0,(D2924-10.64)*Assumptions!$C$2)</f>
        <v>0</v>
      </c>
      <c r="J2924" s="178">
        <f>MAX(0,(E2924-10.64)*Assumptions!$C$2)</f>
        <v>0</v>
      </c>
      <c r="K2924" s="178">
        <f>MAX(0,(F2924-10.64)*Assumptions!$C$2)</f>
        <v>0</v>
      </c>
    </row>
    <row r="2925" spans="1:11">
      <c r="A2925" s="175">
        <v>45779.708333333336</v>
      </c>
      <c r="B2925" s="176">
        <v>4.8931588902900378</v>
      </c>
      <c r="C2925" s="177">
        <f t="shared" si="199"/>
        <v>9.8345693962863893E-5</v>
      </c>
      <c r="D2925" s="178">
        <f t="shared" si="200"/>
        <v>5.1237178299251411</v>
      </c>
      <c r="E2925" s="178">
        <f t="shared" si="201"/>
        <v>5.3651403907582296</v>
      </c>
      <c r="F2925" s="178">
        <f t="shared" si="201"/>
        <v>5.6179384517288931</v>
      </c>
      <c r="G2925" s="178">
        <f t="shared" si="201"/>
        <v>5.8826480108106978</v>
      </c>
      <c r="H2925" s="178">
        <f>MAX(0,(B2925-10.64)*Assumptions!$C$2)</f>
        <v>0</v>
      </c>
      <c r="I2925" s="178">
        <f>MAX(0,(D2925-10.64)*Assumptions!$C$2)</f>
        <v>0</v>
      </c>
      <c r="J2925" s="178">
        <f>MAX(0,(E2925-10.64)*Assumptions!$C$2)</f>
        <v>0</v>
      </c>
      <c r="K2925" s="178">
        <f>MAX(0,(F2925-10.64)*Assumptions!$C$2)</f>
        <v>0</v>
      </c>
    </row>
    <row r="2926" spans="1:11">
      <c r="A2926" s="175">
        <v>45779.75</v>
      </c>
      <c r="B2926" s="176">
        <v>4.9937894073139981</v>
      </c>
      <c r="C2926" s="177">
        <f t="shared" si="199"/>
        <v>1.0036822751479941E-4</v>
      </c>
      <c r="D2926" s="178">
        <f t="shared" si="200"/>
        <v>5.2290899189724458</v>
      </c>
      <c r="E2926" s="178">
        <f t="shared" si="201"/>
        <v>5.4754774682031302</v>
      </c>
      <c r="F2926" s="178">
        <f t="shared" si="201"/>
        <v>5.7334744610189476</v>
      </c>
      <c r="G2926" s="178">
        <f t="shared" si="201"/>
        <v>6.0036279184880392</v>
      </c>
      <c r="H2926" s="178">
        <f>MAX(0,(B2926-10.64)*Assumptions!$C$2)</f>
        <v>0</v>
      </c>
      <c r="I2926" s="178">
        <f>MAX(0,(D2926-10.64)*Assumptions!$C$2)</f>
        <v>0</v>
      </c>
      <c r="J2926" s="178">
        <f>MAX(0,(E2926-10.64)*Assumptions!$C$2)</f>
        <v>0</v>
      </c>
      <c r="K2926" s="178">
        <f>MAX(0,(F2926-10.64)*Assumptions!$C$2)</f>
        <v>0</v>
      </c>
    </row>
    <row r="2927" spans="1:11">
      <c r="A2927" s="175">
        <v>45779.791666666664</v>
      </c>
      <c r="B2927" s="176">
        <v>4.9183165195460283</v>
      </c>
      <c r="C2927" s="177">
        <f t="shared" si="199"/>
        <v>9.8851327350847783E-5</v>
      </c>
      <c r="D2927" s="178">
        <f t="shared" si="200"/>
        <v>5.150060852186968</v>
      </c>
      <c r="E2927" s="178">
        <f t="shared" si="201"/>
        <v>5.3927246601194554</v>
      </c>
      <c r="F2927" s="178">
        <f t="shared" si="201"/>
        <v>5.6468224540514074</v>
      </c>
      <c r="G2927" s="178">
        <f t="shared" si="201"/>
        <v>5.9128929877300331</v>
      </c>
      <c r="H2927" s="178">
        <f>MAX(0,(B2927-10.64)*Assumptions!$C$2)</f>
        <v>0</v>
      </c>
      <c r="I2927" s="178">
        <f>MAX(0,(D2927-10.64)*Assumptions!$C$2)</f>
        <v>0</v>
      </c>
      <c r="J2927" s="178">
        <f>MAX(0,(E2927-10.64)*Assumptions!$C$2)</f>
        <v>0</v>
      </c>
      <c r="K2927" s="178">
        <f>MAX(0,(F2927-10.64)*Assumptions!$C$2)</f>
        <v>0</v>
      </c>
    </row>
    <row r="2928" spans="1:11">
      <c r="A2928" s="175">
        <v>45779.833333333336</v>
      </c>
      <c r="B2928" s="176">
        <v>4.7673707440100888</v>
      </c>
      <c r="C2928" s="177">
        <f t="shared" si="199"/>
        <v>9.5817527022944526E-5</v>
      </c>
      <c r="D2928" s="178">
        <f t="shared" si="200"/>
        <v>4.9920027186160123</v>
      </c>
      <c r="E2928" s="178">
        <f t="shared" si="201"/>
        <v>5.2272190439521067</v>
      </c>
      <c r="F2928" s="178">
        <f t="shared" si="201"/>
        <v>5.4735184401163259</v>
      </c>
      <c r="G2928" s="178">
        <f t="shared" si="201"/>
        <v>5.7314231262140218</v>
      </c>
      <c r="H2928" s="178">
        <f>MAX(0,(B2928-10.64)*Assumptions!$C$2)</f>
        <v>0</v>
      </c>
      <c r="I2928" s="178">
        <f>MAX(0,(D2928-10.64)*Assumptions!$C$2)</f>
        <v>0</v>
      </c>
      <c r="J2928" s="178">
        <f>MAX(0,(E2928-10.64)*Assumptions!$C$2)</f>
        <v>0</v>
      </c>
      <c r="K2928" s="178">
        <f>MAX(0,(F2928-10.64)*Assumptions!$C$2)</f>
        <v>0</v>
      </c>
    </row>
    <row r="2929" spans="1:11">
      <c r="A2929" s="175">
        <v>45779.875</v>
      </c>
      <c r="B2929" s="176">
        <v>4.9812105926860024</v>
      </c>
      <c r="C2929" s="177">
        <f t="shared" si="199"/>
        <v>1.0011541082080745E-4</v>
      </c>
      <c r="D2929" s="178">
        <f t="shared" si="200"/>
        <v>5.2159184078415315</v>
      </c>
      <c r="E2929" s="178">
        <f t="shared" si="201"/>
        <v>5.4616853335225164</v>
      </c>
      <c r="F2929" s="178">
        <f t="shared" si="201"/>
        <v>5.71903245985769</v>
      </c>
      <c r="G2929" s="178">
        <f t="shared" si="201"/>
        <v>5.9885054300283702</v>
      </c>
      <c r="H2929" s="178">
        <f>MAX(0,(B2929-10.64)*Assumptions!$C$2)</f>
        <v>0</v>
      </c>
      <c r="I2929" s="178">
        <f>MAX(0,(D2929-10.64)*Assumptions!$C$2)</f>
        <v>0</v>
      </c>
      <c r="J2929" s="178">
        <f>MAX(0,(E2929-10.64)*Assumptions!$C$2)</f>
        <v>0</v>
      </c>
      <c r="K2929" s="178">
        <f>MAX(0,(F2929-10.64)*Assumptions!$C$2)</f>
        <v>0</v>
      </c>
    </row>
    <row r="2930" spans="1:11">
      <c r="A2930" s="175">
        <v>45779.916666666664</v>
      </c>
      <c r="B2930" s="176">
        <v>4.8931588902900378</v>
      </c>
      <c r="C2930" s="177">
        <f t="shared" si="199"/>
        <v>9.8345693962863893E-5</v>
      </c>
      <c r="D2930" s="178">
        <f t="shared" si="200"/>
        <v>5.1237178299251411</v>
      </c>
      <c r="E2930" s="178">
        <f t="shared" si="201"/>
        <v>5.3651403907582296</v>
      </c>
      <c r="F2930" s="178">
        <f t="shared" si="201"/>
        <v>5.6179384517288931</v>
      </c>
      <c r="G2930" s="178">
        <f t="shared" si="201"/>
        <v>5.8826480108106978</v>
      </c>
      <c r="H2930" s="178">
        <f>MAX(0,(B2930-10.64)*Assumptions!$C$2)</f>
        <v>0</v>
      </c>
      <c r="I2930" s="178">
        <f>MAX(0,(D2930-10.64)*Assumptions!$C$2)</f>
        <v>0</v>
      </c>
      <c r="J2930" s="178">
        <f>MAX(0,(E2930-10.64)*Assumptions!$C$2)</f>
        <v>0</v>
      </c>
      <c r="K2930" s="178">
        <f>MAX(0,(F2930-10.64)*Assumptions!$C$2)</f>
        <v>0</v>
      </c>
    </row>
    <row r="2931" spans="1:11">
      <c r="A2931" s="175">
        <v>45779.958333333336</v>
      </c>
      <c r="B2931" s="176">
        <v>4.6164249684741492</v>
      </c>
      <c r="C2931" s="177">
        <f t="shared" si="199"/>
        <v>9.2783726695041269E-5</v>
      </c>
      <c r="D2931" s="178">
        <f t="shared" si="200"/>
        <v>4.8339445850450566</v>
      </c>
      <c r="E2931" s="178">
        <f t="shared" si="201"/>
        <v>5.0617134277847571</v>
      </c>
      <c r="F2931" s="178">
        <f t="shared" ref="E2931:G2959" si="202">F$2*$C2931</f>
        <v>5.3002144261812445</v>
      </c>
      <c r="G2931" s="178">
        <f t="shared" si="202"/>
        <v>5.5499532646980105</v>
      </c>
      <c r="H2931" s="178">
        <f>MAX(0,(B2931-10.64)*Assumptions!$C$2)</f>
        <v>0</v>
      </c>
      <c r="I2931" s="178">
        <f>MAX(0,(D2931-10.64)*Assumptions!$C$2)</f>
        <v>0</v>
      </c>
      <c r="J2931" s="178">
        <f>MAX(0,(E2931-10.64)*Assumptions!$C$2)</f>
        <v>0</v>
      </c>
      <c r="K2931" s="178">
        <f>MAX(0,(F2931-10.64)*Assumptions!$C$2)</f>
        <v>0</v>
      </c>
    </row>
    <row r="2932" spans="1:11">
      <c r="A2932" s="175">
        <v>45780</v>
      </c>
      <c r="B2932" s="176">
        <v>4.1635876418663305</v>
      </c>
      <c r="C2932" s="177">
        <f t="shared" si="199"/>
        <v>8.3682325711331484E-5</v>
      </c>
      <c r="D2932" s="178">
        <f t="shared" si="200"/>
        <v>4.3597701843321897</v>
      </c>
      <c r="E2932" s="178">
        <f t="shared" si="202"/>
        <v>4.5651965792827092</v>
      </c>
      <c r="F2932" s="178">
        <f t="shared" si="202"/>
        <v>4.7803023843759984</v>
      </c>
      <c r="G2932" s="178">
        <f t="shared" si="202"/>
        <v>5.0055436801499766</v>
      </c>
      <c r="H2932" s="178">
        <f>MAX(0,(B2932-10.64)*Assumptions!$C$2)</f>
        <v>0</v>
      </c>
      <c r="I2932" s="178">
        <f>MAX(0,(D2932-10.64)*Assumptions!$C$2)</f>
        <v>0</v>
      </c>
      <c r="J2932" s="178">
        <f>MAX(0,(E2932-10.64)*Assumptions!$C$2)</f>
        <v>0</v>
      </c>
      <c r="K2932" s="178">
        <f>MAX(0,(F2932-10.64)*Assumptions!$C$2)</f>
        <v>0</v>
      </c>
    </row>
    <row r="2933" spans="1:11">
      <c r="A2933" s="175">
        <v>45780.041666666664</v>
      </c>
      <c r="B2933" s="176">
        <v>3.6981715006305169</v>
      </c>
      <c r="C2933" s="177">
        <f t="shared" si="199"/>
        <v>7.4328108033629782E-5</v>
      </c>
      <c r="D2933" s="178">
        <f t="shared" si="200"/>
        <v>3.8724242724884106</v>
      </c>
      <c r="E2933" s="178">
        <f t="shared" si="202"/>
        <v>4.0548875961000501</v>
      </c>
      <c r="F2933" s="178">
        <f t="shared" si="202"/>
        <v>4.2459483414094974</v>
      </c>
      <c r="G2933" s="178">
        <f t="shared" si="202"/>
        <v>4.4460116071422755</v>
      </c>
      <c r="H2933" s="178">
        <f>MAX(0,(B2933-10.64)*Assumptions!$C$2)</f>
        <v>0</v>
      </c>
      <c r="I2933" s="178">
        <f>MAX(0,(D2933-10.64)*Assumptions!$C$2)</f>
        <v>0</v>
      </c>
      <c r="J2933" s="178">
        <f>MAX(0,(E2933-10.64)*Assumptions!$C$2)</f>
        <v>0</v>
      </c>
      <c r="K2933" s="178">
        <f>MAX(0,(F2933-10.64)*Assumptions!$C$2)</f>
        <v>0</v>
      </c>
    </row>
    <row r="2934" spans="1:11">
      <c r="A2934" s="175">
        <v>45780.083333333336</v>
      </c>
      <c r="B2934" s="176">
        <v>3.3585435056746533</v>
      </c>
      <c r="C2934" s="177">
        <f t="shared" si="199"/>
        <v>6.7502057295847461E-5</v>
      </c>
      <c r="D2934" s="178">
        <f t="shared" si="200"/>
        <v>3.5167934719537608</v>
      </c>
      <c r="E2934" s="178">
        <f t="shared" si="202"/>
        <v>3.6824999597235153</v>
      </c>
      <c r="F2934" s="178">
        <f t="shared" si="202"/>
        <v>3.8560143100555644</v>
      </c>
      <c r="G2934" s="178">
        <f t="shared" si="202"/>
        <v>4.0377044187312503</v>
      </c>
      <c r="H2934" s="178">
        <f>MAX(0,(B2934-10.64)*Assumptions!$C$2)</f>
        <v>0</v>
      </c>
      <c r="I2934" s="178">
        <f>MAX(0,(D2934-10.64)*Assumptions!$C$2)</f>
        <v>0</v>
      </c>
      <c r="J2934" s="178">
        <f>MAX(0,(E2934-10.64)*Assumptions!$C$2)</f>
        <v>0</v>
      </c>
      <c r="K2934" s="178">
        <f>MAX(0,(F2934-10.64)*Assumptions!$C$2)</f>
        <v>0</v>
      </c>
    </row>
    <row r="2935" spans="1:11">
      <c r="A2935" s="175">
        <v>45780.125</v>
      </c>
      <c r="B2935" s="176">
        <v>3.0692307692307694</v>
      </c>
      <c r="C2935" s="177">
        <f t="shared" si="199"/>
        <v>6.1687273334032878E-5</v>
      </c>
      <c r="D2935" s="178">
        <f t="shared" si="200"/>
        <v>3.2138487159427624</v>
      </c>
      <c r="E2935" s="178">
        <f t="shared" si="202"/>
        <v>3.3652808620694294</v>
      </c>
      <c r="F2935" s="178">
        <f t="shared" si="202"/>
        <v>3.5238482833466578</v>
      </c>
      <c r="G2935" s="178">
        <f t="shared" si="202"/>
        <v>3.6898871841588949</v>
      </c>
      <c r="H2935" s="178">
        <f>MAX(0,(B2935-10.64)*Assumptions!$C$2)</f>
        <v>0</v>
      </c>
      <c r="I2935" s="178">
        <f>MAX(0,(D2935-10.64)*Assumptions!$C$2)</f>
        <v>0</v>
      </c>
      <c r="J2935" s="178">
        <f>MAX(0,(E2935-10.64)*Assumptions!$C$2)</f>
        <v>0</v>
      </c>
      <c r="K2935" s="178">
        <f>MAX(0,(F2935-10.64)*Assumptions!$C$2)</f>
        <v>0</v>
      </c>
    </row>
    <row r="2936" spans="1:11">
      <c r="A2936" s="175">
        <v>45780.166666666664</v>
      </c>
      <c r="B2936" s="176">
        <v>3.0314943253467845</v>
      </c>
      <c r="C2936" s="177">
        <f t="shared" si="199"/>
        <v>6.0928823252057071E-5</v>
      </c>
      <c r="D2936" s="178">
        <f t="shared" si="200"/>
        <v>3.1743341825500235</v>
      </c>
      <c r="E2936" s="178">
        <f t="shared" si="202"/>
        <v>3.3239044580275925</v>
      </c>
      <c r="F2936" s="178">
        <f t="shared" si="202"/>
        <v>3.4805222798628876</v>
      </c>
      <c r="G2936" s="178">
        <f t="shared" si="202"/>
        <v>3.6445197187798923</v>
      </c>
      <c r="H2936" s="178">
        <f>MAX(0,(B2936-10.64)*Assumptions!$C$2)</f>
        <v>0</v>
      </c>
      <c r="I2936" s="178">
        <f>MAX(0,(D2936-10.64)*Assumptions!$C$2)</f>
        <v>0</v>
      </c>
      <c r="J2936" s="178">
        <f>MAX(0,(E2936-10.64)*Assumptions!$C$2)</f>
        <v>0</v>
      </c>
      <c r="K2936" s="178">
        <f>MAX(0,(F2936-10.64)*Assumptions!$C$2)</f>
        <v>0</v>
      </c>
    </row>
    <row r="2937" spans="1:11">
      <c r="A2937" s="175">
        <v>45780.208333333336</v>
      </c>
      <c r="B2937" s="176">
        <v>2.9937578814627996</v>
      </c>
      <c r="C2937" s="177">
        <f t="shared" si="199"/>
        <v>6.0170373170081257E-5</v>
      </c>
      <c r="D2937" s="178">
        <f t="shared" si="200"/>
        <v>3.1348196491572846</v>
      </c>
      <c r="E2937" s="178">
        <f t="shared" si="202"/>
        <v>3.2825280539857551</v>
      </c>
      <c r="F2937" s="178">
        <f t="shared" si="202"/>
        <v>3.4371962763791175</v>
      </c>
      <c r="G2937" s="178">
        <f t="shared" si="202"/>
        <v>3.5991522534008897</v>
      </c>
      <c r="H2937" s="178">
        <f>MAX(0,(B2937-10.64)*Assumptions!$C$2)</f>
        <v>0</v>
      </c>
      <c r="I2937" s="178">
        <f>MAX(0,(D2937-10.64)*Assumptions!$C$2)</f>
        <v>0</v>
      </c>
      <c r="J2937" s="178">
        <f>MAX(0,(E2937-10.64)*Assumptions!$C$2)</f>
        <v>0</v>
      </c>
      <c r="K2937" s="178">
        <f>MAX(0,(F2937-10.64)*Assumptions!$C$2)</f>
        <v>0</v>
      </c>
    </row>
    <row r="2938" spans="1:11">
      <c r="A2938" s="175">
        <v>45780.25</v>
      </c>
      <c r="B2938" s="176">
        <v>3.0943883984867591</v>
      </c>
      <c r="C2938" s="177">
        <f t="shared" si="199"/>
        <v>6.2192906722016754E-5</v>
      </c>
      <c r="D2938" s="178">
        <f t="shared" si="200"/>
        <v>3.2401917382045884</v>
      </c>
      <c r="E2938" s="178">
        <f t="shared" si="202"/>
        <v>3.3928651314306544</v>
      </c>
      <c r="F2938" s="178">
        <f t="shared" si="202"/>
        <v>3.5527322856691712</v>
      </c>
      <c r="G2938" s="178">
        <f t="shared" si="202"/>
        <v>3.7201321610782303</v>
      </c>
      <c r="H2938" s="178">
        <f>MAX(0,(B2938-10.64)*Assumptions!$C$2)</f>
        <v>0</v>
      </c>
      <c r="I2938" s="178">
        <f>MAX(0,(D2938-10.64)*Assumptions!$C$2)</f>
        <v>0</v>
      </c>
      <c r="J2938" s="178">
        <f>MAX(0,(E2938-10.64)*Assumptions!$C$2)</f>
        <v>0</v>
      </c>
      <c r="K2938" s="178">
        <f>MAX(0,(F2938-10.64)*Assumptions!$C$2)</f>
        <v>0</v>
      </c>
    </row>
    <row r="2939" spans="1:11">
      <c r="A2939" s="175">
        <v>45780.291666666664</v>
      </c>
      <c r="B2939" s="176">
        <v>3.2704918032786887</v>
      </c>
      <c r="C2939" s="177">
        <f t="shared" si="199"/>
        <v>6.5732340437903888E-5</v>
      </c>
      <c r="D2939" s="178">
        <f t="shared" si="200"/>
        <v>3.4245928940373696</v>
      </c>
      <c r="E2939" s="178">
        <f t="shared" si="202"/>
        <v>3.585955016959228</v>
      </c>
      <c r="F2939" s="178">
        <f t="shared" si="202"/>
        <v>3.7549203019267665</v>
      </c>
      <c r="G2939" s="178">
        <f t="shared" si="202"/>
        <v>3.9318469995135765</v>
      </c>
      <c r="H2939" s="178">
        <f>MAX(0,(B2939-10.64)*Assumptions!$C$2)</f>
        <v>0</v>
      </c>
      <c r="I2939" s="178">
        <f>MAX(0,(D2939-10.64)*Assumptions!$C$2)</f>
        <v>0</v>
      </c>
      <c r="J2939" s="178">
        <f>MAX(0,(E2939-10.64)*Assumptions!$C$2)</f>
        <v>0</v>
      </c>
      <c r="K2939" s="178">
        <f>MAX(0,(F2939-10.64)*Assumptions!$C$2)</f>
        <v>0</v>
      </c>
    </row>
    <row r="2940" spans="1:11">
      <c r="A2940" s="175">
        <v>45780.333333333336</v>
      </c>
      <c r="B2940" s="176">
        <v>3.7107503152585122</v>
      </c>
      <c r="C2940" s="177">
        <f t="shared" si="199"/>
        <v>7.4580924727621727E-5</v>
      </c>
      <c r="D2940" s="178">
        <f t="shared" si="200"/>
        <v>3.8855957836193236</v>
      </c>
      <c r="E2940" s="178">
        <f t="shared" si="202"/>
        <v>4.068679730780663</v>
      </c>
      <c r="F2940" s="178">
        <f t="shared" si="202"/>
        <v>4.260390342570755</v>
      </c>
      <c r="G2940" s="178">
        <f t="shared" si="202"/>
        <v>4.4611340956019436</v>
      </c>
      <c r="H2940" s="178">
        <f>MAX(0,(B2940-10.64)*Assumptions!$C$2)</f>
        <v>0</v>
      </c>
      <c r="I2940" s="178">
        <f>MAX(0,(D2940-10.64)*Assumptions!$C$2)</f>
        <v>0</v>
      </c>
      <c r="J2940" s="178">
        <f>MAX(0,(E2940-10.64)*Assumptions!$C$2)</f>
        <v>0</v>
      </c>
      <c r="K2940" s="178">
        <f>MAX(0,(F2940-10.64)*Assumptions!$C$2)</f>
        <v>0</v>
      </c>
    </row>
    <row r="2941" spans="1:11">
      <c r="A2941" s="175">
        <v>45780.375</v>
      </c>
      <c r="B2941" s="176">
        <v>4.4025851197982346</v>
      </c>
      <c r="C2941" s="177">
        <f t="shared" si="199"/>
        <v>8.8485842897178315E-5</v>
      </c>
      <c r="D2941" s="178">
        <f t="shared" si="200"/>
        <v>4.6100288958195366</v>
      </c>
      <c r="E2941" s="178">
        <f t="shared" si="202"/>
        <v>4.8272471382143456</v>
      </c>
      <c r="F2941" s="178">
        <f t="shared" si="202"/>
        <v>5.0547004064398786</v>
      </c>
      <c r="G2941" s="178">
        <f t="shared" si="202"/>
        <v>5.2928709608836613</v>
      </c>
      <c r="H2941" s="178">
        <f>MAX(0,(B2941-10.64)*Assumptions!$C$2)</f>
        <v>0</v>
      </c>
      <c r="I2941" s="178">
        <f>MAX(0,(D2941-10.64)*Assumptions!$C$2)</f>
        <v>0</v>
      </c>
      <c r="J2941" s="178">
        <f>MAX(0,(E2941-10.64)*Assumptions!$C$2)</f>
        <v>0</v>
      </c>
      <c r="K2941" s="178">
        <f>MAX(0,(F2941-10.64)*Assumptions!$C$2)</f>
        <v>0</v>
      </c>
    </row>
    <row r="2942" spans="1:11">
      <c r="A2942" s="175">
        <v>45780.416666666664</v>
      </c>
      <c r="B2942" s="176">
        <v>4.4906368221941992</v>
      </c>
      <c r="C2942" s="177">
        <f t="shared" si="199"/>
        <v>9.0255559755121875E-5</v>
      </c>
      <c r="D2942" s="178">
        <f t="shared" si="200"/>
        <v>4.7022294737359269</v>
      </c>
      <c r="E2942" s="178">
        <f t="shared" si="202"/>
        <v>4.9237920809786324</v>
      </c>
      <c r="F2942" s="178">
        <f t="shared" si="202"/>
        <v>5.1557944145686756</v>
      </c>
      <c r="G2942" s="178">
        <f t="shared" si="202"/>
        <v>5.3987283801013337</v>
      </c>
      <c r="H2942" s="178">
        <f>MAX(0,(B2942-10.64)*Assumptions!$C$2)</f>
        <v>0</v>
      </c>
      <c r="I2942" s="178">
        <f>MAX(0,(D2942-10.64)*Assumptions!$C$2)</f>
        <v>0</v>
      </c>
      <c r="J2942" s="178">
        <f>MAX(0,(E2942-10.64)*Assumptions!$C$2)</f>
        <v>0</v>
      </c>
      <c r="K2942" s="178">
        <f>MAX(0,(F2942-10.64)*Assumptions!$C$2)</f>
        <v>0</v>
      </c>
    </row>
    <row r="2943" spans="1:11">
      <c r="A2943" s="175">
        <v>45780.458333333336</v>
      </c>
      <c r="B2943" s="176">
        <v>4.691897856242119</v>
      </c>
      <c r="C2943" s="177">
        <f t="shared" si="199"/>
        <v>9.4300626858992897E-5</v>
      </c>
      <c r="D2943" s="178">
        <f t="shared" si="200"/>
        <v>4.9129736518305345</v>
      </c>
      <c r="E2943" s="178">
        <f t="shared" si="202"/>
        <v>5.1444662358684319</v>
      </c>
      <c r="F2943" s="178">
        <f t="shared" si="202"/>
        <v>5.3868664331487848</v>
      </c>
      <c r="G2943" s="178">
        <f t="shared" si="202"/>
        <v>5.6406881954560166</v>
      </c>
      <c r="H2943" s="178">
        <f>MAX(0,(B2943-10.64)*Assumptions!$C$2)</f>
        <v>0</v>
      </c>
      <c r="I2943" s="178">
        <f>MAX(0,(D2943-10.64)*Assumptions!$C$2)</f>
        <v>0</v>
      </c>
      <c r="J2943" s="178">
        <f>MAX(0,(E2943-10.64)*Assumptions!$C$2)</f>
        <v>0</v>
      </c>
      <c r="K2943" s="178">
        <f>MAX(0,(F2943-10.64)*Assumptions!$C$2)</f>
        <v>0</v>
      </c>
    </row>
    <row r="2944" spans="1:11">
      <c r="A2944" s="175">
        <v>45780.5</v>
      </c>
      <c r="B2944" s="176">
        <v>4.8931588902900378</v>
      </c>
      <c r="C2944" s="177">
        <f t="shared" si="199"/>
        <v>9.8345693962863893E-5</v>
      </c>
      <c r="D2944" s="178">
        <f t="shared" si="200"/>
        <v>5.1237178299251411</v>
      </c>
      <c r="E2944" s="178">
        <f t="shared" si="202"/>
        <v>5.3651403907582296</v>
      </c>
      <c r="F2944" s="178">
        <f t="shared" si="202"/>
        <v>5.6179384517288931</v>
      </c>
      <c r="G2944" s="178">
        <f t="shared" si="202"/>
        <v>5.8826480108106978</v>
      </c>
      <c r="H2944" s="178">
        <f>MAX(0,(B2944-10.64)*Assumptions!$C$2)</f>
        <v>0</v>
      </c>
      <c r="I2944" s="178">
        <f>MAX(0,(D2944-10.64)*Assumptions!$C$2)</f>
        <v>0</v>
      </c>
      <c r="J2944" s="178">
        <f>MAX(0,(E2944-10.64)*Assumptions!$C$2)</f>
        <v>0</v>
      </c>
      <c r="K2944" s="178">
        <f>MAX(0,(F2944-10.64)*Assumptions!$C$2)</f>
        <v>0</v>
      </c>
    </row>
    <row r="2945" spans="1:11">
      <c r="A2945" s="175">
        <v>45780.541666666664</v>
      </c>
      <c r="B2945" s="176">
        <v>4.9812105926860024</v>
      </c>
      <c r="C2945" s="177">
        <f t="shared" si="199"/>
        <v>1.0011541082080745E-4</v>
      </c>
      <c r="D2945" s="178">
        <f t="shared" si="200"/>
        <v>5.2159184078415315</v>
      </c>
      <c r="E2945" s="178">
        <f t="shared" si="202"/>
        <v>5.4616853335225164</v>
      </c>
      <c r="F2945" s="178">
        <f t="shared" si="202"/>
        <v>5.71903245985769</v>
      </c>
      <c r="G2945" s="178">
        <f t="shared" si="202"/>
        <v>5.9885054300283702</v>
      </c>
      <c r="H2945" s="178">
        <f>MAX(0,(B2945-10.64)*Assumptions!$C$2)</f>
        <v>0</v>
      </c>
      <c r="I2945" s="178">
        <f>MAX(0,(D2945-10.64)*Assumptions!$C$2)</f>
        <v>0</v>
      </c>
      <c r="J2945" s="178">
        <f>MAX(0,(E2945-10.64)*Assumptions!$C$2)</f>
        <v>0</v>
      </c>
      <c r="K2945" s="178">
        <f>MAX(0,(F2945-10.64)*Assumptions!$C$2)</f>
        <v>0</v>
      </c>
    </row>
    <row r="2946" spans="1:11">
      <c r="A2946" s="175">
        <v>45780.583333333336</v>
      </c>
      <c r="B2946" s="176">
        <v>4.7547919293820931</v>
      </c>
      <c r="C2946" s="177">
        <f t="shared" si="199"/>
        <v>9.5564710328952568E-5</v>
      </c>
      <c r="D2946" s="178">
        <f t="shared" si="200"/>
        <v>4.9788312074850989</v>
      </c>
      <c r="E2946" s="178">
        <f t="shared" si="202"/>
        <v>5.2134269092714929</v>
      </c>
      <c r="F2946" s="178">
        <f t="shared" si="202"/>
        <v>5.4590764389550674</v>
      </c>
      <c r="G2946" s="178">
        <f t="shared" si="202"/>
        <v>5.7163006377543537</v>
      </c>
      <c r="H2946" s="178">
        <f>MAX(0,(B2946-10.64)*Assumptions!$C$2)</f>
        <v>0</v>
      </c>
      <c r="I2946" s="178">
        <f>MAX(0,(D2946-10.64)*Assumptions!$C$2)</f>
        <v>0</v>
      </c>
      <c r="J2946" s="178">
        <f>MAX(0,(E2946-10.64)*Assumptions!$C$2)</f>
        <v>0</v>
      </c>
      <c r="K2946" s="178">
        <f>MAX(0,(F2946-10.64)*Assumptions!$C$2)</f>
        <v>0</v>
      </c>
    </row>
    <row r="2947" spans="1:11">
      <c r="A2947" s="175">
        <v>45780.625</v>
      </c>
      <c r="B2947" s="176">
        <v>4.5409520807061794</v>
      </c>
      <c r="C2947" s="177">
        <f t="shared" si="199"/>
        <v>9.126682653108964E-5</v>
      </c>
      <c r="D2947" s="178">
        <f t="shared" si="200"/>
        <v>4.7549155182595788</v>
      </c>
      <c r="E2947" s="178">
        <f t="shared" si="202"/>
        <v>4.9789606197010832</v>
      </c>
      <c r="F2947" s="178">
        <f t="shared" si="202"/>
        <v>5.2135624192137033</v>
      </c>
      <c r="G2947" s="178">
        <f t="shared" si="202"/>
        <v>5.4592183339400053</v>
      </c>
      <c r="H2947" s="178">
        <f>MAX(0,(B2947-10.64)*Assumptions!$C$2)</f>
        <v>0</v>
      </c>
      <c r="I2947" s="178">
        <f>MAX(0,(D2947-10.64)*Assumptions!$C$2)</f>
        <v>0</v>
      </c>
      <c r="J2947" s="178">
        <f>MAX(0,(E2947-10.64)*Assumptions!$C$2)</f>
        <v>0</v>
      </c>
      <c r="K2947" s="178">
        <f>MAX(0,(F2947-10.64)*Assumptions!$C$2)</f>
        <v>0</v>
      </c>
    </row>
    <row r="2948" spans="1:11">
      <c r="A2948" s="175">
        <v>45780.666666666664</v>
      </c>
      <c r="B2948" s="176">
        <v>4.7925283732660784</v>
      </c>
      <c r="C2948" s="177">
        <f t="shared" si="199"/>
        <v>9.6323160410928389E-5</v>
      </c>
      <c r="D2948" s="178">
        <f t="shared" si="200"/>
        <v>5.0183457408778382</v>
      </c>
      <c r="E2948" s="178">
        <f t="shared" si="202"/>
        <v>5.2548033133133307</v>
      </c>
      <c r="F2948" s="178">
        <f t="shared" si="202"/>
        <v>5.5024024424388385</v>
      </c>
      <c r="G2948" s="178">
        <f t="shared" si="202"/>
        <v>5.7616681031333563</v>
      </c>
      <c r="H2948" s="178">
        <f>MAX(0,(B2948-10.64)*Assumptions!$C$2)</f>
        <v>0</v>
      </c>
      <c r="I2948" s="178">
        <f>MAX(0,(D2948-10.64)*Assumptions!$C$2)</f>
        <v>0</v>
      </c>
      <c r="J2948" s="178">
        <f>MAX(0,(E2948-10.64)*Assumptions!$C$2)</f>
        <v>0</v>
      </c>
      <c r="K2948" s="178">
        <f>MAX(0,(F2948-10.64)*Assumptions!$C$2)</f>
        <v>0</v>
      </c>
    </row>
    <row r="2949" spans="1:11">
      <c r="A2949" s="175">
        <v>45780.708333333336</v>
      </c>
      <c r="B2949" s="176">
        <v>4.9308953341740231</v>
      </c>
      <c r="C2949" s="177">
        <f t="shared" ref="C2949:C3012" si="203">B2949/$B$2</f>
        <v>9.9104144044839714E-5</v>
      </c>
      <c r="D2949" s="178">
        <f t="shared" si="200"/>
        <v>5.1632323633178805</v>
      </c>
      <c r="E2949" s="178">
        <f t="shared" si="202"/>
        <v>5.4065167948000674</v>
      </c>
      <c r="F2949" s="178">
        <f t="shared" si="202"/>
        <v>5.6612644552126641</v>
      </c>
      <c r="G2949" s="178">
        <f t="shared" si="202"/>
        <v>5.9280154761897004</v>
      </c>
      <c r="H2949" s="178">
        <f>MAX(0,(B2949-10.64)*Assumptions!$C$2)</f>
        <v>0</v>
      </c>
      <c r="I2949" s="178">
        <f>MAX(0,(D2949-10.64)*Assumptions!$C$2)</f>
        <v>0</v>
      </c>
      <c r="J2949" s="178">
        <f>MAX(0,(E2949-10.64)*Assumptions!$C$2)</f>
        <v>0</v>
      </c>
      <c r="K2949" s="178">
        <f>MAX(0,(F2949-10.64)*Assumptions!$C$2)</f>
        <v>0</v>
      </c>
    </row>
    <row r="2950" spans="1:11">
      <c r="A2950" s="175">
        <v>45780.75</v>
      </c>
      <c r="B2950" s="176">
        <v>5.2076292559899118</v>
      </c>
      <c r="C2950" s="177">
        <f t="shared" si="203"/>
        <v>1.0466611131266234E-4</v>
      </c>
      <c r="D2950" s="178">
        <f t="shared" ref="D2950:D3013" si="204">D$2*$C2950</f>
        <v>5.453005608197965</v>
      </c>
      <c r="E2950" s="178">
        <f t="shared" si="202"/>
        <v>5.7099437577735399</v>
      </c>
      <c r="F2950" s="178">
        <f t="shared" si="202"/>
        <v>5.9789884807603126</v>
      </c>
      <c r="G2950" s="178">
        <f t="shared" si="202"/>
        <v>6.2607102223023867</v>
      </c>
      <c r="H2950" s="178">
        <f>MAX(0,(B2950-10.64)*Assumptions!$C$2)</f>
        <v>0</v>
      </c>
      <c r="I2950" s="178">
        <f>MAX(0,(D2950-10.64)*Assumptions!$C$2)</f>
        <v>0</v>
      </c>
      <c r="J2950" s="178">
        <f>MAX(0,(E2950-10.64)*Assumptions!$C$2)</f>
        <v>0</v>
      </c>
      <c r="K2950" s="178">
        <f>MAX(0,(F2950-10.64)*Assumptions!$C$2)</f>
        <v>0</v>
      </c>
    </row>
    <row r="2951" spans="1:11">
      <c r="A2951" s="175">
        <v>45780.791666666664</v>
      </c>
      <c r="B2951" s="176">
        <v>5.0692622950819679</v>
      </c>
      <c r="C2951" s="177">
        <f t="shared" si="203"/>
        <v>1.0188512767875104E-4</v>
      </c>
      <c r="D2951" s="178">
        <f t="shared" si="204"/>
        <v>5.3081189857579236</v>
      </c>
      <c r="E2951" s="178">
        <f t="shared" si="202"/>
        <v>5.5582302762868041</v>
      </c>
      <c r="F2951" s="178">
        <f t="shared" si="202"/>
        <v>5.8201264679864888</v>
      </c>
      <c r="G2951" s="178">
        <f t="shared" si="202"/>
        <v>6.0943628492460444</v>
      </c>
      <c r="H2951" s="178">
        <f>MAX(0,(B2951-10.64)*Assumptions!$C$2)</f>
        <v>0</v>
      </c>
      <c r="I2951" s="178">
        <f>MAX(0,(D2951-10.64)*Assumptions!$C$2)</f>
        <v>0</v>
      </c>
      <c r="J2951" s="178">
        <f>MAX(0,(E2951-10.64)*Assumptions!$C$2)</f>
        <v>0</v>
      </c>
      <c r="K2951" s="178">
        <f>MAX(0,(F2951-10.64)*Assumptions!$C$2)</f>
        <v>0</v>
      </c>
    </row>
    <row r="2952" spans="1:11">
      <c r="A2952" s="175">
        <v>45780.833333333336</v>
      </c>
      <c r="B2952" s="176">
        <v>4.8680012610340482</v>
      </c>
      <c r="C2952" s="177">
        <f t="shared" si="203"/>
        <v>9.7840060574880017E-5</v>
      </c>
      <c r="D2952" s="178">
        <f t="shared" si="204"/>
        <v>5.0973748076633152</v>
      </c>
      <c r="E2952" s="178">
        <f t="shared" si="202"/>
        <v>5.3375561213970046</v>
      </c>
      <c r="F2952" s="178">
        <f t="shared" si="202"/>
        <v>5.5890544494063796</v>
      </c>
      <c r="G2952" s="178">
        <f t="shared" si="202"/>
        <v>5.8524030338913624</v>
      </c>
      <c r="H2952" s="178">
        <f>MAX(0,(B2952-10.64)*Assumptions!$C$2)</f>
        <v>0</v>
      </c>
      <c r="I2952" s="178">
        <f>MAX(0,(D2952-10.64)*Assumptions!$C$2)</f>
        <v>0</v>
      </c>
      <c r="J2952" s="178">
        <f>MAX(0,(E2952-10.64)*Assumptions!$C$2)</f>
        <v>0</v>
      </c>
      <c r="K2952" s="178">
        <f>MAX(0,(F2952-10.64)*Assumptions!$C$2)</f>
        <v>0</v>
      </c>
    </row>
    <row r="2953" spans="1:11">
      <c r="A2953" s="175">
        <v>45780.875</v>
      </c>
      <c r="B2953" s="176">
        <v>4.880580075662043</v>
      </c>
      <c r="C2953" s="177">
        <f t="shared" si="203"/>
        <v>9.8092877268871962E-5</v>
      </c>
      <c r="D2953" s="178">
        <f t="shared" si="204"/>
        <v>5.1105463187942286</v>
      </c>
      <c r="E2953" s="178">
        <f t="shared" si="202"/>
        <v>5.3513482560776175</v>
      </c>
      <c r="F2953" s="178">
        <f t="shared" si="202"/>
        <v>5.6034964505676363</v>
      </c>
      <c r="G2953" s="178">
        <f t="shared" si="202"/>
        <v>5.8675255223510305</v>
      </c>
      <c r="H2953" s="178">
        <f>MAX(0,(B2953-10.64)*Assumptions!$C$2)</f>
        <v>0</v>
      </c>
      <c r="I2953" s="178">
        <f>MAX(0,(D2953-10.64)*Assumptions!$C$2)</f>
        <v>0</v>
      </c>
      <c r="J2953" s="178">
        <f>MAX(0,(E2953-10.64)*Assumptions!$C$2)</f>
        <v>0</v>
      </c>
      <c r="K2953" s="178">
        <f>MAX(0,(F2953-10.64)*Assumptions!$C$2)</f>
        <v>0</v>
      </c>
    </row>
    <row r="2954" spans="1:11">
      <c r="A2954" s="175">
        <v>45780.916666666664</v>
      </c>
      <c r="B2954" s="176">
        <v>4.8931588902900378</v>
      </c>
      <c r="C2954" s="177">
        <f t="shared" si="203"/>
        <v>9.8345693962863893E-5</v>
      </c>
      <c r="D2954" s="178">
        <f t="shared" si="204"/>
        <v>5.1237178299251411</v>
      </c>
      <c r="E2954" s="178">
        <f t="shared" si="202"/>
        <v>5.3651403907582296</v>
      </c>
      <c r="F2954" s="178">
        <f t="shared" si="202"/>
        <v>5.6179384517288931</v>
      </c>
      <c r="G2954" s="178">
        <f t="shared" si="202"/>
        <v>5.8826480108106978</v>
      </c>
      <c r="H2954" s="178">
        <f>MAX(0,(B2954-10.64)*Assumptions!$C$2)</f>
        <v>0</v>
      </c>
      <c r="I2954" s="178">
        <f>MAX(0,(D2954-10.64)*Assumptions!$C$2)</f>
        <v>0</v>
      </c>
      <c r="J2954" s="178">
        <f>MAX(0,(E2954-10.64)*Assumptions!$C$2)</f>
        <v>0</v>
      </c>
      <c r="K2954" s="178">
        <f>MAX(0,(F2954-10.64)*Assumptions!$C$2)</f>
        <v>0</v>
      </c>
    </row>
    <row r="2955" spans="1:11">
      <c r="A2955" s="175">
        <v>45780.958333333336</v>
      </c>
      <c r="B2955" s="176">
        <v>4.4906368221941992</v>
      </c>
      <c r="C2955" s="177">
        <f t="shared" si="203"/>
        <v>9.0255559755121875E-5</v>
      </c>
      <c r="D2955" s="178">
        <f t="shared" si="204"/>
        <v>4.7022294737359269</v>
      </c>
      <c r="E2955" s="178">
        <f t="shared" si="202"/>
        <v>4.9237920809786324</v>
      </c>
      <c r="F2955" s="178">
        <f t="shared" si="202"/>
        <v>5.1557944145686756</v>
      </c>
      <c r="G2955" s="178">
        <f t="shared" si="202"/>
        <v>5.3987283801013337</v>
      </c>
      <c r="H2955" s="178">
        <f>MAX(0,(B2955-10.64)*Assumptions!$C$2)</f>
        <v>0</v>
      </c>
      <c r="I2955" s="178">
        <f>MAX(0,(D2955-10.64)*Assumptions!$C$2)</f>
        <v>0</v>
      </c>
      <c r="J2955" s="178">
        <f>MAX(0,(E2955-10.64)*Assumptions!$C$2)</f>
        <v>0</v>
      </c>
      <c r="K2955" s="178">
        <f>MAX(0,(F2955-10.64)*Assumptions!$C$2)</f>
        <v>0</v>
      </c>
    </row>
    <row r="2956" spans="1:11">
      <c r="A2956" s="175">
        <v>45781</v>
      </c>
      <c r="B2956" s="176">
        <v>4.2516393442622951</v>
      </c>
      <c r="C2956" s="177">
        <f t="shared" si="203"/>
        <v>8.5452042569275058E-5</v>
      </c>
      <c r="D2956" s="178">
        <f t="shared" si="204"/>
        <v>4.4519707622485809</v>
      </c>
      <c r="E2956" s="178">
        <f t="shared" si="202"/>
        <v>4.6617415220469969</v>
      </c>
      <c r="F2956" s="178">
        <f t="shared" si="202"/>
        <v>4.8813963925047963</v>
      </c>
      <c r="G2956" s="178">
        <f t="shared" si="202"/>
        <v>5.11140109936765</v>
      </c>
      <c r="H2956" s="178">
        <f>MAX(0,(B2956-10.64)*Assumptions!$C$2)</f>
        <v>0</v>
      </c>
      <c r="I2956" s="178">
        <f>MAX(0,(D2956-10.64)*Assumptions!$C$2)</f>
        <v>0</v>
      </c>
      <c r="J2956" s="178">
        <f>MAX(0,(E2956-10.64)*Assumptions!$C$2)</f>
        <v>0</v>
      </c>
      <c r="K2956" s="178">
        <f>MAX(0,(F2956-10.64)*Assumptions!$C$2)</f>
        <v>0</v>
      </c>
    </row>
    <row r="2957" spans="1:11">
      <c r="A2957" s="175">
        <v>45781.041666666664</v>
      </c>
      <c r="B2957" s="176">
        <v>3.8491172761664569</v>
      </c>
      <c r="C2957" s="177">
        <f t="shared" si="203"/>
        <v>7.7361908361533039E-5</v>
      </c>
      <c r="D2957" s="178">
        <f t="shared" si="204"/>
        <v>4.0304824060593658</v>
      </c>
      <c r="E2957" s="178">
        <f t="shared" si="202"/>
        <v>4.2203932122673997</v>
      </c>
      <c r="F2957" s="178">
        <f t="shared" si="202"/>
        <v>4.4192523553445788</v>
      </c>
      <c r="G2957" s="178">
        <f t="shared" si="202"/>
        <v>4.6274814686582868</v>
      </c>
      <c r="H2957" s="178">
        <f>MAX(0,(B2957-10.64)*Assumptions!$C$2)</f>
        <v>0</v>
      </c>
      <c r="I2957" s="178">
        <f>MAX(0,(D2957-10.64)*Assumptions!$C$2)</f>
        <v>0</v>
      </c>
      <c r="J2957" s="178">
        <f>MAX(0,(E2957-10.64)*Assumptions!$C$2)</f>
        <v>0</v>
      </c>
      <c r="K2957" s="178">
        <f>MAX(0,(F2957-10.64)*Assumptions!$C$2)</f>
        <v>0</v>
      </c>
    </row>
    <row r="2958" spans="1:11">
      <c r="A2958" s="175">
        <v>45781.083333333336</v>
      </c>
      <c r="B2958" s="176">
        <v>3.534646910466583</v>
      </c>
      <c r="C2958" s="177">
        <f t="shared" si="203"/>
        <v>7.1041491011734594E-5</v>
      </c>
      <c r="D2958" s="178">
        <f t="shared" si="204"/>
        <v>3.7011946277865424</v>
      </c>
      <c r="E2958" s="178">
        <f t="shared" si="202"/>
        <v>3.8755898452520894</v>
      </c>
      <c r="F2958" s="178">
        <f t="shared" si="202"/>
        <v>4.0582023263131592</v>
      </c>
      <c r="G2958" s="178">
        <f t="shared" si="202"/>
        <v>4.249419257166597</v>
      </c>
      <c r="H2958" s="178">
        <f>MAX(0,(B2958-10.64)*Assumptions!$C$2)</f>
        <v>0</v>
      </c>
      <c r="I2958" s="178">
        <f>MAX(0,(D2958-10.64)*Assumptions!$C$2)</f>
        <v>0</v>
      </c>
      <c r="J2958" s="178">
        <f>MAX(0,(E2958-10.64)*Assumptions!$C$2)</f>
        <v>0</v>
      </c>
      <c r="K2958" s="178">
        <f>MAX(0,(F2958-10.64)*Assumptions!$C$2)</f>
        <v>0</v>
      </c>
    </row>
    <row r="2959" spans="1:11">
      <c r="A2959" s="175">
        <v>45781.125</v>
      </c>
      <c r="B2959" s="176">
        <v>3.2830706179066835</v>
      </c>
      <c r="C2959" s="177">
        <f t="shared" si="203"/>
        <v>6.5985157131895832E-5</v>
      </c>
      <c r="D2959" s="178">
        <f t="shared" si="204"/>
        <v>3.437764405168283</v>
      </c>
      <c r="E2959" s="178">
        <f t="shared" si="202"/>
        <v>3.5997471516398409</v>
      </c>
      <c r="F2959" s="178">
        <f t="shared" si="202"/>
        <v>3.7693623030880237</v>
      </c>
      <c r="G2959" s="178">
        <f t="shared" si="202"/>
        <v>3.9469694879732447</v>
      </c>
      <c r="H2959" s="178">
        <f>MAX(0,(B2959-10.64)*Assumptions!$C$2)</f>
        <v>0</v>
      </c>
      <c r="I2959" s="178">
        <f>MAX(0,(D2959-10.64)*Assumptions!$C$2)</f>
        <v>0</v>
      </c>
      <c r="J2959" s="178">
        <f>MAX(0,(E2959-10.64)*Assumptions!$C$2)</f>
        <v>0</v>
      </c>
      <c r="K2959" s="178">
        <f>MAX(0,(F2959-10.64)*Assumptions!$C$2)</f>
        <v>0</v>
      </c>
    </row>
    <row r="2960" spans="1:11">
      <c r="A2960" s="175">
        <v>45781.166666666664</v>
      </c>
      <c r="B2960" s="176">
        <v>3.1698612862547288</v>
      </c>
      <c r="C2960" s="177">
        <f t="shared" si="203"/>
        <v>6.3709806885968383E-5</v>
      </c>
      <c r="D2960" s="178">
        <f t="shared" si="204"/>
        <v>3.3192208049900658</v>
      </c>
      <c r="E2960" s="178">
        <f t="shared" ref="E2960:G2987" si="205">E$2*$C2960</f>
        <v>3.4756179395143287</v>
      </c>
      <c r="F2960" s="178">
        <f t="shared" si="205"/>
        <v>3.6393842926367119</v>
      </c>
      <c r="G2960" s="178">
        <f t="shared" si="205"/>
        <v>3.810867091836236</v>
      </c>
      <c r="H2960" s="178">
        <f>MAX(0,(B2960-10.64)*Assumptions!$C$2)</f>
        <v>0</v>
      </c>
      <c r="I2960" s="178">
        <f>MAX(0,(D2960-10.64)*Assumptions!$C$2)</f>
        <v>0</v>
      </c>
      <c r="J2960" s="178">
        <f>MAX(0,(E2960-10.64)*Assumptions!$C$2)</f>
        <v>0</v>
      </c>
      <c r="K2960" s="178">
        <f>MAX(0,(F2960-10.64)*Assumptions!$C$2)</f>
        <v>0</v>
      </c>
    </row>
    <row r="2961" spans="1:11">
      <c r="A2961" s="175">
        <v>45781.208333333336</v>
      </c>
      <c r="B2961" s="176">
        <v>3.1698612862547288</v>
      </c>
      <c r="C2961" s="177">
        <f t="shared" si="203"/>
        <v>6.3709806885968383E-5</v>
      </c>
      <c r="D2961" s="178">
        <f t="shared" si="204"/>
        <v>3.3192208049900658</v>
      </c>
      <c r="E2961" s="178">
        <f t="shared" si="205"/>
        <v>3.4756179395143287</v>
      </c>
      <c r="F2961" s="178">
        <f t="shared" si="205"/>
        <v>3.6393842926367119</v>
      </c>
      <c r="G2961" s="178">
        <f t="shared" si="205"/>
        <v>3.810867091836236</v>
      </c>
      <c r="H2961" s="178">
        <f>MAX(0,(B2961-10.64)*Assumptions!$C$2)</f>
        <v>0</v>
      </c>
      <c r="I2961" s="178">
        <f>MAX(0,(D2961-10.64)*Assumptions!$C$2)</f>
        <v>0</v>
      </c>
      <c r="J2961" s="178">
        <f>MAX(0,(E2961-10.64)*Assumptions!$C$2)</f>
        <v>0</v>
      </c>
      <c r="K2961" s="178">
        <f>MAX(0,(F2961-10.64)*Assumptions!$C$2)</f>
        <v>0</v>
      </c>
    </row>
    <row r="2962" spans="1:11">
      <c r="A2962" s="175">
        <v>45781.25</v>
      </c>
      <c r="B2962" s="176">
        <v>3.1572824716267336</v>
      </c>
      <c r="C2962" s="177">
        <f t="shared" si="203"/>
        <v>6.3456990191976438E-5</v>
      </c>
      <c r="D2962" s="178">
        <f t="shared" si="204"/>
        <v>3.3060492938591528</v>
      </c>
      <c r="E2962" s="178">
        <f t="shared" si="205"/>
        <v>3.4618258048337158</v>
      </c>
      <c r="F2962" s="178">
        <f t="shared" si="205"/>
        <v>3.6249422914754548</v>
      </c>
      <c r="G2962" s="178">
        <f t="shared" si="205"/>
        <v>3.7957446033765678</v>
      </c>
      <c r="H2962" s="178">
        <f>MAX(0,(B2962-10.64)*Assumptions!$C$2)</f>
        <v>0</v>
      </c>
      <c r="I2962" s="178">
        <f>MAX(0,(D2962-10.64)*Assumptions!$C$2)</f>
        <v>0</v>
      </c>
      <c r="J2962" s="178">
        <f>MAX(0,(E2962-10.64)*Assumptions!$C$2)</f>
        <v>0</v>
      </c>
      <c r="K2962" s="178">
        <f>MAX(0,(F2962-10.64)*Assumptions!$C$2)</f>
        <v>0</v>
      </c>
    </row>
    <row r="2963" spans="1:11">
      <c r="A2963" s="175">
        <v>45781.291666666664</v>
      </c>
      <c r="B2963" s="176">
        <v>3.3459646910466585</v>
      </c>
      <c r="C2963" s="177">
        <f t="shared" si="203"/>
        <v>6.7249240601855516E-5</v>
      </c>
      <c r="D2963" s="178">
        <f t="shared" si="204"/>
        <v>3.5036219608228474</v>
      </c>
      <c r="E2963" s="178">
        <f t="shared" si="205"/>
        <v>3.6687078250429028</v>
      </c>
      <c r="F2963" s="178">
        <f t="shared" si="205"/>
        <v>3.8415723088943072</v>
      </c>
      <c r="G2963" s="178">
        <f t="shared" si="205"/>
        <v>4.0225819302715822</v>
      </c>
      <c r="H2963" s="178">
        <f>MAX(0,(B2963-10.64)*Assumptions!$C$2)</f>
        <v>0</v>
      </c>
      <c r="I2963" s="178">
        <f>MAX(0,(D2963-10.64)*Assumptions!$C$2)</f>
        <v>0</v>
      </c>
      <c r="J2963" s="178">
        <f>MAX(0,(E2963-10.64)*Assumptions!$C$2)</f>
        <v>0</v>
      </c>
      <c r="K2963" s="178">
        <f>MAX(0,(F2963-10.64)*Assumptions!$C$2)</f>
        <v>0</v>
      </c>
    </row>
    <row r="2964" spans="1:11">
      <c r="A2964" s="175">
        <v>45781.333333333336</v>
      </c>
      <c r="B2964" s="176">
        <v>3.6730138713745273</v>
      </c>
      <c r="C2964" s="177">
        <f t="shared" si="203"/>
        <v>7.3822474645645906E-5</v>
      </c>
      <c r="D2964" s="178">
        <f t="shared" si="204"/>
        <v>3.8460812502265846</v>
      </c>
      <c r="E2964" s="178">
        <f t="shared" si="205"/>
        <v>4.0273033267388252</v>
      </c>
      <c r="F2964" s="178">
        <f t="shared" si="205"/>
        <v>4.217064339086984</v>
      </c>
      <c r="G2964" s="178">
        <f t="shared" si="205"/>
        <v>4.4157666302229401</v>
      </c>
      <c r="H2964" s="178">
        <f>MAX(0,(B2964-10.64)*Assumptions!$C$2)</f>
        <v>0</v>
      </c>
      <c r="I2964" s="178">
        <f>MAX(0,(D2964-10.64)*Assumptions!$C$2)</f>
        <v>0</v>
      </c>
      <c r="J2964" s="178">
        <f>MAX(0,(E2964-10.64)*Assumptions!$C$2)</f>
        <v>0</v>
      </c>
      <c r="K2964" s="178">
        <f>MAX(0,(F2964-10.64)*Assumptions!$C$2)</f>
        <v>0</v>
      </c>
    </row>
    <row r="2965" spans="1:11">
      <c r="A2965" s="175">
        <v>45781.375</v>
      </c>
      <c r="B2965" s="176">
        <v>4.062957124842371</v>
      </c>
      <c r="C2965" s="177">
        <f t="shared" si="203"/>
        <v>8.1659792159395993E-5</v>
      </c>
      <c r="D2965" s="178">
        <f t="shared" si="204"/>
        <v>4.2543980952848868</v>
      </c>
      <c r="E2965" s="178">
        <f t="shared" si="205"/>
        <v>4.4548595018378112</v>
      </c>
      <c r="F2965" s="178">
        <f t="shared" si="205"/>
        <v>4.6647663750859447</v>
      </c>
      <c r="G2965" s="178">
        <f t="shared" si="205"/>
        <v>4.8845637724726361</v>
      </c>
      <c r="H2965" s="178">
        <f>MAX(0,(B2965-10.64)*Assumptions!$C$2)</f>
        <v>0</v>
      </c>
      <c r="I2965" s="178">
        <f>MAX(0,(D2965-10.64)*Assumptions!$C$2)</f>
        <v>0</v>
      </c>
      <c r="J2965" s="178">
        <f>MAX(0,(E2965-10.64)*Assumptions!$C$2)</f>
        <v>0</v>
      </c>
      <c r="K2965" s="178">
        <f>MAX(0,(F2965-10.64)*Assumptions!$C$2)</f>
        <v>0</v>
      </c>
    </row>
    <row r="2966" spans="1:11">
      <c r="A2966" s="175">
        <v>45781.416666666664</v>
      </c>
      <c r="B2966" s="176">
        <v>4.3900063051702398</v>
      </c>
      <c r="C2966" s="177">
        <f t="shared" si="203"/>
        <v>8.823302620318637E-5</v>
      </c>
      <c r="D2966" s="178">
        <f t="shared" si="204"/>
        <v>4.5968573846886231</v>
      </c>
      <c r="E2966" s="178">
        <f t="shared" si="205"/>
        <v>4.8134550035337327</v>
      </c>
      <c r="F2966" s="178">
        <f t="shared" si="205"/>
        <v>5.040258405278621</v>
      </c>
      <c r="G2966" s="178">
        <f t="shared" si="205"/>
        <v>5.2777484724239931</v>
      </c>
      <c r="H2966" s="178">
        <f>MAX(0,(B2966-10.64)*Assumptions!$C$2)</f>
        <v>0</v>
      </c>
      <c r="I2966" s="178">
        <f>MAX(0,(D2966-10.64)*Assumptions!$C$2)</f>
        <v>0</v>
      </c>
      <c r="J2966" s="178">
        <f>MAX(0,(E2966-10.64)*Assumptions!$C$2)</f>
        <v>0</v>
      </c>
      <c r="K2966" s="178">
        <f>MAX(0,(F2966-10.64)*Assumptions!$C$2)</f>
        <v>0</v>
      </c>
    </row>
    <row r="2967" spans="1:11">
      <c r="A2967" s="175">
        <v>45781.458333333336</v>
      </c>
      <c r="B2967" s="176">
        <v>4.5409520807061794</v>
      </c>
      <c r="C2967" s="177">
        <f t="shared" si="203"/>
        <v>9.126682653108964E-5</v>
      </c>
      <c r="D2967" s="178">
        <f t="shared" si="204"/>
        <v>4.7549155182595788</v>
      </c>
      <c r="E2967" s="178">
        <f t="shared" si="205"/>
        <v>4.9789606197010832</v>
      </c>
      <c r="F2967" s="178">
        <f t="shared" si="205"/>
        <v>5.2135624192137033</v>
      </c>
      <c r="G2967" s="178">
        <f t="shared" si="205"/>
        <v>5.4592183339400053</v>
      </c>
      <c r="H2967" s="178">
        <f>MAX(0,(B2967-10.64)*Assumptions!$C$2)</f>
        <v>0</v>
      </c>
      <c r="I2967" s="178">
        <f>MAX(0,(D2967-10.64)*Assumptions!$C$2)</f>
        <v>0</v>
      </c>
      <c r="J2967" s="178">
        <f>MAX(0,(E2967-10.64)*Assumptions!$C$2)</f>
        <v>0</v>
      </c>
      <c r="K2967" s="178">
        <f>MAX(0,(F2967-10.64)*Assumptions!$C$2)</f>
        <v>0</v>
      </c>
    </row>
    <row r="2968" spans="1:11">
      <c r="A2968" s="175">
        <v>45781.5</v>
      </c>
      <c r="B2968" s="176">
        <v>4.566109709962169</v>
      </c>
      <c r="C2968" s="177">
        <f t="shared" si="203"/>
        <v>9.1772459919073503E-5</v>
      </c>
      <c r="D2968" s="178">
        <f t="shared" si="204"/>
        <v>4.7812585405214048</v>
      </c>
      <c r="E2968" s="178">
        <f t="shared" si="205"/>
        <v>5.0065448890623072</v>
      </c>
      <c r="F2968" s="178">
        <f t="shared" si="205"/>
        <v>5.2424464215362159</v>
      </c>
      <c r="G2968" s="178">
        <f t="shared" si="205"/>
        <v>5.4894633108593398</v>
      </c>
      <c r="H2968" s="178">
        <f>MAX(0,(B2968-10.64)*Assumptions!$C$2)</f>
        <v>0</v>
      </c>
      <c r="I2968" s="178">
        <f>MAX(0,(D2968-10.64)*Assumptions!$C$2)</f>
        <v>0</v>
      </c>
      <c r="J2968" s="178">
        <f>MAX(0,(E2968-10.64)*Assumptions!$C$2)</f>
        <v>0</v>
      </c>
      <c r="K2968" s="178">
        <f>MAX(0,(F2968-10.64)*Assumptions!$C$2)</f>
        <v>0</v>
      </c>
    </row>
    <row r="2969" spans="1:11">
      <c r="A2969" s="175">
        <v>45781.541666666664</v>
      </c>
      <c r="B2969" s="176">
        <v>4.7799495586380836</v>
      </c>
      <c r="C2969" s="177">
        <f t="shared" si="203"/>
        <v>9.6070343716936457E-5</v>
      </c>
      <c r="D2969" s="178">
        <f t="shared" si="204"/>
        <v>5.0051742297469248</v>
      </c>
      <c r="E2969" s="178">
        <f t="shared" si="205"/>
        <v>5.2410111786327187</v>
      </c>
      <c r="F2969" s="178">
        <f t="shared" si="205"/>
        <v>5.4879604412775818</v>
      </c>
      <c r="G2969" s="178">
        <f t="shared" si="205"/>
        <v>5.7465456146736891</v>
      </c>
      <c r="H2969" s="178">
        <f>MAX(0,(B2969-10.64)*Assumptions!$C$2)</f>
        <v>0</v>
      </c>
      <c r="I2969" s="178">
        <f>MAX(0,(D2969-10.64)*Assumptions!$C$2)</f>
        <v>0</v>
      </c>
      <c r="J2969" s="178">
        <f>MAX(0,(E2969-10.64)*Assumptions!$C$2)</f>
        <v>0</v>
      </c>
      <c r="K2969" s="178">
        <f>MAX(0,(F2969-10.64)*Assumptions!$C$2)</f>
        <v>0</v>
      </c>
    </row>
    <row r="2970" spans="1:11">
      <c r="A2970" s="175">
        <v>45781.583333333336</v>
      </c>
      <c r="B2970" s="176">
        <v>4.7925283732660784</v>
      </c>
      <c r="C2970" s="177">
        <f t="shared" si="203"/>
        <v>9.6323160410928389E-5</v>
      </c>
      <c r="D2970" s="178">
        <f t="shared" si="204"/>
        <v>5.0183457408778382</v>
      </c>
      <c r="E2970" s="178">
        <f t="shared" si="205"/>
        <v>5.2548033133133307</v>
      </c>
      <c r="F2970" s="178">
        <f t="shared" si="205"/>
        <v>5.5024024424388385</v>
      </c>
      <c r="G2970" s="178">
        <f t="shared" si="205"/>
        <v>5.7616681031333563</v>
      </c>
      <c r="H2970" s="178">
        <f>MAX(0,(B2970-10.64)*Assumptions!$C$2)</f>
        <v>0</v>
      </c>
      <c r="I2970" s="178">
        <f>MAX(0,(D2970-10.64)*Assumptions!$C$2)</f>
        <v>0</v>
      </c>
      <c r="J2970" s="178">
        <f>MAX(0,(E2970-10.64)*Assumptions!$C$2)</f>
        <v>0</v>
      </c>
      <c r="K2970" s="178">
        <f>MAX(0,(F2970-10.64)*Assumptions!$C$2)</f>
        <v>0</v>
      </c>
    </row>
    <row r="2971" spans="1:11">
      <c r="A2971" s="175">
        <v>45781.625</v>
      </c>
      <c r="B2971" s="176">
        <v>4.817686002522068</v>
      </c>
      <c r="C2971" s="177">
        <f t="shared" si="203"/>
        <v>9.6828793798912265E-5</v>
      </c>
      <c r="D2971" s="178">
        <f t="shared" si="204"/>
        <v>5.0446887631396633</v>
      </c>
      <c r="E2971" s="178">
        <f t="shared" si="205"/>
        <v>5.2823875826745557</v>
      </c>
      <c r="F2971" s="178">
        <f t="shared" si="205"/>
        <v>5.5312864447613519</v>
      </c>
      <c r="G2971" s="178">
        <f t="shared" si="205"/>
        <v>5.7919130800526917</v>
      </c>
      <c r="H2971" s="178">
        <f>MAX(0,(B2971-10.64)*Assumptions!$C$2)</f>
        <v>0</v>
      </c>
      <c r="I2971" s="178">
        <f>MAX(0,(D2971-10.64)*Assumptions!$C$2)</f>
        <v>0</v>
      </c>
      <c r="J2971" s="178">
        <f>MAX(0,(E2971-10.64)*Assumptions!$C$2)</f>
        <v>0</v>
      </c>
      <c r="K2971" s="178">
        <f>MAX(0,(F2971-10.64)*Assumptions!$C$2)</f>
        <v>0</v>
      </c>
    </row>
    <row r="2972" spans="1:11">
      <c r="A2972" s="175">
        <v>45781.666666666664</v>
      </c>
      <c r="B2972" s="176">
        <v>4.8680012610340482</v>
      </c>
      <c r="C2972" s="177">
        <f t="shared" si="203"/>
        <v>9.7840060574880017E-5</v>
      </c>
      <c r="D2972" s="178">
        <f t="shared" si="204"/>
        <v>5.0973748076633152</v>
      </c>
      <c r="E2972" s="178">
        <f t="shared" si="205"/>
        <v>5.3375561213970046</v>
      </c>
      <c r="F2972" s="178">
        <f t="shared" si="205"/>
        <v>5.5890544494063796</v>
      </c>
      <c r="G2972" s="178">
        <f t="shared" si="205"/>
        <v>5.8524030338913624</v>
      </c>
      <c r="H2972" s="178">
        <f>MAX(0,(B2972-10.64)*Assumptions!$C$2)</f>
        <v>0</v>
      </c>
      <c r="I2972" s="178">
        <f>MAX(0,(D2972-10.64)*Assumptions!$C$2)</f>
        <v>0</v>
      </c>
      <c r="J2972" s="178">
        <f>MAX(0,(E2972-10.64)*Assumptions!$C$2)</f>
        <v>0</v>
      </c>
      <c r="K2972" s="178">
        <f>MAX(0,(F2972-10.64)*Assumptions!$C$2)</f>
        <v>0</v>
      </c>
    </row>
    <row r="2973" spans="1:11">
      <c r="A2973" s="175">
        <v>45781.708333333336</v>
      </c>
      <c r="B2973" s="176">
        <v>5.2076292559899118</v>
      </c>
      <c r="C2973" s="177">
        <f t="shared" si="203"/>
        <v>1.0466611131266234E-4</v>
      </c>
      <c r="D2973" s="178">
        <f t="shared" si="204"/>
        <v>5.453005608197965</v>
      </c>
      <c r="E2973" s="178">
        <f t="shared" si="205"/>
        <v>5.7099437577735399</v>
      </c>
      <c r="F2973" s="178">
        <f t="shared" si="205"/>
        <v>5.9789884807603126</v>
      </c>
      <c r="G2973" s="178">
        <f t="shared" si="205"/>
        <v>6.2607102223023867</v>
      </c>
      <c r="H2973" s="178">
        <f>MAX(0,(B2973-10.64)*Assumptions!$C$2)</f>
        <v>0</v>
      </c>
      <c r="I2973" s="178">
        <f>MAX(0,(D2973-10.64)*Assumptions!$C$2)</f>
        <v>0</v>
      </c>
      <c r="J2973" s="178">
        <f>MAX(0,(E2973-10.64)*Assumptions!$C$2)</f>
        <v>0</v>
      </c>
      <c r="K2973" s="178">
        <f>MAX(0,(F2973-10.64)*Assumptions!$C$2)</f>
        <v>0</v>
      </c>
    </row>
    <row r="2974" spans="1:11">
      <c r="A2974" s="175">
        <v>45781.75</v>
      </c>
      <c r="B2974" s="176">
        <v>5.4214691046658254</v>
      </c>
      <c r="C2974" s="177">
        <f t="shared" si="203"/>
        <v>1.0896399511052528E-4</v>
      </c>
      <c r="D2974" s="178">
        <f t="shared" si="204"/>
        <v>5.6769212974234851</v>
      </c>
      <c r="E2974" s="178">
        <f t="shared" si="205"/>
        <v>5.9444100473439505</v>
      </c>
      <c r="F2974" s="178">
        <f t="shared" si="205"/>
        <v>6.2245025005016776</v>
      </c>
      <c r="G2974" s="178">
        <f t="shared" si="205"/>
        <v>6.517792526116736</v>
      </c>
      <c r="H2974" s="178">
        <f>MAX(0,(B2974-10.64)*Assumptions!$C$2)</f>
        <v>0</v>
      </c>
      <c r="I2974" s="178">
        <f>MAX(0,(D2974-10.64)*Assumptions!$C$2)</f>
        <v>0</v>
      </c>
      <c r="J2974" s="178">
        <f>MAX(0,(E2974-10.64)*Assumptions!$C$2)</f>
        <v>0</v>
      </c>
      <c r="K2974" s="178">
        <f>MAX(0,(F2974-10.64)*Assumptions!$C$2)</f>
        <v>0</v>
      </c>
    </row>
    <row r="2975" spans="1:11">
      <c r="A2975" s="175">
        <v>45781.791666666664</v>
      </c>
      <c r="B2975" s="176">
        <v>5.2327868852459023</v>
      </c>
      <c r="C2975" s="177">
        <f t="shared" si="203"/>
        <v>1.0517174470064623E-4</v>
      </c>
      <c r="D2975" s="178">
        <f t="shared" si="204"/>
        <v>5.4793486304597918</v>
      </c>
      <c r="E2975" s="178">
        <f t="shared" si="205"/>
        <v>5.7375280271347657</v>
      </c>
      <c r="F2975" s="178">
        <f t="shared" si="205"/>
        <v>6.007872483082827</v>
      </c>
      <c r="G2975" s="178">
        <f t="shared" si="205"/>
        <v>6.290955199221723</v>
      </c>
      <c r="H2975" s="178">
        <f>MAX(0,(B2975-10.64)*Assumptions!$C$2)</f>
        <v>0</v>
      </c>
      <c r="I2975" s="178">
        <f>MAX(0,(D2975-10.64)*Assumptions!$C$2)</f>
        <v>0</v>
      </c>
      <c r="J2975" s="178">
        <f>MAX(0,(E2975-10.64)*Assumptions!$C$2)</f>
        <v>0</v>
      </c>
      <c r="K2975" s="178">
        <f>MAX(0,(F2975-10.64)*Assumptions!$C$2)</f>
        <v>0</v>
      </c>
    </row>
    <row r="2976" spans="1:11">
      <c r="A2976" s="175">
        <v>45781.833333333336</v>
      </c>
      <c r="B2976" s="176">
        <v>5.2831021437578816</v>
      </c>
      <c r="C2976" s="177">
        <f t="shared" si="203"/>
        <v>1.0618301147661397E-4</v>
      </c>
      <c r="D2976" s="178">
        <f t="shared" si="204"/>
        <v>5.5320346749834428</v>
      </c>
      <c r="E2976" s="178">
        <f t="shared" si="205"/>
        <v>5.7926965658572147</v>
      </c>
      <c r="F2976" s="178">
        <f t="shared" si="205"/>
        <v>6.0656404877278529</v>
      </c>
      <c r="G2976" s="178">
        <f t="shared" si="205"/>
        <v>6.3514451530603928</v>
      </c>
      <c r="H2976" s="178">
        <f>MAX(0,(B2976-10.64)*Assumptions!$C$2)</f>
        <v>0</v>
      </c>
      <c r="I2976" s="178">
        <f>MAX(0,(D2976-10.64)*Assumptions!$C$2)</f>
        <v>0</v>
      </c>
      <c r="J2976" s="178">
        <f>MAX(0,(E2976-10.64)*Assumptions!$C$2)</f>
        <v>0</v>
      </c>
      <c r="K2976" s="178">
        <f>MAX(0,(F2976-10.64)*Assumptions!$C$2)</f>
        <v>0</v>
      </c>
    </row>
    <row r="2977" spans="1:11">
      <c r="A2977" s="175">
        <v>45781.875</v>
      </c>
      <c r="B2977" s="176">
        <v>5.0441046658259774</v>
      </c>
      <c r="C2977" s="177">
        <f t="shared" si="203"/>
        <v>1.0137949429076715E-4</v>
      </c>
      <c r="D2977" s="178">
        <f t="shared" si="204"/>
        <v>5.2817759634960968</v>
      </c>
      <c r="E2977" s="178">
        <f t="shared" si="205"/>
        <v>5.5306460069255792</v>
      </c>
      <c r="F2977" s="178">
        <f t="shared" si="205"/>
        <v>5.7912424656639745</v>
      </c>
      <c r="G2977" s="178">
        <f t="shared" si="205"/>
        <v>6.0641178723267091</v>
      </c>
      <c r="H2977" s="178">
        <f>MAX(0,(B2977-10.64)*Assumptions!$C$2)</f>
        <v>0</v>
      </c>
      <c r="I2977" s="178">
        <f>MAX(0,(D2977-10.64)*Assumptions!$C$2)</f>
        <v>0</v>
      </c>
      <c r="J2977" s="178">
        <f>MAX(0,(E2977-10.64)*Assumptions!$C$2)</f>
        <v>0</v>
      </c>
      <c r="K2977" s="178">
        <f>MAX(0,(F2977-10.64)*Assumptions!$C$2)</f>
        <v>0</v>
      </c>
    </row>
    <row r="2978" spans="1:11">
      <c r="A2978" s="175">
        <v>45781.916666666664</v>
      </c>
      <c r="B2978" s="176">
        <v>5.0566834804539722</v>
      </c>
      <c r="C2978" s="177">
        <f t="shared" si="203"/>
        <v>1.0163231098475908E-4</v>
      </c>
      <c r="D2978" s="178">
        <f t="shared" si="204"/>
        <v>5.2949474746270093</v>
      </c>
      <c r="E2978" s="178">
        <f t="shared" si="205"/>
        <v>5.5444381416061912</v>
      </c>
      <c r="F2978" s="178">
        <f t="shared" si="205"/>
        <v>5.8056844668252312</v>
      </c>
      <c r="G2978" s="178">
        <f t="shared" si="205"/>
        <v>6.0792403607863754</v>
      </c>
      <c r="H2978" s="178">
        <f>MAX(0,(B2978-10.64)*Assumptions!$C$2)</f>
        <v>0</v>
      </c>
      <c r="I2978" s="178">
        <f>MAX(0,(D2978-10.64)*Assumptions!$C$2)</f>
        <v>0</v>
      </c>
      <c r="J2978" s="178">
        <f>MAX(0,(E2978-10.64)*Assumptions!$C$2)</f>
        <v>0</v>
      </c>
      <c r="K2978" s="178">
        <f>MAX(0,(F2978-10.64)*Assumptions!$C$2)</f>
        <v>0</v>
      </c>
    </row>
    <row r="2979" spans="1:11">
      <c r="A2979" s="175">
        <v>45781.958333333336</v>
      </c>
      <c r="B2979" s="176">
        <v>4.5912673392181587</v>
      </c>
      <c r="C2979" s="177">
        <f t="shared" si="203"/>
        <v>9.2278093307057379E-5</v>
      </c>
      <c r="D2979" s="178">
        <f t="shared" si="204"/>
        <v>4.8076015627832307</v>
      </c>
      <c r="E2979" s="178">
        <f t="shared" si="205"/>
        <v>5.0341291584235321</v>
      </c>
      <c r="F2979" s="178">
        <f t="shared" si="205"/>
        <v>5.2713304238587302</v>
      </c>
      <c r="G2979" s="178">
        <f t="shared" si="205"/>
        <v>5.5197082877786752</v>
      </c>
      <c r="H2979" s="178">
        <f>MAX(0,(B2979-10.64)*Assumptions!$C$2)</f>
        <v>0</v>
      </c>
      <c r="I2979" s="178">
        <f>MAX(0,(D2979-10.64)*Assumptions!$C$2)</f>
        <v>0</v>
      </c>
      <c r="J2979" s="178">
        <f>MAX(0,(E2979-10.64)*Assumptions!$C$2)</f>
        <v>0</v>
      </c>
      <c r="K2979" s="178">
        <f>MAX(0,(F2979-10.64)*Assumptions!$C$2)</f>
        <v>0</v>
      </c>
    </row>
    <row r="2980" spans="1:11">
      <c r="A2980" s="175">
        <v>45782</v>
      </c>
      <c r="B2980" s="176">
        <v>4.0881147540983607</v>
      </c>
      <c r="C2980" s="177">
        <f t="shared" si="203"/>
        <v>8.2165425547379856E-5</v>
      </c>
      <c r="D2980" s="178">
        <f t="shared" si="204"/>
        <v>4.2807411175467118</v>
      </c>
      <c r="E2980" s="178">
        <f t="shared" si="205"/>
        <v>4.4824437711990353</v>
      </c>
      <c r="F2980" s="178">
        <f t="shared" si="205"/>
        <v>4.6936503774084581</v>
      </c>
      <c r="G2980" s="178">
        <f t="shared" si="205"/>
        <v>4.9148087493919705</v>
      </c>
      <c r="H2980" s="178">
        <f>MAX(0,(B2980-10.64)*Assumptions!$C$2)</f>
        <v>0</v>
      </c>
      <c r="I2980" s="178">
        <f>MAX(0,(D2980-10.64)*Assumptions!$C$2)</f>
        <v>0</v>
      </c>
      <c r="J2980" s="178">
        <f>MAX(0,(E2980-10.64)*Assumptions!$C$2)</f>
        <v>0</v>
      </c>
      <c r="K2980" s="178">
        <f>MAX(0,(F2980-10.64)*Assumptions!$C$2)</f>
        <v>0</v>
      </c>
    </row>
    <row r="2981" spans="1:11">
      <c r="A2981" s="175">
        <v>45782.041666666664</v>
      </c>
      <c r="B2981" s="176">
        <v>3.4969104665825976</v>
      </c>
      <c r="C2981" s="177">
        <f t="shared" si="203"/>
        <v>7.0283040929758773E-5</v>
      </c>
      <c r="D2981" s="178">
        <f t="shared" si="204"/>
        <v>3.661680094393803</v>
      </c>
      <c r="E2981" s="178">
        <f t="shared" si="205"/>
        <v>3.8342134412102515</v>
      </c>
      <c r="F2981" s="178">
        <f t="shared" si="205"/>
        <v>4.0148763228293891</v>
      </c>
      <c r="G2981" s="178">
        <f t="shared" si="205"/>
        <v>4.2040517917875935</v>
      </c>
      <c r="H2981" s="178">
        <f>MAX(0,(B2981-10.64)*Assumptions!$C$2)</f>
        <v>0</v>
      </c>
      <c r="I2981" s="178">
        <f>MAX(0,(D2981-10.64)*Assumptions!$C$2)</f>
        <v>0</v>
      </c>
      <c r="J2981" s="178">
        <f>MAX(0,(E2981-10.64)*Assumptions!$C$2)</f>
        <v>0</v>
      </c>
      <c r="K2981" s="178">
        <f>MAX(0,(F2981-10.64)*Assumptions!$C$2)</f>
        <v>0</v>
      </c>
    </row>
    <row r="2982" spans="1:11">
      <c r="A2982" s="175">
        <v>45782.083333333336</v>
      </c>
      <c r="B2982" s="176">
        <v>3.1824401008827237</v>
      </c>
      <c r="C2982" s="177">
        <f t="shared" si="203"/>
        <v>6.3962623579960314E-5</v>
      </c>
      <c r="D2982" s="178">
        <f t="shared" si="204"/>
        <v>3.3323923161209787</v>
      </c>
      <c r="E2982" s="178">
        <f t="shared" si="205"/>
        <v>3.4894100741949408</v>
      </c>
      <c r="F2982" s="178">
        <f t="shared" si="205"/>
        <v>3.6538262937979686</v>
      </c>
      <c r="G2982" s="178">
        <f t="shared" si="205"/>
        <v>3.8259895802959032</v>
      </c>
      <c r="H2982" s="178">
        <f>MAX(0,(B2982-10.64)*Assumptions!$C$2)</f>
        <v>0</v>
      </c>
      <c r="I2982" s="178">
        <f>MAX(0,(D2982-10.64)*Assumptions!$C$2)</f>
        <v>0</v>
      </c>
      <c r="J2982" s="178">
        <f>MAX(0,(E2982-10.64)*Assumptions!$C$2)</f>
        <v>0</v>
      </c>
      <c r="K2982" s="178">
        <f>MAX(0,(F2982-10.64)*Assumptions!$C$2)</f>
        <v>0</v>
      </c>
    </row>
    <row r="2983" spans="1:11">
      <c r="A2983" s="175">
        <v>45782.125</v>
      </c>
      <c r="B2983" s="176">
        <v>2.9560214375788147</v>
      </c>
      <c r="C2983" s="177">
        <f t="shared" si="203"/>
        <v>5.9411923088105435E-5</v>
      </c>
      <c r="D2983" s="178">
        <f t="shared" si="204"/>
        <v>3.0953051157645457</v>
      </c>
      <c r="E2983" s="178">
        <f t="shared" si="205"/>
        <v>3.2411516499439177</v>
      </c>
      <c r="F2983" s="178">
        <f t="shared" si="205"/>
        <v>3.3938702728953465</v>
      </c>
      <c r="G2983" s="178">
        <f t="shared" si="205"/>
        <v>3.5537847880218867</v>
      </c>
      <c r="H2983" s="178">
        <f>MAX(0,(B2983-10.64)*Assumptions!$C$2)</f>
        <v>0</v>
      </c>
      <c r="I2983" s="178">
        <f>MAX(0,(D2983-10.64)*Assumptions!$C$2)</f>
        <v>0</v>
      </c>
      <c r="J2983" s="178">
        <f>MAX(0,(E2983-10.64)*Assumptions!$C$2)</f>
        <v>0</v>
      </c>
      <c r="K2983" s="178">
        <f>MAX(0,(F2983-10.64)*Assumptions!$C$2)</f>
        <v>0</v>
      </c>
    </row>
    <row r="2984" spans="1:11">
      <c r="A2984" s="175">
        <v>45782.166666666664</v>
      </c>
      <c r="B2984" s="176">
        <v>2.9560214375788147</v>
      </c>
      <c r="C2984" s="177">
        <f t="shared" si="203"/>
        <v>5.9411923088105435E-5</v>
      </c>
      <c r="D2984" s="178">
        <f t="shared" si="204"/>
        <v>3.0953051157645457</v>
      </c>
      <c r="E2984" s="178">
        <f t="shared" si="205"/>
        <v>3.2411516499439177</v>
      </c>
      <c r="F2984" s="178">
        <f t="shared" si="205"/>
        <v>3.3938702728953465</v>
      </c>
      <c r="G2984" s="178">
        <f t="shared" si="205"/>
        <v>3.5537847880218867</v>
      </c>
      <c r="H2984" s="178">
        <f>MAX(0,(B2984-10.64)*Assumptions!$C$2)</f>
        <v>0</v>
      </c>
      <c r="I2984" s="178">
        <f>MAX(0,(D2984-10.64)*Assumptions!$C$2)</f>
        <v>0</v>
      </c>
      <c r="J2984" s="178">
        <f>MAX(0,(E2984-10.64)*Assumptions!$C$2)</f>
        <v>0</v>
      </c>
      <c r="K2984" s="178">
        <f>MAX(0,(F2984-10.64)*Assumptions!$C$2)</f>
        <v>0</v>
      </c>
    </row>
    <row r="2985" spans="1:11">
      <c r="A2985" s="175">
        <v>45782.208333333336</v>
      </c>
      <c r="B2985" s="176">
        <v>3.0063366960907949</v>
      </c>
      <c r="C2985" s="177">
        <f t="shared" si="203"/>
        <v>6.0423189864073195E-5</v>
      </c>
      <c r="D2985" s="178">
        <f t="shared" si="204"/>
        <v>3.1479911602881976</v>
      </c>
      <c r="E2985" s="178">
        <f t="shared" si="205"/>
        <v>3.2963201886663676</v>
      </c>
      <c r="F2985" s="178">
        <f t="shared" si="205"/>
        <v>3.4516382775403742</v>
      </c>
      <c r="G2985" s="178">
        <f t="shared" si="205"/>
        <v>3.6142747418605574</v>
      </c>
      <c r="H2985" s="178">
        <f>MAX(0,(B2985-10.64)*Assumptions!$C$2)</f>
        <v>0</v>
      </c>
      <c r="I2985" s="178">
        <f>MAX(0,(D2985-10.64)*Assumptions!$C$2)</f>
        <v>0</v>
      </c>
      <c r="J2985" s="178">
        <f>MAX(0,(E2985-10.64)*Assumptions!$C$2)</f>
        <v>0</v>
      </c>
      <c r="K2985" s="178">
        <f>MAX(0,(F2985-10.64)*Assumptions!$C$2)</f>
        <v>0</v>
      </c>
    </row>
    <row r="2986" spans="1:11">
      <c r="A2986" s="175">
        <v>45782.25</v>
      </c>
      <c r="B2986" s="176">
        <v>3.2453341740226986</v>
      </c>
      <c r="C2986" s="177">
        <f t="shared" si="203"/>
        <v>6.5226707049920011E-5</v>
      </c>
      <c r="D2986" s="178">
        <f t="shared" si="204"/>
        <v>3.3982498717755436</v>
      </c>
      <c r="E2986" s="178">
        <f t="shared" si="205"/>
        <v>3.5583707475980031</v>
      </c>
      <c r="F2986" s="178">
        <f t="shared" si="205"/>
        <v>3.7260362996042531</v>
      </c>
      <c r="G2986" s="178">
        <f t="shared" si="205"/>
        <v>3.9016020225942416</v>
      </c>
      <c r="H2986" s="178">
        <f>MAX(0,(B2986-10.64)*Assumptions!$C$2)</f>
        <v>0</v>
      </c>
      <c r="I2986" s="178">
        <f>MAX(0,(D2986-10.64)*Assumptions!$C$2)</f>
        <v>0</v>
      </c>
      <c r="J2986" s="178">
        <f>MAX(0,(E2986-10.64)*Assumptions!$C$2)</f>
        <v>0</v>
      </c>
      <c r="K2986" s="178">
        <f>MAX(0,(F2986-10.64)*Assumptions!$C$2)</f>
        <v>0</v>
      </c>
    </row>
    <row r="2987" spans="1:11">
      <c r="A2987" s="175">
        <v>45782.291666666664</v>
      </c>
      <c r="B2987" s="176">
        <v>3.7862232030264815</v>
      </c>
      <c r="C2987" s="177">
        <f t="shared" si="203"/>
        <v>7.6097824891573342E-5</v>
      </c>
      <c r="D2987" s="178">
        <f t="shared" si="204"/>
        <v>3.9646248504048009</v>
      </c>
      <c r="E2987" s="178">
        <f t="shared" si="205"/>
        <v>4.1514325388643369</v>
      </c>
      <c r="F2987" s="178">
        <f t="shared" si="205"/>
        <v>4.3470423495382944</v>
      </c>
      <c r="G2987" s="178">
        <f t="shared" si="205"/>
        <v>4.5518690263599479</v>
      </c>
      <c r="H2987" s="178">
        <f>MAX(0,(B2987-10.64)*Assumptions!$C$2)</f>
        <v>0</v>
      </c>
      <c r="I2987" s="178">
        <f>MAX(0,(D2987-10.64)*Assumptions!$C$2)</f>
        <v>0</v>
      </c>
      <c r="J2987" s="178">
        <f>MAX(0,(E2987-10.64)*Assumptions!$C$2)</f>
        <v>0</v>
      </c>
      <c r="K2987" s="178">
        <f>MAX(0,(F2987-10.64)*Assumptions!$C$2)</f>
        <v>0</v>
      </c>
    </row>
    <row r="2988" spans="1:11">
      <c r="A2988" s="175">
        <v>45782.333333333336</v>
      </c>
      <c r="B2988" s="176">
        <v>4.1384300126103408</v>
      </c>
      <c r="C2988" s="177">
        <f t="shared" si="203"/>
        <v>8.3176692323347622E-5</v>
      </c>
      <c r="D2988" s="178">
        <f t="shared" si="204"/>
        <v>4.3334271620703646</v>
      </c>
      <c r="E2988" s="178">
        <f t="shared" ref="E2988:G3016" si="206">E$2*$C2988</f>
        <v>4.5376123099214851</v>
      </c>
      <c r="F2988" s="178">
        <f t="shared" si="206"/>
        <v>4.7514183820534859</v>
      </c>
      <c r="G2988" s="178">
        <f t="shared" si="206"/>
        <v>4.9752987032306422</v>
      </c>
      <c r="H2988" s="178">
        <f>MAX(0,(B2988-10.64)*Assumptions!$C$2)</f>
        <v>0</v>
      </c>
      <c r="I2988" s="178">
        <f>MAX(0,(D2988-10.64)*Assumptions!$C$2)</f>
        <v>0</v>
      </c>
      <c r="J2988" s="178">
        <f>MAX(0,(E2988-10.64)*Assumptions!$C$2)</f>
        <v>0</v>
      </c>
      <c r="K2988" s="178">
        <f>MAX(0,(F2988-10.64)*Assumptions!$C$2)</f>
        <v>0</v>
      </c>
    </row>
    <row r="2989" spans="1:11">
      <c r="A2989" s="175">
        <v>45782.375</v>
      </c>
      <c r="B2989" s="176">
        <v>4.4151639344262295</v>
      </c>
      <c r="C2989" s="177">
        <f t="shared" si="203"/>
        <v>8.8738659591170246E-5</v>
      </c>
      <c r="D2989" s="178">
        <f t="shared" si="204"/>
        <v>4.6232004069504491</v>
      </c>
      <c r="E2989" s="178">
        <f t="shared" si="206"/>
        <v>4.8410392728949576</v>
      </c>
      <c r="F2989" s="178">
        <f t="shared" si="206"/>
        <v>5.0691424076011344</v>
      </c>
      <c r="G2989" s="178">
        <f t="shared" si="206"/>
        <v>5.3079934493433285</v>
      </c>
      <c r="H2989" s="178">
        <f>MAX(0,(B2989-10.64)*Assumptions!$C$2)</f>
        <v>0</v>
      </c>
      <c r="I2989" s="178">
        <f>MAX(0,(D2989-10.64)*Assumptions!$C$2)</f>
        <v>0</v>
      </c>
      <c r="J2989" s="178">
        <f>MAX(0,(E2989-10.64)*Assumptions!$C$2)</f>
        <v>0</v>
      </c>
      <c r="K2989" s="178">
        <f>MAX(0,(F2989-10.64)*Assumptions!$C$2)</f>
        <v>0</v>
      </c>
    </row>
    <row r="2990" spans="1:11">
      <c r="A2990" s="175">
        <v>45782.416666666664</v>
      </c>
      <c r="B2990" s="176">
        <v>4.4654791929382096</v>
      </c>
      <c r="C2990" s="177">
        <f t="shared" si="203"/>
        <v>8.9749926367137998E-5</v>
      </c>
      <c r="D2990" s="178">
        <f t="shared" si="204"/>
        <v>4.675886451474101</v>
      </c>
      <c r="E2990" s="178">
        <f t="shared" si="206"/>
        <v>4.8962078116174075</v>
      </c>
      <c r="F2990" s="178">
        <f t="shared" si="206"/>
        <v>5.1269104122461622</v>
      </c>
      <c r="G2990" s="178">
        <f t="shared" si="206"/>
        <v>5.3684834031819983</v>
      </c>
      <c r="H2990" s="178">
        <f>MAX(0,(B2990-10.64)*Assumptions!$C$2)</f>
        <v>0</v>
      </c>
      <c r="I2990" s="178">
        <f>MAX(0,(D2990-10.64)*Assumptions!$C$2)</f>
        <v>0</v>
      </c>
      <c r="J2990" s="178">
        <f>MAX(0,(E2990-10.64)*Assumptions!$C$2)</f>
        <v>0</v>
      </c>
      <c r="K2990" s="178">
        <f>MAX(0,(F2990-10.64)*Assumptions!$C$2)</f>
        <v>0</v>
      </c>
    </row>
    <row r="2991" spans="1:11">
      <c r="A2991" s="175">
        <v>45782.458333333336</v>
      </c>
      <c r="B2991" s="176">
        <v>4.566109709962169</v>
      </c>
      <c r="C2991" s="177">
        <f t="shared" si="203"/>
        <v>9.1772459919073503E-5</v>
      </c>
      <c r="D2991" s="178">
        <f t="shared" si="204"/>
        <v>4.7812585405214048</v>
      </c>
      <c r="E2991" s="178">
        <f t="shared" si="206"/>
        <v>5.0065448890623072</v>
      </c>
      <c r="F2991" s="178">
        <f t="shared" si="206"/>
        <v>5.2424464215362159</v>
      </c>
      <c r="G2991" s="178">
        <f t="shared" si="206"/>
        <v>5.4894633108593398</v>
      </c>
      <c r="H2991" s="178">
        <f>MAX(0,(B2991-10.64)*Assumptions!$C$2)</f>
        <v>0</v>
      </c>
      <c r="I2991" s="178">
        <f>MAX(0,(D2991-10.64)*Assumptions!$C$2)</f>
        <v>0</v>
      </c>
      <c r="J2991" s="178">
        <f>MAX(0,(E2991-10.64)*Assumptions!$C$2)</f>
        <v>0</v>
      </c>
      <c r="K2991" s="178">
        <f>MAX(0,(F2991-10.64)*Assumptions!$C$2)</f>
        <v>0</v>
      </c>
    </row>
    <row r="2992" spans="1:11">
      <c r="A2992" s="175">
        <v>45782.5</v>
      </c>
      <c r="B2992" s="176">
        <v>4.7547919293820931</v>
      </c>
      <c r="C2992" s="177">
        <f t="shared" si="203"/>
        <v>9.5564710328952568E-5</v>
      </c>
      <c r="D2992" s="178">
        <f t="shared" si="204"/>
        <v>4.9788312074850989</v>
      </c>
      <c r="E2992" s="178">
        <f t="shared" si="206"/>
        <v>5.2134269092714929</v>
      </c>
      <c r="F2992" s="178">
        <f t="shared" si="206"/>
        <v>5.4590764389550674</v>
      </c>
      <c r="G2992" s="178">
        <f t="shared" si="206"/>
        <v>5.7163006377543537</v>
      </c>
      <c r="H2992" s="178">
        <f>MAX(0,(B2992-10.64)*Assumptions!$C$2)</f>
        <v>0</v>
      </c>
      <c r="I2992" s="178">
        <f>MAX(0,(D2992-10.64)*Assumptions!$C$2)</f>
        <v>0</v>
      </c>
      <c r="J2992" s="178">
        <f>MAX(0,(E2992-10.64)*Assumptions!$C$2)</f>
        <v>0</v>
      </c>
      <c r="K2992" s="178">
        <f>MAX(0,(F2992-10.64)*Assumptions!$C$2)</f>
        <v>0</v>
      </c>
    </row>
    <row r="2993" spans="1:11">
      <c r="A2993" s="175">
        <v>45782.541666666664</v>
      </c>
      <c r="B2993" s="176">
        <v>4.8051071878940732</v>
      </c>
      <c r="C2993" s="177">
        <f t="shared" si="203"/>
        <v>9.6575977104920333E-5</v>
      </c>
      <c r="D2993" s="178">
        <f t="shared" si="204"/>
        <v>5.0315172520087508</v>
      </c>
      <c r="E2993" s="178">
        <f t="shared" si="206"/>
        <v>5.2685954479939436</v>
      </c>
      <c r="F2993" s="178">
        <f t="shared" si="206"/>
        <v>5.5168444436000961</v>
      </c>
      <c r="G2993" s="178">
        <f t="shared" si="206"/>
        <v>5.7767905915930244</v>
      </c>
      <c r="H2993" s="178">
        <f>MAX(0,(B2993-10.64)*Assumptions!$C$2)</f>
        <v>0</v>
      </c>
      <c r="I2993" s="178">
        <f>MAX(0,(D2993-10.64)*Assumptions!$C$2)</f>
        <v>0</v>
      </c>
      <c r="J2993" s="178">
        <f>MAX(0,(E2993-10.64)*Assumptions!$C$2)</f>
        <v>0</v>
      </c>
      <c r="K2993" s="178">
        <f>MAX(0,(F2993-10.64)*Assumptions!$C$2)</f>
        <v>0</v>
      </c>
    </row>
    <row r="2994" spans="1:11">
      <c r="A2994" s="175">
        <v>45782.583333333336</v>
      </c>
      <c r="B2994" s="176">
        <v>4.7673707440100888</v>
      </c>
      <c r="C2994" s="177">
        <f t="shared" si="203"/>
        <v>9.5817527022944526E-5</v>
      </c>
      <c r="D2994" s="178">
        <f t="shared" si="204"/>
        <v>4.9920027186160123</v>
      </c>
      <c r="E2994" s="178">
        <f t="shared" si="206"/>
        <v>5.2272190439521067</v>
      </c>
      <c r="F2994" s="178">
        <f t="shared" si="206"/>
        <v>5.4735184401163259</v>
      </c>
      <c r="G2994" s="178">
        <f t="shared" si="206"/>
        <v>5.7314231262140218</v>
      </c>
      <c r="H2994" s="178">
        <f>MAX(0,(B2994-10.64)*Assumptions!$C$2)</f>
        <v>0</v>
      </c>
      <c r="I2994" s="178">
        <f>MAX(0,(D2994-10.64)*Assumptions!$C$2)</f>
        <v>0</v>
      </c>
      <c r="J2994" s="178">
        <f>MAX(0,(E2994-10.64)*Assumptions!$C$2)</f>
        <v>0</v>
      </c>
      <c r="K2994" s="178">
        <f>MAX(0,(F2994-10.64)*Assumptions!$C$2)</f>
        <v>0</v>
      </c>
    </row>
    <row r="2995" spans="1:11">
      <c r="A2995" s="175">
        <v>45782.625</v>
      </c>
      <c r="B2995" s="176">
        <v>4.7925283732660784</v>
      </c>
      <c r="C2995" s="177">
        <f t="shared" si="203"/>
        <v>9.6323160410928389E-5</v>
      </c>
      <c r="D2995" s="178">
        <f t="shared" si="204"/>
        <v>5.0183457408778382</v>
      </c>
      <c r="E2995" s="178">
        <f t="shared" si="206"/>
        <v>5.2548033133133307</v>
      </c>
      <c r="F2995" s="178">
        <f t="shared" si="206"/>
        <v>5.5024024424388385</v>
      </c>
      <c r="G2995" s="178">
        <f t="shared" si="206"/>
        <v>5.7616681031333563</v>
      </c>
      <c r="H2995" s="178">
        <f>MAX(0,(B2995-10.64)*Assumptions!$C$2)</f>
        <v>0</v>
      </c>
      <c r="I2995" s="178">
        <f>MAX(0,(D2995-10.64)*Assumptions!$C$2)</f>
        <v>0</v>
      </c>
      <c r="J2995" s="178">
        <f>MAX(0,(E2995-10.64)*Assumptions!$C$2)</f>
        <v>0</v>
      </c>
      <c r="K2995" s="178">
        <f>MAX(0,(F2995-10.64)*Assumptions!$C$2)</f>
        <v>0</v>
      </c>
    </row>
    <row r="2996" spans="1:11">
      <c r="A2996" s="175">
        <v>45782.666666666664</v>
      </c>
      <c r="B2996" s="176">
        <v>4.9308953341740231</v>
      </c>
      <c r="C2996" s="177">
        <f t="shared" si="203"/>
        <v>9.9104144044839714E-5</v>
      </c>
      <c r="D2996" s="178">
        <f t="shared" si="204"/>
        <v>5.1632323633178805</v>
      </c>
      <c r="E2996" s="178">
        <f t="shared" si="206"/>
        <v>5.4065167948000674</v>
      </c>
      <c r="F2996" s="178">
        <f t="shared" si="206"/>
        <v>5.6612644552126641</v>
      </c>
      <c r="G2996" s="178">
        <f t="shared" si="206"/>
        <v>5.9280154761897004</v>
      </c>
      <c r="H2996" s="178">
        <f>MAX(0,(B2996-10.64)*Assumptions!$C$2)</f>
        <v>0</v>
      </c>
      <c r="I2996" s="178">
        <f>MAX(0,(D2996-10.64)*Assumptions!$C$2)</f>
        <v>0</v>
      </c>
      <c r="J2996" s="178">
        <f>MAX(0,(E2996-10.64)*Assumptions!$C$2)</f>
        <v>0</v>
      </c>
      <c r="K2996" s="178">
        <f>MAX(0,(F2996-10.64)*Assumptions!$C$2)</f>
        <v>0</v>
      </c>
    </row>
    <row r="2997" spans="1:11">
      <c r="A2997" s="175">
        <v>45782.708333333336</v>
      </c>
      <c r="B2997" s="176">
        <v>5.1447351828499368</v>
      </c>
      <c r="C2997" s="177">
        <f t="shared" si="203"/>
        <v>1.0340202784270265E-4</v>
      </c>
      <c r="D2997" s="178">
        <f t="shared" si="204"/>
        <v>5.3871480525434006</v>
      </c>
      <c r="E2997" s="178">
        <f t="shared" si="206"/>
        <v>5.640983084370478</v>
      </c>
      <c r="F2997" s="178">
        <f t="shared" si="206"/>
        <v>5.9067784749540291</v>
      </c>
      <c r="G2997" s="178">
        <f t="shared" si="206"/>
        <v>6.1850977800040496</v>
      </c>
      <c r="H2997" s="178">
        <f>MAX(0,(B2997-10.64)*Assumptions!$C$2)</f>
        <v>0</v>
      </c>
      <c r="I2997" s="178">
        <f>MAX(0,(D2997-10.64)*Assumptions!$C$2)</f>
        <v>0</v>
      </c>
      <c r="J2997" s="178">
        <f>MAX(0,(E2997-10.64)*Assumptions!$C$2)</f>
        <v>0</v>
      </c>
      <c r="K2997" s="178">
        <f>MAX(0,(F2997-10.64)*Assumptions!$C$2)</f>
        <v>0</v>
      </c>
    </row>
    <row r="2998" spans="1:11">
      <c r="A2998" s="175">
        <v>45782.75</v>
      </c>
      <c r="B2998" s="176">
        <v>5.5220996216897857</v>
      </c>
      <c r="C2998" s="177">
        <f t="shared" si="203"/>
        <v>1.109865286624608E-4</v>
      </c>
      <c r="D2998" s="178">
        <f t="shared" si="204"/>
        <v>5.7822933864707897</v>
      </c>
      <c r="E2998" s="178">
        <f t="shared" si="206"/>
        <v>6.0547471247888511</v>
      </c>
      <c r="F2998" s="178">
        <f t="shared" si="206"/>
        <v>6.3400385097917331</v>
      </c>
      <c r="G2998" s="178">
        <f t="shared" si="206"/>
        <v>6.6387724337940774</v>
      </c>
      <c r="H2998" s="178">
        <f>MAX(0,(B2998-10.64)*Assumptions!$C$2)</f>
        <v>0</v>
      </c>
      <c r="I2998" s="178">
        <f>MAX(0,(D2998-10.64)*Assumptions!$C$2)</f>
        <v>0</v>
      </c>
      <c r="J2998" s="178">
        <f>MAX(0,(E2998-10.64)*Assumptions!$C$2)</f>
        <v>0</v>
      </c>
      <c r="K2998" s="178">
        <f>MAX(0,(F2998-10.64)*Assumptions!$C$2)</f>
        <v>0</v>
      </c>
    </row>
    <row r="2999" spans="1:11">
      <c r="A2999" s="175">
        <v>45782.791666666664</v>
      </c>
      <c r="B2999" s="176">
        <v>5.3585750315258514</v>
      </c>
      <c r="C2999" s="177">
        <f t="shared" si="203"/>
        <v>1.0769991164056561E-4</v>
      </c>
      <c r="D2999" s="178">
        <f t="shared" si="204"/>
        <v>5.6110637417689215</v>
      </c>
      <c r="E2999" s="178">
        <f t="shared" si="206"/>
        <v>5.8754493739408895</v>
      </c>
      <c r="F2999" s="178">
        <f t="shared" si="206"/>
        <v>6.152292494695395</v>
      </c>
      <c r="G2999" s="178">
        <f t="shared" si="206"/>
        <v>6.4421800838183989</v>
      </c>
      <c r="H2999" s="178">
        <f>MAX(0,(B2999-10.64)*Assumptions!$C$2)</f>
        <v>0</v>
      </c>
      <c r="I2999" s="178">
        <f>MAX(0,(D2999-10.64)*Assumptions!$C$2)</f>
        <v>0</v>
      </c>
      <c r="J2999" s="178">
        <f>MAX(0,(E2999-10.64)*Assumptions!$C$2)</f>
        <v>0</v>
      </c>
      <c r="K2999" s="178">
        <f>MAX(0,(F2999-10.64)*Assumptions!$C$2)</f>
        <v>0</v>
      </c>
    </row>
    <row r="3000" spans="1:11">
      <c r="A3000" s="175">
        <v>45782.833333333336</v>
      </c>
      <c r="B3000" s="176">
        <v>5.2202080706179075</v>
      </c>
      <c r="C3000" s="177">
        <f t="shared" si="203"/>
        <v>1.049189280066543E-4</v>
      </c>
      <c r="D3000" s="178">
        <f t="shared" si="204"/>
        <v>5.4661771193288793</v>
      </c>
      <c r="E3000" s="178">
        <f t="shared" si="206"/>
        <v>5.7237358924541537</v>
      </c>
      <c r="F3000" s="178">
        <f t="shared" si="206"/>
        <v>5.9934304819215702</v>
      </c>
      <c r="G3000" s="178">
        <f t="shared" si="206"/>
        <v>6.2758327107620557</v>
      </c>
      <c r="H3000" s="178">
        <f>MAX(0,(B3000-10.64)*Assumptions!$C$2)</f>
        <v>0</v>
      </c>
      <c r="I3000" s="178">
        <f>MAX(0,(D3000-10.64)*Assumptions!$C$2)</f>
        <v>0</v>
      </c>
      <c r="J3000" s="178">
        <f>MAX(0,(E3000-10.64)*Assumptions!$C$2)</f>
        <v>0</v>
      </c>
      <c r="K3000" s="178">
        <f>MAX(0,(F3000-10.64)*Assumptions!$C$2)</f>
        <v>0</v>
      </c>
    </row>
    <row r="3001" spans="1:11">
      <c r="A3001" s="175">
        <v>45782.875</v>
      </c>
      <c r="B3001" s="176">
        <v>5.2956809583858764</v>
      </c>
      <c r="C3001" s="177">
        <f t="shared" si="203"/>
        <v>1.0643582817060591E-4</v>
      </c>
      <c r="D3001" s="178">
        <f t="shared" si="204"/>
        <v>5.5452061861143562</v>
      </c>
      <c r="E3001" s="178">
        <f t="shared" si="206"/>
        <v>5.8064887005378267</v>
      </c>
      <c r="F3001" s="178">
        <f t="shared" si="206"/>
        <v>6.0800824888891105</v>
      </c>
      <c r="G3001" s="178">
        <f t="shared" si="206"/>
        <v>6.3665676415200609</v>
      </c>
      <c r="H3001" s="178">
        <f>MAX(0,(B3001-10.64)*Assumptions!$C$2)</f>
        <v>0</v>
      </c>
      <c r="I3001" s="178">
        <f>MAX(0,(D3001-10.64)*Assumptions!$C$2)</f>
        <v>0</v>
      </c>
      <c r="J3001" s="178">
        <f>MAX(0,(E3001-10.64)*Assumptions!$C$2)</f>
        <v>0</v>
      </c>
      <c r="K3001" s="178">
        <f>MAX(0,(F3001-10.64)*Assumptions!$C$2)</f>
        <v>0</v>
      </c>
    </row>
    <row r="3002" spans="1:11">
      <c r="A3002" s="175">
        <v>45782.916666666664</v>
      </c>
      <c r="B3002" s="176">
        <v>5.1573139974779316</v>
      </c>
      <c r="C3002" s="177">
        <f t="shared" si="203"/>
        <v>1.0365484453669459E-4</v>
      </c>
      <c r="D3002" s="178">
        <f t="shared" si="204"/>
        <v>5.4003195636743131</v>
      </c>
      <c r="E3002" s="178">
        <f t="shared" si="206"/>
        <v>5.65477521905109</v>
      </c>
      <c r="F3002" s="178">
        <f t="shared" si="206"/>
        <v>5.9212204761152849</v>
      </c>
      <c r="G3002" s="178">
        <f t="shared" si="206"/>
        <v>6.2002202684637169</v>
      </c>
      <c r="H3002" s="178">
        <f>MAX(0,(B3002-10.64)*Assumptions!$C$2)</f>
        <v>0</v>
      </c>
      <c r="I3002" s="178">
        <f>MAX(0,(D3002-10.64)*Assumptions!$C$2)</f>
        <v>0</v>
      </c>
      <c r="J3002" s="178">
        <f>MAX(0,(E3002-10.64)*Assumptions!$C$2)</f>
        <v>0</v>
      </c>
      <c r="K3002" s="178">
        <f>MAX(0,(F3002-10.64)*Assumptions!$C$2)</f>
        <v>0</v>
      </c>
    </row>
    <row r="3003" spans="1:11">
      <c r="A3003" s="175">
        <v>45782.958333333336</v>
      </c>
      <c r="B3003" s="176">
        <v>4.7925283732660784</v>
      </c>
      <c r="C3003" s="177">
        <f t="shared" si="203"/>
        <v>9.6323160410928389E-5</v>
      </c>
      <c r="D3003" s="178">
        <f t="shared" si="204"/>
        <v>5.0183457408778382</v>
      </c>
      <c r="E3003" s="178">
        <f t="shared" si="206"/>
        <v>5.2548033133133307</v>
      </c>
      <c r="F3003" s="178">
        <f t="shared" si="206"/>
        <v>5.5024024424388385</v>
      </c>
      <c r="G3003" s="178">
        <f t="shared" si="206"/>
        <v>5.7616681031333563</v>
      </c>
      <c r="H3003" s="178">
        <f>MAX(0,(B3003-10.64)*Assumptions!$C$2)</f>
        <v>0</v>
      </c>
      <c r="I3003" s="178">
        <f>MAX(0,(D3003-10.64)*Assumptions!$C$2)</f>
        <v>0</v>
      </c>
      <c r="J3003" s="178">
        <f>MAX(0,(E3003-10.64)*Assumptions!$C$2)</f>
        <v>0</v>
      </c>
      <c r="K3003" s="178">
        <f>MAX(0,(F3003-10.64)*Assumptions!$C$2)</f>
        <v>0</v>
      </c>
    </row>
    <row r="3004" spans="1:11">
      <c r="A3004" s="175">
        <v>45783</v>
      </c>
      <c r="B3004" s="176">
        <v>4.0252206809583866</v>
      </c>
      <c r="C3004" s="177">
        <f t="shared" si="203"/>
        <v>8.0901342077420186E-5</v>
      </c>
      <c r="D3004" s="178">
        <f t="shared" si="204"/>
        <v>4.2148835618921483</v>
      </c>
      <c r="E3004" s="178">
        <f t="shared" si="206"/>
        <v>4.4134830977959743</v>
      </c>
      <c r="F3004" s="178">
        <f t="shared" si="206"/>
        <v>4.6214403716021755</v>
      </c>
      <c r="G3004" s="178">
        <f t="shared" si="206"/>
        <v>4.8391963070936335</v>
      </c>
      <c r="H3004" s="178">
        <f>MAX(0,(B3004-10.64)*Assumptions!$C$2)</f>
        <v>0</v>
      </c>
      <c r="I3004" s="178">
        <f>MAX(0,(D3004-10.64)*Assumptions!$C$2)</f>
        <v>0</v>
      </c>
      <c r="J3004" s="178">
        <f>MAX(0,(E3004-10.64)*Assumptions!$C$2)</f>
        <v>0</v>
      </c>
      <c r="K3004" s="178">
        <f>MAX(0,(F3004-10.64)*Assumptions!$C$2)</f>
        <v>0</v>
      </c>
    </row>
    <row r="3005" spans="1:11">
      <c r="A3005" s="175">
        <v>45783.041666666664</v>
      </c>
      <c r="B3005" s="176">
        <v>3.5723833543505674</v>
      </c>
      <c r="C3005" s="177">
        <f t="shared" si="203"/>
        <v>7.1799941093710401E-5</v>
      </c>
      <c r="D3005" s="178">
        <f t="shared" si="204"/>
        <v>3.7407091611792809</v>
      </c>
      <c r="E3005" s="178">
        <f t="shared" si="206"/>
        <v>3.9169662492939263</v>
      </c>
      <c r="F3005" s="178">
        <f t="shared" si="206"/>
        <v>4.1015283297969294</v>
      </c>
      <c r="G3005" s="178">
        <f t="shared" si="206"/>
        <v>4.2947867225455996</v>
      </c>
      <c r="H3005" s="178">
        <f>MAX(0,(B3005-10.64)*Assumptions!$C$2)</f>
        <v>0</v>
      </c>
      <c r="I3005" s="178">
        <f>MAX(0,(D3005-10.64)*Assumptions!$C$2)</f>
        <v>0</v>
      </c>
      <c r="J3005" s="178">
        <f>MAX(0,(E3005-10.64)*Assumptions!$C$2)</f>
        <v>0</v>
      </c>
      <c r="K3005" s="178">
        <f>MAX(0,(F3005-10.64)*Assumptions!$C$2)</f>
        <v>0</v>
      </c>
    </row>
    <row r="3006" spans="1:11">
      <c r="A3006" s="175">
        <v>45783.083333333336</v>
      </c>
      <c r="B3006" s="176">
        <v>3.1572824716267336</v>
      </c>
      <c r="C3006" s="177">
        <f t="shared" si="203"/>
        <v>6.3456990191976438E-5</v>
      </c>
      <c r="D3006" s="178">
        <f t="shared" si="204"/>
        <v>3.3060492938591528</v>
      </c>
      <c r="E3006" s="178">
        <f t="shared" si="206"/>
        <v>3.4618258048337158</v>
      </c>
      <c r="F3006" s="178">
        <f t="shared" si="206"/>
        <v>3.6249422914754548</v>
      </c>
      <c r="G3006" s="178">
        <f t="shared" si="206"/>
        <v>3.7957446033765678</v>
      </c>
      <c r="H3006" s="178">
        <f>MAX(0,(B3006-10.64)*Assumptions!$C$2)</f>
        <v>0</v>
      </c>
      <c r="I3006" s="178">
        <f>MAX(0,(D3006-10.64)*Assumptions!$C$2)</f>
        <v>0</v>
      </c>
      <c r="J3006" s="178">
        <f>MAX(0,(E3006-10.64)*Assumptions!$C$2)</f>
        <v>0</v>
      </c>
      <c r="K3006" s="178">
        <f>MAX(0,(F3006-10.64)*Assumptions!$C$2)</f>
        <v>0</v>
      </c>
    </row>
    <row r="3007" spans="1:11">
      <c r="A3007" s="175">
        <v>45783.125</v>
      </c>
      <c r="B3007" s="176">
        <v>3.0314943253467845</v>
      </c>
      <c r="C3007" s="177">
        <f t="shared" si="203"/>
        <v>6.0928823252057071E-5</v>
      </c>
      <c r="D3007" s="178">
        <f t="shared" si="204"/>
        <v>3.1743341825500235</v>
      </c>
      <c r="E3007" s="178">
        <f t="shared" si="206"/>
        <v>3.3239044580275925</v>
      </c>
      <c r="F3007" s="178">
        <f t="shared" si="206"/>
        <v>3.4805222798628876</v>
      </c>
      <c r="G3007" s="178">
        <f t="shared" si="206"/>
        <v>3.6445197187798923</v>
      </c>
      <c r="H3007" s="178">
        <f>MAX(0,(B3007-10.64)*Assumptions!$C$2)</f>
        <v>0</v>
      </c>
      <c r="I3007" s="178">
        <f>MAX(0,(D3007-10.64)*Assumptions!$C$2)</f>
        <v>0</v>
      </c>
      <c r="J3007" s="178">
        <f>MAX(0,(E3007-10.64)*Assumptions!$C$2)</f>
        <v>0</v>
      </c>
      <c r="K3007" s="178">
        <f>MAX(0,(F3007-10.64)*Assumptions!$C$2)</f>
        <v>0</v>
      </c>
    </row>
    <row r="3008" spans="1:11">
      <c r="A3008" s="175">
        <v>45783.166666666664</v>
      </c>
      <c r="B3008" s="176">
        <v>2.8931273644388398</v>
      </c>
      <c r="C3008" s="177">
        <f t="shared" si="203"/>
        <v>5.8147839618145745E-5</v>
      </c>
      <c r="D3008" s="178">
        <f t="shared" si="204"/>
        <v>3.0294475601099808</v>
      </c>
      <c r="E3008" s="178">
        <f t="shared" si="206"/>
        <v>3.1721909765408554</v>
      </c>
      <c r="F3008" s="178">
        <f t="shared" si="206"/>
        <v>3.3216602670890625</v>
      </c>
      <c r="G3008" s="178">
        <f t="shared" si="206"/>
        <v>3.4781723457235483</v>
      </c>
      <c r="H3008" s="178">
        <f>MAX(0,(B3008-10.64)*Assumptions!$C$2)</f>
        <v>0</v>
      </c>
      <c r="I3008" s="178">
        <f>MAX(0,(D3008-10.64)*Assumptions!$C$2)</f>
        <v>0</v>
      </c>
      <c r="J3008" s="178">
        <f>MAX(0,(E3008-10.64)*Assumptions!$C$2)</f>
        <v>0</v>
      </c>
      <c r="K3008" s="178">
        <f>MAX(0,(F3008-10.64)*Assumptions!$C$2)</f>
        <v>0</v>
      </c>
    </row>
    <row r="3009" spans="1:11">
      <c r="A3009" s="175">
        <v>45783.208333333336</v>
      </c>
      <c r="B3009" s="176">
        <v>2.9308638083228251</v>
      </c>
      <c r="C3009" s="177">
        <f t="shared" si="203"/>
        <v>5.8906289700121566E-5</v>
      </c>
      <c r="D3009" s="178">
        <f t="shared" si="204"/>
        <v>3.0689620935027202</v>
      </c>
      <c r="E3009" s="178">
        <f t="shared" si="206"/>
        <v>3.2135673805826932</v>
      </c>
      <c r="F3009" s="178">
        <f t="shared" si="206"/>
        <v>3.3649862705728335</v>
      </c>
      <c r="G3009" s="178">
        <f t="shared" si="206"/>
        <v>3.5235398111025518</v>
      </c>
      <c r="H3009" s="178">
        <f>MAX(0,(B3009-10.64)*Assumptions!$C$2)</f>
        <v>0</v>
      </c>
      <c r="I3009" s="178">
        <f>MAX(0,(D3009-10.64)*Assumptions!$C$2)</f>
        <v>0</v>
      </c>
      <c r="J3009" s="178">
        <f>MAX(0,(E3009-10.64)*Assumptions!$C$2)</f>
        <v>0</v>
      </c>
      <c r="K3009" s="178">
        <f>MAX(0,(F3009-10.64)*Assumptions!$C$2)</f>
        <v>0</v>
      </c>
    </row>
    <row r="3010" spans="1:11">
      <c r="A3010" s="175">
        <v>45783.25</v>
      </c>
      <c r="B3010" s="176">
        <v>3.1447036569987392</v>
      </c>
      <c r="C3010" s="177">
        <f t="shared" si="203"/>
        <v>6.3204173497984507E-5</v>
      </c>
      <c r="D3010" s="178">
        <f t="shared" si="204"/>
        <v>3.2928777827282398</v>
      </c>
      <c r="E3010" s="178">
        <f t="shared" si="206"/>
        <v>3.4480336701531038</v>
      </c>
      <c r="F3010" s="178">
        <f t="shared" si="206"/>
        <v>3.6105002903141985</v>
      </c>
      <c r="G3010" s="178">
        <f t="shared" si="206"/>
        <v>3.7806221149169006</v>
      </c>
      <c r="H3010" s="178">
        <f>MAX(0,(B3010-10.64)*Assumptions!$C$2)</f>
        <v>0</v>
      </c>
      <c r="I3010" s="178">
        <f>MAX(0,(D3010-10.64)*Assumptions!$C$2)</f>
        <v>0</v>
      </c>
      <c r="J3010" s="178">
        <f>MAX(0,(E3010-10.64)*Assumptions!$C$2)</f>
        <v>0</v>
      </c>
      <c r="K3010" s="178">
        <f>MAX(0,(F3010-10.64)*Assumptions!$C$2)</f>
        <v>0</v>
      </c>
    </row>
    <row r="3011" spans="1:11">
      <c r="A3011" s="175">
        <v>45783.291666666664</v>
      </c>
      <c r="B3011" s="176">
        <v>3.7484867591424971</v>
      </c>
      <c r="C3011" s="177">
        <f t="shared" si="203"/>
        <v>7.5339374809597535E-5</v>
      </c>
      <c r="D3011" s="178">
        <f t="shared" si="204"/>
        <v>3.925110317012062</v>
      </c>
      <c r="E3011" s="178">
        <f t="shared" si="206"/>
        <v>4.1100561348225</v>
      </c>
      <c r="F3011" s="178">
        <f t="shared" si="206"/>
        <v>4.3037163460545251</v>
      </c>
      <c r="G3011" s="178">
        <f t="shared" si="206"/>
        <v>4.5065015609809453</v>
      </c>
      <c r="H3011" s="178">
        <f>MAX(0,(B3011-10.64)*Assumptions!$C$2)</f>
        <v>0</v>
      </c>
      <c r="I3011" s="178">
        <f>MAX(0,(D3011-10.64)*Assumptions!$C$2)</f>
        <v>0</v>
      </c>
      <c r="J3011" s="178">
        <f>MAX(0,(E3011-10.64)*Assumptions!$C$2)</f>
        <v>0</v>
      </c>
      <c r="K3011" s="178">
        <f>MAX(0,(F3011-10.64)*Assumptions!$C$2)</f>
        <v>0</v>
      </c>
    </row>
    <row r="3012" spans="1:11">
      <c r="A3012" s="175">
        <v>45783.333333333336</v>
      </c>
      <c r="B3012" s="176">
        <v>4.1510088272383356</v>
      </c>
      <c r="C3012" s="177">
        <f t="shared" si="203"/>
        <v>8.3429509017339553E-5</v>
      </c>
      <c r="D3012" s="178">
        <f t="shared" si="204"/>
        <v>4.3465986732012771</v>
      </c>
      <c r="E3012" s="178">
        <f t="shared" si="206"/>
        <v>4.5514044446020971</v>
      </c>
      <c r="F3012" s="178">
        <f t="shared" si="206"/>
        <v>4.7658603832147426</v>
      </c>
      <c r="G3012" s="178">
        <f t="shared" si="206"/>
        <v>4.9904211916903094</v>
      </c>
      <c r="H3012" s="178">
        <f>MAX(0,(B3012-10.64)*Assumptions!$C$2)</f>
        <v>0</v>
      </c>
      <c r="I3012" s="178">
        <f>MAX(0,(D3012-10.64)*Assumptions!$C$2)</f>
        <v>0</v>
      </c>
      <c r="J3012" s="178">
        <f>MAX(0,(E3012-10.64)*Assumptions!$C$2)</f>
        <v>0</v>
      </c>
      <c r="K3012" s="178">
        <f>MAX(0,(F3012-10.64)*Assumptions!$C$2)</f>
        <v>0</v>
      </c>
    </row>
    <row r="3013" spans="1:11">
      <c r="A3013" s="175">
        <v>45783.375</v>
      </c>
      <c r="B3013" s="176">
        <v>4.5032156368221941</v>
      </c>
      <c r="C3013" s="177">
        <f t="shared" ref="C3013:C3076" si="207">B3013/$B$2</f>
        <v>9.0508376449113806E-5</v>
      </c>
      <c r="D3013" s="178">
        <f t="shared" si="204"/>
        <v>4.7154009848668395</v>
      </c>
      <c r="E3013" s="178">
        <f t="shared" si="206"/>
        <v>4.9375842156592444</v>
      </c>
      <c r="F3013" s="178">
        <f t="shared" si="206"/>
        <v>5.1702364157299314</v>
      </c>
      <c r="G3013" s="178">
        <f t="shared" si="206"/>
        <v>5.413850868561001</v>
      </c>
      <c r="H3013" s="178">
        <f>MAX(0,(B3013-10.64)*Assumptions!$C$2)</f>
        <v>0</v>
      </c>
      <c r="I3013" s="178">
        <f>MAX(0,(D3013-10.64)*Assumptions!$C$2)</f>
        <v>0</v>
      </c>
      <c r="J3013" s="178">
        <f>MAX(0,(E3013-10.64)*Assumptions!$C$2)</f>
        <v>0</v>
      </c>
      <c r="K3013" s="178">
        <f>MAX(0,(F3013-10.64)*Assumptions!$C$2)</f>
        <v>0</v>
      </c>
    </row>
    <row r="3014" spans="1:11">
      <c r="A3014" s="175">
        <v>45783.416666666664</v>
      </c>
      <c r="B3014" s="176">
        <v>4.6415825977301388</v>
      </c>
      <c r="C3014" s="177">
        <f t="shared" si="207"/>
        <v>9.3289360083025132E-5</v>
      </c>
      <c r="D3014" s="178">
        <f t="shared" ref="D3014:D3077" si="208">D$2*$C3014</f>
        <v>4.8602876073068826</v>
      </c>
      <c r="E3014" s="178">
        <f t="shared" si="206"/>
        <v>5.0892976971459811</v>
      </c>
      <c r="F3014" s="178">
        <f t="shared" si="206"/>
        <v>5.329098428503757</v>
      </c>
      <c r="G3014" s="178">
        <f t="shared" si="206"/>
        <v>5.580198241617345</v>
      </c>
      <c r="H3014" s="178">
        <f>MAX(0,(B3014-10.64)*Assumptions!$C$2)</f>
        <v>0</v>
      </c>
      <c r="I3014" s="178">
        <f>MAX(0,(D3014-10.64)*Assumptions!$C$2)</f>
        <v>0</v>
      </c>
      <c r="J3014" s="178">
        <f>MAX(0,(E3014-10.64)*Assumptions!$C$2)</f>
        <v>0</v>
      </c>
      <c r="K3014" s="178">
        <f>MAX(0,(F3014-10.64)*Assumptions!$C$2)</f>
        <v>0</v>
      </c>
    </row>
    <row r="3015" spans="1:11">
      <c r="A3015" s="175">
        <v>45783.458333333336</v>
      </c>
      <c r="B3015" s="176">
        <v>4.629003783102144</v>
      </c>
      <c r="C3015" s="177">
        <f t="shared" si="207"/>
        <v>9.30365433890332E-5</v>
      </c>
      <c r="D3015" s="178">
        <f t="shared" si="208"/>
        <v>4.8471160961759701</v>
      </c>
      <c r="E3015" s="178">
        <f t="shared" si="206"/>
        <v>5.0755055624653691</v>
      </c>
      <c r="F3015" s="178">
        <f t="shared" si="206"/>
        <v>5.3146564273425003</v>
      </c>
      <c r="G3015" s="178">
        <f t="shared" si="206"/>
        <v>5.5650757531576778</v>
      </c>
      <c r="H3015" s="178">
        <f>MAX(0,(B3015-10.64)*Assumptions!$C$2)</f>
        <v>0</v>
      </c>
      <c r="I3015" s="178">
        <f>MAX(0,(D3015-10.64)*Assumptions!$C$2)</f>
        <v>0</v>
      </c>
      <c r="J3015" s="178">
        <f>MAX(0,(E3015-10.64)*Assumptions!$C$2)</f>
        <v>0</v>
      </c>
      <c r="K3015" s="178">
        <f>MAX(0,(F3015-10.64)*Assumptions!$C$2)</f>
        <v>0</v>
      </c>
    </row>
    <row r="3016" spans="1:11">
      <c r="A3016" s="175">
        <v>45783.5</v>
      </c>
      <c r="B3016" s="176">
        <v>4.5157944514501889</v>
      </c>
      <c r="C3016" s="177">
        <f t="shared" si="207"/>
        <v>9.0761193143105751E-5</v>
      </c>
      <c r="D3016" s="178">
        <f t="shared" si="208"/>
        <v>4.7285724959977529</v>
      </c>
      <c r="E3016" s="178">
        <f t="shared" si="206"/>
        <v>4.9513763503398573</v>
      </c>
      <c r="F3016" s="178">
        <f t="shared" ref="E3016:G3044" si="209">F$2*$C3016</f>
        <v>5.184678416891189</v>
      </c>
      <c r="G3016" s="178">
        <f t="shared" si="209"/>
        <v>5.4289733570206691</v>
      </c>
      <c r="H3016" s="178">
        <f>MAX(0,(B3016-10.64)*Assumptions!$C$2)</f>
        <v>0</v>
      </c>
      <c r="I3016" s="178">
        <f>MAX(0,(D3016-10.64)*Assumptions!$C$2)</f>
        <v>0</v>
      </c>
      <c r="J3016" s="178">
        <f>MAX(0,(E3016-10.64)*Assumptions!$C$2)</f>
        <v>0</v>
      </c>
      <c r="K3016" s="178">
        <f>MAX(0,(F3016-10.64)*Assumptions!$C$2)</f>
        <v>0</v>
      </c>
    </row>
    <row r="3017" spans="1:11">
      <c r="A3017" s="175">
        <v>45783.541666666664</v>
      </c>
      <c r="B3017" s="176">
        <v>4.6541614123581345</v>
      </c>
      <c r="C3017" s="177">
        <f t="shared" si="207"/>
        <v>9.354217677701709E-5</v>
      </c>
      <c r="D3017" s="178">
        <f t="shared" si="208"/>
        <v>4.873459118437796</v>
      </c>
      <c r="E3017" s="178">
        <f t="shared" si="209"/>
        <v>5.1030898318265949</v>
      </c>
      <c r="F3017" s="178">
        <f t="shared" si="209"/>
        <v>5.3435404296650146</v>
      </c>
      <c r="G3017" s="178">
        <f t="shared" si="209"/>
        <v>5.595320730077014</v>
      </c>
      <c r="H3017" s="178">
        <f>MAX(0,(B3017-10.64)*Assumptions!$C$2)</f>
        <v>0</v>
      </c>
      <c r="I3017" s="178">
        <f>MAX(0,(D3017-10.64)*Assumptions!$C$2)</f>
        <v>0</v>
      </c>
      <c r="J3017" s="178">
        <f>MAX(0,(E3017-10.64)*Assumptions!$C$2)</f>
        <v>0</v>
      </c>
      <c r="K3017" s="178">
        <f>MAX(0,(F3017-10.64)*Assumptions!$C$2)</f>
        <v>0</v>
      </c>
    </row>
    <row r="3018" spans="1:11">
      <c r="A3018" s="175">
        <v>45783.583333333336</v>
      </c>
      <c r="B3018" s="176">
        <v>4.6541614123581345</v>
      </c>
      <c r="C3018" s="177">
        <f t="shared" si="207"/>
        <v>9.354217677701709E-5</v>
      </c>
      <c r="D3018" s="178">
        <f t="shared" si="208"/>
        <v>4.873459118437796</v>
      </c>
      <c r="E3018" s="178">
        <f t="shared" si="209"/>
        <v>5.1030898318265949</v>
      </c>
      <c r="F3018" s="178">
        <f t="shared" si="209"/>
        <v>5.3435404296650146</v>
      </c>
      <c r="G3018" s="178">
        <f t="shared" si="209"/>
        <v>5.595320730077014</v>
      </c>
      <c r="H3018" s="178">
        <f>MAX(0,(B3018-10.64)*Assumptions!$C$2)</f>
        <v>0</v>
      </c>
      <c r="I3018" s="178">
        <f>MAX(0,(D3018-10.64)*Assumptions!$C$2)</f>
        <v>0</v>
      </c>
      <c r="J3018" s="178">
        <f>MAX(0,(E3018-10.64)*Assumptions!$C$2)</f>
        <v>0</v>
      </c>
      <c r="K3018" s="178">
        <f>MAX(0,(F3018-10.64)*Assumptions!$C$2)</f>
        <v>0</v>
      </c>
    </row>
    <row r="3019" spans="1:11">
      <c r="A3019" s="175">
        <v>45783.625</v>
      </c>
      <c r="B3019" s="176">
        <v>4.5535308953341742</v>
      </c>
      <c r="C3019" s="177">
        <f t="shared" si="207"/>
        <v>9.1519643225081572E-5</v>
      </c>
      <c r="D3019" s="178">
        <f t="shared" si="208"/>
        <v>4.7680870293904922</v>
      </c>
      <c r="E3019" s="178">
        <f t="shared" si="209"/>
        <v>4.9927527543816952</v>
      </c>
      <c r="F3019" s="178">
        <f t="shared" si="209"/>
        <v>5.22800442037496</v>
      </c>
      <c r="G3019" s="178">
        <f t="shared" si="209"/>
        <v>5.4743408223996726</v>
      </c>
      <c r="H3019" s="178">
        <f>MAX(0,(B3019-10.64)*Assumptions!$C$2)</f>
        <v>0</v>
      </c>
      <c r="I3019" s="178">
        <f>MAX(0,(D3019-10.64)*Assumptions!$C$2)</f>
        <v>0</v>
      </c>
      <c r="J3019" s="178">
        <f>MAX(0,(E3019-10.64)*Assumptions!$C$2)</f>
        <v>0</v>
      </c>
      <c r="K3019" s="178">
        <f>MAX(0,(F3019-10.64)*Assumptions!$C$2)</f>
        <v>0</v>
      </c>
    </row>
    <row r="3020" spans="1:11">
      <c r="A3020" s="175">
        <v>45783.666666666664</v>
      </c>
      <c r="B3020" s="176">
        <v>4.6793190416141242</v>
      </c>
      <c r="C3020" s="177">
        <f t="shared" si="207"/>
        <v>9.4047810165000953E-5</v>
      </c>
      <c r="D3020" s="178">
        <f t="shared" si="208"/>
        <v>4.8998021406996211</v>
      </c>
      <c r="E3020" s="178">
        <f t="shared" si="209"/>
        <v>5.130674101187819</v>
      </c>
      <c r="F3020" s="178">
        <f t="shared" si="209"/>
        <v>5.3724244319875281</v>
      </c>
      <c r="G3020" s="178">
        <f t="shared" si="209"/>
        <v>5.6255657069963485</v>
      </c>
      <c r="H3020" s="178">
        <f>MAX(0,(B3020-10.64)*Assumptions!$C$2)</f>
        <v>0</v>
      </c>
      <c r="I3020" s="178">
        <f>MAX(0,(D3020-10.64)*Assumptions!$C$2)</f>
        <v>0</v>
      </c>
      <c r="J3020" s="178">
        <f>MAX(0,(E3020-10.64)*Assumptions!$C$2)</f>
        <v>0</v>
      </c>
      <c r="K3020" s="178">
        <f>MAX(0,(F3020-10.64)*Assumptions!$C$2)</f>
        <v>0</v>
      </c>
    </row>
    <row r="3021" spans="1:11">
      <c r="A3021" s="175">
        <v>45783.708333333336</v>
      </c>
      <c r="B3021" s="176">
        <v>4.8931588902900378</v>
      </c>
      <c r="C3021" s="177">
        <f t="shared" si="207"/>
        <v>9.8345693962863893E-5</v>
      </c>
      <c r="D3021" s="178">
        <f t="shared" si="208"/>
        <v>5.1237178299251411</v>
      </c>
      <c r="E3021" s="178">
        <f t="shared" si="209"/>
        <v>5.3651403907582296</v>
      </c>
      <c r="F3021" s="178">
        <f t="shared" si="209"/>
        <v>5.6179384517288931</v>
      </c>
      <c r="G3021" s="178">
        <f t="shared" si="209"/>
        <v>5.8826480108106978</v>
      </c>
      <c r="H3021" s="178">
        <f>MAX(0,(B3021-10.64)*Assumptions!$C$2)</f>
        <v>0</v>
      </c>
      <c r="I3021" s="178">
        <f>MAX(0,(D3021-10.64)*Assumptions!$C$2)</f>
        <v>0</v>
      </c>
      <c r="J3021" s="178">
        <f>MAX(0,(E3021-10.64)*Assumptions!$C$2)</f>
        <v>0</v>
      </c>
      <c r="K3021" s="178">
        <f>MAX(0,(F3021-10.64)*Assumptions!$C$2)</f>
        <v>0</v>
      </c>
    </row>
    <row r="3022" spans="1:11">
      <c r="A3022" s="175">
        <v>45783.75</v>
      </c>
      <c r="B3022" s="176">
        <v>5.1824716267339221</v>
      </c>
      <c r="C3022" s="177">
        <f t="shared" si="207"/>
        <v>1.0416047792467848E-4</v>
      </c>
      <c r="D3022" s="178">
        <f t="shared" si="208"/>
        <v>5.4266625859361399</v>
      </c>
      <c r="E3022" s="178">
        <f t="shared" si="209"/>
        <v>5.6823594884123159</v>
      </c>
      <c r="F3022" s="178">
        <f t="shared" si="209"/>
        <v>5.9501044784377992</v>
      </c>
      <c r="G3022" s="178">
        <f t="shared" si="209"/>
        <v>6.2304652453830531</v>
      </c>
      <c r="H3022" s="178">
        <f>MAX(0,(B3022-10.64)*Assumptions!$C$2)</f>
        <v>0</v>
      </c>
      <c r="I3022" s="178">
        <f>MAX(0,(D3022-10.64)*Assumptions!$C$2)</f>
        <v>0</v>
      </c>
      <c r="J3022" s="178">
        <f>MAX(0,(E3022-10.64)*Assumptions!$C$2)</f>
        <v>0</v>
      </c>
      <c r="K3022" s="178">
        <f>MAX(0,(F3022-10.64)*Assumptions!$C$2)</f>
        <v>0</v>
      </c>
    </row>
    <row r="3023" spans="1:11">
      <c r="A3023" s="175">
        <v>45783.791666666664</v>
      </c>
      <c r="B3023" s="176">
        <v>5.195050441361917</v>
      </c>
      <c r="C3023" s="177">
        <f t="shared" si="207"/>
        <v>1.0441329461867041E-4</v>
      </c>
      <c r="D3023" s="178">
        <f t="shared" si="208"/>
        <v>5.4398340970670525</v>
      </c>
      <c r="E3023" s="178">
        <f t="shared" si="209"/>
        <v>5.6961516230929279</v>
      </c>
      <c r="F3023" s="178">
        <f t="shared" si="209"/>
        <v>5.9645464795990559</v>
      </c>
      <c r="G3023" s="178">
        <f t="shared" si="209"/>
        <v>6.2455877338427195</v>
      </c>
      <c r="H3023" s="178">
        <f>MAX(0,(B3023-10.64)*Assumptions!$C$2)</f>
        <v>0</v>
      </c>
      <c r="I3023" s="178">
        <f>MAX(0,(D3023-10.64)*Assumptions!$C$2)</f>
        <v>0</v>
      </c>
      <c r="J3023" s="178">
        <f>MAX(0,(E3023-10.64)*Assumptions!$C$2)</f>
        <v>0</v>
      </c>
      <c r="K3023" s="178">
        <f>MAX(0,(F3023-10.64)*Assumptions!$C$2)</f>
        <v>0</v>
      </c>
    </row>
    <row r="3024" spans="1:11">
      <c r="A3024" s="175">
        <v>45783.833333333336</v>
      </c>
      <c r="B3024" s="176">
        <v>5.1195775535939481</v>
      </c>
      <c r="C3024" s="177">
        <f t="shared" si="207"/>
        <v>1.0289639445471879E-4</v>
      </c>
      <c r="D3024" s="178">
        <f t="shared" si="208"/>
        <v>5.3608050302815755</v>
      </c>
      <c r="E3024" s="178">
        <f t="shared" si="209"/>
        <v>5.613398815009254</v>
      </c>
      <c r="F3024" s="178">
        <f t="shared" si="209"/>
        <v>5.8778944726315157</v>
      </c>
      <c r="G3024" s="178">
        <f t="shared" si="209"/>
        <v>6.1548528030847152</v>
      </c>
      <c r="H3024" s="178">
        <f>MAX(0,(B3024-10.64)*Assumptions!$C$2)</f>
        <v>0</v>
      </c>
      <c r="I3024" s="178">
        <f>MAX(0,(D3024-10.64)*Assumptions!$C$2)</f>
        <v>0</v>
      </c>
      <c r="J3024" s="178">
        <f>MAX(0,(E3024-10.64)*Assumptions!$C$2)</f>
        <v>0</v>
      </c>
      <c r="K3024" s="178">
        <f>MAX(0,(F3024-10.64)*Assumptions!$C$2)</f>
        <v>0</v>
      </c>
    </row>
    <row r="3025" spans="1:11">
      <c r="A3025" s="175">
        <v>45783.875</v>
      </c>
      <c r="B3025" s="176">
        <v>5.1573139974779316</v>
      </c>
      <c r="C3025" s="177">
        <f t="shared" si="207"/>
        <v>1.0365484453669459E-4</v>
      </c>
      <c r="D3025" s="178">
        <f t="shared" si="208"/>
        <v>5.4003195636743131</v>
      </c>
      <c r="E3025" s="178">
        <f t="shared" si="209"/>
        <v>5.65477521905109</v>
      </c>
      <c r="F3025" s="178">
        <f t="shared" si="209"/>
        <v>5.9212204761152849</v>
      </c>
      <c r="G3025" s="178">
        <f t="shared" si="209"/>
        <v>6.2002202684637169</v>
      </c>
      <c r="H3025" s="178">
        <f>MAX(0,(B3025-10.64)*Assumptions!$C$2)</f>
        <v>0</v>
      </c>
      <c r="I3025" s="178">
        <f>MAX(0,(D3025-10.64)*Assumptions!$C$2)</f>
        <v>0</v>
      </c>
      <c r="J3025" s="178">
        <f>MAX(0,(E3025-10.64)*Assumptions!$C$2)</f>
        <v>0</v>
      </c>
      <c r="K3025" s="178">
        <f>MAX(0,(F3025-10.64)*Assumptions!$C$2)</f>
        <v>0</v>
      </c>
    </row>
    <row r="3026" spans="1:11">
      <c r="A3026" s="175">
        <v>45783.916666666664</v>
      </c>
      <c r="B3026" s="176">
        <v>5.1069987389659515</v>
      </c>
      <c r="C3026" s="177">
        <f t="shared" si="207"/>
        <v>1.0264357776072682E-4</v>
      </c>
      <c r="D3026" s="178">
        <f t="shared" si="208"/>
        <v>5.3476335191506612</v>
      </c>
      <c r="E3026" s="178">
        <f t="shared" si="209"/>
        <v>5.5996066803286402</v>
      </c>
      <c r="F3026" s="178">
        <f t="shared" si="209"/>
        <v>5.8634524714702572</v>
      </c>
      <c r="G3026" s="178">
        <f t="shared" si="209"/>
        <v>6.1397303146250453</v>
      </c>
      <c r="H3026" s="178">
        <f>MAX(0,(B3026-10.64)*Assumptions!$C$2)</f>
        <v>0</v>
      </c>
      <c r="I3026" s="178">
        <f>MAX(0,(D3026-10.64)*Assumptions!$C$2)</f>
        <v>0</v>
      </c>
      <c r="J3026" s="178">
        <f>MAX(0,(E3026-10.64)*Assumptions!$C$2)</f>
        <v>0</v>
      </c>
      <c r="K3026" s="178">
        <f>MAX(0,(F3026-10.64)*Assumptions!$C$2)</f>
        <v>0</v>
      </c>
    </row>
    <row r="3027" spans="1:11">
      <c r="A3027" s="175">
        <v>45783.958333333336</v>
      </c>
      <c r="B3027" s="176">
        <v>4.6415825977301388</v>
      </c>
      <c r="C3027" s="177">
        <f t="shared" si="207"/>
        <v>9.3289360083025132E-5</v>
      </c>
      <c r="D3027" s="178">
        <f t="shared" si="208"/>
        <v>4.8602876073068826</v>
      </c>
      <c r="E3027" s="178">
        <f t="shared" si="209"/>
        <v>5.0892976971459811</v>
      </c>
      <c r="F3027" s="178">
        <f t="shared" si="209"/>
        <v>5.329098428503757</v>
      </c>
      <c r="G3027" s="178">
        <f t="shared" si="209"/>
        <v>5.580198241617345</v>
      </c>
      <c r="H3027" s="178">
        <f>MAX(0,(B3027-10.64)*Assumptions!$C$2)</f>
        <v>0</v>
      </c>
      <c r="I3027" s="178">
        <f>MAX(0,(D3027-10.64)*Assumptions!$C$2)</f>
        <v>0</v>
      </c>
      <c r="J3027" s="178">
        <f>MAX(0,(E3027-10.64)*Assumptions!$C$2)</f>
        <v>0</v>
      </c>
      <c r="K3027" s="178">
        <f>MAX(0,(F3027-10.64)*Assumptions!$C$2)</f>
        <v>0</v>
      </c>
    </row>
    <row r="3028" spans="1:11">
      <c r="A3028" s="175">
        <v>45784</v>
      </c>
      <c r="B3028" s="176">
        <v>3.9623266078184112</v>
      </c>
      <c r="C3028" s="177">
        <f t="shared" si="207"/>
        <v>7.9637258607460475E-5</v>
      </c>
      <c r="D3028" s="178">
        <f t="shared" si="208"/>
        <v>4.1490260062375821</v>
      </c>
      <c r="E3028" s="178">
        <f t="shared" si="209"/>
        <v>4.3445224243929106</v>
      </c>
      <c r="F3028" s="178">
        <f t="shared" si="209"/>
        <v>4.5492303657958901</v>
      </c>
      <c r="G3028" s="178">
        <f t="shared" si="209"/>
        <v>4.7635838647952946</v>
      </c>
      <c r="H3028" s="178">
        <f>MAX(0,(B3028-10.64)*Assumptions!$C$2)</f>
        <v>0</v>
      </c>
      <c r="I3028" s="178">
        <f>MAX(0,(D3028-10.64)*Assumptions!$C$2)</f>
        <v>0</v>
      </c>
      <c r="J3028" s="178">
        <f>MAX(0,(E3028-10.64)*Assumptions!$C$2)</f>
        <v>0</v>
      </c>
      <c r="K3028" s="178">
        <f>MAX(0,(F3028-10.64)*Assumptions!$C$2)</f>
        <v>0</v>
      </c>
    </row>
    <row r="3029" spans="1:11">
      <c r="A3029" s="175">
        <v>45784.041666666664</v>
      </c>
      <c r="B3029" s="176">
        <v>3.4969104665825976</v>
      </c>
      <c r="C3029" s="177">
        <f t="shared" si="207"/>
        <v>7.0283040929758773E-5</v>
      </c>
      <c r="D3029" s="178">
        <f t="shared" si="208"/>
        <v>3.661680094393803</v>
      </c>
      <c r="E3029" s="178">
        <f t="shared" si="209"/>
        <v>3.8342134412102515</v>
      </c>
      <c r="F3029" s="178">
        <f t="shared" si="209"/>
        <v>4.0148763228293891</v>
      </c>
      <c r="G3029" s="178">
        <f t="shared" si="209"/>
        <v>4.2040517917875935</v>
      </c>
      <c r="H3029" s="178">
        <f>MAX(0,(B3029-10.64)*Assumptions!$C$2)</f>
        <v>0</v>
      </c>
      <c r="I3029" s="178">
        <f>MAX(0,(D3029-10.64)*Assumptions!$C$2)</f>
        <v>0</v>
      </c>
      <c r="J3029" s="178">
        <f>MAX(0,(E3029-10.64)*Assumptions!$C$2)</f>
        <v>0</v>
      </c>
      <c r="K3029" s="178">
        <f>MAX(0,(F3029-10.64)*Assumptions!$C$2)</f>
        <v>0</v>
      </c>
    </row>
    <row r="3030" spans="1:11">
      <c r="A3030" s="175">
        <v>45784.083333333336</v>
      </c>
      <c r="B3030" s="176">
        <v>3.0818095838587647</v>
      </c>
      <c r="C3030" s="177">
        <f t="shared" si="207"/>
        <v>6.1940090028024823E-5</v>
      </c>
      <c r="D3030" s="178">
        <f t="shared" si="208"/>
        <v>3.2270202270736754</v>
      </c>
      <c r="E3030" s="178">
        <f t="shared" si="209"/>
        <v>3.3790729967500424</v>
      </c>
      <c r="F3030" s="178">
        <f t="shared" si="209"/>
        <v>3.5382902845079149</v>
      </c>
      <c r="G3030" s="178">
        <f t="shared" si="209"/>
        <v>3.7050096726185631</v>
      </c>
      <c r="H3030" s="178">
        <f>MAX(0,(B3030-10.64)*Assumptions!$C$2)</f>
        <v>0</v>
      </c>
      <c r="I3030" s="178">
        <f>MAX(0,(D3030-10.64)*Assumptions!$C$2)</f>
        <v>0</v>
      </c>
      <c r="J3030" s="178">
        <f>MAX(0,(E3030-10.64)*Assumptions!$C$2)</f>
        <v>0</v>
      </c>
      <c r="K3030" s="178">
        <f>MAX(0,(F3030-10.64)*Assumptions!$C$2)</f>
        <v>0</v>
      </c>
    </row>
    <row r="3031" spans="1:11">
      <c r="A3031" s="175">
        <v>45784.125</v>
      </c>
      <c r="B3031" s="176">
        <v>2.9937578814627996</v>
      </c>
      <c r="C3031" s="177">
        <f t="shared" si="207"/>
        <v>6.0170373170081257E-5</v>
      </c>
      <c r="D3031" s="178">
        <f t="shared" si="208"/>
        <v>3.1348196491572846</v>
      </c>
      <c r="E3031" s="178">
        <f t="shared" si="209"/>
        <v>3.2825280539857551</v>
      </c>
      <c r="F3031" s="178">
        <f t="shared" si="209"/>
        <v>3.4371962763791175</v>
      </c>
      <c r="G3031" s="178">
        <f t="shared" si="209"/>
        <v>3.5991522534008897</v>
      </c>
      <c r="H3031" s="178">
        <f>MAX(0,(B3031-10.64)*Assumptions!$C$2)</f>
        <v>0</v>
      </c>
      <c r="I3031" s="178">
        <f>MAX(0,(D3031-10.64)*Assumptions!$C$2)</f>
        <v>0</v>
      </c>
      <c r="J3031" s="178">
        <f>MAX(0,(E3031-10.64)*Assumptions!$C$2)</f>
        <v>0</v>
      </c>
      <c r="K3031" s="178">
        <f>MAX(0,(F3031-10.64)*Assumptions!$C$2)</f>
        <v>0</v>
      </c>
    </row>
    <row r="3032" spans="1:11">
      <c r="A3032" s="175">
        <v>45784.166666666664</v>
      </c>
      <c r="B3032" s="176">
        <v>2.8679697351828497</v>
      </c>
      <c r="C3032" s="177">
        <f t="shared" si="207"/>
        <v>5.7642206230161862E-5</v>
      </c>
      <c r="D3032" s="178">
        <f t="shared" si="208"/>
        <v>3.0031045378481545</v>
      </c>
      <c r="E3032" s="178">
        <f t="shared" si="209"/>
        <v>3.1446067071796304</v>
      </c>
      <c r="F3032" s="178">
        <f t="shared" si="209"/>
        <v>3.2927762647665486</v>
      </c>
      <c r="G3032" s="178">
        <f t="shared" si="209"/>
        <v>3.4479273688042129</v>
      </c>
      <c r="H3032" s="178">
        <f>MAX(0,(B3032-10.64)*Assumptions!$C$2)</f>
        <v>0</v>
      </c>
      <c r="I3032" s="178">
        <f>MAX(0,(D3032-10.64)*Assumptions!$C$2)</f>
        <v>0</v>
      </c>
      <c r="J3032" s="178">
        <f>MAX(0,(E3032-10.64)*Assumptions!$C$2)</f>
        <v>0</v>
      </c>
      <c r="K3032" s="178">
        <f>MAX(0,(F3032-10.64)*Assumptions!$C$2)</f>
        <v>0</v>
      </c>
    </row>
    <row r="3033" spans="1:11">
      <c r="A3033" s="175">
        <v>45784.208333333336</v>
      </c>
      <c r="B3033" s="176">
        <v>2.905706179066835</v>
      </c>
      <c r="C3033" s="177">
        <f t="shared" si="207"/>
        <v>5.840065631213769E-5</v>
      </c>
      <c r="D3033" s="178">
        <f t="shared" si="208"/>
        <v>3.0426190712408943</v>
      </c>
      <c r="E3033" s="178">
        <f t="shared" si="209"/>
        <v>3.1859831112214683</v>
      </c>
      <c r="F3033" s="178">
        <f t="shared" si="209"/>
        <v>3.3361022682503196</v>
      </c>
      <c r="G3033" s="178">
        <f t="shared" si="209"/>
        <v>3.4932948341832164</v>
      </c>
      <c r="H3033" s="178">
        <f>MAX(0,(B3033-10.64)*Assumptions!$C$2)</f>
        <v>0</v>
      </c>
      <c r="I3033" s="178">
        <f>MAX(0,(D3033-10.64)*Assumptions!$C$2)</f>
        <v>0</v>
      </c>
      <c r="J3033" s="178">
        <f>MAX(0,(E3033-10.64)*Assumptions!$C$2)</f>
        <v>0</v>
      </c>
      <c r="K3033" s="178">
        <f>MAX(0,(F3033-10.64)*Assumptions!$C$2)</f>
        <v>0</v>
      </c>
    </row>
    <row r="3034" spans="1:11">
      <c r="A3034" s="175">
        <v>45784.25</v>
      </c>
      <c r="B3034" s="176">
        <v>3.0943883984867591</v>
      </c>
      <c r="C3034" s="177">
        <f t="shared" si="207"/>
        <v>6.2192906722016754E-5</v>
      </c>
      <c r="D3034" s="178">
        <f t="shared" si="208"/>
        <v>3.2401917382045884</v>
      </c>
      <c r="E3034" s="178">
        <f t="shared" si="209"/>
        <v>3.3928651314306544</v>
      </c>
      <c r="F3034" s="178">
        <f t="shared" si="209"/>
        <v>3.5527322856691712</v>
      </c>
      <c r="G3034" s="178">
        <f t="shared" si="209"/>
        <v>3.7201321610782303</v>
      </c>
      <c r="H3034" s="178">
        <f>MAX(0,(B3034-10.64)*Assumptions!$C$2)</f>
        <v>0</v>
      </c>
      <c r="I3034" s="178">
        <f>MAX(0,(D3034-10.64)*Assumptions!$C$2)</f>
        <v>0</v>
      </c>
      <c r="J3034" s="178">
        <f>MAX(0,(E3034-10.64)*Assumptions!$C$2)</f>
        <v>0</v>
      </c>
      <c r="K3034" s="178">
        <f>MAX(0,(F3034-10.64)*Assumptions!$C$2)</f>
        <v>0</v>
      </c>
    </row>
    <row r="3035" spans="1:11">
      <c r="A3035" s="175">
        <v>45784.291666666664</v>
      </c>
      <c r="B3035" s="176">
        <v>3.5849621689785627</v>
      </c>
      <c r="C3035" s="177">
        <f t="shared" si="207"/>
        <v>7.2052757787702346E-5</v>
      </c>
      <c r="D3035" s="178">
        <f t="shared" si="208"/>
        <v>3.7538806723101943</v>
      </c>
      <c r="E3035" s="178">
        <f t="shared" si="209"/>
        <v>3.9307583839745388</v>
      </c>
      <c r="F3035" s="178">
        <f t="shared" si="209"/>
        <v>4.115970330958187</v>
      </c>
      <c r="G3035" s="178">
        <f t="shared" si="209"/>
        <v>4.3099092110052668</v>
      </c>
      <c r="H3035" s="178">
        <f>MAX(0,(B3035-10.64)*Assumptions!$C$2)</f>
        <v>0</v>
      </c>
      <c r="I3035" s="178">
        <f>MAX(0,(D3035-10.64)*Assumptions!$C$2)</f>
        <v>0</v>
      </c>
      <c r="J3035" s="178">
        <f>MAX(0,(E3035-10.64)*Assumptions!$C$2)</f>
        <v>0</v>
      </c>
      <c r="K3035" s="178">
        <f>MAX(0,(F3035-10.64)*Assumptions!$C$2)</f>
        <v>0</v>
      </c>
    </row>
    <row r="3036" spans="1:11">
      <c r="A3036" s="175">
        <v>45784.333333333336</v>
      </c>
      <c r="B3036" s="176">
        <v>4.0126418663303909</v>
      </c>
      <c r="C3036" s="177">
        <f t="shared" si="207"/>
        <v>8.0648525383428228E-5</v>
      </c>
      <c r="D3036" s="178">
        <f t="shared" si="208"/>
        <v>4.201712050761234</v>
      </c>
      <c r="E3036" s="178">
        <f t="shared" si="209"/>
        <v>4.3996909631153605</v>
      </c>
      <c r="F3036" s="178">
        <f t="shared" si="209"/>
        <v>4.606998370440917</v>
      </c>
      <c r="G3036" s="178">
        <f t="shared" si="209"/>
        <v>4.8240738186339653</v>
      </c>
      <c r="H3036" s="178">
        <f>MAX(0,(B3036-10.64)*Assumptions!$C$2)</f>
        <v>0</v>
      </c>
      <c r="I3036" s="178">
        <f>MAX(0,(D3036-10.64)*Assumptions!$C$2)</f>
        <v>0</v>
      </c>
      <c r="J3036" s="178">
        <f>MAX(0,(E3036-10.64)*Assumptions!$C$2)</f>
        <v>0</v>
      </c>
      <c r="K3036" s="178">
        <f>MAX(0,(F3036-10.64)*Assumptions!$C$2)</f>
        <v>0</v>
      </c>
    </row>
    <row r="3037" spans="1:11">
      <c r="A3037" s="175">
        <v>45784.375</v>
      </c>
      <c r="B3037" s="176">
        <v>4.2516393442622951</v>
      </c>
      <c r="C3037" s="177">
        <f t="shared" si="207"/>
        <v>8.5452042569275058E-5</v>
      </c>
      <c r="D3037" s="178">
        <f t="shared" si="208"/>
        <v>4.4519707622485809</v>
      </c>
      <c r="E3037" s="178">
        <f t="shared" si="209"/>
        <v>4.6617415220469969</v>
      </c>
      <c r="F3037" s="178">
        <f t="shared" si="209"/>
        <v>4.8813963925047963</v>
      </c>
      <c r="G3037" s="178">
        <f t="shared" si="209"/>
        <v>5.11140109936765</v>
      </c>
      <c r="H3037" s="178">
        <f>MAX(0,(B3037-10.64)*Assumptions!$C$2)</f>
        <v>0</v>
      </c>
      <c r="I3037" s="178">
        <f>MAX(0,(D3037-10.64)*Assumptions!$C$2)</f>
        <v>0</v>
      </c>
      <c r="J3037" s="178">
        <f>MAX(0,(E3037-10.64)*Assumptions!$C$2)</f>
        <v>0</v>
      </c>
      <c r="K3037" s="178">
        <f>MAX(0,(F3037-10.64)*Assumptions!$C$2)</f>
        <v>0</v>
      </c>
    </row>
    <row r="3038" spans="1:11">
      <c r="A3038" s="175">
        <v>45784.416666666664</v>
      </c>
      <c r="B3038" s="176">
        <v>4.4025851197982346</v>
      </c>
      <c r="C3038" s="177">
        <f t="shared" si="207"/>
        <v>8.8485842897178315E-5</v>
      </c>
      <c r="D3038" s="178">
        <f t="shared" si="208"/>
        <v>4.6100288958195366</v>
      </c>
      <c r="E3038" s="178">
        <f t="shared" si="209"/>
        <v>4.8272471382143456</v>
      </c>
      <c r="F3038" s="178">
        <f t="shared" si="209"/>
        <v>5.0547004064398786</v>
      </c>
      <c r="G3038" s="178">
        <f t="shared" si="209"/>
        <v>5.2928709608836613</v>
      </c>
      <c r="H3038" s="178">
        <f>MAX(0,(B3038-10.64)*Assumptions!$C$2)</f>
        <v>0</v>
      </c>
      <c r="I3038" s="178">
        <f>MAX(0,(D3038-10.64)*Assumptions!$C$2)</f>
        <v>0</v>
      </c>
      <c r="J3038" s="178">
        <f>MAX(0,(E3038-10.64)*Assumptions!$C$2)</f>
        <v>0</v>
      </c>
      <c r="K3038" s="178">
        <f>MAX(0,(F3038-10.64)*Assumptions!$C$2)</f>
        <v>0</v>
      </c>
    </row>
    <row r="3039" spans="1:11">
      <c r="A3039" s="175">
        <v>45784.458333333336</v>
      </c>
      <c r="B3039" s="176">
        <v>4.4906368221941992</v>
      </c>
      <c r="C3039" s="177">
        <f t="shared" si="207"/>
        <v>9.0255559755121875E-5</v>
      </c>
      <c r="D3039" s="178">
        <f t="shared" si="208"/>
        <v>4.7022294737359269</v>
      </c>
      <c r="E3039" s="178">
        <f t="shared" si="209"/>
        <v>4.9237920809786324</v>
      </c>
      <c r="F3039" s="178">
        <f t="shared" si="209"/>
        <v>5.1557944145686756</v>
      </c>
      <c r="G3039" s="178">
        <f t="shared" si="209"/>
        <v>5.3987283801013337</v>
      </c>
      <c r="H3039" s="178">
        <f>MAX(0,(B3039-10.64)*Assumptions!$C$2)</f>
        <v>0</v>
      </c>
      <c r="I3039" s="178">
        <f>MAX(0,(D3039-10.64)*Assumptions!$C$2)</f>
        <v>0</v>
      </c>
      <c r="J3039" s="178">
        <f>MAX(0,(E3039-10.64)*Assumptions!$C$2)</f>
        <v>0</v>
      </c>
      <c r="K3039" s="178">
        <f>MAX(0,(F3039-10.64)*Assumptions!$C$2)</f>
        <v>0</v>
      </c>
    </row>
    <row r="3040" spans="1:11">
      <c r="A3040" s="175">
        <v>45784.5</v>
      </c>
      <c r="B3040" s="176">
        <v>4.5912673392181587</v>
      </c>
      <c r="C3040" s="177">
        <f t="shared" si="207"/>
        <v>9.2278093307057379E-5</v>
      </c>
      <c r="D3040" s="178">
        <f t="shared" si="208"/>
        <v>4.8076015627832307</v>
      </c>
      <c r="E3040" s="178">
        <f t="shared" si="209"/>
        <v>5.0341291584235321</v>
      </c>
      <c r="F3040" s="178">
        <f t="shared" si="209"/>
        <v>5.2713304238587302</v>
      </c>
      <c r="G3040" s="178">
        <f t="shared" si="209"/>
        <v>5.5197082877786752</v>
      </c>
      <c r="H3040" s="178">
        <f>MAX(0,(B3040-10.64)*Assumptions!$C$2)</f>
        <v>0</v>
      </c>
      <c r="I3040" s="178">
        <f>MAX(0,(D3040-10.64)*Assumptions!$C$2)</f>
        <v>0</v>
      </c>
      <c r="J3040" s="178">
        <f>MAX(0,(E3040-10.64)*Assumptions!$C$2)</f>
        <v>0</v>
      </c>
      <c r="K3040" s="178">
        <f>MAX(0,(F3040-10.64)*Assumptions!$C$2)</f>
        <v>0</v>
      </c>
    </row>
    <row r="3041" spans="1:11">
      <c r="A3041" s="175">
        <v>45784.541666666664</v>
      </c>
      <c r="B3041" s="176">
        <v>4.6164249684741492</v>
      </c>
      <c r="C3041" s="177">
        <f t="shared" si="207"/>
        <v>9.2783726695041269E-5</v>
      </c>
      <c r="D3041" s="178">
        <f t="shared" si="208"/>
        <v>4.8339445850450566</v>
      </c>
      <c r="E3041" s="178">
        <f t="shared" si="209"/>
        <v>5.0617134277847571</v>
      </c>
      <c r="F3041" s="178">
        <f t="shared" si="209"/>
        <v>5.3002144261812445</v>
      </c>
      <c r="G3041" s="178">
        <f t="shared" si="209"/>
        <v>5.5499532646980105</v>
      </c>
      <c r="H3041" s="178">
        <f>MAX(0,(B3041-10.64)*Assumptions!$C$2)</f>
        <v>0</v>
      </c>
      <c r="I3041" s="178">
        <f>MAX(0,(D3041-10.64)*Assumptions!$C$2)</f>
        <v>0</v>
      </c>
      <c r="J3041" s="178">
        <f>MAX(0,(E3041-10.64)*Assumptions!$C$2)</f>
        <v>0</v>
      </c>
      <c r="K3041" s="178">
        <f>MAX(0,(F3041-10.64)*Assumptions!$C$2)</f>
        <v>0</v>
      </c>
    </row>
    <row r="3042" spans="1:11">
      <c r="A3042" s="175">
        <v>45784.583333333336</v>
      </c>
      <c r="B3042" s="176">
        <v>4.629003783102144</v>
      </c>
      <c r="C3042" s="177">
        <f t="shared" si="207"/>
        <v>9.30365433890332E-5</v>
      </c>
      <c r="D3042" s="178">
        <f t="shared" si="208"/>
        <v>4.8471160961759701</v>
      </c>
      <c r="E3042" s="178">
        <f t="shared" si="209"/>
        <v>5.0755055624653691</v>
      </c>
      <c r="F3042" s="178">
        <f t="shared" si="209"/>
        <v>5.3146564273425003</v>
      </c>
      <c r="G3042" s="178">
        <f t="shared" si="209"/>
        <v>5.5650757531576778</v>
      </c>
      <c r="H3042" s="178">
        <f>MAX(0,(B3042-10.64)*Assumptions!$C$2)</f>
        <v>0</v>
      </c>
      <c r="I3042" s="178">
        <f>MAX(0,(D3042-10.64)*Assumptions!$C$2)</f>
        <v>0</v>
      </c>
      <c r="J3042" s="178">
        <f>MAX(0,(E3042-10.64)*Assumptions!$C$2)</f>
        <v>0</v>
      </c>
      <c r="K3042" s="178">
        <f>MAX(0,(F3042-10.64)*Assumptions!$C$2)</f>
        <v>0</v>
      </c>
    </row>
    <row r="3043" spans="1:11">
      <c r="A3043" s="175">
        <v>45784.625</v>
      </c>
      <c r="B3043" s="176">
        <v>4.5786885245901647</v>
      </c>
      <c r="C3043" s="177">
        <f t="shared" si="207"/>
        <v>9.2025276613065461E-5</v>
      </c>
      <c r="D3043" s="178">
        <f t="shared" si="208"/>
        <v>4.7944300516523182</v>
      </c>
      <c r="E3043" s="178">
        <f t="shared" si="209"/>
        <v>5.0203370237429201</v>
      </c>
      <c r="F3043" s="178">
        <f t="shared" si="209"/>
        <v>5.2568884226974744</v>
      </c>
      <c r="G3043" s="178">
        <f t="shared" si="209"/>
        <v>5.5045857993190088</v>
      </c>
      <c r="H3043" s="178">
        <f>MAX(0,(B3043-10.64)*Assumptions!$C$2)</f>
        <v>0</v>
      </c>
      <c r="I3043" s="178">
        <f>MAX(0,(D3043-10.64)*Assumptions!$C$2)</f>
        <v>0</v>
      </c>
      <c r="J3043" s="178">
        <f>MAX(0,(E3043-10.64)*Assumptions!$C$2)</f>
        <v>0</v>
      </c>
      <c r="K3043" s="178">
        <f>MAX(0,(F3043-10.64)*Assumptions!$C$2)</f>
        <v>0</v>
      </c>
    </row>
    <row r="3044" spans="1:11">
      <c r="A3044" s="175">
        <v>45784.666666666664</v>
      </c>
      <c r="B3044" s="176">
        <v>4.9183165195460283</v>
      </c>
      <c r="C3044" s="177">
        <f t="shared" si="207"/>
        <v>9.8851327350847783E-5</v>
      </c>
      <c r="D3044" s="178">
        <f t="shared" si="208"/>
        <v>5.150060852186968</v>
      </c>
      <c r="E3044" s="178">
        <f t="shared" si="209"/>
        <v>5.3927246601194554</v>
      </c>
      <c r="F3044" s="178">
        <f t="shared" si="209"/>
        <v>5.6468224540514074</v>
      </c>
      <c r="G3044" s="178">
        <f t="shared" si="209"/>
        <v>5.9128929877300331</v>
      </c>
      <c r="H3044" s="178">
        <f>MAX(0,(B3044-10.64)*Assumptions!$C$2)</f>
        <v>0</v>
      </c>
      <c r="I3044" s="178">
        <f>MAX(0,(D3044-10.64)*Assumptions!$C$2)</f>
        <v>0</v>
      </c>
      <c r="J3044" s="178">
        <f>MAX(0,(E3044-10.64)*Assumptions!$C$2)</f>
        <v>0</v>
      </c>
      <c r="K3044" s="178">
        <f>MAX(0,(F3044-10.64)*Assumptions!$C$2)</f>
        <v>0</v>
      </c>
    </row>
    <row r="3045" spans="1:11">
      <c r="A3045" s="175">
        <v>45784.708333333336</v>
      </c>
      <c r="B3045" s="176">
        <v>5.0566834804539722</v>
      </c>
      <c r="C3045" s="177">
        <f t="shared" si="207"/>
        <v>1.0163231098475908E-4</v>
      </c>
      <c r="D3045" s="178">
        <f t="shared" si="208"/>
        <v>5.2949474746270093</v>
      </c>
      <c r="E3045" s="178">
        <f t="shared" ref="E3045:G3072" si="210">E$2*$C3045</f>
        <v>5.5444381416061912</v>
      </c>
      <c r="F3045" s="178">
        <f t="shared" si="210"/>
        <v>5.8056844668252312</v>
      </c>
      <c r="G3045" s="178">
        <f t="shared" si="210"/>
        <v>6.0792403607863754</v>
      </c>
      <c r="H3045" s="178">
        <f>MAX(0,(B3045-10.64)*Assumptions!$C$2)</f>
        <v>0</v>
      </c>
      <c r="I3045" s="178">
        <f>MAX(0,(D3045-10.64)*Assumptions!$C$2)</f>
        <v>0</v>
      </c>
      <c r="J3045" s="178">
        <f>MAX(0,(E3045-10.64)*Assumptions!$C$2)</f>
        <v>0</v>
      </c>
      <c r="K3045" s="178">
        <f>MAX(0,(F3045-10.64)*Assumptions!$C$2)</f>
        <v>0</v>
      </c>
    </row>
    <row r="3046" spans="1:11">
      <c r="A3046" s="175">
        <v>45784.75</v>
      </c>
      <c r="B3046" s="176">
        <v>5.4214691046658254</v>
      </c>
      <c r="C3046" s="177">
        <f t="shared" si="207"/>
        <v>1.0896399511052528E-4</v>
      </c>
      <c r="D3046" s="178">
        <f t="shared" si="208"/>
        <v>5.6769212974234851</v>
      </c>
      <c r="E3046" s="178">
        <f t="shared" si="210"/>
        <v>5.9444100473439505</v>
      </c>
      <c r="F3046" s="178">
        <f t="shared" si="210"/>
        <v>6.2245025005016776</v>
      </c>
      <c r="G3046" s="178">
        <f t="shared" si="210"/>
        <v>6.517792526116736</v>
      </c>
      <c r="H3046" s="178">
        <f>MAX(0,(B3046-10.64)*Assumptions!$C$2)</f>
        <v>0</v>
      </c>
      <c r="I3046" s="178">
        <f>MAX(0,(D3046-10.64)*Assumptions!$C$2)</f>
        <v>0</v>
      </c>
      <c r="J3046" s="178">
        <f>MAX(0,(E3046-10.64)*Assumptions!$C$2)</f>
        <v>0</v>
      </c>
      <c r="K3046" s="178">
        <f>MAX(0,(F3046-10.64)*Assumptions!$C$2)</f>
        <v>0</v>
      </c>
    </row>
    <row r="3047" spans="1:11">
      <c r="A3047" s="175">
        <v>45784.791666666664</v>
      </c>
      <c r="B3047" s="176">
        <v>5.2831021437578816</v>
      </c>
      <c r="C3047" s="177">
        <f t="shared" si="207"/>
        <v>1.0618301147661397E-4</v>
      </c>
      <c r="D3047" s="178">
        <f t="shared" si="208"/>
        <v>5.5320346749834428</v>
      </c>
      <c r="E3047" s="178">
        <f t="shared" si="210"/>
        <v>5.7926965658572147</v>
      </c>
      <c r="F3047" s="178">
        <f t="shared" si="210"/>
        <v>6.0656404877278529</v>
      </c>
      <c r="G3047" s="178">
        <f t="shared" si="210"/>
        <v>6.3514451530603928</v>
      </c>
      <c r="H3047" s="178">
        <f>MAX(0,(B3047-10.64)*Assumptions!$C$2)</f>
        <v>0</v>
      </c>
      <c r="I3047" s="178">
        <f>MAX(0,(D3047-10.64)*Assumptions!$C$2)</f>
        <v>0</v>
      </c>
      <c r="J3047" s="178">
        <f>MAX(0,(E3047-10.64)*Assumptions!$C$2)</f>
        <v>0</v>
      </c>
      <c r="K3047" s="178">
        <f>MAX(0,(F3047-10.64)*Assumptions!$C$2)</f>
        <v>0</v>
      </c>
    </row>
    <row r="3048" spans="1:11">
      <c r="A3048" s="175">
        <v>45784.833333333336</v>
      </c>
      <c r="B3048" s="176">
        <v>5.2076292559899118</v>
      </c>
      <c r="C3048" s="177">
        <f t="shared" si="207"/>
        <v>1.0466611131266234E-4</v>
      </c>
      <c r="D3048" s="178">
        <f t="shared" si="208"/>
        <v>5.453005608197965</v>
      </c>
      <c r="E3048" s="178">
        <f t="shared" si="210"/>
        <v>5.7099437577735399</v>
      </c>
      <c r="F3048" s="178">
        <f t="shared" si="210"/>
        <v>5.9789884807603126</v>
      </c>
      <c r="G3048" s="178">
        <f t="shared" si="210"/>
        <v>6.2607102223023867</v>
      </c>
      <c r="H3048" s="178">
        <f>MAX(0,(B3048-10.64)*Assumptions!$C$2)</f>
        <v>0</v>
      </c>
      <c r="I3048" s="178">
        <f>MAX(0,(D3048-10.64)*Assumptions!$C$2)</f>
        <v>0</v>
      </c>
      <c r="J3048" s="178">
        <f>MAX(0,(E3048-10.64)*Assumptions!$C$2)</f>
        <v>0</v>
      </c>
      <c r="K3048" s="178">
        <f>MAX(0,(F3048-10.64)*Assumptions!$C$2)</f>
        <v>0</v>
      </c>
    </row>
    <row r="3049" spans="1:11">
      <c r="A3049" s="175">
        <v>45784.875</v>
      </c>
      <c r="B3049" s="176">
        <v>5.4592055485498108</v>
      </c>
      <c r="C3049" s="177">
        <f t="shared" si="207"/>
        <v>1.097224451925011E-4</v>
      </c>
      <c r="D3049" s="178">
        <f t="shared" si="208"/>
        <v>5.7164358308162244</v>
      </c>
      <c r="E3049" s="178">
        <f t="shared" si="210"/>
        <v>5.9857864513857884</v>
      </c>
      <c r="F3049" s="178">
        <f t="shared" si="210"/>
        <v>6.2678285039854487</v>
      </c>
      <c r="G3049" s="178">
        <f t="shared" si="210"/>
        <v>6.5631599914957395</v>
      </c>
      <c r="H3049" s="178">
        <f>MAX(0,(B3049-10.64)*Assumptions!$C$2)</f>
        <v>0</v>
      </c>
      <c r="I3049" s="178">
        <f>MAX(0,(D3049-10.64)*Assumptions!$C$2)</f>
        <v>0</v>
      </c>
      <c r="J3049" s="178">
        <f>MAX(0,(E3049-10.64)*Assumptions!$C$2)</f>
        <v>0</v>
      </c>
      <c r="K3049" s="178">
        <f>MAX(0,(F3049-10.64)*Assumptions!$C$2)</f>
        <v>0</v>
      </c>
    </row>
    <row r="3050" spans="1:11">
      <c r="A3050" s="175">
        <v>45784.916666666664</v>
      </c>
      <c r="B3050" s="176">
        <v>5.4592055485498108</v>
      </c>
      <c r="C3050" s="177">
        <f t="shared" si="207"/>
        <v>1.097224451925011E-4</v>
      </c>
      <c r="D3050" s="178">
        <f t="shared" si="208"/>
        <v>5.7164358308162244</v>
      </c>
      <c r="E3050" s="178">
        <f t="shared" si="210"/>
        <v>5.9857864513857884</v>
      </c>
      <c r="F3050" s="178">
        <f t="shared" si="210"/>
        <v>6.2678285039854487</v>
      </c>
      <c r="G3050" s="178">
        <f t="shared" si="210"/>
        <v>6.5631599914957395</v>
      </c>
      <c r="H3050" s="178">
        <f>MAX(0,(B3050-10.64)*Assumptions!$C$2)</f>
        <v>0</v>
      </c>
      <c r="I3050" s="178">
        <f>MAX(0,(D3050-10.64)*Assumptions!$C$2)</f>
        <v>0</v>
      </c>
      <c r="J3050" s="178">
        <f>MAX(0,(E3050-10.64)*Assumptions!$C$2)</f>
        <v>0</v>
      </c>
      <c r="K3050" s="178">
        <f>MAX(0,(F3050-10.64)*Assumptions!$C$2)</f>
        <v>0</v>
      </c>
    </row>
    <row r="3051" spans="1:11">
      <c r="A3051" s="175">
        <v>45784.958333333336</v>
      </c>
      <c r="B3051" s="176">
        <v>4.7170554854981086</v>
      </c>
      <c r="C3051" s="177">
        <f t="shared" si="207"/>
        <v>9.480626024697676E-5</v>
      </c>
      <c r="D3051" s="178">
        <f t="shared" si="208"/>
        <v>4.9393166740923604</v>
      </c>
      <c r="E3051" s="178">
        <f t="shared" si="210"/>
        <v>5.1720505052296559</v>
      </c>
      <c r="F3051" s="178">
        <f t="shared" si="210"/>
        <v>5.4157504354712982</v>
      </c>
      <c r="G3051" s="178">
        <f t="shared" si="210"/>
        <v>5.6709331723753511</v>
      </c>
      <c r="H3051" s="178">
        <f>MAX(0,(B3051-10.64)*Assumptions!$C$2)</f>
        <v>0</v>
      </c>
      <c r="I3051" s="178">
        <f>MAX(0,(D3051-10.64)*Assumptions!$C$2)</f>
        <v>0</v>
      </c>
      <c r="J3051" s="178">
        <f>MAX(0,(E3051-10.64)*Assumptions!$C$2)</f>
        <v>0</v>
      </c>
      <c r="K3051" s="178">
        <f>MAX(0,(F3051-10.64)*Assumptions!$C$2)</f>
        <v>0</v>
      </c>
    </row>
    <row r="3052" spans="1:11">
      <c r="A3052" s="175">
        <v>45785</v>
      </c>
      <c r="B3052" s="176">
        <v>4.0000630517023961</v>
      </c>
      <c r="C3052" s="177">
        <f t="shared" si="207"/>
        <v>8.0395708689436296E-5</v>
      </c>
      <c r="D3052" s="178">
        <f t="shared" si="208"/>
        <v>4.1885405396303215</v>
      </c>
      <c r="E3052" s="178">
        <f t="shared" si="210"/>
        <v>4.3858988284347484</v>
      </c>
      <c r="F3052" s="178">
        <f t="shared" si="210"/>
        <v>4.5925563692796612</v>
      </c>
      <c r="G3052" s="178">
        <f t="shared" si="210"/>
        <v>4.8089513301742981</v>
      </c>
      <c r="H3052" s="178">
        <f>MAX(0,(B3052-10.64)*Assumptions!$C$2)</f>
        <v>0</v>
      </c>
      <c r="I3052" s="178">
        <f>MAX(0,(D3052-10.64)*Assumptions!$C$2)</f>
        <v>0</v>
      </c>
      <c r="J3052" s="178">
        <f>MAX(0,(E3052-10.64)*Assumptions!$C$2)</f>
        <v>0</v>
      </c>
      <c r="K3052" s="178">
        <f>MAX(0,(F3052-10.64)*Assumptions!$C$2)</f>
        <v>0</v>
      </c>
    </row>
    <row r="3053" spans="1:11">
      <c r="A3053" s="175">
        <v>45785.041666666664</v>
      </c>
      <c r="B3053" s="176">
        <v>3.5849621689785627</v>
      </c>
      <c r="C3053" s="177">
        <f t="shared" si="207"/>
        <v>7.2052757787702346E-5</v>
      </c>
      <c r="D3053" s="178">
        <f t="shared" si="208"/>
        <v>3.7538806723101943</v>
      </c>
      <c r="E3053" s="178">
        <f t="shared" si="210"/>
        <v>3.9307583839745388</v>
      </c>
      <c r="F3053" s="178">
        <f t="shared" si="210"/>
        <v>4.115970330958187</v>
      </c>
      <c r="G3053" s="178">
        <f t="shared" si="210"/>
        <v>4.3099092110052668</v>
      </c>
      <c r="H3053" s="178">
        <f>MAX(0,(B3053-10.64)*Assumptions!$C$2)</f>
        <v>0</v>
      </c>
      <c r="I3053" s="178">
        <f>MAX(0,(D3053-10.64)*Assumptions!$C$2)</f>
        <v>0</v>
      </c>
      <c r="J3053" s="178">
        <f>MAX(0,(E3053-10.64)*Assumptions!$C$2)</f>
        <v>0</v>
      </c>
      <c r="K3053" s="178">
        <f>MAX(0,(F3053-10.64)*Assumptions!$C$2)</f>
        <v>0</v>
      </c>
    </row>
    <row r="3054" spans="1:11">
      <c r="A3054" s="175">
        <v>45785.083333333336</v>
      </c>
      <c r="B3054" s="176">
        <v>3.1321248423707444</v>
      </c>
      <c r="C3054" s="177">
        <f t="shared" si="207"/>
        <v>6.2951356803992575E-5</v>
      </c>
      <c r="D3054" s="178">
        <f t="shared" si="208"/>
        <v>3.2797062715973273</v>
      </c>
      <c r="E3054" s="178">
        <f t="shared" si="210"/>
        <v>3.4342415354724918</v>
      </c>
      <c r="F3054" s="178">
        <f t="shared" si="210"/>
        <v>3.5960582891529422</v>
      </c>
      <c r="G3054" s="178">
        <f t="shared" si="210"/>
        <v>3.7654996264572334</v>
      </c>
      <c r="H3054" s="178">
        <f>MAX(0,(B3054-10.64)*Assumptions!$C$2)</f>
        <v>0</v>
      </c>
      <c r="I3054" s="178">
        <f>MAX(0,(D3054-10.64)*Assumptions!$C$2)</f>
        <v>0</v>
      </c>
      <c r="J3054" s="178">
        <f>MAX(0,(E3054-10.64)*Assumptions!$C$2)</f>
        <v>0</v>
      </c>
      <c r="K3054" s="178">
        <f>MAX(0,(F3054-10.64)*Assumptions!$C$2)</f>
        <v>0</v>
      </c>
    </row>
    <row r="3055" spans="1:11">
      <c r="A3055" s="175">
        <v>45785.125</v>
      </c>
      <c r="B3055" s="176">
        <v>3.0440731399747794</v>
      </c>
      <c r="C3055" s="177">
        <f t="shared" si="207"/>
        <v>6.1181639946049002E-5</v>
      </c>
      <c r="D3055" s="178">
        <f t="shared" si="208"/>
        <v>3.1875056936809365</v>
      </c>
      <c r="E3055" s="178">
        <f t="shared" si="210"/>
        <v>3.3376965927082045</v>
      </c>
      <c r="F3055" s="178">
        <f t="shared" si="210"/>
        <v>3.4949642810241439</v>
      </c>
      <c r="G3055" s="178">
        <f t="shared" si="210"/>
        <v>3.6596422072395596</v>
      </c>
      <c r="H3055" s="178">
        <f>MAX(0,(B3055-10.64)*Assumptions!$C$2)</f>
        <v>0</v>
      </c>
      <c r="I3055" s="178">
        <f>MAX(0,(D3055-10.64)*Assumptions!$C$2)</f>
        <v>0</v>
      </c>
      <c r="J3055" s="178">
        <f>MAX(0,(E3055-10.64)*Assumptions!$C$2)</f>
        <v>0</v>
      </c>
      <c r="K3055" s="178">
        <f>MAX(0,(F3055-10.64)*Assumptions!$C$2)</f>
        <v>0</v>
      </c>
    </row>
    <row r="3056" spans="1:11">
      <c r="A3056" s="175">
        <v>45785.166666666664</v>
      </c>
      <c r="B3056" s="176">
        <v>2.9434426229508195</v>
      </c>
      <c r="C3056" s="177">
        <f t="shared" si="207"/>
        <v>5.9159106394113497E-5</v>
      </c>
      <c r="D3056" s="178">
        <f t="shared" si="208"/>
        <v>3.0821336046336327</v>
      </c>
      <c r="E3056" s="178">
        <f t="shared" si="210"/>
        <v>3.2273595152633052</v>
      </c>
      <c r="F3056" s="178">
        <f t="shared" si="210"/>
        <v>3.3794282717340898</v>
      </c>
      <c r="G3056" s="178">
        <f t="shared" si="210"/>
        <v>3.538662299562219</v>
      </c>
      <c r="H3056" s="178">
        <f>MAX(0,(B3056-10.64)*Assumptions!$C$2)</f>
        <v>0</v>
      </c>
      <c r="I3056" s="178">
        <f>MAX(0,(D3056-10.64)*Assumptions!$C$2)</f>
        <v>0</v>
      </c>
      <c r="J3056" s="178">
        <f>MAX(0,(E3056-10.64)*Assumptions!$C$2)</f>
        <v>0</v>
      </c>
      <c r="K3056" s="178">
        <f>MAX(0,(F3056-10.64)*Assumptions!$C$2)</f>
        <v>0</v>
      </c>
    </row>
    <row r="3057" spans="1:11">
      <c r="A3057" s="175">
        <v>45785.208333333336</v>
      </c>
      <c r="B3057" s="176">
        <v>3.0063366960907949</v>
      </c>
      <c r="C3057" s="177">
        <f t="shared" si="207"/>
        <v>6.0423189864073195E-5</v>
      </c>
      <c r="D3057" s="178">
        <f t="shared" si="208"/>
        <v>3.1479911602881976</v>
      </c>
      <c r="E3057" s="178">
        <f t="shared" si="210"/>
        <v>3.2963201886663676</v>
      </c>
      <c r="F3057" s="178">
        <f t="shared" si="210"/>
        <v>3.4516382775403742</v>
      </c>
      <c r="G3057" s="178">
        <f t="shared" si="210"/>
        <v>3.6142747418605574</v>
      </c>
      <c r="H3057" s="178">
        <f>MAX(0,(B3057-10.64)*Assumptions!$C$2)</f>
        <v>0</v>
      </c>
      <c r="I3057" s="178">
        <f>MAX(0,(D3057-10.64)*Assumptions!$C$2)</f>
        <v>0</v>
      </c>
      <c r="J3057" s="178">
        <f>MAX(0,(E3057-10.64)*Assumptions!$C$2)</f>
        <v>0</v>
      </c>
      <c r="K3057" s="178">
        <f>MAX(0,(F3057-10.64)*Assumptions!$C$2)</f>
        <v>0</v>
      </c>
    </row>
    <row r="3058" spans="1:11">
      <c r="A3058" s="175">
        <v>45785.25</v>
      </c>
      <c r="B3058" s="176">
        <v>3.2075977301387137</v>
      </c>
      <c r="C3058" s="177">
        <f t="shared" si="207"/>
        <v>6.446825696794419E-5</v>
      </c>
      <c r="D3058" s="178">
        <f t="shared" si="208"/>
        <v>3.3587353383828047</v>
      </c>
      <c r="E3058" s="178">
        <f t="shared" si="210"/>
        <v>3.5169943435561657</v>
      </c>
      <c r="F3058" s="178">
        <f t="shared" si="210"/>
        <v>3.6827102961204821</v>
      </c>
      <c r="G3058" s="178">
        <f t="shared" si="210"/>
        <v>3.8562345572152381</v>
      </c>
      <c r="H3058" s="178">
        <f>MAX(0,(B3058-10.64)*Assumptions!$C$2)</f>
        <v>0</v>
      </c>
      <c r="I3058" s="178">
        <f>MAX(0,(D3058-10.64)*Assumptions!$C$2)</f>
        <v>0</v>
      </c>
      <c r="J3058" s="178">
        <f>MAX(0,(E3058-10.64)*Assumptions!$C$2)</f>
        <v>0</v>
      </c>
      <c r="K3058" s="178">
        <f>MAX(0,(F3058-10.64)*Assumptions!$C$2)</f>
        <v>0</v>
      </c>
    </row>
    <row r="3059" spans="1:11">
      <c r="A3059" s="175">
        <v>45785.291666666664</v>
      </c>
      <c r="B3059" s="176">
        <v>3.7359079445145023</v>
      </c>
      <c r="C3059" s="177">
        <f t="shared" si="207"/>
        <v>7.5086558115605603E-5</v>
      </c>
      <c r="D3059" s="178">
        <f t="shared" si="208"/>
        <v>3.9119388058811495</v>
      </c>
      <c r="E3059" s="178">
        <f t="shared" si="210"/>
        <v>4.096264000141888</v>
      </c>
      <c r="F3059" s="178">
        <f t="shared" si="210"/>
        <v>4.2892743448932684</v>
      </c>
      <c r="G3059" s="178">
        <f t="shared" si="210"/>
        <v>4.4913790725212781</v>
      </c>
      <c r="H3059" s="178">
        <f>MAX(0,(B3059-10.64)*Assumptions!$C$2)</f>
        <v>0</v>
      </c>
      <c r="I3059" s="178">
        <f>MAX(0,(D3059-10.64)*Assumptions!$C$2)</f>
        <v>0</v>
      </c>
      <c r="J3059" s="178">
        <f>MAX(0,(E3059-10.64)*Assumptions!$C$2)</f>
        <v>0</v>
      </c>
      <c r="K3059" s="178">
        <f>MAX(0,(F3059-10.64)*Assumptions!$C$2)</f>
        <v>0</v>
      </c>
    </row>
    <row r="3060" spans="1:11">
      <c r="A3060" s="175">
        <v>45785.333333333336</v>
      </c>
      <c r="B3060" s="176">
        <v>4.0755359394703659</v>
      </c>
      <c r="C3060" s="177">
        <f t="shared" si="207"/>
        <v>8.1912608853387925E-5</v>
      </c>
      <c r="D3060" s="178">
        <f t="shared" si="208"/>
        <v>4.2675696064157993</v>
      </c>
      <c r="E3060" s="178">
        <f t="shared" si="210"/>
        <v>4.4686516365184232</v>
      </c>
      <c r="F3060" s="178">
        <f t="shared" si="210"/>
        <v>4.6792083762472014</v>
      </c>
      <c r="G3060" s="178">
        <f t="shared" si="210"/>
        <v>4.8996862609323033</v>
      </c>
      <c r="H3060" s="178">
        <f>MAX(0,(B3060-10.64)*Assumptions!$C$2)</f>
        <v>0</v>
      </c>
      <c r="I3060" s="178">
        <f>MAX(0,(D3060-10.64)*Assumptions!$C$2)</f>
        <v>0</v>
      </c>
      <c r="J3060" s="178">
        <f>MAX(0,(E3060-10.64)*Assumptions!$C$2)</f>
        <v>0</v>
      </c>
      <c r="K3060" s="178">
        <f>MAX(0,(F3060-10.64)*Assumptions!$C$2)</f>
        <v>0</v>
      </c>
    </row>
    <row r="3061" spans="1:11">
      <c r="A3061" s="175">
        <v>45785.375</v>
      </c>
      <c r="B3061" s="176">
        <v>4.3900063051702398</v>
      </c>
      <c r="C3061" s="177">
        <f t="shared" si="207"/>
        <v>8.823302620318637E-5</v>
      </c>
      <c r="D3061" s="178">
        <f t="shared" si="208"/>
        <v>4.5968573846886231</v>
      </c>
      <c r="E3061" s="178">
        <f t="shared" si="210"/>
        <v>4.8134550035337327</v>
      </c>
      <c r="F3061" s="178">
        <f t="shared" si="210"/>
        <v>5.040258405278621</v>
      </c>
      <c r="G3061" s="178">
        <f t="shared" si="210"/>
        <v>5.2777484724239931</v>
      </c>
      <c r="H3061" s="178">
        <f>MAX(0,(B3061-10.64)*Assumptions!$C$2)</f>
        <v>0</v>
      </c>
      <c r="I3061" s="178">
        <f>MAX(0,(D3061-10.64)*Assumptions!$C$2)</f>
        <v>0</v>
      </c>
      <c r="J3061" s="178">
        <f>MAX(0,(E3061-10.64)*Assumptions!$C$2)</f>
        <v>0</v>
      </c>
      <c r="K3061" s="178">
        <f>MAX(0,(F3061-10.64)*Assumptions!$C$2)</f>
        <v>0</v>
      </c>
    </row>
    <row r="3062" spans="1:11">
      <c r="A3062" s="175">
        <v>45785.416666666664</v>
      </c>
      <c r="B3062" s="176">
        <v>4.4025851197982346</v>
      </c>
      <c r="C3062" s="177">
        <f t="shared" si="207"/>
        <v>8.8485842897178315E-5</v>
      </c>
      <c r="D3062" s="178">
        <f t="shared" si="208"/>
        <v>4.6100288958195366</v>
      </c>
      <c r="E3062" s="178">
        <f t="shared" si="210"/>
        <v>4.8272471382143456</v>
      </c>
      <c r="F3062" s="178">
        <f t="shared" si="210"/>
        <v>5.0547004064398786</v>
      </c>
      <c r="G3062" s="178">
        <f t="shared" si="210"/>
        <v>5.2928709608836613</v>
      </c>
      <c r="H3062" s="178">
        <f>MAX(0,(B3062-10.64)*Assumptions!$C$2)</f>
        <v>0</v>
      </c>
      <c r="I3062" s="178">
        <f>MAX(0,(D3062-10.64)*Assumptions!$C$2)</f>
        <v>0</v>
      </c>
      <c r="J3062" s="178">
        <f>MAX(0,(E3062-10.64)*Assumptions!$C$2)</f>
        <v>0</v>
      </c>
      <c r="K3062" s="178">
        <f>MAX(0,(F3062-10.64)*Assumptions!$C$2)</f>
        <v>0</v>
      </c>
    </row>
    <row r="3063" spans="1:11">
      <c r="A3063" s="175">
        <v>45785.458333333336</v>
      </c>
      <c r="B3063" s="176">
        <v>4.7170554854981086</v>
      </c>
      <c r="C3063" s="177">
        <f t="shared" si="207"/>
        <v>9.480626024697676E-5</v>
      </c>
      <c r="D3063" s="178">
        <f t="shared" si="208"/>
        <v>4.9393166740923604</v>
      </c>
      <c r="E3063" s="178">
        <f t="shared" si="210"/>
        <v>5.1720505052296559</v>
      </c>
      <c r="F3063" s="178">
        <f t="shared" si="210"/>
        <v>5.4157504354712982</v>
      </c>
      <c r="G3063" s="178">
        <f t="shared" si="210"/>
        <v>5.6709331723753511</v>
      </c>
      <c r="H3063" s="178">
        <f>MAX(0,(B3063-10.64)*Assumptions!$C$2)</f>
        <v>0</v>
      </c>
      <c r="I3063" s="178">
        <f>MAX(0,(D3063-10.64)*Assumptions!$C$2)</f>
        <v>0</v>
      </c>
      <c r="J3063" s="178">
        <f>MAX(0,(E3063-10.64)*Assumptions!$C$2)</f>
        <v>0</v>
      </c>
      <c r="K3063" s="178">
        <f>MAX(0,(F3063-10.64)*Assumptions!$C$2)</f>
        <v>0</v>
      </c>
    </row>
    <row r="3064" spans="1:11">
      <c r="A3064" s="175">
        <v>45785.5</v>
      </c>
      <c r="B3064" s="176">
        <v>4.6541614123581345</v>
      </c>
      <c r="C3064" s="177">
        <f t="shared" si="207"/>
        <v>9.354217677701709E-5</v>
      </c>
      <c r="D3064" s="178">
        <f t="shared" si="208"/>
        <v>4.873459118437796</v>
      </c>
      <c r="E3064" s="178">
        <f t="shared" si="210"/>
        <v>5.1030898318265949</v>
      </c>
      <c r="F3064" s="178">
        <f t="shared" si="210"/>
        <v>5.3435404296650146</v>
      </c>
      <c r="G3064" s="178">
        <f t="shared" si="210"/>
        <v>5.595320730077014</v>
      </c>
      <c r="H3064" s="178">
        <f>MAX(0,(B3064-10.64)*Assumptions!$C$2)</f>
        <v>0</v>
      </c>
      <c r="I3064" s="178">
        <f>MAX(0,(D3064-10.64)*Assumptions!$C$2)</f>
        <v>0</v>
      </c>
      <c r="J3064" s="178">
        <f>MAX(0,(E3064-10.64)*Assumptions!$C$2)</f>
        <v>0</v>
      </c>
      <c r="K3064" s="178">
        <f>MAX(0,(F3064-10.64)*Assumptions!$C$2)</f>
        <v>0</v>
      </c>
    </row>
    <row r="3065" spans="1:11">
      <c r="A3065" s="175">
        <v>45785.541666666664</v>
      </c>
      <c r="B3065" s="176">
        <v>4.8302648171500628</v>
      </c>
      <c r="C3065" s="177">
        <f t="shared" si="207"/>
        <v>9.7081610492904196E-5</v>
      </c>
      <c r="D3065" s="178">
        <f t="shared" si="208"/>
        <v>5.0578602742705767</v>
      </c>
      <c r="E3065" s="178">
        <f t="shared" si="210"/>
        <v>5.2961797173551677</v>
      </c>
      <c r="F3065" s="178">
        <f t="shared" si="210"/>
        <v>5.5457284459226086</v>
      </c>
      <c r="G3065" s="178">
        <f t="shared" si="210"/>
        <v>5.8070355685123589</v>
      </c>
      <c r="H3065" s="178">
        <f>MAX(0,(B3065-10.64)*Assumptions!$C$2)</f>
        <v>0</v>
      </c>
      <c r="I3065" s="178">
        <f>MAX(0,(D3065-10.64)*Assumptions!$C$2)</f>
        <v>0</v>
      </c>
      <c r="J3065" s="178">
        <f>MAX(0,(E3065-10.64)*Assumptions!$C$2)</f>
        <v>0</v>
      </c>
      <c r="K3065" s="178">
        <f>MAX(0,(F3065-10.64)*Assumptions!$C$2)</f>
        <v>0</v>
      </c>
    </row>
    <row r="3066" spans="1:11">
      <c r="A3066" s="175">
        <v>45785.583333333336</v>
      </c>
      <c r="B3066" s="176">
        <v>4.7296343001261034</v>
      </c>
      <c r="C3066" s="177">
        <f t="shared" si="207"/>
        <v>9.5059076940968705E-5</v>
      </c>
      <c r="D3066" s="178">
        <f t="shared" si="208"/>
        <v>4.9524881852232729</v>
      </c>
      <c r="E3066" s="178">
        <f t="shared" si="210"/>
        <v>5.1858426399102688</v>
      </c>
      <c r="F3066" s="178">
        <f t="shared" si="210"/>
        <v>5.4301924366325549</v>
      </c>
      <c r="G3066" s="178">
        <f t="shared" si="210"/>
        <v>5.6860556608350192</v>
      </c>
      <c r="H3066" s="178">
        <f>MAX(0,(B3066-10.64)*Assumptions!$C$2)</f>
        <v>0</v>
      </c>
      <c r="I3066" s="178">
        <f>MAX(0,(D3066-10.64)*Assumptions!$C$2)</f>
        <v>0</v>
      </c>
      <c r="J3066" s="178">
        <f>MAX(0,(E3066-10.64)*Assumptions!$C$2)</f>
        <v>0</v>
      </c>
      <c r="K3066" s="178">
        <f>MAX(0,(F3066-10.64)*Assumptions!$C$2)</f>
        <v>0</v>
      </c>
    </row>
    <row r="3067" spans="1:11">
      <c r="A3067" s="175">
        <v>45785.625</v>
      </c>
      <c r="B3067" s="176">
        <v>4.6541614123581345</v>
      </c>
      <c r="C3067" s="177">
        <f t="shared" si="207"/>
        <v>9.354217677701709E-5</v>
      </c>
      <c r="D3067" s="178">
        <f t="shared" si="208"/>
        <v>4.873459118437796</v>
      </c>
      <c r="E3067" s="178">
        <f t="shared" si="210"/>
        <v>5.1030898318265949</v>
      </c>
      <c r="F3067" s="178">
        <f t="shared" si="210"/>
        <v>5.3435404296650146</v>
      </c>
      <c r="G3067" s="178">
        <f t="shared" si="210"/>
        <v>5.595320730077014</v>
      </c>
      <c r="H3067" s="178">
        <f>MAX(0,(B3067-10.64)*Assumptions!$C$2)</f>
        <v>0</v>
      </c>
      <c r="I3067" s="178">
        <f>MAX(0,(D3067-10.64)*Assumptions!$C$2)</f>
        <v>0</v>
      </c>
      <c r="J3067" s="178">
        <f>MAX(0,(E3067-10.64)*Assumptions!$C$2)</f>
        <v>0</v>
      </c>
      <c r="K3067" s="178">
        <f>MAX(0,(F3067-10.64)*Assumptions!$C$2)</f>
        <v>0</v>
      </c>
    </row>
    <row r="3068" spans="1:11">
      <c r="A3068" s="175">
        <v>45785.666666666664</v>
      </c>
      <c r="B3068" s="176">
        <v>4.6541614123581345</v>
      </c>
      <c r="C3068" s="177">
        <f t="shared" si="207"/>
        <v>9.354217677701709E-5</v>
      </c>
      <c r="D3068" s="178">
        <f t="shared" si="208"/>
        <v>4.873459118437796</v>
      </c>
      <c r="E3068" s="178">
        <f t="shared" si="210"/>
        <v>5.1030898318265949</v>
      </c>
      <c r="F3068" s="178">
        <f t="shared" si="210"/>
        <v>5.3435404296650146</v>
      </c>
      <c r="G3068" s="178">
        <f t="shared" si="210"/>
        <v>5.595320730077014</v>
      </c>
      <c r="H3068" s="178">
        <f>MAX(0,(B3068-10.64)*Assumptions!$C$2)</f>
        <v>0</v>
      </c>
      <c r="I3068" s="178">
        <f>MAX(0,(D3068-10.64)*Assumptions!$C$2)</f>
        <v>0</v>
      </c>
      <c r="J3068" s="178">
        <f>MAX(0,(E3068-10.64)*Assumptions!$C$2)</f>
        <v>0</v>
      </c>
      <c r="K3068" s="178">
        <f>MAX(0,(F3068-10.64)*Assumptions!$C$2)</f>
        <v>0</v>
      </c>
    </row>
    <row r="3069" spans="1:11">
      <c r="A3069" s="175">
        <v>45785.708333333336</v>
      </c>
      <c r="B3069" s="176">
        <v>3.0063366960907949</v>
      </c>
      <c r="C3069" s="177">
        <f t="shared" si="207"/>
        <v>6.0423189864073195E-5</v>
      </c>
      <c r="D3069" s="178">
        <f t="shared" si="208"/>
        <v>3.1479911602881976</v>
      </c>
      <c r="E3069" s="178">
        <f t="shared" si="210"/>
        <v>3.2963201886663676</v>
      </c>
      <c r="F3069" s="178">
        <f t="shared" si="210"/>
        <v>3.4516382775403742</v>
      </c>
      <c r="G3069" s="178">
        <f t="shared" si="210"/>
        <v>3.6142747418605574</v>
      </c>
      <c r="H3069" s="178">
        <f>MAX(0,(B3069-10.64)*Assumptions!$C$2)</f>
        <v>0</v>
      </c>
      <c r="I3069" s="178">
        <f>MAX(0,(D3069-10.64)*Assumptions!$C$2)</f>
        <v>0</v>
      </c>
      <c r="J3069" s="178">
        <f>MAX(0,(E3069-10.64)*Assumptions!$C$2)</f>
        <v>0</v>
      </c>
      <c r="K3069" s="178">
        <f>MAX(0,(F3069-10.64)*Assumptions!$C$2)</f>
        <v>0</v>
      </c>
    </row>
    <row r="3070" spans="1:11">
      <c r="A3070" s="175">
        <v>45785.75</v>
      </c>
      <c r="B3070" s="176">
        <v>5.7107818411097107</v>
      </c>
      <c r="C3070" s="177">
        <f t="shared" si="207"/>
        <v>1.1477877907233988E-4</v>
      </c>
      <c r="D3070" s="178">
        <f t="shared" si="208"/>
        <v>5.9798660534344847</v>
      </c>
      <c r="E3070" s="178">
        <f t="shared" si="210"/>
        <v>6.2616291449980377</v>
      </c>
      <c r="F3070" s="178">
        <f t="shared" si="210"/>
        <v>6.5566685272105847</v>
      </c>
      <c r="G3070" s="178">
        <f t="shared" si="210"/>
        <v>6.8656097606890922</v>
      </c>
      <c r="H3070" s="178">
        <f>MAX(0,(B3070-10.64)*Assumptions!$C$2)</f>
        <v>0</v>
      </c>
      <c r="I3070" s="178">
        <f>MAX(0,(D3070-10.64)*Assumptions!$C$2)</f>
        <v>0</v>
      </c>
      <c r="J3070" s="178">
        <f>MAX(0,(E3070-10.64)*Assumptions!$C$2)</f>
        <v>0</v>
      </c>
      <c r="K3070" s="178">
        <f>MAX(0,(F3070-10.64)*Assumptions!$C$2)</f>
        <v>0</v>
      </c>
    </row>
    <row r="3071" spans="1:11">
      <c r="A3071" s="175">
        <v>45785.791666666664</v>
      </c>
      <c r="B3071" s="176">
        <v>5.1824716267339221</v>
      </c>
      <c r="C3071" s="177">
        <f t="shared" si="207"/>
        <v>1.0416047792467848E-4</v>
      </c>
      <c r="D3071" s="178">
        <f t="shared" si="208"/>
        <v>5.4266625859361399</v>
      </c>
      <c r="E3071" s="178">
        <f t="shared" si="210"/>
        <v>5.6823594884123159</v>
      </c>
      <c r="F3071" s="178">
        <f t="shared" si="210"/>
        <v>5.9501044784377992</v>
      </c>
      <c r="G3071" s="178">
        <f t="shared" si="210"/>
        <v>6.2304652453830531</v>
      </c>
      <c r="H3071" s="178">
        <f>MAX(0,(B3071-10.64)*Assumptions!$C$2)</f>
        <v>0</v>
      </c>
      <c r="I3071" s="178">
        <f>MAX(0,(D3071-10.64)*Assumptions!$C$2)</f>
        <v>0</v>
      </c>
      <c r="J3071" s="178">
        <f>MAX(0,(E3071-10.64)*Assumptions!$C$2)</f>
        <v>0</v>
      </c>
      <c r="K3071" s="178">
        <f>MAX(0,(F3071-10.64)*Assumptions!$C$2)</f>
        <v>0</v>
      </c>
    </row>
    <row r="3072" spans="1:11">
      <c r="A3072" s="175">
        <v>45785.833333333336</v>
      </c>
      <c r="B3072" s="176">
        <v>5.1447351828499368</v>
      </c>
      <c r="C3072" s="177">
        <f t="shared" si="207"/>
        <v>1.0340202784270265E-4</v>
      </c>
      <c r="D3072" s="178">
        <f t="shared" si="208"/>
        <v>5.3871480525434006</v>
      </c>
      <c r="E3072" s="178">
        <f t="shared" si="210"/>
        <v>5.640983084370478</v>
      </c>
      <c r="F3072" s="178">
        <f t="shared" si="210"/>
        <v>5.9067784749540291</v>
      </c>
      <c r="G3072" s="178">
        <f t="shared" si="210"/>
        <v>6.1850977800040496</v>
      </c>
      <c r="H3072" s="178">
        <f>MAX(0,(B3072-10.64)*Assumptions!$C$2)</f>
        <v>0</v>
      </c>
      <c r="I3072" s="178">
        <f>MAX(0,(D3072-10.64)*Assumptions!$C$2)</f>
        <v>0</v>
      </c>
      <c r="J3072" s="178">
        <f>MAX(0,(E3072-10.64)*Assumptions!$C$2)</f>
        <v>0</v>
      </c>
      <c r="K3072" s="178">
        <f>MAX(0,(F3072-10.64)*Assumptions!$C$2)</f>
        <v>0</v>
      </c>
    </row>
    <row r="3073" spans="1:11">
      <c r="A3073" s="175">
        <v>45785.875</v>
      </c>
      <c r="B3073" s="176">
        <v>5.1069987389659515</v>
      </c>
      <c r="C3073" s="177">
        <f t="shared" si="207"/>
        <v>1.0264357776072682E-4</v>
      </c>
      <c r="D3073" s="178">
        <f t="shared" si="208"/>
        <v>5.3476335191506612</v>
      </c>
      <c r="E3073" s="178">
        <f t="shared" ref="E3073:G3101" si="211">E$2*$C3073</f>
        <v>5.5996066803286402</v>
      </c>
      <c r="F3073" s="178">
        <f t="shared" si="211"/>
        <v>5.8634524714702572</v>
      </c>
      <c r="G3073" s="178">
        <f t="shared" si="211"/>
        <v>6.1397303146250453</v>
      </c>
      <c r="H3073" s="178">
        <f>MAX(0,(B3073-10.64)*Assumptions!$C$2)</f>
        <v>0</v>
      </c>
      <c r="I3073" s="178">
        <f>MAX(0,(D3073-10.64)*Assumptions!$C$2)</f>
        <v>0</v>
      </c>
      <c r="J3073" s="178">
        <f>MAX(0,(E3073-10.64)*Assumptions!$C$2)</f>
        <v>0</v>
      </c>
      <c r="K3073" s="178">
        <f>MAX(0,(F3073-10.64)*Assumptions!$C$2)</f>
        <v>0</v>
      </c>
    </row>
    <row r="3074" spans="1:11">
      <c r="A3074" s="175">
        <v>45785.916666666664</v>
      </c>
      <c r="B3074" s="176">
        <v>5.257944514501891</v>
      </c>
      <c r="C3074" s="177">
        <f t="shared" si="207"/>
        <v>1.0567737808863009E-4</v>
      </c>
      <c r="D3074" s="178">
        <f t="shared" si="208"/>
        <v>5.5056916527216169</v>
      </c>
      <c r="E3074" s="178">
        <f t="shared" si="211"/>
        <v>5.7651122964959898</v>
      </c>
      <c r="F3074" s="178">
        <f t="shared" si="211"/>
        <v>6.0367564854053395</v>
      </c>
      <c r="G3074" s="178">
        <f t="shared" si="211"/>
        <v>6.3212001761410574</v>
      </c>
      <c r="H3074" s="178">
        <f>MAX(0,(B3074-10.64)*Assumptions!$C$2)</f>
        <v>0</v>
      </c>
      <c r="I3074" s="178">
        <f>MAX(0,(D3074-10.64)*Assumptions!$C$2)</f>
        <v>0</v>
      </c>
      <c r="J3074" s="178">
        <f>MAX(0,(E3074-10.64)*Assumptions!$C$2)</f>
        <v>0</v>
      </c>
      <c r="K3074" s="178">
        <f>MAX(0,(F3074-10.64)*Assumptions!$C$2)</f>
        <v>0</v>
      </c>
    </row>
    <row r="3075" spans="1:11">
      <c r="A3075" s="175">
        <v>45785.958333333336</v>
      </c>
      <c r="B3075" s="176">
        <v>4.7799495586380836</v>
      </c>
      <c r="C3075" s="177">
        <f t="shared" si="207"/>
        <v>9.6070343716936457E-5</v>
      </c>
      <c r="D3075" s="178">
        <f t="shared" si="208"/>
        <v>5.0051742297469248</v>
      </c>
      <c r="E3075" s="178">
        <f t="shared" si="211"/>
        <v>5.2410111786327187</v>
      </c>
      <c r="F3075" s="178">
        <f t="shared" si="211"/>
        <v>5.4879604412775818</v>
      </c>
      <c r="G3075" s="178">
        <f t="shared" si="211"/>
        <v>5.7465456146736891</v>
      </c>
      <c r="H3075" s="178">
        <f>MAX(0,(B3075-10.64)*Assumptions!$C$2)</f>
        <v>0</v>
      </c>
      <c r="I3075" s="178">
        <f>MAX(0,(D3075-10.64)*Assumptions!$C$2)</f>
        <v>0</v>
      </c>
      <c r="J3075" s="178">
        <f>MAX(0,(E3075-10.64)*Assumptions!$C$2)</f>
        <v>0</v>
      </c>
      <c r="K3075" s="178">
        <f>MAX(0,(F3075-10.64)*Assumptions!$C$2)</f>
        <v>0</v>
      </c>
    </row>
    <row r="3076" spans="1:11">
      <c r="A3076" s="175">
        <v>45786</v>
      </c>
      <c r="B3076" s="176">
        <v>4.1006935687263555</v>
      </c>
      <c r="C3076" s="177">
        <f t="shared" si="207"/>
        <v>8.2418242241371801E-5</v>
      </c>
      <c r="D3076" s="178">
        <f t="shared" si="208"/>
        <v>4.2939126286776252</v>
      </c>
      <c r="E3076" s="178">
        <f t="shared" si="211"/>
        <v>4.4962359058796482</v>
      </c>
      <c r="F3076" s="178">
        <f t="shared" si="211"/>
        <v>4.7080923785697149</v>
      </c>
      <c r="G3076" s="178">
        <f t="shared" si="211"/>
        <v>4.9299312378516387</v>
      </c>
      <c r="H3076" s="178">
        <f>MAX(0,(B3076-10.64)*Assumptions!$C$2)</f>
        <v>0</v>
      </c>
      <c r="I3076" s="178">
        <f>MAX(0,(D3076-10.64)*Assumptions!$C$2)</f>
        <v>0</v>
      </c>
      <c r="J3076" s="178">
        <f>MAX(0,(E3076-10.64)*Assumptions!$C$2)</f>
        <v>0</v>
      </c>
      <c r="K3076" s="178">
        <f>MAX(0,(F3076-10.64)*Assumptions!$C$2)</f>
        <v>0</v>
      </c>
    </row>
    <row r="3077" spans="1:11">
      <c r="A3077" s="175">
        <v>45786.041666666664</v>
      </c>
      <c r="B3077" s="176">
        <v>3.5975409836065575</v>
      </c>
      <c r="C3077" s="177">
        <f t="shared" ref="C3077:C3140" si="212">B3077/$B$2</f>
        <v>7.2305574481694278E-5</v>
      </c>
      <c r="D3077" s="178">
        <f t="shared" si="208"/>
        <v>3.7670521834411068</v>
      </c>
      <c r="E3077" s="178">
        <f t="shared" si="211"/>
        <v>3.9445505186551508</v>
      </c>
      <c r="F3077" s="178">
        <f t="shared" si="211"/>
        <v>4.1304123321194428</v>
      </c>
      <c r="G3077" s="178">
        <f t="shared" si="211"/>
        <v>4.325031699464934</v>
      </c>
      <c r="H3077" s="178">
        <f>MAX(0,(B3077-10.64)*Assumptions!$C$2)</f>
        <v>0</v>
      </c>
      <c r="I3077" s="178">
        <f>MAX(0,(D3077-10.64)*Assumptions!$C$2)</f>
        <v>0</v>
      </c>
      <c r="J3077" s="178">
        <f>MAX(0,(E3077-10.64)*Assumptions!$C$2)</f>
        <v>0</v>
      </c>
      <c r="K3077" s="178">
        <f>MAX(0,(F3077-10.64)*Assumptions!$C$2)</f>
        <v>0</v>
      </c>
    </row>
    <row r="3078" spans="1:11">
      <c r="A3078" s="175">
        <v>45786.083333333336</v>
      </c>
      <c r="B3078" s="176">
        <v>3.3585435056746533</v>
      </c>
      <c r="C3078" s="177">
        <f t="shared" si="212"/>
        <v>6.7502057295847461E-5</v>
      </c>
      <c r="D3078" s="178">
        <f t="shared" ref="D3078:D3141" si="213">D$2*$C3078</f>
        <v>3.5167934719537608</v>
      </c>
      <c r="E3078" s="178">
        <f t="shared" si="211"/>
        <v>3.6824999597235153</v>
      </c>
      <c r="F3078" s="178">
        <f t="shared" si="211"/>
        <v>3.8560143100555644</v>
      </c>
      <c r="G3078" s="178">
        <f t="shared" si="211"/>
        <v>4.0377044187312503</v>
      </c>
      <c r="H3078" s="178">
        <f>MAX(0,(B3078-10.64)*Assumptions!$C$2)</f>
        <v>0</v>
      </c>
      <c r="I3078" s="178">
        <f>MAX(0,(D3078-10.64)*Assumptions!$C$2)</f>
        <v>0</v>
      </c>
      <c r="J3078" s="178">
        <f>MAX(0,(E3078-10.64)*Assumptions!$C$2)</f>
        <v>0</v>
      </c>
      <c r="K3078" s="178">
        <f>MAX(0,(F3078-10.64)*Assumptions!$C$2)</f>
        <v>0</v>
      </c>
    </row>
    <row r="3079" spans="1:11">
      <c r="A3079" s="175">
        <v>45786.125</v>
      </c>
      <c r="B3079" s="176">
        <v>3.2075977301387137</v>
      </c>
      <c r="C3079" s="177">
        <f t="shared" si="212"/>
        <v>6.446825696794419E-5</v>
      </c>
      <c r="D3079" s="178">
        <f t="shared" si="213"/>
        <v>3.3587353383828047</v>
      </c>
      <c r="E3079" s="178">
        <f t="shared" si="211"/>
        <v>3.5169943435561657</v>
      </c>
      <c r="F3079" s="178">
        <f t="shared" si="211"/>
        <v>3.6827102961204821</v>
      </c>
      <c r="G3079" s="178">
        <f t="shared" si="211"/>
        <v>3.8562345572152381</v>
      </c>
      <c r="H3079" s="178">
        <f>MAX(0,(B3079-10.64)*Assumptions!$C$2)</f>
        <v>0</v>
      </c>
      <c r="I3079" s="178">
        <f>MAX(0,(D3079-10.64)*Assumptions!$C$2)</f>
        <v>0</v>
      </c>
      <c r="J3079" s="178">
        <f>MAX(0,(E3079-10.64)*Assumptions!$C$2)</f>
        <v>0</v>
      </c>
      <c r="K3079" s="178">
        <f>MAX(0,(F3079-10.64)*Assumptions!$C$2)</f>
        <v>0</v>
      </c>
    </row>
    <row r="3080" spans="1:11">
      <c r="A3080" s="175">
        <v>45786.166666666664</v>
      </c>
      <c r="B3080" s="176">
        <v>3.0943883984867591</v>
      </c>
      <c r="C3080" s="177">
        <f t="shared" si="212"/>
        <v>6.2192906722016754E-5</v>
      </c>
      <c r="D3080" s="178">
        <f t="shared" si="213"/>
        <v>3.2401917382045884</v>
      </c>
      <c r="E3080" s="178">
        <f t="shared" si="211"/>
        <v>3.3928651314306544</v>
      </c>
      <c r="F3080" s="178">
        <f t="shared" si="211"/>
        <v>3.5527322856691712</v>
      </c>
      <c r="G3080" s="178">
        <f t="shared" si="211"/>
        <v>3.7201321610782303</v>
      </c>
      <c r="H3080" s="178">
        <f>MAX(0,(B3080-10.64)*Assumptions!$C$2)</f>
        <v>0</v>
      </c>
      <c r="I3080" s="178">
        <f>MAX(0,(D3080-10.64)*Assumptions!$C$2)</f>
        <v>0</v>
      </c>
      <c r="J3080" s="178">
        <f>MAX(0,(E3080-10.64)*Assumptions!$C$2)</f>
        <v>0</v>
      </c>
      <c r="K3080" s="178">
        <f>MAX(0,(F3080-10.64)*Assumptions!$C$2)</f>
        <v>0</v>
      </c>
    </row>
    <row r="3081" spans="1:11">
      <c r="A3081" s="175">
        <v>45786.208333333336</v>
      </c>
      <c r="B3081" s="176">
        <v>3.1824401008827237</v>
      </c>
      <c r="C3081" s="177">
        <f t="shared" si="212"/>
        <v>6.3962623579960314E-5</v>
      </c>
      <c r="D3081" s="178">
        <f t="shared" si="213"/>
        <v>3.3323923161209787</v>
      </c>
      <c r="E3081" s="178">
        <f t="shared" si="211"/>
        <v>3.4894100741949408</v>
      </c>
      <c r="F3081" s="178">
        <f t="shared" si="211"/>
        <v>3.6538262937979686</v>
      </c>
      <c r="G3081" s="178">
        <f t="shared" si="211"/>
        <v>3.8259895802959032</v>
      </c>
      <c r="H3081" s="178">
        <f>MAX(0,(B3081-10.64)*Assumptions!$C$2)</f>
        <v>0</v>
      </c>
      <c r="I3081" s="178">
        <f>MAX(0,(D3081-10.64)*Assumptions!$C$2)</f>
        <v>0</v>
      </c>
      <c r="J3081" s="178">
        <f>MAX(0,(E3081-10.64)*Assumptions!$C$2)</f>
        <v>0</v>
      </c>
      <c r="K3081" s="178">
        <f>MAX(0,(F3081-10.64)*Assumptions!$C$2)</f>
        <v>0</v>
      </c>
    </row>
    <row r="3082" spans="1:11">
      <c r="A3082" s="175">
        <v>45786.25</v>
      </c>
      <c r="B3082" s="176">
        <v>3.5220680958385877</v>
      </c>
      <c r="C3082" s="177">
        <f t="shared" si="212"/>
        <v>7.0788674317742649E-5</v>
      </c>
      <c r="D3082" s="178">
        <f t="shared" si="213"/>
        <v>3.688023116655629</v>
      </c>
      <c r="E3082" s="178">
        <f t="shared" si="211"/>
        <v>3.8617977105714765</v>
      </c>
      <c r="F3082" s="178">
        <f t="shared" si="211"/>
        <v>4.0437603251519025</v>
      </c>
      <c r="G3082" s="178">
        <f t="shared" si="211"/>
        <v>4.2342967687069288</v>
      </c>
      <c r="H3082" s="178">
        <f>MAX(0,(B3082-10.64)*Assumptions!$C$2)</f>
        <v>0</v>
      </c>
      <c r="I3082" s="178">
        <f>MAX(0,(D3082-10.64)*Assumptions!$C$2)</f>
        <v>0</v>
      </c>
      <c r="J3082" s="178">
        <f>MAX(0,(E3082-10.64)*Assumptions!$C$2)</f>
        <v>0</v>
      </c>
      <c r="K3082" s="178">
        <f>MAX(0,(F3082-10.64)*Assumptions!$C$2)</f>
        <v>0</v>
      </c>
    </row>
    <row r="3083" spans="1:11">
      <c r="A3083" s="175">
        <v>45786.291666666664</v>
      </c>
      <c r="B3083" s="176">
        <v>3.9245901639344267</v>
      </c>
      <c r="C3083" s="177">
        <f t="shared" si="212"/>
        <v>7.8878808525484668E-5</v>
      </c>
      <c r="D3083" s="178">
        <f t="shared" si="213"/>
        <v>4.1095114728448436</v>
      </c>
      <c r="E3083" s="178">
        <f t="shared" si="211"/>
        <v>4.3031460203510736</v>
      </c>
      <c r="F3083" s="178">
        <f t="shared" si="211"/>
        <v>4.50590436231212</v>
      </c>
      <c r="G3083" s="178">
        <f t="shared" si="211"/>
        <v>4.718216399416292</v>
      </c>
      <c r="H3083" s="178">
        <f>MAX(0,(B3083-10.64)*Assumptions!$C$2)</f>
        <v>0</v>
      </c>
      <c r="I3083" s="178">
        <f>MAX(0,(D3083-10.64)*Assumptions!$C$2)</f>
        <v>0</v>
      </c>
      <c r="J3083" s="178">
        <f>MAX(0,(E3083-10.64)*Assumptions!$C$2)</f>
        <v>0</v>
      </c>
      <c r="K3083" s="178">
        <f>MAX(0,(F3083-10.64)*Assumptions!$C$2)</f>
        <v>0</v>
      </c>
    </row>
    <row r="3084" spans="1:11">
      <c r="A3084" s="175">
        <v>45786.333333333336</v>
      </c>
      <c r="B3084" s="176">
        <v>4.4151639344262295</v>
      </c>
      <c r="C3084" s="177">
        <f t="shared" si="212"/>
        <v>8.8738659591170246E-5</v>
      </c>
      <c r="D3084" s="178">
        <f t="shared" si="213"/>
        <v>4.6232004069504491</v>
      </c>
      <c r="E3084" s="178">
        <f t="shared" si="211"/>
        <v>4.8410392728949576</v>
      </c>
      <c r="F3084" s="178">
        <f t="shared" si="211"/>
        <v>5.0691424076011344</v>
      </c>
      <c r="G3084" s="178">
        <f t="shared" si="211"/>
        <v>5.3079934493433285</v>
      </c>
      <c r="H3084" s="178">
        <f>MAX(0,(B3084-10.64)*Assumptions!$C$2)</f>
        <v>0</v>
      </c>
      <c r="I3084" s="178">
        <f>MAX(0,(D3084-10.64)*Assumptions!$C$2)</f>
        <v>0</v>
      </c>
      <c r="J3084" s="178">
        <f>MAX(0,(E3084-10.64)*Assumptions!$C$2)</f>
        <v>0</v>
      </c>
      <c r="K3084" s="178">
        <f>MAX(0,(F3084-10.64)*Assumptions!$C$2)</f>
        <v>0</v>
      </c>
    </row>
    <row r="3085" spans="1:11">
      <c r="A3085" s="175">
        <v>45786.375</v>
      </c>
      <c r="B3085" s="176">
        <v>4.4025851197982346</v>
      </c>
      <c r="C3085" s="177">
        <f t="shared" si="212"/>
        <v>8.8485842897178315E-5</v>
      </c>
      <c r="D3085" s="178">
        <f t="shared" si="213"/>
        <v>4.6100288958195366</v>
      </c>
      <c r="E3085" s="178">
        <f t="shared" si="211"/>
        <v>4.8272471382143456</v>
      </c>
      <c r="F3085" s="178">
        <f t="shared" si="211"/>
        <v>5.0547004064398786</v>
      </c>
      <c r="G3085" s="178">
        <f t="shared" si="211"/>
        <v>5.2928709608836613</v>
      </c>
      <c r="H3085" s="178">
        <f>MAX(0,(B3085-10.64)*Assumptions!$C$2)</f>
        <v>0</v>
      </c>
      <c r="I3085" s="178">
        <f>MAX(0,(D3085-10.64)*Assumptions!$C$2)</f>
        <v>0</v>
      </c>
      <c r="J3085" s="178">
        <f>MAX(0,(E3085-10.64)*Assumptions!$C$2)</f>
        <v>0</v>
      </c>
      <c r="K3085" s="178">
        <f>MAX(0,(F3085-10.64)*Assumptions!$C$2)</f>
        <v>0</v>
      </c>
    </row>
    <row r="3086" spans="1:11">
      <c r="A3086" s="175">
        <v>45786.416666666664</v>
      </c>
      <c r="B3086" s="176">
        <v>4.5535308953341742</v>
      </c>
      <c r="C3086" s="177">
        <f t="shared" si="212"/>
        <v>9.1519643225081572E-5</v>
      </c>
      <c r="D3086" s="178">
        <f t="shared" si="213"/>
        <v>4.7680870293904922</v>
      </c>
      <c r="E3086" s="178">
        <f t="shared" si="211"/>
        <v>4.9927527543816952</v>
      </c>
      <c r="F3086" s="178">
        <f t="shared" si="211"/>
        <v>5.22800442037496</v>
      </c>
      <c r="G3086" s="178">
        <f t="shared" si="211"/>
        <v>5.4743408223996726</v>
      </c>
      <c r="H3086" s="178">
        <f>MAX(0,(B3086-10.64)*Assumptions!$C$2)</f>
        <v>0</v>
      </c>
      <c r="I3086" s="178">
        <f>MAX(0,(D3086-10.64)*Assumptions!$C$2)</f>
        <v>0</v>
      </c>
      <c r="J3086" s="178">
        <f>MAX(0,(E3086-10.64)*Assumptions!$C$2)</f>
        <v>0</v>
      </c>
      <c r="K3086" s="178">
        <f>MAX(0,(F3086-10.64)*Assumptions!$C$2)</f>
        <v>0</v>
      </c>
    </row>
    <row r="3087" spans="1:11">
      <c r="A3087" s="175">
        <v>45786.458333333336</v>
      </c>
      <c r="B3087" s="176">
        <v>4.5032156368221941</v>
      </c>
      <c r="C3087" s="177">
        <f t="shared" si="212"/>
        <v>9.0508376449113806E-5</v>
      </c>
      <c r="D3087" s="178">
        <f t="shared" si="213"/>
        <v>4.7154009848668395</v>
      </c>
      <c r="E3087" s="178">
        <f t="shared" si="211"/>
        <v>4.9375842156592444</v>
      </c>
      <c r="F3087" s="178">
        <f t="shared" si="211"/>
        <v>5.1702364157299314</v>
      </c>
      <c r="G3087" s="178">
        <f t="shared" si="211"/>
        <v>5.413850868561001</v>
      </c>
      <c r="H3087" s="178">
        <f>MAX(0,(B3087-10.64)*Assumptions!$C$2)</f>
        <v>0</v>
      </c>
      <c r="I3087" s="178">
        <f>MAX(0,(D3087-10.64)*Assumptions!$C$2)</f>
        <v>0</v>
      </c>
      <c r="J3087" s="178">
        <f>MAX(0,(E3087-10.64)*Assumptions!$C$2)</f>
        <v>0</v>
      </c>
      <c r="K3087" s="178">
        <f>MAX(0,(F3087-10.64)*Assumptions!$C$2)</f>
        <v>0</v>
      </c>
    </row>
    <row r="3088" spans="1:11">
      <c r="A3088" s="175">
        <v>45786.5</v>
      </c>
      <c r="B3088" s="176">
        <v>4.6164249684741492</v>
      </c>
      <c r="C3088" s="177">
        <f t="shared" si="212"/>
        <v>9.2783726695041269E-5</v>
      </c>
      <c r="D3088" s="178">
        <f t="shared" si="213"/>
        <v>4.8339445850450566</v>
      </c>
      <c r="E3088" s="178">
        <f t="shared" si="211"/>
        <v>5.0617134277847571</v>
      </c>
      <c r="F3088" s="178">
        <f t="shared" si="211"/>
        <v>5.3002144261812445</v>
      </c>
      <c r="G3088" s="178">
        <f t="shared" si="211"/>
        <v>5.5499532646980105</v>
      </c>
      <c r="H3088" s="178">
        <f>MAX(0,(B3088-10.64)*Assumptions!$C$2)</f>
        <v>0</v>
      </c>
      <c r="I3088" s="178">
        <f>MAX(0,(D3088-10.64)*Assumptions!$C$2)</f>
        <v>0</v>
      </c>
      <c r="J3088" s="178">
        <f>MAX(0,(E3088-10.64)*Assumptions!$C$2)</f>
        <v>0</v>
      </c>
      <c r="K3088" s="178">
        <f>MAX(0,(F3088-10.64)*Assumptions!$C$2)</f>
        <v>0</v>
      </c>
    </row>
    <row r="3089" spans="1:11">
      <c r="A3089" s="175">
        <v>45786.541666666664</v>
      </c>
      <c r="B3089" s="176">
        <v>4.7925283732660784</v>
      </c>
      <c r="C3089" s="177">
        <f t="shared" si="212"/>
        <v>9.6323160410928389E-5</v>
      </c>
      <c r="D3089" s="178">
        <f t="shared" si="213"/>
        <v>5.0183457408778382</v>
      </c>
      <c r="E3089" s="178">
        <f t="shared" si="211"/>
        <v>5.2548033133133307</v>
      </c>
      <c r="F3089" s="178">
        <f t="shared" si="211"/>
        <v>5.5024024424388385</v>
      </c>
      <c r="G3089" s="178">
        <f t="shared" si="211"/>
        <v>5.7616681031333563</v>
      </c>
      <c r="H3089" s="178">
        <f>MAX(0,(B3089-10.64)*Assumptions!$C$2)</f>
        <v>0</v>
      </c>
      <c r="I3089" s="178">
        <f>MAX(0,(D3089-10.64)*Assumptions!$C$2)</f>
        <v>0</v>
      </c>
      <c r="J3089" s="178">
        <f>MAX(0,(E3089-10.64)*Assumptions!$C$2)</f>
        <v>0</v>
      </c>
      <c r="K3089" s="178">
        <f>MAX(0,(F3089-10.64)*Assumptions!$C$2)</f>
        <v>0</v>
      </c>
    </row>
    <row r="3090" spans="1:11">
      <c r="A3090" s="175">
        <v>45786.583333333336</v>
      </c>
      <c r="B3090" s="176">
        <v>4.6415825977301388</v>
      </c>
      <c r="C3090" s="177">
        <f t="shared" si="212"/>
        <v>9.3289360083025132E-5</v>
      </c>
      <c r="D3090" s="178">
        <f t="shared" si="213"/>
        <v>4.8602876073068826</v>
      </c>
      <c r="E3090" s="178">
        <f t="shared" si="211"/>
        <v>5.0892976971459811</v>
      </c>
      <c r="F3090" s="178">
        <f t="shared" si="211"/>
        <v>5.329098428503757</v>
      </c>
      <c r="G3090" s="178">
        <f t="shared" si="211"/>
        <v>5.580198241617345</v>
      </c>
      <c r="H3090" s="178">
        <f>MAX(0,(B3090-10.64)*Assumptions!$C$2)</f>
        <v>0</v>
      </c>
      <c r="I3090" s="178">
        <f>MAX(0,(D3090-10.64)*Assumptions!$C$2)</f>
        <v>0</v>
      </c>
      <c r="J3090" s="178">
        <f>MAX(0,(E3090-10.64)*Assumptions!$C$2)</f>
        <v>0</v>
      </c>
      <c r="K3090" s="178">
        <f>MAX(0,(F3090-10.64)*Assumptions!$C$2)</f>
        <v>0</v>
      </c>
    </row>
    <row r="3091" spans="1:11">
      <c r="A3091" s="175">
        <v>45786.625</v>
      </c>
      <c r="B3091" s="176">
        <v>4.4654791929382096</v>
      </c>
      <c r="C3091" s="177">
        <f t="shared" si="212"/>
        <v>8.9749926367137998E-5</v>
      </c>
      <c r="D3091" s="178">
        <f t="shared" si="213"/>
        <v>4.675886451474101</v>
      </c>
      <c r="E3091" s="178">
        <f t="shared" si="211"/>
        <v>4.8962078116174075</v>
      </c>
      <c r="F3091" s="178">
        <f t="shared" si="211"/>
        <v>5.1269104122461622</v>
      </c>
      <c r="G3091" s="178">
        <f t="shared" si="211"/>
        <v>5.3684834031819983</v>
      </c>
      <c r="H3091" s="178">
        <f>MAX(0,(B3091-10.64)*Assumptions!$C$2)</f>
        <v>0</v>
      </c>
      <c r="I3091" s="178">
        <f>MAX(0,(D3091-10.64)*Assumptions!$C$2)</f>
        <v>0</v>
      </c>
      <c r="J3091" s="178">
        <f>MAX(0,(E3091-10.64)*Assumptions!$C$2)</f>
        <v>0</v>
      </c>
      <c r="K3091" s="178">
        <f>MAX(0,(F3091-10.64)*Assumptions!$C$2)</f>
        <v>0</v>
      </c>
    </row>
    <row r="3092" spans="1:11">
      <c r="A3092" s="175">
        <v>45786.666666666664</v>
      </c>
      <c r="B3092" s="176">
        <v>4.5535308953341742</v>
      </c>
      <c r="C3092" s="177">
        <f t="shared" si="212"/>
        <v>9.1519643225081572E-5</v>
      </c>
      <c r="D3092" s="178">
        <f t="shared" si="213"/>
        <v>4.7680870293904922</v>
      </c>
      <c r="E3092" s="178">
        <f t="shared" si="211"/>
        <v>4.9927527543816952</v>
      </c>
      <c r="F3092" s="178">
        <f t="shared" si="211"/>
        <v>5.22800442037496</v>
      </c>
      <c r="G3092" s="178">
        <f t="shared" si="211"/>
        <v>5.4743408223996726</v>
      </c>
      <c r="H3092" s="178">
        <f>MAX(0,(B3092-10.64)*Assumptions!$C$2)</f>
        <v>0</v>
      </c>
      <c r="I3092" s="178">
        <f>MAX(0,(D3092-10.64)*Assumptions!$C$2)</f>
        <v>0</v>
      </c>
      <c r="J3092" s="178">
        <f>MAX(0,(E3092-10.64)*Assumptions!$C$2)</f>
        <v>0</v>
      </c>
      <c r="K3092" s="178">
        <f>MAX(0,(F3092-10.64)*Assumptions!$C$2)</f>
        <v>0</v>
      </c>
    </row>
    <row r="3093" spans="1:11">
      <c r="A3093" s="175">
        <v>45786.708333333336</v>
      </c>
      <c r="B3093" s="176">
        <v>4.9057377049180326</v>
      </c>
      <c r="C3093" s="177">
        <f t="shared" si="212"/>
        <v>9.8598510656855825E-5</v>
      </c>
      <c r="D3093" s="178">
        <f t="shared" si="213"/>
        <v>5.1368893410560545</v>
      </c>
      <c r="E3093" s="178">
        <f t="shared" si="211"/>
        <v>5.3789325254388416</v>
      </c>
      <c r="F3093" s="178">
        <f t="shared" si="211"/>
        <v>5.6323804528901498</v>
      </c>
      <c r="G3093" s="178">
        <f t="shared" si="211"/>
        <v>5.897770499270365</v>
      </c>
      <c r="H3093" s="178">
        <f>MAX(0,(B3093-10.64)*Assumptions!$C$2)</f>
        <v>0</v>
      </c>
      <c r="I3093" s="178">
        <f>MAX(0,(D3093-10.64)*Assumptions!$C$2)</f>
        <v>0</v>
      </c>
      <c r="J3093" s="178">
        <f>MAX(0,(E3093-10.64)*Assumptions!$C$2)</f>
        <v>0</v>
      </c>
      <c r="K3093" s="178">
        <f>MAX(0,(F3093-10.64)*Assumptions!$C$2)</f>
        <v>0</v>
      </c>
    </row>
    <row r="3094" spans="1:11">
      <c r="A3094" s="175">
        <v>45786.75</v>
      </c>
      <c r="B3094" s="176">
        <v>5.0441046658259774</v>
      </c>
      <c r="C3094" s="177">
        <f t="shared" si="212"/>
        <v>1.0137949429076715E-4</v>
      </c>
      <c r="D3094" s="178">
        <f t="shared" si="213"/>
        <v>5.2817759634960968</v>
      </c>
      <c r="E3094" s="178">
        <f t="shared" si="211"/>
        <v>5.5306460069255792</v>
      </c>
      <c r="F3094" s="178">
        <f t="shared" si="211"/>
        <v>5.7912424656639745</v>
      </c>
      <c r="G3094" s="178">
        <f t="shared" si="211"/>
        <v>6.0641178723267091</v>
      </c>
      <c r="H3094" s="178">
        <f>MAX(0,(B3094-10.64)*Assumptions!$C$2)</f>
        <v>0</v>
      </c>
      <c r="I3094" s="178">
        <f>MAX(0,(D3094-10.64)*Assumptions!$C$2)</f>
        <v>0</v>
      </c>
      <c r="J3094" s="178">
        <f>MAX(0,(E3094-10.64)*Assumptions!$C$2)</f>
        <v>0</v>
      </c>
      <c r="K3094" s="178">
        <f>MAX(0,(F3094-10.64)*Assumptions!$C$2)</f>
        <v>0</v>
      </c>
    </row>
    <row r="3095" spans="1:11">
      <c r="A3095" s="175">
        <v>45786.791666666664</v>
      </c>
      <c r="B3095" s="176">
        <v>4.9812105926860024</v>
      </c>
      <c r="C3095" s="177">
        <f t="shared" si="212"/>
        <v>1.0011541082080745E-4</v>
      </c>
      <c r="D3095" s="178">
        <f t="shared" si="213"/>
        <v>5.2159184078415315</v>
      </c>
      <c r="E3095" s="178">
        <f t="shared" si="211"/>
        <v>5.4616853335225164</v>
      </c>
      <c r="F3095" s="178">
        <f t="shared" si="211"/>
        <v>5.71903245985769</v>
      </c>
      <c r="G3095" s="178">
        <f t="shared" si="211"/>
        <v>5.9885054300283702</v>
      </c>
      <c r="H3095" s="178">
        <f>MAX(0,(B3095-10.64)*Assumptions!$C$2)</f>
        <v>0</v>
      </c>
      <c r="I3095" s="178">
        <f>MAX(0,(D3095-10.64)*Assumptions!$C$2)</f>
        <v>0</v>
      </c>
      <c r="J3095" s="178">
        <f>MAX(0,(E3095-10.64)*Assumptions!$C$2)</f>
        <v>0</v>
      </c>
      <c r="K3095" s="178">
        <f>MAX(0,(F3095-10.64)*Assumptions!$C$2)</f>
        <v>0</v>
      </c>
    </row>
    <row r="3096" spans="1:11">
      <c r="A3096" s="175">
        <v>45786.833333333336</v>
      </c>
      <c r="B3096" s="176">
        <v>4.8554224464060534</v>
      </c>
      <c r="C3096" s="177">
        <f t="shared" si="212"/>
        <v>9.7587243880888086E-5</v>
      </c>
      <c r="D3096" s="178">
        <f t="shared" si="213"/>
        <v>5.0842032965324027</v>
      </c>
      <c r="E3096" s="178">
        <f t="shared" si="211"/>
        <v>5.3237639867163926</v>
      </c>
      <c r="F3096" s="178">
        <f t="shared" si="211"/>
        <v>5.5746124482451229</v>
      </c>
      <c r="G3096" s="178">
        <f t="shared" si="211"/>
        <v>5.8372805454316952</v>
      </c>
      <c r="H3096" s="178">
        <f>MAX(0,(B3096-10.64)*Assumptions!$C$2)</f>
        <v>0</v>
      </c>
      <c r="I3096" s="178">
        <f>MAX(0,(D3096-10.64)*Assumptions!$C$2)</f>
        <v>0</v>
      </c>
      <c r="J3096" s="178">
        <f>MAX(0,(E3096-10.64)*Assumptions!$C$2)</f>
        <v>0</v>
      </c>
      <c r="K3096" s="178">
        <f>MAX(0,(F3096-10.64)*Assumptions!$C$2)</f>
        <v>0</v>
      </c>
    </row>
    <row r="3097" spans="1:11">
      <c r="A3097" s="175">
        <v>45786.875</v>
      </c>
      <c r="B3097" s="176">
        <v>4.9812105926860024</v>
      </c>
      <c r="C3097" s="177">
        <f t="shared" si="212"/>
        <v>1.0011541082080745E-4</v>
      </c>
      <c r="D3097" s="178">
        <f t="shared" si="213"/>
        <v>5.2159184078415315</v>
      </c>
      <c r="E3097" s="178">
        <f t="shared" si="211"/>
        <v>5.4616853335225164</v>
      </c>
      <c r="F3097" s="178">
        <f t="shared" si="211"/>
        <v>5.71903245985769</v>
      </c>
      <c r="G3097" s="178">
        <f t="shared" si="211"/>
        <v>5.9885054300283702</v>
      </c>
      <c r="H3097" s="178">
        <f>MAX(0,(B3097-10.64)*Assumptions!$C$2)</f>
        <v>0</v>
      </c>
      <c r="I3097" s="178">
        <f>MAX(0,(D3097-10.64)*Assumptions!$C$2)</f>
        <v>0</v>
      </c>
      <c r="J3097" s="178">
        <f>MAX(0,(E3097-10.64)*Assumptions!$C$2)</f>
        <v>0</v>
      </c>
      <c r="K3097" s="178">
        <f>MAX(0,(F3097-10.64)*Assumptions!$C$2)</f>
        <v>0</v>
      </c>
    </row>
    <row r="3098" spans="1:11">
      <c r="A3098" s="175">
        <v>45786.916666666664</v>
      </c>
      <c r="B3098" s="176">
        <v>5.0441046658259774</v>
      </c>
      <c r="C3098" s="177">
        <f t="shared" si="212"/>
        <v>1.0137949429076715E-4</v>
      </c>
      <c r="D3098" s="178">
        <f t="shared" si="213"/>
        <v>5.2817759634960968</v>
      </c>
      <c r="E3098" s="178">
        <f t="shared" si="211"/>
        <v>5.5306460069255792</v>
      </c>
      <c r="F3098" s="178">
        <f t="shared" si="211"/>
        <v>5.7912424656639745</v>
      </c>
      <c r="G3098" s="178">
        <f t="shared" si="211"/>
        <v>6.0641178723267091</v>
      </c>
      <c r="H3098" s="178">
        <f>MAX(0,(B3098-10.64)*Assumptions!$C$2)</f>
        <v>0</v>
      </c>
      <c r="I3098" s="178">
        <f>MAX(0,(D3098-10.64)*Assumptions!$C$2)</f>
        <v>0</v>
      </c>
      <c r="J3098" s="178">
        <f>MAX(0,(E3098-10.64)*Assumptions!$C$2)</f>
        <v>0</v>
      </c>
      <c r="K3098" s="178">
        <f>MAX(0,(F3098-10.64)*Assumptions!$C$2)</f>
        <v>0</v>
      </c>
    </row>
    <row r="3099" spans="1:11">
      <c r="A3099" s="175">
        <v>45786.958333333336</v>
      </c>
      <c r="B3099" s="176">
        <v>4.7422131147540982</v>
      </c>
      <c r="C3099" s="177">
        <f t="shared" si="212"/>
        <v>9.5311893634960636E-5</v>
      </c>
      <c r="D3099" s="178">
        <f t="shared" si="213"/>
        <v>4.9656596963541864</v>
      </c>
      <c r="E3099" s="178">
        <f t="shared" si="211"/>
        <v>5.1996347745908809</v>
      </c>
      <c r="F3099" s="178">
        <f t="shared" si="211"/>
        <v>5.4446344377938116</v>
      </c>
      <c r="G3099" s="178">
        <f t="shared" si="211"/>
        <v>5.7011781492946865</v>
      </c>
      <c r="H3099" s="178">
        <f>MAX(0,(B3099-10.64)*Assumptions!$C$2)</f>
        <v>0</v>
      </c>
      <c r="I3099" s="178">
        <f>MAX(0,(D3099-10.64)*Assumptions!$C$2)</f>
        <v>0</v>
      </c>
      <c r="J3099" s="178">
        <f>MAX(0,(E3099-10.64)*Assumptions!$C$2)</f>
        <v>0</v>
      </c>
      <c r="K3099" s="178">
        <f>MAX(0,(F3099-10.64)*Assumptions!$C$2)</f>
        <v>0</v>
      </c>
    </row>
    <row r="3100" spans="1:11">
      <c r="A3100" s="175">
        <v>45787</v>
      </c>
      <c r="B3100" s="176">
        <v>4.2516393442622951</v>
      </c>
      <c r="C3100" s="177">
        <f t="shared" si="212"/>
        <v>8.5452042569275058E-5</v>
      </c>
      <c r="D3100" s="178">
        <f t="shared" si="213"/>
        <v>4.4519707622485809</v>
      </c>
      <c r="E3100" s="178">
        <f t="shared" si="211"/>
        <v>4.6617415220469969</v>
      </c>
      <c r="F3100" s="178">
        <f t="shared" si="211"/>
        <v>4.8813963925047963</v>
      </c>
      <c r="G3100" s="178">
        <f t="shared" si="211"/>
        <v>5.11140109936765</v>
      </c>
      <c r="H3100" s="178">
        <f>MAX(0,(B3100-10.64)*Assumptions!$C$2)</f>
        <v>0</v>
      </c>
      <c r="I3100" s="178">
        <f>MAX(0,(D3100-10.64)*Assumptions!$C$2)</f>
        <v>0</v>
      </c>
      <c r="J3100" s="178">
        <f>MAX(0,(E3100-10.64)*Assumptions!$C$2)</f>
        <v>0</v>
      </c>
      <c r="K3100" s="178">
        <f>MAX(0,(F3100-10.64)*Assumptions!$C$2)</f>
        <v>0</v>
      </c>
    </row>
    <row r="3101" spans="1:11">
      <c r="A3101" s="175">
        <v>45787.041666666664</v>
      </c>
      <c r="B3101" s="176">
        <v>3.8365384615384617</v>
      </c>
      <c r="C3101" s="177">
        <f t="shared" si="212"/>
        <v>7.7109091667541094E-5</v>
      </c>
      <c r="D3101" s="178">
        <f t="shared" si="213"/>
        <v>4.0173108949284524</v>
      </c>
      <c r="E3101" s="178">
        <f t="shared" si="211"/>
        <v>4.2066010775867868</v>
      </c>
      <c r="F3101" s="178">
        <f t="shared" ref="E3101:G3129" si="214">F$2*$C3101</f>
        <v>4.4048103541833221</v>
      </c>
      <c r="G3101" s="178">
        <f t="shared" si="214"/>
        <v>4.6123589801986187</v>
      </c>
      <c r="H3101" s="178">
        <f>MAX(0,(B3101-10.64)*Assumptions!$C$2)</f>
        <v>0</v>
      </c>
      <c r="I3101" s="178">
        <f>MAX(0,(D3101-10.64)*Assumptions!$C$2)</f>
        <v>0</v>
      </c>
      <c r="J3101" s="178">
        <f>MAX(0,(E3101-10.64)*Assumptions!$C$2)</f>
        <v>0</v>
      </c>
      <c r="K3101" s="178">
        <f>MAX(0,(F3101-10.64)*Assumptions!$C$2)</f>
        <v>0</v>
      </c>
    </row>
    <row r="3102" spans="1:11">
      <c r="A3102" s="175">
        <v>45787.083333333336</v>
      </c>
      <c r="B3102" s="176">
        <v>3.5094892812105929</v>
      </c>
      <c r="C3102" s="177">
        <f t="shared" si="212"/>
        <v>7.0535857623750718E-5</v>
      </c>
      <c r="D3102" s="178">
        <f t="shared" si="213"/>
        <v>3.6748516055247165</v>
      </c>
      <c r="E3102" s="178">
        <f t="shared" si="214"/>
        <v>3.8480055758908644</v>
      </c>
      <c r="F3102" s="178">
        <f t="shared" si="214"/>
        <v>4.0293183239906458</v>
      </c>
      <c r="G3102" s="178">
        <f t="shared" si="214"/>
        <v>4.2191742802472616</v>
      </c>
      <c r="H3102" s="178">
        <f>MAX(0,(B3102-10.64)*Assumptions!$C$2)</f>
        <v>0</v>
      </c>
      <c r="I3102" s="178">
        <f>MAX(0,(D3102-10.64)*Assumptions!$C$2)</f>
        <v>0</v>
      </c>
      <c r="J3102" s="178">
        <f>MAX(0,(E3102-10.64)*Assumptions!$C$2)</f>
        <v>0</v>
      </c>
      <c r="K3102" s="178">
        <f>MAX(0,(F3102-10.64)*Assumptions!$C$2)</f>
        <v>0</v>
      </c>
    </row>
    <row r="3103" spans="1:11">
      <c r="A3103" s="175">
        <v>45787.125</v>
      </c>
      <c r="B3103" s="176">
        <v>3.2956494325346788</v>
      </c>
      <c r="C3103" s="177">
        <f t="shared" si="212"/>
        <v>6.6237973825887764E-5</v>
      </c>
      <c r="D3103" s="178">
        <f t="shared" si="213"/>
        <v>3.4509359162991955</v>
      </c>
      <c r="E3103" s="178">
        <f t="shared" si="214"/>
        <v>3.613539286320453</v>
      </c>
      <c r="F3103" s="178">
        <f t="shared" si="214"/>
        <v>3.7838043042492799</v>
      </c>
      <c r="G3103" s="178">
        <f t="shared" si="214"/>
        <v>3.9620919764329119</v>
      </c>
      <c r="H3103" s="178">
        <f>MAX(0,(B3103-10.64)*Assumptions!$C$2)</f>
        <v>0</v>
      </c>
      <c r="I3103" s="178">
        <f>MAX(0,(D3103-10.64)*Assumptions!$C$2)</f>
        <v>0</v>
      </c>
      <c r="J3103" s="178">
        <f>MAX(0,(E3103-10.64)*Assumptions!$C$2)</f>
        <v>0</v>
      </c>
      <c r="K3103" s="178">
        <f>MAX(0,(F3103-10.64)*Assumptions!$C$2)</f>
        <v>0</v>
      </c>
    </row>
    <row r="3104" spans="1:11">
      <c r="A3104" s="175">
        <v>45787.166666666664</v>
      </c>
      <c r="B3104" s="176">
        <v>3.1447036569987392</v>
      </c>
      <c r="C3104" s="177">
        <f t="shared" si="212"/>
        <v>6.3204173497984507E-5</v>
      </c>
      <c r="D3104" s="178">
        <f t="shared" si="213"/>
        <v>3.2928777827282398</v>
      </c>
      <c r="E3104" s="178">
        <f t="shared" si="214"/>
        <v>3.4480336701531038</v>
      </c>
      <c r="F3104" s="178">
        <f t="shared" si="214"/>
        <v>3.6105002903141985</v>
      </c>
      <c r="G3104" s="178">
        <f t="shared" si="214"/>
        <v>3.7806221149169006</v>
      </c>
      <c r="H3104" s="178">
        <f>MAX(0,(B3104-10.64)*Assumptions!$C$2)</f>
        <v>0</v>
      </c>
      <c r="I3104" s="178">
        <f>MAX(0,(D3104-10.64)*Assumptions!$C$2)</f>
        <v>0</v>
      </c>
      <c r="J3104" s="178">
        <f>MAX(0,(E3104-10.64)*Assumptions!$C$2)</f>
        <v>0</v>
      </c>
      <c r="K3104" s="178">
        <f>MAX(0,(F3104-10.64)*Assumptions!$C$2)</f>
        <v>0</v>
      </c>
    </row>
    <row r="3105" spans="1:11">
      <c r="A3105" s="175">
        <v>45787.208333333336</v>
      </c>
      <c r="B3105" s="176">
        <v>3.1447036569987392</v>
      </c>
      <c r="C3105" s="177">
        <f t="shared" si="212"/>
        <v>6.3204173497984507E-5</v>
      </c>
      <c r="D3105" s="178">
        <f t="shared" si="213"/>
        <v>3.2928777827282398</v>
      </c>
      <c r="E3105" s="178">
        <f t="shared" si="214"/>
        <v>3.4480336701531038</v>
      </c>
      <c r="F3105" s="178">
        <f t="shared" si="214"/>
        <v>3.6105002903141985</v>
      </c>
      <c r="G3105" s="178">
        <f t="shared" si="214"/>
        <v>3.7806221149169006</v>
      </c>
      <c r="H3105" s="178">
        <f>MAX(0,(B3105-10.64)*Assumptions!$C$2)</f>
        <v>0</v>
      </c>
      <c r="I3105" s="178">
        <f>MAX(0,(D3105-10.64)*Assumptions!$C$2)</f>
        <v>0</v>
      </c>
      <c r="J3105" s="178">
        <f>MAX(0,(E3105-10.64)*Assumptions!$C$2)</f>
        <v>0</v>
      </c>
      <c r="K3105" s="178">
        <f>MAX(0,(F3105-10.64)*Assumptions!$C$2)</f>
        <v>0</v>
      </c>
    </row>
    <row r="3106" spans="1:11">
      <c r="A3106" s="175">
        <v>45787.25</v>
      </c>
      <c r="B3106" s="176">
        <v>3.220176544766709</v>
      </c>
      <c r="C3106" s="177">
        <f t="shared" si="212"/>
        <v>6.4721073661936135E-5</v>
      </c>
      <c r="D3106" s="178">
        <f t="shared" si="213"/>
        <v>3.3719068495137177</v>
      </c>
      <c r="E3106" s="178">
        <f t="shared" si="214"/>
        <v>3.5307864782367786</v>
      </c>
      <c r="F3106" s="178">
        <f t="shared" si="214"/>
        <v>3.6971522972817392</v>
      </c>
      <c r="G3106" s="178">
        <f t="shared" si="214"/>
        <v>3.8713570456749062</v>
      </c>
      <c r="H3106" s="178">
        <f>MAX(0,(B3106-10.64)*Assumptions!$C$2)</f>
        <v>0</v>
      </c>
      <c r="I3106" s="178">
        <f>MAX(0,(D3106-10.64)*Assumptions!$C$2)</f>
        <v>0</v>
      </c>
      <c r="J3106" s="178">
        <f>MAX(0,(E3106-10.64)*Assumptions!$C$2)</f>
        <v>0</v>
      </c>
      <c r="K3106" s="178">
        <f>MAX(0,(F3106-10.64)*Assumptions!$C$2)</f>
        <v>0</v>
      </c>
    </row>
    <row r="3107" spans="1:11">
      <c r="A3107" s="175">
        <v>45787.291666666664</v>
      </c>
      <c r="B3107" s="176">
        <v>3.2830706179066835</v>
      </c>
      <c r="C3107" s="177">
        <f t="shared" si="212"/>
        <v>6.5985157131895832E-5</v>
      </c>
      <c r="D3107" s="178">
        <f t="shared" si="213"/>
        <v>3.437764405168283</v>
      </c>
      <c r="E3107" s="178">
        <f t="shared" si="214"/>
        <v>3.5997471516398409</v>
      </c>
      <c r="F3107" s="178">
        <f t="shared" si="214"/>
        <v>3.7693623030880237</v>
      </c>
      <c r="G3107" s="178">
        <f t="shared" si="214"/>
        <v>3.9469694879732447</v>
      </c>
      <c r="H3107" s="178">
        <f>MAX(0,(B3107-10.64)*Assumptions!$C$2)</f>
        <v>0</v>
      </c>
      <c r="I3107" s="178">
        <f>MAX(0,(D3107-10.64)*Assumptions!$C$2)</f>
        <v>0</v>
      </c>
      <c r="J3107" s="178">
        <f>MAX(0,(E3107-10.64)*Assumptions!$C$2)</f>
        <v>0</v>
      </c>
      <c r="K3107" s="178">
        <f>MAX(0,(F3107-10.64)*Assumptions!$C$2)</f>
        <v>0</v>
      </c>
    </row>
    <row r="3108" spans="1:11">
      <c r="A3108" s="175">
        <v>45787.333333333336</v>
      </c>
      <c r="B3108" s="176">
        <v>3.6226986128625471</v>
      </c>
      <c r="C3108" s="177">
        <f t="shared" si="212"/>
        <v>7.2811207869678154E-5</v>
      </c>
      <c r="D3108" s="178">
        <f t="shared" si="213"/>
        <v>3.7933952057029328</v>
      </c>
      <c r="E3108" s="178">
        <f t="shared" si="214"/>
        <v>3.9721347880163758</v>
      </c>
      <c r="F3108" s="178">
        <f t="shared" si="214"/>
        <v>4.1592963344419571</v>
      </c>
      <c r="G3108" s="178">
        <f t="shared" si="214"/>
        <v>4.3552766763842694</v>
      </c>
      <c r="H3108" s="178">
        <f>MAX(0,(B3108-10.64)*Assumptions!$C$2)</f>
        <v>0</v>
      </c>
      <c r="I3108" s="178">
        <f>MAX(0,(D3108-10.64)*Assumptions!$C$2)</f>
        <v>0</v>
      </c>
      <c r="J3108" s="178">
        <f>MAX(0,(E3108-10.64)*Assumptions!$C$2)</f>
        <v>0</v>
      </c>
      <c r="K3108" s="178">
        <f>MAX(0,(F3108-10.64)*Assumptions!$C$2)</f>
        <v>0</v>
      </c>
    </row>
    <row r="3109" spans="1:11">
      <c r="A3109" s="175">
        <v>45787.375</v>
      </c>
      <c r="B3109" s="176">
        <v>4.1761664564943253</v>
      </c>
      <c r="C3109" s="177">
        <f t="shared" si="212"/>
        <v>8.3935142405323429E-5</v>
      </c>
      <c r="D3109" s="178">
        <f t="shared" si="213"/>
        <v>4.3729416954631031</v>
      </c>
      <c r="E3109" s="178">
        <f t="shared" si="214"/>
        <v>4.5789887139633221</v>
      </c>
      <c r="F3109" s="178">
        <f t="shared" si="214"/>
        <v>4.794744385537256</v>
      </c>
      <c r="G3109" s="178">
        <f t="shared" si="214"/>
        <v>5.0206661686096439</v>
      </c>
      <c r="H3109" s="178">
        <f>MAX(0,(B3109-10.64)*Assumptions!$C$2)</f>
        <v>0</v>
      </c>
      <c r="I3109" s="178">
        <f>MAX(0,(D3109-10.64)*Assumptions!$C$2)</f>
        <v>0</v>
      </c>
      <c r="J3109" s="178">
        <f>MAX(0,(E3109-10.64)*Assumptions!$C$2)</f>
        <v>0</v>
      </c>
      <c r="K3109" s="178">
        <f>MAX(0,(F3109-10.64)*Assumptions!$C$2)</f>
        <v>0</v>
      </c>
    </row>
    <row r="3110" spans="1:11">
      <c r="A3110" s="175">
        <v>45787.416666666664</v>
      </c>
      <c r="B3110" s="176">
        <v>4.2390605296343002</v>
      </c>
      <c r="C3110" s="177">
        <f t="shared" si="212"/>
        <v>8.5199225875283113E-5</v>
      </c>
      <c r="D3110" s="178">
        <f t="shared" si="213"/>
        <v>4.4387992511176675</v>
      </c>
      <c r="E3110" s="178">
        <f t="shared" si="214"/>
        <v>4.647949387366384</v>
      </c>
      <c r="F3110" s="178">
        <f t="shared" si="214"/>
        <v>4.8669543913435396</v>
      </c>
      <c r="G3110" s="178">
        <f t="shared" si="214"/>
        <v>5.0962786109079818</v>
      </c>
      <c r="H3110" s="178">
        <f>MAX(0,(B3110-10.64)*Assumptions!$C$2)</f>
        <v>0</v>
      </c>
      <c r="I3110" s="178">
        <f>MAX(0,(D3110-10.64)*Assumptions!$C$2)</f>
        <v>0</v>
      </c>
      <c r="J3110" s="178">
        <f>MAX(0,(E3110-10.64)*Assumptions!$C$2)</f>
        <v>0</v>
      </c>
      <c r="K3110" s="178">
        <f>MAX(0,(F3110-10.64)*Assumptions!$C$2)</f>
        <v>0</v>
      </c>
    </row>
    <row r="3111" spans="1:11">
      <c r="A3111" s="175">
        <v>45787.458333333336</v>
      </c>
      <c r="B3111" s="176">
        <v>4.377427490542245</v>
      </c>
      <c r="C3111" s="177">
        <f t="shared" si="212"/>
        <v>8.7980209509194439E-5</v>
      </c>
      <c r="D3111" s="178">
        <f t="shared" si="213"/>
        <v>4.5836858735577106</v>
      </c>
      <c r="E3111" s="178">
        <f t="shared" si="214"/>
        <v>4.7996628688531207</v>
      </c>
      <c r="F3111" s="178">
        <f t="shared" si="214"/>
        <v>5.0258164041173643</v>
      </c>
      <c r="G3111" s="178">
        <f t="shared" si="214"/>
        <v>5.2626259839643259</v>
      </c>
      <c r="H3111" s="178">
        <f>MAX(0,(B3111-10.64)*Assumptions!$C$2)</f>
        <v>0</v>
      </c>
      <c r="I3111" s="178">
        <f>MAX(0,(D3111-10.64)*Assumptions!$C$2)</f>
        <v>0</v>
      </c>
      <c r="J3111" s="178">
        <f>MAX(0,(E3111-10.64)*Assumptions!$C$2)</f>
        <v>0</v>
      </c>
      <c r="K3111" s="178">
        <f>MAX(0,(F3111-10.64)*Assumptions!$C$2)</f>
        <v>0</v>
      </c>
    </row>
    <row r="3112" spans="1:11">
      <c r="A3112" s="175">
        <v>45787.5</v>
      </c>
      <c r="B3112" s="176">
        <v>4.4277427490542243</v>
      </c>
      <c r="C3112" s="177">
        <f t="shared" si="212"/>
        <v>8.8991476285162177E-5</v>
      </c>
      <c r="D3112" s="178">
        <f t="shared" si="213"/>
        <v>4.6363719180813616</v>
      </c>
      <c r="E3112" s="178">
        <f t="shared" si="214"/>
        <v>4.8548314075755696</v>
      </c>
      <c r="F3112" s="178">
        <f t="shared" si="214"/>
        <v>5.0835844087623911</v>
      </c>
      <c r="G3112" s="178">
        <f t="shared" si="214"/>
        <v>5.3231159378029957</v>
      </c>
      <c r="H3112" s="178">
        <f>MAX(0,(B3112-10.64)*Assumptions!$C$2)</f>
        <v>0</v>
      </c>
      <c r="I3112" s="178">
        <f>MAX(0,(D3112-10.64)*Assumptions!$C$2)</f>
        <v>0</v>
      </c>
      <c r="J3112" s="178">
        <f>MAX(0,(E3112-10.64)*Assumptions!$C$2)</f>
        <v>0</v>
      </c>
      <c r="K3112" s="178">
        <f>MAX(0,(F3112-10.64)*Assumptions!$C$2)</f>
        <v>0</v>
      </c>
    </row>
    <row r="3113" spans="1:11">
      <c r="A3113" s="175">
        <v>45787.541666666664</v>
      </c>
      <c r="B3113" s="176">
        <v>4.4780580075662044</v>
      </c>
      <c r="C3113" s="177">
        <f t="shared" si="212"/>
        <v>9.0002743061129943E-5</v>
      </c>
      <c r="D3113" s="178">
        <f t="shared" si="213"/>
        <v>4.6890579626050144</v>
      </c>
      <c r="E3113" s="178">
        <f t="shared" si="214"/>
        <v>4.9099999462980204</v>
      </c>
      <c r="F3113" s="178">
        <f t="shared" si="214"/>
        <v>5.1413524134074189</v>
      </c>
      <c r="G3113" s="178">
        <f t="shared" si="214"/>
        <v>5.3836058916416665</v>
      </c>
      <c r="H3113" s="178">
        <f>MAX(0,(B3113-10.64)*Assumptions!$C$2)</f>
        <v>0</v>
      </c>
      <c r="I3113" s="178">
        <f>MAX(0,(D3113-10.64)*Assumptions!$C$2)</f>
        <v>0</v>
      </c>
      <c r="J3113" s="178">
        <f>MAX(0,(E3113-10.64)*Assumptions!$C$2)</f>
        <v>0</v>
      </c>
      <c r="K3113" s="178">
        <f>MAX(0,(F3113-10.64)*Assumptions!$C$2)</f>
        <v>0</v>
      </c>
    </row>
    <row r="3114" spans="1:11">
      <c r="A3114" s="175">
        <v>45787.583333333336</v>
      </c>
      <c r="B3114" s="176">
        <v>4.5535308953341742</v>
      </c>
      <c r="C3114" s="177">
        <f t="shared" si="212"/>
        <v>9.1519643225081572E-5</v>
      </c>
      <c r="D3114" s="178">
        <f t="shared" si="213"/>
        <v>4.7680870293904922</v>
      </c>
      <c r="E3114" s="178">
        <f t="shared" si="214"/>
        <v>4.9927527543816952</v>
      </c>
      <c r="F3114" s="178">
        <f t="shared" si="214"/>
        <v>5.22800442037496</v>
      </c>
      <c r="G3114" s="178">
        <f t="shared" si="214"/>
        <v>5.4743408223996726</v>
      </c>
      <c r="H3114" s="178">
        <f>MAX(0,(B3114-10.64)*Assumptions!$C$2)</f>
        <v>0</v>
      </c>
      <c r="I3114" s="178">
        <f>MAX(0,(D3114-10.64)*Assumptions!$C$2)</f>
        <v>0</v>
      </c>
      <c r="J3114" s="178">
        <f>MAX(0,(E3114-10.64)*Assumptions!$C$2)</f>
        <v>0</v>
      </c>
      <c r="K3114" s="178">
        <f>MAX(0,(F3114-10.64)*Assumptions!$C$2)</f>
        <v>0</v>
      </c>
    </row>
    <row r="3115" spans="1:11">
      <c r="A3115" s="175">
        <v>45787.625</v>
      </c>
      <c r="B3115" s="176">
        <v>4.3019546027742752</v>
      </c>
      <c r="C3115" s="177">
        <f t="shared" si="212"/>
        <v>8.646330934524281E-5</v>
      </c>
      <c r="D3115" s="178">
        <f t="shared" si="213"/>
        <v>4.5046568067722328</v>
      </c>
      <c r="E3115" s="178">
        <f t="shared" si="214"/>
        <v>4.7169100607694467</v>
      </c>
      <c r="F3115" s="178">
        <f t="shared" si="214"/>
        <v>4.939164397149824</v>
      </c>
      <c r="G3115" s="178">
        <f t="shared" si="214"/>
        <v>5.1718910532063207</v>
      </c>
      <c r="H3115" s="178">
        <f>MAX(0,(B3115-10.64)*Assumptions!$C$2)</f>
        <v>0</v>
      </c>
      <c r="I3115" s="178">
        <f>MAX(0,(D3115-10.64)*Assumptions!$C$2)</f>
        <v>0</v>
      </c>
      <c r="J3115" s="178">
        <f>MAX(0,(E3115-10.64)*Assumptions!$C$2)</f>
        <v>0</v>
      </c>
      <c r="K3115" s="178">
        <f>MAX(0,(F3115-10.64)*Assumptions!$C$2)</f>
        <v>0</v>
      </c>
    </row>
    <row r="3116" spans="1:11">
      <c r="A3116" s="175">
        <v>45787.666666666664</v>
      </c>
      <c r="B3116" s="176">
        <v>4.3522698612862545</v>
      </c>
      <c r="C3116" s="177">
        <f t="shared" si="212"/>
        <v>8.7474576121210549E-5</v>
      </c>
      <c r="D3116" s="178">
        <f t="shared" si="213"/>
        <v>4.5573428512958838</v>
      </c>
      <c r="E3116" s="178">
        <f t="shared" si="214"/>
        <v>4.7720785994918957</v>
      </c>
      <c r="F3116" s="178">
        <f t="shared" si="214"/>
        <v>4.99693240179485</v>
      </c>
      <c r="G3116" s="178">
        <f t="shared" si="214"/>
        <v>5.2323810070449897</v>
      </c>
      <c r="H3116" s="178">
        <f>MAX(0,(B3116-10.64)*Assumptions!$C$2)</f>
        <v>0</v>
      </c>
      <c r="I3116" s="178">
        <f>MAX(0,(D3116-10.64)*Assumptions!$C$2)</f>
        <v>0</v>
      </c>
      <c r="J3116" s="178">
        <f>MAX(0,(E3116-10.64)*Assumptions!$C$2)</f>
        <v>0</v>
      </c>
      <c r="K3116" s="178">
        <f>MAX(0,(F3116-10.64)*Assumptions!$C$2)</f>
        <v>0</v>
      </c>
    </row>
    <row r="3117" spans="1:11">
      <c r="A3117" s="175">
        <v>45787.708333333336</v>
      </c>
      <c r="B3117" s="176">
        <v>4.5283732660781846</v>
      </c>
      <c r="C3117" s="177">
        <f t="shared" si="212"/>
        <v>9.1014009837097696E-5</v>
      </c>
      <c r="D3117" s="178">
        <f t="shared" si="213"/>
        <v>4.7417440071286663</v>
      </c>
      <c r="E3117" s="178">
        <f t="shared" si="214"/>
        <v>4.9651684850204703</v>
      </c>
      <c r="F3117" s="178">
        <f t="shared" si="214"/>
        <v>5.1991204180524466</v>
      </c>
      <c r="G3117" s="178">
        <f t="shared" si="214"/>
        <v>5.4440958454803372</v>
      </c>
      <c r="H3117" s="178">
        <f>MAX(0,(B3117-10.64)*Assumptions!$C$2)</f>
        <v>0</v>
      </c>
      <c r="I3117" s="178">
        <f>MAX(0,(D3117-10.64)*Assumptions!$C$2)</f>
        <v>0</v>
      </c>
      <c r="J3117" s="178">
        <f>MAX(0,(E3117-10.64)*Assumptions!$C$2)</f>
        <v>0</v>
      </c>
      <c r="K3117" s="178">
        <f>MAX(0,(F3117-10.64)*Assumptions!$C$2)</f>
        <v>0</v>
      </c>
    </row>
    <row r="3118" spans="1:11">
      <c r="A3118" s="175">
        <v>45787.75</v>
      </c>
      <c r="B3118" s="176">
        <v>4.6415825977301388</v>
      </c>
      <c r="C3118" s="177">
        <f t="shared" si="212"/>
        <v>9.3289360083025132E-5</v>
      </c>
      <c r="D3118" s="178">
        <f t="shared" si="213"/>
        <v>4.8602876073068826</v>
      </c>
      <c r="E3118" s="178">
        <f t="shared" si="214"/>
        <v>5.0892976971459811</v>
      </c>
      <c r="F3118" s="178">
        <f t="shared" si="214"/>
        <v>5.329098428503757</v>
      </c>
      <c r="G3118" s="178">
        <f t="shared" si="214"/>
        <v>5.580198241617345</v>
      </c>
      <c r="H3118" s="178">
        <f>MAX(0,(B3118-10.64)*Assumptions!$C$2)</f>
        <v>0</v>
      </c>
      <c r="I3118" s="178">
        <f>MAX(0,(D3118-10.64)*Assumptions!$C$2)</f>
        <v>0</v>
      </c>
      <c r="J3118" s="178">
        <f>MAX(0,(E3118-10.64)*Assumptions!$C$2)</f>
        <v>0</v>
      </c>
      <c r="K3118" s="178">
        <f>MAX(0,(F3118-10.64)*Assumptions!$C$2)</f>
        <v>0</v>
      </c>
    </row>
    <row r="3119" spans="1:11">
      <c r="A3119" s="175">
        <v>45787.791666666664</v>
      </c>
      <c r="B3119" s="176">
        <v>4.7799495586380836</v>
      </c>
      <c r="C3119" s="177">
        <f t="shared" si="212"/>
        <v>9.6070343716936457E-5</v>
      </c>
      <c r="D3119" s="178">
        <f t="shared" si="213"/>
        <v>5.0051742297469248</v>
      </c>
      <c r="E3119" s="178">
        <f t="shared" si="214"/>
        <v>5.2410111786327187</v>
      </c>
      <c r="F3119" s="178">
        <f t="shared" si="214"/>
        <v>5.4879604412775818</v>
      </c>
      <c r="G3119" s="178">
        <f t="shared" si="214"/>
        <v>5.7465456146736891</v>
      </c>
      <c r="H3119" s="178">
        <f>MAX(0,(B3119-10.64)*Assumptions!$C$2)</f>
        <v>0</v>
      </c>
      <c r="I3119" s="178">
        <f>MAX(0,(D3119-10.64)*Assumptions!$C$2)</f>
        <v>0</v>
      </c>
      <c r="J3119" s="178">
        <f>MAX(0,(E3119-10.64)*Assumptions!$C$2)</f>
        <v>0</v>
      </c>
      <c r="K3119" s="178">
        <f>MAX(0,(F3119-10.64)*Assumptions!$C$2)</f>
        <v>0</v>
      </c>
    </row>
    <row r="3120" spans="1:11">
      <c r="A3120" s="175">
        <v>45787.833333333336</v>
      </c>
      <c r="B3120" s="176">
        <v>4.6541614123581345</v>
      </c>
      <c r="C3120" s="177">
        <f t="shared" si="212"/>
        <v>9.354217677701709E-5</v>
      </c>
      <c r="D3120" s="178">
        <f t="shared" si="213"/>
        <v>4.873459118437796</v>
      </c>
      <c r="E3120" s="178">
        <f t="shared" si="214"/>
        <v>5.1030898318265949</v>
      </c>
      <c r="F3120" s="178">
        <f t="shared" si="214"/>
        <v>5.3435404296650146</v>
      </c>
      <c r="G3120" s="178">
        <f t="shared" si="214"/>
        <v>5.595320730077014</v>
      </c>
      <c r="H3120" s="178">
        <f>MAX(0,(B3120-10.64)*Assumptions!$C$2)</f>
        <v>0</v>
      </c>
      <c r="I3120" s="178">
        <f>MAX(0,(D3120-10.64)*Assumptions!$C$2)</f>
        <v>0</v>
      </c>
      <c r="J3120" s="178">
        <f>MAX(0,(E3120-10.64)*Assumptions!$C$2)</f>
        <v>0</v>
      </c>
      <c r="K3120" s="178">
        <f>MAX(0,(F3120-10.64)*Assumptions!$C$2)</f>
        <v>0</v>
      </c>
    </row>
    <row r="3121" spans="1:11">
      <c r="A3121" s="175">
        <v>45787.875</v>
      </c>
      <c r="B3121" s="176">
        <v>4.6038461538461544</v>
      </c>
      <c r="C3121" s="177">
        <f t="shared" si="212"/>
        <v>9.2530910001049324E-5</v>
      </c>
      <c r="D3121" s="178">
        <f t="shared" si="213"/>
        <v>4.8207730739141441</v>
      </c>
      <c r="E3121" s="178">
        <f t="shared" si="214"/>
        <v>5.0479212931041442</v>
      </c>
      <c r="F3121" s="178">
        <f t="shared" si="214"/>
        <v>5.2857724250199869</v>
      </c>
      <c r="G3121" s="178">
        <f t="shared" si="214"/>
        <v>5.5348307762383433</v>
      </c>
      <c r="H3121" s="178">
        <f>MAX(0,(B3121-10.64)*Assumptions!$C$2)</f>
        <v>0</v>
      </c>
      <c r="I3121" s="178">
        <f>MAX(0,(D3121-10.64)*Assumptions!$C$2)</f>
        <v>0</v>
      </c>
      <c r="J3121" s="178">
        <f>MAX(0,(E3121-10.64)*Assumptions!$C$2)</f>
        <v>0</v>
      </c>
      <c r="K3121" s="178">
        <f>MAX(0,(F3121-10.64)*Assumptions!$C$2)</f>
        <v>0</v>
      </c>
    </row>
    <row r="3122" spans="1:11">
      <c r="A3122" s="175">
        <v>45787.916666666664</v>
      </c>
      <c r="B3122" s="176">
        <v>4.6793190416141242</v>
      </c>
      <c r="C3122" s="177">
        <f t="shared" si="212"/>
        <v>9.4047810165000953E-5</v>
      </c>
      <c r="D3122" s="178">
        <f t="shared" si="213"/>
        <v>4.8998021406996211</v>
      </c>
      <c r="E3122" s="178">
        <f t="shared" si="214"/>
        <v>5.130674101187819</v>
      </c>
      <c r="F3122" s="178">
        <f t="shared" si="214"/>
        <v>5.3724244319875281</v>
      </c>
      <c r="G3122" s="178">
        <f t="shared" si="214"/>
        <v>5.6255657069963485</v>
      </c>
      <c r="H3122" s="178">
        <f>MAX(0,(B3122-10.64)*Assumptions!$C$2)</f>
        <v>0</v>
      </c>
      <c r="I3122" s="178">
        <f>MAX(0,(D3122-10.64)*Assumptions!$C$2)</f>
        <v>0</v>
      </c>
      <c r="J3122" s="178">
        <f>MAX(0,(E3122-10.64)*Assumptions!$C$2)</f>
        <v>0</v>
      </c>
      <c r="K3122" s="178">
        <f>MAX(0,(F3122-10.64)*Assumptions!$C$2)</f>
        <v>0</v>
      </c>
    </row>
    <row r="3123" spans="1:11">
      <c r="A3123" s="175">
        <v>45787.958333333336</v>
      </c>
      <c r="B3123" s="176">
        <v>4.4151639344262295</v>
      </c>
      <c r="C3123" s="177">
        <f t="shared" si="212"/>
        <v>8.8738659591170246E-5</v>
      </c>
      <c r="D3123" s="178">
        <f t="shared" si="213"/>
        <v>4.6232004069504491</v>
      </c>
      <c r="E3123" s="178">
        <f t="shared" si="214"/>
        <v>4.8410392728949576</v>
      </c>
      <c r="F3123" s="178">
        <f t="shared" si="214"/>
        <v>5.0691424076011344</v>
      </c>
      <c r="G3123" s="178">
        <f t="shared" si="214"/>
        <v>5.3079934493433285</v>
      </c>
      <c r="H3123" s="178">
        <f>MAX(0,(B3123-10.64)*Assumptions!$C$2)</f>
        <v>0</v>
      </c>
      <c r="I3123" s="178">
        <f>MAX(0,(D3123-10.64)*Assumptions!$C$2)</f>
        <v>0</v>
      </c>
      <c r="J3123" s="178">
        <f>MAX(0,(E3123-10.64)*Assumptions!$C$2)</f>
        <v>0</v>
      </c>
      <c r="K3123" s="178">
        <f>MAX(0,(F3123-10.64)*Assumptions!$C$2)</f>
        <v>0</v>
      </c>
    </row>
    <row r="3124" spans="1:11">
      <c r="A3124" s="175">
        <v>45788</v>
      </c>
      <c r="B3124" s="176">
        <v>3.9371689785624211</v>
      </c>
      <c r="C3124" s="177">
        <f t="shared" si="212"/>
        <v>7.9131625219476599E-5</v>
      </c>
      <c r="D3124" s="178">
        <f t="shared" si="213"/>
        <v>4.1226829839757562</v>
      </c>
      <c r="E3124" s="178">
        <f t="shared" si="214"/>
        <v>4.3169381550316857</v>
      </c>
      <c r="F3124" s="178">
        <f t="shared" si="214"/>
        <v>4.5203463634733767</v>
      </c>
      <c r="G3124" s="178">
        <f t="shared" si="214"/>
        <v>4.7333388878759592</v>
      </c>
      <c r="H3124" s="178">
        <f>MAX(0,(B3124-10.64)*Assumptions!$C$2)</f>
        <v>0</v>
      </c>
      <c r="I3124" s="178">
        <f>MAX(0,(D3124-10.64)*Assumptions!$C$2)</f>
        <v>0</v>
      </c>
      <c r="J3124" s="178">
        <f>MAX(0,(E3124-10.64)*Assumptions!$C$2)</f>
        <v>0</v>
      </c>
      <c r="K3124" s="178">
        <f>MAX(0,(F3124-10.64)*Assumptions!$C$2)</f>
        <v>0</v>
      </c>
    </row>
    <row r="3125" spans="1:11">
      <c r="A3125" s="175">
        <v>45788.041666666664</v>
      </c>
      <c r="B3125" s="176">
        <v>3.6478562421185372</v>
      </c>
      <c r="C3125" s="177">
        <f t="shared" si="212"/>
        <v>7.331684125766203E-5</v>
      </c>
      <c r="D3125" s="178">
        <f t="shared" si="213"/>
        <v>3.8197382279647587</v>
      </c>
      <c r="E3125" s="178">
        <f t="shared" si="214"/>
        <v>3.9997190573776007</v>
      </c>
      <c r="F3125" s="178">
        <f t="shared" si="214"/>
        <v>4.1881803367644705</v>
      </c>
      <c r="G3125" s="178">
        <f t="shared" si="214"/>
        <v>4.3855216533036048</v>
      </c>
      <c r="H3125" s="178">
        <f>MAX(0,(B3125-10.64)*Assumptions!$C$2)</f>
        <v>0</v>
      </c>
      <c r="I3125" s="178">
        <f>MAX(0,(D3125-10.64)*Assumptions!$C$2)</f>
        <v>0</v>
      </c>
      <c r="J3125" s="178">
        <f>MAX(0,(E3125-10.64)*Assumptions!$C$2)</f>
        <v>0</v>
      </c>
      <c r="K3125" s="178">
        <f>MAX(0,(F3125-10.64)*Assumptions!$C$2)</f>
        <v>0</v>
      </c>
    </row>
    <row r="3126" spans="1:11">
      <c r="A3126" s="175">
        <v>45788.083333333336</v>
      </c>
      <c r="B3126" s="176">
        <v>3.3208070617906689</v>
      </c>
      <c r="C3126" s="177">
        <f t="shared" si="212"/>
        <v>6.6743607213871653E-5</v>
      </c>
      <c r="D3126" s="178">
        <f t="shared" si="213"/>
        <v>3.4772789385610223</v>
      </c>
      <c r="E3126" s="178">
        <f t="shared" si="214"/>
        <v>3.6411235556816783</v>
      </c>
      <c r="F3126" s="178">
        <f t="shared" si="214"/>
        <v>3.8126883065717943</v>
      </c>
      <c r="G3126" s="178">
        <f t="shared" si="214"/>
        <v>3.9923369533522477</v>
      </c>
      <c r="H3126" s="178">
        <f>MAX(0,(B3126-10.64)*Assumptions!$C$2)</f>
        <v>0</v>
      </c>
      <c r="I3126" s="178">
        <f>MAX(0,(D3126-10.64)*Assumptions!$C$2)</f>
        <v>0</v>
      </c>
      <c r="J3126" s="178">
        <f>MAX(0,(E3126-10.64)*Assumptions!$C$2)</f>
        <v>0</v>
      </c>
      <c r="K3126" s="178">
        <f>MAX(0,(F3126-10.64)*Assumptions!$C$2)</f>
        <v>0</v>
      </c>
    </row>
    <row r="3127" spans="1:11">
      <c r="A3127" s="175">
        <v>45788.125</v>
      </c>
      <c r="B3127" s="176">
        <v>3.0440731399747794</v>
      </c>
      <c r="C3127" s="177">
        <f t="shared" si="212"/>
        <v>6.1181639946049002E-5</v>
      </c>
      <c r="D3127" s="178">
        <f t="shared" si="213"/>
        <v>3.1875056936809365</v>
      </c>
      <c r="E3127" s="178">
        <f t="shared" si="214"/>
        <v>3.3376965927082045</v>
      </c>
      <c r="F3127" s="178">
        <f t="shared" si="214"/>
        <v>3.4949642810241439</v>
      </c>
      <c r="G3127" s="178">
        <f t="shared" si="214"/>
        <v>3.6596422072395596</v>
      </c>
      <c r="H3127" s="178">
        <f>MAX(0,(B3127-10.64)*Assumptions!$C$2)</f>
        <v>0</v>
      </c>
      <c r="I3127" s="178">
        <f>MAX(0,(D3127-10.64)*Assumptions!$C$2)</f>
        <v>0</v>
      </c>
      <c r="J3127" s="178">
        <f>MAX(0,(E3127-10.64)*Assumptions!$C$2)</f>
        <v>0</v>
      </c>
      <c r="K3127" s="178">
        <f>MAX(0,(F3127-10.64)*Assumptions!$C$2)</f>
        <v>0</v>
      </c>
    </row>
    <row r="3128" spans="1:11">
      <c r="A3128" s="175">
        <v>45788.166666666664</v>
      </c>
      <c r="B3128" s="176">
        <v>2.9308638083228251</v>
      </c>
      <c r="C3128" s="177">
        <f t="shared" si="212"/>
        <v>5.8906289700121566E-5</v>
      </c>
      <c r="D3128" s="178">
        <f t="shared" si="213"/>
        <v>3.0689620935027202</v>
      </c>
      <c r="E3128" s="178">
        <f t="shared" si="214"/>
        <v>3.2135673805826932</v>
      </c>
      <c r="F3128" s="178">
        <f t="shared" si="214"/>
        <v>3.3649862705728335</v>
      </c>
      <c r="G3128" s="178">
        <f t="shared" si="214"/>
        <v>3.5235398111025518</v>
      </c>
      <c r="H3128" s="178">
        <f>MAX(0,(B3128-10.64)*Assumptions!$C$2)</f>
        <v>0</v>
      </c>
      <c r="I3128" s="178">
        <f>MAX(0,(D3128-10.64)*Assumptions!$C$2)</f>
        <v>0</v>
      </c>
      <c r="J3128" s="178">
        <f>MAX(0,(E3128-10.64)*Assumptions!$C$2)</f>
        <v>0</v>
      </c>
      <c r="K3128" s="178">
        <f>MAX(0,(F3128-10.64)*Assumptions!$C$2)</f>
        <v>0</v>
      </c>
    </row>
    <row r="3129" spans="1:11">
      <c r="A3129" s="175">
        <v>45788.208333333336</v>
      </c>
      <c r="B3129" s="176">
        <v>2.8679697351828497</v>
      </c>
      <c r="C3129" s="177">
        <f t="shared" si="212"/>
        <v>5.7642206230161862E-5</v>
      </c>
      <c r="D3129" s="178">
        <f t="shared" si="213"/>
        <v>3.0031045378481545</v>
      </c>
      <c r="E3129" s="178">
        <f t="shared" si="214"/>
        <v>3.1446067071796304</v>
      </c>
      <c r="F3129" s="178">
        <f t="shared" si="214"/>
        <v>3.2927762647665486</v>
      </c>
      <c r="G3129" s="178">
        <f t="shared" si="214"/>
        <v>3.4479273688042129</v>
      </c>
      <c r="H3129" s="178">
        <f>MAX(0,(B3129-10.64)*Assumptions!$C$2)</f>
        <v>0</v>
      </c>
      <c r="I3129" s="178">
        <f>MAX(0,(D3129-10.64)*Assumptions!$C$2)</f>
        <v>0</v>
      </c>
      <c r="J3129" s="178">
        <f>MAX(0,(E3129-10.64)*Assumptions!$C$2)</f>
        <v>0</v>
      </c>
      <c r="K3129" s="178">
        <f>MAX(0,(F3129-10.64)*Assumptions!$C$2)</f>
        <v>0</v>
      </c>
    </row>
    <row r="3130" spans="1:11">
      <c r="A3130" s="175">
        <v>45788.25</v>
      </c>
      <c r="B3130" s="176">
        <v>2.9937578814627996</v>
      </c>
      <c r="C3130" s="177">
        <f t="shared" si="212"/>
        <v>6.0170373170081257E-5</v>
      </c>
      <c r="D3130" s="178">
        <f t="shared" si="213"/>
        <v>3.1348196491572846</v>
      </c>
      <c r="E3130" s="178">
        <f t="shared" ref="E3130:G3157" si="215">E$2*$C3130</f>
        <v>3.2825280539857551</v>
      </c>
      <c r="F3130" s="178">
        <f t="shared" si="215"/>
        <v>3.4371962763791175</v>
      </c>
      <c r="G3130" s="178">
        <f t="shared" si="215"/>
        <v>3.5991522534008897</v>
      </c>
      <c r="H3130" s="178">
        <f>MAX(0,(B3130-10.64)*Assumptions!$C$2)</f>
        <v>0</v>
      </c>
      <c r="I3130" s="178">
        <f>MAX(0,(D3130-10.64)*Assumptions!$C$2)</f>
        <v>0</v>
      </c>
      <c r="J3130" s="178">
        <f>MAX(0,(E3130-10.64)*Assumptions!$C$2)</f>
        <v>0</v>
      </c>
      <c r="K3130" s="178">
        <f>MAX(0,(F3130-10.64)*Assumptions!$C$2)</f>
        <v>0</v>
      </c>
    </row>
    <row r="3131" spans="1:11">
      <c r="A3131" s="175">
        <v>45788.291666666664</v>
      </c>
      <c r="B3131" s="176">
        <v>3.1447036569987392</v>
      </c>
      <c r="C3131" s="177">
        <f t="shared" si="212"/>
        <v>6.3204173497984507E-5</v>
      </c>
      <c r="D3131" s="178">
        <f t="shared" si="213"/>
        <v>3.2928777827282398</v>
      </c>
      <c r="E3131" s="178">
        <f t="shared" si="215"/>
        <v>3.4480336701531038</v>
      </c>
      <c r="F3131" s="178">
        <f t="shared" si="215"/>
        <v>3.6105002903141985</v>
      </c>
      <c r="G3131" s="178">
        <f t="shared" si="215"/>
        <v>3.7806221149169006</v>
      </c>
      <c r="H3131" s="178">
        <f>MAX(0,(B3131-10.64)*Assumptions!$C$2)</f>
        <v>0</v>
      </c>
      <c r="I3131" s="178">
        <f>MAX(0,(D3131-10.64)*Assumptions!$C$2)</f>
        <v>0</v>
      </c>
      <c r="J3131" s="178">
        <f>MAX(0,(E3131-10.64)*Assumptions!$C$2)</f>
        <v>0</v>
      </c>
      <c r="K3131" s="178">
        <f>MAX(0,(F3131-10.64)*Assumptions!$C$2)</f>
        <v>0</v>
      </c>
    </row>
    <row r="3132" spans="1:11">
      <c r="A3132" s="175">
        <v>45788.333333333336</v>
      </c>
      <c r="B3132" s="176">
        <v>3.4843316519546028</v>
      </c>
      <c r="C3132" s="177">
        <f t="shared" si="212"/>
        <v>7.0030224235766828E-5</v>
      </c>
      <c r="D3132" s="178">
        <f t="shared" si="213"/>
        <v>3.6485085832628896</v>
      </c>
      <c r="E3132" s="178">
        <f t="shared" si="215"/>
        <v>3.8204213065296391</v>
      </c>
      <c r="F3132" s="178">
        <f t="shared" si="215"/>
        <v>4.0004343216681315</v>
      </c>
      <c r="G3132" s="178">
        <f t="shared" si="215"/>
        <v>4.1889293033279253</v>
      </c>
      <c r="H3132" s="178">
        <f>MAX(0,(B3132-10.64)*Assumptions!$C$2)</f>
        <v>0</v>
      </c>
      <c r="I3132" s="178">
        <f>MAX(0,(D3132-10.64)*Assumptions!$C$2)</f>
        <v>0</v>
      </c>
      <c r="J3132" s="178">
        <f>MAX(0,(E3132-10.64)*Assumptions!$C$2)</f>
        <v>0</v>
      </c>
      <c r="K3132" s="178">
        <f>MAX(0,(F3132-10.64)*Assumptions!$C$2)</f>
        <v>0</v>
      </c>
    </row>
    <row r="3133" spans="1:11">
      <c r="A3133" s="175">
        <v>45788.375</v>
      </c>
      <c r="B3133" s="176">
        <v>4.062957124842371</v>
      </c>
      <c r="C3133" s="177">
        <f t="shared" si="212"/>
        <v>8.1659792159395993E-5</v>
      </c>
      <c r="D3133" s="178">
        <f t="shared" si="213"/>
        <v>4.2543980952848868</v>
      </c>
      <c r="E3133" s="178">
        <f t="shared" si="215"/>
        <v>4.4548595018378112</v>
      </c>
      <c r="F3133" s="178">
        <f t="shared" si="215"/>
        <v>4.6647663750859447</v>
      </c>
      <c r="G3133" s="178">
        <f t="shared" si="215"/>
        <v>4.8845637724726361</v>
      </c>
      <c r="H3133" s="178">
        <f>MAX(0,(B3133-10.64)*Assumptions!$C$2)</f>
        <v>0</v>
      </c>
      <c r="I3133" s="178">
        <f>MAX(0,(D3133-10.64)*Assumptions!$C$2)</f>
        <v>0</v>
      </c>
      <c r="J3133" s="178">
        <f>MAX(0,(E3133-10.64)*Assumptions!$C$2)</f>
        <v>0</v>
      </c>
      <c r="K3133" s="178">
        <f>MAX(0,(F3133-10.64)*Assumptions!$C$2)</f>
        <v>0</v>
      </c>
    </row>
    <row r="3134" spans="1:11">
      <c r="A3134" s="175">
        <v>45788.416666666664</v>
      </c>
      <c r="B3134" s="176">
        <v>4.2139029003783106</v>
      </c>
      <c r="C3134" s="177">
        <f t="shared" si="212"/>
        <v>8.469359248729925E-5</v>
      </c>
      <c r="D3134" s="178">
        <f t="shared" si="213"/>
        <v>4.4124562288558424</v>
      </c>
      <c r="E3134" s="178">
        <f t="shared" si="215"/>
        <v>4.6203651180051599</v>
      </c>
      <c r="F3134" s="178">
        <f t="shared" si="215"/>
        <v>4.838070389021027</v>
      </c>
      <c r="G3134" s="178">
        <f t="shared" si="215"/>
        <v>5.0660336339886474</v>
      </c>
      <c r="H3134" s="178">
        <f>MAX(0,(B3134-10.64)*Assumptions!$C$2)</f>
        <v>0</v>
      </c>
      <c r="I3134" s="178">
        <f>MAX(0,(D3134-10.64)*Assumptions!$C$2)</f>
        <v>0</v>
      </c>
      <c r="J3134" s="178">
        <f>MAX(0,(E3134-10.64)*Assumptions!$C$2)</f>
        <v>0</v>
      </c>
      <c r="K3134" s="178">
        <f>MAX(0,(F3134-10.64)*Assumptions!$C$2)</f>
        <v>0</v>
      </c>
    </row>
    <row r="3135" spans="1:11">
      <c r="A3135" s="175">
        <v>45788.458333333336</v>
      </c>
      <c r="B3135" s="176">
        <v>4.4403215636822191</v>
      </c>
      <c r="C3135" s="177">
        <f t="shared" si="212"/>
        <v>8.9244292979154122E-5</v>
      </c>
      <c r="D3135" s="178">
        <f t="shared" si="213"/>
        <v>4.649543429212275</v>
      </c>
      <c r="E3135" s="178">
        <f t="shared" si="215"/>
        <v>4.8686235422561825</v>
      </c>
      <c r="F3135" s="178">
        <f t="shared" si="215"/>
        <v>5.0980264099236479</v>
      </c>
      <c r="G3135" s="178">
        <f t="shared" si="215"/>
        <v>5.3382384262626639</v>
      </c>
      <c r="H3135" s="178">
        <f>MAX(0,(B3135-10.64)*Assumptions!$C$2)</f>
        <v>0</v>
      </c>
      <c r="I3135" s="178">
        <f>MAX(0,(D3135-10.64)*Assumptions!$C$2)</f>
        <v>0</v>
      </c>
      <c r="J3135" s="178">
        <f>MAX(0,(E3135-10.64)*Assumptions!$C$2)</f>
        <v>0</v>
      </c>
      <c r="K3135" s="178">
        <f>MAX(0,(F3135-10.64)*Assumptions!$C$2)</f>
        <v>0</v>
      </c>
    </row>
    <row r="3136" spans="1:11">
      <c r="A3136" s="175">
        <v>45788.5</v>
      </c>
      <c r="B3136" s="176">
        <v>4.4529003783102148</v>
      </c>
      <c r="C3136" s="177">
        <f t="shared" si="212"/>
        <v>8.9497109673146067E-5</v>
      </c>
      <c r="D3136" s="178">
        <f t="shared" si="213"/>
        <v>4.6627149403431885</v>
      </c>
      <c r="E3136" s="178">
        <f t="shared" si="215"/>
        <v>4.8824156769367955</v>
      </c>
      <c r="F3136" s="178">
        <f t="shared" si="215"/>
        <v>5.1124684110849055</v>
      </c>
      <c r="G3136" s="178">
        <f t="shared" si="215"/>
        <v>5.353360914722332</v>
      </c>
      <c r="H3136" s="178">
        <f>MAX(0,(B3136-10.64)*Assumptions!$C$2)</f>
        <v>0</v>
      </c>
      <c r="I3136" s="178">
        <f>MAX(0,(D3136-10.64)*Assumptions!$C$2)</f>
        <v>0</v>
      </c>
      <c r="J3136" s="178">
        <f>MAX(0,(E3136-10.64)*Assumptions!$C$2)</f>
        <v>0</v>
      </c>
      <c r="K3136" s="178">
        <f>MAX(0,(F3136-10.64)*Assumptions!$C$2)</f>
        <v>0</v>
      </c>
    </row>
    <row r="3137" spans="1:11">
      <c r="A3137" s="175">
        <v>45788.541666666664</v>
      </c>
      <c r="B3137" s="176">
        <v>4.4780580075662044</v>
      </c>
      <c r="C3137" s="177">
        <f t="shared" si="212"/>
        <v>9.0002743061129943E-5</v>
      </c>
      <c r="D3137" s="178">
        <f t="shared" si="213"/>
        <v>4.6890579626050144</v>
      </c>
      <c r="E3137" s="178">
        <f t="shared" si="215"/>
        <v>4.9099999462980204</v>
      </c>
      <c r="F3137" s="178">
        <f t="shared" si="215"/>
        <v>5.1413524134074189</v>
      </c>
      <c r="G3137" s="178">
        <f t="shared" si="215"/>
        <v>5.3836058916416665</v>
      </c>
      <c r="H3137" s="178">
        <f>MAX(0,(B3137-10.64)*Assumptions!$C$2)</f>
        <v>0</v>
      </c>
      <c r="I3137" s="178">
        <f>MAX(0,(D3137-10.64)*Assumptions!$C$2)</f>
        <v>0</v>
      </c>
      <c r="J3137" s="178">
        <f>MAX(0,(E3137-10.64)*Assumptions!$C$2)</f>
        <v>0</v>
      </c>
      <c r="K3137" s="178">
        <f>MAX(0,(F3137-10.64)*Assumptions!$C$2)</f>
        <v>0</v>
      </c>
    </row>
    <row r="3138" spans="1:11">
      <c r="A3138" s="175">
        <v>45788.583333333336</v>
      </c>
      <c r="B3138" s="176">
        <v>4.5912673392181587</v>
      </c>
      <c r="C3138" s="177">
        <f t="shared" si="212"/>
        <v>9.2278093307057379E-5</v>
      </c>
      <c r="D3138" s="178">
        <f t="shared" si="213"/>
        <v>4.8076015627832307</v>
      </c>
      <c r="E3138" s="178">
        <f t="shared" si="215"/>
        <v>5.0341291584235321</v>
      </c>
      <c r="F3138" s="178">
        <f t="shared" si="215"/>
        <v>5.2713304238587302</v>
      </c>
      <c r="G3138" s="178">
        <f t="shared" si="215"/>
        <v>5.5197082877786752</v>
      </c>
      <c r="H3138" s="178">
        <f>MAX(0,(B3138-10.64)*Assumptions!$C$2)</f>
        <v>0</v>
      </c>
      <c r="I3138" s="178">
        <f>MAX(0,(D3138-10.64)*Assumptions!$C$2)</f>
        <v>0</v>
      </c>
      <c r="J3138" s="178">
        <f>MAX(0,(E3138-10.64)*Assumptions!$C$2)</f>
        <v>0</v>
      </c>
      <c r="K3138" s="178">
        <f>MAX(0,(F3138-10.64)*Assumptions!$C$2)</f>
        <v>0</v>
      </c>
    </row>
    <row r="3139" spans="1:11">
      <c r="A3139" s="175">
        <v>45788.625</v>
      </c>
      <c r="B3139" s="176">
        <v>4.2767969735182847</v>
      </c>
      <c r="C3139" s="177">
        <f t="shared" si="212"/>
        <v>8.595767595725892E-5</v>
      </c>
      <c r="D3139" s="178">
        <f t="shared" si="213"/>
        <v>4.478313784510406</v>
      </c>
      <c r="E3139" s="178">
        <f t="shared" si="215"/>
        <v>4.6893257914082209</v>
      </c>
      <c r="F3139" s="178">
        <f t="shared" si="215"/>
        <v>4.9102803948273097</v>
      </c>
      <c r="G3139" s="178">
        <f t="shared" si="215"/>
        <v>5.1416460762869844</v>
      </c>
      <c r="H3139" s="178">
        <f>MAX(0,(B3139-10.64)*Assumptions!$C$2)</f>
        <v>0</v>
      </c>
      <c r="I3139" s="178">
        <f>MAX(0,(D3139-10.64)*Assumptions!$C$2)</f>
        <v>0</v>
      </c>
      <c r="J3139" s="178">
        <f>MAX(0,(E3139-10.64)*Assumptions!$C$2)</f>
        <v>0</v>
      </c>
      <c r="K3139" s="178">
        <f>MAX(0,(F3139-10.64)*Assumptions!$C$2)</f>
        <v>0</v>
      </c>
    </row>
    <row r="3140" spans="1:11">
      <c r="A3140" s="175">
        <v>45788.666666666664</v>
      </c>
      <c r="B3140" s="176">
        <v>4.4151639344262295</v>
      </c>
      <c r="C3140" s="177">
        <f t="shared" si="212"/>
        <v>8.8738659591170246E-5</v>
      </c>
      <c r="D3140" s="178">
        <f t="shared" si="213"/>
        <v>4.6232004069504491</v>
      </c>
      <c r="E3140" s="178">
        <f t="shared" si="215"/>
        <v>4.8410392728949576</v>
      </c>
      <c r="F3140" s="178">
        <f t="shared" si="215"/>
        <v>5.0691424076011344</v>
      </c>
      <c r="G3140" s="178">
        <f t="shared" si="215"/>
        <v>5.3079934493433285</v>
      </c>
      <c r="H3140" s="178">
        <f>MAX(0,(B3140-10.64)*Assumptions!$C$2)</f>
        <v>0</v>
      </c>
      <c r="I3140" s="178">
        <f>MAX(0,(D3140-10.64)*Assumptions!$C$2)</f>
        <v>0</v>
      </c>
      <c r="J3140" s="178">
        <f>MAX(0,(E3140-10.64)*Assumptions!$C$2)</f>
        <v>0</v>
      </c>
      <c r="K3140" s="178">
        <f>MAX(0,(F3140-10.64)*Assumptions!$C$2)</f>
        <v>0</v>
      </c>
    </row>
    <row r="3141" spans="1:11">
      <c r="A3141" s="175">
        <v>45788.708333333336</v>
      </c>
      <c r="B3141" s="176">
        <v>4.7170554854981086</v>
      </c>
      <c r="C3141" s="177">
        <f t="shared" ref="C3141:C3204" si="216">B3141/$B$2</f>
        <v>9.480626024697676E-5</v>
      </c>
      <c r="D3141" s="178">
        <f t="shared" si="213"/>
        <v>4.9393166740923604</v>
      </c>
      <c r="E3141" s="178">
        <f t="shared" si="215"/>
        <v>5.1720505052296559</v>
      </c>
      <c r="F3141" s="178">
        <f t="shared" si="215"/>
        <v>5.4157504354712982</v>
      </c>
      <c r="G3141" s="178">
        <f t="shared" si="215"/>
        <v>5.6709331723753511</v>
      </c>
      <c r="H3141" s="178">
        <f>MAX(0,(B3141-10.64)*Assumptions!$C$2)</f>
        <v>0</v>
      </c>
      <c r="I3141" s="178">
        <f>MAX(0,(D3141-10.64)*Assumptions!$C$2)</f>
        <v>0</v>
      </c>
      <c r="J3141" s="178">
        <f>MAX(0,(E3141-10.64)*Assumptions!$C$2)</f>
        <v>0</v>
      </c>
      <c r="K3141" s="178">
        <f>MAX(0,(F3141-10.64)*Assumptions!$C$2)</f>
        <v>0</v>
      </c>
    </row>
    <row r="3142" spans="1:11">
      <c r="A3142" s="175">
        <v>45788.75</v>
      </c>
      <c r="B3142" s="176">
        <v>4.9812105926860024</v>
      </c>
      <c r="C3142" s="177">
        <f t="shared" si="216"/>
        <v>1.0011541082080745E-4</v>
      </c>
      <c r="D3142" s="178">
        <f t="shared" ref="D3142:D3205" si="217">D$2*$C3142</f>
        <v>5.2159184078415315</v>
      </c>
      <c r="E3142" s="178">
        <f t="shared" si="215"/>
        <v>5.4616853335225164</v>
      </c>
      <c r="F3142" s="178">
        <f t="shared" si="215"/>
        <v>5.71903245985769</v>
      </c>
      <c r="G3142" s="178">
        <f t="shared" si="215"/>
        <v>5.9885054300283702</v>
      </c>
      <c r="H3142" s="178">
        <f>MAX(0,(B3142-10.64)*Assumptions!$C$2)</f>
        <v>0</v>
      </c>
      <c r="I3142" s="178">
        <f>MAX(0,(D3142-10.64)*Assumptions!$C$2)</f>
        <v>0</v>
      </c>
      <c r="J3142" s="178">
        <f>MAX(0,(E3142-10.64)*Assumptions!$C$2)</f>
        <v>0</v>
      </c>
      <c r="K3142" s="178">
        <f>MAX(0,(F3142-10.64)*Assumptions!$C$2)</f>
        <v>0</v>
      </c>
    </row>
    <row r="3143" spans="1:11">
      <c r="A3143" s="175">
        <v>45788.791666666664</v>
      </c>
      <c r="B3143" s="176">
        <v>4.9686317780580076</v>
      </c>
      <c r="C3143" s="177">
        <f t="shared" si="216"/>
        <v>9.9862594126815522E-5</v>
      </c>
      <c r="D3143" s="178">
        <f t="shared" si="217"/>
        <v>5.202746896710619</v>
      </c>
      <c r="E3143" s="178">
        <f t="shared" si="215"/>
        <v>5.4478931988419044</v>
      </c>
      <c r="F3143" s="178">
        <f t="shared" si="215"/>
        <v>5.7045904586964333</v>
      </c>
      <c r="G3143" s="178">
        <f t="shared" si="215"/>
        <v>5.973382941568703</v>
      </c>
      <c r="H3143" s="178">
        <f>MAX(0,(B3143-10.64)*Assumptions!$C$2)</f>
        <v>0</v>
      </c>
      <c r="I3143" s="178">
        <f>MAX(0,(D3143-10.64)*Assumptions!$C$2)</f>
        <v>0</v>
      </c>
      <c r="J3143" s="178">
        <f>MAX(0,(E3143-10.64)*Assumptions!$C$2)</f>
        <v>0</v>
      </c>
      <c r="K3143" s="178">
        <f>MAX(0,(F3143-10.64)*Assumptions!$C$2)</f>
        <v>0</v>
      </c>
    </row>
    <row r="3144" spans="1:11">
      <c r="A3144" s="175">
        <v>45788.833333333336</v>
      </c>
      <c r="B3144" s="176">
        <v>5.0315258511979826</v>
      </c>
      <c r="C3144" s="177">
        <f t="shared" si="216"/>
        <v>1.0112667759677522E-4</v>
      </c>
      <c r="D3144" s="178">
        <f t="shared" si="217"/>
        <v>5.2686044523651843</v>
      </c>
      <c r="E3144" s="178">
        <f t="shared" si="215"/>
        <v>5.5168538722449671</v>
      </c>
      <c r="F3144" s="178">
        <f t="shared" si="215"/>
        <v>5.7768004645027178</v>
      </c>
      <c r="G3144" s="178">
        <f t="shared" si="215"/>
        <v>6.0489953838670418</v>
      </c>
      <c r="H3144" s="178">
        <f>MAX(0,(B3144-10.64)*Assumptions!$C$2)</f>
        <v>0</v>
      </c>
      <c r="I3144" s="178">
        <f>MAX(0,(D3144-10.64)*Assumptions!$C$2)</f>
        <v>0</v>
      </c>
      <c r="J3144" s="178">
        <f>MAX(0,(E3144-10.64)*Assumptions!$C$2)</f>
        <v>0</v>
      </c>
      <c r="K3144" s="178">
        <f>MAX(0,(F3144-10.64)*Assumptions!$C$2)</f>
        <v>0</v>
      </c>
    </row>
    <row r="3145" spans="1:11">
      <c r="A3145" s="175">
        <v>45788.875</v>
      </c>
      <c r="B3145" s="176">
        <v>5.0692622950819679</v>
      </c>
      <c r="C3145" s="177">
        <f t="shared" si="216"/>
        <v>1.0188512767875104E-4</v>
      </c>
      <c r="D3145" s="178">
        <f t="shared" si="217"/>
        <v>5.3081189857579236</v>
      </c>
      <c r="E3145" s="178">
        <f t="shared" si="215"/>
        <v>5.5582302762868041</v>
      </c>
      <c r="F3145" s="178">
        <f t="shared" si="215"/>
        <v>5.8201264679864888</v>
      </c>
      <c r="G3145" s="178">
        <f t="shared" si="215"/>
        <v>6.0943628492460444</v>
      </c>
      <c r="H3145" s="178">
        <f>MAX(0,(B3145-10.64)*Assumptions!$C$2)</f>
        <v>0</v>
      </c>
      <c r="I3145" s="178">
        <f>MAX(0,(D3145-10.64)*Assumptions!$C$2)</f>
        <v>0</v>
      </c>
      <c r="J3145" s="178">
        <f>MAX(0,(E3145-10.64)*Assumptions!$C$2)</f>
        <v>0</v>
      </c>
      <c r="K3145" s="178">
        <f>MAX(0,(F3145-10.64)*Assumptions!$C$2)</f>
        <v>0</v>
      </c>
    </row>
    <row r="3146" spans="1:11">
      <c r="A3146" s="175">
        <v>45788.916666666664</v>
      </c>
      <c r="B3146" s="176">
        <v>5.0566834804539722</v>
      </c>
      <c r="C3146" s="177">
        <f t="shared" si="216"/>
        <v>1.0163231098475908E-4</v>
      </c>
      <c r="D3146" s="178">
        <f t="shared" si="217"/>
        <v>5.2949474746270093</v>
      </c>
      <c r="E3146" s="178">
        <f t="shared" si="215"/>
        <v>5.5444381416061912</v>
      </c>
      <c r="F3146" s="178">
        <f t="shared" si="215"/>
        <v>5.8056844668252312</v>
      </c>
      <c r="G3146" s="178">
        <f t="shared" si="215"/>
        <v>6.0792403607863754</v>
      </c>
      <c r="H3146" s="178">
        <f>MAX(0,(B3146-10.64)*Assumptions!$C$2)</f>
        <v>0</v>
      </c>
      <c r="I3146" s="178">
        <f>MAX(0,(D3146-10.64)*Assumptions!$C$2)</f>
        <v>0</v>
      </c>
      <c r="J3146" s="178">
        <f>MAX(0,(E3146-10.64)*Assumptions!$C$2)</f>
        <v>0</v>
      </c>
      <c r="K3146" s="178">
        <f>MAX(0,(F3146-10.64)*Assumptions!$C$2)</f>
        <v>0</v>
      </c>
    </row>
    <row r="3147" spans="1:11">
      <c r="A3147" s="175">
        <v>45788.958333333336</v>
      </c>
      <c r="B3147" s="176">
        <v>4.7799495586380836</v>
      </c>
      <c r="C3147" s="177">
        <f t="shared" si="216"/>
        <v>9.6070343716936457E-5</v>
      </c>
      <c r="D3147" s="178">
        <f t="shared" si="217"/>
        <v>5.0051742297469248</v>
      </c>
      <c r="E3147" s="178">
        <f t="shared" si="215"/>
        <v>5.2410111786327187</v>
      </c>
      <c r="F3147" s="178">
        <f t="shared" si="215"/>
        <v>5.4879604412775818</v>
      </c>
      <c r="G3147" s="178">
        <f t="shared" si="215"/>
        <v>5.7465456146736891</v>
      </c>
      <c r="H3147" s="178">
        <f>MAX(0,(B3147-10.64)*Assumptions!$C$2)</f>
        <v>0</v>
      </c>
      <c r="I3147" s="178">
        <f>MAX(0,(D3147-10.64)*Assumptions!$C$2)</f>
        <v>0</v>
      </c>
      <c r="J3147" s="178">
        <f>MAX(0,(E3147-10.64)*Assumptions!$C$2)</f>
        <v>0</v>
      </c>
      <c r="K3147" s="178">
        <f>MAX(0,(F3147-10.64)*Assumptions!$C$2)</f>
        <v>0</v>
      </c>
    </row>
    <row r="3148" spans="1:11">
      <c r="A3148" s="175">
        <v>45789</v>
      </c>
      <c r="B3148" s="176">
        <v>4.2390605296343002</v>
      </c>
      <c r="C3148" s="177">
        <f t="shared" si="216"/>
        <v>8.5199225875283113E-5</v>
      </c>
      <c r="D3148" s="178">
        <f t="shared" si="217"/>
        <v>4.4387992511176675</v>
      </c>
      <c r="E3148" s="178">
        <f t="shared" si="215"/>
        <v>4.647949387366384</v>
      </c>
      <c r="F3148" s="178">
        <f t="shared" si="215"/>
        <v>4.8669543913435396</v>
      </c>
      <c r="G3148" s="178">
        <f t="shared" si="215"/>
        <v>5.0962786109079818</v>
      </c>
      <c r="H3148" s="178">
        <f>MAX(0,(B3148-10.64)*Assumptions!$C$2)</f>
        <v>0</v>
      </c>
      <c r="I3148" s="178">
        <f>MAX(0,(D3148-10.64)*Assumptions!$C$2)</f>
        <v>0</v>
      </c>
      <c r="J3148" s="178">
        <f>MAX(0,(E3148-10.64)*Assumptions!$C$2)</f>
        <v>0</v>
      </c>
      <c r="K3148" s="178">
        <f>MAX(0,(F3148-10.64)*Assumptions!$C$2)</f>
        <v>0</v>
      </c>
    </row>
    <row r="3149" spans="1:11">
      <c r="A3149" s="175">
        <v>45789.041666666664</v>
      </c>
      <c r="B3149" s="176">
        <v>3.6352774274905424</v>
      </c>
      <c r="C3149" s="177">
        <f t="shared" si="216"/>
        <v>7.3064024563670099E-5</v>
      </c>
      <c r="D3149" s="178">
        <f t="shared" si="217"/>
        <v>3.8065667168338457</v>
      </c>
      <c r="E3149" s="178">
        <f t="shared" si="215"/>
        <v>3.9859269226969887</v>
      </c>
      <c r="F3149" s="178">
        <f t="shared" si="215"/>
        <v>4.1737383356032138</v>
      </c>
      <c r="G3149" s="178">
        <f t="shared" si="215"/>
        <v>4.3703991648439375</v>
      </c>
      <c r="H3149" s="178">
        <f>MAX(0,(B3149-10.64)*Assumptions!$C$2)</f>
        <v>0</v>
      </c>
      <c r="I3149" s="178">
        <f>MAX(0,(D3149-10.64)*Assumptions!$C$2)</f>
        <v>0</v>
      </c>
      <c r="J3149" s="178">
        <f>MAX(0,(E3149-10.64)*Assumptions!$C$2)</f>
        <v>0</v>
      </c>
      <c r="K3149" s="178">
        <f>MAX(0,(F3149-10.64)*Assumptions!$C$2)</f>
        <v>0</v>
      </c>
    </row>
    <row r="3150" spans="1:11">
      <c r="A3150" s="175">
        <v>45789.083333333336</v>
      </c>
      <c r="B3150" s="176">
        <v>3.3208070617906689</v>
      </c>
      <c r="C3150" s="177">
        <f t="shared" si="216"/>
        <v>6.6743607213871653E-5</v>
      </c>
      <c r="D3150" s="178">
        <f t="shared" si="217"/>
        <v>3.4772789385610223</v>
      </c>
      <c r="E3150" s="178">
        <f t="shared" si="215"/>
        <v>3.6411235556816783</v>
      </c>
      <c r="F3150" s="178">
        <f t="shared" si="215"/>
        <v>3.8126883065717943</v>
      </c>
      <c r="G3150" s="178">
        <f t="shared" si="215"/>
        <v>3.9923369533522477</v>
      </c>
      <c r="H3150" s="178">
        <f>MAX(0,(B3150-10.64)*Assumptions!$C$2)</f>
        <v>0</v>
      </c>
      <c r="I3150" s="178">
        <f>MAX(0,(D3150-10.64)*Assumptions!$C$2)</f>
        <v>0</v>
      </c>
      <c r="J3150" s="178">
        <f>MAX(0,(E3150-10.64)*Assumptions!$C$2)</f>
        <v>0</v>
      </c>
      <c r="K3150" s="178">
        <f>MAX(0,(F3150-10.64)*Assumptions!$C$2)</f>
        <v>0</v>
      </c>
    </row>
    <row r="3151" spans="1:11">
      <c r="A3151" s="175">
        <v>45789.125</v>
      </c>
      <c r="B3151" s="176">
        <v>3.220176544766709</v>
      </c>
      <c r="C3151" s="177">
        <f t="shared" si="216"/>
        <v>6.4721073661936135E-5</v>
      </c>
      <c r="D3151" s="178">
        <f t="shared" si="217"/>
        <v>3.3719068495137177</v>
      </c>
      <c r="E3151" s="178">
        <f t="shared" si="215"/>
        <v>3.5307864782367786</v>
      </c>
      <c r="F3151" s="178">
        <f t="shared" si="215"/>
        <v>3.6971522972817392</v>
      </c>
      <c r="G3151" s="178">
        <f t="shared" si="215"/>
        <v>3.8713570456749062</v>
      </c>
      <c r="H3151" s="178">
        <f>MAX(0,(B3151-10.64)*Assumptions!$C$2)</f>
        <v>0</v>
      </c>
      <c r="I3151" s="178">
        <f>MAX(0,(D3151-10.64)*Assumptions!$C$2)</f>
        <v>0</v>
      </c>
      <c r="J3151" s="178">
        <f>MAX(0,(E3151-10.64)*Assumptions!$C$2)</f>
        <v>0</v>
      </c>
      <c r="K3151" s="178">
        <f>MAX(0,(F3151-10.64)*Assumptions!$C$2)</f>
        <v>0</v>
      </c>
    </row>
    <row r="3152" spans="1:11">
      <c r="A3152" s="175">
        <v>45789.166666666664</v>
      </c>
      <c r="B3152" s="176">
        <v>3.1572824716267336</v>
      </c>
      <c r="C3152" s="177">
        <f t="shared" si="216"/>
        <v>6.3456990191976438E-5</v>
      </c>
      <c r="D3152" s="178">
        <f t="shared" si="217"/>
        <v>3.3060492938591528</v>
      </c>
      <c r="E3152" s="178">
        <f t="shared" si="215"/>
        <v>3.4618258048337158</v>
      </c>
      <c r="F3152" s="178">
        <f t="shared" si="215"/>
        <v>3.6249422914754548</v>
      </c>
      <c r="G3152" s="178">
        <f t="shared" si="215"/>
        <v>3.7957446033765678</v>
      </c>
      <c r="H3152" s="178">
        <f>MAX(0,(B3152-10.64)*Assumptions!$C$2)</f>
        <v>0</v>
      </c>
      <c r="I3152" s="178">
        <f>MAX(0,(D3152-10.64)*Assumptions!$C$2)</f>
        <v>0</v>
      </c>
      <c r="J3152" s="178">
        <f>MAX(0,(E3152-10.64)*Assumptions!$C$2)</f>
        <v>0</v>
      </c>
      <c r="K3152" s="178">
        <f>MAX(0,(F3152-10.64)*Assumptions!$C$2)</f>
        <v>0</v>
      </c>
    </row>
    <row r="3153" spans="1:11">
      <c r="A3153" s="175">
        <v>45789.208333333336</v>
      </c>
      <c r="B3153" s="176">
        <v>3.1447036569987392</v>
      </c>
      <c r="C3153" s="177">
        <f t="shared" si="216"/>
        <v>6.3204173497984507E-5</v>
      </c>
      <c r="D3153" s="178">
        <f t="shared" si="217"/>
        <v>3.2928777827282398</v>
      </c>
      <c r="E3153" s="178">
        <f t="shared" si="215"/>
        <v>3.4480336701531038</v>
      </c>
      <c r="F3153" s="178">
        <f t="shared" si="215"/>
        <v>3.6105002903141985</v>
      </c>
      <c r="G3153" s="178">
        <f t="shared" si="215"/>
        <v>3.7806221149169006</v>
      </c>
      <c r="H3153" s="178">
        <f>MAX(0,(B3153-10.64)*Assumptions!$C$2)</f>
        <v>0</v>
      </c>
      <c r="I3153" s="178">
        <f>MAX(0,(D3153-10.64)*Assumptions!$C$2)</f>
        <v>0</v>
      </c>
      <c r="J3153" s="178">
        <f>MAX(0,(E3153-10.64)*Assumptions!$C$2)</f>
        <v>0</v>
      </c>
      <c r="K3153" s="178">
        <f>MAX(0,(F3153-10.64)*Assumptions!$C$2)</f>
        <v>0</v>
      </c>
    </row>
    <row r="3154" spans="1:11">
      <c r="A3154" s="175">
        <v>45789.25</v>
      </c>
      <c r="B3154" s="176">
        <v>3.4340163934426231</v>
      </c>
      <c r="C3154" s="177">
        <f t="shared" si="216"/>
        <v>6.9018957459799089E-5</v>
      </c>
      <c r="D3154" s="178">
        <f t="shared" si="217"/>
        <v>3.5958225387392386</v>
      </c>
      <c r="E3154" s="178">
        <f t="shared" si="215"/>
        <v>3.7652527678071901</v>
      </c>
      <c r="F3154" s="178">
        <f t="shared" si="215"/>
        <v>3.9426663170231051</v>
      </c>
      <c r="G3154" s="178">
        <f t="shared" si="215"/>
        <v>4.1284393494892555</v>
      </c>
      <c r="H3154" s="178">
        <f>MAX(0,(B3154-10.64)*Assumptions!$C$2)</f>
        <v>0</v>
      </c>
      <c r="I3154" s="178">
        <f>MAX(0,(D3154-10.64)*Assumptions!$C$2)</f>
        <v>0</v>
      </c>
      <c r="J3154" s="178">
        <f>MAX(0,(E3154-10.64)*Assumptions!$C$2)</f>
        <v>0</v>
      </c>
      <c r="K3154" s="178">
        <f>MAX(0,(F3154-10.64)*Assumptions!$C$2)</f>
        <v>0</v>
      </c>
    </row>
    <row r="3155" spans="1:11">
      <c r="A3155" s="175">
        <v>45789.291666666664</v>
      </c>
      <c r="B3155" s="176">
        <v>3.9120113493064315</v>
      </c>
      <c r="C3155" s="177">
        <f t="shared" si="216"/>
        <v>7.8625991831492736E-5</v>
      </c>
      <c r="D3155" s="178">
        <f t="shared" si="217"/>
        <v>4.0963399617139311</v>
      </c>
      <c r="E3155" s="178">
        <f t="shared" si="215"/>
        <v>4.2893538856704616</v>
      </c>
      <c r="F3155" s="178">
        <f t="shared" si="215"/>
        <v>4.4914623611508633</v>
      </c>
      <c r="G3155" s="178">
        <f t="shared" si="215"/>
        <v>4.7030939109566248</v>
      </c>
      <c r="H3155" s="178">
        <f>MAX(0,(B3155-10.64)*Assumptions!$C$2)</f>
        <v>0</v>
      </c>
      <c r="I3155" s="178">
        <f>MAX(0,(D3155-10.64)*Assumptions!$C$2)</f>
        <v>0</v>
      </c>
      <c r="J3155" s="178">
        <f>MAX(0,(E3155-10.64)*Assumptions!$C$2)</f>
        <v>0</v>
      </c>
      <c r="K3155" s="178">
        <f>MAX(0,(F3155-10.64)*Assumptions!$C$2)</f>
        <v>0</v>
      </c>
    </row>
    <row r="3156" spans="1:11">
      <c r="A3156" s="175">
        <v>45789.333333333336</v>
      </c>
      <c r="B3156" s="176">
        <v>4.3396910466582606</v>
      </c>
      <c r="C3156" s="177">
        <f t="shared" si="216"/>
        <v>8.7221759427218631E-5</v>
      </c>
      <c r="D3156" s="178">
        <f t="shared" si="217"/>
        <v>4.5441713401649722</v>
      </c>
      <c r="E3156" s="178">
        <f t="shared" si="215"/>
        <v>4.7582864648112837</v>
      </c>
      <c r="F3156" s="178">
        <f t="shared" si="215"/>
        <v>4.9824904006335951</v>
      </c>
      <c r="G3156" s="178">
        <f t="shared" si="215"/>
        <v>5.2172585185853233</v>
      </c>
      <c r="H3156" s="178">
        <f>MAX(0,(B3156-10.64)*Assumptions!$C$2)</f>
        <v>0</v>
      </c>
      <c r="I3156" s="178">
        <f>MAX(0,(D3156-10.64)*Assumptions!$C$2)</f>
        <v>0</v>
      </c>
      <c r="J3156" s="178">
        <f>MAX(0,(E3156-10.64)*Assumptions!$C$2)</f>
        <v>0</v>
      </c>
      <c r="K3156" s="178">
        <f>MAX(0,(F3156-10.64)*Assumptions!$C$2)</f>
        <v>0</v>
      </c>
    </row>
    <row r="3157" spans="1:11">
      <c r="A3157" s="175">
        <v>45789.375</v>
      </c>
      <c r="B3157" s="176">
        <v>4.4654791929382096</v>
      </c>
      <c r="C3157" s="177">
        <f t="shared" si="216"/>
        <v>8.9749926367137998E-5</v>
      </c>
      <c r="D3157" s="178">
        <f t="shared" si="217"/>
        <v>4.675886451474101</v>
      </c>
      <c r="E3157" s="178">
        <f t="shared" si="215"/>
        <v>4.8962078116174075</v>
      </c>
      <c r="F3157" s="178">
        <f t="shared" si="215"/>
        <v>5.1269104122461622</v>
      </c>
      <c r="G3157" s="178">
        <f t="shared" si="215"/>
        <v>5.3684834031819983</v>
      </c>
      <c r="H3157" s="178">
        <f>MAX(0,(B3157-10.64)*Assumptions!$C$2)</f>
        <v>0</v>
      </c>
      <c r="I3157" s="178">
        <f>MAX(0,(D3157-10.64)*Assumptions!$C$2)</f>
        <v>0</v>
      </c>
      <c r="J3157" s="178">
        <f>MAX(0,(E3157-10.64)*Assumptions!$C$2)</f>
        <v>0</v>
      </c>
      <c r="K3157" s="178">
        <f>MAX(0,(F3157-10.64)*Assumptions!$C$2)</f>
        <v>0</v>
      </c>
    </row>
    <row r="3158" spans="1:11">
      <c r="A3158" s="175">
        <v>45789.416666666664</v>
      </c>
      <c r="B3158" s="176">
        <v>4.4025851197982346</v>
      </c>
      <c r="C3158" s="177">
        <f t="shared" si="216"/>
        <v>8.8485842897178315E-5</v>
      </c>
      <c r="D3158" s="178">
        <f t="shared" si="217"/>
        <v>4.6100288958195366</v>
      </c>
      <c r="E3158" s="178">
        <f t="shared" ref="E3158:G3186" si="218">E$2*$C3158</f>
        <v>4.8272471382143456</v>
      </c>
      <c r="F3158" s="178">
        <f t="shared" si="218"/>
        <v>5.0547004064398786</v>
      </c>
      <c r="G3158" s="178">
        <f t="shared" si="218"/>
        <v>5.2928709608836613</v>
      </c>
      <c r="H3158" s="178">
        <f>MAX(0,(B3158-10.64)*Assumptions!$C$2)</f>
        <v>0</v>
      </c>
      <c r="I3158" s="178">
        <f>MAX(0,(D3158-10.64)*Assumptions!$C$2)</f>
        <v>0</v>
      </c>
      <c r="J3158" s="178">
        <f>MAX(0,(E3158-10.64)*Assumptions!$C$2)</f>
        <v>0</v>
      </c>
      <c r="K3158" s="178">
        <f>MAX(0,(F3158-10.64)*Assumptions!$C$2)</f>
        <v>0</v>
      </c>
    </row>
    <row r="3159" spans="1:11">
      <c r="A3159" s="175">
        <v>45789.458333333336</v>
      </c>
      <c r="B3159" s="176">
        <v>4.5157944514501889</v>
      </c>
      <c r="C3159" s="177">
        <f t="shared" si="216"/>
        <v>9.0761193143105751E-5</v>
      </c>
      <c r="D3159" s="178">
        <f t="shared" si="217"/>
        <v>4.7285724959977529</v>
      </c>
      <c r="E3159" s="178">
        <f t="shared" si="218"/>
        <v>4.9513763503398573</v>
      </c>
      <c r="F3159" s="178">
        <f t="shared" si="218"/>
        <v>5.184678416891189</v>
      </c>
      <c r="G3159" s="178">
        <f t="shared" si="218"/>
        <v>5.4289733570206691</v>
      </c>
      <c r="H3159" s="178">
        <f>MAX(0,(B3159-10.64)*Assumptions!$C$2)</f>
        <v>0</v>
      </c>
      <c r="I3159" s="178">
        <f>MAX(0,(D3159-10.64)*Assumptions!$C$2)</f>
        <v>0</v>
      </c>
      <c r="J3159" s="178">
        <f>MAX(0,(E3159-10.64)*Assumptions!$C$2)</f>
        <v>0</v>
      </c>
      <c r="K3159" s="178">
        <f>MAX(0,(F3159-10.64)*Assumptions!$C$2)</f>
        <v>0</v>
      </c>
    </row>
    <row r="3160" spans="1:11">
      <c r="A3160" s="175">
        <v>45789.5</v>
      </c>
      <c r="B3160" s="176">
        <v>4.5535308953341742</v>
      </c>
      <c r="C3160" s="177">
        <f t="shared" si="216"/>
        <v>9.1519643225081572E-5</v>
      </c>
      <c r="D3160" s="178">
        <f t="shared" si="217"/>
        <v>4.7680870293904922</v>
      </c>
      <c r="E3160" s="178">
        <f t="shared" si="218"/>
        <v>4.9927527543816952</v>
      </c>
      <c r="F3160" s="178">
        <f t="shared" si="218"/>
        <v>5.22800442037496</v>
      </c>
      <c r="G3160" s="178">
        <f t="shared" si="218"/>
        <v>5.4743408223996726</v>
      </c>
      <c r="H3160" s="178">
        <f>MAX(0,(B3160-10.64)*Assumptions!$C$2)</f>
        <v>0</v>
      </c>
      <c r="I3160" s="178">
        <f>MAX(0,(D3160-10.64)*Assumptions!$C$2)</f>
        <v>0</v>
      </c>
      <c r="J3160" s="178">
        <f>MAX(0,(E3160-10.64)*Assumptions!$C$2)</f>
        <v>0</v>
      </c>
      <c r="K3160" s="178">
        <f>MAX(0,(F3160-10.64)*Assumptions!$C$2)</f>
        <v>0</v>
      </c>
    </row>
    <row r="3161" spans="1:11">
      <c r="A3161" s="175">
        <v>45789.541666666664</v>
      </c>
      <c r="B3161" s="176">
        <v>4.691897856242119</v>
      </c>
      <c r="C3161" s="177">
        <f t="shared" si="216"/>
        <v>9.4300626858992897E-5</v>
      </c>
      <c r="D3161" s="178">
        <f t="shared" si="217"/>
        <v>4.9129736518305345</v>
      </c>
      <c r="E3161" s="178">
        <f t="shared" si="218"/>
        <v>5.1444662358684319</v>
      </c>
      <c r="F3161" s="178">
        <f t="shared" si="218"/>
        <v>5.3868664331487848</v>
      </c>
      <c r="G3161" s="178">
        <f t="shared" si="218"/>
        <v>5.6406881954560166</v>
      </c>
      <c r="H3161" s="178">
        <f>MAX(0,(B3161-10.64)*Assumptions!$C$2)</f>
        <v>0</v>
      </c>
      <c r="I3161" s="178">
        <f>MAX(0,(D3161-10.64)*Assumptions!$C$2)</f>
        <v>0</v>
      </c>
      <c r="J3161" s="178">
        <f>MAX(0,(E3161-10.64)*Assumptions!$C$2)</f>
        <v>0</v>
      </c>
      <c r="K3161" s="178">
        <f>MAX(0,(F3161-10.64)*Assumptions!$C$2)</f>
        <v>0</v>
      </c>
    </row>
    <row r="3162" spans="1:11">
      <c r="A3162" s="175">
        <v>45789.583333333336</v>
      </c>
      <c r="B3162" s="176">
        <v>4.7044766708701138</v>
      </c>
      <c r="C3162" s="177">
        <f t="shared" si="216"/>
        <v>9.4553443552984829E-5</v>
      </c>
      <c r="D3162" s="178">
        <f t="shared" si="217"/>
        <v>4.926145162961447</v>
      </c>
      <c r="E3162" s="178">
        <f t="shared" si="218"/>
        <v>5.1582583705490439</v>
      </c>
      <c r="F3162" s="178">
        <f t="shared" si="218"/>
        <v>5.4013084343100415</v>
      </c>
      <c r="G3162" s="178">
        <f t="shared" si="218"/>
        <v>5.6558106839156839</v>
      </c>
      <c r="H3162" s="178">
        <f>MAX(0,(B3162-10.64)*Assumptions!$C$2)</f>
        <v>0</v>
      </c>
      <c r="I3162" s="178">
        <f>MAX(0,(D3162-10.64)*Assumptions!$C$2)</f>
        <v>0</v>
      </c>
      <c r="J3162" s="178">
        <f>MAX(0,(E3162-10.64)*Assumptions!$C$2)</f>
        <v>0</v>
      </c>
      <c r="K3162" s="178">
        <f>MAX(0,(F3162-10.64)*Assumptions!$C$2)</f>
        <v>0</v>
      </c>
    </row>
    <row r="3163" spans="1:11">
      <c r="A3163" s="175">
        <v>45789.625</v>
      </c>
      <c r="B3163" s="176">
        <v>4.6415825977301388</v>
      </c>
      <c r="C3163" s="177">
        <f t="shared" si="216"/>
        <v>9.3289360083025132E-5</v>
      </c>
      <c r="D3163" s="178">
        <f t="shared" si="217"/>
        <v>4.8602876073068826</v>
      </c>
      <c r="E3163" s="178">
        <f t="shared" si="218"/>
        <v>5.0892976971459811</v>
      </c>
      <c r="F3163" s="178">
        <f t="shared" si="218"/>
        <v>5.329098428503757</v>
      </c>
      <c r="G3163" s="178">
        <f t="shared" si="218"/>
        <v>5.580198241617345</v>
      </c>
      <c r="H3163" s="178">
        <f>MAX(0,(B3163-10.64)*Assumptions!$C$2)</f>
        <v>0</v>
      </c>
      <c r="I3163" s="178">
        <f>MAX(0,(D3163-10.64)*Assumptions!$C$2)</f>
        <v>0</v>
      </c>
      <c r="J3163" s="178">
        <f>MAX(0,(E3163-10.64)*Assumptions!$C$2)</f>
        <v>0</v>
      </c>
      <c r="K3163" s="178">
        <f>MAX(0,(F3163-10.64)*Assumptions!$C$2)</f>
        <v>0</v>
      </c>
    </row>
    <row r="3164" spans="1:11">
      <c r="A3164" s="175">
        <v>45789.666666666664</v>
      </c>
      <c r="B3164" s="176">
        <v>4.7422131147540982</v>
      </c>
      <c r="C3164" s="177">
        <f t="shared" si="216"/>
        <v>9.5311893634960636E-5</v>
      </c>
      <c r="D3164" s="178">
        <f t="shared" si="217"/>
        <v>4.9656596963541864</v>
      </c>
      <c r="E3164" s="178">
        <f t="shared" si="218"/>
        <v>5.1996347745908809</v>
      </c>
      <c r="F3164" s="178">
        <f t="shared" si="218"/>
        <v>5.4446344377938116</v>
      </c>
      <c r="G3164" s="178">
        <f t="shared" si="218"/>
        <v>5.7011781492946865</v>
      </c>
      <c r="H3164" s="178">
        <f>MAX(0,(B3164-10.64)*Assumptions!$C$2)</f>
        <v>0</v>
      </c>
      <c r="I3164" s="178">
        <f>MAX(0,(D3164-10.64)*Assumptions!$C$2)</f>
        <v>0</v>
      </c>
      <c r="J3164" s="178">
        <f>MAX(0,(E3164-10.64)*Assumptions!$C$2)</f>
        <v>0</v>
      </c>
      <c r="K3164" s="178">
        <f>MAX(0,(F3164-10.64)*Assumptions!$C$2)</f>
        <v>0</v>
      </c>
    </row>
    <row r="3165" spans="1:11">
      <c r="A3165" s="175">
        <v>45789.708333333336</v>
      </c>
      <c r="B3165" s="176">
        <v>5.0566834804539722</v>
      </c>
      <c r="C3165" s="177">
        <f t="shared" si="216"/>
        <v>1.0163231098475908E-4</v>
      </c>
      <c r="D3165" s="178">
        <f t="shared" si="217"/>
        <v>5.2949474746270093</v>
      </c>
      <c r="E3165" s="178">
        <f t="shared" si="218"/>
        <v>5.5444381416061912</v>
      </c>
      <c r="F3165" s="178">
        <f t="shared" si="218"/>
        <v>5.8056844668252312</v>
      </c>
      <c r="G3165" s="178">
        <f t="shared" si="218"/>
        <v>6.0792403607863754</v>
      </c>
      <c r="H3165" s="178">
        <f>MAX(0,(B3165-10.64)*Assumptions!$C$2)</f>
        <v>0</v>
      </c>
      <c r="I3165" s="178">
        <f>MAX(0,(D3165-10.64)*Assumptions!$C$2)</f>
        <v>0</v>
      </c>
      <c r="J3165" s="178">
        <f>MAX(0,(E3165-10.64)*Assumptions!$C$2)</f>
        <v>0</v>
      </c>
      <c r="K3165" s="178">
        <f>MAX(0,(F3165-10.64)*Assumptions!$C$2)</f>
        <v>0</v>
      </c>
    </row>
    <row r="3166" spans="1:11">
      <c r="A3166" s="175">
        <v>45789.75</v>
      </c>
      <c r="B3166" s="176">
        <v>5.3837326607818419</v>
      </c>
      <c r="C3166" s="177">
        <f t="shared" si="216"/>
        <v>1.0820554502854949E-4</v>
      </c>
      <c r="D3166" s="178">
        <f t="shared" si="217"/>
        <v>5.6374067640307475</v>
      </c>
      <c r="E3166" s="178">
        <f t="shared" si="218"/>
        <v>5.9030336433021144</v>
      </c>
      <c r="F3166" s="178">
        <f t="shared" si="218"/>
        <v>6.1811764970179084</v>
      </c>
      <c r="G3166" s="178">
        <f t="shared" si="218"/>
        <v>6.4724250607377343</v>
      </c>
      <c r="H3166" s="178">
        <f>MAX(0,(B3166-10.64)*Assumptions!$C$2)</f>
        <v>0</v>
      </c>
      <c r="I3166" s="178">
        <f>MAX(0,(D3166-10.64)*Assumptions!$C$2)</f>
        <v>0</v>
      </c>
      <c r="J3166" s="178">
        <f>MAX(0,(E3166-10.64)*Assumptions!$C$2)</f>
        <v>0</v>
      </c>
      <c r="K3166" s="178">
        <f>MAX(0,(F3166-10.64)*Assumptions!$C$2)</f>
        <v>0</v>
      </c>
    </row>
    <row r="3167" spans="1:11">
      <c r="A3167" s="175">
        <v>45789.791666666664</v>
      </c>
      <c r="B3167" s="176">
        <v>5.3963114754098367</v>
      </c>
      <c r="C3167" s="177">
        <f t="shared" si="216"/>
        <v>1.0845836172254143E-4</v>
      </c>
      <c r="D3167" s="178">
        <f t="shared" si="217"/>
        <v>5.6505782751616609</v>
      </c>
      <c r="E3167" s="178">
        <f t="shared" si="218"/>
        <v>5.9168257779827274</v>
      </c>
      <c r="F3167" s="178">
        <f t="shared" si="218"/>
        <v>6.195618498179166</v>
      </c>
      <c r="G3167" s="178">
        <f t="shared" si="218"/>
        <v>6.4875475491974024</v>
      </c>
      <c r="H3167" s="178">
        <f>MAX(0,(B3167-10.64)*Assumptions!$C$2)</f>
        <v>0</v>
      </c>
      <c r="I3167" s="178">
        <f>MAX(0,(D3167-10.64)*Assumptions!$C$2)</f>
        <v>0</v>
      </c>
      <c r="J3167" s="178">
        <f>MAX(0,(E3167-10.64)*Assumptions!$C$2)</f>
        <v>0</v>
      </c>
      <c r="K3167" s="178">
        <f>MAX(0,(F3167-10.64)*Assumptions!$C$2)</f>
        <v>0</v>
      </c>
    </row>
    <row r="3168" spans="1:11">
      <c r="A3168" s="175">
        <v>45789.833333333336</v>
      </c>
      <c r="B3168" s="176">
        <v>5.2831021437578816</v>
      </c>
      <c r="C3168" s="177">
        <f t="shared" si="216"/>
        <v>1.0618301147661397E-4</v>
      </c>
      <c r="D3168" s="178">
        <f t="shared" si="217"/>
        <v>5.5320346749834428</v>
      </c>
      <c r="E3168" s="178">
        <f t="shared" si="218"/>
        <v>5.7926965658572147</v>
      </c>
      <c r="F3168" s="178">
        <f t="shared" si="218"/>
        <v>6.0656404877278529</v>
      </c>
      <c r="G3168" s="178">
        <f t="shared" si="218"/>
        <v>6.3514451530603928</v>
      </c>
      <c r="H3168" s="178">
        <f>MAX(0,(B3168-10.64)*Assumptions!$C$2)</f>
        <v>0</v>
      </c>
      <c r="I3168" s="178">
        <f>MAX(0,(D3168-10.64)*Assumptions!$C$2)</f>
        <v>0</v>
      </c>
      <c r="J3168" s="178">
        <f>MAX(0,(E3168-10.64)*Assumptions!$C$2)</f>
        <v>0</v>
      </c>
      <c r="K3168" s="178">
        <f>MAX(0,(F3168-10.64)*Assumptions!$C$2)</f>
        <v>0</v>
      </c>
    </row>
    <row r="3169" spans="1:11">
      <c r="A3169" s="175">
        <v>45789.875</v>
      </c>
      <c r="B3169" s="176">
        <v>5.1195775535939481</v>
      </c>
      <c r="C3169" s="177">
        <f t="shared" si="216"/>
        <v>1.0289639445471879E-4</v>
      </c>
      <c r="D3169" s="178">
        <f t="shared" si="217"/>
        <v>5.3608050302815755</v>
      </c>
      <c r="E3169" s="178">
        <f t="shared" si="218"/>
        <v>5.613398815009254</v>
      </c>
      <c r="F3169" s="178">
        <f t="shared" si="218"/>
        <v>5.8778944726315157</v>
      </c>
      <c r="G3169" s="178">
        <f t="shared" si="218"/>
        <v>6.1548528030847152</v>
      </c>
      <c r="H3169" s="178">
        <f>MAX(0,(B3169-10.64)*Assumptions!$C$2)</f>
        <v>0</v>
      </c>
      <c r="I3169" s="178">
        <f>MAX(0,(D3169-10.64)*Assumptions!$C$2)</f>
        <v>0</v>
      </c>
      <c r="J3169" s="178">
        <f>MAX(0,(E3169-10.64)*Assumptions!$C$2)</f>
        <v>0</v>
      </c>
      <c r="K3169" s="178">
        <f>MAX(0,(F3169-10.64)*Assumptions!$C$2)</f>
        <v>0</v>
      </c>
    </row>
    <row r="3170" spans="1:11">
      <c r="A3170" s="175">
        <v>45789.916666666664</v>
      </c>
      <c r="B3170" s="176">
        <v>5.1069987389659515</v>
      </c>
      <c r="C3170" s="177">
        <f t="shared" si="216"/>
        <v>1.0264357776072682E-4</v>
      </c>
      <c r="D3170" s="178">
        <f t="shared" si="217"/>
        <v>5.3476335191506612</v>
      </c>
      <c r="E3170" s="178">
        <f t="shared" si="218"/>
        <v>5.5996066803286402</v>
      </c>
      <c r="F3170" s="178">
        <f t="shared" si="218"/>
        <v>5.8634524714702572</v>
      </c>
      <c r="G3170" s="178">
        <f t="shared" si="218"/>
        <v>6.1397303146250453</v>
      </c>
      <c r="H3170" s="178">
        <f>MAX(0,(B3170-10.64)*Assumptions!$C$2)</f>
        <v>0</v>
      </c>
      <c r="I3170" s="178">
        <f>MAX(0,(D3170-10.64)*Assumptions!$C$2)</f>
        <v>0</v>
      </c>
      <c r="J3170" s="178">
        <f>MAX(0,(E3170-10.64)*Assumptions!$C$2)</f>
        <v>0</v>
      </c>
      <c r="K3170" s="178">
        <f>MAX(0,(F3170-10.64)*Assumptions!$C$2)</f>
        <v>0</v>
      </c>
    </row>
    <row r="3171" spans="1:11">
      <c r="A3171" s="175">
        <v>45789.958333333336</v>
      </c>
      <c r="B3171" s="176">
        <v>4.7799495586380836</v>
      </c>
      <c r="C3171" s="177">
        <f t="shared" si="216"/>
        <v>9.6070343716936457E-5</v>
      </c>
      <c r="D3171" s="178">
        <f t="shared" si="217"/>
        <v>5.0051742297469248</v>
      </c>
      <c r="E3171" s="178">
        <f t="shared" si="218"/>
        <v>5.2410111786327187</v>
      </c>
      <c r="F3171" s="178">
        <f t="shared" si="218"/>
        <v>5.4879604412775818</v>
      </c>
      <c r="G3171" s="178">
        <f t="shared" si="218"/>
        <v>5.7465456146736891</v>
      </c>
      <c r="H3171" s="178">
        <f>MAX(0,(B3171-10.64)*Assumptions!$C$2)</f>
        <v>0</v>
      </c>
      <c r="I3171" s="178">
        <f>MAX(0,(D3171-10.64)*Assumptions!$C$2)</f>
        <v>0</v>
      </c>
      <c r="J3171" s="178">
        <f>MAX(0,(E3171-10.64)*Assumptions!$C$2)</f>
        <v>0</v>
      </c>
      <c r="K3171" s="178">
        <f>MAX(0,(F3171-10.64)*Assumptions!$C$2)</f>
        <v>0</v>
      </c>
    </row>
    <row r="3172" spans="1:11">
      <c r="A3172" s="175">
        <v>45790</v>
      </c>
      <c r="B3172" s="176">
        <v>3.9497477931904164</v>
      </c>
      <c r="C3172" s="177">
        <f t="shared" si="216"/>
        <v>7.9384441913468544E-5</v>
      </c>
      <c r="D3172" s="178">
        <f t="shared" si="217"/>
        <v>4.1358544951066696</v>
      </c>
      <c r="E3172" s="178">
        <f t="shared" si="218"/>
        <v>4.3307302897122986</v>
      </c>
      <c r="F3172" s="178">
        <f t="shared" si="218"/>
        <v>4.5347883646346334</v>
      </c>
      <c r="G3172" s="178">
        <f t="shared" si="218"/>
        <v>4.7484613763356274</v>
      </c>
      <c r="H3172" s="178">
        <f>MAX(0,(B3172-10.64)*Assumptions!$C$2)</f>
        <v>0</v>
      </c>
      <c r="I3172" s="178">
        <f>MAX(0,(D3172-10.64)*Assumptions!$C$2)</f>
        <v>0</v>
      </c>
      <c r="J3172" s="178">
        <f>MAX(0,(E3172-10.64)*Assumptions!$C$2)</f>
        <v>0</v>
      </c>
      <c r="K3172" s="178">
        <f>MAX(0,(F3172-10.64)*Assumptions!$C$2)</f>
        <v>0</v>
      </c>
    </row>
    <row r="3173" spans="1:11">
      <c r="A3173" s="175">
        <v>45790.041666666664</v>
      </c>
      <c r="B3173" s="176">
        <v>3.4214375788146283</v>
      </c>
      <c r="C3173" s="177">
        <f t="shared" si="216"/>
        <v>6.8766140765807144E-5</v>
      </c>
      <c r="D3173" s="178">
        <f t="shared" si="217"/>
        <v>3.5826510276083252</v>
      </c>
      <c r="E3173" s="178">
        <f t="shared" si="218"/>
        <v>3.7514606331265772</v>
      </c>
      <c r="F3173" s="178">
        <f t="shared" si="218"/>
        <v>3.9282243158618479</v>
      </c>
      <c r="G3173" s="178">
        <f t="shared" si="218"/>
        <v>4.1133168610295883</v>
      </c>
      <c r="H3173" s="178">
        <f>MAX(0,(B3173-10.64)*Assumptions!$C$2)</f>
        <v>0</v>
      </c>
      <c r="I3173" s="178">
        <f>MAX(0,(D3173-10.64)*Assumptions!$C$2)</f>
        <v>0</v>
      </c>
      <c r="J3173" s="178">
        <f>MAX(0,(E3173-10.64)*Assumptions!$C$2)</f>
        <v>0</v>
      </c>
      <c r="K3173" s="178">
        <f>MAX(0,(F3173-10.64)*Assumptions!$C$2)</f>
        <v>0</v>
      </c>
    </row>
    <row r="3174" spans="1:11">
      <c r="A3174" s="175">
        <v>45790.083333333336</v>
      </c>
      <c r="B3174" s="176">
        <v>3.1572824716267336</v>
      </c>
      <c r="C3174" s="177">
        <f t="shared" si="216"/>
        <v>6.3456990191976438E-5</v>
      </c>
      <c r="D3174" s="178">
        <f t="shared" si="217"/>
        <v>3.3060492938591528</v>
      </c>
      <c r="E3174" s="178">
        <f t="shared" si="218"/>
        <v>3.4618258048337158</v>
      </c>
      <c r="F3174" s="178">
        <f t="shared" si="218"/>
        <v>3.6249422914754548</v>
      </c>
      <c r="G3174" s="178">
        <f t="shared" si="218"/>
        <v>3.7957446033765678</v>
      </c>
      <c r="H3174" s="178">
        <f>MAX(0,(B3174-10.64)*Assumptions!$C$2)</f>
        <v>0</v>
      </c>
      <c r="I3174" s="178">
        <f>MAX(0,(D3174-10.64)*Assumptions!$C$2)</f>
        <v>0</v>
      </c>
      <c r="J3174" s="178">
        <f>MAX(0,(E3174-10.64)*Assumptions!$C$2)</f>
        <v>0</v>
      </c>
      <c r="K3174" s="178">
        <f>MAX(0,(F3174-10.64)*Assumptions!$C$2)</f>
        <v>0</v>
      </c>
    </row>
    <row r="3175" spans="1:11">
      <c r="A3175" s="175">
        <v>45790.125</v>
      </c>
      <c r="B3175" s="176">
        <v>3.0063366960907949</v>
      </c>
      <c r="C3175" s="177">
        <f t="shared" si="216"/>
        <v>6.0423189864073195E-5</v>
      </c>
      <c r="D3175" s="178">
        <f t="shared" si="217"/>
        <v>3.1479911602881976</v>
      </c>
      <c r="E3175" s="178">
        <f t="shared" si="218"/>
        <v>3.2963201886663676</v>
      </c>
      <c r="F3175" s="178">
        <f t="shared" si="218"/>
        <v>3.4516382775403742</v>
      </c>
      <c r="G3175" s="178">
        <f t="shared" si="218"/>
        <v>3.6142747418605574</v>
      </c>
      <c r="H3175" s="178">
        <f>MAX(0,(B3175-10.64)*Assumptions!$C$2)</f>
        <v>0</v>
      </c>
      <c r="I3175" s="178">
        <f>MAX(0,(D3175-10.64)*Assumptions!$C$2)</f>
        <v>0</v>
      </c>
      <c r="J3175" s="178">
        <f>MAX(0,(E3175-10.64)*Assumptions!$C$2)</f>
        <v>0</v>
      </c>
      <c r="K3175" s="178">
        <f>MAX(0,(F3175-10.64)*Assumptions!$C$2)</f>
        <v>0</v>
      </c>
    </row>
    <row r="3176" spans="1:11">
      <c r="A3176" s="175">
        <v>45790.166666666664</v>
      </c>
      <c r="B3176" s="176">
        <v>2.9560214375788147</v>
      </c>
      <c r="C3176" s="177">
        <f t="shared" si="216"/>
        <v>5.9411923088105435E-5</v>
      </c>
      <c r="D3176" s="178">
        <f t="shared" si="217"/>
        <v>3.0953051157645457</v>
      </c>
      <c r="E3176" s="178">
        <f t="shared" si="218"/>
        <v>3.2411516499439177</v>
      </c>
      <c r="F3176" s="178">
        <f t="shared" si="218"/>
        <v>3.3938702728953465</v>
      </c>
      <c r="G3176" s="178">
        <f t="shared" si="218"/>
        <v>3.5537847880218867</v>
      </c>
      <c r="H3176" s="178">
        <f>MAX(0,(B3176-10.64)*Assumptions!$C$2)</f>
        <v>0</v>
      </c>
      <c r="I3176" s="178">
        <f>MAX(0,(D3176-10.64)*Assumptions!$C$2)</f>
        <v>0</v>
      </c>
      <c r="J3176" s="178">
        <f>MAX(0,(E3176-10.64)*Assumptions!$C$2)</f>
        <v>0</v>
      </c>
      <c r="K3176" s="178">
        <f>MAX(0,(F3176-10.64)*Assumptions!$C$2)</f>
        <v>0</v>
      </c>
    </row>
    <row r="3177" spans="1:11">
      <c r="A3177" s="175">
        <v>45790.208333333336</v>
      </c>
      <c r="B3177" s="176">
        <v>2.9308638083228251</v>
      </c>
      <c r="C3177" s="177">
        <f t="shared" si="216"/>
        <v>5.8906289700121566E-5</v>
      </c>
      <c r="D3177" s="178">
        <f t="shared" si="217"/>
        <v>3.0689620935027202</v>
      </c>
      <c r="E3177" s="178">
        <f t="shared" si="218"/>
        <v>3.2135673805826932</v>
      </c>
      <c r="F3177" s="178">
        <f t="shared" si="218"/>
        <v>3.3649862705728335</v>
      </c>
      <c r="G3177" s="178">
        <f t="shared" si="218"/>
        <v>3.5235398111025518</v>
      </c>
      <c r="H3177" s="178">
        <f>MAX(0,(B3177-10.64)*Assumptions!$C$2)</f>
        <v>0</v>
      </c>
      <c r="I3177" s="178">
        <f>MAX(0,(D3177-10.64)*Assumptions!$C$2)</f>
        <v>0</v>
      </c>
      <c r="J3177" s="178">
        <f>MAX(0,(E3177-10.64)*Assumptions!$C$2)</f>
        <v>0</v>
      </c>
      <c r="K3177" s="178">
        <f>MAX(0,(F3177-10.64)*Assumptions!$C$2)</f>
        <v>0</v>
      </c>
    </row>
    <row r="3178" spans="1:11">
      <c r="A3178" s="175">
        <v>45790.25</v>
      </c>
      <c r="B3178" s="176">
        <v>3.1321248423707444</v>
      </c>
      <c r="C3178" s="177">
        <f t="shared" si="216"/>
        <v>6.2951356803992575E-5</v>
      </c>
      <c r="D3178" s="178">
        <f t="shared" si="217"/>
        <v>3.2797062715973273</v>
      </c>
      <c r="E3178" s="178">
        <f t="shared" si="218"/>
        <v>3.4342415354724918</v>
      </c>
      <c r="F3178" s="178">
        <f t="shared" si="218"/>
        <v>3.5960582891529422</v>
      </c>
      <c r="G3178" s="178">
        <f t="shared" si="218"/>
        <v>3.7654996264572334</v>
      </c>
      <c r="H3178" s="178">
        <f>MAX(0,(B3178-10.64)*Assumptions!$C$2)</f>
        <v>0</v>
      </c>
      <c r="I3178" s="178">
        <f>MAX(0,(D3178-10.64)*Assumptions!$C$2)</f>
        <v>0</v>
      </c>
      <c r="J3178" s="178">
        <f>MAX(0,(E3178-10.64)*Assumptions!$C$2)</f>
        <v>0</v>
      </c>
      <c r="K3178" s="178">
        <f>MAX(0,(F3178-10.64)*Assumptions!$C$2)</f>
        <v>0</v>
      </c>
    </row>
    <row r="3179" spans="1:11">
      <c r="A3179" s="175">
        <v>45790.291666666664</v>
      </c>
      <c r="B3179" s="176">
        <v>3.6478562421185372</v>
      </c>
      <c r="C3179" s="177">
        <f t="shared" si="216"/>
        <v>7.331684125766203E-5</v>
      </c>
      <c r="D3179" s="178">
        <f t="shared" si="217"/>
        <v>3.8197382279647587</v>
      </c>
      <c r="E3179" s="178">
        <f t="shared" si="218"/>
        <v>3.9997190573776007</v>
      </c>
      <c r="F3179" s="178">
        <f t="shared" si="218"/>
        <v>4.1881803367644705</v>
      </c>
      <c r="G3179" s="178">
        <f t="shared" si="218"/>
        <v>4.3855216533036048</v>
      </c>
      <c r="H3179" s="178">
        <f>MAX(0,(B3179-10.64)*Assumptions!$C$2)</f>
        <v>0</v>
      </c>
      <c r="I3179" s="178">
        <f>MAX(0,(D3179-10.64)*Assumptions!$C$2)</f>
        <v>0</v>
      </c>
      <c r="J3179" s="178">
        <f>MAX(0,(E3179-10.64)*Assumptions!$C$2)</f>
        <v>0</v>
      </c>
      <c r="K3179" s="178">
        <f>MAX(0,(F3179-10.64)*Assumptions!$C$2)</f>
        <v>0</v>
      </c>
    </row>
    <row r="3180" spans="1:11">
      <c r="A3180" s="175">
        <v>45790.333333333336</v>
      </c>
      <c r="B3180" s="176">
        <v>4.0881147540983607</v>
      </c>
      <c r="C3180" s="177">
        <f t="shared" si="216"/>
        <v>8.2165425547379856E-5</v>
      </c>
      <c r="D3180" s="178">
        <f t="shared" si="217"/>
        <v>4.2807411175467118</v>
      </c>
      <c r="E3180" s="178">
        <f t="shared" si="218"/>
        <v>4.4824437711990353</v>
      </c>
      <c r="F3180" s="178">
        <f t="shared" si="218"/>
        <v>4.6936503774084581</v>
      </c>
      <c r="G3180" s="178">
        <f t="shared" si="218"/>
        <v>4.9148087493919705</v>
      </c>
      <c r="H3180" s="178">
        <f>MAX(0,(B3180-10.64)*Assumptions!$C$2)</f>
        <v>0</v>
      </c>
      <c r="I3180" s="178">
        <f>MAX(0,(D3180-10.64)*Assumptions!$C$2)</f>
        <v>0</v>
      </c>
      <c r="J3180" s="178">
        <f>MAX(0,(E3180-10.64)*Assumptions!$C$2)</f>
        <v>0</v>
      </c>
      <c r="K3180" s="178">
        <f>MAX(0,(F3180-10.64)*Assumptions!$C$2)</f>
        <v>0</v>
      </c>
    </row>
    <row r="3181" spans="1:11">
      <c r="A3181" s="175">
        <v>45790.375</v>
      </c>
      <c r="B3181" s="176">
        <v>4.2516393442622951</v>
      </c>
      <c r="C3181" s="177">
        <f t="shared" si="216"/>
        <v>8.5452042569275058E-5</v>
      </c>
      <c r="D3181" s="178">
        <f t="shared" si="217"/>
        <v>4.4519707622485809</v>
      </c>
      <c r="E3181" s="178">
        <f t="shared" si="218"/>
        <v>4.6617415220469969</v>
      </c>
      <c r="F3181" s="178">
        <f t="shared" si="218"/>
        <v>4.8813963925047963</v>
      </c>
      <c r="G3181" s="178">
        <f t="shared" si="218"/>
        <v>5.11140109936765</v>
      </c>
      <c r="H3181" s="178">
        <f>MAX(0,(B3181-10.64)*Assumptions!$C$2)</f>
        <v>0</v>
      </c>
      <c r="I3181" s="178">
        <f>MAX(0,(D3181-10.64)*Assumptions!$C$2)</f>
        <v>0</v>
      </c>
      <c r="J3181" s="178">
        <f>MAX(0,(E3181-10.64)*Assumptions!$C$2)</f>
        <v>0</v>
      </c>
      <c r="K3181" s="178">
        <f>MAX(0,(F3181-10.64)*Assumptions!$C$2)</f>
        <v>0</v>
      </c>
    </row>
    <row r="3182" spans="1:11">
      <c r="A3182" s="175">
        <v>45790.416666666664</v>
      </c>
      <c r="B3182" s="176">
        <v>4.4151639344262295</v>
      </c>
      <c r="C3182" s="177">
        <f t="shared" si="216"/>
        <v>8.8738659591170246E-5</v>
      </c>
      <c r="D3182" s="178">
        <f t="shared" si="217"/>
        <v>4.6232004069504491</v>
      </c>
      <c r="E3182" s="178">
        <f t="shared" si="218"/>
        <v>4.8410392728949576</v>
      </c>
      <c r="F3182" s="178">
        <f t="shared" si="218"/>
        <v>5.0691424076011344</v>
      </c>
      <c r="G3182" s="178">
        <f t="shared" si="218"/>
        <v>5.3079934493433285</v>
      </c>
      <c r="H3182" s="178">
        <f>MAX(0,(B3182-10.64)*Assumptions!$C$2)</f>
        <v>0</v>
      </c>
      <c r="I3182" s="178">
        <f>MAX(0,(D3182-10.64)*Assumptions!$C$2)</f>
        <v>0</v>
      </c>
      <c r="J3182" s="178">
        <f>MAX(0,(E3182-10.64)*Assumptions!$C$2)</f>
        <v>0</v>
      </c>
      <c r="K3182" s="178">
        <f>MAX(0,(F3182-10.64)*Assumptions!$C$2)</f>
        <v>0</v>
      </c>
    </row>
    <row r="3183" spans="1:11">
      <c r="A3183" s="175">
        <v>45790.458333333336</v>
      </c>
      <c r="B3183" s="176">
        <v>4.4277427490542243</v>
      </c>
      <c r="C3183" s="177">
        <f t="shared" si="216"/>
        <v>8.8991476285162177E-5</v>
      </c>
      <c r="D3183" s="178">
        <f t="shared" si="217"/>
        <v>4.6363719180813616</v>
      </c>
      <c r="E3183" s="178">
        <f t="shared" si="218"/>
        <v>4.8548314075755696</v>
      </c>
      <c r="F3183" s="178">
        <f t="shared" si="218"/>
        <v>5.0835844087623911</v>
      </c>
      <c r="G3183" s="178">
        <f t="shared" si="218"/>
        <v>5.3231159378029957</v>
      </c>
      <c r="H3183" s="178">
        <f>MAX(0,(B3183-10.64)*Assumptions!$C$2)</f>
        <v>0</v>
      </c>
      <c r="I3183" s="178">
        <f>MAX(0,(D3183-10.64)*Assumptions!$C$2)</f>
        <v>0</v>
      </c>
      <c r="J3183" s="178">
        <f>MAX(0,(E3183-10.64)*Assumptions!$C$2)</f>
        <v>0</v>
      </c>
      <c r="K3183" s="178">
        <f>MAX(0,(F3183-10.64)*Assumptions!$C$2)</f>
        <v>0</v>
      </c>
    </row>
    <row r="3184" spans="1:11">
      <c r="A3184" s="175">
        <v>45790.5</v>
      </c>
      <c r="B3184" s="176">
        <v>4.6793190416141242</v>
      </c>
      <c r="C3184" s="177">
        <f t="shared" si="216"/>
        <v>9.4047810165000953E-5</v>
      </c>
      <c r="D3184" s="178">
        <f t="shared" si="217"/>
        <v>4.8998021406996211</v>
      </c>
      <c r="E3184" s="178">
        <f t="shared" si="218"/>
        <v>5.130674101187819</v>
      </c>
      <c r="F3184" s="178">
        <f t="shared" si="218"/>
        <v>5.3724244319875281</v>
      </c>
      <c r="G3184" s="178">
        <f t="shared" si="218"/>
        <v>5.6255657069963485</v>
      </c>
      <c r="H3184" s="178">
        <f>MAX(0,(B3184-10.64)*Assumptions!$C$2)</f>
        <v>0</v>
      </c>
      <c r="I3184" s="178">
        <f>MAX(0,(D3184-10.64)*Assumptions!$C$2)</f>
        <v>0</v>
      </c>
      <c r="J3184" s="178">
        <f>MAX(0,(E3184-10.64)*Assumptions!$C$2)</f>
        <v>0</v>
      </c>
      <c r="K3184" s="178">
        <f>MAX(0,(F3184-10.64)*Assumptions!$C$2)</f>
        <v>0</v>
      </c>
    </row>
    <row r="3185" spans="1:11">
      <c r="A3185" s="175">
        <v>45790.541666666664</v>
      </c>
      <c r="B3185" s="176">
        <v>4.7422131147540982</v>
      </c>
      <c r="C3185" s="177">
        <f t="shared" si="216"/>
        <v>9.5311893634960636E-5</v>
      </c>
      <c r="D3185" s="178">
        <f t="shared" si="217"/>
        <v>4.9656596963541864</v>
      </c>
      <c r="E3185" s="178">
        <f t="shared" si="218"/>
        <v>5.1996347745908809</v>
      </c>
      <c r="F3185" s="178">
        <f t="shared" si="218"/>
        <v>5.4446344377938116</v>
      </c>
      <c r="G3185" s="178">
        <f t="shared" si="218"/>
        <v>5.7011781492946865</v>
      </c>
      <c r="H3185" s="178">
        <f>MAX(0,(B3185-10.64)*Assumptions!$C$2)</f>
        <v>0</v>
      </c>
      <c r="I3185" s="178">
        <f>MAX(0,(D3185-10.64)*Assumptions!$C$2)</f>
        <v>0</v>
      </c>
      <c r="J3185" s="178">
        <f>MAX(0,(E3185-10.64)*Assumptions!$C$2)</f>
        <v>0</v>
      </c>
      <c r="K3185" s="178">
        <f>MAX(0,(F3185-10.64)*Assumptions!$C$2)</f>
        <v>0</v>
      </c>
    </row>
    <row r="3186" spans="1:11">
      <c r="A3186" s="175">
        <v>45790.583333333336</v>
      </c>
      <c r="B3186" s="176">
        <v>4.8931588902900378</v>
      </c>
      <c r="C3186" s="177">
        <f t="shared" si="216"/>
        <v>9.8345693962863893E-5</v>
      </c>
      <c r="D3186" s="178">
        <f t="shared" si="217"/>
        <v>5.1237178299251411</v>
      </c>
      <c r="E3186" s="178">
        <f t="shared" si="218"/>
        <v>5.3651403907582296</v>
      </c>
      <c r="F3186" s="178">
        <f t="shared" ref="E3186:G3214" si="219">F$2*$C3186</f>
        <v>5.6179384517288931</v>
      </c>
      <c r="G3186" s="178">
        <f t="shared" si="219"/>
        <v>5.8826480108106978</v>
      </c>
      <c r="H3186" s="178">
        <f>MAX(0,(B3186-10.64)*Assumptions!$C$2)</f>
        <v>0</v>
      </c>
      <c r="I3186" s="178">
        <f>MAX(0,(D3186-10.64)*Assumptions!$C$2)</f>
        <v>0</v>
      </c>
      <c r="J3186" s="178">
        <f>MAX(0,(E3186-10.64)*Assumptions!$C$2)</f>
        <v>0</v>
      </c>
      <c r="K3186" s="178">
        <f>MAX(0,(F3186-10.64)*Assumptions!$C$2)</f>
        <v>0</v>
      </c>
    </row>
    <row r="3187" spans="1:11">
      <c r="A3187" s="175">
        <v>45790.625</v>
      </c>
      <c r="B3187" s="176">
        <v>4.8302648171500628</v>
      </c>
      <c r="C3187" s="177">
        <f t="shared" si="216"/>
        <v>9.7081610492904196E-5</v>
      </c>
      <c r="D3187" s="178">
        <f t="shared" si="217"/>
        <v>5.0578602742705767</v>
      </c>
      <c r="E3187" s="178">
        <f t="shared" si="219"/>
        <v>5.2961797173551677</v>
      </c>
      <c r="F3187" s="178">
        <f t="shared" si="219"/>
        <v>5.5457284459226086</v>
      </c>
      <c r="G3187" s="178">
        <f t="shared" si="219"/>
        <v>5.8070355685123589</v>
      </c>
      <c r="H3187" s="178">
        <f>MAX(0,(B3187-10.64)*Assumptions!$C$2)</f>
        <v>0</v>
      </c>
      <c r="I3187" s="178">
        <f>MAX(0,(D3187-10.64)*Assumptions!$C$2)</f>
        <v>0</v>
      </c>
      <c r="J3187" s="178">
        <f>MAX(0,(E3187-10.64)*Assumptions!$C$2)</f>
        <v>0</v>
      </c>
      <c r="K3187" s="178">
        <f>MAX(0,(F3187-10.64)*Assumptions!$C$2)</f>
        <v>0</v>
      </c>
    </row>
    <row r="3188" spans="1:11">
      <c r="A3188" s="175">
        <v>45790.666666666664</v>
      </c>
      <c r="B3188" s="176">
        <v>5.0315258511979826</v>
      </c>
      <c r="C3188" s="177">
        <f t="shared" si="216"/>
        <v>1.0112667759677522E-4</v>
      </c>
      <c r="D3188" s="178">
        <f t="shared" si="217"/>
        <v>5.2686044523651843</v>
      </c>
      <c r="E3188" s="178">
        <f t="shared" si="219"/>
        <v>5.5168538722449671</v>
      </c>
      <c r="F3188" s="178">
        <f t="shared" si="219"/>
        <v>5.7768004645027178</v>
      </c>
      <c r="G3188" s="178">
        <f t="shared" si="219"/>
        <v>6.0489953838670418</v>
      </c>
      <c r="H3188" s="178">
        <f>MAX(0,(B3188-10.64)*Assumptions!$C$2)</f>
        <v>0</v>
      </c>
      <c r="I3188" s="178">
        <f>MAX(0,(D3188-10.64)*Assumptions!$C$2)</f>
        <v>0</v>
      </c>
      <c r="J3188" s="178">
        <f>MAX(0,(E3188-10.64)*Assumptions!$C$2)</f>
        <v>0</v>
      </c>
      <c r="K3188" s="178">
        <f>MAX(0,(F3188-10.64)*Assumptions!$C$2)</f>
        <v>0</v>
      </c>
    </row>
    <row r="3189" spans="1:11">
      <c r="A3189" s="175">
        <v>45790.708333333336</v>
      </c>
      <c r="B3189" s="176">
        <v>5.6101513240857503</v>
      </c>
      <c r="C3189" s="177">
        <f t="shared" si="216"/>
        <v>1.1275624552040436E-4</v>
      </c>
      <c r="D3189" s="178">
        <f t="shared" si="217"/>
        <v>5.8744939643871801</v>
      </c>
      <c r="E3189" s="178">
        <f t="shared" si="219"/>
        <v>6.1512920675531371</v>
      </c>
      <c r="F3189" s="178">
        <f t="shared" si="219"/>
        <v>6.4411325179205301</v>
      </c>
      <c r="G3189" s="178">
        <f t="shared" si="219"/>
        <v>6.7446298530117508</v>
      </c>
      <c r="H3189" s="178">
        <f>MAX(0,(B3189-10.64)*Assumptions!$C$2)</f>
        <v>0</v>
      </c>
      <c r="I3189" s="178">
        <f>MAX(0,(D3189-10.64)*Assumptions!$C$2)</f>
        <v>0</v>
      </c>
      <c r="J3189" s="178">
        <f>MAX(0,(E3189-10.64)*Assumptions!$C$2)</f>
        <v>0</v>
      </c>
      <c r="K3189" s="178">
        <f>MAX(0,(F3189-10.64)*Assumptions!$C$2)</f>
        <v>0</v>
      </c>
    </row>
    <row r="3190" spans="1:11">
      <c r="A3190" s="175">
        <v>45790.75</v>
      </c>
      <c r="B3190" s="176">
        <v>5.7862547288776796</v>
      </c>
      <c r="C3190" s="177">
        <f t="shared" si="216"/>
        <v>1.1629567923629149E-4</v>
      </c>
      <c r="D3190" s="178">
        <f t="shared" si="217"/>
        <v>6.0588951202199617</v>
      </c>
      <c r="E3190" s="178">
        <f t="shared" si="219"/>
        <v>6.3443819530817107</v>
      </c>
      <c r="F3190" s="178">
        <f t="shared" si="219"/>
        <v>6.643320534178125</v>
      </c>
      <c r="G3190" s="178">
        <f t="shared" si="219"/>
        <v>6.9563446914470966</v>
      </c>
      <c r="H3190" s="178">
        <f>MAX(0,(B3190-10.64)*Assumptions!$C$2)</f>
        <v>0</v>
      </c>
      <c r="I3190" s="178">
        <f>MAX(0,(D3190-10.64)*Assumptions!$C$2)</f>
        <v>0</v>
      </c>
      <c r="J3190" s="178">
        <f>MAX(0,(E3190-10.64)*Assumptions!$C$2)</f>
        <v>0</v>
      </c>
      <c r="K3190" s="178">
        <f>MAX(0,(F3190-10.64)*Assumptions!$C$2)</f>
        <v>0</v>
      </c>
    </row>
    <row r="3191" spans="1:11">
      <c r="A3191" s="175">
        <v>45790.791666666664</v>
      </c>
      <c r="B3191" s="176">
        <v>5.7862547288776796</v>
      </c>
      <c r="C3191" s="177">
        <f t="shared" si="216"/>
        <v>1.1629567923629149E-4</v>
      </c>
      <c r="D3191" s="178">
        <f t="shared" si="217"/>
        <v>6.0588951202199617</v>
      </c>
      <c r="E3191" s="178">
        <f t="shared" si="219"/>
        <v>6.3443819530817107</v>
      </c>
      <c r="F3191" s="178">
        <f t="shared" si="219"/>
        <v>6.643320534178125</v>
      </c>
      <c r="G3191" s="178">
        <f t="shared" si="219"/>
        <v>6.9563446914470966</v>
      </c>
      <c r="H3191" s="178">
        <f>MAX(0,(B3191-10.64)*Assumptions!$C$2)</f>
        <v>0</v>
      </c>
      <c r="I3191" s="178">
        <f>MAX(0,(D3191-10.64)*Assumptions!$C$2)</f>
        <v>0</v>
      </c>
      <c r="J3191" s="178">
        <f>MAX(0,(E3191-10.64)*Assumptions!$C$2)</f>
        <v>0</v>
      </c>
      <c r="K3191" s="178">
        <f>MAX(0,(F3191-10.64)*Assumptions!$C$2)</f>
        <v>0</v>
      </c>
    </row>
    <row r="3192" spans="1:11">
      <c r="A3192" s="175">
        <v>45790.833333333336</v>
      </c>
      <c r="B3192" s="176">
        <v>5.4340479192938211</v>
      </c>
      <c r="C3192" s="177">
        <f t="shared" si="216"/>
        <v>1.0921681180451724E-4</v>
      </c>
      <c r="D3192" s="178">
        <f t="shared" si="217"/>
        <v>5.6900928085543994</v>
      </c>
      <c r="E3192" s="178">
        <f t="shared" si="219"/>
        <v>5.9582021820245643</v>
      </c>
      <c r="F3192" s="178">
        <f t="shared" si="219"/>
        <v>6.2389445016629352</v>
      </c>
      <c r="G3192" s="178">
        <f t="shared" si="219"/>
        <v>6.532915014576405</v>
      </c>
      <c r="H3192" s="178">
        <f>MAX(0,(B3192-10.64)*Assumptions!$C$2)</f>
        <v>0</v>
      </c>
      <c r="I3192" s="178">
        <f>MAX(0,(D3192-10.64)*Assumptions!$C$2)</f>
        <v>0</v>
      </c>
      <c r="J3192" s="178">
        <f>MAX(0,(E3192-10.64)*Assumptions!$C$2)</f>
        <v>0</v>
      </c>
      <c r="K3192" s="178">
        <f>MAX(0,(F3192-10.64)*Assumptions!$C$2)</f>
        <v>0</v>
      </c>
    </row>
    <row r="3193" spans="1:11">
      <c r="A3193" s="175">
        <v>45790.875</v>
      </c>
      <c r="B3193" s="176">
        <v>5.2831021437578816</v>
      </c>
      <c r="C3193" s="177">
        <f t="shared" si="216"/>
        <v>1.0618301147661397E-4</v>
      </c>
      <c r="D3193" s="178">
        <f t="shared" si="217"/>
        <v>5.5320346749834428</v>
      </c>
      <c r="E3193" s="178">
        <f t="shared" si="219"/>
        <v>5.7926965658572147</v>
      </c>
      <c r="F3193" s="178">
        <f t="shared" si="219"/>
        <v>6.0656404877278529</v>
      </c>
      <c r="G3193" s="178">
        <f t="shared" si="219"/>
        <v>6.3514451530603928</v>
      </c>
      <c r="H3193" s="178">
        <f>MAX(0,(B3193-10.64)*Assumptions!$C$2)</f>
        <v>0</v>
      </c>
      <c r="I3193" s="178">
        <f>MAX(0,(D3193-10.64)*Assumptions!$C$2)</f>
        <v>0</v>
      </c>
      <c r="J3193" s="178">
        <f>MAX(0,(E3193-10.64)*Assumptions!$C$2)</f>
        <v>0</v>
      </c>
      <c r="K3193" s="178">
        <f>MAX(0,(F3193-10.64)*Assumptions!$C$2)</f>
        <v>0</v>
      </c>
    </row>
    <row r="3194" spans="1:11">
      <c r="A3194" s="175">
        <v>45790.916666666664</v>
      </c>
      <c r="B3194" s="176">
        <v>5.2956809583858764</v>
      </c>
      <c r="C3194" s="177">
        <f t="shared" si="216"/>
        <v>1.0643582817060591E-4</v>
      </c>
      <c r="D3194" s="178">
        <f t="shared" si="217"/>
        <v>5.5452061861143562</v>
      </c>
      <c r="E3194" s="178">
        <f t="shared" si="219"/>
        <v>5.8064887005378267</v>
      </c>
      <c r="F3194" s="178">
        <f t="shared" si="219"/>
        <v>6.0800824888891105</v>
      </c>
      <c r="G3194" s="178">
        <f t="shared" si="219"/>
        <v>6.3665676415200609</v>
      </c>
      <c r="H3194" s="178">
        <f>MAX(0,(B3194-10.64)*Assumptions!$C$2)</f>
        <v>0</v>
      </c>
      <c r="I3194" s="178">
        <f>MAX(0,(D3194-10.64)*Assumptions!$C$2)</f>
        <v>0</v>
      </c>
      <c r="J3194" s="178">
        <f>MAX(0,(E3194-10.64)*Assumptions!$C$2)</f>
        <v>0</v>
      </c>
      <c r="K3194" s="178">
        <f>MAX(0,(F3194-10.64)*Assumptions!$C$2)</f>
        <v>0</v>
      </c>
    </row>
    <row r="3195" spans="1:11">
      <c r="A3195" s="175">
        <v>45790.958333333336</v>
      </c>
      <c r="B3195" s="176">
        <v>4.7799495586380836</v>
      </c>
      <c r="C3195" s="177">
        <f t="shared" si="216"/>
        <v>9.6070343716936457E-5</v>
      </c>
      <c r="D3195" s="178">
        <f t="shared" si="217"/>
        <v>5.0051742297469248</v>
      </c>
      <c r="E3195" s="178">
        <f t="shared" si="219"/>
        <v>5.2410111786327187</v>
      </c>
      <c r="F3195" s="178">
        <f t="shared" si="219"/>
        <v>5.4879604412775818</v>
      </c>
      <c r="G3195" s="178">
        <f t="shared" si="219"/>
        <v>5.7465456146736891</v>
      </c>
      <c r="H3195" s="178">
        <f>MAX(0,(B3195-10.64)*Assumptions!$C$2)</f>
        <v>0</v>
      </c>
      <c r="I3195" s="178">
        <f>MAX(0,(D3195-10.64)*Assumptions!$C$2)</f>
        <v>0</v>
      </c>
      <c r="J3195" s="178">
        <f>MAX(0,(E3195-10.64)*Assumptions!$C$2)</f>
        <v>0</v>
      </c>
      <c r="K3195" s="178">
        <f>MAX(0,(F3195-10.64)*Assumptions!$C$2)</f>
        <v>0</v>
      </c>
    </row>
    <row r="3196" spans="1:11">
      <c r="A3196" s="175">
        <v>45791</v>
      </c>
      <c r="B3196" s="176">
        <v>4.0126418663303909</v>
      </c>
      <c r="C3196" s="177">
        <f t="shared" si="216"/>
        <v>8.0648525383428228E-5</v>
      </c>
      <c r="D3196" s="178">
        <f t="shared" si="217"/>
        <v>4.201712050761234</v>
      </c>
      <c r="E3196" s="178">
        <f t="shared" si="219"/>
        <v>4.3996909631153605</v>
      </c>
      <c r="F3196" s="178">
        <f t="shared" si="219"/>
        <v>4.606998370440917</v>
      </c>
      <c r="G3196" s="178">
        <f t="shared" si="219"/>
        <v>4.8240738186339653</v>
      </c>
      <c r="H3196" s="178">
        <f>MAX(0,(B3196-10.64)*Assumptions!$C$2)</f>
        <v>0</v>
      </c>
      <c r="I3196" s="178">
        <f>MAX(0,(D3196-10.64)*Assumptions!$C$2)</f>
        <v>0</v>
      </c>
      <c r="J3196" s="178">
        <f>MAX(0,(E3196-10.64)*Assumptions!$C$2)</f>
        <v>0</v>
      </c>
      <c r="K3196" s="178">
        <f>MAX(0,(F3196-10.64)*Assumptions!$C$2)</f>
        <v>0</v>
      </c>
    </row>
    <row r="3197" spans="1:11">
      <c r="A3197" s="175">
        <v>45791.041666666664</v>
      </c>
      <c r="B3197" s="176">
        <v>3.5472257250945773</v>
      </c>
      <c r="C3197" s="177">
        <f t="shared" si="216"/>
        <v>7.1294307705726525E-5</v>
      </c>
      <c r="D3197" s="178">
        <f t="shared" si="217"/>
        <v>3.7143661389174549</v>
      </c>
      <c r="E3197" s="178">
        <f t="shared" si="219"/>
        <v>3.8893819799327014</v>
      </c>
      <c r="F3197" s="178">
        <f t="shared" si="219"/>
        <v>4.072644327474416</v>
      </c>
      <c r="G3197" s="178">
        <f t="shared" si="219"/>
        <v>4.2645417456262642</v>
      </c>
      <c r="H3197" s="178">
        <f>MAX(0,(B3197-10.64)*Assumptions!$C$2)</f>
        <v>0</v>
      </c>
      <c r="I3197" s="178">
        <f>MAX(0,(D3197-10.64)*Assumptions!$C$2)</f>
        <v>0</v>
      </c>
      <c r="J3197" s="178">
        <f>MAX(0,(E3197-10.64)*Assumptions!$C$2)</f>
        <v>0</v>
      </c>
      <c r="K3197" s="178">
        <f>MAX(0,(F3197-10.64)*Assumptions!$C$2)</f>
        <v>0</v>
      </c>
    </row>
    <row r="3198" spans="1:11">
      <c r="A3198" s="175">
        <v>45791.083333333336</v>
      </c>
      <c r="B3198" s="176">
        <v>3.2704918032786887</v>
      </c>
      <c r="C3198" s="177">
        <f t="shared" si="216"/>
        <v>6.5732340437903888E-5</v>
      </c>
      <c r="D3198" s="178">
        <f t="shared" si="217"/>
        <v>3.4245928940373696</v>
      </c>
      <c r="E3198" s="178">
        <f t="shared" si="219"/>
        <v>3.585955016959228</v>
      </c>
      <c r="F3198" s="178">
        <f t="shared" si="219"/>
        <v>3.7549203019267665</v>
      </c>
      <c r="G3198" s="178">
        <f t="shared" si="219"/>
        <v>3.9318469995135765</v>
      </c>
      <c r="H3198" s="178">
        <f>MAX(0,(B3198-10.64)*Assumptions!$C$2)</f>
        <v>0</v>
      </c>
      <c r="I3198" s="178">
        <f>MAX(0,(D3198-10.64)*Assumptions!$C$2)</f>
        <v>0</v>
      </c>
      <c r="J3198" s="178">
        <f>MAX(0,(E3198-10.64)*Assumptions!$C$2)</f>
        <v>0</v>
      </c>
      <c r="K3198" s="178">
        <f>MAX(0,(F3198-10.64)*Assumptions!$C$2)</f>
        <v>0</v>
      </c>
    </row>
    <row r="3199" spans="1:11">
      <c r="A3199" s="175">
        <v>45791.125</v>
      </c>
      <c r="B3199" s="176">
        <v>3.0818095838587647</v>
      </c>
      <c r="C3199" s="177">
        <f t="shared" si="216"/>
        <v>6.1940090028024823E-5</v>
      </c>
      <c r="D3199" s="178">
        <f t="shared" si="217"/>
        <v>3.2270202270736754</v>
      </c>
      <c r="E3199" s="178">
        <f t="shared" si="219"/>
        <v>3.3790729967500424</v>
      </c>
      <c r="F3199" s="178">
        <f t="shared" si="219"/>
        <v>3.5382902845079149</v>
      </c>
      <c r="G3199" s="178">
        <f t="shared" si="219"/>
        <v>3.7050096726185631</v>
      </c>
      <c r="H3199" s="178">
        <f>MAX(0,(B3199-10.64)*Assumptions!$C$2)</f>
        <v>0</v>
      </c>
      <c r="I3199" s="178">
        <f>MAX(0,(D3199-10.64)*Assumptions!$C$2)</f>
        <v>0</v>
      </c>
      <c r="J3199" s="178">
        <f>MAX(0,(E3199-10.64)*Assumptions!$C$2)</f>
        <v>0</v>
      </c>
      <c r="K3199" s="178">
        <f>MAX(0,(F3199-10.64)*Assumptions!$C$2)</f>
        <v>0</v>
      </c>
    </row>
    <row r="3200" spans="1:11">
      <c r="A3200" s="175">
        <v>45791.166666666664</v>
      </c>
      <c r="B3200" s="176">
        <v>2.9560214375788147</v>
      </c>
      <c r="C3200" s="177">
        <f t="shared" si="216"/>
        <v>5.9411923088105435E-5</v>
      </c>
      <c r="D3200" s="178">
        <f t="shared" si="217"/>
        <v>3.0953051157645457</v>
      </c>
      <c r="E3200" s="178">
        <f t="shared" si="219"/>
        <v>3.2411516499439177</v>
      </c>
      <c r="F3200" s="178">
        <f t="shared" si="219"/>
        <v>3.3938702728953465</v>
      </c>
      <c r="G3200" s="178">
        <f t="shared" si="219"/>
        <v>3.5537847880218867</v>
      </c>
      <c r="H3200" s="178">
        <f>MAX(0,(B3200-10.64)*Assumptions!$C$2)</f>
        <v>0</v>
      </c>
      <c r="I3200" s="178">
        <f>MAX(0,(D3200-10.64)*Assumptions!$C$2)</f>
        <v>0</v>
      </c>
      <c r="J3200" s="178">
        <f>MAX(0,(E3200-10.64)*Assumptions!$C$2)</f>
        <v>0</v>
      </c>
      <c r="K3200" s="178">
        <f>MAX(0,(F3200-10.64)*Assumptions!$C$2)</f>
        <v>0</v>
      </c>
    </row>
    <row r="3201" spans="1:11">
      <c r="A3201" s="175">
        <v>45791.208333333336</v>
      </c>
      <c r="B3201" s="176">
        <v>2.9560214375788147</v>
      </c>
      <c r="C3201" s="177">
        <f t="shared" si="216"/>
        <v>5.9411923088105435E-5</v>
      </c>
      <c r="D3201" s="178">
        <f t="shared" si="217"/>
        <v>3.0953051157645457</v>
      </c>
      <c r="E3201" s="178">
        <f t="shared" si="219"/>
        <v>3.2411516499439177</v>
      </c>
      <c r="F3201" s="178">
        <f t="shared" si="219"/>
        <v>3.3938702728953465</v>
      </c>
      <c r="G3201" s="178">
        <f t="shared" si="219"/>
        <v>3.5537847880218867</v>
      </c>
      <c r="H3201" s="178">
        <f>MAX(0,(B3201-10.64)*Assumptions!$C$2)</f>
        <v>0</v>
      </c>
      <c r="I3201" s="178">
        <f>MAX(0,(D3201-10.64)*Assumptions!$C$2)</f>
        <v>0</v>
      </c>
      <c r="J3201" s="178">
        <f>MAX(0,(E3201-10.64)*Assumptions!$C$2)</f>
        <v>0</v>
      </c>
      <c r="K3201" s="178">
        <f>MAX(0,(F3201-10.64)*Assumptions!$C$2)</f>
        <v>0</v>
      </c>
    </row>
    <row r="3202" spans="1:11">
      <c r="A3202" s="175">
        <v>45791.25</v>
      </c>
      <c r="B3202" s="176">
        <v>3.1321248423707444</v>
      </c>
      <c r="C3202" s="177">
        <f t="shared" si="216"/>
        <v>6.2951356803992575E-5</v>
      </c>
      <c r="D3202" s="178">
        <f t="shared" si="217"/>
        <v>3.2797062715973273</v>
      </c>
      <c r="E3202" s="178">
        <f t="shared" si="219"/>
        <v>3.4342415354724918</v>
      </c>
      <c r="F3202" s="178">
        <f t="shared" si="219"/>
        <v>3.5960582891529422</v>
      </c>
      <c r="G3202" s="178">
        <f t="shared" si="219"/>
        <v>3.7654996264572334</v>
      </c>
      <c r="H3202" s="178">
        <f>MAX(0,(B3202-10.64)*Assumptions!$C$2)</f>
        <v>0</v>
      </c>
      <c r="I3202" s="178">
        <f>MAX(0,(D3202-10.64)*Assumptions!$C$2)</f>
        <v>0</v>
      </c>
      <c r="J3202" s="178">
        <f>MAX(0,(E3202-10.64)*Assumptions!$C$2)</f>
        <v>0</v>
      </c>
      <c r="K3202" s="178">
        <f>MAX(0,(F3202-10.64)*Assumptions!$C$2)</f>
        <v>0</v>
      </c>
    </row>
    <row r="3203" spans="1:11">
      <c r="A3203" s="175">
        <v>45791.291666666664</v>
      </c>
      <c r="B3203" s="176">
        <v>3.6226986128625471</v>
      </c>
      <c r="C3203" s="177">
        <f t="shared" si="216"/>
        <v>7.2811207869678154E-5</v>
      </c>
      <c r="D3203" s="178">
        <f t="shared" si="217"/>
        <v>3.7933952057029328</v>
      </c>
      <c r="E3203" s="178">
        <f t="shared" si="219"/>
        <v>3.9721347880163758</v>
      </c>
      <c r="F3203" s="178">
        <f t="shared" si="219"/>
        <v>4.1592963344419571</v>
      </c>
      <c r="G3203" s="178">
        <f t="shared" si="219"/>
        <v>4.3552766763842694</v>
      </c>
      <c r="H3203" s="178">
        <f>MAX(0,(B3203-10.64)*Assumptions!$C$2)</f>
        <v>0</v>
      </c>
      <c r="I3203" s="178">
        <f>MAX(0,(D3203-10.64)*Assumptions!$C$2)</f>
        <v>0</v>
      </c>
      <c r="J3203" s="178">
        <f>MAX(0,(E3203-10.64)*Assumptions!$C$2)</f>
        <v>0</v>
      </c>
      <c r="K3203" s="178">
        <f>MAX(0,(F3203-10.64)*Assumptions!$C$2)</f>
        <v>0</v>
      </c>
    </row>
    <row r="3204" spans="1:11">
      <c r="A3204" s="175">
        <v>45791.333333333336</v>
      </c>
      <c r="B3204" s="176">
        <v>4.1258511979823451</v>
      </c>
      <c r="C3204" s="177">
        <f t="shared" si="216"/>
        <v>8.2923875629355663E-5</v>
      </c>
      <c r="D3204" s="178">
        <f t="shared" si="217"/>
        <v>4.3202556509394503</v>
      </c>
      <c r="E3204" s="178">
        <f t="shared" si="219"/>
        <v>4.5238201752408722</v>
      </c>
      <c r="F3204" s="178">
        <f t="shared" si="219"/>
        <v>4.7369763808922283</v>
      </c>
      <c r="G3204" s="178">
        <f t="shared" si="219"/>
        <v>4.9601762147709731</v>
      </c>
      <c r="H3204" s="178">
        <f>MAX(0,(B3204-10.64)*Assumptions!$C$2)</f>
        <v>0</v>
      </c>
      <c r="I3204" s="178">
        <f>MAX(0,(D3204-10.64)*Assumptions!$C$2)</f>
        <v>0</v>
      </c>
      <c r="J3204" s="178">
        <f>MAX(0,(E3204-10.64)*Assumptions!$C$2)</f>
        <v>0</v>
      </c>
      <c r="K3204" s="178">
        <f>MAX(0,(F3204-10.64)*Assumptions!$C$2)</f>
        <v>0</v>
      </c>
    </row>
    <row r="3205" spans="1:11">
      <c r="A3205" s="175">
        <v>45791.375</v>
      </c>
      <c r="B3205" s="176">
        <v>4.4025851197982346</v>
      </c>
      <c r="C3205" s="177">
        <f t="shared" ref="C3205:C3268" si="220">B3205/$B$2</f>
        <v>8.8485842897178315E-5</v>
      </c>
      <c r="D3205" s="178">
        <f t="shared" si="217"/>
        <v>4.6100288958195366</v>
      </c>
      <c r="E3205" s="178">
        <f t="shared" si="219"/>
        <v>4.8272471382143456</v>
      </c>
      <c r="F3205" s="178">
        <f t="shared" si="219"/>
        <v>5.0547004064398786</v>
      </c>
      <c r="G3205" s="178">
        <f t="shared" si="219"/>
        <v>5.2928709608836613</v>
      </c>
      <c r="H3205" s="178">
        <f>MAX(0,(B3205-10.64)*Assumptions!$C$2)</f>
        <v>0</v>
      </c>
      <c r="I3205" s="178">
        <f>MAX(0,(D3205-10.64)*Assumptions!$C$2)</f>
        <v>0</v>
      </c>
      <c r="J3205" s="178">
        <f>MAX(0,(E3205-10.64)*Assumptions!$C$2)</f>
        <v>0</v>
      </c>
      <c r="K3205" s="178">
        <f>MAX(0,(F3205-10.64)*Assumptions!$C$2)</f>
        <v>0</v>
      </c>
    </row>
    <row r="3206" spans="1:11">
      <c r="A3206" s="175">
        <v>45791.416666666664</v>
      </c>
      <c r="B3206" s="176">
        <v>4.5032156368221941</v>
      </c>
      <c r="C3206" s="177">
        <f t="shared" si="220"/>
        <v>9.0508376449113806E-5</v>
      </c>
      <c r="D3206" s="178">
        <f t="shared" ref="D3206:D3269" si="221">D$2*$C3206</f>
        <v>4.7154009848668395</v>
      </c>
      <c r="E3206" s="178">
        <f t="shared" si="219"/>
        <v>4.9375842156592444</v>
      </c>
      <c r="F3206" s="178">
        <f t="shared" si="219"/>
        <v>5.1702364157299314</v>
      </c>
      <c r="G3206" s="178">
        <f t="shared" si="219"/>
        <v>5.413850868561001</v>
      </c>
      <c r="H3206" s="178">
        <f>MAX(0,(B3206-10.64)*Assumptions!$C$2)</f>
        <v>0</v>
      </c>
      <c r="I3206" s="178">
        <f>MAX(0,(D3206-10.64)*Assumptions!$C$2)</f>
        <v>0</v>
      </c>
      <c r="J3206" s="178">
        <f>MAX(0,(E3206-10.64)*Assumptions!$C$2)</f>
        <v>0</v>
      </c>
      <c r="K3206" s="178">
        <f>MAX(0,(F3206-10.64)*Assumptions!$C$2)</f>
        <v>0</v>
      </c>
    </row>
    <row r="3207" spans="1:11">
      <c r="A3207" s="175">
        <v>45791.458333333336</v>
      </c>
      <c r="B3207" s="176">
        <v>4.691897856242119</v>
      </c>
      <c r="C3207" s="177">
        <f t="shared" si="220"/>
        <v>9.4300626858992897E-5</v>
      </c>
      <c r="D3207" s="178">
        <f t="shared" si="221"/>
        <v>4.9129736518305345</v>
      </c>
      <c r="E3207" s="178">
        <f t="shared" si="219"/>
        <v>5.1444662358684319</v>
      </c>
      <c r="F3207" s="178">
        <f t="shared" si="219"/>
        <v>5.3868664331487848</v>
      </c>
      <c r="G3207" s="178">
        <f t="shared" si="219"/>
        <v>5.6406881954560166</v>
      </c>
      <c r="H3207" s="178">
        <f>MAX(0,(B3207-10.64)*Assumptions!$C$2)</f>
        <v>0</v>
      </c>
      <c r="I3207" s="178">
        <f>MAX(0,(D3207-10.64)*Assumptions!$C$2)</f>
        <v>0</v>
      </c>
      <c r="J3207" s="178">
        <f>MAX(0,(E3207-10.64)*Assumptions!$C$2)</f>
        <v>0</v>
      </c>
      <c r="K3207" s="178">
        <f>MAX(0,(F3207-10.64)*Assumptions!$C$2)</f>
        <v>0</v>
      </c>
    </row>
    <row r="3208" spans="1:11">
      <c r="A3208" s="175">
        <v>45791.5</v>
      </c>
      <c r="B3208" s="176">
        <v>4.8554224464060534</v>
      </c>
      <c r="C3208" s="177">
        <f t="shared" si="220"/>
        <v>9.7587243880888086E-5</v>
      </c>
      <c r="D3208" s="178">
        <f t="shared" si="221"/>
        <v>5.0842032965324027</v>
      </c>
      <c r="E3208" s="178">
        <f t="shared" si="219"/>
        <v>5.3237639867163926</v>
      </c>
      <c r="F3208" s="178">
        <f t="shared" si="219"/>
        <v>5.5746124482451229</v>
      </c>
      <c r="G3208" s="178">
        <f t="shared" si="219"/>
        <v>5.8372805454316952</v>
      </c>
      <c r="H3208" s="178">
        <f>MAX(0,(B3208-10.64)*Assumptions!$C$2)</f>
        <v>0</v>
      </c>
      <c r="I3208" s="178">
        <f>MAX(0,(D3208-10.64)*Assumptions!$C$2)</f>
        <v>0</v>
      </c>
      <c r="J3208" s="178">
        <f>MAX(0,(E3208-10.64)*Assumptions!$C$2)</f>
        <v>0</v>
      </c>
      <c r="K3208" s="178">
        <f>MAX(0,(F3208-10.64)*Assumptions!$C$2)</f>
        <v>0</v>
      </c>
    </row>
    <row r="3209" spans="1:11">
      <c r="A3209" s="175">
        <v>45791.541666666664</v>
      </c>
      <c r="B3209" s="176">
        <v>4.7673707440100888</v>
      </c>
      <c r="C3209" s="177">
        <f t="shared" si="220"/>
        <v>9.5817527022944526E-5</v>
      </c>
      <c r="D3209" s="178">
        <f t="shared" si="221"/>
        <v>4.9920027186160123</v>
      </c>
      <c r="E3209" s="178">
        <f t="shared" si="219"/>
        <v>5.2272190439521067</v>
      </c>
      <c r="F3209" s="178">
        <f t="shared" si="219"/>
        <v>5.4735184401163259</v>
      </c>
      <c r="G3209" s="178">
        <f t="shared" si="219"/>
        <v>5.7314231262140218</v>
      </c>
      <c r="H3209" s="178">
        <f>MAX(0,(B3209-10.64)*Assumptions!$C$2)</f>
        <v>0</v>
      </c>
      <c r="I3209" s="178">
        <f>MAX(0,(D3209-10.64)*Assumptions!$C$2)</f>
        <v>0</v>
      </c>
      <c r="J3209" s="178">
        <f>MAX(0,(E3209-10.64)*Assumptions!$C$2)</f>
        <v>0</v>
      </c>
      <c r="K3209" s="178">
        <f>MAX(0,(F3209-10.64)*Assumptions!$C$2)</f>
        <v>0</v>
      </c>
    </row>
    <row r="3210" spans="1:11">
      <c r="A3210" s="175">
        <v>45791.583333333336</v>
      </c>
      <c r="B3210" s="176">
        <v>4.9183165195460283</v>
      </c>
      <c r="C3210" s="177">
        <f t="shared" si="220"/>
        <v>9.8851327350847783E-5</v>
      </c>
      <c r="D3210" s="178">
        <f t="shared" si="221"/>
        <v>5.150060852186968</v>
      </c>
      <c r="E3210" s="178">
        <f t="shared" si="219"/>
        <v>5.3927246601194554</v>
      </c>
      <c r="F3210" s="178">
        <f t="shared" si="219"/>
        <v>5.6468224540514074</v>
      </c>
      <c r="G3210" s="178">
        <f t="shared" si="219"/>
        <v>5.9128929877300331</v>
      </c>
      <c r="H3210" s="178">
        <f>MAX(0,(B3210-10.64)*Assumptions!$C$2)</f>
        <v>0</v>
      </c>
      <c r="I3210" s="178">
        <f>MAX(0,(D3210-10.64)*Assumptions!$C$2)</f>
        <v>0</v>
      </c>
      <c r="J3210" s="178">
        <f>MAX(0,(E3210-10.64)*Assumptions!$C$2)</f>
        <v>0</v>
      </c>
      <c r="K3210" s="178">
        <f>MAX(0,(F3210-10.64)*Assumptions!$C$2)</f>
        <v>0</v>
      </c>
    </row>
    <row r="3211" spans="1:11">
      <c r="A3211" s="175">
        <v>45791.625</v>
      </c>
      <c r="B3211" s="176">
        <v>4.8554224464060534</v>
      </c>
      <c r="C3211" s="177">
        <f t="shared" si="220"/>
        <v>9.7587243880888086E-5</v>
      </c>
      <c r="D3211" s="178">
        <f t="shared" si="221"/>
        <v>5.0842032965324027</v>
      </c>
      <c r="E3211" s="178">
        <f t="shared" si="219"/>
        <v>5.3237639867163926</v>
      </c>
      <c r="F3211" s="178">
        <f t="shared" si="219"/>
        <v>5.5746124482451229</v>
      </c>
      <c r="G3211" s="178">
        <f t="shared" si="219"/>
        <v>5.8372805454316952</v>
      </c>
      <c r="H3211" s="178">
        <f>MAX(0,(B3211-10.64)*Assumptions!$C$2)</f>
        <v>0</v>
      </c>
      <c r="I3211" s="178">
        <f>MAX(0,(D3211-10.64)*Assumptions!$C$2)</f>
        <v>0</v>
      </c>
      <c r="J3211" s="178">
        <f>MAX(0,(E3211-10.64)*Assumptions!$C$2)</f>
        <v>0</v>
      </c>
      <c r="K3211" s="178">
        <f>MAX(0,(F3211-10.64)*Assumptions!$C$2)</f>
        <v>0</v>
      </c>
    </row>
    <row r="3212" spans="1:11">
      <c r="A3212" s="175">
        <v>45791.666666666664</v>
      </c>
      <c r="B3212" s="176">
        <v>4.7547919293820931</v>
      </c>
      <c r="C3212" s="177">
        <f t="shared" si="220"/>
        <v>9.5564710328952568E-5</v>
      </c>
      <c r="D3212" s="178">
        <f t="shared" si="221"/>
        <v>4.9788312074850989</v>
      </c>
      <c r="E3212" s="178">
        <f t="shared" si="219"/>
        <v>5.2134269092714929</v>
      </c>
      <c r="F3212" s="178">
        <f t="shared" si="219"/>
        <v>5.4590764389550674</v>
      </c>
      <c r="G3212" s="178">
        <f t="shared" si="219"/>
        <v>5.7163006377543537</v>
      </c>
      <c r="H3212" s="178">
        <f>MAX(0,(B3212-10.64)*Assumptions!$C$2)</f>
        <v>0</v>
      </c>
      <c r="I3212" s="178">
        <f>MAX(0,(D3212-10.64)*Assumptions!$C$2)</f>
        <v>0</v>
      </c>
      <c r="J3212" s="178">
        <f>MAX(0,(E3212-10.64)*Assumptions!$C$2)</f>
        <v>0</v>
      </c>
      <c r="K3212" s="178">
        <f>MAX(0,(F3212-10.64)*Assumptions!$C$2)</f>
        <v>0</v>
      </c>
    </row>
    <row r="3213" spans="1:11">
      <c r="A3213" s="175">
        <v>45791.708333333336</v>
      </c>
      <c r="B3213" s="176">
        <v>5.1069987389659515</v>
      </c>
      <c r="C3213" s="177">
        <f t="shared" si="220"/>
        <v>1.0264357776072682E-4</v>
      </c>
      <c r="D3213" s="178">
        <f t="shared" si="221"/>
        <v>5.3476335191506612</v>
      </c>
      <c r="E3213" s="178">
        <f t="shared" si="219"/>
        <v>5.5996066803286402</v>
      </c>
      <c r="F3213" s="178">
        <f t="shared" si="219"/>
        <v>5.8634524714702572</v>
      </c>
      <c r="G3213" s="178">
        <f t="shared" si="219"/>
        <v>6.1397303146250453</v>
      </c>
      <c r="H3213" s="178">
        <f>MAX(0,(B3213-10.64)*Assumptions!$C$2)</f>
        <v>0</v>
      </c>
      <c r="I3213" s="178">
        <f>MAX(0,(D3213-10.64)*Assumptions!$C$2)</f>
        <v>0</v>
      </c>
      <c r="J3213" s="178">
        <f>MAX(0,(E3213-10.64)*Assumptions!$C$2)</f>
        <v>0</v>
      </c>
      <c r="K3213" s="178">
        <f>MAX(0,(F3213-10.64)*Assumptions!$C$2)</f>
        <v>0</v>
      </c>
    </row>
    <row r="3214" spans="1:11">
      <c r="A3214" s="175">
        <v>45791.75</v>
      </c>
      <c r="B3214" s="176">
        <v>5.4843631778058013</v>
      </c>
      <c r="C3214" s="177">
        <f t="shared" si="220"/>
        <v>1.1022807858048499E-4</v>
      </c>
      <c r="D3214" s="178">
        <f t="shared" si="221"/>
        <v>5.7427788530780512</v>
      </c>
      <c r="E3214" s="178">
        <f t="shared" si="219"/>
        <v>6.0133707207470142</v>
      </c>
      <c r="F3214" s="178">
        <f t="shared" si="219"/>
        <v>6.296712506307963</v>
      </c>
      <c r="G3214" s="178">
        <f t="shared" si="219"/>
        <v>6.5934049684150748</v>
      </c>
      <c r="H3214" s="178">
        <f>MAX(0,(B3214-10.64)*Assumptions!$C$2)</f>
        <v>0</v>
      </c>
      <c r="I3214" s="178">
        <f>MAX(0,(D3214-10.64)*Assumptions!$C$2)</f>
        <v>0</v>
      </c>
      <c r="J3214" s="178">
        <f>MAX(0,(E3214-10.64)*Assumptions!$C$2)</f>
        <v>0</v>
      </c>
      <c r="K3214" s="178">
        <f>MAX(0,(F3214-10.64)*Assumptions!$C$2)</f>
        <v>0</v>
      </c>
    </row>
    <row r="3215" spans="1:11">
      <c r="A3215" s="175">
        <v>45791.791666666664</v>
      </c>
      <c r="B3215" s="176">
        <v>5.4592055485498108</v>
      </c>
      <c r="C3215" s="177">
        <f t="shared" si="220"/>
        <v>1.097224451925011E-4</v>
      </c>
      <c r="D3215" s="178">
        <f t="shared" si="221"/>
        <v>5.7164358308162244</v>
      </c>
      <c r="E3215" s="178">
        <f t="shared" ref="E3215:G3242" si="222">E$2*$C3215</f>
        <v>5.9857864513857884</v>
      </c>
      <c r="F3215" s="178">
        <f t="shared" si="222"/>
        <v>6.2678285039854487</v>
      </c>
      <c r="G3215" s="178">
        <f t="shared" si="222"/>
        <v>6.5631599914957395</v>
      </c>
      <c r="H3215" s="178">
        <f>MAX(0,(B3215-10.64)*Assumptions!$C$2)</f>
        <v>0</v>
      </c>
      <c r="I3215" s="178">
        <f>MAX(0,(D3215-10.64)*Assumptions!$C$2)</f>
        <v>0</v>
      </c>
      <c r="J3215" s="178">
        <f>MAX(0,(E3215-10.64)*Assumptions!$C$2)</f>
        <v>0</v>
      </c>
      <c r="K3215" s="178">
        <f>MAX(0,(F3215-10.64)*Assumptions!$C$2)</f>
        <v>0</v>
      </c>
    </row>
    <row r="3216" spans="1:11">
      <c r="A3216" s="175">
        <v>45791.833333333336</v>
      </c>
      <c r="B3216" s="176">
        <v>5.3837326607818419</v>
      </c>
      <c r="C3216" s="177">
        <f t="shared" si="220"/>
        <v>1.0820554502854949E-4</v>
      </c>
      <c r="D3216" s="178">
        <f t="shared" si="221"/>
        <v>5.6374067640307475</v>
      </c>
      <c r="E3216" s="178">
        <f t="shared" si="222"/>
        <v>5.9030336433021144</v>
      </c>
      <c r="F3216" s="178">
        <f t="shared" si="222"/>
        <v>6.1811764970179084</v>
      </c>
      <c r="G3216" s="178">
        <f t="shared" si="222"/>
        <v>6.4724250607377343</v>
      </c>
      <c r="H3216" s="178">
        <f>MAX(0,(B3216-10.64)*Assumptions!$C$2)</f>
        <v>0</v>
      </c>
      <c r="I3216" s="178">
        <f>MAX(0,(D3216-10.64)*Assumptions!$C$2)</f>
        <v>0</v>
      </c>
      <c r="J3216" s="178">
        <f>MAX(0,(E3216-10.64)*Assumptions!$C$2)</f>
        <v>0</v>
      </c>
      <c r="K3216" s="178">
        <f>MAX(0,(F3216-10.64)*Assumptions!$C$2)</f>
        <v>0</v>
      </c>
    </row>
    <row r="3217" spans="1:11">
      <c r="A3217" s="175">
        <v>45791.875</v>
      </c>
      <c r="B3217" s="176">
        <v>5.2831021437578816</v>
      </c>
      <c r="C3217" s="177">
        <f t="shared" si="220"/>
        <v>1.0618301147661397E-4</v>
      </c>
      <c r="D3217" s="178">
        <f t="shared" si="221"/>
        <v>5.5320346749834428</v>
      </c>
      <c r="E3217" s="178">
        <f t="shared" si="222"/>
        <v>5.7926965658572147</v>
      </c>
      <c r="F3217" s="178">
        <f t="shared" si="222"/>
        <v>6.0656404877278529</v>
      </c>
      <c r="G3217" s="178">
        <f t="shared" si="222"/>
        <v>6.3514451530603928</v>
      </c>
      <c r="H3217" s="178">
        <f>MAX(0,(B3217-10.64)*Assumptions!$C$2)</f>
        <v>0</v>
      </c>
      <c r="I3217" s="178">
        <f>MAX(0,(D3217-10.64)*Assumptions!$C$2)</f>
        <v>0</v>
      </c>
      <c r="J3217" s="178">
        <f>MAX(0,(E3217-10.64)*Assumptions!$C$2)</f>
        <v>0</v>
      </c>
      <c r="K3217" s="178">
        <f>MAX(0,(F3217-10.64)*Assumptions!$C$2)</f>
        <v>0</v>
      </c>
    </row>
    <row r="3218" spans="1:11">
      <c r="A3218" s="175">
        <v>45791.916666666664</v>
      </c>
      <c r="B3218" s="176">
        <v>5.2956809583858764</v>
      </c>
      <c r="C3218" s="177">
        <f t="shared" si="220"/>
        <v>1.0643582817060591E-4</v>
      </c>
      <c r="D3218" s="178">
        <f t="shared" si="221"/>
        <v>5.5452061861143562</v>
      </c>
      <c r="E3218" s="178">
        <f t="shared" si="222"/>
        <v>5.8064887005378267</v>
      </c>
      <c r="F3218" s="178">
        <f t="shared" si="222"/>
        <v>6.0800824888891105</v>
      </c>
      <c r="G3218" s="178">
        <f t="shared" si="222"/>
        <v>6.3665676415200609</v>
      </c>
      <c r="H3218" s="178">
        <f>MAX(0,(B3218-10.64)*Assumptions!$C$2)</f>
        <v>0</v>
      </c>
      <c r="I3218" s="178">
        <f>MAX(0,(D3218-10.64)*Assumptions!$C$2)</f>
        <v>0</v>
      </c>
      <c r="J3218" s="178">
        <f>MAX(0,(E3218-10.64)*Assumptions!$C$2)</f>
        <v>0</v>
      </c>
      <c r="K3218" s="178">
        <f>MAX(0,(F3218-10.64)*Assumptions!$C$2)</f>
        <v>0</v>
      </c>
    </row>
    <row r="3219" spans="1:11">
      <c r="A3219" s="175">
        <v>45791.958333333336</v>
      </c>
      <c r="B3219" s="176">
        <v>4.7170554854981086</v>
      </c>
      <c r="C3219" s="177">
        <f t="shared" si="220"/>
        <v>9.480626024697676E-5</v>
      </c>
      <c r="D3219" s="178">
        <f t="shared" si="221"/>
        <v>4.9393166740923604</v>
      </c>
      <c r="E3219" s="178">
        <f t="shared" si="222"/>
        <v>5.1720505052296559</v>
      </c>
      <c r="F3219" s="178">
        <f t="shared" si="222"/>
        <v>5.4157504354712982</v>
      </c>
      <c r="G3219" s="178">
        <f t="shared" si="222"/>
        <v>5.6709331723753511</v>
      </c>
      <c r="H3219" s="178">
        <f>MAX(0,(B3219-10.64)*Assumptions!$C$2)</f>
        <v>0</v>
      </c>
      <c r="I3219" s="178">
        <f>MAX(0,(D3219-10.64)*Assumptions!$C$2)</f>
        <v>0</v>
      </c>
      <c r="J3219" s="178">
        <f>MAX(0,(E3219-10.64)*Assumptions!$C$2)</f>
        <v>0</v>
      </c>
      <c r="K3219" s="178">
        <f>MAX(0,(F3219-10.64)*Assumptions!$C$2)</f>
        <v>0</v>
      </c>
    </row>
    <row r="3220" spans="1:11">
      <c r="A3220" s="175">
        <v>45792</v>
      </c>
      <c r="B3220" s="176">
        <v>3.9371689785624211</v>
      </c>
      <c r="C3220" s="177">
        <f t="shared" si="220"/>
        <v>7.9131625219476599E-5</v>
      </c>
      <c r="D3220" s="178">
        <f t="shared" si="221"/>
        <v>4.1226829839757562</v>
      </c>
      <c r="E3220" s="178">
        <f t="shared" si="222"/>
        <v>4.3169381550316857</v>
      </c>
      <c r="F3220" s="178">
        <f t="shared" si="222"/>
        <v>4.5203463634733767</v>
      </c>
      <c r="G3220" s="178">
        <f t="shared" si="222"/>
        <v>4.7333388878759592</v>
      </c>
      <c r="H3220" s="178">
        <f>MAX(0,(B3220-10.64)*Assumptions!$C$2)</f>
        <v>0</v>
      </c>
      <c r="I3220" s="178">
        <f>MAX(0,(D3220-10.64)*Assumptions!$C$2)</f>
        <v>0</v>
      </c>
      <c r="J3220" s="178">
        <f>MAX(0,(E3220-10.64)*Assumptions!$C$2)</f>
        <v>0</v>
      </c>
      <c r="K3220" s="178">
        <f>MAX(0,(F3220-10.64)*Assumptions!$C$2)</f>
        <v>0</v>
      </c>
    </row>
    <row r="3221" spans="1:11">
      <c r="A3221" s="175">
        <v>45792.041666666664</v>
      </c>
      <c r="B3221" s="176">
        <v>3.5975409836065575</v>
      </c>
      <c r="C3221" s="177">
        <f t="shared" si="220"/>
        <v>7.2305574481694278E-5</v>
      </c>
      <c r="D3221" s="178">
        <f t="shared" si="221"/>
        <v>3.7670521834411068</v>
      </c>
      <c r="E3221" s="178">
        <f t="shared" si="222"/>
        <v>3.9445505186551508</v>
      </c>
      <c r="F3221" s="178">
        <f t="shared" si="222"/>
        <v>4.1304123321194428</v>
      </c>
      <c r="G3221" s="178">
        <f t="shared" si="222"/>
        <v>4.325031699464934</v>
      </c>
      <c r="H3221" s="178">
        <f>MAX(0,(B3221-10.64)*Assumptions!$C$2)</f>
        <v>0</v>
      </c>
      <c r="I3221" s="178">
        <f>MAX(0,(D3221-10.64)*Assumptions!$C$2)</f>
        <v>0</v>
      </c>
      <c r="J3221" s="178">
        <f>MAX(0,(E3221-10.64)*Assumptions!$C$2)</f>
        <v>0</v>
      </c>
      <c r="K3221" s="178">
        <f>MAX(0,(F3221-10.64)*Assumptions!$C$2)</f>
        <v>0</v>
      </c>
    </row>
    <row r="3222" spans="1:11">
      <c r="A3222" s="175">
        <v>45792.083333333336</v>
      </c>
      <c r="B3222" s="176">
        <v>3.1321248423707444</v>
      </c>
      <c r="C3222" s="177">
        <f t="shared" si="220"/>
        <v>6.2951356803992575E-5</v>
      </c>
      <c r="D3222" s="178">
        <f t="shared" si="221"/>
        <v>3.2797062715973273</v>
      </c>
      <c r="E3222" s="178">
        <f t="shared" si="222"/>
        <v>3.4342415354724918</v>
      </c>
      <c r="F3222" s="178">
        <f t="shared" si="222"/>
        <v>3.5960582891529422</v>
      </c>
      <c r="G3222" s="178">
        <f t="shared" si="222"/>
        <v>3.7654996264572334</v>
      </c>
      <c r="H3222" s="178">
        <f>MAX(0,(B3222-10.64)*Assumptions!$C$2)</f>
        <v>0</v>
      </c>
      <c r="I3222" s="178">
        <f>MAX(0,(D3222-10.64)*Assumptions!$C$2)</f>
        <v>0</v>
      </c>
      <c r="J3222" s="178">
        <f>MAX(0,(E3222-10.64)*Assumptions!$C$2)</f>
        <v>0</v>
      </c>
      <c r="K3222" s="178">
        <f>MAX(0,(F3222-10.64)*Assumptions!$C$2)</f>
        <v>0</v>
      </c>
    </row>
    <row r="3223" spans="1:11">
      <c r="A3223" s="175">
        <v>45792.125</v>
      </c>
      <c r="B3223" s="176">
        <v>3.0440731399747794</v>
      </c>
      <c r="C3223" s="177">
        <f t="shared" si="220"/>
        <v>6.1181639946049002E-5</v>
      </c>
      <c r="D3223" s="178">
        <f t="shared" si="221"/>
        <v>3.1875056936809365</v>
      </c>
      <c r="E3223" s="178">
        <f t="shared" si="222"/>
        <v>3.3376965927082045</v>
      </c>
      <c r="F3223" s="178">
        <f t="shared" si="222"/>
        <v>3.4949642810241439</v>
      </c>
      <c r="G3223" s="178">
        <f t="shared" si="222"/>
        <v>3.6596422072395596</v>
      </c>
      <c r="H3223" s="178">
        <f>MAX(0,(B3223-10.64)*Assumptions!$C$2)</f>
        <v>0</v>
      </c>
      <c r="I3223" s="178">
        <f>MAX(0,(D3223-10.64)*Assumptions!$C$2)</f>
        <v>0</v>
      </c>
      <c r="J3223" s="178">
        <f>MAX(0,(E3223-10.64)*Assumptions!$C$2)</f>
        <v>0</v>
      </c>
      <c r="K3223" s="178">
        <f>MAX(0,(F3223-10.64)*Assumptions!$C$2)</f>
        <v>0</v>
      </c>
    </row>
    <row r="3224" spans="1:11">
      <c r="A3224" s="175">
        <v>45792.166666666664</v>
      </c>
      <c r="B3224" s="176">
        <v>2.905706179066835</v>
      </c>
      <c r="C3224" s="177">
        <f t="shared" si="220"/>
        <v>5.840065631213769E-5</v>
      </c>
      <c r="D3224" s="178">
        <f t="shared" si="221"/>
        <v>3.0426190712408943</v>
      </c>
      <c r="E3224" s="178">
        <f t="shared" si="222"/>
        <v>3.1859831112214683</v>
      </c>
      <c r="F3224" s="178">
        <f t="shared" si="222"/>
        <v>3.3361022682503196</v>
      </c>
      <c r="G3224" s="178">
        <f t="shared" si="222"/>
        <v>3.4932948341832164</v>
      </c>
      <c r="H3224" s="178">
        <f>MAX(0,(B3224-10.64)*Assumptions!$C$2)</f>
        <v>0</v>
      </c>
      <c r="I3224" s="178">
        <f>MAX(0,(D3224-10.64)*Assumptions!$C$2)</f>
        <v>0</v>
      </c>
      <c r="J3224" s="178">
        <f>MAX(0,(E3224-10.64)*Assumptions!$C$2)</f>
        <v>0</v>
      </c>
      <c r="K3224" s="178">
        <f>MAX(0,(F3224-10.64)*Assumptions!$C$2)</f>
        <v>0</v>
      </c>
    </row>
    <row r="3225" spans="1:11">
      <c r="A3225" s="175">
        <v>45792.208333333336</v>
      </c>
      <c r="B3225" s="176">
        <v>2.880548549810845</v>
      </c>
      <c r="C3225" s="177">
        <f t="shared" si="220"/>
        <v>5.7895022924153807E-5</v>
      </c>
      <c r="D3225" s="178">
        <f t="shared" si="221"/>
        <v>3.0162760489790679</v>
      </c>
      <c r="E3225" s="178">
        <f t="shared" si="222"/>
        <v>3.1583988418602433</v>
      </c>
      <c r="F3225" s="178">
        <f t="shared" si="222"/>
        <v>3.3072182659278058</v>
      </c>
      <c r="G3225" s="178">
        <f t="shared" si="222"/>
        <v>3.463049857263881</v>
      </c>
      <c r="H3225" s="178">
        <f>MAX(0,(B3225-10.64)*Assumptions!$C$2)</f>
        <v>0</v>
      </c>
      <c r="I3225" s="178">
        <f>MAX(0,(D3225-10.64)*Assumptions!$C$2)</f>
        <v>0</v>
      </c>
      <c r="J3225" s="178">
        <f>MAX(0,(E3225-10.64)*Assumptions!$C$2)</f>
        <v>0</v>
      </c>
      <c r="K3225" s="178">
        <f>MAX(0,(F3225-10.64)*Assumptions!$C$2)</f>
        <v>0</v>
      </c>
    </row>
    <row r="3226" spans="1:11">
      <c r="A3226" s="175">
        <v>45792.25</v>
      </c>
      <c r="B3226" s="176">
        <v>3.1698612862547288</v>
      </c>
      <c r="C3226" s="177">
        <f t="shared" si="220"/>
        <v>6.3709806885968383E-5</v>
      </c>
      <c r="D3226" s="178">
        <f t="shared" si="221"/>
        <v>3.3192208049900658</v>
      </c>
      <c r="E3226" s="178">
        <f t="shared" si="222"/>
        <v>3.4756179395143287</v>
      </c>
      <c r="F3226" s="178">
        <f t="shared" si="222"/>
        <v>3.6393842926367119</v>
      </c>
      <c r="G3226" s="178">
        <f t="shared" si="222"/>
        <v>3.810867091836236</v>
      </c>
      <c r="H3226" s="178">
        <f>MAX(0,(B3226-10.64)*Assumptions!$C$2)</f>
        <v>0</v>
      </c>
      <c r="I3226" s="178">
        <f>MAX(0,(D3226-10.64)*Assumptions!$C$2)</f>
        <v>0</v>
      </c>
      <c r="J3226" s="178">
        <f>MAX(0,(E3226-10.64)*Assumptions!$C$2)</f>
        <v>0</v>
      </c>
      <c r="K3226" s="178">
        <f>MAX(0,(F3226-10.64)*Assumptions!$C$2)</f>
        <v>0</v>
      </c>
    </row>
    <row r="3227" spans="1:11">
      <c r="A3227" s="175">
        <v>45792.291666666664</v>
      </c>
      <c r="B3227" s="176">
        <v>3.5220680958385877</v>
      </c>
      <c r="C3227" s="177">
        <f t="shared" si="220"/>
        <v>7.0788674317742649E-5</v>
      </c>
      <c r="D3227" s="178">
        <f t="shared" si="221"/>
        <v>3.688023116655629</v>
      </c>
      <c r="E3227" s="178">
        <f t="shared" si="222"/>
        <v>3.8617977105714765</v>
      </c>
      <c r="F3227" s="178">
        <f t="shared" si="222"/>
        <v>4.0437603251519025</v>
      </c>
      <c r="G3227" s="178">
        <f t="shared" si="222"/>
        <v>4.2342967687069288</v>
      </c>
      <c r="H3227" s="178">
        <f>MAX(0,(B3227-10.64)*Assumptions!$C$2)</f>
        <v>0</v>
      </c>
      <c r="I3227" s="178">
        <f>MAX(0,(D3227-10.64)*Assumptions!$C$2)</f>
        <v>0</v>
      </c>
      <c r="J3227" s="178">
        <f>MAX(0,(E3227-10.64)*Assumptions!$C$2)</f>
        <v>0</v>
      </c>
      <c r="K3227" s="178">
        <f>MAX(0,(F3227-10.64)*Assumptions!$C$2)</f>
        <v>0</v>
      </c>
    </row>
    <row r="3228" spans="1:11">
      <c r="A3228" s="175">
        <v>45792.333333333336</v>
      </c>
      <c r="B3228" s="176">
        <v>4.2013240857503149</v>
      </c>
      <c r="C3228" s="177">
        <f t="shared" si="220"/>
        <v>8.4440775793307292E-5</v>
      </c>
      <c r="D3228" s="178">
        <f t="shared" si="221"/>
        <v>4.3992847177249281</v>
      </c>
      <c r="E3228" s="178">
        <f t="shared" si="222"/>
        <v>4.6065729833245461</v>
      </c>
      <c r="F3228" s="178">
        <f t="shared" si="222"/>
        <v>4.8236283878597686</v>
      </c>
      <c r="G3228" s="178">
        <f t="shared" si="222"/>
        <v>5.0509111455289784</v>
      </c>
      <c r="H3228" s="178">
        <f>MAX(0,(B3228-10.64)*Assumptions!$C$2)</f>
        <v>0</v>
      </c>
      <c r="I3228" s="178">
        <f>MAX(0,(D3228-10.64)*Assumptions!$C$2)</f>
        <v>0</v>
      </c>
      <c r="J3228" s="178">
        <f>MAX(0,(E3228-10.64)*Assumptions!$C$2)</f>
        <v>0</v>
      </c>
      <c r="K3228" s="178">
        <f>MAX(0,(F3228-10.64)*Assumptions!$C$2)</f>
        <v>0</v>
      </c>
    </row>
    <row r="3229" spans="1:11">
      <c r="A3229" s="175">
        <v>45792.375</v>
      </c>
      <c r="B3229" s="176">
        <v>4.31453341740227</v>
      </c>
      <c r="C3229" s="177">
        <f t="shared" si="220"/>
        <v>8.6716126039234741E-5</v>
      </c>
      <c r="D3229" s="178">
        <f t="shared" si="221"/>
        <v>4.5178283179031453</v>
      </c>
      <c r="E3229" s="178">
        <f t="shared" si="222"/>
        <v>4.7307021954500588</v>
      </c>
      <c r="F3229" s="178">
        <f t="shared" si="222"/>
        <v>4.9536063983110799</v>
      </c>
      <c r="G3229" s="178">
        <f t="shared" si="222"/>
        <v>5.1870135416659879</v>
      </c>
      <c r="H3229" s="178">
        <f>MAX(0,(B3229-10.64)*Assumptions!$C$2)</f>
        <v>0</v>
      </c>
      <c r="I3229" s="178">
        <f>MAX(0,(D3229-10.64)*Assumptions!$C$2)</f>
        <v>0</v>
      </c>
      <c r="J3229" s="178">
        <f>MAX(0,(E3229-10.64)*Assumptions!$C$2)</f>
        <v>0</v>
      </c>
      <c r="K3229" s="178">
        <f>MAX(0,(F3229-10.64)*Assumptions!$C$2)</f>
        <v>0</v>
      </c>
    </row>
    <row r="3230" spans="1:11">
      <c r="A3230" s="175">
        <v>45792.416666666664</v>
      </c>
      <c r="B3230" s="176">
        <v>4.4403215636822191</v>
      </c>
      <c r="C3230" s="177">
        <f t="shared" si="220"/>
        <v>8.9244292979154122E-5</v>
      </c>
      <c r="D3230" s="178">
        <f t="shared" si="221"/>
        <v>4.649543429212275</v>
      </c>
      <c r="E3230" s="178">
        <f t="shared" si="222"/>
        <v>4.8686235422561825</v>
      </c>
      <c r="F3230" s="178">
        <f t="shared" si="222"/>
        <v>5.0980264099236479</v>
      </c>
      <c r="G3230" s="178">
        <f t="shared" si="222"/>
        <v>5.3382384262626639</v>
      </c>
      <c r="H3230" s="178">
        <f>MAX(0,(B3230-10.64)*Assumptions!$C$2)</f>
        <v>0</v>
      </c>
      <c r="I3230" s="178">
        <f>MAX(0,(D3230-10.64)*Assumptions!$C$2)</f>
        <v>0</v>
      </c>
      <c r="J3230" s="178">
        <f>MAX(0,(E3230-10.64)*Assumptions!$C$2)</f>
        <v>0</v>
      </c>
      <c r="K3230" s="178">
        <f>MAX(0,(F3230-10.64)*Assumptions!$C$2)</f>
        <v>0</v>
      </c>
    </row>
    <row r="3231" spans="1:11">
      <c r="A3231" s="175">
        <v>45792.458333333336</v>
      </c>
      <c r="B3231" s="176">
        <v>4.5786885245901647</v>
      </c>
      <c r="C3231" s="177">
        <f t="shared" si="220"/>
        <v>9.2025276613065461E-5</v>
      </c>
      <c r="D3231" s="178">
        <f t="shared" si="221"/>
        <v>4.7944300516523182</v>
      </c>
      <c r="E3231" s="178">
        <f t="shared" si="222"/>
        <v>5.0203370237429201</v>
      </c>
      <c r="F3231" s="178">
        <f t="shared" si="222"/>
        <v>5.2568884226974744</v>
      </c>
      <c r="G3231" s="178">
        <f t="shared" si="222"/>
        <v>5.5045857993190088</v>
      </c>
      <c r="H3231" s="178">
        <f>MAX(0,(B3231-10.64)*Assumptions!$C$2)</f>
        <v>0</v>
      </c>
      <c r="I3231" s="178">
        <f>MAX(0,(D3231-10.64)*Assumptions!$C$2)</f>
        <v>0</v>
      </c>
      <c r="J3231" s="178">
        <f>MAX(0,(E3231-10.64)*Assumptions!$C$2)</f>
        <v>0</v>
      </c>
      <c r="K3231" s="178">
        <f>MAX(0,(F3231-10.64)*Assumptions!$C$2)</f>
        <v>0</v>
      </c>
    </row>
    <row r="3232" spans="1:11">
      <c r="A3232" s="175">
        <v>45792.5</v>
      </c>
      <c r="B3232" s="176">
        <v>4.7799495586380836</v>
      </c>
      <c r="C3232" s="177">
        <f t="shared" si="220"/>
        <v>9.6070343716936457E-5</v>
      </c>
      <c r="D3232" s="178">
        <f t="shared" si="221"/>
        <v>5.0051742297469248</v>
      </c>
      <c r="E3232" s="178">
        <f t="shared" si="222"/>
        <v>5.2410111786327187</v>
      </c>
      <c r="F3232" s="178">
        <f t="shared" si="222"/>
        <v>5.4879604412775818</v>
      </c>
      <c r="G3232" s="178">
        <f t="shared" si="222"/>
        <v>5.7465456146736891</v>
      </c>
      <c r="H3232" s="178">
        <f>MAX(0,(B3232-10.64)*Assumptions!$C$2)</f>
        <v>0</v>
      </c>
      <c r="I3232" s="178">
        <f>MAX(0,(D3232-10.64)*Assumptions!$C$2)</f>
        <v>0</v>
      </c>
      <c r="J3232" s="178">
        <f>MAX(0,(E3232-10.64)*Assumptions!$C$2)</f>
        <v>0</v>
      </c>
      <c r="K3232" s="178">
        <f>MAX(0,(F3232-10.64)*Assumptions!$C$2)</f>
        <v>0</v>
      </c>
    </row>
    <row r="3233" spans="1:11">
      <c r="A3233" s="175">
        <v>45792.541666666664</v>
      </c>
      <c r="B3233" s="176">
        <v>4.8554224464060534</v>
      </c>
      <c r="C3233" s="177">
        <f t="shared" si="220"/>
        <v>9.7587243880888086E-5</v>
      </c>
      <c r="D3233" s="178">
        <f t="shared" si="221"/>
        <v>5.0842032965324027</v>
      </c>
      <c r="E3233" s="178">
        <f t="shared" si="222"/>
        <v>5.3237639867163926</v>
      </c>
      <c r="F3233" s="178">
        <f t="shared" si="222"/>
        <v>5.5746124482451229</v>
      </c>
      <c r="G3233" s="178">
        <f t="shared" si="222"/>
        <v>5.8372805454316952</v>
      </c>
      <c r="H3233" s="178">
        <f>MAX(0,(B3233-10.64)*Assumptions!$C$2)</f>
        <v>0</v>
      </c>
      <c r="I3233" s="178">
        <f>MAX(0,(D3233-10.64)*Assumptions!$C$2)</f>
        <v>0</v>
      </c>
      <c r="J3233" s="178">
        <f>MAX(0,(E3233-10.64)*Assumptions!$C$2)</f>
        <v>0</v>
      </c>
      <c r="K3233" s="178">
        <f>MAX(0,(F3233-10.64)*Assumptions!$C$2)</f>
        <v>0</v>
      </c>
    </row>
    <row r="3234" spans="1:11">
      <c r="A3234" s="175">
        <v>45792.583333333336</v>
      </c>
      <c r="B3234" s="176">
        <v>4.8931588902900378</v>
      </c>
      <c r="C3234" s="177">
        <f t="shared" si="220"/>
        <v>9.8345693962863893E-5</v>
      </c>
      <c r="D3234" s="178">
        <f t="shared" si="221"/>
        <v>5.1237178299251411</v>
      </c>
      <c r="E3234" s="178">
        <f t="shared" si="222"/>
        <v>5.3651403907582296</v>
      </c>
      <c r="F3234" s="178">
        <f t="shared" si="222"/>
        <v>5.6179384517288931</v>
      </c>
      <c r="G3234" s="178">
        <f t="shared" si="222"/>
        <v>5.8826480108106978</v>
      </c>
      <c r="H3234" s="178">
        <f>MAX(0,(B3234-10.64)*Assumptions!$C$2)</f>
        <v>0</v>
      </c>
      <c r="I3234" s="178">
        <f>MAX(0,(D3234-10.64)*Assumptions!$C$2)</f>
        <v>0</v>
      </c>
      <c r="J3234" s="178">
        <f>MAX(0,(E3234-10.64)*Assumptions!$C$2)</f>
        <v>0</v>
      </c>
      <c r="K3234" s="178">
        <f>MAX(0,(F3234-10.64)*Assumptions!$C$2)</f>
        <v>0</v>
      </c>
    </row>
    <row r="3235" spans="1:11">
      <c r="A3235" s="175">
        <v>45792.625</v>
      </c>
      <c r="B3235" s="176">
        <v>5.1573139974779316</v>
      </c>
      <c r="C3235" s="177">
        <f t="shared" si="220"/>
        <v>1.0365484453669459E-4</v>
      </c>
      <c r="D3235" s="178">
        <f t="shared" si="221"/>
        <v>5.4003195636743131</v>
      </c>
      <c r="E3235" s="178">
        <f t="shared" si="222"/>
        <v>5.65477521905109</v>
      </c>
      <c r="F3235" s="178">
        <f t="shared" si="222"/>
        <v>5.9212204761152849</v>
      </c>
      <c r="G3235" s="178">
        <f t="shared" si="222"/>
        <v>6.2002202684637169</v>
      </c>
      <c r="H3235" s="178">
        <f>MAX(0,(B3235-10.64)*Assumptions!$C$2)</f>
        <v>0</v>
      </c>
      <c r="I3235" s="178">
        <f>MAX(0,(D3235-10.64)*Assumptions!$C$2)</f>
        <v>0</v>
      </c>
      <c r="J3235" s="178">
        <f>MAX(0,(E3235-10.64)*Assumptions!$C$2)</f>
        <v>0</v>
      </c>
      <c r="K3235" s="178">
        <f>MAX(0,(F3235-10.64)*Assumptions!$C$2)</f>
        <v>0</v>
      </c>
    </row>
    <row r="3236" spans="1:11">
      <c r="A3236" s="175">
        <v>45792.666666666664</v>
      </c>
      <c r="B3236" s="176">
        <v>5.195050441361917</v>
      </c>
      <c r="C3236" s="177">
        <f t="shared" si="220"/>
        <v>1.0441329461867041E-4</v>
      </c>
      <c r="D3236" s="178">
        <f t="shared" si="221"/>
        <v>5.4398340970670525</v>
      </c>
      <c r="E3236" s="178">
        <f t="shared" si="222"/>
        <v>5.6961516230929279</v>
      </c>
      <c r="F3236" s="178">
        <f t="shared" si="222"/>
        <v>5.9645464795990559</v>
      </c>
      <c r="G3236" s="178">
        <f t="shared" si="222"/>
        <v>6.2455877338427195</v>
      </c>
      <c r="H3236" s="178">
        <f>MAX(0,(B3236-10.64)*Assumptions!$C$2)</f>
        <v>0</v>
      </c>
      <c r="I3236" s="178">
        <f>MAX(0,(D3236-10.64)*Assumptions!$C$2)</f>
        <v>0</v>
      </c>
      <c r="J3236" s="178">
        <f>MAX(0,(E3236-10.64)*Assumptions!$C$2)</f>
        <v>0</v>
      </c>
      <c r="K3236" s="178">
        <f>MAX(0,(F3236-10.64)*Assumptions!$C$2)</f>
        <v>0</v>
      </c>
    </row>
    <row r="3237" spans="1:11">
      <c r="A3237" s="175">
        <v>45792.708333333336</v>
      </c>
      <c r="B3237" s="176">
        <v>5.6353089533417409</v>
      </c>
      <c r="C3237" s="177">
        <f t="shared" si="220"/>
        <v>1.1326187890838825E-4</v>
      </c>
      <c r="D3237" s="178">
        <f t="shared" si="221"/>
        <v>5.9008369866490069</v>
      </c>
      <c r="E3237" s="178">
        <f t="shared" si="222"/>
        <v>6.1788763369143629</v>
      </c>
      <c r="F3237" s="178">
        <f t="shared" si="222"/>
        <v>6.4700165202430444</v>
      </c>
      <c r="G3237" s="178">
        <f t="shared" si="222"/>
        <v>6.7748748299310861</v>
      </c>
      <c r="H3237" s="178">
        <f>MAX(0,(B3237-10.64)*Assumptions!$C$2)</f>
        <v>0</v>
      </c>
      <c r="I3237" s="178">
        <f>MAX(0,(D3237-10.64)*Assumptions!$C$2)</f>
        <v>0</v>
      </c>
      <c r="J3237" s="178">
        <f>MAX(0,(E3237-10.64)*Assumptions!$C$2)</f>
        <v>0</v>
      </c>
      <c r="K3237" s="178">
        <f>MAX(0,(F3237-10.64)*Assumptions!$C$2)</f>
        <v>0</v>
      </c>
    </row>
    <row r="3238" spans="1:11">
      <c r="A3238" s="175">
        <v>45792.75</v>
      </c>
      <c r="B3238" s="176">
        <v>6.0504098360655734</v>
      </c>
      <c r="C3238" s="177">
        <f t="shared" si="220"/>
        <v>1.2160482981012218E-4</v>
      </c>
      <c r="D3238" s="178">
        <f t="shared" si="221"/>
        <v>6.3354968539691336</v>
      </c>
      <c r="E3238" s="178">
        <f t="shared" si="222"/>
        <v>6.6340167813745712</v>
      </c>
      <c r="F3238" s="178">
        <f t="shared" si="222"/>
        <v>6.9466025585645177</v>
      </c>
      <c r="G3238" s="178">
        <f t="shared" si="222"/>
        <v>7.2739169491001165</v>
      </c>
      <c r="H3238" s="178">
        <f>MAX(0,(B3238-10.64)*Assumptions!$C$2)</f>
        <v>0</v>
      </c>
      <c r="I3238" s="178">
        <f>MAX(0,(D3238-10.64)*Assumptions!$C$2)</f>
        <v>0</v>
      </c>
      <c r="J3238" s="178">
        <f>MAX(0,(E3238-10.64)*Assumptions!$C$2)</f>
        <v>0</v>
      </c>
      <c r="K3238" s="178">
        <f>MAX(0,(F3238-10.64)*Assumptions!$C$2)</f>
        <v>0</v>
      </c>
    </row>
    <row r="3239" spans="1:11">
      <c r="A3239" s="175">
        <v>45792.791666666664</v>
      </c>
      <c r="B3239" s="176">
        <v>6.0378310214375785</v>
      </c>
      <c r="C3239" s="177">
        <f t="shared" si="220"/>
        <v>1.2135201311613025E-4</v>
      </c>
      <c r="D3239" s="178">
        <f t="shared" si="221"/>
        <v>6.3223253428382211</v>
      </c>
      <c r="E3239" s="178">
        <f t="shared" si="222"/>
        <v>6.6202246466939592</v>
      </c>
      <c r="F3239" s="178">
        <f t="shared" si="222"/>
        <v>6.932160557403261</v>
      </c>
      <c r="G3239" s="178">
        <f t="shared" si="222"/>
        <v>7.2587944606404493</v>
      </c>
      <c r="H3239" s="178">
        <f>MAX(0,(B3239-10.64)*Assumptions!$C$2)</f>
        <v>0</v>
      </c>
      <c r="I3239" s="178">
        <f>MAX(0,(D3239-10.64)*Assumptions!$C$2)</f>
        <v>0</v>
      </c>
      <c r="J3239" s="178">
        <f>MAX(0,(E3239-10.64)*Assumptions!$C$2)</f>
        <v>0</v>
      </c>
      <c r="K3239" s="178">
        <f>MAX(0,(F3239-10.64)*Assumptions!$C$2)</f>
        <v>0</v>
      </c>
    </row>
    <row r="3240" spans="1:11">
      <c r="A3240" s="175">
        <v>45792.833333333336</v>
      </c>
      <c r="B3240" s="176">
        <v>5.7862547288776796</v>
      </c>
      <c r="C3240" s="177">
        <f t="shared" si="220"/>
        <v>1.1629567923629149E-4</v>
      </c>
      <c r="D3240" s="178">
        <f t="shared" si="221"/>
        <v>6.0588951202199617</v>
      </c>
      <c r="E3240" s="178">
        <f t="shared" si="222"/>
        <v>6.3443819530817107</v>
      </c>
      <c r="F3240" s="178">
        <f t="shared" si="222"/>
        <v>6.643320534178125</v>
      </c>
      <c r="G3240" s="178">
        <f t="shared" si="222"/>
        <v>6.9563446914470966</v>
      </c>
      <c r="H3240" s="178">
        <f>MAX(0,(B3240-10.64)*Assumptions!$C$2)</f>
        <v>0</v>
      </c>
      <c r="I3240" s="178">
        <f>MAX(0,(D3240-10.64)*Assumptions!$C$2)</f>
        <v>0</v>
      </c>
      <c r="J3240" s="178">
        <f>MAX(0,(E3240-10.64)*Assumptions!$C$2)</f>
        <v>0</v>
      </c>
      <c r="K3240" s="178">
        <f>MAX(0,(F3240-10.64)*Assumptions!$C$2)</f>
        <v>0</v>
      </c>
    </row>
    <row r="3241" spans="1:11">
      <c r="A3241" s="175">
        <v>45792.875</v>
      </c>
      <c r="B3241" s="176">
        <v>5.7988335435056753</v>
      </c>
      <c r="C3241" s="177">
        <f t="shared" si="220"/>
        <v>1.1654849593028345E-4</v>
      </c>
      <c r="D3241" s="178">
        <f t="shared" si="221"/>
        <v>6.072066631350876</v>
      </c>
      <c r="E3241" s="178">
        <f t="shared" si="222"/>
        <v>6.3581740877623245</v>
      </c>
      <c r="F3241" s="178">
        <f t="shared" si="222"/>
        <v>6.6577625353393834</v>
      </c>
      <c r="G3241" s="178">
        <f t="shared" si="222"/>
        <v>6.9714671799067656</v>
      </c>
      <c r="H3241" s="178">
        <f>MAX(0,(B3241-10.64)*Assumptions!$C$2)</f>
        <v>0</v>
      </c>
      <c r="I3241" s="178">
        <f>MAX(0,(D3241-10.64)*Assumptions!$C$2)</f>
        <v>0</v>
      </c>
      <c r="J3241" s="178">
        <f>MAX(0,(E3241-10.64)*Assumptions!$C$2)</f>
        <v>0</v>
      </c>
      <c r="K3241" s="178">
        <f>MAX(0,(F3241-10.64)*Assumptions!$C$2)</f>
        <v>0</v>
      </c>
    </row>
    <row r="3242" spans="1:11">
      <c r="A3242" s="175">
        <v>45792.916666666664</v>
      </c>
      <c r="B3242" s="176">
        <v>5.5975725094577555</v>
      </c>
      <c r="C3242" s="177">
        <f t="shared" si="220"/>
        <v>1.1250342882641243E-4</v>
      </c>
      <c r="D3242" s="178">
        <f t="shared" si="221"/>
        <v>5.8613224532562676</v>
      </c>
      <c r="E3242" s="178">
        <f t="shared" si="222"/>
        <v>6.137499932872525</v>
      </c>
      <c r="F3242" s="178">
        <f t="shared" si="222"/>
        <v>6.4266905167592734</v>
      </c>
      <c r="G3242" s="178">
        <f t="shared" si="222"/>
        <v>6.7295073645520835</v>
      </c>
      <c r="H3242" s="178">
        <f>MAX(0,(B3242-10.64)*Assumptions!$C$2)</f>
        <v>0</v>
      </c>
      <c r="I3242" s="178">
        <f>MAX(0,(D3242-10.64)*Assumptions!$C$2)</f>
        <v>0</v>
      </c>
      <c r="J3242" s="178">
        <f>MAX(0,(E3242-10.64)*Assumptions!$C$2)</f>
        <v>0</v>
      </c>
      <c r="K3242" s="178">
        <f>MAX(0,(F3242-10.64)*Assumptions!$C$2)</f>
        <v>0</v>
      </c>
    </row>
    <row r="3243" spans="1:11">
      <c r="A3243" s="175">
        <v>45792.958333333336</v>
      </c>
      <c r="B3243" s="176">
        <v>5.195050441361917</v>
      </c>
      <c r="C3243" s="177">
        <f t="shared" si="220"/>
        <v>1.0441329461867041E-4</v>
      </c>
      <c r="D3243" s="178">
        <f t="shared" si="221"/>
        <v>5.4398340970670525</v>
      </c>
      <c r="E3243" s="178">
        <f t="shared" ref="E3243:G3271" si="223">E$2*$C3243</f>
        <v>5.6961516230929279</v>
      </c>
      <c r="F3243" s="178">
        <f t="shared" si="223"/>
        <v>5.9645464795990559</v>
      </c>
      <c r="G3243" s="178">
        <f t="shared" si="223"/>
        <v>6.2455877338427195</v>
      </c>
      <c r="H3243" s="178">
        <f>MAX(0,(B3243-10.64)*Assumptions!$C$2)</f>
        <v>0</v>
      </c>
      <c r="I3243" s="178">
        <f>MAX(0,(D3243-10.64)*Assumptions!$C$2)</f>
        <v>0</v>
      </c>
      <c r="J3243" s="178">
        <f>MAX(0,(E3243-10.64)*Assumptions!$C$2)</f>
        <v>0</v>
      </c>
      <c r="K3243" s="178">
        <f>MAX(0,(F3243-10.64)*Assumptions!$C$2)</f>
        <v>0</v>
      </c>
    </row>
    <row r="3244" spans="1:11">
      <c r="A3244" s="175">
        <v>45793</v>
      </c>
      <c r="B3244" s="176">
        <v>4.4529003783102148</v>
      </c>
      <c r="C3244" s="177">
        <f t="shared" si="220"/>
        <v>8.9497109673146067E-5</v>
      </c>
      <c r="D3244" s="178">
        <f t="shared" si="221"/>
        <v>4.6627149403431885</v>
      </c>
      <c r="E3244" s="178">
        <f t="shared" si="223"/>
        <v>4.8824156769367955</v>
      </c>
      <c r="F3244" s="178">
        <f t="shared" si="223"/>
        <v>5.1124684110849055</v>
      </c>
      <c r="G3244" s="178">
        <f t="shared" si="223"/>
        <v>5.353360914722332</v>
      </c>
      <c r="H3244" s="178">
        <f>MAX(0,(B3244-10.64)*Assumptions!$C$2)</f>
        <v>0</v>
      </c>
      <c r="I3244" s="178">
        <f>MAX(0,(D3244-10.64)*Assumptions!$C$2)</f>
        <v>0</v>
      </c>
      <c r="J3244" s="178">
        <f>MAX(0,(E3244-10.64)*Assumptions!$C$2)</f>
        <v>0</v>
      </c>
      <c r="K3244" s="178">
        <f>MAX(0,(F3244-10.64)*Assumptions!$C$2)</f>
        <v>0</v>
      </c>
    </row>
    <row r="3245" spans="1:11">
      <c r="A3245" s="175">
        <v>45793.041666666664</v>
      </c>
      <c r="B3245" s="176">
        <v>3.8616960907944513</v>
      </c>
      <c r="C3245" s="177">
        <f t="shared" si="220"/>
        <v>7.7614725055524971E-5</v>
      </c>
      <c r="D3245" s="178">
        <f t="shared" si="221"/>
        <v>4.0436539171902783</v>
      </c>
      <c r="E3245" s="178">
        <f t="shared" si="223"/>
        <v>4.2341853469480117</v>
      </c>
      <c r="F3245" s="178">
        <f t="shared" si="223"/>
        <v>4.4336943565058355</v>
      </c>
      <c r="G3245" s="178">
        <f t="shared" si="223"/>
        <v>4.642603957117954</v>
      </c>
      <c r="H3245" s="178">
        <f>MAX(0,(B3245-10.64)*Assumptions!$C$2)</f>
        <v>0</v>
      </c>
      <c r="I3245" s="178">
        <f>MAX(0,(D3245-10.64)*Assumptions!$C$2)</f>
        <v>0</v>
      </c>
      <c r="J3245" s="178">
        <f>MAX(0,(E3245-10.64)*Assumptions!$C$2)</f>
        <v>0</v>
      </c>
      <c r="K3245" s="178">
        <f>MAX(0,(F3245-10.64)*Assumptions!$C$2)</f>
        <v>0</v>
      </c>
    </row>
    <row r="3246" spans="1:11">
      <c r="A3246" s="175">
        <v>45793.083333333336</v>
      </c>
      <c r="B3246" s="176">
        <v>3.3585435056746533</v>
      </c>
      <c r="C3246" s="177">
        <f t="shared" si="220"/>
        <v>6.7502057295847461E-5</v>
      </c>
      <c r="D3246" s="178">
        <f t="shared" si="221"/>
        <v>3.5167934719537608</v>
      </c>
      <c r="E3246" s="178">
        <f t="shared" si="223"/>
        <v>3.6824999597235153</v>
      </c>
      <c r="F3246" s="178">
        <f t="shared" si="223"/>
        <v>3.8560143100555644</v>
      </c>
      <c r="G3246" s="178">
        <f t="shared" si="223"/>
        <v>4.0377044187312503</v>
      </c>
      <c r="H3246" s="178">
        <f>MAX(0,(B3246-10.64)*Assumptions!$C$2)</f>
        <v>0</v>
      </c>
      <c r="I3246" s="178">
        <f>MAX(0,(D3246-10.64)*Assumptions!$C$2)</f>
        <v>0</v>
      </c>
      <c r="J3246" s="178">
        <f>MAX(0,(E3246-10.64)*Assumptions!$C$2)</f>
        <v>0</v>
      </c>
      <c r="K3246" s="178">
        <f>MAX(0,(F3246-10.64)*Assumptions!$C$2)</f>
        <v>0</v>
      </c>
    </row>
    <row r="3247" spans="1:11">
      <c r="A3247" s="175">
        <v>45793.125</v>
      </c>
      <c r="B3247" s="176">
        <v>3.0566519546027746</v>
      </c>
      <c r="C3247" s="177">
        <f t="shared" si="220"/>
        <v>6.1434456640040947E-5</v>
      </c>
      <c r="D3247" s="178">
        <f t="shared" si="221"/>
        <v>3.2006772048118495</v>
      </c>
      <c r="E3247" s="178">
        <f t="shared" si="223"/>
        <v>3.3514887273888174</v>
      </c>
      <c r="F3247" s="178">
        <f t="shared" si="223"/>
        <v>3.5094062821854015</v>
      </c>
      <c r="G3247" s="178">
        <f t="shared" si="223"/>
        <v>3.6747646956992277</v>
      </c>
      <c r="H3247" s="178">
        <f>MAX(0,(B3247-10.64)*Assumptions!$C$2)</f>
        <v>0</v>
      </c>
      <c r="I3247" s="178">
        <f>MAX(0,(D3247-10.64)*Assumptions!$C$2)</f>
        <v>0</v>
      </c>
      <c r="J3247" s="178">
        <f>MAX(0,(E3247-10.64)*Assumptions!$C$2)</f>
        <v>0</v>
      </c>
      <c r="K3247" s="178">
        <f>MAX(0,(F3247-10.64)*Assumptions!$C$2)</f>
        <v>0</v>
      </c>
    </row>
    <row r="3248" spans="1:11">
      <c r="A3248" s="175">
        <v>45793.166666666664</v>
      </c>
      <c r="B3248" s="176">
        <v>2.9811790668348048</v>
      </c>
      <c r="C3248" s="177">
        <f t="shared" si="220"/>
        <v>5.9917556476089318E-5</v>
      </c>
      <c r="D3248" s="178">
        <f t="shared" si="221"/>
        <v>3.1216481380263716</v>
      </c>
      <c r="E3248" s="178">
        <f t="shared" si="223"/>
        <v>3.2687359193051431</v>
      </c>
      <c r="F3248" s="178">
        <f t="shared" si="223"/>
        <v>3.4227542752178604</v>
      </c>
      <c r="G3248" s="178">
        <f t="shared" si="223"/>
        <v>3.5840297649412221</v>
      </c>
      <c r="H3248" s="178">
        <f>MAX(0,(B3248-10.64)*Assumptions!$C$2)</f>
        <v>0</v>
      </c>
      <c r="I3248" s="178">
        <f>MAX(0,(D3248-10.64)*Assumptions!$C$2)</f>
        <v>0</v>
      </c>
      <c r="J3248" s="178">
        <f>MAX(0,(E3248-10.64)*Assumptions!$C$2)</f>
        <v>0</v>
      </c>
      <c r="K3248" s="178">
        <f>MAX(0,(F3248-10.64)*Assumptions!$C$2)</f>
        <v>0</v>
      </c>
    </row>
    <row r="3249" spans="1:11">
      <c r="A3249" s="175">
        <v>45793.208333333336</v>
      </c>
      <c r="B3249" s="176">
        <v>2.9937578814627996</v>
      </c>
      <c r="C3249" s="177">
        <f t="shared" si="220"/>
        <v>6.0170373170081257E-5</v>
      </c>
      <c r="D3249" s="178">
        <f t="shared" si="221"/>
        <v>3.1348196491572846</v>
      </c>
      <c r="E3249" s="178">
        <f t="shared" si="223"/>
        <v>3.2825280539857551</v>
      </c>
      <c r="F3249" s="178">
        <f t="shared" si="223"/>
        <v>3.4371962763791175</v>
      </c>
      <c r="G3249" s="178">
        <f t="shared" si="223"/>
        <v>3.5991522534008897</v>
      </c>
      <c r="H3249" s="178">
        <f>MAX(0,(B3249-10.64)*Assumptions!$C$2)</f>
        <v>0</v>
      </c>
      <c r="I3249" s="178">
        <f>MAX(0,(D3249-10.64)*Assumptions!$C$2)</f>
        <v>0</v>
      </c>
      <c r="J3249" s="178">
        <f>MAX(0,(E3249-10.64)*Assumptions!$C$2)</f>
        <v>0</v>
      </c>
      <c r="K3249" s="178">
        <f>MAX(0,(F3249-10.64)*Assumptions!$C$2)</f>
        <v>0</v>
      </c>
    </row>
    <row r="3250" spans="1:11">
      <c r="A3250" s="175">
        <v>45793.25</v>
      </c>
      <c r="B3250" s="176">
        <v>3.0818095838587647</v>
      </c>
      <c r="C3250" s="177">
        <f t="shared" si="220"/>
        <v>6.1940090028024823E-5</v>
      </c>
      <c r="D3250" s="178">
        <f t="shared" si="221"/>
        <v>3.2270202270736754</v>
      </c>
      <c r="E3250" s="178">
        <f t="shared" si="223"/>
        <v>3.3790729967500424</v>
      </c>
      <c r="F3250" s="178">
        <f t="shared" si="223"/>
        <v>3.5382902845079149</v>
      </c>
      <c r="G3250" s="178">
        <f t="shared" si="223"/>
        <v>3.7050096726185631</v>
      </c>
      <c r="H3250" s="178">
        <f>MAX(0,(B3250-10.64)*Assumptions!$C$2)</f>
        <v>0</v>
      </c>
      <c r="I3250" s="178">
        <f>MAX(0,(D3250-10.64)*Assumptions!$C$2)</f>
        <v>0</v>
      </c>
      <c r="J3250" s="178">
        <f>MAX(0,(E3250-10.64)*Assumptions!$C$2)</f>
        <v>0</v>
      </c>
      <c r="K3250" s="178">
        <f>MAX(0,(F3250-10.64)*Assumptions!$C$2)</f>
        <v>0</v>
      </c>
    </row>
    <row r="3251" spans="1:11">
      <c r="A3251" s="175">
        <v>45793.291666666664</v>
      </c>
      <c r="B3251" s="176">
        <v>3.5723833543505674</v>
      </c>
      <c r="C3251" s="177">
        <f t="shared" si="220"/>
        <v>7.1799941093710401E-5</v>
      </c>
      <c r="D3251" s="178">
        <f t="shared" si="221"/>
        <v>3.7407091611792809</v>
      </c>
      <c r="E3251" s="178">
        <f t="shared" si="223"/>
        <v>3.9169662492939263</v>
      </c>
      <c r="F3251" s="178">
        <f t="shared" si="223"/>
        <v>4.1015283297969294</v>
      </c>
      <c r="G3251" s="178">
        <f t="shared" si="223"/>
        <v>4.2947867225455996</v>
      </c>
      <c r="H3251" s="178">
        <f>MAX(0,(B3251-10.64)*Assumptions!$C$2)</f>
        <v>0</v>
      </c>
      <c r="I3251" s="178">
        <f>MAX(0,(D3251-10.64)*Assumptions!$C$2)</f>
        <v>0</v>
      </c>
      <c r="J3251" s="178">
        <f>MAX(0,(E3251-10.64)*Assumptions!$C$2)</f>
        <v>0</v>
      </c>
      <c r="K3251" s="178">
        <f>MAX(0,(F3251-10.64)*Assumptions!$C$2)</f>
        <v>0</v>
      </c>
    </row>
    <row r="3252" spans="1:11">
      <c r="A3252" s="175">
        <v>45793.333333333336</v>
      </c>
      <c r="B3252" s="176">
        <v>4.2264817150063054</v>
      </c>
      <c r="C3252" s="177">
        <f t="shared" si="220"/>
        <v>8.4946409181291182E-5</v>
      </c>
      <c r="D3252" s="178">
        <f t="shared" si="221"/>
        <v>4.425627739986755</v>
      </c>
      <c r="E3252" s="178">
        <f t="shared" si="223"/>
        <v>4.6341572526857719</v>
      </c>
      <c r="F3252" s="178">
        <f t="shared" si="223"/>
        <v>4.8525123901822829</v>
      </c>
      <c r="G3252" s="178">
        <f t="shared" si="223"/>
        <v>5.0811561224483146</v>
      </c>
      <c r="H3252" s="178">
        <f>MAX(0,(B3252-10.64)*Assumptions!$C$2)</f>
        <v>0</v>
      </c>
      <c r="I3252" s="178">
        <f>MAX(0,(D3252-10.64)*Assumptions!$C$2)</f>
        <v>0</v>
      </c>
      <c r="J3252" s="178">
        <f>MAX(0,(E3252-10.64)*Assumptions!$C$2)</f>
        <v>0</v>
      </c>
      <c r="K3252" s="178">
        <f>MAX(0,(F3252-10.64)*Assumptions!$C$2)</f>
        <v>0</v>
      </c>
    </row>
    <row r="3253" spans="1:11">
      <c r="A3253" s="175">
        <v>45793.375</v>
      </c>
      <c r="B3253" s="176">
        <v>4.3271122320302648</v>
      </c>
      <c r="C3253" s="177">
        <f t="shared" si="220"/>
        <v>8.6968942733226686E-5</v>
      </c>
      <c r="D3253" s="178">
        <f t="shared" si="221"/>
        <v>4.5309998290340587</v>
      </c>
      <c r="E3253" s="178">
        <f t="shared" si="223"/>
        <v>4.7444943301306717</v>
      </c>
      <c r="F3253" s="178">
        <f t="shared" si="223"/>
        <v>4.9680483994723375</v>
      </c>
      <c r="G3253" s="178">
        <f t="shared" si="223"/>
        <v>5.2021360301256552</v>
      </c>
      <c r="H3253" s="178">
        <f>MAX(0,(B3253-10.64)*Assumptions!$C$2)</f>
        <v>0</v>
      </c>
      <c r="I3253" s="178">
        <f>MAX(0,(D3253-10.64)*Assumptions!$C$2)</f>
        <v>0</v>
      </c>
      <c r="J3253" s="178">
        <f>MAX(0,(E3253-10.64)*Assumptions!$C$2)</f>
        <v>0</v>
      </c>
      <c r="K3253" s="178">
        <f>MAX(0,(F3253-10.64)*Assumptions!$C$2)</f>
        <v>0</v>
      </c>
    </row>
    <row r="3254" spans="1:11">
      <c r="A3254" s="175">
        <v>45793.416666666664</v>
      </c>
      <c r="B3254" s="176">
        <v>4.6164249684741492</v>
      </c>
      <c r="C3254" s="177">
        <f t="shared" si="220"/>
        <v>9.2783726695041269E-5</v>
      </c>
      <c r="D3254" s="178">
        <f t="shared" si="221"/>
        <v>4.8339445850450566</v>
      </c>
      <c r="E3254" s="178">
        <f t="shared" si="223"/>
        <v>5.0617134277847571</v>
      </c>
      <c r="F3254" s="178">
        <f t="shared" si="223"/>
        <v>5.3002144261812445</v>
      </c>
      <c r="G3254" s="178">
        <f t="shared" si="223"/>
        <v>5.5499532646980105</v>
      </c>
      <c r="H3254" s="178">
        <f>MAX(0,(B3254-10.64)*Assumptions!$C$2)</f>
        <v>0</v>
      </c>
      <c r="I3254" s="178">
        <f>MAX(0,(D3254-10.64)*Assumptions!$C$2)</f>
        <v>0</v>
      </c>
      <c r="J3254" s="178">
        <f>MAX(0,(E3254-10.64)*Assumptions!$C$2)</f>
        <v>0</v>
      </c>
      <c r="K3254" s="178">
        <f>MAX(0,(F3254-10.64)*Assumptions!$C$2)</f>
        <v>0</v>
      </c>
    </row>
    <row r="3255" spans="1:11">
      <c r="A3255" s="175">
        <v>45793.458333333336</v>
      </c>
      <c r="B3255" s="176">
        <v>4.9560529634300128</v>
      </c>
      <c r="C3255" s="177">
        <f t="shared" si="220"/>
        <v>9.960977743282359E-5</v>
      </c>
      <c r="D3255" s="178">
        <f t="shared" si="221"/>
        <v>5.1895753855797064</v>
      </c>
      <c r="E3255" s="178">
        <f t="shared" si="223"/>
        <v>5.4341010641612923</v>
      </c>
      <c r="F3255" s="178">
        <f t="shared" si="223"/>
        <v>5.6901484575351775</v>
      </c>
      <c r="G3255" s="178">
        <f t="shared" si="223"/>
        <v>5.9582604531090357</v>
      </c>
      <c r="H3255" s="178">
        <f>MAX(0,(B3255-10.64)*Assumptions!$C$2)</f>
        <v>0</v>
      </c>
      <c r="I3255" s="178">
        <f>MAX(0,(D3255-10.64)*Assumptions!$C$2)</f>
        <v>0</v>
      </c>
      <c r="J3255" s="178">
        <f>MAX(0,(E3255-10.64)*Assumptions!$C$2)</f>
        <v>0</v>
      </c>
      <c r="K3255" s="178">
        <f>MAX(0,(F3255-10.64)*Assumptions!$C$2)</f>
        <v>0</v>
      </c>
    </row>
    <row r="3256" spans="1:11">
      <c r="A3256" s="175">
        <v>45793.5</v>
      </c>
      <c r="B3256" s="176">
        <v>5.3208385876418669</v>
      </c>
      <c r="C3256" s="177">
        <f t="shared" si="220"/>
        <v>1.069414615585898E-4</v>
      </c>
      <c r="D3256" s="178">
        <f t="shared" si="221"/>
        <v>5.5715492083761831</v>
      </c>
      <c r="E3256" s="178">
        <f t="shared" si="223"/>
        <v>5.8340729698990526</v>
      </c>
      <c r="F3256" s="178">
        <f t="shared" si="223"/>
        <v>6.1089664912116248</v>
      </c>
      <c r="G3256" s="178">
        <f t="shared" si="223"/>
        <v>6.3968126184393972</v>
      </c>
      <c r="H3256" s="178">
        <f>MAX(0,(B3256-10.64)*Assumptions!$C$2)</f>
        <v>0</v>
      </c>
      <c r="I3256" s="178">
        <f>MAX(0,(D3256-10.64)*Assumptions!$C$2)</f>
        <v>0</v>
      </c>
      <c r="J3256" s="178">
        <f>MAX(0,(E3256-10.64)*Assumptions!$C$2)</f>
        <v>0</v>
      </c>
      <c r="K3256" s="178">
        <f>MAX(0,(F3256-10.64)*Assumptions!$C$2)</f>
        <v>0</v>
      </c>
    </row>
    <row r="3257" spans="1:11">
      <c r="A3257" s="175">
        <v>45793.541666666664</v>
      </c>
      <c r="B3257" s="176">
        <v>5.3963114754098367</v>
      </c>
      <c r="C3257" s="177">
        <f t="shared" si="220"/>
        <v>1.0845836172254143E-4</v>
      </c>
      <c r="D3257" s="178">
        <f t="shared" si="221"/>
        <v>5.6505782751616609</v>
      </c>
      <c r="E3257" s="178">
        <f t="shared" si="223"/>
        <v>5.9168257779827274</v>
      </c>
      <c r="F3257" s="178">
        <f t="shared" si="223"/>
        <v>6.195618498179166</v>
      </c>
      <c r="G3257" s="178">
        <f t="shared" si="223"/>
        <v>6.4875475491974024</v>
      </c>
      <c r="H3257" s="178">
        <f>MAX(0,(B3257-10.64)*Assumptions!$C$2)</f>
        <v>0</v>
      </c>
      <c r="I3257" s="178">
        <f>MAX(0,(D3257-10.64)*Assumptions!$C$2)</f>
        <v>0</v>
      </c>
      <c r="J3257" s="178">
        <f>MAX(0,(E3257-10.64)*Assumptions!$C$2)</f>
        <v>0</v>
      </c>
      <c r="K3257" s="178">
        <f>MAX(0,(F3257-10.64)*Assumptions!$C$2)</f>
        <v>0</v>
      </c>
    </row>
    <row r="3258" spans="1:11">
      <c r="A3258" s="175">
        <v>45793.583333333336</v>
      </c>
      <c r="B3258" s="176">
        <v>5.5346784363177814</v>
      </c>
      <c r="C3258" s="177">
        <f t="shared" si="220"/>
        <v>1.1123934535645276E-4</v>
      </c>
      <c r="D3258" s="178">
        <f t="shared" si="221"/>
        <v>5.795464897601704</v>
      </c>
      <c r="E3258" s="178">
        <f t="shared" si="223"/>
        <v>6.068539259469464</v>
      </c>
      <c r="F3258" s="178">
        <f t="shared" si="223"/>
        <v>6.3544805109529907</v>
      </c>
      <c r="G3258" s="178">
        <f t="shared" si="223"/>
        <v>6.6538949222537465</v>
      </c>
      <c r="H3258" s="178">
        <f>MAX(0,(B3258-10.64)*Assumptions!$C$2)</f>
        <v>0</v>
      </c>
      <c r="I3258" s="178">
        <f>MAX(0,(D3258-10.64)*Assumptions!$C$2)</f>
        <v>0</v>
      </c>
      <c r="J3258" s="178">
        <f>MAX(0,(E3258-10.64)*Assumptions!$C$2)</f>
        <v>0</v>
      </c>
      <c r="K3258" s="178">
        <f>MAX(0,(F3258-10.64)*Assumptions!$C$2)</f>
        <v>0</v>
      </c>
    </row>
    <row r="3259" spans="1:11">
      <c r="A3259" s="175">
        <v>45793.625</v>
      </c>
      <c r="B3259" s="176">
        <v>5.6101513240857503</v>
      </c>
      <c r="C3259" s="177">
        <f t="shared" si="220"/>
        <v>1.1275624552040436E-4</v>
      </c>
      <c r="D3259" s="178">
        <f t="shared" si="221"/>
        <v>5.8744939643871801</v>
      </c>
      <c r="E3259" s="178">
        <f t="shared" si="223"/>
        <v>6.1512920675531371</v>
      </c>
      <c r="F3259" s="178">
        <f t="shared" si="223"/>
        <v>6.4411325179205301</v>
      </c>
      <c r="G3259" s="178">
        <f t="shared" si="223"/>
        <v>6.7446298530117508</v>
      </c>
      <c r="H3259" s="178">
        <f>MAX(0,(B3259-10.64)*Assumptions!$C$2)</f>
        <v>0</v>
      </c>
      <c r="I3259" s="178">
        <f>MAX(0,(D3259-10.64)*Assumptions!$C$2)</f>
        <v>0</v>
      </c>
      <c r="J3259" s="178">
        <f>MAX(0,(E3259-10.64)*Assumptions!$C$2)</f>
        <v>0</v>
      </c>
      <c r="K3259" s="178">
        <f>MAX(0,(F3259-10.64)*Assumptions!$C$2)</f>
        <v>0</v>
      </c>
    </row>
    <row r="3260" spans="1:11">
      <c r="A3260" s="175">
        <v>45793.666666666664</v>
      </c>
      <c r="B3260" s="176">
        <v>5.7610970996216899</v>
      </c>
      <c r="C3260" s="177">
        <f t="shared" si="220"/>
        <v>1.1579004584830761E-4</v>
      </c>
      <c r="D3260" s="178">
        <f t="shared" si="221"/>
        <v>6.0325520979581357</v>
      </c>
      <c r="E3260" s="178">
        <f t="shared" si="223"/>
        <v>6.3167976837204867</v>
      </c>
      <c r="F3260" s="178">
        <f t="shared" si="223"/>
        <v>6.6144365318556115</v>
      </c>
      <c r="G3260" s="178">
        <f t="shared" si="223"/>
        <v>6.9260997145277621</v>
      </c>
      <c r="H3260" s="178">
        <f>MAX(0,(B3260-10.64)*Assumptions!$C$2)</f>
        <v>0</v>
      </c>
      <c r="I3260" s="178">
        <f>MAX(0,(D3260-10.64)*Assumptions!$C$2)</f>
        <v>0</v>
      </c>
      <c r="J3260" s="178">
        <f>MAX(0,(E3260-10.64)*Assumptions!$C$2)</f>
        <v>0</v>
      </c>
      <c r="K3260" s="178">
        <f>MAX(0,(F3260-10.64)*Assumptions!$C$2)</f>
        <v>0</v>
      </c>
    </row>
    <row r="3261" spans="1:11">
      <c r="A3261" s="175">
        <v>45793.708333333336</v>
      </c>
      <c r="B3261" s="176">
        <v>6.0881462799495587</v>
      </c>
      <c r="C3261" s="177">
        <f t="shared" si="220"/>
        <v>1.22363279892098E-4</v>
      </c>
      <c r="D3261" s="178">
        <f t="shared" si="221"/>
        <v>6.375011387361873</v>
      </c>
      <c r="E3261" s="178">
        <f t="shared" si="223"/>
        <v>6.675393185416409</v>
      </c>
      <c r="F3261" s="178">
        <f t="shared" si="223"/>
        <v>6.9899285620482878</v>
      </c>
      <c r="G3261" s="178">
        <f t="shared" si="223"/>
        <v>7.3192844144791191</v>
      </c>
      <c r="H3261" s="178">
        <f>MAX(0,(B3261-10.64)*Assumptions!$C$2)</f>
        <v>0</v>
      </c>
      <c r="I3261" s="178">
        <f>MAX(0,(D3261-10.64)*Assumptions!$C$2)</f>
        <v>0</v>
      </c>
      <c r="J3261" s="178">
        <f>MAX(0,(E3261-10.64)*Assumptions!$C$2)</f>
        <v>0</v>
      </c>
      <c r="K3261" s="178">
        <f>MAX(0,(F3261-10.64)*Assumptions!$C$2)</f>
        <v>0</v>
      </c>
    </row>
    <row r="3262" spans="1:11">
      <c r="A3262" s="175">
        <v>45793.75</v>
      </c>
      <c r="B3262" s="176">
        <v>6.3145649432534672</v>
      </c>
      <c r="C3262" s="177">
        <f t="shared" si="220"/>
        <v>1.2691398038395288E-4</v>
      </c>
      <c r="D3262" s="178">
        <f t="shared" si="221"/>
        <v>6.6120985877183056</v>
      </c>
      <c r="E3262" s="178">
        <f t="shared" si="223"/>
        <v>6.9236516096674317</v>
      </c>
      <c r="F3262" s="178">
        <f t="shared" si="223"/>
        <v>7.2498845829509095</v>
      </c>
      <c r="G3262" s="178">
        <f t="shared" si="223"/>
        <v>7.5914892067531357</v>
      </c>
      <c r="H3262" s="178">
        <f>MAX(0,(B3262-10.64)*Assumptions!$C$2)</f>
        <v>0</v>
      </c>
      <c r="I3262" s="178">
        <f>MAX(0,(D3262-10.64)*Assumptions!$C$2)</f>
        <v>0</v>
      </c>
      <c r="J3262" s="178">
        <f>MAX(0,(E3262-10.64)*Assumptions!$C$2)</f>
        <v>0</v>
      </c>
      <c r="K3262" s="178">
        <f>MAX(0,(F3262-10.64)*Assumptions!$C$2)</f>
        <v>0</v>
      </c>
    </row>
    <row r="3263" spans="1:11">
      <c r="A3263" s="175">
        <v>45793.791666666664</v>
      </c>
      <c r="B3263" s="176">
        <v>6.3019861286254732</v>
      </c>
      <c r="C3263" s="177">
        <f t="shared" si="220"/>
        <v>1.2666116368996097E-4</v>
      </c>
      <c r="D3263" s="178">
        <f t="shared" si="221"/>
        <v>6.598927076587394</v>
      </c>
      <c r="E3263" s="178">
        <f t="shared" si="223"/>
        <v>6.9098594749868214</v>
      </c>
      <c r="F3263" s="178">
        <f t="shared" si="223"/>
        <v>7.2354425817896546</v>
      </c>
      <c r="G3263" s="178">
        <f t="shared" si="223"/>
        <v>7.5763667182934702</v>
      </c>
      <c r="H3263" s="178">
        <f>MAX(0,(B3263-10.64)*Assumptions!$C$2)</f>
        <v>0</v>
      </c>
      <c r="I3263" s="178">
        <f>MAX(0,(D3263-10.64)*Assumptions!$C$2)</f>
        <v>0</v>
      </c>
      <c r="J3263" s="178">
        <f>MAX(0,(E3263-10.64)*Assumptions!$C$2)</f>
        <v>0</v>
      </c>
      <c r="K3263" s="178">
        <f>MAX(0,(F3263-10.64)*Assumptions!$C$2)</f>
        <v>0</v>
      </c>
    </row>
    <row r="3264" spans="1:11">
      <c r="A3264" s="175">
        <v>45793.833333333336</v>
      </c>
      <c r="B3264" s="176">
        <v>6.125882723833544</v>
      </c>
      <c r="C3264" s="177">
        <f t="shared" si="220"/>
        <v>1.2312172997407383E-4</v>
      </c>
      <c r="D3264" s="178">
        <f t="shared" si="221"/>
        <v>6.4145259207546115</v>
      </c>
      <c r="E3264" s="178">
        <f t="shared" si="223"/>
        <v>6.7167695894582469</v>
      </c>
      <c r="F3264" s="178">
        <f t="shared" si="223"/>
        <v>7.0332545655320589</v>
      </c>
      <c r="G3264" s="178">
        <f t="shared" si="223"/>
        <v>7.3646518798581226</v>
      </c>
      <c r="H3264" s="178">
        <f>MAX(0,(B3264-10.64)*Assumptions!$C$2)</f>
        <v>0</v>
      </c>
      <c r="I3264" s="178">
        <f>MAX(0,(D3264-10.64)*Assumptions!$C$2)</f>
        <v>0</v>
      </c>
      <c r="J3264" s="178">
        <f>MAX(0,(E3264-10.64)*Assumptions!$C$2)</f>
        <v>0</v>
      </c>
      <c r="K3264" s="178">
        <f>MAX(0,(F3264-10.64)*Assumptions!$C$2)</f>
        <v>0</v>
      </c>
    </row>
    <row r="3265" spans="1:11">
      <c r="A3265" s="175">
        <v>45793.875</v>
      </c>
      <c r="B3265" s="176">
        <v>5.8114123581336701</v>
      </c>
      <c r="C3265" s="177">
        <f t="shared" si="220"/>
        <v>1.1680131262427538E-4</v>
      </c>
      <c r="D3265" s="178">
        <f t="shared" si="221"/>
        <v>6.0852381424817885</v>
      </c>
      <c r="E3265" s="178">
        <f t="shared" si="223"/>
        <v>6.3719662224429365</v>
      </c>
      <c r="F3265" s="178">
        <f t="shared" si="223"/>
        <v>6.6722045365006393</v>
      </c>
      <c r="G3265" s="178">
        <f t="shared" si="223"/>
        <v>6.9865896683664328</v>
      </c>
      <c r="H3265" s="178">
        <f>MAX(0,(B3265-10.64)*Assumptions!$C$2)</f>
        <v>0</v>
      </c>
      <c r="I3265" s="178">
        <f>MAX(0,(D3265-10.64)*Assumptions!$C$2)</f>
        <v>0</v>
      </c>
      <c r="J3265" s="178">
        <f>MAX(0,(E3265-10.64)*Assumptions!$C$2)</f>
        <v>0</v>
      </c>
      <c r="K3265" s="178">
        <f>MAX(0,(F3265-10.64)*Assumptions!$C$2)</f>
        <v>0</v>
      </c>
    </row>
    <row r="3266" spans="1:11">
      <c r="A3266" s="175">
        <v>45793.916666666664</v>
      </c>
      <c r="B3266" s="176">
        <v>5.7862547288776796</v>
      </c>
      <c r="C3266" s="177">
        <f t="shared" si="220"/>
        <v>1.1629567923629149E-4</v>
      </c>
      <c r="D3266" s="178">
        <f t="shared" si="221"/>
        <v>6.0588951202199617</v>
      </c>
      <c r="E3266" s="178">
        <f t="shared" si="223"/>
        <v>6.3443819530817107</v>
      </c>
      <c r="F3266" s="178">
        <f t="shared" si="223"/>
        <v>6.643320534178125</v>
      </c>
      <c r="G3266" s="178">
        <f t="shared" si="223"/>
        <v>6.9563446914470966</v>
      </c>
      <c r="H3266" s="178">
        <f>MAX(0,(B3266-10.64)*Assumptions!$C$2)</f>
        <v>0</v>
      </c>
      <c r="I3266" s="178">
        <f>MAX(0,(D3266-10.64)*Assumptions!$C$2)</f>
        <v>0</v>
      </c>
      <c r="J3266" s="178">
        <f>MAX(0,(E3266-10.64)*Assumptions!$C$2)</f>
        <v>0</v>
      </c>
      <c r="K3266" s="178">
        <f>MAX(0,(F3266-10.64)*Assumptions!$C$2)</f>
        <v>0</v>
      </c>
    </row>
    <row r="3267" spans="1:11">
      <c r="A3267" s="175">
        <v>45793.958333333336</v>
      </c>
      <c r="B3267" s="176">
        <v>5.3711538461538462</v>
      </c>
      <c r="C3267" s="177">
        <f t="shared" si="220"/>
        <v>1.0795272833455754E-4</v>
      </c>
      <c r="D3267" s="178">
        <f t="shared" si="221"/>
        <v>5.6242352528998341</v>
      </c>
      <c r="E3267" s="178">
        <f t="shared" si="223"/>
        <v>5.8892415086215015</v>
      </c>
      <c r="F3267" s="178">
        <f t="shared" si="223"/>
        <v>6.1667344958566508</v>
      </c>
      <c r="G3267" s="178">
        <f t="shared" si="223"/>
        <v>6.4573025722780661</v>
      </c>
      <c r="H3267" s="178">
        <f>MAX(0,(B3267-10.64)*Assumptions!$C$2)</f>
        <v>0</v>
      </c>
      <c r="I3267" s="178">
        <f>MAX(0,(D3267-10.64)*Assumptions!$C$2)</f>
        <v>0</v>
      </c>
      <c r="J3267" s="178">
        <f>MAX(0,(E3267-10.64)*Assumptions!$C$2)</f>
        <v>0</v>
      </c>
      <c r="K3267" s="178">
        <f>MAX(0,(F3267-10.64)*Assumptions!$C$2)</f>
        <v>0</v>
      </c>
    </row>
    <row r="3268" spans="1:11">
      <c r="A3268" s="175">
        <v>45794</v>
      </c>
      <c r="B3268" s="176">
        <v>4.691897856242119</v>
      </c>
      <c r="C3268" s="177">
        <f t="shared" si="220"/>
        <v>9.4300626858992897E-5</v>
      </c>
      <c r="D3268" s="178">
        <f t="shared" si="221"/>
        <v>4.9129736518305345</v>
      </c>
      <c r="E3268" s="178">
        <f t="shared" si="223"/>
        <v>5.1444662358684319</v>
      </c>
      <c r="F3268" s="178">
        <f t="shared" si="223"/>
        <v>5.3868664331487848</v>
      </c>
      <c r="G3268" s="178">
        <f t="shared" si="223"/>
        <v>5.6406881954560166</v>
      </c>
      <c r="H3268" s="178">
        <f>MAX(0,(B3268-10.64)*Assumptions!$C$2)</f>
        <v>0</v>
      </c>
      <c r="I3268" s="178">
        <f>MAX(0,(D3268-10.64)*Assumptions!$C$2)</f>
        <v>0</v>
      </c>
      <c r="J3268" s="178">
        <f>MAX(0,(E3268-10.64)*Assumptions!$C$2)</f>
        <v>0</v>
      </c>
      <c r="K3268" s="178">
        <f>MAX(0,(F3268-10.64)*Assumptions!$C$2)</f>
        <v>0</v>
      </c>
    </row>
    <row r="3269" spans="1:11">
      <c r="A3269" s="175">
        <v>45794.041666666664</v>
      </c>
      <c r="B3269" s="176">
        <v>4.1006935687263555</v>
      </c>
      <c r="C3269" s="177">
        <f t="shared" ref="C3269:C3332" si="224">B3269/$B$2</f>
        <v>8.2418242241371801E-5</v>
      </c>
      <c r="D3269" s="178">
        <f t="shared" si="221"/>
        <v>4.2939126286776252</v>
      </c>
      <c r="E3269" s="178">
        <f t="shared" si="223"/>
        <v>4.4962359058796482</v>
      </c>
      <c r="F3269" s="178">
        <f t="shared" si="223"/>
        <v>4.7080923785697149</v>
      </c>
      <c r="G3269" s="178">
        <f t="shared" si="223"/>
        <v>4.9299312378516387</v>
      </c>
      <c r="H3269" s="178">
        <f>MAX(0,(B3269-10.64)*Assumptions!$C$2)</f>
        <v>0</v>
      </c>
      <c r="I3269" s="178">
        <f>MAX(0,(D3269-10.64)*Assumptions!$C$2)</f>
        <v>0</v>
      </c>
      <c r="J3269" s="178">
        <f>MAX(0,(E3269-10.64)*Assumptions!$C$2)</f>
        <v>0</v>
      </c>
      <c r="K3269" s="178">
        <f>MAX(0,(F3269-10.64)*Assumptions!$C$2)</f>
        <v>0</v>
      </c>
    </row>
    <row r="3270" spans="1:11">
      <c r="A3270" s="175">
        <v>45794.083333333336</v>
      </c>
      <c r="B3270" s="176">
        <v>3.6604350567465325</v>
      </c>
      <c r="C3270" s="177">
        <f t="shared" si="224"/>
        <v>7.3569657951653975E-5</v>
      </c>
      <c r="D3270" s="178">
        <f t="shared" ref="D3270:D3333" si="225">D$2*$C3270</f>
        <v>3.8329097390956717</v>
      </c>
      <c r="E3270" s="178">
        <f t="shared" si="223"/>
        <v>4.0135111920582132</v>
      </c>
      <c r="F3270" s="178">
        <f t="shared" si="223"/>
        <v>4.2026223379257273</v>
      </c>
      <c r="G3270" s="178">
        <f t="shared" si="223"/>
        <v>4.4006441417632729</v>
      </c>
      <c r="H3270" s="178">
        <f>MAX(0,(B3270-10.64)*Assumptions!$C$2)</f>
        <v>0</v>
      </c>
      <c r="I3270" s="178">
        <f>MAX(0,(D3270-10.64)*Assumptions!$C$2)</f>
        <v>0</v>
      </c>
      <c r="J3270" s="178">
        <f>MAX(0,(E3270-10.64)*Assumptions!$C$2)</f>
        <v>0</v>
      </c>
      <c r="K3270" s="178">
        <f>MAX(0,(F3270-10.64)*Assumptions!$C$2)</f>
        <v>0</v>
      </c>
    </row>
    <row r="3271" spans="1:11">
      <c r="A3271" s="175">
        <v>45794.125</v>
      </c>
      <c r="B3271" s="176">
        <v>3.220176544766709</v>
      </c>
      <c r="C3271" s="177">
        <f t="shared" si="224"/>
        <v>6.4721073661936135E-5</v>
      </c>
      <c r="D3271" s="178">
        <f t="shared" si="225"/>
        <v>3.3719068495137177</v>
      </c>
      <c r="E3271" s="178">
        <f t="shared" si="223"/>
        <v>3.5307864782367786</v>
      </c>
      <c r="F3271" s="178">
        <f t="shared" ref="E3271:G3299" si="226">F$2*$C3271</f>
        <v>3.6971522972817392</v>
      </c>
      <c r="G3271" s="178">
        <f t="shared" si="226"/>
        <v>3.8713570456749062</v>
      </c>
      <c r="H3271" s="178">
        <f>MAX(0,(B3271-10.64)*Assumptions!$C$2)</f>
        <v>0</v>
      </c>
      <c r="I3271" s="178">
        <f>MAX(0,(D3271-10.64)*Assumptions!$C$2)</f>
        <v>0</v>
      </c>
      <c r="J3271" s="178">
        <f>MAX(0,(E3271-10.64)*Assumptions!$C$2)</f>
        <v>0</v>
      </c>
      <c r="K3271" s="178">
        <f>MAX(0,(F3271-10.64)*Assumptions!$C$2)</f>
        <v>0</v>
      </c>
    </row>
    <row r="3272" spans="1:11">
      <c r="A3272" s="175">
        <v>45794.166666666664</v>
      </c>
      <c r="B3272" s="176">
        <v>3.1321248423707444</v>
      </c>
      <c r="C3272" s="177">
        <f t="shared" si="224"/>
        <v>6.2951356803992575E-5</v>
      </c>
      <c r="D3272" s="178">
        <f t="shared" si="225"/>
        <v>3.2797062715973273</v>
      </c>
      <c r="E3272" s="178">
        <f t="shared" si="226"/>
        <v>3.4342415354724918</v>
      </c>
      <c r="F3272" s="178">
        <f t="shared" si="226"/>
        <v>3.5960582891529422</v>
      </c>
      <c r="G3272" s="178">
        <f t="shared" si="226"/>
        <v>3.7654996264572334</v>
      </c>
      <c r="H3272" s="178">
        <f>MAX(0,(B3272-10.64)*Assumptions!$C$2)</f>
        <v>0</v>
      </c>
      <c r="I3272" s="178">
        <f>MAX(0,(D3272-10.64)*Assumptions!$C$2)</f>
        <v>0</v>
      </c>
      <c r="J3272" s="178">
        <f>MAX(0,(E3272-10.64)*Assumptions!$C$2)</f>
        <v>0</v>
      </c>
      <c r="K3272" s="178">
        <f>MAX(0,(F3272-10.64)*Assumptions!$C$2)</f>
        <v>0</v>
      </c>
    </row>
    <row r="3273" spans="1:11">
      <c r="A3273" s="175">
        <v>45794.208333333336</v>
      </c>
      <c r="B3273" s="176">
        <v>2.9937578814627996</v>
      </c>
      <c r="C3273" s="177">
        <f t="shared" si="224"/>
        <v>6.0170373170081257E-5</v>
      </c>
      <c r="D3273" s="178">
        <f t="shared" si="225"/>
        <v>3.1348196491572846</v>
      </c>
      <c r="E3273" s="178">
        <f t="shared" si="226"/>
        <v>3.2825280539857551</v>
      </c>
      <c r="F3273" s="178">
        <f t="shared" si="226"/>
        <v>3.4371962763791175</v>
      </c>
      <c r="G3273" s="178">
        <f t="shared" si="226"/>
        <v>3.5991522534008897</v>
      </c>
      <c r="H3273" s="178">
        <f>MAX(0,(B3273-10.64)*Assumptions!$C$2)</f>
        <v>0</v>
      </c>
      <c r="I3273" s="178">
        <f>MAX(0,(D3273-10.64)*Assumptions!$C$2)</f>
        <v>0</v>
      </c>
      <c r="J3273" s="178">
        <f>MAX(0,(E3273-10.64)*Assumptions!$C$2)</f>
        <v>0</v>
      </c>
      <c r="K3273" s="178">
        <f>MAX(0,(F3273-10.64)*Assumptions!$C$2)</f>
        <v>0</v>
      </c>
    </row>
    <row r="3274" spans="1:11">
      <c r="A3274" s="175">
        <v>45794.25</v>
      </c>
      <c r="B3274" s="176">
        <v>3.0063366960907949</v>
      </c>
      <c r="C3274" s="177">
        <f t="shared" si="224"/>
        <v>6.0423189864073195E-5</v>
      </c>
      <c r="D3274" s="178">
        <f t="shared" si="225"/>
        <v>3.1479911602881976</v>
      </c>
      <c r="E3274" s="178">
        <f t="shared" si="226"/>
        <v>3.2963201886663676</v>
      </c>
      <c r="F3274" s="178">
        <f t="shared" si="226"/>
        <v>3.4516382775403742</v>
      </c>
      <c r="G3274" s="178">
        <f t="shared" si="226"/>
        <v>3.6142747418605574</v>
      </c>
      <c r="H3274" s="178">
        <f>MAX(0,(B3274-10.64)*Assumptions!$C$2)</f>
        <v>0</v>
      </c>
      <c r="I3274" s="178">
        <f>MAX(0,(D3274-10.64)*Assumptions!$C$2)</f>
        <v>0</v>
      </c>
      <c r="J3274" s="178">
        <f>MAX(0,(E3274-10.64)*Assumptions!$C$2)</f>
        <v>0</v>
      </c>
      <c r="K3274" s="178">
        <f>MAX(0,(F3274-10.64)*Assumptions!$C$2)</f>
        <v>0</v>
      </c>
    </row>
    <row r="3275" spans="1:11">
      <c r="A3275" s="175">
        <v>45794.291666666664</v>
      </c>
      <c r="B3275" s="176">
        <v>3.1572824716267336</v>
      </c>
      <c r="C3275" s="177">
        <f t="shared" si="224"/>
        <v>6.3456990191976438E-5</v>
      </c>
      <c r="D3275" s="178">
        <f t="shared" si="225"/>
        <v>3.3060492938591528</v>
      </c>
      <c r="E3275" s="178">
        <f t="shared" si="226"/>
        <v>3.4618258048337158</v>
      </c>
      <c r="F3275" s="178">
        <f t="shared" si="226"/>
        <v>3.6249422914754548</v>
      </c>
      <c r="G3275" s="178">
        <f t="shared" si="226"/>
        <v>3.7957446033765678</v>
      </c>
      <c r="H3275" s="178">
        <f>MAX(0,(B3275-10.64)*Assumptions!$C$2)</f>
        <v>0</v>
      </c>
      <c r="I3275" s="178">
        <f>MAX(0,(D3275-10.64)*Assumptions!$C$2)</f>
        <v>0</v>
      </c>
      <c r="J3275" s="178">
        <f>MAX(0,(E3275-10.64)*Assumptions!$C$2)</f>
        <v>0</v>
      </c>
      <c r="K3275" s="178">
        <f>MAX(0,(F3275-10.64)*Assumptions!$C$2)</f>
        <v>0</v>
      </c>
    </row>
    <row r="3276" spans="1:11">
      <c r="A3276" s="175">
        <v>45794.333333333336</v>
      </c>
      <c r="B3276" s="176">
        <v>3.5220680958385877</v>
      </c>
      <c r="C3276" s="177">
        <f t="shared" si="224"/>
        <v>7.0788674317742649E-5</v>
      </c>
      <c r="D3276" s="178">
        <f t="shared" si="225"/>
        <v>3.688023116655629</v>
      </c>
      <c r="E3276" s="178">
        <f t="shared" si="226"/>
        <v>3.8617977105714765</v>
      </c>
      <c r="F3276" s="178">
        <f t="shared" si="226"/>
        <v>4.0437603251519025</v>
      </c>
      <c r="G3276" s="178">
        <f t="shared" si="226"/>
        <v>4.2342967687069288</v>
      </c>
      <c r="H3276" s="178">
        <f>MAX(0,(B3276-10.64)*Assumptions!$C$2)</f>
        <v>0</v>
      </c>
      <c r="I3276" s="178">
        <f>MAX(0,(D3276-10.64)*Assumptions!$C$2)</f>
        <v>0</v>
      </c>
      <c r="J3276" s="178">
        <f>MAX(0,(E3276-10.64)*Assumptions!$C$2)</f>
        <v>0</v>
      </c>
      <c r="K3276" s="178">
        <f>MAX(0,(F3276-10.64)*Assumptions!$C$2)</f>
        <v>0</v>
      </c>
    </row>
    <row r="3277" spans="1:11">
      <c r="A3277" s="175">
        <v>45794.375</v>
      </c>
      <c r="B3277" s="176">
        <v>4.0881147540983607</v>
      </c>
      <c r="C3277" s="177">
        <f t="shared" si="224"/>
        <v>8.2165425547379856E-5</v>
      </c>
      <c r="D3277" s="178">
        <f t="shared" si="225"/>
        <v>4.2807411175467118</v>
      </c>
      <c r="E3277" s="178">
        <f t="shared" si="226"/>
        <v>4.4824437711990353</v>
      </c>
      <c r="F3277" s="178">
        <f t="shared" si="226"/>
        <v>4.6936503774084581</v>
      </c>
      <c r="G3277" s="178">
        <f t="shared" si="226"/>
        <v>4.9148087493919705</v>
      </c>
      <c r="H3277" s="178">
        <f>MAX(0,(B3277-10.64)*Assumptions!$C$2)</f>
        <v>0</v>
      </c>
      <c r="I3277" s="178">
        <f>MAX(0,(D3277-10.64)*Assumptions!$C$2)</f>
        <v>0</v>
      </c>
      <c r="J3277" s="178">
        <f>MAX(0,(E3277-10.64)*Assumptions!$C$2)</f>
        <v>0</v>
      </c>
      <c r="K3277" s="178">
        <f>MAX(0,(F3277-10.64)*Assumptions!$C$2)</f>
        <v>0</v>
      </c>
    </row>
    <row r="3278" spans="1:11">
      <c r="A3278" s="175">
        <v>45794.416666666664</v>
      </c>
      <c r="B3278" s="176">
        <v>4.3900063051702398</v>
      </c>
      <c r="C3278" s="177">
        <f t="shared" si="224"/>
        <v>8.823302620318637E-5</v>
      </c>
      <c r="D3278" s="178">
        <f t="shared" si="225"/>
        <v>4.5968573846886231</v>
      </c>
      <c r="E3278" s="178">
        <f t="shared" si="226"/>
        <v>4.8134550035337327</v>
      </c>
      <c r="F3278" s="178">
        <f t="shared" si="226"/>
        <v>5.040258405278621</v>
      </c>
      <c r="G3278" s="178">
        <f t="shared" si="226"/>
        <v>5.2777484724239931</v>
      </c>
      <c r="H3278" s="178">
        <f>MAX(0,(B3278-10.64)*Assumptions!$C$2)</f>
        <v>0</v>
      </c>
      <c r="I3278" s="178">
        <f>MAX(0,(D3278-10.64)*Assumptions!$C$2)</f>
        <v>0</v>
      </c>
      <c r="J3278" s="178">
        <f>MAX(0,(E3278-10.64)*Assumptions!$C$2)</f>
        <v>0</v>
      </c>
      <c r="K3278" s="178">
        <f>MAX(0,(F3278-10.64)*Assumptions!$C$2)</f>
        <v>0</v>
      </c>
    </row>
    <row r="3279" spans="1:11">
      <c r="A3279" s="175">
        <v>45794.458333333336</v>
      </c>
      <c r="B3279" s="176">
        <v>4.5157944514501889</v>
      </c>
      <c r="C3279" s="177">
        <f t="shared" si="224"/>
        <v>9.0761193143105751E-5</v>
      </c>
      <c r="D3279" s="178">
        <f t="shared" si="225"/>
        <v>4.7285724959977529</v>
      </c>
      <c r="E3279" s="178">
        <f t="shared" si="226"/>
        <v>4.9513763503398573</v>
      </c>
      <c r="F3279" s="178">
        <f t="shared" si="226"/>
        <v>5.184678416891189</v>
      </c>
      <c r="G3279" s="178">
        <f t="shared" si="226"/>
        <v>5.4289733570206691</v>
      </c>
      <c r="H3279" s="178">
        <f>MAX(0,(B3279-10.64)*Assumptions!$C$2)</f>
        <v>0</v>
      </c>
      <c r="I3279" s="178">
        <f>MAX(0,(D3279-10.64)*Assumptions!$C$2)</f>
        <v>0</v>
      </c>
      <c r="J3279" s="178">
        <f>MAX(0,(E3279-10.64)*Assumptions!$C$2)</f>
        <v>0</v>
      </c>
      <c r="K3279" s="178">
        <f>MAX(0,(F3279-10.64)*Assumptions!$C$2)</f>
        <v>0</v>
      </c>
    </row>
    <row r="3280" spans="1:11">
      <c r="A3280" s="175">
        <v>45794.5</v>
      </c>
      <c r="B3280" s="176">
        <v>4.7547919293820931</v>
      </c>
      <c r="C3280" s="177">
        <f t="shared" si="224"/>
        <v>9.5564710328952568E-5</v>
      </c>
      <c r="D3280" s="178">
        <f t="shared" si="225"/>
        <v>4.9788312074850989</v>
      </c>
      <c r="E3280" s="178">
        <f t="shared" si="226"/>
        <v>5.2134269092714929</v>
      </c>
      <c r="F3280" s="178">
        <f t="shared" si="226"/>
        <v>5.4590764389550674</v>
      </c>
      <c r="G3280" s="178">
        <f t="shared" si="226"/>
        <v>5.7163006377543537</v>
      </c>
      <c r="H3280" s="178">
        <f>MAX(0,(B3280-10.64)*Assumptions!$C$2)</f>
        <v>0</v>
      </c>
      <c r="I3280" s="178">
        <f>MAX(0,(D3280-10.64)*Assumptions!$C$2)</f>
        <v>0</v>
      </c>
      <c r="J3280" s="178">
        <f>MAX(0,(E3280-10.64)*Assumptions!$C$2)</f>
        <v>0</v>
      </c>
      <c r="K3280" s="178">
        <f>MAX(0,(F3280-10.64)*Assumptions!$C$2)</f>
        <v>0</v>
      </c>
    </row>
    <row r="3281" spans="1:11">
      <c r="A3281" s="175">
        <v>45794.541666666664</v>
      </c>
      <c r="B3281" s="176">
        <v>4.880580075662043</v>
      </c>
      <c r="C3281" s="177">
        <f t="shared" si="224"/>
        <v>9.8092877268871962E-5</v>
      </c>
      <c r="D3281" s="178">
        <f t="shared" si="225"/>
        <v>5.1105463187942286</v>
      </c>
      <c r="E3281" s="178">
        <f t="shared" si="226"/>
        <v>5.3513482560776175</v>
      </c>
      <c r="F3281" s="178">
        <f t="shared" si="226"/>
        <v>5.6034964505676363</v>
      </c>
      <c r="G3281" s="178">
        <f t="shared" si="226"/>
        <v>5.8675255223510305</v>
      </c>
      <c r="H3281" s="178">
        <f>MAX(0,(B3281-10.64)*Assumptions!$C$2)</f>
        <v>0</v>
      </c>
      <c r="I3281" s="178">
        <f>MAX(0,(D3281-10.64)*Assumptions!$C$2)</f>
        <v>0</v>
      </c>
      <c r="J3281" s="178">
        <f>MAX(0,(E3281-10.64)*Assumptions!$C$2)</f>
        <v>0</v>
      </c>
      <c r="K3281" s="178">
        <f>MAX(0,(F3281-10.64)*Assumptions!$C$2)</f>
        <v>0</v>
      </c>
    </row>
    <row r="3282" spans="1:11">
      <c r="A3282" s="175">
        <v>45794.583333333336</v>
      </c>
      <c r="B3282" s="176">
        <v>4.8680012610340482</v>
      </c>
      <c r="C3282" s="177">
        <f t="shared" si="224"/>
        <v>9.7840060574880017E-5</v>
      </c>
      <c r="D3282" s="178">
        <f t="shared" si="225"/>
        <v>5.0973748076633152</v>
      </c>
      <c r="E3282" s="178">
        <f t="shared" si="226"/>
        <v>5.3375561213970046</v>
      </c>
      <c r="F3282" s="178">
        <f t="shared" si="226"/>
        <v>5.5890544494063796</v>
      </c>
      <c r="G3282" s="178">
        <f t="shared" si="226"/>
        <v>5.8524030338913624</v>
      </c>
      <c r="H3282" s="178">
        <f>MAX(0,(B3282-10.64)*Assumptions!$C$2)</f>
        <v>0</v>
      </c>
      <c r="I3282" s="178">
        <f>MAX(0,(D3282-10.64)*Assumptions!$C$2)</f>
        <v>0</v>
      </c>
      <c r="J3282" s="178">
        <f>MAX(0,(E3282-10.64)*Assumptions!$C$2)</f>
        <v>0</v>
      </c>
      <c r="K3282" s="178">
        <f>MAX(0,(F3282-10.64)*Assumptions!$C$2)</f>
        <v>0</v>
      </c>
    </row>
    <row r="3283" spans="1:11">
      <c r="A3283" s="175">
        <v>45794.625</v>
      </c>
      <c r="B3283" s="176">
        <v>4.943474148802018</v>
      </c>
      <c r="C3283" s="177">
        <f t="shared" si="224"/>
        <v>9.9356960738831646E-5</v>
      </c>
      <c r="D3283" s="178">
        <f t="shared" si="225"/>
        <v>5.176403874448793</v>
      </c>
      <c r="E3283" s="178">
        <f t="shared" si="226"/>
        <v>5.4203089294806794</v>
      </c>
      <c r="F3283" s="178">
        <f t="shared" si="226"/>
        <v>5.6757064563739199</v>
      </c>
      <c r="G3283" s="178">
        <f t="shared" si="226"/>
        <v>5.9431379646493676</v>
      </c>
      <c r="H3283" s="178">
        <f>MAX(0,(B3283-10.64)*Assumptions!$C$2)</f>
        <v>0</v>
      </c>
      <c r="I3283" s="178">
        <f>MAX(0,(D3283-10.64)*Assumptions!$C$2)</f>
        <v>0</v>
      </c>
      <c r="J3283" s="178">
        <f>MAX(0,(E3283-10.64)*Assumptions!$C$2)</f>
        <v>0</v>
      </c>
      <c r="K3283" s="178">
        <f>MAX(0,(F3283-10.64)*Assumptions!$C$2)</f>
        <v>0</v>
      </c>
    </row>
    <row r="3284" spans="1:11">
      <c r="A3284" s="175">
        <v>45794.666666666664</v>
      </c>
      <c r="B3284" s="176">
        <v>4.8302648171500628</v>
      </c>
      <c r="C3284" s="177">
        <f t="shared" si="224"/>
        <v>9.7081610492904196E-5</v>
      </c>
      <c r="D3284" s="178">
        <f t="shared" si="225"/>
        <v>5.0578602742705767</v>
      </c>
      <c r="E3284" s="178">
        <f t="shared" si="226"/>
        <v>5.2961797173551677</v>
      </c>
      <c r="F3284" s="178">
        <f t="shared" si="226"/>
        <v>5.5457284459226086</v>
      </c>
      <c r="G3284" s="178">
        <f t="shared" si="226"/>
        <v>5.8070355685123589</v>
      </c>
      <c r="H3284" s="178">
        <f>MAX(0,(B3284-10.64)*Assumptions!$C$2)</f>
        <v>0</v>
      </c>
      <c r="I3284" s="178">
        <f>MAX(0,(D3284-10.64)*Assumptions!$C$2)</f>
        <v>0</v>
      </c>
      <c r="J3284" s="178">
        <f>MAX(0,(E3284-10.64)*Assumptions!$C$2)</f>
        <v>0</v>
      </c>
      <c r="K3284" s="178">
        <f>MAX(0,(F3284-10.64)*Assumptions!$C$2)</f>
        <v>0</v>
      </c>
    </row>
    <row r="3285" spans="1:11">
      <c r="A3285" s="175">
        <v>45794.708333333336</v>
      </c>
      <c r="B3285" s="176">
        <v>4.943474148802018</v>
      </c>
      <c r="C3285" s="177">
        <f t="shared" si="224"/>
        <v>9.9356960738831646E-5</v>
      </c>
      <c r="D3285" s="178">
        <f t="shared" si="225"/>
        <v>5.176403874448793</v>
      </c>
      <c r="E3285" s="178">
        <f t="shared" si="226"/>
        <v>5.4203089294806794</v>
      </c>
      <c r="F3285" s="178">
        <f t="shared" si="226"/>
        <v>5.6757064563739199</v>
      </c>
      <c r="G3285" s="178">
        <f t="shared" si="226"/>
        <v>5.9431379646493676</v>
      </c>
      <c r="H3285" s="178">
        <f>MAX(0,(B3285-10.64)*Assumptions!$C$2)</f>
        <v>0</v>
      </c>
      <c r="I3285" s="178">
        <f>MAX(0,(D3285-10.64)*Assumptions!$C$2)</f>
        <v>0</v>
      </c>
      <c r="J3285" s="178">
        <f>MAX(0,(E3285-10.64)*Assumptions!$C$2)</f>
        <v>0</v>
      </c>
      <c r="K3285" s="178">
        <f>MAX(0,(F3285-10.64)*Assumptions!$C$2)</f>
        <v>0</v>
      </c>
    </row>
    <row r="3286" spans="1:11">
      <c r="A3286" s="175">
        <v>45794.75</v>
      </c>
      <c r="B3286" s="176">
        <v>5.0692622950819679</v>
      </c>
      <c r="C3286" s="177">
        <f t="shared" si="224"/>
        <v>1.0188512767875104E-4</v>
      </c>
      <c r="D3286" s="178">
        <f t="shared" si="225"/>
        <v>5.3081189857579236</v>
      </c>
      <c r="E3286" s="178">
        <f t="shared" si="226"/>
        <v>5.5582302762868041</v>
      </c>
      <c r="F3286" s="178">
        <f t="shared" si="226"/>
        <v>5.8201264679864888</v>
      </c>
      <c r="G3286" s="178">
        <f t="shared" si="226"/>
        <v>6.0943628492460444</v>
      </c>
      <c r="H3286" s="178">
        <f>MAX(0,(B3286-10.64)*Assumptions!$C$2)</f>
        <v>0</v>
      </c>
      <c r="I3286" s="178">
        <f>MAX(0,(D3286-10.64)*Assumptions!$C$2)</f>
        <v>0</v>
      </c>
      <c r="J3286" s="178">
        <f>MAX(0,(E3286-10.64)*Assumptions!$C$2)</f>
        <v>0</v>
      </c>
      <c r="K3286" s="178">
        <f>MAX(0,(F3286-10.64)*Assumptions!$C$2)</f>
        <v>0</v>
      </c>
    </row>
    <row r="3287" spans="1:11">
      <c r="A3287" s="175">
        <v>45794.791666666664</v>
      </c>
      <c r="B3287" s="176">
        <v>4.9183165195460283</v>
      </c>
      <c r="C3287" s="177">
        <f t="shared" si="224"/>
        <v>9.8851327350847783E-5</v>
      </c>
      <c r="D3287" s="178">
        <f t="shared" si="225"/>
        <v>5.150060852186968</v>
      </c>
      <c r="E3287" s="178">
        <f t="shared" si="226"/>
        <v>5.3927246601194554</v>
      </c>
      <c r="F3287" s="178">
        <f t="shared" si="226"/>
        <v>5.6468224540514074</v>
      </c>
      <c r="G3287" s="178">
        <f t="shared" si="226"/>
        <v>5.9128929877300331</v>
      </c>
      <c r="H3287" s="178">
        <f>MAX(0,(B3287-10.64)*Assumptions!$C$2)</f>
        <v>0</v>
      </c>
      <c r="I3287" s="178">
        <f>MAX(0,(D3287-10.64)*Assumptions!$C$2)</f>
        <v>0</v>
      </c>
      <c r="J3287" s="178">
        <f>MAX(0,(E3287-10.64)*Assumptions!$C$2)</f>
        <v>0</v>
      </c>
      <c r="K3287" s="178">
        <f>MAX(0,(F3287-10.64)*Assumptions!$C$2)</f>
        <v>0</v>
      </c>
    </row>
    <row r="3288" spans="1:11">
      <c r="A3288" s="175">
        <v>45794.833333333336</v>
      </c>
      <c r="B3288" s="176">
        <v>4.7925283732660784</v>
      </c>
      <c r="C3288" s="177">
        <f t="shared" si="224"/>
        <v>9.6323160410928389E-5</v>
      </c>
      <c r="D3288" s="178">
        <f t="shared" si="225"/>
        <v>5.0183457408778382</v>
      </c>
      <c r="E3288" s="178">
        <f t="shared" si="226"/>
        <v>5.2548033133133307</v>
      </c>
      <c r="F3288" s="178">
        <f t="shared" si="226"/>
        <v>5.5024024424388385</v>
      </c>
      <c r="G3288" s="178">
        <f t="shared" si="226"/>
        <v>5.7616681031333563</v>
      </c>
      <c r="H3288" s="178">
        <f>MAX(0,(B3288-10.64)*Assumptions!$C$2)</f>
        <v>0</v>
      </c>
      <c r="I3288" s="178">
        <f>MAX(0,(D3288-10.64)*Assumptions!$C$2)</f>
        <v>0</v>
      </c>
      <c r="J3288" s="178">
        <f>MAX(0,(E3288-10.64)*Assumptions!$C$2)</f>
        <v>0</v>
      </c>
      <c r="K3288" s="178">
        <f>MAX(0,(F3288-10.64)*Assumptions!$C$2)</f>
        <v>0</v>
      </c>
    </row>
    <row r="3289" spans="1:11">
      <c r="A3289" s="175">
        <v>45794.875</v>
      </c>
      <c r="B3289" s="176">
        <v>4.6038461538461544</v>
      </c>
      <c r="C3289" s="177">
        <f t="shared" si="224"/>
        <v>9.2530910001049324E-5</v>
      </c>
      <c r="D3289" s="178">
        <f t="shared" si="225"/>
        <v>4.8207730739141441</v>
      </c>
      <c r="E3289" s="178">
        <f t="shared" si="226"/>
        <v>5.0479212931041442</v>
      </c>
      <c r="F3289" s="178">
        <f t="shared" si="226"/>
        <v>5.2857724250199869</v>
      </c>
      <c r="G3289" s="178">
        <f t="shared" si="226"/>
        <v>5.5348307762383433</v>
      </c>
      <c r="H3289" s="178">
        <f>MAX(0,(B3289-10.64)*Assumptions!$C$2)</f>
        <v>0</v>
      </c>
      <c r="I3289" s="178">
        <f>MAX(0,(D3289-10.64)*Assumptions!$C$2)</f>
        <v>0</v>
      </c>
      <c r="J3289" s="178">
        <f>MAX(0,(E3289-10.64)*Assumptions!$C$2)</f>
        <v>0</v>
      </c>
      <c r="K3289" s="178">
        <f>MAX(0,(F3289-10.64)*Assumptions!$C$2)</f>
        <v>0</v>
      </c>
    </row>
    <row r="3290" spans="1:11">
      <c r="A3290" s="175">
        <v>45794.916666666664</v>
      </c>
      <c r="B3290" s="176">
        <v>4.6038461538461544</v>
      </c>
      <c r="C3290" s="177">
        <f t="shared" si="224"/>
        <v>9.2530910001049324E-5</v>
      </c>
      <c r="D3290" s="178">
        <f t="shared" si="225"/>
        <v>4.8207730739141441</v>
      </c>
      <c r="E3290" s="178">
        <f t="shared" si="226"/>
        <v>5.0479212931041442</v>
      </c>
      <c r="F3290" s="178">
        <f t="shared" si="226"/>
        <v>5.2857724250199869</v>
      </c>
      <c r="G3290" s="178">
        <f t="shared" si="226"/>
        <v>5.5348307762383433</v>
      </c>
      <c r="H3290" s="178">
        <f>MAX(0,(B3290-10.64)*Assumptions!$C$2)</f>
        <v>0</v>
      </c>
      <c r="I3290" s="178">
        <f>MAX(0,(D3290-10.64)*Assumptions!$C$2)</f>
        <v>0</v>
      </c>
      <c r="J3290" s="178">
        <f>MAX(0,(E3290-10.64)*Assumptions!$C$2)</f>
        <v>0</v>
      </c>
      <c r="K3290" s="178">
        <f>MAX(0,(F3290-10.64)*Assumptions!$C$2)</f>
        <v>0</v>
      </c>
    </row>
    <row r="3291" spans="1:11">
      <c r="A3291" s="175">
        <v>45794.958333333336</v>
      </c>
      <c r="B3291" s="176">
        <v>4.3522698612862545</v>
      </c>
      <c r="C3291" s="177">
        <f t="shared" si="224"/>
        <v>8.7474576121210549E-5</v>
      </c>
      <c r="D3291" s="178">
        <f t="shared" si="225"/>
        <v>4.5573428512958838</v>
      </c>
      <c r="E3291" s="178">
        <f t="shared" si="226"/>
        <v>4.7720785994918957</v>
      </c>
      <c r="F3291" s="178">
        <f t="shared" si="226"/>
        <v>4.99693240179485</v>
      </c>
      <c r="G3291" s="178">
        <f t="shared" si="226"/>
        <v>5.2323810070449897</v>
      </c>
      <c r="H3291" s="178">
        <f>MAX(0,(B3291-10.64)*Assumptions!$C$2)</f>
        <v>0</v>
      </c>
      <c r="I3291" s="178">
        <f>MAX(0,(D3291-10.64)*Assumptions!$C$2)</f>
        <v>0</v>
      </c>
      <c r="J3291" s="178">
        <f>MAX(0,(E3291-10.64)*Assumptions!$C$2)</f>
        <v>0</v>
      </c>
      <c r="K3291" s="178">
        <f>MAX(0,(F3291-10.64)*Assumptions!$C$2)</f>
        <v>0</v>
      </c>
    </row>
    <row r="3292" spans="1:11">
      <c r="A3292" s="175">
        <v>45795</v>
      </c>
      <c r="B3292" s="176">
        <v>4.0126418663303909</v>
      </c>
      <c r="C3292" s="177">
        <f t="shared" si="224"/>
        <v>8.0648525383428228E-5</v>
      </c>
      <c r="D3292" s="178">
        <f t="shared" si="225"/>
        <v>4.201712050761234</v>
      </c>
      <c r="E3292" s="178">
        <f t="shared" si="226"/>
        <v>4.3996909631153605</v>
      </c>
      <c r="F3292" s="178">
        <f t="shared" si="226"/>
        <v>4.606998370440917</v>
      </c>
      <c r="G3292" s="178">
        <f t="shared" si="226"/>
        <v>4.8240738186339653</v>
      </c>
      <c r="H3292" s="178">
        <f>MAX(0,(B3292-10.64)*Assumptions!$C$2)</f>
        <v>0</v>
      </c>
      <c r="I3292" s="178">
        <f>MAX(0,(D3292-10.64)*Assumptions!$C$2)</f>
        <v>0</v>
      </c>
      <c r="J3292" s="178">
        <f>MAX(0,(E3292-10.64)*Assumptions!$C$2)</f>
        <v>0</v>
      </c>
      <c r="K3292" s="178">
        <f>MAX(0,(F3292-10.64)*Assumptions!$C$2)</f>
        <v>0</v>
      </c>
    </row>
    <row r="3293" spans="1:11">
      <c r="A3293" s="175">
        <v>45795.041666666664</v>
      </c>
      <c r="B3293" s="176">
        <v>3.5849621689785627</v>
      </c>
      <c r="C3293" s="177">
        <f t="shared" si="224"/>
        <v>7.2052757787702346E-5</v>
      </c>
      <c r="D3293" s="178">
        <f t="shared" si="225"/>
        <v>3.7538806723101943</v>
      </c>
      <c r="E3293" s="178">
        <f t="shared" si="226"/>
        <v>3.9307583839745388</v>
      </c>
      <c r="F3293" s="178">
        <f t="shared" si="226"/>
        <v>4.115970330958187</v>
      </c>
      <c r="G3293" s="178">
        <f t="shared" si="226"/>
        <v>4.3099092110052668</v>
      </c>
      <c r="H3293" s="178">
        <f>MAX(0,(B3293-10.64)*Assumptions!$C$2)</f>
        <v>0</v>
      </c>
      <c r="I3293" s="178">
        <f>MAX(0,(D3293-10.64)*Assumptions!$C$2)</f>
        <v>0</v>
      </c>
      <c r="J3293" s="178">
        <f>MAX(0,(E3293-10.64)*Assumptions!$C$2)</f>
        <v>0</v>
      </c>
      <c r="K3293" s="178">
        <f>MAX(0,(F3293-10.64)*Assumptions!$C$2)</f>
        <v>0</v>
      </c>
    </row>
    <row r="3294" spans="1:11">
      <c r="A3294" s="175">
        <v>45795.083333333336</v>
      </c>
      <c r="B3294" s="176">
        <v>3.2453341740226986</v>
      </c>
      <c r="C3294" s="177">
        <f t="shared" si="224"/>
        <v>6.5226707049920011E-5</v>
      </c>
      <c r="D3294" s="178">
        <f t="shared" si="225"/>
        <v>3.3982498717755436</v>
      </c>
      <c r="E3294" s="178">
        <f t="shared" si="226"/>
        <v>3.5583707475980031</v>
      </c>
      <c r="F3294" s="178">
        <f t="shared" si="226"/>
        <v>3.7260362996042531</v>
      </c>
      <c r="G3294" s="178">
        <f t="shared" si="226"/>
        <v>3.9016020225942416</v>
      </c>
      <c r="H3294" s="178">
        <f>MAX(0,(B3294-10.64)*Assumptions!$C$2)</f>
        <v>0</v>
      </c>
      <c r="I3294" s="178">
        <f>MAX(0,(D3294-10.64)*Assumptions!$C$2)</f>
        <v>0</v>
      </c>
      <c r="J3294" s="178">
        <f>MAX(0,(E3294-10.64)*Assumptions!$C$2)</f>
        <v>0</v>
      </c>
      <c r="K3294" s="178">
        <f>MAX(0,(F3294-10.64)*Assumptions!$C$2)</f>
        <v>0</v>
      </c>
    </row>
    <row r="3295" spans="1:11">
      <c r="A3295" s="175">
        <v>45795.125</v>
      </c>
      <c r="B3295" s="176">
        <v>3.1698612862547288</v>
      </c>
      <c r="C3295" s="177">
        <f t="shared" si="224"/>
        <v>6.3709806885968383E-5</v>
      </c>
      <c r="D3295" s="178">
        <f t="shared" si="225"/>
        <v>3.3192208049900658</v>
      </c>
      <c r="E3295" s="178">
        <f t="shared" si="226"/>
        <v>3.4756179395143287</v>
      </c>
      <c r="F3295" s="178">
        <f t="shared" si="226"/>
        <v>3.6393842926367119</v>
      </c>
      <c r="G3295" s="178">
        <f t="shared" si="226"/>
        <v>3.810867091836236</v>
      </c>
      <c r="H3295" s="178">
        <f>MAX(0,(B3295-10.64)*Assumptions!$C$2)</f>
        <v>0</v>
      </c>
      <c r="I3295" s="178">
        <f>MAX(0,(D3295-10.64)*Assumptions!$C$2)</f>
        <v>0</v>
      </c>
      <c r="J3295" s="178">
        <f>MAX(0,(E3295-10.64)*Assumptions!$C$2)</f>
        <v>0</v>
      </c>
      <c r="K3295" s="178">
        <f>MAX(0,(F3295-10.64)*Assumptions!$C$2)</f>
        <v>0</v>
      </c>
    </row>
    <row r="3296" spans="1:11">
      <c r="A3296" s="175">
        <v>45795.166666666664</v>
      </c>
      <c r="B3296" s="176">
        <v>2.9937578814627996</v>
      </c>
      <c r="C3296" s="177">
        <f t="shared" si="224"/>
        <v>6.0170373170081257E-5</v>
      </c>
      <c r="D3296" s="178">
        <f t="shared" si="225"/>
        <v>3.1348196491572846</v>
      </c>
      <c r="E3296" s="178">
        <f t="shared" si="226"/>
        <v>3.2825280539857551</v>
      </c>
      <c r="F3296" s="178">
        <f t="shared" si="226"/>
        <v>3.4371962763791175</v>
      </c>
      <c r="G3296" s="178">
        <f t="shared" si="226"/>
        <v>3.5991522534008897</v>
      </c>
      <c r="H3296" s="178">
        <f>MAX(0,(B3296-10.64)*Assumptions!$C$2)</f>
        <v>0</v>
      </c>
      <c r="I3296" s="178">
        <f>MAX(0,(D3296-10.64)*Assumptions!$C$2)</f>
        <v>0</v>
      </c>
      <c r="J3296" s="178">
        <f>MAX(0,(E3296-10.64)*Assumptions!$C$2)</f>
        <v>0</v>
      </c>
      <c r="K3296" s="178">
        <f>MAX(0,(F3296-10.64)*Assumptions!$C$2)</f>
        <v>0</v>
      </c>
    </row>
    <row r="3297" spans="1:11">
      <c r="A3297" s="175">
        <v>45795.208333333336</v>
      </c>
      <c r="B3297" s="176">
        <v>2.880548549810845</v>
      </c>
      <c r="C3297" s="177">
        <f t="shared" si="224"/>
        <v>5.7895022924153807E-5</v>
      </c>
      <c r="D3297" s="178">
        <f t="shared" si="225"/>
        <v>3.0162760489790679</v>
      </c>
      <c r="E3297" s="178">
        <f t="shared" si="226"/>
        <v>3.1583988418602433</v>
      </c>
      <c r="F3297" s="178">
        <f t="shared" si="226"/>
        <v>3.3072182659278058</v>
      </c>
      <c r="G3297" s="178">
        <f t="shared" si="226"/>
        <v>3.463049857263881</v>
      </c>
      <c r="H3297" s="178">
        <f>MAX(0,(B3297-10.64)*Assumptions!$C$2)</f>
        <v>0</v>
      </c>
      <c r="I3297" s="178">
        <f>MAX(0,(D3297-10.64)*Assumptions!$C$2)</f>
        <v>0</v>
      </c>
      <c r="J3297" s="178">
        <f>MAX(0,(E3297-10.64)*Assumptions!$C$2)</f>
        <v>0</v>
      </c>
      <c r="K3297" s="178">
        <f>MAX(0,(F3297-10.64)*Assumptions!$C$2)</f>
        <v>0</v>
      </c>
    </row>
    <row r="3298" spans="1:11">
      <c r="A3298" s="175">
        <v>45795.25</v>
      </c>
      <c r="B3298" s="176">
        <v>2.8553909205548553</v>
      </c>
      <c r="C3298" s="177">
        <f t="shared" si="224"/>
        <v>5.7389389536169938E-5</v>
      </c>
      <c r="D3298" s="178">
        <f t="shared" si="225"/>
        <v>2.9899330267172424</v>
      </c>
      <c r="E3298" s="178">
        <f t="shared" si="226"/>
        <v>3.1308145724990188</v>
      </c>
      <c r="F3298" s="178">
        <f t="shared" si="226"/>
        <v>3.2783342636052923</v>
      </c>
      <c r="G3298" s="178">
        <f t="shared" si="226"/>
        <v>3.4328048803445461</v>
      </c>
      <c r="H3298" s="178">
        <f>MAX(0,(B3298-10.64)*Assumptions!$C$2)</f>
        <v>0</v>
      </c>
      <c r="I3298" s="178">
        <f>MAX(0,(D3298-10.64)*Assumptions!$C$2)</f>
        <v>0</v>
      </c>
      <c r="J3298" s="178">
        <f>MAX(0,(E3298-10.64)*Assumptions!$C$2)</f>
        <v>0</v>
      </c>
      <c r="K3298" s="178">
        <f>MAX(0,(F3298-10.64)*Assumptions!$C$2)</f>
        <v>0</v>
      </c>
    </row>
    <row r="3299" spans="1:11">
      <c r="A3299" s="175">
        <v>45795.291666666664</v>
      </c>
      <c r="B3299" s="176">
        <v>3.0189155107187893</v>
      </c>
      <c r="C3299" s="177">
        <f t="shared" si="224"/>
        <v>6.0676006558065126E-5</v>
      </c>
      <c r="D3299" s="178">
        <f t="shared" si="225"/>
        <v>3.1611626714191106</v>
      </c>
      <c r="E3299" s="178">
        <f t="shared" si="226"/>
        <v>3.3101123233469796</v>
      </c>
      <c r="F3299" s="178">
        <f t="shared" si="226"/>
        <v>3.4660802787016305</v>
      </c>
      <c r="G3299" s="178">
        <f t="shared" si="226"/>
        <v>3.6293972303202247</v>
      </c>
      <c r="H3299" s="178">
        <f>MAX(0,(B3299-10.64)*Assumptions!$C$2)</f>
        <v>0</v>
      </c>
      <c r="I3299" s="178">
        <f>MAX(0,(D3299-10.64)*Assumptions!$C$2)</f>
        <v>0</v>
      </c>
      <c r="J3299" s="178">
        <f>MAX(0,(E3299-10.64)*Assumptions!$C$2)</f>
        <v>0</v>
      </c>
      <c r="K3299" s="178">
        <f>MAX(0,(F3299-10.64)*Assumptions!$C$2)</f>
        <v>0</v>
      </c>
    </row>
    <row r="3300" spans="1:11">
      <c r="A3300" s="175">
        <v>45795.333333333336</v>
      </c>
      <c r="B3300" s="176">
        <v>3.3333858764186632</v>
      </c>
      <c r="C3300" s="177">
        <f t="shared" si="224"/>
        <v>6.6996423907863571E-5</v>
      </c>
      <c r="D3300" s="178">
        <f t="shared" si="225"/>
        <v>3.490450449691934</v>
      </c>
      <c r="E3300" s="178">
        <f t="shared" ref="E3300:G3327" si="227">E$2*$C3300</f>
        <v>3.6549156903622899</v>
      </c>
      <c r="F3300" s="178">
        <f t="shared" si="227"/>
        <v>3.8271303077330501</v>
      </c>
      <c r="G3300" s="178">
        <f t="shared" si="227"/>
        <v>4.007459441811914</v>
      </c>
      <c r="H3300" s="178">
        <f>MAX(0,(B3300-10.64)*Assumptions!$C$2)</f>
        <v>0</v>
      </c>
      <c r="I3300" s="178">
        <f>MAX(0,(D3300-10.64)*Assumptions!$C$2)</f>
        <v>0</v>
      </c>
      <c r="J3300" s="178">
        <f>MAX(0,(E3300-10.64)*Assumptions!$C$2)</f>
        <v>0</v>
      </c>
      <c r="K3300" s="178">
        <f>MAX(0,(F3300-10.64)*Assumptions!$C$2)</f>
        <v>0</v>
      </c>
    </row>
    <row r="3301" spans="1:11">
      <c r="A3301" s="175">
        <v>45795.375</v>
      </c>
      <c r="B3301" s="176">
        <v>3.6855926860025225</v>
      </c>
      <c r="C3301" s="177">
        <f t="shared" si="224"/>
        <v>7.4075291339637851E-5</v>
      </c>
      <c r="D3301" s="178">
        <f t="shared" si="225"/>
        <v>3.8592527613574976</v>
      </c>
      <c r="E3301" s="178">
        <f t="shared" si="227"/>
        <v>4.0410954614194381</v>
      </c>
      <c r="F3301" s="178">
        <f t="shared" si="227"/>
        <v>4.2315063402482416</v>
      </c>
      <c r="G3301" s="178">
        <f t="shared" si="227"/>
        <v>4.4308891186826083</v>
      </c>
      <c r="H3301" s="178">
        <f>MAX(0,(B3301-10.64)*Assumptions!$C$2)</f>
        <v>0</v>
      </c>
      <c r="I3301" s="178">
        <f>MAX(0,(D3301-10.64)*Assumptions!$C$2)</f>
        <v>0</v>
      </c>
      <c r="J3301" s="178">
        <f>MAX(0,(E3301-10.64)*Assumptions!$C$2)</f>
        <v>0</v>
      </c>
      <c r="K3301" s="178">
        <f>MAX(0,(F3301-10.64)*Assumptions!$C$2)</f>
        <v>0</v>
      </c>
    </row>
    <row r="3302" spans="1:11">
      <c r="A3302" s="175">
        <v>45795.416666666664</v>
      </c>
      <c r="B3302" s="176">
        <v>4.1006935687263555</v>
      </c>
      <c r="C3302" s="177">
        <f t="shared" si="224"/>
        <v>8.2418242241371801E-5</v>
      </c>
      <c r="D3302" s="178">
        <f t="shared" si="225"/>
        <v>4.2939126286776252</v>
      </c>
      <c r="E3302" s="178">
        <f t="shared" si="227"/>
        <v>4.4962359058796482</v>
      </c>
      <c r="F3302" s="178">
        <f t="shared" si="227"/>
        <v>4.7080923785697149</v>
      </c>
      <c r="G3302" s="178">
        <f t="shared" si="227"/>
        <v>4.9299312378516387</v>
      </c>
      <c r="H3302" s="178">
        <f>MAX(0,(B3302-10.64)*Assumptions!$C$2)</f>
        <v>0</v>
      </c>
      <c r="I3302" s="178">
        <f>MAX(0,(D3302-10.64)*Assumptions!$C$2)</f>
        <v>0</v>
      </c>
      <c r="J3302" s="178">
        <f>MAX(0,(E3302-10.64)*Assumptions!$C$2)</f>
        <v>0</v>
      </c>
      <c r="K3302" s="178">
        <f>MAX(0,(F3302-10.64)*Assumptions!$C$2)</f>
        <v>0</v>
      </c>
    </row>
    <row r="3303" spans="1:11">
      <c r="A3303" s="175">
        <v>45795.458333333336</v>
      </c>
      <c r="B3303" s="176">
        <v>4.3396910466582606</v>
      </c>
      <c r="C3303" s="177">
        <f t="shared" si="224"/>
        <v>8.7221759427218631E-5</v>
      </c>
      <c r="D3303" s="178">
        <f t="shared" si="225"/>
        <v>4.5441713401649722</v>
      </c>
      <c r="E3303" s="178">
        <f t="shared" si="227"/>
        <v>4.7582864648112837</v>
      </c>
      <c r="F3303" s="178">
        <f t="shared" si="227"/>
        <v>4.9824904006335951</v>
      </c>
      <c r="G3303" s="178">
        <f t="shared" si="227"/>
        <v>5.2172585185853233</v>
      </c>
      <c r="H3303" s="178">
        <f>MAX(0,(B3303-10.64)*Assumptions!$C$2)</f>
        <v>0</v>
      </c>
      <c r="I3303" s="178">
        <f>MAX(0,(D3303-10.64)*Assumptions!$C$2)</f>
        <v>0</v>
      </c>
      <c r="J3303" s="178">
        <f>MAX(0,(E3303-10.64)*Assumptions!$C$2)</f>
        <v>0</v>
      </c>
      <c r="K3303" s="178">
        <f>MAX(0,(F3303-10.64)*Assumptions!$C$2)</f>
        <v>0</v>
      </c>
    </row>
    <row r="3304" spans="1:11">
      <c r="A3304" s="175">
        <v>45795.5</v>
      </c>
      <c r="B3304" s="176">
        <v>4.3900063051702398</v>
      </c>
      <c r="C3304" s="177">
        <f t="shared" si="224"/>
        <v>8.823302620318637E-5</v>
      </c>
      <c r="D3304" s="178">
        <f t="shared" si="225"/>
        <v>4.5968573846886231</v>
      </c>
      <c r="E3304" s="178">
        <f t="shared" si="227"/>
        <v>4.8134550035337327</v>
      </c>
      <c r="F3304" s="178">
        <f t="shared" si="227"/>
        <v>5.040258405278621</v>
      </c>
      <c r="G3304" s="178">
        <f t="shared" si="227"/>
        <v>5.2777484724239931</v>
      </c>
      <c r="H3304" s="178">
        <f>MAX(0,(B3304-10.64)*Assumptions!$C$2)</f>
        <v>0</v>
      </c>
      <c r="I3304" s="178">
        <f>MAX(0,(D3304-10.64)*Assumptions!$C$2)</f>
        <v>0</v>
      </c>
      <c r="J3304" s="178">
        <f>MAX(0,(E3304-10.64)*Assumptions!$C$2)</f>
        <v>0</v>
      </c>
      <c r="K3304" s="178">
        <f>MAX(0,(F3304-10.64)*Assumptions!$C$2)</f>
        <v>0</v>
      </c>
    </row>
    <row r="3305" spans="1:11">
      <c r="A3305" s="175">
        <v>45795.541666666664</v>
      </c>
      <c r="B3305" s="176">
        <v>4.5157944514501889</v>
      </c>
      <c r="C3305" s="177">
        <f t="shared" si="224"/>
        <v>9.0761193143105751E-5</v>
      </c>
      <c r="D3305" s="178">
        <f t="shared" si="225"/>
        <v>4.7285724959977529</v>
      </c>
      <c r="E3305" s="178">
        <f t="shared" si="227"/>
        <v>4.9513763503398573</v>
      </c>
      <c r="F3305" s="178">
        <f t="shared" si="227"/>
        <v>5.184678416891189</v>
      </c>
      <c r="G3305" s="178">
        <f t="shared" si="227"/>
        <v>5.4289733570206691</v>
      </c>
      <c r="H3305" s="178">
        <f>MAX(0,(B3305-10.64)*Assumptions!$C$2)</f>
        <v>0</v>
      </c>
      <c r="I3305" s="178">
        <f>MAX(0,(D3305-10.64)*Assumptions!$C$2)</f>
        <v>0</v>
      </c>
      <c r="J3305" s="178">
        <f>MAX(0,(E3305-10.64)*Assumptions!$C$2)</f>
        <v>0</v>
      </c>
      <c r="K3305" s="178">
        <f>MAX(0,(F3305-10.64)*Assumptions!$C$2)</f>
        <v>0</v>
      </c>
    </row>
    <row r="3306" spans="1:11">
      <c r="A3306" s="175">
        <v>45795.583333333336</v>
      </c>
      <c r="B3306" s="176">
        <v>4.4277427490542243</v>
      </c>
      <c r="C3306" s="177">
        <f t="shared" si="224"/>
        <v>8.8991476285162177E-5</v>
      </c>
      <c r="D3306" s="178">
        <f t="shared" si="225"/>
        <v>4.6363719180813616</v>
      </c>
      <c r="E3306" s="178">
        <f t="shared" si="227"/>
        <v>4.8548314075755696</v>
      </c>
      <c r="F3306" s="178">
        <f t="shared" si="227"/>
        <v>5.0835844087623911</v>
      </c>
      <c r="G3306" s="178">
        <f t="shared" si="227"/>
        <v>5.3231159378029957</v>
      </c>
      <c r="H3306" s="178">
        <f>MAX(0,(B3306-10.64)*Assumptions!$C$2)</f>
        <v>0</v>
      </c>
      <c r="I3306" s="178">
        <f>MAX(0,(D3306-10.64)*Assumptions!$C$2)</f>
        <v>0</v>
      </c>
      <c r="J3306" s="178">
        <f>MAX(0,(E3306-10.64)*Assumptions!$C$2)</f>
        <v>0</v>
      </c>
      <c r="K3306" s="178">
        <f>MAX(0,(F3306-10.64)*Assumptions!$C$2)</f>
        <v>0</v>
      </c>
    </row>
    <row r="3307" spans="1:11">
      <c r="A3307" s="175">
        <v>45795.625</v>
      </c>
      <c r="B3307" s="176">
        <v>4.2893757881462804</v>
      </c>
      <c r="C3307" s="177">
        <f t="shared" si="224"/>
        <v>8.6210492651250879E-5</v>
      </c>
      <c r="D3307" s="178">
        <f t="shared" si="225"/>
        <v>4.4914852956413203</v>
      </c>
      <c r="E3307" s="178">
        <f t="shared" si="227"/>
        <v>4.7031179260888347</v>
      </c>
      <c r="F3307" s="178">
        <f t="shared" si="227"/>
        <v>4.9247223959885673</v>
      </c>
      <c r="G3307" s="178">
        <f t="shared" si="227"/>
        <v>5.1567685647466535</v>
      </c>
      <c r="H3307" s="178">
        <f>MAX(0,(B3307-10.64)*Assumptions!$C$2)</f>
        <v>0</v>
      </c>
      <c r="I3307" s="178">
        <f>MAX(0,(D3307-10.64)*Assumptions!$C$2)</f>
        <v>0</v>
      </c>
      <c r="J3307" s="178">
        <f>MAX(0,(E3307-10.64)*Assumptions!$C$2)</f>
        <v>0</v>
      </c>
      <c r="K3307" s="178">
        <f>MAX(0,(F3307-10.64)*Assumptions!$C$2)</f>
        <v>0</v>
      </c>
    </row>
    <row r="3308" spans="1:11">
      <c r="A3308" s="175">
        <v>45795.666666666664</v>
      </c>
      <c r="B3308" s="176">
        <v>4.3900063051702398</v>
      </c>
      <c r="C3308" s="177">
        <f t="shared" si="224"/>
        <v>8.823302620318637E-5</v>
      </c>
      <c r="D3308" s="178">
        <f t="shared" si="225"/>
        <v>4.5968573846886231</v>
      </c>
      <c r="E3308" s="178">
        <f t="shared" si="227"/>
        <v>4.8134550035337327</v>
      </c>
      <c r="F3308" s="178">
        <f t="shared" si="227"/>
        <v>5.040258405278621</v>
      </c>
      <c r="G3308" s="178">
        <f t="shared" si="227"/>
        <v>5.2777484724239931</v>
      </c>
      <c r="H3308" s="178">
        <f>MAX(0,(B3308-10.64)*Assumptions!$C$2)</f>
        <v>0</v>
      </c>
      <c r="I3308" s="178">
        <f>MAX(0,(D3308-10.64)*Assumptions!$C$2)</f>
        <v>0</v>
      </c>
      <c r="J3308" s="178">
        <f>MAX(0,(E3308-10.64)*Assumptions!$C$2)</f>
        <v>0</v>
      </c>
      <c r="K3308" s="178">
        <f>MAX(0,(F3308-10.64)*Assumptions!$C$2)</f>
        <v>0</v>
      </c>
    </row>
    <row r="3309" spans="1:11">
      <c r="A3309" s="175">
        <v>45795.708333333336</v>
      </c>
      <c r="B3309" s="176">
        <v>4.7673707440100888</v>
      </c>
      <c r="C3309" s="177">
        <f t="shared" si="224"/>
        <v>9.5817527022944526E-5</v>
      </c>
      <c r="D3309" s="178">
        <f t="shared" si="225"/>
        <v>4.9920027186160123</v>
      </c>
      <c r="E3309" s="178">
        <f t="shared" si="227"/>
        <v>5.2272190439521067</v>
      </c>
      <c r="F3309" s="178">
        <f t="shared" si="227"/>
        <v>5.4735184401163259</v>
      </c>
      <c r="G3309" s="178">
        <f t="shared" si="227"/>
        <v>5.7314231262140218</v>
      </c>
      <c r="H3309" s="178">
        <f>MAX(0,(B3309-10.64)*Assumptions!$C$2)</f>
        <v>0</v>
      </c>
      <c r="I3309" s="178">
        <f>MAX(0,(D3309-10.64)*Assumptions!$C$2)</f>
        <v>0</v>
      </c>
      <c r="J3309" s="178">
        <f>MAX(0,(E3309-10.64)*Assumptions!$C$2)</f>
        <v>0</v>
      </c>
      <c r="K3309" s="178">
        <f>MAX(0,(F3309-10.64)*Assumptions!$C$2)</f>
        <v>0</v>
      </c>
    </row>
    <row r="3310" spans="1:11">
      <c r="A3310" s="175">
        <v>45795.75</v>
      </c>
      <c r="B3310" s="176">
        <v>4.8554224464060534</v>
      </c>
      <c r="C3310" s="177">
        <f t="shared" si="224"/>
        <v>9.7587243880888086E-5</v>
      </c>
      <c r="D3310" s="178">
        <f t="shared" si="225"/>
        <v>5.0842032965324027</v>
      </c>
      <c r="E3310" s="178">
        <f t="shared" si="227"/>
        <v>5.3237639867163926</v>
      </c>
      <c r="F3310" s="178">
        <f t="shared" si="227"/>
        <v>5.5746124482451229</v>
      </c>
      <c r="G3310" s="178">
        <f t="shared" si="227"/>
        <v>5.8372805454316952</v>
      </c>
      <c r="H3310" s="178">
        <f>MAX(0,(B3310-10.64)*Assumptions!$C$2)</f>
        <v>0</v>
      </c>
      <c r="I3310" s="178">
        <f>MAX(0,(D3310-10.64)*Assumptions!$C$2)</f>
        <v>0</v>
      </c>
      <c r="J3310" s="178">
        <f>MAX(0,(E3310-10.64)*Assumptions!$C$2)</f>
        <v>0</v>
      </c>
      <c r="K3310" s="178">
        <f>MAX(0,(F3310-10.64)*Assumptions!$C$2)</f>
        <v>0</v>
      </c>
    </row>
    <row r="3311" spans="1:11">
      <c r="A3311" s="175">
        <v>45795.791666666664</v>
      </c>
      <c r="B3311" s="176">
        <v>4.943474148802018</v>
      </c>
      <c r="C3311" s="177">
        <f t="shared" si="224"/>
        <v>9.9356960738831646E-5</v>
      </c>
      <c r="D3311" s="178">
        <f t="shared" si="225"/>
        <v>5.176403874448793</v>
      </c>
      <c r="E3311" s="178">
        <f t="shared" si="227"/>
        <v>5.4203089294806794</v>
      </c>
      <c r="F3311" s="178">
        <f t="shared" si="227"/>
        <v>5.6757064563739199</v>
      </c>
      <c r="G3311" s="178">
        <f t="shared" si="227"/>
        <v>5.9431379646493676</v>
      </c>
      <c r="H3311" s="178">
        <f>MAX(0,(B3311-10.64)*Assumptions!$C$2)</f>
        <v>0</v>
      </c>
      <c r="I3311" s="178">
        <f>MAX(0,(D3311-10.64)*Assumptions!$C$2)</f>
        <v>0</v>
      </c>
      <c r="J3311" s="178">
        <f>MAX(0,(E3311-10.64)*Assumptions!$C$2)</f>
        <v>0</v>
      </c>
      <c r="K3311" s="178">
        <f>MAX(0,(F3311-10.64)*Assumptions!$C$2)</f>
        <v>0</v>
      </c>
    </row>
    <row r="3312" spans="1:11">
      <c r="A3312" s="175">
        <v>45795.833333333336</v>
      </c>
      <c r="B3312" s="176">
        <v>4.5535308953341742</v>
      </c>
      <c r="C3312" s="177">
        <f t="shared" si="224"/>
        <v>9.1519643225081572E-5</v>
      </c>
      <c r="D3312" s="178">
        <f t="shared" si="225"/>
        <v>4.7680870293904922</v>
      </c>
      <c r="E3312" s="178">
        <f t="shared" si="227"/>
        <v>4.9927527543816952</v>
      </c>
      <c r="F3312" s="178">
        <f t="shared" si="227"/>
        <v>5.22800442037496</v>
      </c>
      <c r="G3312" s="178">
        <f t="shared" si="227"/>
        <v>5.4743408223996726</v>
      </c>
      <c r="H3312" s="178">
        <f>MAX(0,(B3312-10.64)*Assumptions!$C$2)</f>
        <v>0</v>
      </c>
      <c r="I3312" s="178">
        <f>MAX(0,(D3312-10.64)*Assumptions!$C$2)</f>
        <v>0</v>
      </c>
      <c r="J3312" s="178">
        <f>MAX(0,(E3312-10.64)*Assumptions!$C$2)</f>
        <v>0</v>
      </c>
      <c r="K3312" s="178">
        <f>MAX(0,(F3312-10.64)*Assumptions!$C$2)</f>
        <v>0</v>
      </c>
    </row>
    <row r="3313" spans="1:11">
      <c r="A3313" s="175">
        <v>45795.875</v>
      </c>
      <c r="B3313" s="176">
        <v>4.6415825977301388</v>
      </c>
      <c r="C3313" s="177">
        <f t="shared" si="224"/>
        <v>9.3289360083025132E-5</v>
      </c>
      <c r="D3313" s="178">
        <f t="shared" si="225"/>
        <v>4.8602876073068826</v>
      </c>
      <c r="E3313" s="178">
        <f t="shared" si="227"/>
        <v>5.0892976971459811</v>
      </c>
      <c r="F3313" s="178">
        <f t="shared" si="227"/>
        <v>5.329098428503757</v>
      </c>
      <c r="G3313" s="178">
        <f t="shared" si="227"/>
        <v>5.580198241617345</v>
      </c>
      <c r="H3313" s="178">
        <f>MAX(0,(B3313-10.64)*Assumptions!$C$2)</f>
        <v>0</v>
      </c>
      <c r="I3313" s="178">
        <f>MAX(0,(D3313-10.64)*Assumptions!$C$2)</f>
        <v>0</v>
      </c>
      <c r="J3313" s="178">
        <f>MAX(0,(E3313-10.64)*Assumptions!$C$2)</f>
        <v>0</v>
      </c>
      <c r="K3313" s="178">
        <f>MAX(0,(F3313-10.64)*Assumptions!$C$2)</f>
        <v>0</v>
      </c>
    </row>
    <row r="3314" spans="1:11">
      <c r="A3314" s="175">
        <v>45795.916666666664</v>
      </c>
      <c r="B3314" s="176">
        <v>4.5409520807061794</v>
      </c>
      <c r="C3314" s="177">
        <f t="shared" si="224"/>
        <v>9.126682653108964E-5</v>
      </c>
      <c r="D3314" s="178">
        <f t="shared" si="225"/>
        <v>4.7549155182595788</v>
      </c>
      <c r="E3314" s="178">
        <f t="shared" si="227"/>
        <v>4.9789606197010832</v>
      </c>
      <c r="F3314" s="178">
        <f t="shared" si="227"/>
        <v>5.2135624192137033</v>
      </c>
      <c r="G3314" s="178">
        <f t="shared" si="227"/>
        <v>5.4592183339400053</v>
      </c>
      <c r="H3314" s="178">
        <f>MAX(0,(B3314-10.64)*Assumptions!$C$2)</f>
        <v>0</v>
      </c>
      <c r="I3314" s="178">
        <f>MAX(0,(D3314-10.64)*Assumptions!$C$2)</f>
        <v>0</v>
      </c>
      <c r="J3314" s="178">
        <f>MAX(0,(E3314-10.64)*Assumptions!$C$2)</f>
        <v>0</v>
      </c>
      <c r="K3314" s="178">
        <f>MAX(0,(F3314-10.64)*Assumptions!$C$2)</f>
        <v>0</v>
      </c>
    </row>
    <row r="3315" spans="1:11">
      <c r="A3315" s="175">
        <v>45795.958333333336</v>
      </c>
      <c r="B3315" s="176">
        <v>4.3648486759142502</v>
      </c>
      <c r="C3315" s="177">
        <f t="shared" si="224"/>
        <v>8.7727392815202507E-5</v>
      </c>
      <c r="D3315" s="178">
        <f t="shared" si="225"/>
        <v>4.5705143624267981</v>
      </c>
      <c r="E3315" s="178">
        <f t="shared" si="227"/>
        <v>4.7858707341725086</v>
      </c>
      <c r="F3315" s="178">
        <f t="shared" si="227"/>
        <v>5.0113744029561085</v>
      </c>
      <c r="G3315" s="178">
        <f t="shared" si="227"/>
        <v>5.2475034955046587</v>
      </c>
      <c r="H3315" s="178">
        <f>MAX(0,(B3315-10.64)*Assumptions!$C$2)</f>
        <v>0</v>
      </c>
      <c r="I3315" s="178">
        <f>MAX(0,(D3315-10.64)*Assumptions!$C$2)</f>
        <v>0</v>
      </c>
      <c r="J3315" s="178">
        <f>MAX(0,(E3315-10.64)*Assumptions!$C$2)</f>
        <v>0</v>
      </c>
      <c r="K3315" s="178">
        <f>MAX(0,(F3315-10.64)*Assumptions!$C$2)</f>
        <v>0</v>
      </c>
    </row>
    <row r="3316" spans="1:11">
      <c r="A3316" s="175">
        <v>45796</v>
      </c>
      <c r="B3316" s="176">
        <v>3.9120113493064315</v>
      </c>
      <c r="C3316" s="177">
        <f t="shared" si="224"/>
        <v>7.8625991831492736E-5</v>
      </c>
      <c r="D3316" s="178">
        <f t="shared" si="225"/>
        <v>4.0963399617139311</v>
      </c>
      <c r="E3316" s="178">
        <f t="shared" si="227"/>
        <v>4.2893538856704616</v>
      </c>
      <c r="F3316" s="178">
        <f t="shared" si="227"/>
        <v>4.4914623611508633</v>
      </c>
      <c r="G3316" s="178">
        <f t="shared" si="227"/>
        <v>4.7030939109566248</v>
      </c>
      <c r="H3316" s="178">
        <f>MAX(0,(B3316-10.64)*Assumptions!$C$2)</f>
        <v>0</v>
      </c>
      <c r="I3316" s="178">
        <f>MAX(0,(D3316-10.64)*Assumptions!$C$2)</f>
        <v>0</v>
      </c>
      <c r="J3316" s="178">
        <f>MAX(0,(E3316-10.64)*Assumptions!$C$2)</f>
        <v>0</v>
      </c>
      <c r="K3316" s="178">
        <f>MAX(0,(F3316-10.64)*Assumptions!$C$2)</f>
        <v>0</v>
      </c>
    </row>
    <row r="3317" spans="1:11">
      <c r="A3317" s="175">
        <v>45796.041666666664</v>
      </c>
      <c r="B3317" s="176">
        <v>3.5849621689785627</v>
      </c>
      <c r="C3317" s="177">
        <f t="shared" si="224"/>
        <v>7.2052757787702346E-5</v>
      </c>
      <c r="D3317" s="178">
        <f t="shared" si="225"/>
        <v>3.7538806723101943</v>
      </c>
      <c r="E3317" s="178">
        <f t="shared" si="227"/>
        <v>3.9307583839745388</v>
      </c>
      <c r="F3317" s="178">
        <f t="shared" si="227"/>
        <v>4.115970330958187</v>
      </c>
      <c r="G3317" s="178">
        <f t="shared" si="227"/>
        <v>4.3099092110052668</v>
      </c>
      <c r="H3317" s="178">
        <f>MAX(0,(B3317-10.64)*Assumptions!$C$2)</f>
        <v>0</v>
      </c>
      <c r="I3317" s="178">
        <f>MAX(0,(D3317-10.64)*Assumptions!$C$2)</f>
        <v>0</v>
      </c>
      <c r="J3317" s="178">
        <f>MAX(0,(E3317-10.64)*Assumptions!$C$2)</f>
        <v>0</v>
      </c>
      <c r="K3317" s="178">
        <f>MAX(0,(F3317-10.64)*Assumptions!$C$2)</f>
        <v>0</v>
      </c>
    </row>
    <row r="3318" spans="1:11">
      <c r="A3318" s="175">
        <v>45796.083333333336</v>
      </c>
      <c r="B3318" s="176">
        <v>3.3333858764186632</v>
      </c>
      <c r="C3318" s="177">
        <f t="shared" si="224"/>
        <v>6.6996423907863571E-5</v>
      </c>
      <c r="D3318" s="178">
        <f t="shared" si="225"/>
        <v>3.490450449691934</v>
      </c>
      <c r="E3318" s="178">
        <f t="shared" si="227"/>
        <v>3.6549156903622899</v>
      </c>
      <c r="F3318" s="178">
        <f t="shared" si="227"/>
        <v>3.8271303077330501</v>
      </c>
      <c r="G3318" s="178">
        <f t="shared" si="227"/>
        <v>4.007459441811914</v>
      </c>
      <c r="H3318" s="178">
        <f>MAX(0,(B3318-10.64)*Assumptions!$C$2)</f>
        <v>0</v>
      </c>
      <c r="I3318" s="178">
        <f>MAX(0,(D3318-10.64)*Assumptions!$C$2)</f>
        <v>0</v>
      </c>
      <c r="J3318" s="178">
        <f>MAX(0,(E3318-10.64)*Assumptions!$C$2)</f>
        <v>0</v>
      </c>
      <c r="K3318" s="178">
        <f>MAX(0,(F3318-10.64)*Assumptions!$C$2)</f>
        <v>0</v>
      </c>
    </row>
    <row r="3319" spans="1:11">
      <c r="A3319" s="175">
        <v>45796.125</v>
      </c>
      <c r="B3319" s="176">
        <v>3.0943883984867591</v>
      </c>
      <c r="C3319" s="177">
        <f t="shared" si="224"/>
        <v>6.2192906722016754E-5</v>
      </c>
      <c r="D3319" s="178">
        <f t="shared" si="225"/>
        <v>3.2401917382045884</v>
      </c>
      <c r="E3319" s="178">
        <f t="shared" si="227"/>
        <v>3.3928651314306544</v>
      </c>
      <c r="F3319" s="178">
        <f t="shared" si="227"/>
        <v>3.5527322856691712</v>
      </c>
      <c r="G3319" s="178">
        <f t="shared" si="227"/>
        <v>3.7201321610782303</v>
      </c>
      <c r="H3319" s="178">
        <f>MAX(0,(B3319-10.64)*Assumptions!$C$2)</f>
        <v>0</v>
      </c>
      <c r="I3319" s="178">
        <f>MAX(0,(D3319-10.64)*Assumptions!$C$2)</f>
        <v>0</v>
      </c>
      <c r="J3319" s="178">
        <f>MAX(0,(E3319-10.64)*Assumptions!$C$2)</f>
        <v>0</v>
      </c>
      <c r="K3319" s="178">
        <f>MAX(0,(F3319-10.64)*Assumptions!$C$2)</f>
        <v>0</v>
      </c>
    </row>
    <row r="3320" spans="1:11">
      <c r="A3320" s="175">
        <v>45796.166666666664</v>
      </c>
      <c r="B3320" s="176">
        <v>2.9937578814627996</v>
      </c>
      <c r="C3320" s="177">
        <f t="shared" si="224"/>
        <v>6.0170373170081257E-5</v>
      </c>
      <c r="D3320" s="178">
        <f t="shared" si="225"/>
        <v>3.1348196491572846</v>
      </c>
      <c r="E3320" s="178">
        <f t="shared" si="227"/>
        <v>3.2825280539857551</v>
      </c>
      <c r="F3320" s="178">
        <f t="shared" si="227"/>
        <v>3.4371962763791175</v>
      </c>
      <c r="G3320" s="178">
        <f t="shared" si="227"/>
        <v>3.5991522534008897</v>
      </c>
      <c r="H3320" s="178">
        <f>MAX(0,(B3320-10.64)*Assumptions!$C$2)</f>
        <v>0</v>
      </c>
      <c r="I3320" s="178">
        <f>MAX(0,(D3320-10.64)*Assumptions!$C$2)</f>
        <v>0</v>
      </c>
      <c r="J3320" s="178">
        <f>MAX(0,(E3320-10.64)*Assumptions!$C$2)</f>
        <v>0</v>
      </c>
      <c r="K3320" s="178">
        <f>MAX(0,(F3320-10.64)*Assumptions!$C$2)</f>
        <v>0</v>
      </c>
    </row>
    <row r="3321" spans="1:11">
      <c r="A3321" s="175">
        <v>45796.208333333336</v>
      </c>
      <c r="B3321" s="176">
        <v>2.9811790668348048</v>
      </c>
      <c r="C3321" s="177">
        <f t="shared" si="224"/>
        <v>5.9917556476089318E-5</v>
      </c>
      <c r="D3321" s="178">
        <f t="shared" si="225"/>
        <v>3.1216481380263716</v>
      </c>
      <c r="E3321" s="178">
        <f t="shared" si="227"/>
        <v>3.2687359193051431</v>
      </c>
      <c r="F3321" s="178">
        <f t="shared" si="227"/>
        <v>3.4227542752178604</v>
      </c>
      <c r="G3321" s="178">
        <f t="shared" si="227"/>
        <v>3.5840297649412221</v>
      </c>
      <c r="H3321" s="178">
        <f>MAX(0,(B3321-10.64)*Assumptions!$C$2)</f>
        <v>0</v>
      </c>
      <c r="I3321" s="178">
        <f>MAX(0,(D3321-10.64)*Assumptions!$C$2)</f>
        <v>0</v>
      </c>
      <c r="J3321" s="178">
        <f>MAX(0,(E3321-10.64)*Assumptions!$C$2)</f>
        <v>0</v>
      </c>
      <c r="K3321" s="178">
        <f>MAX(0,(F3321-10.64)*Assumptions!$C$2)</f>
        <v>0</v>
      </c>
    </row>
    <row r="3322" spans="1:11">
      <c r="A3322" s="175">
        <v>45796.25</v>
      </c>
      <c r="B3322" s="176">
        <v>2.9308638083228251</v>
      </c>
      <c r="C3322" s="177">
        <f t="shared" si="224"/>
        <v>5.8906289700121566E-5</v>
      </c>
      <c r="D3322" s="178">
        <f t="shared" si="225"/>
        <v>3.0689620935027202</v>
      </c>
      <c r="E3322" s="178">
        <f t="shared" si="227"/>
        <v>3.2135673805826932</v>
      </c>
      <c r="F3322" s="178">
        <f t="shared" si="227"/>
        <v>3.3649862705728335</v>
      </c>
      <c r="G3322" s="178">
        <f t="shared" si="227"/>
        <v>3.5235398111025518</v>
      </c>
      <c r="H3322" s="178">
        <f>MAX(0,(B3322-10.64)*Assumptions!$C$2)</f>
        <v>0</v>
      </c>
      <c r="I3322" s="178">
        <f>MAX(0,(D3322-10.64)*Assumptions!$C$2)</f>
        <v>0</v>
      </c>
      <c r="J3322" s="178">
        <f>MAX(0,(E3322-10.64)*Assumptions!$C$2)</f>
        <v>0</v>
      </c>
      <c r="K3322" s="178">
        <f>MAX(0,(F3322-10.64)*Assumptions!$C$2)</f>
        <v>0</v>
      </c>
    </row>
    <row r="3323" spans="1:11">
      <c r="A3323" s="175">
        <v>45796.291666666664</v>
      </c>
      <c r="B3323" s="176">
        <v>3.1824401008827237</v>
      </c>
      <c r="C3323" s="177">
        <f t="shared" si="224"/>
        <v>6.3962623579960314E-5</v>
      </c>
      <c r="D3323" s="178">
        <f t="shared" si="225"/>
        <v>3.3323923161209787</v>
      </c>
      <c r="E3323" s="178">
        <f t="shared" si="227"/>
        <v>3.4894100741949408</v>
      </c>
      <c r="F3323" s="178">
        <f t="shared" si="227"/>
        <v>3.6538262937979686</v>
      </c>
      <c r="G3323" s="178">
        <f t="shared" si="227"/>
        <v>3.8259895802959032</v>
      </c>
      <c r="H3323" s="178">
        <f>MAX(0,(B3323-10.64)*Assumptions!$C$2)</f>
        <v>0</v>
      </c>
      <c r="I3323" s="178">
        <f>MAX(0,(D3323-10.64)*Assumptions!$C$2)</f>
        <v>0</v>
      </c>
      <c r="J3323" s="178">
        <f>MAX(0,(E3323-10.64)*Assumptions!$C$2)</f>
        <v>0</v>
      </c>
      <c r="K3323" s="178">
        <f>MAX(0,(F3323-10.64)*Assumptions!$C$2)</f>
        <v>0</v>
      </c>
    </row>
    <row r="3324" spans="1:11">
      <c r="A3324" s="175">
        <v>45796.333333333336</v>
      </c>
      <c r="B3324" s="176">
        <v>3.534646910466583</v>
      </c>
      <c r="C3324" s="177">
        <f t="shared" si="224"/>
        <v>7.1041491011734594E-5</v>
      </c>
      <c r="D3324" s="178">
        <f t="shared" si="225"/>
        <v>3.7011946277865424</v>
      </c>
      <c r="E3324" s="178">
        <f t="shared" si="227"/>
        <v>3.8755898452520894</v>
      </c>
      <c r="F3324" s="178">
        <f t="shared" si="227"/>
        <v>4.0582023263131592</v>
      </c>
      <c r="G3324" s="178">
        <f t="shared" si="227"/>
        <v>4.249419257166597</v>
      </c>
      <c r="H3324" s="178">
        <f>MAX(0,(B3324-10.64)*Assumptions!$C$2)</f>
        <v>0</v>
      </c>
      <c r="I3324" s="178">
        <f>MAX(0,(D3324-10.64)*Assumptions!$C$2)</f>
        <v>0</v>
      </c>
      <c r="J3324" s="178">
        <f>MAX(0,(E3324-10.64)*Assumptions!$C$2)</f>
        <v>0</v>
      </c>
      <c r="K3324" s="178">
        <f>MAX(0,(F3324-10.64)*Assumptions!$C$2)</f>
        <v>0</v>
      </c>
    </row>
    <row r="3325" spans="1:11">
      <c r="A3325" s="175">
        <v>45796.375</v>
      </c>
      <c r="B3325" s="176">
        <v>3.8868537200504414</v>
      </c>
      <c r="C3325" s="177">
        <f t="shared" si="224"/>
        <v>7.8120358443508847E-5</v>
      </c>
      <c r="D3325" s="178">
        <f t="shared" si="225"/>
        <v>4.0699969394521043</v>
      </c>
      <c r="E3325" s="178">
        <f t="shared" si="227"/>
        <v>4.2617696163092367</v>
      </c>
      <c r="F3325" s="178">
        <f t="shared" si="227"/>
        <v>4.462578358828349</v>
      </c>
      <c r="G3325" s="178">
        <f t="shared" si="227"/>
        <v>4.6728489340372885</v>
      </c>
      <c r="H3325" s="178">
        <f>MAX(0,(B3325-10.64)*Assumptions!$C$2)</f>
        <v>0</v>
      </c>
      <c r="I3325" s="178">
        <f>MAX(0,(D3325-10.64)*Assumptions!$C$2)</f>
        <v>0</v>
      </c>
      <c r="J3325" s="178">
        <f>MAX(0,(E3325-10.64)*Assumptions!$C$2)</f>
        <v>0</v>
      </c>
      <c r="K3325" s="178">
        <f>MAX(0,(F3325-10.64)*Assumptions!$C$2)</f>
        <v>0</v>
      </c>
    </row>
    <row r="3326" spans="1:11">
      <c r="A3326" s="175">
        <v>45796.416666666664</v>
      </c>
      <c r="B3326" s="176">
        <v>4.2893757881462804</v>
      </c>
      <c r="C3326" s="177">
        <f t="shared" si="224"/>
        <v>8.6210492651250879E-5</v>
      </c>
      <c r="D3326" s="178">
        <f t="shared" si="225"/>
        <v>4.4914852956413203</v>
      </c>
      <c r="E3326" s="178">
        <f t="shared" si="227"/>
        <v>4.7031179260888347</v>
      </c>
      <c r="F3326" s="178">
        <f t="shared" si="227"/>
        <v>4.9247223959885673</v>
      </c>
      <c r="G3326" s="178">
        <f t="shared" si="227"/>
        <v>5.1567685647466535</v>
      </c>
      <c r="H3326" s="178">
        <f>MAX(0,(B3326-10.64)*Assumptions!$C$2)</f>
        <v>0</v>
      </c>
      <c r="I3326" s="178">
        <f>MAX(0,(D3326-10.64)*Assumptions!$C$2)</f>
        <v>0</v>
      </c>
      <c r="J3326" s="178">
        <f>MAX(0,(E3326-10.64)*Assumptions!$C$2)</f>
        <v>0</v>
      </c>
      <c r="K3326" s="178">
        <f>MAX(0,(F3326-10.64)*Assumptions!$C$2)</f>
        <v>0</v>
      </c>
    </row>
    <row r="3327" spans="1:11">
      <c r="A3327" s="175">
        <v>45796.458333333336</v>
      </c>
      <c r="B3327" s="176">
        <v>4.4151639344262295</v>
      </c>
      <c r="C3327" s="177">
        <f t="shared" si="224"/>
        <v>8.8738659591170246E-5</v>
      </c>
      <c r="D3327" s="178">
        <f t="shared" si="225"/>
        <v>4.6232004069504491</v>
      </c>
      <c r="E3327" s="178">
        <f t="shared" si="227"/>
        <v>4.8410392728949576</v>
      </c>
      <c r="F3327" s="178">
        <f t="shared" si="227"/>
        <v>5.0691424076011344</v>
      </c>
      <c r="G3327" s="178">
        <f t="shared" si="227"/>
        <v>5.3079934493433285</v>
      </c>
      <c r="H3327" s="178">
        <f>MAX(0,(B3327-10.64)*Assumptions!$C$2)</f>
        <v>0</v>
      </c>
      <c r="I3327" s="178">
        <f>MAX(0,(D3327-10.64)*Assumptions!$C$2)</f>
        <v>0</v>
      </c>
      <c r="J3327" s="178">
        <f>MAX(0,(E3327-10.64)*Assumptions!$C$2)</f>
        <v>0</v>
      </c>
      <c r="K3327" s="178">
        <f>MAX(0,(F3327-10.64)*Assumptions!$C$2)</f>
        <v>0</v>
      </c>
    </row>
    <row r="3328" spans="1:11">
      <c r="A3328" s="175">
        <v>45796.5</v>
      </c>
      <c r="B3328" s="176">
        <v>4.7044766708701138</v>
      </c>
      <c r="C3328" s="177">
        <f t="shared" si="224"/>
        <v>9.4553443552984829E-5</v>
      </c>
      <c r="D3328" s="178">
        <f t="shared" si="225"/>
        <v>4.926145162961447</v>
      </c>
      <c r="E3328" s="178">
        <f t="shared" ref="E3328:G3356" si="228">E$2*$C3328</f>
        <v>5.1582583705490439</v>
      </c>
      <c r="F3328" s="178">
        <f t="shared" si="228"/>
        <v>5.4013084343100415</v>
      </c>
      <c r="G3328" s="178">
        <f t="shared" si="228"/>
        <v>5.6558106839156839</v>
      </c>
      <c r="H3328" s="178">
        <f>MAX(0,(B3328-10.64)*Assumptions!$C$2)</f>
        <v>0</v>
      </c>
      <c r="I3328" s="178">
        <f>MAX(0,(D3328-10.64)*Assumptions!$C$2)</f>
        <v>0</v>
      </c>
      <c r="J3328" s="178">
        <f>MAX(0,(E3328-10.64)*Assumptions!$C$2)</f>
        <v>0</v>
      </c>
      <c r="K3328" s="178">
        <f>MAX(0,(F3328-10.64)*Assumptions!$C$2)</f>
        <v>0</v>
      </c>
    </row>
    <row r="3329" spans="1:11">
      <c r="A3329" s="175">
        <v>45796.541666666664</v>
      </c>
      <c r="B3329" s="176">
        <v>4.8302648171500628</v>
      </c>
      <c r="C3329" s="177">
        <f t="shared" si="224"/>
        <v>9.7081610492904196E-5</v>
      </c>
      <c r="D3329" s="178">
        <f t="shared" si="225"/>
        <v>5.0578602742705767</v>
      </c>
      <c r="E3329" s="178">
        <f t="shared" si="228"/>
        <v>5.2961797173551677</v>
      </c>
      <c r="F3329" s="178">
        <f t="shared" si="228"/>
        <v>5.5457284459226086</v>
      </c>
      <c r="G3329" s="178">
        <f t="shared" si="228"/>
        <v>5.8070355685123589</v>
      </c>
      <c r="H3329" s="178">
        <f>MAX(0,(B3329-10.64)*Assumptions!$C$2)</f>
        <v>0</v>
      </c>
      <c r="I3329" s="178">
        <f>MAX(0,(D3329-10.64)*Assumptions!$C$2)</f>
        <v>0</v>
      </c>
      <c r="J3329" s="178">
        <f>MAX(0,(E3329-10.64)*Assumptions!$C$2)</f>
        <v>0</v>
      </c>
      <c r="K3329" s="178">
        <f>MAX(0,(F3329-10.64)*Assumptions!$C$2)</f>
        <v>0</v>
      </c>
    </row>
    <row r="3330" spans="1:11">
      <c r="A3330" s="175">
        <v>45796.583333333336</v>
      </c>
      <c r="B3330" s="176">
        <v>4.7925283732660784</v>
      </c>
      <c r="C3330" s="177">
        <f t="shared" si="224"/>
        <v>9.6323160410928389E-5</v>
      </c>
      <c r="D3330" s="178">
        <f t="shared" si="225"/>
        <v>5.0183457408778382</v>
      </c>
      <c r="E3330" s="178">
        <f t="shared" si="228"/>
        <v>5.2548033133133307</v>
      </c>
      <c r="F3330" s="178">
        <f t="shared" si="228"/>
        <v>5.5024024424388385</v>
      </c>
      <c r="G3330" s="178">
        <f t="shared" si="228"/>
        <v>5.7616681031333563</v>
      </c>
      <c r="H3330" s="178">
        <f>MAX(0,(B3330-10.64)*Assumptions!$C$2)</f>
        <v>0</v>
      </c>
      <c r="I3330" s="178">
        <f>MAX(0,(D3330-10.64)*Assumptions!$C$2)</f>
        <v>0</v>
      </c>
      <c r="J3330" s="178">
        <f>MAX(0,(E3330-10.64)*Assumptions!$C$2)</f>
        <v>0</v>
      </c>
      <c r="K3330" s="178">
        <f>MAX(0,(F3330-10.64)*Assumptions!$C$2)</f>
        <v>0</v>
      </c>
    </row>
    <row r="3331" spans="1:11">
      <c r="A3331" s="175">
        <v>45796.625</v>
      </c>
      <c r="B3331" s="176">
        <v>4.7547919293820931</v>
      </c>
      <c r="C3331" s="177">
        <f t="shared" si="224"/>
        <v>9.5564710328952568E-5</v>
      </c>
      <c r="D3331" s="178">
        <f t="shared" si="225"/>
        <v>4.9788312074850989</v>
      </c>
      <c r="E3331" s="178">
        <f t="shared" si="228"/>
        <v>5.2134269092714929</v>
      </c>
      <c r="F3331" s="178">
        <f t="shared" si="228"/>
        <v>5.4590764389550674</v>
      </c>
      <c r="G3331" s="178">
        <f t="shared" si="228"/>
        <v>5.7163006377543537</v>
      </c>
      <c r="H3331" s="178">
        <f>MAX(0,(B3331-10.64)*Assumptions!$C$2)</f>
        <v>0</v>
      </c>
      <c r="I3331" s="178">
        <f>MAX(0,(D3331-10.64)*Assumptions!$C$2)</f>
        <v>0</v>
      </c>
      <c r="J3331" s="178">
        <f>MAX(0,(E3331-10.64)*Assumptions!$C$2)</f>
        <v>0</v>
      </c>
      <c r="K3331" s="178">
        <f>MAX(0,(F3331-10.64)*Assumptions!$C$2)</f>
        <v>0</v>
      </c>
    </row>
    <row r="3332" spans="1:11">
      <c r="A3332" s="175">
        <v>45796.666666666664</v>
      </c>
      <c r="B3332" s="176">
        <v>4.7422131147540982</v>
      </c>
      <c r="C3332" s="177">
        <f t="shared" si="224"/>
        <v>9.5311893634960636E-5</v>
      </c>
      <c r="D3332" s="178">
        <f t="shared" si="225"/>
        <v>4.9656596963541864</v>
      </c>
      <c r="E3332" s="178">
        <f t="shared" si="228"/>
        <v>5.1996347745908809</v>
      </c>
      <c r="F3332" s="178">
        <f t="shared" si="228"/>
        <v>5.4446344377938116</v>
      </c>
      <c r="G3332" s="178">
        <f t="shared" si="228"/>
        <v>5.7011781492946865</v>
      </c>
      <c r="H3332" s="178">
        <f>MAX(0,(B3332-10.64)*Assumptions!$C$2)</f>
        <v>0</v>
      </c>
      <c r="I3332" s="178">
        <f>MAX(0,(D3332-10.64)*Assumptions!$C$2)</f>
        <v>0</v>
      </c>
      <c r="J3332" s="178">
        <f>MAX(0,(E3332-10.64)*Assumptions!$C$2)</f>
        <v>0</v>
      </c>
      <c r="K3332" s="178">
        <f>MAX(0,(F3332-10.64)*Assumptions!$C$2)</f>
        <v>0</v>
      </c>
    </row>
    <row r="3333" spans="1:11">
      <c r="A3333" s="175">
        <v>45796.708333333336</v>
      </c>
      <c r="B3333" s="176">
        <v>5.0818411097099627</v>
      </c>
      <c r="C3333" s="177">
        <f t="shared" ref="C3333:C3396" si="229">B3333/$B$2</f>
        <v>1.0213794437274297E-4</v>
      </c>
      <c r="D3333" s="178">
        <f t="shared" si="225"/>
        <v>5.3212904968888362</v>
      </c>
      <c r="E3333" s="178">
        <f t="shared" si="228"/>
        <v>5.5720224109674161</v>
      </c>
      <c r="F3333" s="178">
        <f t="shared" si="228"/>
        <v>5.8345684691477455</v>
      </c>
      <c r="G3333" s="178">
        <f t="shared" si="228"/>
        <v>6.1094853377057117</v>
      </c>
      <c r="H3333" s="178">
        <f>MAX(0,(B3333-10.64)*Assumptions!$C$2)</f>
        <v>0</v>
      </c>
      <c r="I3333" s="178">
        <f>MAX(0,(D3333-10.64)*Assumptions!$C$2)</f>
        <v>0</v>
      </c>
      <c r="J3333" s="178">
        <f>MAX(0,(E3333-10.64)*Assumptions!$C$2)</f>
        <v>0</v>
      </c>
      <c r="K3333" s="178">
        <f>MAX(0,(F3333-10.64)*Assumptions!$C$2)</f>
        <v>0</v>
      </c>
    </row>
    <row r="3334" spans="1:11">
      <c r="A3334" s="175">
        <v>45796.75</v>
      </c>
      <c r="B3334" s="176">
        <v>5.3082597730138712</v>
      </c>
      <c r="C3334" s="177">
        <f t="shared" si="229"/>
        <v>1.0668864486459784E-4</v>
      </c>
      <c r="D3334" s="178">
        <f t="shared" ref="D3334:D3397" si="230">D$2*$C3334</f>
        <v>5.5583776972452688</v>
      </c>
      <c r="E3334" s="178">
        <f t="shared" si="228"/>
        <v>5.8202808352184396</v>
      </c>
      <c r="F3334" s="178">
        <f t="shared" si="228"/>
        <v>6.0945244900503672</v>
      </c>
      <c r="G3334" s="178">
        <f t="shared" si="228"/>
        <v>6.3816901299797282</v>
      </c>
      <c r="H3334" s="178">
        <f>MAX(0,(B3334-10.64)*Assumptions!$C$2)</f>
        <v>0</v>
      </c>
      <c r="I3334" s="178">
        <f>MAX(0,(D3334-10.64)*Assumptions!$C$2)</f>
        <v>0</v>
      </c>
      <c r="J3334" s="178">
        <f>MAX(0,(E3334-10.64)*Assumptions!$C$2)</f>
        <v>0</v>
      </c>
      <c r="K3334" s="178">
        <f>MAX(0,(F3334-10.64)*Assumptions!$C$2)</f>
        <v>0</v>
      </c>
    </row>
    <row r="3335" spans="1:11">
      <c r="A3335" s="175">
        <v>45796.791666666664</v>
      </c>
      <c r="B3335" s="176">
        <v>5.4717843631778056</v>
      </c>
      <c r="C3335" s="177">
        <f t="shared" si="229"/>
        <v>1.0997526188649303E-4</v>
      </c>
      <c r="D3335" s="178">
        <f t="shared" si="230"/>
        <v>5.7296073419471369</v>
      </c>
      <c r="E3335" s="178">
        <f t="shared" si="228"/>
        <v>5.9995785860664004</v>
      </c>
      <c r="F3335" s="178">
        <f t="shared" si="228"/>
        <v>6.2822705051467045</v>
      </c>
      <c r="G3335" s="178">
        <f t="shared" si="228"/>
        <v>6.5782824799554067</v>
      </c>
      <c r="H3335" s="178">
        <f>MAX(0,(B3335-10.64)*Assumptions!$C$2)</f>
        <v>0</v>
      </c>
      <c r="I3335" s="178">
        <f>MAX(0,(D3335-10.64)*Assumptions!$C$2)</f>
        <v>0</v>
      </c>
      <c r="J3335" s="178">
        <f>MAX(0,(E3335-10.64)*Assumptions!$C$2)</f>
        <v>0</v>
      </c>
      <c r="K3335" s="178">
        <f>MAX(0,(F3335-10.64)*Assumptions!$C$2)</f>
        <v>0</v>
      </c>
    </row>
    <row r="3336" spans="1:11">
      <c r="A3336" s="175">
        <v>45796.833333333336</v>
      </c>
      <c r="B3336" s="176">
        <v>5.1698928121059273</v>
      </c>
      <c r="C3336" s="177">
        <f t="shared" si="229"/>
        <v>1.0390766123068654E-4</v>
      </c>
      <c r="D3336" s="178">
        <f t="shared" si="230"/>
        <v>5.4134910748052274</v>
      </c>
      <c r="E3336" s="178">
        <f t="shared" si="228"/>
        <v>5.6685673537317038</v>
      </c>
      <c r="F3336" s="178">
        <f t="shared" si="228"/>
        <v>5.9356624772765434</v>
      </c>
      <c r="G3336" s="178">
        <f t="shared" si="228"/>
        <v>6.2153427569233859</v>
      </c>
      <c r="H3336" s="178">
        <f>MAX(0,(B3336-10.64)*Assumptions!$C$2)</f>
        <v>0</v>
      </c>
      <c r="I3336" s="178">
        <f>MAX(0,(D3336-10.64)*Assumptions!$C$2)</f>
        <v>0</v>
      </c>
      <c r="J3336" s="178">
        <f>MAX(0,(E3336-10.64)*Assumptions!$C$2)</f>
        <v>0</v>
      </c>
      <c r="K3336" s="178">
        <f>MAX(0,(F3336-10.64)*Assumptions!$C$2)</f>
        <v>0</v>
      </c>
    </row>
    <row r="3337" spans="1:11">
      <c r="A3337" s="175">
        <v>45796.875</v>
      </c>
      <c r="B3337" s="176">
        <v>5.132156368221942</v>
      </c>
      <c r="C3337" s="177">
        <f t="shared" si="229"/>
        <v>1.0314921114871071E-4</v>
      </c>
      <c r="D3337" s="178">
        <f t="shared" si="230"/>
        <v>5.3739765414124872</v>
      </c>
      <c r="E3337" s="178">
        <f t="shared" si="228"/>
        <v>5.6271909496898651</v>
      </c>
      <c r="F3337" s="178">
        <f t="shared" si="228"/>
        <v>5.8923364737927715</v>
      </c>
      <c r="G3337" s="178">
        <f t="shared" si="228"/>
        <v>6.1699752915443815</v>
      </c>
      <c r="H3337" s="178">
        <f>MAX(0,(B3337-10.64)*Assumptions!$C$2)</f>
        <v>0</v>
      </c>
      <c r="I3337" s="178">
        <f>MAX(0,(D3337-10.64)*Assumptions!$C$2)</f>
        <v>0</v>
      </c>
      <c r="J3337" s="178">
        <f>MAX(0,(E3337-10.64)*Assumptions!$C$2)</f>
        <v>0</v>
      </c>
      <c r="K3337" s="178">
        <f>MAX(0,(F3337-10.64)*Assumptions!$C$2)</f>
        <v>0</v>
      </c>
    </row>
    <row r="3338" spans="1:11">
      <c r="A3338" s="175">
        <v>45796.916666666664</v>
      </c>
      <c r="B3338" s="176">
        <v>5.0692622950819679</v>
      </c>
      <c r="C3338" s="177">
        <f t="shared" si="229"/>
        <v>1.0188512767875104E-4</v>
      </c>
      <c r="D3338" s="178">
        <f t="shared" si="230"/>
        <v>5.3081189857579236</v>
      </c>
      <c r="E3338" s="178">
        <f t="shared" si="228"/>
        <v>5.5582302762868041</v>
      </c>
      <c r="F3338" s="178">
        <f t="shared" si="228"/>
        <v>5.8201264679864888</v>
      </c>
      <c r="G3338" s="178">
        <f t="shared" si="228"/>
        <v>6.0943628492460444</v>
      </c>
      <c r="H3338" s="178">
        <f>MAX(0,(B3338-10.64)*Assumptions!$C$2)</f>
        <v>0</v>
      </c>
      <c r="I3338" s="178">
        <f>MAX(0,(D3338-10.64)*Assumptions!$C$2)</f>
        <v>0</v>
      </c>
      <c r="J3338" s="178">
        <f>MAX(0,(E3338-10.64)*Assumptions!$C$2)</f>
        <v>0</v>
      </c>
      <c r="K3338" s="178">
        <f>MAX(0,(F3338-10.64)*Assumptions!$C$2)</f>
        <v>0</v>
      </c>
    </row>
    <row r="3339" spans="1:11">
      <c r="A3339" s="175">
        <v>45796.958333333336</v>
      </c>
      <c r="B3339" s="176">
        <v>4.691897856242119</v>
      </c>
      <c r="C3339" s="177">
        <f t="shared" si="229"/>
        <v>9.4300626858992897E-5</v>
      </c>
      <c r="D3339" s="178">
        <f t="shared" si="230"/>
        <v>4.9129736518305345</v>
      </c>
      <c r="E3339" s="178">
        <f t="shared" si="228"/>
        <v>5.1444662358684319</v>
      </c>
      <c r="F3339" s="178">
        <f t="shared" si="228"/>
        <v>5.3868664331487848</v>
      </c>
      <c r="G3339" s="178">
        <f t="shared" si="228"/>
        <v>5.6406881954560166</v>
      </c>
      <c r="H3339" s="178">
        <f>MAX(0,(B3339-10.64)*Assumptions!$C$2)</f>
        <v>0</v>
      </c>
      <c r="I3339" s="178">
        <f>MAX(0,(D3339-10.64)*Assumptions!$C$2)</f>
        <v>0</v>
      </c>
      <c r="J3339" s="178">
        <f>MAX(0,(E3339-10.64)*Assumptions!$C$2)</f>
        <v>0</v>
      </c>
      <c r="K3339" s="178">
        <f>MAX(0,(F3339-10.64)*Assumptions!$C$2)</f>
        <v>0</v>
      </c>
    </row>
    <row r="3340" spans="1:11">
      <c r="A3340" s="175">
        <v>45797</v>
      </c>
      <c r="B3340" s="176">
        <v>4.1384300126103408</v>
      </c>
      <c r="C3340" s="177">
        <f t="shared" si="229"/>
        <v>8.3176692323347622E-5</v>
      </c>
      <c r="D3340" s="178">
        <f t="shared" si="230"/>
        <v>4.3334271620703646</v>
      </c>
      <c r="E3340" s="178">
        <f t="shared" si="228"/>
        <v>4.5376123099214851</v>
      </c>
      <c r="F3340" s="178">
        <f t="shared" si="228"/>
        <v>4.7514183820534859</v>
      </c>
      <c r="G3340" s="178">
        <f t="shared" si="228"/>
        <v>4.9752987032306422</v>
      </c>
      <c r="H3340" s="178">
        <f>MAX(0,(B3340-10.64)*Assumptions!$C$2)</f>
        <v>0</v>
      </c>
      <c r="I3340" s="178">
        <f>MAX(0,(D3340-10.64)*Assumptions!$C$2)</f>
        <v>0</v>
      </c>
      <c r="J3340" s="178">
        <f>MAX(0,(E3340-10.64)*Assumptions!$C$2)</f>
        <v>0</v>
      </c>
      <c r="K3340" s="178">
        <f>MAX(0,(F3340-10.64)*Assumptions!$C$2)</f>
        <v>0</v>
      </c>
    </row>
    <row r="3341" spans="1:11">
      <c r="A3341" s="175">
        <v>45797.041666666664</v>
      </c>
      <c r="B3341" s="176">
        <v>3.7484867591424971</v>
      </c>
      <c r="C3341" s="177">
        <f t="shared" si="229"/>
        <v>7.5339374809597535E-5</v>
      </c>
      <c r="D3341" s="178">
        <f t="shared" si="230"/>
        <v>3.925110317012062</v>
      </c>
      <c r="E3341" s="178">
        <f t="shared" si="228"/>
        <v>4.1100561348225</v>
      </c>
      <c r="F3341" s="178">
        <f t="shared" si="228"/>
        <v>4.3037163460545251</v>
      </c>
      <c r="G3341" s="178">
        <f t="shared" si="228"/>
        <v>4.5065015609809453</v>
      </c>
      <c r="H3341" s="178">
        <f>MAX(0,(B3341-10.64)*Assumptions!$C$2)</f>
        <v>0</v>
      </c>
      <c r="I3341" s="178">
        <f>MAX(0,(D3341-10.64)*Assumptions!$C$2)</f>
        <v>0</v>
      </c>
      <c r="J3341" s="178">
        <f>MAX(0,(E3341-10.64)*Assumptions!$C$2)</f>
        <v>0</v>
      </c>
      <c r="K3341" s="178">
        <f>MAX(0,(F3341-10.64)*Assumptions!$C$2)</f>
        <v>0</v>
      </c>
    </row>
    <row r="3342" spans="1:11">
      <c r="A3342" s="175">
        <v>45797.083333333336</v>
      </c>
      <c r="B3342" s="176">
        <v>3.2830706179066835</v>
      </c>
      <c r="C3342" s="177">
        <f t="shared" si="229"/>
        <v>6.5985157131895832E-5</v>
      </c>
      <c r="D3342" s="178">
        <f t="shared" si="230"/>
        <v>3.437764405168283</v>
      </c>
      <c r="E3342" s="178">
        <f t="shared" si="228"/>
        <v>3.5997471516398409</v>
      </c>
      <c r="F3342" s="178">
        <f t="shared" si="228"/>
        <v>3.7693623030880237</v>
      </c>
      <c r="G3342" s="178">
        <f t="shared" si="228"/>
        <v>3.9469694879732447</v>
      </c>
      <c r="H3342" s="178">
        <f>MAX(0,(B3342-10.64)*Assumptions!$C$2)</f>
        <v>0</v>
      </c>
      <c r="I3342" s="178">
        <f>MAX(0,(D3342-10.64)*Assumptions!$C$2)</f>
        <v>0</v>
      </c>
      <c r="J3342" s="178">
        <f>MAX(0,(E3342-10.64)*Assumptions!$C$2)</f>
        <v>0</v>
      </c>
      <c r="K3342" s="178">
        <f>MAX(0,(F3342-10.64)*Assumptions!$C$2)</f>
        <v>0</v>
      </c>
    </row>
    <row r="3343" spans="1:11">
      <c r="A3343" s="175">
        <v>45797.125</v>
      </c>
      <c r="B3343" s="176">
        <v>3.1195460277427491</v>
      </c>
      <c r="C3343" s="177">
        <f t="shared" si="229"/>
        <v>6.2698540110000631E-5</v>
      </c>
      <c r="D3343" s="178">
        <f t="shared" si="230"/>
        <v>3.2665347604664139</v>
      </c>
      <c r="E3343" s="178">
        <f t="shared" si="228"/>
        <v>3.4204494007918793</v>
      </c>
      <c r="F3343" s="178">
        <f t="shared" si="228"/>
        <v>3.5816162879916851</v>
      </c>
      <c r="G3343" s="178">
        <f t="shared" si="228"/>
        <v>3.7503771379975652</v>
      </c>
      <c r="H3343" s="178">
        <f>MAX(0,(B3343-10.64)*Assumptions!$C$2)</f>
        <v>0</v>
      </c>
      <c r="I3343" s="178">
        <f>MAX(0,(D3343-10.64)*Assumptions!$C$2)</f>
        <v>0</v>
      </c>
      <c r="J3343" s="178">
        <f>MAX(0,(E3343-10.64)*Assumptions!$C$2)</f>
        <v>0</v>
      </c>
      <c r="K3343" s="178">
        <f>MAX(0,(F3343-10.64)*Assumptions!$C$2)</f>
        <v>0</v>
      </c>
    </row>
    <row r="3344" spans="1:11">
      <c r="A3344" s="175">
        <v>45797.166666666664</v>
      </c>
      <c r="B3344" s="176">
        <v>3.1069672131147543</v>
      </c>
      <c r="C3344" s="177">
        <f t="shared" si="229"/>
        <v>6.2445723416008699E-5</v>
      </c>
      <c r="D3344" s="178">
        <f t="shared" si="230"/>
        <v>3.2533632493355014</v>
      </c>
      <c r="E3344" s="178">
        <f t="shared" si="228"/>
        <v>3.4066572661112668</v>
      </c>
      <c r="F3344" s="178">
        <f t="shared" si="228"/>
        <v>3.5671742868304284</v>
      </c>
      <c r="G3344" s="178">
        <f t="shared" si="228"/>
        <v>3.735254649537898</v>
      </c>
      <c r="H3344" s="178">
        <f>MAX(0,(B3344-10.64)*Assumptions!$C$2)</f>
        <v>0</v>
      </c>
      <c r="I3344" s="178">
        <f>MAX(0,(D3344-10.64)*Assumptions!$C$2)</f>
        <v>0</v>
      </c>
      <c r="J3344" s="178">
        <f>MAX(0,(E3344-10.64)*Assumptions!$C$2)</f>
        <v>0</v>
      </c>
      <c r="K3344" s="178">
        <f>MAX(0,(F3344-10.64)*Assumptions!$C$2)</f>
        <v>0</v>
      </c>
    </row>
    <row r="3345" spans="1:11">
      <c r="A3345" s="175">
        <v>45797.208333333336</v>
      </c>
      <c r="B3345" s="176">
        <v>3.1447036569987392</v>
      </c>
      <c r="C3345" s="177">
        <f t="shared" si="229"/>
        <v>6.3204173497984507E-5</v>
      </c>
      <c r="D3345" s="178">
        <f t="shared" si="230"/>
        <v>3.2928777827282398</v>
      </c>
      <c r="E3345" s="178">
        <f t="shared" si="228"/>
        <v>3.4480336701531038</v>
      </c>
      <c r="F3345" s="178">
        <f t="shared" si="228"/>
        <v>3.6105002903141985</v>
      </c>
      <c r="G3345" s="178">
        <f t="shared" si="228"/>
        <v>3.7806221149169006</v>
      </c>
      <c r="H3345" s="178">
        <f>MAX(0,(B3345-10.64)*Assumptions!$C$2)</f>
        <v>0</v>
      </c>
      <c r="I3345" s="178">
        <f>MAX(0,(D3345-10.64)*Assumptions!$C$2)</f>
        <v>0</v>
      </c>
      <c r="J3345" s="178">
        <f>MAX(0,(E3345-10.64)*Assumptions!$C$2)</f>
        <v>0</v>
      </c>
      <c r="K3345" s="178">
        <f>MAX(0,(F3345-10.64)*Assumptions!$C$2)</f>
        <v>0</v>
      </c>
    </row>
    <row r="3346" spans="1:11">
      <c r="A3346" s="175">
        <v>45797.25</v>
      </c>
      <c r="B3346" s="176">
        <v>3.2327553593947038</v>
      </c>
      <c r="C3346" s="177">
        <f t="shared" si="229"/>
        <v>6.497389035592808E-5</v>
      </c>
      <c r="D3346" s="178">
        <f t="shared" si="230"/>
        <v>3.3850783606446311</v>
      </c>
      <c r="E3346" s="178">
        <f t="shared" si="228"/>
        <v>3.5445786129173911</v>
      </c>
      <c r="F3346" s="178">
        <f t="shared" si="228"/>
        <v>3.7115942984429964</v>
      </c>
      <c r="G3346" s="178">
        <f t="shared" si="228"/>
        <v>3.8864795341345744</v>
      </c>
      <c r="H3346" s="178">
        <f>MAX(0,(B3346-10.64)*Assumptions!$C$2)</f>
        <v>0</v>
      </c>
      <c r="I3346" s="178">
        <f>MAX(0,(D3346-10.64)*Assumptions!$C$2)</f>
        <v>0</v>
      </c>
      <c r="J3346" s="178">
        <f>MAX(0,(E3346-10.64)*Assumptions!$C$2)</f>
        <v>0</v>
      </c>
      <c r="K3346" s="178">
        <f>MAX(0,(F3346-10.64)*Assumptions!$C$2)</f>
        <v>0</v>
      </c>
    </row>
    <row r="3347" spans="1:11">
      <c r="A3347" s="175">
        <v>45797.291666666664</v>
      </c>
      <c r="B3347" s="176">
        <v>3.8365384615384617</v>
      </c>
      <c r="C3347" s="177">
        <f t="shared" si="229"/>
        <v>7.7109091667541094E-5</v>
      </c>
      <c r="D3347" s="178">
        <f t="shared" si="230"/>
        <v>4.0173108949284524</v>
      </c>
      <c r="E3347" s="178">
        <f t="shared" si="228"/>
        <v>4.2066010775867868</v>
      </c>
      <c r="F3347" s="178">
        <f t="shared" si="228"/>
        <v>4.4048103541833221</v>
      </c>
      <c r="G3347" s="178">
        <f t="shared" si="228"/>
        <v>4.6123589801986187</v>
      </c>
      <c r="H3347" s="178">
        <f>MAX(0,(B3347-10.64)*Assumptions!$C$2)</f>
        <v>0</v>
      </c>
      <c r="I3347" s="178">
        <f>MAX(0,(D3347-10.64)*Assumptions!$C$2)</f>
        <v>0</v>
      </c>
      <c r="J3347" s="178">
        <f>MAX(0,(E3347-10.64)*Assumptions!$C$2)</f>
        <v>0</v>
      </c>
      <c r="K3347" s="178">
        <f>MAX(0,(F3347-10.64)*Assumptions!$C$2)</f>
        <v>0</v>
      </c>
    </row>
    <row r="3348" spans="1:11">
      <c r="A3348" s="175">
        <v>45797.333333333336</v>
      </c>
      <c r="B3348" s="176">
        <v>4.2516393442622951</v>
      </c>
      <c r="C3348" s="177">
        <f t="shared" si="229"/>
        <v>8.5452042569275058E-5</v>
      </c>
      <c r="D3348" s="178">
        <f t="shared" si="230"/>
        <v>4.4519707622485809</v>
      </c>
      <c r="E3348" s="178">
        <f t="shared" si="228"/>
        <v>4.6617415220469969</v>
      </c>
      <c r="F3348" s="178">
        <f t="shared" si="228"/>
        <v>4.8813963925047963</v>
      </c>
      <c r="G3348" s="178">
        <f t="shared" si="228"/>
        <v>5.11140109936765</v>
      </c>
      <c r="H3348" s="178">
        <f>MAX(0,(B3348-10.64)*Assumptions!$C$2)</f>
        <v>0</v>
      </c>
      <c r="I3348" s="178">
        <f>MAX(0,(D3348-10.64)*Assumptions!$C$2)</f>
        <v>0</v>
      </c>
      <c r="J3348" s="178">
        <f>MAX(0,(E3348-10.64)*Assumptions!$C$2)</f>
        <v>0</v>
      </c>
      <c r="K3348" s="178">
        <f>MAX(0,(F3348-10.64)*Assumptions!$C$2)</f>
        <v>0</v>
      </c>
    </row>
    <row r="3349" spans="1:11">
      <c r="A3349" s="175">
        <v>45797.375</v>
      </c>
      <c r="B3349" s="176">
        <v>4.5786885245901647</v>
      </c>
      <c r="C3349" s="177">
        <f t="shared" si="229"/>
        <v>9.2025276613065461E-5</v>
      </c>
      <c r="D3349" s="178">
        <f t="shared" si="230"/>
        <v>4.7944300516523182</v>
      </c>
      <c r="E3349" s="178">
        <f t="shared" si="228"/>
        <v>5.0203370237429201</v>
      </c>
      <c r="F3349" s="178">
        <f t="shared" si="228"/>
        <v>5.2568884226974744</v>
      </c>
      <c r="G3349" s="178">
        <f t="shared" si="228"/>
        <v>5.5045857993190088</v>
      </c>
      <c r="H3349" s="178">
        <f>MAX(0,(B3349-10.64)*Assumptions!$C$2)</f>
        <v>0</v>
      </c>
      <c r="I3349" s="178">
        <f>MAX(0,(D3349-10.64)*Assumptions!$C$2)</f>
        <v>0</v>
      </c>
      <c r="J3349" s="178">
        <f>MAX(0,(E3349-10.64)*Assumptions!$C$2)</f>
        <v>0</v>
      </c>
      <c r="K3349" s="178">
        <f>MAX(0,(F3349-10.64)*Assumptions!$C$2)</f>
        <v>0</v>
      </c>
    </row>
    <row r="3350" spans="1:11">
      <c r="A3350" s="175">
        <v>45797.416666666664</v>
      </c>
      <c r="B3350" s="176">
        <v>4.629003783102144</v>
      </c>
      <c r="C3350" s="177">
        <f t="shared" si="229"/>
        <v>9.30365433890332E-5</v>
      </c>
      <c r="D3350" s="178">
        <f t="shared" si="230"/>
        <v>4.8471160961759701</v>
      </c>
      <c r="E3350" s="178">
        <f t="shared" si="228"/>
        <v>5.0755055624653691</v>
      </c>
      <c r="F3350" s="178">
        <f t="shared" si="228"/>
        <v>5.3146564273425003</v>
      </c>
      <c r="G3350" s="178">
        <f t="shared" si="228"/>
        <v>5.5650757531576778</v>
      </c>
      <c r="H3350" s="178">
        <f>MAX(0,(B3350-10.64)*Assumptions!$C$2)</f>
        <v>0</v>
      </c>
      <c r="I3350" s="178">
        <f>MAX(0,(D3350-10.64)*Assumptions!$C$2)</f>
        <v>0</v>
      </c>
      <c r="J3350" s="178">
        <f>MAX(0,(E3350-10.64)*Assumptions!$C$2)</f>
        <v>0</v>
      </c>
      <c r="K3350" s="178">
        <f>MAX(0,(F3350-10.64)*Assumptions!$C$2)</f>
        <v>0</v>
      </c>
    </row>
    <row r="3351" spans="1:11">
      <c r="A3351" s="175">
        <v>45797.458333333336</v>
      </c>
      <c r="B3351" s="176">
        <v>4.629003783102144</v>
      </c>
      <c r="C3351" s="177">
        <f t="shared" si="229"/>
        <v>9.30365433890332E-5</v>
      </c>
      <c r="D3351" s="178">
        <f t="shared" si="230"/>
        <v>4.8471160961759701</v>
      </c>
      <c r="E3351" s="178">
        <f t="shared" si="228"/>
        <v>5.0755055624653691</v>
      </c>
      <c r="F3351" s="178">
        <f t="shared" si="228"/>
        <v>5.3146564273425003</v>
      </c>
      <c r="G3351" s="178">
        <f t="shared" si="228"/>
        <v>5.5650757531576778</v>
      </c>
      <c r="H3351" s="178">
        <f>MAX(0,(B3351-10.64)*Assumptions!$C$2)</f>
        <v>0</v>
      </c>
      <c r="I3351" s="178">
        <f>MAX(0,(D3351-10.64)*Assumptions!$C$2)</f>
        <v>0</v>
      </c>
      <c r="J3351" s="178">
        <f>MAX(0,(E3351-10.64)*Assumptions!$C$2)</f>
        <v>0</v>
      </c>
      <c r="K3351" s="178">
        <f>MAX(0,(F3351-10.64)*Assumptions!$C$2)</f>
        <v>0</v>
      </c>
    </row>
    <row r="3352" spans="1:11">
      <c r="A3352" s="175">
        <v>45797.5</v>
      </c>
      <c r="B3352" s="176">
        <v>4.629003783102144</v>
      </c>
      <c r="C3352" s="177">
        <f t="shared" si="229"/>
        <v>9.30365433890332E-5</v>
      </c>
      <c r="D3352" s="178">
        <f t="shared" si="230"/>
        <v>4.8471160961759701</v>
      </c>
      <c r="E3352" s="178">
        <f t="shared" si="228"/>
        <v>5.0755055624653691</v>
      </c>
      <c r="F3352" s="178">
        <f t="shared" si="228"/>
        <v>5.3146564273425003</v>
      </c>
      <c r="G3352" s="178">
        <f t="shared" si="228"/>
        <v>5.5650757531576778</v>
      </c>
      <c r="H3352" s="178">
        <f>MAX(0,(B3352-10.64)*Assumptions!$C$2)</f>
        <v>0</v>
      </c>
      <c r="I3352" s="178">
        <f>MAX(0,(D3352-10.64)*Assumptions!$C$2)</f>
        <v>0</v>
      </c>
      <c r="J3352" s="178">
        <f>MAX(0,(E3352-10.64)*Assumptions!$C$2)</f>
        <v>0</v>
      </c>
      <c r="K3352" s="178">
        <f>MAX(0,(F3352-10.64)*Assumptions!$C$2)</f>
        <v>0</v>
      </c>
    </row>
    <row r="3353" spans="1:11">
      <c r="A3353" s="175">
        <v>45797.541666666664</v>
      </c>
      <c r="B3353" s="176">
        <v>4.6415825977301388</v>
      </c>
      <c r="C3353" s="177">
        <f t="shared" si="229"/>
        <v>9.3289360083025132E-5</v>
      </c>
      <c r="D3353" s="178">
        <f t="shared" si="230"/>
        <v>4.8602876073068826</v>
      </c>
      <c r="E3353" s="178">
        <f t="shared" si="228"/>
        <v>5.0892976971459811</v>
      </c>
      <c r="F3353" s="178">
        <f t="shared" si="228"/>
        <v>5.329098428503757</v>
      </c>
      <c r="G3353" s="178">
        <f t="shared" si="228"/>
        <v>5.580198241617345</v>
      </c>
      <c r="H3353" s="178">
        <f>MAX(0,(B3353-10.64)*Assumptions!$C$2)</f>
        <v>0</v>
      </c>
      <c r="I3353" s="178">
        <f>MAX(0,(D3353-10.64)*Assumptions!$C$2)</f>
        <v>0</v>
      </c>
      <c r="J3353" s="178">
        <f>MAX(0,(E3353-10.64)*Assumptions!$C$2)</f>
        <v>0</v>
      </c>
      <c r="K3353" s="178">
        <f>MAX(0,(F3353-10.64)*Assumptions!$C$2)</f>
        <v>0</v>
      </c>
    </row>
    <row r="3354" spans="1:11">
      <c r="A3354" s="175">
        <v>45797.583333333336</v>
      </c>
      <c r="B3354" s="176">
        <v>4.691897856242119</v>
      </c>
      <c r="C3354" s="177">
        <f t="shared" si="229"/>
        <v>9.4300626858992897E-5</v>
      </c>
      <c r="D3354" s="178">
        <f t="shared" si="230"/>
        <v>4.9129736518305345</v>
      </c>
      <c r="E3354" s="178">
        <f t="shared" si="228"/>
        <v>5.1444662358684319</v>
      </c>
      <c r="F3354" s="178">
        <f t="shared" si="228"/>
        <v>5.3868664331487848</v>
      </c>
      <c r="G3354" s="178">
        <f t="shared" si="228"/>
        <v>5.6406881954560166</v>
      </c>
      <c r="H3354" s="178">
        <f>MAX(0,(B3354-10.64)*Assumptions!$C$2)</f>
        <v>0</v>
      </c>
      <c r="I3354" s="178">
        <f>MAX(0,(D3354-10.64)*Assumptions!$C$2)</f>
        <v>0</v>
      </c>
      <c r="J3354" s="178">
        <f>MAX(0,(E3354-10.64)*Assumptions!$C$2)</f>
        <v>0</v>
      </c>
      <c r="K3354" s="178">
        <f>MAX(0,(F3354-10.64)*Assumptions!$C$2)</f>
        <v>0</v>
      </c>
    </row>
    <row r="3355" spans="1:11">
      <c r="A3355" s="175">
        <v>45797.625</v>
      </c>
      <c r="B3355" s="176">
        <v>4.5409520807061794</v>
      </c>
      <c r="C3355" s="177">
        <f t="shared" si="229"/>
        <v>9.126682653108964E-5</v>
      </c>
      <c r="D3355" s="178">
        <f t="shared" si="230"/>
        <v>4.7549155182595788</v>
      </c>
      <c r="E3355" s="178">
        <f t="shared" si="228"/>
        <v>4.9789606197010832</v>
      </c>
      <c r="F3355" s="178">
        <f t="shared" si="228"/>
        <v>5.2135624192137033</v>
      </c>
      <c r="G3355" s="178">
        <f t="shared" si="228"/>
        <v>5.4592183339400053</v>
      </c>
      <c r="H3355" s="178">
        <f>MAX(0,(B3355-10.64)*Assumptions!$C$2)</f>
        <v>0</v>
      </c>
      <c r="I3355" s="178">
        <f>MAX(0,(D3355-10.64)*Assumptions!$C$2)</f>
        <v>0</v>
      </c>
      <c r="J3355" s="178">
        <f>MAX(0,(E3355-10.64)*Assumptions!$C$2)</f>
        <v>0</v>
      </c>
      <c r="K3355" s="178">
        <f>MAX(0,(F3355-10.64)*Assumptions!$C$2)</f>
        <v>0</v>
      </c>
    </row>
    <row r="3356" spans="1:11">
      <c r="A3356" s="175">
        <v>45797.666666666664</v>
      </c>
      <c r="B3356" s="176">
        <v>4.629003783102144</v>
      </c>
      <c r="C3356" s="177">
        <f t="shared" si="229"/>
        <v>9.30365433890332E-5</v>
      </c>
      <c r="D3356" s="178">
        <f t="shared" si="230"/>
        <v>4.8471160961759701</v>
      </c>
      <c r="E3356" s="178">
        <f t="shared" si="228"/>
        <v>5.0755055624653691</v>
      </c>
      <c r="F3356" s="178">
        <f t="shared" ref="E3356:G3384" si="231">F$2*$C3356</f>
        <v>5.3146564273425003</v>
      </c>
      <c r="G3356" s="178">
        <f t="shared" si="231"/>
        <v>5.5650757531576778</v>
      </c>
      <c r="H3356" s="178">
        <f>MAX(0,(B3356-10.64)*Assumptions!$C$2)</f>
        <v>0</v>
      </c>
      <c r="I3356" s="178">
        <f>MAX(0,(D3356-10.64)*Assumptions!$C$2)</f>
        <v>0</v>
      </c>
      <c r="J3356" s="178">
        <f>MAX(0,(E3356-10.64)*Assumptions!$C$2)</f>
        <v>0</v>
      </c>
      <c r="K3356" s="178">
        <f>MAX(0,(F3356-10.64)*Assumptions!$C$2)</f>
        <v>0</v>
      </c>
    </row>
    <row r="3357" spans="1:11">
      <c r="A3357" s="175">
        <v>45797.708333333336</v>
      </c>
      <c r="B3357" s="176">
        <v>4.9686317780580076</v>
      </c>
      <c r="C3357" s="177">
        <f t="shared" si="229"/>
        <v>9.9862594126815522E-5</v>
      </c>
      <c r="D3357" s="178">
        <f t="shared" si="230"/>
        <v>5.202746896710619</v>
      </c>
      <c r="E3357" s="178">
        <f t="shared" si="231"/>
        <v>5.4478931988419044</v>
      </c>
      <c r="F3357" s="178">
        <f t="shared" si="231"/>
        <v>5.7045904586964333</v>
      </c>
      <c r="G3357" s="178">
        <f t="shared" si="231"/>
        <v>5.973382941568703</v>
      </c>
      <c r="H3357" s="178">
        <f>MAX(0,(B3357-10.64)*Assumptions!$C$2)</f>
        <v>0</v>
      </c>
      <c r="I3357" s="178">
        <f>MAX(0,(D3357-10.64)*Assumptions!$C$2)</f>
        <v>0</v>
      </c>
      <c r="J3357" s="178">
        <f>MAX(0,(E3357-10.64)*Assumptions!$C$2)</f>
        <v>0</v>
      </c>
      <c r="K3357" s="178">
        <f>MAX(0,(F3357-10.64)*Assumptions!$C$2)</f>
        <v>0</v>
      </c>
    </row>
    <row r="3358" spans="1:11">
      <c r="A3358" s="175">
        <v>45797.75</v>
      </c>
      <c r="B3358" s="176">
        <v>5.1195775535939481</v>
      </c>
      <c r="C3358" s="177">
        <f t="shared" si="229"/>
        <v>1.0289639445471879E-4</v>
      </c>
      <c r="D3358" s="178">
        <f t="shared" si="230"/>
        <v>5.3608050302815755</v>
      </c>
      <c r="E3358" s="178">
        <f t="shared" si="231"/>
        <v>5.613398815009254</v>
      </c>
      <c r="F3358" s="178">
        <f t="shared" si="231"/>
        <v>5.8778944726315157</v>
      </c>
      <c r="G3358" s="178">
        <f t="shared" si="231"/>
        <v>6.1548528030847152</v>
      </c>
      <c r="H3358" s="178">
        <f>MAX(0,(B3358-10.64)*Assumptions!$C$2)</f>
        <v>0</v>
      </c>
      <c r="I3358" s="178">
        <f>MAX(0,(D3358-10.64)*Assumptions!$C$2)</f>
        <v>0</v>
      </c>
      <c r="J3358" s="178">
        <f>MAX(0,(E3358-10.64)*Assumptions!$C$2)</f>
        <v>0</v>
      </c>
      <c r="K3358" s="178">
        <f>MAX(0,(F3358-10.64)*Assumptions!$C$2)</f>
        <v>0</v>
      </c>
    </row>
    <row r="3359" spans="1:11">
      <c r="A3359" s="175">
        <v>45797.791666666664</v>
      </c>
      <c r="B3359" s="176">
        <v>5.2956809583858764</v>
      </c>
      <c r="C3359" s="177">
        <f t="shared" si="229"/>
        <v>1.0643582817060591E-4</v>
      </c>
      <c r="D3359" s="178">
        <f t="shared" si="230"/>
        <v>5.5452061861143562</v>
      </c>
      <c r="E3359" s="178">
        <f t="shared" si="231"/>
        <v>5.8064887005378267</v>
      </c>
      <c r="F3359" s="178">
        <f t="shared" si="231"/>
        <v>6.0800824888891105</v>
      </c>
      <c r="G3359" s="178">
        <f t="shared" si="231"/>
        <v>6.3665676415200609</v>
      </c>
      <c r="H3359" s="178">
        <f>MAX(0,(B3359-10.64)*Assumptions!$C$2)</f>
        <v>0</v>
      </c>
      <c r="I3359" s="178">
        <f>MAX(0,(D3359-10.64)*Assumptions!$C$2)</f>
        <v>0</v>
      </c>
      <c r="J3359" s="178">
        <f>MAX(0,(E3359-10.64)*Assumptions!$C$2)</f>
        <v>0</v>
      </c>
      <c r="K3359" s="178">
        <f>MAX(0,(F3359-10.64)*Assumptions!$C$2)</f>
        <v>0</v>
      </c>
    </row>
    <row r="3360" spans="1:11">
      <c r="A3360" s="175">
        <v>45797.833333333336</v>
      </c>
      <c r="B3360" s="176">
        <v>4.9937894073139981</v>
      </c>
      <c r="C3360" s="177">
        <f t="shared" si="229"/>
        <v>1.0036822751479941E-4</v>
      </c>
      <c r="D3360" s="178">
        <f t="shared" si="230"/>
        <v>5.2290899189724458</v>
      </c>
      <c r="E3360" s="178">
        <f t="shared" si="231"/>
        <v>5.4754774682031302</v>
      </c>
      <c r="F3360" s="178">
        <f t="shared" si="231"/>
        <v>5.7334744610189476</v>
      </c>
      <c r="G3360" s="178">
        <f t="shared" si="231"/>
        <v>6.0036279184880392</v>
      </c>
      <c r="H3360" s="178">
        <f>MAX(0,(B3360-10.64)*Assumptions!$C$2)</f>
        <v>0</v>
      </c>
      <c r="I3360" s="178">
        <f>MAX(0,(D3360-10.64)*Assumptions!$C$2)</f>
        <v>0</v>
      </c>
      <c r="J3360" s="178">
        <f>MAX(0,(E3360-10.64)*Assumptions!$C$2)</f>
        <v>0</v>
      </c>
      <c r="K3360" s="178">
        <f>MAX(0,(F3360-10.64)*Assumptions!$C$2)</f>
        <v>0</v>
      </c>
    </row>
    <row r="3361" spans="1:11">
      <c r="A3361" s="175">
        <v>45797.875</v>
      </c>
      <c r="B3361" s="176">
        <v>5.0189470365699878</v>
      </c>
      <c r="C3361" s="177">
        <f t="shared" si="229"/>
        <v>1.0087386090278327E-4</v>
      </c>
      <c r="D3361" s="178">
        <f t="shared" si="230"/>
        <v>5.2554329412342708</v>
      </c>
      <c r="E3361" s="178">
        <f t="shared" si="231"/>
        <v>5.5030617375643542</v>
      </c>
      <c r="F3361" s="178">
        <f t="shared" si="231"/>
        <v>5.7623584633414611</v>
      </c>
      <c r="G3361" s="178">
        <f t="shared" si="231"/>
        <v>6.0338728954073737</v>
      </c>
      <c r="H3361" s="178">
        <f>MAX(0,(B3361-10.64)*Assumptions!$C$2)</f>
        <v>0</v>
      </c>
      <c r="I3361" s="178">
        <f>MAX(0,(D3361-10.64)*Assumptions!$C$2)</f>
        <v>0</v>
      </c>
      <c r="J3361" s="178">
        <f>MAX(0,(E3361-10.64)*Assumptions!$C$2)</f>
        <v>0</v>
      </c>
      <c r="K3361" s="178">
        <f>MAX(0,(F3361-10.64)*Assumptions!$C$2)</f>
        <v>0</v>
      </c>
    </row>
    <row r="3362" spans="1:11">
      <c r="A3362" s="175">
        <v>45797.916666666664</v>
      </c>
      <c r="B3362" s="176">
        <v>5.0692622950819679</v>
      </c>
      <c r="C3362" s="177">
        <f t="shared" si="229"/>
        <v>1.0188512767875104E-4</v>
      </c>
      <c r="D3362" s="178">
        <f t="shared" si="230"/>
        <v>5.3081189857579236</v>
      </c>
      <c r="E3362" s="178">
        <f t="shared" si="231"/>
        <v>5.5582302762868041</v>
      </c>
      <c r="F3362" s="178">
        <f t="shared" si="231"/>
        <v>5.8201264679864888</v>
      </c>
      <c r="G3362" s="178">
        <f t="shared" si="231"/>
        <v>6.0943628492460444</v>
      </c>
      <c r="H3362" s="178">
        <f>MAX(0,(B3362-10.64)*Assumptions!$C$2)</f>
        <v>0</v>
      </c>
      <c r="I3362" s="178">
        <f>MAX(0,(D3362-10.64)*Assumptions!$C$2)</f>
        <v>0</v>
      </c>
      <c r="J3362" s="178">
        <f>MAX(0,(E3362-10.64)*Assumptions!$C$2)</f>
        <v>0</v>
      </c>
      <c r="K3362" s="178">
        <f>MAX(0,(F3362-10.64)*Assumptions!$C$2)</f>
        <v>0</v>
      </c>
    </row>
    <row r="3363" spans="1:11">
      <c r="A3363" s="175">
        <v>45797.958333333336</v>
      </c>
      <c r="B3363" s="176">
        <v>4.5912673392181587</v>
      </c>
      <c r="C3363" s="177">
        <f t="shared" si="229"/>
        <v>9.2278093307057379E-5</v>
      </c>
      <c r="D3363" s="178">
        <f t="shared" si="230"/>
        <v>4.8076015627832307</v>
      </c>
      <c r="E3363" s="178">
        <f t="shared" si="231"/>
        <v>5.0341291584235321</v>
      </c>
      <c r="F3363" s="178">
        <f t="shared" si="231"/>
        <v>5.2713304238587302</v>
      </c>
      <c r="G3363" s="178">
        <f t="shared" si="231"/>
        <v>5.5197082877786752</v>
      </c>
      <c r="H3363" s="178">
        <f>MAX(0,(B3363-10.64)*Assumptions!$C$2)</f>
        <v>0</v>
      </c>
      <c r="I3363" s="178">
        <f>MAX(0,(D3363-10.64)*Assumptions!$C$2)</f>
        <v>0</v>
      </c>
      <c r="J3363" s="178">
        <f>MAX(0,(E3363-10.64)*Assumptions!$C$2)</f>
        <v>0</v>
      </c>
      <c r="K3363" s="178">
        <f>MAX(0,(F3363-10.64)*Assumptions!$C$2)</f>
        <v>0</v>
      </c>
    </row>
    <row r="3364" spans="1:11">
      <c r="A3364" s="175">
        <v>45798</v>
      </c>
      <c r="B3364" s="176">
        <v>3.9874842370744012</v>
      </c>
      <c r="C3364" s="177">
        <f t="shared" si="229"/>
        <v>8.0142891995444365E-5</v>
      </c>
      <c r="D3364" s="178">
        <f t="shared" si="230"/>
        <v>4.1753690284994089</v>
      </c>
      <c r="E3364" s="178">
        <f t="shared" si="231"/>
        <v>4.3721066937541364</v>
      </c>
      <c r="F3364" s="178">
        <f t="shared" si="231"/>
        <v>4.5781143681184044</v>
      </c>
      <c r="G3364" s="178">
        <f t="shared" si="231"/>
        <v>4.7938288417146309</v>
      </c>
      <c r="H3364" s="178">
        <f>MAX(0,(B3364-10.64)*Assumptions!$C$2)</f>
        <v>0</v>
      </c>
      <c r="I3364" s="178">
        <f>MAX(0,(D3364-10.64)*Assumptions!$C$2)</f>
        <v>0</v>
      </c>
      <c r="J3364" s="178">
        <f>MAX(0,(E3364-10.64)*Assumptions!$C$2)</f>
        <v>0</v>
      </c>
      <c r="K3364" s="178">
        <f>MAX(0,(F3364-10.64)*Assumptions!$C$2)</f>
        <v>0</v>
      </c>
    </row>
    <row r="3365" spans="1:11">
      <c r="A3365" s="175">
        <v>45798.041666666664</v>
      </c>
      <c r="B3365" s="176">
        <v>3.6478562421185372</v>
      </c>
      <c r="C3365" s="177">
        <f t="shared" si="229"/>
        <v>7.331684125766203E-5</v>
      </c>
      <c r="D3365" s="178">
        <f t="shared" si="230"/>
        <v>3.8197382279647587</v>
      </c>
      <c r="E3365" s="178">
        <f t="shared" si="231"/>
        <v>3.9997190573776007</v>
      </c>
      <c r="F3365" s="178">
        <f t="shared" si="231"/>
        <v>4.1881803367644705</v>
      </c>
      <c r="G3365" s="178">
        <f t="shared" si="231"/>
        <v>4.3855216533036048</v>
      </c>
      <c r="H3365" s="178">
        <f>MAX(0,(B3365-10.64)*Assumptions!$C$2)</f>
        <v>0</v>
      </c>
      <c r="I3365" s="178">
        <f>MAX(0,(D3365-10.64)*Assumptions!$C$2)</f>
        <v>0</v>
      </c>
      <c r="J3365" s="178">
        <f>MAX(0,(E3365-10.64)*Assumptions!$C$2)</f>
        <v>0</v>
      </c>
      <c r="K3365" s="178">
        <f>MAX(0,(F3365-10.64)*Assumptions!$C$2)</f>
        <v>0</v>
      </c>
    </row>
    <row r="3366" spans="1:11">
      <c r="A3366" s="175">
        <v>45798.083333333336</v>
      </c>
      <c r="B3366" s="176">
        <v>3.3082282471626736</v>
      </c>
      <c r="C3366" s="177">
        <f t="shared" si="229"/>
        <v>6.6490790519879709E-5</v>
      </c>
      <c r="D3366" s="178">
        <f t="shared" si="230"/>
        <v>3.4641074274301089</v>
      </c>
      <c r="E3366" s="178">
        <f t="shared" si="231"/>
        <v>3.6273314210010659</v>
      </c>
      <c r="F3366" s="178">
        <f t="shared" si="231"/>
        <v>3.7982463054105371</v>
      </c>
      <c r="G3366" s="178">
        <f t="shared" si="231"/>
        <v>3.97721446489258</v>
      </c>
      <c r="H3366" s="178">
        <f>MAX(0,(B3366-10.64)*Assumptions!$C$2)</f>
        <v>0</v>
      </c>
      <c r="I3366" s="178">
        <f>MAX(0,(D3366-10.64)*Assumptions!$C$2)</f>
        <v>0</v>
      </c>
      <c r="J3366" s="178">
        <f>MAX(0,(E3366-10.64)*Assumptions!$C$2)</f>
        <v>0</v>
      </c>
      <c r="K3366" s="178">
        <f>MAX(0,(F3366-10.64)*Assumptions!$C$2)</f>
        <v>0</v>
      </c>
    </row>
    <row r="3367" spans="1:11">
      <c r="A3367" s="175">
        <v>45798.125</v>
      </c>
      <c r="B3367" s="176">
        <v>3.1698612862547288</v>
      </c>
      <c r="C3367" s="177">
        <f t="shared" si="229"/>
        <v>6.3709806885968383E-5</v>
      </c>
      <c r="D3367" s="178">
        <f t="shared" si="230"/>
        <v>3.3192208049900658</v>
      </c>
      <c r="E3367" s="178">
        <f t="shared" si="231"/>
        <v>3.4756179395143287</v>
      </c>
      <c r="F3367" s="178">
        <f t="shared" si="231"/>
        <v>3.6393842926367119</v>
      </c>
      <c r="G3367" s="178">
        <f t="shared" si="231"/>
        <v>3.810867091836236</v>
      </c>
      <c r="H3367" s="178">
        <f>MAX(0,(B3367-10.64)*Assumptions!$C$2)</f>
        <v>0</v>
      </c>
      <c r="I3367" s="178">
        <f>MAX(0,(D3367-10.64)*Assumptions!$C$2)</f>
        <v>0</v>
      </c>
      <c r="J3367" s="178">
        <f>MAX(0,(E3367-10.64)*Assumptions!$C$2)</f>
        <v>0</v>
      </c>
      <c r="K3367" s="178">
        <f>MAX(0,(F3367-10.64)*Assumptions!$C$2)</f>
        <v>0</v>
      </c>
    </row>
    <row r="3368" spans="1:11">
      <c r="A3368" s="175">
        <v>45798.166666666664</v>
      </c>
      <c r="B3368" s="176">
        <v>3.0440731399747794</v>
      </c>
      <c r="C3368" s="177">
        <f t="shared" si="229"/>
        <v>6.1181639946049002E-5</v>
      </c>
      <c r="D3368" s="178">
        <f t="shared" si="230"/>
        <v>3.1875056936809365</v>
      </c>
      <c r="E3368" s="178">
        <f t="shared" si="231"/>
        <v>3.3376965927082045</v>
      </c>
      <c r="F3368" s="178">
        <f t="shared" si="231"/>
        <v>3.4949642810241439</v>
      </c>
      <c r="G3368" s="178">
        <f t="shared" si="231"/>
        <v>3.6596422072395596</v>
      </c>
      <c r="H3368" s="178">
        <f>MAX(0,(B3368-10.64)*Assumptions!$C$2)</f>
        <v>0</v>
      </c>
      <c r="I3368" s="178">
        <f>MAX(0,(D3368-10.64)*Assumptions!$C$2)</f>
        <v>0</v>
      </c>
      <c r="J3368" s="178">
        <f>MAX(0,(E3368-10.64)*Assumptions!$C$2)</f>
        <v>0</v>
      </c>
      <c r="K3368" s="178">
        <f>MAX(0,(F3368-10.64)*Assumptions!$C$2)</f>
        <v>0</v>
      </c>
    </row>
    <row r="3369" spans="1:11">
      <c r="A3369" s="175">
        <v>45798.208333333336</v>
      </c>
      <c r="B3369" s="176">
        <v>3.1069672131147543</v>
      </c>
      <c r="C3369" s="177">
        <f t="shared" si="229"/>
        <v>6.2445723416008699E-5</v>
      </c>
      <c r="D3369" s="178">
        <f t="shared" si="230"/>
        <v>3.2533632493355014</v>
      </c>
      <c r="E3369" s="178">
        <f t="shared" si="231"/>
        <v>3.4066572661112668</v>
      </c>
      <c r="F3369" s="178">
        <f t="shared" si="231"/>
        <v>3.5671742868304284</v>
      </c>
      <c r="G3369" s="178">
        <f t="shared" si="231"/>
        <v>3.735254649537898</v>
      </c>
      <c r="H3369" s="178">
        <f>MAX(0,(B3369-10.64)*Assumptions!$C$2)</f>
        <v>0</v>
      </c>
      <c r="I3369" s="178">
        <f>MAX(0,(D3369-10.64)*Assumptions!$C$2)</f>
        <v>0</v>
      </c>
      <c r="J3369" s="178">
        <f>MAX(0,(E3369-10.64)*Assumptions!$C$2)</f>
        <v>0</v>
      </c>
      <c r="K3369" s="178">
        <f>MAX(0,(F3369-10.64)*Assumptions!$C$2)</f>
        <v>0</v>
      </c>
    </row>
    <row r="3370" spans="1:11">
      <c r="A3370" s="175">
        <v>45798.25</v>
      </c>
      <c r="B3370" s="176">
        <v>3.1572824716267336</v>
      </c>
      <c r="C3370" s="177">
        <f t="shared" si="229"/>
        <v>6.3456990191976438E-5</v>
      </c>
      <c r="D3370" s="178">
        <f t="shared" si="230"/>
        <v>3.3060492938591528</v>
      </c>
      <c r="E3370" s="178">
        <f t="shared" si="231"/>
        <v>3.4618258048337158</v>
      </c>
      <c r="F3370" s="178">
        <f t="shared" si="231"/>
        <v>3.6249422914754548</v>
      </c>
      <c r="G3370" s="178">
        <f t="shared" si="231"/>
        <v>3.7957446033765678</v>
      </c>
      <c r="H3370" s="178">
        <f>MAX(0,(B3370-10.64)*Assumptions!$C$2)</f>
        <v>0</v>
      </c>
      <c r="I3370" s="178">
        <f>MAX(0,(D3370-10.64)*Assumptions!$C$2)</f>
        <v>0</v>
      </c>
      <c r="J3370" s="178">
        <f>MAX(0,(E3370-10.64)*Assumptions!$C$2)</f>
        <v>0</v>
      </c>
      <c r="K3370" s="178">
        <f>MAX(0,(F3370-10.64)*Assumptions!$C$2)</f>
        <v>0</v>
      </c>
    </row>
    <row r="3371" spans="1:11">
      <c r="A3371" s="175">
        <v>45798.291666666664</v>
      </c>
      <c r="B3371" s="176">
        <v>3.7988020176544768</v>
      </c>
      <c r="C3371" s="177">
        <f t="shared" si="229"/>
        <v>7.6350641585565287E-5</v>
      </c>
      <c r="D3371" s="178">
        <f t="shared" si="230"/>
        <v>3.9777963615357139</v>
      </c>
      <c r="E3371" s="178">
        <f t="shared" si="231"/>
        <v>4.1652246735449499</v>
      </c>
      <c r="F3371" s="178">
        <f t="shared" si="231"/>
        <v>4.361484350699552</v>
      </c>
      <c r="G3371" s="178">
        <f t="shared" si="231"/>
        <v>4.5669915148196161</v>
      </c>
      <c r="H3371" s="178">
        <f>MAX(0,(B3371-10.64)*Assumptions!$C$2)</f>
        <v>0</v>
      </c>
      <c r="I3371" s="178">
        <f>MAX(0,(D3371-10.64)*Assumptions!$C$2)</f>
        <v>0</v>
      </c>
      <c r="J3371" s="178">
        <f>MAX(0,(E3371-10.64)*Assumptions!$C$2)</f>
        <v>0</v>
      </c>
      <c r="K3371" s="178">
        <f>MAX(0,(F3371-10.64)*Assumptions!$C$2)</f>
        <v>0</v>
      </c>
    </row>
    <row r="3372" spans="1:11">
      <c r="A3372" s="175">
        <v>45798.333333333336</v>
      </c>
      <c r="B3372" s="176">
        <v>4.1761664564943253</v>
      </c>
      <c r="C3372" s="177">
        <f t="shared" si="229"/>
        <v>8.3935142405323429E-5</v>
      </c>
      <c r="D3372" s="178">
        <f t="shared" si="230"/>
        <v>4.3729416954631031</v>
      </c>
      <c r="E3372" s="178">
        <f t="shared" si="231"/>
        <v>4.5789887139633221</v>
      </c>
      <c r="F3372" s="178">
        <f t="shared" si="231"/>
        <v>4.794744385537256</v>
      </c>
      <c r="G3372" s="178">
        <f t="shared" si="231"/>
        <v>5.0206661686096439</v>
      </c>
      <c r="H3372" s="178">
        <f>MAX(0,(B3372-10.64)*Assumptions!$C$2)</f>
        <v>0</v>
      </c>
      <c r="I3372" s="178">
        <f>MAX(0,(D3372-10.64)*Assumptions!$C$2)</f>
        <v>0</v>
      </c>
      <c r="J3372" s="178">
        <f>MAX(0,(E3372-10.64)*Assumptions!$C$2)</f>
        <v>0</v>
      </c>
      <c r="K3372" s="178">
        <f>MAX(0,(F3372-10.64)*Assumptions!$C$2)</f>
        <v>0</v>
      </c>
    </row>
    <row r="3373" spans="1:11">
      <c r="A3373" s="175">
        <v>45798.375</v>
      </c>
      <c r="B3373" s="176">
        <v>4.4906368221941992</v>
      </c>
      <c r="C3373" s="177">
        <f t="shared" si="229"/>
        <v>9.0255559755121875E-5</v>
      </c>
      <c r="D3373" s="178">
        <f t="shared" si="230"/>
        <v>4.7022294737359269</v>
      </c>
      <c r="E3373" s="178">
        <f t="shared" si="231"/>
        <v>4.9237920809786324</v>
      </c>
      <c r="F3373" s="178">
        <f t="shared" si="231"/>
        <v>5.1557944145686756</v>
      </c>
      <c r="G3373" s="178">
        <f t="shared" si="231"/>
        <v>5.3987283801013337</v>
      </c>
      <c r="H3373" s="178">
        <f>MAX(0,(B3373-10.64)*Assumptions!$C$2)</f>
        <v>0</v>
      </c>
      <c r="I3373" s="178">
        <f>MAX(0,(D3373-10.64)*Assumptions!$C$2)</f>
        <v>0</v>
      </c>
      <c r="J3373" s="178">
        <f>MAX(0,(E3373-10.64)*Assumptions!$C$2)</f>
        <v>0</v>
      </c>
      <c r="K3373" s="178">
        <f>MAX(0,(F3373-10.64)*Assumptions!$C$2)</f>
        <v>0</v>
      </c>
    </row>
    <row r="3374" spans="1:11">
      <c r="A3374" s="175">
        <v>45798.416666666664</v>
      </c>
      <c r="B3374" s="176">
        <v>4.5535308953341742</v>
      </c>
      <c r="C3374" s="177">
        <f t="shared" si="229"/>
        <v>9.1519643225081572E-5</v>
      </c>
      <c r="D3374" s="178">
        <f t="shared" si="230"/>
        <v>4.7680870293904922</v>
      </c>
      <c r="E3374" s="178">
        <f t="shared" si="231"/>
        <v>4.9927527543816952</v>
      </c>
      <c r="F3374" s="178">
        <f t="shared" si="231"/>
        <v>5.22800442037496</v>
      </c>
      <c r="G3374" s="178">
        <f t="shared" si="231"/>
        <v>5.4743408223996726</v>
      </c>
      <c r="H3374" s="178">
        <f>MAX(0,(B3374-10.64)*Assumptions!$C$2)</f>
        <v>0</v>
      </c>
      <c r="I3374" s="178">
        <f>MAX(0,(D3374-10.64)*Assumptions!$C$2)</f>
        <v>0</v>
      </c>
      <c r="J3374" s="178">
        <f>MAX(0,(E3374-10.64)*Assumptions!$C$2)</f>
        <v>0</v>
      </c>
      <c r="K3374" s="178">
        <f>MAX(0,(F3374-10.64)*Assumptions!$C$2)</f>
        <v>0</v>
      </c>
    </row>
    <row r="3375" spans="1:11">
      <c r="A3375" s="175">
        <v>45798.458333333336</v>
      </c>
      <c r="B3375" s="176">
        <v>4.8051071878940732</v>
      </c>
      <c r="C3375" s="177">
        <f t="shared" si="229"/>
        <v>9.6575977104920333E-5</v>
      </c>
      <c r="D3375" s="178">
        <f t="shared" si="230"/>
        <v>5.0315172520087508</v>
      </c>
      <c r="E3375" s="178">
        <f t="shared" si="231"/>
        <v>5.2685954479939436</v>
      </c>
      <c r="F3375" s="178">
        <f t="shared" si="231"/>
        <v>5.5168444436000961</v>
      </c>
      <c r="G3375" s="178">
        <f t="shared" si="231"/>
        <v>5.7767905915930244</v>
      </c>
      <c r="H3375" s="178">
        <f>MAX(0,(B3375-10.64)*Assumptions!$C$2)</f>
        <v>0</v>
      </c>
      <c r="I3375" s="178">
        <f>MAX(0,(D3375-10.64)*Assumptions!$C$2)</f>
        <v>0</v>
      </c>
      <c r="J3375" s="178">
        <f>MAX(0,(E3375-10.64)*Assumptions!$C$2)</f>
        <v>0</v>
      </c>
      <c r="K3375" s="178">
        <f>MAX(0,(F3375-10.64)*Assumptions!$C$2)</f>
        <v>0</v>
      </c>
    </row>
    <row r="3376" spans="1:11">
      <c r="A3376" s="175">
        <v>45798.5</v>
      </c>
      <c r="B3376" s="176">
        <v>4.7422131147540982</v>
      </c>
      <c r="C3376" s="177">
        <f t="shared" si="229"/>
        <v>9.5311893634960636E-5</v>
      </c>
      <c r="D3376" s="178">
        <f t="shared" si="230"/>
        <v>4.9656596963541864</v>
      </c>
      <c r="E3376" s="178">
        <f t="shared" si="231"/>
        <v>5.1996347745908809</v>
      </c>
      <c r="F3376" s="178">
        <f t="shared" si="231"/>
        <v>5.4446344377938116</v>
      </c>
      <c r="G3376" s="178">
        <f t="shared" si="231"/>
        <v>5.7011781492946865</v>
      </c>
      <c r="H3376" s="178">
        <f>MAX(0,(B3376-10.64)*Assumptions!$C$2)</f>
        <v>0</v>
      </c>
      <c r="I3376" s="178">
        <f>MAX(0,(D3376-10.64)*Assumptions!$C$2)</f>
        <v>0</v>
      </c>
      <c r="J3376" s="178">
        <f>MAX(0,(E3376-10.64)*Assumptions!$C$2)</f>
        <v>0</v>
      </c>
      <c r="K3376" s="178">
        <f>MAX(0,(F3376-10.64)*Assumptions!$C$2)</f>
        <v>0</v>
      </c>
    </row>
    <row r="3377" spans="1:11">
      <c r="A3377" s="175">
        <v>45798.541666666664</v>
      </c>
      <c r="B3377" s="176">
        <v>4.943474148802018</v>
      </c>
      <c r="C3377" s="177">
        <f t="shared" si="229"/>
        <v>9.9356960738831646E-5</v>
      </c>
      <c r="D3377" s="178">
        <f t="shared" si="230"/>
        <v>5.176403874448793</v>
      </c>
      <c r="E3377" s="178">
        <f t="shared" si="231"/>
        <v>5.4203089294806794</v>
      </c>
      <c r="F3377" s="178">
        <f t="shared" si="231"/>
        <v>5.6757064563739199</v>
      </c>
      <c r="G3377" s="178">
        <f t="shared" si="231"/>
        <v>5.9431379646493676</v>
      </c>
      <c r="H3377" s="178">
        <f>MAX(0,(B3377-10.64)*Assumptions!$C$2)</f>
        <v>0</v>
      </c>
      <c r="I3377" s="178">
        <f>MAX(0,(D3377-10.64)*Assumptions!$C$2)</f>
        <v>0</v>
      </c>
      <c r="J3377" s="178">
        <f>MAX(0,(E3377-10.64)*Assumptions!$C$2)</f>
        <v>0</v>
      </c>
      <c r="K3377" s="178">
        <f>MAX(0,(F3377-10.64)*Assumptions!$C$2)</f>
        <v>0</v>
      </c>
    </row>
    <row r="3378" spans="1:11">
      <c r="A3378" s="175">
        <v>45798.583333333336</v>
      </c>
      <c r="B3378" s="176">
        <v>5.0063682219419929</v>
      </c>
      <c r="C3378" s="177">
        <f t="shared" si="229"/>
        <v>1.0062104420879134E-4</v>
      </c>
      <c r="D3378" s="178">
        <f t="shared" si="230"/>
        <v>5.2422614301033583</v>
      </c>
      <c r="E3378" s="178">
        <f t="shared" si="231"/>
        <v>5.4892696028837422</v>
      </c>
      <c r="F3378" s="178">
        <f t="shared" si="231"/>
        <v>5.7479164621802044</v>
      </c>
      <c r="G3378" s="178">
        <f t="shared" si="231"/>
        <v>6.0187504069477065</v>
      </c>
      <c r="H3378" s="178">
        <f>MAX(0,(B3378-10.64)*Assumptions!$C$2)</f>
        <v>0</v>
      </c>
      <c r="I3378" s="178">
        <f>MAX(0,(D3378-10.64)*Assumptions!$C$2)</f>
        <v>0</v>
      </c>
      <c r="J3378" s="178">
        <f>MAX(0,(E3378-10.64)*Assumptions!$C$2)</f>
        <v>0</v>
      </c>
      <c r="K3378" s="178">
        <f>MAX(0,(F3378-10.64)*Assumptions!$C$2)</f>
        <v>0</v>
      </c>
    </row>
    <row r="3379" spans="1:11">
      <c r="A3379" s="175">
        <v>45798.625</v>
      </c>
      <c r="B3379" s="176">
        <v>4.8931588902900378</v>
      </c>
      <c r="C3379" s="177">
        <f t="shared" si="229"/>
        <v>9.8345693962863893E-5</v>
      </c>
      <c r="D3379" s="178">
        <f t="shared" si="230"/>
        <v>5.1237178299251411</v>
      </c>
      <c r="E3379" s="178">
        <f t="shared" si="231"/>
        <v>5.3651403907582296</v>
      </c>
      <c r="F3379" s="178">
        <f t="shared" si="231"/>
        <v>5.6179384517288931</v>
      </c>
      <c r="G3379" s="178">
        <f t="shared" si="231"/>
        <v>5.8826480108106978</v>
      </c>
      <c r="H3379" s="178">
        <f>MAX(0,(B3379-10.64)*Assumptions!$C$2)</f>
        <v>0</v>
      </c>
      <c r="I3379" s="178">
        <f>MAX(0,(D3379-10.64)*Assumptions!$C$2)</f>
        <v>0</v>
      </c>
      <c r="J3379" s="178">
        <f>MAX(0,(E3379-10.64)*Assumptions!$C$2)</f>
        <v>0</v>
      </c>
      <c r="K3379" s="178">
        <f>MAX(0,(F3379-10.64)*Assumptions!$C$2)</f>
        <v>0</v>
      </c>
    </row>
    <row r="3380" spans="1:11">
      <c r="A3380" s="175">
        <v>45798.666666666664</v>
      </c>
      <c r="B3380" s="176">
        <v>5.0692622950819679</v>
      </c>
      <c r="C3380" s="177">
        <f t="shared" si="229"/>
        <v>1.0188512767875104E-4</v>
      </c>
      <c r="D3380" s="178">
        <f t="shared" si="230"/>
        <v>5.3081189857579236</v>
      </c>
      <c r="E3380" s="178">
        <f t="shared" si="231"/>
        <v>5.5582302762868041</v>
      </c>
      <c r="F3380" s="178">
        <f t="shared" si="231"/>
        <v>5.8201264679864888</v>
      </c>
      <c r="G3380" s="178">
        <f t="shared" si="231"/>
        <v>6.0943628492460444</v>
      </c>
      <c r="H3380" s="178">
        <f>MAX(0,(B3380-10.64)*Assumptions!$C$2)</f>
        <v>0</v>
      </c>
      <c r="I3380" s="178">
        <f>MAX(0,(D3380-10.64)*Assumptions!$C$2)</f>
        <v>0</v>
      </c>
      <c r="J3380" s="178">
        <f>MAX(0,(E3380-10.64)*Assumptions!$C$2)</f>
        <v>0</v>
      </c>
      <c r="K3380" s="178">
        <f>MAX(0,(F3380-10.64)*Assumptions!$C$2)</f>
        <v>0</v>
      </c>
    </row>
    <row r="3381" spans="1:11">
      <c r="A3381" s="175">
        <v>45798.708333333336</v>
      </c>
      <c r="B3381" s="176">
        <v>5.4088902900378306</v>
      </c>
      <c r="C3381" s="177">
        <f t="shared" si="229"/>
        <v>1.0871117841653335E-4</v>
      </c>
      <c r="D3381" s="178">
        <f t="shared" si="230"/>
        <v>5.6637497862925725</v>
      </c>
      <c r="E3381" s="178">
        <f t="shared" si="231"/>
        <v>5.9306179126633385</v>
      </c>
      <c r="F3381" s="178">
        <f t="shared" si="231"/>
        <v>6.2100604993404209</v>
      </c>
      <c r="G3381" s="178">
        <f t="shared" si="231"/>
        <v>6.5026700376570687</v>
      </c>
      <c r="H3381" s="178">
        <f>MAX(0,(B3381-10.64)*Assumptions!$C$2)</f>
        <v>0</v>
      </c>
      <c r="I3381" s="178">
        <f>MAX(0,(D3381-10.64)*Assumptions!$C$2)</f>
        <v>0</v>
      </c>
      <c r="J3381" s="178">
        <f>MAX(0,(E3381-10.64)*Assumptions!$C$2)</f>
        <v>0</v>
      </c>
      <c r="K3381" s="178">
        <f>MAX(0,(F3381-10.64)*Assumptions!$C$2)</f>
        <v>0</v>
      </c>
    </row>
    <row r="3382" spans="1:11">
      <c r="A3382" s="175">
        <v>45798.75</v>
      </c>
      <c r="B3382" s="176">
        <v>5.7862547288776796</v>
      </c>
      <c r="C3382" s="177">
        <f t="shared" si="229"/>
        <v>1.1629567923629149E-4</v>
      </c>
      <c r="D3382" s="178">
        <f t="shared" si="230"/>
        <v>6.0588951202199617</v>
      </c>
      <c r="E3382" s="178">
        <f t="shared" si="231"/>
        <v>6.3443819530817107</v>
      </c>
      <c r="F3382" s="178">
        <f t="shared" si="231"/>
        <v>6.643320534178125</v>
      </c>
      <c r="G3382" s="178">
        <f t="shared" si="231"/>
        <v>6.9563446914470966</v>
      </c>
      <c r="H3382" s="178">
        <f>MAX(0,(B3382-10.64)*Assumptions!$C$2)</f>
        <v>0</v>
      </c>
      <c r="I3382" s="178">
        <f>MAX(0,(D3382-10.64)*Assumptions!$C$2)</f>
        <v>0</v>
      </c>
      <c r="J3382" s="178">
        <f>MAX(0,(E3382-10.64)*Assumptions!$C$2)</f>
        <v>0</v>
      </c>
      <c r="K3382" s="178">
        <f>MAX(0,(F3382-10.64)*Assumptions!$C$2)</f>
        <v>0</v>
      </c>
    </row>
    <row r="3383" spans="1:11">
      <c r="A3383" s="175">
        <v>45798.791666666664</v>
      </c>
      <c r="B3383" s="176">
        <v>5.7862547288776796</v>
      </c>
      <c r="C3383" s="177">
        <f t="shared" si="229"/>
        <v>1.1629567923629149E-4</v>
      </c>
      <c r="D3383" s="178">
        <f t="shared" si="230"/>
        <v>6.0588951202199617</v>
      </c>
      <c r="E3383" s="178">
        <f t="shared" si="231"/>
        <v>6.3443819530817107</v>
      </c>
      <c r="F3383" s="178">
        <f t="shared" si="231"/>
        <v>6.643320534178125</v>
      </c>
      <c r="G3383" s="178">
        <f t="shared" si="231"/>
        <v>6.9563446914470966</v>
      </c>
      <c r="H3383" s="178">
        <f>MAX(0,(B3383-10.64)*Assumptions!$C$2)</f>
        <v>0</v>
      </c>
      <c r="I3383" s="178">
        <f>MAX(0,(D3383-10.64)*Assumptions!$C$2)</f>
        <v>0</v>
      </c>
      <c r="J3383" s="178">
        <f>MAX(0,(E3383-10.64)*Assumptions!$C$2)</f>
        <v>0</v>
      </c>
      <c r="K3383" s="178">
        <f>MAX(0,(F3383-10.64)*Assumptions!$C$2)</f>
        <v>0</v>
      </c>
    </row>
    <row r="3384" spans="1:11">
      <c r="A3384" s="175">
        <v>45798.833333333336</v>
      </c>
      <c r="B3384" s="176">
        <v>5.4717843631778056</v>
      </c>
      <c r="C3384" s="177">
        <f t="shared" si="229"/>
        <v>1.0997526188649303E-4</v>
      </c>
      <c r="D3384" s="178">
        <f t="shared" si="230"/>
        <v>5.7296073419471369</v>
      </c>
      <c r="E3384" s="178">
        <f t="shared" si="231"/>
        <v>5.9995785860664004</v>
      </c>
      <c r="F3384" s="178">
        <f t="shared" si="231"/>
        <v>6.2822705051467045</v>
      </c>
      <c r="G3384" s="178">
        <f t="shared" si="231"/>
        <v>6.5782824799554067</v>
      </c>
      <c r="H3384" s="178">
        <f>MAX(0,(B3384-10.64)*Assumptions!$C$2)</f>
        <v>0</v>
      </c>
      <c r="I3384" s="178">
        <f>MAX(0,(D3384-10.64)*Assumptions!$C$2)</f>
        <v>0</v>
      </c>
      <c r="J3384" s="178">
        <f>MAX(0,(E3384-10.64)*Assumptions!$C$2)</f>
        <v>0</v>
      </c>
      <c r="K3384" s="178">
        <f>MAX(0,(F3384-10.64)*Assumptions!$C$2)</f>
        <v>0</v>
      </c>
    </row>
    <row r="3385" spans="1:11">
      <c r="A3385" s="175">
        <v>45798.875</v>
      </c>
      <c r="B3385" s="176">
        <v>5.5975725094577555</v>
      </c>
      <c r="C3385" s="177">
        <f t="shared" si="229"/>
        <v>1.1250342882641243E-4</v>
      </c>
      <c r="D3385" s="178">
        <f t="shared" si="230"/>
        <v>5.8613224532562676</v>
      </c>
      <c r="E3385" s="178">
        <f t="shared" ref="E3385:G3412" si="232">E$2*$C3385</f>
        <v>6.137499932872525</v>
      </c>
      <c r="F3385" s="178">
        <f t="shared" si="232"/>
        <v>6.4266905167592734</v>
      </c>
      <c r="G3385" s="178">
        <f t="shared" si="232"/>
        <v>6.7295073645520835</v>
      </c>
      <c r="H3385" s="178">
        <f>MAX(0,(B3385-10.64)*Assumptions!$C$2)</f>
        <v>0</v>
      </c>
      <c r="I3385" s="178">
        <f>MAX(0,(D3385-10.64)*Assumptions!$C$2)</f>
        <v>0</v>
      </c>
      <c r="J3385" s="178">
        <f>MAX(0,(E3385-10.64)*Assumptions!$C$2)</f>
        <v>0</v>
      </c>
      <c r="K3385" s="178">
        <f>MAX(0,(F3385-10.64)*Assumptions!$C$2)</f>
        <v>0</v>
      </c>
    </row>
    <row r="3386" spans="1:11">
      <c r="A3386" s="175">
        <v>45798.916666666664</v>
      </c>
      <c r="B3386" s="176">
        <v>5.4717843631778056</v>
      </c>
      <c r="C3386" s="177">
        <f t="shared" si="229"/>
        <v>1.0997526188649303E-4</v>
      </c>
      <c r="D3386" s="178">
        <f t="shared" si="230"/>
        <v>5.7296073419471369</v>
      </c>
      <c r="E3386" s="178">
        <f t="shared" si="232"/>
        <v>5.9995785860664004</v>
      </c>
      <c r="F3386" s="178">
        <f t="shared" si="232"/>
        <v>6.2822705051467045</v>
      </c>
      <c r="G3386" s="178">
        <f t="shared" si="232"/>
        <v>6.5782824799554067</v>
      </c>
      <c r="H3386" s="178">
        <f>MAX(0,(B3386-10.64)*Assumptions!$C$2)</f>
        <v>0</v>
      </c>
      <c r="I3386" s="178">
        <f>MAX(0,(D3386-10.64)*Assumptions!$C$2)</f>
        <v>0</v>
      </c>
      <c r="J3386" s="178">
        <f>MAX(0,(E3386-10.64)*Assumptions!$C$2)</f>
        <v>0</v>
      </c>
      <c r="K3386" s="178">
        <f>MAX(0,(F3386-10.64)*Assumptions!$C$2)</f>
        <v>0</v>
      </c>
    </row>
    <row r="3387" spans="1:11">
      <c r="A3387" s="175">
        <v>45798.958333333336</v>
      </c>
      <c r="B3387" s="176">
        <v>4.9937894073139981</v>
      </c>
      <c r="C3387" s="177">
        <f t="shared" si="229"/>
        <v>1.0036822751479941E-4</v>
      </c>
      <c r="D3387" s="178">
        <f t="shared" si="230"/>
        <v>5.2290899189724458</v>
      </c>
      <c r="E3387" s="178">
        <f t="shared" si="232"/>
        <v>5.4754774682031302</v>
      </c>
      <c r="F3387" s="178">
        <f t="shared" si="232"/>
        <v>5.7334744610189476</v>
      </c>
      <c r="G3387" s="178">
        <f t="shared" si="232"/>
        <v>6.0036279184880392</v>
      </c>
      <c r="H3387" s="178">
        <f>MAX(0,(B3387-10.64)*Assumptions!$C$2)</f>
        <v>0</v>
      </c>
      <c r="I3387" s="178">
        <f>MAX(0,(D3387-10.64)*Assumptions!$C$2)</f>
        <v>0</v>
      </c>
      <c r="J3387" s="178">
        <f>MAX(0,(E3387-10.64)*Assumptions!$C$2)</f>
        <v>0</v>
      </c>
      <c r="K3387" s="178">
        <f>MAX(0,(F3387-10.64)*Assumptions!$C$2)</f>
        <v>0</v>
      </c>
    </row>
    <row r="3388" spans="1:11">
      <c r="A3388" s="175">
        <v>45799</v>
      </c>
      <c r="B3388" s="176">
        <v>4.1761664564943253</v>
      </c>
      <c r="C3388" s="177">
        <f t="shared" si="229"/>
        <v>8.3935142405323429E-5</v>
      </c>
      <c r="D3388" s="178">
        <f t="shared" si="230"/>
        <v>4.3729416954631031</v>
      </c>
      <c r="E3388" s="178">
        <f t="shared" si="232"/>
        <v>4.5789887139633221</v>
      </c>
      <c r="F3388" s="178">
        <f t="shared" si="232"/>
        <v>4.794744385537256</v>
      </c>
      <c r="G3388" s="178">
        <f t="shared" si="232"/>
        <v>5.0206661686096439</v>
      </c>
      <c r="H3388" s="178">
        <f>MAX(0,(B3388-10.64)*Assumptions!$C$2)</f>
        <v>0</v>
      </c>
      <c r="I3388" s="178">
        <f>MAX(0,(D3388-10.64)*Assumptions!$C$2)</f>
        <v>0</v>
      </c>
      <c r="J3388" s="178">
        <f>MAX(0,(E3388-10.64)*Assumptions!$C$2)</f>
        <v>0</v>
      </c>
      <c r="K3388" s="178">
        <f>MAX(0,(F3388-10.64)*Assumptions!$C$2)</f>
        <v>0</v>
      </c>
    </row>
    <row r="3389" spans="1:11">
      <c r="A3389" s="175">
        <v>45799.041666666664</v>
      </c>
      <c r="B3389" s="176">
        <v>3.7610655737704923</v>
      </c>
      <c r="C3389" s="177">
        <f t="shared" si="229"/>
        <v>7.5592191503589479E-5</v>
      </c>
      <c r="D3389" s="178">
        <f t="shared" si="230"/>
        <v>3.9382818281429754</v>
      </c>
      <c r="E3389" s="178">
        <f t="shared" si="232"/>
        <v>4.1238482695031129</v>
      </c>
      <c r="F3389" s="178">
        <f t="shared" si="232"/>
        <v>4.3181583472157818</v>
      </c>
      <c r="G3389" s="178">
        <f t="shared" si="232"/>
        <v>4.5216240494406135</v>
      </c>
      <c r="H3389" s="178">
        <f>MAX(0,(B3389-10.64)*Assumptions!$C$2)</f>
        <v>0</v>
      </c>
      <c r="I3389" s="178">
        <f>MAX(0,(D3389-10.64)*Assumptions!$C$2)</f>
        <v>0</v>
      </c>
      <c r="J3389" s="178">
        <f>MAX(0,(E3389-10.64)*Assumptions!$C$2)</f>
        <v>0</v>
      </c>
      <c r="K3389" s="178">
        <f>MAX(0,(F3389-10.64)*Assumptions!$C$2)</f>
        <v>0</v>
      </c>
    </row>
    <row r="3390" spans="1:11">
      <c r="A3390" s="175">
        <v>45799.083333333336</v>
      </c>
      <c r="B3390" s="176">
        <v>3.408858764186633</v>
      </c>
      <c r="C3390" s="177">
        <f t="shared" si="229"/>
        <v>6.85133240718152E-5</v>
      </c>
      <c r="D3390" s="178">
        <f t="shared" si="230"/>
        <v>3.5694795164774118</v>
      </c>
      <c r="E3390" s="178">
        <f t="shared" si="232"/>
        <v>3.7376684984459643</v>
      </c>
      <c r="F3390" s="178">
        <f t="shared" si="232"/>
        <v>3.9137823147005908</v>
      </c>
      <c r="G3390" s="178">
        <f t="shared" si="232"/>
        <v>4.0981943725699201</v>
      </c>
      <c r="H3390" s="178">
        <f>MAX(0,(B3390-10.64)*Assumptions!$C$2)</f>
        <v>0</v>
      </c>
      <c r="I3390" s="178">
        <f>MAX(0,(D3390-10.64)*Assumptions!$C$2)</f>
        <v>0</v>
      </c>
      <c r="J3390" s="178">
        <f>MAX(0,(E3390-10.64)*Assumptions!$C$2)</f>
        <v>0</v>
      </c>
      <c r="K3390" s="178">
        <f>MAX(0,(F3390-10.64)*Assumptions!$C$2)</f>
        <v>0</v>
      </c>
    </row>
    <row r="3391" spans="1:11">
      <c r="A3391" s="175">
        <v>45799.125</v>
      </c>
      <c r="B3391" s="176">
        <v>3.2704918032786887</v>
      </c>
      <c r="C3391" s="177">
        <f t="shared" si="229"/>
        <v>6.5732340437903888E-5</v>
      </c>
      <c r="D3391" s="178">
        <f t="shared" si="230"/>
        <v>3.4245928940373696</v>
      </c>
      <c r="E3391" s="178">
        <f t="shared" si="232"/>
        <v>3.585955016959228</v>
      </c>
      <c r="F3391" s="178">
        <f t="shared" si="232"/>
        <v>3.7549203019267665</v>
      </c>
      <c r="G3391" s="178">
        <f t="shared" si="232"/>
        <v>3.9318469995135765</v>
      </c>
      <c r="H3391" s="178">
        <f>MAX(0,(B3391-10.64)*Assumptions!$C$2)</f>
        <v>0</v>
      </c>
      <c r="I3391" s="178">
        <f>MAX(0,(D3391-10.64)*Assumptions!$C$2)</f>
        <v>0</v>
      </c>
      <c r="J3391" s="178">
        <f>MAX(0,(E3391-10.64)*Assumptions!$C$2)</f>
        <v>0</v>
      </c>
      <c r="K3391" s="178">
        <f>MAX(0,(F3391-10.64)*Assumptions!$C$2)</f>
        <v>0</v>
      </c>
    </row>
    <row r="3392" spans="1:11">
      <c r="A3392" s="175">
        <v>45799.166666666664</v>
      </c>
      <c r="B3392" s="176">
        <v>3.1572824716267336</v>
      </c>
      <c r="C3392" s="177">
        <f t="shared" si="229"/>
        <v>6.3456990191976438E-5</v>
      </c>
      <c r="D3392" s="178">
        <f t="shared" si="230"/>
        <v>3.3060492938591528</v>
      </c>
      <c r="E3392" s="178">
        <f t="shared" si="232"/>
        <v>3.4618258048337158</v>
      </c>
      <c r="F3392" s="178">
        <f t="shared" si="232"/>
        <v>3.6249422914754548</v>
      </c>
      <c r="G3392" s="178">
        <f t="shared" si="232"/>
        <v>3.7957446033765678</v>
      </c>
      <c r="H3392" s="178">
        <f>MAX(0,(B3392-10.64)*Assumptions!$C$2)</f>
        <v>0</v>
      </c>
      <c r="I3392" s="178">
        <f>MAX(0,(D3392-10.64)*Assumptions!$C$2)</f>
        <v>0</v>
      </c>
      <c r="J3392" s="178">
        <f>MAX(0,(E3392-10.64)*Assumptions!$C$2)</f>
        <v>0</v>
      </c>
      <c r="K3392" s="178">
        <f>MAX(0,(F3392-10.64)*Assumptions!$C$2)</f>
        <v>0</v>
      </c>
    </row>
    <row r="3393" spans="1:11">
      <c r="A3393" s="175">
        <v>45799.208333333336</v>
      </c>
      <c r="B3393" s="176">
        <v>3.2704918032786887</v>
      </c>
      <c r="C3393" s="177">
        <f t="shared" si="229"/>
        <v>6.5732340437903888E-5</v>
      </c>
      <c r="D3393" s="178">
        <f t="shared" si="230"/>
        <v>3.4245928940373696</v>
      </c>
      <c r="E3393" s="178">
        <f t="shared" si="232"/>
        <v>3.585955016959228</v>
      </c>
      <c r="F3393" s="178">
        <f t="shared" si="232"/>
        <v>3.7549203019267665</v>
      </c>
      <c r="G3393" s="178">
        <f t="shared" si="232"/>
        <v>3.9318469995135765</v>
      </c>
      <c r="H3393" s="178">
        <f>MAX(0,(B3393-10.64)*Assumptions!$C$2)</f>
        <v>0</v>
      </c>
      <c r="I3393" s="178">
        <f>MAX(0,(D3393-10.64)*Assumptions!$C$2)</f>
        <v>0</v>
      </c>
      <c r="J3393" s="178">
        <f>MAX(0,(E3393-10.64)*Assumptions!$C$2)</f>
        <v>0</v>
      </c>
      <c r="K3393" s="178">
        <f>MAX(0,(F3393-10.64)*Assumptions!$C$2)</f>
        <v>0</v>
      </c>
    </row>
    <row r="3394" spans="1:11">
      <c r="A3394" s="175">
        <v>45799.25</v>
      </c>
      <c r="B3394" s="176">
        <v>3.3585435056746533</v>
      </c>
      <c r="C3394" s="177">
        <f t="shared" si="229"/>
        <v>6.7502057295847461E-5</v>
      </c>
      <c r="D3394" s="178">
        <f t="shared" si="230"/>
        <v>3.5167934719537608</v>
      </c>
      <c r="E3394" s="178">
        <f t="shared" si="232"/>
        <v>3.6824999597235153</v>
      </c>
      <c r="F3394" s="178">
        <f t="shared" si="232"/>
        <v>3.8560143100555644</v>
      </c>
      <c r="G3394" s="178">
        <f t="shared" si="232"/>
        <v>4.0377044187312503</v>
      </c>
      <c r="H3394" s="178">
        <f>MAX(0,(B3394-10.64)*Assumptions!$C$2)</f>
        <v>0</v>
      </c>
      <c r="I3394" s="178">
        <f>MAX(0,(D3394-10.64)*Assumptions!$C$2)</f>
        <v>0</v>
      </c>
      <c r="J3394" s="178">
        <f>MAX(0,(E3394-10.64)*Assumptions!$C$2)</f>
        <v>0</v>
      </c>
      <c r="K3394" s="178">
        <f>MAX(0,(F3394-10.64)*Assumptions!$C$2)</f>
        <v>0</v>
      </c>
    </row>
    <row r="3395" spans="1:11">
      <c r="A3395" s="175">
        <v>45799.291666666664</v>
      </c>
      <c r="B3395" s="176">
        <v>4.0126418663303909</v>
      </c>
      <c r="C3395" s="177">
        <f t="shared" si="229"/>
        <v>8.0648525383428228E-5</v>
      </c>
      <c r="D3395" s="178">
        <f t="shared" si="230"/>
        <v>4.201712050761234</v>
      </c>
      <c r="E3395" s="178">
        <f t="shared" si="232"/>
        <v>4.3996909631153605</v>
      </c>
      <c r="F3395" s="178">
        <f t="shared" si="232"/>
        <v>4.606998370440917</v>
      </c>
      <c r="G3395" s="178">
        <f t="shared" si="232"/>
        <v>4.8240738186339653</v>
      </c>
      <c r="H3395" s="178">
        <f>MAX(0,(B3395-10.64)*Assumptions!$C$2)</f>
        <v>0</v>
      </c>
      <c r="I3395" s="178">
        <f>MAX(0,(D3395-10.64)*Assumptions!$C$2)</f>
        <v>0</v>
      </c>
      <c r="J3395" s="178">
        <f>MAX(0,(E3395-10.64)*Assumptions!$C$2)</f>
        <v>0</v>
      </c>
      <c r="K3395" s="178">
        <f>MAX(0,(F3395-10.64)*Assumptions!$C$2)</f>
        <v>0</v>
      </c>
    </row>
    <row r="3396" spans="1:11">
      <c r="A3396" s="175">
        <v>45799.333333333336</v>
      </c>
      <c r="B3396" s="176">
        <v>4.5535308953341742</v>
      </c>
      <c r="C3396" s="177">
        <f t="shared" si="229"/>
        <v>9.1519643225081572E-5</v>
      </c>
      <c r="D3396" s="178">
        <f t="shared" si="230"/>
        <v>4.7680870293904922</v>
      </c>
      <c r="E3396" s="178">
        <f t="shared" si="232"/>
        <v>4.9927527543816952</v>
      </c>
      <c r="F3396" s="178">
        <f t="shared" si="232"/>
        <v>5.22800442037496</v>
      </c>
      <c r="G3396" s="178">
        <f t="shared" si="232"/>
        <v>5.4743408223996726</v>
      </c>
      <c r="H3396" s="178">
        <f>MAX(0,(B3396-10.64)*Assumptions!$C$2)</f>
        <v>0</v>
      </c>
      <c r="I3396" s="178">
        <f>MAX(0,(D3396-10.64)*Assumptions!$C$2)</f>
        <v>0</v>
      </c>
      <c r="J3396" s="178">
        <f>MAX(0,(E3396-10.64)*Assumptions!$C$2)</f>
        <v>0</v>
      </c>
      <c r="K3396" s="178">
        <f>MAX(0,(F3396-10.64)*Assumptions!$C$2)</f>
        <v>0</v>
      </c>
    </row>
    <row r="3397" spans="1:11">
      <c r="A3397" s="175">
        <v>45799.375</v>
      </c>
      <c r="B3397" s="176">
        <v>4.7799495586380836</v>
      </c>
      <c r="C3397" s="177">
        <f t="shared" ref="C3397:C3460" si="233">B3397/$B$2</f>
        <v>9.6070343716936457E-5</v>
      </c>
      <c r="D3397" s="178">
        <f t="shared" si="230"/>
        <v>5.0051742297469248</v>
      </c>
      <c r="E3397" s="178">
        <f t="shared" si="232"/>
        <v>5.2410111786327187</v>
      </c>
      <c r="F3397" s="178">
        <f t="shared" si="232"/>
        <v>5.4879604412775818</v>
      </c>
      <c r="G3397" s="178">
        <f t="shared" si="232"/>
        <v>5.7465456146736891</v>
      </c>
      <c r="H3397" s="178">
        <f>MAX(0,(B3397-10.64)*Assumptions!$C$2)</f>
        <v>0</v>
      </c>
      <c r="I3397" s="178">
        <f>MAX(0,(D3397-10.64)*Assumptions!$C$2)</f>
        <v>0</v>
      </c>
      <c r="J3397" s="178">
        <f>MAX(0,(E3397-10.64)*Assumptions!$C$2)</f>
        <v>0</v>
      </c>
      <c r="K3397" s="178">
        <f>MAX(0,(F3397-10.64)*Assumptions!$C$2)</f>
        <v>0</v>
      </c>
    </row>
    <row r="3398" spans="1:11">
      <c r="A3398" s="175">
        <v>45799.416666666664</v>
      </c>
      <c r="B3398" s="176">
        <v>4.9686317780580076</v>
      </c>
      <c r="C3398" s="177">
        <f t="shared" si="233"/>
        <v>9.9862594126815522E-5</v>
      </c>
      <c r="D3398" s="178">
        <f t="shared" ref="D3398:D3461" si="234">D$2*$C3398</f>
        <v>5.202746896710619</v>
      </c>
      <c r="E3398" s="178">
        <f t="shared" si="232"/>
        <v>5.4478931988419044</v>
      </c>
      <c r="F3398" s="178">
        <f t="shared" si="232"/>
        <v>5.7045904586964333</v>
      </c>
      <c r="G3398" s="178">
        <f t="shared" si="232"/>
        <v>5.973382941568703</v>
      </c>
      <c r="H3398" s="178">
        <f>MAX(0,(B3398-10.64)*Assumptions!$C$2)</f>
        <v>0</v>
      </c>
      <c r="I3398" s="178">
        <f>MAX(0,(D3398-10.64)*Assumptions!$C$2)</f>
        <v>0</v>
      </c>
      <c r="J3398" s="178">
        <f>MAX(0,(E3398-10.64)*Assumptions!$C$2)</f>
        <v>0</v>
      </c>
      <c r="K3398" s="178">
        <f>MAX(0,(F3398-10.64)*Assumptions!$C$2)</f>
        <v>0</v>
      </c>
    </row>
    <row r="3399" spans="1:11">
      <c r="A3399" s="175">
        <v>45799.458333333336</v>
      </c>
      <c r="B3399" s="176">
        <v>5.1573139974779316</v>
      </c>
      <c r="C3399" s="177">
        <f t="shared" si="233"/>
        <v>1.0365484453669459E-4</v>
      </c>
      <c r="D3399" s="178">
        <f t="shared" si="234"/>
        <v>5.4003195636743131</v>
      </c>
      <c r="E3399" s="178">
        <f t="shared" si="232"/>
        <v>5.65477521905109</v>
      </c>
      <c r="F3399" s="178">
        <f t="shared" si="232"/>
        <v>5.9212204761152849</v>
      </c>
      <c r="G3399" s="178">
        <f t="shared" si="232"/>
        <v>6.2002202684637169</v>
      </c>
      <c r="H3399" s="178">
        <f>MAX(0,(B3399-10.64)*Assumptions!$C$2)</f>
        <v>0</v>
      </c>
      <c r="I3399" s="178">
        <f>MAX(0,(D3399-10.64)*Assumptions!$C$2)</f>
        <v>0</v>
      </c>
      <c r="J3399" s="178">
        <f>MAX(0,(E3399-10.64)*Assumptions!$C$2)</f>
        <v>0</v>
      </c>
      <c r="K3399" s="178">
        <f>MAX(0,(F3399-10.64)*Assumptions!$C$2)</f>
        <v>0</v>
      </c>
    </row>
    <row r="3400" spans="1:11">
      <c r="A3400" s="175">
        <v>45799.5</v>
      </c>
      <c r="B3400" s="176">
        <v>5.1824716267339221</v>
      </c>
      <c r="C3400" s="177">
        <f t="shared" si="233"/>
        <v>1.0416047792467848E-4</v>
      </c>
      <c r="D3400" s="178">
        <f t="shared" si="234"/>
        <v>5.4266625859361399</v>
      </c>
      <c r="E3400" s="178">
        <f t="shared" si="232"/>
        <v>5.6823594884123159</v>
      </c>
      <c r="F3400" s="178">
        <f t="shared" si="232"/>
        <v>5.9501044784377992</v>
      </c>
      <c r="G3400" s="178">
        <f t="shared" si="232"/>
        <v>6.2304652453830531</v>
      </c>
      <c r="H3400" s="178">
        <f>MAX(0,(B3400-10.64)*Assumptions!$C$2)</f>
        <v>0</v>
      </c>
      <c r="I3400" s="178">
        <f>MAX(0,(D3400-10.64)*Assumptions!$C$2)</f>
        <v>0</v>
      </c>
      <c r="J3400" s="178">
        <f>MAX(0,(E3400-10.64)*Assumptions!$C$2)</f>
        <v>0</v>
      </c>
      <c r="K3400" s="178">
        <f>MAX(0,(F3400-10.64)*Assumptions!$C$2)</f>
        <v>0</v>
      </c>
    </row>
    <row r="3401" spans="1:11">
      <c r="A3401" s="175">
        <v>45799.541666666664</v>
      </c>
      <c r="B3401" s="176">
        <v>5.2202080706179075</v>
      </c>
      <c r="C3401" s="177">
        <f t="shared" si="233"/>
        <v>1.049189280066543E-4</v>
      </c>
      <c r="D3401" s="178">
        <f t="shared" si="234"/>
        <v>5.4661771193288793</v>
      </c>
      <c r="E3401" s="178">
        <f t="shared" si="232"/>
        <v>5.7237358924541537</v>
      </c>
      <c r="F3401" s="178">
        <f t="shared" si="232"/>
        <v>5.9934304819215702</v>
      </c>
      <c r="G3401" s="178">
        <f t="shared" si="232"/>
        <v>6.2758327107620557</v>
      </c>
      <c r="H3401" s="178">
        <f>MAX(0,(B3401-10.64)*Assumptions!$C$2)</f>
        <v>0</v>
      </c>
      <c r="I3401" s="178">
        <f>MAX(0,(D3401-10.64)*Assumptions!$C$2)</f>
        <v>0</v>
      </c>
      <c r="J3401" s="178">
        <f>MAX(0,(E3401-10.64)*Assumptions!$C$2)</f>
        <v>0</v>
      </c>
      <c r="K3401" s="178">
        <f>MAX(0,(F3401-10.64)*Assumptions!$C$2)</f>
        <v>0</v>
      </c>
    </row>
    <row r="3402" spans="1:11">
      <c r="A3402" s="175">
        <v>45799.583333333336</v>
      </c>
      <c r="B3402" s="176">
        <v>5.2327868852459023</v>
      </c>
      <c r="C3402" s="177">
        <f t="shared" si="233"/>
        <v>1.0517174470064623E-4</v>
      </c>
      <c r="D3402" s="178">
        <f t="shared" si="234"/>
        <v>5.4793486304597918</v>
      </c>
      <c r="E3402" s="178">
        <f t="shared" si="232"/>
        <v>5.7375280271347657</v>
      </c>
      <c r="F3402" s="178">
        <f t="shared" si="232"/>
        <v>6.007872483082827</v>
      </c>
      <c r="G3402" s="178">
        <f t="shared" si="232"/>
        <v>6.290955199221723</v>
      </c>
      <c r="H3402" s="178">
        <f>MAX(0,(B3402-10.64)*Assumptions!$C$2)</f>
        <v>0</v>
      </c>
      <c r="I3402" s="178">
        <f>MAX(0,(D3402-10.64)*Assumptions!$C$2)</f>
        <v>0</v>
      </c>
      <c r="J3402" s="178">
        <f>MAX(0,(E3402-10.64)*Assumptions!$C$2)</f>
        <v>0</v>
      </c>
      <c r="K3402" s="178">
        <f>MAX(0,(F3402-10.64)*Assumptions!$C$2)</f>
        <v>0</v>
      </c>
    </row>
    <row r="3403" spans="1:11">
      <c r="A3403" s="175">
        <v>45799.625</v>
      </c>
      <c r="B3403" s="176">
        <v>5.2327868852459023</v>
      </c>
      <c r="C3403" s="177">
        <f t="shared" si="233"/>
        <v>1.0517174470064623E-4</v>
      </c>
      <c r="D3403" s="178">
        <f t="shared" si="234"/>
        <v>5.4793486304597918</v>
      </c>
      <c r="E3403" s="178">
        <f t="shared" si="232"/>
        <v>5.7375280271347657</v>
      </c>
      <c r="F3403" s="178">
        <f t="shared" si="232"/>
        <v>6.007872483082827</v>
      </c>
      <c r="G3403" s="178">
        <f t="shared" si="232"/>
        <v>6.290955199221723</v>
      </c>
      <c r="H3403" s="178">
        <f>MAX(0,(B3403-10.64)*Assumptions!$C$2)</f>
        <v>0</v>
      </c>
      <c r="I3403" s="178">
        <f>MAX(0,(D3403-10.64)*Assumptions!$C$2)</f>
        <v>0</v>
      </c>
      <c r="J3403" s="178">
        <f>MAX(0,(E3403-10.64)*Assumptions!$C$2)</f>
        <v>0</v>
      </c>
      <c r="K3403" s="178">
        <f>MAX(0,(F3403-10.64)*Assumptions!$C$2)</f>
        <v>0</v>
      </c>
    </row>
    <row r="3404" spans="1:11">
      <c r="A3404" s="175">
        <v>45799.666666666664</v>
      </c>
      <c r="B3404" s="176">
        <v>5.195050441361917</v>
      </c>
      <c r="C3404" s="177">
        <f t="shared" si="233"/>
        <v>1.0441329461867041E-4</v>
      </c>
      <c r="D3404" s="178">
        <f t="shared" si="234"/>
        <v>5.4398340970670525</v>
      </c>
      <c r="E3404" s="178">
        <f t="shared" si="232"/>
        <v>5.6961516230929279</v>
      </c>
      <c r="F3404" s="178">
        <f t="shared" si="232"/>
        <v>5.9645464795990559</v>
      </c>
      <c r="G3404" s="178">
        <f t="shared" si="232"/>
        <v>6.2455877338427195</v>
      </c>
      <c r="H3404" s="178">
        <f>MAX(0,(B3404-10.64)*Assumptions!$C$2)</f>
        <v>0</v>
      </c>
      <c r="I3404" s="178">
        <f>MAX(0,(D3404-10.64)*Assumptions!$C$2)</f>
        <v>0</v>
      </c>
      <c r="J3404" s="178">
        <f>MAX(0,(E3404-10.64)*Assumptions!$C$2)</f>
        <v>0</v>
      </c>
      <c r="K3404" s="178">
        <f>MAX(0,(F3404-10.64)*Assumptions!$C$2)</f>
        <v>0</v>
      </c>
    </row>
    <row r="3405" spans="1:11">
      <c r="A3405" s="175">
        <v>45799.708333333336</v>
      </c>
      <c r="B3405" s="176">
        <v>5.6478877679697357</v>
      </c>
      <c r="C3405" s="177">
        <f t="shared" si="233"/>
        <v>1.1351469560238018E-4</v>
      </c>
      <c r="D3405" s="178">
        <f t="shared" si="234"/>
        <v>5.9140084977799194</v>
      </c>
      <c r="E3405" s="178">
        <f t="shared" si="232"/>
        <v>6.1926684715949749</v>
      </c>
      <c r="F3405" s="178">
        <f t="shared" si="232"/>
        <v>6.4844585214043011</v>
      </c>
      <c r="G3405" s="178">
        <f t="shared" si="232"/>
        <v>6.7899973183907534</v>
      </c>
      <c r="H3405" s="178">
        <f>MAX(0,(B3405-10.64)*Assumptions!$C$2)</f>
        <v>0</v>
      </c>
      <c r="I3405" s="178">
        <f>MAX(0,(D3405-10.64)*Assumptions!$C$2)</f>
        <v>0</v>
      </c>
      <c r="J3405" s="178">
        <f>MAX(0,(E3405-10.64)*Assumptions!$C$2)</f>
        <v>0</v>
      </c>
      <c r="K3405" s="178">
        <f>MAX(0,(F3405-10.64)*Assumptions!$C$2)</f>
        <v>0</v>
      </c>
    </row>
    <row r="3406" spans="1:11">
      <c r="A3406" s="175">
        <v>45799.75</v>
      </c>
      <c r="B3406" s="176">
        <v>5.9623581336696096</v>
      </c>
      <c r="C3406" s="177">
        <f t="shared" si="233"/>
        <v>1.1983511295217864E-4</v>
      </c>
      <c r="D3406" s="178">
        <f t="shared" si="234"/>
        <v>6.2432962760527433</v>
      </c>
      <c r="E3406" s="178">
        <f t="shared" si="232"/>
        <v>6.5374718386102861</v>
      </c>
      <c r="F3406" s="178">
        <f t="shared" si="232"/>
        <v>6.8455085504357207</v>
      </c>
      <c r="G3406" s="178">
        <f t="shared" si="232"/>
        <v>7.1680595298824441</v>
      </c>
      <c r="H3406" s="178">
        <f>MAX(0,(B3406-10.64)*Assumptions!$C$2)</f>
        <v>0</v>
      </c>
      <c r="I3406" s="178">
        <f>MAX(0,(D3406-10.64)*Assumptions!$C$2)</f>
        <v>0</v>
      </c>
      <c r="J3406" s="178">
        <f>MAX(0,(E3406-10.64)*Assumptions!$C$2)</f>
        <v>0</v>
      </c>
      <c r="K3406" s="178">
        <f>MAX(0,(F3406-10.64)*Assumptions!$C$2)</f>
        <v>0</v>
      </c>
    </row>
    <row r="3407" spans="1:11">
      <c r="A3407" s="175">
        <v>45799.791666666664</v>
      </c>
      <c r="B3407" s="176">
        <v>6.0504098360655734</v>
      </c>
      <c r="C3407" s="177">
        <f t="shared" si="233"/>
        <v>1.2160482981012218E-4</v>
      </c>
      <c r="D3407" s="178">
        <f t="shared" si="234"/>
        <v>6.3354968539691336</v>
      </c>
      <c r="E3407" s="178">
        <f t="shared" si="232"/>
        <v>6.6340167813745712</v>
      </c>
      <c r="F3407" s="178">
        <f t="shared" si="232"/>
        <v>6.9466025585645177</v>
      </c>
      <c r="G3407" s="178">
        <f t="shared" si="232"/>
        <v>7.2739169491001165</v>
      </c>
      <c r="H3407" s="178">
        <f>MAX(0,(B3407-10.64)*Assumptions!$C$2)</f>
        <v>0</v>
      </c>
      <c r="I3407" s="178">
        <f>MAX(0,(D3407-10.64)*Assumptions!$C$2)</f>
        <v>0</v>
      </c>
      <c r="J3407" s="178">
        <f>MAX(0,(E3407-10.64)*Assumptions!$C$2)</f>
        <v>0</v>
      </c>
      <c r="K3407" s="178">
        <f>MAX(0,(F3407-10.64)*Assumptions!$C$2)</f>
        <v>0</v>
      </c>
    </row>
    <row r="3408" spans="1:11">
      <c r="A3408" s="175">
        <v>45799.833333333336</v>
      </c>
      <c r="B3408" s="176">
        <v>5.6101513240857503</v>
      </c>
      <c r="C3408" s="177">
        <f t="shared" si="233"/>
        <v>1.1275624552040436E-4</v>
      </c>
      <c r="D3408" s="178">
        <f t="shared" si="234"/>
        <v>5.8744939643871801</v>
      </c>
      <c r="E3408" s="178">
        <f t="shared" si="232"/>
        <v>6.1512920675531371</v>
      </c>
      <c r="F3408" s="178">
        <f t="shared" si="232"/>
        <v>6.4411325179205301</v>
      </c>
      <c r="G3408" s="178">
        <f t="shared" si="232"/>
        <v>6.7446298530117508</v>
      </c>
      <c r="H3408" s="178">
        <f>MAX(0,(B3408-10.64)*Assumptions!$C$2)</f>
        <v>0</v>
      </c>
      <c r="I3408" s="178">
        <f>MAX(0,(D3408-10.64)*Assumptions!$C$2)</f>
        <v>0</v>
      </c>
      <c r="J3408" s="178">
        <f>MAX(0,(E3408-10.64)*Assumptions!$C$2)</f>
        <v>0</v>
      </c>
      <c r="K3408" s="178">
        <f>MAX(0,(F3408-10.64)*Assumptions!$C$2)</f>
        <v>0</v>
      </c>
    </row>
    <row r="3409" spans="1:11">
      <c r="A3409" s="175">
        <v>45799.875</v>
      </c>
      <c r="B3409" s="176">
        <v>5.4969419924337961</v>
      </c>
      <c r="C3409" s="177">
        <f t="shared" si="233"/>
        <v>1.1048089527447692E-4</v>
      </c>
      <c r="D3409" s="178">
        <f t="shared" si="234"/>
        <v>5.7559503642089638</v>
      </c>
      <c r="E3409" s="178">
        <f t="shared" si="232"/>
        <v>6.0271628554276262</v>
      </c>
      <c r="F3409" s="178">
        <f t="shared" si="232"/>
        <v>6.3111545074692188</v>
      </c>
      <c r="G3409" s="178">
        <f t="shared" si="232"/>
        <v>6.6085274568747421</v>
      </c>
      <c r="H3409" s="178">
        <f>MAX(0,(B3409-10.64)*Assumptions!$C$2)</f>
        <v>0</v>
      </c>
      <c r="I3409" s="178">
        <f>MAX(0,(D3409-10.64)*Assumptions!$C$2)</f>
        <v>0</v>
      </c>
      <c r="J3409" s="178">
        <f>MAX(0,(E3409-10.64)*Assumptions!$C$2)</f>
        <v>0</v>
      </c>
      <c r="K3409" s="178">
        <f>MAX(0,(F3409-10.64)*Assumptions!$C$2)</f>
        <v>0</v>
      </c>
    </row>
    <row r="3410" spans="1:11">
      <c r="A3410" s="175">
        <v>45799.916666666664</v>
      </c>
      <c r="B3410" s="176">
        <v>5.3837326607818419</v>
      </c>
      <c r="C3410" s="177">
        <f t="shared" si="233"/>
        <v>1.0820554502854949E-4</v>
      </c>
      <c r="D3410" s="178">
        <f t="shared" si="234"/>
        <v>5.6374067640307475</v>
      </c>
      <c r="E3410" s="178">
        <f t="shared" si="232"/>
        <v>5.9030336433021144</v>
      </c>
      <c r="F3410" s="178">
        <f t="shared" si="232"/>
        <v>6.1811764970179084</v>
      </c>
      <c r="G3410" s="178">
        <f t="shared" si="232"/>
        <v>6.4724250607377343</v>
      </c>
      <c r="H3410" s="178">
        <f>MAX(0,(B3410-10.64)*Assumptions!$C$2)</f>
        <v>0</v>
      </c>
      <c r="I3410" s="178">
        <f>MAX(0,(D3410-10.64)*Assumptions!$C$2)</f>
        <v>0</v>
      </c>
      <c r="J3410" s="178">
        <f>MAX(0,(E3410-10.64)*Assumptions!$C$2)</f>
        <v>0</v>
      </c>
      <c r="K3410" s="178">
        <f>MAX(0,(F3410-10.64)*Assumptions!$C$2)</f>
        <v>0</v>
      </c>
    </row>
    <row r="3411" spans="1:11">
      <c r="A3411" s="175">
        <v>45799.958333333336</v>
      </c>
      <c r="B3411" s="176">
        <v>5.0566834804539722</v>
      </c>
      <c r="C3411" s="177">
        <f t="shared" si="233"/>
        <v>1.0163231098475908E-4</v>
      </c>
      <c r="D3411" s="178">
        <f t="shared" si="234"/>
        <v>5.2949474746270093</v>
      </c>
      <c r="E3411" s="178">
        <f t="shared" si="232"/>
        <v>5.5444381416061912</v>
      </c>
      <c r="F3411" s="178">
        <f t="shared" si="232"/>
        <v>5.8056844668252312</v>
      </c>
      <c r="G3411" s="178">
        <f t="shared" si="232"/>
        <v>6.0792403607863754</v>
      </c>
      <c r="H3411" s="178">
        <f>MAX(0,(B3411-10.64)*Assumptions!$C$2)</f>
        <v>0</v>
      </c>
      <c r="I3411" s="178">
        <f>MAX(0,(D3411-10.64)*Assumptions!$C$2)</f>
        <v>0</v>
      </c>
      <c r="J3411" s="178">
        <f>MAX(0,(E3411-10.64)*Assumptions!$C$2)</f>
        <v>0</v>
      </c>
      <c r="K3411" s="178">
        <f>MAX(0,(F3411-10.64)*Assumptions!$C$2)</f>
        <v>0</v>
      </c>
    </row>
    <row r="3412" spans="1:11">
      <c r="A3412" s="175">
        <v>45800</v>
      </c>
      <c r="B3412" s="176">
        <v>4.31453341740227</v>
      </c>
      <c r="C3412" s="177">
        <f t="shared" si="233"/>
        <v>8.6716126039234741E-5</v>
      </c>
      <c r="D3412" s="178">
        <f t="shared" si="234"/>
        <v>4.5178283179031453</v>
      </c>
      <c r="E3412" s="178">
        <f t="shared" si="232"/>
        <v>4.7307021954500588</v>
      </c>
      <c r="F3412" s="178">
        <f t="shared" si="232"/>
        <v>4.9536063983110799</v>
      </c>
      <c r="G3412" s="178">
        <f t="shared" si="232"/>
        <v>5.1870135416659879</v>
      </c>
      <c r="H3412" s="178">
        <f>MAX(0,(B3412-10.64)*Assumptions!$C$2)</f>
        <v>0</v>
      </c>
      <c r="I3412" s="178">
        <f>MAX(0,(D3412-10.64)*Assumptions!$C$2)</f>
        <v>0</v>
      </c>
      <c r="J3412" s="178">
        <f>MAX(0,(E3412-10.64)*Assumptions!$C$2)</f>
        <v>0</v>
      </c>
      <c r="K3412" s="178">
        <f>MAX(0,(F3412-10.64)*Assumptions!$C$2)</f>
        <v>0</v>
      </c>
    </row>
    <row r="3413" spans="1:11">
      <c r="A3413" s="175">
        <v>45800.041666666664</v>
      </c>
      <c r="B3413" s="176">
        <v>3.8491172761664569</v>
      </c>
      <c r="C3413" s="177">
        <f t="shared" si="233"/>
        <v>7.7361908361533039E-5</v>
      </c>
      <c r="D3413" s="178">
        <f t="shared" si="234"/>
        <v>4.0304824060593658</v>
      </c>
      <c r="E3413" s="178">
        <f t="shared" ref="E3413:G3441" si="235">E$2*$C3413</f>
        <v>4.2203932122673997</v>
      </c>
      <c r="F3413" s="178">
        <f t="shared" si="235"/>
        <v>4.4192523553445788</v>
      </c>
      <c r="G3413" s="178">
        <f t="shared" si="235"/>
        <v>4.6274814686582868</v>
      </c>
      <c r="H3413" s="178">
        <f>MAX(0,(B3413-10.64)*Assumptions!$C$2)</f>
        <v>0</v>
      </c>
      <c r="I3413" s="178">
        <f>MAX(0,(D3413-10.64)*Assumptions!$C$2)</f>
        <v>0</v>
      </c>
      <c r="J3413" s="178">
        <f>MAX(0,(E3413-10.64)*Assumptions!$C$2)</f>
        <v>0</v>
      </c>
      <c r="K3413" s="178">
        <f>MAX(0,(F3413-10.64)*Assumptions!$C$2)</f>
        <v>0</v>
      </c>
    </row>
    <row r="3414" spans="1:11">
      <c r="A3414" s="175">
        <v>45800.083333333336</v>
      </c>
      <c r="B3414" s="176">
        <v>3.4843316519546028</v>
      </c>
      <c r="C3414" s="177">
        <f t="shared" si="233"/>
        <v>7.0030224235766828E-5</v>
      </c>
      <c r="D3414" s="178">
        <f t="shared" si="234"/>
        <v>3.6485085832628896</v>
      </c>
      <c r="E3414" s="178">
        <f t="shared" si="235"/>
        <v>3.8204213065296391</v>
      </c>
      <c r="F3414" s="178">
        <f t="shared" si="235"/>
        <v>4.0004343216681315</v>
      </c>
      <c r="G3414" s="178">
        <f t="shared" si="235"/>
        <v>4.1889293033279253</v>
      </c>
      <c r="H3414" s="178">
        <f>MAX(0,(B3414-10.64)*Assumptions!$C$2)</f>
        <v>0</v>
      </c>
      <c r="I3414" s="178">
        <f>MAX(0,(D3414-10.64)*Assumptions!$C$2)</f>
        <v>0</v>
      </c>
      <c r="J3414" s="178">
        <f>MAX(0,(E3414-10.64)*Assumptions!$C$2)</f>
        <v>0</v>
      </c>
      <c r="K3414" s="178">
        <f>MAX(0,(F3414-10.64)*Assumptions!$C$2)</f>
        <v>0</v>
      </c>
    </row>
    <row r="3415" spans="1:11">
      <c r="A3415" s="175">
        <v>45800.125</v>
      </c>
      <c r="B3415" s="176">
        <v>3.3711223203026486</v>
      </c>
      <c r="C3415" s="177">
        <f t="shared" si="233"/>
        <v>6.7754873989839406E-5</v>
      </c>
      <c r="D3415" s="178">
        <f t="shared" si="234"/>
        <v>3.5299649830846742</v>
      </c>
      <c r="E3415" s="178">
        <f t="shared" si="235"/>
        <v>3.6962920944041282</v>
      </c>
      <c r="F3415" s="178">
        <f t="shared" si="235"/>
        <v>3.8704563112168215</v>
      </c>
      <c r="G3415" s="178">
        <f t="shared" si="235"/>
        <v>4.0528269071909184</v>
      </c>
      <c r="H3415" s="178">
        <f>MAX(0,(B3415-10.64)*Assumptions!$C$2)</f>
        <v>0</v>
      </c>
      <c r="I3415" s="178">
        <f>MAX(0,(D3415-10.64)*Assumptions!$C$2)</f>
        <v>0</v>
      </c>
      <c r="J3415" s="178">
        <f>MAX(0,(E3415-10.64)*Assumptions!$C$2)</f>
        <v>0</v>
      </c>
      <c r="K3415" s="178">
        <f>MAX(0,(F3415-10.64)*Assumptions!$C$2)</f>
        <v>0</v>
      </c>
    </row>
    <row r="3416" spans="1:11">
      <c r="A3416" s="175">
        <v>45800.166666666664</v>
      </c>
      <c r="B3416" s="176">
        <v>3.2327553593947038</v>
      </c>
      <c r="C3416" s="177">
        <f t="shared" si="233"/>
        <v>6.497389035592808E-5</v>
      </c>
      <c r="D3416" s="178">
        <f t="shared" si="234"/>
        <v>3.3850783606446311</v>
      </c>
      <c r="E3416" s="178">
        <f t="shared" si="235"/>
        <v>3.5445786129173911</v>
      </c>
      <c r="F3416" s="178">
        <f t="shared" si="235"/>
        <v>3.7115942984429964</v>
      </c>
      <c r="G3416" s="178">
        <f t="shared" si="235"/>
        <v>3.8864795341345744</v>
      </c>
      <c r="H3416" s="178">
        <f>MAX(0,(B3416-10.64)*Assumptions!$C$2)</f>
        <v>0</v>
      </c>
      <c r="I3416" s="178">
        <f>MAX(0,(D3416-10.64)*Assumptions!$C$2)</f>
        <v>0</v>
      </c>
      <c r="J3416" s="178">
        <f>MAX(0,(E3416-10.64)*Assumptions!$C$2)</f>
        <v>0</v>
      </c>
      <c r="K3416" s="178">
        <f>MAX(0,(F3416-10.64)*Assumptions!$C$2)</f>
        <v>0</v>
      </c>
    </row>
    <row r="3417" spans="1:11">
      <c r="A3417" s="175">
        <v>45800.208333333336</v>
      </c>
      <c r="B3417" s="176">
        <v>3.2704918032786887</v>
      </c>
      <c r="C3417" s="177">
        <f t="shared" si="233"/>
        <v>6.5732340437903888E-5</v>
      </c>
      <c r="D3417" s="178">
        <f t="shared" si="234"/>
        <v>3.4245928940373696</v>
      </c>
      <c r="E3417" s="178">
        <f t="shared" si="235"/>
        <v>3.585955016959228</v>
      </c>
      <c r="F3417" s="178">
        <f t="shared" si="235"/>
        <v>3.7549203019267665</v>
      </c>
      <c r="G3417" s="178">
        <f t="shared" si="235"/>
        <v>3.9318469995135765</v>
      </c>
      <c r="H3417" s="178">
        <f>MAX(0,(B3417-10.64)*Assumptions!$C$2)</f>
        <v>0</v>
      </c>
      <c r="I3417" s="178">
        <f>MAX(0,(D3417-10.64)*Assumptions!$C$2)</f>
        <v>0</v>
      </c>
      <c r="J3417" s="178">
        <f>MAX(0,(E3417-10.64)*Assumptions!$C$2)</f>
        <v>0</v>
      </c>
      <c r="K3417" s="178">
        <f>MAX(0,(F3417-10.64)*Assumptions!$C$2)</f>
        <v>0</v>
      </c>
    </row>
    <row r="3418" spans="1:11">
      <c r="A3418" s="175">
        <v>45800.25</v>
      </c>
      <c r="B3418" s="176">
        <v>3.4214375788146283</v>
      </c>
      <c r="C3418" s="177">
        <f t="shared" si="233"/>
        <v>6.8766140765807144E-5</v>
      </c>
      <c r="D3418" s="178">
        <f t="shared" si="234"/>
        <v>3.5826510276083252</v>
      </c>
      <c r="E3418" s="178">
        <f t="shared" si="235"/>
        <v>3.7514606331265772</v>
      </c>
      <c r="F3418" s="178">
        <f t="shared" si="235"/>
        <v>3.9282243158618479</v>
      </c>
      <c r="G3418" s="178">
        <f t="shared" si="235"/>
        <v>4.1133168610295883</v>
      </c>
      <c r="H3418" s="178">
        <f>MAX(0,(B3418-10.64)*Assumptions!$C$2)</f>
        <v>0</v>
      </c>
      <c r="I3418" s="178">
        <f>MAX(0,(D3418-10.64)*Assumptions!$C$2)</f>
        <v>0</v>
      </c>
      <c r="J3418" s="178">
        <f>MAX(0,(E3418-10.64)*Assumptions!$C$2)</f>
        <v>0</v>
      </c>
      <c r="K3418" s="178">
        <f>MAX(0,(F3418-10.64)*Assumptions!$C$2)</f>
        <v>0</v>
      </c>
    </row>
    <row r="3419" spans="1:11">
      <c r="A3419" s="175">
        <v>45800.291666666664</v>
      </c>
      <c r="B3419" s="176">
        <v>3.9120113493064315</v>
      </c>
      <c r="C3419" s="177">
        <f t="shared" si="233"/>
        <v>7.8625991831492736E-5</v>
      </c>
      <c r="D3419" s="178">
        <f t="shared" si="234"/>
        <v>4.0963399617139311</v>
      </c>
      <c r="E3419" s="178">
        <f t="shared" si="235"/>
        <v>4.2893538856704616</v>
      </c>
      <c r="F3419" s="178">
        <f t="shared" si="235"/>
        <v>4.4914623611508633</v>
      </c>
      <c r="G3419" s="178">
        <f t="shared" si="235"/>
        <v>4.7030939109566248</v>
      </c>
      <c r="H3419" s="178">
        <f>MAX(0,(B3419-10.64)*Assumptions!$C$2)</f>
        <v>0</v>
      </c>
      <c r="I3419" s="178">
        <f>MAX(0,(D3419-10.64)*Assumptions!$C$2)</f>
        <v>0</v>
      </c>
      <c r="J3419" s="178">
        <f>MAX(0,(E3419-10.64)*Assumptions!$C$2)</f>
        <v>0</v>
      </c>
      <c r="K3419" s="178">
        <f>MAX(0,(F3419-10.64)*Assumptions!$C$2)</f>
        <v>0</v>
      </c>
    </row>
    <row r="3420" spans="1:11">
      <c r="A3420" s="175">
        <v>45800.333333333336</v>
      </c>
      <c r="B3420" s="176">
        <v>4.4654791929382096</v>
      </c>
      <c r="C3420" s="177">
        <f t="shared" si="233"/>
        <v>8.9749926367137998E-5</v>
      </c>
      <c r="D3420" s="178">
        <f t="shared" si="234"/>
        <v>4.675886451474101</v>
      </c>
      <c r="E3420" s="178">
        <f t="shared" si="235"/>
        <v>4.8962078116174075</v>
      </c>
      <c r="F3420" s="178">
        <f t="shared" si="235"/>
        <v>5.1269104122461622</v>
      </c>
      <c r="G3420" s="178">
        <f t="shared" si="235"/>
        <v>5.3684834031819983</v>
      </c>
      <c r="H3420" s="178">
        <f>MAX(0,(B3420-10.64)*Assumptions!$C$2)</f>
        <v>0</v>
      </c>
      <c r="I3420" s="178">
        <f>MAX(0,(D3420-10.64)*Assumptions!$C$2)</f>
        <v>0</v>
      </c>
      <c r="J3420" s="178">
        <f>MAX(0,(E3420-10.64)*Assumptions!$C$2)</f>
        <v>0</v>
      </c>
      <c r="K3420" s="178">
        <f>MAX(0,(F3420-10.64)*Assumptions!$C$2)</f>
        <v>0</v>
      </c>
    </row>
    <row r="3421" spans="1:11">
      <c r="A3421" s="175">
        <v>45800.375</v>
      </c>
      <c r="B3421" s="176">
        <v>4.7296343001261034</v>
      </c>
      <c r="C3421" s="177">
        <f t="shared" si="233"/>
        <v>9.5059076940968705E-5</v>
      </c>
      <c r="D3421" s="178">
        <f t="shared" si="234"/>
        <v>4.9524881852232729</v>
      </c>
      <c r="E3421" s="178">
        <f t="shared" si="235"/>
        <v>5.1858426399102688</v>
      </c>
      <c r="F3421" s="178">
        <f t="shared" si="235"/>
        <v>5.4301924366325549</v>
      </c>
      <c r="G3421" s="178">
        <f t="shared" si="235"/>
        <v>5.6860556608350192</v>
      </c>
      <c r="H3421" s="178">
        <f>MAX(0,(B3421-10.64)*Assumptions!$C$2)</f>
        <v>0</v>
      </c>
      <c r="I3421" s="178">
        <f>MAX(0,(D3421-10.64)*Assumptions!$C$2)</f>
        <v>0</v>
      </c>
      <c r="J3421" s="178">
        <f>MAX(0,(E3421-10.64)*Assumptions!$C$2)</f>
        <v>0</v>
      </c>
      <c r="K3421" s="178">
        <f>MAX(0,(F3421-10.64)*Assumptions!$C$2)</f>
        <v>0</v>
      </c>
    </row>
    <row r="3422" spans="1:11">
      <c r="A3422" s="175">
        <v>45800.416666666664</v>
      </c>
      <c r="B3422" s="176">
        <v>4.8428436317780585</v>
      </c>
      <c r="C3422" s="177">
        <f t="shared" si="233"/>
        <v>9.7334427186896154E-5</v>
      </c>
      <c r="D3422" s="178">
        <f t="shared" si="234"/>
        <v>5.0710317854014901</v>
      </c>
      <c r="E3422" s="178">
        <f t="shared" si="235"/>
        <v>5.3099718520357806</v>
      </c>
      <c r="F3422" s="178">
        <f t="shared" si="235"/>
        <v>5.5601704470838662</v>
      </c>
      <c r="G3422" s="178">
        <f t="shared" si="235"/>
        <v>5.8221580569720279</v>
      </c>
      <c r="H3422" s="178">
        <f>MAX(0,(B3422-10.64)*Assumptions!$C$2)</f>
        <v>0</v>
      </c>
      <c r="I3422" s="178">
        <f>MAX(0,(D3422-10.64)*Assumptions!$C$2)</f>
        <v>0</v>
      </c>
      <c r="J3422" s="178">
        <f>MAX(0,(E3422-10.64)*Assumptions!$C$2)</f>
        <v>0</v>
      </c>
      <c r="K3422" s="178">
        <f>MAX(0,(F3422-10.64)*Assumptions!$C$2)</f>
        <v>0</v>
      </c>
    </row>
    <row r="3423" spans="1:11">
      <c r="A3423" s="175">
        <v>45800.458333333336</v>
      </c>
      <c r="B3423" s="176">
        <v>4.8680012610340482</v>
      </c>
      <c r="C3423" s="177">
        <f t="shared" si="233"/>
        <v>9.7840060574880017E-5</v>
      </c>
      <c r="D3423" s="178">
        <f t="shared" si="234"/>
        <v>5.0973748076633152</v>
      </c>
      <c r="E3423" s="178">
        <f t="shared" si="235"/>
        <v>5.3375561213970046</v>
      </c>
      <c r="F3423" s="178">
        <f t="shared" si="235"/>
        <v>5.5890544494063796</v>
      </c>
      <c r="G3423" s="178">
        <f t="shared" si="235"/>
        <v>5.8524030338913624</v>
      </c>
      <c r="H3423" s="178">
        <f>MAX(0,(B3423-10.64)*Assumptions!$C$2)</f>
        <v>0</v>
      </c>
      <c r="I3423" s="178">
        <f>MAX(0,(D3423-10.64)*Assumptions!$C$2)</f>
        <v>0</v>
      </c>
      <c r="J3423" s="178">
        <f>MAX(0,(E3423-10.64)*Assumptions!$C$2)</f>
        <v>0</v>
      </c>
      <c r="K3423" s="178">
        <f>MAX(0,(F3423-10.64)*Assumptions!$C$2)</f>
        <v>0</v>
      </c>
    </row>
    <row r="3424" spans="1:11">
      <c r="A3424" s="175">
        <v>45800.5</v>
      </c>
      <c r="B3424" s="176">
        <v>4.9937894073139981</v>
      </c>
      <c r="C3424" s="177">
        <f t="shared" si="233"/>
        <v>1.0036822751479941E-4</v>
      </c>
      <c r="D3424" s="178">
        <f t="shared" si="234"/>
        <v>5.2290899189724458</v>
      </c>
      <c r="E3424" s="178">
        <f t="shared" si="235"/>
        <v>5.4754774682031302</v>
      </c>
      <c r="F3424" s="178">
        <f t="shared" si="235"/>
        <v>5.7334744610189476</v>
      </c>
      <c r="G3424" s="178">
        <f t="shared" si="235"/>
        <v>6.0036279184880392</v>
      </c>
      <c r="H3424" s="178">
        <f>MAX(0,(B3424-10.64)*Assumptions!$C$2)</f>
        <v>0</v>
      </c>
      <c r="I3424" s="178">
        <f>MAX(0,(D3424-10.64)*Assumptions!$C$2)</f>
        <v>0</v>
      </c>
      <c r="J3424" s="178">
        <f>MAX(0,(E3424-10.64)*Assumptions!$C$2)</f>
        <v>0</v>
      </c>
      <c r="K3424" s="178">
        <f>MAX(0,(F3424-10.64)*Assumptions!$C$2)</f>
        <v>0</v>
      </c>
    </row>
    <row r="3425" spans="1:11">
      <c r="A3425" s="175">
        <v>45800.541666666664</v>
      </c>
      <c r="B3425" s="176">
        <v>5.0566834804539722</v>
      </c>
      <c r="C3425" s="177">
        <f t="shared" si="233"/>
        <v>1.0163231098475908E-4</v>
      </c>
      <c r="D3425" s="178">
        <f t="shared" si="234"/>
        <v>5.2949474746270093</v>
      </c>
      <c r="E3425" s="178">
        <f t="shared" si="235"/>
        <v>5.5444381416061912</v>
      </c>
      <c r="F3425" s="178">
        <f t="shared" si="235"/>
        <v>5.8056844668252312</v>
      </c>
      <c r="G3425" s="178">
        <f t="shared" si="235"/>
        <v>6.0792403607863754</v>
      </c>
      <c r="H3425" s="178">
        <f>MAX(0,(B3425-10.64)*Assumptions!$C$2)</f>
        <v>0</v>
      </c>
      <c r="I3425" s="178">
        <f>MAX(0,(D3425-10.64)*Assumptions!$C$2)</f>
        <v>0</v>
      </c>
      <c r="J3425" s="178">
        <f>MAX(0,(E3425-10.64)*Assumptions!$C$2)</f>
        <v>0</v>
      </c>
      <c r="K3425" s="178">
        <f>MAX(0,(F3425-10.64)*Assumptions!$C$2)</f>
        <v>0</v>
      </c>
    </row>
    <row r="3426" spans="1:11">
      <c r="A3426" s="175">
        <v>45800.583333333336</v>
      </c>
      <c r="B3426" s="176">
        <v>4.9812105926860024</v>
      </c>
      <c r="C3426" s="177">
        <f t="shared" si="233"/>
        <v>1.0011541082080745E-4</v>
      </c>
      <c r="D3426" s="178">
        <f t="shared" si="234"/>
        <v>5.2159184078415315</v>
      </c>
      <c r="E3426" s="178">
        <f t="shared" si="235"/>
        <v>5.4616853335225164</v>
      </c>
      <c r="F3426" s="178">
        <f t="shared" si="235"/>
        <v>5.71903245985769</v>
      </c>
      <c r="G3426" s="178">
        <f t="shared" si="235"/>
        <v>5.9885054300283702</v>
      </c>
      <c r="H3426" s="178">
        <f>MAX(0,(B3426-10.64)*Assumptions!$C$2)</f>
        <v>0</v>
      </c>
      <c r="I3426" s="178">
        <f>MAX(0,(D3426-10.64)*Assumptions!$C$2)</f>
        <v>0</v>
      </c>
      <c r="J3426" s="178">
        <f>MAX(0,(E3426-10.64)*Assumptions!$C$2)</f>
        <v>0</v>
      </c>
      <c r="K3426" s="178">
        <f>MAX(0,(F3426-10.64)*Assumptions!$C$2)</f>
        <v>0</v>
      </c>
    </row>
    <row r="3427" spans="1:11">
      <c r="A3427" s="175">
        <v>45800.625</v>
      </c>
      <c r="B3427" s="176">
        <v>4.943474148802018</v>
      </c>
      <c r="C3427" s="177">
        <f t="shared" si="233"/>
        <v>9.9356960738831646E-5</v>
      </c>
      <c r="D3427" s="178">
        <f t="shared" si="234"/>
        <v>5.176403874448793</v>
      </c>
      <c r="E3427" s="178">
        <f t="shared" si="235"/>
        <v>5.4203089294806794</v>
      </c>
      <c r="F3427" s="178">
        <f t="shared" si="235"/>
        <v>5.6757064563739199</v>
      </c>
      <c r="G3427" s="178">
        <f t="shared" si="235"/>
        <v>5.9431379646493676</v>
      </c>
      <c r="H3427" s="178">
        <f>MAX(0,(B3427-10.64)*Assumptions!$C$2)</f>
        <v>0</v>
      </c>
      <c r="I3427" s="178">
        <f>MAX(0,(D3427-10.64)*Assumptions!$C$2)</f>
        <v>0</v>
      </c>
      <c r="J3427" s="178">
        <f>MAX(0,(E3427-10.64)*Assumptions!$C$2)</f>
        <v>0</v>
      </c>
      <c r="K3427" s="178">
        <f>MAX(0,(F3427-10.64)*Assumptions!$C$2)</f>
        <v>0</v>
      </c>
    </row>
    <row r="3428" spans="1:11">
      <c r="A3428" s="175">
        <v>45800.666666666664</v>
      </c>
      <c r="B3428" s="176">
        <v>4.9686317780580076</v>
      </c>
      <c r="C3428" s="177">
        <f t="shared" si="233"/>
        <v>9.9862594126815522E-5</v>
      </c>
      <c r="D3428" s="178">
        <f t="shared" si="234"/>
        <v>5.202746896710619</v>
      </c>
      <c r="E3428" s="178">
        <f t="shared" si="235"/>
        <v>5.4478931988419044</v>
      </c>
      <c r="F3428" s="178">
        <f t="shared" si="235"/>
        <v>5.7045904586964333</v>
      </c>
      <c r="G3428" s="178">
        <f t="shared" si="235"/>
        <v>5.973382941568703</v>
      </c>
      <c r="H3428" s="178">
        <f>MAX(0,(B3428-10.64)*Assumptions!$C$2)</f>
        <v>0</v>
      </c>
      <c r="I3428" s="178">
        <f>MAX(0,(D3428-10.64)*Assumptions!$C$2)</f>
        <v>0</v>
      </c>
      <c r="J3428" s="178">
        <f>MAX(0,(E3428-10.64)*Assumptions!$C$2)</f>
        <v>0</v>
      </c>
      <c r="K3428" s="178">
        <f>MAX(0,(F3428-10.64)*Assumptions!$C$2)</f>
        <v>0</v>
      </c>
    </row>
    <row r="3429" spans="1:11">
      <c r="A3429" s="175">
        <v>45800.708333333336</v>
      </c>
      <c r="B3429" s="176">
        <v>5.3459962168978565</v>
      </c>
      <c r="C3429" s="177">
        <f t="shared" si="233"/>
        <v>1.0744709494657366E-4</v>
      </c>
      <c r="D3429" s="178">
        <f t="shared" si="234"/>
        <v>5.5978922306380081</v>
      </c>
      <c r="E3429" s="178">
        <f t="shared" si="235"/>
        <v>5.8616572392602766</v>
      </c>
      <c r="F3429" s="178">
        <f t="shared" si="235"/>
        <v>6.1378504935341374</v>
      </c>
      <c r="G3429" s="178">
        <f t="shared" si="235"/>
        <v>6.4270575953587308</v>
      </c>
      <c r="H3429" s="178">
        <f>MAX(0,(B3429-10.64)*Assumptions!$C$2)</f>
        <v>0</v>
      </c>
      <c r="I3429" s="178">
        <f>MAX(0,(D3429-10.64)*Assumptions!$C$2)</f>
        <v>0</v>
      </c>
      <c r="J3429" s="178">
        <f>MAX(0,(E3429-10.64)*Assumptions!$C$2)</f>
        <v>0</v>
      </c>
      <c r="K3429" s="178">
        <f>MAX(0,(F3429-10.64)*Assumptions!$C$2)</f>
        <v>0</v>
      </c>
    </row>
    <row r="3430" spans="1:11">
      <c r="A3430" s="175">
        <v>45800.75</v>
      </c>
      <c r="B3430" s="176">
        <v>5.3837326607818419</v>
      </c>
      <c r="C3430" s="177">
        <f t="shared" si="233"/>
        <v>1.0820554502854949E-4</v>
      </c>
      <c r="D3430" s="178">
        <f t="shared" si="234"/>
        <v>5.6374067640307475</v>
      </c>
      <c r="E3430" s="178">
        <f t="shared" si="235"/>
        <v>5.9030336433021144</v>
      </c>
      <c r="F3430" s="178">
        <f t="shared" si="235"/>
        <v>6.1811764970179084</v>
      </c>
      <c r="G3430" s="178">
        <f t="shared" si="235"/>
        <v>6.4724250607377343</v>
      </c>
      <c r="H3430" s="178">
        <f>MAX(0,(B3430-10.64)*Assumptions!$C$2)</f>
        <v>0</v>
      </c>
      <c r="I3430" s="178">
        <f>MAX(0,(D3430-10.64)*Assumptions!$C$2)</f>
        <v>0</v>
      </c>
      <c r="J3430" s="178">
        <f>MAX(0,(E3430-10.64)*Assumptions!$C$2)</f>
        <v>0</v>
      </c>
      <c r="K3430" s="178">
        <f>MAX(0,(F3430-10.64)*Assumptions!$C$2)</f>
        <v>0</v>
      </c>
    </row>
    <row r="3431" spans="1:11">
      <c r="A3431" s="175">
        <v>45800.791666666664</v>
      </c>
      <c r="B3431" s="176">
        <v>5.6478877679697357</v>
      </c>
      <c r="C3431" s="177">
        <f t="shared" si="233"/>
        <v>1.1351469560238018E-4</v>
      </c>
      <c r="D3431" s="178">
        <f t="shared" si="234"/>
        <v>5.9140084977799194</v>
      </c>
      <c r="E3431" s="178">
        <f t="shared" si="235"/>
        <v>6.1926684715949749</v>
      </c>
      <c r="F3431" s="178">
        <f t="shared" si="235"/>
        <v>6.4844585214043011</v>
      </c>
      <c r="G3431" s="178">
        <f t="shared" si="235"/>
        <v>6.7899973183907534</v>
      </c>
      <c r="H3431" s="178">
        <f>MAX(0,(B3431-10.64)*Assumptions!$C$2)</f>
        <v>0</v>
      </c>
      <c r="I3431" s="178">
        <f>MAX(0,(D3431-10.64)*Assumptions!$C$2)</f>
        <v>0</v>
      </c>
      <c r="J3431" s="178">
        <f>MAX(0,(E3431-10.64)*Assumptions!$C$2)</f>
        <v>0</v>
      </c>
      <c r="K3431" s="178">
        <f>MAX(0,(F3431-10.64)*Assumptions!$C$2)</f>
        <v>0</v>
      </c>
    </row>
    <row r="3432" spans="1:11">
      <c r="A3432" s="175">
        <v>45800.833333333336</v>
      </c>
      <c r="B3432" s="176">
        <v>5.2956809583858764</v>
      </c>
      <c r="C3432" s="177">
        <f t="shared" si="233"/>
        <v>1.0643582817060591E-4</v>
      </c>
      <c r="D3432" s="178">
        <f t="shared" si="234"/>
        <v>5.5452061861143562</v>
      </c>
      <c r="E3432" s="178">
        <f t="shared" si="235"/>
        <v>5.8064887005378267</v>
      </c>
      <c r="F3432" s="178">
        <f t="shared" si="235"/>
        <v>6.0800824888891105</v>
      </c>
      <c r="G3432" s="178">
        <f t="shared" si="235"/>
        <v>6.3665676415200609</v>
      </c>
      <c r="H3432" s="178">
        <f>MAX(0,(B3432-10.64)*Assumptions!$C$2)</f>
        <v>0</v>
      </c>
      <c r="I3432" s="178">
        <f>MAX(0,(D3432-10.64)*Assumptions!$C$2)</f>
        <v>0</v>
      </c>
      <c r="J3432" s="178">
        <f>MAX(0,(E3432-10.64)*Assumptions!$C$2)</f>
        <v>0</v>
      </c>
      <c r="K3432" s="178">
        <f>MAX(0,(F3432-10.64)*Assumptions!$C$2)</f>
        <v>0</v>
      </c>
    </row>
    <row r="3433" spans="1:11">
      <c r="A3433" s="175">
        <v>45800.875</v>
      </c>
      <c r="B3433" s="176">
        <v>5.2705233291298876</v>
      </c>
      <c r="C3433" s="177">
        <f t="shared" si="233"/>
        <v>1.0593019478262205E-4</v>
      </c>
      <c r="D3433" s="178">
        <f t="shared" si="234"/>
        <v>5.5188631638525312</v>
      </c>
      <c r="E3433" s="178">
        <f t="shared" si="235"/>
        <v>5.7789044311766027</v>
      </c>
      <c r="F3433" s="178">
        <f t="shared" si="235"/>
        <v>6.051198486566598</v>
      </c>
      <c r="G3433" s="178">
        <f t="shared" si="235"/>
        <v>6.3363226646007265</v>
      </c>
      <c r="H3433" s="178">
        <f>MAX(0,(B3433-10.64)*Assumptions!$C$2)</f>
        <v>0</v>
      </c>
      <c r="I3433" s="178">
        <f>MAX(0,(D3433-10.64)*Assumptions!$C$2)</f>
        <v>0</v>
      </c>
      <c r="J3433" s="178">
        <f>MAX(0,(E3433-10.64)*Assumptions!$C$2)</f>
        <v>0</v>
      </c>
      <c r="K3433" s="178">
        <f>MAX(0,(F3433-10.64)*Assumptions!$C$2)</f>
        <v>0</v>
      </c>
    </row>
    <row r="3434" spans="1:11">
      <c r="A3434" s="175">
        <v>45800.916666666664</v>
      </c>
      <c r="B3434" s="176">
        <v>5.2453656998738971</v>
      </c>
      <c r="C3434" s="177">
        <f t="shared" si="233"/>
        <v>1.0542456139463817E-4</v>
      </c>
      <c r="D3434" s="178">
        <f t="shared" si="234"/>
        <v>5.4925201415907052</v>
      </c>
      <c r="E3434" s="178">
        <f t="shared" si="235"/>
        <v>5.7513201618153786</v>
      </c>
      <c r="F3434" s="178">
        <f t="shared" si="235"/>
        <v>6.0223144842440837</v>
      </c>
      <c r="G3434" s="178">
        <f t="shared" si="235"/>
        <v>6.3060776876813911</v>
      </c>
      <c r="H3434" s="178">
        <f>MAX(0,(B3434-10.64)*Assumptions!$C$2)</f>
        <v>0</v>
      </c>
      <c r="I3434" s="178">
        <f>MAX(0,(D3434-10.64)*Assumptions!$C$2)</f>
        <v>0</v>
      </c>
      <c r="J3434" s="178">
        <f>MAX(0,(E3434-10.64)*Assumptions!$C$2)</f>
        <v>0</v>
      </c>
      <c r="K3434" s="178">
        <f>MAX(0,(F3434-10.64)*Assumptions!$C$2)</f>
        <v>0</v>
      </c>
    </row>
    <row r="3435" spans="1:11">
      <c r="A3435" s="175">
        <v>45800.958333333336</v>
      </c>
      <c r="B3435" s="176">
        <v>4.9686317780580076</v>
      </c>
      <c r="C3435" s="177">
        <f t="shared" si="233"/>
        <v>9.9862594126815522E-5</v>
      </c>
      <c r="D3435" s="178">
        <f t="shared" si="234"/>
        <v>5.202746896710619</v>
      </c>
      <c r="E3435" s="178">
        <f t="shared" si="235"/>
        <v>5.4478931988419044</v>
      </c>
      <c r="F3435" s="178">
        <f t="shared" si="235"/>
        <v>5.7045904586964333</v>
      </c>
      <c r="G3435" s="178">
        <f t="shared" si="235"/>
        <v>5.973382941568703</v>
      </c>
      <c r="H3435" s="178">
        <f>MAX(0,(B3435-10.64)*Assumptions!$C$2)</f>
        <v>0</v>
      </c>
      <c r="I3435" s="178">
        <f>MAX(0,(D3435-10.64)*Assumptions!$C$2)</f>
        <v>0</v>
      </c>
      <c r="J3435" s="178">
        <f>MAX(0,(E3435-10.64)*Assumptions!$C$2)</f>
        <v>0</v>
      </c>
      <c r="K3435" s="178">
        <f>MAX(0,(F3435-10.64)*Assumptions!$C$2)</f>
        <v>0</v>
      </c>
    </row>
    <row r="3436" spans="1:11">
      <c r="A3436" s="175">
        <v>45801</v>
      </c>
      <c r="B3436" s="176">
        <v>4.3900063051702398</v>
      </c>
      <c r="C3436" s="177">
        <f t="shared" si="233"/>
        <v>8.823302620318637E-5</v>
      </c>
      <c r="D3436" s="178">
        <f t="shared" si="234"/>
        <v>4.5968573846886231</v>
      </c>
      <c r="E3436" s="178">
        <f t="shared" si="235"/>
        <v>4.8134550035337327</v>
      </c>
      <c r="F3436" s="178">
        <f t="shared" si="235"/>
        <v>5.040258405278621</v>
      </c>
      <c r="G3436" s="178">
        <f t="shared" si="235"/>
        <v>5.2777484724239931</v>
      </c>
      <c r="H3436" s="178">
        <f>MAX(0,(B3436-10.64)*Assumptions!$C$2)</f>
        <v>0</v>
      </c>
      <c r="I3436" s="178">
        <f>MAX(0,(D3436-10.64)*Assumptions!$C$2)</f>
        <v>0</v>
      </c>
      <c r="J3436" s="178">
        <f>MAX(0,(E3436-10.64)*Assumptions!$C$2)</f>
        <v>0</v>
      </c>
      <c r="K3436" s="178">
        <f>MAX(0,(F3436-10.64)*Assumptions!$C$2)</f>
        <v>0</v>
      </c>
    </row>
    <row r="3437" spans="1:11">
      <c r="A3437" s="175">
        <v>45801.041666666664</v>
      </c>
      <c r="B3437" s="176">
        <v>3.9497477931904164</v>
      </c>
      <c r="C3437" s="177">
        <f t="shared" si="233"/>
        <v>7.9384441913468544E-5</v>
      </c>
      <c r="D3437" s="178">
        <f t="shared" si="234"/>
        <v>4.1358544951066696</v>
      </c>
      <c r="E3437" s="178">
        <f t="shared" si="235"/>
        <v>4.3307302897122986</v>
      </c>
      <c r="F3437" s="178">
        <f t="shared" si="235"/>
        <v>4.5347883646346334</v>
      </c>
      <c r="G3437" s="178">
        <f t="shared" si="235"/>
        <v>4.7484613763356274</v>
      </c>
      <c r="H3437" s="178">
        <f>MAX(0,(B3437-10.64)*Assumptions!$C$2)</f>
        <v>0</v>
      </c>
      <c r="I3437" s="178">
        <f>MAX(0,(D3437-10.64)*Assumptions!$C$2)</f>
        <v>0</v>
      </c>
      <c r="J3437" s="178">
        <f>MAX(0,(E3437-10.64)*Assumptions!$C$2)</f>
        <v>0</v>
      </c>
      <c r="K3437" s="178">
        <f>MAX(0,(F3437-10.64)*Assumptions!$C$2)</f>
        <v>0</v>
      </c>
    </row>
    <row r="3438" spans="1:11">
      <c r="A3438" s="175">
        <v>45801.083333333336</v>
      </c>
      <c r="B3438" s="176">
        <v>3.5849621689785627</v>
      </c>
      <c r="C3438" s="177">
        <f t="shared" si="233"/>
        <v>7.2052757787702346E-5</v>
      </c>
      <c r="D3438" s="178">
        <f t="shared" si="234"/>
        <v>3.7538806723101943</v>
      </c>
      <c r="E3438" s="178">
        <f t="shared" si="235"/>
        <v>3.9307583839745388</v>
      </c>
      <c r="F3438" s="178">
        <f t="shared" si="235"/>
        <v>4.115970330958187</v>
      </c>
      <c r="G3438" s="178">
        <f t="shared" si="235"/>
        <v>4.3099092110052668</v>
      </c>
      <c r="H3438" s="178">
        <f>MAX(0,(B3438-10.64)*Assumptions!$C$2)</f>
        <v>0</v>
      </c>
      <c r="I3438" s="178">
        <f>MAX(0,(D3438-10.64)*Assumptions!$C$2)</f>
        <v>0</v>
      </c>
      <c r="J3438" s="178">
        <f>MAX(0,(E3438-10.64)*Assumptions!$C$2)</f>
        <v>0</v>
      </c>
      <c r="K3438" s="178">
        <f>MAX(0,(F3438-10.64)*Assumptions!$C$2)</f>
        <v>0</v>
      </c>
    </row>
    <row r="3439" spans="1:11">
      <c r="A3439" s="175">
        <v>45801.125</v>
      </c>
      <c r="B3439" s="176">
        <v>3.3837011349306434</v>
      </c>
      <c r="C3439" s="177">
        <f t="shared" si="233"/>
        <v>6.8007690683831337E-5</v>
      </c>
      <c r="D3439" s="178">
        <f t="shared" si="234"/>
        <v>3.5431364942155867</v>
      </c>
      <c r="E3439" s="178">
        <f t="shared" si="235"/>
        <v>3.7100842290847402</v>
      </c>
      <c r="F3439" s="178">
        <f t="shared" si="235"/>
        <v>3.8848983123780783</v>
      </c>
      <c r="G3439" s="178">
        <f t="shared" si="235"/>
        <v>4.0679493956505857</v>
      </c>
      <c r="H3439" s="178">
        <f>MAX(0,(B3439-10.64)*Assumptions!$C$2)</f>
        <v>0</v>
      </c>
      <c r="I3439" s="178">
        <f>MAX(0,(D3439-10.64)*Assumptions!$C$2)</f>
        <v>0</v>
      </c>
      <c r="J3439" s="178">
        <f>MAX(0,(E3439-10.64)*Assumptions!$C$2)</f>
        <v>0</v>
      </c>
      <c r="K3439" s="178">
        <f>MAX(0,(F3439-10.64)*Assumptions!$C$2)</f>
        <v>0</v>
      </c>
    </row>
    <row r="3440" spans="1:11">
      <c r="A3440" s="175">
        <v>45801.166666666664</v>
      </c>
      <c r="B3440" s="176">
        <v>3.2956494325346788</v>
      </c>
      <c r="C3440" s="177">
        <f t="shared" si="233"/>
        <v>6.6237973825887764E-5</v>
      </c>
      <c r="D3440" s="178">
        <f t="shared" si="234"/>
        <v>3.4509359162991955</v>
      </c>
      <c r="E3440" s="178">
        <f t="shared" si="235"/>
        <v>3.613539286320453</v>
      </c>
      <c r="F3440" s="178">
        <f t="shared" si="235"/>
        <v>3.7838043042492799</v>
      </c>
      <c r="G3440" s="178">
        <f t="shared" si="235"/>
        <v>3.9620919764329119</v>
      </c>
      <c r="H3440" s="178">
        <f>MAX(0,(B3440-10.64)*Assumptions!$C$2)</f>
        <v>0</v>
      </c>
      <c r="I3440" s="178">
        <f>MAX(0,(D3440-10.64)*Assumptions!$C$2)</f>
        <v>0</v>
      </c>
      <c r="J3440" s="178">
        <f>MAX(0,(E3440-10.64)*Assumptions!$C$2)</f>
        <v>0</v>
      </c>
      <c r="K3440" s="178">
        <f>MAX(0,(F3440-10.64)*Assumptions!$C$2)</f>
        <v>0</v>
      </c>
    </row>
    <row r="3441" spans="1:11">
      <c r="A3441" s="175">
        <v>45801.208333333336</v>
      </c>
      <c r="B3441" s="176">
        <v>3.1950189155107189</v>
      </c>
      <c r="C3441" s="177">
        <f t="shared" si="233"/>
        <v>6.4215440273952259E-5</v>
      </c>
      <c r="D3441" s="178">
        <f t="shared" si="234"/>
        <v>3.3455638272518917</v>
      </c>
      <c r="E3441" s="178">
        <f t="shared" si="235"/>
        <v>3.5032022088755537</v>
      </c>
      <c r="F3441" s="178">
        <f t="shared" ref="E3441:G3469" si="236">F$2*$C3441</f>
        <v>3.6682682949592258</v>
      </c>
      <c r="G3441" s="178">
        <f t="shared" si="236"/>
        <v>3.8411120687555709</v>
      </c>
      <c r="H3441" s="178">
        <f>MAX(0,(B3441-10.64)*Assumptions!$C$2)</f>
        <v>0</v>
      </c>
      <c r="I3441" s="178">
        <f>MAX(0,(D3441-10.64)*Assumptions!$C$2)</f>
        <v>0</v>
      </c>
      <c r="J3441" s="178">
        <f>MAX(0,(E3441-10.64)*Assumptions!$C$2)</f>
        <v>0</v>
      </c>
      <c r="K3441" s="178">
        <f>MAX(0,(F3441-10.64)*Assumptions!$C$2)</f>
        <v>0</v>
      </c>
    </row>
    <row r="3442" spans="1:11">
      <c r="A3442" s="175">
        <v>45801.25</v>
      </c>
      <c r="B3442" s="176">
        <v>3.2704918032786887</v>
      </c>
      <c r="C3442" s="177">
        <f t="shared" si="233"/>
        <v>6.5732340437903888E-5</v>
      </c>
      <c r="D3442" s="178">
        <f t="shared" si="234"/>
        <v>3.4245928940373696</v>
      </c>
      <c r="E3442" s="178">
        <f t="shared" si="236"/>
        <v>3.585955016959228</v>
      </c>
      <c r="F3442" s="178">
        <f t="shared" si="236"/>
        <v>3.7549203019267665</v>
      </c>
      <c r="G3442" s="178">
        <f t="shared" si="236"/>
        <v>3.9318469995135765</v>
      </c>
      <c r="H3442" s="178">
        <f>MAX(0,(B3442-10.64)*Assumptions!$C$2)</f>
        <v>0</v>
      </c>
      <c r="I3442" s="178">
        <f>MAX(0,(D3442-10.64)*Assumptions!$C$2)</f>
        <v>0</v>
      </c>
      <c r="J3442" s="178">
        <f>MAX(0,(E3442-10.64)*Assumptions!$C$2)</f>
        <v>0</v>
      </c>
      <c r="K3442" s="178">
        <f>MAX(0,(F3442-10.64)*Assumptions!$C$2)</f>
        <v>0</v>
      </c>
    </row>
    <row r="3443" spans="1:11">
      <c r="A3443" s="175">
        <v>45801.291666666664</v>
      </c>
      <c r="B3443" s="176">
        <v>3.5975409836065575</v>
      </c>
      <c r="C3443" s="177">
        <f t="shared" si="233"/>
        <v>7.2305574481694278E-5</v>
      </c>
      <c r="D3443" s="178">
        <f t="shared" si="234"/>
        <v>3.7670521834411068</v>
      </c>
      <c r="E3443" s="178">
        <f t="shared" si="236"/>
        <v>3.9445505186551508</v>
      </c>
      <c r="F3443" s="178">
        <f t="shared" si="236"/>
        <v>4.1304123321194428</v>
      </c>
      <c r="G3443" s="178">
        <f t="shared" si="236"/>
        <v>4.325031699464934</v>
      </c>
      <c r="H3443" s="178">
        <f>MAX(0,(B3443-10.64)*Assumptions!$C$2)</f>
        <v>0</v>
      </c>
      <c r="I3443" s="178">
        <f>MAX(0,(D3443-10.64)*Assumptions!$C$2)</f>
        <v>0</v>
      </c>
      <c r="J3443" s="178">
        <f>MAX(0,(E3443-10.64)*Assumptions!$C$2)</f>
        <v>0</v>
      </c>
      <c r="K3443" s="178">
        <f>MAX(0,(F3443-10.64)*Assumptions!$C$2)</f>
        <v>0</v>
      </c>
    </row>
    <row r="3444" spans="1:11">
      <c r="A3444" s="175">
        <v>45801.333333333336</v>
      </c>
      <c r="B3444" s="176">
        <v>3.7988020176544768</v>
      </c>
      <c r="C3444" s="177">
        <f t="shared" si="233"/>
        <v>7.6350641585565287E-5</v>
      </c>
      <c r="D3444" s="178">
        <f t="shared" si="234"/>
        <v>3.9777963615357139</v>
      </c>
      <c r="E3444" s="178">
        <f t="shared" si="236"/>
        <v>4.1652246735449499</v>
      </c>
      <c r="F3444" s="178">
        <f t="shared" si="236"/>
        <v>4.361484350699552</v>
      </c>
      <c r="G3444" s="178">
        <f t="shared" si="236"/>
        <v>4.5669915148196161</v>
      </c>
      <c r="H3444" s="178">
        <f>MAX(0,(B3444-10.64)*Assumptions!$C$2)</f>
        <v>0</v>
      </c>
      <c r="I3444" s="178">
        <f>MAX(0,(D3444-10.64)*Assumptions!$C$2)</f>
        <v>0</v>
      </c>
      <c r="J3444" s="178">
        <f>MAX(0,(E3444-10.64)*Assumptions!$C$2)</f>
        <v>0</v>
      </c>
      <c r="K3444" s="178">
        <f>MAX(0,(F3444-10.64)*Assumptions!$C$2)</f>
        <v>0</v>
      </c>
    </row>
    <row r="3445" spans="1:11">
      <c r="A3445" s="175">
        <v>45801.375</v>
      </c>
      <c r="B3445" s="176">
        <v>4.2139029003783106</v>
      </c>
      <c r="C3445" s="177">
        <f t="shared" si="233"/>
        <v>8.469359248729925E-5</v>
      </c>
      <c r="D3445" s="178">
        <f t="shared" si="234"/>
        <v>4.4124562288558424</v>
      </c>
      <c r="E3445" s="178">
        <f t="shared" si="236"/>
        <v>4.6203651180051599</v>
      </c>
      <c r="F3445" s="178">
        <f t="shared" si="236"/>
        <v>4.838070389021027</v>
      </c>
      <c r="G3445" s="178">
        <f t="shared" si="236"/>
        <v>5.0660336339886474</v>
      </c>
      <c r="H3445" s="178">
        <f>MAX(0,(B3445-10.64)*Assumptions!$C$2)</f>
        <v>0</v>
      </c>
      <c r="I3445" s="178">
        <f>MAX(0,(D3445-10.64)*Assumptions!$C$2)</f>
        <v>0</v>
      </c>
      <c r="J3445" s="178">
        <f>MAX(0,(E3445-10.64)*Assumptions!$C$2)</f>
        <v>0</v>
      </c>
      <c r="K3445" s="178">
        <f>MAX(0,(F3445-10.64)*Assumptions!$C$2)</f>
        <v>0</v>
      </c>
    </row>
    <row r="3446" spans="1:11">
      <c r="A3446" s="175">
        <v>45801.416666666664</v>
      </c>
      <c r="B3446" s="176">
        <v>4.5786885245901647</v>
      </c>
      <c r="C3446" s="177">
        <f t="shared" si="233"/>
        <v>9.2025276613065461E-5</v>
      </c>
      <c r="D3446" s="178">
        <f t="shared" si="234"/>
        <v>4.7944300516523182</v>
      </c>
      <c r="E3446" s="178">
        <f t="shared" si="236"/>
        <v>5.0203370237429201</v>
      </c>
      <c r="F3446" s="178">
        <f t="shared" si="236"/>
        <v>5.2568884226974744</v>
      </c>
      <c r="G3446" s="178">
        <f t="shared" si="236"/>
        <v>5.5045857993190088</v>
      </c>
      <c r="H3446" s="178">
        <f>MAX(0,(B3446-10.64)*Assumptions!$C$2)</f>
        <v>0</v>
      </c>
      <c r="I3446" s="178">
        <f>MAX(0,(D3446-10.64)*Assumptions!$C$2)</f>
        <v>0</v>
      </c>
      <c r="J3446" s="178">
        <f>MAX(0,(E3446-10.64)*Assumptions!$C$2)</f>
        <v>0</v>
      </c>
      <c r="K3446" s="178">
        <f>MAX(0,(F3446-10.64)*Assumptions!$C$2)</f>
        <v>0</v>
      </c>
    </row>
    <row r="3447" spans="1:11">
      <c r="A3447" s="175">
        <v>45801.458333333336</v>
      </c>
      <c r="B3447" s="176">
        <v>4.6793190416141242</v>
      </c>
      <c r="C3447" s="177">
        <f t="shared" si="233"/>
        <v>9.4047810165000953E-5</v>
      </c>
      <c r="D3447" s="178">
        <f t="shared" si="234"/>
        <v>4.8998021406996211</v>
      </c>
      <c r="E3447" s="178">
        <f t="shared" si="236"/>
        <v>5.130674101187819</v>
      </c>
      <c r="F3447" s="178">
        <f t="shared" si="236"/>
        <v>5.3724244319875281</v>
      </c>
      <c r="G3447" s="178">
        <f t="shared" si="236"/>
        <v>5.6255657069963485</v>
      </c>
      <c r="H3447" s="178">
        <f>MAX(0,(B3447-10.64)*Assumptions!$C$2)</f>
        <v>0</v>
      </c>
      <c r="I3447" s="178">
        <f>MAX(0,(D3447-10.64)*Assumptions!$C$2)</f>
        <v>0</v>
      </c>
      <c r="J3447" s="178">
        <f>MAX(0,(E3447-10.64)*Assumptions!$C$2)</f>
        <v>0</v>
      </c>
      <c r="K3447" s="178">
        <f>MAX(0,(F3447-10.64)*Assumptions!$C$2)</f>
        <v>0</v>
      </c>
    </row>
    <row r="3448" spans="1:11">
      <c r="A3448" s="175">
        <v>45801.5</v>
      </c>
      <c r="B3448" s="176">
        <v>4.7799495586380836</v>
      </c>
      <c r="C3448" s="177">
        <f t="shared" si="233"/>
        <v>9.6070343716936457E-5</v>
      </c>
      <c r="D3448" s="178">
        <f t="shared" si="234"/>
        <v>5.0051742297469248</v>
      </c>
      <c r="E3448" s="178">
        <f t="shared" si="236"/>
        <v>5.2410111786327187</v>
      </c>
      <c r="F3448" s="178">
        <f t="shared" si="236"/>
        <v>5.4879604412775818</v>
      </c>
      <c r="G3448" s="178">
        <f t="shared" si="236"/>
        <v>5.7465456146736891</v>
      </c>
      <c r="H3448" s="178">
        <f>MAX(0,(B3448-10.64)*Assumptions!$C$2)</f>
        <v>0</v>
      </c>
      <c r="I3448" s="178">
        <f>MAX(0,(D3448-10.64)*Assumptions!$C$2)</f>
        <v>0</v>
      </c>
      <c r="J3448" s="178">
        <f>MAX(0,(E3448-10.64)*Assumptions!$C$2)</f>
        <v>0</v>
      </c>
      <c r="K3448" s="178">
        <f>MAX(0,(F3448-10.64)*Assumptions!$C$2)</f>
        <v>0</v>
      </c>
    </row>
    <row r="3449" spans="1:11">
      <c r="A3449" s="175">
        <v>45801.541666666664</v>
      </c>
      <c r="B3449" s="176">
        <v>4.9183165195460283</v>
      </c>
      <c r="C3449" s="177">
        <f t="shared" si="233"/>
        <v>9.8851327350847783E-5</v>
      </c>
      <c r="D3449" s="178">
        <f t="shared" si="234"/>
        <v>5.150060852186968</v>
      </c>
      <c r="E3449" s="178">
        <f t="shared" si="236"/>
        <v>5.3927246601194554</v>
      </c>
      <c r="F3449" s="178">
        <f t="shared" si="236"/>
        <v>5.6468224540514074</v>
      </c>
      <c r="G3449" s="178">
        <f t="shared" si="236"/>
        <v>5.9128929877300331</v>
      </c>
      <c r="H3449" s="178">
        <f>MAX(0,(B3449-10.64)*Assumptions!$C$2)</f>
        <v>0</v>
      </c>
      <c r="I3449" s="178">
        <f>MAX(0,(D3449-10.64)*Assumptions!$C$2)</f>
        <v>0</v>
      </c>
      <c r="J3449" s="178">
        <f>MAX(0,(E3449-10.64)*Assumptions!$C$2)</f>
        <v>0</v>
      </c>
      <c r="K3449" s="178">
        <f>MAX(0,(F3449-10.64)*Assumptions!$C$2)</f>
        <v>0</v>
      </c>
    </row>
    <row r="3450" spans="1:11">
      <c r="A3450" s="175">
        <v>45801.583333333336</v>
      </c>
      <c r="B3450" s="176">
        <v>4.9183165195460283</v>
      </c>
      <c r="C3450" s="177">
        <f t="shared" si="233"/>
        <v>9.8851327350847783E-5</v>
      </c>
      <c r="D3450" s="178">
        <f t="shared" si="234"/>
        <v>5.150060852186968</v>
      </c>
      <c r="E3450" s="178">
        <f t="shared" si="236"/>
        <v>5.3927246601194554</v>
      </c>
      <c r="F3450" s="178">
        <f t="shared" si="236"/>
        <v>5.6468224540514074</v>
      </c>
      <c r="G3450" s="178">
        <f t="shared" si="236"/>
        <v>5.9128929877300331</v>
      </c>
      <c r="H3450" s="178">
        <f>MAX(0,(B3450-10.64)*Assumptions!$C$2)</f>
        <v>0</v>
      </c>
      <c r="I3450" s="178">
        <f>MAX(0,(D3450-10.64)*Assumptions!$C$2)</f>
        <v>0</v>
      </c>
      <c r="J3450" s="178">
        <f>MAX(0,(E3450-10.64)*Assumptions!$C$2)</f>
        <v>0</v>
      </c>
      <c r="K3450" s="178">
        <f>MAX(0,(F3450-10.64)*Assumptions!$C$2)</f>
        <v>0</v>
      </c>
    </row>
    <row r="3451" spans="1:11">
      <c r="A3451" s="175">
        <v>45801.625</v>
      </c>
      <c r="B3451" s="176">
        <v>4.9686317780580076</v>
      </c>
      <c r="C3451" s="177">
        <f t="shared" si="233"/>
        <v>9.9862594126815522E-5</v>
      </c>
      <c r="D3451" s="178">
        <f t="shared" si="234"/>
        <v>5.202746896710619</v>
      </c>
      <c r="E3451" s="178">
        <f t="shared" si="236"/>
        <v>5.4478931988419044</v>
      </c>
      <c r="F3451" s="178">
        <f t="shared" si="236"/>
        <v>5.7045904586964333</v>
      </c>
      <c r="G3451" s="178">
        <f t="shared" si="236"/>
        <v>5.973382941568703</v>
      </c>
      <c r="H3451" s="178">
        <f>MAX(0,(B3451-10.64)*Assumptions!$C$2)</f>
        <v>0</v>
      </c>
      <c r="I3451" s="178">
        <f>MAX(0,(D3451-10.64)*Assumptions!$C$2)</f>
        <v>0</v>
      </c>
      <c r="J3451" s="178">
        <f>MAX(0,(E3451-10.64)*Assumptions!$C$2)</f>
        <v>0</v>
      </c>
      <c r="K3451" s="178">
        <f>MAX(0,(F3451-10.64)*Assumptions!$C$2)</f>
        <v>0</v>
      </c>
    </row>
    <row r="3452" spans="1:11">
      <c r="A3452" s="175">
        <v>45801.666666666664</v>
      </c>
      <c r="B3452" s="176">
        <v>4.8302648171500628</v>
      </c>
      <c r="C3452" s="177">
        <f t="shared" si="233"/>
        <v>9.7081610492904196E-5</v>
      </c>
      <c r="D3452" s="178">
        <f t="shared" si="234"/>
        <v>5.0578602742705767</v>
      </c>
      <c r="E3452" s="178">
        <f t="shared" si="236"/>
        <v>5.2961797173551677</v>
      </c>
      <c r="F3452" s="178">
        <f t="shared" si="236"/>
        <v>5.5457284459226086</v>
      </c>
      <c r="G3452" s="178">
        <f t="shared" si="236"/>
        <v>5.8070355685123589</v>
      </c>
      <c r="H3452" s="178">
        <f>MAX(0,(B3452-10.64)*Assumptions!$C$2)</f>
        <v>0</v>
      </c>
      <c r="I3452" s="178">
        <f>MAX(0,(D3452-10.64)*Assumptions!$C$2)</f>
        <v>0</v>
      </c>
      <c r="J3452" s="178">
        <f>MAX(0,(E3452-10.64)*Assumptions!$C$2)</f>
        <v>0</v>
      </c>
      <c r="K3452" s="178">
        <f>MAX(0,(F3452-10.64)*Assumptions!$C$2)</f>
        <v>0</v>
      </c>
    </row>
    <row r="3453" spans="1:11">
      <c r="A3453" s="175">
        <v>45801.708333333336</v>
      </c>
      <c r="B3453" s="176">
        <v>4.9686317780580076</v>
      </c>
      <c r="C3453" s="177">
        <f t="shared" si="233"/>
        <v>9.9862594126815522E-5</v>
      </c>
      <c r="D3453" s="178">
        <f t="shared" si="234"/>
        <v>5.202746896710619</v>
      </c>
      <c r="E3453" s="178">
        <f t="shared" si="236"/>
        <v>5.4478931988419044</v>
      </c>
      <c r="F3453" s="178">
        <f t="shared" si="236"/>
        <v>5.7045904586964333</v>
      </c>
      <c r="G3453" s="178">
        <f t="shared" si="236"/>
        <v>5.973382941568703</v>
      </c>
      <c r="H3453" s="178">
        <f>MAX(0,(B3453-10.64)*Assumptions!$C$2)</f>
        <v>0</v>
      </c>
      <c r="I3453" s="178">
        <f>MAX(0,(D3453-10.64)*Assumptions!$C$2)</f>
        <v>0</v>
      </c>
      <c r="J3453" s="178">
        <f>MAX(0,(E3453-10.64)*Assumptions!$C$2)</f>
        <v>0</v>
      </c>
      <c r="K3453" s="178">
        <f>MAX(0,(F3453-10.64)*Assumptions!$C$2)</f>
        <v>0</v>
      </c>
    </row>
    <row r="3454" spans="1:11">
      <c r="A3454" s="175">
        <v>45801.75</v>
      </c>
      <c r="B3454" s="176">
        <v>5.0441046658259774</v>
      </c>
      <c r="C3454" s="177">
        <f t="shared" si="233"/>
        <v>1.0137949429076715E-4</v>
      </c>
      <c r="D3454" s="178">
        <f t="shared" si="234"/>
        <v>5.2817759634960968</v>
      </c>
      <c r="E3454" s="178">
        <f t="shared" si="236"/>
        <v>5.5306460069255792</v>
      </c>
      <c r="F3454" s="178">
        <f t="shared" si="236"/>
        <v>5.7912424656639745</v>
      </c>
      <c r="G3454" s="178">
        <f t="shared" si="236"/>
        <v>6.0641178723267091</v>
      </c>
      <c r="H3454" s="178">
        <f>MAX(0,(B3454-10.64)*Assumptions!$C$2)</f>
        <v>0</v>
      </c>
      <c r="I3454" s="178">
        <f>MAX(0,(D3454-10.64)*Assumptions!$C$2)</f>
        <v>0</v>
      </c>
      <c r="J3454" s="178">
        <f>MAX(0,(E3454-10.64)*Assumptions!$C$2)</f>
        <v>0</v>
      </c>
      <c r="K3454" s="178">
        <f>MAX(0,(F3454-10.64)*Assumptions!$C$2)</f>
        <v>0</v>
      </c>
    </row>
    <row r="3455" spans="1:11">
      <c r="A3455" s="175">
        <v>45801.791666666664</v>
      </c>
      <c r="B3455" s="176">
        <v>5.1698928121059273</v>
      </c>
      <c r="C3455" s="177">
        <f t="shared" si="233"/>
        <v>1.0390766123068654E-4</v>
      </c>
      <c r="D3455" s="178">
        <f t="shared" si="234"/>
        <v>5.4134910748052274</v>
      </c>
      <c r="E3455" s="178">
        <f t="shared" si="236"/>
        <v>5.6685673537317038</v>
      </c>
      <c r="F3455" s="178">
        <f t="shared" si="236"/>
        <v>5.9356624772765434</v>
      </c>
      <c r="G3455" s="178">
        <f t="shared" si="236"/>
        <v>6.2153427569233859</v>
      </c>
      <c r="H3455" s="178">
        <f>MAX(0,(B3455-10.64)*Assumptions!$C$2)</f>
        <v>0</v>
      </c>
      <c r="I3455" s="178">
        <f>MAX(0,(D3455-10.64)*Assumptions!$C$2)</f>
        <v>0</v>
      </c>
      <c r="J3455" s="178">
        <f>MAX(0,(E3455-10.64)*Assumptions!$C$2)</f>
        <v>0</v>
      </c>
      <c r="K3455" s="178">
        <f>MAX(0,(F3455-10.64)*Assumptions!$C$2)</f>
        <v>0</v>
      </c>
    </row>
    <row r="3456" spans="1:11">
      <c r="A3456" s="175">
        <v>45801.833333333336</v>
      </c>
      <c r="B3456" s="176">
        <v>4.7044766708701138</v>
      </c>
      <c r="C3456" s="177">
        <f t="shared" si="233"/>
        <v>9.4553443552984829E-5</v>
      </c>
      <c r="D3456" s="178">
        <f t="shared" si="234"/>
        <v>4.926145162961447</v>
      </c>
      <c r="E3456" s="178">
        <f t="shared" si="236"/>
        <v>5.1582583705490439</v>
      </c>
      <c r="F3456" s="178">
        <f t="shared" si="236"/>
        <v>5.4013084343100415</v>
      </c>
      <c r="G3456" s="178">
        <f t="shared" si="236"/>
        <v>5.6558106839156839</v>
      </c>
      <c r="H3456" s="178">
        <f>MAX(0,(B3456-10.64)*Assumptions!$C$2)</f>
        <v>0</v>
      </c>
      <c r="I3456" s="178">
        <f>MAX(0,(D3456-10.64)*Assumptions!$C$2)</f>
        <v>0</v>
      </c>
      <c r="J3456" s="178">
        <f>MAX(0,(E3456-10.64)*Assumptions!$C$2)</f>
        <v>0</v>
      </c>
      <c r="K3456" s="178">
        <f>MAX(0,(F3456-10.64)*Assumptions!$C$2)</f>
        <v>0</v>
      </c>
    </row>
    <row r="3457" spans="1:11">
      <c r="A3457" s="175">
        <v>45801.875</v>
      </c>
      <c r="B3457" s="176">
        <v>4.7799495586380836</v>
      </c>
      <c r="C3457" s="177">
        <f t="shared" si="233"/>
        <v>9.6070343716936457E-5</v>
      </c>
      <c r="D3457" s="178">
        <f t="shared" si="234"/>
        <v>5.0051742297469248</v>
      </c>
      <c r="E3457" s="178">
        <f t="shared" si="236"/>
        <v>5.2410111786327187</v>
      </c>
      <c r="F3457" s="178">
        <f t="shared" si="236"/>
        <v>5.4879604412775818</v>
      </c>
      <c r="G3457" s="178">
        <f t="shared" si="236"/>
        <v>5.7465456146736891</v>
      </c>
      <c r="H3457" s="178">
        <f>MAX(0,(B3457-10.64)*Assumptions!$C$2)</f>
        <v>0</v>
      </c>
      <c r="I3457" s="178">
        <f>MAX(0,(D3457-10.64)*Assumptions!$C$2)</f>
        <v>0</v>
      </c>
      <c r="J3457" s="178">
        <f>MAX(0,(E3457-10.64)*Assumptions!$C$2)</f>
        <v>0</v>
      </c>
      <c r="K3457" s="178">
        <f>MAX(0,(F3457-10.64)*Assumptions!$C$2)</f>
        <v>0</v>
      </c>
    </row>
    <row r="3458" spans="1:11">
      <c r="A3458" s="175">
        <v>45801.916666666664</v>
      </c>
      <c r="B3458" s="176">
        <v>4.7547919293820931</v>
      </c>
      <c r="C3458" s="177">
        <f t="shared" si="233"/>
        <v>9.5564710328952568E-5</v>
      </c>
      <c r="D3458" s="178">
        <f t="shared" si="234"/>
        <v>4.9788312074850989</v>
      </c>
      <c r="E3458" s="178">
        <f t="shared" si="236"/>
        <v>5.2134269092714929</v>
      </c>
      <c r="F3458" s="178">
        <f t="shared" si="236"/>
        <v>5.4590764389550674</v>
      </c>
      <c r="G3458" s="178">
        <f t="shared" si="236"/>
        <v>5.7163006377543537</v>
      </c>
      <c r="H3458" s="178">
        <f>MAX(0,(B3458-10.64)*Assumptions!$C$2)</f>
        <v>0</v>
      </c>
      <c r="I3458" s="178">
        <f>MAX(0,(D3458-10.64)*Assumptions!$C$2)</f>
        <v>0</v>
      </c>
      <c r="J3458" s="178">
        <f>MAX(0,(E3458-10.64)*Assumptions!$C$2)</f>
        <v>0</v>
      </c>
      <c r="K3458" s="178">
        <f>MAX(0,(F3458-10.64)*Assumptions!$C$2)</f>
        <v>0</v>
      </c>
    </row>
    <row r="3459" spans="1:11">
      <c r="A3459" s="175">
        <v>45801.958333333336</v>
      </c>
      <c r="B3459" s="176">
        <v>4.6793190416141242</v>
      </c>
      <c r="C3459" s="177">
        <f t="shared" si="233"/>
        <v>9.4047810165000953E-5</v>
      </c>
      <c r="D3459" s="178">
        <f t="shared" si="234"/>
        <v>4.8998021406996211</v>
      </c>
      <c r="E3459" s="178">
        <f t="shared" si="236"/>
        <v>5.130674101187819</v>
      </c>
      <c r="F3459" s="178">
        <f t="shared" si="236"/>
        <v>5.3724244319875281</v>
      </c>
      <c r="G3459" s="178">
        <f t="shared" si="236"/>
        <v>5.6255657069963485</v>
      </c>
      <c r="H3459" s="178">
        <f>MAX(0,(B3459-10.64)*Assumptions!$C$2)</f>
        <v>0</v>
      </c>
      <c r="I3459" s="178">
        <f>MAX(0,(D3459-10.64)*Assumptions!$C$2)</f>
        <v>0</v>
      </c>
      <c r="J3459" s="178">
        <f>MAX(0,(E3459-10.64)*Assumptions!$C$2)</f>
        <v>0</v>
      </c>
      <c r="K3459" s="178">
        <f>MAX(0,(F3459-10.64)*Assumptions!$C$2)</f>
        <v>0</v>
      </c>
    </row>
    <row r="3460" spans="1:11">
      <c r="A3460" s="175">
        <v>45802</v>
      </c>
      <c r="B3460" s="176">
        <v>4.31453341740227</v>
      </c>
      <c r="C3460" s="177">
        <f t="shared" si="233"/>
        <v>8.6716126039234741E-5</v>
      </c>
      <c r="D3460" s="178">
        <f t="shared" si="234"/>
        <v>4.5178283179031453</v>
      </c>
      <c r="E3460" s="178">
        <f t="shared" si="236"/>
        <v>4.7307021954500588</v>
      </c>
      <c r="F3460" s="178">
        <f t="shared" si="236"/>
        <v>4.9536063983110799</v>
      </c>
      <c r="G3460" s="178">
        <f t="shared" si="236"/>
        <v>5.1870135416659879</v>
      </c>
      <c r="H3460" s="178">
        <f>MAX(0,(B3460-10.64)*Assumptions!$C$2)</f>
        <v>0</v>
      </c>
      <c r="I3460" s="178">
        <f>MAX(0,(D3460-10.64)*Assumptions!$C$2)</f>
        <v>0</v>
      </c>
      <c r="J3460" s="178">
        <f>MAX(0,(E3460-10.64)*Assumptions!$C$2)</f>
        <v>0</v>
      </c>
      <c r="K3460" s="178">
        <f>MAX(0,(F3460-10.64)*Assumptions!$C$2)</f>
        <v>0</v>
      </c>
    </row>
    <row r="3461" spans="1:11">
      <c r="A3461" s="175">
        <v>45802.041666666664</v>
      </c>
      <c r="B3461" s="176">
        <v>3.8113808322824716</v>
      </c>
      <c r="C3461" s="177">
        <f t="shared" ref="C3461:C3524" si="237">B3461/$B$2</f>
        <v>7.6603458279557218E-5</v>
      </c>
      <c r="D3461" s="178">
        <f t="shared" si="234"/>
        <v>3.9909678726666269</v>
      </c>
      <c r="E3461" s="178">
        <f t="shared" si="236"/>
        <v>4.1790168082255619</v>
      </c>
      <c r="F3461" s="178">
        <f t="shared" si="236"/>
        <v>4.3759263518608087</v>
      </c>
      <c r="G3461" s="178">
        <f t="shared" si="236"/>
        <v>4.5821140032792833</v>
      </c>
      <c r="H3461" s="178">
        <f>MAX(0,(B3461-10.64)*Assumptions!$C$2)</f>
        <v>0</v>
      </c>
      <c r="I3461" s="178">
        <f>MAX(0,(D3461-10.64)*Assumptions!$C$2)</f>
        <v>0</v>
      </c>
      <c r="J3461" s="178">
        <f>MAX(0,(E3461-10.64)*Assumptions!$C$2)</f>
        <v>0</v>
      </c>
      <c r="K3461" s="178">
        <f>MAX(0,(F3461-10.64)*Assumptions!$C$2)</f>
        <v>0</v>
      </c>
    </row>
    <row r="3462" spans="1:11">
      <c r="A3462" s="175">
        <v>45802.083333333336</v>
      </c>
      <c r="B3462" s="176">
        <v>3.4969104665825976</v>
      </c>
      <c r="C3462" s="177">
        <f t="shared" si="237"/>
        <v>7.0283040929758773E-5</v>
      </c>
      <c r="D3462" s="178">
        <f t="shared" ref="D3462:D3525" si="238">D$2*$C3462</f>
        <v>3.661680094393803</v>
      </c>
      <c r="E3462" s="178">
        <f t="shared" si="236"/>
        <v>3.8342134412102515</v>
      </c>
      <c r="F3462" s="178">
        <f t="shared" si="236"/>
        <v>4.0148763228293891</v>
      </c>
      <c r="G3462" s="178">
        <f t="shared" si="236"/>
        <v>4.2040517917875935</v>
      </c>
      <c r="H3462" s="178">
        <f>MAX(0,(B3462-10.64)*Assumptions!$C$2)</f>
        <v>0</v>
      </c>
      <c r="I3462" s="178">
        <f>MAX(0,(D3462-10.64)*Assumptions!$C$2)</f>
        <v>0</v>
      </c>
      <c r="J3462" s="178">
        <f>MAX(0,(E3462-10.64)*Assumptions!$C$2)</f>
        <v>0</v>
      </c>
      <c r="K3462" s="178">
        <f>MAX(0,(F3462-10.64)*Assumptions!$C$2)</f>
        <v>0</v>
      </c>
    </row>
    <row r="3463" spans="1:11">
      <c r="A3463" s="175">
        <v>45802.125</v>
      </c>
      <c r="B3463" s="176">
        <v>3.2830706179066835</v>
      </c>
      <c r="C3463" s="177">
        <f t="shared" si="237"/>
        <v>6.5985157131895832E-5</v>
      </c>
      <c r="D3463" s="178">
        <f t="shared" si="238"/>
        <v>3.437764405168283</v>
      </c>
      <c r="E3463" s="178">
        <f t="shared" si="236"/>
        <v>3.5997471516398409</v>
      </c>
      <c r="F3463" s="178">
        <f t="shared" si="236"/>
        <v>3.7693623030880237</v>
      </c>
      <c r="G3463" s="178">
        <f t="shared" si="236"/>
        <v>3.9469694879732447</v>
      </c>
      <c r="H3463" s="178">
        <f>MAX(0,(B3463-10.64)*Assumptions!$C$2)</f>
        <v>0</v>
      </c>
      <c r="I3463" s="178">
        <f>MAX(0,(D3463-10.64)*Assumptions!$C$2)</f>
        <v>0</v>
      </c>
      <c r="J3463" s="178">
        <f>MAX(0,(E3463-10.64)*Assumptions!$C$2)</f>
        <v>0</v>
      </c>
      <c r="K3463" s="178">
        <f>MAX(0,(F3463-10.64)*Assumptions!$C$2)</f>
        <v>0</v>
      </c>
    </row>
    <row r="3464" spans="1:11">
      <c r="A3464" s="175">
        <v>45802.166666666664</v>
      </c>
      <c r="B3464" s="176">
        <v>3.1572824716267336</v>
      </c>
      <c r="C3464" s="177">
        <f t="shared" si="237"/>
        <v>6.3456990191976438E-5</v>
      </c>
      <c r="D3464" s="178">
        <f t="shared" si="238"/>
        <v>3.3060492938591528</v>
      </c>
      <c r="E3464" s="178">
        <f t="shared" si="236"/>
        <v>3.4618258048337158</v>
      </c>
      <c r="F3464" s="178">
        <f t="shared" si="236"/>
        <v>3.6249422914754548</v>
      </c>
      <c r="G3464" s="178">
        <f t="shared" si="236"/>
        <v>3.7957446033765678</v>
      </c>
      <c r="H3464" s="178">
        <f>MAX(0,(B3464-10.64)*Assumptions!$C$2)</f>
        <v>0</v>
      </c>
      <c r="I3464" s="178">
        <f>MAX(0,(D3464-10.64)*Assumptions!$C$2)</f>
        <v>0</v>
      </c>
      <c r="J3464" s="178">
        <f>MAX(0,(E3464-10.64)*Assumptions!$C$2)</f>
        <v>0</v>
      </c>
      <c r="K3464" s="178">
        <f>MAX(0,(F3464-10.64)*Assumptions!$C$2)</f>
        <v>0</v>
      </c>
    </row>
    <row r="3465" spans="1:11">
      <c r="A3465" s="175">
        <v>45802.208333333336</v>
      </c>
      <c r="B3465" s="176">
        <v>3.1824401008827237</v>
      </c>
      <c r="C3465" s="177">
        <f t="shared" si="237"/>
        <v>6.3962623579960314E-5</v>
      </c>
      <c r="D3465" s="178">
        <f t="shared" si="238"/>
        <v>3.3323923161209787</v>
      </c>
      <c r="E3465" s="178">
        <f t="shared" si="236"/>
        <v>3.4894100741949408</v>
      </c>
      <c r="F3465" s="178">
        <f t="shared" si="236"/>
        <v>3.6538262937979686</v>
      </c>
      <c r="G3465" s="178">
        <f t="shared" si="236"/>
        <v>3.8259895802959032</v>
      </c>
      <c r="H3465" s="178">
        <f>MAX(0,(B3465-10.64)*Assumptions!$C$2)</f>
        <v>0</v>
      </c>
      <c r="I3465" s="178">
        <f>MAX(0,(D3465-10.64)*Assumptions!$C$2)</f>
        <v>0</v>
      </c>
      <c r="J3465" s="178">
        <f>MAX(0,(E3465-10.64)*Assumptions!$C$2)</f>
        <v>0</v>
      </c>
      <c r="K3465" s="178">
        <f>MAX(0,(F3465-10.64)*Assumptions!$C$2)</f>
        <v>0</v>
      </c>
    </row>
    <row r="3466" spans="1:11">
      <c r="A3466" s="175">
        <v>45802.25</v>
      </c>
      <c r="B3466" s="176">
        <v>3.1572824716267336</v>
      </c>
      <c r="C3466" s="177">
        <f t="shared" si="237"/>
        <v>6.3456990191976438E-5</v>
      </c>
      <c r="D3466" s="178">
        <f t="shared" si="238"/>
        <v>3.3060492938591528</v>
      </c>
      <c r="E3466" s="178">
        <f t="shared" si="236"/>
        <v>3.4618258048337158</v>
      </c>
      <c r="F3466" s="178">
        <f t="shared" si="236"/>
        <v>3.6249422914754548</v>
      </c>
      <c r="G3466" s="178">
        <f t="shared" si="236"/>
        <v>3.7957446033765678</v>
      </c>
      <c r="H3466" s="178">
        <f>MAX(0,(B3466-10.64)*Assumptions!$C$2)</f>
        <v>0</v>
      </c>
      <c r="I3466" s="178">
        <f>MAX(0,(D3466-10.64)*Assumptions!$C$2)</f>
        <v>0</v>
      </c>
      <c r="J3466" s="178">
        <f>MAX(0,(E3466-10.64)*Assumptions!$C$2)</f>
        <v>0</v>
      </c>
      <c r="K3466" s="178">
        <f>MAX(0,(F3466-10.64)*Assumptions!$C$2)</f>
        <v>0</v>
      </c>
    </row>
    <row r="3467" spans="1:11">
      <c r="A3467" s="175">
        <v>45802.291666666664</v>
      </c>
      <c r="B3467" s="176">
        <v>3.3333858764186632</v>
      </c>
      <c r="C3467" s="177">
        <f t="shared" si="237"/>
        <v>6.6996423907863571E-5</v>
      </c>
      <c r="D3467" s="178">
        <f t="shared" si="238"/>
        <v>3.490450449691934</v>
      </c>
      <c r="E3467" s="178">
        <f t="shared" si="236"/>
        <v>3.6549156903622899</v>
      </c>
      <c r="F3467" s="178">
        <f t="shared" si="236"/>
        <v>3.8271303077330501</v>
      </c>
      <c r="G3467" s="178">
        <f t="shared" si="236"/>
        <v>4.007459441811914</v>
      </c>
      <c r="H3467" s="178">
        <f>MAX(0,(B3467-10.64)*Assumptions!$C$2)</f>
        <v>0</v>
      </c>
      <c r="I3467" s="178">
        <f>MAX(0,(D3467-10.64)*Assumptions!$C$2)</f>
        <v>0</v>
      </c>
      <c r="J3467" s="178">
        <f>MAX(0,(E3467-10.64)*Assumptions!$C$2)</f>
        <v>0</v>
      </c>
      <c r="K3467" s="178">
        <f>MAX(0,(F3467-10.64)*Assumptions!$C$2)</f>
        <v>0</v>
      </c>
    </row>
    <row r="3468" spans="1:11">
      <c r="A3468" s="175">
        <v>45802.333333333336</v>
      </c>
      <c r="B3468" s="176">
        <v>3.7610655737704923</v>
      </c>
      <c r="C3468" s="177">
        <f t="shared" si="237"/>
        <v>7.5592191503589479E-5</v>
      </c>
      <c r="D3468" s="178">
        <f t="shared" si="238"/>
        <v>3.9382818281429754</v>
      </c>
      <c r="E3468" s="178">
        <f t="shared" si="236"/>
        <v>4.1238482695031129</v>
      </c>
      <c r="F3468" s="178">
        <f t="shared" si="236"/>
        <v>4.3181583472157818</v>
      </c>
      <c r="G3468" s="178">
        <f t="shared" si="236"/>
        <v>4.5216240494406135</v>
      </c>
      <c r="H3468" s="178">
        <f>MAX(0,(B3468-10.64)*Assumptions!$C$2)</f>
        <v>0</v>
      </c>
      <c r="I3468" s="178">
        <f>MAX(0,(D3468-10.64)*Assumptions!$C$2)</f>
        <v>0</v>
      </c>
      <c r="J3468" s="178">
        <f>MAX(0,(E3468-10.64)*Assumptions!$C$2)</f>
        <v>0</v>
      </c>
      <c r="K3468" s="178">
        <f>MAX(0,(F3468-10.64)*Assumptions!$C$2)</f>
        <v>0</v>
      </c>
    </row>
    <row r="3469" spans="1:11">
      <c r="A3469" s="175">
        <v>45802.375</v>
      </c>
      <c r="B3469" s="176">
        <v>4.0252206809583866</v>
      </c>
      <c r="C3469" s="177">
        <f t="shared" si="237"/>
        <v>8.0901342077420186E-5</v>
      </c>
      <c r="D3469" s="178">
        <f t="shared" si="238"/>
        <v>4.2148835618921483</v>
      </c>
      <c r="E3469" s="178">
        <f t="shared" si="236"/>
        <v>4.4134830977959743</v>
      </c>
      <c r="F3469" s="178">
        <f t="shared" si="236"/>
        <v>4.6214403716021755</v>
      </c>
      <c r="G3469" s="178">
        <f t="shared" si="236"/>
        <v>4.8391963070936335</v>
      </c>
      <c r="H3469" s="178">
        <f>MAX(0,(B3469-10.64)*Assumptions!$C$2)</f>
        <v>0</v>
      </c>
      <c r="I3469" s="178">
        <f>MAX(0,(D3469-10.64)*Assumptions!$C$2)</f>
        <v>0</v>
      </c>
      <c r="J3469" s="178">
        <f>MAX(0,(E3469-10.64)*Assumptions!$C$2)</f>
        <v>0</v>
      </c>
      <c r="K3469" s="178">
        <f>MAX(0,(F3469-10.64)*Assumptions!$C$2)</f>
        <v>0</v>
      </c>
    </row>
    <row r="3470" spans="1:11">
      <c r="A3470" s="175">
        <v>45802.416666666664</v>
      </c>
      <c r="B3470" s="176">
        <v>4.377427490542245</v>
      </c>
      <c r="C3470" s="177">
        <f t="shared" si="237"/>
        <v>8.7980209509194439E-5</v>
      </c>
      <c r="D3470" s="178">
        <f t="shared" si="238"/>
        <v>4.5836858735577106</v>
      </c>
      <c r="E3470" s="178">
        <f t="shared" ref="E3470:G3497" si="239">E$2*$C3470</f>
        <v>4.7996628688531207</v>
      </c>
      <c r="F3470" s="178">
        <f t="shared" si="239"/>
        <v>5.0258164041173643</v>
      </c>
      <c r="G3470" s="178">
        <f t="shared" si="239"/>
        <v>5.2626259839643259</v>
      </c>
      <c r="H3470" s="178">
        <f>MAX(0,(B3470-10.64)*Assumptions!$C$2)</f>
        <v>0</v>
      </c>
      <c r="I3470" s="178">
        <f>MAX(0,(D3470-10.64)*Assumptions!$C$2)</f>
        <v>0</v>
      </c>
      <c r="J3470" s="178">
        <f>MAX(0,(E3470-10.64)*Assumptions!$C$2)</f>
        <v>0</v>
      </c>
      <c r="K3470" s="178">
        <f>MAX(0,(F3470-10.64)*Assumptions!$C$2)</f>
        <v>0</v>
      </c>
    </row>
    <row r="3471" spans="1:11">
      <c r="A3471" s="175">
        <v>45802.458333333336</v>
      </c>
      <c r="B3471" s="176">
        <v>4.5912673392181587</v>
      </c>
      <c r="C3471" s="177">
        <f t="shared" si="237"/>
        <v>9.2278093307057379E-5</v>
      </c>
      <c r="D3471" s="178">
        <f t="shared" si="238"/>
        <v>4.8076015627832307</v>
      </c>
      <c r="E3471" s="178">
        <f t="shared" si="239"/>
        <v>5.0341291584235321</v>
      </c>
      <c r="F3471" s="178">
        <f t="shared" si="239"/>
        <v>5.2713304238587302</v>
      </c>
      <c r="G3471" s="178">
        <f t="shared" si="239"/>
        <v>5.5197082877786752</v>
      </c>
      <c r="H3471" s="178">
        <f>MAX(0,(B3471-10.64)*Assumptions!$C$2)</f>
        <v>0</v>
      </c>
      <c r="I3471" s="178">
        <f>MAX(0,(D3471-10.64)*Assumptions!$C$2)</f>
        <v>0</v>
      </c>
      <c r="J3471" s="178">
        <f>MAX(0,(E3471-10.64)*Assumptions!$C$2)</f>
        <v>0</v>
      </c>
      <c r="K3471" s="178">
        <f>MAX(0,(F3471-10.64)*Assumptions!$C$2)</f>
        <v>0</v>
      </c>
    </row>
    <row r="3472" spans="1:11">
      <c r="A3472" s="175">
        <v>45802.5</v>
      </c>
      <c r="B3472" s="176">
        <v>4.8680012610340482</v>
      </c>
      <c r="C3472" s="177">
        <f t="shared" si="237"/>
        <v>9.7840060574880017E-5</v>
      </c>
      <c r="D3472" s="178">
        <f t="shared" si="238"/>
        <v>5.0973748076633152</v>
      </c>
      <c r="E3472" s="178">
        <f t="shared" si="239"/>
        <v>5.3375561213970046</v>
      </c>
      <c r="F3472" s="178">
        <f t="shared" si="239"/>
        <v>5.5890544494063796</v>
      </c>
      <c r="G3472" s="178">
        <f t="shared" si="239"/>
        <v>5.8524030338913624</v>
      </c>
      <c r="H3472" s="178">
        <f>MAX(0,(B3472-10.64)*Assumptions!$C$2)</f>
        <v>0</v>
      </c>
      <c r="I3472" s="178">
        <f>MAX(0,(D3472-10.64)*Assumptions!$C$2)</f>
        <v>0</v>
      </c>
      <c r="J3472" s="178">
        <f>MAX(0,(E3472-10.64)*Assumptions!$C$2)</f>
        <v>0</v>
      </c>
      <c r="K3472" s="178">
        <f>MAX(0,(F3472-10.64)*Assumptions!$C$2)</f>
        <v>0</v>
      </c>
    </row>
    <row r="3473" spans="1:11">
      <c r="A3473" s="175">
        <v>45802.541666666664</v>
      </c>
      <c r="B3473" s="176">
        <v>4.9308953341740231</v>
      </c>
      <c r="C3473" s="177">
        <f t="shared" si="237"/>
        <v>9.9104144044839714E-5</v>
      </c>
      <c r="D3473" s="178">
        <f t="shared" si="238"/>
        <v>5.1632323633178805</v>
      </c>
      <c r="E3473" s="178">
        <f t="shared" si="239"/>
        <v>5.4065167948000674</v>
      </c>
      <c r="F3473" s="178">
        <f t="shared" si="239"/>
        <v>5.6612644552126641</v>
      </c>
      <c r="G3473" s="178">
        <f t="shared" si="239"/>
        <v>5.9280154761897004</v>
      </c>
      <c r="H3473" s="178">
        <f>MAX(0,(B3473-10.64)*Assumptions!$C$2)</f>
        <v>0</v>
      </c>
      <c r="I3473" s="178">
        <f>MAX(0,(D3473-10.64)*Assumptions!$C$2)</f>
        <v>0</v>
      </c>
      <c r="J3473" s="178">
        <f>MAX(0,(E3473-10.64)*Assumptions!$C$2)</f>
        <v>0</v>
      </c>
      <c r="K3473" s="178">
        <f>MAX(0,(F3473-10.64)*Assumptions!$C$2)</f>
        <v>0</v>
      </c>
    </row>
    <row r="3474" spans="1:11">
      <c r="A3474" s="175">
        <v>45802.583333333336</v>
      </c>
      <c r="B3474" s="176">
        <v>5.0441046658259774</v>
      </c>
      <c r="C3474" s="177">
        <f t="shared" si="237"/>
        <v>1.0137949429076715E-4</v>
      </c>
      <c r="D3474" s="178">
        <f t="shared" si="238"/>
        <v>5.2817759634960968</v>
      </c>
      <c r="E3474" s="178">
        <f t="shared" si="239"/>
        <v>5.5306460069255792</v>
      </c>
      <c r="F3474" s="178">
        <f t="shared" si="239"/>
        <v>5.7912424656639745</v>
      </c>
      <c r="G3474" s="178">
        <f t="shared" si="239"/>
        <v>6.0641178723267091</v>
      </c>
      <c r="H3474" s="178">
        <f>MAX(0,(B3474-10.64)*Assumptions!$C$2)</f>
        <v>0</v>
      </c>
      <c r="I3474" s="178">
        <f>MAX(0,(D3474-10.64)*Assumptions!$C$2)</f>
        <v>0</v>
      </c>
      <c r="J3474" s="178">
        <f>MAX(0,(E3474-10.64)*Assumptions!$C$2)</f>
        <v>0</v>
      </c>
      <c r="K3474" s="178">
        <f>MAX(0,(F3474-10.64)*Assumptions!$C$2)</f>
        <v>0</v>
      </c>
    </row>
    <row r="3475" spans="1:11">
      <c r="A3475" s="175">
        <v>45802.625</v>
      </c>
      <c r="B3475" s="176">
        <v>4.943474148802018</v>
      </c>
      <c r="C3475" s="177">
        <f t="shared" si="237"/>
        <v>9.9356960738831646E-5</v>
      </c>
      <c r="D3475" s="178">
        <f t="shared" si="238"/>
        <v>5.176403874448793</v>
      </c>
      <c r="E3475" s="178">
        <f t="shared" si="239"/>
        <v>5.4203089294806794</v>
      </c>
      <c r="F3475" s="178">
        <f t="shared" si="239"/>
        <v>5.6757064563739199</v>
      </c>
      <c r="G3475" s="178">
        <f t="shared" si="239"/>
        <v>5.9431379646493676</v>
      </c>
      <c r="H3475" s="178">
        <f>MAX(0,(B3475-10.64)*Assumptions!$C$2)</f>
        <v>0</v>
      </c>
      <c r="I3475" s="178">
        <f>MAX(0,(D3475-10.64)*Assumptions!$C$2)</f>
        <v>0</v>
      </c>
      <c r="J3475" s="178">
        <f>MAX(0,(E3475-10.64)*Assumptions!$C$2)</f>
        <v>0</v>
      </c>
      <c r="K3475" s="178">
        <f>MAX(0,(F3475-10.64)*Assumptions!$C$2)</f>
        <v>0</v>
      </c>
    </row>
    <row r="3476" spans="1:11">
      <c r="A3476" s="175">
        <v>45802.666666666664</v>
      </c>
      <c r="B3476" s="176">
        <v>5.132156368221942</v>
      </c>
      <c r="C3476" s="177">
        <f t="shared" si="237"/>
        <v>1.0314921114871071E-4</v>
      </c>
      <c r="D3476" s="178">
        <f t="shared" si="238"/>
        <v>5.3739765414124872</v>
      </c>
      <c r="E3476" s="178">
        <f t="shared" si="239"/>
        <v>5.6271909496898651</v>
      </c>
      <c r="F3476" s="178">
        <f t="shared" si="239"/>
        <v>5.8923364737927715</v>
      </c>
      <c r="G3476" s="178">
        <f t="shared" si="239"/>
        <v>6.1699752915443815</v>
      </c>
      <c r="H3476" s="178">
        <f>MAX(0,(B3476-10.64)*Assumptions!$C$2)</f>
        <v>0</v>
      </c>
      <c r="I3476" s="178">
        <f>MAX(0,(D3476-10.64)*Assumptions!$C$2)</f>
        <v>0</v>
      </c>
      <c r="J3476" s="178">
        <f>MAX(0,(E3476-10.64)*Assumptions!$C$2)</f>
        <v>0</v>
      </c>
      <c r="K3476" s="178">
        <f>MAX(0,(F3476-10.64)*Assumptions!$C$2)</f>
        <v>0</v>
      </c>
    </row>
    <row r="3477" spans="1:11">
      <c r="A3477" s="175">
        <v>45802.708333333336</v>
      </c>
      <c r="B3477" s="176">
        <v>5.3459962168978565</v>
      </c>
      <c r="C3477" s="177">
        <f t="shared" si="237"/>
        <v>1.0744709494657366E-4</v>
      </c>
      <c r="D3477" s="178">
        <f t="shared" si="238"/>
        <v>5.5978922306380081</v>
      </c>
      <c r="E3477" s="178">
        <f t="shared" si="239"/>
        <v>5.8616572392602766</v>
      </c>
      <c r="F3477" s="178">
        <f t="shared" si="239"/>
        <v>6.1378504935341374</v>
      </c>
      <c r="G3477" s="178">
        <f t="shared" si="239"/>
        <v>6.4270575953587308</v>
      </c>
      <c r="H3477" s="178">
        <f>MAX(0,(B3477-10.64)*Assumptions!$C$2)</f>
        <v>0</v>
      </c>
      <c r="I3477" s="178">
        <f>MAX(0,(D3477-10.64)*Assumptions!$C$2)</f>
        <v>0</v>
      </c>
      <c r="J3477" s="178">
        <f>MAX(0,(E3477-10.64)*Assumptions!$C$2)</f>
        <v>0</v>
      </c>
      <c r="K3477" s="178">
        <f>MAX(0,(F3477-10.64)*Assumptions!$C$2)</f>
        <v>0</v>
      </c>
    </row>
    <row r="3478" spans="1:11">
      <c r="A3478" s="175">
        <v>45802.75</v>
      </c>
      <c r="B3478" s="176">
        <v>5.6982030264817158</v>
      </c>
      <c r="C3478" s="177">
        <f t="shared" si="237"/>
        <v>1.1452596237834794E-4</v>
      </c>
      <c r="D3478" s="178">
        <f t="shared" si="238"/>
        <v>5.9666945423035722</v>
      </c>
      <c r="E3478" s="178">
        <f t="shared" si="239"/>
        <v>6.2478370103174257</v>
      </c>
      <c r="F3478" s="178">
        <f t="shared" si="239"/>
        <v>6.5422265260493289</v>
      </c>
      <c r="G3478" s="178">
        <f t="shared" si="239"/>
        <v>6.850487272229425</v>
      </c>
      <c r="H3478" s="178">
        <f>MAX(0,(B3478-10.64)*Assumptions!$C$2)</f>
        <v>0</v>
      </c>
      <c r="I3478" s="178">
        <f>MAX(0,(D3478-10.64)*Assumptions!$C$2)</f>
        <v>0</v>
      </c>
      <c r="J3478" s="178">
        <f>MAX(0,(E3478-10.64)*Assumptions!$C$2)</f>
        <v>0</v>
      </c>
      <c r="K3478" s="178">
        <f>MAX(0,(F3478-10.64)*Assumptions!$C$2)</f>
        <v>0</v>
      </c>
    </row>
    <row r="3479" spans="1:11">
      <c r="A3479" s="175">
        <v>45802.791666666664</v>
      </c>
      <c r="B3479" s="176">
        <v>5.6227301387137452</v>
      </c>
      <c r="C3479" s="177">
        <f t="shared" si="237"/>
        <v>1.130090622143963E-4</v>
      </c>
      <c r="D3479" s="178">
        <f t="shared" si="238"/>
        <v>5.8876654755180935</v>
      </c>
      <c r="E3479" s="178">
        <f t="shared" si="239"/>
        <v>6.16508420223375</v>
      </c>
      <c r="F3479" s="178">
        <f t="shared" si="239"/>
        <v>6.4555745190817868</v>
      </c>
      <c r="G3479" s="178">
        <f t="shared" si="239"/>
        <v>6.7597523414714189</v>
      </c>
      <c r="H3479" s="178">
        <f>MAX(0,(B3479-10.64)*Assumptions!$C$2)</f>
        <v>0</v>
      </c>
      <c r="I3479" s="178">
        <f>MAX(0,(D3479-10.64)*Assumptions!$C$2)</f>
        <v>0</v>
      </c>
      <c r="J3479" s="178">
        <f>MAX(0,(E3479-10.64)*Assumptions!$C$2)</f>
        <v>0</v>
      </c>
      <c r="K3479" s="178">
        <f>MAX(0,(F3479-10.64)*Assumptions!$C$2)</f>
        <v>0</v>
      </c>
    </row>
    <row r="3480" spans="1:11">
      <c r="A3480" s="175">
        <v>45802.833333333336</v>
      </c>
      <c r="B3480" s="176">
        <v>5.3459962168978565</v>
      </c>
      <c r="C3480" s="177">
        <f t="shared" si="237"/>
        <v>1.0744709494657366E-4</v>
      </c>
      <c r="D3480" s="178">
        <f t="shared" si="238"/>
        <v>5.5978922306380081</v>
      </c>
      <c r="E3480" s="178">
        <f t="shared" si="239"/>
        <v>5.8616572392602766</v>
      </c>
      <c r="F3480" s="178">
        <f t="shared" si="239"/>
        <v>6.1378504935341374</v>
      </c>
      <c r="G3480" s="178">
        <f t="shared" si="239"/>
        <v>6.4270575953587308</v>
      </c>
      <c r="H3480" s="178">
        <f>MAX(0,(B3480-10.64)*Assumptions!$C$2)</f>
        <v>0</v>
      </c>
      <c r="I3480" s="178">
        <f>MAX(0,(D3480-10.64)*Assumptions!$C$2)</f>
        <v>0</v>
      </c>
      <c r="J3480" s="178">
        <f>MAX(0,(E3480-10.64)*Assumptions!$C$2)</f>
        <v>0</v>
      </c>
      <c r="K3480" s="178">
        <f>MAX(0,(F3480-10.64)*Assumptions!$C$2)</f>
        <v>0</v>
      </c>
    </row>
    <row r="3481" spans="1:11">
      <c r="A3481" s="175">
        <v>45802.875</v>
      </c>
      <c r="B3481" s="176">
        <v>5.2453656998738971</v>
      </c>
      <c r="C3481" s="177">
        <f t="shared" si="237"/>
        <v>1.0542456139463817E-4</v>
      </c>
      <c r="D3481" s="178">
        <f t="shared" si="238"/>
        <v>5.4925201415907052</v>
      </c>
      <c r="E3481" s="178">
        <f t="shared" si="239"/>
        <v>5.7513201618153786</v>
      </c>
      <c r="F3481" s="178">
        <f t="shared" si="239"/>
        <v>6.0223144842440837</v>
      </c>
      <c r="G3481" s="178">
        <f t="shared" si="239"/>
        <v>6.3060776876813911</v>
      </c>
      <c r="H3481" s="178">
        <f>MAX(0,(B3481-10.64)*Assumptions!$C$2)</f>
        <v>0</v>
      </c>
      <c r="I3481" s="178">
        <f>MAX(0,(D3481-10.64)*Assumptions!$C$2)</f>
        <v>0</v>
      </c>
      <c r="J3481" s="178">
        <f>MAX(0,(E3481-10.64)*Assumptions!$C$2)</f>
        <v>0</v>
      </c>
      <c r="K3481" s="178">
        <f>MAX(0,(F3481-10.64)*Assumptions!$C$2)</f>
        <v>0</v>
      </c>
    </row>
    <row r="3482" spans="1:11">
      <c r="A3482" s="175">
        <v>45802.916666666664</v>
      </c>
      <c r="B3482" s="176">
        <v>4.9686317780580076</v>
      </c>
      <c r="C3482" s="177">
        <f t="shared" si="237"/>
        <v>9.9862594126815522E-5</v>
      </c>
      <c r="D3482" s="178">
        <f t="shared" si="238"/>
        <v>5.202746896710619</v>
      </c>
      <c r="E3482" s="178">
        <f t="shared" si="239"/>
        <v>5.4478931988419044</v>
      </c>
      <c r="F3482" s="178">
        <f t="shared" si="239"/>
        <v>5.7045904586964333</v>
      </c>
      <c r="G3482" s="178">
        <f t="shared" si="239"/>
        <v>5.973382941568703</v>
      </c>
      <c r="H3482" s="178">
        <f>MAX(0,(B3482-10.64)*Assumptions!$C$2)</f>
        <v>0</v>
      </c>
      <c r="I3482" s="178">
        <f>MAX(0,(D3482-10.64)*Assumptions!$C$2)</f>
        <v>0</v>
      </c>
      <c r="J3482" s="178">
        <f>MAX(0,(E3482-10.64)*Assumptions!$C$2)</f>
        <v>0</v>
      </c>
      <c r="K3482" s="178">
        <f>MAX(0,(F3482-10.64)*Assumptions!$C$2)</f>
        <v>0</v>
      </c>
    </row>
    <row r="3483" spans="1:11">
      <c r="A3483" s="175">
        <v>45802.958333333336</v>
      </c>
      <c r="B3483" s="176">
        <v>4.6541614123581345</v>
      </c>
      <c r="C3483" s="177">
        <f t="shared" si="237"/>
        <v>9.354217677701709E-5</v>
      </c>
      <c r="D3483" s="178">
        <f t="shared" si="238"/>
        <v>4.873459118437796</v>
      </c>
      <c r="E3483" s="178">
        <f t="shared" si="239"/>
        <v>5.1030898318265949</v>
      </c>
      <c r="F3483" s="178">
        <f t="shared" si="239"/>
        <v>5.3435404296650146</v>
      </c>
      <c r="G3483" s="178">
        <f t="shared" si="239"/>
        <v>5.595320730077014</v>
      </c>
      <c r="H3483" s="178">
        <f>MAX(0,(B3483-10.64)*Assumptions!$C$2)</f>
        <v>0</v>
      </c>
      <c r="I3483" s="178">
        <f>MAX(0,(D3483-10.64)*Assumptions!$C$2)</f>
        <v>0</v>
      </c>
      <c r="J3483" s="178">
        <f>MAX(0,(E3483-10.64)*Assumptions!$C$2)</f>
        <v>0</v>
      </c>
      <c r="K3483" s="178">
        <f>MAX(0,(F3483-10.64)*Assumptions!$C$2)</f>
        <v>0</v>
      </c>
    </row>
    <row r="3484" spans="1:11">
      <c r="A3484" s="175">
        <v>45803</v>
      </c>
      <c r="B3484" s="176">
        <v>4.0755359394703659</v>
      </c>
      <c r="C3484" s="177">
        <f t="shared" si="237"/>
        <v>8.1912608853387925E-5</v>
      </c>
      <c r="D3484" s="178">
        <f t="shared" si="238"/>
        <v>4.2675696064157993</v>
      </c>
      <c r="E3484" s="178">
        <f t="shared" si="239"/>
        <v>4.4686516365184232</v>
      </c>
      <c r="F3484" s="178">
        <f t="shared" si="239"/>
        <v>4.6792083762472014</v>
      </c>
      <c r="G3484" s="178">
        <f t="shared" si="239"/>
        <v>4.8996862609323033</v>
      </c>
      <c r="H3484" s="178">
        <f>MAX(0,(B3484-10.64)*Assumptions!$C$2)</f>
        <v>0</v>
      </c>
      <c r="I3484" s="178">
        <f>MAX(0,(D3484-10.64)*Assumptions!$C$2)</f>
        <v>0</v>
      </c>
      <c r="J3484" s="178">
        <f>MAX(0,(E3484-10.64)*Assumptions!$C$2)</f>
        <v>0</v>
      </c>
      <c r="K3484" s="178">
        <f>MAX(0,(F3484-10.64)*Assumptions!$C$2)</f>
        <v>0</v>
      </c>
    </row>
    <row r="3485" spans="1:11">
      <c r="A3485" s="175">
        <v>45803.041666666664</v>
      </c>
      <c r="B3485" s="176">
        <v>3.6101197982345528</v>
      </c>
      <c r="C3485" s="177">
        <f t="shared" si="237"/>
        <v>7.2558391175686222E-5</v>
      </c>
      <c r="D3485" s="178">
        <f t="shared" si="238"/>
        <v>3.7802236945720198</v>
      </c>
      <c r="E3485" s="178">
        <f t="shared" si="239"/>
        <v>3.9583426533357637</v>
      </c>
      <c r="F3485" s="178">
        <f t="shared" si="239"/>
        <v>4.1448543332807004</v>
      </c>
      <c r="G3485" s="178">
        <f t="shared" si="239"/>
        <v>4.3401541879246022</v>
      </c>
      <c r="H3485" s="178">
        <f>MAX(0,(B3485-10.64)*Assumptions!$C$2)</f>
        <v>0</v>
      </c>
      <c r="I3485" s="178">
        <f>MAX(0,(D3485-10.64)*Assumptions!$C$2)</f>
        <v>0</v>
      </c>
      <c r="J3485" s="178">
        <f>MAX(0,(E3485-10.64)*Assumptions!$C$2)</f>
        <v>0</v>
      </c>
      <c r="K3485" s="178">
        <f>MAX(0,(F3485-10.64)*Assumptions!$C$2)</f>
        <v>0</v>
      </c>
    </row>
    <row r="3486" spans="1:11">
      <c r="A3486" s="175">
        <v>45803.083333333336</v>
      </c>
      <c r="B3486" s="176">
        <v>3.2579129886506935</v>
      </c>
      <c r="C3486" s="177">
        <f t="shared" si="237"/>
        <v>6.5479523743911943E-5</v>
      </c>
      <c r="D3486" s="178">
        <f t="shared" si="238"/>
        <v>3.4114213829064561</v>
      </c>
      <c r="E3486" s="178">
        <f t="shared" si="239"/>
        <v>3.5721628822786156</v>
      </c>
      <c r="F3486" s="178">
        <f t="shared" si="239"/>
        <v>3.7404783007655094</v>
      </c>
      <c r="G3486" s="178">
        <f t="shared" si="239"/>
        <v>3.9167245110539088</v>
      </c>
      <c r="H3486" s="178">
        <f>MAX(0,(B3486-10.64)*Assumptions!$C$2)</f>
        <v>0</v>
      </c>
      <c r="I3486" s="178">
        <f>MAX(0,(D3486-10.64)*Assumptions!$C$2)</f>
        <v>0</v>
      </c>
      <c r="J3486" s="178">
        <f>MAX(0,(E3486-10.64)*Assumptions!$C$2)</f>
        <v>0</v>
      </c>
      <c r="K3486" s="178">
        <f>MAX(0,(F3486-10.64)*Assumptions!$C$2)</f>
        <v>0</v>
      </c>
    </row>
    <row r="3487" spans="1:11">
      <c r="A3487" s="175">
        <v>45803.125</v>
      </c>
      <c r="B3487" s="176">
        <v>3.1572824716267336</v>
      </c>
      <c r="C3487" s="177">
        <f t="shared" si="237"/>
        <v>6.3456990191976438E-5</v>
      </c>
      <c r="D3487" s="178">
        <f t="shared" si="238"/>
        <v>3.3060492938591528</v>
      </c>
      <c r="E3487" s="178">
        <f t="shared" si="239"/>
        <v>3.4618258048337158</v>
      </c>
      <c r="F3487" s="178">
        <f t="shared" si="239"/>
        <v>3.6249422914754548</v>
      </c>
      <c r="G3487" s="178">
        <f t="shared" si="239"/>
        <v>3.7957446033765678</v>
      </c>
      <c r="H3487" s="178">
        <f>MAX(0,(B3487-10.64)*Assumptions!$C$2)</f>
        <v>0</v>
      </c>
      <c r="I3487" s="178">
        <f>MAX(0,(D3487-10.64)*Assumptions!$C$2)</f>
        <v>0</v>
      </c>
      <c r="J3487" s="178">
        <f>MAX(0,(E3487-10.64)*Assumptions!$C$2)</f>
        <v>0</v>
      </c>
      <c r="K3487" s="178">
        <f>MAX(0,(F3487-10.64)*Assumptions!$C$2)</f>
        <v>0</v>
      </c>
    </row>
    <row r="3488" spans="1:11">
      <c r="A3488" s="175">
        <v>45803.166666666664</v>
      </c>
      <c r="B3488" s="176">
        <v>3.1069672131147543</v>
      </c>
      <c r="C3488" s="177">
        <f t="shared" si="237"/>
        <v>6.2445723416008699E-5</v>
      </c>
      <c r="D3488" s="178">
        <f t="shared" si="238"/>
        <v>3.2533632493355014</v>
      </c>
      <c r="E3488" s="178">
        <f t="shared" si="239"/>
        <v>3.4066572661112668</v>
      </c>
      <c r="F3488" s="178">
        <f t="shared" si="239"/>
        <v>3.5671742868304284</v>
      </c>
      <c r="G3488" s="178">
        <f t="shared" si="239"/>
        <v>3.735254649537898</v>
      </c>
      <c r="H3488" s="178">
        <f>MAX(0,(B3488-10.64)*Assumptions!$C$2)</f>
        <v>0</v>
      </c>
      <c r="I3488" s="178">
        <f>MAX(0,(D3488-10.64)*Assumptions!$C$2)</f>
        <v>0</v>
      </c>
      <c r="J3488" s="178">
        <f>MAX(0,(E3488-10.64)*Assumptions!$C$2)</f>
        <v>0</v>
      </c>
      <c r="K3488" s="178">
        <f>MAX(0,(F3488-10.64)*Assumptions!$C$2)</f>
        <v>0</v>
      </c>
    </row>
    <row r="3489" spans="1:11">
      <c r="A3489" s="175">
        <v>45803.208333333336</v>
      </c>
      <c r="B3489" s="176">
        <v>3.1069672131147543</v>
      </c>
      <c r="C3489" s="177">
        <f t="shared" si="237"/>
        <v>6.2445723416008699E-5</v>
      </c>
      <c r="D3489" s="178">
        <f t="shared" si="238"/>
        <v>3.2533632493355014</v>
      </c>
      <c r="E3489" s="178">
        <f t="shared" si="239"/>
        <v>3.4066572661112668</v>
      </c>
      <c r="F3489" s="178">
        <f t="shared" si="239"/>
        <v>3.5671742868304284</v>
      </c>
      <c r="G3489" s="178">
        <f t="shared" si="239"/>
        <v>3.735254649537898</v>
      </c>
      <c r="H3489" s="178">
        <f>MAX(0,(B3489-10.64)*Assumptions!$C$2)</f>
        <v>0</v>
      </c>
      <c r="I3489" s="178">
        <f>MAX(0,(D3489-10.64)*Assumptions!$C$2)</f>
        <v>0</v>
      </c>
      <c r="J3489" s="178">
        <f>MAX(0,(E3489-10.64)*Assumptions!$C$2)</f>
        <v>0</v>
      </c>
      <c r="K3489" s="178">
        <f>MAX(0,(F3489-10.64)*Assumptions!$C$2)</f>
        <v>0</v>
      </c>
    </row>
    <row r="3490" spans="1:11">
      <c r="A3490" s="175">
        <v>45803.25</v>
      </c>
      <c r="B3490" s="176">
        <v>3.2956494325346788</v>
      </c>
      <c r="C3490" s="177">
        <f t="shared" si="237"/>
        <v>6.6237973825887764E-5</v>
      </c>
      <c r="D3490" s="178">
        <f t="shared" si="238"/>
        <v>3.4509359162991955</v>
      </c>
      <c r="E3490" s="178">
        <f t="shared" si="239"/>
        <v>3.613539286320453</v>
      </c>
      <c r="F3490" s="178">
        <f t="shared" si="239"/>
        <v>3.7838043042492799</v>
      </c>
      <c r="G3490" s="178">
        <f t="shared" si="239"/>
        <v>3.9620919764329119</v>
      </c>
      <c r="H3490" s="178">
        <f>MAX(0,(B3490-10.64)*Assumptions!$C$2)</f>
        <v>0</v>
      </c>
      <c r="I3490" s="178">
        <f>MAX(0,(D3490-10.64)*Assumptions!$C$2)</f>
        <v>0</v>
      </c>
      <c r="J3490" s="178">
        <f>MAX(0,(E3490-10.64)*Assumptions!$C$2)</f>
        <v>0</v>
      </c>
      <c r="K3490" s="178">
        <f>MAX(0,(F3490-10.64)*Assumptions!$C$2)</f>
        <v>0</v>
      </c>
    </row>
    <row r="3491" spans="1:11">
      <c r="A3491" s="175">
        <v>45803.291666666664</v>
      </c>
      <c r="B3491" s="176">
        <v>3.8113808322824716</v>
      </c>
      <c r="C3491" s="177">
        <f t="shared" si="237"/>
        <v>7.6603458279557218E-5</v>
      </c>
      <c r="D3491" s="178">
        <f t="shared" si="238"/>
        <v>3.9909678726666269</v>
      </c>
      <c r="E3491" s="178">
        <f t="shared" si="239"/>
        <v>4.1790168082255619</v>
      </c>
      <c r="F3491" s="178">
        <f t="shared" si="239"/>
        <v>4.3759263518608087</v>
      </c>
      <c r="G3491" s="178">
        <f t="shared" si="239"/>
        <v>4.5821140032792833</v>
      </c>
      <c r="H3491" s="178">
        <f>MAX(0,(B3491-10.64)*Assumptions!$C$2)</f>
        <v>0</v>
      </c>
      <c r="I3491" s="178">
        <f>MAX(0,(D3491-10.64)*Assumptions!$C$2)</f>
        <v>0</v>
      </c>
      <c r="J3491" s="178">
        <f>MAX(0,(E3491-10.64)*Assumptions!$C$2)</f>
        <v>0</v>
      </c>
      <c r="K3491" s="178">
        <f>MAX(0,(F3491-10.64)*Assumptions!$C$2)</f>
        <v>0</v>
      </c>
    </row>
    <row r="3492" spans="1:11">
      <c r="A3492" s="175">
        <v>45803.333333333336</v>
      </c>
      <c r="B3492" s="176">
        <v>4.2516393442622951</v>
      </c>
      <c r="C3492" s="177">
        <f t="shared" si="237"/>
        <v>8.5452042569275058E-5</v>
      </c>
      <c r="D3492" s="178">
        <f t="shared" si="238"/>
        <v>4.4519707622485809</v>
      </c>
      <c r="E3492" s="178">
        <f t="shared" si="239"/>
        <v>4.6617415220469969</v>
      </c>
      <c r="F3492" s="178">
        <f t="shared" si="239"/>
        <v>4.8813963925047963</v>
      </c>
      <c r="G3492" s="178">
        <f t="shared" si="239"/>
        <v>5.11140109936765</v>
      </c>
      <c r="H3492" s="178">
        <f>MAX(0,(B3492-10.64)*Assumptions!$C$2)</f>
        <v>0</v>
      </c>
      <c r="I3492" s="178">
        <f>MAX(0,(D3492-10.64)*Assumptions!$C$2)</f>
        <v>0</v>
      </c>
      <c r="J3492" s="178">
        <f>MAX(0,(E3492-10.64)*Assumptions!$C$2)</f>
        <v>0</v>
      </c>
      <c r="K3492" s="178">
        <f>MAX(0,(F3492-10.64)*Assumptions!$C$2)</f>
        <v>0</v>
      </c>
    </row>
    <row r="3493" spans="1:11">
      <c r="A3493" s="175">
        <v>45803.375</v>
      </c>
      <c r="B3493" s="176">
        <v>4.2767969735182847</v>
      </c>
      <c r="C3493" s="177">
        <f t="shared" si="237"/>
        <v>8.595767595725892E-5</v>
      </c>
      <c r="D3493" s="178">
        <f t="shared" si="238"/>
        <v>4.478313784510406</v>
      </c>
      <c r="E3493" s="178">
        <f t="shared" si="239"/>
        <v>4.6893257914082209</v>
      </c>
      <c r="F3493" s="178">
        <f t="shared" si="239"/>
        <v>4.9102803948273097</v>
      </c>
      <c r="G3493" s="178">
        <f t="shared" si="239"/>
        <v>5.1416460762869844</v>
      </c>
      <c r="H3493" s="178">
        <f>MAX(0,(B3493-10.64)*Assumptions!$C$2)</f>
        <v>0</v>
      </c>
      <c r="I3493" s="178">
        <f>MAX(0,(D3493-10.64)*Assumptions!$C$2)</f>
        <v>0</v>
      </c>
      <c r="J3493" s="178">
        <f>MAX(0,(E3493-10.64)*Assumptions!$C$2)</f>
        <v>0</v>
      </c>
      <c r="K3493" s="178">
        <f>MAX(0,(F3493-10.64)*Assumptions!$C$2)</f>
        <v>0</v>
      </c>
    </row>
    <row r="3494" spans="1:11">
      <c r="A3494" s="175">
        <v>45803.416666666664</v>
      </c>
      <c r="B3494" s="176">
        <v>4.5535308953341742</v>
      </c>
      <c r="C3494" s="177">
        <f t="shared" si="237"/>
        <v>9.1519643225081572E-5</v>
      </c>
      <c r="D3494" s="178">
        <f t="shared" si="238"/>
        <v>4.7680870293904922</v>
      </c>
      <c r="E3494" s="178">
        <f t="shared" si="239"/>
        <v>4.9927527543816952</v>
      </c>
      <c r="F3494" s="178">
        <f t="shared" si="239"/>
        <v>5.22800442037496</v>
      </c>
      <c r="G3494" s="178">
        <f t="shared" si="239"/>
        <v>5.4743408223996726</v>
      </c>
      <c r="H3494" s="178">
        <f>MAX(0,(B3494-10.64)*Assumptions!$C$2)</f>
        <v>0</v>
      </c>
      <c r="I3494" s="178">
        <f>MAX(0,(D3494-10.64)*Assumptions!$C$2)</f>
        <v>0</v>
      </c>
      <c r="J3494" s="178">
        <f>MAX(0,(E3494-10.64)*Assumptions!$C$2)</f>
        <v>0</v>
      </c>
      <c r="K3494" s="178">
        <f>MAX(0,(F3494-10.64)*Assumptions!$C$2)</f>
        <v>0</v>
      </c>
    </row>
    <row r="3495" spans="1:11">
      <c r="A3495" s="175">
        <v>45803.458333333336</v>
      </c>
      <c r="B3495" s="176">
        <v>4.5157944514501889</v>
      </c>
      <c r="C3495" s="177">
        <f t="shared" si="237"/>
        <v>9.0761193143105751E-5</v>
      </c>
      <c r="D3495" s="178">
        <f t="shared" si="238"/>
        <v>4.7285724959977529</v>
      </c>
      <c r="E3495" s="178">
        <f t="shared" si="239"/>
        <v>4.9513763503398573</v>
      </c>
      <c r="F3495" s="178">
        <f t="shared" si="239"/>
        <v>5.184678416891189</v>
      </c>
      <c r="G3495" s="178">
        <f t="shared" si="239"/>
        <v>5.4289733570206691</v>
      </c>
      <c r="H3495" s="178">
        <f>MAX(0,(B3495-10.64)*Assumptions!$C$2)</f>
        <v>0</v>
      </c>
      <c r="I3495" s="178">
        <f>MAX(0,(D3495-10.64)*Assumptions!$C$2)</f>
        <v>0</v>
      </c>
      <c r="J3495" s="178">
        <f>MAX(0,(E3495-10.64)*Assumptions!$C$2)</f>
        <v>0</v>
      </c>
      <c r="K3495" s="178">
        <f>MAX(0,(F3495-10.64)*Assumptions!$C$2)</f>
        <v>0</v>
      </c>
    </row>
    <row r="3496" spans="1:11">
      <c r="A3496" s="175">
        <v>45803.5</v>
      </c>
      <c r="B3496" s="176">
        <v>4.5912673392181587</v>
      </c>
      <c r="C3496" s="177">
        <f t="shared" si="237"/>
        <v>9.2278093307057379E-5</v>
      </c>
      <c r="D3496" s="178">
        <f t="shared" si="238"/>
        <v>4.8076015627832307</v>
      </c>
      <c r="E3496" s="178">
        <f t="shared" si="239"/>
        <v>5.0341291584235321</v>
      </c>
      <c r="F3496" s="178">
        <f t="shared" si="239"/>
        <v>5.2713304238587302</v>
      </c>
      <c r="G3496" s="178">
        <f t="shared" si="239"/>
        <v>5.5197082877786752</v>
      </c>
      <c r="H3496" s="178">
        <f>MAX(0,(B3496-10.64)*Assumptions!$C$2)</f>
        <v>0</v>
      </c>
      <c r="I3496" s="178">
        <f>MAX(0,(D3496-10.64)*Assumptions!$C$2)</f>
        <v>0</v>
      </c>
      <c r="J3496" s="178">
        <f>MAX(0,(E3496-10.64)*Assumptions!$C$2)</f>
        <v>0</v>
      </c>
      <c r="K3496" s="178">
        <f>MAX(0,(F3496-10.64)*Assumptions!$C$2)</f>
        <v>0</v>
      </c>
    </row>
    <row r="3497" spans="1:11">
      <c r="A3497" s="175">
        <v>45803.541666666664</v>
      </c>
      <c r="B3497" s="176">
        <v>4.7296343001261034</v>
      </c>
      <c r="C3497" s="177">
        <f t="shared" si="237"/>
        <v>9.5059076940968705E-5</v>
      </c>
      <c r="D3497" s="178">
        <f t="shared" si="238"/>
        <v>4.9524881852232729</v>
      </c>
      <c r="E3497" s="178">
        <f t="shared" si="239"/>
        <v>5.1858426399102688</v>
      </c>
      <c r="F3497" s="178">
        <f t="shared" si="239"/>
        <v>5.4301924366325549</v>
      </c>
      <c r="G3497" s="178">
        <f t="shared" si="239"/>
        <v>5.6860556608350192</v>
      </c>
      <c r="H3497" s="178">
        <f>MAX(0,(B3497-10.64)*Assumptions!$C$2)</f>
        <v>0</v>
      </c>
      <c r="I3497" s="178">
        <f>MAX(0,(D3497-10.64)*Assumptions!$C$2)</f>
        <v>0</v>
      </c>
      <c r="J3497" s="178">
        <f>MAX(0,(E3497-10.64)*Assumptions!$C$2)</f>
        <v>0</v>
      </c>
      <c r="K3497" s="178">
        <f>MAX(0,(F3497-10.64)*Assumptions!$C$2)</f>
        <v>0</v>
      </c>
    </row>
    <row r="3498" spans="1:11">
      <c r="A3498" s="175">
        <v>45803.583333333336</v>
      </c>
      <c r="B3498" s="176">
        <v>4.7170554854981086</v>
      </c>
      <c r="C3498" s="177">
        <f t="shared" si="237"/>
        <v>9.480626024697676E-5</v>
      </c>
      <c r="D3498" s="178">
        <f t="shared" si="238"/>
        <v>4.9393166740923604</v>
      </c>
      <c r="E3498" s="178">
        <f t="shared" ref="E3498:G3526" si="240">E$2*$C3498</f>
        <v>5.1720505052296559</v>
      </c>
      <c r="F3498" s="178">
        <f t="shared" si="240"/>
        <v>5.4157504354712982</v>
      </c>
      <c r="G3498" s="178">
        <f t="shared" si="240"/>
        <v>5.6709331723753511</v>
      </c>
      <c r="H3498" s="178">
        <f>MAX(0,(B3498-10.64)*Assumptions!$C$2)</f>
        <v>0</v>
      </c>
      <c r="I3498" s="178">
        <f>MAX(0,(D3498-10.64)*Assumptions!$C$2)</f>
        <v>0</v>
      </c>
      <c r="J3498" s="178">
        <f>MAX(0,(E3498-10.64)*Assumptions!$C$2)</f>
        <v>0</v>
      </c>
      <c r="K3498" s="178">
        <f>MAX(0,(F3498-10.64)*Assumptions!$C$2)</f>
        <v>0</v>
      </c>
    </row>
    <row r="3499" spans="1:11">
      <c r="A3499" s="175">
        <v>45803.625</v>
      </c>
      <c r="B3499" s="176">
        <v>4.6541614123581345</v>
      </c>
      <c r="C3499" s="177">
        <f t="shared" si="237"/>
        <v>9.354217677701709E-5</v>
      </c>
      <c r="D3499" s="178">
        <f t="shared" si="238"/>
        <v>4.873459118437796</v>
      </c>
      <c r="E3499" s="178">
        <f t="shared" si="240"/>
        <v>5.1030898318265949</v>
      </c>
      <c r="F3499" s="178">
        <f t="shared" si="240"/>
        <v>5.3435404296650146</v>
      </c>
      <c r="G3499" s="178">
        <f t="shared" si="240"/>
        <v>5.595320730077014</v>
      </c>
      <c r="H3499" s="178">
        <f>MAX(0,(B3499-10.64)*Assumptions!$C$2)</f>
        <v>0</v>
      </c>
      <c r="I3499" s="178">
        <f>MAX(0,(D3499-10.64)*Assumptions!$C$2)</f>
        <v>0</v>
      </c>
      <c r="J3499" s="178">
        <f>MAX(0,(E3499-10.64)*Assumptions!$C$2)</f>
        <v>0</v>
      </c>
      <c r="K3499" s="178">
        <f>MAX(0,(F3499-10.64)*Assumptions!$C$2)</f>
        <v>0</v>
      </c>
    </row>
    <row r="3500" spans="1:11">
      <c r="A3500" s="175">
        <v>45803.666666666664</v>
      </c>
      <c r="B3500" s="176">
        <v>4.7296343001261034</v>
      </c>
      <c r="C3500" s="177">
        <f t="shared" si="237"/>
        <v>9.5059076940968705E-5</v>
      </c>
      <c r="D3500" s="178">
        <f t="shared" si="238"/>
        <v>4.9524881852232729</v>
      </c>
      <c r="E3500" s="178">
        <f t="shared" si="240"/>
        <v>5.1858426399102688</v>
      </c>
      <c r="F3500" s="178">
        <f t="shared" si="240"/>
        <v>5.4301924366325549</v>
      </c>
      <c r="G3500" s="178">
        <f t="shared" si="240"/>
        <v>5.6860556608350192</v>
      </c>
      <c r="H3500" s="178">
        <f>MAX(0,(B3500-10.64)*Assumptions!$C$2)</f>
        <v>0</v>
      </c>
      <c r="I3500" s="178">
        <f>MAX(0,(D3500-10.64)*Assumptions!$C$2)</f>
        <v>0</v>
      </c>
      <c r="J3500" s="178">
        <f>MAX(0,(E3500-10.64)*Assumptions!$C$2)</f>
        <v>0</v>
      </c>
      <c r="K3500" s="178">
        <f>MAX(0,(F3500-10.64)*Assumptions!$C$2)</f>
        <v>0</v>
      </c>
    </row>
    <row r="3501" spans="1:11">
      <c r="A3501" s="175">
        <v>45803.708333333336</v>
      </c>
      <c r="B3501" s="176">
        <v>5.1195775535939481</v>
      </c>
      <c r="C3501" s="177">
        <f t="shared" si="237"/>
        <v>1.0289639445471879E-4</v>
      </c>
      <c r="D3501" s="178">
        <f t="shared" si="238"/>
        <v>5.3608050302815755</v>
      </c>
      <c r="E3501" s="178">
        <f t="shared" si="240"/>
        <v>5.613398815009254</v>
      </c>
      <c r="F3501" s="178">
        <f t="shared" si="240"/>
        <v>5.8778944726315157</v>
      </c>
      <c r="G3501" s="178">
        <f t="shared" si="240"/>
        <v>6.1548528030847152</v>
      </c>
      <c r="H3501" s="178">
        <f>MAX(0,(B3501-10.64)*Assumptions!$C$2)</f>
        <v>0</v>
      </c>
      <c r="I3501" s="178">
        <f>MAX(0,(D3501-10.64)*Assumptions!$C$2)</f>
        <v>0</v>
      </c>
      <c r="J3501" s="178">
        <f>MAX(0,(E3501-10.64)*Assumptions!$C$2)</f>
        <v>0</v>
      </c>
      <c r="K3501" s="178">
        <f>MAX(0,(F3501-10.64)*Assumptions!$C$2)</f>
        <v>0</v>
      </c>
    </row>
    <row r="3502" spans="1:11">
      <c r="A3502" s="175">
        <v>45803.75</v>
      </c>
      <c r="B3502" s="176">
        <v>5.5095208070617909</v>
      </c>
      <c r="C3502" s="177">
        <f t="shared" si="237"/>
        <v>1.1073371196846887E-4</v>
      </c>
      <c r="D3502" s="178">
        <f t="shared" si="238"/>
        <v>5.7691218753398772</v>
      </c>
      <c r="E3502" s="178">
        <f t="shared" si="240"/>
        <v>6.0409549901082382</v>
      </c>
      <c r="F3502" s="178">
        <f t="shared" si="240"/>
        <v>6.3255965086304764</v>
      </c>
      <c r="G3502" s="178">
        <f t="shared" si="240"/>
        <v>6.6236499453344102</v>
      </c>
      <c r="H3502" s="178">
        <f>MAX(0,(B3502-10.64)*Assumptions!$C$2)</f>
        <v>0</v>
      </c>
      <c r="I3502" s="178">
        <f>MAX(0,(D3502-10.64)*Assumptions!$C$2)</f>
        <v>0</v>
      </c>
      <c r="J3502" s="178">
        <f>MAX(0,(E3502-10.64)*Assumptions!$C$2)</f>
        <v>0</v>
      </c>
      <c r="K3502" s="178">
        <f>MAX(0,(F3502-10.64)*Assumptions!$C$2)</f>
        <v>0</v>
      </c>
    </row>
    <row r="3503" spans="1:11">
      <c r="A3503" s="175">
        <v>45803.791666666664</v>
      </c>
      <c r="B3503" s="176">
        <v>5.5472572509457763</v>
      </c>
      <c r="C3503" s="177">
        <f t="shared" si="237"/>
        <v>1.1149216205044469E-4</v>
      </c>
      <c r="D3503" s="178">
        <f t="shared" si="238"/>
        <v>5.8086364087326166</v>
      </c>
      <c r="E3503" s="178">
        <f t="shared" si="240"/>
        <v>6.0823313941500761</v>
      </c>
      <c r="F3503" s="178">
        <f t="shared" si="240"/>
        <v>6.3689225121142474</v>
      </c>
      <c r="G3503" s="178">
        <f t="shared" si="240"/>
        <v>6.6690174107134137</v>
      </c>
      <c r="H3503" s="178">
        <f>MAX(0,(B3503-10.64)*Assumptions!$C$2)</f>
        <v>0</v>
      </c>
      <c r="I3503" s="178">
        <f>MAX(0,(D3503-10.64)*Assumptions!$C$2)</f>
        <v>0</v>
      </c>
      <c r="J3503" s="178">
        <f>MAX(0,(E3503-10.64)*Assumptions!$C$2)</f>
        <v>0</v>
      </c>
      <c r="K3503" s="178">
        <f>MAX(0,(F3503-10.64)*Assumptions!$C$2)</f>
        <v>0</v>
      </c>
    </row>
    <row r="3504" spans="1:11">
      <c r="A3504" s="175">
        <v>45803.833333333336</v>
      </c>
      <c r="B3504" s="176">
        <v>5.3585750315258514</v>
      </c>
      <c r="C3504" s="177">
        <f t="shared" si="237"/>
        <v>1.0769991164056561E-4</v>
      </c>
      <c r="D3504" s="178">
        <f t="shared" si="238"/>
        <v>5.6110637417689215</v>
      </c>
      <c r="E3504" s="178">
        <f t="shared" si="240"/>
        <v>5.8754493739408895</v>
      </c>
      <c r="F3504" s="178">
        <f t="shared" si="240"/>
        <v>6.152292494695395</v>
      </c>
      <c r="G3504" s="178">
        <f t="shared" si="240"/>
        <v>6.4421800838183989</v>
      </c>
      <c r="H3504" s="178">
        <f>MAX(0,(B3504-10.64)*Assumptions!$C$2)</f>
        <v>0</v>
      </c>
      <c r="I3504" s="178">
        <f>MAX(0,(D3504-10.64)*Assumptions!$C$2)</f>
        <v>0</v>
      </c>
      <c r="J3504" s="178">
        <f>MAX(0,(E3504-10.64)*Assumptions!$C$2)</f>
        <v>0</v>
      </c>
      <c r="K3504" s="178">
        <f>MAX(0,(F3504-10.64)*Assumptions!$C$2)</f>
        <v>0</v>
      </c>
    </row>
    <row r="3505" spans="1:11">
      <c r="A3505" s="175">
        <v>45803.875</v>
      </c>
      <c r="B3505" s="176">
        <v>5.132156368221942</v>
      </c>
      <c r="C3505" s="177">
        <f t="shared" si="237"/>
        <v>1.0314921114871071E-4</v>
      </c>
      <c r="D3505" s="178">
        <f t="shared" si="238"/>
        <v>5.3739765414124872</v>
      </c>
      <c r="E3505" s="178">
        <f t="shared" si="240"/>
        <v>5.6271909496898651</v>
      </c>
      <c r="F3505" s="178">
        <f t="shared" si="240"/>
        <v>5.8923364737927715</v>
      </c>
      <c r="G3505" s="178">
        <f t="shared" si="240"/>
        <v>6.1699752915443815</v>
      </c>
      <c r="H3505" s="178">
        <f>MAX(0,(B3505-10.64)*Assumptions!$C$2)</f>
        <v>0</v>
      </c>
      <c r="I3505" s="178">
        <f>MAX(0,(D3505-10.64)*Assumptions!$C$2)</f>
        <v>0</v>
      </c>
      <c r="J3505" s="178">
        <f>MAX(0,(E3505-10.64)*Assumptions!$C$2)</f>
        <v>0</v>
      </c>
      <c r="K3505" s="178">
        <f>MAX(0,(F3505-10.64)*Assumptions!$C$2)</f>
        <v>0</v>
      </c>
    </row>
    <row r="3506" spans="1:11">
      <c r="A3506" s="175">
        <v>45803.916666666664</v>
      </c>
      <c r="B3506" s="176">
        <v>5.195050441361917</v>
      </c>
      <c r="C3506" s="177">
        <f t="shared" si="237"/>
        <v>1.0441329461867041E-4</v>
      </c>
      <c r="D3506" s="178">
        <f t="shared" si="238"/>
        <v>5.4398340970670525</v>
      </c>
      <c r="E3506" s="178">
        <f t="shared" si="240"/>
        <v>5.6961516230929279</v>
      </c>
      <c r="F3506" s="178">
        <f t="shared" si="240"/>
        <v>5.9645464795990559</v>
      </c>
      <c r="G3506" s="178">
        <f t="shared" si="240"/>
        <v>6.2455877338427195</v>
      </c>
      <c r="H3506" s="178">
        <f>MAX(0,(B3506-10.64)*Assumptions!$C$2)</f>
        <v>0</v>
      </c>
      <c r="I3506" s="178">
        <f>MAX(0,(D3506-10.64)*Assumptions!$C$2)</f>
        <v>0</v>
      </c>
      <c r="J3506" s="178">
        <f>MAX(0,(E3506-10.64)*Assumptions!$C$2)</f>
        <v>0</v>
      </c>
      <c r="K3506" s="178">
        <f>MAX(0,(F3506-10.64)*Assumptions!$C$2)</f>
        <v>0</v>
      </c>
    </row>
    <row r="3507" spans="1:11">
      <c r="A3507" s="175">
        <v>45803.958333333336</v>
      </c>
      <c r="B3507" s="176">
        <v>4.7296343001261034</v>
      </c>
      <c r="C3507" s="177">
        <f t="shared" si="237"/>
        <v>9.5059076940968705E-5</v>
      </c>
      <c r="D3507" s="178">
        <f t="shared" si="238"/>
        <v>4.9524881852232729</v>
      </c>
      <c r="E3507" s="178">
        <f t="shared" si="240"/>
        <v>5.1858426399102688</v>
      </c>
      <c r="F3507" s="178">
        <f t="shared" si="240"/>
        <v>5.4301924366325549</v>
      </c>
      <c r="G3507" s="178">
        <f t="shared" si="240"/>
        <v>5.6860556608350192</v>
      </c>
      <c r="H3507" s="178">
        <f>MAX(0,(B3507-10.64)*Assumptions!$C$2)</f>
        <v>0</v>
      </c>
      <c r="I3507" s="178">
        <f>MAX(0,(D3507-10.64)*Assumptions!$C$2)</f>
        <v>0</v>
      </c>
      <c r="J3507" s="178">
        <f>MAX(0,(E3507-10.64)*Assumptions!$C$2)</f>
        <v>0</v>
      </c>
      <c r="K3507" s="178">
        <f>MAX(0,(F3507-10.64)*Assumptions!$C$2)</f>
        <v>0</v>
      </c>
    </row>
    <row r="3508" spans="1:11">
      <c r="A3508" s="175">
        <v>45804</v>
      </c>
      <c r="B3508" s="176">
        <v>4.1635876418663305</v>
      </c>
      <c r="C3508" s="177">
        <f t="shared" si="237"/>
        <v>8.3682325711331484E-5</v>
      </c>
      <c r="D3508" s="178">
        <f t="shared" si="238"/>
        <v>4.3597701843321897</v>
      </c>
      <c r="E3508" s="178">
        <f t="shared" si="240"/>
        <v>4.5651965792827092</v>
      </c>
      <c r="F3508" s="178">
        <f t="shared" si="240"/>
        <v>4.7803023843759984</v>
      </c>
      <c r="G3508" s="178">
        <f t="shared" si="240"/>
        <v>5.0055436801499766</v>
      </c>
      <c r="H3508" s="178">
        <f>MAX(0,(B3508-10.64)*Assumptions!$C$2)</f>
        <v>0</v>
      </c>
      <c r="I3508" s="178">
        <f>MAX(0,(D3508-10.64)*Assumptions!$C$2)</f>
        <v>0</v>
      </c>
      <c r="J3508" s="178">
        <f>MAX(0,(E3508-10.64)*Assumptions!$C$2)</f>
        <v>0</v>
      </c>
      <c r="K3508" s="178">
        <f>MAX(0,(F3508-10.64)*Assumptions!$C$2)</f>
        <v>0</v>
      </c>
    </row>
    <row r="3509" spans="1:11">
      <c r="A3509" s="175">
        <v>45804.041666666664</v>
      </c>
      <c r="B3509" s="176">
        <v>3.5598045397225726</v>
      </c>
      <c r="C3509" s="177">
        <f t="shared" si="237"/>
        <v>7.154712439971847E-5</v>
      </c>
      <c r="D3509" s="178">
        <f t="shared" si="238"/>
        <v>3.7275376500483683</v>
      </c>
      <c r="E3509" s="178">
        <f t="shared" si="240"/>
        <v>3.9031741146133143</v>
      </c>
      <c r="F3509" s="178">
        <f t="shared" si="240"/>
        <v>4.0870863286356736</v>
      </c>
      <c r="G3509" s="178">
        <f t="shared" si="240"/>
        <v>4.2796642340859323</v>
      </c>
      <c r="H3509" s="178">
        <f>MAX(0,(B3509-10.64)*Assumptions!$C$2)</f>
        <v>0</v>
      </c>
      <c r="I3509" s="178">
        <f>MAX(0,(D3509-10.64)*Assumptions!$C$2)</f>
        <v>0</v>
      </c>
      <c r="J3509" s="178">
        <f>MAX(0,(E3509-10.64)*Assumptions!$C$2)</f>
        <v>0</v>
      </c>
      <c r="K3509" s="178">
        <f>MAX(0,(F3509-10.64)*Assumptions!$C$2)</f>
        <v>0</v>
      </c>
    </row>
    <row r="3510" spans="1:11">
      <c r="A3510" s="175">
        <v>45804.083333333336</v>
      </c>
      <c r="B3510" s="176">
        <v>3.1950189155107189</v>
      </c>
      <c r="C3510" s="177">
        <f t="shared" si="237"/>
        <v>6.4215440273952259E-5</v>
      </c>
      <c r="D3510" s="178">
        <f t="shared" si="238"/>
        <v>3.3455638272518917</v>
      </c>
      <c r="E3510" s="178">
        <f t="shared" si="240"/>
        <v>3.5032022088755537</v>
      </c>
      <c r="F3510" s="178">
        <f t="shared" si="240"/>
        <v>3.6682682949592258</v>
      </c>
      <c r="G3510" s="178">
        <f t="shared" si="240"/>
        <v>3.8411120687555709</v>
      </c>
      <c r="H3510" s="178">
        <f>MAX(0,(B3510-10.64)*Assumptions!$C$2)</f>
        <v>0</v>
      </c>
      <c r="I3510" s="178">
        <f>MAX(0,(D3510-10.64)*Assumptions!$C$2)</f>
        <v>0</v>
      </c>
      <c r="J3510" s="178">
        <f>MAX(0,(E3510-10.64)*Assumptions!$C$2)</f>
        <v>0</v>
      </c>
      <c r="K3510" s="178">
        <f>MAX(0,(F3510-10.64)*Assumptions!$C$2)</f>
        <v>0</v>
      </c>
    </row>
    <row r="3511" spans="1:11">
      <c r="A3511" s="175">
        <v>45804.125</v>
      </c>
      <c r="B3511" s="176">
        <v>3.0692307692307694</v>
      </c>
      <c r="C3511" s="177">
        <f t="shared" si="237"/>
        <v>6.1687273334032878E-5</v>
      </c>
      <c r="D3511" s="178">
        <f t="shared" si="238"/>
        <v>3.2138487159427624</v>
      </c>
      <c r="E3511" s="178">
        <f t="shared" si="240"/>
        <v>3.3652808620694294</v>
      </c>
      <c r="F3511" s="178">
        <f t="shared" si="240"/>
        <v>3.5238482833466578</v>
      </c>
      <c r="G3511" s="178">
        <f t="shared" si="240"/>
        <v>3.6898871841588949</v>
      </c>
      <c r="H3511" s="178">
        <f>MAX(0,(B3511-10.64)*Assumptions!$C$2)</f>
        <v>0</v>
      </c>
      <c r="I3511" s="178">
        <f>MAX(0,(D3511-10.64)*Assumptions!$C$2)</f>
        <v>0</v>
      </c>
      <c r="J3511" s="178">
        <f>MAX(0,(E3511-10.64)*Assumptions!$C$2)</f>
        <v>0</v>
      </c>
      <c r="K3511" s="178">
        <f>MAX(0,(F3511-10.64)*Assumptions!$C$2)</f>
        <v>0</v>
      </c>
    </row>
    <row r="3512" spans="1:11">
      <c r="A3512" s="175">
        <v>45804.166666666664</v>
      </c>
      <c r="B3512" s="176">
        <v>3.0440731399747794</v>
      </c>
      <c r="C3512" s="177">
        <f t="shared" si="237"/>
        <v>6.1181639946049002E-5</v>
      </c>
      <c r="D3512" s="178">
        <f t="shared" si="238"/>
        <v>3.1875056936809365</v>
      </c>
      <c r="E3512" s="178">
        <f t="shared" si="240"/>
        <v>3.3376965927082045</v>
      </c>
      <c r="F3512" s="178">
        <f t="shared" si="240"/>
        <v>3.4949642810241439</v>
      </c>
      <c r="G3512" s="178">
        <f t="shared" si="240"/>
        <v>3.6596422072395596</v>
      </c>
      <c r="H3512" s="178">
        <f>MAX(0,(B3512-10.64)*Assumptions!$C$2)</f>
        <v>0</v>
      </c>
      <c r="I3512" s="178">
        <f>MAX(0,(D3512-10.64)*Assumptions!$C$2)</f>
        <v>0</v>
      </c>
      <c r="J3512" s="178">
        <f>MAX(0,(E3512-10.64)*Assumptions!$C$2)</f>
        <v>0</v>
      </c>
      <c r="K3512" s="178">
        <f>MAX(0,(F3512-10.64)*Assumptions!$C$2)</f>
        <v>0</v>
      </c>
    </row>
    <row r="3513" spans="1:11">
      <c r="A3513" s="175">
        <v>45804.208333333336</v>
      </c>
      <c r="B3513" s="176">
        <v>3.0063366960907949</v>
      </c>
      <c r="C3513" s="177">
        <f t="shared" si="237"/>
        <v>6.0423189864073195E-5</v>
      </c>
      <c r="D3513" s="178">
        <f t="shared" si="238"/>
        <v>3.1479911602881976</v>
      </c>
      <c r="E3513" s="178">
        <f t="shared" si="240"/>
        <v>3.2963201886663676</v>
      </c>
      <c r="F3513" s="178">
        <f t="shared" si="240"/>
        <v>3.4516382775403742</v>
      </c>
      <c r="G3513" s="178">
        <f t="shared" si="240"/>
        <v>3.6142747418605574</v>
      </c>
      <c r="H3513" s="178">
        <f>MAX(0,(B3513-10.64)*Assumptions!$C$2)</f>
        <v>0</v>
      </c>
      <c r="I3513" s="178">
        <f>MAX(0,(D3513-10.64)*Assumptions!$C$2)</f>
        <v>0</v>
      </c>
      <c r="J3513" s="178">
        <f>MAX(0,(E3513-10.64)*Assumptions!$C$2)</f>
        <v>0</v>
      </c>
      <c r="K3513" s="178">
        <f>MAX(0,(F3513-10.64)*Assumptions!$C$2)</f>
        <v>0</v>
      </c>
    </row>
    <row r="3514" spans="1:11">
      <c r="A3514" s="175">
        <v>45804.25</v>
      </c>
      <c r="B3514" s="176">
        <v>3.1950189155107189</v>
      </c>
      <c r="C3514" s="177">
        <f t="shared" si="237"/>
        <v>6.4215440273952259E-5</v>
      </c>
      <c r="D3514" s="178">
        <f t="shared" si="238"/>
        <v>3.3455638272518917</v>
      </c>
      <c r="E3514" s="178">
        <f t="shared" si="240"/>
        <v>3.5032022088755537</v>
      </c>
      <c r="F3514" s="178">
        <f t="shared" si="240"/>
        <v>3.6682682949592258</v>
      </c>
      <c r="G3514" s="178">
        <f t="shared" si="240"/>
        <v>3.8411120687555709</v>
      </c>
      <c r="H3514" s="178">
        <f>MAX(0,(B3514-10.64)*Assumptions!$C$2)</f>
        <v>0</v>
      </c>
      <c r="I3514" s="178">
        <f>MAX(0,(D3514-10.64)*Assumptions!$C$2)</f>
        <v>0</v>
      </c>
      <c r="J3514" s="178">
        <f>MAX(0,(E3514-10.64)*Assumptions!$C$2)</f>
        <v>0</v>
      </c>
      <c r="K3514" s="178">
        <f>MAX(0,(F3514-10.64)*Assumptions!$C$2)</f>
        <v>0</v>
      </c>
    </row>
    <row r="3515" spans="1:11">
      <c r="A3515" s="175">
        <v>45804.291666666664</v>
      </c>
      <c r="B3515" s="176">
        <v>3.7107503152585122</v>
      </c>
      <c r="C3515" s="177">
        <f t="shared" si="237"/>
        <v>7.4580924727621727E-5</v>
      </c>
      <c r="D3515" s="178">
        <f t="shared" si="238"/>
        <v>3.8855957836193236</v>
      </c>
      <c r="E3515" s="178">
        <f t="shared" si="240"/>
        <v>4.068679730780663</v>
      </c>
      <c r="F3515" s="178">
        <f t="shared" si="240"/>
        <v>4.260390342570755</v>
      </c>
      <c r="G3515" s="178">
        <f t="shared" si="240"/>
        <v>4.4611340956019436</v>
      </c>
      <c r="H3515" s="178">
        <f>MAX(0,(B3515-10.64)*Assumptions!$C$2)</f>
        <v>0</v>
      </c>
      <c r="I3515" s="178">
        <f>MAX(0,(D3515-10.64)*Assumptions!$C$2)</f>
        <v>0</v>
      </c>
      <c r="J3515" s="178">
        <f>MAX(0,(E3515-10.64)*Assumptions!$C$2)</f>
        <v>0</v>
      </c>
      <c r="K3515" s="178">
        <f>MAX(0,(F3515-10.64)*Assumptions!$C$2)</f>
        <v>0</v>
      </c>
    </row>
    <row r="3516" spans="1:11">
      <c r="A3516" s="175">
        <v>45804.333333333336</v>
      </c>
      <c r="B3516" s="176">
        <v>4.188745271122321</v>
      </c>
      <c r="C3516" s="177">
        <f t="shared" si="237"/>
        <v>8.4187959099315374E-5</v>
      </c>
      <c r="D3516" s="178">
        <f t="shared" si="238"/>
        <v>4.3861132065940165</v>
      </c>
      <c r="E3516" s="178">
        <f t="shared" si="240"/>
        <v>4.592780848643935</v>
      </c>
      <c r="F3516" s="178">
        <f t="shared" si="240"/>
        <v>4.8091863866985127</v>
      </c>
      <c r="G3516" s="178">
        <f t="shared" si="240"/>
        <v>5.035788657069312</v>
      </c>
      <c r="H3516" s="178">
        <f>MAX(0,(B3516-10.64)*Assumptions!$C$2)</f>
        <v>0</v>
      </c>
      <c r="I3516" s="178">
        <f>MAX(0,(D3516-10.64)*Assumptions!$C$2)</f>
        <v>0</v>
      </c>
      <c r="J3516" s="178">
        <f>MAX(0,(E3516-10.64)*Assumptions!$C$2)</f>
        <v>0</v>
      </c>
      <c r="K3516" s="178">
        <f>MAX(0,(F3516-10.64)*Assumptions!$C$2)</f>
        <v>0</v>
      </c>
    </row>
    <row r="3517" spans="1:11">
      <c r="A3517" s="175">
        <v>45804.375</v>
      </c>
      <c r="B3517" s="176">
        <v>4.2767969735182847</v>
      </c>
      <c r="C3517" s="177">
        <f t="shared" si="237"/>
        <v>8.595767595725892E-5</v>
      </c>
      <c r="D3517" s="178">
        <f t="shared" si="238"/>
        <v>4.478313784510406</v>
      </c>
      <c r="E3517" s="178">
        <f t="shared" si="240"/>
        <v>4.6893257914082209</v>
      </c>
      <c r="F3517" s="178">
        <f t="shared" si="240"/>
        <v>4.9102803948273097</v>
      </c>
      <c r="G3517" s="178">
        <f t="shared" si="240"/>
        <v>5.1416460762869844</v>
      </c>
      <c r="H3517" s="178">
        <f>MAX(0,(B3517-10.64)*Assumptions!$C$2)</f>
        <v>0</v>
      </c>
      <c r="I3517" s="178">
        <f>MAX(0,(D3517-10.64)*Assumptions!$C$2)</f>
        <v>0</v>
      </c>
      <c r="J3517" s="178">
        <f>MAX(0,(E3517-10.64)*Assumptions!$C$2)</f>
        <v>0</v>
      </c>
      <c r="K3517" s="178">
        <f>MAX(0,(F3517-10.64)*Assumptions!$C$2)</f>
        <v>0</v>
      </c>
    </row>
    <row r="3518" spans="1:11">
      <c r="A3518" s="175">
        <v>45804.416666666664</v>
      </c>
      <c r="B3518" s="176">
        <v>4.6164249684741492</v>
      </c>
      <c r="C3518" s="177">
        <f t="shared" si="237"/>
        <v>9.2783726695041269E-5</v>
      </c>
      <c r="D3518" s="178">
        <f t="shared" si="238"/>
        <v>4.8339445850450566</v>
      </c>
      <c r="E3518" s="178">
        <f t="shared" si="240"/>
        <v>5.0617134277847571</v>
      </c>
      <c r="F3518" s="178">
        <f t="shared" si="240"/>
        <v>5.3002144261812445</v>
      </c>
      <c r="G3518" s="178">
        <f t="shared" si="240"/>
        <v>5.5499532646980105</v>
      </c>
      <c r="H3518" s="178">
        <f>MAX(0,(B3518-10.64)*Assumptions!$C$2)</f>
        <v>0</v>
      </c>
      <c r="I3518" s="178">
        <f>MAX(0,(D3518-10.64)*Assumptions!$C$2)</f>
        <v>0</v>
      </c>
      <c r="J3518" s="178">
        <f>MAX(0,(E3518-10.64)*Assumptions!$C$2)</f>
        <v>0</v>
      </c>
      <c r="K3518" s="178">
        <f>MAX(0,(F3518-10.64)*Assumptions!$C$2)</f>
        <v>0</v>
      </c>
    </row>
    <row r="3519" spans="1:11">
      <c r="A3519" s="175">
        <v>45804.458333333336</v>
      </c>
      <c r="B3519" s="176">
        <v>4.566109709962169</v>
      </c>
      <c r="C3519" s="177">
        <f t="shared" si="237"/>
        <v>9.1772459919073503E-5</v>
      </c>
      <c r="D3519" s="178">
        <f t="shared" si="238"/>
        <v>4.7812585405214048</v>
      </c>
      <c r="E3519" s="178">
        <f t="shared" si="240"/>
        <v>5.0065448890623072</v>
      </c>
      <c r="F3519" s="178">
        <f t="shared" si="240"/>
        <v>5.2424464215362159</v>
      </c>
      <c r="G3519" s="178">
        <f t="shared" si="240"/>
        <v>5.4894633108593398</v>
      </c>
      <c r="H3519" s="178">
        <f>MAX(0,(B3519-10.64)*Assumptions!$C$2)</f>
        <v>0</v>
      </c>
      <c r="I3519" s="178">
        <f>MAX(0,(D3519-10.64)*Assumptions!$C$2)</f>
        <v>0</v>
      </c>
      <c r="J3519" s="178">
        <f>MAX(0,(E3519-10.64)*Assumptions!$C$2)</f>
        <v>0</v>
      </c>
      <c r="K3519" s="178">
        <f>MAX(0,(F3519-10.64)*Assumptions!$C$2)</f>
        <v>0</v>
      </c>
    </row>
    <row r="3520" spans="1:11">
      <c r="A3520" s="175">
        <v>45804.5</v>
      </c>
      <c r="B3520" s="176">
        <v>4.691897856242119</v>
      </c>
      <c r="C3520" s="177">
        <f t="shared" si="237"/>
        <v>9.4300626858992897E-5</v>
      </c>
      <c r="D3520" s="178">
        <f t="shared" si="238"/>
        <v>4.9129736518305345</v>
      </c>
      <c r="E3520" s="178">
        <f t="shared" si="240"/>
        <v>5.1444662358684319</v>
      </c>
      <c r="F3520" s="178">
        <f t="shared" si="240"/>
        <v>5.3868664331487848</v>
      </c>
      <c r="G3520" s="178">
        <f t="shared" si="240"/>
        <v>5.6406881954560166</v>
      </c>
      <c r="H3520" s="178">
        <f>MAX(0,(B3520-10.64)*Assumptions!$C$2)</f>
        <v>0</v>
      </c>
      <c r="I3520" s="178">
        <f>MAX(0,(D3520-10.64)*Assumptions!$C$2)</f>
        <v>0</v>
      </c>
      <c r="J3520" s="178">
        <f>MAX(0,(E3520-10.64)*Assumptions!$C$2)</f>
        <v>0</v>
      </c>
      <c r="K3520" s="178">
        <f>MAX(0,(F3520-10.64)*Assumptions!$C$2)</f>
        <v>0</v>
      </c>
    </row>
    <row r="3521" spans="1:11">
      <c r="A3521" s="175">
        <v>45804.541666666664</v>
      </c>
      <c r="B3521" s="176">
        <v>4.7673707440100888</v>
      </c>
      <c r="C3521" s="177">
        <f t="shared" si="237"/>
        <v>9.5817527022944526E-5</v>
      </c>
      <c r="D3521" s="178">
        <f t="shared" si="238"/>
        <v>4.9920027186160123</v>
      </c>
      <c r="E3521" s="178">
        <f t="shared" si="240"/>
        <v>5.2272190439521067</v>
      </c>
      <c r="F3521" s="178">
        <f t="shared" si="240"/>
        <v>5.4735184401163259</v>
      </c>
      <c r="G3521" s="178">
        <f t="shared" si="240"/>
        <v>5.7314231262140218</v>
      </c>
      <c r="H3521" s="178">
        <f>MAX(0,(B3521-10.64)*Assumptions!$C$2)</f>
        <v>0</v>
      </c>
      <c r="I3521" s="178">
        <f>MAX(0,(D3521-10.64)*Assumptions!$C$2)</f>
        <v>0</v>
      </c>
      <c r="J3521" s="178">
        <f>MAX(0,(E3521-10.64)*Assumptions!$C$2)</f>
        <v>0</v>
      </c>
      <c r="K3521" s="178">
        <f>MAX(0,(F3521-10.64)*Assumptions!$C$2)</f>
        <v>0</v>
      </c>
    </row>
    <row r="3522" spans="1:11">
      <c r="A3522" s="175">
        <v>45804.583333333336</v>
      </c>
      <c r="B3522" s="176">
        <v>4.9560529634300128</v>
      </c>
      <c r="C3522" s="177">
        <f t="shared" si="237"/>
        <v>9.960977743282359E-5</v>
      </c>
      <c r="D3522" s="178">
        <f t="shared" si="238"/>
        <v>5.1895753855797064</v>
      </c>
      <c r="E3522" s="178">
        <f t="shared" si="240"/>
        <v>5.4341010641612923</v>
      </c>
      <c r="F3522" s="178">
        <f t="shared" si="240"/>
        <v>5.6901484575351775</v>
      </c>
      <c r="G3522" s="178">
        <f t="shared" si="240"/>
        <v>5.9582604531090357</v>
      </c>
      <c r="H3522" s="178">
        <f>MAX(0,(B3522-10.64)*Assumptions!$C$2)</f>
        <v>0</v>
      </c>
      <c r="I3522" s="178">
        <f>MAX(0,(D3522-10.64)*Assumptions!$C$2)</f>
        <v>0</v>
      </c>
      <c r="J3522" s="178">
        <f>MAX(0,(E3522-10.64)*Assumptions!$C$2)</f>
        <v>0</v>
      </c>
      <c r="K3522" s="178">
        <f>MAX(0,(F3522-10.64)*Assumptions!$C$2)</f>
        <v>0</v>
      </c>
    </row>
    <row r="3523" spans="1:11">
      <c r="A3523" s="175">
        <v>45804.625</v>
      </c>
      <c r="B3523" s="176">
        <v>5.1698928121059273</v>
      </c>
      <c r="C3523" s="177">
        <f t="shared" si="237"/>
        <v>1.0390766123068654E-4</v>
      </c>
      <c r="D3523" s="178">
        <f t="shared" si="238"/>
        <v>5.4134910748052274</v>
      </c>
      <c r="E3523" s="178">
        <f t="shared" si="240"/>
        <v>5.6685673537317038</v>
      </c>
      <c r="F3523" s="178">
        <f t="shared" si="240"/>
        <v>5.9356624772765434</v>
      </c>
      <c r="G3523" s="178">
        <f t="shared" si="240"/>
        <v>6.2153427569233859</v>
      </c>
      <c r="H3523" s="178">
        <f>MAX(0,(B3523-10.64)*Assumptions!$C$2)</f>
        <v>0</v>
      </c>
      <c r="I3523" s="178">
        <f>MAX(0,(D3523-10.64)*Assumptions!$C$2)</f>
        <v>0</v>
      </c>
      <c r="J3523" s="178">
        <f>MAX(0,(E3523-10.64)*Assumptions!$C$2)</f>
        <v>0</v>
      </c>
      <c r="K3523" s="178">
        <f>MAX(0,(F3523-10.64)*Assumptions!$C$2)</f>
        <v>0</v>
      </c>
    </row>
    <row r="3524" spans="1:11">
      <c r="A3524" s="175">
        <v>45804.666666666664</v>
      </c>
      <c r="B3524" s="176">
        <v>5.1573139974779316</v>
      </c>
      <c r="C3524" s="177">
        <f t="shared" si="237"/>
        <v>1.0365484453669459E-4</v>
      </c>
      <c r="D3524" s="178">
        <f t="shared" si="238"/>
        <v>5.4003195636743131</v>
      </c>
      <c r="E3524" s="178">
        <f t="shared" si="240"/>
        <v>5.65477521905109</v>
      </c>
      <c r="F3524" s="178">
        <f t="shared" si="240"/>
        <v>5.9212204761152849</v>
      </c>
      <c r="G3524" s="178">
        <f t="shared" si="240"/>
        <v>6.2002202684637169</v>
      </c>
      <c r="H3524" s="178">
        <f>MAX(0,(B3524-10.64)*Assumptions!$C$2)</f>
        <v>0</v>
      </c>
      <c r="I3524" s="178">
        <f>MAX(0,(D3524-10.64)*Assumptions!$C$2)</f>
        <v>0</v>
      </c>
      <c r="J3524" s="178">
        <f>MAX(0,(E3524-10.64)*Assumptions!$C$2)</f>
        <v>0</v>
      </c>
      <c r="K3524" s="178">
        <f>MAX(0,(F3524-10.64)*Assumptions!$C$2)</f>
        <v>0</v>
      </c>
    </row>
    <row r="3525" spans="1:11">
      <c r="A3525" s="175">
        <v>45804.708333333336</v>
      </c>
      <c r="B3525" s="176">
        <v>5.4717843631778056</v>
      </c>
      <c r="C3525" s="177">
        <f t="shared" ref="C3525:C3588" si="241">B3525/$B$2</f>
        <v>1.0997526188649303E-4</v>
      </c>
      <c r="D3525" s="178">
        <f t="shared" si="238"/>
        <v>5.7296073419471369</v>
      </c>
      <c r="E3525" s="178">
        <f t="shared" si="240"/>
        <v>5.9995785860664004</v>
      </c>
      <c r="F3525" s="178">
        <f t="shared" si="240"/>
        <v>6.2822705051467045</v>
      </c>
      <c r="G3525" s="178">
        <f t="shared" si="240"/>
        <v>6.5782824799554067</v>
      </c>
      <c r="H3525" s="178">
        <f>MAX(0,(B3525-10.64)*Assumptions!$C$2)</f>
        <v>0</v>
      </c>
      <c r="I3525" s="178">
        <f>MAX(0,(D3525-10.64)*Assumptions!$C$2)</f>
        <v>0</v>
      </c>
      <c r="J3525" s="178">
        <f>MAX(0,(E3525-10.64)*Assumptions!$C$2)</f>
        <v>0</v>
      </c>
      <c r="K3525" s="178">
        <f>MAX(0,(F3525-10.64)*Assumptions!$C$2)</f>
        <v>0</v>
      </c>
    </row>
    <row r="3526" spans="1:11">
      <c r="A3526" s="175">
        <v>45804.75</v>
      </c>
      <c r="B3526" s="176">
        <v>5.8743064312736442</v>
      </c>
      <c r="C3526" s="177">
        <f t="shared" si="241"/>
        <v>1.1806539609423505E-4</v>
      </c>
      <c r="D3526" s="178">
        <f t="shared" ref="D3526:D3589" si="242">D$2*$C3526</f>
        <v>6.151095698136352</v>
      </c>
      <c r="E3526" s="178">
        <f t="shared" si="240"/>
        <v>6.4409268958459975</v>
      </c>
      <c r="F3526" s="178">
        <f t="shared" ref="E3526:G3554" si="243">F$2*$C3526</f>
        <v>6.7444145423069219</v>
      </c>
      <c r="G3526" s="178">
        <f t="shared" si="243"/>
        <v>7.0622021106647699</v>
      </c>
      <c r="H3526" s="178">
        <f>MAX(0,(B3526-10.64)*Assumptions!$C$2)</f>
        <v>0</v>
      </c>
      <c r="I3526" s="178">
        <f>MAX(0,(D3526-10.64)*Assumptions!$C$2)</f>
        <v>0</v>
      </c>
      <c r="J3526" s="178">
        <f>MAX(0,(E3526-10.64)*Assumptions!$C$2)</f>
        <v>0</v>
      </c>
      <c r="K3526" s="178">
        <f>MAX(0,(F3526-10.64)*Assumptions!$C$2)</f>
        <v>0</v>
      </c>
    </row>
    <row r="3527" spans="1:11">
      <c r="A3527" s="175">
        <v>45804.791666666664</v>
      </c>
      <c r="B3527" s="176">
        <v>5.8239911727616649</v>
      </c>
      <c r="C3527" s="177">
        <f t="shared" si="241"/>
        <v>1.1705412931826731E-4</v>
      </c>
      <c r="D3527" s="178">
        <f t="shared" si="242"/>
        <v>6.098409653612701</v>
      </c>
      <c r="E3527" s="178">
        <f t="shared" si="243"/>
        <v>6.3857583571235486</v>
      </c>
      <c r="F3527" s="178">
        <f t="shared" si="243"/>
        <v>6.686646537661896</v>
      </c>
      <c r="G3527" s="178">
        <f t="shared" si="243"/>
        <v>7.0017121568261</v>
      </c>
      <c r="H3527" s="178">
        <f>MAX(0,(B3527-10.64)*Assumptions!$C$2)</f>
        <v>0</v>
      </c>
      <c r="I3527" s="178">
        <f>MAX(0,(D3527-10.64)*Assumptions!$C$2)</f>
        <v>0</v>
      </c>
      <c r="J3527" s="178">
        <f>MAX(0,(E3527-10.64)*Assumptions!$C$2)</f>
        <v>0</v>
      </c>
      <c r="K3527" s="178">
        <f>MAX(0,(F3527-10.64)*Assumptions!$C$2)</f>
        <v>0</v>
      </c>
    </row>
    <row r="3528" spans="1:11">
      <c r="A3528" s="175">
        <v>45804.833333333336</v>
      </c>
      <c r="B3528" s="176">
        <v>5.5598360655737711</v>
      </c>
      <c r="C3528" s="177">
        <f t="shared" si="241"/>
        <v>1.1174497874443662E-4</v>
      </c>
      <c r="D3528" s="178">
        <f t="shared" si="242"/>
        <v>5.8218079198635291</v>
      </c>
      <c r="E3528" s="178">
        <f t="shared" si="243"/>
        <v>6.0961235288306881</v>
      </c>
      <c r="F3528" s="178">
        <f t="shared" si="243"/>
        <v>6.3833645132755032</v>
      </c>
      <c r="G3528" s="178">
        <f t="shared" si="243"/>
        <v>6.6841398991730809</v>
      </c>
      <c r="H3528" s="178">
        <f>MAX(0,(B3528-10.64)*Assumptions!$C$2)</f>
        <v>0</v>
      </c>
      <c r="I3528" s="178">
        <f>MAX(0,(D3528-10.64)*Assumptions!$C$2)</f>
        <v>0</v>
      </c>
      <c r="J3528" s="178">
        <f>MAX(0,(E3528-10.64)*Assumptions!$C$2)</f>
        <v>0</v>
      </c>
      <c r="K3528" s="178">
        <f>MAX(0,(F3528-10.64)*Assumptions!$C$2)</f>
        <v>0</v>
      </c>
    </row>
    <row r="3529" spans="1:11">
      <c r="A3529" s="175">
        <v>45804.875</v>
      </c>
      <c r="B3529" s="176">
        <v>5.446626733921816</v>
      </c>
      <c r="C3529" s="177">
        <f t="shared" si="241"/>
        <v>1.0946962849850917E-4</v>
      </c>
      <c r="D3529" s="178">
        <f t="shared" si="242"/>
        <v>5.7032643196853119</v>
      </c>
      <c r="E3529" s="178">
        <f t="shared" si="243"/>
        <v>5.9719943167051763</v>
      </c>
      <c r="F3529" s="178">
        <f t="shared" si="243"/>
        <v>6.253386502824192</v>
      </c>
      <c r="G3529" s="178">
        <f t="shared" si="243"/>
        <v>6.5480375030360722</v>
      </c>
      <c r="H3529" s="178">
        <f>MAX(0,(B3529-10.64)*Assumptions!$C$2)</f>
        <v>0</v>
      </c>
      <c r="I3529" s="178">
        <f>MAX(0,(D3529-10.64)*Assumptions!$C$2)</f>
        <v>0</v>
      </c>
      <c r="J3529" s="178">
        <f>MAX(0,(E3529-10.64)*Assumptions!$C$2)</f>
        <v>0</v>
      </c>
      <c r="K3529" s="178">
        <f>MAX(0,(F3529-10.64)*Assumptions!$C$2)</f>
        <v>0</v>
      </c>
    </row>
    <row r="3530" spans="1:11">
      <c r="A3530" s="175">
        <v>45804.916666666664</v>
      </c>
      <c r="B3530" s="176">
        <v>5.3711538461538462</v>
      </c>
      <c r="C3530" s="177">
        <f t="shared" si="241"/>
        <v>1.0795272833455754E-4</v>
      </c>
      <c r="D3530" s="178">
        <f t="shared" si="242"/>
        <v>5.6242352528998341</v>
      </c>
      <c r="E3530" s="178">
        <f t="shared" si="243"/>
        <v>5.8892415086215015</v>
      </c>
      <c r="F3530" s="178">
        <f t="shared" si="243"/>
        <v>6.1667344958566508</v>
      </c>
      <c r="G3530" s="178">
        <f t="shared" si="243"/>
        <v>6.4573025722780661</v>
      </c>
      <c r="H3530" s="178">
        <f>MAX(0,(B3530-10.64)*Assumptions!$C$2)</f>
        <v>0</v>
      </c>
      <c r="I3530" s="178">
        <f>MAX(0,(D3530-10.64)*Assumptions!$C$2)</f>
        <v>0</v>
      </c>
      <c r="J3530" s="178">
        <f>MAX(0,(E3530-10.64)*Assumptions!$C$2)</f>
        <v>0</v>
      </c>
      <c r="K3530" s="178">
        <f>MAX(0,(F3530-10.64)*Assumptions!$C$2)</f>
        <v>0</v>
      </c>
    </row>
    <row r="3531" spans="1:11">
      <c r="A3531" s="175">
        <v>45804.958333333336</v>
      </c>
      <c r="B3531" s="176">
        <v>4.9937894073139981</v>
      </c>
      <c r="C3531" s="177">
        <f t="shared" si="241"/>
        <v>1.0036822751479941E-4</v>
      </c>
      <c r="D3531" s="178">
        <f t="shared" si="242"/>
        <v>5.2290899189724458</v>
      </c>
      <c r="E3531" s="178">
        <f t="shared" si="243"/>
        <v>5.4754774682031302</v>
      </c>
      <c r="F3531" s="178">
        <f t="shared" si="243"/>
        <v>5.7334744610189476</v>
      </c>
      <c r="G3531" s="178">
        <f t="shared" si="243"/>
        <v>6.0036279184880392</v>
      </c>
      <c r="H3531" s="178">
        <f>MAX(0,(B3531-10.64)*Assumptions!$C$2)</f>
        <v>0</v>
      </c>
      <c r="I3531" s="178">
        <f>MAX(0,(D3531-10.64)*Assumptions!$C$2)</f>
        <v>0</v>
      </c>
      <c r="J3531" s="178">
        <f>MAX(0,(E3531-10.64)*Assumptions!$C$2)</f>
        <v>0</v>
      </c>
      <c r="K3531" s="178">
        <f>MAX(0,(F3531-10.64)*Assumptions!$C$2)</f>
        <v>0</v>
      </c>
    </row>
    <row r="3532" spans="1:11">
      <c r="A3532" s="175">
        <v>45805</v>
      </c>
      <c r="B3532" s="176">
        <v>4.2390605296343002</v>
      </c>
      <c r="C3532" s="177">
        <f t="shared" si="241"/>
        <v>8.5199225875283113E-5</v>
      </c>
      <c r="D3532" s="178">
        <f t="shared" si="242"/>
        <v>4.4387992511176675</v>
      </c>
      <c r="E3532" s="178">
        <f t="shared" si="243"/>
        <v>4.647949387366384</v>
      </c>
      <c r="F3532" s="178">
        <f t="shared" si="243"/>
        <v>4.8669543913435396</v>
      </c>
      <c r="G3532" s="178">
        <f t="shared" si="243"/>
        <v>5.0962786109079818</v>
      </c>
      <c r="H3532" s="178">
        <f>MAX(0,(B3532-10.64)*Assumptions!$C$2)</f>
        <v>0</v>
      </c>
      <c r="I3532" s="178">
        <f>MAX(0,(D3532-10.64)*Assumptions!$C$2)</f>
        <v>0</v>
      </c>
      <c r="J3532" s="178">
        <f>MAX(0,(E3532-10.64)*Assumptions!$C$2)</f>
        <v>0</v>
      </c>
      <c r="K3532" s="178">
        <f>MAX(0,(F3532-10.64)*Assumptions!$C$2)</f>
        <v>0</v>
      </c>
    </row>
    <row r="3533" spans="1:11">
      <c r="A3533" s="175">
        <v>45805.041666666664</v>
      </c>
      <c r="B3533" s="176">
        <v>3.7107503152585122</v>
      </c>
      <c r="C3533" s="177">
        <f t="shared" si="241"/>
        <v>7.4580924727621727E-5</v>
      </c>
      <c r="D3533" s="178">
        <f t="shared" si="242"/>
        <v>3.8855957836193236</v>
      </c>
      <c r="E3533" s="178">
        <f t="shared" si="243"/>
        <v>4.068679730780663</v>
      </c>
      <c r="F3533" s="178">
        <f t="shared" si="243"/>
        <v>4.260390342570755</v>
      </c>
      <c r="G3533" s="178">
        <f t="shared" si="243"/>
        <v>4.4611340956019436</v>
      </c>
      <c r="H3533" s="178">
        <f>MAX(0,(B3533-10.64)*Assumptions!$C$2)</f>
        <v>0</v>
      </c>
      <c r="I3533" s="178">
        <f>MAX(0,(D3533-10.64)*Assumptions!$C$2)</f>
        <v>0</v>
      </c>
      <c r="J3533" s="178">
        <f>MAX(0,(E3533-10.64)*Assumptions!$C$2)</f>
        <v>0</v>
      </c>
      <c r="K3533" s="178">
        <f>MAX(0,(F3533-10.64)*Assumptions!$C$2)</f>
        <v>0</v>
      </c>
    </row>
    <row r="3534" spans="1:11">
      <c r="A3534" s="175">
        <v>45805.083333333336</v>
      </c>
      <c r="B3534" s="176">
        <v>3.2704918032786887</v>
      </c>
      <c r="C3534" s="177">
        <f t="shared" si="241"/>
        <v>6.5732340437903888E-5</v>
      </c>
      <c r="D3534" s="178">
        <f t="shared" si="242"/>
        <v>3.4245928940373696</v>
      </c>
      <c r="E3534" s="178">
        <f t="shared" si="243"/>
        <v>3.585955016959228</v>
      </c>
      <c r="F3534" s="178">
        <f t="shared" si="243"/>
        <v>3.7549203019267665</v>
      </c>
      <c r="G3534" s="178">
        <f t="shared" si="243"/>
        <v>3.9318469995135765</v>
      </c>
      <c r="H3534" s="178">
        <f>MAX(0,(B3534-10.64)*Assumptions!$C$2)</f>
        <v>0</v>
      </c>
      <c r="I3534" s="178">
        <f>MAX(0,(D3534-10.64)*Assumptions!$C$2)</f>
        <v>0</v>
      </c>
      <c r="J3534" s="178">
        <f>MAX(0,(E3534-10.64)*Assumptions!$C$2)</f>
        <v>0</v>
      </c>
      <c r="K3534" s="178">
        <f>MAX(0,(F3534-10.64)*Assumptions!$C$2)</f>
        <v>0</v>
      </c>
    </row>
    <row r="3535" spans="1:11">
      <c r="A3535" s="175">
        <v>45805.125</v>
      </c>
      <c r="B3535" s="176">
        <v>3.0189155107187893</v>
      </c>
      <c r="C3535" s="177">
        <f t="shared" si="241"/>
        <v>6.0676006558065126E-5</v>
      </c>
      <c r="D3535" s="178">
        <f t="shared" si="242"/>
        <v>3.1611626714191106</v>
      </c>
      <c r="E3535" s="178">
        <f t="shared" si="243"/>
        <v>3.3101123233469796</v>
      </c>
      <c r="F3535" s="178">
        <f t="shared" si="243"/>
        <v>3.4660802787016305</v>
      </c>
      <c r="G3535" s="178">
        <f t="shared" si="243"/>
        <v>3.6293972303202247</v>
      </c>
      <c r="H3535" s="178">
        <f>MAX(0,(B3535-10.64)*Assumptions!$C$2)</f>
        <v>0</v>
      </c>
      <c r="I3535" s="178">
        <f>MAX(0,(D3535-10.64)*Assumptions!$C$2)</f>
        <v>0</v>
      </c>
      <c r="J3535" s="178">
        <f>MAX(0,(E3535-10.64)*Assumptions!$C$2)</f>
        <v>0</v>
      </c>
      <c r="K3535" s="178">
        <f>MAX(0,(F3535-10.64)*Assumptions!$C$2)</f>
        <v>0</v>
      </c>
    </row>
    <row r="3536" spans="1:11">
      <c r="A3536" s="175">
        <v>45805.166666666664</v>
      </c>
      <c r="B3536" s="176">
        <v>2.9686002522068096</v>
      </c>
      <c r="C3536" s="177">
        <f t="shared" si="241"/>
        <v>5.9664739782097374E-5</v>
      </c>
      <c r="D3536" s="178">
        <f t="shared" si="242"/>
        <v>3.1084766268954587</v>
      </c>
      <c r="E3536" s="178">
        <f t="shared" si="243"/>
        <v>3.2549437846245302</v>
      </c>
      <c r="F3536" s="178">
        <f t="shared" si="243"/>
        <v>3.4083122740566032</v>
      </c>
      <c r="G3536" s="178">
        <f t="shared" si="243"/>
        <v>3.5689072764815539</v>
      </c>
      <c r="H3536" s="178">
        <f>MAX(0,(B3536-10.64)*Assumptions!$C$2)</f>
        <v>0</v>
      </c>
      <c r="I3536" s="178">
        <f>MAX(0,(D3536-10.64)*Assumptions!$C$2)</f>
        <v>0</v>
      </c>
      <c r="J3536" s="178">
        <f>MAX(0,(E3536-10.64)*Assumptions!$C$2)</f>
        <v>0</v>
      </c>
      <c r="K3536" s="178">
        <f>MAX(0,(F3536-10.64)*Assumptions!$C$2)</f>
        <v>0</v>
      </c>
    </row>
    <row r="3537" spans="1:11">
      <c r="A3537" s="175">
        <v>45805.208333333336</v>
      </c>
      <c r="B3537" s="176">
        <v>2.9560214375788147</v>
      </c>
      <c r="C3537" s="177">
        <f t="shared" si="241"/>
        <v>5.9411923088105435E-5</v>
      </c>
      <c r="D3537" s="178">
        <f t="shared" si="242"/>
        <v>3.0953051157645457</v>
      </c>
      <c r="E3537" s="178">
        <f t="shared" si="243"/>
        <v>3.2411516499439177</v>
      </c>
      <c r="F3537" s="178">
        <f t="shared" si="243"/>
        <v>3.3938702728953465</v>
      </c>
      <c r="G3537" s="178">
        <f t="shared" si="243"/>
        <v>3.5537847880218867</v>
      </c>
      <c r="H3537" s="178">
        <f>MAX(0,(B3537-10.64)*Assumptions!$C$2)</f>
        <v>0</v>
      </c>
      <c r="I3537" s="178">
        <f>MAX(0,(D3537-10.64)*Assumptions!$C$2)</f>
        <v>0</v>
      </c>
      <c r="J3537" s="178">
        <f>MAX(0,(E3537-10.64)*Assumptions!$C$2)</f>
        <v>0</v>
      </c>
      <c r="K3537" s="178">
        <f>MAX(0,(F3537-10.64)*Assumptions!$C$2)</f>
        <v>0</v>
      </c>
    </row>
    <row r="3538" spans="1:11">
      <c r="A3538" s="175">
        <v>45805.25</v>
      </c>
      <c r="B3538" s="176">
        <v>3.1069672131147543</v>
      </c>
      <c r="C3538" s="177">
        <f t="shared" si="241"/>
        <v>6.2445723416008699E-5</v>
      </c>
      <c r="D3538" s="178">
        <f t="shared" si="242"/>
        <v>3.2533632493355014</v>
      </c>
      <c r="E3538" s="178">
        <f t="shared" si="243"/>
        <v>3.4066572661112668</v>
      </c>
      <c r="F3538" s="178">
        <f t="shared" si="243"/>
        <v>3.5671742868304284</v>
      </c>
      <c r="G3538" s="178">
        <f t="shared" si="243"/>
        <v>3.735254649537898</v>
      </c>
      <c r="H3538" s="178">
        <f>MAX(0,(B3538-10.64)*Assumptions!$C$2)</f>
        <v>0</v>
      </c>
      <c r="I3538" s="178">
        <f>MAX(0,(D3538-10.64)*Assumptions!$C$2)</f>
        <v>0</v>
      </c>
      <c r="J3538" s="178">
        <f>MAX(0,(E3538-10.64)*Assumptions!$C$2)</f>
        <v>0</v>
      </c>
      <c r="K3538" s="178">
        <f>MAX(0,(F3538-10.64)*Assumptions!$C$2)</f>
        <v>0</v>
      </c>
    </row>
    <row r="3539" spans="1:11">
      <c r="A3539" s="175">
        <v>45805.291666666664</v>
      </c>
      <c r="B3539" s="176">
        <v>3.6478562421185372</v>
      </c>
      <c r="C3539" s="177">
        <f t="shared" si="241"/>
        <v>7.331684125766203E-5</v>
      </c>
      <c r="D3539" s="178">
        <f t="shared" si="242"/>
        <v>3.8197382279647587</v>
      </c>
      <c r="E3539" s="178">
        <f t="shared" si="243"/>
        <v>3.9997190573776007</v>
      </c>
      <c r="F3539" s="178">
        <f t="shared" si="243"/>
        <v>4.1881803367644705</v>
      </c>
      <c r="G3539" s="178">
        <f t="shared" si="243"/>
        <v>4.3855216533036048</v>
      </c>
      <c r="H3539" s="178">
        <f>MAX(0,(B3539-10.64)*Assumptions!$C$2)</f>
        <v>0</v>
      </c>
      <c r="I3539" s="178">
        <f>MAX(0,(D3539-10.64)*Assumptions!$C$2)</f>
        <v>0</v>
      </c>
      <c r="J3539" s="178">
        <f>MAX(0,(E3539-10.64)*Assumptions!$C$2)</f>
        <v>0</v>
      </c>
      <c r="K3539" s="178">
        <f>MAX(0,(F3539-10.64)*Assumptions!$C$2)</f>
        <v>0</v>
      </c>
    </row>
    <row r="3540" spans="1:11">
      <c r="A3540" s="175">
        <v>45805.333333333336</v>
      </c>
      <c r="B3540" s="176">
        <v>4.062957124842371</v>
      </c>
      <c r="C3540" s="177">
        <f t="shared" si="241"/>
        <v>8.1659792159395993E-5</v>
      </c>
      <c r="D3540" s="178">
        <f t="shared" si="242"/>
        <v>4.2543980952848868</v>
      </c>
      <c r="E3540" s="178">
        <f t="shared" si="243"/>
        <v>4.4548595018378112</v>
      </c>
      <c r="F3540" s="178">
        <f t="shared" si="243"/>
        <v>4.6647663750859447</v>
      </c>
      <c r="G3540" s="178">
        <f t="shared" si="243"/>
        <v>4.8845637724726361</v>
      </c>
      <c r="H3540" s="178">
        <f>MAX(0,(B3540-10.64)*Assumptions!$C$2)</f>
        <v>0</v>
      </c>
      <c r="I3540" s="178">
        <f>MAX(0,(D3540-10.64)*Assumptions!$C$2)</f>
        <v>0</v>
      </c>
      <c r="J3540" s="178">
        <f>MAX(0,(E3540-10.64)*Assumptions!$C$2)</f>
        <v>0</v>
      </c>
      <c r="K3540" s="178">
        <f>MAX(0,(F3540-10.64)*Assumptions!$C$2)</f>
        <v>0</v>
      </c>
    </row>
    <row r="3541" spans="1:11">
      <c r="A3541" s="175">
        <v>45805.375</v>
      </c>
      <c r="B3541" s="176">
        <v>4.1761664564943253</v>
      </c>
      <c r="C3541" s="177">
        <f t="shared" si="241"/>
        <v>8.3935142405323429E-5</v>
      </c>
      <c r="D3541" s="178">
        <f t="shared" si="242"/>
        <v>4.3729416954631031</v>
      </c>
      <c r="E3541" s="178">
        <f t="shared" si="243"/>
        <v>4.5789887139633221</v>
      </c>
      <c r="F3541" s="178">
        <f t="shared" si="243"/>
        <v>4.794744385537256</v>
      </c>
      <c r="G3541" s="178">
        <f t="shared" si="243"/>
        <v>5.0206661686096439</v>
      </c>
      <c r="H3541" s="178">
        <f>MAX(0,(B3541-10.64)*Assumptions!$C$2)</f>
        <v>0</v>
      </c>
      <c r="I3541" s="178">
        <f>MAX(0,(D3541-10.64)*Assumptions!$C$2)</f>
        <v>0</v>
      </c>
      <c r="J3541" s="178">
        <f>MAX(0,(E3541-10.64)*Assumptions!$C$2)</f>
        <v>0</v>
      </c>
      <c r="K3541" s="178">
        <f>MAX(0,(F3541-10.64)*Assumptions!$C$2)</f>
        <v>0</v>
      </c>
    </row>
    <row r="3542" spans="1:11">
      <c r="A3542" s="175">
        <v>45805.416666666664</v>
      </c>
      <c r="B3542" s="176">
        <v>4.4654791929382096</v>
      </c>
      <c r="C3542" s="177">
        <f t="shared" si="241"/>
        <v>8.9749926367137998E-5</v>
      </c>
      <c r="D3542" s="178">
        <f t="shared" si="242"/>
        <v>4.675886451474101</v>
      </c>
      <c r="E3542" s="178">
        <f t="shared" si="243"/>
        <v>4.8962078116174075</v>
      </c>
      <c r="F3542" s="178">
        <f t="shared" si="243"/>
        <v>5.1269104122461622</v>
      </c>
      <c r="G3542" s="178">
        <f t="shared" si="243"/>
        <v>5.3684834031819983</v>
      </c>
      <c r="H3542" s="178">
        <f>MAX(0,(B3542-10.64)*Assumptions!$C$2)</f>
        <v>0</v>
      </c>
      <c r="I3542" s="178">
        <f>MAX(0,(D3542-10.64)*Assumptions!$C$2)</f>
        <v>0</v>
      </c>
      <c r="J3542" s="178">
        <f>MAX(0,(E3542-10.64)*Assumptions!$C$2)</f>
        <v>0</v>
      </c>
      <c r="K3542" s="178">
        <f>MAX(0,(F3542-10.64)*Assumptions!$C$2)</f>
        <v>0</v>
      </c>
    </row>
    <row r="3543" spans="1:11">
      <c r="A3543" s="175">
        <v>45805.458333333336</v>
      </c>
      <c r="B3543" s="176">
        <v>4.817686002522068</v>
      </c>
      <c r="C3543" s="177">
        <f t="shared" si="241"/>
        <v>9.6828793798912265E-5</v>
      </c>
      <c r="D3543" s="178">
        <f t="shared" si="242"/>
        <v>5.0446887631396633</v>
      </c>
      <c r="E3543" s="178">
        <f t="shared" si="243"/>
        <v>5.2823875826745557</v>
      </c>
      <c r="F3543" s="178">
        <f t="shared" si="243"/>
        <v>5.5312864447613519</v>
      </c>
      <c r="G3543" s="178">
        <f t="shared" si="243"/>
        <v>5.7919130800526917</v>
      </c>
      <c r="H3543" s="178">
        <f>MAX(0,(B3543-10.64)*Assumptions!$C$2)</f>
        <v>0</v>
      </c>
      <c r="I3543" s="178">
        <f>MAX(0,(D3543-10.64)*Assumptions!$C$2)</f>
        <v>0</v>
      </c>
      <c r="J3543" s="178">
        <f>MAX(0,(E3543-10.64)*Assumptions!$C$2)</f>
        <v>0</v>
      </c>
      <c r="K3543" s="178">
        <f>MAX(0,(F3543-10.64)*Assumptions!$C$2)</f>
        <v>0</v>
      </c>
    </row>
    <row r="3544" spans="1:11">
      <c r="A3544" s="175">
        <v>45805.5</v>
      </c>
      <c r="B3544" s="176">
        <v>4.7422131147540982</v>
      </c>
      <c r="C3544" s="177">
        <f t="shared" si="241"/>
        <v>9.5311893634960636E-5</v>
      </c>
      <c r="D3544" s="178">
        <f t="shared" si="242"/>
        <v>4.9656596963541864</v>
      </c>
      <c r="E3544" s="178">
        <f t="shared" si="243"/>
        <v>5.1996347745908809</v>
      </c>
      <c r="F3544" s="178">
        <f t="shared" si="243"/>
        <v>5.4446344377938116</v>
      </c>
      <c r="G3544" s="178">
        <f t="shared" si="243"/>
        <v>5.7011781492946865</v>
      </c>
      <c r="H3544" s="178">
        <f>MAX(0,(B3544-10.64)*Assumptions!$C$2)</f>
        <v>0</v>
      </c>
      <c r="I3544" s="178">
        <f>MAX(0,(D3544-10.64)*Assumptions!$C$2)</f>
        <v>0</v>
      </c>
      <c r="J3544" s="178">
        <f>MAX(0,(E3544-10.64)*Assumptions!$C$2)</f>
        <v>0</v>
      </c>
      <c r="K3544" s="178">
        <f>MAX(0,(F3544-10.64)*Assumptions!$C$2)</f>
        <v>0</v>
      </c>
    </row>
    <row r="3545" spans="1:11">
      <c r="A3545" s="175">
        <v>45805.541666666664</v>
      </c>
      <c r="B3545" s="176">
        <v>4.9937894073139981</v>
      </c>
      <c r="C3545" s="177">
        <f t="shared" si="241"/>
        <v>1.0036822751479941E-4</v>
      </c>
      <c r="D3545" s="178">
        <f t="shared" si="242"/>
        <v>5.2290899189724458</v>
      </c>
      <c r="E3545" s="178">
        <f t="shared" si="243"/>
        <v>5.4754774682031302</v>
      </c>
      <c r="F3545" s="178">
        <f t="shared" si="243"/>
        <v>5.7334744610189476</v>
      </c>
      <c r="G3545" s="178">
        <f t="shared" si="243"/>
        <v>6.0036279184880392</v>
      </c>
      <c r="H3545" s="178">
        <f>MAX(0,(B3545-10.64)*Assumptions!$C$2)</f>
        <v>0</v>
      </c>
      <c r="I3545" s="178">
        <f>MAX(0,(D3545-10.64)*Assumptions!$C$2)</f>
        <v>0</v>
      </c>
      <c r="J3545" s="178">
        <f>MAX(0,(E3545-10.64)*Assumptions!$C$2)</f>
        <v>0</v>
      </c>
      <c r="K3545" s="178">
        <f>MAX(0,(F3545-10.64)*Assumptions!$C$2)</f>
        <v>0</v>
      </c>
    </row>
    <row r="3546" spans="1:11">
      <c r="A3546" s="175">
        <v>45805.583333333336</v>
      </c>
      <c r="B3546" s="176">
        <v>4.9183165195460283</v>
      </c>
      <c r="C3546" s="177">
        <f t="shared" si="241"/>
        <v>9.8851327350847783E-5</v>
      </c>
      <c r="D3546" s="178">
        <f t="shared" si="242"/>
        <v>5.150060852186968</v>
      </c>
      <c r="E3546" s="178">
        <f t="shared" si="243"/>
        <v>5.3927246601194554</v>
      </c>
      <c r="F3546" s="178">
        <f t="shared" si="243"/>
        <v>5.6468224540514074</v>
      </c>
      <c r="G3546" s="178">
        <f t="shared" si="243"/>
        <v>5.9128929877300331</v>
      </c>
      <c r="H3546" s="178">
        <f>MAX(0,(B3546-10.64)*Assumptions!$C$2)</f>
        <v>0</v>
      </c>
      <c r="I3546" s="178">
        <f>MAX(0,(D3546-10.64)*Assumptions!$C$2)</f>
        <v>0</v>
      </c>
      <c r="J3546" s="178">
        <f>MAX(0,(E3546-10.64)*Assumptions!$C$2)</f>
        <v>0</v>
      </c>
      <c r="K3546" s="178">
        <f>MAX(0,(F3546-10.64)*Assumptions!$C$2)</f>
        <v>0</v>
      </c>
    </row>
    <row r="3547" spans="1:11">
      <c r="A3547" s="175">
        <v>45805.625</v>
      </c>
      <c r="B3547" s="176">
        <v>5.0441046658259774</v>
      </c>
      <c r="C3547" s="177">
        <f t="shared" si="241"/>
        <v>1.0137949429076715E-4</v>
      </c>
      <c r="D3547" s="178">
        <f t="shared" si="242"/>
        <v>5.2817759634960968</v>
      </c>
      <c r="E3547" s="178">
        <f t="shared" si="243"/>
        <v>5.5306460069255792</v>
      </c>
      <c r="F3547" s="178">
        <f t="shared" si="243"/>
        <v>5.7912424656639745</v>
      </c>
      <c r="G3547" s="178">
        <f t="shared" si="243"/>
        <v>6.0641178723267091</v>
      </c>
      <c r="H3547" s="178">
        <f>MAX(0,(B3547-10.64)*Assumptions!$C$2)</f>
        <v>0</v>
      </c>
      <c r="I3547" s="178">
        <f>MAX(0,(D3547-10.64)*Assumptions!$C$2)</f>
        <v>0</v>
      </c>
      <c r="J3547" s="178">
        <f>MAX(0,(E3547-10.64)*Assumptions!$C$2)</f>
        <v>0</v>
      </c>
      <c r="K3547" s="178">
        <f>MAX(0,(F3547-10.64)*Assumptions!$C$2)</f>
        <v>0</v>
      </c>
    </row>
    <row r="3548" spans="1:11">
      <c r="A3548" s="175">
        <v>45805.666666666664</v>
      </c>
      <c r="B3548" s="176">
        <v>5.1698928121059273</v>
      </c>
      <c r="C3548" s="177">
        <f t="shared" si="241"/>
        <v>1.0390766123068654E-4</v>
      </c>
      <c r="D3548" s="178">
        <f t="shared" si="242"/>
        <v>5.4134910748052274</v>
      </c>
      <c r="E3548" s="178">
        <f t="shared" si="243"/>
        <v>5.6685673537317038</v>
      </c>
      <c r="F3548" s="178">
        <f t="shared" si="243"/>
        <v>5.9356624772765434</v>
      </c>
      <c r="G3548" s="178">
        <f t="shared" si="243"/>
        <v>6.2153427569233859</v>
      </c>
      <c r="H3548" s="178">
        <f>MAX(0,(B3548-10.64)*Assumptions!$C$2)</f>
        <v>0</v>
      </c>
      <c r="I3548" s="178">
        <f>MAX(0,(D3548-10.64)*Assumptions!$C$2)</f>
        <v>0</v>
      </c>
      <c r="J3548" s="178">
        <f>MAX(0,(E3548-10.64)*Assumptions!$C$2)</f>
        <v>0</v>
      </c>
      <c r="K3548" s="178">
        <f>MAX(0,(F3548-10.64)*Assumptions!$C$2)</f>
        <v>0</v>
      </c>
    </row>
    <row r="3549" spans="1:11">
      <c r="A3549" s="175">
        <v>45805.708333333336</v>
      </c>
      <c r="B3549" s="176">
        <v>5.257944514501891</v>
      </c>
      <c r="C3549" s="177">
        <f t="shared" si="241"/>
        <v>1.0567737808863009E-4</v>
      </c>
      <c r="D3549" s="178">
        <f t="shared" si="242"/>
        <v>5.5056916527216169</v>
      </c>
      <c r="E3549" s="178">
        <f t="shared" si="243"/>
        <v>5.7651122964959898</v>
      </c>
      <c r="F3549" s="178">
        <f t="shared" si="243"/>
        <v>6.0367564854053395</v>
      </c>
      <c r="G3549" s="178">
        <f t="shared" si="243"/>
        <v>6.3212001761410574</v>
      </c>
      <c r="H3549" s="178">
        <f>MAX(0,(B3549-10.64)*Assumptions!$C$2)</f>
        <v>0</v>
      </c>
      <c r="I3549" s="178">
        <f>MAX(0,(D3549-10.64)*Assumptions!$C$2)</f>
        <v>0</v>
      </c>
      <c r="J3549" s="178">
        <f>MAX(0,(E3549-10.64)*Assumptions!$C$2)</f>
        <v>0</v>
      </c>
      <c r="K3549" s="178">
        <f>MAX(0,(F3549-10.64)*Assumptions!$C$2)</f>
        <v>0</v>
      </c>
    </row>
    <row r="3550" spans="1:11">
      <c r="A3550" s="175">
        <v>45805.75</v>
      </c>
      <c r="B3550" s="176">
        <v>5.7233606557377046</v>
      </c>
      <c r="C3550" s="177">
        <f t="shared" si="241"/>
        <v>1.1503159576633179E-4</v>
      </c>
      <c r="D3550" s="178">
        <f t="shared" si="242"/>
        <v>5.9930375645653964</v>
      </c>
      <c r="E3550" s="178">
        <f t="shared" si="243"/>
        <v>6.2754212796786488</v>
      </c>
      <c r="F3550" s="178">
        <f t="shared" si="243"/>
        <v>6.5711105283718405</v>
      </c>
      <c r="G3550" s="178">
        <f t="shared" si="243"/>
        <v>6.8807322491487586</v>
      </c>
      <c r="H3550" s="178">
        <f>MAX(0,(B3550-10.64)*Assumptions!$C$2)</f>
        <v>0</v>
      </c>
      <c r="I3550" s="178">
        <f>MAX(0,(D3550-10.64)*Assumptions!$C$2)</f>
        <v>0</v>
      </c>
      <c r="J3550" s="178">
        <f>MAX(0,(E3550-10.64)*Assumptions!$C$2)</f>
        <v>0</v>
      </c>
      <c r="K3550" s="178">
        <f>MAX(0,(F3550-10.64)*Assumptions!$C$2)</f>
        <v>0</v>
      </c>
    </row>
    <row r="3551" spans="1:11">
      <c r="A3551" s="175">
        <v>45805.791666666664</v>
      </c>
      <c r="B3551" s="176">
        <v>5.5220996216897857</v>
      </c>
      <c r="C3551" s="177">
        <f t="shared" si="241"/>
        <v>1.109865286624608E-4</v>
      </c>
      <c r="D3551" s="178">
        <f t="shared" si="242"/>
        <v>5.7822933864707897</v>
      </c>
      <c r="E3551" s="178">
        <f t="shared" si="243"/>
        <v>6.0547471247888511</v>
      </c>
      <c r="F3551" s="178">
        <f t="shared" si="243"/>
        <v>6.3400385097917331</v>
      </c>
      <c r="G3551" s="178">
        <f t="shared" si="243"/>
        <v>6.6387724337940774</v>
      </c>
      <c r="H3551" s="178">
        <f>MAX(0,(B3551-10.64)*Assumptions!$C$2)</f>
        <v>0</v>
      </c>
      <c r="I3551" s="178">
        <f>MAX(0,(D3551-10.64)*Assumptions!$C$2)</f>
        <v>0</v>
      </c>
      <c r="J3551" s="178">
        <f>MAX(0,(E3551-10.64)*Assumptions!$C$2)</f>
        <v>0</v>
      </c>
      <c r="K3551" s="178">
        <f>MAX(0,(F3551-10.64)*Assumptions!$C$2)</f>
        <v>0</v>
      </c>
    </row>
    <row r="3552" spans="1:11">
      <c r="A3552" s="175">
        <v>45805.833333333336</v>
      </c>
      <c r="B3552" s="176">
        <v>5.257944514501891</v>
      </c>
      <c r="C3552" s="177">
        <f t="shared" si="241"/>
        <v>1.0567737808863009E-4</v>
      </c>
      <c r="D3552" s="178">
        <f t="shared" si="242"/>
        <v>5.5056916527216169</v>
      </c>
      <c r="E3552" s="178">
        <f t="shared" si="243"/>
        <v>5.7651122964959898</v>
      </c>
      <c r="F3552" s="178">
        <f t="shared" si="243"/>
        <v>6.0367564854053395</v>
      </c>
      <c r="G3552" s="178">
        <f t="shared" si="243"/>
        <v>6.3212001761410574</v>
      </c>
      <c r="H3552" s="178">
        <f>MAX(0,(B3552-10.64)*Assumptions!$C$2)</f>
        <v>0</v>
      </c>
      <c r="I3552" s="178">
        <f>MAX(0,(D3552-10.64)*Assumptions!$C$2)</f>
        <v>0</v>
      </c>
      <c r="J3552" s="178">
        <f>MAX(0,(E3552-10.64)*Assumptions!$C$2)</f>
        <v>0</v>
      </c>
      <c r="K3552" s="178">
        <f>MAX(0,(F3552-10.64)*Assumptions!$C$2)</f>
        <v>0</v>
      </c>
    </row>
    <row r="3553" spans="1:11">
      <c r="A3553" s="175">
        <v>45805.875</v>
      </c>
      <c r="B3553" s="176">
        <v>5.3082597730138712</v>
      </c>
      <c r="C3553" s="177">
        <f t="shared" si="241"/>
        <v>1.0668864486459784E-4</v>
      </c>
      <c r="D3553" s="178">
        <f t="shared" si="242"/>
        <v>5.5583776972452688</v>
      </c>
      <c r="E3553" s="178">
        <f t="shared" si="243"/>
        <v>5.8202808352184396</v>
      </c>
      <c r="F3553" s="178">
        <f t="shared" si="243"/>
        <v>6.0945244900503672</v>
      </c>
      <c r="G3553" s="178">
        <f t="shared" si="243"/>
        <v>6.3816901299797282</v>
      </c>
      <c r="H3553" s="178">
        <f>MAX(0,(B3553-10.64)*Assumptions!$C$2)</f>
        <v>0</v>
      </c>
      <c r="I3553" s="178">
        <f>MAX(0,(D3553-10.64)*Assumptions!$C$2)</f>
        <v>0</v>
      </c>
      <c r="J3553" s="178">
        <f>MAX(0,(E3553-10.64)*Assumptions!$C$2)</f>
        <v>0</v>
      </c>
      <c r="K3553" s="178">
        <f>MAX(0,(F3553-10.64)*Assumptions!$C$2)</f>
        <v>0</v>
      </c>
    </row>
    <row r="3554" spans="1:11">
      <c r="A3554" s="175">
        <v>45805.916666666664</v>
      </c>
      <c r="B3554" s="176">
        <v>5.2453656998738971</v>
      </c>
      <c r="C3554" s="177">
        <f t="shared" si="241"/>
        <v>1.0542456139463817E-4</v>
      </c>
      <c r="D3554" s="178">
        <f t="shared" si="242"/>
        <v>5.4925201415907052</v>
      </c>
      <c r="E3554" s="178">
        <f t="shared" si="243"/>
        <v>5.7513201618153786</v>
      </c>
      <c r="F3554" s="178">
        <f t="shared" si="243"/>
        <v>6.0223144842440837</v>
      </c>
      <c r="G3554" s="178">
        <f t="shared" si="243"/>
        <v>6.3060776876813911</v>
      </c>
      <c r="H3554" s="178">
        <f>MAX(0,(B3554-10.64)*Assumptions!$C$2)</f>
        <v>0</v>
      </c>
      <c r="I3554" s="178">
        <f>MAX(0,(D3554-10.64)*Assumptions!$C$2)</f>
        <v>0</v>
      </c>
      <c r="J3554" s="178">
        <f>MAX(0,(E3554-10.64)*Assumptions!$C$2)</f>
        <v>0</v>
      </c>
      <c r="K3554" s="178">
        <f>MAX(0,(F3554-10.64)*Assumptions!$C$2)</f>
        <v>0</v>
      </c>
    </row>
    <row r="3555" spans="1:11">
      <c r="A3555" s="175">
        <v>45805.958333333336</v>
      </c>
      <c r="B3555" s="176">
        <v>4.6793190416141242</v>
      </c>
      <c r="C3555" s="177">
        <f t="shared" si="241"/>
        <v>9.4047810165000953E-5</v>
      </c>
      <c r="D3555" s="178">
        <f t="shared" si="242"/>
        <v>4.8998021406996211</v>
      </c>
      <c r="E3555" s="178">
        <f t="shared" ref="E3555:G3582" si="244">E$2*$C3555</f>
        <v>5.130674101187819</v>
      </c>
      <c r="F3555" s="178">
        <f t="shared" si="244"/>
        <v>5.3724244319875281</v>
      </c>
      <c r="G3555" s="178">
        <f t="shared" si="244"/>
        <v>5.6255657069963485</v>
      </c>
      <c r="H3555" s="178">
        <f>MAX(0,(B3555-10.64)*Assumptions!$C$2)</f>
        <v>0</v>
      </c>
      <c r="I3555" s="178">
        <f>MAX(0,(D3555-10.64)*Assumptions!$C$2)</f>
        <v>0</v>
      </c>
      <c r="J3555" s="178">
        <f>MAX(0,(E3555-10.64)*Assumptions!$C$2)</f>
        <v>0</v>
      </c>
      <c r="K3555" s="178">
        <f>MAX(0,(F3555-10.64)*Assumptions!$C$2)</f>
        <v>0</v>
      </c>
    </row>
    <row r="3556" spans="1:11">
      <c r="A3556" s="175">
        <v>45806</v>
      </c>
      <c r="B3556" s="176">
        <v>4.0377994955863814</v>
      </c>
      <c r="C3556" s="177">
        <f t="shared" si="241"/>
        <v>8.1154158771412117E-5</v>
      </c>
      <c r="D3556" s="178">
        <f t="shared" si="242"/>
        <v>4.2280550730230608</v>
      </c>
      <c r="E3556" s="178">
        <f t="shared" si="244"/>
        <v>4.4272752324765863</v>
      </c>
      <c r="F3556" s="178">
        <f t="shared" si="244"/>
        <v>4.6358823727634313</v>
      </c>
      <c r="G3556" s="178">
        <f t="shared" si="244"/>
        <v>4.8543187955533007</v>
      </c>
      <c r="H3556" s="178">
        <f>MAX(0,(B3556-10.64)*Assumptions!$C$2)</f>
        <v>0</v>
      </c>
      <c r="I3556" s="178">
        <f>MAX(0,(D3556-10.64)*Assumptions!$C$2)</f>
        <v>0</v>
      </c>
      <c r="J3556" s="178">
        <f>MAX(0,(E3556-10.64)*Assumptions!$C$2)</f>
        <v>0</v>
      </c>
      <c r="K3556" s="178">
        <f>MAX(0,(F3556-10.64)*Assumptions!$C$2)</f>
        <v>0</v>
      </c>
    </row>
    <row r="3557" spans="1:11">
      <c r="A3557" s="175">
        <v>45806.041666666664</v>
      </c>
      <c r="B3557" s="176">
        <v>3.5598045397225726</v>
      </c>
      <c r="C3557" s="177">
        <f t="shared" si="241"/>
        <v>7.154712439971847E-5</v>
      </c>
      <c r="D3557" s="178">
        <f t="shared" si="242"/>
        <v>3.7275376500483683</v>
      </c>
      <c r="E3557" s="178">
        <f t="shared" si="244"/>
        <v>3.9031741146133143</v>
      </c>
      <c r="F3557" s="178">
        <f t="shared" si="244"/>
        <v>4.0870863286356736</v>
      </c>
      <c r="G3557" s="178">
        <f t="shared" si="244"/>
        <v>4.2796642340859323</v>
      </c>
      <c r="H3557" s="178">
        <f>MAX(0,(B3557-10.64)*Assumptions!$C$2)</f>
        <v>0</v>
      </c>
      <c r="I3557" s="178">
        <f>MAX(0,(D3557-10.64)*Assumptions!$C$2)</f>
        <v>0</v>
      </c>
      <c r="J3557" s="178">
        <f>MAX(0,(E3557-10.64)*Assumptions!$C$2)</f>
        <v>0</v>
      </c>
      <c r="K3557" s="178">
        <f>MAX(0,(F3557-10.64)*Assumptions!$C$2)</f>
        <v>0</v>
      </c>
    </row>
    <row r="3558" spans="1:11">
      <c r="A3558" s="175">
        <v>45806.083333333336</v>
      </c>
      <c r="B3558" s="176">
        <v>3.2075977301387137</v>
      </c>
      <c r="C3558" s="177">
        <f t="shared" si="241"/>
        <v>6.446825696794419E-5</v>
      </c>
      <c r="D3558" s="178">
        <f t="shared" si="242"/>
        <v>3.3587353383828047</v>
      </c>
      <c r="E3558" s="178">
        <f t="shared" si="244"/>
        <v>3.5169943435561657</v>
      </c>
      <c r="F3558" s="178">
        <f t="shared" si="244"/>
        <v>3.6827102961204821</v>
      </c>
      <c r="G3558" s="178">
        <f t="shared" si="244"/>
        <v>3.8562345572152381</v>
      </c>
      <c r="H3558" s="178">
        <f>MAX(0,(B3558-10.64)*Assumptions!$C$2)</f>
        <v>0</v>
      </c>
      <c r="I3558" s="178">
        <f>MAX(0,(D3558-10.64)*Assumptions!$C$2)</f>
        <v>0</v>
      </c>
      <c r="J3558" s="178">
        <f>MAX(0,(E3558-10.64)*Assumptions!$C$2)</f>
        <v>0</v>
      </c>
      <c r="K3558" s="178">
        <f>MAX(0,(F3558-10.64)*Assumptions!$C$2)</f>
        <v>0</v>
      </c>
    </row>
    <row r="3559" spans="1:11">
      <c r="A3559" s="175">
        <v>45806.125</v>
      </c>
      <c r="B3559" s="176">
        <v>3.0063366960907949</v>
      </c>
      <c r="C3559" s="177">
        <f t="shared" si="241"/>
        <v>6.0423189864073195E-5</v>
      </c>
      <c r="D3559" s="178">
        <f t="shared" si="242"/>
        <v>3.1479911602881976</v>
      </c>
      <c r="E3559" s="178">
        <f t="shared" si="244"/>
        <v>3.2963201886663676</v>
      </c>
      <c r="F3559" s="178">
        <f t="shared" si="244"/>
        <v>3.4516382775403742</v>
      </c>
      <c r="G3559" s="178">
        <f t="shared" si="244"/>
        <v>3.6142747418605574</v>
      </c>
      <c r="H3559" s="178">
        <f>MAX(0,(B3559-10.64)*Assumptions!$C$2)</f>
        <v>0</v>
      </c>
      <c r="I3559" s="178">
        <f>MAX(0,(D3559-10.64)*Assumptions!$C$2)</f>
        <v>0</v>
      </c>
      <c r="J3559" s="178">
        <f>MAX(0,(E3559-10.64)*Assumptions!$C$2)</f>
        <v>0</v>
      </c>
      <c r="K3559" s="178">
        <f>MAX(0,(F3559-10.64)*Assumptions!$C$2)</f>
        <v>0</v>
      </c>
    </row>
    <row r="3560" spans="1:11">
      <c r="A3560" s="175">
        <v>45806.166666666664</v>
      </c>
      <c r="B3560" s="176">
        <v>2.9560214375788147</v>
      </c>
      <c r="C3560" s="177">
        <f t="shared" si="241"/>
        <v>5.9411923088105435E-5</v>
      </c>
      <c r="D3560" s="178">
        <f t="shared" si="242"/>
        <v>3.0953051157645457</v>
      </c>
      <c r="E3560" s="178">
        <f t="shared" si="244"/>
        <v>3.2411516499439177</v>
      </c>
      <c r="F3560" s="178">
        <f t="shared" si="244"/>
        <v>3.3938702728953465</v>
      </c>
      <c r="G3560" s="178">
        <f t="shared" si="244"/>
        <v>3.5537847880218867</v>
      </c>
      <c r="H3560" s="178">
        <f>MAX(0,(B3560-10.64)*Assumptions!$C$2)</f>
        <v>0</v>
      </c>
      <c r="I3560" s="178">
        <f>MAX(0,(D3560-10.64)*Assumptions!$C$2)</f>
        <v>0</v>
      </c>
      <c r="J3560" s="178">
        <f>MAX(0,(E3560-10.64)*Assumptions!$C$2)</f>
        <v>0</v>
      </c>
      <c r="K3560" s="178">
        <f>MAX(0,(F3560-10.64)*Assumptions!$C$2)</f>
        <v>0</v>
      </c>
    </row>
    <row r="3561" spans="1:11">
      <c r="A3561" s="175">
        <v>45806.208333333336</v>
      </c>
      <c r="B3561" s="176">
        <v>2.9560214375788147</v>
      </c>
      <c r="C3561" s="177">
        <f t="shared" si="241"/>
        <v>5.9411923088105435E-5</v>
      </c>
      <c r="D3561" s="178">
        <f t="shared" si="242"/>
        <v>3.0953051157645457</v>
      </c>
      <c r="E3561" s="178">
        <f t="shared" si="244"/>
        <v>3.2411516499439177</v>
      </c>
      <c r="F3561" s="178">
        <f t="shared" si="244"/>
        <v>3.3938702728953465</v>
      </c>
      <c r="G3561" s="178">
        <f t="shared" si="244"/>
        <v>3.5537847880218867</v>
      </c>
      <c r="H3561" s="178">
        <f>MAX(0,(B3561-10.64)*Assumptions!$C$2)</f>
        <v>0</v>
      </c>
      <c r="I3561" s="178">
        <f>MAX(0,(D3561-10.64)*Assumptions!$C$2)</f>
        <v>0</v>
      </c>
      <c r="J3561" s="178">
        <f>MAX(0,(E3561-10.64)*Assumptions!$C$2)</f>
        <v>0</v>
      </c>
      <c r="K3561" s="178">
        <f>MAX(0,(F3561-10.64)*Assumptions!$C$2)</f>
        <v>0</v>
      </c>
    </row>
    <row r="3562" spans="1:11">
      <c r="A3562" s="175">
        <v>45806.25</v>
      </c>
      <c r="B3562" s="176">
        <v>3.1195460277427491</v>
      </c>
      <c r="C3562" s="177">
        <f t="shared" si="241"/>
        <v>6.2698540110000631E-5</v>
      </c>
      <c r="D3562" s="178">
        <f t="shared" si="242"/>
        <v>3.2665347604664139</v>
      </c>
      <c r="E3562" s="178">
        <f t="shared" si="244"/>
        <v>3.4204494007918793</v>
      </c>
      <c r="F3562" s="178">
        <f t="shared" si="244"/>
        <v>3.5816162879916851</v>
      </c>
      <c r="G3562" s="178">
        <f t="shared" si="244"/>
        <v>3.7503771379975652</v>
      </c>
      <c r="H3562" s="178">
        <f>MAX(0,(B3562-10.64)*Assumptions!$C$2)</f>
        <v>0</v>
      </c>
      <c r="I3562" s="178">
        <f>MAX(0,(D3562-10.64)*Assumptions!$C$2)</f>
        <v>0</v>
      </c>
      <c r="J3562" s="178">
        <f>MAX(0,(E3562-10.64)*Assumptions!$C$2)</f>
        <v>0</v>
      </c>
      <c r="K3562" s="178">
        <f>MAX(0,(F3562-10.64)*Assumptions!$C$2)</f>
        <v>0</v>
      </c>
    </row>
    <row r="3563" spans="1:11">
      <c r="A3563" s="175">
        <v>45806.291666666664</v>
      </c>
      <c r="B3563" s="176">
        <v>3.6226986128625471</v>
      </c>
      <c r="C3563" s="177">
        <f t="shared" si="241"/>
        <v>7.2811207869678154E-5</v>
      </c>
      <c r="D3563" s="178">
        <f t="shared" si="242"/>
        <v>3.7933952057029328</v>
      </c>
      <c r="E3563" s="178">
        <f t="shared" si="244"/>
        <v>3.9721347880163758</v>
      </c>
      <c r="F3563" s="178">
        <f t="shared" si="244"/>
        <v>4.1592963344419571</v>
      </c>
      <c r="G3563" s="178">
        <f t="shared" si="244"/>
        <v>4.3552766763842694</v>
      </c>
      <c r="H3563" s="178">
        <f>MAX(0,(B3563-10.64)*Assumptions!$C$2)</f>
        <v>0</v>
      </c>
      <c r="I3563" s="178">
        <f>MAX(0,(D3563-10.64)*Assumptions!$C$2)</f>
        <v>0</v>
      </c>
      <c r="J3563" s="178">
        <f>MAX(0,(E3563-10.64)*Assumptions!$C$2)</f>
        <v>0</v>
      </c>
      <c r="K3563" s="178">
        <f>MAX(0,(F3563-10.64)*Assumptions!$C$2)</f>
        <v>0</v>
      </c>
    </row>
    <row r="3564" spans="1:11">
      <c r="A3564" s="175">
        <v>45806.333333333336</v>
      </c>
      <c r="B3564" s="176">
        <v>4.1761664564943253</v>
      </c>
      <c r="C3564" s="177">
        <f t="shared" si="241"/>
        <v>8.3935142405323429E-5</v>
      </c>
      <c r="D3564" s="178">
        <f t="shared" si="242"/>
        <v>4.3729416954631031</v>
      </c>
      <c r="E3564" s="178">
        <f t="shared" si="244"/>
        <v>4.5789887139633221</v>
      </c>
      <c r="F3564" s="178">
        <f t="shared" si="244"/>
        <v>4.794744385537256</v>
      </c>
      <c r="G3564" s="178">
        <f t="shared" si="244"/>
        <v>5.0206661686096439</v>
      </c>
      <c r="H3564" s="178">
        <f>MAX(0,(B3564-10.64)*Assumptions!$C$2)</f>
        <v>0</v>
      </c>
      <c r="I3564" s="178">
        <f>MAX(0,(D3564-10.64)*Assumptions!$C$2)</f>
        <v>0</v>
      </c>
      <c r="J3564" s="178">
        <f>MAX(0,(E3564-10.64)*Assumptions!$C$2)</f>
        <v>0</v>
      </c>
      <c r="K3564" s="178">
        <f>MAX(0,(F3564-10.64)*Assumptions!$C$2)</f>
        <v>0</v>
      </c>
    </row>
    <row r="3565" spans="1:11">
      <c r="A3565" s="175">
        <v>45806.375</v>
      </c>
      <c r="B3565" s="176">
        <v>4.4025851197982346</v>
      </c>
      <c r="C3565" s="177">
        <f t="shared" si="241"/>
        <v>8.8485842897178315E-5</v>
      </c>
      <c r="D3565" s="178">
        <f t="shared" si="242"/>
        <v>4.6100288958195366</v>
      </c>
      <c r="E3565" s="178">
        <f t="shared" si="244"/>
        <v>4.8272471382143456</v>
      </c>
      <c r="F3565" s="178">
        <f t="shared" si="244"/>
        <v>5.0547004064398786</v>
      </c>
      <c r="G3565" s="178">
        <f t="shared" si="244"/>
        <v>5.2928709608836613</v>
      </c>
      <c r="H3565" s="178">
        <f>MAX(0,(B3565-10.64)*Assumptions!$C$2)</f>
        <v>0</v>
      </c>
      <c r="I3565" s="178">
        <f>MAX(0,(D3565-10.64)*Assumptions!$C$2)</f>
        <v>0</v>
      </c>
      <c r="J3565" s="178">
        <f>MAX(0,(E3565-10.64)*Assumptions!$C$2)</f>
        <v>0</v>
      </c>
      <c r="K3565" s="178">
        <f>MAX(0,(F3565-10.64)*Assumptions!$C$2)</f>
        <v>0</v>
      </c>
    </row>
    <row r="3566" spans="1:11">
      <c r="A3566" s="175">
        <v>45806.416666666664</v>
      </c>
      <c r="B3566" s="176">
        <v>4.6667402269861284</v>
      </c>
      <c r="C3566" s="177">
        <f t="shared" si="241"/>
        <v>9.3794993471009008E-5</v>
      </c>
      <c r="D3566" s="178">
        <f t="shared" si="242"/>
        <v>4.8866306295687085</v>
      </c>
      <c r="E3566" s="178">
        <f t="shared" si="244"/>
        <v>5.1168819665072061</v>
      </c>
      <c r="F3566" s="178">
        <f t="shared" si="244"/>
        <v>5.3579824308262705</v>
      </c>
      <c r="G3566" s="178">
        <f t="shared" si="244"/>
        <v>5.6104432185366804</v>
      </c>
      <c r="H3566" s="178">
        <f>MAX(0,(B3566-10.64)*Assumptions!$C$2)</f>
        <v>0</v>
      </c>
      <c r="I3566" s="178">
        <f>MAX(0,(D3566-10.64)*Assumptions!$C$2)</f>
        <v>0</v>
      </c>
      <c r="J3566" s="178">
        <f>MAX(0,(E3566-10.64)*Assumptions!$C$2)</f>
        <v>0</v>
      </c>
      <c r="K3566" s="178">
        <f>MAX(0,(F3566-10.64)*Assumptions!$C$2)</f>
        <v>0</v>
      </c>
    </row>
    <row r="3567" spans="1:11">
      <c r="A3567" s="175">
        <v>45806.458333333336</v>
      </c>
      <c r="B3567" s="176">
        <v>4.8051071878940732</v>
      </c>
      <c r="C3567" s="177">
        <f t="shared" si="241"/>
        <v>9.6575977104920333E-5</v>
      </c>
      <c r="D3567" s="178">
        <f t="shared" si="242"/>
        <v>5.0315172520087508</v>
      </c>
      <c r="E3567" s="178">
        <f t="shared" si="244"/>
        <v>5.2685954479939436</v>
      </c>
      <c r="F3567" s="178">
        <f t="shared" si="244"/>
        <v>5.5168444436000961</v>
      </c>
      <c r="G3567" s="178">
        <f t="shared" si="244"/>
        <v>5.7767905915930244</v>
      </c>
      <c r="H3567" s="178">
        <f>MAX(0,(B3567-10.64)*Assumptions!$C$2)</f>
        <v>0</v>
      </c>
      <c r="I3567" s="178">
        <f>MAX(0,(D3567-10.64)*Assumptions!$C$2)</f>
        <v>0</v>
      </c>
      <c r="J3567" s="178">
        <f>MAX(0,(E3567-10.64)*Assumptions!$C$2)</f>
        <v>0</v>
      </c>
      <c r="K3567" s="178">
        <f>MAX(0,(F3567-10.64)*Assumptions!$C$2)</f>
        <v>0</v>
      </c>
    </row>
    <row r="3568" spans="1:11">
      <c r="A3568" s="175">
        <v>45806.5</v>
      </c>
      <c r="B3568" s="176">
        <v>4.7673707440100888</v>
      </c>
      <c r="C3568" s="177">
        <f t="shared" si="241"/>
        <v>9.5817527022944526E-5</v>
      </c>
      <c r="D3568" s="178">
        <f t="shared" si="242"/>
        <v>4.9920027186160123</v>
      </c>
      <c r="E3568" s="178">
        <f t="shared" si="244"/>
        <v>5.2272190439521067</v>
      </c>
      <c r="F3568" s="178">
        <f t="shared" si="244"/>
        <v>5.4735184401163259</v>
      </c>
      <c r="G3568" s="178">
        <f t="shared" si="244"/>
        <v>5.7314231262140218</v>
      </c>
      <c r="H3568" s="178">
        <f>MAX(0,(B3568-10.64)*Assumptions!$C$2)</f>
        <v>0</v>
      </c>
      <c r="I3568" s="178">
        <f>MAX(0,(D3568-10.64)*Assumptions!$C$2)</f>
        <v>0</v>
      </c>
      <c r="J3568" s="178">
        <f>MAX(0,(E3568-10.64)*Assumptions!$C$2)</f>
        <v>0</v>
      </c>
      <c r="K3568" s="178">
        <f>MAX(0,(F3568-10.64)*Assumptions!$C$2)</f>
        <v>0</v>
      </c>
    </row>
    <row r="3569" spans="1:11">
      <c r="A3569" s="175">
        <v>45806.541666666664</v>
      </c>
      <c r="B3569" s="176">
        <v>5.0063682219419929</v>
      </c>
      <c r="C3569" s="177">
        <f t="shared" si="241"/>
        <v>1.0062104420879134E-4</v>
      </c>
      <c r="D3569" s="178">
        <f t="shared" si="242"/>
        <v>5.2422614301033583</v>
      </c>
      <c r="E3569" s="178">
        <f t="shared" si="244"/>
        <v>5.4892696028837422</v>
      </c>
      <c r="F3569" s="178">
        <f t="shared" si="244"/>
        <v>5.7479164621802044</v>
      </c>
      <c r="G3569" s="178">
        <f t="shared" si="244"/>
        <v>6.0187504069477065</v>
      </c>
      <c r="H3569" s="178">
        <f>MAX(0,(B3569-10.64)*Assumptions!$C$2)</f>
        <v>0</v>
      </c>
      <c r="I3569" s="178">
        <f>MAX(0,(D3569-10.64)*Assumptions!$C$2)</f>
        <v>0</v>
      </c>
      <c r="J3569" s="178">
        <f>MAX(0,(E3569-10.64)*Assumptions!$C$2)</f>
        <v>0</v>
      </c>
      <c r="K3569" s="178">
        <f>MAX(0,(F3569-10.64)*Assumptions!$C$2)</f>
        <v>0</v>
      </c>
    </row>
    <row r="3570" spans="1:11">
      <c r="A3570" s="175">
        <v>45806.583333333336</v>
      </c>
      <c r="B3570" s="176">
        <v>4.8302648171500628</v>
      </c>
      <c r="C3570" s="177">
        <f t="shared" si="241"/>
        <v>9.7081610492904196E-5</v>
      </c>
      <c r="D3570" s="178">
        <f t="shared" si="242"/>
        <v>5.0578602742705767</v>
      </c>
      <c r="E3570" s="178">
        <f t="shared" si="244"/>
        <v>5.2961797173551677</v>
      </c>
      <c r="F3570" s="178">
        <f t="shared" si="244"/>
        <v>5.5457284459226086</v>
      </c>
      <c r="G3570" s="178">
        <f t="shared" si="244"/>
        <v>5.8070355685123589</v>
      </c>
      <c r="H3570" s="178">
        <f>MAX(0,(B3570-10.64)*Assumptions!$C$2)</f>
        <v>0</v>
      </c>
      <c r="I3570" s="178">
        <f>MAX(0,(D3570-10.64)*Assumptions!$C$2)</f>
        <v>0</v>
      </c>
      <c r="J3570" s="178">
        <f>MAX(0,(E3570-10.64)*Assumptions!$C$2)</f>
        <v>0</v>
      </c>
      <c r="K3570" s="178">
        <f>MAX(0,(F3570-10.64)*Assumptions!$C$2)</f>
        <v>0</v>
      </c>
    </row>
    <row r="3571" spans="1:11">
      <c r="A3571" s="175">
        <v>45806.625</v>
      </c>
      <c r="B3571" s="176">
        <v>4.8680012610340482</v>
      </c>
      <c r="C3571" s="177">
        <f t="shared" si="241"/>
        <v>9.7840060574880017E-5</v>
      </c>
      <c r="D3571" s="178">
        <f t="shared" si="242"/>
        <v>5.0973748076633152</v>
      </c>
      <c r="E3571" s="178">
        <f t="shared" si="244"/>
        <v>5.3375561213970046</v>
      </c>
      <c r="F3571" s="178">
        <f t="shared" si="244"/>
        <v>5.5890544494063796</v>
      </c>
      <c r="G3571" s="178">
        <f t="shared" si="244"/>
        <v>5.8524030338913624</v>
      </c>
      <c r="H3571" s="178">
        <f>MAX(0,(B3571-10.64)*Assumptions!$C$2)</f>
        <v>0</v>
      </c>
      <c r="I3571" s="178">
        <f>MAX(0,(D3571-10.64)*Assumptions!$C$2)</f>
        <v>0</v>
      </c>
      <c r="J3571" s="178">
        <f>MAX(0,(E3571-10.64)*Assumptions!$C$2)</f>
        <v>0</v>
      </c>
      <c r="K3571" s="178">
        <f>MAX(0,(F3571-10.64)*Assumptions!$C$2)</f>
        <v>0</v>
      </c>
    </row>
    <row r="3572" spans="1:11">
      <c r="A3572" s="175">
        <v>45806.666666666664</v>
      </c>
      <c r="B3572" s="176">
        <v>4.8554224464060534</v>
      </c>
      <c r="C3572" s="177">
        <f t="shared" si="241"/>
        <v>9.7587243880888086E-5</v>
      </c>
      <c r="D3572" s="178">
        <f t="shared" si="242"/>
        <v>5.0842032965324027</v>
      </c>
      <c r="E3572" s="178">
        <f t="shared" si="244"/>
        <v>5.3237639867163926</v>
      </c>
      <c r="F3572" s="178">
        <f t="shared" si="244"/>
        <v>5.5746124482451229</v>
      </c>
      <c r="G3572" s="178">
        <f t="shared" si="244"/>
        <v>5.8372805454316952</v>
      </c>
      <c r="H3572" s="178">
        <f>MAX(0,(B3572-10.64)*Assumptions!$C$2)</f>
        <v>0</v>
      </c>
      <c r="I3572" s="178">
        <f>MAX(0,(D3572-10.64)*Assumptions!$C$2)</f>
        <v>0</v>
      </c>
      <c r="J3572" s="178">
        <f>MAX(0,(E3572-10.64)*Assumptions!$C$2)</f>
        <v>0</v>
      </c>
      <c r="K3572" s="178">
        <f>MAX(0,(F3572-10.64)*Assumptions!$C$2)</f>
        <v>0</v>
      </c>
    </row>
    <row r="3573" spans="1:11">
      <c r="A3573" s="175">
        <v>45806.708333333336</v>
      </c>
      <c r="B3573" s="176">
        <v>5.1447351828499368</v>
      </c>
      <c r="C3573" s="177">
        <f t="shared" si="241"/>
        <v>1.0340202784270265E-4</v>
      </c>
      <c r="D3573" s="178">
        <f t="shared" si="242"/>
        <v>5.3871480525434006</v>
      </c>
      <c r="E3573" s="178">
        <f t="shared" si="244"/>
        <v>5.640983084370478</v>
      </c>
      <c r="F3573" s="178">
        <f t="shared" si="244"/>
        <v>5.9067784749540291</v>
      </c>
      <c r="G3573" s="178">
        <f t="shared" si="244"/>
        <v>6.1850977800040496</v>
      </c>
      <c r="H3573" s="178">
        <f>MAX(0,(B3573-10.64)*Assumptions!$C$2)</f>
        <v>0</v>
      </c>
      <c r="I3573" s="178">
        <f>MAX(0,(D3573-10.64)*Assumptions!$C$2)</f>
        <v>0</v>
      </c>
      <c r="J3573" s="178">
        <f>MAX(0,(E3573-10.64)*Assumptions!$C$2)</f>
        <v>0</v>
      </c>
      <c r="K3573" s="178">
        <f>MAX(0,(F3573-10.64)*Assumptions!$C$2)</f>
        <v>0</v>
      </c>
    </row>
    <row r="3574" spans="1:11">
      <c r="A3574" s="175">
        <v>45806.75</v>
      </c>
      <c r="B3574" s="176">
        <v>5.3837326607818419</v>
      </c>
      <c r="C3574" s="177">
        <f t="shared" si="241"/>
        <v>1.0820554502854949E-4</v>
      </c>
      <c r="D3574" s="178">
        <f t="shared" si="242"/>
        <v>5.6374067640307475</v>
      </c>
      <c r="E3574" s="178">
        <f t="shared" si="244"/>
        <v>5.9030336433021144</v>
      </c>
      <c r="F3574" s="178">
        <f t="shared" si="244"/>
        <v>6.1811764970179084</v>
      </c>
      <c r="G3574" s="178">
        <f t="shared" si="244"/>
        <v>6.4724250607377343</v>
      </c>
      <c r="H3574" s="178">
        <f>MAX(0,(B3574-10.64)*Assumptions!$C$2)</f>
        <v>0</v>
      </c>
      <c r="I3574" s="178">
        <f>MAX(0,(D3574-10.64)*Assumptions!$C$2)</f>
        <v>0</v>
      </c>
      <c r="J3574" s="178">
        <f>MAX(0,(E3574-10.64)*Assumptions!$C$2)</f>
        <v>0</v>
      </c>
      <c r="K3574" s="178">
        <f>MAX(0,(F3574-10.64)*Assumptions!$C$2)</f>
        <v>0</v>
      </c>
    </row>
    <row r="3575" spans="1:11">
      <c r="A3575" s="175">
        <v>45806.791666666664</v>
      </c>
      <c r="B3575" s="176">
        <v>5.3585750315258514</v>
      </c>
      <c r="C3575" s="177">
        <f t="shared" si="241"/>
        <v>1.0769991164056561E-4</v>
      </c>
      <c r="D3575" s="178">
        <f t="shared" si="242"/>
        <v>5.6110637417689215</v>
      </c>
      <c r="E3575" s="178">
        <f t="shared" si="244"/>
        <v>5.8754493739408895</v>
      </c>
      <c r="F3575" s="178">
        <f t="shared" si="244"/>
        <v>6.152292494695395</v>
      </c>
      <c r="G3575" s="178">
        <f t="shared" si="244"/>
        <v>6.4421800838183989</v>
      </c>
      <c r="H3575" s="178">
        <f>MAX(0,(B3575-10.64)*Assumptions!$C$2)</f>
        <v>0</v>
      </c>
      <c r="I3575" s="178">
        <f>MAX(0,(D3575-10.64)*Assumptions!$C$2)</f>
        <v>0</v>
      </c>
      <c r="J3575" s="178">
        <f>MAX(0,(E3575-10.64)*Assumptions!$C$2)</f>
        <v>0</v>
      </c>
      <c r="K3575" s="178">
        <f>MAX(0,(F3575-10.64)*Assumptions!$C$2)</f>
        <v>0</v>
      </c>
    </row>
    <row r="3576" spans="1:11">
      <c r="A3576" s="175">
        <v>45806.833333333336</v>
      </c>
      <c r="B3576" s="176">
        <v>5.0818411097099627</v>
      </c>
      <c r="C3576" s="177">
        <f t="shared" si="241"/>
        <v>1.0213794437274297E-4</v>
      </c>
      <c r="D3576" s="178">
        <f t="shared" si="242"/>
        <v>5.3212904968888362</v>
      </c>
      <c r="E3576" s="178">
        <f t="shared" si="244"/>
        <v>5.5720224109674161</v>
      </c>
      <c r="F3576" s="178">
        <f t="shared" si="244"/>
        <v>5.8345684691477455</v>
      </c>
      <c r="G3576" s="178">
        <f t="shared" si="244"/>
        <v>6.1094853377057117</v>
      </c>
      <c r="H3576" s="178">
        <f>MAX(0,(B3576-10.64)*Assumptions!$C$2)</f>
        <v>0</v>
      </c>
      <c r="I3576" s="178">
        <f>MAX(0,(D3576-10.64)*Assumptions!$C$2)</f>
        <v>0</v>
      </c>
      <c r="J3576" s="178">
        <f>MAX(0,(E3576-10.64)*Assumptions!$C$2)</f>
        <v>0</v>
      </c>
      <c r="K3576" s="178">
        <f>MAX(0,(F3576-10.64)*Assumptions!$C$2)</f>
        <v>0</v>
      </c>
    </row>
    <row r="3577" spans="1:11">
      <c r="A3577" s="175">
        <v>45806.875</v>
      </c>
      <c r="B3577" s="176">
        <v>5.195050441361917</v>
      </c>
      <c r="C3577" s="177">
        <f t="shared" si="241"/>
        <v>1.0441329461867041E-4</v>
      </c>
      <c r="D3577" s="178">
        <f t="shared" si="242"/>
        <v>5.4398340970670525</v>
      </c>
      <c r="E3577" s="178">
        <f t="shared" si="244"/>
        <v>5.6961516230929279</v>
      </c>
      <c r="F3577" s="178">
        <f t="shared" si="244"/>
        <v>5.9645464795990559</v>
      </c>
      <c r="G3577" s="178">
        <f t="shared" si="244"/>
        <v>6.2455877338427195</v>
      </c>
      <c r="H3577" s="178">
        <f>MAX(0,(B3577-10.64)*Assumptions!$C$2)</f>
        <v>0</v>
      </c>
      <c r="I3577" s="178">
        <f>MAX(0,(D3577-10.64)*Assumptions!$C$2)</f>
        <v>0</v>
      </c>
      <c r="J3577" s="178">
        <f>MAX(0,(E3577-10.64)*Assumptions!$C$2)</f>
        <v>0</v>
      </c>
      <c r="K3577" s="178">
        <f>MAX(0,(F3577-10.64)*Assumptions!$C$2)</f>
        <v>0</v>
      </c>
    </row>
    <row r="3578" spans="1:11">
      <c r="A3578" s="175">
        <v>45806.916666666664</v>
      </c>
      <c r="B3578" s="176">
        <v>5.0944199243379575</v>
      </c>
      <c r="C3578" s="177">
        <f t="shared" si="241"/>
        <v>1.023907610667349E-4</v>
      </c>
      <c r="D3578" s="178">
        <f t="shared" si="242"/>
        <v>5.3344620080197487</v>
      </c>
      <c r="E3578" s="178">
        <f t="shared" si="244"/>
        <v>5.5858145456480282</v>
      </c>
      <c r="F3578" s="178">
        <f t="shared" si="244"/>
        <v>5.8490104703090013</v>
      </c>
      <c r="G3578" s="178">
        <f t="shared" si="244"/>
        <v>6.1246078261653789</v>
      </c>
      <c r="H3578" s="178">
        <f>MAX(0,(B3578-10.64)*Assumptions!$C$2)</f>
        <v>0</v>
      </c>
      <c r="I3578" s="178">
        <f>MAX(0,(D3578-10.64)*Assumptions!$C$2)</f>
        <v>0</v>
      </c>
      <c r="J3578" s="178">
        <f>MAX(0,(E3578-10.64)*Assumptions!$C$2)</f>
        <v>0</v>
      </c>
      <c r="K3578" s="178">
        <f>MAX(0,(F3578-10.64)*Assumptions!$C$2)</f>
        <v>0</v>
      </c>
    </row>
    <row r="3579" spans="1:11">
      <c r="A3579" s="175">
        <v>45806.958333333336</v>
      </c>
      <c r="B3579" s="176">
        <v>4.817686002522068</v>
      </c>
      <c r="C3579" s="177">
        <f t="shared" si="241"/>
        <v>9.6828793798912265E-5</v>
      </c>
      <c r="D3579" s="178">
        <f t="shared" si="242"/>
        <v>5.0446887631396633</v>
      </c>
      <c r="E3579" s="178">
        <f t="shared" si="244"/>
        <v>5.2823875826745557</v>
      </c>
      <c r="F3579" s="178">
        <f t="shared" si="244"/>
        <v>5.5312864447613519</v>
      </c>
      <c r="G3579" s="178">
        <f t="shared" si="244"/>
        <v>5.7919130800526917</v>
      </c>
      <c r="H3579" s="178">
        <f>MAX(0,(B3579-10.64)*Assumptions!$C$2)</f>
        <v>0</v>
      </c>
      <c r="I3579" s="178">
        <f>MAX(0,(D3579-10.64)*Assumptions!$C$2)</f>
        <v>0</v>
      </c>
      <c r="J3579" s="178">
        <f>MAX(0,(E3579-10.64)*Assumptions!$C$2)</f>
        <v>0</v>
      </c>
      <c r="K3579" s="178">
        <f>MAX(0,(F3579-10.64)*Assumptions!$C$2)</f>
        <v>0</v>
      </c>
    </row>
    <row r="3580" spans="1:11">
      <c r="A3580" s="175">
        <v>45807</v>
      </c>
      <c r="B3580" s="176">
        <v>4.062957124842371</v>
      </c>
      <c r="C3580" s="177">
        <f t="shared" si="241"/>
        <v>8.1659792159395993E-5</v>
      </c>
      <c r="D3580" s="178">
        <f t="shared" si="242"/>
        <v>4.2543980952848868</v>
      </c>
      <c r="E3580" s="178">
        <f t="shared" si="244"/>
        <v>4.4548595018378112</v>
      </c>
      <c r="F3580" s="178">
        <f t="shared" si="244"/>
        <v>4.6647663750859447</v>
      </c>
      <c r="G3580" s="178">
        <f t="shared" si="244"/>
        <v>4.8845637724726361</v>
      </c>
      <c r="H3580" s="178">
        <f>MAX(0,(B3580-10.64)*Assumptions!$C$2)</f>
        <v>0</v>
      </c>
      <c r="I3580" s="178">
        <f>MAX(0,(D3580-10.64)*Assumptions!$C$2)</f>
        <v>0</v>
      </c>
      <c r="J3580" s="178">
        <f>MAX(0,(E3580-10.64)*Assumptions!$C$2)</f>
        <v>0</v>
      </c>
      <c r="K3580" s="178">
        <f>MAX(0,(F3580-10.64)*Assumptions!$C$2)</f>
        <v>0</v>
      </c>
    </row>
    <row r="3581" spans="1:11">
      <c r="A3581" s="175">
        <v>45807.041666666664</v>
      </c>
      <c r="B3581" s="176">
        <v>3.5975409836065575</v>
      </c>
      <c r="C3581" s="177">
        <f t="shared" si="241"/>
        <v>7.2305574481694278E-5</v>
      </c>
      <c r="D3581" s="178">
        <f t="shared" si="242"/>
        <v>3.7670521834411068</v>
      </c>
      <c r="E3581" s="178">
        <f t="shared" si="244"/>
        <v>3.9445505186551508</v>
      </c>
      <c r="F3581" s="178">
        <f t="shared" si="244"/>
        <v>4.1304123321194428</v>
      </c>
      <c r="G3581" s="178">
        <f t="shared" si="244"/>
        <v>4.325031699464934</v>
      </c>
      <c r="H3581" s="178">
        <f>MAX(0,(B3581-10.64)*Assumptions!$C$2)</f>
        <v>0</v>
      </c>
      <c r="I3581" s="178">
        <f>MAX(0,(D3581-10.64)*Assumptions!$C$2)</f>
        <v>0</v>
      </c>
      <c r="J3581" s="178">
        <f>MAX(0,(E3581-10.64)*Assumptions!$C$2)</f>
        <v>0</v>
      </c>
      <c r="K3581" s="178">
        <f>MAX(0,(F3581-10.64)*Assumptions!$C$2)</f>
        <v>0</v>
      </c>
    </row>
    <row r="3582" spans="1:11">
      <c r="A3582" s="175">
        <v>45807.083333333336</v>
      </c>
      <c r="B3582" s="176">
        <v>3.2579129886506935</v>
      </c>
      <c r="C3582" s="177">
        <f t="shared" si="241"/>
        <v>6.5479523743911943E-5</v>
      </c>
      <c r="D3582" s="178">
        <f t="shared" si="242"/>
        <v>3.4114213829064561</v>
      </c>
      <c r="E3582" s="178">
        <f t="shared" si="244"/>
        <v>3.5721628822786156</v>
      </c>
      <c r="F3582" s="178">
        <f t="shared" si="244"/>
        <v>3.7404783007655094</v>
      </c>
      <c r="G3582" s="178">
        <f t="shared" si="244"/>
        <v>3.9167245110539088</v>
      </c>
      <c r="H3582" s="178">
        <f>MAX(0,(B3582-10.64)*Assumptions!$C$2)</f>
        <v>0</v>
      </c>
      <c r="I3582" s="178">
        <f>MAX(0,(D3582-10.64)*Assumptions!$C$2)</f>
        <v>0</v>
      </c>
      <c r="J3582" s="178">
        <f>MAX(0,(E3582-10.64)*Assumptions!$C$2)</f>
        <v>0</v>
      </c>
      <c r="K3582" s="178">
        <f>MAX(0,(F3582-10.64)*Assumptions!$C$2)</f>
        <v>0</v>
      </c>
    </row>
    <row r="3583" spans="1:11">
      <c r="A3583" s="175">
        <v>45807.125</v>
      </c>
      <c r="B3583" s="176">
        <v>3.0943883984867591</v>
      </c>
      <c r="C3583" s="177">
        <f t="shared" si="241"/>
        <v>6.2192906722016754E-5</v>
      </c>
      <c r="D3583" s="178">
        <f t="shared" si="242"/>
        <v>3.2401917382045884</v>
      </c>
      <c r="E3583" s="178">
        <f t="shared" ref="E3583:G3611" si="245">E$2*$C3583</f>
        <v>3.3928651314306544</v>
      </c>
      <c r="F3583" s="178">
        <f t="shared" si="245"/>
        <v>3.5527322856691712</v>
      </c>
      <c r="G3583" s="178">
        <f t="shared" si="245"/>
        <v>3.7201321610782303</v>
      </c>
      <c r="H3583" s="178">
        <f>MAX(0,(B3583-10.64)*Assumptions!$C$2)</f>
        <v>0</v>
      </c>
      <c r="I3583" s="178">
        <f>MAX(0,(D3583-10.64)*Assumptions!$C$2)</f>
        <v>0</v>
      </c>
      <c r="J3583" s="178">
        <f>MAX(0,(E3583-10.64)*Assumptions!$C$2)</f>
        <v>0</v>
      </c>
      <c r="K3583" s="178">
        <f>MAX(0,(F3583-10.64)*Assumptions!$C$2)</f>
        <v>0</v>
      </c>
    </row>
    <row r="3584" spans="1:11">
      <c r="A3584" s="175">
        <v>45807.166666666664</v>
      </c>
      <c r="B3584" s="176">
        <v>2.9811790668348048</v>
      </c>
      <c r="C3584" s="177">
        <f t="shared" si="241"/>
        <v>5.9917556476089318E-5</v>
      </c>
      <c r="D3584" s="178">
        <f t="shared" si="242"/>
        <v>3.1216481380263716</v>
      </c>
      <c r="E3584" s="178">
        <f t="shared" si="245"/>
        <v>3.2687359193051431</v>
      </c>
      <c r="F3584" s="178">
        <f t="shared" si="245"/>
        <v>3.4227542752178604</v>
      </c>
      <c r="G3584" s="178">
        <f t="shared" si="245"/>
        <v>3.5840297649412221</v>
      </c>
      <c r="H3584" s="178">
        <f>MAX(0,(B3584-10.64)*Assumptions!$C$2)</f>
        <v>0</v>
      </c>
      <c r="I3584" s="178">
        <f>MAX(0,(D3584-10.64)*Assumptions!$C$2)</f>
        <v>0</v>
      </c>
      <c r="J3584" s="178">
        <f>MAX(0,(E3584-10.64)*Assumptions!$C$2)</f>
        <v>0</v>
      </c>
      <c r="K3584" s="178">
        <f>MAX(0,(F3584-10.64)*Assumptions!$C$2)</f>
        <v>0</v>
      </c>
    </row>
    <row r="3585" spans="1:11">
      <c r="A3585" s="175">
        <v>45807.208333333336</v>
      </c>
      <c r="B3585" s="176">
        <v>2.9308638083228251</v>
      </c>
      <c r="C3585" s="177">
        <f t="shared" si="241"/>
        <v>5.8906289700121566E-5</v>
      </c>
      <c r="D3585" s="178">
        <f t="shared" si="242"/>
        <v>3.0689620935027202</v>
      </c>
      <c r="E3585" s="178">
        <f t="shared" si="245"/>
        <v>3.2135673805826932</v>
      </c>
      <c r="F3585" s="178">
        <f t="shared" si="245"/>
        <v>3.3649862705728335</v>
      </c>
      <c r="G3585" s="178">
        <f t="shared" si="245"/>
        <v>3.5235398111025518</v>
      </c>
      <c r="H3585" s="178">
        <f>MAX(0,(B3585-10.64)*Assumptions!$C$2)</f>
        <v>0</v>
      </c>
      <c r="I3585" s="178">
        <f>MAX(0,(D3585-10.64)*Assumptions!$C$2)</f>
        <v>0</v>
      </c>
      <c r="J3585" s="178">
        <f>MAX(0,(E3585-10.64)*Assumptions!$C$2)</f>
        <v>0</v>
      </c>
      <c r="K3585" s="178">
        <f>MAX(0,(F3585-10.64)*Assumptions!$C$2)</f>
        <v>0</v>
      </c>
    </row>
    <row r="3586" spans="1:11">
      <c r="A3586" s="175">
        <v>45807.25</v>
      </c>
      <c r="B3586" s="176">
        <v>3.0692307692307694</v>
      </c>
      <c r="C3586" s="177">
        <f t="shared" si="241"/>
        <v>6.1687273334032878E-5</v>
      </c>
      <c r="D3586" s="178">
        <f t="shared" si="242"/>
        <v>3.2138487159427624</v>
      </c>
      <c r="E3586" s="178">
        <f t="shared" si="245"/>
        <v>3.3652808620694294</v>
      </c>
      <c r="F3586" s="178">
        <f t="shared" si="245"/>
        <v>3.5238482833466578</v>
      </c>
      <c r="G3586" s="178">
        <f t="shared" si="245"/>
        <v>3.6898871841588949</v>
      </c>
      <c r="H3586" s="178">
        <f>MAX(0,(B3586-10.64)*Assumptions!$C$2)</f>
        <v>0</v>
      </c>
      <c r="I3586" s="178">
        <f>MAX(0,(D3586-10.64)*Assumptions!$C$2)</f>
        <v>0</v>
      </c>
      <c r="J3586" s="178">
        <f>MAX(0,(E3586-10.64)*Assumptions!$C$2)</f>
        <v>0</v>
      </c>
      <c r="K3586" s="178">
        <f>MAX(0,(F3586-10.64)*Assumptions!$C$2)</f>
        <v>0</v>
      </c>
    </row>
    <row r="3587" spans="1:11">
      <c r="A3587" s="175">
        <v>45807.291666666664</v>
      </c>
      <c r="B3587" s="176">
        <v>3.6226986128625471</v>
      </c>
      <c r="C3587" s="177">
        <f t="shared" si="241"/>
        <v>7.2811207869678154E-5</v>
      </c>
      <c r="D3587" s="178">
        <f t="shared" si="242"/>
        <v>3.7933952057029328</v>
      </c>
      <c r="E3587" s="178">
        <f t="shared" si="245"/>
        <v>3.9721347880163758</v>
      </c>
      <c r="F3587" s="178">
        <f t="shared" si="245"/>
        <v>4.1592963344419571</v>
      </c>
      <c r="G3587" s="178">
        <f t="shared" si="245"/>
        <v>4.3552766763842694</v>
      </c>
      <c r="H3587" s="178">
        <f>MAX(0,(B3587-10.64)*Assumptions!$C$2)</f>
        <v>0</v>
      </c>
      <c r="I3587" s="178">
        <f>MAX(0,(D3587-10.64)*Assumptions!$C$2)</f>
        <v>0</v>
      </c>
      <c r="J3587" s="178">
        <f>MAX(0,(E3587-10.64)*Assumptions!$C$2)</f>
        <v>0</v>
      </c>
      <c r="K3587" s="178">
        <f>MAX(0,(F3587-10.64)*Assumptions!$C$2)</f>
        <v>0</v>
      </c>
    </row>
    <row r="3588" spans="1:11">
      <c r="A3588" s="175">
        <v>45807.333333333336</v>
      </c>
      <c r="B3588" s="176">
        <v>4.1006935687263555</v>
      </c>
      <c r="C3588" s="177">
        <f t="shared" si="241"/>
        <v>8.2418242241371801E-5</v>
      </c>
      <c r="D3588" s="178">
        <f t="shared" si="242"/>
        <v>4.2939126286776252</v>
      </c>
      <c r="E3588" s="178">
        <f t="shared" si="245"/>
        <v>4.4962359058796482</v>
      </c>
      <c r="F3588" s="178">
        <f t="shared" si="245"/>
        <v>4.7080923785697149</v>
      </c>
      <c r="G3588" s="178">
        <f t="shared" si="245"/>
        <v>4.9299312378516387</v>
      </c>
      <c r="H3588" s="178">
        <f>MAX(0,(B3588-10.64)*Assumptions!$C$2)</f>
        <v>0</v>
      </c>
      <c r="I3588" s="178">
        <f>MAX(0,(D3588-10.64)*Assumptions!$C$2)</f>
        <v>0</v>
      </c>
      <c r="J3588" s="178">
        <f>MAX(0,(E3588-10.64)*Assumptions!$C$2)</f>
        <v>0</v>
      </c>
      <c r="K3588" s="178">
        <f>MAX(0,(F3588-10.64)*Assumptions!$C$2)</f>
        <v>0</v>
      </c>
    </row>
    <row r="3589" spans="1:11">
      <c r="A3589" s="175">
        <v>45807.375</v>
      </c>
      <c r="B3589" s="176">
        <v>4.4277427490542243</v>
      </c>
      <c r="C3589" s="177">
        <f t="shared" ref="C3589:C3652" si="246">B3589/$B$2</f>
        <v>8.8991476285162177E-5</v>
      </c>
      <c r="D3589" s="178">
        <f t="shared" si="242"/>
        <v>4.6363719180813616</v>
      </c>
      <c r="E3589" s="178">
        <f t="shared" si="245"/>
        <v>4.8548314075755696</v>
      </c>
      <c r="F3589" s="178">
        <f t="shared" si="245"/>
        <v>5.0835844087623911</v>
      </c>
      <c r="G3589" s="178">
        <f t="shared" si="245"/>
        <v>5.3231159378029957</v>
      </c>
      <c r="H3589" s="178">
        <f>MAX(0,(B3589-10.64)*Assumptions!$C$2)</f>
        <v>0</v>
      </c>
      <c r="I3589" s="178">
        <f>MAX(0,(D3589-10.64)*Assumptions!$C$2)</f>
        <v>0</v>
      </c>
      <c r="J3589" s="178">
        <f>MAX(0,(E3589-10.64)*Assumptions!$C$2)</f>
        <v>0</v>
      </c>
      <c r="K3589" s="178">
        <f>MAX(0,(F3589-10.64)*Assumptions!$C$2)</f>
        <v>0</v>
      </c>
    </row>
    <row r="3590" spans="1:11">
      <c r="A3590" s="175">
        <v>45807.416666666664</v>
      </c>
      <c r="B3590" s="176">
        <v>4.6793190416141242</v>
      </c>
      <c r="C3590" s="177">
        <f t="shared" si="246"/>
        <v>9.4047810165000953E-5</v>
      </c>
      <c r="D3590" s="178">
        <f t="shared" ref="D3590:D3653" si="247">D$2*$C3590</f>
        <v>4.8998021406996211</v>
      </c>
      <c r="E3590" s="178">
        <f t="shared" si="245"/>
        <v>5.130674101187819</v>
      </c>
      <c r="F3590" s="178">
        <f t="shared" si="245"/>
        <v>5.3724244319875281</v>
      </c>
      <c r="G3590" s="178">
        <f t="shared" si="245"/>
        <v>5.6255657069963485</v>
      </c>
      <c r="H3590" s="178">
        <f>MAX(0,(B3590-10.64)*Assumptions!$C$2)</f>
        <v>0</v>
      </c>
      <c r="I3590" s="178">
        <f>MAX(0,(D3590-10.64)*Assumptions!$C$2)</f>
        <v>0</v>
      </c>
      <c r="J3590" s="178">
        <f>MAX(0,(E3590-10.64)*Assumptions!$C$2)</f>
        <v>0</v>
      </c>
      <c r="K3590" s="178">
        <f>MAX(0,(F3590-10.64)*Assumptions!$C$2)</f>
        <v>0</v>
      </c>
    </row>
    <row r="3591" spans="1:11">
      <c r="A3591" s="175">
        <v>45807.458333333336</v>
      </c>
      <c r="B3591" s="176">
        <v>4.7799495586380836</v>
      </c>
      <c r="C3591" s="177">
        <f t="shared" si="246"/>
        <v>9.6070343716936457E-5</v>
      </c>
      <c r="D3591" s="178">
        <f t="shared" si="247"/>
        <v>5.0051742297469248</v>
      </c>
      <c r="E3591" s="178">
        <f t="shared" si="245"/>
        <v>5.2410111786327187</v>
      </c>
      <c r="F3591" s="178">
        <f t="shared" si="245"/>
        <v>5.4879604412775818</v>
      </c>
      <c r="G3591" s="178">
        <f t="shared" si="245"/>
        <v>5.7465456146736891</v>
      </c>
      <c r="H3591" s="178">
        <f>MAX(0,(B3591-10.64)*Assumptions!$C$2)</f>
        <v>0</v>
      </c>
      <c r="I3591" s="178">
        <f>MAX(0,(D3591-10.64)*Assumptions!$C$2)</f>
        <v>0</v>
      </c>
      <c r="J3591" s="178">
        <f>MAX(0,(E3591-10.64)*Assumptions!$C$2)</f>
        <v>0</v>
      </c>
      <c r="K3591" s="178">
        <f>MAX(0,(F3591-10.64)*Assumptions!$C$2)</f>
        <v>0</v>
      </c>
    </row>
    <row r="3592" spans="1:11">
      <c r="A3592" s="175">
        <v>45807.5</v>
      </c>
      <c r="B3592" s="176">
        <v>4.9308953341740231</v>
      </c>
      <c r="C3592" s="177">
        <f t="shared" si="246"/>
        <v>9.9104144044839714E-5</v>
      </c>
      <c r="D3592" s="178">
        <f t="shared" si="247"/>
        <v>5.1632323633178805</v>
      </c>
      <c r="E3592" s="178">
        <f t="shared" si="245"/>
        <v>5.4065167948000674</v>
      </c>
      <c r="F3592" s="178">
        <f t="shared" si="245"/>
        <v>5.6612644552126641</v>
      </c>
      <c r="G3592" s="178">
        <f t="shared" si="245"/>
        <v>5.9280154761897004</v>
      </c>
      <c r="H3592" s="178">
        <f>MAX(0,(B3592-10.64)*Assumptions!$C$2)</f>
        <v>0</v>
      </c>
      <c r="I3592" s="178">
        <f>MAX(0,(D3592-10.64)*Assumptions!$C$2)</f>
        <v>0</v>
      </c>
      <c r="J3592" s="178">
        <f>MAX(0,(E3592-10.64)*Assumptions!$C$2)</f>
        <v>0</v>
      </c>
      <c r="K3592" s="178">
        <f>MAX(0,(F3592-10.64)*Assumptions!$C$2)</f>
        <v>0</v>
      </c>
    </row>
    <row r="3593" spans="1:11">
      <c r="A3593" s="175">
        <v>45807.541666666664</v>
      </c>
      <c r="B3593" s="176">
        <v>5.0692622950819679</v>
      </c>
      <c r="C3593" s="177">
        <f t="shared" si="246"/>
        <v>1.0188512767875104E-4</v>
      </c>
      <c r="D3593" s="178">
        <f t="shared" si="247"/>
        <v>5.3081189857579236</v>
      </c>
      <c r="E3593" s="178">
        <f t="shared" si="245"/>
        <v>5.5582302762868041</v>
      </c>
      <c r="F3593" s="178">
        <f t="shared" si="245"/>
        <v>5.8201264679864888</v>
      </c>
      <c r="G3593" s="178">
        <f t="shared" si="245"/>
        <v>6.0943628492460444</v>
      </c>
      <c r="H3593" s="178">
        <f>MAX(0,(B3593-10.64)*Assumptions!$C$2)</f>
        <v>0</v>
      </c>
      <c r="I3593" s="178">
        <f>MAX(0,(D3593-10.64)*Assumptions!$C$2)</f>
        <v>0</v>
      </c>
      <c r="J3593" s="178">
        <f>MAX(0,(E3593-10.64)*Assumptions!$C$2)</f>
        <v>0</v>
      </c>
      <c r="K3593" s="178">
        <f>MAX(0,(F3593-10.64)*Assumptions!$C$2)</f>
        <v>0</v>
      </c>
    </row>
    <row r="3594" spans="1:11">
      <c r="A3594" s="175">
        <v>45807.583333333336</v>
      </c>
      <c r="B3594" s="176">
        <v>5.1069987389659515</v>
      </c>
      <c r="C3594" s="177">
        <f t="shared" si="246"/>
        <v>1.0264357776072682E-4</v>
      </c>
      <c r="D3594" s="178">
        <f t="shared" si="247"/>
        <v>5.3476335191506612</v>
      </c>
      <c r="E3594" s="178">
        <f t="shared" si="245"/>
        <v>5.5996066803286402</v>
      </c>
      <c r="F3594" s="178">
        <f t="shared" si="245"/>
        <v>5.8634524714702572</v>
      </c>
      <c r="G3594" s="178">
        <f t="shared" si="245"/>
        <v>6.1397303146250453</v>
      </c>
      <c r="H3594" s="178">
        <f>MAX(0,(B3594-10.64)*Assumptions!$C$2)</f>
        <v>0</v>
      </c>
      <c r="I3594" s="178">
        <f>MAX(0,(D3594-10.64)*Assumptions!$C$2)</f>
        <v>0</v>
      </c>
      <c r="J3594" s="178">
        <f>MAX(0,(E3594-10.64)*Assumptions!$C$2)</f>
        <v>0</v>
      </c>
      <c r="K3594" s="178">
        <f>MAX(0,(F3594-10.64)*Assumptions!$C$2)</f>
        <v>0</v>
      </c>
    </row>
    <row r="3595" spans="1:11">
      <c r="A3595" s="175">
        <v>45807.625</v>
      </c>
      <c r="B3595" s="176">
        <v>5.0566834804539722</v>
      </c>
      <c r="C3595" s="177">
        <f t="shared" si="246"/>
        <v>1.0163231098475908E-4</v>
      </c>
      <c r="D3595" s="178">
        <f t="shared" si="247"/>
        <v>5.2949474746270093</v>
      </c>
      <c r="E3595" s="178">
        <f t="shared" si="245"/>
        <v>5.5444381416061912</v>
      </c>
      <c r="F3595" s="178">
        <f t="shared" si="245"/>
        <v>5.8056844668252312</v>
      </c>
      <c r="G3595" s="178">
        <f t="shared" si="245"/>
        <v>6.0792403607863754</v>
      </c>
      <c r="H3595" s="178">
        <f>MAX(0,(B3595-10.64)*Assumptions!$C$2)</f>
        <v>0</v>
      </c>
      <c r="I3595" s="178">
        <f>MAX(0,(D3595-10.64)*Assumptions!$C$2)</f>
        <v>0</v>
      </c>
      <c r="J3595" s="178">
        <f>MAX(0,(E3595-10.64)*Assumptions!$C$2)</f>
        <v>0</v>
      </c>
      <c r="K3595" s="178">
        <f>MAX(0,(F3595-10.64)*Assumptions!$C$2)</f>
        <v>0</v>
      </c>
    </row>
    <row r="3596" spans="1:11">
      <c r="A3596" s="175">
        <v>45807.666666666664</v>
      </c>
      <c r="B3596" s="176">
        <v>5.3208385876418669</v>
      </c>
      <c r="C3596" s="177">
        <f t="shared" si="246"/>
        <v>1.069414615585898E-4</v>
      </c>
      <c r="D3596" s="178">
        <f t="shared" si="247"/>
        <v>5.5715492083761831</v>
      </c>
      <c r="E3596" s="178">
        <f t="shared" si="245"/>
        <v>5.8340729698990526</v>
      </c>
      <c r="F3596" s="178">
        <f t="shared" si="245"/>
        <v>6.1089664912116248</v>
      </c>
      <c r="G3596" s="178">
        <f t="shared" si="245"/>
        <v>6.3968126184393972</v>
      </c>
      <c r="H3596" s="178">
        <f>MAX(0,(B3596-10.64)*Assumptions!$C$2)</f>
        <v>0</v>
      </c>
      <c r="I3596" s="178">
        <f>MAX(0,(D3596-10.64)*Assumptions!$C$2)</f>
        <v>0</v>
      </c>
      <c r="J3596" s="178">
        <f>MAX(0,(E3596-10.64)*Assumptions!$C$2)</f>
        <v>0</v>
      </c>
      <c r="K3596" s="178">
        <f>MAX(0,(F3596-10.64)*Assumptions!$C$2)</f>
        <v>0</v>
      </c>
    </row>
    <row r="3597" spans="1:11">
      <c r="A3597" s="175">
        <v>45807.708333333336</v>
      </c>
      <c r="B3597" s="176">
        <v>5.3711538461538462</v>
      </c>
      <c r="C3597" s="177">
        <f t="shared" si="246"/>
        <v>1.0795272833455754E-4</v>
      </c>
      <c r="D3597" s="178">
        <f t="shared" si="247"/>
        <v>5.6242352528998341</v>
      </c>
      <c r="E3597" s="178">
        <f t="shared" si="245"/>
        <v>5.8892415086215015</v>
      </c>
      <c r="F3597" s="178">
        <f t="shared" si="245"/>
        <v>6.1667344958566508</v>
      </c>
      <c r="G3597" s="178">
        <f t="shared" si="245"/>
        <v>6.4573025722780661</v>
      </c>
      <c r="H3597" s="178">
        <f>MAX(0,(B3597-10.64)*Assumptions!$C$2)</f>
        <v>0</v>
      </c>
      <c r="I3597" s="178">
        <f>MAX(0,(D3597-10.64)*Assumptions!$C$2)</f>
        <v>0</v>
      </c>
      <c r="J3597" s="178">
        <f>MAX(0,(E3597-10.64)*Assumptions!$C$2)</f>
        <v>0</v>
      </c>
      <c r="K3597" s="178">
        <f>MAX(0,(F3597-10.64)*Assumptions!$C$2)</f>
        <v>0</v>
      </c>
    </row>
    <row r="3598" spans="1:11">
      <c r="A3598" s="175">
        <v>45807.75</v>
      </c>
      <c r="B3598" s="176">
        <v>5.6730453972257253</v>
      </c>
      <c r="C3598" s="177">
        <f t="shared" si="246"/>
        <v>1.1402032899036405E-4</v>
      </c>
      <c r="D3598" s="178">
        <f t="shared" si="247"/>
        <v>5.9403515200417454</v>
      </c>
      <c r="E3598" s="178">
        <f t="shared" si="245"/>
        <v>6.2202527409561998</v>
      </c>
      <c r="F3598" s="178">
        <f t="shared" si="245"/>
        <v>6.5133425237268145</v>
      </c>
      <c r="G3598" s="178">
        <f t="shared" si="245"/>
        <v>6.8202422953100887</v>
      </c>
      <c r="H3598" s="178">
        <f>MAX(0,(B3598-10.64)*Assumptions!$C$2)</f>
        <v>0</v>
      </c>
      <c r="I3598" s="178">
        <f>MAX(0,(D3598-10.64)*Assumptions!$C$2)</f>
        <v>0</v>
      </c>
      <c r="J3598" s="178">
        <f>MAX(0,(E3598-10.64)*Assumptions!$C$2)</f>
        <v>0</v>
      </c>
      <c r="K3598" s="178">
        <f>MAX(0,(F3598-10.64)*Assumptions!$C$2)</f>
        <v>0</v>
      </c>
    </row>
    <row r="3599" spans="1:11">
      <c r="A3599" s="175">
        <v>45807.791666666664</v>
      </c>
      <c r="B3599" s="176">
        <v>5.6730453972257253</v>
      </c>
      <c r="C3599" s="177">
        <f t="shared" si="246"/>
        <v>1.1402032899036405E-4</v>
      </c>
      <c r="D3599" s="178">
        <f t="shared" si="247"/>
        <v>5.9403515200417454</v>
      </c>
      <c r="E3599" s="178">
        <f t="shared" si="245"/>
        <v>6.2202527409561998</v>
      </c>
      <c r="F3599" s="178">
        <f t="shared" si="245"/>
        <v>6.5133425237268145</v>
      </c>
      <c r="G3599" s="178">
        <f t="shared" si="245"/>
        <v>6.8202422953100887</v>
      </c>
      <c r="H3599" s="178">
        <f>MAX(0,(B3599-10.64)*Assumptions!$C$2)</f>
        <v>0</v>
      </c>
      <c r="I3599" s="178">
        <f>MAX(0,(D3599-10.64)*Assumptions!$C$2)</f>
        <v>0</v>
      </c>
      <c r="J3599" s="178">
        <f>MAX(0,(E3599-10.64)*Assumptions!$C$2)</f>
        <v>0</v>
      </c>
      <c r="K3599" s="178">
        <f>MAX(0,(F3599-10.64)*Assumptions!$C$2)</f>
        <v>0</v>
      </c>
    </row>
    <row r="3600" spans="1:11">
      <c r="A3600" s="175">
        <v>45807.833333333336</v>
      </c>
      <c r="B3600" s="176">
        <v>5.4088902900378306</v>
      </c>
      <c r="C3600" s="177">
        <f t="shared" si="246"/>
        <v>1.0871117841653335E-4</v>
      </c>
      <c r="D3600" s="178">
        <f t="shared" si="247"/>
        <v>5.6637497862925725</v>
      </c>
      <c r="E3600" s="178">
        <f t="shared" si="245"/>
        <v>5.9306179126633385</v>
      </c>
      <c r="F3600" s="178">
        <f t="shared" si="245"/>
        <v>6.2100604993404209</v>
      </c>
      <c r="G3600" s="178">
        <f t="shared" si="245"/>
        <v>6.5026700376570687</v>
      </c>
      <c r="H3600" s="178">
        <f>MAX(0,(B3600-10.64)*Assumptions!$C$2)</f>
        <v>0</v>
      </c>
      <c r="I3600" s="178">
        <f>MAX(0,(D3600-10.64)*Assumptions!$C$2)</f>
        <v>0</v>
      </c>
      <c r="J3600" s="178">
        <f>MAX(0,(E3600-10.64)*Assumptions!$C$2)</f>
        <v>0</v>
      </c>
      <c r="K3600" s="178">
        <f>MAX(0,(F3600-10.64)*Assumptions!$C$2)</f>
        <v>0</v>
      </c>
    </row>
    <row r="3601" spans="1:11">
      <c r="A3601" s="175">
        <v>45807.875</v>
      </c>
      <c r="B3601" s="176">
        <v>5.3459962168978565</v>
      </c>
      <c r="C3601" s="177">
        <f t="shared" si="246"/>
        <v>1.0744709494657366E-4</v>
      </c>
      <c r="D3601" s="178">
        <f t="shared" si="247"/>
        <v>5.5978922306380081</v>
      </c>
      <c r="E3601" s="178">
        <f t="shared" si="245"/>
        <v>5.8616572392602766</v>
      </c>
      <c r="F3601" s="178">
        <f t="shared" si="245"/>
        <v>6.1378504935341374</v>
      </c>
      <c r="G3601" s="178">
        <f t="shared" si="245"/>
        <v>6.4270575953587308</v>
      </c>
      <c r="H3601" s="178">
        <f>MAX(0,(B3601-10.64)*Assumptions!$C$2)</f>
        <v>0</v>
      </c>
      <c r="I3601" s="178">
        <f>MAX(0,(D3601-10.64)*Assumptions!$C$2)</f>
        <v>0</v>
      </c>
      <c r="J3601" s="178">
        <f>MAX(0,(E3601-10.64)*Assumptions!$C$2)</f>
        <v>0</v>
      </c>
      <c r="K3601" s="178">
        <f>MAX(0,(F3601-10.64)*Assumptions!$C$2)</f>
        <v>0</v>
      </c>
    </row>
    <row r="3602" spans="1:11">
      <c r="A3602" s="175">
        <v>45807.916666666664</v>
      </c>
      <c r="B3602" s="176">
        <v>5.1447351828499368</v>
      </c>
      <c r="C3602" s="177">
        <f t="shared" si="246"/>
        <v>1.0340202784270265E-4</v>
      </c>
      <c r="D3602" s="178">
        <f t="shared" si="247"/>
        <v>5.3871480525434006</v>
      </c>
      <c r="E3602" s="178">
        <f t="shared" si="245"/>
        <v>5.640983084370478</v>
      </c>
      <c r="F3602" s="178">
        <f t="shared" si="245"/>
        <v>5.9067784749540291</v>
      </c>
      <c r="G3602" s="178">
        <f t="shared" si="245"/>
        <v>6.1850977800040496</v>
      </c>
      <c r="H3602" s="178">
        <f>MAX(0,(B3602-10.64)*Assumptions!$C$2)</f>
        <v>0</v>
      </c>
      <c r="I3602" s="178">
        <f>MAX(0,(D3602-10.64)*Assumptions!$C$2)</f>
        <v>0</v>
      </c>
      <c r="J3602" s="178">
        <f>MAX(0,(E3602-10.64)*Assumptions!$C$2)</f>
        <v>0</v>
      </c>
      <c r="K3602" s="178">
        <f>MAX(0,(F3602-10.64)*Assumptions!$C$2)</f>
        <v>0</v>
      </c>
    </row>
    <row r="3603" spans="1:11">
      <c r="A3603" s="175">
        <v>45807.958333333336</v>
      </c>
      <c r="B3603" s="176">
        <v>4.8680012610340482</v>
      </c>
      <c r="C3603" s="177">
        <f t="shared" si="246"/>
        <v>9.7840060574880017E-5</v>
      </c>
      <c r="D3603" s="178">
        <f t="shared" si="247"/>
        <v>5.0973748076633152</v>
      </c>
      <c r="E3603" s="178">
        <f t="shared" si="245"/>
        <v>5.3375561213970046</v>
      </c>
      <c r="F3603" s="178">
        <f t="shared" si="245"/>
        <v>5.5890544494063796</v>
      </c>
      <c r="G3603" s="178">
        <f t="shared" si="245"/>
        <v>5.8524030338913624</v>
      </c>
      <c r="H3603" s="178">
        <f>MAX(0,(B3603-10.64)*Assumptions!$C$2)</f>
        <v>0</v>
      </c>
      <c r="I3603" s="178">
        <f>MAX(0,(D3603-10.64)*Assumptions!$C$2)</f>
        <v>0</v>
      </c>
      <c r="J3603" s="178">
        <f>MAX(0,(E3603-10.64)*Assumptions!$C$2)</f>
        <v>0</v>
      </c>
      <c r="K3603" s="178">
        <f>MAX(0,(F3603-10.64)*Assumptions!$C$2)</f>
        <v>0</v>
      </c>
    </row>
    <row r="3604" spans="1:11">
      <c r="A3604" s="175">
        <v>45808</v>
      </c>
      <c r="B3604" s="176">
        <v>4.377427490542245</v>
      </c>
      <c r="C3604" s="177">
        <f t="shared" si="246"/>
        <v>8.7980209509194439E-5</v>
      </c>
      <c r="D3604" s="178">
        <f t="shared" si="247"/>
        <v>4.5836858735577106</v>
      </c>
      <c r="E3604" s="178">
        <f t="shared" si="245"/>
        <v>4.7996628688531207</v>
      </c>
      <c r="F3604" s="178">
        <f t="shared" si="245"/>
        <v>5.0258164041173643</v>
      </c>
      <c r="G3604" s="178">
        <f t="shared" si="245"/>
        <v>5.2626259839643259</v>
      </c>
      <c r="H3604" s="178">
        <f>MAX(0,(B3604-10.64)*Assumptions!$C$2)</f>
        <v>0</v>
      </c>
      <c r="I3604" s="178">
        <f>MAX(0,(D3604-10.64)*Assumptions!$C$2)</f>
        <v>0</v>
      </c>
      <c r="J3604" s="178">
        <f>MAX(0,(E3604-10.64)*Assumptions!$C$2)</f>
        <v>0</v>
      </c>
      <c r="K3604" s="178">
        <f>MAX(0,(F3604-10.64)*Assumptions!$C$2)</f>
        <v>0</v>
      </c>
    </row>
    <row r="3605" spans="1:11">
      <c r="A3605" s="175">
        <v>45808.041666666664</v>
      </c>
      <c r="B3605" s="176">
        <v>3.7988020176544768</v>
      </c>
      <c r="C3605" s="177">
        <f t="shared" si="246"/>
        <v>7.6350641585565287E-5</v>
      </c>
      <c r="D3605" s="178">
        <f t="shared" si="247"/>
        <v>3.9777963615357139</v>
      </c>
      <c r="E3605" s="178">
        <f t="shared" si="245"/>
        <v>4.1652246735449499</v>
      </c>
      <c r="F3605" s="178">
        <f t="shared" si="245"/>
        <v>4.361484350699552</v>
      </c>
      <c r="G3605" s="178">
        <f t="shared" si="245"/>
        <v>4.5669915148196161</v>
      </c>
      <c r="H3605" s="178">
        <f>MAX(0,(B3605-10.64)*Assumptions!$C$2)</f>
        <v>0</v>
      </c>
      <c r="I3605" s="178">
        <f>MAX(0,(D3605-10.64)*Assumptions!$C$2)</f>
        <v>0</v>
      </c>
      <c r="J3605" s="178">
        <f>MAX(0,(E3605-10.64)*Assumptions!$C$2)</f>
        <v>0</v>
      </c>
      <c r="K3605" s="178">
        <f>MAX(0,(F3605-10.64)*Assumptions!$C$2)</f>
        <v>0</v>
      </c>
    </row>
    <row r="3606" spans="1:11">
      <c r="A3606" s="175">
        <v>45808.083333333336</v>
      </c>
      <c r="B3606" s="176">
        <v>3.408858764186633</v>
      </c>
      <c r="C3606" s="177">
        <f t="shared" si="246"/>
        <v>6.85133240718152E-5</v>
      </c>
      <c r="D3606" s="178">
        <f t="shared" si="247"/>
        <v>3.5694795164774118</v>
      </c>
      <c r="E3606" s="178">
        <f t="shared" si="245"/>
        <v>3.7376684984459643</v>
      </c>
      <c r="F3606" s="178">
        <f t="shared" si="245"/>
        <v>3.9137823147005908</v>
      </c>
      <c r="G3606" s="178">
        <f t="shared" si="245"/>
        <v>4.0981943725699201</v>
      </c>
      <c r="H3606" s="178">
        <f>MAX(0,(B3606-10.64)*Assumptions!$C$2)</f>
        <v>0</v>
      </c>
      <c r="I3606" s="178">
        <f>MAX(0,(D3606-10.64)*Assumptions!$C$2)</f>
        <v>0</v>
      </c>
      <c r="J3606" s="178">
        <f>MAX(0,(E3606-10.64)*Assumptions!$C$2)</f>
        <v>0</v>
      </c>
      <c r="K3606" s="178">
        <f>MAX(0,(F3606-10.64)*Assumptions!$C$2)</f>
        <v>0</v>
      </c>
    </row>
    <row r="3607" spans="1:11">
      <c r="A3607" s="175">
        <v>45808.125</v>
      </c>
      <c r="B3607" s="176">
        <v>3.1572824716267336</v>
      </c>
      <c r="C3607" s="177">
        <f t="shared" si="246"/>
        <v>6.3456990191976438E-5</v>
      </c>
      <c r="D3607" s="178">
        <f t="shared" si="247"/>
        <v>3.3060492938591528</v>
      </c>
      <c r="E3607" s="178">
        <f t="shared" si="245"/>
        <v>3.4618258048337158</v>
      </c>
      <c r="F3607" s="178">
        <f t="shared" si="245"/>
        <v>3.6249422914754548</v>
      </c>
      <c r="G3607" s="178">
        <f t="shared" si="245"/>
        <v>3.7957446033765678</v>
      </c>
      <c r="H3607" s="178">
        <f>MAX(0,(B3607-10.64)*Assumptions!$C$2)</f>
        <v>0</v>
      </c>
      <c r="I3607" s="178">
        <f>MAX(0,(D3607-10.64)*Assumptions!$C$2)</f>
        <v>0</v>
      </c>
      <c r="J3607" s="178">
        <f>MAX(0,(E3607-10.64)*Assumptions!$C$2)</f>
        <v>0</v>
      </c>
      <c r="K3607" s="178">
        <f>MAX(0,(F3607-10.64)*Assumptions!$C$2)</f>
        <v>0</v>
      </c>
    </row>
    <row r="3608" spans="1:11">
      <c r="A3608" s="175">
        <v>45808.166666666664</v>
      </c>
      <c r="B3608" s="176">
        <v>3.0440731399747794</v>
      </c>
      <c r="C3608" s="177">
        <f t="shared" si="246"/>
        <v>6.1181639946049002E-5</v>
      </c>
      <c r="D3608" s="178">
        <f t="shared" si="247"/>
        <v>3.1875056936809365</v>
      </c>
      <c r="E3608" s="178">
        <f t="shared" si="245"/>
        <v>3.3376965927082045</v>
      </c>
      <c r="F3608" s="178">
        <f t="shared" si="245"/>
        <v>3.4949642810241439</v>
      </c>
      <c r="G3608" s="178">
        <f t="shared" si="245"/>
        <v>3.6596422072395596</v>
      </c>
      <c r="H3608" s="178">
        <f>MAX(0,(B3608-10.64)*Assumptions!$C$2)</f>
        <v>0</v>
      </c>
      <c r="I3608" s="178">
        <f>MAX(0,(D3608-10.64)*Assumptions!$C$2)</f>
        <v>0</v>
      </c>
      <c r="J3608" s="178">
        <f>MAX(0,(E3608-10.64)*Assumptions!$C$2)</f>
        <v>0</v>
      </c>
      <c r="K3608" s="178">
        <f>MAX(0,(F3608-10.64)*Assumptions!$C$2)</f>
        <v>0</v>
      </c>
    </row>
    <row r="3609" spans="1:11">
      <c r="A3609" s="175">
        <v>45808.208333333336</v>
      </c>
      <c r="B3609" s="176">
        <v>2.9434426229508195</v>
      </c>
      <c r="C3609" s="177">
        <f t="shared" si="246"/>
        <v>5.9159106394113497E-5</v>
      </c>
      <c r="D3609" s="178">
        <f t="shared" si="247"/>
        <v>3.0821336046336327</v>
      </c>
      <c r="E3609" s="178">
        <f t="shared" si="245"/>
        <v>3.2273595152633052</v>
      </c>
      <c r="F3609" s="178">
        <f t="shared" si="245"/>
        <v>3.3794282717340898</v>
      </c>
      <c r="G3609" s="178">
        <f t="shared" si="245"/>
        <v>3.538662299562219</v>
      </c>
      <c r="H3609" s="178">
        <f>MAX(0,(B3609-10.64)*Assumptions!$C$2)</f>
        <v>0</v>
      </c>
      <c r="I3609" s="178">
        <f>MAX(0,(D3609-10.64)*Assumptions!$C$2)</f>
        <v>0</v>
      </c>
      <c r="J3609" s="178">
        <f>MAX(0,(E3609-10.64)*Assumptions!$C$2)</f>
        <v>0</v>
      </c>
      <c r="K3609" s="178">
        <f>MAX(0,(F3609-10.64)*Assumptions!$C$2)</f>
        <v>0</v>
      </c>
    </row>
    <row r="3610" spans="1:11">
      <c r="A3610" s="175">
        <v>45808.25</v>
      </c>
      <c r="B3610" s="176">
        <v>2.9937578814627996</v>
      </c>
      <c r="C3610" s="177">
        <f t="shared" si="246"/>
        <v>6.0170373170081257E-5</v>
      </c>
      <c r="D3610" s="178">
        <f t="shared" si="247"/>
        <v>3.1348196491572846</v>
      </c>
      <c r="E3610" s="178">
        <f t="shared" si="245"/>
        <v>3.2825280539857551</v>
      </c>
      <c r="F3610" s="178">
        <f t="shared" si="245"/>
        <v>3.4371962763791175</v>
      </c>
      <c r="G3610" s="178">
        <f t="shared" si="245"/>
        <v>3.5991522534008897</v>
      </c>
      <c r="H3610" s="178">
        <f>MAX(0,(B3610-10.64)*Assumptions!$C$2)</f>
        <v>0</v>
      </c>
      <c r="I3610" s="178">
        <f>MAX(0,(D3610-10.64)*Assumptions!$C$2)</f>
        <v>0</v>
      </c>
      <c r="J3610" s="178">
        <f>MAX(0,(E3610-10.64)*Assumptions!$C$2)</f>
        <v>0</v>
      </c>
      <c r="K3610" s="178">
        <f>MAX(0,(F3610-10.64)*Assumptions!$C$2)</f>
        <v>0</v>
      </c>
    </row>
    <row r="3611" spans="1:11">
      <c r="A3611" s="175">
        <v>45808.291666666664</v>
      </c>
      <c r="B3611" s="176">
        <v>3.1698612862547288</v>
      </c>
      <c r="C3611" s="177">
        <f t="shared" si="246"/>
        <v>6.3709806885968383E-5</v>
      </c>
      <c r="D3611" s="178">
        <f t="shared" si="247"/>
        <v>3.3192208049900658</v>
      </c>
      <c r="E3611" s="178">
        <f t="shared" si="245"/>
        <v>3.4756179395143287</v>
      </c>
      <c r="F3611" s="178">
        <f t="shared" ref="E3611:G3639" si="248">F$2*$C3611</f>
        <v>3.6393842926367119</v>
      </c>
      <c r="G3611" s="178">
        <f t="shared" si="248"/>
        <v>3.810867091836236</v>
      </c>
      <c r="H3611" s="178">
        <f>MAX(0,(B3611-10.64)*Assumptions!$C$2)</f>
        <v>0</v>
      </c>
      <c r="I3611" s="178">
        <f>MAX(0,(D3611-10.64)*Assumptions!$C$2)</f>
        <v>0</v>
      </c>
      <c r="J3611" s="178">
        <f>MAX(0,(E3611-10.64)*Assumptions!$C$2)</f>
        <v>0</v>
      </c>
      <c r="K3611" s="178">
        <f>MAX(0,(F3611-10.64)*Assumptions!$C$2)</f>
        <v>0</v>
      </c>
    </row>
    <row r="3612" spans="1:11">
      <c r="A3612" s="175">
        <v>45808.333333333336</v>
      </c>
      <c r="B3612" s="176">
        <v>3.4843316519546028</v>
      </c>
      <c r="C3612" s="177">
        <f t="shared" si="246"/>
        <v>7.0030224235766828E-5</v>
      </c>
      <c r="D3612" s="178">
        <f t="shared" si="247"/>
        <v>3.6485085832628896</v>
      </c>
      <c r="E3612" s="178">
        <f t="shared" si="248"/>
        <v>3.8204213065296391</v>
      </c>
      <c r="F3612" s="178">
        <f t="shared" si="248"/>
        <v>4.0004343216681315</v>
      </c>
      <c r="G3612" s="178">
        <f t="shared" si="248"/>
        <v>4.1889293033279253</v>
      </c>
      <c r="H3612" s="178">
        <f>MAX(0,(B3612-10.64)*Assumptions!$C$2)</f>
        <v>0</v>
      </c>
      <c r="I3612" s="178">
        <f>MAX(0,(D3612-10.64)*Assumptions!$C$2)</f>
        <v>0</v>
      </c>
      <c r="J3612" s="178">
        <f>MAX(0,(E3612-10.64)*Assumptions!$C$2)</f>
        <v>0</v>
      </c>
      <c r="K3612" s="178">
        <f>MAX(0,(F3612-10.64)*Assumptions!$C$2)</f>
        <v>0</v>
      </c>
    </row>
    <row r="3613" spans="1:11">
      <c r="A3613" s="175">
        <v>45808.375</v>
      </c>
      <c r="B3613" s="176">
        <v>3.9371689785624211</v>
      </c>
      <c r="C3613" s="177">
        <f t="shared" si="246"/>
        <v>7.9131625219476599E-5</v>
      </c>
      <c r="D3613" s="178">
        <f t="shared" si="247"/>
        <v>4.1226829839757562</v>
      </c>
      <c r="E3613" s="178">
        <f t="shared" si="248"/>
        <v>4.3169381550316857</v>
      </c>
      <c r="F3613" s="178">
        <f t="shared" si="248"/>
        <v>4.5203463634733767</v>
      </c>
      <c r="G3613" s="178">
        <f t="shared" si="248"/>
        <v>4.7333388878759592</v>
      </c>
      <c r="H3613" s="178">
        <f>MAX(0,(B3613-10.64)*Assumptions!$C$2)</f>
        <v>0</v>
      </c>
      <c r="I3613" s="178">
        <f>MAX(0,(D3613-10.64)*Assumptions!$C$2)</f>
        <v>0</v>
      </c>
      <c r="J3613" s="178">
        <f>MAX(0,(E3613-10.64)*Assumptions!$C$2)</f>
        <v>0</v>
      </c>
      <c r="K3613" s="178">
        <f>MAX(0,(F3613-10.64)*Assumptions!$C$2)</f>
        <v>0</v>
      </c>
    </row>
    <row r="3614" spans="1:11">
      <c r="A3614" s="175">
        <v>45808.416666666664</v>
      </c>
      <c r="B3614" s="176">
        <v>4.3019546027742752</v>
      </c>
      <c r="C3614" s="177">
        <f t="shared" si="246"/>
        <v>8.646330934524281E-5</v>
      </c>
      <c r="D3614" s="178">
        <f t="shared" si="247"/>
        <v>4.5046568067722328</v>
      </c>
      <c r="E3614" s="178">
        <f t="shared" si="248"/>
        <v>4.7169100607694467</v>
      </c>
      <c r="F3614" s="178">
        <f t="shared" si="248"/>
        <v>4.939164397149824</v>
      </c>
      <c r="G3614" s="178">
        <f t="shared" si="248"/>
        <v>5.1718910532063207</v>
      </c>
      <c r="H3614" s="178">
        <f>MAX(0,(B3614-10.64)*Assumptions!$C$2)</f>
        <v>0</v>
      </c>
      <c r="I3614" s="178">
        <f>MAX(0,(D3614-10.64)*Assumptions!$C$2)</f>
        <v>0</v>
      </c>
      <c r="J3614" s="178">
        <f>MAX(0,(E3614-10.64)*Assumptions!$C$2)</f>
        <v>0</v>
      </c>
      <c r="K3614" s="178">
        <f>MAX(0,(F3614-10.64)*Assumptions!$C$2)</f>
        <v>0</v>
      </c>
    </row>
    <row r="3615" spans="1:11">
      <c r="A3615" s="175">
        <v>45808.458333333336</v>
      </c>
      <c r="B3615" s="176">
        <v>4.6415825977301388</v>
      </c>
      <c r="C3615" s="177">
        <f t="shared" si="246"/>
        <v>9.3289360083025132E-5</v>
      </c>
      <c r="D3615" s="178">
        <f t="shared" si="247"/>
        <v>4.8602876073068826</v>
      </c>
      <c r="E3615" s="178">
        <f t="shared" si="248"/>
        <v>5.0892976971459811</v>
      </c>
      <c r="F3615" s="178">
        <f t="shared" si="248"/>
        <v>5.329098428503757</v>
      </c>
      <c r="G3615" s="178">
        <f t="shared" si="248"/>
        <v>5.580198241617345</v>
      </c>
      <c r="H3615" s="178">
        <f>MAX(0,(B3615-10.64)*Assumptions!$C$2)</f>
        <v>0</v>
      </c>
      <c r="I3615" s="178">
        <f>MAX(0,(D3615-10.64)*Assumptions!$C$2)</f>
        <v>0</v>
      </c>
      <c r="J3615" s="178">
        <f>MAX(0,(E3615-10.64)*Assumptions!$C$2)</f>
        <v>0</v>
      </c>
      <c r="K3615" s="178">
        <f>MAX(0,(F3615-10.64)*Assumptions!$C$2)</f>
        <v>0</v>
      </c>
    </row>
    <row r="3616" spans="1:11">
      <c r="A3616" s="175">
        <v>45808.5</v>
      </c>
      <c r="B3616" s="176">
        <v>4.6793190416141242</v>
      </c>
      <c r="C3616" s="177">
        <f t="shared" si="246"/>
        <v>9.4047810165000953E-5</v>
      </c>
      <c r="D3616" s="178">
        <f t="shared" si="247"/>
        <v>4.8998021406996211</v>
      </c>
      <c r="E3616" s="178">
        <f t="shared" si="248"/>
        <v>5.130674101187819</v>
      </c>
      <c r="F3616" s="178">
        <f t="shared" si="248"/>
        <v>5.3724244319875281</v>
      </c>
      <c r="G3616" s="178">
        <f t="shared" si="248"/>
        <v>5.6255657069963485</v>
      </c>
      <c r="H3616" s="178">
        <f>MAX(0,(B3616-10.64)*Assumptions!$C$2)</f>
        <v>0</v>
      </c>
      <c r="I3616" s="178">
        <f>MAX(0,(D3616-10.64)*Assumptions!$C$2)</f>
        <v>0</v>
      </c>
      <c r="J3616" s="178">
        <f>MAX(0,(E3616-10.64)*Assumptions!$C$2)</f>
        <v>0</v>
      </c>
      <c r="K3616" s="178">
        <f>MAX(0,(F3616-10.64)*Assumptions!$C$2)</f>
        <v>0</v>
      </c>
    </row>
    <row r="3617" spans="1:11">
      <c r="A3617" s="175">
        <v>45808.541666666664</v>
      </c>
      <c r="B3617" s="176">
        <v>4.880580075662043</v>
      </c>
      <c r="C3617" s="177">
        <f t="shared" si="246"/>
        <v>9.8092877268871962E-5</v>
      </c>
      <c r="D3617" s="178">
        <f t="shared" si="247"/>
        <v>5.1105463187942286</v>
      </c>
      <c r="E3617" s="178">
        <f t="shared" si="248"/>
        <v>5.3513482560776175</v>
      </c>
      <c r="F3617" s="178">
        <f t="shared" si="248"/>
        <v>5.6034964505676363</v>
      </c>
      <c r="G3617" s="178">
        <f t="shared" si="248"/>
        <v>5.8675255223510305</v>
      </c>
      <c r="H3617" s="178">
        <f>MAX(0,(B3617-10.64)*Assumptions!$C$2)</f>
        <v>0</v>
      </c>
      <c r="I3617" s="178">
        <f>MAX(0,(D3617-10.64)*Assumptions!$C$2)</f>
        <v>0</v>
      </c>
      <c r="J3617" s="178">
        <f>MAX(0,(E3617-10.64)*Assumptions!$C$2)</f>
        <v>0</v>
      </c>
      <c r="K3617" s="178">
        <f>MAX(0,(F3617-10.64)*Assumptions!$C$2)</f>
        <v>0</v>
      </c>
    </row>
    <row r="3618" spans="1:11">
      <c r="A3618" s="175">
        <v>45808.583333333336</v>
      </c>
      <c r="B3618" s="176">
        <v>4.629003783102144</v>
      </c>
      <c r="C3618" s="177">
        <f t="shared" si="246"/>
        <v>9.30365433890332E-5</v>
      </c>
      <c r="D3618" s="178">
        <f t="shared" si="247"/>
        <v>4.8471160961759701</v>
      </c>
      <c r="E3618" s="178">
        <f t="shared" si="248"/>
        <v>5.0755055624653691</v>
      </c>
      <c r="F3618" s="178">
        <f t="shared" si="248"/>
        <v>5.3146564273425003</v>
      </c>
      <c r="G3618" s="178">
        <f t="shared" si="248"/>
        <v>5.5650757531576778</v>
      </c>
      <c r="H3618" s="178">
        <f>MAX(0,(B3618-10.64)*Assumptions!$C$2)</f>
        <v>0</v>
      </c>
      <c r="I3618" s="178">
        <f>MAX(0,(D3618-10.64)*Assumptions!$C$2)</f>
        <v>0</v>
      </c>
      <c r="J3618" s="178">
        <f>MAX(0,(E3618-10.64)*Assumptions!$C$2)</f>
        <v>0</v>
      </c>
      <c r="K3618" s="178">
        <f>MAX(0,(F3618-10.64)*Assumptions!$C$2)</f>
        <v>0</v>
      </c>
    </row>
    <row r="3619" spans="1:11">
      <c r="A3619" s="175">
        <v>45808.625</v>
      </c>
      <c r="B3619" s="176">
        <v>4.5786885245901647</v>
      </c>
      <c r="C3619" s="177">
        <f t="shared" si="246"/>
        <v>9.2025276613065461E-5</v>
      </c>
      <c r="D3619" s="178">
        <f t="shared" si="247"/>
        <v>4.7944300516523182</v>
      </c>
      <c r="E3619" s="178">
        <f t="shared" si="248"/>
        <v>5.0203370237429201</v>
      </c>
      <c r="F3619" s="178">
        <f t="shared" si="248"/>
        <v>5.2568884226974744</v>
      </c>
      <c r="G3619" s="178">
        <f t="shared" si="248"/>
        <v>5.5045857993190088</v>
      </c>
      <c r="H3619" s="178">
        <f>MAX(0,(B3619-10.64)*Assumptions!$C$2)</f>
        <v>0</v>
      </c>
      <c r="I3619" s="178">
        <f>MAX(0,(D3619-10.64)*Assumptions!$C$2)</f>
        <v>0</v>
      </c>
      <c r="J3619" s="178">
        <f>MAX(0,(E3619-10.64)*Assumptions!$C$2)</f>
        <v>0</v>
      </c>
      <c r="K3619" s="178">
        <f>MAX(0,(F3619-10.64)*Assumptions!$C$2)</f>
        <v>0</v>
      </c>
    </row>
    <row r="3620" spans="1:11">
      <c r="A3620" s="175">
        <v>45808.666666666664</v>
      </c>
      <c r="B3620" s="176">
        <v>4.5786885245901647</v>
      </c>
      <c r="C3620" s="177">
        <f t="shared" si="246"/>
        <v>9.2025276613065461E-5</v>
      </c>
      <c r="D3620" s="178">
        <f t="shared" si="247"/>
        <v>4.7944300516523182</v>
      </c>
      <c r="E3620" s="178">
        <f t="shared" si="248"/>
        <v>5.0203370237429201</v>
      </c>
      <c r="F3620" s="178">
        <f t="shared" si="248"/>
        <v>5.2568884226974744</v>
      </c>
      <c r="G3620" s="178">
        <f t="shared" si="248"/>
        <v>5.5045857993190088</v>
      </c>
      <c r="H3620" s="178">
        <f>MAX(0,(B3620-10.64)*Assumptions!$C$2)</f>
        <v>0</v>
      </c>
      <c r="I3620" s="178">
        <f>MAX(0,(D3620-10.64)*Assumptions!$C$2)</f>
        <v>0</v>
      </c>
      <c r="J3620" s="178">
        <f>MAX(0,(E3620-10.64)*Assumptions!$C$2)</f>
        <v>0</v>
      </c>
      <c r="K3620" s="178">
        <f>MAX(0,(F3620-10.64)*Assumptions!$C$2)</f>
        <v>0</v>
      </c>
    </row>
    <row r="3621" spans="1:11">
      <c r="A3621" s="175">
        <v>45808.708333333336</v>
      </c>
      <c r="B3621" s="176">
        <v>4.7925283732660784</v>
      </c>
      <c r="C3621" s="177">
        <f t="shared" si="246"/>
        <v>9.6323160410928389E-5</v>
      </c>
      <c r="D3621" s="178">
        <f t="shared" si="247"/>
        <v>5.0183457408778382</v>
      </c>
      <c r="E3621" s="178">
        <f t="shared" si="248"/>
        <v>5.2548033133133307</v>
      </c>
      <c r="F3621" s="178">
        <f t="shared" si="248"/>
        <v>5.5024024424388385</v>
      </c>
      <c r="G3621" s="178">
        <f t="shared" si="248"/>
        <v>5.7616681031333563</v>
      </c>
      <c r="H3621" s="178">
        <f>MAX(0,(B3621-10.64)*Assumptions!$C$2)</f>
        <v>0</v>
      </c>
      <c r="I3621" s="178">
        <f>MAX(0,(D3621-10.64)*Assumptions!$C$2)</f>
        <v>0</v>
      </c>
      <c r="J3621" s="178">
        <f>MAX(0,(E3621-10.64)*Assumptions!$C$2)</f>
        <v>0</v>
      </c>
      <c r="K3621" s="178">
        <f>MAX(0,(F3621-10.64)*Assumptions!$C$2)</f>
        <v>0</v>
      </c>
    </row>
    <row r="3622" spans="1:11">
      <c r="A3622" s="175">
        <v>45808.75</v>
      </c>
      <c r="B3622" s="176">
        <v>4.9183165195460283</v>
      </c>
      <c r="C3622" s="177">
        <f t="shared" si="246"/>
        <v>9.8851327350847783E-5</v>
      </c>
      <c r="D3622" s="178">
        <f t="shared" si="247"/>
        <v>5.150060852186968</v>
      </c>
      <c r="E3622" s="178">
        <f t="shared" si="248"/>
        <v>5.3927246601194554</v>
      </c>
      <c r="F3622" s="178">
        <f t="shared" si="248"/>
        <v>5.6468224540514074</v>
      </c>
      <c r="G3622" s="178">
        <f t="shared" si="248"/>
        <v>5.9128929877300331</v>
      </c>
      <c r="H3622" s="178">
        <f>MAX(0,(B3622-10.64)*Assumptions!$C$2)</f>
        <v>0</v>
      </c>
      <c r="I3622" s="178">
        <f>MAX(0,(D3622-10.64)*Assumptions!$C$2)</f>
        <v>0</v>
      </c>
      <c r="J3622" s="178">
        <f>MAX(0,(E3622-10.64)*Assumptions!$C$2)</f>
        <v>0</v>
      </c>
      <c r="K3622" s="178">
        <f>MAX(0,(F3622-10.64)*Assumptions!$C$2)</f>
        <v>0</v>
      </c>
    </row>
    <row r="3623" spans="1:11">
      <c r="A3623" s="175">
        <v>45808.791666666664</v>
      </c>
      <c r="B3623" s="176">
        <v>5.0818411097099627</v>
      </c>
      <c r="C3623" s="177">
        <f t="shared" si="246"/>
        <v>1.0213794437274297E-4</v>
      </c>
      <c r="D3623" s="178">
        <f t="shared" si="247"/>
        <v>5.3212904968888362</v>
      </c>
      <c r="E3623" s="178">
        <f t="shared" si="248"/>
        <v>5.5720224109674161</v>
      </c>
      <c r="F3623" s="178">
        <f t="shared" si="248"/>
        <v>5.8345684691477455</v>
      </c>
      <c r="G3623" s="178">
        <f t="shared" si="248"/>
        <v>6.1094853377057117</v>
      </c>
      <c r="H3623" s="178">
        <f>MAX(0,(B3623-10.64)*Assumptions!$C$2)</f>
        <v>0</v>
      </c>
      <c r="I3623" s="178">
        <f>MAX(0,(D3623-10.64)*Assumptions!$C$2)</f>
        <v>0</v>
      </c>
      <c r="J3623" s="178">
        <f>MAX(0,(E3623-10.64)*Assumptions!$C$2)</f>
        <v>0</v>
      </c>
      <c r="K3623" s="178">
        <f>MAX(0,(F3623-10.64)*Assumptions!$C$2)</f>
        <v>0</v>
      </c>
    </row>
    <row r="3624" spans="1:11">
      <c r="A3624" s="175">
        <v>45808.833333333336</v>
      </c>
      <c r="B3624" s="176">
        <v>4.8428436317780585</v>
      </c>
      <c r="C3624" s="177">
        <f t="shared" si="246"/>
        <v>9.7334427186896154E-5</v>
      </c>
      <c r="D3624" s="178">
        <f t="shared" si="247"/>
        <v>5.0710317854014901</v>
      </c>
      <c r="E3624" s="178">
        <f t="shared" si="248"/>
        <v>5.3099718520357806</v>
      </c>
      <c r="F3624" s="178">
        <f t="shared" si="248"/>
        <v>5.5601704470838662</v>
      </c>
      <c r="G3624" s="178">
        <f t="shared" si="248"/>
        <v>5.8221580569720279</v>
      </c>
      <c r="H3624" s="178">
        <f>MAX(0,(B3624-10.64)*Assumptions!$C$2)</f>
        <v>0</v>
      </c>
      <c r="I3624" s="178">
        <f>MAX(0,(D3624-10.64)*Assumptions!$C$2)</f>
        <v>0</v>
      </c>
      <c r="J3624" s="178">
        <f>MAX(0,(E3624-10.64)*Assumptions!$C$2)</f>
        <v>0</v>
      </c>
      <c r="K3624" s="178">
        <f>MAX(0,(F3624-10.64)*Assumptions!$C$2)</f>
        <v>0</v>
      </c>
    </row>
    <row r="3625" spans="1:11">
      <c r="A3625" s="175">
        <v>45808.875</v>
      </c>
      <c r="B3625" s="176">
        <v>4.7170554854981086</v>
      </c>
      <c r="C3625" s="177">
        <f t="shared" si="246"/>
        <v>9.480626024697676E-5</v>
      </c>
      <c r="D3625" s="178">
        <f t="shared" si="247"/>
        <v>4.9393166740923604</v>
      </c>
      <c r="E3625" s="178">
        <f t="shared" si="248"/>
        <v>5.1720505052296559</v>
      </c>
      <c r="F3625" s="178">
        <f t="shared" si="248"/>
        <v>5.4157504354712982</v>
      </c>
      <c r="G3625" s="178">
        <f t="shared" si="248"/>
        <v>5.6709331723753511</v>
      </c>
      <c r="H3625" s="178">
        <f>MAX(0,(B3625-10.64)*Assumptions!$C$2)</f>
        <v>0</v>
      </c>
      <c r="I3625" s="178">
        <f>MAX(0,(D3625-10.64)*Assumptions!$C$2)</f>
        <v>0</v>
      </c>
      <c r="J3625" s="178">
        <f>MAX(0,(E3625-10.64)*Assumptions!$C$2)</f>
        <v>0</v>
      </c>
      <c r="K3625" s="178">
        <f>MAX(0,(F3625-10.64)*Assumptions!$C$2)</f>
        <v>0</v>
      </c>
    </row>
    <row r="3626" spans="1:11">
      <c r="A3626" s="175">
        <v>45808.916666666664</v>
      </c>
      <c r="B3626" s="176">
        <v>4.7170554854981086</v>
      </c>
      <c r="C3626" s="177">
        <f t="shared" si="246"/>
        <v>9.480626024697676E-5</v>
      </c>
      <c r="D3626" s="178">
        <f t="shared" si="247"/>
        <v>4.9393166740923604</v>
      </c>
      <c r="E3626" s="178">
        <f t="shared" si="248"/>
        <v>5.1720505052296559</v>
      </c>
      <c r="F3626" s="178">
        <f t="shared" si="248"/>
        <v>5.4157504354712982</v>
      </c>
      <c r="G3626" s="178">
        <f t="shared" si="248"/>
        <v>5.6709331723753511</v>
      </c>
      <c r="H3626" s="178">
        <f>MAX(0,(B3626-10.64)*Assumptions!$C$2)</f>
        <v>0</v>
      </c>
      <c r="I3626" s="178">
        <f>MAX(0,(D3626-10.64)*Assumptions!$C$2)</f>
        <v>0</v>
      </c>
      <c r="J3626" s="178">
        <f>MAX(0,(E3626-10.64)*Assumptions!$C$2)</f>
        <v>0</v>
      </c>
      <c r="K3626" s="178">
        <f>MAX(0,(F3626-10.64)*Assumptions!$C$2)</f>
        <v>0</v>
      </c>
    </row>
    <row r="3627" spans="1:11">
      <c r="A3627" s="175">
        <v>45808.958333333336</v>
      </c>
      <c r="B3627" s="176">
        <v>4.5409520807061794</v>
      </c>
      <c r="C3627" s="177">
        <f t="shared" si="246"/>
        <v>9.126682653108964E-5</v>
      </c>
      <c r="D3627" s="178">
        <f t="shared" si="247"/>
        <v>4.7549155182595788</v>
      </c>
      <c r="E3627" s="178">
        <f t="shared" si="248"/>
        <v>4.9789606197010832</v>
      </c>
      <c r="F3627" s="178">
        <f t="shared" si="248"/>
        <v>5.2135624192137033</v>
      </c>
      <c r="G3627" s="178">
        <f t="shared" si="248"/>
        <v>5.4592183339400053</v>
      </c>
      <c r="H3627" s="178">
        <f>MAX(0,(B3627-10.64)*Assumptions!$C$2)</f>
        <v>0</v>
      </c>
      <c r="I3627" s="178">
        <f>MAX(0,(D3627-10.64)*Assumptions!$C$2)</f>
        <v>0</v>
      </c>
      <c r="J3627" s="178">
        <f>MAX(0,(E3627-10.64)*Assumptions!$C$2)</f>
        <v>0</v>
      </c>
      <c r="K3627" s="178">
        <f>MAX(0,(F3627-10.64)*Assumptions!$C$2)</f>
        <v>0</v>
      </c>
    </row>
    <row r="3628" spans="1:11">
      <c r="A3628" s="175">
        <v>45809</v>
      </c>
      <c r="B3628" s="176">
        <v>4.062957124842371</v>
      </c>
      <c r="C3628" s="177">
        <f t="shared" si="246"/>
        <v>8.1659792159395993E-5</v>
      </c>
      <c r="D3628" s="178">
        <f t="shared" si="247"/>
        <v>4.2543980952848868</v>
      </c>
      <c r="E3628" s="178">
        <f t="shared" si="248"/>
        <v>4.4548595018378112</v>
      </c>
      <c r="F3628" s="178">
        <f t="shared" si="248"/>
        <v>4.6647663750859447</v>
      </c>
      <c r="G3628" s="178">
        <f t="shared" si="248"/>
        <v>4.8845637724726361</v>
      </c>
      <c r="H3628" s="178">
        <f>MAX(0,(B3628-10.64)*Assumptions!$C$2)</f>
        <v>0</v>
      </c>
      <c r="I3628" s="178">
        <f>MAX(0,(D3628-10.64)*Assumptions!$C$2)</f>
        <v>0</v>
      </c>
      <c r="J3628" s="178">
        <f>MAX(0,(E3628-10.64)*Assumptions!$C$2)</f>
        <v>0</v>
      </c>
      <c r="K3628" s="178">
        <f>MAX(0,(F3628-10.64)*Assumptions!$C$2)</f>
        <v>0</v>
      </c>
    </row>
    <row r="3629" spans="1:11">
      <c r="A3629" s="175">
        <v>45809.041666666664</v>
      </c>
      <c r="B3629" s="176">
        <v>0</v>
      </c>
      <c r="C3629" s="177">
        <f t="shared" si="246"/>
        <v>0</v>
      </c>
      <c r="D3629" s="178">
        <f t="shared" si="247"/>
        <v>0</v>
      </c>
      <c r="E3629" s="178">
        <f t="shared" si="248"/>
        <v>0</v>
      </c>
      <c r="F3629" s="178">
        <f t="shared" si="248"/>
        <v>0</v>
      </c>
      <c r="G3629" s="178">
        <f t="shared" si="248"/>
        <v>0</v>
      </c>
      <c r="H3629" s="178">
        <f>MAX(0,(B3629-10.64)*Assumptions!$C$2)</f>
        <v>0</v>
      </c>
      <c r="I3629" s="178">
        <f>MAX(0,(D3629-10.64)*Assumptions!$C$2)</f>
        <v>0</v>
      </c>
      <c r="J3629" s="178">
        <f>MAX(0,(E3629-10.64)*Assumptions!$C$2)</f>
        <v>0</v>
      </c>
      <c r="K3629" s="178">
        <f>MAX(0,(F3629-10.64)*Assumptions!$C$2)</f>
        <v>0</v>
      </c>
    </row>
    <row r="3630" spans="1:11">
      <c r="A3630" s="175">
        <v>45809.083333333336</v>
      </c>
      <c r="B3630" s="176">
        <v>0</v>
      </c>
      <c r="C3630" s="177">
        <f t="shared" si="246"/>
        <v>0</v>
      </c>
      <c r="D3630" s="178">
        <f t="shared" si="247"/>
        <v>0</v>
      </c>
      <c r="E3630" s="178">
        <f t="shared" si="248"/>
        <v>0</v>
      </c>
      <c r="F3630" s="178">
        <f t="shared" si="248"/>
        <v>0</v>
      </c>
      <c r="G3630" s="178">
        <f t="shared" si="248"/>
        <v>0</v>
      </c>
      <c r="H3630" s="178">
        <f>MAX(0,(B3630-10.64)*Assumptions!$C$2)</f>
        <v>0</v>
      </c>
      <c r="I3630" s="178">
        <f>MAX(0,(D3630-10.64)*Assumptions!$C$2)</f>
        <v>0</v>
      </c>
      <c r="J3630" s="178">
        <f>MAX(0,(E3630-10.64)*Assumptions!$C$2)</f>
        <v>0</v>
      </c>
      <c r="K3630" s="178">
        <f>MAX(0,(F3630-10.64)*Assumptions!$C$2)</f>
        <v>0</v>
      </c>
    </row>
    <row r="3631" spans="1:11">
      <c r="A3631" s="175">
        <v>45809.125</v>
      </c>
      <c r="B3631" s="176">
        <v>0</v>
      </c>
      <c r="C3631" s="177">
        <f t="shared" si="246"/>
        <v>0</v>
      </c>
      <c r="D3631" s="178">
        <f t="shared" si="247"/>
        <v>0</v>
      </c>
      <c r="E3631" s="178">
        <f t="shared" si="248"/>
        <v>0</v>
      </c>
      <c r="F3631" s="178">
        <f t="shared" si="248"/>
        <v>0</v>
      </c>
      <c r="G3631" s="178">
        <f t="shared" si="248"/>
        <v>0</v>
      </c>
      <c r="H3631" s="178">
        <f>MAX(0,(B3631-10.64)*Assumptions!$C$2)</f>
        <v>0</v>
      </c>
      <c r="I3631" s="178">
        <f>MAX(0,(D3631-10.64)*Assumptions!$C$2)</f>
        <v>0</v>
      </c>
      <c r="J3631" s="178">
        <f>MAX(0,(E3631-10.64)*Assumptions!$C$2)</f>
        <v>0</v>
      </c>
      <c r="K3631" s="178">
        <f>MAX(0,(F3631-10.64)*Assumptions!$C$2)</f>
        <v>0</v>
      </c>
    </row>
    <row r="3632" spans="1:11">
      <c r="A3632" s="175">
        <v>45809.166666666664</v>
      </c>
      <c r="B3632" s="176">
        <v>0</v>
      </c>
      <c r="C3632" s="177">
        <f t="shared" si="246"/>
        <v>0</v>
      </c>
      <c r="D3632" s="178">
        <f t="shared" si="247"/>
        <v>0</v>
      </c>
      <c r="E3632" s="178">
        <f t="shared" si="248"/>
        <v>0</v>
      </c>
      <c r="F3632" s="178">
        <f t="shared" si="248"/>
        <v>0</v>
      </c>
      <c r="G3632" s="178">
        <f t="shared" si="248"/>
        <v>0</v>
      </c>
      <c r="H3632" s="178">
        <f>MAX(0,(B3632-10.64)*Assumptions!$C$2)</f>
        <v>0</v>
      </c>
      <c r="I3632" s="178">
        <f>MAX(0,(D3632-10.64)*Assumptions!$C$2)</f>
        <v>0</v>
      </c>
      <c r="J3632" s="178">
        <f>MAX(0,(E3632-10.64)*Assumptions!$C$2)</f>
        <v>0</v>
      </c>
      <c r="K3632" s="178">
        <f>MAX(0,(F3632-10.64)*Assumptions!$C$2)</f>
        <v>0</v>
      </c>
    </row>
    <row r="3633" spans="1:11">
      <c r="A3633" s="175">
        <v>45809.208333333336</v>
      </c>
      <c r="B3633" s="176">
        <v>0</v>
      </c>
      <c r="C3633" s="177">
        <f t="shared" si="246"/>
        <v>0</v>
      </c>
      <c r="D3633" s="178">
        <f t="shared" si="247"/>
        <v>0</v>
      </c>
      <c r="E3633" s="178">
        <f t="shared" si="248"/>
        <v>0</v>
      </c>
      <c r="F3633" s="178">
        <f t="shared" si="248"/>
        <v>0</v>
      </c>
      <c r="G3633" s="178">
        <f t="shared" si="248"/>
        <v>0</v>
      </c>
      <c r="H3633" s="178">
        <f>MAX(0,(B3633-10.64)*Assumptions!$C$2)</f>
        <v>0</v>
      </c>
      <c r="I3633" s="178">
        <f>MAX(0,(D3633-10.64)*Assumptions!$C$2)</f>
        <v>0</v>
      </c>
      <c r="J3633" s="178">
        <f>MAX(0,(E3633-10.64)*Assumptions!$C$2)</f>
        <v>0</v>
      </c>
      <c r="K3633" s="178">
        <f>MAX(0,(F3633-10.64)*Assumptions!$C$2)</f>
        <v>0</v>
      </c>
    </row>
    <row r="3634" spans="1:11">
      <c r="A3634" s="175">
        <v>45809.25</v>
      </c>
      <c r="B3634" s="176">
        <v>0</v>
      </c>
      <c r="C3634" s="177">
        <f t="shared" si="246"/>
        <v>0</v>
      </c>
      <c r="D3634" s="178">
        <f t="shared" si="247"/>
        <v>0</v>
      </c>
      <c r="E3634" s="178">
        <f t="shared" si="248"/>
        <v>0</v>
      </c>
      <c r="F3634" s="178">
        <f t="shared" si="248"/>
        <v>0</v>
      </c>
      <c r="G3634" s="178">
        <f t="shared" si="248"/>
        <v>0</v>
      </c>
      <c r="H3634" s="178">
        <f>MAX(0,(B3634-10.64)*Assumptions!$C$2)</f>
        <v>0</v>
      </c>
      <c r="I3634" s="178">
        <f>MAX(0,(D3634-10.64)*Assumptions!$C$2)</f>
        <v>0</v>
      </c>
      <c r="J3634" s="178">
        <f>MAX(0,(E3634-10.64)*Assumptions!$C$2)</f>
        <v>0</v>
      </c>
      <c r="K3634" s="178">
        <f>MAX(0,(F3634-10.64)*Assumptions!$C$2)</f>
        <v>0</v>
      </c>
    </row>
    <row r="3635" spans="1:11">
      <c r="A3635" s="175">
        <v>45809.291666666664</v>
      </c>
      <c r="B3635" s="176">
        <v>0</v>
      </c>
      <c r="C3635" s="177">
        <f t="shared" si="246"/>
        <v>0</v>
      </c>
      <c r="D3635" s="178">
        <f t="shared" si="247"/>
        <v>0</v>
      </c>
      <c r="E3635" s="178">
        <f t="shared" si="248"/>
        <v>0</v>
      </c>
      <c r="F3635" s="178">
        <f t="shared" si="248"/>
        <v>0</v>
      </c>
      <c r="G3635" s="178">
        <f t="shared" si="248"/>
        <v>0</v>
      </c>
      <c r="H3635" s="178">
        <f>MAX(0,(B3635-10.64)*Assumptions!$C$2)</f>
        <v>0</v>
      </c>
      <c r="I3635" s="178">
        <f>MAX(0,(D3635-10.64)*Assumptions!$C$2)</f>
        <v>0</v>
      </c>
      <c r="J3635" s="178">
        <f>MAX(0,(E3635-10.64)*Assumptions!$C$2)</f>
        <v>0</v>
      </c>
      <c r="K3635" s="178">
        <f>MAX(0,(F3635-10.64)*Assumptions!$C$2)</f>
        <v>0</v>
      </c>
    </row>
    <row r="3636" spans="1:11">
      <c r="A3636" s="175">
        <v>45809.333333333336</v>
      </c>
      <c r="B3636" s="176">
        <v>0</v>
      </c>
      <c r="C3636" s="177">
        <f t="shared" si="246"/>
        <v>0</v>
      </c>
      <c r="D3636" s="178">
        <f t="shared" si="247"/>
        <v>0</v>
      </c>
      <c r="E3636" s="178">
        <f t="shared" si="248"/>
        <v>0</v>
      </c>
      <c r="F3636" s="178">
        <f t="shared" si="248"/>
        <v>0</v>
      </c>
      <c r="G3636" s="178">
        <f t="shared" si="248"/>
        <v>0</v>
      </c>
      <c r="H3636" s="178">
        <f>MAX(0,(B3636-10.64)*Assumptions!$C$2)</f>
        <v>0</v>
      </c>
      <c r="I3636" s="178">
        <f>MAX(0,(D3636-10.64)*Assumptions!$C$2)</f>
        <v>0</v>
      </c>
      <c r="J3636" s="178">
        <f>MAX(0,(E3636-10.64)*Assumptions!$C$2)</f>
        <v>0</v>
      </c>
      <c r="K3636" s="178">
        <f>MAX(0,(F3636-10.64)*Assumptions!$C$2)</f>
        <v>0</v>
      </c>
    </row>
    <row r="3637" spans="1:11">
      <c r="A3637" s="175">
        <v>45809.375</v>
      </c>
      <c r="B3637" s="176">
        <v>0</v>
      </c>
      <c r="C3637" s="177">
        <f t="shared" si="246"/>
        <v>0</v>
      </c>
      <c r="D3637" s="178">
        <f t="shared" si="247"/>
        <v>0</v>
      </c>
      <c r="E3637" s="178">
        <f t="shared" si="248"/>
        <v>0</v>
      </c>
      <c r="F3637" s="178">
        <f t="shared" si="248"/>
        <v>0</v>
      </c>
      <c r="G3637" s="178">
        <f t="shared" si="248"/>
        <v>0</v>
      </c>
      <c r="H3637" s="178">
        <f>MAX(0,(B3637-10.64)*Assumptions!$C$2)</f>
        <v>0</v>
      </c>
      <c r="I3637" s="178">
        <f>MAX(0,(D3637-10.64)*Assumptions!$C$2)</f>
        <v>0</v>
      </c>
      <c r="J3637" s="178">
        <f>MAX(0,(E3637-10.64)*Assumptions!$C$2)</f>
        <v>0</v>
      </c>
      <c r="K3637" s="178">
        <f>MAX(0,(F3637-10.64)*Assumptions!$C$2)</f>
        <v>0</v>
      </c>
    </row>
    <row r="3638" spans="1:11">
      <c r="A3638" s="175">
        <v>45809.416666666664</v>
      </c>
      <c r="B3638" s="176">
        <v>0</v>
      </c>
      <c r="C3638" s="177">
        <f t="shared" si="246"/>
        <v>0</v>
      </c>
      <c r="D3638" s="178">
        <f t="shared" si="247"/>
        <v>0</v>
      </c>
      <c r="E3638" s="178">
        <f t="shared" si="248"/>
        <v>0</v>
      </c>
      <c r="F3638" s="178">
        <f t="shared" si="248"/>
        <v>0</v>
      </c>
      <c r="G3638" s="178">
        <f t="shared" si="248"/>
        <v>0</v>
      </c>
      <c r="H3638" s="178">
        <f>MAX(0,(B3638-10.64)*Assumptions!$C$2)</f>
        <v>0</v>
      </c>
      <c r="I3638" s="178">
        <f>MAX(0,(D3638-10.64)*Assumptions!$C$2)</f>
        <v>0</v>
      </c>
      <c r="J3638" s="178">
        <f>MAX(0,(E3638-10.64)*Assumptions!$C$2)</f>
        <v>0</v>
      </c>
      <c r="K3638" s="178">
        <f>MAX(0,(F3638-10.64)*Assumptions!$C$2)</f>
        <v>0</v>
      </c>
    </row>
    <row r="3639" spans="1:11">
      <c r="A3639" s="175">
        <v>45809.458333333336</v>
      </c>
      <c r="B3639" s="176">
        <v>0</v>
      </c>
      <c r="C3639" s="177">
        <f t="shared" si="246"/>
        <v>0</v>
      </c>
      <c r="D3639" s="178">
        <f t="shared" si="247"/>
        <v>0</v>
      </c>
      <c r="E3639" s="178">
        <f t="shared" si="248"/>
        <v>0</v>
      </c>
      <c r="F3639" s="178">
        <f t="shared" si="248"/>
        <v>0</v>
      </c>
      <c r="G3639" s="178">
        <f t="shared" si="248"/>
        <v>0</v>
      </c>
      <c r="H3639" s="178">
        <f>MAX(0,(B3639-10.64)*Assumptions!$C$2)</f>
        <v>0</v>
      </c>
      <c r="I3639" s="178">
        <f>MAX(0,(D3639-10.64)*Assumptions!$C$2)</f>
        <v>0</v>
      </c>
      <c r="J3639" s="178">
        <f>MAX(0,(E3639-10.64)*Assumptions!$C$2)</f>
        <v>0</v>
      </c>
      <c r="K3639" s="178">
        <f>MAX(0,(F3639-10.64)*Assumptions!$C$2)</f>
        <v>0</v>
      </c>
    </row>
    <row r="3640" spans="1:11">
      <c r="A3640" s="175">
        <v>45809.5</v>
      </c>
      <c r="B3640" s="176">
        <v>0</v>
      </c>
      <c r="C3640" s="177">
        <f t="shared" si="246"/>
        <v>0</v>
      </c>
      <c r="D3640" s="178">
        <f t="shared" si="247"/>
        <v>0</v>
      </c>
      <c r="E3640" s="178">
        <f t="shared" ref="E3640:G3667" si="249">E$2*$C3640</f>
        <v>0</v>
      </c>
      <c r="F3640" s="178">
        <f t="shared" si="249"/>
        <v>0</v>
      </c>
      <c r="G3640" s="178">
        <f t="shared" si="249"/>
        <v>0</v>
      </c>
      <c r="H3640" s="178">
        <f>MAX(0,(B3640-10.64)*Assumptions!$C$2)</f>
        <v>0</v>
      </c>
      <c r="I3640" s="178">
        <f>MAX(0,(D3640-10.64)*Assumptions!$C$2)</f>
        <v>0</v>
      </c>
      <c r="J3640" s="178">
        <f>MAX(0,(E3640-10.64)*Assumptions!$C$2)</f>
        <v>0</v>
      </c>
      <c r="K3640" s="178">
        <f>MAX(0,(F3640-10.64)*Assumptions!$C$2)</f>
        <v>0</v>
      </c>
    </row>
    <row r="3641" spans="1:11">
      <c r="A3641" s="175">
        <v>45809.541666666664</v>
      </c>
      <c r="B3641" s="176">
        <v>0</v>
      </c>
      <c r="C3641" s="177">
        <f t="shared" si="246"/>
        <v>0</v>
      </c>
      <c r="D3641" s="178">
        <f t="shared" si="247"/>
        <v>0</v>
      </c>
      <c r="E3641" s="178">
        <f t="shared" si="249"/>
        <v>0</v>
      </c>
      <c r="F3641" s="178">
        <f t="shared" si="249"/>
        <v>0</v>
      </c>
      <c r="G3641" s="178">
        <f t="shared" si="249"/>
        <v>0</v>
      </c>
      <c r="H3641" s="178">
        <f>MAX(0,(B3641-10.64)*Assumptions!$C$2)</f>
        <v>0</v>
      </c>
      <c r="I3641" s="178">
        <f>MAX(0,(D3641-10.64)*Assumptions!$C$2)</f>
        <v>0</v>
      </c>
      <c r="J3641" s="178">
        <f>MAX(0,(E3641-10.64)*Assumptions!$C$2)</f>
        <v>0</v>
      </c>
      <c r="K3641" s="178">
        <f>MAX(0,(F3641-10.64)*Assumptions!$C$2)</f>
        <v>0</v>
      </c>
    </row>
    <row r="3642" spans="1:11">
      <c r="A3642" s="175">
        <v>45809.583333333336</v>
      </c>
      <c r="B3642" s="176">
        <v>0</v>
      </c>
      <c r="C3642" s="177">
        <f t="shared" si="246"/>
        <v>0</v>
      </c>
      <c r="D3642" s="178">
        <f t="shared" si="247"/>
        <v>0</v>
      </c>
      <c r="E3642" s="178">
        <f t="shared" si="249"/>
        <v>0</v>
      </c>
      <c r="F3642" s="178">
        <f t="shared" si="249"/>
        <v>0</v>
      </c>
      <c r="G3642" s="178">
        <f t="shared" si="249"/>
        <v>0</v>
      </c>
      <c r="H3642" s="178">
        <f>MAX(0,(B3642-10.64)*Assumptions!$C$2)</f>
        <v>0</v>
      </c>
      <c r="I3642" s="178">
        <f>MAX(0,(D3642-10.64)*Assumptions!$C$2)</f>
        <v>0</v>
      </c>
      <c r="J3642" s="178">
        <f>MAX(0,(E3642-10.64)*Assumptions!$C$2)</f>
        <v>0</v>
      </c>
      <c r="K3642" s="178">
        <f>MAX(0,(F3642-10.64)*Assumptions!$C$2)</f>
        <v>0</v>
      </c>
    </row>
    <row r="3643" spans="1:11">
      <c r="A3643" s="175">
        <v>45809.625</v>
      </c>
      <c r="B3643" s="176">
        <v>0</v>
      </c>
      <c r="C3643" s="177">
        <f t="shared" si="246"/>
        <v>0</v>
      </c>
      <c r="D3643" s="178">
        <f t="shared" si="247"/>
        <v>0</v>
      </c>
      <c r="E3643" s="178">
        <f t="shared" si="249"/>
        <v>0</v>
      </c>
      <c r="F3643" s="178">
        <f t="shared" si="249"/>
        <v>0</v>
      </c>
      <c r="G3643" s="178">
        <f t="shared" si="249"/>
        <v>0</v>
      </c>
      <c r="H3643" s="178">
        <f>MAX(0,(B3643-10.64)*Assumptions!$C$2)</f>
        <v>0</v>
      </c>
      <c r="I3643" s="178">
        <f>MAX(0,(D3643-10.64)*Assumptions!$C$2)</f>
        <v>0</v>
      </c>
      <c r="J3643" s="178">
        <f>MAX(0,(E3643-10.64)*Assumptions!$C$2)</f>
        <v>0</v>
      </c>
      <c r="K3643" s="178">
        <f>MAX(0,(F3643-10.64)*Assumptions!$C$2)</f>
        <v>0</v>
      </c>
    </row>
    <row r="3644" spans="1:11">
      <c r="A3644" s="175">
        <v>45809.666666666664</v>
      </c>
      <c r="B3644" s="176">
        <v>0</v>
      </c>
      <c r="C3644" s="177">
        <f t="shared" si="246"/>
        <v>0</v>
      </c>
      <c r="D3644" s="178">
        <f t="shared" si="247"/>
        <v>0</v>
      </c>
      <c r="E3644" s="178">
        <f t="shared" si="249"/>
        <v>0</v>
      </c>
      <c r="F3644" s="178">
        <f t="shared" si="249"/>
        <v>0</v>
      </c>
      <c r="G3644" s="178">
        <f t="shared" si="249"/>
        <v>0</v>
      </c>
      <c r="H3644" s="178">
        <f>MAX(0,(B3644-10.64)*Assumptions!$C$2)</f>
        <v>0</v>
      </c>
      <c r="I3644" s="178">
        <f>MAX(0,(D3644-10.64)*Assumptions!$C$2)</f>
        <v>0</v>
      </c>
      <c r="J3644" s="178">
        <f>MAX(0,(E3644-10.64)*Assumptions!$C$2)</f>
        <v>0</v>
      </c>
      <c r="K3644" s="178">
        <f>MAX(0,(F3644-10.64)*Assumptions!$C$2)</f>
        <v>0</v>
      </c>
    </row>
    <row r="3645" spans="1:11">
      <c r="A3645" s="175">
        <v>45809.708333333336</v>
      </c>
      <c r="B3645" s="176">
        <v>0</v>
      </c>
      <c r="C3645" s="177">
        <f t="shared" si="246"/>
        <v>0</v>
      </c>
      <c r="D3645" s="178">
        <f t="shared" si="247"/>
        <v>0</v>
      </c>
      <c r="E3645" s="178">
        <f t="shared" si="249"/>
        <v>0</v>
      </c>
      <c r="F3645" s="178">
        <f t="shared" si="249"/>
        <v>0</v>
      </c>
      <c r="G3645" s="178">
        <f t="shared" si="249"/>
        <v>0</v>
      </c>
      <c r="H3645" s="178">
        <f>MAX(0,(B3645-10.64)*Assumptions!$C$2)</f>
        <v>0</v>
      </c>
      <c r="I3645" s="178">
        <f>MAX(0,(D3645-10.64)*Assumptions!$C$2)</f>
        <v>0</v>
      </c>
      <c r="J3645" s="178">
        <f>MAX(0,(E3645-10.64)*Assumptions!$C$2)</f>
        <v>0</v>
      </c>
      <c r="K3645" s="178">
        <f>MAX(0,(F3645-10.64)*Assumptions!$C$2)</f>
        <v>0</v>
      </c>
    </row>
    <row r="3646" spans="1:11">
      <c r="A3646" s="175">
        <v>45809.75</v>
      </c>
      <c r="B3646" s="176">
        <v>0</v>
      </c>
      <c r="C3646" s="177">
        <f t="shared" si="246"/>
        <v>0</v>
      </c>
      <c r="D3646" s="178">
        <f t="shared" si="247"/>
        <v>0</v>
      </c>
      <c r="E3646" s="178">
        <f t="shared" si="249"/>
        <v>0</v>
      </c>
      <c r="F3646" s="178">
        <f t="shared" si="249"/>
        <v>0</v>
      </c>
      <c r="G3646" s="178">
        <f t="shared" si="249"/>
        <v>0</v>
      </c>
      <c r="H3646" s="178">
        <f>MAX(0,(B3646-10.64)*Assumptions!$C$2)</f>
        <v>0</v>
      </c>
      <c r="I3646" s="178">
        <f>MAX(0,(D3646-10.64)*Assumptions!$C$2)</f>
        <v>0</v>
      </c>
      <c r="J3646" s="178">
        <f>MAX(0,(E3646-10.64)*Assumptions!$C$2)</f>
        <v>0</v>
      </c>
      <c r="K3646" s="178">
        <f>MAX(0,(F3646-10.64)*Assumptions!$C$2)</f>
        <v>0</v>
      </c>
    </row>
    <row r="3647" spans="1:11">
      <c r="A3647" s="175">
        <v>45809.791666666664</v>
      </c>
      <c r="B3647" s="176">
        <v>0</v>
      </c>
      <c r="C3647" s="177">
        <f t="shared" si="246"/>
        <v>0</v>
      </c>
      <c r="D3647" s="178">
        <f t="shared" si="247"/>
        <v>0</v>
      </c>
      <c r="E3647" s="178">
        <f t="shared" si="249"/>
        <v>0</v>
      </c>
      <c r="F3647" s="178">
        <f t="shared" si="249"/>
        <v>0</v>
      </c>
      <c r="G3647" s="178">
        <f t="shared" si="249"/>
        <v>0</v>
      </c>
      <c r="H3647" s="178">
        <f>MAX(0,(B3647-10.64)*Assumptions!$C$2)</f>
        <v>0</v>
      </c>
      <c r="I3647" s="178">
        <f>MAX(0,(D3647-10.64)*Assumptions!$C$2)</f>
        <v>0</v>
      </c>
      <c r="J3647" s="178">
        <f>MAX(0,(E3647-10.64)*Assumptions!$C$2)</f>
        <v>0</v>
      </c>
      <c r="K3647" s="178">
        <f>MAX(0,(F3647-10.64)*Assumptions!$C$2)</f>
        <v>0</v>
      </c>
    </row>
    <row r="3648" spans="1:11">
      <c r="A3648" s="175">
        <v>45809.833333333336</v>
      </c>
      <c r="B3648" s="176">
        <v>0</v>
      </c>
      <c r="C3648" s="177">
        <f t="shared" si="246"/>
        <v>0</v>
      </c>
      <c r="D3648" s="178">
        <f t="shared" si="247"/>
        <v>0</v>
      </c>
      <c r="E3648" s="178">
        <f t="shared" si="249"/>
        <v>0</v>
      </c>
      <c r="F3648" s="178">
        <f t="shared" si="249"/>
        <v>0</v>
      </c>
      <c r="G3648" s="178">
        <f t="shared" si="249"/>
        <v>0</v>
      </c>
      <c r="H3648" s="178">
        <f>MAX(0,(B3648-10.64)*Assumptions!$C$2)</f>
        <v>0</v>
      </c>
      <c r="I3648" s="178">
        <f>MAX(0,(D3648-10.64)*Assumptions!$C$2)</f>
        <v>0</v>
      </c>
      <c r="J3648" s="178">
        <f>MAX(0,(E3648-10.64)*Assumptions!$C$2)</f>
        <v>0</v>
      </c>
      <c r="K3648" s="178">
        <f>MAX(0,(F3648-10.64)*Assumptions!$C$2)</f>
        <v>0</v>
      </c>
    </row>
    <row r="3649" spans="1:11">
      <c r="A3649" s="175">
        <v>45809.875</v>
      </c>
      <c r="B3649" s="176">
        <v>0</v>
      </c>
      <c r="C3649" s="177">
        <f t="shared" si="246"/>
        <v>0</v>
      </c>
      <c r="D3649" s="178">
        <f t="shared" si="247"/>
        <v>0</v>
      </c>
      <c r="E3649" s="178">
        <f t="shared" si="249"/>
        <v>0</v>
      </c>
      <c r="F3649" s="178">
        <f t="shared" si="249"/>
        <v>0</v>
      </c>
      <c r="G3649" s="178">
        <f t="shared" si="249"/>
        <v>0</v>
      </c>
      <c r="H3649" s="178">
        <f>MAX(0,(B3649-10.64)*Assumptions!$C$2)</f>
        <v>0</v>
      </c>
      <c r="I3649" s="178">
        <f>MAX(0,(D3649-10.64)*Assumptions!$C$2)</f>
        <v>0</v>
      </c>
      <c r="J3649" s="178">
        <f>MAX(0,(E3649-10.64)*Assumptions!$C$2)</f>
        <v>0</v>
      </c>
      <c r="K3649" s="178">
        <f>MAX(0,(F3649-10.64)*Assumptions!$C$2)</f>
        <v>0</v>
      </c>
    </row>
    <row r="3650" spans="1:11">
      <c r="A3650" s="175">
        <v>45809.916666666664</v>
      </c>
      <c r="B3650" s="176">
        <v>0</v>
      </c>
      <c r="C3650" s="177">
        <f t="shared" si="246"/>
        <v>0</v>
      </c>
      <c r="D3650" s="178">
        <f t="shared" si="247"/>
        <v>0</v>
      </c>
      <c r="E3650" s="178">
        <f t="shared" si="249"/>
        <v>0</v>
      </c>
      <c r="F3650" s="178">
        <f t="shared" si="249"/>
        <v>0</v>
      </c>
      <c r="G3650" s="178">
        <f t="shared" si="249"/>
        <v>0</v>
      </c>
      <c r="H3650" s="178">
        <f>MAX(0,(B3650-10.64)*Assumptions!$C$2)</f>
        <v>0</v>
      </c>
      <c r="I3650" s="178">
        <f>MAX(0,(D3650-10.64)*Assumptions!$C$2)</f>
        <v>0</v>
      </c>
      <c r="J3650" s="178">
        <f>MAX(0,(E3650-10.64)*Assumptions!$C$2)</f>
        <v>0</v>
      </c>
      <c r="K3650" s="178">
        <f>MAX(0,(F3650-10.64)*Assumptions!$C$2)</f>
        <v>0</v>
      </c>
    </row>
    <row r="3651" spans="1:11">
      <c r="A3651" s="175">
        <v>45809.958333333336</v>
      </c>
      <c r="B3651" s="176">
        <v>0</v>
      </c>
      <c r="C3651" s="177">
        <f t="shared" si="246"/>
        <v>0</v>
      </c>
      <c r="D3651" s="178">
        <f t="shared" si="247"/>
        <v>0</v>
      </c>
      <c r="E3651" s="178">
        <f t="shared" si="249"/>
        <v>0</v>
      </c>
      <c r="F3651" s="178">
        <f t="shared" si="249"/>
        <v>0</v>
      </c>
      <c r="G3651" s="178">
        <f t="shared" si="249"/>
        <v>0</v>
      </c>
      <c r="H3651" s="178">
        <f>MAX(0,(B3651-10.64)*Assumptions!$C$2)</f>
        <v>0</v>
      </c>
      <c r="I3651" s="178">
        <f>MAX(0,(D3651-10.64)*Assumptions!$C$2)</f>
        <v>0</v>
      </c>
      <c r="J3651" s="178">
        <f>MAX(0,(E3651-10.64)*Assumptions!$C$2)</f>
        <v>0</v>
      </c>
      <c r="K3651" s="178">
        <f>MAX(0,(F3651-10.64)*Assumptions!$C$2)</f>
        <v>0</v>
      </c>
    </row>
    <row r="3652" spans="1:11">
      <c r="A3652" s="175">
        <v>45810</v>
      </c>
      <c r="B3652" s="176">
        <v>0</v>
      </c>
      <c r="C3652" s="177">
        <f t="shared" si="246"/>
        <v>0</v>
      </c>
      <c r="D3652" s="178">
        <f t="shared" si="247"/>
        <v>0</v>
      </c>
      <c r="E3652" s="178">
        <f t="shared" si="249"/>
        <v>0</v>
      </c>
      <c r="F3652" s="178">
        <f t="shared" si="249"/>
        <v>0</v>
      </c>
      <c r="G3652" s="178">
        <f t="shared" si="249"/>
        <v>0</v>
      </c>
      <c r="H3652" s="178">
        <f>MAX(0,(B3652-10.64)*Assumptions!$C$2)</f>
        <v>0</v>
      </c>
      <c r="I3652" s="178">
        <f>MAX(0,(D3652-10.64)*Assumptions!$C$2)</f>
        <v>0</v>
      </c>
      <c r="J3652" s="178">
        <f>MAX(0,(E3652-10.64)*Assumptions!$C$2)</f>
        <v>0</v>
      </c>
      <c r="K3652" s="178">
        <f>MAX(0,(F3652-10.64)*Assumptions!$C$2)</f>
        <v>0</v>
      </c>
    </row>
    <row r="3653" spans="1:11">
      <c r="A3653" s="175">
        <v>45810.041666666664</v>
      </c>
      <c r="B3653" s="176">
        <v>0</v>
      </c>
      <c r="C3653" s="177">
        <f t="shared" ref="C3653:C3716" si="250">B3653/$B$2</f>
        <v>0</v>
      </c>
      <c r="D3653" s="178">
        <f t="shared" si="247"/>
        <v>0</v>
      </c>
      <c r="E3653" s="178">
        <f t="shared" si="249"/>
        <v>0</v>
      </c>
      <c r="F3653" s="178">
        <f t="shared" si="249"/>
        <v>0</v>
      </c>
      <c r="G3653" s="178">
        <f t="shared" si="249"/>
        <v>0</v>
      </c>
      <c r="H3653" s="178">
        <f>MAX(0,(B3653-10.64)*Assumptions!$C$2)</f>
        <v>0</v>
      </c>
      <c r="I3653" s="178">
        <f>MAX(0,(D3653-10.64)*Assumptions!$C$2)</f>
        <v>0</v>
      </c>
      <c r="J3653" s="178">
        <f>MAX(0,(E3653-10.64)*Assumptions!$C$2)</f>
        <v>0</v>
      </c>
      <c r="K3653" s="178">
        <f>MAX(0,(F3653-10.64)*Assumptions!$C$2)</f>
        <v>0</v>
      </c>
    </row>
    <row r="3654" spans="1:11">
      <c r="A3654" s="175">
        <v>45810.083333333336</v>
      </c>
      <c r="B3654" s="176">
        <v>0</v>
      </c>
      <c r="C3654" s="177">
        <f t="shared" si="250"/>
        <v>0</v>
      </c>
      <c r="D3654" s="178">
        <f t="shared" ref="D3654:D3717" si="251">D$2*$C3654</f>
        <v>0</v>
      </c>
      <c r="E3654" s="178">
        <f t="shared" si="249"/>
        <v>0</v>
      </c>
      <c r="F3654" s="178">
        <f t="shared" si="249"/>
        <v>0</v>
      </c>
      <c r="G3654" s="178">
        <f t="shared" si="249"/>
        <v>0</v>
      </c>
      <c r="H3654" s="178">
        <f>MAX(0,(B3654-10.64)*Assumptions!$C$2)</f>
        <v>0</v>
      </c>
      <c r="I3654" s="178">
        <f>MAX(0,(D3654-10.64)*Assumptions!$C$2)</f>
        <v>0</v>
      </c>
      <c r="J3654" s="178">
        <f>MAX(0,(E3654-10.64)*Assumptions!$C$2)</f>
        <v>0</v>
      </c>
      <c r="K3654" s="178">
        <f>MAX(0,(F3654-10.64)*Assumptions!$C$2)</f>
        <v>0</v>
      </c>
    </row>
    <row r="3655" spans="1:11">
      <c r="A3655" s="175">
        <v>45810.125</v>
      </c>
      <c r="B3655" s="176">
        <v>0</v>
      </c>
      <c r="C3655" s="177">
        <f t="shared" si="250"/>
        <v>0</v>
      </c>
      <c r="D3655" s="178">
        <f t="shared" si="251"/>
        <v>0</v>
      </c>
      <c r="E3655" s="178">
        <f t="shared" si="249"/>
        <v>0</v>
      </c>
      <c r="F3655" s="178">
        <f t="shared" si="249"/>
        <v>0</v>
      </c>
      <c r="G3655" s="178">
        <f t="shared" si="249"/>
        <v>0</v>
      </c>
      <c r="H3655" s="178">
        <f>MAX(0,(B3655-10.64)*Assumptions!$C$2)</f>
        <v>0</v>
      </c>
      <c r="I3655" s="178">
        <f>MAX(0,(D3655-10.64)*Assumptions!$C$2)</f>
        <v>0</v>
      </c>
      <c r="J3655" s="178">
        <f>MAX(0,(E3655-10.64)*Assumptions!$C$2)</f>
        <v>0</v>
      </c>
      <c r="K3655" s="178">
        <f>MAX(0,(F3655-10.64)*Assumptions!$C$2)</f>
        <v>0</v>
      </c>
    </row>
    <row r="3656" spans="1:11">
      <c r="A3656" s="175">
        <v>45810.166666666664</v>
      </c>
      <c r="B3656" s="176">
        <v>0</v>
      </c>
      <c r="C3656" s="177">
        <f t="shared" si="250"/>
        <v>0</v>
      </c>
      <c r="D3656" s="178">
        <f t="shared" si="251"/>
        <v>0</v>
      </c>
      <c r="E3656" s="178">
        <f t="shared" si="249"/>
        <v>0</v>
      </c>
      <c r="F3656" s="178">
        <f t="shared" si="249"/>
        <v>0</v>
      </c>
      <c r="G3656" s="178">
        <f t="shared" si="249"/>
        <v>0</v>
      </c>
      <c r="H3656" s="178">
        <f>MAX(0,(B3656-10.64)*Assumptions!$C$2)</f>
        <v>0</v>
      </c>
      <c r="I3656" s="178">
        <f>MAX(0,(D3656-10.64)*Assumptions!$C$2)</f>
        <v>0</v>
      </c>
      <c r="J3656" s="178">
        <f>MAX(0,(E3656-10.64)*Assumptions!$C$2)</f>
        <v>0</v>
      </c>
      <c r="K3656" s="178">
        <f>MAX(0,(F3656-10.64)*Assumptions!$C$2)</f>
        <v>0</v>
      </c>
    </row>
    <row r="3657" spans="1:11">
      <c r="A3657" s="175">
        <v>45810.208333333336</v>
      </c>
      <c r="B3657" s="176">
        <v>0</v>
      </c>
      <c r="C3657" s="177">
        <f t="shared" si="250"/>
        <v>0</v>
      </c>
      <c r="D3657" s="178">
        <f t="shared" si="251"/>
        <v>0</v>
      </c>
      <c r="E3657" s="178">
        <f t="shared" si="249"/>
        <v>0</v>
      </c>
      <c r="F3657" s="178">
        <f t="shared" si="249"/>
        <v>0</v>
      </c>
      <c r="G3657" s="178">
        <f t="shared" si="249"/>
        <v>0</v>
      </c>
      <c r="H3657" s="178">
        <f>MAX(0,(B3657-10.64)*Assumptions!$C$2)</f>
        <v>0</v>
      </c>
      <c r="I3657" s="178">
        <f>MAX(0,(D3657-10.64)*Assumptions!$C$2)</f>
        <v>0</v>
      </c>
      <c r="J3657" s="178">
        <f>MAX(0,(E3657-10.64)*Assumptions!$C$2)</f>
        <v>0</v>
      </c>
      <c r="K3657" s="178">
        <f>MAX(0,(F3657-10.64)*Assumptions!$C$2)</f>
        <v>0</v>
      </c>
    </row>
    <row r="3658" spans="1:11">
      <c r="A3658" s="175">
        <v>45810.25</v>
      </c>
      <c r="B3658" s="176">
        <v>0</v>
      </c>
      <c r="C3658" s="177">
        <f t="shared" si="250"/>
        <v>0</v>
      </c>
      <c r="D3658" s="178">
        <f t="shared" si="251"/>
        <v>0</v>
      </c>
      <c r="E3658" s="178">
        <f t="shared" si="249"/>
        <v>0</v>
      </c>
      <c r="F3658" s="178">
        <f t="shared" si="249"/>
        <v>0</v>
      </c>
      <c r="G3658" s="178">
        <f t="shared" si="249"/>
        <v>0</v>
      </c>
      <c r="H3658" s="178">
        <f>MAX(0,(B3658-10.64)*Assumptions!$C$2)</f>
        <v>0</v>
      </c>
      <c r="I3658" s="178">
        <f>MAX(0,(D3658-10.64)*Assumptions!$C$2)</f>
        <v>0</v>
      </c>
      <c r="J3658" s="178">
        <f>MAX(0,(E3658-10.64)*Assumptions!$C$2)</f>
        <v>0</v>
      </c>
      <c r="K3658" s="178">
        <f>MAX(0,(F3658-10.64)*Assumptions!$C$2)</f>
        <v>0</v>
      </c>
    </row>
    <row r="3659" spans="1:11">
      <c r="A3659" s="175">
        <v>45810.291666666664</v>
      </c>
      <c r="B3659" s="176">
        <v>0</v>
      </c>
      <c r="C3659" s="177">
        <f t="shared" si="250"/>
        <v>0</v>
      </c>
      <c r="D3659" s="178">
        <f t="shared" si="251"/>
        <v>0</v>
      </c>
      <c r="E3659" s="178">
        <f t="shared" si="249"/>
        <v>0</v>
      </c>
      <c r="F3659" s="178">
        <f t="shared" si="249"/>
        <v>0</v>
      </c>
      <c r="G3659" s="178">
        <f t="shared" si="249"/>
        <v>0</v>
      </c>
      <c r="H3659" s="178">
        <f>MAX(0,(B3659-10.64)*Assumptions!$C$2)</f>
        <v>0</v>
      </c>
      <c r="I3659" s="178">
        <f>MAX(0,(D3659-10.64)*Assumptions!$C$2)</f>
        <v>0</v>
      </c>
      <c r="J3659" s="178">
        <f>MAX(0,(E3659-10.64)*Assumptions!$C$2)</f>
        <v>0</v>
      </c>
      <c r="K3659" s="178">
        <f>MAX(0,(F3659-10.64)*Assumptions!$C$2)</f>
        <v>0</v>
      </c>
    </row>
    <row r="3660" spans="1:11">
      <c r="A3660" s="175">
        <v>45810.333333333336</v>
      </c>
      <c r="B3660" s="176">
        <v>0</v>
      </c>
      <c r="C3660" s="177">
        <f t="shared" si="250"/>
        <v>0</v>
      </c>
      <c r="D3660" s="178">
        <f t="shared" si="251"/>
        <v>0</v>
      </c>
      <c r="E3660" s="178">
        <f t="shared" si="249"/>
        <v>0</v>
      </c>
      <c r="F3660" s="178">
        <f t="shared" si="249"/>
        <v>0</v>
      </c>
      <c r="G3660" s="178">
        <f t="shared" si="249"/>
        <v>0</v>
      </c>
      <c r="H3660" s="178">
        <f>MAX(0,(B3660-10.64)*Assumptions!$C$2)</f>
        <v>0</v>
      </c>
      <c r="I3660" s="178">
        <f>MAX(0,(D3660-10.64)*Assumptions!$C$2)</f>
        <v>0</v>
      </c>
      <c r="J3660" s="178">
        <f>MAX(0,(E3660-10.64)*Assumptions!$C$2)</f>
        <v>0</v>
      </c>
      <c r="K3660" s="178">
        <f>MAX(0,(F3660-10.64)*Assumptions!$C$2)</f>
        <v>0</v>
      </c>
    </row>
    <row r="3661" spans="1:11">
      <c r="A3661" s="175">
        <v>45810.375</v>
      </c>
      <c r="B3661" s="176">
        <v>0</v>
      </c>
      <c r="C3661" s="177">
        <f t="shared" si="250"/>
        <v>0</v>
      </c>
      <c r="D3661" s="178">
        <f t="shared" si="251"/>
        <v>0</v>
      </c>
      <c r="E3661" s="178">
        <f t="shared" si="249"/>
        <v>0</v>
      </c>
      <c r="F3661" s="178">
        <f t="shared" si="249"/>
        <v>0</v>
      </c>
      <c r="G3661" s="178">
        <f t="shared" si="249"/>
        <v>0</v>
      </c>
      <c r="H3661" s="178">
        <f>MAX(0,(B3661-10.64)*Assumptions!$C$2)</f>
        <v>0</v>
      </c>
      <c r="I3661" s="178">
        <f>MAX(0,(D3661-10.64)*Assumptions!$C$2)</f>
        <v>0</v>
      </c>
      <c r="J3661" s="178">
        <f>MAX(0,(E3661-10.64)*Assumptions!$C$2)</f>
        <v>0</v>
      </c>
      <c r="K3661" s="178">
        <f>MAX(0,(F3661-10.64)*Assumptions!$C$2)</f>
        <v>0</v>
      </c>
    </row>
    <row r="3662" spans="1:11">
      <c r="A3662" s="175">
        <v>45810.416666666664</v>
      </c>
      <c r="B3662" s="176">
        <v>0</v>
      </c>
      <c r="C3662" s="177">
        <f t="shared" si="250"/>
        <v>0</v>
      </c>
      <c r="D3662" s="178">
        <f t="shared" si="251"/>
        <v>0</v>
      </c>
      <c r="E3662" s="178">
        <f t="shared" si="249"/>
        <v>0</v>
      </c>
      <c r="F3662" s="178">
        <f t="shared" si="249"/>
        <v>0</v>
      </c>
      <c r="G3662" s="178">
        <f t="shared" si="249"/>
        <v>0</v>
      </c>
      <c r="H3662" s="178">
        <f>MAX(0,(B3662-10.64)*Assumptions!$C$2)</f>
        <v>0</v>
      </c>
      <c r="I3662" s="178">
        <f>MAX(0,(D3662-10.64)*Assumptions!$C$2)</f>
        <v>0</v>
      </c>
      <c r="J3662" s="178">
        <f>MAX(0,(E3662-10.64)*Assumptions!$C$2)</f>
        <v>0</v>
      </c>
      <c r="K3662" s="178">
        <f>MAX(0,(F3662-10.64)*Assumptions!$C$2)</f>
        <v>0</v>
      </c>
    </row>
    <row r="3663" spans="1:11">
      <c r="A3663" s="175">
        <v>45810.458333333336</v>
      </c>
      <c r="B3663" s="176">
        <v>0</v>
      </c>
      <c r="C3663" s="177">
        <f t="shared" si="250"/>
        <v>0</v>
      </c>
      <c r="D3663" s="178">
        <f t="shared" si="251"/>
        <v>0</v>
      </c>
      <c r="E3663" s="178">
        <f t="shared" si="249"/>
        <v>0</v>
      </c>
      <c r="F3663" s="178">
        <f t="shared" si="249"/>
        <v>0</v>
      </c>
      <c r="G3663" s="178">
        <f t="shared" si="249"/>
        <v>0</v>
      </c>
      <c r="H3663" s="178">
        <f>MAX(0,(B3663-10.64)*Assumptions!$C$2)</f>
        <v>0</v>
      </c>
      <c r="I3663" s="178">
        <f>MAX(0,(D3663-10.64)*Assumptions!$C$2)</f>
        <v>0</v>
      </c>
      <c r="J3663" s="178">
        <f>MAX(0,(E3663-10.64)*Assumptions!$C$2)</f>
        <v>0</v>
      </c>
      <c r="K3663" s="178">
        <f>MAX(0,(F3663-10.64)*Assumptions!$C$2)</f>
        <v>0</v>
      </c>
    </row>
    <row r="3664" spans="1:11">
      <c r="A3664" s="175">
        <v>45810.5</v>
      </c>
      <c r="B3664" s="176">
        <v>0</v>
      </c>
      <c r="C3664" s="177">
        <f t="shared" si="250"/>
        <v>0</v>
      </c>
      <c r="D3664" s="178">
        <f t="shared" si="251"/>
        <v>0</v>
      </c>
      <c r="E3664" s="178">
        <f t="shared" si="249"/>
        <v>0</v>
      </c>
      <c r="F3664" s="178">
        <f t="shared" si="249"/>
        <v>0</v>
      </c>
      <c r="G3664" s="178">
        <f t="shared" si="249"/>
        <v>0</v>
      </c>
      <c r="H3664" s="178">
        <f>MAX(0,(B3664-10.64)*Assumptions!$C$2)</f>
        <v>0</v>
      </c>
      <c r="I3664" s="178">
        <f>MAX(0,(D3664-10.64)*Assumptions!$C$2)</f>
        <v>0</v>
      </c>
      <c r="J3664" s="178">
        <f>MAX(0,(E3664-10.64)*Assumptions!$C$2)</f>
        <v>0</v>
      </c>
      <c r="K3664" s="178">
        <f>MAX(0,(F3664-10.64)*Assumptions!$C$2)</f>
        <v>0</v>
      </c>
    </row>
    <row r="3665" spans="1:11">
      <c r="A3665" s="175">
        <v>45810.541666666664</v>
      </c>
      <c r="B3665" s="176">
        <v>0</v>
      </c>
      <c r="C3665" s="177">
        <f t="shared" si="250"/>
        <v>0</v>
      </c>
      <c r="D3665" s="178">
        <f t="shared" si="251"/>
        <v>0</v>
      </c>
      <c r="E3665" s="178">
        <f t="shared" si="249"/>
        <v>0</v>
      </c>
      <c r="F3665" s="178">
        <f t="shared" si="249"/>
        <v>0</v>
      </c>
      <c r="G3665" s="178">
        <f t="shared" si="249"/>
        <v>0</v>
      </c>
      <c r="H3665" s="178">
        <f>MAX(0,(B3665-10.64)*Assumptions!$C$2)</f>
        <v>0</v>
      </c>
      <c r="I3665" s="178">
        <f>MAX(0,(D3665-10.64)*Assumptions!$C$2)</f>
        <v>0</v>
      </c>
      <c r="J3665" s="178">
        <f>MAX(0,(E3665-10.64)*Assumptions!$C$2)</f>
        <v>0</v>
      </c>
      <c r="K3665" s="178">
        <f>MAX(0,(F3665-10.64)*Assumptions!$C$2)</f>
        <v>0</v>
      </c>
    </row>
    <row r="3666" spans="1:11">
      <c r="A3666" s="175">
        <v>45810.583333333336</v>
      </c>
      <c r="B3666" s="176">
        <v>0</v>
      </c>
      <c r="C3666" s="177">
        <f t="shared" si="250"/>
        <v>0</v>
      </c>
      <c r="D3666" s="178">
        <f t="shared" si="251"/>
        <v>0</v>
      </c>
      <c r="E3666" s="178">
        <f t="shared" si="249"/>
        <v>0</v>
      </c>
      <c r="F3666" s="178">
        <f t="shared" si="249"/>
        <v>0</v>
      </c>
      <c r="G3666" s="178">
        <f t="shared" si="249"/>
        <v>0</v>
      </c>
      <c r="H3666" s="178">
        <f>MAX(0,(B3666-10.64)*Assumptions!$C$2)</f>
        <v>0</v>
      </c>
      <c r="I3666" s="178">
        <f>MAX(0,(D3666-10.64)*Assumptions!$C$2)</f>
        <v>0</v>
      </c>
      <c r="J3666" s="178">
        <f>MAX(0,(E3666-10.64)*Assumptions!$C$2)</f>
        <v>0</v>
      </c>
      <c r="K3666" s="178">
        <f>MAX(0,(F3666-10.64)*Assumptions!$C$2)</f>
        <v>0</v>
      </c>
    </row>
    <row r="3667" spans="1:11">
      <c r="A3667" s="175">
        <v>45810.625</v>
      </c>
      <c r="B3667" s="176">
        <v>0</v>
      </c>
      <c r="C3667" s="177">
        <f t="shared" si="250"/>
        <v>0</v>
      </c>
      <c r="D3667" s="178">
        <f t="shared" si="251"/>
        <v>0</v>
      </c>
      <c r="E3667" s="178">
        <f t="shared" si="249"/>
        <v>0</v>
      </c>
      <c r="F3667" s="178">
        <f t="shared" si="249"/>
        <v>0</v>
      </c>
      <c r="G3667" s="178">
        <f t="shared" si="249"/>
        <v>0</v>
      </c>
      <c r="H3667" s="178">
        <f>MAX(0,(B3667-10.64)*Assumptions!$C$2)</f>
        <v>0</v>
      </c>
      <c r="I3667" s="178">
        <f>MAX(0,(D3667-10.64)*Assumptions!$C$2)</f>
        <v>0</v>
      </c>
      <c r="J3667" s="178">
        <f>MAX(0,(E3667-10.64)*Assumptions!$C$2)</f>
        <v>0</v>
      </c>
      <c r="K3667" s="178">
        <f>MAX(0,(F3667-10.64)*Assumptions!$C$2)</f>
        <v>0</v>
      </c>
    </row>
    <row r="3668" spans="1:11">
      <c r="A3668" s="175">
        <v>45810.666666666664</v>
      </c>
      <c r="B3668" s="176">
        <v>0</v>
      </c>
      <c r="C3668" s="177">
        <f t="shared" si="250"/>
        <v>0</v>
      </c>
      <c r="D3668" s="178">
        <f t="shared" si="251"/>
        <v>0</v>
      </c>
      <c r="E3668" s="178">
        <f t="shared" ref="E3668:G3696" si="252">E$2*$C3668</f>
        <v>0</v>
      </c>
      <c r="F3668" s="178">
        <f t="shared" si="252"/>
        <v>0</v>
      </c>
      <c r="G3668" s="178">
        <f t="shared" si="252"/>
        <v>0</v>
      </c>
      <c r="H3668" s="178">
        <f>MAX(0,(B3668-10.64)*Assumptions!$C$2)</f>
        <v>0</v>
      </c>
      <c r="I3668" s="178">
        <f>MAX(0,(D3668-10.64)*Assumptions!$C$2)</f>
        <v>0</v>
      </c>
      <c r="J3668" s="178">
        <f>MAX(0,(E3668-10.64)*Assumptions!$C$2)</f>
        <v>0</v>
      </c>
      <c r="K3668" s="178">
        <f>MAX(0,(F3668-10.64)*Assumptions!$C$2)</f>
        <v>0</v>
      </c>
    </row>
    <row r="3669" spans="1:11">
      <c r="A3669" s="175">
        <v>45810.708333333336</v>
      </c>
      <c r="B3669" s="176">
        <v>0</v>
      </c>
      <c r="C3669" s="177">
        <f t="shared" si="250"/>
        <v>0</v>
      </c>
      <c r="D3669" s="178">
        <f t="shared" si="251"/>
        <v>0</v>
      </c>
      <c r="E3669" s="178">
        <f t="shared" si="252"/>
        <v>0</v>
      </c>
      <c r="F3669" s="178">
        <f t="shared" si="252"/>
        <v>0</v>
      </c>
      <c r="G3669" s="178">
        <f t="shared" si="252"/>
        <v>0</v>
      </c>
      <c r="H3669" s="178">
        <f>MAX(0,(B3669-10.64)*Assumptions!$C$2)</f>
        <v>0</v>
      </c>
      <c r="I3669" s="178">
        <f>MAX(0,(D3669-10.64)*Assumptions!$C$2)</f>
        <v>0</v>
      </c>
      <c r="J3669" s="178">
        <f>MAX(0,(E3669-10.64)*Assumptions!$C$2)</f>
        <v>0</v>
      </c>
      <c r="K3669" s="178">
        <f>MAX(0,(F3669-10.64)*Assumptions!$C$2)</f>
        <v>0</v>
      </c>
    </row>
    <row r="3670" spans="1:11">
      <c r="A3670" s="175">
        <v>45810.75</v>
      </c>
      <c r="B3670" s="176">
        <v>0</v>
      </c>
      <c r="C3670" s="177">
        <f t="shared" si="250"/>
        <v>0</v>
      </c>
      <c r="D3670" s="178">
        <f t="shared" si="251"/>
        <v>0</v>
      </c>
      <c r="E3670" s="178">
        <f t="shared" si="252"/>
        <v>0</v>
      </c>
      <c r="F3670" s="178">
        <f t="shared" si="252"/>
        <v>0</v>
      </c>
      <c r="G3670" s="178">
        <f t="shared" si="252"/>
        <v>0</v>
      </c>
      <c r="H3670" s="178">
        <f>MAX(0,(B3670-10.64)*Assumptions!$C$2)</f>
        <v>0</v>
      </c>
      <c r="I3670" s="178">
        <f>MAX(0,(D3670-10.64)*Assumptions!$C$2)</f>
        <v>0</v>
      </c>
      <c r="J3670" s="178">
        <f>MAX(0,(E3670-10.64)*Assumptions!$C$2)</f>
        <v>0</v>
      </c>
      <c r="K3670" s="178">
        <f>MAX(0,(F3670-10.64)*Assumptions!$C$2)</f>
        <v>0</v>
      </c>
    </row>
    <row r="3671" spans="1:11">
      <c r="A3671" s="175">
        <v>45810.791666666664</v>
      </c>
      <c r="B3671" s="176">
        <v>0</v>
      </c>
      <c r="C3671" s="177">
        <f t="shared" si="250"/>
        <v>0</v>
      </c>
      <c r="D3671" s="178">
        <f t="shared" si="251"/>
        <v>0</v>
      </c>
      <c r="E3671" s="178">
        <f t="shared" si="252"/>
        <v>0</v>
      </c>
      <c r="F3671" s="178">
        <f t="shared" si="252"/>
        <v>0</v>
      </c>
      <c r="G3671" s="178">
        <f t="shared" si="252"/>
        <v>0</v>
      </c>
      <c r="H3671" s="178">
        <f>MAX(0,(B3671-10.64)*Assumptions!$C$2)</f>
        <v>0</v>
      </c>
      <c r="I3671" s="178">
        <f>MAX(0,(D3671-10.64)*Assumptions!$C$2)</f>
        <v>0</v>
      </c>
      <c r="J3671" s="178">
        <f>MAX(0,(E3671-10.64)*Assumptions!$C$2)</f>
        <v>0</v>
      </c>
      <c r="K3671" s="178">
        <f>MAX(0,(F3671-10.64)*Assumptions!$C$2)</f>
        <v>0</v>
      </c>
    </row>
    <row r="3672" spans="1:11">
      <c r="A3672" s="175">
        <v>45810.833333333336</v>
      </c>
      <c r="B3672" s="176">
        <v>0</v>
      </c>
      <c r="C3672" s="177">
        <f t="shared" si="250"/>
        <v>0</v>
      </c>
      <c r="D3672" s="178">
        <f t="shared" si="251"/>
        <v>0</v>
      </c>
      <c r="E3672" s="178">
        <f t="shared" si="252"/>
        <v>0</v>
      </c>
      <c r="F3672" s="178">
        <f t="shared" si="252"/>
        <v>0</v>
      </c>
      <c r="G3672" s="178">
        <f t="shared" si="252"/>
        <v>0</v>
      </c>
      <c r="H3672" s="178">
        <f>MAX(0,(B3672-10.64)*Assumptions!$C$2)</f>
        <v>0</v>
      </c>
      <c r="I3672" s="178">
        <f>MAX(0,(D3672-10.64)*Assumptions!$C$2)</f>
        <v>0</v>
      </c>
      <c r="J3672" s="178">
        <f>MAX(0,(E3672-10.64)*Assumptions!$C$2)</f>
        <v>0</v>
      </c>
      <c r="K3672" s="178">
        <f>MAX(0,(F3672-10.64)*Assumptions!$C$2)</f>
        <v>0</v>
      </c>
    </row>
    <row r="3673" spans="1:11">
      <c r="A3673" s="175">
        <v>45810.875</v>
      </c>
      <c r="B3673" s="176">
        <v>0</v>
      </c>
      <c r="C3673" s="177">
        <f t="shared" si="250"/>
        <v>0</v>
      </c>
      <c r="D3673" s="178">
        <f t="shared" si="251"/>
        <v>0</v>
      </c>
      <c r="E3673" s="178">
        <f t="shared" si="252"/>
        <v>0</v>
      </c>
      <c r="F3673" s="178">
        <f t="shared" si="252"/>
        <v>0</v>
      </c>
      <c r="G3673" s="178">
        <f t="shared" si="252"/>
        <v>0</v>
      </c>
      <c r="H3673" s="178">
        <f>MAX(0,(B3673-10.64)*Assumptions!$C$2)</f>
        <v>0</v>
      </c>
      <c r="I3673" s="178">
        <f>MAX(0,(D3673-10.64)*Assumptions!$C$2)</f>
        <v>0</v>
      </c>
      <c r="J3673" s="178">
        <f>MAX(0,(E3673-10.64)*Assumptions!$C$2)</f>
        <v>0</v>
      </c>
      <c r="K3673" s="178">
        <f>MAX(0,(F3673-10.64)*Assumptions!$C$2)</f>
        <v>0</v>
      </c>
    </row>
    <row r="3674" spans="1:11">
      <c r="A3674" s="175">
        <v>45810.916666666664</v>
      </c>
      <c r="B3674" s="176">
        <v>0</v>
      </c>
      <c r="C3674" s="177">
        <f t="shared" si="250"/>
        <v>0</v>
      </c>
      <c r="D3674" s="178">
        <f t="shared" si="251"/>
        <v>0</v>
      </c>
      <c r="E3674" s="178">
        <f t="shared" si="252"/>
        <v>0</v>
      </c>
      <c r="F3674" s="178">
        <f t="shared" si="252"/>
        <v>0</v>
      </c>
      <c r="G3674" s="178">
        <f t="shared" si="252"/>
        <v>0</v>
      </c>
      <c r="H3674" s="178">
        <f>MAX(0,(B3674-10.64)*Assumptions!$C$2)</f>
        <v>0</v>
      </c>
      <c r="I3674" s="178">
        <f>MAX(0,(D3674-10.64)*Assumptions!$C$2)</f>
        <v>0</v>
      </c>
      <c r="J3674" s="178">
        <f>MAX(0,(E3674-10.64)*Assumptions!$C$2)</f>
        <v>0</v>
      </c>
      <c r="K3674" s="178">
        <f>MAX(0,(F3674-10.64)*Assumptions!$C$2)</f>
        <v>0</v>
      </c>
    </row>
    <row r="3675" spans="1:11">
      <c r="A3675" s="175">
        <v>45810.958333333336</v>
      </c>
      <c r="B3675" s="176">
        <v>0</v>
      </c>
      <c r="C3675" s="177">
        <f t="shared" si="250"/>
        <v>0</v>
      </c>
      <c r="D3675" s="178">
        <f t="shared" si="251"/>
        <v>0</v>
      </c>
      <c r="E3675" s="178">
        <f t="shared" si="252"/>
        <v>0</v>
      </c>
      <c r="F3675" s="178">
        <f t="shared" si="252"/>
        <v>0</v>
      </c>
      <c r="G3675" s="178">
        <f t="shared" si="252"/>
        <v>0</v>
      </c>
      <c r="H3675" s="178">
        <f>MAX(0,(B3675-10.64)*Assumptions!$C$2)</f>
        <v>0</v>
      </c>
      <c r="I3675" s="178">
        <f>MAX(0,(D3675-10.64)*Assumptions!$C$2)</f>
        <v>0</v>
      </c>
      <c r="J3675" s="178">
        <f>MAX(0,(E3675-10.64)*Assumptions!$C$2)</f>
        <v>0</v>
      </c>
      <c r="K3675" s="178">
        <f>MAX(0,(F3675-10.64)*Assumptions!$C$2)</f>
        <v>0</v>
      </c>
    </row>
    <row r="3676" spans="1:11">
      <c r="A3676" s="175">
        <v>45811</v>
      </c>
      <c r="B3676" s="176">
        <v>0</v>
      </c>
      <c r="C3676" s="177">
        <f t="shared" si="250"/>
        <v>0</v>
      </c>
      <c r="D3676" s="178">
        <f t="shared" si="251"/>
        <v>0</v>
      </c>
      <c r="E3676" s="178">
        <f t="shared" si="252"/>
        <v>0</v>
      </c>
      <c r="F3676" s="178">
        <f t="shared" si="252"/>
        <v>0</v>
      </c>
      <c r="G3676" s="178">
        <f t="shared" si="252"/>
        <v>0</v>
      </c>
      <c r="H3676" s="178">
        <f>MAX(0,(B3676-10.64)*Assumptions!$C$2)</f>
        <v>0</v>
      </c>
      <c r="I3676" s="178">
        <f>MAX(0,(D3676-10.64)*Assumptions!$C$2)</f>
        <v>0</v>
      </c>
      <c r="J3676" s="178">
        <f>MAX(0,(E3676-10.64)*Assumptions!$C$2)</f>
        <v>0</v>
      </c>
      <c r="K3676" s="178">
        <f>MAX(0,(F3676-10.64)*Assumptions!$C$2)</f>
        <v>0</v>
      </c>
    </row>
    <row r="3677" spans="1:11">
      <c r="A3677" s="175">
        <v>45811.041666666664</v>
      </c>
      <c r="B3677" s="176">
        <v>0</v>
      </c>
      <c r="C3677" s="177">
        <f t="shared" si="250"/>
        <v>0</v>
      </c>
      <c r="D3677" s="178">
        <f t="shared" si="251"/>
        <v>0</v>
      </c>
      <c r="E3677" s="178">
        <f t="shared" si="252"/>
        <v>0</v>
      </c>
      <c r="F3677" s="178">
        <f t="shared" si="252"/>
        <v>0</v>
      </c>
      <c r="G3677" s="178">
        <f t="shared" si="252"/>
        <v>0</v>
      </c>
      <c r="H3677" s="178">
        <f>MAX(0,(B3677-10.64)*Assumptions!$C$2)</f>
        <v>0</v>
      </c>
      <c r="I3677" s="178">
        <f>MAX(0,(D3677-10.64)*Assumptions!$C$2)</f>
        <v>0</v>
      </c>
      <c r="J3677" s="178">
        <f>MAX(0,(E3677-10.64)*Assumptions!$C$2)</f>
        <v>0</v>
      </c>
      <c r="K3677" s="178">
        <f>MAX(0,(F3677-10.64)*Assumptions!$C$2)</f>
        <v>0</v>
      </c>
    </row>
    <row r="3678" spans="1:11">
      <c r="A3678" s="175">
        <v>45811.083333333336</v>
      </c>
      <c r="B3678" s="176">
        <v>0</v>
      </c>
      <c r="C3678" s="177">
        <f t="shared" si="250"/>
        <v>0</v>
      </c>
      <c r="D3678" s="178">
        <f t="shared" si="251"/>
        <v>0</v>
      </c>
      <c r="E3678" s="178">
        <f t="shared" si="252"/>
        <v>0</v>
      </c>
      <c r="F3678" s="178">
        <f t="shared" si="252"/>
        <v>0</v>
      </c>
      <c r="G3678" s="178">
        <f t="shared" si="252"/>
        <v>0</v>
      </c>
      <c r="H3678" s="178">
        <f>MAX(0,(B3678-10.64)*Assumptions!$C$2)</f>
        <v>0</v>
      </c>
      <c r="I3678" s="178">
        <f>MAX(0,(D3678-10.64)*Assumptions!$C$2)</f>
        <v>0</v>
      </c>
      <c r="J3678" s="178">
        <f>MAX(0,(E3678-10.64)*Assumptions!$C$2)</f>
        <v>0</v>
      </c>
      <c r="K3678" s="178">
        <f>MAX(0,(F3678-10.64)*Assumptions!$C$2)</f>
        <v>0</v>
      </c>
    </row>
    <row r="3679" spans="1:11">
      <c r="A3679" s="175">
        <v>45811.125</v>
      </c>
      <c r="B3679" s="176">
        <v>0</v>
      </c>
      <c r="C3679" s="177">
        <f t="shared" si="250"/>
        <v>0</v>
      </c>
      <c r="D3679" s="178">
        <f t="shared" si="251"/>
        <v>0</v>
      </c>
      <c r="E3679" s="178">
        <f t="shared" si="252"/>
        <v>0</v>
      </c>
      <c r="F3679" s="178">
        <f t="shared" si="252"/>
        <v>0</v>
      </c>
      <c r="G3679" s="178">
        <f t="shared" si="252"/>
        <v>0</v>
      </c>
      <c r="H3679" s="178">
        <f>MAX(0,(B3679-10.64)*Assumptions!$C$2)</f>
        <v>0</v>
      </c>
      <c r="I3679" s="178">
        <f>MAX(0,(D3679-10.64)*Assumptions!$C$2)</f>
        <v>0</v>
      </c>
      <c r="J3679" s="178">
        <f>MAX(0,(E3679-10.64)*Assumptions!$C$2)</f>
        <v>0</v>
      </c>
      <c r="K3679" s="178">
        <f>MAX(0,(F3679-10.64)*Assumptions!$C$2)</f>
        <v>0</v>
      </c>
    </row>
    <row r="3680" spans="1:11">
      <c r="A3680" s="175">
        <v>45811.166666666664</v>
      </c>
      <c r="B3680" s="176">
        <v>0</v>
      </c>
      <c r="C3680" s="177">
        <f t="shared" si="250"/>
        <v>0</v>
      </c>
      <c r="D3680" s="178">
        <f t="shared" si="251"/>
        <v>0</v>
      </c>
      <c r="E3680" s="178">
        <f t="shared" si="252"/>
        <v>0</v>
      </c>
      <c r="F3680" s="178">
        <f t="shared" si="252"/>
        <v>0</v>
      </c>
      <c r="G3680" s="178">
        <f t="shared" si="252"/>
        <v>0</v>
      </c>
      <c r="H3680" s="178">
        <f>MAX(0,(B3680-10.64)*Assumptions!$C$2)</f>
        <v>0</v>
      </c>
      <c r="I3680" s="178">
        <f>MAX(0,(D3680-10.64)*Assumptions!$C$2)</f>
        <v>0</v>
      </c>
      <c r="J3680" s="178">
        <f>MAX(0,(E3680-10.64)*Assumptions!$C$2)</f>
        <v>0</v>
      </c>
      <c r="K3680" s="178">
        <f>MAX(0,(F3680-10.64)*Assumptions!$C$2)</f>
        <v>0</v>
      </c>
    </row>
    <row r="3681" spans="1:11">
      <c r="A3681" s="175">
        <v>45811.208333333336</v>
      </c>
      <c r="B3681" s="176">
        <v>0</v>
      </c>
      <c r="C3681" s="177">
        <f t="shared" si="250"/>
        <v>0</v>
      </c>
      <c r="D3681" s="178">
        <f t="shared" si="251"/>
        <v>0</v>
      </c>
      <c r="E3681" s="178">
        <f t="shared" si="252"/>
        <v>0</v>
      </c>
      <c r="F3681" s="178">
        <f t="shared" si="252"/>
        <v>0</v>
      </c>
      <c r="G3681" s="178">
        <f t="shared" si="252"/>
        <v>0</v>
      </c>
      <c r="H3681" s="178">
        <f>MAX(0,(B3681-10.64)*Assumptions!$C$2)</f>
        <v>0</v>
      </c>
      <c r="I3681" s="178">
        <f>MAX(0,(D3681-10.64)*Assumptions!$C$2)</f>
        <v>0</v>
      </c>
      <c r="J3681" s="178">
        <f>MAX(0,(E3681-10.64)*Assumptions!$C$2)</f>
        <v>0</v>
      </c>
      <c r="K3681" s="178">
        <f>MAX(0,(F3681-10.64)*Assumptions!$C$2)</f>
        <v>0</v>
      </c>
    </row>
    <row r="3682" spans="1:11">
      <c r="A3682" s="175">
        <v>45811.25</v>
      </c>
      <c r="B3682" s="176">
        <v>0</v>
      </c>
      <c r="C3682" s="177">
        <f t="shared" si="250"/>
        <v>0</v>
      </c>
      <c r="D3682" s="178">
        <f t="shared" si="251"/>
        <v>0</v>
      </c>
      <c r="E3682" s="178">
        <f t="shared" si="252"/>
        <v>0</v>
      </c>
      <c r="F3682" s="178">
        <f t="shared" si="252"/>
        <v>0</v>
      </c>
      <c r="G3682" s="178">
        <f t="shared" si="252"/>
        <v>0</v>
      </c>
      <c r="H3682" s="178">
        <f>MAX(0,(B3682-10.64)*Assumptions!$C$2)</f>
        <v>0</v>
      </c>
      <c r="I3682" s="178">
        <f>MAX(0,(D3682-10.64)*Assumptions!$C$2)</f>
        <v>0</v>
      </c>
      <c r="J3682" s="178">
        <f>MAX(0,(E3682-10.64)*Assumptions!$C$2)</f>
        <v>0</v>
      </c>
      <c r="K3682" s="178">
        <f>MAX(0,(F3682-10.64)*Assumptions!$C$2)</f>
        <v>0</v>
      </c>
    </row>
    <row r="3683" spans="1:11">
      <c r="A3683" s="175">
        <v>45811.291666666664</v>
      </c>
      <c r="B3683" s="176">
        <v>0</v>
      </c>
      <c r="C3683" s="177">
        <f t="shared" si="250"/>
        <v>0</v>
      </c>
      <c r="D3683" s="178">
        <f t="shared" si="251"/>
        <v>0</v>
      </c>
      <c r="E3683" s="178">
        <f t="shared" si="252"/>
        <v>0</v>
      </c>
      <c r="F3683" s="178">
        <f t="shared" si="252"/>
        <v>0</v>
      </c>
      <c r="G3683" s="178">
        <f t="shared" si="252"/>
        <v>0</v>
      </c>
      <c r="H3683" s="178">
        <f>MAX(0,(B3683-10.64)*Assumptions!$C$2)</f>
        <v>0</v>
      </c>
      <c r="I3683" s="178">
        <f>MAX(0,(D3683-10.64)*Assumptions!$C$2)</f>
        <v>0</v>
      </c>
      <c r="J3683" s="178">
        <f>MAX(0,(E3683-10.64)*Assumptions!$C$2)</f>
        <v>0</v>
      </c>
      <c r="K3683" s="178">
        <f>MAX(0,(F3683-10.64)*Assumptions!$C$2)</f>
        <v>0</v>
      </c>
    </row>
    <row r="3684" spans="1:11">
      <c r="A3684" s="175">
        <v>45811.333333333336</v>
      </c>
      <c r="B3684" s="176">
        <v>0</v>
      </c>
      <c r="C3684" s="177">
        <f t="shared" si="250"/>
        <v>0</v>
      </c>
      <c r="D3684" s="178">
        <f t="shared" si="251"/>
        <v>0</v>
      </c>
      <c r="E3684" s="178">
        <f t="shared" si="252"/>
        <v>0</v>
      </c>
      <c r="F3684" s="178">
        <f t="shared" si="252"/>
        <v>0</v>
      </c>
      <c r="G3684" s="178">
        <f t="shared" si="252"/>
        <v>0</v>
      </c>
      <c r="H3684" s="178">
        <f>MAX(0,(B3684-10.64)*Assumptions!$C$2)</f>
        <v>0</v>
      </c>
      <c r="I3684" s="178">
        <f>MAX(0,(D3684-10.64)*Assumptions!$C$2)</f>
        <v>0</v>
      </c>
      <c r="J3684" s="178">
        <f>MAX(0,(E3684-10.64)*Assumptions!$C$2)</f>
        <v>0</v>
      </c>
      <c r="K3684" s="178">
        <f>MAX(0,(F3684-10.64)*Assumptions!$C$2)</f>
        <v>0</v>
      </c>
    </row>
    <row r="3685" spans="1:11">
      <c r="A3685" s="175">
        <v>45811.375</v>
      </c>
      <c r="B3685" s="176">
        <v>0</v>
      </c>
      <c r="C3685" s="177">
        <f t="shared" si="250"/>
        <v>0</v>
      </c>
      <c r="D3685" s="178">
        <f t="shared" si="251"/>
        <v>0</v>
      </c>
      <c r="E3685" s="178">
        <f t="shared" si="252"/>
        <v>0</v>
      </c>
      <c r="F3685" s="178">
        <f t="shared" si="252"/>
        <v>0</v>
      </c>
      <c r="G3685" s="178">
        <f t="shared" si="252"/>
        <v>0</v>
      </c>
      <c r="H3685" s="178">
        <f>MAX(0,(B3685-10.64)*Assumptions!$C$2)</f>
        <v>0</v>
      </c>
      <c r="I3685" s="178">
        <f>MAX(0,(D3685-10.64)*Assumptions!$C$2)</f>
        <v>0</v>
      </c>
      <c r="J3685" s="178">
        <f>MAX(0,(E3685-10.64)*Assumptions!$C$2)</f>
        <v>0</v>
      </c>
      <c r="K3685" s="178">
        <f>MAX(0,(F3685-10.64)*Assumptions!$C$2)</f>
        <v>0</v>
      </c>
    </row>
    <row r="3686" spans="1:11">
      <c r="A3686" s="175">
        <v>45811.416666666664</v>
      </c>
      <c r="B3686" s="176">
        <v>0</v>
      </c>
      <c r="C3686" s="177">
        <f t="shared" si="250"/>
        <v>0</v>
      </c>
      <c r="D3686" s="178">
        <f t="shared" si="251"/>
        <v>0</v>
      </c>
      <c r="E3686" s="178">
        <f t="shared" si="252"/>
        <v>0</v>
      </c>
      <c r="F3686" s="178">
        <f t="shared" si="252"/>
        <v>0</v>
      </c>
      <c r="G3686" s="178">
        <f t="shared" si="252"/>
        <v>0</v>
      </c>
      <c r="H3686" s="178">
        <f>MAX(0,(B3686-10.64)*Assumptions!$C$2)</f>
        <v>0</v>
      </c>
      <c r="I3686" s="178">
        <f>MAX(0,(D3686-10.64)*Assumptions!$C$2)</f>
        <v>0</v>
      </c>
      <c r="J3686" s="178">
        <f>MAX(0,(E3686-10.64)*Assumptions!$C$2)</f>
        <v>0</v>
      </c>
      <c r="K3686" s="178">
        <f>MAX(0,(F3686-10.64)*Assumptions!$C$2)</f>
        <v>0</v>
      </c>
    </row>
    <row r="3687" spans="1:11">
      <c r="A3687" s="175">
        <v>45811.458333333336</v>
      </c>
      <c r="B3687" s="176">
        <v>0</v>
      </c>
      <c r="C3687" s="177">
        <f t="shared" si="250"/>
        <v>0</v>
      </c>
      <c r="D3687" s="178">
        <f t="shared" si="251"/>
        <v>0</v>
      </c>
      <c r="E3687" s="178">
        <f t="shared" si="252"/>
        <v>0</v>
      </c>
      <c r="F3687" s="178">
        <f t="shared" si="252"/>
        <v>0</v>
      </c>
      <c r="G3687" s="178">
        <f t="shared" si="252"/>
        <v>0</v>
      </c>
      <c r="H3687" s="178">
        <f>MAX(0,(B3687-10.64)*Assumptions!$C$2)</f>
        <v>0</v>
      </c>
      <c r="I3687" s="178">
        <f>MAX(0,(D3687-10.64)*Assumptions!$C$2)</f>
        <v>0</v>
      </c>
      <c r="J3687" s="178">
        <f>MAX(0,(E3687-10.64)*Assumptions!$C$2)</f>
        <v>0</v>
      </c>
      <c r="K3687" s="178">
        <f>MAX(0,(F3687-10.64)*Assumptions!$C$2)</f>
        <v>0</v>
      </c>
    </row>
    <row r="3688" spans="1:11">
      <c r="A3688" s="175">
        <v>45811.5</v>
      </c>
      <c r="B3688" s="176">
        <v>0</v>
      </c>
      <c r="C3688" s="177">
        <f t="shared" si="250"/>
        <v>0</v>
      </c>
      <c r="D3688" s="178">
        <f t="shared" si="251"/>
        <v>0</v>
      </c>
      <c r="E3688" s="178">
        <f t="shared" si="252"/>
        <v>0</v>
      </c>
      <c r="F3688" s="178">
        <f t="shared" si="252"/>
        <v>0</v>
      </c>
      <c r="G3688" s="178">
        <f t="shared" si="252"/>
        <v>0</v>
      </c>
      <c r="H3688" s="178">
        <f>MAX(0,(B3688-10.64)*Assumptions!$C$2)</f>
        <v>0</v>
      </c>
      <c r="I3688" s="178">
        <f>MAX(0,(D3688-10.64)*Assumptions!$C$2)</f>
        <v>0</v>
      </c>
      <c r="J3688" s="178">
        <f>MAX(0,(E3688-10.64)*Assumptions!$C$2)</f>
        <v>0</v>
      </c>
      <c r="K3688" s="178">
        <f>MAX(0,(F3688-10.64)*Assumptions!$C$2)</f>
        <v>0</v>
      </c>
    </row>
    <row r="3689" spans="1:11">
      <c r="A3689" s="175">
        <v>45811.541666666664</v>
      </c>
      <c r="B3689" s="176">
        <v>0</v>
      </c>
      <c r="C3689" s="177">
        <f t="shared" si="250"/>
        <v>0</v>
      </c>
      <c r="D3689" s="178">
        <f t="shared" si="251"/>
        <v>0</v>
      </c>
      <c r="E3689" s="178">
        <f t="shared" si="252"/>
        <v>0</v>
      </c>
      <c r="F3689" s="178">
        <f t="shared" si="252"/>
        <v>0</v>
      </c>
      <c r="G3689" s="178">
        <f t="shared" si="252"/>
        <v>0</v>
      </c>
      <c r="H3689" s="178">
        <f>MAX(0,(B3689-10.64)*Assumptions!$C$2)</f>
        <v>0</v>
      </c>
      <c r="I3689" s="178">
        <f>MAX(0,(D3689-10.64)*Assumptions!$C$2)</f>
        <v>0</v>
      </c>
      <c r="J3689" s="178">
        <f>MAX(0,(E3689-10.64)*Assumptions!$C$2)</f>
        <v>0</v>
      </c>
      <c r="K3689" s="178">
        <f>MAX(0,(F3689-10.64)*Assumptions!$C$2)</f>
        <v>0</v>
      </c>
    </row>
    <row r="3690" spans="1:11">
      <c r="A3690" s="175">
        <v>45811.583333333336</v>
      </c>
      <c r="B3690" s="176">
        <v>0</v>
      </c>
      <c r="C3690" s="177">
        <f t="shared" si="250"/>
        <v>0</v>
      </c>
      <c r="D3690" s="178">
        <f t="shared" si="251"/>
        <v>0</v>
      </c>
      <c r="E3690" s="178">
        <f t="shared" si="252"/>
        <v>0</v>
      </c>
      <c r="F3690" s="178">
        <f t="shared" si="252"/>
        <v>0</v>
      </c>
      <c r="G3690" s="178">
        <f t="shared" si="252"/>
        <v>0</v>
      </c>
      <c r="H3690" s="178">
        <f>MAX(0,(B3690-10.64)*Assumptions!$C$2)</f>
        <v>0</v>
      </c>
      <c r="I3690" s="178">
        <f>MAX(0,(D3690-10.64)*Assumptions!$C$2)</f>
        <v>0</v>
      </c>
      <c r="J3690" s="178">
        <f>MAX(0,(E3690-10.64)*Assumptions!$C$2)</f>
        <v>0</v>
      </c>
      <c r="K3690" s="178">
        <f>MAX(0,(F3690-10.64)*Assumptions!$C$2)</f>
        <v>0</v>
      </c>
    </row>
    <row r="3691" spans="1:11">
      <c r="A3691" s="175">
        <v>45811.625</v>
      </c>
      <c r="B3691" s="176">
        <v>0</v>
      </c>
      <c r="C3691" s="177">
        <f t="shared" si="250"/>
        <v>0</v>
      </c>
      <c r="D3691" s="178">
        <f t="shared" si="251"/>
        <v>0</v>
      </c>
      <c r="E3691" s="178">
        <f t="shared" si="252"/>
        <v>0</v>
      </c>
      <c r="F3691" s="178">
        <f t="shared" si="252"/>
        <v>0</v>
      </c>
      <c r="G3691" s="178">
        <f t="shared" si="252"/>
        <v>0</v>
      </c>
      <c r="H3691" s="178">
        <f>MAX(0,(B3691-10.64)*Assumptions!$C$2)</f>
        <v>0</v>
      </c>
      <c r="I3691" s="178">
        <f>MAX(0,(D3691-10.64)*Assumptions!$C$2)</f>
        <v>0</v>
      </c>
      <c r="J3691" s="178">
        <f>MAX(0,(E3691-10.64)*Assumptions!$C$2)</f>
        <v>0</v>
      </c>
      <c r="K3691" s="178">
        <f>MAX(0,(F3691-10.64)*Assumptions!$C$2)</f>
        <v>0</v>
      </c>
    </row>
    <row r="3692" spans="1:11">
      <c r="A3692" s="175">
        <v>45811.666666666664</v>
      </c>
      <c r="B3692" s="176">
        <v>0</v>
      </c>
      <c r="C3692" s="177">
        <f t="shared" si="250"/>
        <v>0</v>
      </c>
      <c r="D3692" s="178">
        <f t="shared" si="251"/>
        <v>0</v>
      </c>
      <c r="E3692" s="178">
        <f t="shared" si="252"/>
        <v>0</v>
      </c>
      <c r="F3692" s="178">
        <f t="shared" si="252"/>
        <v>0</v>
      </c>
      <c r="G3692" s="178">
        <f t="shared" si="252"/>
        <v>0</v>
      </c>
      <c r="H3692" s="178">
        <f>MAX(0,(B3692-10.64)*Assumptions!$C$2)</f>
        <v>0</v>
      </c>
      <c r="I3692" s="178">
        <f>MAX(0,(D3692-10.64)*Assumptions!$C$2)</f>
        <v>0</v>
      </c>
      <c r="J3692" s="178">
        <f>MAX(0,(E3692-10.64)*Assumptions!$C$2)</f>
        <v>0</v>
      </c>
      <c r="K3692" s="178">
        <f>MAX(0,(F3692-10.64)*Assumptions!$C$2)</f>
        <v>0</v>
      </c>
    </row>
    <row r="3693" spans="1:11">
      <c r="A3693" s="175">
        <v>45811.708333333336</v>
      </c>
      <c r="B3693" s="176">
        <v>0</v>
      </c>
      <c r="C3693" s="177">
        <f t="shared" si="250"/>
        <v>0</v>
      </c>
      <c r="D3693" s="178">
        <f t="shared" si="251"/>
        <v>0</v>
      </c>
      <c r="E3693" s="178">
        <f t="shared" si="252"/>
        <v>0</v>
      </c>
      <c r="F3693" s="178">
        <f t="shared" si="252"/>
        <v>0</v>
      </c>
      <c r="G3693" s="178">
        <f t="shared" si="252"/>
        <v>0</v>
      </c>
      <c r="H3693" s="178">
        <f>MAX(0,(B3693-10.64)*Assumptions!$C$2)</f>
        <v>0</v>
      </c>
      <c r="I3693" s="178">
        <f>MAX(0,(D3693-10.64)*Assumptions!$C$2)</f>
        <v>0</v>
      </c>
      <c r="J3693" s="178">
        <f>MAX(0,(E3693-10.64)*Assumptions!$C$2)</f>
        <v>0</v>
      </c>
      <c r="K3693" s="178">
        <f>MAX(0,(F3693-10.64)*Assumptions!$C$2)</f>
        <v>0</v>
      </c>
    </row>
    <row r="3694" spans="1:11">
      <c r="A3694" s="175">
        <v>45811.75</v>
      </c>
      <c r="B3694" s="176">
        <v>0</v>
      </c>
      <c r="C3694" s="177">
        <f t="shared" si="250"/>
        <v>0</v>
      </c>
      <c r="D3694" s="178">
        <f t="shared" si="251"/>
        <v>0</v>
      </c>
      <c r="E3694" s="178">
        <f t="shared" si="252"/>
        <v>0</v>
      </c>
      <c r="F3694" s="178">
        <f t="shared" si="252"/>
        <v>0</v>
      </c>
      <c r="G3694" s="178">
        <f t="shared" si="252"/>
        <v>0</v>
      </c>
      <c r="H3694" s="178">
        <f>MAX(0,(B3694-10.64)*Assumptions!$C$2)</f>
        <v>0</v>
      </c>
      <c r="I3694" s="178">
        <f>MAX(0,(D3694-10.64)*Assumptions!$C$2)</f>
        <v>0</v>
      </c>
      <c r="J3694" s="178">
        <f>MAX(0,(E3694-10.64)*Assumptions!$C$2)</f>
        <v>0</v>
      </c>
      <c r="K3694" s="178">
        <f>MAX(0,(F3694-10.64)*Assumptions!$C$2)</f>
        <v>0</v>
      </c>
    </row>
    <row r="3695" spans="1:11">
      <c r="A3695" s="175">
        <v>45811.791666666664</v>
      </c>
      <c r="B3695" s="176">
        <v>0</v>
      </c>
      <c r="C3695" s="177">
        <f t="shared" si="250"/>
        <v>0</v>
      </c>
      <c r="D3695" s="178">
        <f t="shared" si="251"/>
        <v>0</v>
      </c>
      <c r="E3695" s="178">
        <f t="shared" si="252"/>
        <v>0</v>
      </c>
      <c r="F3695" s="178">
        <f t="shared" si="252"/>
        <v>0</v>
      </c>
      <c r="G3695" s="178">
        <f t="shared" si="252"/>
        <v>0</v>
      </c>
      <c r="H3695" s="178">
        <f>MAX(0,(B3695-10.64)*Assumptions!$C$2)</f>
        <v>0</v>
      </c>
      <c r="I3695" s="178">
        <f>MAX(0,(D3695-10.64)*Assumptions!$C$2)</f>
        <v>0</v>
      </c>
      <c r="J3695" s="178">
        <f>MAX(0,(E3695-10.64)*Assumptions!$C$2)</f>
        <v>0</v>
      </c>
      <c r="K3695" s="178">
        <f>MAX(0,(F3695-10.64)*Assumptions!$C$2)</f>
        <v>0</v>
      </c>
    </row>
    <row r="3696" spans="1:11">
      <c r="A3696" s="175">
        <v>45811.833333333336</v>
      </c>
      <c r="B3696" s="176">
        <v>0</v>
      </c>
      <c r="C3696" s="177">
        <f t="shared" si="250"/>
        <v>0</v>
      </c>
      <c r="D3696" s="178">
        <f t="shared" si="251"/>
        <v>0</v>
      </c>
      <c r="E3696" s="178">
        <f t="shared" si="252"/>
        <v>0</v>
      </c>
      <c r="F3696" s="178">
        <f t="shared" ref="E3696:G3724" si="253">F$2*$C3696</f>
        <v>0</v>
      </c>
      <c r="G3696" s="178">
        <f t="shared" si="253"/>
        <v>0</v>
      </c>
      <c r="H3696" s="178">
        <f>MAX(0,(B3696-10.64)*Assumptions!$C$2)</f>
        <v>0</v>
      </c>
      <c r="I3696" s="178">
        <f>MAX(0,(D3696-10.64)*Assumptions!$C$2)</f>
        <v>0</v>
      </c>
      <c r="J3696" s="178">
        <f>MAX(0,(E3696-10.64)*Assumptions!$C$2)</f>
        <v>0</v>
      </c>
      <c r="K3696" s="178">
        <f>MAX(0,(F3696-10.64)*Assumptions!$C$2)</f>
        <v>0</v>
      </c>
    </row>
    <row r="3697" spans="1:11">
      <c r="A3697" s="175">
        <v>45811.875</v>
      </c>
      <c r="B3697" s="176">
        <v>0</v>
      </c>
      <c r="C3697" s="177">
        <f t="shared" si="250"/>
        <v>0</v>
      </c>
      <c r="D3697" s="178">
        <f t="shared" si="251"/>
        <v>0</v>
      </c>
      <c r="E3697" s="178">
        <f t="shared" si="253"/>
        <v>0</v>
      </c>
      <c r="F3697" s="178">
        <f t="shared" si="253"/>
        <v>0</v>
      </c>
      <c r="G3697" s="178">
        <f t="shared" si="253"/>
        <v>0</v>
      </c>
      <c r="H3697" s="178">
        <f>MAX(0,(B3697-10.64)*Assumptions!$C$2)</f>
        <v>0</v>
      </c>
      <c r="I3697" s="178">
        <f>MAX(0,(D3697-10.64)*Assumptions!$C$2)</f>
        <v>0</v>
      </c>
      <c r="J3697" s="178">
        <f>MAX(0,(E3697-10.64)*Assumptions!$C$2)</f>
        <v>0</v>
      </c>
      <c r="K3697" s="178">
        <f>MAX(0,(F3697-10.64)*Assumptions!$C$2)</f>
        <v>0</v>
      </c>
    </row>
    <row r="3698" spans="1:11">
      <c r="A3698" s="175">
        <v>45811.916666666664</v>
      </c>
      <c r="B3698" s="176">
        <v>0</v>
      </c>
      <c r="C3698" s="177">
        <f t="shared" si="250"/>
        <v>0</v>
      </c>
      <c r="D3698" s="178">
        <f t="shared" si="251"/>
        <v>0</v>
      </c>
      <c r="E3698" s="178">
        <f t="shared" si="253"/>
        <v>0</v>
      </c>
      <c r="F3698" s="178">
        <f t="shared" si="253"/>
        <v>0</v>
      </c>
      <c r="G3698" s="178">
        <f t="shared" si="253"/>
        <v>0</v>
      </c>
      <c r="H3698" s="178">
        <f>MAX(0,(B3698-10.64)*Assumptions!$C$2)</f>
        <v>0</v>
      </c>
      <c r="I3698" s="178">
        <f>MAX(0,(D3698-10.64)*Assumptions!$C$2)</f>
        <v>0</v>
      </c>
      <c r="J3698" s="178">
        <f>MAX(0,(E3698-10.64)*Assumptions!$C$2)</f>
        <v>0</v>
      </c>
      <c r="K3698" s="178">
        <f>MAX(0,(F3698-10.64)*Assumptions!$C$2)</f>
        <v>0</v>
      </c>
    </row>
    <row r="3699" spans="1:11">
      <c r="A3699" s="175">
        <v>45811.958333333336</v>
      </c>
      <c r="B3699" s="176">
        <v>0</v>
      </c>
      <c r="C3699" s="177">
        <f t="shared" si="250"/>
        <v>0</v>
      </c>
      <c r="D3699" s="178">
        <f t="shared" si="251"/>
        <v>0</v>
      </c>
      <c r="E3699" s="178">
        <f t="shared" si="253"/>
        <v>0</v>
      </c>
      <c r="F3699" s="178">
        <f t="shared" si="253"/>
        <v>0</v>
      </c>
      <c r="G3699" s="178">
        <f t="shared" si="253"/>
        <v>0</v>
      </c>
      <c r="H3699" s="178">
        <f>MAX(0,(B3699-10.64)*Assumptions!$C$2)</f>
        <v>0</v>
      </c>
      <c r="I3699" s="178">
        <f>MAX(0,(D3699-10.64)*Assumptions!$C$2)</f>
        <v>0</v>
      </c>
      <c r="J3699" s="178">
        <f>MAX(0,(E3699-10.64)*Assumptions!$C$2)</f>
        <v>0</v>
      </c>
      <c r="K3699" s="178">
        <f>MAX(0,(F3699-10.64)*Assumptions!$C$2)</f>
        <v>0</v>
      </c>
    </row>
    <row r="3700" spans="1:11">
      <c r="A3700" s="175">
        <v>45812</v>
      </c>
      <c r="B3700" s="176">
        <v>0</v>
      </c>
      <c r="C3700" s="177">
        <f t="shared" si="250"/>
        <v>0</v>
      </c>
      <c r="D3700" s="178">
        <f t="shared" si="251"/>
        <v>0</v>
      </c>
      <c r="E3700" s="178">
        <f t="shared" si="253"/>
        <v>0</v>
      </c>
      <c r="F3700" s="178">
        <f t="shared" si="253"/>
        <v>0</v>
      </c>
      <c r="G3700" s="178">
        <f t="shared" si="253"/>
        <v>0</v>
      </c>
      <c r="H3700" s="178">
        <f>MAX(0,(B3700-10.64)*Assumptions!$C$2)</f>
        <v>0</v>
      </c>
      <c r="I3700" s="178">
        <f>MAX(0,(D3700-10.64)*Assumptions!$C$2)</f>
        <v>0</v>
      </c>
      <c r="J3700" s="178">
        <f>MAX(0,(E3700-10.64)*Assumptions!$C$2)</f>
        <v>0</v>
      </c>
      <c r="K3700" s="178">
        <f>MAX(0,(F3700-10.64)*Assumptions!$C$2)</f>
        <v>0</v>
      </c>
    </row>
    <row r="3701" spans="1:11">
      <c r="A3701" s="175">
        <v>45812.041666666664</v>
      </c>
      <c r="B3701" s="176">
        <v>0</v>
      </c>
      <c r="C3701" s="177">
        <f t="shared" si="250"/>
        <v>0</v>
      </c>
      <c r="D3701" s="178">
        <f t="shared" si="251"/>
        <v>0</v>
      </c>
      <c r="E3701" s="178">
        <f t="shared" si="253"/>
        <v>0</v>
      </c>
      <c r="F3701" s="178">
        <f t="shared" si="253"/>
        <v>0</v>
      </c>
      <c r="G3701" s="178">
        <f t="shared" si="253"/>
        <v>0</v>
      </c>
      <c r="H3701" s="178">
        <f>MAX(0,(B3701-10.64)*Assumptions!$C$2)</f>
        <v>0</v>
      </c>
      <c r="I3701" s="178">
        <f>MAX(0,(D3701-10.64)*Assumptions!$C$2)</f>
        <v>0</v>
      </c>
      <c r="J3701" s="178">
        <f>MAX(0,(E3701-10.64)*Assumptions!$C$2)</f>
        <v>0</v>
      </c>
      <c r="K3701" s="178">
        <f>MAX(0,(F3701-10.64)*Assumptions!$C$2)</f>
        <v>0</v>
      </c>
    </row>
    <row r="3702" spans="1:11">
      <c r="A3702" s="175">
        <v>45812.083333333336</v>
      </c>
      <c r="B3702" s="176">
        <v>0</v>
      </c>
      <c r="C3702" s="177">
        <f t="shared" si="250"/>
        <v>0</v>
      </c>
      <c r="D3702" s="178">
        <f t="shared" si="251"/>
        <v>0</v>
      </c>
      <c r="E3702" s="178">
        <f t="shared" si="253"/>
        <v>0</v>
      </c>
      <c r="F3702" s="178">
        <f t="shared" si="253"/>
        <v>0</v>
      </c>
      <c r="G3702" s="178">
        <f t="shared" si="253"/>
        <v>0</v>
      </c>
      <c r="H3702" s="178">
        <f>MAX(0,(B3702-10.64)*Assumptions!$C$2)</f>
        <v>0</v>
      </c>
      <c r="I3702" s="178">
        <f>MAX(0,(D3702-10.64)*Assumptions!$C$2)</f>
        <v>0</v>
      </c>
      <c r="J3702" s="178">
        <f>MAX(0,(E3702-10.64)*Assumptions!$C$2)</f>
        <v>0</v>
      </c>
      <c r="K3702" s="178">
        <f>MAX(0,(F3702-10.64)*Assumptions!$C$2)</f>
        <v>0</v>
      </c>
    </row>
    <row r="3703" spans="1:11">
      <c r="A3703" s="175">
        <v>45812.125</v>
      </c>
      <c r="B3703" s="176">
        <v>0</v>
      </c>
      <c r="C3703" s="177">
        <f t="shared" si="250"/>
        <v>0</v>
      </c>
      <c r="D3703" s="178">
        <f t="shared" si="251"/>
        <v>0</v>
      </c>
      <c r="E3703" s="178">
        <f t="shared" si="253"/>
        <v>0</v>
      </c>
      <c r="F3703" s="178">
        <f t="shared" si="253"/>
        <v>0</v>
      </c>
      <c r="G3703" s="178">
        <f t="shared" si="253"/>
        <v>0</v>
      </c>
      <c r="H3703" s="178">
        <f>MAX(0,(B3703-10.64)*Assumptions!$C$2)</f>
        <v>0</v>
      </c>
      <c r="I3703" s="178">
        <f>MAX(0,(D3703-10.64)*Assumptions!$C$2)</f>
        <v>0</v>
      </c>
      <c r="J3703" s="178">
        <f>MAX(0,(E3703-10.64)*Assumptions!$C$2)</f>
        <v>0</v>
      </c>
      <c r="K3703" s="178">
        <f>MAX(0,(F3703-10.64)*Assumptions!$C$2)</f>
        <v>0</v>
      </c>
    </row>
    <row r="3704" spans="1:11">
      <c r="A3704" s="175">
        <v>45812.166666666664</v>
      </c>
      <c r="B3704" s="176">
        <v>0</v>
      </c>
      <c r="C3704" s="177">
        <f t="shared" si="250"/>
        <v>0</v>
      </c>
      <c r="D3704" s="178">
        <f t="shared" si="251"/>
        <v>0</v>
      </c>
      <c r="E3704" s="178">
        <f t="shared" si="253"/>
        <v>0</v>
      </c>
      <c r="F3704" s="178">
        <f t="shared" si="253"/>
        <v>0</v>
      </c>
      <c r="G3704" s="178">
        <f t="shared" si="253"/>
        <v>0</v>
      </c>
      <c r="H3704" s="178">
        <f>MAX(0,(B3704-10.64)*Assumptions!$C$2)</f>
        <v>0</v>
      </c>
      <c r="I3704" s="178">
        <f>MAX(0,(D3704-10.64)*Assumptions!$C$2)</f>
        <v>0</v>
      </c>
      <c r="J3704" s="178">
        <f>MAX(0,(E3704-10.64)*Assumptions!$C$2)</f>
        <v>0</v>
      </c>
      <c r="K3704" s="178">
        <f>MAX(0,(F3704-10.64)*Assumptions!$C$2)</f>
        <v>0</v>
      </c>
    </row>
    <row r="3705" spans="1:11">
      <c r="A3705" s="175">
        <v>45812.208333333336</v>
      </c>
      <c r="B3705" s="176">
        <v>0</v>
      </c>
      <c r="C3705" s="177">
        <f t="shared" si="250"/>
        <v>0</v>
      </c>
      <c r="D3705" s="178">
        <f t="shared" si="251"/>
        <v>0</v>
      </c>
      <c r="E3705" s="178">
        <f t="shared" si="253"/>
        <v>0</v>
      </c>
      <c r="F3705" s="178">
        <f t="shared" si="253"/>
        <v>0</v>
      </c>
      <c r="G3705" s="178">
        <f t="shared" si="253"/>
        <v>0</v>
      </c>
      <c r="H3705" s="178">
        <f>MAX(0,(B3705-10.64)*Assumptions!$C$2)</f>
        <v>0</v>
      </c>
      <c r="I3705" s="178">
        <f>MAX(0,(D3705-10.64)*Assumptions!$C$2)</f>
        <v>0</v>
      </c>
      <c r="J3705" s="178">
        <f>MAX(0,(E3705-10.64)*Assumptions!$C$2)</f>
        <v>0</v>
      </c>
      <c r="K3705" s="178">
        <f>MAX(0,(F3705-10.64)*Assumptions!$C$2)</f>
        <v>0</v>
      </c>
    </row>
    <row r="3706" spans="1:11">
      <c r="A3706" s="175">
        <v>45812.25</v>
      </c>
      <c r="B3706" s="176">
        <v>0</v>
      </c>
      <c r="C3706" s="177">
        <f t="shared" si="250"/>
        <v>0</v>
      </c>
      <c r="D3706" s="178">
        <f t="shared" si="251"/>
        <v>0</v>
      </c>
      <c r="E3706" s="178">
        <f t="shared" si="253"/>
        <v>0</v>
      </c>
      <c r="F3706" s="178">
        <f t="shared" si="253"/>
        <v>0</v>
      </c>
      <c r="G3706" s="178">
        <f t="shared" si="253"/>
        <v>0</v>
      </c>
      <c r="H3706" s="178">
        <f>MAX(0,(B3706-10.64)*Assumptions!$C$2)</f>
        <v>0</v>
      </c>
      <c r="I3706" s="178">
        <f>MAX(0,(D3706-10.64)*Assumptions!$C$2)</f>
        <v>0</v>
      </c>
      <c r="J3706" s="178">
        <f>MAX(0,(E3706-10.64)*Assumptions!$C$2)</f>
        <v>0</v>
      </c>
      <c r="K3706" s="178">
        <f>MAX(0,(F3706-10.64)*Assumptions!$C$2)</f>
        <v>0</v>
      </c>
    </row>
    <row r="3707" spans="1:11">
      <c r="A3707" s="175">
        <v>45812.291666666664</v>
      </c>
      <c r="B3707" s="176">
        <v>0</v>
      </c>
      <c r="C3707" s="177">
        <f t="shared" si="250"/>
        <v>0</v>
      </c>
      <c r="D3707" s="178">
        <f t="shared" si="251"/>
        <v>0</v>
      </c>
      <c r="E3707" s="178">
        <f t="shared" si="253"/>
        <v>0</v>
      </c>
      <c r="F3707" s="178">
        <f t="shared" si="253"/>
        <v>0</v>
      </c>
      <c r="G3707" s="178">
        <f t="shared" si="253"/>
        <v>0</v>
      </c>
      <c r="H3707" s="178">
        <f>MAX(0,(B3707-10.64)*Assumptions!$C$2)</f>
        <v>0</v>
      </c>
      <c r="I3707" s="178">
        <f>MAX(0,(D3707-10.64)*Assumptions!$C$2)</f>
        <v>0</v>
      </c>
      <c r="J3707" s="178">
        <f>MAX(0,(E3707-10.64)*Assumptions!$C$2)</f>
        <v>0</v>
      </c>
      <c r="K3707" s="178">
        <f>MAX(0,(F3707-10.64)*Assumptions!$C$2)</f>
        <v>0</v>
      </c>
    </row>
    <row r="3708" spans="1:11">
      <c r="A3708" s="175">
        <v>45812.333333333336</v>
      </c>
      <c r="B3708" s="176">
        <v>0</v>
      </c>
      <c r="C3708" s="177">
        <f t="shared" si="250"/>
        <v>0</v>
      </c>
      <c r="D3708" s="178">
        <f t="shared" si="251"/>
        <v>0</v>
      </c>
      <c r="E3708" s="178">
        <f t="shared" si="253"/>
        <v>0</v>
      </c>
      <c r="F3708" s="178">
        <f t="shared" si="253"/>
        <v>0</v>
      </c>
      <c r="G3708" s="178">
        <f t="shared" si="253"/>
        <v>0</v>
      </c>
      <c r="H3708" s="178">
        <f>MAX(0,(B3708-10.64)*Assumptions!$C$2)</f>
        <v>0</v>
      </c>
      <c r="I3708" s="178">
        <f>MAX(0,(D3708-10.64)*Assumptions!$C$2)</f>
        <v>0</v>
      </c>
      <c r="J3708" s="178">
        <f>MAX(0,(E3708-10.64)*Assumptions!$C$2)</f>
        <v>0</v>
      </c>
      <c r="K3708" s="178">
        <f>MAX(0,(F3708-10.64)*Assumptions!$C$2)</f>
        <v>0</v>
      </c>
    </row>
    <row r="3709" spans="1:11">
      <c r="A3709" s="175">
        <v>45812.375</v>
      </c>
      <c r="B3709" s="176">
        <v>0</v>
      </c>
      <c r="C3709" s="177">
        <f t="shared" si="250"/>
        <v>0</v>
      </c>
      <c r="D3709" s="178">
        <f t="shared" si="251"/>
        <v>0</v>
      </c>
      <c r="E3709" s="178">
        <f t="shared" si="253"/>
        <v>0</v>
      </c>
      <c r="F3709" s="178">
        <f t="shared" si="253"/>
        <v>0</v>
      </c>
      <c r="G3709" s="178">
        <f t="shared" si="253"/>
        <v>0</v>
      </c>
      <c r="H3709" s="178">
        <f>MAX(0,(B3709-10.64)*Assumptions!$C$2)</f>
        <v>0</v>
      </c>
      <c r="I3709" s="178">
        <f>MAX(0,(D3709-10.64)*Assumptions!$C$2)</f>
        <v>0</v>
      </c>
      <c r="J3709" s="178">
        <f>MAX(0,(E3709-10.64)*Assumptions!$C$2)</f>
        <v>0</v>
      </c>
      <c r="K3709" s="178">
        <f>MAX(0,(F3709-10.64)*Assumptions!$C$2)</f>
        <v>0</v>
      </c>
    </row>
    <row r="3710" spans="1:11">
      <c r="A3710" s="175">
        <v>45812.416666666664</v>
      </c>
      <c r="B3710" s="176">
        <v>0</v>
      </c>
      <c r="C3710" s="177">
        <f t="shared" si="250"/>
        <v>0</v>
      </c>
      <c r="D3710" s="178">
        <f t="shared" si="251"/>
        <v>0</v>
      </c>
      <c r="E3710" s="178">
        <f t="shared" si="253"/>
        <v>0</v>
      </c>
      <c r="F3710" s="178">
        <f t="shared" si="253"/>
        <v>0</v>
      </c>
      <c r="G3710" s="178">
        <f t="shared" si="253"/>
        <v>0</v>
      </c>
      <c r="H3710" s="178">
        <f>MAX(0,(B3710-10.64)*Assumptions!$C$2)</f>
        <v>0</v>
      </c>
      <c r="I3710" s="178">
        <f>MAX(0,(D3710-10.64)*Assumptions!$C$2)</f>
        <v>0</v>
      </c>
      <c r="J3710" s="178">
        <f>MAX(0,(E3710-10.64)*Assumptions!$C$2)</f>
        <v>0</v>
      </c>
      <c r="K3710" s="178">
        <f>MAX(0,(F3710-10.64)*Assumptions!$C$2)</f>
        <v>0</v>
      </c>
    </row>
    <row r="3711" spans="1:11">
      <c r="A3711" s="175">
        <v>45812.458333333336</v>
      </c>
      <c r="B3711" s="176">
        <v>0</v>
      </c>
      <c r="C3711" s="177">
        <f t="shared" si="250"/>
        <v>0</v>
      </c>
      <c r="D3711" s="178">
        <f t="shared" si="251"/>
        <v>0</v>
      </c>
      <c r="E3711" s="178">
        <f t="shared" si="253"/>
        <v>0</v>
      </c>
      <c r="F3711" s="178">
        <f t="shared" si="253"/>
        <v>0</v>
      </c>
      <c r="G3711" s="178">
        <f t="shared" si="253"/>
        <v>0</v>
      </c>
      <c r="H3711" s="178">
        <f>MAX(0,(B3711-10.64)*Assumptions!$C$2)</f>
        <v>0</v>
      </c>
      <c r="I3711" s="178">
        <f>MAX(0,(D3711-10.64)*Assumptions!$C$2)</f>
        <v>0</v>
      </c>
      <c r="J3711" s="178">
        <f>MAX(0,(E3711-10.64)*Assumptions!$C$2)</f>
        <v>0</v>
      </c>
      <c r="K3711" s="178">
        <f>MAX(0,(F3711-10.64)*Assumptions!$C$2)</f>
        <v>0</v>
      </c>
    </row>
    <row r="3712" spans="1:11">
      <c r="A3712" s="175">
        <v>45812.5</v>
      </c>
      <c r="B3712" s="176">
        <v>0</v>
      </c>
      <c r="C3712" s="177">
        <f t="shared" si="250"/>
        <v>0</v>
      </c>
      <c r="D3712" s="178">
        <f t="shared" si="251"/>
        <v>0</v>
      </c>
      <c r="E3712" s="178">
        <f t="shared" si="253"/>
        <v>0</v>
      </c>
      <c r="F3712" s="178">
        <f t="shared" si="253"/>
        <v>0</v>
      </c>
      <c r="G3712" s="178">
        <f t="shared" si="253"/>
        <v>0</v>
      </c>
      <c r="H3712" s="178">
        <f>MAX(0,(B3712-10.64)*Assumptions!$C$2)</f>
        <v>0</v>
      </c>
      <c r="I3712" s="178">
        <f>MAX(0,(D3712-10.64)*Assumptions!$C$2)</f>
        <v>0</v>
      </c>
      <c r="J3712" s="178">
        <f>MAX(0,(E3712-10.64)*Assumptions!$C$2)</f>
        <v>0</v>
      </c>
      <c r="K3712" s="178">
        <f>MAX(0,(F3712-10.64)*Assumptions!$C$2)</f>
        <v>0</v>
      </c>
    </row>
    <row r="3713" spans="1:11">
      <c r="A3713" s="175">
        <v>45812.541666666664</v>
      </c>
      <c r="B3713" s="176">
        <v>0</v>
      </c>
      <c r="C3713" s="177">
        <f t="shared" si="250"/>
        <v>0</v>
      </c>
      <c r="D3713" s="178">
        <f t="shared" si="251"/>
        <v>0</v>
      </c>
      <c r="E3713" s="178">
        <f t="shared" si="253"/>
        <v>0</v>
      </c>
      <c r="F3713" s="178">
        <f t="shared" si="253"/>
        <v>0</v>
      </c>
      <c r="G3713" s="178">
        <f t="shared" si="253"/>
        <v>0</v>
      </c>
      <c r="H3713" s="178">
        <f>MAX(0,(B3713-10.64)*Assumptions!$C$2)</f>
        <v>0</v>
      </c>
      <c r="I3713" s="178">
        <f>MAX(0,(D3713-10.64)*Assumptions!$C$2)</f>
        <v>0</v>
      </c>
      <c r="J3713" s="178">
        <f>MAX(0,(E3713-10.64)*Assumptions!$C$2)</f>
        <v>0</v>
      </c>
      <c r="K3713" s="178">
        <f>MAX(0,(F3713-10.64)*Assumptions!$C$2)</f>
        <v>0</v>
      </c>
    </row>
    <row r="3714" spans="1:11">
      <c r="A3714" s="175">
        <v>45812.583333333336</v>
      </c>
      <c r="B3714" s="176">
        <v>0</v>
      </c>
      <c r="C3714" s="177">
        <f t="shared" si="250"/>
        <v>0</v>
      </c>
      <c r="D3714" s="178">
        <f t="shared" si="251"/>
        <v>0</v>
      </c>
      <c r="E3714" s="178">
        <f t="shared" si="253"/>
        <v>0</v>
      </c>
      <c r="F3714" s="178">
        <f t="shared" si="253"/>
        <v>0</v>
      </c>
      <c r="G3714" s="178">
        <f t="shared" si="253"/>
        <v>0</v>
      </c>
      <c r="H3714" s="178">
        <f>MAX(0,(B3714-10.64)*Assumptions!$C$2)</f>
        <v>0</v>
      </c>
      <c r="I3714" s="178">
        <f>MAX(0,(D3714-10.64)*Assumptions!$C$2)</f>
        <v>0</v>
      </c>
      <c r="J3714" s="178">
        <f>MAX(0,(E3714-10.64)*Assumptions!$C$2)</f>
        <v>0</v>
      </c>
      <c r="K3714" s="178">
        <f>MAX(0,(F3714-10.64)*Assumptions!$C$2)</f>
        <v>0</v>
      </c>
    </row>
    <row r="3715" spans="1:11">
      <c r="A3715" s="175">
        <v>45812.625</v>
      </c>
      <c r="B3715" s="176">
        <v>0</v>
      </c>
      <c r="C3715" s="177">
        <f t="shared" si="250"/>
        <v>0</v>
      </c>
      <c r="D3715" s="178">
        <f t="shared" si="251"/>
        <v>0</v>
      </c>
      <c r="E3715" s="178">
        <f t="shared" si="253"/>
        <v>0</v>
      </c>
      <c r="F3715" s="178">
        <f t="shared" si="253"/>
        <v>0</v>
      </c>
      <c r="G3715" s="178">
        <f t="shared" si="253"/>
        <v>0</v>
      </c>
      <c r="H3715" s="178">
        <f>MAX(0,(B3715-10.64)*Assumptions!$C$2)</f>
        <v>0</v>
      </c>
      <c r="I3715" s="178">
        <f>MAX(0,(D3715-10.64)*Assumptions!$C$2)</f>
        <v>0</v>
      </c>
      <c r="J3715" s="178">
        <f>MAX(0,(E3715-10.64)*Assumptions!$C$2)</f>
        <v>0</v>
      </c>
      <c r="K3715" s="178">
        <f>MAX(0,(F3715-10.64)*Assumptions!$C$2)</f>
        <v>0</v>
      </c>
    </row>
    <row r="3716" spans="1:11">
      <c r="A3716" s="175">
        <v>45812.666666666664</v>
      </c>
      <c r="B3716" s="176">
        <v>0</v>
      </c>
      <c r="C3716" s="177">
        <f t="shared" si="250"/>
        <v>0</v>
      </c>
      <c r="D3716" s="178">
        <f t="shared" si="251"/>
        <v>0</v>
      </c>
      <c r="E3716" s="178">
        <f t="shared" si="253"/>
        <v>0</v>
      </c>
      <c r="F3716" s="178">
        <f t="shared" si="253"/>
        <v>0</v>
      </c>
      <c r="G3716" s="178">
        <f t="shared" si="253"/>
        <v>0</v>
      </c>
      <c r="H3716" s="178">
        <f>MAX(0,(B3716-10.64)*Assumptions!$C$2)</f>
        <v>0</v>
      </c>
      <c r="I3716" s="178">
        <f>MAX(0,(D3716-10.64)*Assumptions!$C$2)</f>
        <v>0</v>
      </c>
      <c r="J3716" s="178">
        <f>MAX(0,(E3716-10.64)*Assumptions!$C$2)</f>
        <v>0</v>
      </c>
      <c r="K3716" s="178">
        <f>MAX(0,(F3716-10.64)*Assumptions!$C$2)</f>
        <v>0</v>
      </c>
    </row>
    <row r="3717" spans="1:11">
      <c r="A3717" s="175">
        <v>45812.708333333336</v>
      </c>
      <c r="B3717" s="176">
        <v>0</v>
      </c>
      <c r="C3717" s="177">
        <f t="shared" ref="C3717:C3780" si="254">B3717/$B$2</f>
        <v>0</v>
      </c>
      <c r="D3717" s="178">
        <f t="shared" si="251"/>
        <v>0</v>
      </c>
      <c r="E3717" s="178">
        <f t="shared" si="253"/>
        <v>0</v>
      </c>
      <c r="F3717" s="178">
        <f t="shared" si="253"/>
        <v>0</v>
      </c>
      <c r="G3717" s="178">
        <f t="shared" si="253"/>
        <v>0</v>
      </c>
      <c r="H3717" s="178">
        <f>MAX(0,(B3717-10.64)*Assumptions!$C$2)</f>
        <v>0</v>
      </c>
      <c r="I3717" s="178">
        <f>MAX(0,(D3717-10.64)*Assumptions!$C$2)</f>
        <v>0</v>
      </c>
      <c r="J3717" s="178">
        <f>MAX(0,(E3717-10.64)*Assumptions!$C$2)</f>
        <v>0</v>
      </c>
      <c r="K3717" s="178">
        <f>MAX(0,(F3717-10.64)*Assumptions!$C$2)</f>
        <v>0</v>
      </c>
    </row>
    <row r="3718" spans="1:11">
      <c r="A3718" s="175">
        <v>45812.75</v>
      </c>
      <c r="B3718" s="176">
        <v>0</v>
      </c>
      <c r="C3718" s="177">
        <f t="shared" si="254"/>
        <v>0</v>
      </c>
      <c r="D3718" s="178">
        <f t="shared" ref="D3718:D3781" si="255">D$2*$C3718</f>
        <v>0</v>
      </c>
      <c r="E3718" s="178">
        <f t="shared" si="253"/>
        <v>0</v>
      </c>
      <c r="F3718" s="178">
        <f t="shared" si="253"/>
        <v>0</v>
      </c>
      <c r="G3718" s="178">
        <f t="shared" si="253"/>
        <v>0</v>
      </c>
      <c r="H3718" s="178">
        <f>MAX(0,(B3718-10.64)*Assumptions!$C$2)</f>
        <v>0</v>
      </c>
      <c r="I3718" s="178">
        <f>MAX(0,(D3718-10.64)*Assumptions!$C$2)</f>
        <v>0</v>
      </c>
      <c r="J3718" s="178">
        <f>MAX(0,(E3718-10.64)*Assumptions!$C$2)</f>
        <v>0</v>
      </c>
      <c r="K3718" s="178">
        <f>MAX(0,(F3718-10.64)*Assumptions!$C$2)</f>
        <v>0</v>
      </c>
    </row>
    <row r="3719" spans="1:11">
      <c r="A3719" s="175">
        <v>45812.791666666664</v>
      </c>
      <c r="B3719" s="176">
        <v>0</v>
      </c>
      <c r="C3719" s="177">
        <f t="shared" si="254"/>
        <v>0</v>
      </c>
      <c r="D3719" s="178">
        <f t="shared" si="255"/>
        <v>0</v>
      </c>
      <c r="E3719" s="178">
        <f t="shared" si="253"/>
        <v>0</v>
      </c>
      <c r="F3719" s="178">
        <f t="shared" si="253"/>
        <v>0</v>
      </c>
      <c r="G3719" s="178">
        <f t="shared" si="253"/>
        <v>0</v>
      </c>
      <c r="H3719" s="178">
        <f>MAX(0,(B3719-10.64)*Assumptions!$C$2)</f>
        <v>0</v>
      </c>
      <c r="I3719" s="178">
        <f>MAX(0,(D3719-10.64)*Assumptions!$C$2)</f>
        <v>0</v>
      </c>
      <c r="J3719" s="178">
        <f>MAX(0,(E3719-10.64)*Assumptions!$C$2)</f>
        <v>0</v>
      </c>
      <c r="K3719" s="178">
        <f>MAX(0,(F3719-10.64)*Assumptions!$C$2)</f>
        <v>0</v>
      </c>
    </row>
    <row r="3720" spans="1:11">
      <c r="A3720" s="175">
        <v>45812.833333333336</v>
      </c>
      <c r="B3720" s="176">
        <v>0</v>
      </c>
      <c r="C3720" s="177">
        <f t="shared" si="254"/>
        <v>0</v>
      </c>
      <c r="D3720" s="178">
        <f t="shared" si="255"/>
        <v>0</v>
      </c>
      <c r="E3720" s="178">
        <f t="shared" si="253"/>
        <v>0</v>
      </c>
      <c r="F3720" s="178">
        <f t="shared" si="253"/>
        <v>0</v>
      </c>
      <c r="G3720" s="178">
        <f t="shared" si="253"/>
        <v>0</v>
      </c>
      <c r="H3720" s="178">
        <f>MAX(0,(B3720-10.64)*Assumptions!$C$2)</f>
        <v>0</v>
      </c>
      <c r="I3720" s="178">
        <f>MAX(0,(D3720-10.64)*Assumptions!$C$2)</f>
        <v>0</v>
      </c>
      <c r="J3720" s="178">
        <f>MAX(0,(E3720-10.64)*Assumptions!$C$2)</f>
        <v>0</v>
      </c>
      <c r="K3720" s="178">
        <f>MAX(0,(F3720-10.64)*Assumptions!$C$2)</f>
        <v>0</v>
      </c>
    </row>
    <row r="3721" spans="1:11">
      <c r="A3721" s="175">
        <v>45812.875</v>
      </c>
      <c r="B3721" s="176">
        <v>0</v>
      </c>
      <c r="C3721" s="177">
        <f t="shared" si="254"/>
        <v>0</v>
      </c>
      <c r="D3721" s="178">
        <f t="shared" si="255"/>
        <v>0</v>
      </c>
      <c r="E3721" s="178">
        <f t="shared" si="253"/>
        <v>0</v>
      </c>
      <c r="F3721" s="178">
        <f t="shared" si="253"/>
        <v>0</v>
      </c>
      <c r="G3721" s="178">
        <f t="shared" si="253"/>
        <v>0</v>
      </c>
      <c r="H3721" s="178">
        <f>MAX(0,(B3721-10.64)*Assumptions!$C$2)</f>
        <v>0</v>
      </c>
      <c r="I3721" s="178">
        <f>MAX(0,(D3721-10.64)*Assumptions!$C$2)</f>
        <v>0</v>
      </c>
      <c r="J3721" s="178">
        <f>MAX(0,(E3721-10.64)*Assumptions!$C$2)</f>
        <v>0</v>
      </c>
      <c r="K3721" s="178">
        <f>MAX(0,(F3721-10.64)*Assumptions!$C$2)</f>
        <v>0</v>
      </c>
    </row>
    <row r="3722" spans="1:11">
      <c r="A3722" s="175">
        <v>45812.916666666664</v>
      </c>
      <c r="B3722" s="176">
        <v>0</v>
      </c>
      <c r="C3722" s="177">
        <f t="shared" si="254"/>
        <v>0</v>
      </c>
      <c r="D3722" s="178">
        <f t="shared" si="255"/>
        <v>0</v>
      </c>
      <c r="E3722" s="178">
        <f t="shared" si="253"/>
        <v>0</v>
      </c>
      <c r="F3722" s="178">
        <f t="shared" si="253"/>
        <v>0</v>
      </c>
      <c r="G3722" s="178">
        <f t="shared" si="253"/>
        <v>0</v>
      </c>
      <c r="H3722" s="178">
        <f>MAX(0,(B3722-10.64)*Assumptions!$C$2)</f>
        <v>0</v>
      </c>
      <c r="I3722" s="178">
        <f>MAX(0,(D3722-10.64)*Assumptions!$C$2)</f>
        <v>0</v>
      </c>
      <c r="J3722" s="178">
        <f>MAX(0,(E3722-10.64)*Assumptions!$C$2)</f>
        <v>0</v>
      </c>
      <c r="K3722" s="178">
        <f>MAX(0,(F3722-10.64)*Assumptions!$C$2)</f>
        <v>0</v>
      </c>
    </row>
    <row r="3723" spans="1:11">
      <c r="A3723" s="175">
        <v>45812.958333333336</v>
      </c>
      <c r="B3723" s="176">
        <v>0</v>
      </c>
      <c r="C3723" s="177">
        <f t="shared" si="254"/>
        <v>0</v>
      </c>
      <c r="D3723" s="178">
        <f t="shared" si="255"/>
        <v>0</v>
      </c>
      <c r="E3723" s="178">
        <f t="shared" si="253"/>
        <v>0</v>
      </c>
      <c r="F3723" s="178">
        <f t="shared" si="253"/>
        <v>0</v>
      </c>
      <c r="G3723" s="178">
        <f t="shared" si="253"/>
        <v>0</v>
      </c>
      <c r="H3723" s="178">
        <f>MAX(0,(B3723-10.64)*Assumptions!$C$2)</f>
        <v>0</v>
      </c>
      <c r="I3723" s="178">
        <f>MAX(0,(D3723-10.64)*Assumptions!$C$2)</f>
        <v>0</v>
      </c>
      <c r="J3723" s="178">
        <f>MAX(0,(E3723-10.64)*Assumptions!$C$2)</f>
        <v>0</v>
      </c>
      <c r="K3723" s="178">
        <f>MAX(0,(F3723-10.64)*Assumptions!$C$2)</f>
        <v>0</v>
      </c>
    </row>
    <row r="3724" spans="1:11">
      <c r="A3724" s="175">
        <v>45813</v>
      </c>
      <c r="B3724" s="176">
        <v>0</v>
      </c>
      <c r="C3724" s="177">
        <f t="shared" si="254"/>
        <v>0</v>
      </c>
      <c r="D3724" s="178">
        <f t="shared" si="255"/>
        <v>0</v>
      </c>
      <c r="E3724" s="178">
        <f t="shared" si="253"/>
        <v>0</v>
      </c>
      <c r="F3724" s="178">
        <f t="shared" si="253"/>
        <v>0</v>
      </c>
      <c r="G3724" s="178">
        <f t="shared" si="253"/>
        <v>0</v>
      </c>
      <c r="H3724" s="178">
        <f>MAX(0,(B3724-10.64)*Assumptions!$C$2)</f>
        <v>0</v>
      </c>
      <c r="I3724" s="178">
        <f>MAX(0,(D3724-10.64)*Assumptions!$C$2)</f>
        <v>0</v>
      </c>
      <c r="J3724" s="178">
        <f>MAX(0,(E3724-10.64)*Assumptions!$C$2)</f>
        <v>0</v>
      </c>
      <c r="K3724" s="178">
        <f>MAX(0,(F3724-10.64)*Assumptions!$C$2)</f>
        <v>0</v>
      </c>
    </row>
    <row r="3725" spans="1:11">
      <c r="A3725" s="175">
        <v>45813.041666666664</v>
      </c>
      <c r="B3725" s="176">
        <v>0</v>
      </c>
      <c r="C3725" s="177">
        <f t="shared" si="254"/>
        <v>0</v>
      </c>
      <c r="D3725" s="178">
        <f t="shared" si="255"/>
        <v>0</v>
      </c>
      <c r="E3725" s="178">
        <f t="shared" ref="E3725:G3752" si="256">E$2*$C3725</f>
        <v>0</v>
      </c>
      <c r="F3725" s="178">
        <f t="shared" si="256"/>
        <v>0</v>
      </c>
      <c r="G3725" s="178">
        <f t="shared" si="256"/>
        <v>0</v>
      </c>
      <c r="H3725" s="178">
        <f>MAX(0,(B3725-10.64)*Assumptions!$C$2)</f>
        <v>0</v>
      </c>
      <c r="I3725" s="178">
        <f>MAX(0,(D3725-10.64)*Assumptions!$C$2)</f>
        <v>0</v>
      </c>
      <c r="J3725" s="178">
        <f>MAX(0,(E3725-10.64)*Assumptions!$C$2)</f>
        <v>0</v>
      </c>
      <c r="K3725" s="178">
        <f>MAX(0,(F3725-10.64)*Assumptions!$C$2)</f>
        <v>0</v>
      </c>
    </row>
    <row r="3726" spans="1:11">
      <c r="A3726" s="175">
        <v>45813.083333333336</v>
      </c>
      <c r="B3726" s="176">
        <v>0</v>
      </c>
      <c r="C3726" s="177">
        <f t="shared" si="254"/>
        <v>0</v>
      </c>
      <c r="D3726" s="178">
        <f t="shared" si="255"/>
        <v>0</v>
      </c>
      <c r="E3726" s="178">
        <f t="shared" si="256"/>
        <v>0</v>
      </c>
      <c r="F3726" s="178">
        <f t="shared" si="256"/>
        <v>0</v>
      </c>
      <c r="G3726" s="178">
        <f t="shared" si="256"/>
        <v>0</v>
      </c>
      <c r="H3726" s="178">
        <f>MAX(0,(B3726-10.64)*Assumptions!$C$2)</f>
        <v>0</v>
      </c>
      <c r="I3726" s="178">
        <f>MAX(0,(D3726-10.64)*Assumptions!$C$2)</f>
        <v>0</v>
      </c>
      <c r="J3726" s="178">
        <f>MAX(0,(E3726-10.64)*Assumptions!$C$2)</f>
        <v>0</v>
      </c>
      <c r="K3726" s="178">
        <f>MAX(0,(F3726-10.64)*Assumptions!$C$2)</f>
        <v>0</v>
      </c>
    </row>
    <row r="3727" spans="1:11">
      <c r="A3727" s="175">
        <v>45813.125</v>
      </c>
      <c r="B3727" s="176">
        <v>0</v>
      </c>
      <c r="C3727" s="177">
        <f t="shared" si="254"/>
        <v>0</v>
      </c>
      <c r="D3727" s="178">
        <f t="shared" si="255"/>
        <v>0</v>
      </c>
      <c r="E3727" s="178">
        <f t="shared" si="256"/>
        <v>0</v>
      </c>
      <c r="F3727" s="178">
        <f t="shared" si="256"/>
        <v>0</v>
      </c>
      <c r="G3727" s="178">
        <f t="shared" si="256"/>
        <v>0</v>
      </c>
      <c r="H3727" s="178">
        <f>MAX(0,(B3727-10.64)*Assumptions!$C$2)</f>
        <v>0</v>
      </c>
      <c r="I3727" s="178">
        <f>MAX(0,(D3727-10.64)*Assumptions!$C$2)</f>
        <v>0</v>
      </c>
      <c r="J3727" s="178">
        <f>MAX(0,(E3727-10.64)*Assumptions!$C$2)</f>
        <v>0</v>
      </c>
      <c r="K3727" s="178">
        <f>MAX(0,(F3727-10.64)*Assumptions!$C$2)</f>
        <v>0</v>
      </c>
    </row>
    <row r="3728" spans="1:11">
      <c r="A3728" s="175">
        <v>45813.166666666664</v>
      </c>
      <c r="B3728" s="176">
        <v>0</v>
      </c>
      <c r="C3728" s="177">
        <f t="shared" si="254"/>
        <v>0</v>
      </c>
      <c r="D3728" s="178">
        <f t="shared" si="255"/>
        <v>0</v>
      </c>
      <c r="E3728" s="178">
        <f t="shared" si="256"/>
        <v>0</v>
      </c>
      <c r="F3728" s="178">
        <f t="shared" si="256"/>
        <v>0</v>
      </c>
      <c r="G3728" s="178">
        <f t="shared" si="256"/>
        <v>0</v>
      </c>
      <c r="H3728" s="178">
        <f>MAX(0,(B3728-10.64)*Assumptions!$C$2)</f>
        <v>0</v>
      </c>
      <c r="I3728" s="178">
        <f>MAX(0,(D3728-10.64)*Assumptions!$C$2)</f>
        <v>0</v>
      </c>
      <c r="J3728" s="178">
        <f>MAX(0,(E3728-10.64)*Assumptions!$C$2)</f>
        <v>0</v>
      </c>
      <c r="K3728" s="178">
        <f>MAX(0,(F3728-10.64)*Assumptions!$C$2)</f>
        <v>0</v>
      </c>
    </row>
    <row r="3729" spans="1:11">
      <c r="A3729" s="175">
        <v>45813.208333333336</v>
      </c>
      <c r="B3729" s="176">
        <v>0</v>
      </c>
      <c r="C3729" s="177">
        <f t="shared" si="254"/>
        <v>0</v>
      </c>
      <c r="D3729" s="178">
        <f t="shared" si="255"/>
        <v>0</v>
      </c>
      <c r="E3729" s="178">
        <f t="shared" si="256"/>
        <v>0</v>
      </c>
      <c r="F3729" s="178">
        <f t="shared" si="256"/>
        <v>0</v>
      </c>
      <c r="G3729" s="178">
        <f t="shared" si="256"/>
        <v>0</v>
      </c>
      <c r="H3729" s="178">
        <f>MAX(0,(B3729-10.64)*Assumptions!$C$2)</f>
        <v>0</v>
      </c>
      <c r="I3729" s="178">
        <f>MAX(0,(D3729-10.64)*Assumptions!$C$2)</f>
        <v>0</v>
      </c>
      <c r="J3729" s="178">
        <f>MAX(0,(E3729-10.64)*Assumptions!$C$2)</f>
        <v>0</v>
      </c>
      <c r="K3729" s="178">
        <f>MAX(0,(F3729-10.64)*Assumptions!$C$2)</f>
        <v>0</v>
      </c>
    </row>
    <row r="3730" spans="1:11">
      <c r="A3730" s="175">
        <v>45813.25</v>
      </c>
      <c r="B3730" s="176">
        <v>0</v>
      </c>
      <c r="C3730" s="177">
        <f t="shared" si="254"/>
        <v>0</v>
      </c>
      <c r="D3730" s="178">
        <f t="shared" si="255"/>
        <v>0</v>
      </c>
      <c r="E3730" s="178">
        <f t="shared" si="256"/>
        <v>0</v>
      </c>
      <c r="F3730" s="178">
        <f t="shared" si="256"/>
        <v>0</v>
      </c>
      <c r="G3730" s="178">
        <f t="shared" si="256"/>
        <v>0</v>
      </c>
      <c r="H3730" s="178">
        <f>MAX(0,(B3730-10.64)*Assumptions!$C$2)</f>
        <v>0</v>
      </c>
      <c r="I3730" s="178">
        <f>MAX(0,(D3730-10.64)*Assumptions!$C$2)</f>
        <v>0</v>
      </c>
      <c r="J3730" s="178">
        <f>MAX(0,(E3730-10.64)*Assumptions!$C$2)</f>
        <v>0</v>
      </c>
      <c r="K3730" s="178">
        <f>MAX(0,(F3730-10.64)*Assumptions!$C$2)</f>
        <v>0</v>
      </c>
    </row>
    <row r="3731" spans="1:11">
      <c r="A3731" s="175">
        <v>45813.291666666664</v>
      </c>
      <c r="B3731" s="176">
        <v>0</v>
      </c>
      <c r="C3731" s="177">
        <f t="shared" si="254"/>
        <v>0</v>
      </c>
      <c r="D3731" s="178">
        <f t="shared" si="255"/>
        <v>0</v>
      </c>
      <c r="E3731" s="178">
        <f t="shared" si="256"/>
        <v>0</v>
      </c>
      <c r="F3731" s="178">
        <f t="shared" si="256"/>
        <v>0</v>
      </c>
      <c r="G3731" s="178">
        <f t="shared" si="256"/>
        <v>0</v>
      </c>
      <c r="H3731" s="178">
        <f>MAX(0,(B3731-10.64)*Assumptions!$C$2)</f>
        <v>0</v>
      </c>
      <c r="I3731" s="178">
        <f>MAX(0,(D3731-10.64)*Assumptions!$C$2)</f>
        <v>0</v>
      </c>
      <c r="J3731" s="178">
        <f>MAX(0,(E3731-10.64)*Assumptions!$C$2)</f>
        <v>0</v>
      </c>
      <c r="K3731" s="178">
        <f>MAX(0,(F3731-10.64)*Assumptions!$C$2)</f>
        <v>0</v>
      </c>
    </row>
    <row r="3732" spans="1:11">
      <c r="A3732" s="175">
        <v>45813.333333333336</v>
      </c>
      <c r="B3732" s="176">
        <v>0</v>
      </c>
      <c r="C3732" s="177">
        <f t="shared" si="254"/>
        <v>0</v>
      </c>
      <c r="D3732" s="178">
        <f t="shared" si="255"/>
        <v>0</v>
      </c>
      <c r="E3732" s="178">
        <f t="shared" si="256"/>
        <v>0</v>
      </c>
      <c r="F3732" s="178">
        <f t="shared" si="256"/>
        <v>0</v>
      </c>
      <c r="G3732" s="178">
        <f t="shared" si="256"/>
        <v>0</v>
      </c>
      <c r="H3732" s="178">
        <f>MAX(0,(B3732-10.64)*Assumptions!$C$2)</f>
        <v>0</v>
      </c>
      <c r="I3732" s="178">
        <f>MAX(0,(D3732-10.64)*Assumptions!$C$2)</f>
        <v>0</v>
      </c>
      <c r="J3732" s="178">
        <f>MAX(0,(E3732-10.64)*Assumptions!$C$2)</f>
        <v>0</v>
      </c>
      <c r="K3732" s="178">
        <f>MAX(0,(F3732-10.64)*Assumptions!$C$2)</f>
        <v>0</v>
      </c>
    </row>
    <row r="3733" spans="1:11">
      <c r="A3733" s="175">
        <v>45813.375</v>
      </c>
      <c r="B3733" s="176">
        <v>0</v>
      </c>
      <c r="C3733" s="177">
        <f t="shared" si="254"/>
        <v>0</v>
      </c>
      <c r="D3733" s="178">
        <f t="shared" si="255"/>
        <v>0</v>
      </c>
      <c r="E3733" s="178">
        <f t="shared" si="256"/>
        <v>0</v>
      </c>
      <c r="F3733" s="178">
        <f t="shared" si="256"/>
        <v>0</v>
      </c>
      <c r="G3733" s="178">
        <f t="shared" si="256"/>
        <v>0</v>
      </c>
      <c r="H3733" s="178">
        <f>MAX(0,(B3733-10.64)*Assumptions!$C$2)</f>
        <v>0</v>
      </c>
      <c r="I3733" s="178">
        <f>MAX(0,(D3733-10.64)*Assumptions!$C$2)</f>
        <v>0</v>
      </c>
      <c r="J3733" s="178">
        <f>MAX(0,(E3733-10.64)*Assumptions!$C$2)</f>
        <v>0</v>
      </c>
      <c r="K3733" s="178">
        <f>MAX(0,(F3733-10.64)*Assumptions!$C$2)</f>
        <v>0</v>
      </c>
    </row>
    <row r="3734" spans="1:11">
      <c r="A3734" s="175">
        <v>45813.416666666664</v>
      </c>
      <c r="B3734" s="176">
        <v>0</v>
      </c>
      <c r="C3734" s="177">
        <f t="shared" si="254"/>
        <v>0</v>
      </c>
      <c r="D3734" s="178">
        <f t="shared" si="255"/>
        <v>0</v>
      </c>
      <c r="E3734" s="178">
        <f t="shared" si="256"/>
        <v>0</v>
      </c>
      <c r="F3734" s="178">
        <f t="shared" si="256"/>
        <v>0</v>
      </c>
      <c r="G3734" s="178">
        <f t="shared" si="256"/>
        <v>0</v>
      </c>
      <c r="H3734" s="178">
        <f>MAX(0,(B3734-10.64)*Assumptions!$C$2)</f>
        <v>0</v>
      </c>
      <c r="I3734" s="178">
        <f>MAX(0,(D3734-10.64)*Assumptions!$C$2)</f>
        <v>0</v>
      </c>
      <c r="J3734" s="178">
        <f>MAX(0,(E3734-10.64)*Assumptions!$C$2)</f>
        <v>0</v>
      </c>
      <c r="K3734" s="178">
        <f>MAX(0,(F3734-10.64)*Assumptions!$C$2)</f>
        <v>0</v>
      </c>
    </row>
    <row r="3735" spans="1:11">
      <c r="A3735" s="175">
        <v>45813.458333333336</v>
      </c>
      <c r="B3735" s="176">
        <v>0</v>
      </c>
      <c r="C3735" s="177">
        <f t="shared" si="254"/>
        <v>0</v>
      </c>
      <c r="D3735" s="178">
        <f t="shared" si="255"/>
        <v>0</v>
      </c>
      <c r="E3735" s="178">
        <f t="shared" si="256"/>
        <v>0</v>
      </c>
      <c r="F3735" s="178">
        <f t="shared" si="256"/>
        <v>0</v>
      </c>
      <c r="G3735" s="178">
        <f t="shared" si="256"/>
        <v>0</v>
      </c>
      <c r="H3735" s="178">
        <f>MAX(0,(B3735-10.64)*Assumptions!$C$2)</f>
        <v>0</v>
      </c>
      <c r="I3735" s="178">
        <f>MAX(0,(D3735-10.64)*Assumptions!$C$2)</f>
        <v>0</v>
      </c>
      <c r="J3735" s="178">
        <f>MAX(0,(E3735-10.64)*Assumptions!$C$2)</f>
        <v>0</v>
      </c>
      <c r="K3735" s="178">
        <f>MAX(0,(F3735-10.64)*Assumptions!$C$2)</f>
        <v>0</v>
      </c>
    </row>
    <row r="3736" spans="1:11">
      <c r="A3736" s="175">
        <v>45813.5</v>
      </c>
      <c r="B3736" s="176">
        <v>0</v>
      </c>
      <c r="C3736" s="177">
        <f t="shared" si="254"/>
        <v>0</v>
      </c>
      <c r="D3736" s="178">
        <f t="shared" si="255"/>
        <v>0</v>
      </c>
      <c r="E3736" s="178">
        <f t="shared" si="256"/>
        <v>0</v>
      </c>
      <c r="F3736" s="178">
        <f t="shared" si="256"/>
        <v>0</v>
      </c>
      <c r="G3736" s="178">
        <f t="shared" si="256"/>
        <v>0</v>
      </c>
      <c r="H3736" s="178">
        <f>MAX(0,(B3736-10.64)*Assumptions!$C$2)</f>
        <v>0</v>
      </c>
      <c r="I3736" s="178">
        <f>MAX(0,(D3736-10.64)*Assumptions!$C$2)</f>
        <v>0</v>
      </c>
      <c r="J3736" s="178">
        <f>MAX(0,(E3736-10.64)*Assumptions!$C$2)</f>
        <v>0</v>
      </c>
      <c r="K3736" s="178">
        <f>MAX(0,(F3736-10.64)*Assumptions!$C$2)</f>
        <v>0</v>
      </c>
    </row>
    <row r="3737" spans="1:11">
      <c r="A3737" s="175">
        <v>45813.541666666664</v>
      </c>
      <c r="B3737" s="176">
        <v>0</v>
      </c>
      <c r="C3737" s="177">
        <f t="shared" si="254"/>
        <v>0</v>
      </c>
      <c r="D3737" s="178">
        <f t="shared" si="255"/>
        <v>0</v>
      </c>
      <c r="E3737" s="178">
        <f t="shared" si="256"/>
        <v>0</v>
      </c>
      <c r="F3737" s="178">
        <f t="shared" si="256"/>
        <v>0</v>
      </c>
      <c r="G3737" s="178">
        <f t="shared" si="256"/>
        <v>0</v>
      </c>
      <c r="H3737" s="178">
        <f>MAX(0,(B3737-10.64)*Assumptions!$C$2)</f>
        <v>0</v>
      </c>
      <c r="I3737" s="178">
        <f>MAX(0,(D3737-10.64)*Assumptions!$C$2)</f>
        <v>0</v>
      </c>
      <c r="J3737" s="178">
        <f>MAX(0,(E3737-10.64)*Assumptions!$C$2)</f>
        <v>0</v>
      </c>
      <c r="K3737" s="178">
        <f>MAX(0,(F3737-10.64)*Assumptions!$C$2)</f>
        <v>0</v>
      </c>
    </row>
    <row r="3738" spans="1:11">
      <c r="A3738" s="175">
        <v>45813.583333333336</v>
      </c>
      <c r="B3738" s="176">
        <v>0</v>
      </c>
      <c r="C3738" s="177">
        <f t="shared" si="254"/>
        <v>0</v>
      </c>
      <c r="D3738" s="178">
        <f t="shared" si="255"/>
        <v>0</v>
      </c>
      <c r="E3738" s="178">
        <f t="shared" si="256"/>
        <v>0</v>
      </c>
      <c r="F3738" s="178">
        <f t="shared" si="256"/>
        <v>0</v>
      </c>
      <c r="G3738" s="178">
        <f t="shared" si="256"/>
        <v>0</v>
      </c>
      <c r="H3738" s="178">
        <f>MAX(0,(B3738-10.64)*Assumptions!$C$2)</f>
        <v>0</v>
      </c>
      <c r="I3738" s="178">
        <f>MAX(0,(D3738-10.64)*Assumptions!$C$2)</f>
        <v>0</v>
      </c>
      <c r="J3738" s="178">
        <f>MAX(0,(E3738-10.64)*Assumptions!$C$2)</f>
        <v>0</v>
      </c>
      <c r="K3738" s="178">
        <f>MAX(0,(F3738-10.64)*Assumptions!$C$2)</f>
        <v>0</v>
      </c>
    </row>
    <row r="3739" spans="1:11">
      <c r="A3739" s="175">
        <v>45813.625</v>
      </c>
      <c r="B3739" s="176">
        <v>0</v>
      </c>
      <c r="C3739" s="177">
        <f t="shared" si="254"/>
        <v>0</v>
      </c>
      <c r="D3739" s="178">
        <f t="shared" si="255"/>
        <v>0</v>
      </c>
      <c r="E3739" s="178">
        <f t="shared" si="256"/>
        <v>0</v>
      </c>
      <c r="F3739" s="178">
        <f t="shared" si="256"/>
        <v>0</v>
      </c>
      <c r="G3739" s="178">
        <f t="shared" si="256"/>
        <v>0</v>
      </c>
      <c r="H3739" s="178">
        <f>MAX(0,(B3739-10.64)*Assumptions!$C$2)</f>
        <v>0</v>
      </c>
      <c r="I3739" s="178">
        <f>MAX(0,(D3739-10.64)*Assumptions!$C$2)</f>
        <v>0</v>
      </c>
      <c r="J3739" s="178">
        <f>MAX(0,(E3739-10.64)*Assumptions!$C$2)</f>
        <v>0</v>
      </c>
      <c r="K3739" s="178">
        <f>MAX(0,(F3739-10.64)*Assumptions!$C$2)</f>
        <v>0</v>
      </c>
    </row>
    <row r="3740" spans="1:11">
      <c r="A3740" s="175">
        <v>45813.666666666664</v>
      </c>
      <c r="B3740" s="176">
        <v>0</v>
      </c>
      <c r="C3740" s="177">
        <f t="shared" si="254"/>
        <v>0</v>
      </c>
      <c r="D3740" s="178">
        <f t="shared" si="255"/>
        <v>0</v>
      </c>
      <c r="E3740" s="178">
        <f t="shared" si="256"/>
        <v>0</v>
      </c>
      <c r="F3740" s="178">
        <f t="shared" si="256"/>
        <v>0</v>
      </c>
      <c r="G3740" s="178">
        <f t="shared" si="256"/>
        <v>0</v>
      </c>
      <c r="H3740" s="178">
        <f>MAX(0,(B3740-10.64)*Assumptions!$C$2)</f>
        <v>0</v>
      </c>
      <c r="I3740" s="178">
        <f>MAX(0,(D3740-10.64)*Assumptions!$C$2)</f>
        <v>0</v>
      </c>
      <c r="J3740" s="178">
        <f>MAX(0,(E3740-10.64)*Assumptions!$C$2)</f>
        <v>0</v>
      </c>
      <c r="K3740" s="178">
        <f>MAX(0,(F3740-10.64)*Assumptions!$C$2)</f>
        <v>0</v>
      </c>
    </row>
    <row r="3741" spans="1:11">
      <c r="A3741" s="175">
        <v>45813.708333333336</v>
      </c>
      <c r="B3741" s="176">
        <v>0</v>
      </c>
      <c r="C3741" s="177">
        <f t="shared" si="254"/>
        <v>0</v>
      </c>
      <c r="D3741" s="178">
        <f t="shared" si="255"/>
        <v>0</v>
      </c>
      <c r="E3741" s="178">
        <f t="shared" si="256"/>
        <v>0</v>
      </c>
      <c r="F3741" s="178">
        <f t="shared" si="256"/>
        <v>0</v>
      </c>
      <c r="G3741" s="178">
        <f t="shared" si="256"/>
        <v>0</v>
      </c>
      <c r="H3741" s="178">
        <f>MAX(0,(B3741-10.64)*Assumptions!$C$2)</f>
        <v>0</v>
      </c>
      <c r="I3741" s="178">
        <f>MAX(0,(D3741-10.64)*Assumptions!$C$2)</f>
        <v>0</v>
      </c>
      <c r="J3741" s="178">
        <f>MAX(0,(E3741-10.64)*Assumptions!$C$2)</f>
        <v>0</v>
      </c>
      <c r="K3741" s="178">
        <f>MAX(0,(F3741-10.64)*Assumptions!$C$2)</f>
        <v>0</v>
      </c>
    </row>
    <row r="3742" spans="1:11">
      <c r="A3742" s="175">
        <v>45813.75</v>
      </c>
      <c r="B3742" s="176">
        <v>0</v>
      </c>
      <c r="C3742" s="177">
        <f t="shared" si="254"/>
        <v>0</v>
      </c>
      <c r="D3742" s="178">
        <f t="shared" si="255"/>
        <v>0</v>
      </c>
      <c r="E3742" s="178">
        <f t="shared" si="256"/>
        <v>0</v>
      </c>
      <c r="F3742" s="178">
        <f t="shared" si="256"/>
        <v>0</v>
      </c>
      <c r="G3742" s="178">
        <f t="shared" si="256"/>
        <v>0</v>
      </c>
      <c r="H3742" s="178">
        <f>MAX(0,(B3742-10.64)*Assumptions!$C$2)</f>
        <v>0</v>
      </c>
      <c r="I3742" s="178">
        <f>MAX(0,(D3742-10.64)*Assumptions!$C$2)</f>
        <v>0</v>
      </c>
      <c r="J3742" s="178">
        <f>MAX(0,(E3742-10.64)*Assumptions!$C$2)</f>
        <v>0</v>
      </c>
      <c r="K3742" s="178">
        <f>MAX(0,(F3742-10.64)*Assumptions!$C$2)</f>
        <v>0</v>
      </c>
    </row>
    <row r="3743" spans="1:11">
      <c r="A3743" s="175">
        <v>45813.791666666664</v>
      </c>
      <c r="B3743" s="176">
        <v>0</v>
      </c>
      <c r="C3743" s="177">
        <f t="shared" si="254"/>
        <v>0</v>
      </c>
      <c r="D3743" s="178">
        <f t="shared" si="255"/>
        <v>0</v>
      </c>
      <c r="E3743" s="178">
        <f t="shared" si="256"/>
        <v>0</v>
      </c>
      <c r="F3743" s="178">
        <f t="shared" si="256"/>
        <v>0</v>
      </c>
      <c r="G3743" s="178">
        <f t="shared" si="256"/>
        <v>0</v>
      </c>
      <c r="H3743" s="178">
        <f>MAX(0,(B3743-10.64)*Assumptions!$C$2)</f>
        <v>0</v>
      </c>
      <c r="I3743" s="178">
        <f>MAX(0,(D3743-10.64)*Assumptions!$C$2)</f>
        <v>0</v>
      </c>
      <c r="J3743" s="178">
        <f>MAX(0,(E3743-10.64)*Assumptions!$C$2)</f>
        <v>0</v>
      </c>
      <c r="K3743" s="178">
        <f>MAX(0,(F3743-10.64)*Assumptions!$C$2)</f>
        <v>0</v>
      </c>
    </row>
    <row r="3744" spans="1:11">
      <c r="A3744" s="175">
        <v>45813.833333333336</v>
      </c>
      <c r="B3744" s="176">
        <v>0</v>
      </c>
      <c r="C3744" s="177">
        <f t="shared" si="254"/>
        <v>0</v>
      </c>
      <c r="D3744" s="178">
        <f t="shared" si="255"/>
        <v>0</v>
      </c>
      <c r="E3744" s="178">
        <f t="shared" si="256"/>
        <v>0</v>
      </c>
      <c r="F3744" s="178">
        <f t="shared" si="256"/>
        <v>0</v>
      </c>
      <c r="G3744" s="178">
        <f t="shared" si="256"/>
        <v>0</v>
      </c>
      <c r="H3744" s="178">
        <f>MAX(0,(B3744-10.64)*Assumptions!$C$2)</f>
        <v>0</v>
      </c>
      <c r="I3744" s="178">
        <f>MAX(0,(D3744-10.64)*Assumptions!$C$2)</f>
        <v>0</v>
      </c>
      <c r="J3744" s="178">
        <f>MAX(0,(E3744-10.64)*Assumptions!$C$2)</f>
        <v>0</v>
      </c>
      <c r="K3744" s="178">
        <f>MAX(0,(F3744-10.64)*Assumptions!$C$2)</f>
        <v>0</v>
      </c>
    </row>
    <row r="3745" spans="1:11">
      <c r="A3745" s="175">
        <v>45813.875</v>
      </c>
      <c r="B3745" s="176">
        <v>0</v>
      </c>
      <c r="C3745" s="177">
        <f t="shared" si="254"/>
        <v>0</v>
      </c>
      <c r="D3745" s="178">
        <f t="shared" si="255"/>
        <v>0</v>
      </c>
      <c r="E3745" s="178">
        <f t="shared" si="256"/>
        <v>0</v>
      </c>
      <c r="F3745" s="178">
        <f t="shared" si="256"/>
        <v>0</v>
      </c>
      <c r="G3745" s="178">
        <f t="shared" si="256"/>
        <v>0</v>
      </c>
      <c r="H3745" s="178">
        <f>MAX(0,(B3745-10.64)*Assumptions!$C$2)</f>
        <v>0</v>
      </c>
      <c r="I3745" s="178">
        <f>MAX(0,(D3745-10.64)*Assumptions!$C$2)</f>
        <v>0</v>
      </c>
      <c r="J3745" s="178">
        <f>MAX(0,(E3745-10.64)*Assumptions!$C$2)</f>
        <v>0</v>
      </c>
      <c r="K3745" s="178">
        <f>MAX(0,(F3745-10.64)*Assumptions!$C$2)</f>
        <v>0</v>
      </c>
    </row>
    <row r="3746" spans="1:11">
      <c r="A3746" s="175">
        <v>45813.916666666664</v>
      </c>
      <c r="B3746" s="176">
        <v>0</v>
      </c>
      <c r="C3746" s="177">
        <f t="shared" si="254"/>
        <v>0</v>
      </c>
      <c r="D3746" s="178">
        <f t="shared" si="255"/>
        <v>0</v>
      </c>
      <c r="E3746" s="178">
        <f t="shared" si="256"/>
        <v>0</v>
      </c>
      <c r="F3746" s="178">
        <f t="shared" si="256"/>
        <v>0</v>
      </c>
      <c r="G3746" s="178">
        <f t="shared" si="256"/>
        <v>0</v>
      </c>
      <c r="H3746" s="178">
        <f>MAX(0,(B3746-10.64)*Assumptions!$C$2)</f>
        <v>0</v>
      </c>
      <c r="I3746" s="178">
        <f>MAX(0,(D3746-10.64)*Assumptions!$C$2)</f>
        <v>0</v>
      </c>
      <c r="J3746" s="178">
        <f>MAX(0,(E3746-10.64)*Assumptions!$C$2)</f>
        <v>0</v>
      </c>
      <c r="K3746" s="178">
        <f>MAX(0,(F3746-10.64)*Assumptions!$C$2)</f>
        <v>0</v>
      </c>
    </row>
    <row r="3747" spans="1:11">
      <c r="A3747" s="175">
        <v>45813.958333333336</v>
      </c>
      <c r="B3747" s="176">
        <v>0</v>
      </c>
      <c r="C3747" s="177">
        <f t="shared" si="254"/>
        <v>0</v>
      </c>
      <c r="D3747" s="178">
        <f t="shared" si="255"/>
        <v>0</v>
      </c>
      <c r="E3747" s="178">
        <f t="shared" si="256"/>
        <v>0</v>
      </c>
      <c r="F3747" s="178">
        <f t="shared" si="256"/>
        <v>0</v>
      </c>
      <c r="G3747" s="178">
        <f t="shared" si="256"/>
        <v>0</v>
      </c>
      <c r="H3747" s="178">
        <f>MAX(0,(B3747-10.64)*Assumptions!$C$2)</f>
        <v>0</v>
      </c>
      <c r="I3747" s="178">
        <f>MAX(0,(D3747-10.64)*Assumptions!$C$2)</f>
        <v>0</v>
      </c>
      <c r="J3747" s="178">
        <f>MAX(0,(E3747-10.64)*Assumptions!$C$2)</f>
        <v>0</v>
      </c>
      <c r="K3747" s="178">
        <f>MAX(0,(F3747-10.64)*Assumptions!$C$2)</f>
        <v>0</v>
      </c>
    </row>
    <row r="3748" spans="1:11">
      <c r="A3748" s="175">
        <v>45814</v>
      </c>
      <c r="B3748" s="176">
        <v>0</v>
      </c>
      <c r="C3748" s="177">
        <f t="shared" si="254"/>
        <v>0</v>
      </c>
      <c r="D3748" s="178">
        <f t="shared" si="255"/>
        <v>0</v>
      </c>
      <c r="E3748" s="178">
        <f t="shared" si="256"/>
        <v>0</v>
      </c>
      <c r="F3748" s="178">
        <f t="shared" si="256"/>
        <v>0</v>
      </c>
      <c r="G3748" s="178">
        <f t="shared" si="256"/>
        <v>0</v>
      </c>
      <c r="H3748" s="178">
        <f>MAX(0,(B3748-10.64)*Assumptions!$C$2)</f>
        <v>0</v>
      </c>
      <c r="I3748" s="178">
        <f>MAX(0,(D3748-10.64)*Assumptions!$C$2)</f>
        <v>0</v>
      </c>
      <c r="J3748" s="178">
        <f>MAX(0,(E3748-10.64)*Assumptions!$C$2)</f>
        <v>0</v>
      </c>
      <c r="K3748" s="178">
        <f>MAX(0,(F3748-10.64)*Assumptions!$C$2)</f>
        <v>0</v>
      </c>
    </row>
    <row r="3749" spans="1:11">
      <c r="A3749" s="175">
        <v>45814.041666666664</v>
      </c>
      <c r="B3749" s="176">
        <v>0</v>
      </c>
      <c r="C3749" s="177">
        <f t="shared" si="254"/>
        <v>0</v>
      </c>
      <c r="D3749" s="178">
        <f t="shared" si="255"/>
        <v>0</v>
      </c>
      <c r="E3749" s="178">
        <f t="shared" si="256"/>
        <v>0</v>
      </c>
      <c r="F3749" s="178">
        <f t="shared" si="256"/>
        <v>0</v>
      </c>
      <c r="G3749" s="178">
        <f t="shared" si="256"/>
        <v>0</v>
      </c>
      <c r="H3749" s="178">
        <f>MAX(0,(B3749-10.64)*Assumptions!$C$2)</f>
        <v>0</v>
      </c>
      <c r="I3749" s="178">
        <f>MAX(0,(D3749-10.64)*Assumptions!$C$2)</f>
        <v>0</v>
      </c>
      <c r="J3749" s="178">
        <f>MAX(0,(E3749-10.64)*Assumptions!$C$2)</f>
        <v>0</v>
      </c>
      <c r="K3749" s="178">
        <f>MAX(0,(F3749-10.64)*Assumptions!$C$2)</f>
        <v>0</v>
      </c>
    </row>
    <row r="3750" spans="1:11">
      <c r="A3750" s="175">
        <v>45814.083333333336</v>
      </c>
      <c r="B3750" s="176">
        <v>0</v>
      </c>
      <c r="C3750" s="177">
        <f t="shared" si="254"/>
        <v>0</v>
      </c>
      <c r="D3750" s="178">
        <f t="shared" si="255"/>
        <v>0</v>
      </c>
      <c r="E3750" s="178">
        <f t="shared" si="256"/>
        <v>0</v>
      </c>
      <c r="F3750" s="178">
        <f t="shared" si="256"/>
        <v>0</v>
      </c>
      <c r="G3750" s="178">
        <f t="shared" si="256"/>
        <v>0</v>
      </c>
      <c r="H3750" s="178">
        <f>MAX(0,(B3750-10.64)*Assumptions!$C$2)</f>
        <v>0</v>
      </c>
      <c r="I3750" s="178">
        <f>MAX(0,(D3750-10.64)*Assumptions!$C$2)</f>
        <v>0</v>
      </c>
      <c r="J3750" s="178">
        <f>MAX(0,(E3750-10.64)*Assumptions!$C$2)</f>
        <v>0</v>
      </c>
      <c r="K3750" s="178">
        <f>MAX(0,(F3750-10.64)*Assumptions!$C$2)</f>
        <v>0</v>
      </c>
    </row>
    <row r="3751" spans="1:11">
      <c r="A3751" s="175">
        <v>45814.125</v>
      </c>
      <c r="B3751" s="176">
        <v>0</v>
      </c>
      <c r="C3751" s="177">
        <f t="shared" si="254"/>
        <v>0</v>
      </c>
      <c r="D3751" s="178">
        <f t="shared" si="255"/>
        <v>0</v>
      </c>
      <c r="E3751" s="178">
        <f t="shared" si="256"/>
        <v>0</v>
      </c>
      <c r="F3751" s="178">
        <f t="shared" si="256"/>
        <v>0</v>
      </c>
      <c r="G3751" s="178">
        <f t="shared" si="256"/>
        <v>0</v>
      </c>
      <c r="H3751" s="178">
        <f>MAX(0,(B3751-10.64)*Assumptions!$C$2)</f>
        <v>0</v>
      </c>
      <c r="I3751" s="178">
        <f>MAX(0,(D3751-10.64)*Assumptions!$C$2)</f>
        <v>0</v>
      </c>
      <c r="J3751" s="178">
        <f>MAX(0,(E3751-10.64)*Assumptions!$C$2)</f>
        <v>0</v>
      </c>
      <c r="K3751" s="178">
        <f>MAX(0,(F3751-10.64)*Assumptions!$C$2)</f>
        <v>0</v>
      </c>
    </row>
    <row r="3752" spans="1:11">
      <c r="A3752" s="175">
        <v>45814.166666666664</v>
      </c>
      <c r="B3752" s="176">
        <v>0</v>
      </c>
      <c r="C3752" s="177">
        <f t="shared" si="254"/>
        <v>0</v>
      </c>
      <c r="D3752" s="178">
        <f t="shared" si="255"/>
        <v>0</v>
      </c>
      <c r="E3752" s="178">
        <f t="shared" si="256"/>
        <v>0</v>
      </c>
      <c r="F3752" s="178">
        <f t="shared" si="256"/>
        <v>0</v>
      </c>
      <c r="G3752" s="178">
        <f t="shared" si="256"/>
        <v>0</v>
      </c>
      <c r="H3752" s="178">
        <f>MAX(0,(B3752-10.64)*Assumptions!$C$2)</f>
        <v>0</v>
      </c>
      <c r="I3752" s="178">
        <f>MAX(0,(D3752-10.64)*Assumptions!$C$2)</f>
        <v>0</v>
      </c>
      <c r="J3752" s="178">
        <f>MAX(0,(E3752-10.64)*Assumptions!$C$2)</f>
        <v>0</v>
      </c>
      <c r="K3752" s="178">
        <f>MAX(0,(F3752-10.64)*Assumptions!$C$2)</f>
        <v>0</v>
      </c>
    </row>
    <row r="3753" spans="1:11">
      <c r="A3753" s="175">
        <v>45814.208333333336</v>
      </c>
      <c r="B3753" s="176">
        <v>0</v>
      </c>
      <c r="C3753" s="177">
        <f t="shared" si="254"/>
        <v>0</v>
      </c>
      <c r="D3753" s="178">
        <f t="shared" si="255"/>
        <v>0</v>
      </c>
      <c r="E3753" s="178">
        <f t="shared" ref="E3753:G3781" si="257">E$2*$C3753</f>
        <v>0</v>
      </c>
      <c r="F3753" s="178">
        <f t="shared" si="257"/>
        <v>0</v>
      </c>
      <c r="G3753" s="178">
        <f t="shared" si="257"/>
        <v>0</v>
      </c>
      <c r="H3753" s="178">
        <f>MAX(0,(B3753-10.64)*Assumptions!$C$2)</f>
        <v>0</v>
      </c>
      <c r="I3753" s="178">
        <f>MAX(0,(D3753-10.64)*Assumptions!$C$2)</f>
        <v>0</v>
      </c>
      <c r="J3753" s="178">
        <f>MAX(0,(E3753-10.64)*Assumptions!$C$2)</f>
        <v>0</v>
      </c>
      <c r="K3753" s="178">
        <f>MAX(0,(F3753-10.64)*Assumptions!$C$2)</f>
        <v>0</v>
      </c>
    </row>
    <row r="3754" spans="1:11">
      <c r="A3754" s="175">
        <v>45814.25</v>
      </c>
      <c r="B3754" s="176">
        <v>0</v>
      </c>
      <c r="C3754" s="177">
        <f t="shared" si="254"/>
        <v>0</v>
      </c>
      <c r="D3754" s="178">
        <f t="shared" si="255"/>
        <v>0</v>
      </c>
      <c r="E3754" s="178">
        <f t="shared" si="257"/>
        <v>0</v>
      </c>
      <c r="F3754" s="178">
        <f t="shared" si="257"/>
        <v>0</v>
      </c>
      <c r="G3754" s="178">
        <f t="shared" si="257"/>
        <v>0</v>
      </c>
      <c r="H3754" s="178">
        <f>MAX(0,(B3754-10.64)*Assumptions!$C$2)</f>
        <v>0</v>
      </c>
      <c r="I3754" s="178">
        <f>MAX(0,(D3754-10.64)*Assumptions!$C$2)</f>
        <v>0</v>
      </c>
      <c r="J3754" s="178">
        <f>MAX(0,(E3754-10.64)*Assumptions!$C$2)</f>
        <v>0</v>
      </c>
      <c r="K3754" s="178">
        <f>MAX(0,(F3754-10.64)*Assumptions!$C$2)</f>
        <v>0</v>
      </c>
    </row>
    <row r="3755" spans="1:11">
      <c r="A3755" s="175">
        <v>45814.291666666664</v>
      </c>
      <c r="B3755" s="176">
        <v>0</v>
      </c>
      <c r="C3755" s="177">
        <f t="shared" si="254"/>
        <v>0</v>
      </c>
      <c r="D3755" s="178">
        <f t="shared" si="255"/>
        <v>0</v>
      </c>
      <c r="E3755" s="178">
        <f t="shared" si="257"/>
        <v>0</v>
      </c>
      <c r="F3755" s="178">
        <f t="shared" si="257"/>
        <v>0</v>
      </c>
      <c r="G3755" s="178">
        <f t="shared" si="257"/>
        <v>0</v>
      </c>
      <c r="H3755" s="178">
        <f>MAX(0,(B3755-10.64)*Assumptions!$C$2)</f>
        <v>0</v>
      </c>
      <c r="I3755" s="178">
        <f>MAX(0,(D3755-10.64)*Assumptions!$C$2)</f>
        <v>0</v>
      </c>
      <c r="J3755" s="178">
        <f>MAX(0,(E3755-10.64)*Assumptions!$C$2)</f>
        <v>0</v>
      </c>
      <c r="K3755" s="178">
        <f>MAX(0,(F3755-10.64)*Assumptions!$C$2)</f>
        <v>0</v>
      </c>
    </row>
    <row r="3756" spans="1:11">
      <c r="A3756" s="175">
        <v>45814.333333333336</v>
      </c>
      <c r="B3756" s="176">
        <v>0</v>
      </c>
      <c r="C3756" s="177">
        <f t="shared" si="254"/>
        <v>0</v>
      </c>
      <c r="D3756" s="178">
        <f t="shared" si="255"/>
        <v>0</v>
      </c>
      <c r="E3756" s="178">
        <f t="shared" si="257"/>
        <v>0</v>
      </c>
      <c r="F3756" s="178">
        <f t="shared" si="257"/>
        <v>0</v>
      </c>
      <c r="G3756" s="178">
        <f t="shared" si="257"/>
        <v>0</v>
      </c>
      <c r="H3756" s="178">
        <f>MAX(0,(B3756-10.64)*Assumptions!$C$2)</f>
        <v>0</v>
      </c>
      <c r="I3756" s="178">
        <f>MAX(0,(D3756-10.64)*Assumptions!$C$2)</f>
        <v>0</v>
      </c>
      <c r="J3756" s="178">
        <f>MAX(0,(E3756-10.64)*Assumptions!$C$2)</f>
        <v>0</v>
      </c>
      <c r="K3756" s="178">
        <f>MAX(0,(F3756-10.64)*Assumptions!$C$2)</f>
        <v>0</v>
      </c>
    </row>
    <row r="3757" spans="1:11">
      <c r="A3757" s="175">
        <v>45814.375</v>
      </c>
      <c r="B3757" s="176">
        <v>0</v>
      </c>
      <c r="C3757" s="177">
        <f t="shared" si="254"/>
        <v>0</v>
      </c>
      <c r="D3757" s="178">
        <f t="shared" si="255"/>
        <v>0</v>
      </c>
      <c r="E3757" s="178">
        <f t="shared" si="257"/>
        <v>0</v>
      </c>
      <c r="F3757" s="178">
        <f t="shared" si="257"/>
        <v>0</v>
      </c>
      <c r="G3757" s="178">
        <f t="shared" si="257"/>
        <v>0</v>
      </c>
      <c r="H3757" s="178">
        <f>MAX(0,(B3757-10.64)*Assumptions!$C$2)</f>
        <v>0</v>
      </c>
      <c r="I3757" s="178">
        <f>MAX(0,(D3757-10.64)*Assumptions!$C$2)</f>
        <v>0</v>
      </c>
      <c r="J3757" s="178">
        <f>MAX(0,(E3757-10.64)*Assumptions!$C$2)</f>
        <v>0</v>
      </c>
      <c r="K3757" s="178">
        <f>MAX(0,(F3757-10.64)*Assumptions!$C$2)</f>
        <v>0</v>
      </c>
    </row>
    <row r="3758" spans="1:11">
      <c r="A3758" s="175">
        <v>45814.416666666664</v>
      </c>
      <c r="B3758" s="176">
        <v>0</v>
      </c>
      <c r="C3758" s="177">
        <f t="shared" si="254"/>
        <v>0</v>
      </c>
      <c r="D3758" s="178">
        <f t="shared" si="255"/>
        <v>0</v>
      </c>
      <c r="E3758" s="178">
        <f t="shared" si="257"/>
        <v>0</v>
      </c>
      <c r="F3758" s="178">
        <f t="shared" si="257"/>
        <v>0</v>
      </c>
      <c r="G3758" s="178">
        <f t="shared" si="257"/>
        <v>0</v>
      </c>
      <c r="H3758" s="178">
        <f>MAX(0,(B3758-10.64)*Assumptions!$C$2)</f>
        <v>0</v>
      </c>
      <c r="I3758" s="178">
        <f>MAX(0,(D3758-10.64)*Assumptions!$C$2)</f>
        <v>0</v>
      </c>
      <c r="J3758" s="178">
        <f>MAX(0,(E3758-10.64)*Assumptions!$C$2)</f>
        <v>0</v>
      </c>
      <c r="K3758" s="178">
        <f>MAX(0,(F3758-10.64)*Assumptions!$C$2)</f>
        <v>0</v>
      </c>
    </row>
    <row r="3759" spans="1:11">
      <c r="A3759" s="175">
        <v>45814.458333333336</v>
      </c>
      <c r="B3759" s="176">
        <v>0</v>
      </c>
      <c r="C3759" s="177">
        <f t="shared" si="254"/>
        <v>0</v>
      </c>
      <c r="D3759" s="178">
        <f t="shared" si="255"/>
        <v>0</v>
      </c>
      <c r="E3759" s="178">
        <f t="shared" si="257"/>
        <v>0</v>
      </c>
      <c r="F3759" s="178">
        <f t="shared" si="257"/>
        <v>0</v>
      </c>
      <c r="G3759" s="178">
        <f t="shared" si="257"/>
        <v>0</v>
      </c>
      <c r="H3759" s="178">
        <f>MAX(0,(B3759-10.64)*Assumptions!$C$2)</f>
        <v>0</v>
      </c>
      <c r="I3759" s="178">
        <f>MAX(0,(D3759-10.64)*Assumptions!$C$2)</f>
        <v>0</v>
      </c>
      <c r="J3759" s="178">
        <f>MAX(0,(E3759-10.64)*Assumptions!$C$2)</f>
        <v>0</v>
      </c>
      <c r="K3759" s="178">
        <f>MAX(0,(F3759-10.64)*Assumptions!$C$2)</f>
        <v>0</v>
      </c>
    </row>
    <row r="3760" spans="1:11">
      <c r="A3760" s="175">
        <v>45814.5</v>
      </c>
      <c r="B3760" s="176">
        <v>0</v>
      </c>
      <c r="C3760" s="177">
        <f t="shared" si="254"/>
        <v>0</v>
      </c>
      <c r="D3760" s="178">
        <f t="shared" si="255"/>
        <v>0</v>
      </c>
      <c r="E3760" s="178">
        <f t="shared" si="257"/>
        <v>0</v>
      </c>
      <c r="F3760" s="178">
        <f t="shared" si="257"/>
        <v>0</v>
      </c>
      <c r="G3760" s="178">
        <f t="shared" si="257"/>
        <v>0</v>
      </c>
      <c r="H3760" s="178">
        <f>MAX(0,(B3760-10.64)*Assumptions!$C$2)</f>
        <v>0</v>
      </c>
      <c r="I3760" s="178">
        <f>MAX(0,(D3760-10.64)*Assumptions!$C$2)</f>
        <v>0</v>
      </c>
      <c r="J3760" s="178">
        <f>MAX(0,(E3760-10.64)*Assumptions!$C$2)</f>
        <v>0</v>
      </c>
      <c r="K3760" s="178">
        <f>MAX(0,(F3760-10.64)*Assumptions!$C$2)</f>
        <v>0</v>
      </c>
    </row>
    <row r="3761" spans="1:11">
      <c r="A3761" s="175">
        <v>45814.541666666664</v>
      </c>
      <c r="B3761" s="176">
        <v>0</v>
      </c>
      <c r="C3761" s="177">
        <f t="shared" si="254"/>
        <v>0</v>
      </c>
      <c r="D3761" s="178">
        <f t="shared" si="255"/>
        <v>0</v>
      </c>
      <c r="E3761" s="178">
        <f t="shared" si="257"/>
        <v>0</v>
      </c>
      <c r="F3761" s="178">
        <f t="shared" si="257"/>
        <v>0</v>
      </c>
      <c r="G3761" s="178">
        <f t="shared" si="257"/>
        <v>0</v>
      </c>
      <c r="H3761" s="178">
        <f>MAX(0,(B3761-10.64)*Assumptions!$C$2)</f>
        <v>0</v>
      </c>
      <c r="I3761" s="178">
        <f>MAX(0,(D3761-10.64)*Assumptions!$C$2)</f>
        <v>0</v>
      </c>
      <c r="J3761" s="178">
        <f>MAX(0,(E3761-10.64)*Assumptions!$C$2)</f>
        <v>0</v>
      </c>
      <c r="K3761" s="178">
        <f>MAX(0,(F3761-10.64)*Assumptions!$C$2)</f>
        <v>0</v>
      </c>
    </row>
    <row r="3762" spans="1:11">
      <c r="A3762" s="175">
        <v>45814.583333333336</v>
      </c>
      <c r="B3762" s="176">
        <v>0</v>
      </c>
      <c r="C3762" s="177">
        <f t="shared" si="254"/>
        <v>0</v>
      </c>
      <c r="D3762" s="178">
        <f t="shared" si="255"/>
        <v>0</v>
      </c>
      <c r="E3762" s="178">
        <f t="shared" si="257"/>
        <v>0</v>
      </c>
      <c r="F3762" s="178">
        <f t="shared" si="257"/>
        <v>0</v>
      </c>
      <c r="G3762" s="178">
        <f t="shared" si="257"/>
        <v>0</v>
      </c>
      <c r="H3762" s="178">
        <f>MAX(0,(B3762-10.64)*Assumptions!$C$2)</f>
        <v>0</v>
      </c>
      <c r="I3762" s="178">
        <f>MAX(0,(D3762-10.64)*Assumptions!$C$2)</f>
        <v>0</v>
      </c>
      <c r="J3762" s="178">
        <f>MAX(0,(E3762-10.64)*Assumptions!$C$2)</f>
        <v>0</v>
      </c>
      <c r="K3762" s="178">
        <f>MAX(0,(F3762-10.64)*Assumptions!$C$2)</f>
        <v>0</v>
      </c>
    </row>
    <row r="3763" spans="1:11">
      <c r="A3763" s="175">
        <v>45814.625</v>
      </c>
      <c r="B3763" s="176">
        <v>0</v>
      </c>
      <c r="C3763" s="177">
        <f t="shared" si="254"/>
        <v>0</v>
      </c>
      <c r="D3763" s="178">
        <f t="shared" si="255"/>
        <v>0</v>
      </c>
      <c r="E3763" s="178">
        <f t="shared" si="257"/>
        <v>0</v>
      </c>
      <c r="F3763" s="178">
        <f t="shared" si="257"/>
        <v>0</v>
      </c>
      <c r="G3763" s="178">
        <f t="shared" si="257"/>
        <v>0</v>
      </c>
      <c r="H3763" s="178">
        <f>MAX(0,(B3763-10.64)*Assumptions!$C$2)</f>
        <v>0</v>
      </c>
      <c r="I3763" s="178">
        <f>MAX(0,(D3763-10.64)*Assumptions!$C$2)</f>
        <v>0</v>
      </c>
      <c r="J3763" s="178">
        <f>MAX(0,(E3763-10.64)*Assumptions!$C$2)</f>
        <v>0</v>
      </c>
      <c r="K3763" s="178">
        <f>MAX(0,(F3763-10.64)*Assumptions!$C$2)</f>
        <v>0</v>
      </c>
    </row>
    <row r="3764" spans="1:11">
      <c r="A3764" s="175">
        <v>45814.666666666664</v>
      </c>
      <c r="B3764" s="176">
        <v>0</v>
      </c>
      <c r="C3764" s="177">
        <f t="shared" si="254"/>
        <v>0</v>
      </c>
      <c r="D3764" s="178">
        <f t="shared" si="255"/>
        <v>0</v>
      </c>
      <c r="E3764" s="178">
        <f t="shared" si="257"/>
        <v>0</v>
      </c>
      <c r="F3764" s="178">
        <f t="shared" si="257"/>
        <v>0</v>
      </c>
      <c r="G3764" s="178">
        <f t="shared" si="257"/>
        <v>0</v>
      </c>
      <c r="H3764" s="178">
        <f>MAX(0,(B3764-10.64)*Assumptions!$C$2)</f>
        <v>0</v>
      </c>
      <c r="I3764" s="178">
        <f>MAX(0,(D3764-10.64)*Assumptions!$C$2)</f>
        <v>0</v>
      </c>
      <c r="J3764" s="178">
        <f>MAX(0,(E3764-10.64)*Assumptions!$C$2)</f>
        <v>0</v>
      </c>
      <c r="K3764" s="178">
        <f>MAX(0,(F3764-10.64)*Assumptions!$C$2)</f>
        <v>0</v>
      </c>
    </row>
    <row r="3765" spans="1:11">
      <c r="A3765" s="175">
        <v>45814.708333333336</v>
      </c>
      <c r="B3765" s="176">
        <v>0</v>
      </c>
      <c r="C3765" s="177">
        <f t="shared" si="254"/>
        <v>0</v>
      </c>
      <c r="D3765" s="178">
        <f t="shared" si="255"/>
        <v>0</v>
      </c>
      <c r="E3765" s="178">
        <f t="shared" si="257"/>
        <v>0</v>
      </c>
      <c r="F3765" s="178">
        <f t="shared" si="257"/>
        <v>0</v>
      </c>
      <c r="G3765" s="178">
        <f t="shared" si="257"/>
        <v>0</v>
      </c>
      <c r="H3765" s="178">
        <f>MAX(0,(B3765-10.64)*Assumptions!$C$2)</f>
        <v>0</v>
      </c>
      <c r="I3765" s="178">
        <f>MAX(0,(D3765-10.64)*Assumptions!$C$2)</f>
        <v>0</v>
      </c>
      <c r="J3765" s="178">
        <f>MAX(0,(E3765-10.64)*Assumptions!$C$2)</f>
        <v>0</v>
      </c>
      <c r="K3765" s="178">
        <f>MAX(0,(F3765-10.64)*Assumptions!$C$2)</f>
        <v>0</v>
      </c>
    </row>
    <row r="3766" spans="1:11">
      <c r="A3766" s="175">
        <v>45814.75</v>
      </c>
      <c r="B3766" s="176">
        <v>0</v>
      </c>
      <c r="C3766" s="177">
        <f t="shared" si="254"/>
        <v>0</v>
      </c>
      <c r="D3766" s="178">
        <f t="shared" si="255"/>
        <v>0</v>
      </c>
      <c r="E3766" s="178">
        <f t="shared" si="257"/>
        <v>0</v>
      </c>
      <c r="F3766" s="178">
        <f t="shared" si="257"/>
        <v>0</v>
      </c>
      <c r="G3766" s="178">
        <f t="shared" si="257"/>
        <v>0</v>
      </c>
      <c r="H3766" s="178">
        <f>MAX(0,(B3766-10.64)*Assumptions!$C$2)</f>
        <v>0</v>
      </c>
      <c r="I3766" s="178">
        <f>MAX(0,(D3766-10.64)*Assumptions!$C$2)</f>
        <v>0</v>
      </c>
      <c r="J3766" s="178">
        <f>MAX(0,(E3766-10.64)*Assumptions!$C$2)</f>
        <v>0</v>
      </c>
      <c r="K3766" s="178">
        <f>MAX(0,(F3766-10.64)*Assumptions!$C$2)</f>
        <v>0</v>
      </c>
    </row>
    <row r="3767" spans="1:11">
      <c r="A3767" s="175">
        <v>45814.791666666664</v>
      </c>
      <c r="B3767" s="176">
        <v>0</v>
      </c>
      <c r="C3767" s="177">
        <f t="shared" si="254"/>
        <v>0</v>
      </c>
      <c r="D3767" s="178">
        <f t="shared" si="255"/>
        <v>0</v>
      </c>
      <c r="E3767" s="178">
        <f t="shared" si="257"/>
        <v>0</v>
      </c>
      <c r="F3767" s="178">
        <f t="shared" si="257"/>
        <v>0</v>
      </c>
      <c r="G3767" s="178">
        <f t="shared" si="257"/>
        <v>0</v>
      </c>
      <c r="H3767" s="178">
        <f>MAX(0,(B3767-10.64)*Assumptions!$C$2)</f>
        <v>0</v>
      </c>
      <c r="I3767" s="178">
        <f>MAX(0,(D3767-10.64)*Assumptions!$C$2)</f>
        <v>0</v>
      </c>
      <c r="J3767" s="178">
        <f>MAX(0,(E3767-10.64)*Assumptions!$C$2)</f>
        <v>0</v>
      </c>
      <c r="K3767" s="178">
        <f>MAX(0,(F3767-10.64)*Assumptions!$C$2)</f>
        <v>0</v>
      </c>
    </row>
    <row r="3768" spans="1:11">
      <c r="A3768" s="175">
        <v>45814.833333333336</v>
      </c>
      <c r="B3768" s="176">
        <v>0</v>
      </c>
      <c r="C3768" s="177">
        <f t="shared" si="254"/>
        <v>0</v>
      </c>
      <c r="D3768" s="178">
        <f t="shared" si="255"/>
        <v>0</v>
      </c>
      <c r="E3768" s="178">
        <f t="shared" si="257"/>
        <v>0</v>
      </c>
      <c r="F3768" s="178">
        <f t="shared" si="257"/>
        <v>0</v>
      </c>
      <c r="G3768" s="178">
        <f t="shared" si="257"/>
        <v>0</v>
      </c>
      <c r="H3768" s="178">
        <f>MAX(0,(B3768-10.64)*Assumptions!$C$2)</f>
        <v>0</v>
      </c>
      <c r="I3768" s="178">
        <f>MAX(0,(D3768-10.64)*Assumptions!$C$2)</f>
        <v>0</v>
      </c>
      <c r="J3768" s="178">
        <f>MAX(0,(E3768-10.64)*Assumptions!$C$2)</f>
        <v>0</v>
      </c>
      <c r="K3768" s="178">
        <f>MAX(0,(F3768-10.64)*Assumptions!$C$2)</f>
        <v>0</v>
      </c>
    </row>
    <row r="3769" spans="1:11">
      <c r="A3769" s="175">
        <v>45814.875</v>
      </c>
      <c r="B3769" s="176">
        <v>0</v>
      </c>
      <c r="C3769" s="177">
        <f t="shared" si="254"/>
        <v>0</v>
      </c>
      <c r="D3769" s="178">
        <f t="shared" si="255"/>
        <v>0</v>
      </c>
      <c r="E3769" s="178">
        <f t="shared" si="257"/>
        <v>0</v>
      </c>
      <c r="F3769" s="178">
        <f t="shared" si="257"/>
        <v>0</v>
      </c>
      <c r="G3769" s="178">
        <f t="shared" si="257"/>
        <v>0</v>
      </c>
      <c r="H3769" s="178">
        <f>MAX(0,(B3769-10.64)*Assumptions!$C$2)</f>
        <v>0</v>
      </c>
      <c r="I3769" s="178">
        <f>MAX(0,(D3769-10.64)*Assumptions!$C$2)</f>
        <v>0</v>
      </c>
      <c r="J3769" s="178">
        <f>MAX(0,(E3769-10.64)*Assumptions!$C$2)</f>
        <v>0</v>
      </c>
      <c r="K3769" s="178">
        <f>MAX(0,(F3769-10.64)*Assumptions!$C$2)</f>
        <v>0</v>
      </c>
    </row>
    <row r="3770" spans="1:11">
      <c r="A3770" s="175">
        <v>45814.916666666664</v>
      </c>
      <c r="B3770" s="176">
        <v>0</v>
      </c>
      <c r="C3770" s="177">
        <f t="shared" si="254"/>
        <v>0</v>
      </c>
      <c r="D3770" s="178">
        <f t="shared" si="255"/>
        <v>0</v>
      </c>
      <c r="E3770" s="178">
        <f t="shared" si="257"/>
        <v>0</v>
      </c>
      <c r="F3770" s="178">
        <f t="shared" si="257"/>
        <v>0</v>
      </c>
      <c r="G3770" s="178">
        <f t="shared" si="257"/>
        <v>0</v>
      </c>
      <c r="H3770" s="178">
        <f>MAX(0,(B3770-10.64)*Assumptions!$C$2)</f>
        <v>0</v>
      </c>
      <c r="I3770" s="178">
        <f>MAX(0,(D3770-10.64)*Assumptions!$C$2)</f>
        <v>0</v>
      </c>
      <c r="J3770" s="178">
        <f>MAX(0,(E3770-10.64)*Assumptions!$C$2)</f>
        <v>0</v>
      </c>
      <c r="K3770" s="178">
        <f>MAX(0,(F3770-10.64)*Assumptions!$C$2)</f>
        <v>0</v>
      </c>
    </row>
    <row r="3771" spans="1:11">
      <c r="A3771" s="175">
        <v>45814.958333333336</v>
      </c>
      <c r="B3771" s="176">
        <v>0</v>
      </c>
      <c r="C3771" s="177">
        <f t="shared" si="254"/>
        <v>0</v>
      </c>
      <c r="D3771" s="178">
        <f t="shared" si="255"/>
        <v>0</v>
      </c>
      <c r="E3771" s="178">
        <f t="shared" si="257"/>
        <v>0</v>
      </c>
      <c r="F3771" s="178">
        <f t="shared" si="257"/>
        <v>0</v>
      </c>
      <c r="G3771" s="178">
        <f t="shared" si="257"/>
        <v>0</v>
      </c>
      <c r="H3771" s="178">
        <f>MAX(0,(B3771-10.64)*Assumptions!$C$2)</f>
        <v>0</v>
      </c>
      <c r="I3771" s="178">
        <f>MAX(0,(D3771-10.64)*Assumptions!$C$2)</f>
        <v>0</v>
      </c>
      <c r="J3771" s="178">
        <f>MAX(0,(E3771-10.64)*Assumptions!$C$2)</f>
        <v>0</v>
      </c>
      <c r="K3771" s="178">
        <f>MAX(0,(F3771-10.64)*Assumptions!$C$2)</f>
        <v>0</v>
      </c>
    </row>
    <row r="3772" spans="1:11">
      <c r="A3772" s="175">
        <v>45815</v>
      </c>
      <c r="B3772" s="176">
        <v>0</v>
      </c>
      <c r="C3772" s="177">
        <f t="shared" si="254"/>
        <v>0</v>
      </c>
      <c r="D3772" s="178">
        <f t="shared" si="255"/>
        <v>0</v>
      </c>
      <c r="E3772" s="178">
        <f t="shared" si="257"/>
        <v>0</v>
      </c>
      <c r="F3772" s="178">
        <f t="shared" si="257"/>
        <v>0</v>
      </c>
      <c r="G3772" s="178">
        <f t="shared" si="257"/>
        <v>0</v>
      </c>
      <c r="H3772" s="178">
        <f>MAX(0,(B3772-10.64)*Assumptions!$C$2)</f>
        <v>0</v>
      </c>
      <c r="I3772" s="178">
        <f>MAX(0,(D3772-10.64)*Assumptions!$C$2)</f>
        <v>0</v>
      </c>
      <c r="J3772" s="178">
        <f>MAX(0,(E3772-10.64)*Assumptions!$C$2)</f>
        <v>0</v>
      </c>
      <c r="K3772" s="178">
        <f>MAX(0,(F3772-10.64)*Assumptions!$C$2)</f>
        <v>0</v>
      </c>
    </row>
    <row r="3773" spans="1:11">
      <c r="A3773" s="175">
        <v>45815.041666666664</v>
      </c>
      <c r="B3773" s="176">
        <v>0</v>
      </c>
      <c r="C3773" s="177">
        <f t="shared" si="254"/>
        <v>0</v>
      </c>
      <c r="D3773" s="178">
        <f t="shared" si="255"/>
        <v>0</v>
      </c>
      <c r="E3773" s="178">
        <f t="shared" si="257"/>
        <v>0</v>
      </c>
      <c r="F3773" s="178">
        <f t="shared" si="257"/>
        <v>0</v>
      </c>
      <c r="G3773" s="178">
        <f t="shared" si="257"/>
        <v>0</v>
      </c>
      <c r="H3773" s="178">
        <f>MAX(0,(B3773-10.64)*Assumptions!$C$2)</f>
        <v>0</v>
      </c>
      <c r="I3773" s="178">
        <f>MAX(0,(D3773-10.64)*Assumptions!$C$2)</f>
        <v>0</v>
      </c>
      <c r="J3773" s="178">
        <f>MAX(0,(E3773-10.64)*Assumptions!$C$2)</f>
        <v>0</v>
      </c>
      <c r="K3773" s="178">
        <f>MAX(0,(F3773-10.64)*Assumptions!$C$2)</f>
        <v>0</v>
      </c>
    </row>
    <row r="3774" spans="1:11">
      <c r="A3774" s="175">
        <v>45815.083333333336</v>
      </c>
      <c r="B3774" s="176">
        <v>0</v>
      </c>
      <c r="C3774" s="177">
        <f t="shared" si="254"/>
        <v>0</v>
      </c>
      <c r="D3774" s="178">
        <f t="shared" si="255"/>
        <v>0</v>
      </c>
      <c r="E3774" s="178">
        <f t="shared" si="257"/>
        <v>0</v>
      </c>
      <c r="F3774" s="178">
        <f t="shared" si="257"/>
        <v>0</v>
      </c>
      <c r="G3774" s="178">
        <f t="shared" si="257"/>
        <v>0</v>
      </c>
      <c r="H3774" s="178">
        <f>MAX(0,(B3774-10.64)*Assumptions!$C$2)</f>
        <v>0</v>
      </c>
      <c r="I3774" s="178">
        <f>MAX(0,(D3774-10.64)*Assumptions!$C$2)</f>
        <v>0</v>
      </c>
      <c r="J3774" s="178">
        <f>MAX(0,(E3774-10.64)*Assumptions!$C$2)</f>
        <v>0</v>
      </c>
      <c r="K3774" s="178">
        <f>MAX(0,(F3774-10.64)*Assumptions!$C$2)</f>
        <v>0</v>
      </c>
    </row>
    <row r="3775" spans="1:11">
      <c r="A3775" s="175">
        <v>45815.125</v>
      </c>
      <c r="B3775" s="176">
        <v>0</v>
      </c>
      <c r="C3775" s="177">
        <f t="shared" si="254"/>
        <v>0</v>
      </c>
      <c r="D3775" s="178">
        <f t="shared" si="255"/>
        <v>0</v>
      </c>
      <c r="E3775" s="178">
        <f t="shared" si="257"/>
        <v>0</v>
      </c>
      <c r="F3775" s="178">
        <f t="shared" si="257"/>
        <v>0</v>
      </c>
      <c r="G3775" s="178">
        <f t="shared" si="257"/>
        <v>0</v>
      </c>
      <c r="H3775" s="178">
        <f>MAX(0,(B3775-10.64)*Assumptions!$C$2)</f>
        <v>0</v>
      </c>
      <c r="I3775" s="178">
        <f>MAX(0,(D3775-10.64)*Assumptions!$C$2)</f>
        <v>0</v>
      </c>
      <c r="J3775" s="178">
        <f>MAX(0,(E3775-10.64)*Assumptions!$C$2)</f>
        <v>0</v>
      </c>
      <c r="K3775" s="178">
        <f>MAX(0,(F3775-10.64)*Assumptions!$C$2)</f>
        <v>0</v>
      </c>
    </row>
    <row r="3776" spans="1:11">
      <c r="A3776" s="175">
        <v>45815.166666666664</v>
      </c>
      <c r="B3776" s="176">
        <v>0</v>
      </c>
      <c r="C3776" s="177">
        <f t="shared" si="254"/>
        <v>0</v>
      </c>
      <c r="D3776" s="178">
        <f t="shared" si="255"/>
        <v>0</v>
      </c>
      <c r="E3776" s="178">
        <f t="shared" si="257"/>
        <v>0</v>
      </c>
      <c r="F3776" s="178">
        <f t="shared" si="257"/>
        <v>0</v>
      </c>
      <c r="G3776" s="178">
        <f t="shared" si="257"/>
        <v>0</v>
      </c>
      <c r="H3776" s="178">
        <f>MAX(0,(B3776-10.64)*Assumptions!$C$2)</f>
        <v>0</v>
      </c>
      <c r="I3776" s="178">
        <f>MAX(0,(D3776-10.64)*Assumptions!$C$2)</f>
        <v>0</v>
      </c>
      <c r="J3776" s="178">
        <f>MAX(0,(E3776-10.64)*Assumptions!$C$2)</f>
        <v>0</v>
      </c>
      <c r="K3776" s="178">
        <f>MAX(0,(F3776-10.64)*Assumptions!$C$2)</f>
        <v>0</v>
      </c>
    </row>
    <row r="3777" spans="1:11">
      <c r="A3777" s="175">
        <v>45815.208333333336</v>
      </c>
      <c r="B3777" s="176">
        <v>0</v>
      </c>
      <c r="C3777" s="177">
        <f t="shared" si="254"/>
        <v>0</v>
      </c>
      <c r="D3777" s="178">
        <f t="shared" si="255"/>
        <v>0</v>
      </c>
      <c r="E3777" s="178">
        <f t="shared" si="257"/>
        <v>0</v>
      </c>
      <c r="F3777" s="178">
        <f t="shared" si="257"/>
        <v>0</v>
      </c>
      <c r="G3777" s="178">
        <f t="shared" si="257"/>
        <v>0</v>
      </c>
      <c r="H3777" s="178">
        <f>MAX(0,(B3777-10.64)*Assumptions!$C$2)</f>
        <v>0</v>
      </c>
      <c r="I3777" s="178">
        <f>MAX(0,(D3777-10.64)*Assumptions!$C$2)</f>
        <v>0</v>
      </c>
      <c r="J3777" s="178">
        <f>MAX(0,(E3777-10.64)*Assumptions!$C$2)</f>
        <v>0</v>
      </c>
      <c r="K3777" s="178">
        <f>MAX(0,(F3777-10.64)*Assumptions!$C$2)</f>
        <v>0</v>
      </c>
    </row>
    <row r="3778" spans="1:11">
      <c r="A3778" s="175">
        <v>45815.25</v>
      </c>
      <c r="B3778" s="176">
        <v>0</v>
      </c>
      <c r="C3778" s="177">
        <f t="shared" si="254"/>
        <v>0</v>
      </c>
      <c r="D3778" s="178">
        <f t="shared" si="255"/>
        <v>0</v>
      </c>
      <c r="E3778" s="178">
        <f t="shared" si="257"/>
        <v>0</v>
      </c>
      <c r="F3778" s="178">
        <f t="shared" si="257"/>
        <v>0</v>
      </c>
      <c r="G3778" s="178">
        <f t="shared" si="257"/>
        <v>0</v>
      </c>
      <c r="H3778" s="178">
        <f>MAX(0,(B3778-10.64)*Assumptions!$C$2)</f>
        <v>0</v>
      </c>
      <c r="I3778" s="178">
        <f>MAX(0,(D3778-10.64)*Assumptions!$C$2)</f>
        <v>0</v>
      </c>
      <c r="J3778" s="178">
        <f>MAX(0,(E3778-10.64)*Assumptions!$C$2)</f>
        <v>0</v>
      </c>
      <c r="K3778" s="178">
        <f>MAX(0,(F3778-10.64)*Assumptions!$C$2)</f>
        <v>0</v>
      </c>
    </row>
    <row r="3779" spans="1:11">
      <c r="A3779" s="175">
        <v>45815.291666666664</v>
      </c>
      <c r="B3779" s="176">
        <v>0</v>
      </c>
      <c r="C3779" s="177">
        <f t="shared" si="254"/>
        <v>0</v>
      </c>
      <c r="D3779" s="178">
        <f t="shared" si="255"/>
        <v>0</v>
      </c>
      <c r="E3779" s="178">
        <f t="shared" si="257"/>
        <v>0</v>
      </c>
      <c r="F3779" s="178">
        <f t="shared" si="257"/>
        <v>0</v>
      </c>
      <c r="G3779" s="178">
        <f t="shared" si="257"/>
        <v>0</v>
      </c>
      <c r="H3779" s="178">
        <f>MAX(0,(B3779-10.64)*Assumptions!$C$2)</f>
        <v>0</v>
      </c>
      <c r="I3779" s="178">
        <f>MAX(0,(D3779-10.64)*Assumptions!$C$2)</f>
        <v>0</v>
      </c>
      <c r="J3779" s="178">
        <f>MAX(0,(E3779-10.64)*Assumptions!$C$2)</f>
        <v>0</v>
      </c>
      <c r="K3779" s="178">
        <f>MAX(0,(F3779-10.64)*Assumptions!$C$2)</f>
        <v>0</v>
      </c>
    </row>
    <row r="3780" spans="1:11">
      <c r="A3780" s="175">
        <v>45815.333333333336</v>
      </c>
      <c r="B3780" s="176">
        <v>0</v>
      </c>
      <c r="C3780" s="177">
        <f t="shared" si="254"/>
        <v>0</v>
      </c>
      <c r="D3780" s="178">
        <f t="shared" si="255"/>
        <v>0</v>
      </c>
      <c r="E3780" s="178">
        <f t="shared" si="257"/>
        <v>0</v>
      </c>
      <c r="F3780" s="178">
        <f t="shared" si="257"/>
        <v>0</v>
      </c>
      <c r="G3780" s="178">
        <f t="shared" si="257"/>
        <v>0</v>
      </c>
      <c r="H3780" s="178">
        <f>MAX(0,(B3780-10.64)*Assumptions!$C$2)</f>
        <v>0</v>
      </c>
      <c r="I3780" s="178">
        <f>MAX(0,(D3780-10.64)*Assumptions!$C$2)</f>
        <v>0</v>
      </c>
      <c r="J3780" s="178">
        <f>MAX(0,(E3780-10.64)*Assumptions!$C$2)</f>
        <v>0</v>
      </c>
      <c r="K3780" s="178">
        <f>MAX(0,(F3780-10.64)*Assumptions!$C$2)</f>
        <v>0</v>
      </c>
    </row>
    <row r="3781" spans="1:11">
      <c r="A3781" s="175">
        <v>45815.375</v>
      </c>
      <c r="B3781" s="176">
        <v>0</v>
      </c>
      <c r="C3781" s="177">
        <f t="shared" ref="C3781:C3844" si="258">B3781/$B$2</f>
        <v>0</v>
      </c>
      <c r="D3781" s="178">
        <f t="shared" si="255"/>
        <v>0</v>
      </c>
      <c r="E3781" s="178">
        <f t="shared" si="257"/>
        <v>0</v>
      </c>
      <c r="F3781" s="178">
        <f t="shared" ref="E3781:G3809" si="259">F$2*$C3781</f>
        <v>0</v>
      </c>
      <c r="G3781" s="178">
        <f t="shared" si="259"/>
        <v>0</v>
      </c>
      <c r="H3781" s="178">
        <f>MAX(0,(B3781-10.64)*Assumptions!$C$2)</f>
        <v>0</v>
      </c>
      <c r="I3781" s="178">
        <f>MAX(0,(D3781-10.64)*Assumptions!$C$2)</f>
        <v>0</v>
      </c>
      <c r="J3781" s="178">
        <f>MAX(0,(E3781-10.64)*Assumptions!$C$2)</f>
        <v>0</v>
      </c>
      <c r="K3781" s="178">
        <f>MAX(0,(F3781-10.64)*Assumptions!$C$2)</f>
        <v>0</v>
      </c>
    </row>
    <row r="3782" spans="1:11">
      <c r="A3782" s="175">
        <v>45815.416666666664</v>
      </c>
      <c r="B3782" s="176">
        <v>0</v>
      </c>
      <c r="C3782" s="177">
        <f t="shared" si="258"/>
        <v>0</v>
      </c>
      <c r="D3782" s="178">
        <f t="shared" ref="D3782:D3845" si="260">D$2*$C3782</f>
        <v>0</v>
      </c>
      <c r="E3782" s="178">
        <f t="shared" si="259"/>
        <v>0</v>
      </c>
      <c r="F3782" s="178">
        <f t="shared" si="259"/>
        <v>0</v>
      </c>
      <c r="G3782" s="178">
        <f t="shared" si="259"/>
        <v>0</v>
      </c>
      <c r="H3782" s="178">
        <f>MAX(0,(B3782-10.64)*Assumptions!$C$2)</f>
        <v>0</v>
      </c>
      <c r="I3782" s="178">
        <f>MAX(0,(D3782-10.64)*Assumptions!$C$2)</f>
        <v>0</v>
      </c>
      <c r="J3782" s="178">
        <f>MAX(0,(E3782-10.64)*Assumptions!$C$2)</f>
        <v>0</v>
      </c>
      <c r="K3782" s="178">
        <f>MAX(0,(F3782-10.64)*Assumptions!$C$2)</f>
        <v>0</v>
      </c>
    </row>
    <row r="3783" spans="1:11">
      <c r="A3783" s="175">
        <v>45815.458333333336</v>
      </c>
      <c r="B3783" s="176">
        <v>0</v>
      </c>
      <c r="C3783" s="177">
        <f t="shared" si="258"/>
        <v>0</v>
      </c>
      <c r="D3783" s="178">
        <f t="shared" si="260"/>
        <v>0</v>
      </c>
      <c r="E3783" s="178">
        <f t="shared" si="259"/>
        <v>0</v>
      </c>
      <c r="F3783" s="178">
        <f t="shared" si="259"/>
        <v>0</v>
      </c>
      <c r="G3783" s="178">
        <f t="shared" si="259"/>
        <v>0</v>
      </c>
      <c r="H3783" s="178">
        <f>MAX(0,(B3783-10.64)*Assumptions!$C$2)</f>
        <v>0</v>
      </c>
      <c r="I3783" s="178">
        <f>MAX(0,(D3783-10.64)*Assumptions!$C$2)</f>
        <v>0</v>
      </c>
      <c r="J3783" s="178">
        <f>MAX(0,(E3783-10.64)*Assumptions!$C$2)</f>
        <v>0</v>
      </c>
      <c r="K3783" s="178">
        <f>MAX(0,(F3783-10.64)*Assumptions!$C$2)</f>
        <v>0</v>
      </c>
    </row>
    <row r="3784" spans="1:11">
      <c r="A3784" s="175">
        <v>45815.5</v>
      </c>
      <c r="B3784" s="176">
        <v>0</v>
      </c>
      <c r="C3784" s="177">
        <f t="shared" si="258"/>
        <v>0</v>
      </c>
      <c r="D3784" s="178">
        <f t="shared" si="260"/>
        <v>0</v>
      </c>
      <c r="E3784" s="178">
        <f t="shared" si="259"/>
        <v>0</v>
      </c>
      <c r="F3784" s="178">
        <f t="shared" si="259"/>
        <v>0</v>
      </c>
      <c r="G3784" s="178">
        <f t="shared" si="259"/>
        <v>0</v>
      </c>
      <c r="H3784" s="178">
        <f>MAX(0,(B3784-10.64)*Assumptions!$C$2)</f>
        <v>0</v>
      </c>
      <c r="I3784" s="178">
        <f>MAX(0,(D3784-10.64)*Assumptions!$C$2)</f>
        <v>0</v>
      </c>
      <c r="J3784" s="178">
        <f>MAX(0,(E3784-10.64)*Assumptions!$C$2)</f>
        <v>0</v>
      </c>
      <c r="K3784" s="178">
        <f>MAX(0,(F3784-10.64)*Assumptions!$C$2)</f>
        <v>0</v>
      </c>
    </row>
    <row r="3785" spans="1:11">
      <c r="A3785" s="175">
        <v>45815.541666666664</v>
      </c>
      <c r="B3785" s="176">
        <v>0</v>
      </c>
      <c r="C3785" s="177">
        <f t="shared" si="258"/>
        <v>0</v>
      </c>
      <c r="D3785" s="178">
        <f t="shared" si="260"/>
        <v>0</v>
      </c>
      <c r="E3785" s="178">
        <f t="shared" si="259"/>
        <v>0</v>
      </c>
      <c r="F3785" s="178">
        <f t="shared" si="259"/>
        <v>0</v>
      </c>
      <c r="G3785" s="178">
        <f t="shared" si="259"/>
        <v>0</v>
      </c>
      <c r="H3785" s="178">
        <f>MAX(0,(B3785-10.64)*Assumptions!$C$2)</f>
        <v>0</v>
      </c>
      <c r="I3785" s="178">
        <f>MAX(0,(D3785-10.64)*Assumptions!$C$2)</f>
        <v>0</v>
      </c>
      <c r="J3785" s="178">
        <f>MAX(0,(E3785-10.64)*Assumptions!$C$2)</f>
        <v>0</v>
      </c>
      <c r="K3785" s="178">
        <f>MAX(0,(F3785-10.64)*Assumptions!$C$2)</f>
        <v>0</v>
      </c>
    </row>
    <row r="3786" spans="1:11">
      <c r="A3786" s="175">
        <v>45815.583333333336</v>
      </c>
      <c r="B3786" s="176">
        <v>0</v>
      </c>
      <c r="C3786" s="177">
        <f t="shared" si="258"/>
        <v>0</v>
      </c>
      <c r="D3786" s="178">
        <f t="shared" si="260"/>
        <v>0</v>
      </c>
      <c r="E3786" s="178">
        <f t="shared" si="259"/>
        <v>0</v>
      </c>
      <c r="F3786" s="178">
        <f t="shared" si="259"/>
        <v>0</v>
      </c>
      <c r="G3786" s="178">
        <f t="shared" si="259"/>
        <v>0</v>
      </c>
      <c r="H3786" s="178">
        <f>MAX(0,(B3786-10.64)*Assumptions!$C$2)</f>
        <v>0</v>
      </c>
      <c r="I3786" s="178">
        <f>MAX(0,(D3786-10.64)*Assumptions!$C$2)</f>
        <v>0</v>
      </c>
      <c r="J3786" s="178">
        <f>MAX(0,(E3786-10.64)*Assumptions!$C$2)</f>
        <v>0</v>
      </c>
      <c r="K3786" s="178">
        <f>MAX(0,(F3786-10.64)*Assumptions!$C$2)</f>
        <v>0</v>
      </c>
    </row>
    <row r="3787" spans="1:11">
      <c r="A3787" s="175">
        <v>45815.625</v>
      </c>
      <c r="B3787" s="176">
        <v>0</v>
      </c>
      <c r="C3787" s="177">
        <f t="shared" si="258"/>
        <v>0</v>
      </c>
      <c r="D3787" s="178">
        <f t="shared" si="260"/>
        <v>0</v>
      </c>
      <c r="E3787" s="178">
        <f t="shared" si="259"/>
        <v>0</v>
      </c>
      <c r="F3787" s="178">
        <f t="shared" si="259"/>
        <v>0</v>
      </c>
      <c r="G3787" s="178">
        <f t="shared" si="259"/>
        <v>0</v>
      </c>
      <c r="H3787" s="178">
        <f>MAX(0,(B3787-10.64)*Assumptions!$C$2)</f>
        <v>0</v>
      </c>
      <c r="I3787" s="178">
        <f>MAX(0,(D3787-10.64)*Assumptions!$C$2)</f>
        <v>0</v>
      </c>
      <c r="J3787" s="178">
        <f>MAX(0,(E3787-10.64)*Assumptions!$C$2)</f>
        <v>0</v>
      </c>
      <c r="K3787" s="178">
        <f>MAX(0,(F3787-10.64)*Assumptions!$C$2)</f>
        <v>0</v>
      </c>
    </row>
    <row r="3788" spans="1:11">
      <c r="A3788" s="175">
        <v>45815.666666666664</v>
      </c>
      <c r="B3788" s="176">
        <v>0</v>
      </c>
      <c r="C3788" s="177">
        <f t="shared" si="258"/>
        <v>0</v>
      </c>
      <c r="D3788" s="178">
        <f t="shared" si="260"/>
        <v>0</v>
      </c>
      <c r="E3788" s="178">
        <f t="shared" si="259"/>
        <v>0</v>
      </c>
      <c r="F3788" s="178">
        <f t="shared" si="259"/>
        <v>0</v>
      </c>
      <c r="G3788" s="178">
        <f t="shared" si="259"/>
        <v>0</v>
      </c>
      <c r="H3788" s="178">
        <f>MAX(0,(B3788-10.64)*Assumptions!$C$2)</f>
        <v>0</v>
      </c>
      <c r="I3788" s="178">
        <f>MAX(0,(D3788-10.64)*Assumptions!$C$2)</f>
        <v>0</v>
      </c>
      <c r="J3788" s="178">
        <f>MAX(0,(E3788-10.64)*Assumptions!$C$2)</f>
        <v>0</v>
      </c>
      <c r="K3788" s="178">
        <f>MAX(0,(F3788-10.64)*Assumptions!$C$2)</f>
        <v>0</v>
      </c>
    </row>
    <row r="3789" spans="1:11">
      <c r="A3789" s="175">
        <v>45815.708333333336</v>
      </c>
      <c r="B3789" s="176">
        <v>0</v>
      </c>
      <c r="C3789" s="177">
        <f t="shared" si="258"/>
        <v>0</v>
      </c>
      <c r="D3789" s="178">
        <f t="shared" si="260"/>
        <v>0</v>
      </c>
      <c r="E3789" s="178">
        <f t="shared" si="259"/>
        <v>0</v>
      </c>
      <c r="F3789" s="178">
        <f t="shared" si="259"/>
        <v>0</v>
      </c>
      <c r="G3789" s="178">
        <f t="shared" si="259"/>
        <v>0</v>
      </c>
      <c r="H3789" s="178">
        <f>MAX(0,(B3789-10.64)*Assumptions!$C$2)</f>
        <v>0</v>
      </c>
      <c r="I3789" s="178">
        <f>MAX(0,(D3789-10.64)*Assumptions!$C$2)</f>
        <v>0</v>
      </c>
      <c r="J3789" s="178">
        <f>MAX(0,(E3789-10.64)*Assumptions!$C$2)</f>
        <v>0</v>
      </c>
      <c r="K3789" s="178">
        <f>MAX(0,(F3789-10.64)*Assumptions!$C$2)</f>
        <v>0</v>
      </c>
    </row>
    <row r="3790" spans="1:11">
      <c r="A3790" s="175">
        <v>45815.75</v>
      </c>
      <c r="B3790" s="176">
        <v>0</v>
      </c>
      <c r="C3790" s="177">
        <f t="shared" si="258"/>
        <v>0</v>
      </c>
      <c r="D3790" s="178">
        <f t="shared" si="260"/>
        <v>0</v>
      </c>
      <c r="E3790" s="178">
        <f t="shared" si="259"/>
        <v>0</v>
      </c>
      <c r="F3790" s="178">
        <f t="shared" si="259"/>
        <v>0</v>
      </c>
      <c r="G3790" s="178">
        <f t="shared" si="259"/>
        <v>0</v>
      </c>
      <c r="H3790" s="178">
        <f>MAX(0,(B3790-10.64)*Assumptions!$C$2)</f>
        <v>0</v>
      </c>
      <c r="I3790" s="178">
        <f>MAX(0,(D3790-10.64)*Assumptions!$C$2)</f>
        <v>0</v>
      </c>
      <c r="J3790" s="178">
        <f>MAX(0,(E3790-10.64)*Assumptions!$C$2)</f>
        <v>0</v>
      </c>
      <c r="K3790" s="178">
        <f>MAX(0,(F3790-10.64)*Assumptions!$C$2)</f>
        <v>0</v>
      </c>
    </row>
    <row r="3791" spans="1:11">
      <c r="A3791" s="175">
        <v>45815.791666666664</v>
      </c>
      <c r="B3791" s="176">
        <v>0</v>
      </c>
      <c r="C3791" s="177">
        <f t="shared" si="258"/>
        <v>0</v>
      </c>
      <c r="D3791" s="178">
        <f t="shared" si="260"/>
        <v>0</v>
      </c>
      <c r="E3791" s="178">
        <f t="shared" si="259"/>
        <v>0</v>
      </c>
      <c r="F3791" s="178">
        <f t="shared" si="259"/>
        <v>0</v>
      </c>
      <c r="G3791" s="178">
        <f t="shared" si="259"/>
        <v>0</v>
      </c>
      <c r="H3791" s="178">
        <f>MAX(0,(B3791-10.64)*Assumptions!$C$2)</f>
        <v>0</v>
      </c>
      <c r="I3791" s="178">
        <f>MAX(0,(D3791-10.64)*Assumptions!$C$2)</f>
        <v>0</v>
      </c>
      <c r="J3791" s="178">
        <f>MAX(0,(E3791-10.64)*Assumptions!$C$2)</f>
        <v>0</v>
      </c>
      <c r="K3791" s="178">
        <f>MAX(0,(F3791-10.64)*Assumptions!$C$2)</f>
        <v>0</v>
      </c>
    </row>
    <row r="3792" spans="1:11">
      <c r="A3792" s="175">
        <v>45815.833333333336</v>
      </c>
      <c r="B3792" s="176">
        <v>0</v>
      </c>
      <c r="C3792" s="177">
        <f t="shared" si="258"/>
        <v>0</v>
      </c>
      <c r="D3792" s="178">
        <f t="shared" si="260"/>
        <v>0</v>
      </c>
      <c r="E3792" s="178">
        <f t="shared" si="259"/>
        <v>0</v>
      </c>
      <c r="F3792" s="178">
        <f t="shared" si="259"/>
        <v>0</v>
      </c>
      <c r="G3792" s="178">
        <f t="shared" si="259"/>
        <v>0</v>
      </c>
      <c r="H3792" s="178">
        <f>MAX(0,(B3792-10.64)*Assumptions!$C$2)</f>
        <v>0</v>
      </c>
      <c r="I3792" s="178">
        <f>MAX(0,(D3792-10.64)*Assumptions!$C$2)</f>
        <v>0</v>
      </c>
      <c r="J3792" s="178">
        <f>MAX(0,(E3792-10.64)*Assumptions!$C$2)</f>
        <v>0</v>
      </c>
      <c r="K3792" s="178">
        <f>MAX(0,(F3792-10.64)*Assumptions!$C$2)</f>
        <v>0</v>
      </c>
    </row>
    <row r="3793" spans="1:11">
      <c r="A3793" s="175">
        <v>45815.875</v>
      </c>
      <c r="B3793" s="176">
        <v>0</v>
      </c>
      <c r="C3793" s="177">
        <f t="shared" si="258"/>
        <v>0</v>
      </c>
      <c r="D3793" s="178">
        <f t="shared" si="260"/>
        <v>0</v>
      </c>
      <c r="E3793" s="178">
        <f t="shared" si="259"/>
        <v>0</v>
      </c>
      <c r="F3793" s="178">
        <f t="shared" si="259"/>
        <v>0</v>
      </c>
      <c r="G3793" s="178">
        <f t="shared" si="259"/>
        <v>0</v>
      </c>
      <c r="H3793" s="178">
        <f>MAX(0,(B3793-10.64)*Assumptions!$C$2)</f>
        <v>0</v>
      </c>
      <c r="I3793" s="178">
        <f>MAX(0,(D3793-10.64)*Assumptions!$C$2)</f>
        <v>0</v>
      </c>
      <c r="J3793" s="178">
        <f>MAX(0,(E3793-10.64)*Assumptions!$C$2)</f>
        <v>0</v>
      </c>
      <c r="K3793" s="178">
        <f>MAX(0,(F3793-10.64)*Assumptions!$C$2)</f>
        <v>0</v>
      </c>
    </row>
    <row r="3794" spans="1:11">
      <c r="A3794" s="175">
        <v>45815.916666666664</v>
      </c>
      <c r="B3794" s="176">
        <v>0</v>
      </c>
      <c r="C3794" s="177">
        <f t="shared" si="258"/>
        <v>0</v>
      </c>
      <c r="D3794" s="178">
        <f t="shared" si="260"/>
        <v>0</v>
      </c>
      <c r="E3794" s="178">
        <f t="shared" si="259"/>
        <v>0</v>
      </c>
      <c r="F3794" s="178">
        <f t="shared" si="259"/>
        <v>0</v>
      </c>
      <c r="G3794" s="178">
        <f t="shared" si="259"/>
        <v>0</v>
      </c>
      <c r="H3794" s="178">
        <f>MAX(0,(B3794-10.64)*Assumptions!$C$2)</f>
        <v>0</v>
      </c>
      <c r="I3794" s="178">
        <f>MAX(0,(D3794-10.64)*Assumptions!$C$2)</f>
        <v>0</v>
      </c>
      <c r="J3794" s="178">
        <f>MAX(0,(E3794-10.64)*Assumptions!$C$2)</f>
        <v>0</v>
      </c>
      <c r="K3794" s="178">
        <f>MAX(0,(F3794-10.64)*Assumptions!$C$2)</f>
        <v>0</v>
      </c>
    </row>
    <row r="3795" spans="1:11">
      <c r="A3795" s="175">
        <v>45815.958333333336</v>
      </c>
      <c r="B3795" s="176">
        <v>0</v>
      </c>
      <c r="C3795" s="177">
        <f t="shared" si="258"/>
        <v>0</v>
      </c>
      <c r="D3795" s="178">
        <f t="shared" si="260"/>
        <v>0</v>
      </c>
      <c r="E3795" s="178">
        <f t="shared" si="259"/>
        <v>0</v>
      </c>
      <c r="F3795" s="178">
        <f t="shared" si="259"/>
        <v>0</v>
      </c>
      <c r="G3795" s="178">
        <f t="shared" si="259"/>
        <v>0</v>
      </c>
      <c r="H3795" s="178">
        <f>MAX(0,(B3795-10.64)*Assumptions!$C$2)</f>
        <v>0</v>
      </c>
      <c r="I3795" s="178">
        <f>MAX(0,(D3795-10.64)*Assumptions!$C$2)</f>
        <v>0</v>
      </c>
      <c r="J3795" s="178">
        <f>MAX(0,(E3795-10.64)*Assumptions!$C$2)</f>
        <v>0</v>
      </c>
      <c r="K3795" s="178">
        <f>MAX(0,(F3795-10.64)*Assumptions!$C$2)</f>
        <v>0</v>
      </c>
    </row>
    <row r="3796" spans="1:11">
      <c r="A3796" s="175">
        <v>45816</v>
      </c>
      <c r="B3796" s="176">
        <v>0</v>
      </c>
      <c r="C3796" s="177">
        <f t="shared" si="258"/>
        <v>0</v>
      </c>
      <c r="D3796" s="178">
        <f t="shared" si="260"/>
        <v>0</v>
      </c>
      <c r="E3796" s="178">
        <f t="shared" si="259"/>
        <v>0</v>
      </c>
      <c r="F3796" s="178">
        <f t="shared" si="259"/>
        <v>0</v>
      </c>
      <c r="G3796" s="178">
        <f t="shared" si="259"/>
        <v>0</v>
      </c>
      <c r="H3796" s="178">
        <f>MAX(0,(B3796-10.64)*Assumptions!$C$2)</f>
        <v>0</v>
      </c>
      <c r="I3796" s="178">
        <f>MAX(0,(D3796-10.64)*Assumptions!$C$2)</f>
        <v>0</v>
      </c>
      <c r="J3796" s="178">
        <f>MAX(0,(E3796-10.64)*Assumptions!$C$2)</f>
        <v>0</v>
      </c>
      <c r="K3796" s="178">
        <f>MAX(0,(F3796-10.64)*Assumptions!$C$2)</f>
        <v>0</v>
      </c>
    </row>
    <row r="3797" spans="1:11">
      <c r="A3797" s="175">
        <v>45816.041666666664</v>
      </c>
      <c r="B3797" s="176">
        <v>0</v>
      </c>
      <c r="C3797" s="177">
        <f t="shared" si="258"/>
        <v>0</v>
      </c>
      <c r="D3797" s="178">
        <f t="shared" si="260"/>
        <v>0</v>
      </c>
      <c r="E3797" s="178">
        <f t="shared" si="259"/>
        <v>0</v>
      </c>
      <c r="F3797" s="178">
        <f t="shared" si="259"/>
        <v>0</v>
      </c>
      <c r="G3797" s="178">
        <f t="shared" si="259"/>
        <v>0</v>
      </c>
      <c r="H3797" s="178">
        <f>MAX(0,(B3797-10.64)*Assumptions!$C$2)</f>
        <v>0</v>
      </c>
      <c r="I3797" s="178">
        <f>MAX(0,(D3797-10.64)*Assumptions!$C$2)</f>
        <v>0</v>
      </c>
      <c r="J3797" s="178">
        <f>MAX(0,(E3797-10.64)*Assumptions!$C$2)</f>
        <v>0</v>
      </c>
      <c r="K3797" s="178">
        <f>MAX(0,(F3797-10.64)*Assumptions!$C$2)</f>
        <v>0</v>
      </c>
    </row>
    <row r="3798" spans="1:11">
      <c r="A3798" s="175">
        <v>45816.083333333336</v>
      </c>
      <c r="B3798" s="176">
        <v>0</v>
      </c>
      <c r="C3798" s="177">
        <f t="shared" si="258"/>
        <v>0</v>
      </c>
      <c r="D3798" s="178">
        <f t="shared" si="260"/>
        <v>0</v>
      </c>
      <c r="E3798" s="178">
        <f t="shared" si="259"/>
        <v>0</v>
      </c>
      <c r="F3798" s="178">
        <f t="shared" si="259"/>
        <v>0</v>
      </c>
      <c r="G3798" s="178">
        <f t="shared" si="259"/>
        <v>0</v>
      </c>
      <c r="H3798" s="178">
        <f>MAX(0,(B3798-10.64)*Assumptions!$C$2)</f>
        <v>0</v>
      </c>
      <c r="I3798" s="178">
        <f>MAX(0,(D3798-10.64)*Assumptions!$C$2)</f>
        <v>0</v>
      </c>
      <c r="J3798" s="178">
        <f>MAX(0,(E3798-10.64)*Assumptions!$C$2)</f>
        <v>0</v>
      </c>
      <c r="K3798" s="178">
        <f>MAX(0,(F3798-10.64)*Assumptions!$C$2)</f>
        <v>0</v>
      </c>
    </row>
    <row r="3799" spans="1:11">
      <c r="A3799" s="175">
        <v>45816.125</v>
      </c>
      <c r="B3799" s="176">
        <v>0</v>
      </c>
      <c r="C3799" s="177">
        <f t="shared" si="258"/>
        <v>0</v>
      </c>
      <c r="D3799" s="178">
        <f t="shared" si="260"/>
        <v>0</v>
      </c>
      <c r="E3799" s="178">
        <f t="shared" si="259"/>
        <v>0</v>
      </c>
      <c r="F3799" s="178">
        <f t="shared" si="259"/>
        <v>0</v>
      </c>
      <c r="G3799" s="178">
        <f t="shared" si="259"/>
        <v>0</v>
      </c>
      <c r="H3799" s="178">
        <f>MAX(0,(B3799-10.64)*Assumptions!$C$2)</f>
        <v>0</v>
      </c>
      <c r="I3799" s="178">
        <f>MAX(0,(D3799-10.64)*Assumptions!$C$2)</f>
        <v>0</v>
      </c>
      <c r="J3799" s="178">
        <f>MAX(0,(E3799-10.64)*Assumptions!$C$2)</f>
        <v>0</v>
      </c>
      <c r="K3799" s="178">
        <f>MAX(0,(F3799-10.64)*Assumptions!$C$2)</f>
        <v>0</v>
      </c>
    </row>
    <row r="3800" spans="1:11">
      <c r="A3800" s="175">
        <v>45816.166666666664</v>
      </c>
      <c r="B3800" s="176">
        <v>0</v>
      </c>
      <c r="C3800" s="177">
        <f t="shared" si="258"/>
        <v>0</v>
      </c>
      <c r="D3800" s="178">
        <f t="shared" si="260"/>
        <v>0</v>
      </c>
      <c r="E3800" s="178">
        <f t="shared" si="259"/>
        <v>0</v>
      </c>
      <c r="F3800" s="178">
        <f t="shared" si="259"/>
        <v>0</v>
      </c>
      <c r="G3800" s="178">
        <f t="shared" si="259"/>
        <v>0</v>
      </c>
      <c r="H3800" s="178">
        <f>MAX(0,(B3800-10.64)*Assumptions!$C$2)</f>
        <v>0</v>
      </c>
      <c r="I3800" s="178">
        <f>MAX(0,(D3800-10.64)*Assumptions!$C$2)</f>
        <v>0</v>
      </c>
      <c r="J3800" s="178">
        <f>MAX(0,(E3800-10.64)*Assumptions!$C$2)</f>
        <v>0</v>
      </c>
      <c r="K3800" s="178">
        <f>MAX(0,(F3800-10.64)*Assumptions!$C$2)</f>
        <v>0</v>
      </c>
    </row>
    <row r="3801" spans="1:11">
      <c r="A3801" s="175">
        <v>45816.208333333336</v>
      </c>
      <c r="B3801" s="176">
        <v>0</v>
      </c>
      <c r="C3801" s="177">
        <f t="shared" si="258"/>
        <v>0</v>
      </c>
      <c r="D3801" s="178">
        <f t="shared" si="260"/>
        <v>0</v>
      </c>
      <c r="E3801" s="178">
        <f t="shared" si="259"/>
        <v>0</v>
      </c>
      <c r="F3801" s="178">
        <f t="shared" si="259"/>
        <v>0</v>
      </c>
      <c r="G3801" s="178">
        <f t="shared" si="259"/>
        <v>0</v>
      </c>
      <c r="H3801" s="178">
        <f>MAX(0,(B3801-10.64)*Assumptions!$C$2)</f>
        <v>0</v>
      </c>
      <c r="I3801" s="178">
        <f>MAX(0,(D3801-10.64)*Assumptions!$C$2)</f>
        <v>0</v>
      </c>
      <c r="J3801" s="178">
        <f>MAX(0,(E3801-10.64)*Assumptions!$C$2)</f>
        <v>0</v>
      </c>
      <c r="K3801" s="178">
        <f>MAX(0,(F3801-10.64)*Assumptions!$C$2)</f>
        <v>0</v>
      </c>
    </row>
    <row r="3802" spans="1:11">
      <c r="A3802" s="175">
        <v>45816.25</v>
      </c>
      <c r="B3802" s="176">
        <v>0</v>
      </c>
      <c r="C3802" s="177">
        <f t="shared" si="258"/>
        <v>0</v>
      </c>
      <c r="D3802" s="178">
        <f t="shared" si="260"/>
        <v>0</v>
      </c>
      <c r="E3802" s="178">
        <f t="shared" si="259"/>
        <v>0</v>
      </c>
      <c r="F3802" s="178">
        <f t="shared" si="259"/>
        <v>0</v>
      </c>
      <c r="G3802" s="178">
        <f t="shared" si="259"/>
        <v>0</v>
      </c>
      <c r="H3802" s="178">
        <f>MAX(0,(B3802-10.64)*Assumptions!$C$2)</f>
        <v>0</v>
      </c>
      <c r="I3802" s="178">
        <f>MAX(0,(D3802-10.64)*Assumptions!$C$2)</f>
        <v>0</v>
      </c>
      <c r="J3802" s="178">
        <f>MAX(0,(E3802-10.64)*Assumptions!$C$2)</f>
        <v>0</v>
      </c>
      <c r="K3802" s="178">
        <f>MAX(0,(F3802-10.64)*Assumptions!$C$2)</f>
        <v>0</v>
      </c>
    </row>
    <row r="3803" spans="1:11">
      <c r="A3803" s="175">
        <v>45816.291666666664</v>
      </c>
      <c r="B3803" s="176">
        <v>0</v>
      </c>
      <c r="C3803" s="177">
        <f t="shared" si="258"/>
        <v>0</v>
      </c>
      <c r="D3803" s="178">
        <f t="shared" si="260"/>
        <v>0</v>
      </c>
      <c r="E3803" s="178">
        <f t="shared" si="259"/>
        <v>0</v>
      </c>
      <c r="F3803" s="178">
        <f t="shared" si="259"/>
        <v>0</v>
      </c>
      <c r="G3803" s="178">
        <f t="shared" si="259"/>
        <v>0</v>
      </c>
      <c r="H3803" s="178">
        <f>MAX(0,(B3803-10.64)*Assumptions!$C$2)</f>
        <v>0</v>
      </c>
      <c r="I3803" s="178">
        <f>MAX(0,(D3803-10.64)*Assumptions!$C$2)</f>
        <v>0</v>
      </c>
      <c r="J3803" s="178">
        <f>MAX(0,(E3803-10.64)*Assumptions!$C$2)</f>
        <v>0</v>
      </c>
      <c r="K3803" s="178">
        <f>MAX(0,(F3803-10.64)*Assumptions!$C$2)</f>
        <v>0</v>
      </c>
    </row>
    <row r="3804" spans="1:11">
      <c r="A3804" s="175">
        <v>45816.333333333336</v>
      </c>
      <c r="B3804" s="176">
        <v>0</v>
      </c>
      <c r="C3804" s="177">
        <f t="shared" si="258"/>
        <v>0</v>
      </c>
      <c r="D3804" s="178">
        <f t="shared" si="260"/>
        <v>0</v>
      </c>
      <c r="E3804" s="178">
        <f t="shared" si="259"/>
        <v>0</v>
      </c>
      <c r="F3804" s="178">
        <f t="shared" si="259"/>
        <v>0</v>
      </c>
      <c r="G3804" s="178">
        <f t="shared" si="259"/>
        <v>0</v>
      </c>
      <c r="H3804" s="178">
        <f>MAX(0,(B3804-10.64)*Assumptions!$C$2)</f>
        <v>0</v>
      </c>
      <c r="I3804" s="178">
        <f>MAX(0,(D3804-10.64)*Assumptions!$C$2)</f>
        <v>0</v>
      </c>
      <c r="J3804" s="178">
        <f>MAX(0,(E3804-10.64)*Assumptions!$C$2)</f>
        <v>0</v>
      </c>
      <c r="K3804" s="178">
        <f>MAX(0,(F3804-10.64)*Assumptions!$C$2)</f>
        <v>0</v>
      </c>
    </row>
    <row r="3805" spans="1:11">
      <c r="A3805" s="175">
        <v>45816.375</v>
      </c>
      <c r="B3805" s="176">
        <v>0</v>
      </c>
      <c r="C3805" s="177">
        <f t="shared" si="258"/>
        <v>0</v>
      </c>
      <c r="D3805" s="178">
        <f t="shared" si="260"/>
        <v>0</v>
      </c>
      <c r="E3805" s="178">
        <f t="shared" si="259"/>
        <v>0</v>
      </c>
      <c r="F3805" s="178">
        <f t="shared" si="259"/>
        <v>0</v>
      </c>
      <c r="G3805" s="178">
        <f t="shared" si="259"/>
        <v>0</v>
      </c>
      <c r="H3805" s="178">
        <f>MAX(0,(B3805-10.64)*Assumptions!$C$2)</f>
        <v>0</v>
      </c>
      <c r="I3805" s="178">
        <f>MAX(0,(D3805-10.64)*Assumptions!$C$2)</f>
        <v>0</v>
      </c>
      <c r="J3805" s="178">
        <f>MAX(0,(E3805-10.64)*Assumptions!$C$2)</f>
        <v>0</v>
      </c>
      <c r="K3805" s="178">
        <f>MAX(0,(F3805-10.64)*Assumptions!$C$2)</f>
        <v>0</v>
      </c>
    </row>
    <row r="3806" spans="1:11">
      <c r="A3806" s="175">
        <v>45816.416666666664</v>
      </c>
      <c r="B3806" s="176">
        <v>0</v>
      </c>
      <c r="C3806" s="177">
        <f t="shared" si="258"/>
        <v>0</v>
      </c>
      <c r="D3806" s="178">
        <f t="shared" si="260"/>
        <v>0</v>
      </c>
      <c r="E3806" s="178">
        <f t="shared" si="259"/>
        <v>0</v>
      </c>
      <c r="F3806" s="178">
        <f t="shared" si="259"/>
        <v>0</v>
      </c>
      <c r="G3806" s="178">
        <f t="shared" si="259"/>
        <v>0</v>
      </c>
      <c r="H3806" s="178">
        <f>MAX(0,(B3806-10.64)*Assumptions!$C$2)</f>
        <v>0</v>
      </c>
      <c r="I3806" s="178">
        <f>MAX(0,(D3806-10.64)*Assumptions!$C$2)</f>
        <v>0</v>
      </c>
      <c r="J3806" s="178">
        <f>MAX(0,(E3806-10.64)*Assumptions!$C$2)</f>
        <v>0</v>
      </c>
      <c r="K3806" s="178">
        <f>MAX(0,(F3806-10.64)*Assumptions!$C$2)</f>
        <v>0</v>
      </c>
    </row>
    <row r="3807" spans="1:11">
      <c r="A3807" s="175">
        <v>45816.458333333336</v>
      </c>
      <c r="B3807" s="176">
        <v>0</v>
      </c>
      <c r="C3807" s="177">
        <f t="shared" si="258"/>
        <v>0</v>
      </c>
      <c r="D3807" s="178">
        <f t="shared" si="260"/>
        <v>0</v>
      </c>
      <c r="E3807" s="178">
        <f t="shared" si="259"/>
        <v>0</v>
      </c>
      <c r="F3807" s="178">
        <f t="shared" si="259"/>
        <v>0</v>
      </c>
      <c r="G3807" s="178">
        <f t="shared" si="259"/>
        <v>0</v>
      </c>
      <c r="H3807" s="178">
        <f>MAX(0,(B3807-10.64)*Assumptions!$C$2)</f>
        <v>0</v>
      </c>
      <c r="I3807" s="178">
        <f>MAX(0,(D3807-10.64)*Assumptions!$C$2)</f>
        <v>0</v>
      </c>
      <c r="J3807" s="178">
        <f>MAX(0,(E3807-10.64)*Assumptions!$C$2)</f>
        <v>0</v>
      </c>
      <c r="K3807" s="178">
        <f>MAX(0,(F3807-10.64)*Assumptions!$C$2)</f>
        <v>0</v>
      </c>
    </row>
    <row r="3808" spans="1:11">
      <c r="A3808" s="175">
        <v>45816.5</v>
      </c>
      <c r="B3808" s="176">
        <v>0</v>
      </c>
      <c r="C3808" s="177">
        <f t="shared" si="258"/>
        <v>0</v>
      </c>
      <c r="D3808" s="178">
        <f t="shared" si="260"/>
        <v>0</v>
      </c>
      <c r="E3808" s="178">
        <f t="shared" si="259"/>
        <v>0</v>
      </c>
      <c r="F3808" s="178">
        <f t="shared" si="259"/>
        <v>0</v>
      </c>
      <c r="G3808" s="178">
        <f t="shared" si="259"/>
        <v>0</v>
      </c>
      <c r="H3808" s="178">
        <f>MAX(0,(B3808-10.64)*Assumptions!$C$2)</f>
        <v>0</v>
      </c>
      <c r="I3808" s="178">
        <f>MAX(0,(D3808-10.64)*Assumptions!$C$2)</f>
        <v>0</v>
      </c>
      <c r="J3808" s="178">
        <f>MAX(0,(E3808-10.64)*Assumptions!$C$2)</f>
        <v>0</v>
      </c>
      <c r="K3808" s="178">
        <f>MAX(0,(F3808-10.64)*Assumptions!$C$2)</f>
        <v>0</v>
      </c>
    </row>
    <row r="3809" spans="1:11">
      <c r="A3809" s="175">
        <v>45816.541666666664</v>
      </c>
      <c r="B3809" s="176">
        <v>0</v>
      </c>
      <c r="C3809" s="177">
        <f t="shared" si="258"/>
        <v>0</v>
      </c>
      <c r="D3809" s="178">
        <f t="shared" si="260"/>
        <v>0</v>
      </c>
      <c r="E3809" s="178">
        <f t="shared" si="259"/>
        <v>0</v>
      </c>
      <c r="F3809" s="178">
        <f t="shared" si="259"/>
        <v>0</v>
      </c>
      <c r="G3809" s="178">
        <f t="shared" si="259"/>
        <v>0</v>
      </c>
      <c r="H3809" s="178">
        <f>MAX(0,(B3809-10.64)*Assumptions!$C$2)</f>
        <v>0</v>
      </c>
      <c r="I3809" s="178">
        <f>MAX(0,(D3809-10.64)*Assumptions!$C$2)</f>
        <v>0</v>
      </c>
      <c r="J3809" s="178">
        <f>MAX(0,(E3809-10.64)*Assumptions!$C$2)</f>
        <v>0</v>
      </c>
      <c r="K3809" s="178">
        <f>MAX(0,(F3809-10.64)*Assumptions!$C$2)</f>
        <v>0</v>
      </c>
    </row>
    <row r="3810" spans="1:11">
      <c r="A3810" s="175">
        <v>45816.583333333336</v>
      </c>
      <c r="B3810" s="176">
        <v>0</v>
      </c>
      <c r="C3810" s="177">
        <f t="shared" si="258"/>
        <v>0</v>
      </c>
      <c r="D3810" s="178">
        <f t="shared" si="260"/>
        <v>0</v>
      </c>
      <c r="E3810" s="178">
        <f t="shared" ref="E3810:G3837" si="261">E$2*$C3810</f>
        <v>0</v>
      </c>
      <c r="F3810" s="178">
        <f t="shared" si="261"/>
        <v>0</v>
      </c>
      <c r="G3810" s="178">
        <f t="shared" si="261"/>
        <v>0</v>
      </c>
      <c r="H3810" s="178">
        <f>MAX(0,(B3810-10.64)*Assumptions!$C$2)</f>
        <v>0</v>
      </c>
      <c r="I3810" s="178">
        <f>MAX(0,(D3810-10.64)*Assumptions!$C$2)</f>
        <v>0</v>
      </c>
      <c r="J3810" s="178">
        <f>MAX(0,(E3810-10.64)*Assumptions!$C$2)</f>
        <v>0</v>
      </c>
      <c r="K3810" s="178">
        <f>MAX(0,(F3810-10.64)*Assumptions!$C$2)</f>
        <v>0</v>
      </c>
    </row>
    <row r="3811" spans="1:11">
      <c r="A3811" s="175">
        <v>45816.625</v>
      </c>
      <c r="B3811" s="176">
        <v>0</v>
      </c>
      <c r="C3811" s="177">
        <f t="shared" si="258"/>
        <v>0</v>
      </c>
      <c r="D3811" s="178">
        <f t="shared" si="260"/>
        <v>0</v>
      </c>
      <c r="E3811" s="178">
        <f t="shared" si="261"/>
        <v>0</v>
      </c>
      <c r="F3811" s="178">
        <f t="shared" si="261"/>
        <v>0</v>
      </c>
      <c r="G3811" s="178">
        <f t="shared" si="261"/>
        <v>0</v>
      </c>
      <c r="H3811" s="178">
        <f>MAX(0,(B3811-10.64)*Assumptions!$C$2)</f>
        <v>0</v>
      </c>
      <c r="I3811" s="178">
        <f>MAX(0,(D3811-10.64)*Assumptions!$C$2)</f>
        <v>0</v>
      </c>
      <c r="J3811" s="178">
        <f>MAX(0,(E3811-10.64)*Assumptions!$C$2)</f>
        <v>0</v>
      </c>
      <c r="K3811" s="178">
        <f>MAX(0,(F3811-10.64)*Assumptions!$C$2)</f>
        <v>0</v>
      </c>
    </row>
    <row r="3812" spans="1:11">
      <c r="A3812" s="175">
        <v>45816.666666666664</v>
      </c>
      <c r="B3812" s="176">
        <v>0</v>
      </c>
      <c r="C3812" s="177">
        <f t="shared" si="258"/>
        <v>0</v>
      </c>
      <c r="D3812" s="178">
        <f t="shared" si="260"/>
        <v>0</v>
      </c>
      <c r="E3812" s="178">
        <f t="shared" si="261"/>
        <v>0</v>
      </c>
      <c r="F3812" s="178">
        <f t="shared" si="261"/>
        <v>0</v>
      </c>
      <c r="G3812" s="178">
        <f t="shared" si="261"/>
        <v>0</v>
      </c>
      <c r="H3812" s="178">
        <f>MAX(0,(B3812-10.64)*Assumptions!$C$2)</f>
        <v>0</v>
      </c>
      <c r="I3812" s="178">
        <f>MAX(0,(D3812-10.64)*Assumptions!$C$2)</f>
        <v>0</v>
      </c>
      <c r="J3812" s="178">
        <f>MAX(0,(E3812-10.64)*Assumptions!$C$2)</f>
        <v>0</v>
      </c>
      <c r="K3812" s="178">
        <f>MAX(0,(F3812-10.64)*Assumptions!$C$2)</f>
        <v>0</v>
      </c>
    </row>
    <row r="3813" spans="1:11">
      <c r="A3813" s="175">
        <v>45816.708333333336</v>
      </c>
      <c r="B3813" s="176">
        <v>0</v>
      </c>
      <c r="C3813" s="177">
        <f t="shared" si="258"/>
        <v>0</v>
      </c>
      <c r="D3813" s="178">
        <f t="shared" si="260"/>
        <v>0</v>
      </c>
      <c r="E3813" s="178">
        <f t="shared" si="261"/>
        <v>0</v>
      </c>
      <c r="F3813" s="178">
        <f t="shared" si="261"/>
        <v>0</v>
      </c>
      <c r="G3813" s="178">
        <f t="shared" si="261"/>
        <v>0</v>
      </c>
      <c r="H3813" s="178">
        <f>MAX(0,(B3813-10.64)*Assumptions!$C$2)</f>
        <v>0</v>
      </c>
      <c r="I3813" s="178">
        <f>MAX(0,(D3813-10.64)*Assumptions!$C$2)</f>
        <v>0</v>
      </c>
      <c r="J3813" s="178">
        <f>MAX(0,(E3813-10.64)*Assumptions!$C$2)</f>
        <v>0</v>
      </c>
      <c r="K3813" s="178">
        <f>MAX(0,(F3813-10.64)*Assumptions!$C$2)</f>
        <v>0</v>
      </c>
    </row>
    <row r="3814" spans="1:11">
      <c r="A3814" s="175">
        <v>45816.75</v>
      </c>
      <c r="B3814" s="176">
        <v>0</v>
      </c>
      <c r="C3814" s="177">
        <f t="shared" si="258"/>
        <v>0</v>
      </c>
      <c r="D3814" s="178">
        <f t="shared" si="260"/>
        <v>0</v>
      </c>
      <c r="E3814" s="178">
        <f t="shared" si="261"/>
        <v>0</v>
      </c>
      <c r="F3814" s="178">
        <f t="shared" si="261"/>
        <v>0</v>
      </c>
      <c r="G3814" s="178">
        <f t="shared" si="261"/>
        <v>0</v>
      </c>
      <c r="H3814" s="178">
        <f>MAX(0,(B3814-10.64)*Assumptions!$C$2)</f>
        <v>0</v>
      </c>
      <c r="I3814" s="178">
        <f>MAX(0,(D3814-10.64)*Assumptions!$C$2)</f>
        <v>0</v>
      </c>
      <c r="J3814" s="178">
        <f>MAX(0,(E3814-10.64)*Assumptions!$C$2)</f>
        <v>0</v>
      </c>
      <c r="K3814" s="178">
        <f>MAX(0,(F3814-10.64)*Assumptions!$C$2)</f>
        <v>0</v>
      </c>
    </row>
    <row r="3815" spans="1:11">
      <c r="A3815" s="175">
        <v>45816.791666666664</v>
      </c>
      <c r="B3815" s="176">
        <v>0</v>
      </c>
      <c r="C3815" s="177">
        <f t="shared" si="258"/>
        <v>0</v>
      </c>
      <c r="D3815" s="178">
        <f t="shared" si="260"/>
        <v>0</v>
      </c>
      <c r="E3815" s="178">
        <f t="shared" si="261"/>
        <v>0</v>
      </c>
      <c r="F3815" s="178">
        <f t="shared" si="261"/>
        <v>0</v>
      </c>
      <c r="G3815" s="178">
        <f t="shared" si="261"/>
        <v>0</v>
      </c>
      <c r="H3815" s="178">
        <f>MAX(0,(B3815-10.64)*Assumptions!$C$2)</f>
        <v>0</v>
      </c>
      <c r="I3815" s="178">
        <f>MAX(0,(D3815-10.64)*Assumptions!$C$2)</f>
        <v>0</v>
      </c>
      <c r="J3815" s="178">
        <f>MAX(0,(E3815-10.64)*Assumptions!$C$2)</f>
        <v>0</v>
      </c>
      <c r="K3815" s="178">
        <f>MAX(0,(F3815-10.64)*Assumptions!$C$2)</f>
        <v>0</v>
      </c>
    </row>
    <row r="3816" spans="1:11">
      <c r="A3816" s="175">
        <v>45816.833333333336</v>
      </c>
      <c r="B3816" s="176">
        <v>0</v>
      </c>
      <c r="C3816" s="177">
        <f t="shared" si="258"/>
        <v>0</v>
      </c>
      <c r="D3816" s="178">
        <f t="shared" si="260"/>
        <v>0</v>
      </c>
      <c r="E3816" s="178">
        <f t="shared" si="261"/>
        <v>0</v>
      </c>
      <c r="F3816" s="178">
        <f t="shared" si="261"/>
        <v>0</v>
      </c>
      <c r="G3816" s="178">
        <f t="shared" si="261"/>
        <v>0</v>
      </c>
      <c r="H3816" s="178">
        <f>MAX(0,(B3816-10.64)*Assumptions!$C$2)</f>
        <v>0</v>
      </c>
      <c r="I3816" s="178">
        <f>MAX(0,(D3816-10.64)*Assumptions!$C$2)</f>
        <v>0</v>
      </c>
      <c r="J3816" s="178">
        <f>MAX(0,(E3816-10.64)*Assumptions!$C$2)</f>
        <v>0</v>
      </c>
      <c r="K3816" s="178">
        <f>MAX(0,(F3816-10.64)*Assumptions!$C$2)</f>
        <v>0</v>
      </c>
    </row>
    <row r="3817" spans="1:11">
      <c r="A3817" s="175">
        <v>45816.875</v>
      </c>
      <c r="B3817" s="176">
        <v>0</v>
      </c>
      <c r="C3817" s="177">
        <f t="shared" si="258"/>
        <v>0</v>
      </c>
      <c r="D3817" s="178">
        <f t="shared" si="260"/>
        <v>0</v>
      </c>
      <c r="E3817" s="178">
        <f t="shared" si="261"/>
        <v>0</v>
      </c>
      <c r="F3817" s="178">
        <f t="shared" si="261"/>
        <v>0</v>
      </c>
      <c r="G3817" s="178">
        <f t="shared" si="261"/>
        <v>0</v>
      </c>
      <c r="H3817" s="178">
        <f>MAX(0,(B3817-10.64)*Assumptions!$C$2)</f>
        <v>0</v>
      </c>
      <c r="I3817" s="178">
        <f>MAX(0,(D3817-10.64)*Assumptions!$C$2)</f>
        <v>0</v>
      </c>
      <c r="J3817" s="178">
        <f>MAX(0,(E3817-10.64)*Assumptions!$C$2)</f>
        <v>0</v>
      </c>
      <c r="K3817" s="178">
        <f>MAX(0,(F3817-10.64)*Assumptions!$C$2)</f>
        <v>0</v>
      </c>
    </row>
    <row r="3818" spans="1:11">
      <c r="A3818" s="175">
        <v>45816.916666666664</v>
      </c>
      <c r="B3818" s="176">
        <v>0</v>
      </c>
      <c r="C3818" s="177">
        <f t="shared" si="258"/>
        <v>0</v>
      </c>
      <c r="D3818" s="178">
        <f t="shared" si="260"/>
        <v>0</v>
      </c>
      <c r="E3818" s="178">
        <f t="shared" si="261"/>
        <v>0</v>
      </c>
      <c r="F3818" s="178">
        <f t="shared" si="261"/>
        <v>0</v>
      </c>
      <c r="G3818" s="178">
        <f t="shared" si="261"/>
        <v>0</v>
      </c>
      <c r="H3818" s="178">
        <f>MAX(0,(B3818-10.64)*Assumptions!$C$2)</f>
        <v>0</v>
      </c>
      <c r="I3818" s="178">
        <f>MAX(0,(D3818-10.64)*Assumptions!$C$2)</f>
        <v>0</v>
      </c>
      <c r="J3818" s="178">
        <f>MAX(0,(E3818-10.64)*Assumptions!$C$2)</f>
        <v>0</v>
      </c>
      <c r="K3818" s="178">
        <f>MAX(0,(F3818-10.64)*Assumptions!$C$2)</f>
        <v>0</v>
      </c>
    </row>
    <row r="3819" spans="1:11">
      <c r="A3819" s="175">
        <v>45816.958333333336</v>
      </c>
      <c r="B3819" s="176">
        <v>0</v>
      </c>
      <c r="C3819" s="177">
        <f t="shared" si="258"/>
        <v>0</v>
      </c>
      <c r="D3819" s="178">
        <f t="shared" si="260"/>
        <v>0</v>
      </c>
      <c r="E3819" s="178">
        <f t="shared" si="261"/>
        <v>0</v>
      </c>
      <c r="F3819" s="178">
        <f t="shared" si="261"/>
        <v>0</v>
      </c>
      <c r="G3819" s="178">
        <f t="shared" si="261"/>
        <v>0</v>
      </c>
      <c r="H3819" s="178">
        <f>MAX(0,(B3819-10.64)*Assumptions!$C$2)</f>
        <v>0</v>
      </c>
      <c r="I3819" s="178">
        <f>MAX(0,(D3819-10.64)*Assumptions!$C$2)</f>
        <v>0</v>
      </c>
      <c r="J3819" s="178">
        <f>MAX(0,(E3819-10.64)*Assumptions!$C$2)</f>
        <v>0</v>
      </c>
      <c r="K3819" s="178">
        <f>MAX(0,(F3819-10.64)*Assumptions!$C$2)</f>
        <v>0</v>
      </c>
    </row>
    <row r="3820" spans="1:11">
      <c r="A3820" s="175">
        <v>45817</v>
      </c>
      <c r="B3820" s="176">
        <v>0</v>
      </c>
      <c r="C3820" s="177">
        <f t="shared" si="258"/>
        <v>0</v>
      </c>
      <c r="D3820" s="178">
        <f t="shared" si="260"/>
        <v>0</v>
      </c>
      <c r="E3820" s="178">
        <f t="shared" si="261"/>
        <v>0</v>
      </c>
      <c r="F3820" s="178">
        <f t="shared" si="261"/>
        <v>0</v>
      </c>
      <c r="G3820" s="178">
        <f t="shared" si="261"/>
        <v>0</v>
      </c>
      <c r="H3820" s="178">
        <f>MAX(0,(B3820-10.64)*Assumptions!$C$2)</f>
        <v>0</v>
      </c>
      <c r="I3820" s="178">
        <f>MAX(0,(D3820-10.64)*Assumptions!$C$2)</f>
        <v>0</v>
      </c>
      <c r="J3820" s="178">
        <f>MAX(0,(E3820-10.64)*Assumptions!$C$2)</f>
        <v>0</v>
      </c>
      <c r="K3820" s="178">
        <f>MAX(0,(F3820-10.64)*Assumptions!$C$2)</f>
        <v>0</v>
      </c>
    </row>
    <row r="3821" spans="1:11">
      <c r="A3821" s="175">
        <v>45817.041666666664</v>
      </c>
      <c r="B3821" s="176">
        <v>0</v>
      </c>
      <c r="C3821" s="177">
        <f t="shared" si="258"/>
        <v>0</v>
      </c>
      <c r="D3821" s="178">
        <f t="shared" si="260"/>
        <v>0</v>
      </c>
      <c r="E3821" s="178">
        <f t="shared" si="261"/>
        <v>0</v>
      </c>
      <c r="F3821" s="178">
        <f t="shared" si="261"/>
        <v>0</v>
      </c>
      <c r="G3821" s="178">
        <f t="shared" si="261"/>
        <v>0</v>
      </c>
      <c r="H3821" s="178">
        <f>MAX(0,(B3821-10.64)*Assumptions!$C$2)</f>
        <v>0</v>
      </c>
      <c r="I3821" s="178">
        <f>MAX(0,(D3821-10.64)*Assumptions!$C$2)</f>
        <v>0</v>
      </c>
      <c r="J3821" s="178">
        <f>MAX(0,(E3821-10.64)*Assumptions!$C$2)</f>
        <v>0</v>
      </c>
      <c r="K3821" s="178">
        <f>MAX(0,(F3821-10.64)*Assumptions!$C$2)</f>
        <v>0</v>
      </c>
    </row>
    <row r="3822" spans="1:11">
      <c r="A3822" s="175">
        <v>45817.083333333336</v>
      </c>
      <c r="B3822" s="176">
        <v>0</v>
      </c>
      <c r="C3822" s="177">
        <f t="shared" si="258"/>
        <v>0</v>
      </c>
      <c r="D3822" s="178">
        <f t="shared" si="260"/>
        <v>0</v>
      </c>
      <c r="E3822" s="178">
        <f t="shared" si="261"/>
        <v>0</v>
      </c>
      <c r="F3822" s="178">
        <f t="shared" si="261"/>
        <v>0</v>
      </c>
      <c r="G3822" s="178">
        <f t="shared" si="261"/>
        <v>0</v>
      </c>
      <c r="H3822" s="178">
        <f>MAX(0,(B3822-10.64)*Assumptions!$C$2)</f>
        <v>0</v>
      </c>
      <c r="I3822" s="178">
        <f>MAX(0,(D3822-10.64)*Assumptions!$C$2)</f>
        <v>0</v>
      </c>
      <c r="J3822" s="178">
        <f>MAX(0,(E3822-10.64)*Assumptions!$C$2)</f>
        <v>0</v>
      </c>
      <c r="K3822" s="178">
        <f>MAX(0,(F3822-10.64)*Assumptions!$C$2)</f>
        <v>0</v>
      </c>
    </row>
    <row r="3823" spans="1:11">
      <c r="A3823" s="175">
        <v>45817.125</v>
      </c>
      <c r="B3823" s="176">
        <v>0</v>
      </c>
      <c r="C3823" s="177">
        <f t="shared" si="258"/>
        <v>0</v>
      </c>
      <c r="D3823" s="178">
        <f t="shared" si="260"/>
        <v>0</v>
      </c>
      <c r="E3823" s="178">
        <f t="shared" si="261"/>
        <v>0</v>
      </c>
      <c r="F3823" s="178">
        <f t="shared" si="261"/>
        <v>0</v>
      </c>
      <c r="G3823" s="178">
        <f t="shared" si="261"/>
        <v>0</v>
      </c>
      <c r="H3823" s="178">
        <f>MAX(0,(B3823-10.64)*Assumptions!$C$2)</f>
        <v>0</v>
      </c>
      <c r="I3823" s="178">
        <f>MAX(0,(D3823-10.64)*Assumptions!$C$2)</f>
        <v>0</v>
      </c>
      <c r="J3823" s="178">
        <f>MAX(0,(E3823-10.64)*Assumptions!$C$2)</f>
        <v>0</v>
      </c>
      <c r="K3823" s="178">
        <f>MAX(0,(F3823-10.64)*Assumptions!$C$2)</f>
        <v>0</v>
      </c>
    </row>
    <row r="3824" spans="1:11">
      <c r="A3824" s="175">
        <v>45817.166666666664</v>
      </c>
      <c r="B3824" s="176">
        <v>0</v>
      </c>
      <c r="C3824" s="177">
        <f t="shared" si="258"/>
        <v>0</v>
      </c>
      <c r="D3824" s="178">
        <f t="shared" si="260"/>
        <v>0</v>
      </c>
      <c r="E3824" s="178">
        <f t="shared" si="261"/>
        <v>0</v>
      </c>
      <c r="F3824" s="178">
        <f t="shared" si="261"/>
        <v>0</v>
      </c>
      <c r="G3824" s="178">
        <f t="shared" si="261"/>
        <v>0</v>
      </c>
      <c r="H3824" s="178">
        <f>MAX(0,(B3824-10.64)*Assumptions!$C$2)</f>
        <v>0</v>
      </c>
      <c r="I3824" s="178">
        <f>MAX(0,(D3824-10.64)*Assumptions!$C$2)</f>
        <v>0</v>
      </c>
      <c r="J3824" s="178">
        <f>MAX(0,(E3824-10.64)*Assumptions!$C$2)</f>
        <v>0</v>
      </c>
      <c r="K3824" s="178">
        <f>MAX(0,(F3824-10.64)*Assumptions!$C$2)</f>
        <v>0</v>
      </c>
    </row>
    <row r="3825" spans="1:11">
      <c r="A3825" s="175">
        <v>45817.208333333336</v>
      </c>
      <c r="B3825" s="176">
        <v>0</v>
      </c>
      <c r="C3825" s="177">
        <f t="shared" si="258"/>
        <v>0</v>
      </c>
      <c r="D3825" s="178">
        <f t="shared" si="260"/>
        <v>0</v>
      </c>
      <c r="E3825" s="178">
        <f t="shared" si="261"/>
        <v>0</v>
      </c>
      <c r="F3825" s="178">
        <f t="shared" si="261"/>
        <v>0</v>
      </c>
      <c r="G3825" s="178">
        <f t="shared" si="261"/>
        <v>0</v>
      </c>
      <c r="H3825" s="178">
        <f>MAX(0,(B3825-10.64)*Assumptions!$C$2)</f>
        <v>0</v>
      </c>
      <c r="I3825" s="178">
        <f>MAX(0,(D3825-10.64)*Assumptions!$C$2)</f>
        <v>0</v>
      </c>
      <c r="J3825" s="178">
        <f>MAX(0,(E3825-10.64)*Assumptions!$C$2)</f>
        <v>0</v>
      </c>
      <c r="K3825" s="178">
        <f>MAX(0,(F3825-10.64)*Assumptions!$C$2)</f>
        <v>0</v>
      </c>
    </row>
    <row r="3826" spans="1:11">
      <c r="A3826" s="175">
        <v>45817.25</v>
      </c>
      <c r="B3826" s="176">
        <v>0</v>
      </c>
      <c r="C3826" s="177">
        <f t="shared" si="258"/>
        <v>0</v>
      </c>
      <c r="D3826" s="178">
        <f t="shared" si="260"/>
        <v>0</v>
      </c>
      <c r="E3826" s="178">
        <f t="shared" si="261"/>
        <v>0</v>
      </c>
      <c r="F3826" s="178">
        <f t="shared" si="261"/>
        <v>0</v>
      </c>
      <c r="G3826" s="178">
        <f t="shared" si="261"/>
        <v>0</v>
      </c>
      <c r="H3826" s="178">
        <f>MAX(0,(B3826-10.64)*Assumptions!$C$2)</f>
        <v>0</v>
      </c>
      <c r="I3826" s="178">
        <f>MAX(0,(D3826-10.64)*Assumptions!$C$2)</f>
        <v>0</v>
      </c>
      <c r="J3826" s="178">
        <f>MAX(0,(E3826-10.64)*Assumptions!$C$2)</f>
        <v>0</v>
      </c>
      <c r="K3826" s="178">
        <f>MAX(0,(F3826-10.64)*Assumptions!$C$2)</f>
        <v>0</v>
      </c>
    </row>
    <row r="3827" spans="1:11">
      <c r="A3827" s="175">
        <v>45817.291666666664</v>
      </c>
      <c r="B3827" s="176">
        <v>0</v>
      </c>
      <c r="C3827" s="177">
        <f t="shared" si="258"/>
        <v>0</v>
      </c>
      <c r="D3827" s="178">
        <f t="shared" si="260"/>
        <v>0</v>
      </c>
      <c r="E3827" s="178">
        <f t="shared" si="261"/>
        <v>0</v>
      </c>
      <c r="F3827" s="178">
        <f t="shared" si="261"/>
        <v>0</v>
      </c>
      <c r="G3827" s="178">
        <f t="shared" si="261"/>
        <v>0</v>
      </c>
      <c r="H3827" s="178">
        <f>MAX(0,(B3827-10.64)*Assumptions!$C$2)</f>
        <v>0</v>
      </c>
      <c r="I3827" s="178">
        <f>MAX(0,(D3827-10.64)*Assumptions!$C$2)</f>
        <v>0</v>
      </c>
      <c r="J3827" s="178">
        <f>MAX(0,(E3827-10.64)*Assumptions!$C$2)</f>
        <v>0</v>
      </c>
      <c r="K3827" s="178">
        <f>MAX(0,(F3827-10.64)*Assumptions!$C$2)</f>
        <v>0</v>
      </c>
    </row>
    <row r="3828" spans="1:11">
      <c r="A3828" s="175">
        <v>45817.333333333336</v>
      </c>
      <c r="B3828" s="176">
        <v>0</v>
      </c>
      <c r="C3828" s="177">
        <f t="shared" si="258"/>
        <v>0</v>
      </c>
      <c r="D3828" s="178">
        <f t="shared" si="260"/>
        <v>0</v>
      </c>
      <c r="E3828" s="178">
        <f t="shared" si="261"/>
        <v>0</v>
      </c>
      <c r="F3828" s="178">
        <f t="shared" si="261"/>
        <v>0</v>
      </c>
      <c r="G3828" s="178">
        <f t="shared" si="261"/>
        <v>0</v>
      </c>
      <c r="H3828" s="178">
        <f>MAX(0,(B3828-10.64)*Assumptions!$C$2)</f>
        <v>0</v>
      </c>
      <c r="I3828" s="178">
        <f>MAX(0,(D3828-10.64)*Assumptions!$C$2)</f>
        <v>0</v>
      </c>
      <c r="J3828" s="178">
        <f>MAX(0,(E3828-10.64)*Assumptions!$C$2)</f>
        <v>0</v>
      </c>
      <c r="K3828" s="178">
        <f>MAX(0,(F3828-10.64)*Assumptions!$C$2)</f>
        <v>0</v>
      </c>
    </row>
    <row r="3829" spans="1:11">
      <c r="A3829" s="175">
        <v>45817.375</v>
      </c>
      <c r="B3829" s="176">
        <v>0</v>
      </c>
      <c r="C3829" s="177">
        <f t="shared" si="258"/>
        <v>0</v>
      </c>
      <c r="D3829" s="178">
        <f t="shared" si="260"/>
        <v>0</v>
      </c>
      <c r="E3829" s="178">
        <f t="shared" si="261"/>
        <v>0</v>
      </c>
      <c r="F3829" s="178">
        <f t="shared" si="261"/>
        <v>0</v>
      </c>
      <c r="G3829" s="178">
        <f t="shared" si="261"/>
        <v>0</v>
      </c>
      <c r="H3829" s="178">
        <f>MAX(0,(B3829-10.64)*Assumptions!$C$2)</f>
        <v>0</v>
      </c>
      <c r="I3829" s="178">
        <f>MAX(0,(D3829-10.64)*Assumptions!$C$2)</f>
        <v>0</v>
      </c>
      <c r="J3829" s="178">
        <f>MAX(0,(E3829-10.64)*Assumptions!$C$2)</f>
        <v>0</v>
      </c>
      <c r="K3829" s="178">
        <f>MAX(0,(F3829-10.64)*Assumptions!$C$2)</f>
        <v>0</v>
      </c>
    </row>
    <row r="3830" spans="1:11">
      <c r="A3830" s="175">
        <v>45817.416666666664</v>
      </c>
      <c r="B3830" s="176">
        <v>0</v>
      </c>
      <c r="C3830" s="177">
        <f t="shared" si="258"/>
        <v>0</v>
      </c>
      <c r="D3830" s="178">
        <f t="shared" si="260"/>
        <v>0</v>
      </c>
      <c r="E3830" s="178">
        <f t="shared" si="261"/>
        <v>0</v>
      </c>
      <c r="F3830" s="178">
        <f t="shared" si="261"/>
        <v>0</v>
      </c>
      <c r="G3830" s="178">
        <f t="shared" si="261"/>
        <v>0</v>
      </c>
      <c r="H3830" s="178">
        <f>MAX(0,(B3830-10.64)*Assumptions!$C$2)</f>
        <v>0</v>
      </c>
      <c r="I3830" s="178">
        <f>MAX(0,(D3830-10.64)*Assumptions!$C$2)</f>
        <v>0</v>
      </c>
      <c r="J3830" s="178">
        <f>MAX(0,(E3830-10.64)*Assumptions!$C$2)</f>
        <v>0</v>
      </c>
      <c r="K3830" s="178">
        <f>MAX(0,(F3830-10.64)*Assumptions!$C$2)</f>
        <v>0</v>
      </c>
    </row>
    <row r="3831" spans="1:11">
      <c r="A3831" s="175">
        <v>45817.458333333336</v>
      </c>
      <c r="B3831" s="176">
        <v>0</v>
      </c>
      <c r="C3831" s="177">
        <f t="shared" si="258"/>
        <v>0</v>
      </c>
      <c r="D3831" s="178">
        <f t="shared" si="260"/>
        <v>0</v>
      </c>
      <c r="E3831" s="178">
        <f t="shared" si="261"/>
        <v>0</v>
      </c>
      <c r="F3831" s="178">
        <f t="shared" si="261"/>
        <v>0</v>
      </c>
      <c r="G3831" s="178">
        <f t="shared" si="261"/>
        <v>0</v>
      </c>
      <c r="H3831" s="178">
        <f>MAX(0,(B3831-10.64)*Assumptions!$C$2)</f>
        <v>0</v>
      </c>
      <c r="I3831" s="178">
        <f>MAX(0,(D3831-10.64)*Assumptions!$C$2)</f>
        <v>0</v>
      </c>
      <c r="J3831" s="178">
        <f>MAX(0,(E3831-10.64)*Assumptions!$C$2)</f>
        <v>0</v>
      </c>
      <c r="K3831" s="178">
        <f>MAX(0,(F3831-10.64)*Assumptions!$C$2)</f>
        <v>0</v>
      </c>
    </row>
    <row r="3832" spans="1:11">
      <c r="A3832" s="175">
        <v>45817.5</v>
      </c>
      <c r="B3832" s="176">
        <v>0</v>
      </c>
      <c r="C3832" s="177">
        <f t="shared" si="258"/>
        <v>0</v>
      </c>
      <c r="D3832" s="178">
        <f t="shared" si="260"/>
        <v>0</v>
      </c>
      <c r="E3832" s="178">
        <f t="shared" si="261"/>
        <v>0</v>
      </c>
      <c r="F3832" s="178">
        <f t="shared" si="261"/>
        <v>0</v>
      </c>
      <c r="G3832" s="178">
        <f t="shared" si="261"/>
        <v>0</v>
      </c>
      <c r="H3832" s="178">
        <f>MAX(0,(B3832-10.64)*Assumptions!$C$2)</f>
        <v>0</v>
      </c>
      <c r="I3832" s="178">
        <f>MAX(0,(D3832-10.64)*Assumptions!$C$2)</f>
        <v>0</v>
      </c>
      <c r="J3832" s="178">
        <f>MAX(0,(E3832-10.64)*Assumptions!$C$2)</f>
        <v>0</v>
      </c>
      <c r="K3832" s="178">
        <f>MAX(0,(F3832-10.64)*Assumptions!$C$2)</f>
        <v>0</v>
      </c>
    </row>
    <row r="3833" spans="1:11">
      <c r="A3833" s="175">
        <v>45817.541666666664</v>
      </c>
      <c r="B3833" s="176">
        <v>0</v>
      </c>
      <c r="C3833" s="177">
        <f t="shared" si="258"/>
        <v>0</v>
      </c>
      <c r="D3833" s="178">
        <f t="shared" si="260"/>
        <v>0</v>
      </c>
      <c r="E3833" s="178">
        <f t="shared" si="261"/>
        <v>0</v>
      </c>
      <c r="F3833" s="178">
        <f t="shared" si="261"/>
        <v>0</v>
      </c>
      <c r="G3833" s="178">
        <f t="shared" si="261"/>
        <v>0</v>
      </c>
      <c r="H3833" s="178">
        <f>MAX(0,(B3833-10.64)*Assumptions!$C$2)</f>
        <v>0</v>
      </c>
      <c r="I3833" s="178">
        <f>MAX(0,(D3833-10.64)*Assumptions!$C$2)</f>
        <v>0</v>
      </c>
      <c r="J3833" s="178">
        <f>MAX(0,(E3833-10.64)*Assumptions!$C$2)</f>
        <v>0</v>
      </c>
      <c r="K3833" s="178">
        <f>MAX(0,(F3833-10.64)*Assumptions!$C$2)</f>
        <v>0</v>
      </c>
    </row>
    <row r="3834" spans="1:11">
      <c r="A3834" s="175">
        <v>45817.583333333336</v>
      </c>
      <c r="B3834" s="176">
        <v>0</v>
      </c>
      <c r="C3834" s="177">
        <f t="shared" si="258"/>
        <v>0</v>
      </c>
      <c r="D3834" s="178">
        <f t="shared" si="260"/>
        <v>0</v>
      </c>
      <c r="E3834" s="178">
        <f t="shared" si="261"/>
        <v>0</v>
      </c>
      <c r="F3834" s="178">
        <f t="shared" si="261"/>
        <v>0</v>
      </c>
      <c r="G3834" s="178">
        <f t="shared" si="261"/>
        <v>0</v>
      </c>
      <c r="H3834" s="178">
        <f>MAX(0,(B3834-10.64)*Assumptions!$C$2)</f>
        <v>0</v>
      </c>
      <c r="I3834" s="178">
        <f>MAX(0,(D3834-10.64)*Assumptions!$C$2)</f>
        <v>0</v>
      </c>
      <c r="J3834" s="178">
        <f>MAX(0,(E3834-10.64)*Assumptions!$C$2)</f>
        <v>0</v>
      </c>
      <c r="K3834" s="178">
        <f>MAX(0,(F3834-10.64)*Assumptions!$C$2)</f>
        <v>0</v>
      </c>
    </row>
    <row r="3835" spans="1:11">
      <c r="A3835" s="175">
        <v>45817.625</v>
      </c>
      <c r="B3835" s="176">
        <v>0</v>
      </c>
      <c r="C3835" s="177">
        <f t="shared" si="258"/>
        <v>0</v>
      </c>
      <c r="D3835" s="178">
        <f t="shared" si="260"/>
        <v>0</v>
      </c>
      <c r="E3835" s="178">
        <f t="shared" si="261"/>
        <v>0</v>
      </c>
      <c r="F3835" s="178">
        <f t="shared" si="261"/>
        <v>0</v>
      </c>
      <c r="G3835" s="178">
        <f t="shared" si="261"/>
        <v>0</v>
      </c>
      <c r="H3835" s="178">
        <f>MAX(0,(B3835-10.64)*Assumptions!$C$2)</f>
        <v>0</v>
      </c>
      <c r="I3835" s="178">
        <f>MAX(0,(D3835-10.64)*Assumptions!$C$2)</f>
        <v>0</v>
      </c>
      <c r="J3835" s="178">
        <f>MAX(0,(E3835-10.64)*Assumptions!$C$2)</f>
        <v>0</v>
      </c>
      <c r="K3835" s="178">
        <f>MAX(0,(F3835-10.64)*Assumptions!$C$2)</f>
        <v>0</v>
      </c>
    </row>
    <row r="3836" spans="1:11">
      <c r="A3836" s="175">
        <v>45817.666666666664</v>
      </c>
      <c r="B3836" s="176">
        <v>0</v>
      </c>
      <c r="C3836" s="177">
        <f t="shared" si="258"/>
        <v>0</v>
      </c>
      <c r="D3836" s="178">
        <f t="shared" si="260"/>
        <v>0</v>
      </c>
      <c r="E3836" s="178">
        <f t="shared" si="261"/>
        <v>0</v>
      </c>
      <c r="F3836" s="178">
        <f t="shared" si="261"/>
        <v>0</v>
      </c>
      <c r="G3836" s="178">
        <f t="shared" si="261"/>
        <v>0</v>
      </c>
      <c r="H3836" s="178">
        <f>MAX(0,(B3836-10.64)*Assumptions!$C$2)</f>
        <v>0</v>
      </c>
      <c r="I3836" s="178">
        <f>MAX(0,(D3836-10.64)*Assumptions!$C$2)</f>
        <v>0</v>
      </c>
      <c r="J3836" s="178">
        <f>MAX(0,(E3836-10.64)*Assumptions!$C$2)</f>
        <v>0</v>
      </c>
      <c r="K3836" s="178">
        <f>MAX(0,(F3836-10.64)*Assumptions!$C$2)</f>
        <v>0</v>
      </c>
    </row>
    <row r="3837" spans="1:11">
      <c r="A3837" s="175">
        <v>45817.708333333336</v>
      </c>
      <c r="B3837" s="176">
        <v>0</v>
      </c>
      <c r="C3837" s="177">
        <f t="shared" si="258"/>
        <v>0</v>
      </c>
      <c r="D3837" s="178">
        <f t="shared" si="260"/>
        <v>0</v>
      </c>
      <c r="E3837" s="178">
        <f t="shared" si="261"/>
        <v>0</v>
      </c>
      <c r="F3837" s="178">
        <f t="shared" si="261"/>
        <v>0</v>
      </c>
      <c r="G3837" s="178">
        <f t="shared" si="261"/>
        <v>0</v>
      </c>
      <c r="H3837" s="178">
        <f>MAX(0,(B3837-10.64)*Assumptions!$C$2)</f>
        <v>0</v>
      </c>
      <c r="I3837" s="178">
        <f>MAX(0,(D3837-10.64)*Assumptions!$C$2)</f>
        <v>0</v>
      </c>
      <c r="J3837" s="178">
        <f>MAX(0,(E3837-10.64)*Assumptions!$C$2)</f>
        <v>0</v>
      </c>
      <c r="K3837" s="178">
        <f>MAX(0,(F3837-10.64)*Assumptions!$C$2)</f>
        <v>0</v>
      </c>
    </row>
    <row r="3838" spans="1:11">
      <c r="A3838" s="175">
        <v>45817.75</v>
      </c>
      <c r="B3838" s="176">
        <v>0</v>
      </c>
      <c r="C3838" s="177">
        <f t="shared" si="258"/>
        <v>0</v>
      </c>
      <c r="D3838" s="178">
        <f t="shared" si="260"/>
        <v>0</v>
      </c>
      <c r="E3838" s="178">
        <f t="shared" ref="E3838:G3866" si="262">E$2*$C3838</f>
        <v>0</v>
      </c>
      <c r="F3838" s="178">
        <f t="shared" si="262"/>
        <v>0</v>
      </c>
      <c r="G3838" s="178">
        <f t="shared" si="262"/>
        <v>0</v>
      </c>
      <c r="H3838" s="178">
        <f>MAX(0,(B3838-10.64)*Assumptions!$C$2)</f>
        <v>0</v>
      </c>
      <c r="I3838" s="178">
        <f>MAX(0,(D3838-10.64)*Assumptions!$C$2)</f>
        <v>0</v>
      </c>
      <c r="J3838" s="178">
        <f>MAX(0,(E3838-10.64)*Assumptions!$C$2)</f>
        <v>0</v>
      </c>
      <c r="K3838" s="178">
        <f>MAX(0,(F3838-10.64)*Assumptions!$C$2)</f>
        <v>0</v>
      </c>
    </row>
    <row r="3839" spans="1:11">
      <c r="A3839" s="175">
        <v>45817.791666666664</v>
      </c>
      <c r="B3839" s="176">
        <v>0</v>
      </c>
      <c r="C3839" s="177">
        <f t="shared" si="258"/>
        <v>0</v>
      </c>
      <c r="D3839" s="178">
        <f t="shared" si="260"/>
        <v>0</v>
      </c>
      <c r="E3839" s="178">
        <f t="shared" si="262"/>
        <v>0</v>
      </c>
      <c r="F3839" s="178">
        <f t="shared" si="262"/>
        <v>0</v>
      </c>
      <c r="G3839" s="178">
        <f t="shared" si="262"/>
        <v>0</v>
      </c>
      <c r="H3839" s="178">
        <f>MAX(0,(B3839-10.64)*Assumptions!$C$2)</f>
        <v>0</v>
      </c>
      <c r="I3839" s="178">
        <f>MAX(0,(D3839-10.64)*Assumptions!$C$2)</f>
        <v>0</v>
      </c>
      <c r="J3839" s="178">
        <f>MAX(0,(E3839-10.64)*Assumptions!$C$2)</f>
        <v>0</v>
      </c>
      <c r="K3839" s="178">
        <f>MAX(0,(F3839-10.64)*Assumptions!$C$2)</f>
        <v>0</v>
      </c>
    </row>
    <row r="3840" spans="1:11">
      <c r="A3840" s="175">
        <v>45817.833333333336</v>
      </c>
      <c r="B3840" s="176">
        <v>0</v>
      </c>
      <c r="C3840" s="177">
        <f t="shared" si="258"/>
        <v>0</v>
      </c>
      <c r="D3840" s="178">
        <f t="shared" si="260"/>
        <v>0</v>
      </c>
      <c r="E3840" s="178">
        <f t="shared" si="262"/>
        <v>0</v>
      </c>
      <c r="F3840" s="178">
        <f t="shared" si="262"/>
        <v>0</v>
      </c>
      <c r="G3840" s="178">
        <f t="shared" si="262"/>
        <v>0</v>
      </c>
      <c r="H3840" s="178">
        <f>MAX(0,(B3840-10.64)*Assumptions!$C$2)</f>
        <v>0</v>
      </c>
      <c r="I3840" s="178">
        <f>MAX(0,(D3840-10.64)*Assumptions!$C$2)</f>
        <v>0</v>
      </c>
      <c r="J3840" s="178">
        <f>MAX(0,(E3840-10.64)*Assumptions!$C$2)</f>
        <v>0</v>
      </c>
      <c r="K3840" s="178">
        <f>MAX(0,(F3840-10.64)*Assumptions!$C$2)</f>
        <v>0</v>
      </c>
    </row>
    <row r="3841" spans="1:11">
      <c r="A3841" s="175">
        <v>45817.875</v>
      </c>
      <c r="B3841" s="176">
        <v>0</v>
      </c>
      <c r="C3841" s="177">
        <f t="shared" si="258"/>
        <v>0</v>
      </c>
      <c r="D3841" s="178">
        <f t="shared" si="260"/>
        <v>0</v>
      </c>
      <c r="E3841" s="178">
        <f t="shared" si="262"/>
        <v>0</v>
      </c>
      <c r="F3841" s="178">
        <f t="shared" si="262"/>
        <v>0</v>
      </c>
      <c r="G3841" s="178">
        <f t="shared" si="262"/>
        <v>0</v>
      </c>
      <c r="H3841" s="178">
        <f>MAX(0,(B3841-10.64)*Assumptions!$C$2)</f>
        <v>0</v>
      </c>
      <c r="I3841" s="178">
        <f>MAX(0,(D3841-10.64)*Assumptions!$C$2)</f>
        <v>0</v>
      </c>
      <c r="J3841" s="178">
        <f>MAX(0,(E3841-10.64)*Assumptions!$C$2)</f>
        <v>0</v>
      </c>
      <c r="K3841" s="178">
        <f>MAX(0,(F3841-10.64)*Assumptions!$C$2)</f>
        <v>0</v>
      </c>
    </row>
    <row r="3842" spans="1:11">
      <c r="A3842" s="175">
        <v>45817.916666666664</v>
      </c>
      <c r="B3842" s="176">
        <v>0</v>
      </c>
      <c r="C3842" s="177">
        <f t="shared" si="258"/>
        <v>0</v>
      </c>
      <c r="D3842" s="178">
        <f t="shared" si="260"/>
        <v>0</v>
      </c>
      <c r="E3842" s="178">
        <f t="shared" si="262"/>
        <v>0</v>
      </c>
      <c r="F3842" s="178">
        <f t="shared" si="262"/>
        <v>0</v>
      </c>
      <c r="G3842" s="178">
        <f t="shared" si="262"/>
        <v>0</v>
      </c>
      <c r="H3842" s="178">
        <f>MAX(0,(B3842-10.64)*Assumptions!$C$2)</f>
        <v>0</v>
      </c>
      <c r="I3842" s="178">
        <f>MAX(0,(D3842-10.64)*Assumptions!$C$2)</f>
        <v>0</v>
      </c>
      <c r="J3842" s="178">
        <f>MAX(0,(E3842-10.64)*Assumptions!$C$2)</f>
        <v>0</v>
      </c>
      <c r="K3842" s="178">
        <f>MAX(0,(F3842-10.64)*Assumptions!$C$2)</f>
        <v>0</v>
      </c>
    </row>
    <row r="3843" spans="1:11">
      <c r="A3843" s="175">
        <v>45817.958333333336</v>
      </c>
      <c r="B3843" s="176">
        <v>0</v>
      </c>
      <c r="C3843" s="177">
        <f t="shared" si="258"/>
        <v>0</v>
      </c>
      <c r="D3843" s="178">
        <f t="shared" si="260"/>
        <v>0</v>
      </c>
      <c r="E3843" s="178">
        <f t="shared" si="262"/>
        <v>0</v>
      </c>
      <c r="F3843" s="178">
        <f t="shared" si="262"/>
        <v>0</v>
      </c>
      <c r="G3843" s="178">
        <f t="shared" si="262"/>
        <v>0</v>
      </c>
      <c r="H3843" s="178">
        <f>MAX(0,(B3843-10.64)*Assumptions!$C$2)</f>
        <v>0</v>
      </c>
      <c r="I3843" s="178">
        <f>MAX(0,(D3843-10.64)*Assumptions!$C$2)</f>
        <v>0</v>
      </c>
      <c r="J3843" s="178">
        <f>MAX(0,(E3843-10.64)*Assumptions!$C$2)</f>
        <v>0</v>
      </c>
      <c r="K3843" s="178">
        <f>MAX(0,(F3843-10.64)*Assumptions!$C$2)</f>
        <v>0</v>
      </c>
    </row>
    <row r="3844" spans="1:11">
      <c r="A3844" s="175">
        <v>45818</v>
      </c>
      <c r="B3844" s="176">
        <v>0</v>
      </c>
      <c r="C3844" s="177">
        <f t="shared" si="258"/>
        <v>0</v>
      </c>
      <c r="D3844" s="178">
        <f t="shared" si="260"/>
        <v>0</v>
      </c>
      <c r="E3844" s="178">
        <f t="shared" si="262"/>
        <v>0</v>
      </c>
      <c r="F3844" s="178">
        <f t="shared" si="262"/>
        <v>0</v>
      </c>
      <c r="G3844" s="178">
        <f t="shared" si="262"/>
        <v>0</v>
      </c>
      <c r="H3844" s="178">
        <f>MAX(0,(B3844-10.64)*Assumptions!$C$2)</f>
        <v>0</v>
      </c>
      <c r="I3844" s="178">
        <f>MAX(0,(D3844-10.64)*Assumptions!$C$2)</f>
        <v>0</v>
      </c>
      <c r="J3844" s="178">
        <f>MAX(0,(E3844-10.64)*Assumptions!$C$2)</f>
        <v>0</v>
      </c>
      <c r="K3844" s="178">
        <f>MAX(0,(F3844-10.64)*Assumptions!$C$2)</f>
        <v>0</v>
      </c>
    </row>
    <row r="3845" spans="1:11">
      <c r="A3845" s="175">
        <v>45818.041666666664</v>
      </c>
      <c r="B3845" s="176">
        <v>0</v>
      </c>
      <c r="C3845" s="177">
        <f t="shared" ref="C3845:C3908" si="263">B3845/$B$2</f>
        <v>0</v>
      </c>
      <c r="D3845" s="178">
        <f t="shared" si="260"/>
        <v>0</v>
      </c>
      <c r="E3845" s="178">
        <f t="shared" si="262"/>
        <v>0</v>
      </c>
      <c r="F3845" s="178">
        <f t="shared" si="262"/>
        <v>0</v>
      </c>
      <c r="G3845" s="178">
        <f t="shared" si="262"/>
        <v>0</v>
      </c>
      <c r="H3845" s="178">
        <f>MAX(0,(B3845-10.64)*Assumptions!$C$2)</f>
        <v>0</v>
      </c>
      <c r="I3845" s="178">
        <f>MAX(0,(D3845-10.64)*Assumptions!$C$2)</f>
        <v>0</v>
      </c>
      <c r="J3845" s="178">
        <f>MAX(0,(E3845-10.64)*Assumptions!$C$2)</f>
        <v>0</v>
      </c>
      <c r="K3845" s="178">
        <f>MAX(0,(F3845-10.64)*Assumptions!$C$2)</f>
        <v>0</v>
      </c>
    </row>
    <row r="3846" spans="1:11">
      <c r="A3846" s="175">
        <v>45818.083333333336</v>
      </c>
      <c r="B3846" s="176">
        <v>0</v>
      </c>
      <c r="C3846" s="177">
        <f t="shared" si="263"/>
        <v>0</v>
      </c>
      <c r="D3846" s="178">
        <f t="shared" ref="D3846:D3909" si="264">D$2*$C3846</f>
        <v>0</v>
      </c>
      <c r="E3846" s="178">
        <f t="shared" si="262"/>
        <v>0</v>
      </c>
      <c r="F3846" s="178">
        <f t="shared" si="262"/>
        <v>0</v>
      </c>
      <c r="G3846" s="178">
        <f t="shared" si="262"/>
        <v>0</v>
      </c>
      <c r="H3846" s="178">
        <f>MAX(0,(B3846-10.64)*Assumptions!$C$2)</f>
        <v>0</v>
      </c>
      <c r="I3846" s="178">
        <f>MAX(0,(D3846-10.64)*Assumptions!$C$2)</f>
        <v>0</v>
      </c>
      <c r="J3846" s="178">
        <f>MAX(0,(E3846-10.64)*Assumptions!$C$2)</f>
        <v>0</v>
      </c>
      <c r="K3846" s="178">
        <f>MAX(0,(F3846-10.64)*Assumptions!$C$2)</f>
        <v>0</v>
      </c>
    </row>
    <row r="3847" spans="1:11">
      <c r="A3847" s="175">
        <v>45818.125</v>
      </c>
      <c r="B3847" s="176">
        <v>0</v>
      </c>
      <c r="C3847" s="177">
        <f t="shared" si="263"/>
        <v>0</v>
      </c>
      <c r="D3847" s="178">
        <f t="shared" si="264"/>
        <v>0</v>
      </c>
      <c r="E3847" s="178">
        <f t="shared" si="262"/>
        <v>0</v>
      </c>
      <c r="F3847" s="178">
        <f t="shared" si="262"/>
        <v>0</v>
      </c>
      <c r="G3847" s="178">
        <f t="shared" si="262"/>
        <v>0</v>
      </c>
      <c r="H3847" s="178">
        <f>MAX(0,(B3847-10.64)*Assumptions!$C$2)</f>
        <v>0</v>
      </c>
      <c r="I3847" s="178">
        <f>MAX(0,(D3847-10.64)*Assumptions!$C$2)</f>
        <v>0</v>
      </c>
      <c r="J3847" s="178">
        <f>MAX(0,(E3847-10.64)*Assumptions!$C$2)</f>
        <v>0</v>
      </c>
      <c r="K3847" s="178">
        <f>MAX(0,(F3847-10.64)*Assumptions!$C$2)</f>
        <v>0</v>
      </c>
    </row>
    <row r="3848" spans="1:11">
      <c r="A3848" s="175">
        <v>45818.166666666664</v>
      </c>
      <c r="B3848" s="176">
        <v>0</v>
      </c>
      <c r="C3848" s="177">
        <f t="shared" si="263"/>
        <v>0</v>
      </c>
      <c r="D3848" s="178">
        <f t="shared" si="264"/>
        <v>0</v>
      </c>
      <c r="E3848" s="178">
        <f t="shared" si="262"/>
        <v>0</v>
      </c>
      <c r="F3848" s="178">
        <f t="shared" si="262"/>
        <v>0</v>
      </c>
      <c r="G3848" s="178">
        <f t="shared" si="262"/>
        <v>0</v>
      </c>
      <c r="H3848" s="178">
        <f>MAX(0,(B3848-10.64)*Assumptions!$C$2)</f>
        <v>0</v>
      </c>
      <c r="I3848" s="178">
        <f>MAX(0,(D3848-10.64)*Assumptions!$C$2)</f>
        <v>0</v>
      </c>
      <c r="J3848" s="178">
        <f>MAX(0,(E3848-10.64)*Assumptions!$C$2)</f>
        <v>0</v>
      </c>
      <c r="K3848" s="178">
        <f>MAX(0,(F3848-10.64)*Assumptions!$C$2)</f>
        <v>0</v>
      </c>
    </row>
    <row r="3849" spans="1:11">
      <c r="A3849" s="175">
        <v>45818.208333333336</v>
      </c>
      <c r="B3849" s="176">
        <v>0</v>
      </c>
      <c r="C3849" s="177">
        <f t="shared" si="263"/>
        <v>0</v>
      </c>
      <c r="D3849" s="178">
        <f t="shared" si="264"/>
        <v>0</v>
      </c>
      <c r="E3849" s="178">
        <f t="shared" si="262"/>
        <v>0</v>
      </c>
      <c r="F3849" s="178">
        <f t="shared" si="262"/>
        <v>0</v>
      </c>
      <c r="G3849" s="178">
        <f t="shared" si="262"/>
        <v>0</v>
      </c>
      <c r="H3849" s="178">
        <f>MAX(0,(B3849-10.64)*Assumptions!$C$2)</f>
        <v>0</v>
      </c>
      <c r="I3849" s="178">
        <f>MAX(0,(D3849-10.64)*Assumptions!$C$2)</f>
        <v>0</v>
      </c>
      <c r="J3849" s="178">
        <f>MAX(0,(E3849-10.64)*Assumptions!$C$2)</f>
        <v>0</v>
      </c>
      <c r="K3849" s="178">
        <f>MAX(0,(F3849-10.64)*Assumptions!$C$2)</f>
        <v>0</v>
      </c>
    </row>
    <row r="3850" spans="1:11">
      <c r="A3850" s="175">
        <v>45818.25</v>
      </c>
      <c r="B3850" s="176">
        <v>0</v>
      </c>
      <c r="C3850" s="177">
        <f t="shared" si="263"/>
        <v>0</v>
      </c>
      <c r="D3850" s="178">
        <f t="shared" si="264"/>
        <v>0</v>
      </c>
      <c r="E3850" s="178">
        <f t="shared" si="262"/>
        <v>0</v>
      </c>
      <c r="F3850" s="178">
        <f t="shared" si="262"/>
        <v>0</v>
      </c>
      <c r="G3850" s="178">
        <f t="shared" si="262"/>
        <v>0</v>
      </c>
      <c r="H3850" s="178">
        <f>MAX(0,(B3850-10.64)*Assumptions!$C$2)</f>
        <v>0</v>
      </c>
      <c r="I3850" s="178">
        <f>MAX(0,(D3850-10.64)*Assumptions!$C$2)</f>
        <v>0</v>
      </c>
      <c r="J3850" s="178">
        <f>MAX(0,(E3850-10.64)*Assumptions!$C$2)</f>
        <v>0</v>
      </c>
      <c r="K3850" s="178">
        <f>MAX(0,(F3850-10.64)*Assumptions!$C$2)</f>
        <v>0</v>
      </c>
    </row>
    <row r="3851" spans="1:11">
      <c r="A3851" s="175">
        <v>45818.291666666664</v>
      </c>
      <c r="B3851" s="176">
        <v>0</v>
      </c>
      <c r="C3851" s="177">
        <f t="shared" si="263"/>
        <v>0</v>
      </c>
      <c r="D3851" s="178">
        <f t="shared" si="264"/>
        <v>0</v>
      </c>
      <c r="E3851" s="178">
        <f t="shared" si="262"/>
        <v>0</v>
      </c>
      <c r="F3851" s="178">
        <f t="shared" si="262"/>
        <v>0</v>
      </c>
      <c r="G3851" s="178">
        <f t="shared" si="262"/>
        <v>0</v>
      </c>
      <c r="H3851" s="178">
        <f>MAX(0,(B3851-10.64)*Assumptions!$C$2)</f>
        <v>0</v>
      </c>
      <c r="I3851" s="178">
        <f>MAX(0,(D3851-10.64)*Assumptions!$C$2)</f>
        <v>0</v>
      </c>
      <c r="J3851" s="178">
        <f>MAX(0,(E3851-10.64)*Assumptions!$C$2)</f>
        <v>0</v>
      </c>
      <c r="K3851" s="178">
        <f>MAX(0,(F3851-10.64)*Assumptions!$C$2)</f>
        <v>0</v>
      </c>
    </row>
    <row r="3852" spans="1:11">
      <c r="A3852" s="175">
        <v>45818.333333333336</v>
      </c>
      <c r="B3852" s="176">
        <v>0</v>
      </c>
      <c r="C3852" s="177">
        <f t="shared" si="263"/>
        <v>0</v>
      </c>
      <c r="D3852" s="178">
        <f t="shared" si="264"/>
        <v>0</v>
      </c>
      <c r="E3852" s="178">
        <f t="shared" si="262"/>
        <v>0</v>
      </c>
      <c r="F3852" s="178">
        <f t="shared" si="262"/>
        <v>0</v>
      </c>
      <c r="G3852" s="178">
        <f t="shared" si="262"/>
        <v>0</v>
      </c>
      <c r="H3852" s="178">
        <f>MAX(0,(B3852-10.64)*Assumptions!$C$2)</f>
        <v>0</v>
      </c>
      <c r="I3852" s="178">
        <f>MAX(0,(D3852-10.64)*Assumptions!$C$2)</f>
        <v>0</v>
      </c>
      <c r="J3852" s="178">
        <f>MAX(0,(E3852-10.64)*Assumptions!$C$2)</f>
        <v>0</v>
      </c>
      <c r="K3852" s="178">
        <f>MAX(0,(F3852-10.64)*Assumptions!$C$2)</f>
        <v>0</v>
      </c>
    </row>
    <row r="3853" spans="1:11">
      <c r="A3853" s="175">
        <v>45818.375</v>
      </c>
      <c r="B3853" s="176">
        <v>0</v>
      </c>
      <c r="C3853" s="177">
        <f t="shared" si="263"/>
        <v>0</v>
      </c>
      <c r="D3853" s="178">
        <f t="shared" si="264"/>
        <v>0</v>
      </c>
      <c r="E3853" s="178">
        <f t="shared" si="262"/>
        <v>0</v>
      </c>
      <c r="F3853" s="178">
        <f t="shared" si="262"/>
        <v>0</v>
      </c>
      <c r="G3853" s="178">
        <f t="shared" si="262"/>
        <v>0</v>
      </c>
      <c r="H3853" s="178">
        <f>MAX(0,(B3853-10.64)*Assumptions!$C$2)</f>
        <v>0</v>
      </c>
      <c r="I3853" s="178">
        <f>MAX(0,(D3853-10.64)*Assumptions!$C$2)</f>
        <v>0</v>
      </c>
      <c r="J3853" s="178">
        <f>MAX(0,(E3853-10.64)*Assumptions!$C$2)</f>
        <v>0</v>
      </c>
      <c r="K3853" s="178">
        <f>MAX(0,(F3853-10.64)*Assumptions!$C$2)</f>
        <v>0</v>
      </c>
    </row>
    <row r="3854" spans="1:11">
      <c r="A3854" s="175">
        <v>45818.416666666664</v>
      </c>
      <c r="B3854" s="176">
        <v>0</v>
      </c>
      <c r="C3854" s="177">
        <f t="shared" si="263"/>
        <v>0</v>
      </c>
      <c r="D3854" s="178">
        <f t="shared" si="264"/>
        <v>0</v>
      </c>
      <c r="E3854" s="178">
        <f t="shared" si="262"/>
        <v>0</v>
      </c>
      <c r="F3854" s="178">
        <f t="shared" si="262"/>
        <v>0</v>
      </c>
      <c r="G3854" s="178">
        <f t="shared" si="262"/>
        <v>0</v>
      </c>
      <c r="H3854" s="178">
        <f>MAX(0,(B3854-10.64)*Assumptions!$C$2)</f>
        <v>0</v>
      </c>
      <c r="I3854" s="178">
        <f>MAX(0,(D3854-10.64)*Assumptions!$C$2)</f>
        <v>0</v>
      </c>
      <c r="J3854" s="178">
        <f>MAX(0,(E3854-10.64)*Assumptions!$C$2)</f>
        <v>0</v>
      </c>
      <c r="K3854" s="178">
        <f>MAX(0,(F3854-10.64)*Assumptions!$C$2)</f>
        <v>0</v>
      </c>
    </row>
    <row r="3855" spans="1:11">
      <c r="A3855" s="175">
        <v>45818.458333333336</v>
      </c>
      <c r="B3855" s="176">
        <v>0</v>
      </c>
      <c r="C3855" s="177">
        <f t="shared" si="263"/>
        <v>0</v>
      </c>
      <c r="D3855" s="178">
        <f t="shared" si="264"/>
        <v>0</v>
      </c>
      <c r="E3855" s="178">
        <f t="shared" si="262"/>
        <v>0</v>
      </c>
      <c r="F3855" s="178">
        <f t="shared" si="262"/>
        <v>0</v>
      </c>
      <c r="G3855" s="178">
        <f t="shared" si="262"/>
        <v>0</v>
      </c>
      <c r="H3855" s="178">
        <f>MAX(0,(B3855-10.64)*Assumptions!$C$2)</f>
        <v>0</v>
      </c>
      <c r="I3855" s="178">
        <f>MAX(0,(D3855-10.64)*Assumptions!$C$2)</f>
        <v>0</v>
      </c>
      <c r="J3855" s="178">
        <f>MAX(0,(E3855-10.64)*Assumptions!$C$2)</f>
        <v>0</v>
      </c>
      <c r="K3855" s="178">
        <f>MAX(0,(F3855-10.64)*Assumptions!$C$2)</f>
        <v>0</v>
      </c>
    </row>
    <row r="3856" spans="1:11">
      <c r="A3856" s="175">
        <v>45818.5</v>
      </c>
      <c r="B3856" s="176">
        <v>0</v>
      </c>
      <c r="C3856" s="177">
        <f t="shared" si="263"/>
        <v>0</v>
      </c>
      <c r="D3856" s="178">
        <f t="shared" si="264"/>
        <v>0</v>
      </c>
      <c r="E3856" s="178">
        <f t="shared" si="262"/>
        <v>0</v>
      </c>
      <c r="F3856" s="178">
        <f t="shared" si="262"/>
        <v>0</v>
      </c>
      <c r="G3856" s="178">
        <f t="shared" si="262"/>
        <v>0</v>
      </c>
      <c r="H3856" s="178">
        <f>MAX(0,(B3856-10.64)*Assumptions!$C$2)</f>
        <v>0</v>
      </c>
      <c r="I3856" s="178">
        <f>MAX(0,(D3856-10.64)*Assumptions!$C$2)</f>
        <v>0</v>
      </c>
      <c r="J3856" s="178">
        <f>MAX(0,(E3856-10.64)*Assumptions!$C$2)</f>
        <v>0</v>
      </c>
      <c r="K3856" s="178">
        <f>MAX(0,(F3856-10.64)*Assumptions!$C$2)</f>
        <v>0</v>
      </c>
    </row>
    <row r="3857" spans="1:11">
      <c r="A3857" s="175">
        <v>45818.541666666664</v>
      </c>
      <c r="B3857" s="176">
        <v>0</v>
      </c>
      <c r="C3857" s="177">
        <f t="shared" si="263"/>
        <v>0</v>
      </c>
      <c r="D3857" s="178">
        <f t="shared" si="264"/>
        <v>0</v>
      </c>
      <c r="E3857" s="178">
        <f t="shared" si="262"/>
        <v>0</v>
      </c>
      <c r="F3857" s="178">
        <f t="shared" si="262"/>
        <v>0</v>
      </c>
      <c r="G3857" s="178">
        <f t="shared" si="262"/>
        <v>0</v>
      </c>
      <c r="H3857" s="178">
        <f>MAX(0,(B3857-10.64)*Assumptions!$C$2)</f>
        <v>0</v>
      </c>
      <c r="I3857" s="178">
        <f>MAX(0,(D3857-10.64)*Assumptions!$C$2)</f>
        <v>0</v>
      </c>
      <c r="J3857" s="178">
        <f>MAX(0,(E3857-10.64)*Assumptions!$C$2)</f>
        <v>0</v>
      </c>
      <c r="K3857" s="178">
        <f>MAX(0,(F3857-10.64)*Assumptions!$C$2)</f>
        <v>0</v>
      </c>
    </row>
    <row r="3858" spans="1:11">
      <c r="A3858" s="175">
        <v>45818.583333333336</v>
      </c>
      <c r="B3858" s="176">
        <v>0</v>
      </c>
      <c r="C3858" s="177">
        <f t="shared" si="263"/>
        <v>0</v>
      </c>
      <c r="D3858" s="178">
        <f t="shared" si="264"/>
        <v>0</v>
      </c>
      <c r="E3858" s="178">
        <f t="shared" si="262"/>
        <v>0</v>
      </c>
      <c r="F3858" s="178">
        <f t="shared" si="262"/>
        <v>0</v>
      </c>
      <c r="G3858" s="178">
        <f t="shared" si="262"/>
        <v>0</v>
      </c>
      <c r="H3858" s="178">
        <f>MAX(0,(B3858-10.64)*Assumptions!$C$2)</f>
        <v>0</v>
      </c>
      <c r="I3858" s="178">
        <f>MAX(0,(D3858-10.64)*Assumptions!$C$2)</f>
        <v>0</v>
      </c>
      <c r="J3858" s="178">
        <f>MAX(0,(E3858-10.64)*Assumptions!$C$2)</f>
        <v>0</v>
      </c>
      <c r="K3858" s="178">
        <f>MAX(0,(F3858-10.64)*Assumptions!$C$2)</f>
        <v>0</v>
      </c>
    </row>
    <row r="3859" spans="1:11">
      <c r="A3859" s="175">
        <v>45818.625</v>
      </c>
      <c r="B3859" s="176">
        <v>0</v>
      </c>
      <c r="C3859" s="177">
        <f t="shared" si="263"/>
        <v>0</v>
      </c>
      <c r="D3859" s="178">
        <f t="shared" si="264"/>
        <v>0</v>
      </c>
      <c r="E3859" s="178">
        <f t="shared" si="262"/>
        <v>0</v>
      </c>
      <c r="F3859" s="178">
        <f t="shared" si="262"/>
        <v>0</v>
      </c>
      <c r="G3859" s="178">
        <f t="shared" si="262"/>
        <v>0</v>
      </c>
      <c r="H3859" s="178">
        <f>MAX(0,(B3859-10.64)*Assumptions!$C$2)</f>
        <v>0</v>
      </c>
      <c r="I3859" s="178">
        <f>MAX(0,(D3859-10.64)*Assumptions!$C$2)</f>
        <v>0</v>
      </c>
      <c r="J3859" s="178">
        <f>MAX(0,(E3859-10.64)*Assumptions!$C$2)</f>
        <v>0</v>
      </c>
      <c r="K3859" s="178">
        <f>MAX(0,(F3859-10.64)*Assumptions!$C$2)</f>
        <v>0</v>
      </c>
    </row>
    <row r="3860" spans="1:11">
      <c r="A3860" s="175">
        <v>45818.666666666664</v>
      </c>
      <c r="B3860" s="176">
        <v>0</v>
      </c>
      <c r="C3860" s="177">
        <f t="shared" si="263"/>
        <v>0</v>
      </c>
      <c r="D3860" s="178">
        <f t="shared" si="264"/>
        <v>0</v>
      </c>
      <c r="E3860" s="178">
        <f t="shared" si="262"/>
        <v>0</v>
      </c>
      <c r="F3860" s="178">
        <f t="shared" si="262"/>
        <v>0</v>
      </c>
      <c r="G3860" s="178">
        <f t="shared" si="262"/>
        <v>0</v>
      </c>
      <c r="H3860" s="178">
        <f>MAX(0,(B3860-10.64)*Assumptions!$C$2)</f>
        <v>0</v>
      </c>
      <c r="I3860" s="178">
        <f>MAX(0,(D3860-10.64)*Assumptions!$C$2)</f>
        <v>0</v>
      </c>
      <c r="J3860" s="178">
        <f>MAX(0,(E3860-10.64)*Assumptions!$C$2)</f>
        <v>0</v>
      </c>
      <c r="K3860" s="178">
        <f>MAX(0,(F3860-10.64)*Assumptions!$C$2)</f>
        <v>0</v>
      </c>
    </row>
    <row r="3861" spans="1:11">
      <c r="A3861" s="175">
        <v>45818.708333333336</v>
      </c>
      <c r="B3861" s="176">
        <v>0</v>
      </c>
      <c r="C3861" s="177">
        <f t="shared" si="263"/>
        <v>0</v>
      </c>
      <c r="D3861" s="178">
        <f t="shared" si="264"/>
        <v>0</v>
      </c>
      <c r="E3861" s="178">
        <f t="shared" si="262"/>
        <v>0</v>
      </c>
      <c r="F3861" s="178">
        <f t="shared" si="262"/>
        <v>0</v>
      </c>
      <c r="G3861" s="178">
        <f t="shared" si="262"/>
        <v>0</v>
      </c>
      <c r="H3861" s="178">
        <f>MAX(0,(B3861-10.64)*Assumptions!$C$2)</f>
        <v>0</v>
      </c>
      <c r="I3861" s="178">
        <f>MAX(0,(D3861-10.64)*Assumptions!$C$2)</f>
        <v>0</v>
      </c>
      <c r="J3861" s="178">
        <f>MAX(0,(E3861-10.64)*Assumptions!$C$2)</f>
        <v>0</v>
      </c>
      <c r="K3861" s="178">
        <f>MAX(0,(F3861-10.64)*Assumptions!$C$2)</f>
        <v>0</v>
      </c>
    </row>
    <row r="3862" spans="1:11">
      <c r="A3862" s="175">
        <v>45818.75</v>
      </c>
      <c r="B3862" s="176">
        <v>0</v>
      </c>
      <c r="C3862" s="177">
        <f t="shared" si="263"/>
        <v>0</v>
      </c>
      <c r="D3862" s="178">
        <f t="shared" si="264"/>
        <v>0</v>
      </c>
      <c r="E3862" s="178">
        <f t="shared" si="262"/>
        <v>0</v>
      </c>
      <c r="F3862" s="178">
        <f t="shared" si="262"/>
        <v>0</v>
      </c>
      <c r="G3862" s="178">
        <f t="shared" si="262"/>
        <v>0</v>
      </c>
      <c r="H3862" s="178">
        <f>MAX(0,(B3862-10.64)*Assumptions!$C$2)</f>
        <v>0</v>
      </c>
      <c r="I3862" s="178">
        <f>MAX(0,(D3862-10.64)*Assumptions!$C$2)</f>
        <v>0</v>
      </c>
      <c r="J3862" s="178">
        <f>MAX(0,(E3862-10.64)*Assumptions!$C$2)</f>
        <v>0</v>
      </c>
      <c r="K3862" s="178">
        <f>MAX(0,(F3862-10.64)*Assumptions!$C$2)</f>
        <v>0</v>
      </c>
    </row>
    <row r="3863" spans="1:11">
      <c r="A3863" s="175">
        <v>45818.791666666664</v>
      </c>
      <c r="B3863" s="176">
        <v>0</v>
      </c>
      <c r="C3863" s="177">
        <f t="shared" si="263"/>
        <v>0</v>
      </c>
      <c r="D3863" s="178">
        <f t="shared" si="264"/>
        <v>0</v>
      </c>
      <c r="E3863" s="178">
        <f t="shared" si="262"/>
        <v>0</v>
      </c>
      <c r="F3863" s="178">
        <f t="shared" si="262"/>
        <v>0</v>
      </c>
      <c r="G3863" s="178">
        <f t="shared" si="262"/>
        <v>0</v>
      </c>
      <c r="H3863" s="178">
        <f>MAX(0,(B3863-10.64)*Assumptions!$C$2)</f>
        <v>0</v>
      </c>
      <c r="I3863" s="178">
        <f>MAX(0,(D3863-10.64)*Assumptions!$C$2)</f>
        <v>0</v>
      </c>
      <c r="J3863" s="178">
        <f>MAX(0,(E3863-10.64)*Assumptions!$C$2)</f>
        <v>0</v>
      </c>
      <c r="K3863" s="178">
        <f>MAX(0,(F3863-10.64)*Assumptions!$C$2)</f>
        <v>0</v>
      </c>
    </row>
    <row r="3864" spans="1:11">
      <c r="A3864" s="175">
        <v>45818.833333333336</v>
      </c>
      <c r="B3864" s="176">
        <v>0</v>
      </c>
      <c r="C3864" s="177">
        <f t="shared" si="263"/>
        <v>0</v>
      </c>
      <c r="D3864" s="178">
        <f t="shared" si="264"/>
        <v>0</v>
      </c>
      <c r="E3864" s="178">
        <f t="shared" si="262"/>
        <v>0</v>
      </c>
      <c r="F3864" s="178">
        <f t="shared" si="262"/>
        <v>0</v>
      </c>
      <c r="G3864" s="178">
        <f t="shared" si="262"/>
        <v>0</v>
      </c>
      <c r="H3864" s="178">
        <f>MAX(0,(B3864-10.64)*Assumptions!$C$2)</f>
        <v>0</v>
      </c>
      <c r="I3864" s="178">
        <f>MAX(0,(D3864-10.64)*Assumptions!$C$2)</f>
        <v>0</v>
      </c>
      <c r="J3864" s="178">
        <f>MAX(0,(E3864-10.64)*Assumptions!$C$2)</f>
        <v>0</v>
      </c>
      <c r="K3864" s="178">
        <f>MAX(0,(F3864-10.64)*Assumptions!$C$2)</f>
        <v>0</v>
      </c>
    </row>
    <row r="3865" spans="1:11">
      <c r="A3865" s="175">
        <v>45818.875</v>
      </c>
      <c r="B3865" s="176">
        <v>0</v>
      </c>
      <c r="C3865" s="177">
        <f t="shared" si="263"/>
        <v>0</v>
      </c>
      <c r="D3865" s="178">
        <f t="shared" si="264"/>
        <v>0</v>
      </c>
      <c r="E3865" s="178">
        <f t="shared" si="262"/>
        <v>0</v>
      </c>
      <c r="F3865" s="178">
        <f t="shared" si="262"/>
        <v>0</v>
      </c>
      <c r="G3865" s="178">
        <f t="shared" si="262"/>
        <v>0</v>
      </c>
      <c r="H3865" s="178">
        <f>MAX(0,(B3865-10.64)*Assumptions!$C$2)</f>
        <v>0</v>
      </c>
      <c r="I3865" s="178">
        <f>MAX(0,(D3865-10.64)*Assumptions!$C$2)</f>
        <v>0</v>
      </c>
      <c r="J3865" s="178">
        <f>MAX(0,(E3865-10.64)*Assumptions!$C$2)</f>
        <v>0</v>
      </c>
      <c r="K3865" s="178">
        <f>MAX(0,(F3865-10.64)*Assumptions!$C$2)</f>
        <v>0</v>
      </c>
    </row>
    <row r="3866" spans="1:11">
      <c r="A3866" s="175">
        <v>45818.916666666664</v>
      </c>
      <c r="B3866" s="176">
        <v>0</v>
      </c>
      <c r="C3866" s="177">
        <f t="shared" si="263"/>
        <v>0</v>
      </c>
      <c r="D3866" s="178">
        <f t="shared" si="264"/>
        <v>0</v>
      </c>
      <c r="E3866" s="178">
        <f t="shared" si="262"/>
        <v>0</v>
      </c>
      <c r="F3866" s="178">
        <f t="shared" ref="E3866:G3894" si="265">F$2*$C3866</f>
        <v>0</v>
      </c>
      <c r="G3866" s="178">
        <f t="shared" si="265"/>
        <v>0</v>
      </c>
      <c r="H3866" s="178">
        <f>MAX(0,(B3866-10.64)*Assumptions!$C$2)</f>
        <v>0</v>
      </c>
      <c r="I3866" s="178">
        <f>MAX(0,(D3866-10.64)*Assumptions!$C$2)</f>
        <v>0</v>
      </c>
      <c r="J3866" s="178">
        <f>MAX(0,(E3866-10.64)*Assumptions!$C$2)</f>
        <v>0</v>
      </c>
      <c r="K3866" s="178">
        <f>MAX(0,(F3866-10.64)*Assumptions!$C$2)</f>
        <v>0</v>
      </c>
    </row>
    <row r="3867" spans="1:11">
      <c r="A3867" s="175">
        <v>45818.958333333336</v>
      </c>
      <c r="B3867" s="176">
        <v>0</v>
      </c>
      <c r="C3867" s="177">
        <f t="shared" si="263"/>
        <v>0</v>
      </c>
      <c r="D3867" s="178">
        <f t="shared" si="264"/>
        <v>0</v>
      </c>
      <c r="E3867" s="178">
        <f t="shared" si="265"/>
        <v>0</v>
      </c>
      <c r="F3867" s="178">
        <f t="shared" si="265"/>
        <v>0</v>
      </c>
      <c r="G3867" s="178">
        <f t="shared" si="265"/>
        <v>0</v>
      </c>
      <c r="H3867" s="178">
        <f>MAX(0,(B3867-10.64)*Assumptions!$C$2)</f>
        <v>0</v>
      </c>
      <c r="I3867" s="178">
        <f>MAX(0,(D3867-10.64)*Assumptions!$C$2)</f>
        <v>0</v>
      </c>
      <c r="J3867" s="178">
        <f>MAX(0,(E3867-10.64)*Assumptions!$C$2)</f>
        <v>0</v>
      </c>
      <c r="K3867" s="178">
        <f>MAX(0,(F3867-10.64)*Assumptions!$C$2)</f>
        <v>0</v>
      </c>
    </row>
    <row r="3868" spans="1:11">
      <c r="A3868" s="175">
        <v>45819</v>
      </c>
      <c r="B3868" s="176">
        <v>0</v>
      </c>
      <c r="C3868" s="177">
        <f t="shared" si="263"/>
        <v>0</v>
      </c>
      <c r="D3868" s="178">
        <f t="shared" si="264"/>
        <v>0</v>
      </c>
      <c r="E3868" s="178">
        <f t="shared" si="265"/>
        <v>0</v>
      </c>
      <c r="F3868" s="178">
        <f t="shared" si="265"/>
        <v>0</v>
      </c>
      <c r="G3868" s="178">
        <f t="shared" si="265"/>
        <v>0</v>
      </c>
      <c r="H3868" s="178">
        <f>MAX(0,(B3868-10.64)*Assumptions!$C$2)</f>
        <v>0</v>
      </c>
      <c r="I3868" s="178">
        <f>MAX(0,(D3868-10.64)*Assumptions!$C$2)</f>
        <v>0</v>
      </c>
      <c r="J3868" s="178">
        <f>MAX(0,(E3868-10.64)*Assumptions!$C$2)</f>
        <v>0</v>
      </c>
      <c r="K3868" s="178">
        <f>MAX(0,(F3868-10.64)*Assumptions!$C$2)</f>
        <v>0</v>
      </c>
    </row>
    <row r="3869" spans="1:11">
      <c r="A3869" s="175">
        <v>45819.041666666664</v>
      </c>
      <c r="B3869" s="176">
        <v>0</v>
      </c>
      <c r="C3869" s="177">
        <f t="shared" si="263"/>
        <v>0</v>
      </c>
      <c r="D3869" s="178">
        <f t="shared" si="264"/>
        <v>0</v>
      </c>
      <c r="E3869" s="178">
        <f t="shared" si="265"/>
        <v>0</v>
      </c>
      <c r="F3869" s="178">
        <f t="shared" si="265"/>
        <v>0</v>
      </c>
      <c r="G3869" s="178">
        <f t="shared" si="265"/>
        <v>0</v>
      </c>
      <c r="H3869" s="178">
        <f>MAX(0,(B3869-10.64)*Assumptions!$C$2)</f>
        <v>0</v>
      </c>
      <c r="I3869" s="178">
        <f>MAX(0,(D3869-10.64)*Assumptions!$C$2)</f>
        <v>0</v>
      </c>
      <c r="J3869" s="178">
        <f>MAX(0,(E3869-10.64)*Assumptions!$C$2)</f>
        <v>0</v>
      </c>
      <c r="K3869" s="178">
        <f>MAX(0,(F3869-10.64)*Assumptions!$C$2)</f>
        <v>0</v>
      </c>
    </row>
    <row r="3870" spans="1:11">
      <c r="A3870" s="175">
        <v>45819.083333333336</v>
      </c>
      <c r="B3870" s="176">
        <v>0</v>
      </c>
      <c r="C3870" s="177">
        <f t="shared" si="263"/>
        <v>0</v>
      </c>
      <c r="D3870" s="178">
        <f t="shared" si="264"/>
        <v>0</v>
      </c>
      <c r="E3870" s="178">
        <f t="shared" si="265"/>
        <v>0</v>
      </c>
      <c r="F3870" s="178">
        <f t="shared" si="265"/>
        <v>0</v>
      </c>
      <c r="G3870" s="178">
        <f t="shared" si="265"/>
        <v>0</v>
      </c>
      <c r="H3870" s="178">
        <f>MAX(0,(B3870-10.64)*Assumptions!$C$2)</f>
        <v>0</v>
      </c>
      <c r="I3870" s="178">
        <f>MAX(0,(D3870-10.64)*Assumptions!$C$2)</f>
        <v>0</v>
      </c>
      <c r="J3870" s="178">
        <f>MAX(0,(E3870-10.64)*Assumptions!$C$2)</f>
        <v>0</v>
      </c>
      <c r="K3870" s="178">
        <f>MAX(0,(F3870-10.64)*Assumptions!$C$2)</f>
        <v>0</v>
      </c>
    </row>
    <row r="3871" spans="1:11">
      <c r="A3871" s="175">
        <v>45819.125</v>
      </c>
      <c r="B3871" s="176">
        <v>0</v>
      </c>
      <c r="C3871" s="177">
        <f t="shared" si="263"/>
        <v>0</v>
      </c>
      <c r="D3871" s="178">
        <f t="shared" si="264"/>
        <v>0</v>
      </c>
      <c r="E3871" s="178">
        <f t="shared" si="265"/>
        <v>0</v>
      </c>
      <c r="F3871" s="178">
        <f t="shared" si="265"/>
        <v>0</v>
      </c>
      <c r="G3871" s="178">
        <f t="shared" si="265"/>
        <v>0</v>
      </c>
      <c r="H3871" s="178">
        <f>MAX(0,(B3871-10.64)*Assumptions!$C$2)</f>
        <v>0</v>
      </c>
      <c r="I3871" s="178">
        <f>MAX(0,(D3871-10.64)*Assumptions!$C$2)</f>
        <v>0</v>
      </c>
      <c r="J3871" s="178">
        <f>MAX(0,(E3871-10.64)*Assumptions!$C$2)</f>
        <v>0</v>
      </c>
      <c r="K3871" s="178">
        <f>MAX(0,(F3871-10.64)*Assumptions!$C$2)</f>
        <v>0</v>
      </c>
    </row>
    <row r="3872" spans="1:11">
      <c r="A3872" s="175">
        <v>45819.166666666664</v>
      </c>
      <c r="B3872" s="176">
        <v>0</v>
      </c>
      <c r="C3872" s="177">
        <f t="shared" si="263"/>
        <v>0</v>
      </c>
      <c r="D3872" s="178">
        <f t="shared" si="264"/>
        <v>0</v>
      </c>
      <c r="E3872" s="178">
        <f t="shared" si="265"/>
        <v>0</v>
      </c>
      <c r="F3872" s="178">
        <f t="shared" si="265"/>
        <v>0</v>
      </c>
      <c r="G3872" s="178">
        <f t="shared" si="265"/>
        <v>0</v>
      </c>
      <c r="H3872" s="178">
        <f>MAX(0,(B3872-10.64)*Assumptions!$C$2)</f>
        <v>0</v>
      </c>
      <c r="I3872" s="178">
        <f>MAX(0,(D3872-10.64)*Assumptions!$C$2)</f>
        <v>0</v>
      </c>
      <c r="J3872" s="178">
        <f>MAX(0,(E3872-10.64)*Assumptions!$C$2)</f>
        <v>0</v>
      </c>
      <c r="K3872" s="178">
        <f>MAX(0,(F3872-10.64)*Assumptions!$C$2)</f>
        <v>0</v>
      </c>
    </row>
    <row r="3873" spans="1:11">
      <c r="A3873" s="175">
        <v>45819.208333333336</v>
      </c>
      <c r="B3873" s="176">
        <v>0</v>
      </c>
      <c r="C3873" s="177">
        <f t="shared" si="263"/>
        <v>0</v>
      </c>
      <c r="D3873" s="178">
        <f t="shared" si="264"/>
        <v>0</v>
      </c>
      <c r="E3873" s="178">
        <f t="shared" si="265"/>
        <v>0</v>
      </c>
      <c r="F3873" s="178">
        <f t="shared" si="265"/>
        <v>0</v>
      </c>
      <c r="G3873" s="178">
        <f t="shared" si="265"/>
        <v>0</v>
      </c>
      <c r="H3873" s="178">
        <f>MAX(0,(B3873-10.64)*Assumptions!$C$2)</f>
        <v>0</v>
      </c>
      <c r="I3873" s="178">
        <f>MAX(0,(D3873-10.64)*Assumptions!$C$2)</f>
        <v>0</v>
      </c>
      <c r="J3873" s="178">
        <f>MAX(0,(E3873-10.64)*Assumptions!$C$2)</f>
        <v>0</v>
      </c>
      <c r="K3873" s="178">
        <f>MAX(0,(F3873-10.64)*Assumptions!$C$2)</f>
        <v>0</v>
      </c>
    </row>
    <row r="3874" spans="1:11">
      <c r="A3874" s="175">
        <v>45819.25</v>
      </c>
      <c r="B3874" s="176">
        <v>0</v>
      </c>
      <c r="C3874" s="177">
        <f t="shared" si="263"/>
        <v>0</v>
      </c>
      <c r="D3874" s="178">
        <f t="shared" si="264"/>
        <v>0</v>
      </c>
      <c r="E3874" s="178">
        <f t="shared" si="265"/>
        <v>0</v>
      </c>
      <c r="F3874" s="178">
        <f t="shared" si="265"/>
        <v>0</v>
      </c>
      <c r="G3874" s="178">
        <f t="shared" si="265"/>
        <v>0</v>
      </c>
      <c r="H3874" s="178">
        <f>MAX(0,(B3874-10.64)*Assumptions!$C$2)</f>
        <v>0</v>
      </c>
      <c r="I3874" s="178">
        <f>MAX(0,(D3874-10.64)*Assumptions!$C$2)</f>
        <v>0</v>
      </c>
      <c r="J3874" s="178">
        <f>MAX(0,(E3874-10.64)*Assumptions!$C$2)</f>
        <v>0</v>
      </c>
      <c r="K3874" s="178">
        <f>MAX(0,(F3874-10.64)*Assumptions!$C$2)</f>
        <v>0</v>
      </c>
    </row>
    <row r="3875" spans="1:11">
      <c r="A3875" s="175">
        <v>45819.291666666664</v>
      </c>
      <c r="B3875" s="176">
        <v>0</v>
      </c>
      <c r="C3875" s="177">
        <f t="shared" si="263"/>
        <v>0</v>
      </c>
      <c r="D3875" s="178">
        <f t="shared" si="264"/>
        <v>0</v>
      </c>
      <c r="E3875" s="178">
        <f t="shared" si="265"/>
        <v>0</v>
      </c>
      <c r="F3875" s="178">
        <f t="shared" si="265"/>
        <v>0</v>
      </c>
      <c r="G3875" s="178">
        <f t="shared" si="265"/>
        <v>0</v>
      </c>
      <c r="H3875" s="178">
        <f>MAX(0,(B3875-10.64)*Assumptions!$C$2)</f>
        <v>0</v>
      </c>
      <c r="I3875" s="178">
        <f>MAX(0,(D3875-10.64)*Assumptions!$C$2)</f>
        <v>0</v>
      </c>
      <c r="J3875" s="178">
        <f>MAX(0,(E3875-10.64)*Assumptions!$C$2)</f>
        <v>0</v>
      </c>
      <c r="K3875" s="178">
        <f>MAX(0,(F3875-10.64)*Assumptions!$C$2)</f>
        <v>0</v>
      </c>
    </row>
    <row r="3876" spans="1:11">
      <c r="A3876" s="175">
        <v>45819.333333333336</v>
      </c>
      <c r="B3876" s="176">
        <v>0</v>
      </c>
      <c r="C3876" s="177">
        <f t="shared" si="263"/>
        <v>0</v>
      </c>
      <c r="D3876" s="178">
        <f t="shared" si="264"/>
        <v>0</v>
      </c>
      <c r="E3876" s="178">
        <f t="shared" si="265"/>
        <v>0</v>
      </c>
      <c r="F3876" s="178">
        <f t="shared" si="265"/>
        <v>0</v>
      </c>
      <c r="G3876" s="178">
        <f t="shared" si="265"/>
        <v>0</v>
      </c>
      <c r="H3876" s="178">
        <f>MAX(0,(B3876-10.64)*Assumptions!$C$2)</f>
        <v>0</v>
      </c>
      <c r="I3876" s="178">
        <f>MAX(0,(D3876-10.64)*Assumptions!$C$2)</f>
        <v>0</v>
      </c>
      <c r="J3876" s="178">
        <f>MAX(0,(E3876-10.64)*Assumptions!$C$2)</f>
        <v>0</v>
      </c>
      <c r="K3876" s="178">
        <f>MAX(0,(F3876-10.64)*Assumptions!$C$2)</f>
        <v>0</v>
      </c>
    </row>
    <row r="3877" spans="1:11">
      <c r="A3877" s="175">
        <v>45819.375</v>
      </c>
      <c r="B3877" s="176">
        <v>0</v>
      </c>
      <c r="C3877" s="177">
        <f t="shared" si="263"/>
        <v>0</v>
      </c>
      <c r="D3877" s="178">
        <f t="shared" si="264"/>
        <v>0</v>
      </c>
      <c r="E3877" s="178">
        <f t="shared" si="265"/>
        <v>0</v>
      </c>
      <c r="F3877" s="178">
        <f t="shared" si="265"/>
        <v>0</v>
      </c>
      <c r="G3877" s="178">
        <f t="shared" si="265"/>
        <v>0</v>
      </c>
      <c r="H3877" s="178">
        <f>MAX(0,(B3877-10.64)*Assumptions!$C$2)</f>
        <v>0</v>
      </c>
      <c r="I3877" s="178">
        <f>MAX(0,(D3877-10.64)*Assumptions!$C$2)</f>
        <v>0</v>
      </c>
      <c r="J3877" s="178">
        <f>MAX(0,(E3877-10.64)*Assumptions!$C$2)</f>
        <v>0</v>
      </c>
      <c r="K3877" s="178">
        <f>MAX(0,(F3877-10.64)*Assumptions!$C$2)</f>
        <v>0</v>
      </c>
    </row>
    <row r="3878" spans="1:11">
      <c r="A3878" s="175">
        <v>45819.416666666664</v>
      </c>
      <c r="B3878" s="176">
        <v>0</v>
      </c>
      <c r="C3878" s="177">
        <f t="shared" si="263"/>
        <v>0</v>
      </c>
      <c r="D3878" s="178">
        <f t="shared" si="264"/>
        <v>0</v>
      </c>
      <c r="E3878" s="178">
        <f t="shared" si="265"/>
        <v>0</v>
      </c>
      <c r="F3878" s="178">
        <f t="shared" si="265"/>
        <v>0</v>
      </c>
      <c r="G3878" s="178">
        <f t="shared" si="265"/>
        <v>0</v>
      </c>
      <c r="H3878" s="178">
        <f>MAX(0,(B3878-10.64)*Assumptions!$C$2)</f>
        <v>0</v>
      </c>
      <c r="I3878" s="178">
        <f>MAX(0,(D3878-10.64)*Assumptions!$C$2)</f>
        <v>0</v>
      </c>
      <c r="J3878" s="178">
        <f>MAX(0,(E3878-10.64)*Assumptions!$C$2)</f>
        <v>0</v>
      </c>
      <c r="K3878" s="178">
        <f>MAX(0,(F3878-10.64)*Assumptions!$C$2)</f>
        <v>0</v>
      </c>
    </row>
    <row r="3879" spans="1:11">
      <c r="A3879" s="175">
        <v>45819.458333333336</v>
      </c>
      <c r="B3879" s="176">
        <v>0</v>
      </c>
      <c r="C3879" s="177">
        <f t="shared" si="263"/>
        <v>0</v>
      </c>
      <c r="D3879" s="178">
        <f t="shared" si="264"/>
        <v>0</v>
      </c>
      <c r="E3879" s="178">
        <f t="shared" si="265"/>
        <v>0</v>
      </c>
      <c r="F3879" s="178">
        <f t="shared" si="265"/>
        <v>0</v>
      </c>
      <c r="G3879" s="178">
        <f t="shared" si="265"/>
        <v>0</v>
      </c>
      <c r="H3879" s="178">
        <f>MAX(0,(B3879-10.64)*Assumptions!$C$2)</f>
        <v>0</v>
      </c>
      <c r="I3879" s="178">
        <f>MAX(0,(D3879-10.64)*Assumptions!$C$2)</f>
        <v>0</v>
      </c>
      <c r="J3879" s="178">
        <f>MAX(0,(E3879-10.64)*Assumptions!$C$2)</f>
        <v>0</v>
      </c>
      <c r="K3879" s="178">
        <f>MAX(0,(F3879-10.64)*Assumptions!$C$2)</f>
        <v>0</v>
      </c>
    </row>
    <row r="3880" spans="1:11">
      <c r="A3880" s="175">
        <v>45819.5</v>
      </c>
      <c r="B3880" s="176">
        <v>0</v>
      </c>
      <c r="C3880" s="177">
        <f t="shared" si="263"/>
        <v>0</v>
      </c>
      <c r="D3880" s="178">
        <f t="shared" si="264"/>
        <v>0</v>
      </c>
      <c r="E3880" s="178">
        <f t="shared" si="265"/>
        <v>0</v>
      </c>
      <c r="F3880" s="178">
        <f t="shared" si="265"/>
        <v>0</v>
      </c>
      <c r="G3880" s="178">
        <f t="shared" si="265"/>
        <v>0</v>
      </c>
      <c r="H3880" s="178">
        <f>MAX(0,(B3880-10.64)*Assumptions!$C$2)</f>
        <v>0</v>
      </c>
      <c r="I3880" s="178">
        <f>MAX(0,(D3880-10.64)*Assumptions!$C$2)</f>
        <v>0</v>
      </c>
      <c r="J3880" s="178">
        <f>MAX(0,(E3880-10.64)*Assumptions!$C$2)</f>
        <v>0</v>
      </c>
      <c r="K3880" s="178">
        <f>MAX(0,(F3880-10.64)*Assumptions!$C$2)</f>
        <v>0</v>
      </c>
    </row>
    <row r="3881" spans="1:11">
      <c r="A3881" s="175">
        <v>45819.541666666664</v>
      </c>
      <c r="B3881" s="176">
        <v>0</v>
      </c>
      <c r="C3881" s="177">
        <f t="shared" si="263"/>
        <v>0</v>
      </c>
      <c r="D3881" s="178">
        <f t="shared" si="264"/>
        <v>0</v>
      </c>
      <c r="E3881" s="178">
        <f t="shared" si="265"/>
        <v>0</v>
      </c>
      <c r="F3881" s="178">
        <f t="shared" si="265"/>
        <v>0</v>
      </c>
      <c r="G3881" s="178">
        <f t="shared" si="265"/>
        <v>0</v>
      </c>
      <c r="H3881" s="178">
        <f>MAX(0,(B3881-10.64)*Assumptions!$C$2)</f>
        <v>0</v>
      </c>
      <c r="I3881" s="178">
        <f>MAX(0,(D3881-10.64)*Assumptions!$C$2)</f>
        <v>0</v>
      </c>
      <c r="J3881" s="178">
        <f>MAX(0,(E3881-10.64)*Assumptions!$C$2)</f>
        <v>0</v>
      </c>
      <c r="K3881" s="178">
        <f>MAX(0,(F3881-10.64)*Assumptions!$C$2)</f>
        <v>0</v>
      </c>
    </row>
    <row r="3882" spans="1:11">
      <c r="A3882" s="175">
        <v>45819.583333333336</v>
      </c>
      <c r="B3882" s="176">
        <v>0</v>
      </c>
      <c r="C3882" s="177">
        <f t="shared" si="263"/>
        <v>0</v>
      </c>
      <c r="D3882" s="178">
        <f t="shared" si="264"/>
        <v>0</v>
      </c>
      <c r="E3882" s="178">
        <f t="shared" si="265"/>
        <v>0</v>
      </c>
      <c r="F3882" s="178">
        <f t="shared" si="265"/>
        <v>0</v>
      </c>
      <c r="G3882" s="178">
        <f t="shared" si="265"/>
        <v>0</v>
      </c>
      <c r="H3882" s="178">
        <f>MAX(0,(B3882-10.64)*Assumptions!$C$2)</f>
        <v>0</v>
      </c>
      <c r="I3882" s="178">
        <f>MAX(0,(D3882-10.64)*Assumptions!$C$2)</f>
        <v>0</v>
      </c>
      <c r="J3882" s="178">
        <f>MAX(0,(E3882-10.64)*Assumptions!$C$2)</f>
        <v>0</v>
      </c>
      <c r="K3882" s="178">
        <f>MAX(0,(F3882-10.64)*Assumptions!$C$2)</f>
        <v>0</v>
      </c>
    </row>
    <row r="3883" spans="1:11">
      <c r="A3883" s="175">
        <v>45819.625</v>
      </c>
      <c r="B3883" s="176">
        <v>0</v>
      </c>
      <c r="C3883" s="177">
        <f t="shared" si="263"/>
        <v>0</v>
      </c>
      <c r="D3883" s="178">
        <f t="shared" si="264"/>
        <v>0</v>
      </c>
      <c r="E3883" s="178">
        <f t="shared" si="265"/>
        <v>0</v>
      </c>
      <c r="F3883" s="178">
        <f t="shared" si="265"/>
        <v>0</v>
      </c>
      <c r="G3883" s="178">
        <f t="shared" si="265"/>
        <v>0</v>
      </c>
      <c r="H3883" s="178">
        <f>MAX(0,(B3883-10.64)*Assumptions!$C$2)</f>
        <v>0</v>
      </c>
      <c r="I3883" s="178">
        <f>MAX(0,(D3883-10.64)*Assumptions!$C$2)</f>
        <v>0</v>
      </c>
      <c r="J3883" s="178">
        <f>MAX(0,(E3883-10.64)*Assumptions!$C$2)</f>
        <v>0</v>
      </c>
      <c r="K3883" s="178">
        <f>MAX(0,(F3883-10.64)*Assumptions!$C$2)</f>
        <v>0</v>
      </c>
    </row>
    <row r="3884" spans="1:11">
      <c r="A3884" s="175">
        <v>45819.666666666664</v>
      </c>
      <c r="B3884" s="176">
        <v>0</v>
      </c>
      <c r="C3884" s="177">
        <f t="shared" si="263"/>
        <v>0</v>
      </c>
      <c r="D3884" s="178">
        <f t="shared" si="264"/>
        <v>0</v>
      </c>
      <c r="E3884" s="178">
        <f t="shared" si="265"/>
        <v>0</v>
      </c>
      <c r="F3884" s="178">
        <f t="shared" si="265"/>
        <v>0</v>
      </c>
      <c r="G3884" s="178">
        <f t="shared" si="265"/>
        <v>0</v>
      </c>
      <c r="H3884" s="178">
        <f>MAX(0,(B3884-10.64)*Assumptions!$C$2)</f>
        <v>0</v>
      </c>
      <c r="I3884" s="178">
        <f>MAX(0,(D3884-10.64)*Assumptions!$C$2)</f>
        <v>0</v>
      </c>
      <c r="J3884" s="178">
        <f>MAX(0,(E3884-10.64)*Assumptions!$C$2)</f>
        <v>0</v>
      </c>
      <c r="K3884" s="178">
        <f>MAX(0,(F3884-10.64)*Assumptions!$C$2)</f>
        <v>0</v>
      </c>
    </row>
    <row r="3885" spans="1:11">
      <c r="A3885" s="175">
        <v>45819.708333333336</v>
      </c>
      <c r="B3885" s="176">
        <v>0</v>
      </c>
      <c r="C3885" s="177">
        <f t="shared" si="263"/>
        <v>0</v>
      </c>
      <c r="D3885" s="178">
        <f t="shared" si="264"/>
        <v>0</v>
      </c>
      <c r="E3885" s="178">
        <f t="shared" si="265"/>
        <v>0</v>
      </c>
      <c r="F3885" s="178">
        <f t="shared" si="265"/>
        <v>0</v>
      </c>
      <c r="G3885" s="178">
        <f t="shared" si="265"/>
        <v>0</v>
      </c>
      <c r="H3885" s="178">
        <f>MAX(0,(B3885-10.64)*Assumptions!$C$2)</f>
        <v>0</v>
      </c>
      <c r="I3885" s="178">
        <f>MAX(0,(D3885-10.64)*Assumptions!$C$2)</f>
        <v>0</v>
      </c>
      <c r="J3885" s="178">
        <f>MAX(0,(E3885-10.64)*Assumptions!$C$2)</f>
        <v>0</v>
      </c>
      <c r="K3885" s="178">
        <f>MAX(0,(F3885-10.64)*Assumptions!$C$2)</f>
        <v>0</v>
      </c>
    </row>
    <row r="3886" spans="1:11">
      <c r="A3886" s="175">
        <v>45819.75</v>
      </c>
      <c r="B3886" s="176">
        <v>0</v>
      </c>
      <c r="C3886" s="177">
        <f t="shared" si="263"/>
        <v>0</v>
      </c>
      <c r="D3886" s="178">
        <f t="shared" si="264"/>
        <v>0</v>
      </c>
      <c r="E3886" s="178">
        <f t="shared" si="265"/>
        <v>0</v>
      </c>
      <c r="F3886" s="178">
        <f t="shared" si="265"/>
        <v>0</v>
      </c>
      <c r="G3886" s="178">
        <f t="shared" si="265"/>
        <v>0</v>
      </c>
      <c r="H3886" s="178">
        <f>MAX(0,(B3886-10.64)*Assumptions!$C$2)</f>
        <v>0</v>
      </c>
      <c r="I3886" s="178">
        <f>MAX(0,(D3886-10.64)*Assumptions!$C$2)</f>
        <v>0</v>
      </c>
      <c r="J3886" s="178">
        <f>MAX(0,(E3886-10.64)*Assumptions!$C$2)</f>
        <v>0</v>
      </c>
      <c r="K3886" s="178">
        <f>MAX(0,(F3886-10.64)*Assumptions!$C$2)</f>
        <v>0</v>
      </c>
    </row>
    <row r="3887" spans="1:11">
      <c r="A3887" s="175">
        <v>45819.791666666664</v>
      </c>
      <c r="B3887" s="176">
        <v>0</v>
      </c>
      <c r="C3887" s="177">
        <f t="shared" si="263"/>
        <v>0</v>
      </c>
      <c r="D3887" s="178">
        <f t="shared" si="264"/>
        <v>0</v>
      </c>
      <c r="E3887" s="178">
        <f t="shared" si="265"/>
        <v>0</v>
      </c>
      <c r="F3887" s="178">
        <f t="shared" si="265"/>
        <v>0</v>
      </c>
      <c r="G3887" s="178">
        <f t="shared" si="265"/>
        <v>0</v>
      </c>
      <c r="H3887" s="178">
        <f>MAX(0,(B3887-10.64)*Assumptions!$C$2)</f>
        <v>0</v>
      </c>
      <c r="I3887" s="178">
        <f>MAX(0,(D3887-10.64)*Assumptions!$C$2)</f>
        <v>0</v>
      </c>
      <c r="J3887" s="178">
        <f>MAX(0,(E3887-10.64)*Assumptions!$C$2)</f>
        <v>0</v>
      </c>
      <c r="K3887" s="178">
        <f>MAX(0,(F3887-10.64)*Assumptions!$C$2)</f>
        <v>0</v>
      </c>
    </row>
    <row r="3888" spans="1:11">
      <c r="A3888" s="175">
        <v>45819.833333333336</v>
      </c>
      <c r="B3888" s="176">
        <v>0</v>
      </c>
      <c r="C3888" s="177">
        <f t="shared" si="263"/>
        <v>0</v>
      </c>
      <c r="D3888" s="178">
        <f t="shared" si="264"/>
        <v>0</v>
      </c>
      <c r="E3888" s="178">
        <f t="shared" si="265"/>
        <v>0</v>
      </c>
      <c r="F3888" s="178">
        <f t="shared" si="265"/>
        <v>0</v>
      </c>
      <c r="G3888" s="178">
        <f t="shared" si="265"/>
        <v>0</v>
      </c>
      <c r="H3888" s="178">
        <f>MAX(0,(B3888-10.64)*Assumptions!$C$2)</f>
        <v>0</v>
      </c>
      <c r="I3888" s="178">
        <f>MAX(0,(D3888-10.64)*Assumptions!$C$2)</f>
        <v>0</v>
      </c>
      <c r="J3888" s="178">
        <f>MAX(0,(E3888-10.64)*Assumptions!$C$2)</f>
        <v>0</v>
      </c>
      <c r="K3888" s="178">
        <f>MAX(0,(F3888-10.64)*Assumptions!$C$2)</f>
        <v>0</v>
      </c>
    </row>
    <row r="3889" spans="1:11">
      <c r="A3889" s="175">
        <v>45819.875</v>
      </c>
      <c r="B3889" s="176">
        <v>0</v>
      </c>
      <c r="C3889" s="177">
        <f t="shared" si="263"/>
        <v>0</v>
      </c>
      <c r="D3889" s="178">
        <f t="shared" si="264"/>
        <v>0</v>
      </c>
      <c r="E3889" s="178">
        <f t="shared" si="265"/>
        <v>0</v>
      </c>
      <c r="F3889" s="178">
        <f t="shared" si="265"/>
        <v>0</v>
      </c>
      <c r="G3889" s="178">
        <f t="shared" si="265"/>
        <v>0</v>
      </c>
      <c r="H3889" s="178">
        <f>MAX(0,(B3889-10.64)*Assumptions!$C$2)</f>
        <v>0</v>
      </c>
      <c r="I3889" s="178">
        <f>MAX(0,(D3889-10.64)*Assumptions!$C$2)</f>
        <v>0</v>
      </c>
      <c r="J3889" s="178">
        <f>MAX(0,(E3889-10.64)*Assumptions!$C$2)</f>
        <v>0</v>
      </c>
      <c r="K3889" s="178">
        <f>MAX(0,(F3889-10.64)*Assumptions!$C$2)</f>
        <v>0</v>
      </c>
    </row>
    <row r="3890" spans="1:11">
      <c r="A3890" s="175">
        <v>45819.916666666664</v>
      </c>
      <c r="B3890" s="176">
        <v>0</v>
      </c>
      <c r="C3890" s="177">
        <f t="shared" si="263"/>
        <v>0</v>
      </c>
      <c r="D3890" s="178">
        <f t="shared" si="264"/>
        <v>0</v>
      </c>
      <c r="E3890" s="178">
        <f t="shared" si="265"/>
        <v>0</v>
      </c>
      <c r="F3890" s="178">
        <f t="shared" si="265"/>
        <v>0</v>
      </c>
      <c r="G3890" s="178">
        <f t="shared" si="265"/>
        <v>0</v>
      </c>
      <c r="H3890" s="178">
        <f>MAX(0,(B3890-10.64)*Assumptions!$C$2)</f>
        <v>0</v>
      </c>
      <c r="I3890" s="178">
        <f>MAX(0,(D3890-10.64)*Assumptions!$C$2)</f>
        <v>0</v>
      </c>
      <c r="J3890" s="178">
        <f>MAX(0,(E3890-10.64)*Assumptions!$C$2)</f>
        <v>0</v>
      </c>
      <c r="K3890" s="178">
        <f>MAX(0,(F3890-10.64)*Assumptions!$C$2)</f>
        <v>0</v>
      </c>
    </row>
    <row r="3891" spans="1:11">
      <c r="A3891" s="175">
        <v>45819.958333333336</v>
      </c>
      <c r="B3891" s="176">
        <v>0</v>
      </c>
      <c r="C3891" s="177">
        <f t="shared" si="263"/>
        <v>0</v>
      </c>
      <c r="D3891" s="178">
        <f t="shared" si="264"/>
        <v>0</v>
      </c>
      <c r="E3891" s="178">
        <f t="shared" si="265"/>
        <v>0</v>
      </c>
      <c r="F3891" s="178">
        <f t="shared" si="265"/>
        <v>0</v>
      </c>
      <c r="G3891" s="178">
        <f t="shared" si="265"/>
        <v>0</v>
      </c>
      <c r="H3891" s="178">
        <f>MAX(0,(B3891-10.64)*Assumptions!$C$2)</f>
        <v>0</v>
      </c>
      <c r="I3891" s="178">
        <f>MAX(0,(D3891-10.64)*Assumptions!$C$2)</f>
        <v>0</v>
      </c>
      <c r="J3891" s="178">
        <f>MAX(0,(E3891-10.64)*Assumptions!$C$2)</f>
        <v>0</v>
      </c>
      <c r="K3891" s="178">
        <f>MAX(0,(F3891-10.64)*Assumptions!$C$2)</f>
        <v>0</v>
      </c>
    </row>
    <row r="3892" spans="1:11">
      <c r="A3892" s="175">
        <v>45820</v>
      </c>
      <c r="B3892" s="176">
        <v>0</v>
      </c>
      <c r="C3892" s="177">
        <f t="shared" si="263"/>
        <v>0</v>
      </c>
      <c r="D3892" s="178">
        <f t="shared" si="264"/>
        <v>0</v>
      </c>
      <c r="E3892" s="178">
        <f t="shared" si="265"/>
        <v>0</v>
      </c>
      <c r="F3892" s="178">
        <f t="shared" si="265"/>
        <v>0</v>
      </c>
      <c r="G3892" s="178">
        <f t="shared" si="265"/>
        <v>0</v>
      </c>
      <c r="H3892" s="178">
        <f>MAX(0,(B3892-10.64)*Assumptions!$C$2)</f>
        <v>0</v>
      </c>
      <c r="I3892" s="178">
        <f>MAX(0,(D3892-10.64)*Assumptions!$C$2)</f>
        <v>0</v>
      </c>
      <c r="J3892" s="178">
        <f>MAX(0,(E3892-10.64)*Assumptions!$C$2)</f>
        <v>0</v>
      </c>
      <c r="K3892" s="178">
        <f>MAX(0,(F3892-10.64)*Assumptions!$C$2)</f>
        <v>0</v>
      </c>
    </row>
    <row r="3893" spans="1:11">
      <c r="A3893" s="175">
        <v>45820.041666666664</v>
      </c>
      <c r="B3893" s="176">
        <v>0</v>
      </c>
      <c r="C3893" s="177">
        <f t="shared" si="263"/>
        <v>0</v>
      </c>
      <c r="D3893" s="178">
        <f t="shared" si="264"/>
        <v>0</v>
      </c>
      <c r="E3893" s="178">
        <f t="shared" si="265"/>
        <v>0</v>
      </c>
      <c r="F3893" s="178">
        <f t="shared" si="265"/>
        <v>0</v>
      </c>
      <c r="G3893" s="178">
        <f t="shared" si="265"/>
        <v>0</v>
      </c>
      <c r="H3893" s="178">
        <f>MAX(0,(B3893-10.64)*Assumptions!$C$2)</f>
        <v>0</v>
      </c>
      <c r="I3893" s="178">
        <f>MAX(0,(D3893-10.64)*Assumptions!$C$2)</f>
        <v>0</v>
      </c>
      <c r="J3893" s="178">
        <f>MAX(0,(E3893-10.64)*Assumptions!$C$2)</f>
        <v>0</v>
      </c>
      <c r="K3893" s="178">
        <f>MAX(0,(F3893-10.64)*Assumptions!$C$2)</f>
        <v>0</v>
      </c>
    </row>
    <row r="3894" spans="1:11">
      <c r="A3894" s="175">
        <v>45820.083333333336</v>
      </c>
      <c r="B3894" s="176">
        <v>0</v>
      </c>
      <c r="C3894" s="177">
        <f t="shared" si="263"/>
        <v>0</v>
      </c>
      <c r="D3894" s="178">
        <f t="shared" si="264"/>
        <v>0</v>
      </c>
      <c r="E3894" s="178">
        <f t="shared" si="265"/>
        <v>0</v>
      </c>
      <c r="F3894" s="178">
        <f t="shared" si="265"/>
        <v>0</v>
      </c>
      <c r="G3894" s="178">
        <f t="shared" si="265"/>
        <v>0</v>
      </c>
      <c r="H3894" s="178">
        <f>MAX(0,(B3894-10.64)*Assumptions!$C$2)</f>
        <v>0</v>
      </c>
      <c r="I3894" s="178">
        <f>MAX(0,(D3894-10.64)*Assumptions!$C$2)</f>
        <v>0</v>
      </c>
      <c r="J3894" s="178">
        <f>MAX(0,(E3894-10.64)*Assumptions!$C$2)</f>
        <v>0</v>
      </c>
      <c r="K3894" s="178">
        <f>MAX(0,(F3894-10.64)*Assumptions!$C$2)</f>
        <v>0</v>
      </c>
    </row>
    <row r="3895" spans="1:11">
      <c r="A3895" s="175">
        <v>45820.125</v>
      </c>
      <c r="B3895" s="176">
        <v>0</v>
      </c>
      <c r="C3895" s="177">
        <f t="shared" si="263"/>
        <v>0</v>
      </c>
      <c r="D3895" s="178">
        <f t="shared" si="264"/>
        <v>0</v>
      </c>
      <c r="E3895" s="178">
        <f t="shared" ref="E3895:G3922" si="266">E$2*$C3895</f>
        <v>0</v>
      </c>
      <c r="F3895" s="178">
        <f t="shared" si="266"/>
        <v>0</v>
      </c>
      <c r="G3895" s="178">
        <f t="shared" si="266"/>
        <v>0</v>
      </c>
      <c r="H3895" s="178">
        <f>MAX(0,(B3895-10.64)*Assumptions!$C$2)</f>
        <v>0</v>
      </c>
      <c r="I3895" s="178">
        <f>MAX(0,(D3895-10.64)*Assumptions!$C$2)</f>
        <v>0</v>
      </c>
      <c r="J3895" s="178">
        <f>MAX(0,(E3895-10.64)*Assumptions!$C$2)</f>
        <v>0</v>
      </c>
      <c r="K3895" s="178">
        <f>MAX(0,(F3895-10.64)*Assumptions!$C$2)</f>
        <v>0</v>
      </c>
    </row>
    <row r="3896" spans="1:11">
      <c r="A3896" s="175">
        <v>45820.166666666664</v>
      </c>
      <c r="B3896" s="176">
        <v>0</v>
      </c>
      <c r="C3896" s="177">
        <f t="shared" si="263"/>
        <v>0</v>
      </c>
      <c r="D3896" s="178">
        <f t="shared" si="264"/>
        <v>0</v>
      </c>
      <c r="E3896" s="178">
        <f t="shared" si="266"/>
        <v>0</v>
      </c>
      <c r="F3896" s="178">
        <f t="shared" si="266"/>
        <v>0</v>
      </c>
      <c r="G3896" s="178">
        <f t="shared" si="266"/>
        <v>0</v>
      </c>
      <c r="H3896" s="178">
        <f>MAX(0,(B3896-10.64)*Assumptions!$C$2)</f>
        <v>0</v>
      </c>
      <c r="I3896" s="178">
        <f>MAX(0,(D3896-10.64)*Assumptions!$C$2)</f>
        <v>0</v>
      </c>
      <c r="J3896" s="178">
        <f>MAX(0,(E3896-10.64)*Assumptions!$C$2)</f>
        <v>0</v>
      </c>
      <c r="K3896" s="178">
        <f>MAX(0,(F3896-10.64)*Assumptions!$C$2)</f>
        <v>0</v>
      </c>
    </row>
    <row r="3897" spans="1:11">
      <c r="A3897" s="175">
        <v>45820.208333333336</v>
      </c>
      <c r="B3897" s="176">
        <v>0</v>
      </c>
      <c r="C3897" s="177">
        <f t="shared" si="263"/>
        <v>0</v>
      </c>
      <c r="D3897" s="178">
        <f t="shared" si="264"/>
        <v>0</v>
      </c>
      <c r="E3897" s="178">
        <f t="shared" si="266"/>
        <v>0</v>
      </c>
      <c r="F3897" s="178">
        <f t="shared" si="266"/>
        <v>0</v>
      </c>
      <c r="G3897" s="178">
        <f t="shared" si="266"/>
        <v>0</v>
      </c>
      <c r="H3897" s="178">
        <f>MAX(0,(B3897-10.64)*Assumptions!$C$2)</f>
        <v>0</v>
      </c>
      <c r="I3897" s="178">
        <f>MAX(0,(D3897-10.64)*Assumptions!$C$2)</f>
        <v>0</v>
      </c>
      <c r="J3897" s="178">
        <f>MAX(0,(E3897-10.64)*Assumptions!$C$2)</f>
        <v>0</v>
      </c>
      <c r="K3897" s="178">
        <f>MAX(0,(F3897-10.64)*Assumptions!$C$2)</f>
        <v>0</v>
      </c>
    </row>
    <row r="3898" spans="1:11">
      <c r="A3898" s="175">
        <v>45820.25</v>
      </c>
      <c r="B3898" s="176">
        <v>0</v>
      </c>
      <c r="C3898" s="177">
        <f t="shared" si="263"/>
        <v>0</v>
      </c>
      <c r="D3898" s="178">
        <f t="shared" si="264"/>
        <v>0</v>
      </c>
      <c r="E3898" s="178">
        <f t="shared" si="266"/>
        <v>0</v>
      </c>
      <c r="F3898" s="178">
        <f t="shared" si="266"/>
        <v>0</v>
      </c>
      <c r="G3898" s="178">
        <f t="shared" si="266"/>
        <v>0</v>
      </c>
      <c r="H3898" s="178">
        <f>MAX(0,(B3898-10.64)*Assumptions!$C$2)</f>
        <v>0</v>
      </c>
      <c r="I3898" s="178">
        <f>MAX(0,(D3898-10.64)*Assumptions!$C$2)</f>
        <v>0</v>
      </c>
      <c r="J3898" s="178">
        <f>MAX(0,(E3898-10.64)*Assumptions!$C$2)</f>
        <v>0</v>
      </c>
      <c r="K3898" s="178">
        <f>MAX(0,(F3898-10.64)*Assumptions!$C$2)</f>
        <v>0</v>
      </c>
    </row>
    <row r="3899" spans="1:11">
      <c r="A3899" s="175">
        <v>45820.291666666664</v>
      </c>
      <c r="B3899" s="176">
        <v>0</v>
      </c>
      <c r="C3899" s="177">
        <f t="shared" si="263"/>
        <v>0</v>
      </c>
      <c r="D3899" s="178">
        <f t="shared" si="264"/>
        <v>0</v>
      </c>
      <c r="E3899" s="178">
        <f t="shared" si="266"/>
        <v>0</v>
      </c>
      <c r="F3899" s="178">
        <f t="shared" si="266"/>
        <v>0</v>
      </c>
      <c r="G3899" s="178">
        <f t="shared" si="266"/>
        <v>0</v>
      </c>
      <c r="H3899" s="178">
        <f>MAX(0,(B3899-10.64)*Assumptions!$C$2)</f>
        <v>0</v>
      </c>
      <c r="I3899" s="178">
        <f>MAX(0,(D3899-10.64)*Assumptions!$C$2)</f>
        <v>0</v>
      </c>
      <c r="J3899" s="178">
        <f>MAX(0,(E3899-10.64)*Assumptions!$C$2)</f>
        <v>0</v>
      </c>
      <c r="K3899" s="178">
        <f>MAX(0,(F3899-10.64)*Assumptions!$C$2)</f>
        <v>0</v>
      </c>
    </row>
    <row r="3900" spans="1:11">
      <c r="A3900" s="175">
        <v>45820.333333333336</v>
      </c>
      <c r="B3900" s="176">
        <v>0</v>
      </c>
      <c r="C3900" s="177">
        <f t="shared" si="263"/>
        <v>0</v>
      </c>
      <c r="D3900" s="178">
        <f t="shared" si="264"/>
        <v>0</v>
      </c>
      <c r="E3900" s="178">
        <f t="shared" si="266"/>
        <v>0</v>
      </c>
      <c r="F3900" s="178">
        <f t="shared" si="266"/>
        <v>0</v>
      </c>
      <c r="G3900" s="178">
        <f t="shared" si="266"/>
        <v>0</v>
      </c>
      <c r="H3900" s="178">
        <f>MAX(0,(B3900-10.64)*Assumptions!$C$2)</f>
        <v>0</v>
      </c>
      <c r="I3900" s="178">
        <f>MAX(0,(D3900-10.64)*Assumptions!$C$2)</f>
        <v>0</v>
      </c>
      <c r="J3900" s="178">
        <f>MAX(0,(E3900-10.64)*Assumptions!$C$2)</f>
        <v>0</v>
      </c>
      <c r="K3900" s="178">
        <f>MAX(0,(F3900-10.64)*Assumptions!$C$2)</f>
        <v>0</v>
      </c>
    </row>
    <row r="3901" spans="1:11">
      <c r="A3901" s="175">
        <v>45820.375</v>
      </c>
      <c r="B3901" s="176">
        <v>0</v>
      </c>
      <c r="C3901" s="177">
        <f t="shared" si="263"/>
        <v>0</v>
      </c>
      <c r="D3901" s="178">
        <f t="shared" si="264"/>
        <v>0</v>
      </c>
      <c r="E3901" s="178">
        <f t="shared" si="266"/>
        <v>0</v>
      </c>
      <c r="F3901" s="178">
        <f t="shared" si="266"/>
        <v>0</v>
      </c>
      <c r="G3901" s="178">
        <f t="shared" si="266"/>
        <v>0</v>
      </c>
      <c r="H3901" s="178">
        <f>MAX(0,(B3901-10.64)*Assumptions!$C$2)</f>
        <v>0</v>
      </c>
      <c r="I3901" s="178">
        <f>MAX(0,(D3901-10.64)*Assumptions!$C$2)</f>
        <v>0</v>
      </c>
      <c r="J3901" s="178">
        <f>MAX(0,(E3901-10.64)*Assumptions!$C$2)</f>
        <v>0</v>
      </c>
      <c r="K3901" s="178">
        <f>MAX(0,(F3901-10.64)*Assumptions!$C$2)</f>
        <v>0</v>
      </c>
    </row>
    <row r="3902" spans="1:11">
      <c r="A3902" s="175">
        <v>45820.416666666664</v>
      </c>
      <c r="B3902" s="176">
        <v>0</v>
      </c>
      <c r="C3902" s="177">
        <f t="shared" si="263"/>
        <v>0</v>
      </c>
      <c r="D3902" s="178">
        <f t="shared" si="264"/>
        <v>0</v>
      </c>
      <c r="E3902" s="178">
        <f t="shared" si="266"/>
        <v>0</v>
      </c>
      <c r="F3902" s="178">
        <f t="shared" si="266"/>
        <v>0</v>
      </c>
      <c r="G3902" s="178">
        <f t="shared" si="266"/>
        <v>0</v>
      </c>
      <c r="H3902" s="178">
        <f>MAX(0,(B3902-10.64)*Assumptions!$C$2)</f>
        <v>0</v>
      </c>
      <c r="I3902" s="178">
        <f>MAX(0,(D3902-10.64)*Assumptions!$C$2)</f>
        <v>0</v>
      </c>
      <c r="J3902" s="178">
        <f>MAX(0,(E3902-10.64)*Assumptions!$C$2)</f>
        <v>0</v>
      </c>
      <c r="K3902" s="178">
        <f>MAX(0,(F3902-10.64)*Assumptions!$C$2)</f>
        <v>0</v>
      </c>
    </row>
    <row r="3903" spans="1:11">
      <c r="A3903" s="175">
        <v>45820.458333333336</v>
      </c>
      <c r="B3903" s="176">
        <v>0</v>
      </c>
      <c r="C3903" s="177">
        <f t="shared" si="263"/>
        <v>0</v>
      </c>
      <c r="D3903" s="178">
        <f t="shared" si="264"/>
        <v>0</v>
      </c>
      <c r="E3903" s="178">
        <f t="shared" si="266"/>
        <v>0</v>
      </c>
      <c r="F3903" s="178">
        <f t="shared" si="266"/>
        <v>0</v>
      </c>
      <c r="G3903" s="178">
        <f t="shared" si="266"/>
        <v>0</v>
      </c>
      <c r="H3903" s="178">
        <f>MAX(0,(B3903-10.64)*Assumptions!$C$2)</f>
        <v>0</v>
      </c>
      <c r="I3903" s="178">
        <f>MAX(0,(D3903-10.64)*Assumptions!$C$2)</f>
        <v>0</v>
      </c>
      <c r="J3903" s="178">
        <f>MAX(0,(E3903-10.64)*Assumptions!$C$2)</f>
        <v>0</v>
      </c>
      <c r="K3903" s="178">
        <f>MAX(0,(F3903-10.64)*Assumptions!$C$2)</f>
        <v>0</v>
      </c>
    </row>
    <row r="3904" spans="1:11">
      <c r="A3904" s="175">
        <v>45820.5</v>
      </c>
      <c r="B3904" s="176">
        <v>0</v>
      </c>
      <c r="C3904" s="177">
        <f t="shared" si="263"/>
        <v>0</v>
      </c>
      <c r="D3904" s="178">
        <f t="shared" si="264"/>
        <v>0</v>
      </c>
      <c r="E3904" s="178">
        <f t="shared" si="266"/>
        <v>0</v>
      </c>
      <c r="F3904" s="178">
        <f t="shared" si="266"/>
        <v>0</v>
      </c>
      <c r="G3904" s="178">
        <f t="shared" si="266"/>
        <v>0</v>
      </c>
      <c r="H3904" s="178">
        <f>MAX(0,(B3904-10.64)*Assumptions!$C$2)</f>
        <v>0</v>
      </c>
      <c r="I3904" s="178">
        <f>MAX(0,(D3904-10.64)*Assumptions!$C$2)</f>
        <v>0</v>
      </c>
      <c r="J3904" s="178">
        <f>MAX(0,(E3904-10.64)*Assumptions!$C$2)</f>
        <v>0</v>
      </c>
      <c r="K3904" s="178">
        <f>MAX(0,(F3904-10.64)*Assumptions!$C$2)</f>
        <v>0</v>
      </c>
    </row>
    <row r="3905" spans="1:11">
      <c r="A3905" s="175">
        <v>45820.541666666664</v>
      </c>
      <c r="B3905" s="176">
        <v>0</v>
      </c>
      <c r="C3905" s="177">
        <f t="shared" si="263"/>
        <v>0</v>
      </c>
      <c r="D3905" s="178">
        <f t="shared" si="264"/>
        <v>0</v>
      </c>
      <c r="E3905" s="178">
        <f t="shared" si="266"/>
        <v>0</v>
      </c>
      <c r="F3905" s="178">
        <f t="shared" si="266"/>
        <v>0</v>
      </c>
      <c r="G3905" s="178">
        <f t="shared" si="266"/>
        <v>0</v>
      </c>
      <c r="H3905" s="178">
        <f>MAX(0,(B3905-10.64)*Assumptions!$C$2)</f>
        <v>0</v>
      </c>
      <c r="I3905" s="178">
        <f>MAX(0,(D3905-10.64)*Assumptions!$C$2)</f>
        <v>0</v>
      </c>
      <c r="J3905" s="178">
        <f>MAX(0,(E3905-10.64)*Assumptions!$C$2)</f>
        <v>0</v>
      </c>
      <c r="K3905" s="178">
        <f>MAX(0,(F3905-10.64)*Assumptions!$C$2)</f>
        <v>0</v>
      </c>
    </row>
    <row r="3906" spans="1:11">
      <c r="A3906" s="175">
        <v>45820.583333333336</v>
      </c>
      <c r="B3906" s="176">
        <v>0</v>
      </c>
      <c r="C3906" s="177">
        <f t="shared" si="263"/>
        <v>0</v>
      </c>
      <c r="D3906" s="178">
        <f t="shared" si="264"/>
        <v>0</v>
      </c>
      <c r="E3906" s="178">
        <f t="shared" si="266"/>
        <v>0</v>
      </c>
      <c r="F3906" s="178">
        <f t="shared" si="266"/>
        <v>0</v>
      </c>
      <c r="G3906" s="178">
        <f t="shared" si="266"/>
        <v>0</v>
      </c>
      <c r="H3906" s="178">
        <f>MAX(0,(B3906-10.64)*Assumptions!$C$2)</f>
        <v>0</v>
      </c>
      <c r="I3906" s="178">
        <f>MAX(0,(D3906-10.64)*Assumptions!$C$2)</f>
        <v>0</v>
      </c>
      <c r="J3906" s="178">
        <f>MAX(0,(E3906-10.64)*Assumptions!$C$2)</f>
        <v>0</v>
      </c>
      <c r="K3906" s="178">
        <f>MAX(0,(F3906-10.64)*Assumptions!$C$2)</f>
        <v>0</v>
      </c>
    </row>
    <row r="3907" spans="1:11">
      <c r="A3907" s="175">
        <v>45820.625</v>
      </c>
      <c r="B3907" s="176">
        <v>0</v>
      </c>
      <c r="C3907" s="177">
        <f t="shared" si="263"/>
        <v>0</v>
      </c>
      <c r="D3907" s="178">
        <f t="shared" si="264"/>
        <v>0</v>
      </c>
      <c r="E3907" s="178">
        <f t="shared" si="266"/>
        <v>0</v>
      </c>
      <c r="F3907" s="178">
        <f t="shared" si="266"/>
        <v>0</v>
      </c>
      <c r="G3907" s="178">
        <f t="shared" si="266"/>
        <v>0</v>
      </c>
      <c r="H3907" s="178">
        <f>MAX(0,(B3907-10.64)*Assumptions!$C$2)</f>
        <v>0</v>
      </c>
      <c r="I3907" s="178">
        <f>MAX(0,(D3907-10.64)*Assumptions!$C$2)</f>
        <v>0</v>
      </c>
      <c r="J3907" s="178">
        <f>MAX(0,(E3907-10.64)*Assumptions!$C$2)</f>
        <v>0</v>
      </c>
      <c r="K3907" s="178">
        <f>MAX(0,(F3907-10.64)*Assumptions!$C$2)</f>
        <v>0</v>
      </c>
    </row>
    <row r="3908" spans="1:11">
      <c r="A3908" s="175">
        <v>45820.666666666664</v>
      </c>
      <c r="B3908" s="176">
        <v>0</v>
      </c>
      <c r="C3908" s="177">
        <f t="shared" si="263"/>
        <v>0</v>
      </c>
      <c r="D3908" s="178">
        <f t="shared" si="264"/>
        <v>0</v>
      </c>
      <c r="E3908" s="178">
        <f t="shared" si="266"/>
        <v>0</v>
      </c>
      <c r="F3908" s="178">
        <f t="shared" si="266"/>
        <v>0</v>
      </c>
      <c r="G3908" s="178">
        <f t="shared" si="266"/>
        <v>0</v>
      </c>
      <c r="H3908" s="178">
        <f>MAX(0,(B3908-10.64)*Assumptions!$C$2)</f>
        <v>0</v>
      </c>
      <c r="I3908" s="178">
        <f>MAX(0,(D3908-10.64)*Assumptions!$C$2)</f>
        <v>0</v>
      </c>
      <c r="J3908" s="178">
        <f>MAX(0,(E3908-10.64)*Assumptions!$C$2)</f>
        <v>0</v>
      </c>
      <c r="K3908" s="178">
        <f>MAX(0,(F3908-10.64)*Assumptions!$C$2)</f>
        <v>0</v>
      </c>
    </row>
    <row r="3909" spans="1:11">
      <c r="A3909" s="175">
        <v>45820.708333333336</v>
      </c>
      <c r="B3909" s="176">
        <v>0</v>
      </c>
      <c r="C3909" s="177">
        <f t="shared" ref="C3909:C3972" si="267">B3909/$B$2</f>
        <v>0</v>
      </c>
      <c r="D3909" s="178">
        <f t="shared" si="264"/>
        <v>0</v>
      </c>
      <c r="E3909" s="178">
        <f t="shared" si="266"/>
        <v>0</v>
      </c>
      <c r="F3909" s="178">
        <f t="shared" si="266"/>
        <v>0</v>
      </c>
      <c r="G3909" s="178">
        <f t="shared" si="266"/>
        <v>0</v>
      </c>
      <c r="H3909" s="178">
        <f>MAX(0,(B3909-10.64)*Assumptions!$C$2)</f>
        <v>0</v>
      </c>
      <c r="I3909" s="178">
        <f>MAX(0,(D3909-10.64)*Assumptions!$C$2)</f>
        <v>0</v>
      </c>
      <c r="J3909" s="178">
        <f>MAX(0,(E3909-10.64)*Assumptions!$C$2)</f>
        <v>0</v>
      </c>
      <c r="K3909" s="178">
        <f>MAX(0,(F3909-10.64)*Assumptions!$C$2)</f>
        <v>0</v>
      </c>
    </row>
    <row r="3910" spans="1:11">
      <c r="A3910" s="175">
        <v>45820.75</v>
      </c>
      <c r="B3910" s="176">
        <v>0</v>
      </c>
      <c r="C3910" s="177">
        <f t="shared" si="267"/>
        <v>0</v>
      </c>
      <c r="D3910" s="178">
        <f t="shared" ref="D3910:D3973" si="268">D$2*$C3910</f>
        <v>0</v>
      </c>
      <c r="E3910" s="178">
        <f t="shared" si="266"/>
        <v>0</v>
      </c>
      <c r="F3910" s="178">
        <f t="shared" si="266"/>
        <v>0</v>
      </c>
      <c r="G3910" s="178">
        <f t="shared" si="266"/>
        <v>0</v>
      </c>
      <c r="H3910" s="178">
        <f>MAX(0,(B3910-10.64)*Assumptions!$C$2)</f>
        <v>0</v>
      </c>
      <c r="I3910" s="178">
        <f>MAX(0,(D3910-10.64)*Assumptions!$C$2)</f>
        <v>0</v>
      </c>
      <c r="J3910" s="178">
        <f>MAX(0,(E3910-10.64)*Assumptions!$C$2)</f>
        <v>0</v>
      </c>
      <c r="K3910" s="178">
        <f>MAX(0,(F3910-10.64)*Assumptions!$C$2)</f>
        <v>0</v>
      </c>
    </row>
    <row r="3911" spans="1:11">
      <c r="A3911" s="175">
        <v>45820.791666666664</v>
      </c>
      <c r="B3911" s="176">
        <v>0</v>
      </c>
      <c r="C3911" s="177">
        <f t="shared" si="267"/>
        <v>0</v>
      </c>
      <c r="D3911" s="178">
        <f t="shared" si="268"/>
        <v>0</v>
      </c>
      <c r="E3911" s="178">
        <f t="shared" si="266"/>
        <v>0</v>
      </c>
      <c r="F3911" s="178">
        <f t="shared" si="266"/>
        <v>0</v>
      </c>
      <c r="G3911" s="178">
        <f t="shared" si="266"/>
        <v>0</v>
      </c>
      <c r="H3911" s="178">
        <f>MAX(0,(B3911-10.64)*Assumptions!$C$2)</f>
        <v>0</v>
      </c>
      <c r="I3911" s="178">
        <f>MAX(0,(D3911-10.64)*Assumptions!$C$2)</f>
        <v>0</v>
      </c>
      <c r="J3911" s="178">
        <f>MAX(0,(E3911-10.64)*Assumptions!$C$2)</f>
        <v>0</v>
      </c>
      <c r="K3911" s="178">
        <f>MAX(0,(F3911-10.64)*Assumptions!$C$2)</f>
        <v>0</v>
      </c>
    </row>
    <row r="3912" spans="1:11">
      <c r="A3912" s="175">
        <v>45820.833333333336</v>
      </c>
      <c r="B3912" s="176">
        <v>0</v>
      </c>
      <c r="C3912" s="177">
        <f t="shared" si="267"/>
        <v>0</v>
      </c>
      <c r="D3912" s="178">
        <f t="shared" si="268"/>
        <v>0</v>
      </c>
      <c r="E3912" s="178">
        <f t="shared" si="266"/>
        <v>0</v>
      </c>
      <c r="F3912" s="178">
        <f t="shared" si="266"/>
        <v>0</v>
      </c>
      <c r="G3912" s="178">
        <f t="shared" si="266"/>
        <v>0</v>
      </c>
      <c r="H3912" s="178">
        <f>MAX(0,(B3912-10.64)*Assumptions!$C$2)</f>
        <v>0</v>
      </c>
      <c r="I3912" s="178">
        <f>MAX(0,(D3912-10.64)*Assumptions!$C$2)</f>
        <v>0</v>
      </c>
      <c r="J3912" s="178">
        <f>MAX(0,(E3912-10.64)*Assumptions!$C$2)</f>
        <v>0</v>
      </c>
      <c r="K3912" s="178">
        <f>MAX(0,(F3912-10.64)*Assumptions!$C$2)</f>
        <v>0</v>
      </c>
    </row>
    <row r="3913" spans="1:11">
      <c r="A3913" s="175">
        <v>45820.875</v>
      </c>
      <c r="B3913" s="176">
        <v>0</v>
      </c>
      <c r="C3913" s="177">
        <f t="shared" si="267"/>
        <v>0</v>
      </c>
      <c r="D3913" s="178">
        <f t="shared" si="268"/>
        <v>0</v>
      </c>
      <c r="E3913" s="178">
        <f t="shared" si="266"/>
        <v>0</v>
      </c>
      <c r="F3913" s="178">
        <f t="shared" si="266"/>
        <v>0</v>
      </c>
      <c r="G3913" s="178">
        <f t="shared" si="266"/>
        <v>0</v>
      </c>
      <c r="H3913" s="178">
        <f>MAX(0,(B3913-10.64)*Assumptions!$C$2)</f>
        <v>0</v>
      </c>
      <c r="I3913" s="178">
        <f>MAX(0,(D3913-10.64)*Assumptions!$C$2)</f>
        <v>0</v>
      </c>
      <c r="J3913" s="178">
        <f>MAX(0,(E3913-10.64)*Assumptions!$C$2)</f>
        <v>0</v>
      </c>
      <c r="K3913" s="178">
        <f>MAX(0,(F3913-10.64)*Assumptions!$C$2)</f>
        <v>0</v>
      </c>
    </row>
    <row r="3914" spans="1:11">
      <c r="A3914" s="175">
        <v>45820.916666666664</v>
      </c>
      <c r="B3914" s="176">
        <v>0</v>
      </c>
      <c r="C3914" s="177">
        <f t="shared" si="267"/>
        <v>0</v>
      </c>
      <c r="D3914" s="178">
        <f t="shared" si="268"/>
        <v>0</v>
      </c>
      <c r="E3914" s="178">
        <f t="shared" si="266"/>
        <v>0</v>
      </c>
      <c r="F3914" s="178">
        <f t="shared" si="266"/>
        <v>0</v>
      </c>
      <c r="G3914" s="178">
        <f t="shared" si="266"/>
        <v>0</v>
      </c>
      <c r="H3914" s="178">
        <f>MAX(0,(B3914-10.64)*Assumptions!$C$2)</f>
        <v>0</v>
      </c>
      <c r="I3914" s="178">
        <f>MAX(0,(D3914-10.64)*Assumptions!$C$2)</f>
        <v>0</v>
      </c>
      <c r="J3914" s="178">
        <f>MAX(0,(E3914-10.64)*Assumptions!$C$2)</f>
        <v>0</v>
      </c>
      <c r="K3914" s="178">
        <f>MAX(0,(F3914-10.64)*Assumptions!$C$2)</f>
        <v>0</v>
      </c>
    </row>
    <row r="3915" spans="1:11">
      <c r="A3915" s="175">
        <v>45820.958333333336</v>
      </c>
      <c r="B3915" s="176">
        <v>0</v>
      </c>
      <c r="C3915" s="177">
        <f t="shared" si="267"/>
        <v>0</v>
      </c>
      <c r="D3915" s="178">
        <f t="shared" si="268"/>
        <v>0</v>
      </c>
      <c r="E3915" s="178">
        <f t="shared" si="266"/>
        <v>0</v>
      </c>
      <c r="F3915" s="178">
        <f t="shared" si="266"/>
        <v>0</v>
      </c>
      <c r="G3915" s="178">
        <f t="shared" si="266"/>
        <v>0</v>
      </c>
      <c r="H3915" s="178">
        <f>MAX(0,(B3915-10.64)*Assumptions!$C$2)</f>
        <v>0</v>
      </c>
      <c r="I3915" s="178">
        <f>MAX(0,(D3915-10.64)*Assumptions!$C$2)</f>
        <v>0</v>
      </c>
      <c r="J3915" s="178">
        <f>MAX(0,(E3915-10.64)*Assumptions!$C$2)</f>
        <v>0</v>
      </c>
      <c r="K3915" s="178">
        <f>MAX(0,(F3915-10.64)*Assumptions!$C$2)</f>
        <v>0</v>
      </c>
    </row>
    <row r="3916" spans="1:11">
      <c r="A3916" s="175">
        <v>45821</v>
      </c>
      <c r="B3916" s="176">
        <v>0</v>
      </c>
      <c r="C3916" s="177">
        <f t="shared" si="267"/>
        <v>0</v>
      </c>
      <c r="D3916" s="178">
        <f t="shared" si="268"/>
        <v>0</v>
      </c>
      <c r="E3916" s="178">
        <f t="shared" si="266"/>
        <v>0</v>
      </c>
      <c r="F3916" s="178">
        <f t="shared" si="266"/>
        <v>0</v>
      </c>
      <c r="G3916" s="178">
        <f t="shared" si="266"/>
        <v>0</v>
      </c>
      <c r="H3916" s="178">
        <f>MAX(0,(B3916-10.64)*Assumptions!$C$2)</f>
        <v>0</v>
      </c>
      <c r="I3916" s="178">
        <f>MAX(0,(D3916-10.64)*Assumptions!$C$2)</f>
        <v>0</v>
      </c>
      <c r="J3916" s="178">
        <f>MAX(0,(E3916-10.64)*Assumptions!$C$2)</f>
        <v>0</v>
      </c>
      <c r="K3916" s="178">
        <f>MAX(0,(F3916-10.64)*Assumptions!$C$2)</f>
        <v>0</v>
      </c>
    </row>
    <row r="3917" spans="1:11">
      <c r="A3917" s="175">
        <v>45821.041666666664</v>
      </c>
      <c r="B3917" s="176">
        <v>0</v>
      </c>
      <c r="C3917" s="177">
        <f t="shared" si="267"/>
        <v>0</v>
      </c>
      <c r="D3917" s="178">
        <f t="shared" si="268"/>
        <v>0</v>
      </c>
      <c r="E3917" s="178">
        <f t="shared" si="266"/>
        <v>0</v>
      </c>
      <c r="F3917" s="178">
        <f t="shared" si="266"/>
        <v>0</v>
      </c>
      <c r="G3917" s="178">
        <f t="shared" si="266"/>
        <v>0</v>
      </c>
      <c r="H3917" s="178">
        <f>MAX(0,(B3917-10.64)*Assumptions!$C$2)</f>
        <v>0</v>
      </c>
      <c r="I3917" s="178">
        <f>MAX(0,(D3917-10.64)*Assumptions!$C$2)</f>
        <v>0</v>
      </c>
      <c r="J3917" s="178">
        <f>MAX(0,(E3917-10.64)*Assumptions!$C$2)</f>
        <v>0</v>
      </c>
      <c r="K3917" s="178">
        <f>MAX(0,(F3917-10.64)*Assumptions!$C$2)</f>
        <v>0</v>
      </c>
    </row>
    <row r="3918" spans="1:11">
      <c r="A3918" s="175">
        <v>45821.083333333336</v>
      </c>
      <c r="B3918" s="176">
        <v>0</v>
      </c>
      <c r="C3918" s="177">
        <f t="shared" si="267"/>
        <v>0</v>
      </c>
      <c r="D3918" s="178">
        <f t="shared" si="268"/>
        <v>0</v>
      </c>
      <c r="E3918" s="178">
        <f t="shared" si="266"/>
        <v>0</v>
      </c>
      <c r="F3918" s="178">
        <f t="shared" si="266"/>
        <v>0</v>
      </c>
      <c r="G3918" s="178">
        <f t="shared" si="266"/>
        <v>0</v>
      </c>
      <c r="H3918" s="178">
        <f>MAX(0,(B3918-10.64)*Assumptions!$C$2)</f>
        <v>0</v>
      </c>
      <c r="I3918" s="178">
        <f>MAX(0,(D3918-10.64)*Assumptions!$C$2)</f>
        <v>0</v>
      </c>
      <c r="J3918" s="178">
        <f>MAX(0,(E3918-10.64)*Assumptions!$C$2)</f>
        <v>0</v>
      </c>
      <c r="K3918" s="178">
        <f>MAX(0,(F3918-10.64)*Assumptions!$C$2)</f>
        <v>0</v>
      </c>
    </row>
    <row r="3919" spans="1:11">
      <c r="A3919" s="175">
        <v>45821.125</v>
      </c>
      <c r="B3919" s="176">
        <v>0</v>
      </c>
      <c r="C3919" s="177">
        <f t="shared" si="267"/>
        <v>0</v>
      </c>
      <c r="D3919" s="178">
        <f t="shared" si="268"/>
        <v>0</v>
      </c>
      <c r="E3919" s="178">
        <f t="shared" si="266"/>
        <v>0</v>
      </c>
      <c r="F3919" s="178">
        <f t="shared" si="266"/>
        <v>0</v>
      </c>
      <c r="G3919" s="178">
        <f t="shared" si="266"/>
        <v>0</v>
      </c>
      <c r="H3919" s="178">
        <f>MAX(0,(B3919-10.64)*Assumptions!$C$2)</f>
        <v>0</v>
      </c>
      <c r="I3919" s="178">
        <f>MAX(0,(D3919-10.64)*Assumptions!$C$2)</f>
        <v>0</v>
      </c>
      <c r="J3919" s="178">
        <f>MAX(0,(E3919-10.64)*Assumptions!$C$2)</f>
        <v>0</v>
      </c>
      <c r="K3919" s="178">
        <f>MAX(0,(F3919-10.64)*Assumptions!$C$2)</f>
        <v>0</v>
      </c>
    </row>
    <row r="3920" spans="1:11">
      <c r="A3920" s="175">
        <v>45821.166666666664</v>
      </c>
      <c r="B3920" s="176">
        <v>0</v>
      </c>
      <c r="C3920" s="177">
        <f t="shared" si="267"/>
        <v>0</v>
      </c>
      <c r="D3920" s="178">
        <f t="shared" si="268"/>
        <v>0</v>
      </c>
      <c r="E3920" s="178">
        <f t="shared" si="266"/>
        <v>0</v>
      </c>
      <c r="F3920" s="178">
        <f t="shared" si="266"/>
        <v>0</v>
      </c>
      <c r="G3920" s="178">
        <f t="shared" si="266"/>
        <v>0</v>
      </c>
      <c r="H3920" s="178">
        <f>MAX(0,(B3920-10.64)*Assumptions!$C$2)</f>
        <v>0</v>
      </c>
      <c r="I3920" s="178">
        <f>MAX(0,(D3920-10.64)*Assumptions!$C$2)</f>
        <v>0</v>
      </c>
      <c r="J3920" s="178">
        <f>MAX(0,(E3920-10.64)*Assumptions!$C$2)</f>
        <v>0</v>
      </c>
      <c r="K3920" s="178">
        <f>MAX(0,(F3920-10.64)*Assumptions!$C$2)</f>
        <v>0</v>
      </c>
    </row>
    <row r="3921" spans="1:11">
      <c r="A3921" s="175">
        <v>45821.208333333336</v>
      </c>
      <c r="B3921" s="176">
        <v>0</v>
      </c>
      <c r="C3921" s="177">
        <f t="shared" si="267"/>
        <v>0</v>
      </c>
      <c r="D3921" s="178">
        <f t="shared" si="268"/>
        <v>0</v>
      </c>
      <c r="E3921" s="178">
        <f t="shared" si="266"/>
        <v>0</v>
      </c>
      <c r="F3921" s="178">
        <f t="shared" si="266"/>
        <v>0</v>
      </c>
      <c r="G3921" s="178">
        <f t="shared" si="266"/>
        <v>0</v>
      </c>
      <c r="H3921" s="178">
        <f>MAX(0,(B3921-10.64)*Assumptions!$C$2)</f>
        <v>0</v>
      </c>
      <c r="I3921" s="178">
        <f>MAX(0,(D3921-10.64)*Assumptions!$C$2)</f>
        <v>0</v>
      </c>
      <c r="J3921" s="178">
        <f>MAX(0,(E3921-10.64)*Assumptions!$C$2)</f>
        <v>0</v>
      </c>
      <c r="K3921" s="178">
        <f>MAX(0,(F3921-10.64)*Assumptions!$C$2)</f>
        <v>0</v>
      </c>
    </row>
    <row r="3922" spans="1:11">
      <c r="A3922" s="175">
        <v>45821.25</v>
      </c>
      <c r="B3922" s="176">
        <v>0</v>
      </c>
      <c r="C3922" s="177">
        <f t="shared" si="267"/>
        <v>0</v>
      </c>
      <c r="D3922" s="178">
        <f t="shared" si="268"/>
        <v>0</v>
      </c>
      <c r="E3922" s="178">
        <f t="shared" si="266"/>
        <v>0</v>
      </c>
      <c r="F3922" s="178">
        <f t="shared" si="266"/>
        <v>0</v>
      </c>
      <c r="G3922" s="178">
        <f t="shared" si="266"/>
        <v>0</v>
      </c>
      <c r="H3922" s="178">
        <f>MAX(0,(B3922-10.64)*Assumptions!$C$2)</f>
        <v>0</v>
      </c>
      <c r="I3922" s="178">
        <f>MAX(0,(D3922-10.64)*Assumptions!$C$2)</f>
        <v>0</v>
      </c>
      <c r="J3922" s="178">
        <f>MAX(0,(E3922-10.64)*Assumptions!$C$2)</f>
        <v>0</v>
      </c>
      <c r="K3922" s="178">
        <f>MAX(0,(F3922-10.64)*Assumptions!$C$2)</f>
        <v>0</v>
      </c>
    </row>
    <row r="3923" spans="1:11">
      <c r="A3923" s="175">
        <v>45821.291666666664</v>
      </c>
      <c r="B3923" s="176">
        <v>0</v>
      </c>
      <c r="C3923" s="177">
        <f t="shared" si="267"/>
        <v>0</v>
      </c>
      <c r="D3923" s="178">
        <f t="shared" si="268"/>
        <v>0</v>
      </c>
      <c r="E3923" s="178">
        <f t="shared" ref="E3923:G3951" si="269">E$2*$C3923</f>
        <v>0</v>
      </c>
      <c r="F3923" s="178">
        <f t="shared" si="269"/>
        <v>0</v>
      </c>
      <c r="G3923" s="178">
        <f t="shared" si="269"/>
        <v>0</v>
      </c>
      <c r="H3923" s="178">
        <f>MAX(0,(B3923-10.64)*Assumptions!$C$2)</f>
        <v>0</v>
      </c>
      <c r="I3923" s="178">
        <f>MAX(0,(D3923-10.64)*Assumptions!$C$2)</f>
        <v>0</v>
      </c>
      <c r="J3923" s="178">
        <f>MAX(0,(E3923-10.64)*Assumptions!$C$2)</f>
        <v>0</v>
      </c>
      <c r="K3923" s="178">
        <f>MAX(0,(F3923-10.64)*Assumptions!$C$2)</f>
        <v>0</v>
      </c>
    </row>
    <row r="3924" spans="1:11">
      <c r="A3924" s="175">
        <v>45821.333333333336</v>
      </c>
      <c r="B3924" s="176">
        <v>0</v>
      </c>
      <c r="C3924" s="177">
        <f t="shared" si="267"/>
        <v>0</v>
      </c>
      <c r="D3924" s="178">
        <f t="shared" si="268"/>
        <v>0</v>
      </c>
      <c r="E3924" s="178">
        <f t="shared" si="269"/>
        <v>0</v>
      </c>
      <c r="F3924" s="178">
        <f t="shared" si="269"/>
        <v>0</v>
      </c>
      <c r="G3924" s="178">
        <f t="shared" si="269"/>
        <v>0</v>
      </c>
      <c r="H3924" s="178">
        <f>MAX(0,(B3924-10.64)*Assumptions!$C$2)</f>
        <v>0</v>
      </c>
      <c r="I3924" s="178">
        <f>MAX(0,(D3924-10.64)*Assumptions!$C$2)</f>
        <v>0</v>
      </c>
      <c r="J3924" s="178">
        <f>MAX(0,(E3924-10.64)*Assumptions!$C$2)</f>
        <v>0</v>
      </c>
      <c r="K3924" s="178">
        <f>MAX(0,(F3924-10.64)*Assumptions!$C$2)</f>
        <v>0</v>
      </c>
    </row>
    <row r="3925" spans="1:11">
      <c r="A3925" s="175">
        <v>45821.375</v>
      </c>
      <c r="B3925" s="176">
        <v>0</v>
      </c>
      <c r="C3925" s="177">
        <f t="shared" si="267"/>
        <v>0</v>
      </c>
      <c r="D3925" s="178">
        <f t="shared" si="268"/>
        <v>0</v>
      </c>
      <c r="E3925" s="178">
        <f t="shared" si="269"/>
        <v>0</v>
      </c>
      <c r="F3925" s="178">
        <f t="shared" si="269"/>
        <v>0</v>
      </c>
      <c r="G3925" s="178">
        <f t="shared" si="269"/>
        <v>0</v>
      </c>
      <c r="H3925" s="178">
        <f>MAX(0,(B3925-10.64)*Assumptions!$C$2)</f>
        <v>0</v>
      </c>
      <c r="I3925" s="178">
        <f>MAX(0,(D3925-10.64)*Assumptions!$C$2)</f>
        <v>0</v>
      </c>
      <c r="J3925" s="178">
        <f>MAX(0,(E3925-10.64)*Assumptions!$C$2)</f>
        <v>0</v>
      </c>
      <c r="K3925" s="178">
        <f>MAX(0,(F3925-10.64)*Assumptions!$C$2)</f>
        <v>0</v>
      </c>
    </row>
    <row r="3926" spans="1:11">
      <c r="A3926" s="175">
        <v>45821.416666666664</v>
      </c>
      <c r="B3926" s="176">
        <v>0</v>
      </c>
      <c r="C3926" s="177">
        <f t="shared" si="267"/>
        <v>0</v>
      </c>
      <c r="D3926" s="178">
        <f t="shared" si="268"/>
        <v>0</v>
      </c>
      <c r="E3926" s="178">
        <f t="shared" si="269"/>
        <v>0</v>
      </c>
      <c r="F3926" s="178">
        <f t="shared" si="269"/>
        <v>0</v>
      </c>
      <c r="G3926" s="178">
        <f t="shared" si="269"/>
        <v>0</v>
      </c>
      <c r="H3926" s="178">
        <f>MAX(0,(B3926-10.64)*Assumptions!$C$2)</f>
        <v>0</v>
      </c>
      <c r="I3926" s="178">
        <f>MAX(0,(D3926-10.64)*Assumptions!$C$2)</f>
        <v>0</v>
      </c>
      <c r="J3926" s="178">
        <f>MAX(0,(E3926-10.64)*Assumptions!$C$2)</f>
        <v>0</v>
      </c>
      <c r="K3926" s="178">
        <f>MAX(0,(F3926-10.64)*Assumptions!$C$2)</f>
        <v>0</v>
      </c>
    </row>
    <row r="3927" spans="1:11">
      <c r="A3927" s="175">
        <v>45821.458333333336</v>
      </c>
      <c r="B3927" s="176">
        <v>0</v>
      </c>
      <c r="C3927" s="177">
        <f t="shared" si="267"/>
        <v>0</v>
      </c>
      <c r="D3927" s="178">
        <f t="shared" si="268"/>
        <v>0</v>
      </c>
      <c r="E3927" s="178">
        <f t="shared" si="269"/>
        <v>0</v>
      </c>
      <c r="F3927" s="178">
        <f t="shared" si="269"/>
        <v>0</v>
      </c>
      <c r="G3927" s="178">
        <f t="shared" si="269"/>
        <v>0</v>
      </c>
      <c r="H3927" s="178">
        <f>MAX(0,(B3927-10.64)*Assumptions!$C$2)</f>
        <v>0</v>
      </c>
      <c r="I3927" s="178">
        <f>MAX(0,(D3927-10.64)*Assumptions!$C$2)</f>
        <v>0</v>
      </c>
      <c r="J3927" s="178">
        <f>MAX(0,(E3927-10.64)*Assumptions!$C$2)</f>
        <v>0</v>
      </c>
      <c r="K3927" s="178">
        <f>MAX(0,(F3927-10.64)*Assumptions!$C$2)</f>
        <v>0</v>
      </c>
    </row>
    <row r="3928" spans="1:11">
      <c r="A3928" s="175">
        <v>45821.5</v>
      </c>
      <c r="B3928" s="176">
        <v>0</v>
      </c>
      <c r="C3928" s="177">
        <f t="shared" si="267"/>
        <v>0</v>
      </c>
      <c r="D3928" s="178">
        <f t="shared" si="268"/>
        <v>0</v>
      </c>
      <c r="E3928" s="178">
        <f t="shared" si="269"/>
        <v>0</v>
      </c>
      <c r="F3928" s="178">
        <f t="shared" si="269"/>
        <v>0</v>
      </c>
      <c r="G3928" s="178">
        <f t="shared" si="269"/>
        <v>0</v>
      </c>
      <c r="H3928" s="178">
        <f>MAX(0,(B3928-10.64)*Assumptions!$C$2)</f>
        <v>0</v>
      </c>
      <c r="I3928" s="178">
        <f>MAX(0,(D3928-10.64)*Assumptions!$C$2)</f>
        <v>0</v>
      </c>
      <c r="J3928" s="178">
        <f>MAX(0,(E3928-10.64)*Assumptions!$C$2)</f>
        <v>0</v>
      </c>
      <c r="K3928" s="178">
        <f>MAX(0,(F3928-10.64)*Assumptions!$C$2)</f>
        <v>0</v>
      </c>
    </row>
    <row r="3929" spans="1:11">
      <c r="A3929" s="175">
        <v>45821.541666666664</v>
      </c>
      <c r="B3929" s="176">
        <v>0</v>
      </c>
      <c r="C3929" s="177">
        <f t="shared" si="267"/>
        <v>0</v>
      </c>
      <c r="D3929" s="178">
        <f t="shared" si="268"/>
        <v>0</v>
      </c>
      <c r="E3929" s="178">
        <f t="shared" si="269"/>
        <v>0</v>
      </c>
      <c r="F3929" s="178">
        <f t="shared" si="269"/>
        <v>0</v>
      </c>
      <c r="G3929" s="178">
        <f t="shared" si="269"/>
        <v>0</v>
      </c>
      <c r="H3929" s="178">
        <f>MAX(0,(B3929-10.64)*Assumptions!$C$2)</f>
        <v>0</v>
      </c>
      <c r="I3929" s="178">
        <f>MAX(0,(D3929-10.64)*Assumptions!$C$2)</f>
        <v>0</v>
      </c>
      <c r="J3929" s="178">
        <f>MAX(0,(E3929-10.64)*Assumptions!$C$2)</f>
        <v>0</v>
      </c>
      <c r="K3929" s="178">
        <f>MAX(0,(F3929-10.64)*Assumptions!$C$2)</f>
        <v>0</v>
      </c>
    </row>
    <row r="3930" spans="1:11">
      <c r="A3930" s="175">
        <v>45821.583333333336</v>
      </c>
      <c r="B3930" s="176">
        <v>0</v>
      </c>
      <c r="C3930" s="177">
        <f t="shared" si="267"/>
        <v>0</v>
      </c>
      <c r="D3930" s="178">
        <f t="shared" si="268"/>
        <v>0</v>
      </c>
      <c r="E3930" s="178">
        <f t="shared" si="269"/>
        <v>0</v>
      </c>
      <c r="F3930" s="178">
        <f t="shared" si="269"/>
        <v>0</v>
      </c>
      <c r="G3930" s="178">
        <f t="shared" si="269"/>
        <v>0</v>
      </c>
      <c r="H3930" s="178">
        <f>MAX(0,(B3930-10.64)*Assumptions!$C$2)</f>
        <v>0</v>
      </c>
      <c r="I3930" s="178">
        <f>MAX(0,(D3930-10.64)*Assumptions!$C$2)</f>
        <v>0</v>
      </c>
      <c r="J3930" s="178">
        <f>MAX(0,(E3930-10.64)*Assumptions!$C$2)</f>
        <v>0</v>
      </c>
      <c r="K3930" s="178">
        <f>MAX(0,(F3930-10.64)*Assumptions!$C$2)</f>
        <v>0</v>
      </c>
    </row>
    <row r="3931" spans="1:11">
      <c r="A3931" s="175">
        <v>45821.625</v>
      </c>
      <c r="B3931" s="176">
        <v>0</v>
      </c>
      <c r="C3931" s="177">
        <f t="shared" si="267"/>
        <v>0</v>
      </c>
      <c r="D3931" s="178">
        <f t="shared" si="268"/>
        <v>0</v>
      </c>
      <c r="E3931" s="178">
        <f t="shared" si="269"/>
        <v>0</v>
      </c>
      <c r="F3931" s="178">
        <f t="shared" si="269"/>
        <v>0</v>
      </c>
      <c r="G3931" s="178">
        <f t="shared" si="269"/>
        <v>0</v>
      </c>
      <c r="H3931" s="178">
        <f>MAX(0,(B3931-10.64)*Assumptions!$C$2)</f>
        <v>0</v>
      </c>
      <c r="I3931" s="178">
        <f>MAX(0,(D3931-10.64)*Assumptions!$C$2)</f>
        <v>0</v>
      </c>
      <c r="J3931" s="178">
        <f>MAX(0,(E3931-10.64)*Assumptions!$C$2)</f>
        <v>0</v>
      </c>
      <c r="K3931" s="178">
        <f>MAX(0,(F3931-10.64)*Assumptions!$C$2)</f>
        <v>0</v>
      </c>
    </row>
    <row r="3932" spans="1:11">
      <c r="A3932" s="175">
        <v>45821.666666666664</v>
      </c>
      <c r="B3932" s="176">
        <v>0</v>
      </c>
      <c r="C3932" s="177">
        <f t="shared" si="267"/>
        <v>0</v>
      </c>
      <c r="D3932" s="178">
        <f t="shared" si="268"/>
        <v>0</v>
      </c>
      <c r="E3932" s="178">
        <f t="shared" si="269"/>
        <v>0</v>
      </c>
      <c r="F3932" s="178">
        <f t="shared" si="269"/>
        <v>0</v>
      </c>
      <c r="G3932" s="178">
        <f t="shared" si="269"/>
        <v>0</v>
      </c>
      <c r="H3932" s="178">
        <f>MAX(0,(B3932-10.64)*Assumptions!$C$2)</f>
        <v>0</v>
      </c>
      <c r="I3932" s="178">
        <f>MAX(0,(D3932-10.64)*Assumptions!$C$2)</f>
        <v>0</v>
      </c>
      <c r="J3932" s="178">
        <f>MAX(0,(E3932-10.64)*Assumptions!$C$2)</f>
        <v>0</v>
      </c>
      <c r="K3932" s="178">
        <f>MAX(0,(F3932-10.64)*Assumptions!$C$2)</f>
        <v>0</v>
      </c>
    </row>
    <row r="3933" spans="1:11">
      <c r="A3933" s="175">
        <v>45821.708333333336</v>
      </c>
      <c r="B3933" s="176">
        <v>0</v>
      </c>
      <c r="C3933" s="177">
        <f t="shared" si="267"/>
        <v>0</v>
      </c>
      <c r="D3933" s="178">
        <f t="shared" si="268"/>
        <v>0</v>
      </c>
      <c r="E3933" s="178">
        <f t="shared" si="269"/>
        <v>0</v>
      </c>
      <c r="F3933" s="178">
        <f t="shared" si="269"/>
        <v>0</v>
      </c>
      <c r="G3933" s="178">
        <f t="shared" si="269"/>
        <v>0</v>
      </c>
      <c r="H3933" s="178">
        <f>MAX(0,(B3933-10.64)*Assumptions!$C$2)</f>
        <v>0</v>
      </c>
      <c r="I3933" s="178">
        <f>MAX(0,(D3933-10.64)*Assumptions!$C$2)</f>
        <v>0</v>
      </c>
      <c r="J3933" s="178">
        <f>MAX(0,(E3933-10.64)*Assumptions!$C$2)</f>
        <v>0</v>
      </c>
      <c r="K3933" s="178">
        <f>MAX(0,(F3933-10.64)*Assumptions!$C$2)</f>
        <v>0</v>
      </c>
    </row>
    <row r="3934" spans="1:11">
      <c r="A3934" s="175">
        <v>45821.75</v>
      </c>
      <c r="B3934" s="176">
        <v>0</v>
      </c>
      <c r="C3934" s="177">
        <f t="shared" si="267"/>
        <v>0</v>
      </c>
      <c r="D3934" s="178">
        <f t="shared" si="268"/>
        <v>0</v>
      </c>
      <c r="E3934" s="178">
        <f t="shared" si="269"/>
        <v>0</v>
      </c>
      <c r="F3934" s="178">
        <f t="shared" si="269"/>
        <v>0</v>
      </c>
      <c r="G3934" s="178">
        <f t="shared" si="269"/>
        <v>0</v>
      </c>
      <c r="H3934" s="178">
        <f>MAX(0,(B3934-10.64)*Assumptions!$C$2)</f>
        <v>0</v>
      </c>
      <c r="I3934" s="178">
        <f>MAX(0,(D3934-10.64)*Assumptions!$C$2)</f>
        <v>0</v>
      </c>
      <c r="J3934" s="178">
        <f>MAX(0,(E3934-10.64)*Assumptions!$C$2)</f>
        <v>0</v>
      </c>
      <c r="K3934" s="178">
        <f>MAX(0,(F3934-10.64)*Assumptions!$C$2)</f>
        <v>0</v>
      </c>
    </row>
    <row r="3935" spans="1:11">
      <c r="A3935" s="175">
        <v>45821.791666666664</v>
      </c>
      <c r="B3935" s="176">
        <v>0</v>
      </c>
      <c r="C3935" s="177">
        <f t="shared" si="267"/>
        <v>0</v>
      </c>
      <c r="D3935" s="178">
        <f t="shared" si="268"/>
        <v>0</v>
      </c>
      <c r="E3935" s="178">
        <f t="shared" si="269"/>
        <v>0</v>
      </c>
      <c r="F3935" s="178">
        <f t="shared" si="269"/>
        <v>0</v>
      </c>
      <c r="G3935" s="178">
        <f t="shared" si="269"/>
        <v>0</v>
      </c>
      <c r="H3935" s="178">
        <f>MAX(0,(B3935-10.64)*Assumptions!$C$2)</f>
        <v>0</v>
      </c>
      <c r="I3935" s="178">
        <f>MAX(0,(D3935-10.64)*Assumptions!$C$2)</f>
        <v>0</v>
      </c>
      <c r="J3935" s="178">
        <f>MAX(0,(E3935-10.64)*Assumptions!$C$2)</f>
        <v>0</v>
      </c>
      <c r="K3935" s="178">
        <f>MAX(0,(F3935-10.64)*Assumptions!$C$2)</f>
        <v>0</v>
      </c>
    </row>
    <row r="3936" spans="1:11">
      <c r="A3936" s="175">
        <v>45821.833333333336</v>
      </c>
      <c r="B3936" s="176">
        <v>0</v>
      </c>
      <c r="C3936" s="177">
        <f t="shared" si="267"/>
        <v>0</v>
      </c>
      <c r="D3936" s="178">
        <f t="shared" si="268"/>
        <v>0</v>
      </c>
      <c r="E3936" s="178">
        <f t="shared" si="269"/>
        <v>0</v>
      </c>
      <c r="F3936" s="178">
        <f t="shared" si="269"/>
        <v>0</v>
      </c>
      <c r="G3936" s="178">
        <f t="shared" si="269"/>
        <v>0</v>
      </c>
      <c r="H3936" s="178">
        <f>MAX(0,(B3936-10.64)*Assumptions!$C$2)</f>
        <v>0</v>
      </c>
      <c r="I3936" s="178">
        <f>MAX(0,(D3936-10.64)*Assumptions!$C$2)</f>
        <v>0</v>
      </c>
      <c r="J3936" s="178">
        <f>MAX(0,(E3936-10.64)*Assumptions!$C$2)</f>
        <v>0</v>
      </c>
      <c r="K3936" s="178">
        <f>MAX(0,(F3936-10.64)*Assumptions!$C$2)</f>
        <v>0</v>
      </c>
    </row>
    <row r="3937" spans="1:11">
      <c r="A3937" s="175">
        <v>45821.875</v>
      </c>
      <c r="B3937" s="176">
        <v>0</v>
      </c>
      <c r="C3937" s="177">
        <f t="shared" si="267"/>
        <v>0</v>
      </c>
      <c r="D3937" s="178">
        <f t="shared" si="268"/>
        <v>0</v>
      </c>
      <c r="E3937" s="178">
        <f t="shared" si="269"/>
        <v>0</v>
      </c>
      <c r="F3937" s="178">
        <f t="shared" si="269"/>
        <v>0</v>
      </c>
      <c r="G3937" s="178">
        <f t="shared" si="269"/>
        <v>0</v>
      </c>
      <c r="H3937" s="178">
        <f>MAX(0,(B3937-10.64)*Assumptions!$C$2)</f>
        <v>0</v>
      </c>
      <c r="I3937" s="178">
        <f>MAX(0,(D3937-10.64)*Assumptions!$C$2)</f>
        <v>0</v>
      </c>
      <c r="J3937" s="178">
        <f>MAX(0,(E3937-10.64)*Assumptions!$C$2)</f>
        <v>0</v>
      </c>
      <c r="K3937" s="178">
        <f>MAX(0,(F3937-10.64)*Assumptions!$C$2)</f>
        <v>0</v>
      </c>
    </row>
    <row r="3938" spans="1:11">
      <c r="A3938" s="175">
        <v>45821.916666666664</v>
      </c>
      <c r="B3938" s="176">
        <v>0</v>
      </c>
      <c r="C3938" s="177">
        <f t="shared" si="267"/>
        <v>0</v>
      </c>
      <c r="D3938" s="178">
        <f t="shared" si="268"/>
        <v>0</v>
      </c>
      <c r="E3938" s="178">
        <f t="shared" si="269"/>
        <v>0</v>
      </c>
      <c r="F3938" s="178">
        <f t="shared" si="269"/>
        <v>0</v>
      </c>
      <c r="G3938" s="178">
        <f t="shared" si="269"/>
        <v>0</v>
      </c>
      <c r="H3938" s="178">
        <f>MAX(0,(B3938-10.64)*Assumptions!$C$2)</f>
        <v>0</v>
      </c>
      <c r="I3938" s="178">
        <f>MAX(0,(D3938-10.64)*Assumptions!$C$2)</f>
        <v>0</v>
      </c>
      <c r="J3938" s="178">
        <f>MAX(0,(E3938-10.64)*Assumptions!$C$2)</f>
        <v>0</v>
      </c>
      <c r="K3938" s="178">
        <f>MAX(0,(F3938-10.64)*Assumptions!$C$2)</f>
        <v>0</v>
      </c>
    </row>
    <row r="3939" spans="1:11">
      <c r="A3939" s="175">
        <v>45821.958333333336</v>
      </c>
      <c r="B3939" s="176">
        <v>0</v>
      </c>
      <c r="C3939" s="177">
        <f t="shared" si="267"/>
        <v>0</v>
      </c>
      <c r="D3939" s="178">
        <f t="shared" si="268"/>
        <v>0</v>
      </c>
      <c r="E3939" s="178">
        <f t="shared" si="269"/>
        <v>0</v>
      </c>
      <c r="F3939" s="178">
        <f t="shared" si="269"/>
        <v>0</v>
      </c>
      <c r="G3939" s="178">
        <f t="shared" si="269"/>
        <v>0</v>
      </c>
      <c r="H3939" s="178">
        <f>MAX(0,(B3939-10.64)*Assumptions!$C$2)</f>
        <v>0</v>
      </c>
      <c r="I3939" s="178">
        <f>MAX(0,(D3939-10.64)*Assumptions!$C$2)</f>
        <v>0</v>
      </c>
      <c r="J3939" s="178">
        <f>MAX(0,(E3939-10.64)*Assumptions!$C$2)</f>
        <v>0</v>
      </c>
      <c r="K3939" s="178">
        <f>MAX(0,(F3939-10.64)*Assumptions!$C$2)</f>
        <v>0</v>
      </c>
    </row>
    <row r="3940" spans="1:11">
      <c r="A3940" s="175">
        <v>45822</v>
      </c>
      <c r="B3940" s="176">
        <v>0</v>
      </c>
      <c r="C3940" s="177">
        <f t="shared" si="267"/>
        <v>0</v>
      </c>
      <c r="D3940" s="178">
        <f t="shared" si="268"/>
        <v>0</v>
      </c>
      <c r="E3940" s="178">
        <f t="shared" si="269"/>
        <v>0</v>
      </c>
      <c r="F3940" s="178">
        <f t="shared" si="269"/>
        <v>0</v>
      </c>
      <c r="G3940" s="178">
        <f t="shared" si="269"/>
        <v>0</v>
      </c>
      <c r="H3940" s="178">
        <f>MAX(0,(B3940-10.64)*Assumptions!$C$2)</f>
        <v>0</v>
      </c>
      <c r="I3940" s="178">
        <f>MAX(0,(D3940-10.64)*Assumptions!$C$2)</f>
        <v>0</v>
      </c>
      <c r="J3940" s="178">
        <f>MAX(0,(E3940-10.64)*Assumptions!$C$2)</f>
        <v>0</v>
      </c>
      <c r="K3940" s="178">
        <f>MAX(0,(F3940-10.64)*Assumptions!$C$2)</f>
        <v>0</v>
      </c>
    </row>
    <row r="3941" spans="1:11">
      <c r="A3941" s="175">
        <v>45822.041666666664</v>
      </c>
      <c r="B3941" s="176">
        <v>0</v>
      </c>
      <c r="C3941" s="177">
        <f t="shared" si="267"/>
        <v>0</v>
      </c>
      <c r="D3941" s="178">
        <f t="shared" si="268"/>
        <v>0</v>
      </c>
      <c r="E3941" s="178">
        <f t="shared" si="269"/>
        <v>0</v>
      </c>
      <c r="F3941" s="178">
        <f t="shared" si="269"/>
        <v>0</v>
      </c>
      <c r="G3941" s="178">
        <f t="shared" si="269"/>
        <v>0</v>
      </c>
      <c r="H3941" s="178">
        <f>MAX(0,(B3941-10.64)*Assumptions!$C$2)</f>
        <v>0</v>
      </c>
      <c r="I3941" s="178">
        <f>MAX(0,(D3941-10.64)*Assumptions!$C$2)</f>
        <v>0</v>
      </c>
      <c r="J3941" s="178">
        <f>MAX(0,(E3941-10.64)*Assumptions!$C$2)</f>
        <v>0</v>
      </c>
      <c r="K3941" s="178">
        <f>MAX(0,(F3941-10.64)*Assumptions!$C$2)</f>
        <v>0</v>
      </c>
    </row>
    <row r="3942" spans="1:11">
      <c r="A3942" s="175">
        <v>45822.083333333336</v>
      </c>
      <c r="B3942" s="176">
        <v>0</v>
      </c>
      <c r="C3942" s="177">
        <f t="shared" si="267"/>
        <v>0</v>
      </c>
      <c r="D3942" s="178">
        <f t="shared" si="268"/>
        <v>0</v>
      </c>
      <c r="E3942" s="178">
        <f t="shared" si="269"/>
        <v>0</v>
      </c>
      <c r="F3942" s="178">
        <f t="shared" si="269"/>
        <v>0</v>
      </c>
      <c r="G3942" s="178">
        <f t="shared" si="269"/>
        <v>0</v>
      </c>
      <c r="H3942" s="178">
        <f>MAX(0,(B3942-10.64)*Assumptions!$C$2)</f>
        <v>0</v>
      </c>
      <c r="I3942" s="178">
        <f>MAX(0,(D3942-10.64)*Assumptions!$C$2)</f>
        <v>0</v>
      </c>
      <c r="J3942" s="178">
        <f>MAX(0,(E3942-10.64)*Assumptions!$C$2)</f>
        <v>0</v>
      </c>
      <c r="K3942" s="178">
        <f>MAX(0,(F3942-10.64)*Assumptions!$C$2)</f>
        <v>0</v>
      </c>
    </row>
    <row r="3943" spans="1:11">
      <c r="A3943" s="175">
        <v>45822.125</v>
      </c>
      <c r="B3943" s="176">
        <v>0</v>
      </c>
      <c r="C3943" s="177">
        <f t="shared" si="267"/>
        <v>0</v>
      </c>
      <c r="D3943" s="178">
        <f t="shared" si="268"/>
        <v>0</v>
      </c>
      <c r="E3943" s="178">
        <f t="shared" si="269"/>
        <v>0</v>
      </c>
      <c r="F3943" s="178">
        <f t="shared" si="269"/>
        <v>0</v>
      </c>
      <c r="G3943" s="178">
        <f t="shared" si="269"/>
        <v>0</v>
      </c>
      <c r="H3943" s="178">
        <f>MAX(0,(B3943-10.64)*Assumptions!$C$2)</f>
        <v>0</v>
      </c>
      <c r="I3943" s="178">
        <f>MAX(0,(D3943-10.64)*Assumptions!$C$2)</f>
        <v>0</v>
      </c>
      <c r="J3943" s="178">
        <f>MAX(0,(E3943-10.64)*Assumptions!$C$2)</f>
        <v>0</v>
      </c>
      <c r="K3943" s="178">
        <f>MAX(0,(F3943-10.64)*Assumptions!$C$2)</f>
        <v>0</v>
      </c>
    </row>
    <row r="3944" spans="1:11">
      <c r="A3944" s="175">
        <v>45822.166666666664</v>
      </c>
      <c r="B3944" s="176">
        <v>0</v>
      </c>
      <c r="C3944" s="177">
        <f t="shared" si="267"/>
        <v>0</v>
      </c>
      <c r="D3944" s="178">
        <f t="shared" si="268"/>
        <v>0</v>
      </c>
      <c r="E3944" s="178">
        <f t="shared" si="269"/>
        <v>0</v>
      </c>
      <c r="F3944" s="178">
        <f t="shared" si="269"/>
        <v>0</v>
      </c>
      <c r="G3944" s="178">
        <f t="shared" si="269"/>
        <v>0</v>
      </c>
      <c r="H3944" s="178">
        <f>MAX(0,(B3944-10.64)*Assumptions!$C$2)</f>
        <v>0</v>
      </c>
      <c r="I3944" s="178">
        <f>MAX(0,(D3944-10.64)*Assumptions!$C$2)</f>
        <v>0</v>
      </c>
      <c r="J3944" s="178">
        <f>MAX(0,(E3944-10.64)*Assumptions!$C$2)</f>
        <v>0</v>
      </c>
      <c r="K3944" s="178">
        <f>MAX(0,(F3944-10.64)*Assumptions!$C$2)</f>
        <v>0</v>
      </c>
    </row>
    <row r="3945" spans="1:11">
      <c r="A3945" s="175">
        <v>45822.208333333336</v>
      </c>
      <c r="B3945" s="176">
        <v>0</v>
      </c>
      <c r="C3945" s="177">
        <f t="shared" si="267"/>
        <v>0</v>
      </c>
      <c r="D3945" s="178">
        <f t="shared" si="268"/>
        <v>0</v>
      </c>
      <c r="E3945" s="178">
        <f t="shared" si="269"/>
        <v>0</v>
      </c>
      <c r="F3945" s="178">
        <f t="shared" si="269"/>
        <v>0</v>
      </c>
      <c r="G3945" s="178">
        <f t="shared" si="269"/>
        <v>0</v>
      </c>
      <c r="H3945" s="178">
        <f>MAX(0,(B3945-10.64)*Assumptions!$C$2)</f>
        <v>0</v>
      </c>
      <c r="I3945" s="178">
        <f>MAX(0,(D3945-10.64)*Assumptions!$C$2)</f>
        <v>0</v>
      </c>
      <c r="J3945" s="178">
        <f>MAX(0,(E3945-10.64)*Assumptions!$C$2)</f>
        <v>0</v>
      </c>
      <c r="K3945" s="178">
        <f>MAX(0,(F3945-10.64)*Assumptions!$C$2)</f>
        <v>0</v>
      </c>
    </row>
    <row r="3946" spans="1:11">
      <c r="A3946" s="175">
        <v>45822.25</v>
      </c>
      <c r="B3946" s="176">
        <v>0</v>
      </c>
      <c r="C3946" s="177">
        <f t="shared" si="267"/>
        <v>0</v>
      </c>
      <c r="D3946" s="178">
        <f t="shared" si="268"/>
        <v>0</v>
      </c>
      <c r="E3946" s="178">
        <f t="shared" si="269"/>
        <v>0</v>
      </c>
      <c r="F3946" s="178">
        <f t="shared" si="269"/>
        <v>0</v>
      </c>
      <c r="G3946" s="178">
        <f t="shared" si="269"/>
        <v>0</v>
      </c>
      <c r="H3946" s="178">
        <f>MAX(0,(B3946-10.64)*Assumptions!$C$2)</f>
        <v>0</v>
      </c>
      <c r="I3946" s="178">
        <f>MAX(0,(D3946-10.64)*Assumptions!$C$2)</f>
        <v>0</v>
      </c>
      <c r="J3946" s="178">
        <f>MAX(0,(E3946-10.64)*Assumptions!$C$2)</f>
        <v>0</v>
      </c>
      <c r="K3946" s="178">
        <f>MAX(0,(F3946-10.64)*Assumptions!$C$2)</f>
        <v>0</v>
      </c>
    </row>
    <row r="3947" spans="1:11">
      <c r="A3947" s="175">
        <v>45822.291666666664</v>
      </c>
      <c r="B3947" s="176">
        <v>0</v>
      </c>
      <c r="C3947" s="177">
        <f t="shared" si="267"/>
        <v>0</v>
      </c>
      <c r="D3947" s="178">
        <f t="shared" si="268"/>
        <v>0</v>
      </c>
      <c r="E3947" s="178">
        <f t="shared" si="269"/>
        <v>0</v>
      </c>
      <c r="F3947" s="178">
        <f t="shared" si="269"/>
        <v>0</v>
      </c>
      <c r="G3947" s="178">
        <f t="shared" si="269"/>
        <v>0</v>
      </c>
      <c r="H3947" s="178">
        <f>MAX(0,(B3947-10.64)*Assumptions!$C$2)</f>
        <v>0</v>
      </c>
      <c r="I3947" s="178">
        <f>MAX(0,(D3947-10.64)*Assumptions!$C$2)</f>
        <v>0</v>
      </c>
      <c r="J3947" s="178">
        <f>MAX(0,(E3947-10.64)*Assumptions!$C$2)</f>
        <v>0</v>
      </c>
      <c r="K3947" s="178">
        <f>MAX(0,(F3947-10.64)*Assumptions!$C$2)</f>
        <v>0</v>
      </c>
    </row>
    <row r="3948" spans="1:11">
      <c r="A3948" s="175">
        <v>45822.333333333336</v>
      </c>
      <c r="B3948" s="176">
        <v>0</v>
      </c>
      <c r="C3948" s="177">
        <f t="shared" si="267"/>
        <v>0</v>
      </c>
      <c r="D3948" s="178">
        <f t="shared" si="268"/>
        <v>0</v>
      </c>
      <c r="E3948" s="178">
        <f t="shared" si="269"/>
        <v>0</v>
      </c>
      <c r="F3948" s="178">
        <f t="shared" si="269"/>
        <v>0</v>
      </c>
      <c r="G3948" s="178">
        <f t="shared" si="269"/>
        <v>0</v>
      </c>
      <c r="H3948" s="178">
        <f>MAX(0,(B3948-10.64)*Assumptions!$C$2)</f>
        <v>0</v>
      </c>
      <c r="I3948" s="178">
        <f>MAX(0,(D3948-10.64)*Assumptions!$C$2)</f>
        <v>0</v>
      </c>
      <c r="J3948" s="178">
        <f>MAX(0,(E3948-10.64)*Assumptions!$C$2)</f>
        <v>0</v>
      </c>
      <c r="K3948" s="178">
        <f>MAX(0,(F3948-10.64)*Assumptions!$C$2)</f>
        <v>0</v>
      </c>
    </row>
    <row r="3949" spans="1:11">
      <c r="A3949" s="175">
        <v>45822.375</v>
      </c>
      <c r="B3949" s="176">
        <v>0</v>
      </c>
      <c r="C3949" s="177">
        <f t="shared" si="267"/>
        <v>0</v>
      </c>
      <c r="D3949" s="178">
        <f t="shared" si="268"/>
        <v>0</v>
      </c>
      <c r="E3949" s="178">
        <f t="shared" si="269"/>
        <v>0</v>
      </c>
      <c r="F3949" s="178">
        <f t="shared" si="269"/>
        <v>0</v>
      </c>
      <c r="G3949" s="178">
        <f t="shared" si="269"/>
        <v>0</v>
      </c>
      <c r="H3949" s="178">
        <f>MAX(0,(B3949-10.64)*Assumptions!$C$2)</f>
        <v>0</v>
      </c>
      <c r="I3949" s="178">
        <f>MAX(0,(D3949-10.64)*Assumptions!$C$2)</f>
        <v>0</v>
      </c>
      <c r="J3949" s="178">
        <f>MAX(0,(E3949-10.64)*Assumptions!$C$2)</f>
        <v>0</v>
      </c>
      <c r="K3949" s="178">
        <f>MAX(0,(F3949-10.64)*Assumptions!$C$2)</f>
        <v>0</v>
      </c>
    </row>
    <row r="3950" spans="1:11">
      <c r="A3950" s="175">
        <v>45822.416666666664</v>
      </c>
      <c r="B3950" s="176">
        <v>0</v>
      </c>
      <c r="C3950" s="177">
        <f t="shared" si="267"/>
        <v>0</v>
      </c>
      <c r="D3950" s="178">
        <f t="shared" si="268"/>
        <v>0</v>
      </c>
      <c r="E3950" s="178">
        <f t="shared" si="269"/>
        <v>0</v>
      </c>
      <c r="F3950" s="178">
        <f t="shared" si="269"/>
        <v>0</v>
      </c>
      <c r="G3950" s="178">
        <f t="shared" si="269"/>
        <v>0</v>
      </c>
      <c r="H3950" s="178">
        <f>MAX(0,(B3950-10.64)*Assumptions!$C$2)</f>
        <v>0</v>
      </c>
      <c r="I3950" s="178">
        <f>MAX(0,(D3950-10.64)*Assumptions!$C$2)</f>
        <v>0</v>
      </c>
      <c r="J3950" s="178">
        <f>MAX(0,(E3950-10.64)*Assumptions!$C$2)</f>
        <v>0</v>
      </c>
      <c r="K3950" s="178">
        <f>MAX(0,(F3950-10.64)*Assumptions!$C$2)</f>
        <v>0</v>
      </c>
    </row>
    <row r="3951" spans="1:11">
      <c r="A3951" s="175">
        <v>45822.458333333336</v>
      </c>
      <c r="B3951" s="176">
        <v>0</v>
      </c>
      <c r="C3951" s="177">
        <f t="shared" si="267"/>
        <v>0</v>
      </c>
      <c r="D3951" s="178">
        <f t="shared" si="268"/>
        <v>0</v>
      </c>
      <c r="E3951" s="178">
        <f t="shared" si="269"/>
        <v>0</v>
      </c>
      <c r="F3951" s="178">
        <f t="shared" ref="E3951:G3979" si="270">F$2*$C3951</f>
        <v>0</v>
      </c>
      <c r="G3951" s="178">
        <f t="shared" si="270"/>
        <v>0</v>
      </c>
      <c r="H3951" s="178">
        <f>MAX(0,(B3951-10.64)*Assumptions!$C$2)</f>
        <v>0</v>
      </c>
      <c r="I3951" s="178">
        <f>MAX(0,(D3951-10.64)*Assumptions!$C$2)</f>
        <v>0</v>
      </c>
      <c r="J3951" s="178">
        <f>MAX(0,(E3951-10.64)*Assumptions!$C$2)</f>
        <v>0</v>
      </c>
      <c r="K3951" s="178">
        <f>MAX(0,(F3951-10.64)*Assumptions!$C$2)</f>
        <v>0</v>
      </c>
    </row>
    <row r="3952" spans="1:11">
      <c r="A3952" s="175">
        <v>45822.5</v>
      </c>
      <c r="B3952" s="176">
        <v>0</v>
      </c>
      <c r="C3952" s="177">
        <f t="shared" si="267"/>
        <v>0</v>
      </c>
      <c r="D3952" s="178">
        <f t="shared" si="268"/>
        <v>0</v>
      </c>
      <c r="E3952" s="178">
        <f t="shared" si="270"/>
        <v>0</v>
      </c>
      <c r="F3952" s="178">
        <f t="shared" si="270"/>
        <v>0</v>
      </c>
      <c r="G3952" s="178">
        <f t="shared" si="270"/>
        <v>0</v>
      </c>
      <c r="H3952" s="178">
        <f>MAX(0,(B3952-10.64)*Assumptions!$C$2)</f>
        <v>0</v>
      </c>
      <c r="I3952" s="178">
        <f>MAX(0,(D3952-10.64)*Assumptions!$C$2)</f>
        <v>0</v>
      </c>
      <c r="J3952" s="178">
        <f>MAX(0,(E3952-10.64)*Assumptions!$C$2)</f>
        <v>0</v>
      </c>
      <c r="K3952" s="178">
        <f>MAX(0,(F3952-10.64)*Assumptions!$C$2)</f>
        <v>0</v>
      </c>
    </row>
    <row r="3953" spans="1:11">
      <c r="A3953" s="175">
        <v>45822.541666666664</v>
      </c>
      <c r="B3953" s="176">
        <v>0</v>
      </c>
      <c r="C3953" s="177">
        <f t="shared" si="267"/>
        <v>0</v>
      </c>
      <c r="D3953" s="178">
        <f t="shared" si="268"/>
        <v>0</v>
      </c>
      <c r="E3953" s="178">
        <f t="shared" si="270"/>
        <v>0</v>
      </c>
      <c r="F3953" s="178">
        <f t="shared" si="270"/>
        <v>0</v>
      </c>
      <c r="G3953" s="178">
        <f t="shared" si="270"/>
        <v>0</v>
      </c>
      <c r="H3953" s="178">
        <f>MAX(0,(B3953-10.64)*Assumptions!$C$2)</f>
        <v>0</v>
      </c>
      <c r="I3953" s="178">
        <f>MAX(0,(D3953-10.64)*Assumptions!$C$2)</f>
        <v>0</v>
      </c>
      <c r="J3953" s="178">
        <f>MAX(0,(E3953-10.64)*Assumptions!$C$2)</f>
        <v>0</v>
      </c>
      <c r="K3953" s="178">
        <f>MAX(0,(F3953-10.64)*Assumptions!$C$2)</f>
        <v>0</v>
      </c>
    </row>
    <row r="3954" spans="1:11">
      <c r="A3954" s="175">
        <v>45822.583333333336</v>
      </c>
      <c r="B3954" s="176">
        <v>0</v>
      </c>
      <c r="C3954" s="177">
        <f t="shared" si="267"/>
        <v>0</v>
      </c>
      <c r="D3954" s="178">
        <f t="shared" si="268"/>
        <v>0</v>
      </c>
      <c r="E3954" s="178">
        <f t="shared" si="270"/>
        <v>0</v>
      </c>
      <c r="F3954" s="178">
        <f t="shared" si="270"/>
        <v>0</v>
      </c>
      <c r="G3954" s="178">
        <f t="shared" si="270"/>
        <v>0</v>
      </c>
      <c r="H3954" s="178">
        <f>MAX(0,(B3954-10.64)*Assumptions!$C$2)</f>
        <v>0</v>
      </c>
      <c r="I3954" s="178">
        <f>MAX(0,(D3954-10.64)*Assumptions!$C$2)</f>
        <v>0</v>
      </c>
      <c r="J3954" s="178">
        <f>MAX(0,(E3954-10.64)*Assumptions!$C$2)</f>
        <v>0</v>
      </c>
      <c r="K3954" s="178">
        <f>MAX(0,(F3954-10.64)*Assumptions!$C$2)</f>
        <v>0</v>
      </c>
    </row>
    <row r="3955" spans="1:11">
      <c r="A3955" s="175">
        <v>45822.625</v>
      </c>
      <c r="B3955" s="176">
        <v>0</v>
      </c>
      <c r="C3955" s="177">
        <f t="shared" si="267"/>
        <v>0</v>
      </c>
      <c r="D3955" s="178">
        <f t="shared" si="268"/>
        <v>0</v>
      </c>
      <c r="E3955" s="178">
        <f t="shared" si="270"/>
        <v>0</v>
      </c>
      <c r="F3955" s="178">
        <f t="shared" si="270"/>
        <v>0</v>
      </c>
      <c r="G3955" s="178">
        <f t="shared" si="270"/>
        <v>0</v>
      </c>
      <c r="H3955" s="178">
        <f>MAX(0,(B3955-10.64)*Assumptions!$C$2)</f>
        <v>0</v>
      </c>
      <c r="I3955" s="178">
        <f>MAX(0,(D3955-10.64)*Assumptions!$C$2)</f>
        <v>0</v>
      </c>
      <c r="J3955" s="178">
        <f>MAX(0,(E3955-10.64)*Assumptions!$C$2)</f>
        <v>0</v>
      </c>
      <c r="K3955" s="178">
        <f>MAX(0,(F3955-10.64)*Assumptions!$C$2)</f>
        <v>0</v>
      </c>
    </row>
    <row r="3956" spans="1:11">
      <c r="A3956" s="175">
        <v>45822.666666666664</v>
      </c>
      <c r="B3956" s="176">
        <v>0</v>
      </c>
      <c r="C3956" s="177">
        <f t="shared" si="267"/>
        <v>0</v>
      </c>
      <c r="D3956" s="178">
        <f t="shared" si="268"/>
        <v>0</v>
      </c>
      <c r="E3956" s="178">
        <f t="shared" si="270"/>
        <v>0</v>
      </c>
      <c r="F3956" s="178">
        <f t="shared" si="270"/>
        <v>0</v>
      </c>
      <c r="G3956" s="178">
        <f t="shared" si="270"/>
        <v>0</v>
      </c>
      <c r="H3956" s="178">
        <f>MAX(0,(B3956-10.64)*Assumptions!$C$2)</f>
        <v>0</v>
      </c>
      <c r="I3956" s="178">
        <f>MAX(0,(D3956-10.64)*Assumptions!$C$2)</f>
        <v>0</v>
      </c>
      <c r="J3956" s="178">
        <f>MAX(0,(E3956-10.64)*Assumptions!$C$2)</f>
        <v>0</v>
      </c>
      <c r="K3956" s="178">
        <f>MAX(0,(F3956-10.64)*Assumptions!$C$2)</f>
        <v>0</v>
      </c>
    </row>
    <row r="3957" spans="1:11">
      <c r="A3957" s="175">
        <v>45822.708333333336</v>
      </c>
      <c r="B3957" s="176">
        <v>0</v>
      </c>
      <c r="C3957" s="177">
        <f t="shared" si="267"/>
        <v>0</v>
      </c>
      <c r="D3957" s="178">
        <f t="shared" si="268"/>
        <v>0</v>
      </c>
      <c r="E3957" s="178">
        <f t="shared" si="270"/>
        <v>0</v>
      </c>
      <c r="F3957" s="178">
        <f t="shared" si="270"/>
        <v>0</v>
      </c>
      <c r="G3957" s="178">
        <f t="shared" si="270"/>
        <v>0</v>
      </c>
      <c r="H3957" s="178">
        <f>MAX(0,(B3957-10.64)*Assumptions!$C$2)</f>
        <v>0</v>
      </c>
      <c r="I3957" s="178">
        <f>MAX(0,(D3957-10.64)*Assumptions!$C$2)</f>
        <v>0</v>
      </c>
      <c r="J3957" s="178">
        <f>MAX(0,(E3957-10.64)*Assumptions!$C$2)</f>
        <v>0</v>
      </c>
      <c r="K3957" s="178">
        <f>MAX(0,(F3957-10.64)*Assumptions!$C$2)</f>
        <v>0</v>
      </c>
    </row>
    <row r="3958" spans="1:11">
      <c r="A3958" s="175">
        <v>45822.75</v>
      </c>
      <c r="B3958" s="176">
        <v>0</v>
      </c>
      <c r="C3958" s="177">
        <f t="shared" si="267"/>
        <v>0</v>
      </c>
      <c r="D3958" s="178">
        <f t="shared" si="268"/>
        <v>0</v>
      </c>
      <c r="E3958" s="178">
        <f t="shared" si="270"/>
        <v>0</v>
      </c>
      <c r="F3958" s="178">
        <f t="shared" si="270"/>
        <v>0</v>
      </c>
      <c r="G3958" s="178">
        <f t="shared" si="270"/>
        <v>0</v>
      </c>
      <c r="H3958" s="178">
        <f>MAX(0,(B3958-10.64)*Assumptions!$C$2)</f>
        <v>0</v>
      </c>
      <c r="I3958" s="178">
        <f>MAX(0,(D3958-10.64)*Assumptions!$C$2)</f>
        <v>0</v>
      </c>
      <c r="J3958" s="178">
        <f>MAX(0,(E3958-10.64)*Assumptions!$C$2)</f>
        <v>0</v>
      </c>
      <c r="K3958" s="178">
        <f>MAX(0,(F3958-10.64)*Assumptions!$C$2)</f>
        <v>0</v>
      </c>
    </row>
    <row r="3959" spans="1:11">
      <c r="A3959" s="175">
        <v>45822.791666666664</v>
      </c>
      <c r="B3959" s="176">
        <v>0</v>
      </c>
      <c r="C3959" s="177">
        <f t="shared" si="267"/>
        <v>0</v>
      </c>
      <c r="D3959" s="178">
        <f t="shared" si="268"/>
        <v>0</v>
      </c>
      <c r="E3959" s="178">
        <f t="shared" si="270"/>
        <v>0</v>
      </c>
      <c r="F3959" s="178">
        <f t="shared" si="270"/>
        <v>0</v>
      </c>
      <c r="G3959" s="178">
        <f t="shared" si="270"/>
        <v>0</v>
      </c>
      <c r="H3959" s="178">
        <f>MAX(0,(B3959-10.64)*Assumptions!$C$2)</f>
        <v>0</v>
      </c>
      <c r="I3959" s="178">
        <f>MAX(0,(D3959-10.64)*Assumptions!$C$2)</f>
        <v>0</v>
      </c>
      <c r="J3959" s="178">
        <f>MAX(0,(E3959-10.64)*Assumptions!$C$2)</f>
        <v>0</v>
      </c>
      <c r="K3959" s="178">
        <f>MAX(0,(F3959-10.64)*Assumptions!$C$2)</f>
        <v>0</v>
      </c>
    </row>
    <row r="3960" spans="1:11">
      <c r="A3960" s="175">
        <v>45822.833333333336</v>
      </c>
      <c r="B3960" s="176">
        <v>0</v>
      </c>
      <c r="C3960" s="177">
        <f t="shared" si="267"/>
        <v>0</v>
      </c>
      <c r="D3960" s="178">
        <f t="shared" si="268"/>
        <v>0</v>
      </c>
      <c r="E3960" s="178">
        <f t="shared" si="270"/>
        <v>0</v>
      </c>
      <c r="F3960" s="178">
        <f t="shared" si="270"/>
        <v>0</v>
      </c>
      <c r="G3960" s="178">
        <f t="shared" si="270"/>
        <v>0</v>
      </c>
      <c r="H3960" s="178">
        <f>MAX(0,(B3960-10.64)*Assumptions!$C$2)</f>
        <v>0</v>
      </c>
      <c r="I3960" s="178">
        <f>MAX(0,(D3960-10.64)*Assumptions!$C$2)</f>
        <v>0</v>
      </c>
      <c r="J3960" s="178">
        <f>MAX(0,(E3960-10.64)*Assumptions!$C$2)</f>
        <v>0</v>
      </c>
      <c r="K3960" s="178">
        <f>MAX(0,(F3960-10.64)*Assumptions!$C$2)</f>
        <v>0</v>
      </c>
    </row>
    <row r="3961" spans="1:11">
      <c r="A3961" s="175">
        <v>45822.875</v>
      </c>
      <c r="B3961" s="176">
        <v>0</v>
      </c>
      <c r="C3961" s="177">
        <f t="shared" si="267"/>
        <v>0</v>
      </c>
      <c r="D3961" s="178">
        <f t="shared" si="268"/>
        <v>0</v>
      </c>
      <c r="E3961" s="178">
        <f t="shared" si="270"/>
        <v>0</v>
      </c>
      <c r="F3961" s="178">
        <f t="shared" si="270"/>
        <v>0</v>
      </c>
      <c r="G3961" s="178">
        <f t="shared" si="270"/>
        <v>0</v>
      </c>
      <c r="H3961" s="178">
        <f>MAX(0,(B3961-10.64)*Assumptions!$C$2)</f>
        <v>0</v>
      </c>
      <c r="I3961" s="178">
        <f>MAX(0,(D3961-10.64)*Assumptions!$C$2)</f>
        <v>0</v>
      </c>
      <c r="J3961" s="178">
        <f>MAX(0,(E3961-10.64)*Assumptions!$C$2)</f>
        <v>0</v>
      </c>
      <c r="K3961" s="178">
        <f>MAX(0,(F3961-10.64)*Assumptions!$C$2)</f>
        <v>0</v>
      </c>
    </row>
    <row r="3962" spans="1:11">
      <c r="A3962" s="175">
        <v>45822.916666666664</v>
      </c>
      <c r="B3962" s="176">
        <v>0</v>
      </c>
      <c r="C3962" s="177">
        <f t="shared" si="267"/>
        <v>0</v>
      </c>
      <c r="D3962" s="178">
        <f t="shared" si="268"/>
        <v>0</v>
      </c>
      <c r="E3962" s="178">
        <f t="shared" si="270"/>
        <v>0</v>
      </c>
      <c r="F3962" s="178">
        <f t="shared" si="270"/>
        <v>0</v>
      </c>
      <c r="G3962" s="178">
        <f t="shared" si="270"/>
        <v>0</v>
      </c>
      <c r="H3962" s="178">
        <f>MAX(0,(B3962-10.64)*Assumptions!$C$2)</f>
        <v>0</v>
      </c>
      <c r="I3962" s="178">
        <f>MAX(0,(D3962-10.64)*Assumptions!$C$2)</f>
        <v>0</v>
      </c>
      <c r="J3962" s="178">
        <f>MAX(0,(E3962-10.64)*Assumptions!$C$2)</f>
        <v>0</v>
      </c>
      <c r="K3962" s="178">
        <f>MAX(0,(F3962-10.64)*Assumptions!$C$2)</f>
        <v>0</v>
      </c>
    </row>
    <row r="3963" spans="1:11">
      <c r="A3963" s="175">
        <v>45822.958333333336</v>
      </c>
      <c r="B3963" s="176">
        <v>0</v>
      </c>
      <c r="C3963" s="177">
        <f t="shared" si="267"/>
        <v>0</v>
      </c>
      <c r="D3963" s="178">
        <f t="shared" si="268"/>
        <v>0</v>
      </c>
      <c r="E3963" s="178">
        <f t="shared" si="270"/>
        <v>0</v>
      </c>
      <c r="F3963" s="178">
        <f t="shared" si="270"/>
        <v>0</v>
      </c>
      <c r="G3963" s="178">
        <f t="shared" si="270"/>
        <v>0</v>
      </c>
      <c r="H3963" s="178">
        <f>MAX(0,(B3963-10.64)*Assumptions!$C$2)</f>
        <v>0</v>
      </c>
      <c r="I3963" s="178">
        <f>MAX(0,(D3963-10.64)*Assumptions!$C$2)</f>
        <v>0</v>
      </c>
      <c r="J3963" s="178">
        <f>MAX(0,(E3963-10.64)*Assumptions!$C$2)</f>
        <v>0</v>
      </c>
      <c r="K3963" s="178">
        <f>MAX(0,(F3963-10.64)*Assumptions!$C$2)</f>
        <v>0</v>
      </c>
    </row>
    <row r="3964" spans="1:11">
      <c r="A3964" s="175">
        <v>45823</v>
      </c>
      <c r="B3964" s="176">
        <v>0</v>
      </c>
      <c r="C3964" s="177">
        <f t="shared" si="267"/>
        <v>0</v>
      </c>
      <c r="D3964" s="178">
        <f t="shared" si="268"/>
        <v>0</v>
      </c>
      <c r="E3964" s="178">
        <f t="shared" si="270"/>
        <v>0</v>
      </c>
      <c r="F3964" s="178">
        <f t="shared" si="270"/>
        <v>0</v>
      </c>
      <c r="G3964" s="178">
        <f t="shared" si="270"/>
        <v>0</v>
      </c>
      <c r="H3964" s="178">
        <f>MAX(0,(B3964-10.64)*Assumptions!$C$2)</f>
        <v>0</v>
      </c>
      <c r="I3964" s="178">
        <f>MAX(0,(D3964-10.64)*Assumptions!$C$2)</f>
        <v>0</v>
      </c>
      <c r="J3964" s="178">
        <f>MAX(0,(E3964-10.64)*Assumptions!$C$2)</f>
        <v>0</v>
      </c>
      <c r="K3964" s="178">
        <f>MAX(0,(F3964-10.64)*Assumptions!$C$2)</f>
        <v>0</v>
      </c>
    </row>
    <row r="3965" spans="1:11">
      <c r="A3965" s="175">
        <v>45823.041666666664</v>
      </c>
      <c r="B3965" s="176">
        <v>0</v>
      </c>
      <c r="C3965" s="177">
        <f t="shared" si="267"/>
        <v>0</v>
      </c>
      <c r="D3965" s="178">
        <f t="shared" si="268"/>
        <v>0</v>
      </c>
      <c r="E3965" s="178">
        <f t="shared" si="270"/>
        <v>0</v>
      </c>
      <c r="F3965" s="178">
        <f t="shared" si="270"/>
        <v>0</v>
      </c>
      <c r="G3965" s="178">
        <f t="shared" si="270"/>
        <v>0</v>
      </c>
      <c r="H3965" s="178">
        <f>MAX(0,(B3965-10.64)*Assumptions!$C$2)</f>
        <v>0</v>
      </c>
      <c r="I3965" s="178">
        <f>MAX(0,(D3965-10.64)*Assumptions!$C$2)</f>
        <v>0</v>
      </c>
      <c r="J3965" s="178">
        <f>MAX(0,(E3965-10.64)*Assumptions!$C$2)</f>
        <v>0</v>
      </c>
      <c r="K3965" s="178">
        <f>MAX(0,(F3965-10.64)*Assumptions!$C$2)</f>
        <v>0</v>
      </c>
    </row>
    <row r="3966" spans="1:11">
      <c r="A3966" s="175">
        <v>45823.083333333336</v>
      </c>
      <c r="B3966" s="176">
        <v>0</v>
      </c>
      <c r="C3966" s="177">
        <f t="shared" si="267"/>
        <v>0</v>
      </c>
      <c r="D3966" s="178">
        <f t="shared" si="268"/>
        <v>0</v>
      </c>
      <c r="E3966" s="178">
        <f t="shared" si="270"/>
        <v>0</v>
      </c>
      <c r="F3966" s="178">
        <f t="shared" si="270"/>
        <v>0</v>
      </c>
      <c r="G3966" s="178">
        <f t="shared" si="270"/>
        <v>0</v>
      </c>
      <c r="H3966" s="178">
        <f>MAX(0,(B3966-10.64)*Assumptions!$C$2)</f>
        <v>0</v>
      </c>
      <c r="I3966" s="178">
        <f>MAX(0,(D3966-10.64)*Assumptions!$C$2)</f>
        <v>0</v>
      </c>
      <c r="J3966" s="178">
        <f>MAX(0,(E3966-10.64)*Assumptions!$C$2)</f>
        <v>0</v>
      </c>
      <c r="K3966" s="178">
        <f>MAX(0,(F3966-10.64)*Assumptions!$C$2)</f>
        <v>0</v>
      </c>
    </row>
    <row r="3967" spans="1:11">
      <c r="A3967" s="175">
        <v>45823.125</v>
      </c>
      <c r="B3967" s="176">
        <v>0</v>
      </c>
      <c r="C3967" s="177">
        <f t="shared" si="267"/>
        <v>0</v>
      </c>
      <c r="D3967" s="178">
        <f t="shared" si="268"/>
        <v>0</v>
      </c>
      <c r="E3967" s="178">
        <f t="shared" si="270"/>
        <v>0</v>
      </c>
      <c r="F3967" s="178">
        <f t="shared" si="270"/>
        <v>0</v>
      </c>
      <c r="G3967" s="178">
        <f t="shared" si="270"/>
        <v>0</v>
      </c>
      <c r="H3967" s="178">
        <f>MAX(0,(B3967-10.64)*Assumptions!$C$2)</f>
        <v>0</v>
      </c>
      <c r="I3967" s="178">
        <f>MAX(0,(D3967-10.64)*Assumptions!$C$2)</f>
        <v>0</v>
      </c>
      <c r="J3967" s="178">
        <f>MAX(0,(E3967-10.64)*Assumptions!$C$2)</f>
        <v>0</v>
      </c>
      <c r="K3967" s="178">
        <f>MAX(0,(F3967-10.64)*Assumptions!$C$2)</f>
        <v>0</v>
      </c>
    </row>
    <row r="3968" spans="1:11">
      <c r="A3968" s="175">
        <v>45823.166666666664</v>
      </c>
      <c r="B3968" s="176">
        <v>0</v>
      </c>
      <c r="C3968" s="177">
        <f t="shared" si="267"/>
        <v>0</v>
      </c>
      <c r="D3968" s="178">
        <f t="shared" si="268"/>
        <v>0</v>
      </c>
      <c r="E3968" s="178">
        <f t="shared" si="270"/>
        <v>0</v>
      </c>
      <c r="F3968" s="178">
        <f t="shared" si="270"/>
        <v>0</v>
      </c>
      <c r="G3968" s="178">
        <f t="shared" si="270"/>
        <v>0</v>
      </c>
      <c r="H3968" s="178">
        <f>MAX(0,(B3968-10.64)*Assumptions!$C$2)</f>
        <v>0</v>
      </c>
      <c r="I3968" s="178">
        <f>MAX(0,(D3968-10.64)*Assumptions!$C$2)</f>
        <v>0</v>
      </c>
      <c r="J3968" s="178">
        <f>MAX(0,(E3968-10.64)*Assumptions!$C$2)</f>
        <v>0</v>
      </c>
      <c r="K3968" s="178">
        <f>MAX(0,(F3968-10.64)*Assumptions!$C$2)</f>
        <v>0</v>
      </c>
    </row>
    <row r="3969" spans="1:11">
      <c r="A3969" s="175">
        <v>45823.208333333336</v>
      </c>
      <c r="B3969" s="176">
        <v>0</v>
      </c>
      <c r="C3969" s="177">
        <f t="shared" si="267"/>
        <v>0</v>
      </c>
      <c r="D3969" s="178">
        <f t="shared" si="268"/>
        <v>0</v>
      </c>
      <c r="E3969" s="178">
        <f t="shared" si="270"/>
        <v>0</v>
      </c>
      <c r="F3969" s="178">
        <f t="shared" si="270"/>
        <v>0</v>
      </c>
      <c r="G3969" s="178">
        <f t="shared" si="270"/>
        <v>0</v>
      </c>
      <c r="H3969" s="178">
        <f>MAX(0,(B3969-10.64)*Assumptions!$C$2)</f>
        <v>0</v>
      </c>
      <c r="I3969" s="178">
        <f>MAX(0,(D3969-10.64)*Assumptions!$C$2)</f>
        <v>0</v>
      </c>
      <c r="J3969" s="178">
        <f>MAX(0,(E3969-10.64)*Assumptions!$C$2)</f>
        <v>0</v>
      </c>
      <c r="K3969" s="178">
        <f>MAX(0,(F3969-10.64)*Assumptions!$C$2)</f>
        <v>0</v>
      </c>
    </row>
    <row r="3970" spans="1:11">
      <c r="A3970" s="175">
        <v>45823.25</v>
      </c>
      <c r="B3970" s="176">
        <v>0</v>
      </c>
      <c r="C3970" s="177">
        <f t="shared" si="267"/>
        <v>0</v>
      </c>
      <c r="D3970" s="178">
        <f t="shared" si="268"/>
        <v>0</v>
      </c>
      <c r="E3970" s="178">
        <f t="shared" si="270"/>
        <v>0</v>
      </c>
      <c r="F3970" s="178">
        <f t="shared" si="270"/>
        <v>0</v>
      </c>
      <c r="G3970" s="178">
        <f t="shared" si="270"/>
        <v>0</v>
      </c>
      <c r="H3970" s="178">
        <f>MAX(0,(B3970-10.64)*Assumptions!$C$2)</f>
        <v>0</v>
      </c>
      <c r="I3970" s="178">
        <f>MAX(0,(D3970-10.64)*Assumptions!$C$2)</f>
        <v>0</v>
      </c>
      <c r="J3970" s="178">
        <f>MAX(0,(E3970-10.64)*Assumptions!$C$2)</f>
        <v>0</v>
      </c>
      <c r="K3970" s="178">
        <f>MAX(0,(F3970-10.64)*Assumptions!$C$2)</f>
        <v>0</v>
      </c>
    </row>
    <row r="3971" spans="1:11">
      <c r="A3971" s="175">
        <v>45823.291666666664</v>
      </c>
      <c r="B3971" s="176">
        <v>0</v>
      </c>
      <c r="C3971" s="177">
        <f t="shared" si="267"/>
        <v>0</v>
      </c>
      <c r="D3971" s="178">
        <f t="shared" si="268"/>
        <v>0</v>
      </c>
      <c r="E3971" s="178">
        <f t="shared" si="270"/>
        <v>0</v>
      </c>
      <c r="F3971" s="178">
        <f t="shared" si="270"/>
        <v>0</v>
      </c>
      <c r="G3971" s="178">
        <f t="shared" si="270"/>
        <v>0</v>
      </c>
      <c r="H3971" s="178">
        <f>MAX(0,(B3971-10.64)*Assumptions!$C$2)</f>
        <v>0</v>
      </c>
      <c r="I3971" s="178">
        <f>MAX(0,(D3971-10.64)*Assumptions!$C$2)</f>
        <v>0</v>
      </c>
      <c r="J3971" s="178">
        <f>MAX(0,(E3971-10.64)*Assumptions!$C$2)</f>
        <v>0</v>
      </c>
      <c r="K3971" s="178">
        <f>MAX(0,(F3971-10.64)*Assumptions!$C$2)</f>
        <v>0</v>
      </c>
    </row>
    <row r="3972" spans="1:11">
      <c r="A3972" s="175">
        <v>45823.333333333336</v>
      </c>
      <c r="B3972" s="176">
        <v>0</v>
      </c>
      <c r="C3972" s="177">
        <f t="shared" si="267"/>
        <v>0</v>
      </c>
      <c r="D3972" s="178">
        <f t="shared" si="268"/>
        <v>0</v>
      </c>
      <c r="E3972" s="178">
        <f t="shared" si="270"/>
        <v>0</v>
      </c>
      <c r="F3972" s="178">
        <f t="shared" si="270"/>
        <v>0</v>
      </c>
      <c r="G3972" s="178">
        <f t="shared" si="270"/>
        <v>0</v>
      </c>
      <c r="H3972" s="178">
        <f>MAX(0,(B3972-10.64)*Assumptions!$C$2)</f>
        <v>0</v>
      </c>
      <c r="I3972" s="178">
        <f>MAX(0,(D3972-10.64)*Assumptions!$C$2)</f>
        <v>0</v>
      </c>
      <c r="J3972" s="178">
        <f>MAX(0,(E3972-10.64)*Assumptions!$C$2)</f>
        <v>0</v>
      </c>
      <c r="K3972" s="178">
        <f>MAX(0,(F3972-10.64)*Assumptions!$C$2)</f>
        <v>0</v>
      </c>
    </row>
    <row r="3973" spans="1:11">
      <c r="A3973" s="175">
        <v>45823.375</v>
      </c>
      <c r="B3973" s="176">
        <v>0</v>
      </c>
      <c r="C3973" s="177">
        <f t="shared" ref="C3973:C4036" si="271">B3973/$B$2</f>
        <v>0</v>
      </c>
      <c r="D3973" s="178">
        <f t="shared" si="268"/>
        <v>0</v>
      </c>
      <c r="E3973" s="178">
        <f t="shared" si="270"/>
        <v>0</v>
      </c>
      <c r="F3973" s="178">
        <f t="shared" si="270"/>
        <v>0</v>
      </c>
      <c r="G3973" s="178">
        <f t="shared" si="270"/>
        <v>0</v>
      </c>
      <c r="H3973" s="178">
        <f>MAX(0,(B3973-10.64)*Assumptions!$C$2)</f>
        <v>0</v>
      </c>
      <c r="I3973" s="178">
        <f>MAX(0,(D3973-10.64)*Assumptions!$C$2)</f>
        <v>0</v>
      </c>
      <c r="J3973" s="178">
        <f>MAX(0,(E3973-10.64)*Assumptions!$C$2)</f>
        <v>0</v>
      </c>
      <c r="K3973" s="178">
        <f>MAX(0,(F3973-10.64)*Assumptions!$C$2)</f>
        <v>0</v>
      </c>
    </row>
    <row r="3974" spans="1:11">
      <c r="A3974" s="175">
        <v>45823.416666666664</v>
      </c>
      <c r="B3974" s="176">
        <v>0</v>
      </c>
      <c r="C3974" s="177">
        <f t="shared" si="271"/>
        <v>0</v>
      </c>
      <c r="D3974" s="178">
        <f t="shared" ref="D3974:D4037" si="272">D$2*$C3974</f>
        <v>0</v>
      </c>
      <c r="E3974" s="178">
        <f t="shared" si="270"/>
        <v>0</v>
      </c>
      <c r="F3974" s="178">
        <f t="shared" si="270"/>
        <v>0</v>
      </c>
      <c r="G3974" s="178">
        <f t="shared" si="270"/>
        <v>0</v>
      </c>
      <c r="H3974" s="178">
        <f>MAX(0,(B3974-10.64)*Assumptions!$C$2)</f>
        <v>0</v>
      </c>
      <c r="I3974" s="178">
        <f>MAX(0,(D3974-10.64)*Assumptions!$C$2)</f>
        <v>0</v>
      </c>
      <c r="J3974" s="178">
        <f>MAX(0,(E3974-10.64)*Assumptions!$C$2)</f>
        <v>0</v>
      </c>
      <c r="K3974" s="178">
        <f>MAX(0,(F3974-10.64)*Assumptions!$C$2)</f>
        <v>0</v>
      </c>
    </row>
    <row r="3975" spans="1:11">
      <c r="A3975" s="175">
        <v>45823.458333333336</v>
      </c>
      <c r="B3975" s="176">
        <v>0</v>
      </c>
      <c r="C3975" s="177">
        <f t="shared" si="271"/>
        <v>0</v>
      </c>
      <c r="D3975" s="178">
        <f t="shared" si="272"/>
        <v>0</v>
      </c>
      <c r="E3975" s="178">
        <f t="shared" si="270"/>
        <v>0</v>
      </c>
      <c r="F3975" s="178">
        <f t="shared" si="270"/>
        <v>0</v>
      </c>
      <c r="G3975" s="178">
        <f t="shared" si="270"/>
        <v>0</v>
      </c>
      <c r="H3975" s="178">
        <f>MAX(0,(B3975-10.64)*Assumptions!$C$2)</f>
        <v>0</v>
      </c>
      <c r="I3975" s="178">
        <f>MAX(0,(D3975-10.64)*Assumptions!$C$2)</f>
        <v>0</v>
      </c>
      <c r="J3975" s="178">
        <f>MAX(0,(E3975-10.64)*Assumptions!$C$2)</f>
        <v>0</v>
      </c>
      <c r="K3975" s="178">
        <f>MAX(0,(F3975-10.64)*Assumptions!$C$2)</f>
        <v>0</v>
      </c>
    </row>
    <row r="3976" spans="1:11">
      <c r="A3976" s="175">
        <v>45823.5</v>
      </c>
      <c r="B3976" s="176">
        <v>0</v>
      </c>
      <c r="C3976" s="177">
        <f t="shared" si="271"/>
        <v>0</v>
      </c>
      <c r="D3976" s="178">
        <f t="shared" si="272"/>
        <v>0</v>
      </c>
      <c r="E3976" s="178">
        <f t="shared" si="270"/>
        <v>0</v>
      </c>
      <c r="F3976" s="178">
        <f t="shared" si="270"/>
        <v>0</v>
      </c>
      <c r="G3976" s="178">
        <f t="shared" si="270"/>
        <v>0</v>
      </c>
      <c r="H3976" s="178">
        <f>MAX(0,(B3976-10.64)*Assumptions!$C$2)</f>
        <v>0</v>
      </c>
      <c r="I3976" s="178">
        <f>MAX(0,(D3976-10.64)*Assumptions!$C$2)</f>
        <v>0</v>
      </c>
      <c r="J3976" s="178">
        <f>MAX(0,(E3976-10.64)*Assumptions!$C$2)</f>
        <v>0</v>
      </c>
      <c r="K3976" s="178">
        <f>MAX(0,(F3976-10.64)*Assumptions!$C$2)</f>
        <v>0</v>
      </c>
    </row>
    <row r="3977" spans="1:11">
      <c r="A3977" s="175">
        <v>45823.541666666664</v>
      </c>
      <c r="B3977" s="176">
        <v>0</v>
      </c>
      <c r="C3977" s="177">
        <f t="shared" si="271"/>
        <v>0</v>
      </c>
      <c r="D3977" s="178">
        <f t="shared" si="272"/>
        <v>0</v>
      </c>
      <c r="E3977" s="178">
        <f t="shared" si="270"/>
        <v>0</v>
      </c>
      <c r="F3977" s="178">
        <f t="shared" si="270"/>
        <v>0</v>
      </c>
      <c r="G3977" s="178">
        <f t="shared" si="270"/>
        <v>0</v>
      </c>
      <c r="H3977" s="178">
        <f>MAX(0,(B3977-10.64)*Assumptions!$C$2)</f>
        <v>0</v>
      </c>
      <c r="I3977" s="178">
        <f>MAX(0,(D3977-10.64)*Assumptions!$C$2)</f>
        <v>0</v>
      </c>
      <c r="J3977" s="178">
        <f>MAX(0,(E3977-10.64)*Assumptions!$C$2)</f>
        <v>0</v>
      </c>
      <c r="K3977" s="178">
        <f>MAX(0,(F3977-10.64)*Assumptions!$C$2)</f>
        <v>0</v>
      </c>
    </row>
    <row r="3978" spans="1:11">
      <c r="A3978" s="175">
        <v>45823.583333333336</v>
      </c>
      <c r="B3978" s="176">
        <v>0</v>
      </c>
      <c r="C3978" s="177">
        <f t="shared" si="271"/>
        <v>0</v>
      </c>
      <c r="D3978" s="178">
        <f t="shared" si="272"/>
        <v>0</v>
      </c>
      <c r="E3978" s="178">
        <f t="shared" si="270"/>
        <v>0</v>
      </c>
      <c r="F3978" s="178">
        <f t="shared" si="270"/>
        <v>0</v>
      </c>
      <c r="G3978" s="178">
        <f t="shared" si="270"/>
        <v>0</v>
      </c>
      <c r="H3978" s="178">
        <f>MAX(0,(B3978-10.64)*Assumptions!$C$2)</f>
        <v>0</v>
      </c>
      <c r="I3978" s="178">
        <f>MAX(0,(D3978-10.64)*Assumptions!$C$2)</f>
        <v>0</v>
      </c>
      <c r="J3978" s="178">
        <f>MAX(0,(E3978-10.64)*Assumptions!$C$2)</f>
        <v>0</v>
      </c>
      <c r="K3978" s="178">
        <f>MAX(0,(F3978-10.64)*Assumptions!$C$2)</f>
        <v>0</v>
      </c>
    </row>
    <row r="3979" spans="1:11">
      <c r="A3979" s="175">
        <v>45823.625</v>
      </c>
      <c r="B3979" s="176">
        <v>0</v>
      </c>
      <c r="C3979" s="177">
        <f t="shared" si="271"/>
        <v>0</v>
      </c>
      <c r="D3979" s="178">
        <f t="shared" si="272"/>
        <v>0</v>
      </c>
      <c r="E3979" s="178">
        <f t="shared" si="270"/>
        <v>0</v>
      </c>
      <c r="F3979" s="178">
        <f t="shared" si="270"/>
        <v>0</v>
      </c>
      <c r="G3979" s="178">
        <f t="shared" si="270"/>
        <v>0</v>
      </c>
      <c r="H3979" s="178">
        <f>MAX(0,(B3979-10.64)*Assumptions!$C$2)</f>
        <v>0</v>
      </c>
      <c r="I3979" s="178">
        <f>MAX(0,(D3979-10.64)*Assumptions!$C$2)</f>
        <v>0</v>
      </c>
      <c r="J3979" s="178">
        <f>MAX(0,(E3979-10.64)*Assumptions!$C$2)</f>
        <v>0</v>
      </c>
      <c r="K3979" s="178">
        <f>MAX(0,(F3979-10.64)*Assumptions!$C$2)</f>
        <v>0</v>
      </c>
    </row>
    <row r="3980" spans="1:11">
      <c r="A3980" s="175">
        <v>45823.666666666664</v>
      </c>
      <c r="B3980" s="176">
        <v>0</v>
      </c>
      <c r="C3980" s="177">
        <f t="shared" si="271"/>
        <v>0</v>
      </c>
      <c r="D3980" s="178">
        <f t="shared" si="272"/>
        <v>0</v>
      </c>
      <c r="E3980" s="178">
        <f t="shared" ref="E3980:G4007" si="273">E$2*$C3980</f>
        <v>0</v>
      </c>
      <c r="F3980" s="178">
        <f t="shared" si="273"/>
        <v>0</v>
      </c>
      <c r="G3980" s="178">
        <f t="shared" si="273"/>
        <v>0</v>
      </c>
      <c r="H3980" s="178">
        <f>MAX(0,(B3980-10.64)*Assumptions!$C$2)</f>
        <v>0</v>
      </c>
      <c r="I3980" s="178">
        <f>MAX(0,(D3980-10.64)*Assumptions!$C$2)</f>
        <v>0</v>
      </c>
      <c r="J3980" s="178">
        <f>MAX(0,(E3980-10.64)*Assumptions!$C$2)</f>
        <v>0</v>
      </c>
      <c r="K3980" s="178">
        <f>MAX(0,(F3980-10.64)*Assumptions!$C$2)</f>
        <v>0</v>
      </c>
    </row>
    <row r="3981" spans="1:11">
      <c r="A3981" s="175">
        <v>45823.708333333336</v>
      </c>
      <c r="B3981" s="176">
        <v>0</v>
      </c>
      <c r="C3981" s="177">
        <f t="shared" si="271"/>
        <v>0</v>
      </c>
      <c r="D3981" s="178">
        <f t="shared" si="272"/>
        <v>0</v>
      </c>
      <c r="E3981" s="178">
        <f t="shared" si="273"/>
        <v>0</v>
      </c>
      <c r="F3981" s="178">
        <f t="shared" si="273"/>
        <v>0</v>
      </c>
      <c r="G3981" s="178">
        <f t="shared" si="273"/>
        <v>0</v>
      </c>
      <c r="H3981" s="178">
        <f>MAX(0,(B3981-10.64)*Assumptions!$C$2)</f>
        <v>0</v>
      </c>
      <c r="I3981" s="178">
        <f>MAX(0,(D3981-10.64)*Assumptions!$C$2)</f>
        <v>0</v>
      </c>
      <c r="J3981" s="178">
        <f>MAX(0,(E3981-10.64)*Assumptions!$C$2)</f>
        <v>0</v>
      </c>
      <c r="K3981" s="178">
        <f>MAX(0,(F3981-10.64)*Assumptions!$C$2)</f>
        <v>0</v>
      </c>
    </row>
    <row r="3982" spans="1:11">
      <c r="A3982" s="175">
        <v>45823.75</v>
      </c>
      <c r="B3982" s="176">
        <v>0</v>
      </c>
      <c r="C3982" s="177">
        <f t="shared" si="271"/>
        <v>0</v>
      </c>
      <c r="D3982" s="178">
        <f t="shared" si="272"/>
        <v>0</v>
      </c>
      <c r="E3982" s="178">
        <f t="shared" si="273"/>
        <v>0</v>
      </c>
      <c r="F3982" s="178">
        <f t="shared" si="273"/>
        <v>0</v>
      </c>
      <c r="G3982" s="178">
        <f t="shared" si="273"/>
        <v>0</v>
      </c>
      <c r="H3982" s="178">
        <f>MAX(0,(B3982-10.64)*Assumptions!$C$2)</f>
        <v>0</v>
      </c>
      <c r="I3982" s="178">
        <f>MAX(0,(D3982-10.64)*Assumptions!$C$2)</f>
        <v>0</v>
      </c>
      <c r="J3982" s="178">
        <f>MAX(0,(E3982-10.64)*Assumptions!$C$2)</f>
        <v>0</v>
      </c>
      <c r="K3982" s="178">
        <f>MAX(0,(F3982-10.64)*Assumptions!$C$2)</f>
        <v>0</v>
      </c>
    </row>
    <row r="3983" spans="1:11">
      <c r="A3983" s="175">
        <v>45823.791666666664</v>
      </c>
      <c r="B3983" s="176">
        <v>0</v>
      </c>
      <c r="C3983" s="177">
        <f t="shared" si="271"/>
        <v>0</v>
      </c>
      <c r="D3983" s="178">
        <f t="shared" si="272"/>
        <v>0</v>
      </c>
      <c r="E3983" s="178">
        <f t="shared" si="273"/>
        <v>0</v>
      </c>
      <c r="F3983" s="178">
        <f t="shared" si="273"/>
        <v>0</v>
      </c>
      <c r="G3983" s="178">
        <f t="shared" si="273"/>
        <v>0</v>
      </c>
      <c r="H3983" s="178">
        <f>MAX(0,(B3983-10.64)*Assumptions!$C$2)</f>
        <v>0</v>
      </c>
      <c r="I3983" s="178">
        <f>MAX(0,(D3983-10.64)*Assumptions!$C$2)</f>
        <v>0</v>
      </c>
      <c r="J3983" s="178">
        <f>MAX(0,(E3983-10.64)*Assumptions!$C$2)</f>
        <v>0</v>
      </c>
      <c r="K3983" s="178">
        <f>MAX(0,(F3983-10.64)*Assumptions!$C$2)</f>
        <v>0</v>
      </c>
    </row>
    <row r="3984" spans="1:11">
      <c r="A3984" s="175">
        <v>45823.833333333336</v>
      </c>
      <c r="B3984" s="176">
        <v>0</v>
      </c>
      <c r="C3984" s="177">
        <f t="shared" si="271"/>
        <v>0</v>
      </c>
      <c r="D3984" s="178">
        <f t="shared" si="272"/>
        <v>0</v>
      </c>
      <c r="E3984" s="178">
        <f t="shared" si="273"/>
        <v>0</v>
      </c>
      <c r="F3984" s="178">
        <f t="shared" si="273"/>
        <v>0</v>
      </c>
      <c r="G3984" s="178">
        <f t="shared" si="273"/>
        <v>0</v>
      </c>
      <c r="H3984" s="178">
        <f>MAX(0,(B3984-10.64)*Assumptions!$C$2)</f>
        <v>0</v>
      </c>
      <c r="I3984" s="178">
        <f>MAX(0,(D3984-10.64)*Assumptions!$C$2)</f>
        <v>0</v>
      </c>
      <c r="J3984" s="178">
        <f>MAX(0,(E3984-10.64)*Assumptions!$C$2)</f>
        <v>0</v>
      </c>
      <c r="K3984" s="178">
        <f>MAX(0,(F3984-10.64)*Assumptions!$C$2)</f>
        <v>0</v>
      </c>
    </row>
    <row r="3985" spans="1:11">
      <c r="A3985" s="175">
        <v>45823.875</v>
      </c>
      <c r="B3985" s="176">
        <v>0</v>
      </c>
      <c r="C3985" s="177">
        <f t="shared" si="271"/>
        <v>0</v>
      </c>
      <c r="D3985" s="178">
        <f t="shared" si="272"/>
        <v>0</v>
      </c>
      <c r="E3985" s="178">
        <f t="shared" si="273"/>
        <v>0</v>
      </c>
      <c r="F3985" s="178">
        <f t="shared" si="273"/>
        <v>0</v>
      </c>
      <c r="G3985" s="178">
        <f t="shared" si="273"/>
        <v>0</v>
      </c>
      <c r="H3985" s="178">
        <f>MAX(0,(B3985-10.64)*Assumptions!$C$2)</f>
        <v>0</v>
      </c>
      <c r="I3985" s="178">
        <f>MAX(0,(D3985-10.64)*Assumptions!$C$2)</f>
        <v>0</v>
      </c>
      <c r="J3985" s="178">
        <f>MAX(0,(E3985-10.64)*Assumptions!$C$2)</f>
        <v>0</v>
      </c>
      <c r="K3985" s="178">
        <f>MAX(0,(F3985-10.64)*Assumptions!$C$2)</f>
        <v>0</v>
      </c>
    </row>
    <row r="3986" spans="1:11">
      <c r="A3986" s="175">
        <v>45823.916666666664</v>
      </c>
      <c r="B3986" s="176">
        <v>0</v>
      </c>
      <c r="C3986" s="177">
        <f t="shared" si="271"/>
        <v>0</v>
      </c>
      <c r="D3986" s="178">
        <f t="shared" si="272"/>
        <v>0</v>
      </c>
      <c r="E3986" s="178">
        <f t="shared" si="273"/>
        <v>0</v>
      </c>
      <c r="F3986" s="178">
        <f t="shared" si="273"/>
        <v>0</v>
      </c>
      <c r="G3986" s="178">
        <f t="shared" si="273"/>
        <v>0</v>
      </c>
      <c r="H3986" s="178">
        <f>MAX(0,(B3986-10.64)*Assumptions!$C$2)</f>
        <v>0</v>
      </c>
      <c r="I3986" s="178">
        <f>MAX(0,(D3986-10.64)*Assumptions!$C$2)</f>
        <v>0</v>
      </c>
      <c r="J3986" s="178">
        <f>MAX(0,(E3986-10.64)*Assumptions!$C$2)</f>
        <v>0</v>
      </c>
      <c r="K3986" s="178">
        <f>MAX(0,(F3986-10.64)*Assumptions!$C$2)</f>
        <v>0</v>
      </c>
    </row>
    <row r="3987" spans="1:11">
      <c r="A3987" s="175">
        <v>45823.958333333336</v>
      </c>
      <c r="B3987" s="176">
        <v>0</v>
      </c>
      <c r="C3987" s="177">
        <f t="shared" si="271"/>
        <v>0</v>
      </c>
      <c r="D3987" s="178">
        <f t="shared" si="272"/>
        <v>0</v>
      </c>
      <c r="E3987" s="178">
        <f t="shared" si="273"/>
        <v>0</v>
      </c>
      <c r="F3987" s="178">
        <f t="shared" si="273"/>
        <v>0</v>
      </c>
      <c r="G3987" s="178">
        <f t="shared" si="273"/>
        <v>0</v>
      </c>
      <c r="H3987" s="178">
        <f>MAX(0,(B3987-10.64)*Assumptions!$C$2)</f>
        <v>0</v>
      </c>
      <c r="I3987" s="178">
        <f>MAX(0,(D3987-10.64)*Assumptions!$C$2)</f>
        <v>0</v>
      </c>
      <c r="J3987" s="178">
        <f>MAX(0,(E3987-10.64)*Assumptions!$C$2)</f>
        <v>0</v>
      </c>
      <c r="K3987" s="178">
        <f>MAX(0,(F3987-10.64)*Assumptions!$C$2)</f>
        <v>0</v>
      </c>
    </row>
    <row r="3988" spans="1:11">
      <c r="A3988" s="175">
        <v>45824</v>
      </c>
      <c r="B3988" s="176">
        <v>0</v>
      </c>
      <c r="C3988" s="177">
        <f t="shared" si="271"/>
        <v>0</v>
      </c>
      <c r="D3988" s="178">
        <f t="shared" si="272"/>
        <v>0</v>
      </c>
      <c r="E3988" s="178">
        <f t="shared" si="273"/>
        <v>0</v>
      </c>
      <c r="F3988" s="178">
        <f t="shared" si="273"/>
        <v>0</v>
      </c>
      <c r="G3988" s="178">
        <f t="shared" si="273"/>
        <v>0</v>
      </c>
      <c r="H3988" s="178">
        <f>MAX(0,(B3988-10.64)*Assumptions!$C$2)</f>
        <v>0</v>
      </c>
      <c r="I3988" s="178">
        <f>MAX(0,(D3988-10.64)*Assumptions!$C$2)</f>
        <v>0</v>
      </c>
      <c r="J3988" s="178">
        <f>MAX(0,(E3988-10.64)*Assumptions!$C$2)</f>
        <v>0</v>
      </c>
      <c r="K3988" s="178">
        <f>MAX(0,(F3988-10.64)*Assumptions!$C$2)</f>
        <v>0</v>
      </c>
    </row>
    <row r="3989" spans="1:11">
      <c r="A3989" s="175">
        <v>45824.041666666664</v>
      </c>
      <c r="B3989" s="176">
        <v>0</v>
      </c>
      <c r="C3989" s="177">
        <f t="shared" si="271"/>
        <v>0</v>
      </c>
      <c r="D3989" s="178">
        <f t="shared" si="272"/>
        <v>0</v>
      </c>
      <c r="E3989" s="178">
        <f t="shared" si="273"/>
        <v>0</v>
      </c>
      <c r="F3989" s="178">
        <f t="shared" si="273"/>
        <v>0</v>
      </c>
      <c r="G3989" s="178">
        <f t="shared" si="273"/>
        <v>0</v>
      </c>
      <c r="H3989" s="178">
        <f>MAX(0,(B3989-10.64)*Assumptions!$C$2)</f>
        <v>0</v>
      </c>
      <c r="I3989" s="178">
        <f>MAX(0,(D3989-10.64)*Assumptions!$C$2)</f>
        <v>0</v>
      </c>
      <c r="J3989" s="178">
        <f>MAX(0,(E3989-10.64)*Assumptions!$C$2)</f>
        <v>0</v>
      </c>
      <c r="K3989" s="178">
        <f>MAX(0,(F3989-10.64)*Assumptions!$C$2)</f>
        <v>0</v>
      </c>
    </row>
    <row r="3990" spans="1:11">
      <c r="A3990" s="175">
        <v>45824.083333333336</v>
      </c>
      <c r="B3990" s="176">
        <v>0</v>
      </c>
      <c r="C3990" s="177">
        <f t="shared" si="271"/>
        <v>0</v>
      </c>
      <c r="D3990" s="178">
        <f t="shared" si="272"/>
        <v>0</v>
      </c>
      <c r="E3990" s="178">
        <f t="shared" si="273"/>
        <v>0</v>
      </c>
      <c r="F3990" s="178">
        <f t="shared" si="273"/>
        <v>0</v>
      </c>
      <c r="G3990" s="178">
        <f t="shared" si="273"/>
        <v>0</v>
      </c>
      <c r="H3990" s="178">
        <f>MAX(0,(B3990-10.64)*Assumptions!$C$2)</f>
        <v>0</v>
      </c>
      <c r="I3990" s="178">
        <f>MAX(0,(D3990-10.64)*Assumptions!$C$2)</f>
        <v>0</v>
      </c>
      <c r="J3990" s="178">
        <f>MAX(0,(E3990-10.64)*Assumptions!$C$2)</f>
        <v>0</v>
      </c>
      <c r="K3990" s="178">
        <f>MAX(0,(F3990-10.64)*Assumptions!$C$2)</f>
        <v>0</v>
      </c>
    </row>
    <row r="3991" spans="1:11">
      <c r="A3991" s="175">
        <v>45824.125</v>
      </c>
      <c r="B3991" s="176">
        <v>0</v>
      </c>
      <c r="C3991" s="177">
        <f t="shared" si="271"/>
        <v>0</v>
      </c>
      <c r="D3991" s="178">
        <f t="shared" si="272"/>
        <v>0</v>
      </c>
      <c r="E3991" s="178">
        <f t="shared" si="273"/>
        <v>0</v>
      </c>
      <c r="F3991" s="178">
        <f t="shared" si="273"/>
        <v>0</v>
      </c>
      <c r="G3991" s="178">
        <f t="shared" si="273"/>
        <v>0</v>
      </c>
      <c r="H3991" s="178">
        <f>MAX(0,(B3991-10.64)*Assumptions!$C$2)</f>
        <v>0</v>
      </c>
      <c r="I3991" s="178">
        <f>MAX(0,(D3991-10.64)*Assumptions!$C$2)</f>
        <v>0</v>
      </c>
      <c r="J3991" s="178">
        <f>MAX(0,(E3991-10.64)*Assumptions!$C$2)</f>
        <v>0</v>
      </c>
      <c r="K3991" s="178">
        <f>MAX(0,(F3991-10.64)*Assumptions!$C$2)</f>
        <v>0</v>
      </c>
    </row>
    <row r="3992" spans="1:11">
      <c r="A3992" s="175">
        <v>45824.166666666664</v>
      </c>
      <c r="B3992" s="176">
        <v>0</v>
      </c>
      <c r="C3992" s="177">
        <f t="shared" si="271"/>
        <v>0</v>
      </c>
      <c r="D3992" s="178">
        <f t="shared" si="272"/>
        <v>0</v>
      </c>
      <c r="E3992" s="178">
        <f t="shared" si="273"/>
        <v>0</v>
      </c>
      <c r="F3992" s="178">
        <f t="shared" si="273"/>
        <v>0</v>
      </c>
      <c r="G3992" s="178">
        <f t="shared" si="273"/>
        <v>0</v>
      </c>
      <c r="H3992" s="178">
        <f>MAX(0,(B3992-10.64)*Assumptions!$C$2)</f>
        <v>0</v>
      </c>
      <c r="I3992" s="178">
        <f>MAX(0,(D3992-10.64)*Assumptions!$C$2)</f>
        <v>0</v>
      </c>
      <c r="J3992" s="178">
        <f>MAX(0,(E3992-10.64)*Assumptions!$C$2)</f>
        <v>0</v>
      </c>
      <c r="K3992" s="178">
        <f>MAX(0,(F3992-10.64)*Assumptions!$C$2)</f>
        <v>0</v>
      </c>
    </row>
    <row r="3993" spans="1:11">
      <c r="A3993" s="175">
        <v>45824.208333333336</v>
      </c>
      <c r="B3993" s="176">
        <v>0</v>
      </c>
      <c r="C3993" s="177">
        <f t="shared" si="271"/>
        <v>0</v>
      </c>
      <c r="D3993" s="178">
        <f t="shared" si="272"/>
        <v>0</v>
      </c>
      <c r="E3993" s="178">
        <f t="shared" si="273"/>
        <v>0</v>
      </c>
      <c r="F3993" s="178">
        <f t="shared" si="273"/>
        <v>0</v>
      </c>
      <c r="G3993" s="178">
        <f t="shared" si="273"/>
        <v>0</v>
      </c>
      <c r="H3993" s="178">
        <f>MAX(0,(B3993-10.64)*Assumptions!$C$2)</f>
        <v>0</v>
      </c>
      <c r="I3993" s="178">
        <f>MAX(0,(D3993-10.64)*Assumptions!$C$2)</f>
        <v>0</v>
      </c>
      <c r="J3993" s="178">
        <f>MAX(0,(E3993-10.64)*Assumptions!$C$2)</f>
        <v>0</v>
      </c>
      <c r="K3993" s="178">
        <f>MAX(0,(F3993-10.64)*Assumptions!$C$2)</f>
        <v>0</v>
      </c>
    </row>
    <row r="3994" spans="1:11">
      <c r="A3994" s="175">
        <v>45824.25</v>
      </c>
      <c r="B3994" s="176">
        <v>0</v>
      </c>
      <c r="C3994" s="177">
        <f t="shared" si="271"/>
        <v>0</v>
      </c>
      <c r="D3994" s="178">
        <f t="shared" si="272"/>
        <v>0</v>
      </c>
      <c r="E3994" s="178">
        <f t="shared" si="273"/>
        <v>0</v>
      </c>
      <c r="F3994" s="178">
        <f t="shared" si="273"/>
        <v>0</v>
      </c>
      <c r="G3994" s="178">
        <f t="shared" si="273"/>
        <v>0</v>
      </c>
      <c r="H3994" s="178">
        <f>MAX(0,(B3994-10.64)*Assumptions!$C$2)</f>
        <v>0</v>
      </c>
      <c r="I3994" s="178">
        <f>MAX(0,(D3994-10.64)*Assumptions!$C$2)</f>
        <v>0</v>
      </c>
      <c r="J3994" s="178">
        <f>MAX(0,(E3994-10.64)*Assumptions!$C$2)</f>
        <v>0</v>
      </c>
      <c r="K3994" s="178">
        <f>MAX(0,(F3994-10.64)*Assumptions!$C$2)</f>
        <v>0</v>
      </c>
    </row>
    <row r="3995" spans="1:11">
      <c r="A3995" s="175">
        <v>45824.291666666664</v>
      </c>
      <c r="B3995" s="176">
        <v>0</v>
      </c>
      <c r="C3995" s="177">
        <f t="shared" si="271"/>
        <v>0</v>
      </c>
      <c r="D3995" s="178">
        <f t="shared" si="272"/>
        <v>0</v>
      </c>
      <c r="E3995" s="178">
        <f t="shared" si="273"/>
        <v>0</v>
      </c>
      <c r="F3995" s="178">
        <f t="shared" si="273"/>
        <v>0</v>
      </c>
      <c r="G3995" s="178">
        <f t="shared" si="273"/>
        <v>0</v>
      </c>
      <c r="H3995" s="178">
        <f>MAX(0,(B3995-10.64)*Assumptions!$C$2)</f>
        <v>0</v>
      </c>
      <c r="I3995" s="178">
        <f>MAX(0,(D3995-10.64)*Assumptions!$C$2)</f>
        <v>0</v>
      </c>
      <c r="J3995" s="178">
        <f>MAX(0,(E3995-10.64)*Assumptions!$C$2)</f>
        <v>0</v>
      </c>
      <c r="K3995" s="178">
        <f>MAX(0,(F3995-10.64)*Assumptions!$C$2)</f>
        <v>0</v>
      </c>
    </row>
    <row r="3996" spans="1:11">
      <c r="A3996" s="175">
        <v>45824.333333333336</v>
      </c>
      <c r="B3996" s="176">
        <v>0</v>
      </c>
      <c r="C3996" s="177">
        <f t="shared" si="271"/>
        <v>0</v>
      </c>
      <c r="D3996" s="178">
        <f t="shared" si="272"/>
        <v>0</v>
      </c>
      <c r="E3996" s="178">
        <f t="shared" si="273"/>
        <v>0</v>
      </c>
      <c r="F3996" s="178">
        <f t="shared" si="273"/>
        <v>0</v>
      </c>
      <c r="G3996" s="178">
        <f t="shared" si="273"/>
        <v>0</v>
      </c>
      <c r="H3996" s="178">
        <f>MAX(0,(B3996-10.64)*Assumptions!$C$2)</f>
        <v>0</v>
      </c>
      <c r="I3996" s="178">
        <f>MAX(0,(D3996-10.64)*Assumptions!$C$2)</f>
        <v>0</v>
      </c>
      <c r="J3996" s="178">
        <f>MAX(0,(E3996-10.64)*Assumptions!$C$2)</f>
        <v>0</v>
      </c>
      <c r="K3996" s="178">
        <f>MAX(0,(F3996-10.64)*Assumptions!$C$2)</f>
        <v>0</v>
      </c>
    </row>
    <row r="3997" spans="1:11">
      <c r="A3997" s="175">
        <v>45824.375</v>
      </c>
      <c r="B3997" s="176">
        <v>0</v>
      </c>
      <c r="C3997" s="177">
        <f t="shared" si="271"/>
        <v>0</v>
      </c>
      <c r="D3997" s="178">
        <f t="shared" si="272"/>
        <v>0</v>
      </c>
      <c r="E3997" s="178">
        <f t="shared" si="273"/>
        <v>0</v>
      </c>
      <c r="F3997" s="178">
        <f t="shared" si="273"/>
        <v>0</v>
      </c>
      <c r="G3997" s="178">
        <f t="shared" si="273"/>
        <v>0</v>
      </c>
      <c r="H3997" s="178">
        <f>MAX(0,(B3997-10.64)*Assumptions!$C$2)</f>
        <v>0</v>
      </c>
      <c r="I3997" s="178">
        <f>MAX(0,(D3997-10.64)*Assumptions!$C$2)</f>
        <v>0</v>
      </c>
      <c r="J3997" s="178">
        <f>MAX(0,(E3997-10.64)*Assumptions!$C$2)</f>
        <v>0</v>
      </c>
      <c r="K3997" s="178">
        <f>MAX(0,(F3997-10.64)*Assumptions!$C$2)</f>
        <v>0</v>
      </c>
    </row>
    <row r="3998" spans="1:11">
      <c r="A3998" s="175">
        <v>45824.416666666664</v>
      </c>
      <c r="B3998" s="176">
        <v>0</v>
      </c>
      <c r="C3998" s="177">
        <f t="shared" si="271"/>
        <v>0</v>
      </c>
      <c r="D3998" s="178">
        <f t="shared" si="272"/>
        <v>0</v>
      </c>
      <c r="E3998" s="178">
        <f t="shared" si="273"/>
        <v>0</v>
      </c>
      <c r="F3998" s="178">
        <f t="shared" si="273"/>
        <v>0</v>
      </c>
      <c r="G3998" s="178">
        <f t="shared" si="273"/>
        <v>0</v>
      </c>
      <c r="H3998" s="178">
        <f>MAX(0,(B3998-10.64)*Assumptions!$C$2)</f>
        <v>0</v>
      </c>
      <c r="I3998" s="178">
        <f>MAX(0,(D3998-10.64)*Assumptions!$C$2)</f>
        <v>0</v>
      </c>
      <c r="J3998" s="178">
        <f>MAX(0,(E3998-10.64)*Assumptions!$C$2)</f>
        <v>0</v>
      </c>
      <c r="K3998" s="178">
        <f>MAX(0,(F3998-10.64)*Assumptions!$C$2)</f>
        <v>0</v>
      </c>
    </row>
    <row r="3999" spans="1:11">
      <c r="A3999" s="175">
        <v>45824.458333333336</v>
      </c>
      <c r="B3999" s="176">
        <v>0</v>
      </c>
      <c r="C3999" s="177">
        <f t="shared" si="271"/>
        <v>0</v>
      </c>
      <c r="D3999" s="178">
        <f t="shared" si="272"/>
        <v>0</v>
      </c>
      <c r="E3999" s="178">
        <f t="shared" si="273"/>
        <v>0</v>
      </c>
      <c r="F3999" s="178">
        <f t="shared" si="273"/>
        <v>0</v>
      </c>
      <c r="G3999" s="178">
        <f t="shared" si="273"/>
        <v>0</v>
      </c>
      <c r="H3999" s="178">
        <f>MAX(0,(B3999-10.64)*Assumptions!$C$2)</f>
        <v>0</v>
      </c>
      <c r="I3999" s="178">
        <f>MAX(0,(D3999-10.64)*Assumptions!$C$2)</f>
        <v>0</v>
      </c>
      <c r="J3999" s="178">
        <f>MAX(0,(E3999-10.64)*Assumptions!$C$2)</f>
        <v>0</v>
      </c>
      <c r="K3999" s="178">
        <f>MAX(0,(F3999-10.64)*Assumptions!$C$2)</f>
        <v>0</v>
      </c>
    </row>
    <row r="4000" spans="1:11">
      <c r="A4000" s="175">
        <v>45824.5</v>
      </c>
      <c r="B4000" s="176">
        <v>0</v>
      </c>
      <c r="C4000" s="177">
        <f t="shared" si="271"/>
        <v>0</v>
      </c>
      <c r="D4000" s="178">
        <f t="shared" si="272"/>
        <v>0</v>
      </c>
      <c r="E4000" s="178">
        <f t="shared" si="273"/>
        <v>0</v>
      </c>
      <c r="F4000" s="178">
        <f t="shared" si="273"/>
        <v>0</v>
      </c>
      <c r="G4000" s="178">
        <f t="shared" si="273"/>
        <v>0</v>
      </c>
      <c r="H4000" s="178">
        <f>MAX(0,(B4000-10.64)*Assumptions!$C$2)</f>
        <v>0</v>
      </c>
      <c r="I4000" s="178">
        <f>MAX(0,(D4000-10.64)*Assumptions!$C$2)</f>
        <v>0</v>
      </c>
      <c r="J4000" s="178">
        <f>MAX(0,(E4000-10.64)*Assumptions!$C$2)</f>
        <v>0</v>
      </c>
      <c r="K4000" s="178">
        <f>MAX(0,(F4000-10.64)*Assumptions!$C$2)</f>
        <v>0</v>
      </c>
    </row>
    <row r="4001" spans="1:11">
      <c r="A4001" s="175">
        <v>45824.541666666664</v>
      </c>
      <c r="B4001" s="176">
        <v>0</v>
      </c>
      <c r="C4001" s="177">
        <f t="shared" si="271"/>
        <v>0</v>
      </c>
      <c r="D4001" s="178">
        <f t="shared" si="272"/>
        <v>0</v>
      </c>
      <c r="E4001" s="178">
        <f t="shared" si="273"/>
        <v>0</v>
      </c>
      <c r="F4001" s="178">
        <f t="shared" si="273"/>
        <v>0</v>
      </c>
      <c r="G4001" s="178">
        <f t="shared" si="273"/>
        <v>0</v>
      </c>
      <c r="H4001" s="178">
        <f>MAX(0,(B4001-10.64)*Assumptions!$C$2)</f>
        <v>0</v>
      </c>
      <c r="I4001" s="178">
        <f>MAX(0,(D4001-10.64)*Assumptions!$C$2)</f>
        <v>0</v>
      </c>
      <c r="J4001" s="178">
        <f>MAX(0,(E4001-10.64)*Assumptions!$C$2)</f>
        <v>0</v>
      </c>
      <c r="K4001" s="178">
        <f>MAX(0,(F4001-10.64)*Assumptions!$C$2)</f>
        <v>0</v>
      </c>
    </row>
    <row r="4002" spans="1:11">
      <c r="A4002" s="175">
        <v>45824.583333333336</v>
      </c>
      <c r="B4002" s="176">
        <v>0</v>
      </c>
      <c r="C4002" s="177">
        <f t="shared" si="271"/>
        <v>0</v>
      </c>
      <c r="D4002" s="178">
        <f t="shared" si="272"/>
        <v>0</v>
      </c>
      <c r="E4002" s="178">
        <f t="shared" si="273"/>
        <v>0</v>
      </c>
      <c r="F4002" s="178">
        <f t="shared" si="273"/>
        <v>0</v>
      </c>
      <c r="G4002" s="178">
        <f t="shared" si="273"/>
        <v>0</v>
      </c>
      <c r="H4002" s="178">
        <f>MAX(0,(B4002-10.64)*Assumptions!$C$2)</f>
        <v>0</v>
      </c>
      <c r="I4002" s="178">
        <f>MAX(0,(D4002-10.64)*Assumptions!$C$2)</f>
        <v>0</v>
      </c>
      <c r="J4002" s="178">
        <f>MAX(0,(E4002-10.64)*Assumptions!$C$2)</f>
        <v>0</v>
      </c>
      <c r="K4002" s="178">
        <f>MAX(0,(F4002-10.64)*Assumptions!$C$2)</f>
        <v>0</v>
      </c>
    </row>
    <row r="4003" spans="1:11">
      <c r="A4003" s="175">
        <v>45824.625</v>
      </c>
      <c r="B4003" s="176">
        <v>0</v>
      </c>
      <c r="C4003" s="177">
        <f t="shared" si="271"/>
        <v>0</v>
      </c>
      <c r="D4003" s="178">
        <f t="shared" si="272"/>
        <v>0</v>
      </c>
      <c r="E4003" s="178">
        <f t="shared" si="273"/>
        <v>0</v>
      </c>
      <c r="F4003" s="178">
        <f t="shared" si="273"/>
        <v>0</v>
      </c>
      <c r="G4003" s="178">
        <f t="shared" si="273"/>
        <v>0</v>
      </c>
      <c r="H4003" s="178">
        <f>MAX(0,(B4003-10.64)*Assumptions!$C$2)</f>
        <v>0</v>
      </c>
      <c r="I4003" s="178">
        <f>MAX(0,(D4003-10.64)*Assumptions!$C$2)</f>
        <v>0</v>
      </c>
      <c r="J4003" s="178">
        <f>MAX(0,(E4003-10.64)*Assumptions!$C$2)</f>
        <v>0</v>
      </c>
      <c r="K4003" s="178">
        <f>MAX(0,(F4003-10.64)*Assumptions!$C$2)</f>
        <v>0</v>
      </c>
    </row>
    <row r="4004" spans="1:11">
      <c r="A4004" s="175">
        <v>45824.666666666664</v>
      </c>
      <c r="B4004" s="176">
        <v>0</v>
      </c>
      <c r="C4004" s="177">
        <f t="shared" si="271"/>
        <v>0</v>
      </c>
      <c r="D4004" s="178">
        <f t="shared" si="272"/>
        <v>0</v>
      </c>
      <c r="E4004" s="178">
        <f t="shared" si="273"/>
        <v>0</v>
      </c>
      <c r="F4004" s="178">
        <f t="shared" si="273"/>
        <v>0</v>
      </c>
      <c r="G4004" s="178">
        <f t="shared" si="273"/>
        <v>0</v>
      </c>
      <c r="H4004" s="178">
        <f>MAX(0,(B4004-10.64)*Assumptions!$C$2)</f>
        <v>0</v>
      </c>
      <c r="I4004" s="178">
        <f>MAX(0,(D4004-10.64)*Assumptions!$C$2)</f>
        <v>0</v>
      </c>
      <c r="J4004" s="178">
        <f>MAX(0,(E4004-10.64)*Assumptions!$C$2)</f>
        <v>0</v>
      </c>
      <c r="K4004" s="178">
        <f>MAX(0,(F4004-10.64)*Assumptions!$C$2)</f>
        <v>0</v>
      </c>
    </row>
    <row r="4005" spans="1:11">
      <c r="A4005" s="175">
        <v>45824.708333333336</v>
      </c>
      <c r="B4005" s="176">
        <v>0</v>
      </c>
      <c r="C4005" s="177">
        <f t="shared" si="271"/>
        <v>0</v>
      </c>
      <c r="D4005" s="178">
        <f t="shared" si="272"/>
        <v>0</v>
      </c>
      <c r="E4005" s="178">
        <f t="shared" si="273"/>
        <v>0</v>
      </c>
      <c r="F4005" s="178">
        <f t="shared" si="273"/>
        <v>0</v>
      </c>
      <c r="G4005" s="178">
        <f t="shared" si="273"/>
        <v>0</v>
      </c>
      <c r="H4005" s="178">
        <f>MAX(0,(B4005-10.64)*Assumptions!$C$2)</f>
        <v>0</v>
      </c>
      <c r="I4005" s="178">
        <f>MAX(0,(D4005-10.64)*Assumptions!$C$2)</f>
        <v>0</v>
      </c>
      <c r="J4005" s="178">
        <f>MAX(0,(E4005-10.64)*Assumptions!$C$2)</f>
        <v>0</v>
      </c>
      <c r="K4005" s="178">
        <f>MAX(0,(F4005-10.64)*Assumptions!$C$2)</f>
        <v>0</v>
      </c>
    </row>
    <row r="4006" spans="1:11">
      <c r="A4006" s="175">
        <v>45824.75</v>
      </c>
      <c r="B4006" s="176">
        <v>0</v>
      </c>
      <c r="C4006" s="177">
        <f t="shared" si="271"/>
        <v>0</v>
      </c>
      <c r="D4006" s="178">
        <f t="shared" si="272"/>
        <v>0</v>
      </c>
      <c r="E4006" s="178">
        <f t="shared" si="273"/>
        <v>0</v>
      </c>
      <c r="F4006" s="178">
        <f t="shared" si="273"/>
        <v>0</v>
      </c>
      <c r="G4006" s="178">
        <f t="shared" si="273"/>
        <v>0</v>
      </c>
      <c r="H4006" s="178">
        <f>MAX(0,(B4006-10.64)*Assumptions!$C$2)</f>
        <v>0</v>
      </c>
      <c r="I4006" s="178">
        <f>MAX(0,(D4006-10.64)*Assumptions!$C$2)</f>
        <v>0</v>
      </c>
      <c r="J4006" s="178">
        <f>MAX(0,(E4006-10.64)*Assumptions!$C$2)</f>
        <v>0</v>
      </c>
      <c r="K4006" s="178">
        <f>MAX(0,(F4006-10.64)*Assumptions!$C$2)</f>
        <v>0</v>
      </c>
    </row>
    <row r="4007" spans="1:11">
      <c r="A4007" s="175">
        <v>45824.791666666664</v>
      </c>
      <c r="B4007" s="176">
        <v>0</v>
      </c>
      <c r="C4007" s="177">
        <f t="shared" si="271"/>
        <v>0</v>
      </c>
      <c r="D4007" s="178">
        <f t="shared" si="272"/>
        <v>0</v>
      </c>
      <c r="E4007" s="178">
        <f t="shared" si="273"/>
        <v>0</v>
      </c>
      <c r="F4007" s="178">
        <f t="shared" si="273"/>
        <v>0</v>
      </c>
      <c r="G4007" s="178">
        <f t="shared" si="273"/>
        <v>0</v>
      </c>
      <c r="H4007" s="178">
        <f>MAX(0,(B4007-10.64)*Assumptions!$C$2)</f>
        <v>0</v>
      </c>
      <c r="I4007" s="178">
        <f>MAX(0,(D4007-10.64)*Assumptions!$C$2)</f>
        <v>0</v>
      </c>
      <c r="J4007" s="178">
        <f>MAX(0,(E4007-10.64)*Assumptions!$C$2)</f>
        <v>0</v>
      </c>
      <c r="K4007" s="178">
        <f>MAX(0,(F4007-10.64)*Assumptions!$C$2)</f>
        <v>0</v>
      </c>
    </row>
    <row r="4008" spans="1:11">
      <c r="A4008" s="175">
        <v>45824.833333333336</v>
      </c>
      <c r="B4008" s="176">
        <v>0</v>
      </c>
      <c r="C4008" s="177">
        <f t="shared" si="271"/>
        <v>0</v>
      </c>
      <c r="D4008" s="178">
        <f t="shared" si="272"/>
        <v>0</v>
      </c>
      <c r="E4008" s="178">
        <f t="shared" ref="E4008:G4036" si="274">E$2*$C4008</f>
        <v>0</v>
      </c>
      <c r="F4008" s="178">
        <f t="shared" si="274"/>
        <v>0</v>
      </c>
      <c r="G4008" s="178">
        <f t="shared" si="274"/>
        <v>0</v>
      </c>
      <c r="H4008" s="178">
        <f>MAX(0,(B4008-10.64)*Assumptions!$C$2)</f>
        <v>0</v>
      </c>
      <c r="I4008" s="178">
        <f>MAX(0,(D4008-10.64)*Assumptions!$C$2)</f>
        <v>0</v>
      </c>
      <c r="J4008" s="178">
        <f>MAX(0,(E4008-10.64)*Assumptions!$C$2)</f>
        <v>0</v>
      </c>
      <c r="K4008" s="178">
        <f>MAX(0,(F4008-10.64)*Assumptions!$C$2)</f>
        <v>0</v>
      </c>
    </row>
    <row r="4009" spans="1:11">
      <c r="A4009" s="175">
        <v>45824.875</v>
      </c>
      <c r="B4009" s="176">
        <v>0</v>
      </c>
      <c r="C4009" s="177">
        <f t="shared" si="271"/>
        <v>0</v>
      </c>
      <c r="D4009" s="178">
        <f t="shared" si="272"/>
        <v>0</v>
      </c>
      <c r="E4009" s="178">
        <f t="shared" si="274"/>
        <v>0</v>
      </c>
      <c r="F4009" s="178">
        <f t="shared" si="274"/>
        <v>0</v>
      </c>
      <c r="G4009" s="178">
        <f t="shared" si="274"/>
        <v>0</v>
      </c>
      <c r="H4009" s="178">
        <f>MAX(0,(B4009-10.64)*Assumptions!$C$2)</f>
        <v>0</v>
      </c>
      <c r="I4009" s="178">
        <f>MAX(0,(D4009-10.64)*Assumptions!$C$2)</f>
        <v>0</v>
      </c>
      <c r="J4009" s="178">
        <f>MAX(0,(E4009-10.64)*Assumptions!$C$2)</f>
        <v>0</v>
      </c>
      <c r="K4009" s="178">
        <f>MAX(0,(F4009-10.64)*Assumptions!$C$2)</f>
        <v>0</v>
      </c>
    </row>
    <row r="4010" spans="1:11">
      <c r="A4010" s="175">
        <v>45824.916666666664</v>
      </c>
      <c r="B4010" s="176">
        <v>0</v>
      </c>
      <c r="C4010" s="177">
        <f t="shared" si="271"/>
        <v>0</v>
      </c>
      <c r="D4010" s="178">
        <f t="shared" si="272"/>
        <v>0</v>
      </c>
      <c r="E4010" s="178">
        <f t="shared" si="274"/>
        <v>0</v>
      </c>
      <c r="F4010" s="178">
        <f t="shared" si="274"/>
        <v>0</v>
      </c>
      <c r="G4010" s="178">
        <f t="shared" si="274"/>
        <v>0</v>
      </c>
      <c r="H4010" s="178">
        <f>MAX(0,(B4010-10.64)*Assumptions!$C$2)</f>
        <v>0</v>
      </c>
      <c r="I4010" s="178">
        <f>MAX(0,(D4010-10.64)*Assumptions!$C$2)</f>
        <v>0</v>
      </c>
      <c r="J4010" s="178">
        <f>MAX(0,(E4010-10.64)*Assumptions!$C$2)</f>
        <v>0</v>
      </c>
      <c r="K4010" s="178">
        <f>MAX(0,(F4010-10.64)*Assumptions!$C$2)</f>
        <v>0</v>
      </c>
    </row>
    <row r="4011" spans="1:11">
      <c r="A4011" s="175">
        <v>45824.958333333336</v>
      </c>
      <c r="B4011" s="176">
        <v>0</v>
      </c>
      <c r="C4011" s="177">
        <f t="shared" si="271"/>
        <v>0</v>
      </c>
      <c r="D4011" s="178">
        <f t="shared" si="272"/>
        <v>0</v>
      </c>
      <c r="E4011" s="178">
        <f t="shared" si="274"/>
        <v>0</v>
      </c>
      <c r="F4011" s="178">
        <f t="shared" si="274"/>
        <v>0</v>
      </c>
      <c r="G4011" s="178">
        <f t="shared" si="274"/>
        <v>0</v>
      </c>
      <c r="H4011" s="178">
        <f>MAX(0,(B4011-10.64)*Assumptions!$C$2)</f>
        <v>0</v>
      </c>
      <c r="I4011" s="178">
        <f>MAX(0,(D4011-10.64)*Assumptions!$C$2)</f>
        <v>0</v>
      </c>
      <c r="J4011" s="178">
        <f>MAX(0,(E4011-10.64)*Assumptions!$C$2)</f>
        <v>0</v>
      </c>
      <c r="K4011" s="178">
        <f>MAX(0,(F4011-10.64)*Assumptions!$C$2)</f>
        <v>0</v>
      </c>
    </row>
    <row r="4012" spans="1:11">
      <c r="A4012" s="175">
        <v>45825</v>
      </c>
      <c r="B4012" s="176">
        <v>0</v>
      </c>
      <c r="C4012" s="177">
        <f t="shared" si="271"/>
        <v>0</v>
      </c>
      <c r="D4012" s="178">
        <f t="shared" si="272"/>
        <v>0</v>
      </c>
      <c r="E4012" s="178">
        <f t="shared" si="274"/>
        <v>0</v>
      </c>
      <c r="F4012" s="178">
        <f t="shared" si="274"/>
        <v>0</v>
      </c>
      <c r="G4012" s="178">
        <f t="shared" si="274"/>
        <v>0</v>
      </c>
      <c r="H4012" s="178">
        <f>MAX(0,(B4012-10.64)*Assumptions!$C$2)</f>
        <v>0</v>
      </c>
      <c r="I4012" s="178">
        <f>MAX(0,(D4012-10.64)*Assumptions!$C$2)</f>
        <v>0</v>
      </c>
      <c r="J4012" s="178">
        <f>MAX(0,(E4012-10.64)*Assumptions!$C$2)</f>
        <v>0</v>
      </c>
      <c r="K4012" s="178">
        <f>MAX(0,(F4012-10.64)*Assumptions!$C$2)</f>
        <v>0</v>
      </c>
    </row>
    <row r="4013" spans="1:11">
      <c r="A4013" s="175">
        <v>45825.041666666664</v>
      </c>
      <c r="B4013" s="176">
        <v>0</v>
      </c>
      <c r="C4013" s="177">
        <f t="shared" si="271"/>
        <v>0</v>
      </c>
      <c r="D4013" s="178">
        <f t="shared" si="272"/>
        <v>0</v>
      </c>
      <c r="E4013" s="178">
        <f t="shared" si="274"/>
        <v>0</v>
      </c>
      <c r="F4013" s="178">
        <f t="shared" si="274"/>
        <v>0</v>
      </c>
      <c r="G4013" s="178">
        <f t="shared" si="274"/>
        <v>0</v>
      </c>
      <c r="H4013" s="178">
        <f>MAX(0,(B4013-10.64)*Assumptions!$C$2)</f>
        <v>0</v>
      </c>
      <c r="I4013" s="178">
        <f>MAX(0,(D4013-10.64)*Assumptions!$C$2)</f>
        <v>0</v>
      </c>
      <c r="J4013" s="178">
        <f>MAX(0,(E4013-10.64)*Assumptions!$C$2)</f>
        <v>0</v>
      </c>
      <c r="K4013" s="178">
        <f>MAX(0,(F4013-10.64)*Assumptions!$C$2)</f>
        <v>0</v>
      </c>
    </row>
    <row r="4014" spans="1:11">
      <c r="A4014" s="175">
        <v>45825.083333333336</v>
      </c>
      <c r="B4014" s="176">
        <v>0</v>
      </c>
      <c r="C4014" s="177">
        <f t="shared" si="271"/>
        <v>0</v>
      </c>
      <c r="D4014" s="178">
        <f t="shared" si="272"/>
        <v>0</v>
      </c>
      <c r="E4014" s="178">
        <f t="shared" si="274"/>
        <v>0</v>
      </c>
      <c r="F4014" s="178">
        <f t="shared" si="274"/>
        <v>0</v>
      </c>
      <c r="G4014" s="178">
        <f t="shared" si="274"/>
        <v>0</v>
      </c>
      <c r="H4014" s="178">
        <f>MAX(0,(B4014-10.64)*Assumptions!$C$2)</f>
        <v>0</v>
      </c>
      <c r="I4014" s="178">
        <f>MAX(0,(D4014-10.64)*Assumptions!$C$2)</f>
        <v>0</v>
      </c>
      <c r="J4014" s="178">
        <f>MAX(0,(E4014-10.64)*Assumptions!$C$2)</f>
        <v>0</v>
      </c>
      <c r="K4014" s="178">
        <f>MAX(0,(F4014-10.64)*Assumptions!$C$2)</f>
        <v>0</v>
      </c>
    </row>
    <row r="4015" spans="1:11">
      <c r="A4015" s="175">
        <v>45825.125</v>
      </c>
      <c r="B4015" s="176">
        <v>0</v>
      </c>
      <c r="C4015" s="177">
        <f t="shared" si="271"/>
        <v>0</v>
      </c>
      <c r="D4015" s="178">
        <f t="shared" si="272"/>
        <v>0</v>
      </c>
      <c r="E4015" s="178">
        <f t="shared" si="274"/>
        <v>0</v>
      </c>
      <c r="F4015" s="178">
        <f t="shared" si="274"/>
        <v>0</v>
      </c>
      <c r="G4015" s="178">
        <f t="shared" si="274"/>
        <v>0</v>
      </c>
      <c r="H4015" s="178">
        <f>MAX(0,(B4015-10.64)*Assumptions!$C$2)</f>
        <v>0</v>
      </c>
      <c r="I4015" s="178">
        <f>MAX(0,(D4015-10.64)*Assumptions!$C$2)</f>
        <v>0</v>
      </c>
      <c r="J4015" s="178">
        <f>MAX(0,(E4015-10.64)*Assumptions!$C$2)</f>
        <v>0</v>
      </c>
      <c r="K4015" s="178">
        <f>MAX(0,(F4015-10.64)*Assumptions!$C$2)</f>
        <v>0</v>
      </c>
    </row>
    <row r="4016" spans="1:11">
      <c r="A4016" s="175">
        <v>45825.166666666664</v>
      </c>
      <c r="B4016" s="176">
        <v>0</v>
      </c>
      <c r="C4016" s="177">
        <f t="shared" si="271"/>
        <v>0</v>
      </c>
      <c r="D4016" s="178">
        <f t="shared" si="272"/>
        <v>0</v>
      </c>
      <c r="E4016" s="178">
        <f t="shared" si="274"/>
        <v>0</v>
      </c>
      <c r="F4016" s="178">
        <f t="shared" si="274"/>
        <v>0</v>
      </c>
      <c r="G4016" s="178">
        <f t="shared" si="274"/>
        <v>0</v>
      </c>
      <c r="H4016" s="178">
        <f>MAX(0,(B4016-10.64)*Assumptions!$C$2)</f>
        <v>0</v>
      </c>
      <c r="I4016" s="178">
        <f>MAX(0,(D4016-10.64)*Assumptions!$C$2)</f>
        <v>0</v>
      </c>
      <c r="J4016" s="178">
        <f>MAX(0,(E4016-10.64)*Assumptions!$C$2)</f>
        <v>0</v>
      </c>
      <c r="K4016" s="178">
        <f>MAX(0,(F4016-10.64)*Assumptions!$C$2)</f>
        <v>0</v>
      </c>
    </row>
    <row r="4017" spans="1:11">
      <c r="A4017" s="175">
        <v>45825.208333333336</v>
      </c>
      <c r="B4017" s="176">
        <v>0</v>
      </c>
      <c r="C4017" s="177">
        <f t="shared" si="271"/>
        <v>0</v>
      </c>
      <c r="D4017" s="178">
        <f t="shared" si="272"/>
        <v>0</v>
      </c>
      <c r="E4017" s="178">
        <f t="shared" si="274"/>
        <v>0</v>
      </c>
      <c r="F4017" s="178">
        <f t="shared" si="274"/>
        <v>0</v>
      </c>
      <c r="G4017" s="178">
        <f t="shared" si="274"/>
        <v>0</v>
      </c>
      <c r="H4017" s="178">
        <f>MAX(0,(B4017-10.64)*Assumptions!$C$2)</f>
        <v>0</v>
      </c>
      <c r="I4017" s="178">
        <f>MAX(0,(D4017-10.64)*Assumptions!$C$2)</f>
        <v>0</v>
      </c>
      <c r="J4017" s="178">
        <f>MAX(0,(E4017-10.64)*Assumptions!$C$2)</f>
        <v>0</v>
      </c>
      <c r="K4017" s="178">
        <f>MAX(0,(F4017-10.64)*Assumptions!$C$2)</f>
        <v>0</v>
      </c>
    </row>
    <row r="4018" spans="1:11">
      <c r="A4018" s="175">
        <v>45825.25</v>
      </c>
      <c r="B4018" s="176">
        <v>0</v>
      </c>
      <c r="C4018" s="177">
        <f t="shared" si="271"/>
        <v>0</v>
      </c>
      <c r="D4018" s="178">
        <f t="shared" si="272"/>
        <v>0</v>
      </c>
      <c r="E4018" s="178">
        <f t="shared" si="274"/>
        <v>0</v>
      </c>
      <c r="F4018" s="178">
        <f t="shared" si="274"/>
        <v>0</v>
      </c>
      <c r="G4018" s="178">
        <f t="shared" si="274"/>
        <v>0</v>
      </c>
      <c r="H4018" s="178">
        <f>MAX(0,(B4018-10.64)*Assumptions!$C$2)</f>
        <v>0</v>
      </c>
      <c r="I4018" s="178">
        <f>MAX(0,(D4018-10.64)*Assumptions!$C$2)</f>
        <v>0</v>
      </c>
      <c r="J4018" s="178">
        <f>MAX(0,(E4018-10.64)*Assumptions!$C$2)</f>
        <v>0</v>
      </c>
      <c r="K4018" s="178">
        <f>MAX(0,(F4018-10.64)*Assumptions!$C$2)</f>
        <v>0</v>
      </c>
    </row>
    <row r="4019" spans="1:11">
      <c r="A4019" s="175">
        <v>45825.291666666664</v>
      </c>
      <c r="B4019" s="176">
        <v>0</v>
      </c>
      <c r="C4019" s="177">
        <f t="shared" si="271"/>
        <v>0</v>
      </c>
      <c r="D4019" s="178">
        <f t="shared" si="272"/>
        <v>0</v>
      </c>
      <c r="E4019" s="178">
        <f t="shared" si="274"/>
        <v>0</v>
      </c>
      <c r="F4019" s="178">
        <f t="shared" si="274"/>
        <v>0</v>
      </c>
      <c r="G4019" s="178">
        <f t="shared" si="274"/>
        <v>0</v>
      </c>
      <c r="H4019" s="178">
        <f>MAX(0,(B4019-10.64)*Assumptions!$C$2)</f>
        <v>0</v>
      </c>
      <c r="I4019" s="178">
        <f>MAX(0,(D4019-10.64)*Assumptions!$C$2)</f>
        <v>0</v>
      </c>
      <c r="J4019" s="178">
        <f>MAX(0,(E4019-10.64)*Assumptions!$C$2)</f>
        <v>0</v>
      </c>
      <c r="K4019" s="178">
        <f>MAX(0,(F4019-10.64)*Assumptions!$C$2)</f>
        <v>0</v>
      </c>
    </row>
    <row r="4020" spans="1:11">
      <c r="A4020" s="175">
        <v>45825.333333333336</v>
      </c>
      <c r="B4020" s="176">
        <v>0</v>
      </c>
      <c r="C4020" s="177">
        <f t="shared" si="271"/>
        <v>0</v>
      </c>
      <c r="D4020" s="178">
        <f t="shared" si="272"/>
        <v>0</v>
      </c>
      <c r="E4020" s="178">
        <f t="shared" si="274"/>
        <v>0</v>
      </c>
      <c r="F4020" s="178">
        <f t="shared" si="274"/>
        <v>0</v>
      </c>
      <c r="G4020" s="178">
        <f t="shared" si="274"/>
        <v>0</v>
      </c>
      <c r="H4020" s="178">
        <f>MAX(0,(B4020-10.64)*Assumptions!$C$2)</f>
        <v>0</v>
      </c>
      <c r="I4020" s="178">
        <f>MAX(0,(D4020-10.64)*Assumptions!$C$2)</f>
        <v>0</v>
      </c>
      <c r="J4020" s="178">
        <f>MAX(0,(E4020-10.64)*Assumptions!$C$2)</f>
        <v>0</v>
      </c>
      <c r="K4020" s="178">
        <f>MAX(0,(F4020-10.64)*Assumptions!$C$2)</f>
        <v>0</v>
      </c>
    </row>
    <row r="4021" spans="1:11">
      <c r="A4021" s="175">
        <v>45825.375</v>
      </c>
      <c r="B4021" s="176">
        <v>0</v>
      </c>
      <c r="C4021" s="177">
        <f t="shared" si="271"/>
        <v>0</v>
      </c>
      <c r="D4021" s="178">
        <f t="shared" si="272"/>
        <v>0</v>
      </c>
      <c r="E4021" s="178">
        <f t="shared" si="274"/>
        <v>0</v>
      </c>
      <c r="F4021" s="178">
        <f t="shared" si="274"/>
        <v>0</v>
      </c>
      <c r="G4021" s="178">
        <f t="shared" si="274"/>
        <v>0</v>
      </c>
      <c r="H4021" s="178">
        <f>MAX(0,(B4021-10.64)*Assumptions!$C$2)</f>
        <v>0</v>
      </c>
      <c r="I4021" s="178">
        <f>MAX(0,(D4021-10.64)*Assumptions!$C$2)</f>
        <v>0</v>
      </c>
      <c r="J4021" s="178">
        <f>MAX(0,(E4021-10.64)*Assumptions!$C$2)</f>
        <v>0</v>
      </c>
      <c r="K4021" s="178">
        <f>MAX(0,(F4021-10.64)*Assumptions!$C$2)</f>
        <v>0</v>
      </c>
    </row>
    <row r="4022" spans="1:11">
      <c r="A4022" s="175">
        <v>45825.416666666664</v>
      </c>
      <c r="B4022" s="176">
        <v>0</v>
      </c>
      <c r="C4022" s="177">
        <f t="shared" si="271"/>
        <v>0</v>
      </c>
      <c r="D4022" s="178">
        <f t="shared" si="272"/>
        <v>0</v>
      </c>
      <c r="E4022" s="178">
        <f t="shared" si="274"/>
        <v>0</v>
      </c>
      <c r="F4022" s="178">
        <f t="shared" si="274"/>
        <v>0</v>
      </c>
      <c r="G4022" s="178">
        <f t="shared" si="274"/>
        <v>0</v>
      </c>
      <c r="H4022" s="178">
        <f>MAX(0,(B4022-10.64)*Assumptions!$C$2)</f>
        <v>0</v>
      </c>
      <c r="I4022" s="178">
        <f>MAX(0,(D4022-10.64)*Assumptions!$C$2)</f>
        <v>0</v>
      </c>
      <c r="J4022" s="178">
        <f>MAX(0,(E4022-10.64)*Assumptions!$C$2)</f>
        <v>0</v>
      </c>
      <c r="K4022" s="178">
        <f>MAX(0,(F4022-10.64)*Assumptions!$C$2)</f>
        <v>0</v>
      </c>
    </row>
    <row r="4023" spans="1:11">
      <c r="A4023" s="175">
        <v>45825.458333333336</v>
      </c>
      <c r="B4023" s="176">
        <v>0</v>
      </c>
      <c r="C4023" s="177">
        <f t="shared" si="271"/>
        <v>0</v>
      </c>
      <c r="D4023" s="178">
        <f t="shared" si="272"/>
        <v>0</v>
      </c>
      <c r="E4023" s="178">
        <f t="shared" si="274"/>
        <v>0</v>
      </c>
      <c r="F4023" s="178">
        <f t="shared" si="274"/>
        <v>0</v>
      </c>
      <c r="G4023" s="178">
        <f t="shared" si="274"/>
        <v>0</v>
      </c>
      <c r="H4023" s="178">
        <f>MAX(0,(B4023-10.64)*Assumptions!$C$2)</f>
        <v>0</v>
      </c>
      <c r="I4023" s="178">
        <f>MAX(0,(D4023-10.64)*Assumptions!$C$2)</f>
        <v>0</v>
      </c>
      <c r="J4023" s="178">
        <f>MAX(0,(E4023-10.64)*Assumptions!$C$2)</f>
        <v>0</v>
      </c>
      <c r="K4023" s="178">
        <f>MAX(0,(F4023-10.64)*Assumptions!$C$2)</f>
        <v>0</v>
      </c>
    </row>
    <row r="4024" spans="1:11">
      <c r="A4024" s="175">
        <v>45825.5</v>
      </c>
      <c r="B4024" s="176">
        <v>0</v>
      </c>
      <c r="C4024" s="177">
        <f t="shared" si="271"/>
        <v>0</v>
      </c>
      <c r="D4024" s="178">
        <f t="shared" si="272"/>
        <v>0</v>
      </c>
      <c r="E4024" s="178">
        <f t="shared" si="274"/>
        <v>0</v>
      </c>
      <c r="F4024" s="178">
        <f t="shared" si="274"/>
        <v>0</v>
      </c>
      <c r="G4024" s="178">
        <f t="shared" si="274"/>
        <v>0</v>
      </c>
      <c r="H4024" s="178">
        <f>MAX(0,(B4024-10.64)*Assumptions!$C$2)</f>
        <v>0</v>
      </c>
      <c r="I4024" s="178">
        <f>MAX(0,(D4024-10.64)*Assumptions!$C$2)</f>
        <v>0</v>
      </c>
      <c r="J4024" s="178">
        <f>MAX(0,(E4024-10.64)*Assumptions!$C$2)</f>
        <v>0</v>
      </c>
      <c r="K4024" s="178">
        <f>MAX(0,(F4024-10.64)*Assumptions!$C$2)</f>
        <v>0</v>
      </c>
    </row>
    <row r="4025" spans="1:11">
      <c r="A4025" s="175">
        <v>45825.541666666664</v>
      </c>
      <c r="B4025" s="176">
        <v>0</v>
      </c>
      <c r="C4025" s="177">
        <f t="shared" si="271"/>
        <v>0</v>
      </c>
      <c r="D4025" s="178">
        <f t="shared" si="272"/>
        <v>0</v>
      </c>
      <c r="E4025" s="178">
        <f t="shared" si="274"/>
        <v>0</v>
      </c>
      <c r="F4025" s="178">
        <f t="shared" si="274"/>
        <v>0</v>
      </c>
      <c r="G4025" s="178">
        <f t="shared" si="274"/>
        <v>0</v>
      </c>
      <c r="H4025" s="178">
        <f>MAX(0,(B4025-10.64)*Assumptions!$C$2)</f>
        <v>0</v>
      </c>
      <c r="I4025" s="178">
        <f>MAX(0,(D4025-10.64)*Assumptions!$C$2)</f>
        <v>0</v>
      </c>
      <c r="J4025" s="178">
        <f>MAX(0,(E4025-10.64)*Assumptions!$C$2)</f>
        <v>0</v>
      </c>
      <c r="K4025" s="178">
        <f>MAX(0,(F4025-10.64)*Assumptions!$C$2)</f>
        <v>0</v>
      </c>
    </row>
    <row r="4026" spans="1:11">
      <c r="A4026" s="175">
        <v>45825.583333333336</v>
      </c>
      <c r="B4026" s="176">
        <v>0</v>
      </c>
      <c r="C4026" s="177">
        <f t="shared" si="271"/>
        <v>0</v>
      </c>
      <c r="D4026" s="178">
        <f t="shared" si="272"/>
        <v>0</v>
      </c>
      <c r="E4026" s="178">
        <f t="shared" si="274"/>
        <v>0</v>
      </c>
      <c r="F4026" s="178">
        <f t="shared" si="274"/>
        <v>0</v>
      </c>
      <c r="G4026" s="178">
        <f t="shared" si="274"/>
        <v>0</v>
      </c>
      <c r="H4026" s="178">
        <f>MAX(0,(B4026-10.64)*Assumptions!$C$2)</f>
        <v>0</v>
      </c>
      <c r="I4026" s="178">
        <f>MAX(0,(D4026-10.64)*Assumptions!$C$2)</f>
        <v>0</v>
      </c>
      <c r="J4026" s="178">
        <f>MAX(0,(E4026-10.64)*Assumptions!$C$2)</f>
        <v>0</v>
      </c>
      <c r="K4026" s="178">
        <f>MAX(0,(F4026-10.64)*Assumptions!$C$2)</f>
        <v>0</v>
      </c>
    </row>
    <row r="4027" spans="1:11">
      <c r="A4027" s="175">
        <v>45825.625</v>
      </c>
      <c r="B4027" s="176">
        <v>0</v>
      </c>
      <c r="C4027" s="177">
        <f t="shared" si="271"/>
        <v>0</v>
      </c>
      <c r="D4027" s="178">
        <f t="shared" si="272"/>
        <v>0</v>
      </c>
      <c r="E4027" s="178">
        <f t="shared" si="274"/>
        <v>0</v>
      </c>
      <c r="F4027" s="178">
        <f t="shared" si="274"/>
        <v>0</v>
      </c>
      <c r="G4027" s="178">
        <f t="shared" si="274"/>
        <v>0</v>
      </c>
      <c r="H4027" s="178">
        <f>MAX(0,(B4027-10.64)*Assumptions!$C$2)</f>
        <v>0</v>
      </c>
      <c r="I4027" s="178">
        <f>MAX(0,(D4027-10.64)*Assumptions!$C$2)</f>
        <v>0</v>
      </c>
      <c r="J4027" s="178">
        <f>MAX(0,(E4027-10.64)*Assumptions!$C$2)</f>
        <v>0</v>
      </c>
      <c r="K4027" s="178">
        <f>MAX(0,(F4027-10.64)*Assumptions!$C$2)</f>
        <v>0</v>
      </c>
    </row>
    <row r="4028" spans="1:11">
      <c r="A4028" s="175">
        <v>45825.666666666664</v>
      </c>
      <c r="B4028" s="176">
        <v>0</v>
      </c>
      <c r="C4028" s="177">
        <f t="shared" si="271"/>
        <v>0</v>
      </c>
      <c r="D4028" s="178">
        <f t="shared" si="272"/>
        <v>0</v>
      </c>
      <c r="E4028" s="178">
        <f t="shared" si="274"/>
        <v>0</v>
      </c>
      <c r="F4028" s="178">
        <f t="shared" si="274"/>
        <v>0</v>
      </c>
      <c r="G4028" s="178">
        <f t="shared" si="274"/>
        <v>0</v>
      </c>
      <c r="H4028" s="178">
        <f>MAX(0,(B4028-10.64)*Assumptions!$C$2)</f>
        <v>0</v>
      </c>
      <c r="I4028" s="178">
        <f>MAX(0,(D4028-10.64)*Assumptions!$C$2)</f>
        <v>0</v>
      </c>
      <c r="J4028" s="178">
        <f>MAX(0,(E4028-10.64)*Assumptions!$C$2)</f>
        <v>0</v>
      </c>
      <c r="K4028" s="178">
        <f>MAX(0,(F4028-10.64)*Assumptions!$C$2)</f>
        <v>0</v>
      </c>
    </row>
    <row r="4029" spans="1:11">
      <c r="A4029" s="175">
        <v>45825.708333333336</v>
      </c>
      <c r="B4029" s="176">
        <v>0</v>
      </c>
      <c r="C4029" s="177">
        <f t="shared" si="271"/>
        <v>0</v>
      </c>
      <c r="D4029" s="178">
        <f t="shared" si="272"/>
        <v>0</v>
      </c>
      <c r="E4029" s="178">
        <f t="shared" si="274"/>
        <v>0</v>
      </c>
      <c r="F4029" s="178">
        <f t="shared" si="274"/>
        <v>0</v>
      </c>
      <c r="G4029" s="178">
        <f t="shared" si="274"/>
        <v>0</v>
      </c>
      <c r="H4029" s="178">
        <f>MAX(0,(B4029-10.64)*Assumptions!$C$2)</f>
        <v>0</v>
      </c>
      <c r="I4029" s="178">
        <f>MAX(0,(D4029-10.64)*Assumptions!$C$2)</f>
        <v>0</v>
      </c>
      <c r="J4029" s="178">
        <f>MAX(0,(E4029-10.64)*Assumptions!$C$2)</f>
        <v>0</v>
      </c>
      <c r="K4029" s="178">
        <f>MAX(0,(F4029-10.64)*Assumptions!$C$2)</f>
        <v>0</v>
      </c>
    </row>
    <row r="4030" spans="1:11">
      <c r="A4030" s="175">
        <v>45825.75</v>
      </c>
      <c r="B4030" s="176">
        <v>0</v>
      </c>
      <c r="C4030" s="177">
        <f t="shared" si="271"/>
        <v>0</v>
      </c>
      <c r="D4030" s="178">
        <f t="shared" si="272"/>
        <v>0</v>
      </c>
      <c r="E4030" s="178">
        <f t="shared" si="274"/>
        <v>0</v>
      </c>
      <c r="F4030" s="178">
        <f t="shared" si="274"/>
        <v>0</v>
      </c>
      <c r="G4030" s="178">
        <f t="shared" si="274"/>
        <v>0</v>
      </c>
      <c r="H4030" s="178">
        <f>MAX(0,(B4030-10.64)*Assumptions!$C$2)</f>
        <v>0</v>
      </c>
      <c r="I4030" s="178">
        <f>MAX(0,(D4030-10.64)*Assumptions!$C$2)</f>
        <v>0</v>
      </c>
      <c r="J4030" s="178">
        <f>MAX(0,(E4030-10.64)*Assumptions!$C$2)</f>
        <v>0</v>
      </c>
      <c r="K4030" s="178">
        <f>MAX(0,(F4030-10.64)*Assumptions!$C$2)</f>
        <v>0</v>
      </c>
    </row>
    <row r="4031" spans="1:11">
      <c r="A4031" s="175">
        <v>45825.791666666664</v>
      </c>
      <c r="B4031" s="176">
        <v>0</v>
      </c>
      <c r="C4031" s="177">
        <f t="shared" si="271"/>
        <v>0</v>
      </c>
      <c r="D4031" s="178">
        <f t="shared" si="272"/>
        <v>0</v>
      </c>
      <c r="E4031" s="178">
        <f t="shared" si="274"/>
        <v>0</v>
      </c>
      <c r="F4031" s="178">
        <f t="shared" si="274"/>
        <v>0</v>
      </c>
      <c r="G4031" s="178">
        <f t="shared" si="274"/>
        <v>0</v>
      </c>
      <c r="H4031" s="178">
        <f>MAX(0,(B4031-10.64)*Assumptions!$C$2)</f>
        <v>0</v>
      </c>
      <c r="I4031" s="178">
        <f>MAX(0,(D4031-10.64)*Assumptions!$C$2)</f>
        <v>0</v>
      </c>
      <c r="J4031" s="178">
        <f>MAX(0,(E4031-10.64)*Assumptions!$C$2)</f>
        <v>0</v>
      </c>
      <c r="K4031" s="178">
        <f>MAX(0,(F4031-10.64)*Assumptions!$C$2)</f>
        <v>0</v>
      </c>
    </row>
    <row r="4032" spans="1:11">
      <c r="A4032" s="175">
        <v>45825.833333333336</v>
      </c>
      <c r="B4032" s="176">
        <v>0</v>
      </c>
      <c r="C4032" s="177">
        <f t="shared" si="271"/>
        <v>0</v>
      </c>
      <c r="D4032" s="178">
        <f t="shared" si="272"/>
        <v>0</v>
      </c>
      <c r="E4032" s="178">
        <f t="shared" si="274"/>
        <v>0</v>
      </c>
      <c r="F4032" s="178">
        <f t="shared" si="274"/>
        <v>0</v>
      </c>
      <c r="G4032" s="178">
        <f t="shared" si="274"/>
        <v>0</v>
      </c>
      <c r="H4032" s="178">
        <f>MAX(0,(B4032-10.64)*Assumptions!$C$2)</f>
        <v>0</v>
      </c>
      <c r="I4032" s="178">
        <f>MAX(0,(D4032-10.64)*Assumptions!$C$2)</f>
        <v>0</v>
      </c>
      <c r="J4032" s="178">
        <f>MAX(0,(E4032-10.64)*Assumptions!$C$2)</f>
        <v>0</v>
      </c>
      <c r="K4032" s="178">
        <f>MAX(0,(F4032-10.64)*Assumptions!$C$2)</f>
        <v>0</v>
      </c>
    </row>
    <row r="4033" spans="1:11">
      <c r="A4033" s="175">
        <v>45825.875</v>
      </c>
      <c r="B4033" s="176">
        <v>0</v>
      </c>
      <c r="C4033" s="177">
        <f t="shared" si="271"/>
        <v>0</v>
      </c>
      <c r="D4033" s="178">
        <f t="shared" si="272"/>
        <v>0</v>
      </c>
      <c r="E4033" s="178">
        <f t="shared" si="274"/>
        <v>0</v>
      </c>
      <c r="F4033" s="178">
        <f t="shared" si="274"/>
        <v>0</v>
      </c>
      <c r="G4033" s="178">
        <f t="shared" si="274"/>
        <v>0</v>
      </c>
      <c r="H4033" s="178">
        <f>MAX(0,(B4033-10.64)*Assumptions!$C$2)</f>
        <v>0</v>
      </c>
      <c r="I4033" s="178">
        <f>MAX(0,(D4033-10.64)*Assumptions!$C$2)</f>
        <v>0</v>
      </c>
      <c r="J4033" s="178">
        <f>MAX(0,(E4033-10.64)*Assumptions!$C$2)</f>
        <v>0</v>
      </c>
      <c r="K4033" s="178">
        <f>MAX(0,(F4033-10.64)*Assumptions!$C$2)</f>
        <v>0</v>
      </c>
    </row>
    <row r="4034" spans="1:11">
      <c r="A4034" s="175">
        <v>45825.916666666664</v>
      </c>
      <c r="B4034" s="176">
        <v>0</v>
      </c>
      <c r="C4034" s="177">
        <f t="shared" si="271"/>
        <v>0</v>
      </c>
      <c r="D4034" s="178">
        <f t="shared" si="272"/>
        <v>0</v>
      </c>
      <c r="E4034" s="178">
        <f t="shared" si="274"/>
        <v>0</v>
      </c>
      <c r="F4034" s="178">
        <f t="shared" si="274"/>
        <v>0</v>
      </c>
      <c r="G4034" s="178">
        <f t="shared" si="274"/>
        <v>0</v>
      </c>
      <c r="H4034" s="178">
        <f>MAX(0,(B4034-10.64)*Assumptions!$C$2)</f>
        <v>0</v>
      </c>
      <c r="I4034" s="178">
        <f>MAX(0,(D4034-10.64)*Assumptions!$C$2)</f>
        <v>0</v>
      </c>
      <c r="J4034" s="178">
        <f>MAX(0,(E4034-10.64)*Assumptions!$C$2)</f>
        <v>0</v>
      </c>
      <c r="K4034" s="178">
        <f>MAX(0,(F4034-10.64)*Assumptions!$C$2)</f>
        <v>0</v>
      </c>
    </row>
    <row r="4035" spans="1:11">
      <c r="A4035" s="175">
        <v>45825.958333333336</v>
      </c>
      <c r="B4035" s="176">
        <v>0</v>
      </c>
      <c r="C4035" s="177">
        <f t="shared" si="271"/>
        <v>0</v>
      </c>
      <c r="D4035" s="178">
        <f t="shared" si="272"/>
        <v>0</v>
      </c>
      <c r="E4035" s="178">
        <f t="shared" si="274"/>
        <v>0</v>
      </c>
      <c r="F4035" s="178">
        <f t="shared" si="274"/>
        <v>0</v>
      </c>
      <c r="G4035" s="178">
        <f t="shared" si="274"/>
        <v>0</v>
      </c>
      <c r="H4035" s="178">
        <f>MAX(0,(B4035-10.64)*Assumptions!$C$2)</f>
        <v>0</v>
      </c>
      <c r="I4035" s="178">
        <f>MAX(0,(D4035-10.64)*Assumptions!$C$2)</f>
        <v>0</v>
      </c>
      <c r="J4035" s="178">
        <f>MAX(0,(E4035-10.64)*Assumptions!$C$2)</f>
        <v>0</v>
      </c>
      <c r="K4035" s="178">
        <f>MAX(0,(F4035-10.64)*Assumptions!$C$2)</f>
        <v>0</v>
      </c>
    </row>
    <row r="4036" spans="1:11">
      <c r="A4036" s="175">
        <v>45826</v>
      </c>
      <c r="B4036" s="176">
        <v>0</v>
      </c>
      <c r="C4036" s="177">
        <f t="shared" si="271"/>
        <v>0</v>
      </c>
      <c r="D4036" s="178">
        <f t="shared" si="272"/>
        <v>0</v>
      </c>
      <c r="E4036" s="178">
        <f t="shared" si="274"/>
        <v>0</v>
      </c>
      <c r="F4036" s="178">
        <f t="shared" ref="E4036:G4064" si="275">F$2*$C4036</f>
        <v>0</v>
      </c>
      <c r="G4036" s="178">
        <f t="shared" si="275"/>
        <v>0</v>
      </c>
      <c r="H4036" s="178">
        <f>MAX(0,(B4036-10.64)*Assumptions!$C$2)</f>
        <v>0</v>
      </c>
      <c r="I4036" s="178">
        <f>MAX(0,(D4036-10.64)*Assumptions!$C$2)</f>
        <v>0</v>
      </c>
      <c r="J4036" s="178">
        <f>MAX(0,(E4036-10.64)*Assumptions!$C$2)</f>
        <v>0</v>
      </c>
      <c r="K4036" s="178">
        <f>MAX(0,(F4036-10.64)*Assumptions!$C$2)</f>
        <v>0</v>
      </c>
    </row>
    <row r="4037" spans="1:11">
      <c r="A4037" s="175">
        <v>45826.041666666664</v>
      </c>
      <c r="B4037" s="176">
        <v>0</v>
      </c>
      <c r="C4037" s="177">
        <f t="shared" ref="C4037:C4100" si="276">B4037/$B$2</f>
        <v>0</v>
      </c>
      <c r="D4037" s="178">
        <f t="shared" si="272"/>
        <v>0</v>
      </c>
      <c r="E4037" s="178">
        <f t="shared" si="275"/>
        <v>0</v>
      </c>
      <c r="F4037" s="178">
        <f t="shared" si="275"/>
        <v>0</v>
      </c>
      <c r="G4037" s="178">
        <f t="shared" si="275"/>
        <v>0</v>
      </c>
      <c r="H4037" s="178">
        <f>MAX(0,(B4037-10.64)*Assumptions!$C$2)</f>
        <v>0</v>
      </c>
      <c r="I4037" s="178">
        <f>MAX(0,(D4037-10.64)*Assumptions!$C$2)</f>
        <v>0</v>
      </c>
      <c r="J4037" s="178">
        <f>MAX(0,(E4037-10.64)*Assumptions!$C$2)</f>
        <v>0</v>
      </c>
      <c r="K4037" s="178">
        <f>MAX(0,(F4037-10.64)*Assumptions!$C$2)</f>
        <v>0</v>
      </c>
    </row>
    <row r="4038" spans="1:11">
      <c r="A4038" s="175">
        <v>45826.083333333336</v>
      </c>
      <c r="B4038" s="176">
        <v>0</v>
      </c>
      <c r="C4038" s="177">
        <f t="shared" si="276"/>
        <v>0</v>
      </c>
      <c r="D4038" s="178">
        <f t="shared" ref="D4038:D4101" si="277">D$2*$C4038</f>
        <v>0</v>
      </c>
      <c r="E4038" s="178">
        <f t="shared" si="275"/>
        <v>0</v>
      </c>
      <c r="F4038" s="178">
        <f t="shared" si="275"/>
        <v>0</v>
      </c>
      <c r="G4038" s="178">
        <f t="shared" si="275"/>
        <v>0</v>
      </c>
      <c r="H4038" s="178">
        <f>MAX(0,(B4038-10.64)*Assumptions!$C$2)</f>
        <v>0</v>
      </c>
      <c r="I4038" s="178">
        <f>MAX(0,(D4038-10.64)*Assumptions!$C$2)</f>
        <v>0</v>
      </c>
      <c r="J4038" s="178">
        <f>MAX(0,(E4038-10.64)*Assumptions!$C$2)</f>
        <v>0</v>
      </c>
      <c r="K4038" s="178">
        <f>MAX(0,(F4038-10.64)*Assumptions!$C$2)</f>
        <v>0</v>
      </c>
    </row>
    <row r="4039" spans="1:11">
      <c r="A4039" s="175">
        <v>45826.125</v>
      </c>
      <c r="B4039" s="176">
        <v>0</v>
      </c>
      <c r="C4039" s="177">
        <f t="shared" si="276"/>
        <v>0</v>
      </c>
      <c r="D4039" s="178">
        <f t="shared" si="277"/>
        <v>0</v>
      </c>
      <c r="E4039" s="178">
        <f t="shared" si="275"/>
        <v>0</v>
      </c>
      <c r="F4039" s="178">
        <f t="shared" si="275"/>
        <v>0</v>
      </c>
      <c r="G4039" s="178">
        <f t="shared" si="275"/>
        <v>0</v>
      </c>
      <c r="H4039" s="178">
        <f>MAX(0,(B4039-10.64)*Assumptions!$C$2)</f>
        <v>0</v>
      </c>
      <c r="I4039" s="178">
        <f>MAX(0,(D4039-10.64)*Assumptions!$C$2)</f>
        <v>0</v>
      </c>
      <c r="J4039" s="178">
        <f>MAX(0,(E4039-10.64)*Assumptions!$C$2)</f>
        <v>0</v>
      </c>
      <c r="K4039" s="178">
        <f>MAX(0,(F4039-10.64)*Assumptions!$C$2)</f>
        <v>0</v>
      </c>
    </row>
    <row r="4040" spans="1:11">
      <c r="A4040" s="175">
        <v>45826.166666666664</v>
      </c>
      <c r="B4040" s="176">
        <v>0</v>
      </c>
      <c r="C4040" s="177">
        <f t="shared" si="276"/>
        <v>0</v>
      </c>
      <c r="D4040" s="178">
        <f t="shared" si="277"/>
        <v>0</v>
      </c>
      <c r="E4040" s="178">
        <f t="shared" si="275"/>
        <v>0</v>
      </c>
      <c r="F4040" s="178">
        <f t="shared" si="275"/>
        <v>0</v>
      </c>
      <c r="G4040" s="178">
        <f t="shared" si="275"/>
        <v>0</v>
      </c>
      <c r="H4040" s="178">
        <f>MAX(0,(B4040-10.64)*Assumptions!$C$2)</f>
        <v>0</v>
      </c>
      <c r="I4040" s="178">
        <f>MAX(0,(D4040-10.64)*Assumptions!$C$2)</f>
        <v>0</v>
      </c>
      <c r="J4040" s="178">
        <f>MAX(0,(E4040-10.64)*Assumptions!$C$2)</f>
        <v>0</v>
      </c>
      <c r="K4040" s="178">
        <f>MAX(0,(F4040-10.64)*Assumptions!$C$2)</f>
        <v>0</v>
      </c>
    </row>
    <row r="4041" spans="1:11">
      <c r="A4041" s="175">
        <v>45826.208333333336</v>
      </c>
      <c r="B4041" s="176">
        <v>0</v>
      </c>
      <c r="C4041" s="177">
        <f t="shared" si="276"/>
        <v>0</v>
      </c>
      <c r="D4041" s="178">
        <f t="shared" si="277"/>
        <v>0</v>
      </c>
      <c r="E4041" s="178">
        <f t="shared" si="275"/>
        <v>0</v>
      </c>
      <c r="F4041" s="178">
        <f t="shared" si="275"/>
        <v>0</v>
      </c>
      <c r="G4041" s="178">
        <f t="shared" si="275"/>
        <v>0</v>
      </c>
      <c r="H4041" s="178">
        <f>MAX(0,(B4041-10.64)*Assumptions!$C$2)</f>
        <v>0</v>
      </c>
      <c r="I4041" s="178">
        <f>MAX(0,(D4041-10.64)*Assumptions!$C$2)</f>
        <v>0</v>
      </c>
      <c r="J4041" s="178">
        <f>MAX(0,(E4041-10.64)*Assumptions!$C$2)</f>
        <v>0</v>
      </c>
      <c r="K4041" s="178">
        <f>MAX(0,(F4041-10.64)*Assumptions!$C$2)</f>
        <v>0</v>
      </c>
    </row>
    <row r="4042" spans="1:11">
      <c r="A4042" s="175">
        <v>45826.25</v>
      </c>
      <c r="B4042" s="176">
        <v>0</v>
      </c>
      <c r="C4042" s="177">
        <f t="shared" si="276"/>
        <v>0</v>
      </c>
      <c r="D4042" s="178">
        <f t="shared" si="277"/>
        <v>0</v>
      </c>
      <c r="E4042" s="178">
        <f t="shared" si="275"/>
        <v>0</v>
      </c>
      <c r="F4042" s="178">
        <f t="shared" si="275"/>
        <v>0</v>
      </c>
      <c r="G4042" s="178">
        <f t="shared" si="275"/>
        <v>0</v>
      </c>
      <c r="H4042" s="178">
        <f>MAX(0,(B4042-10.64)*Assumptions!$C$2)</f>
        <v>0</v>
      </c>
      <c r="I4042" s="178">
        <f>MAX(0,(D4042-10.64)*Assumptions!$C$2)</f>
        <v>0</v>
      </c>
      <c r="J4042" s="178">
        <f>MAX(0,(E4042-10.64)*Assumptions!$C$2)</f>
        <v>0</v>
      </c>
      <c r="K4042" s="178">
        <f>MAX(0,(F4042-10.64)*Assumptions!$C$2)</f>
        <v>0</v>
      </c>
    </row>
    <row r="4043" spans="1:11">
      <c r="A4043" s="175">
        <v>45826.291666666664</v>
      </c>
      <c r="B4043" s="176">
        <v>0</v>
      </c>
      <c r="C4043" s="177">
        <f t="shared" si="276"/>
        <v>0</v>
      </c>
      <c r="D4043" s="178">
        <f t="shared" si="277"/>
        <v>0</v>
      </c>
      <c r="E4043" s="178">
        <f t="shared" si="275"/>
        <v>0</v>
      </c>
      <c r="F4043" s="178">
        <f t="shared" si="275"/>
        <v>0</v>
      </c>
      <c r="G4043" s="178">
        <f t="shared" si="275"/>
        <v>0</v>
      </c>
      <c r="H4043" s="178">
        <f>MAX(0,(B4043-10.64)*Assumptions!$C$2)</f>
        <v>0</v>
      </c>
      <c r="I4043" s="178">
        <f>MAX(0,(D4043-10.64)*Assumptions!$C$2)</f>
        <v>0</v>
      </c>
      <c r="J4043" s="178">
        <f>MAX(0,(E4043-10.64)*Assumptions!$C$2)</f>
        <v>0</v>
      </c>
      <c r="K4043" s="178">
        <f>MAX(0,(F4043-10.64)*Assumptions!$C$2)</f>
        <v>0</v>
      </c>
    </row>
    <row r="4044" spans="1:11">
      <c r="A4044" s="175">
        <v>45826.333333333336</v>
      </c>
      <c r="B4044" s="176">
        <v>0</v>
      </c>
      <c r="C4044" s="177">
        <f t="shared" si="276"/>
        <v>0</v>
      </c>
      <c r="D4044" s="178">
        <f t="shared" si="277"/>
        <v>0</v>
      </c>
      <c r="E4044" s="178">
        <f t="shared" si="275"/>
        <v>0</v>
      </c>
      <c r="F4044" s="178">
        <f t="shared" si="275"/>
        <v>0</v>
      </c>
      <c r="G4044" s="178">
        <f t="shared" si="275"/>
        <v>0</v>
      </c>
      <c r="H4044" s="178">
        <f>MAX(0,(B4044-10.64)*Assumptions!$C$2)</f>
        <v>0</v>
      </c>
      <c r="I4044" s="178">
        <f>MAX(0,(D4044-10.64)*Assumptions!$C$2)</f>
        <v>0</v>
      </c>
      <c r="J4044" s="178">
        <f>MAX(0,(E4044-10.64)*Assumptions!$C$2)</f>
        <v>0</v>
      </c>
      <c r="K4044" s="178">
        <f>MAX(0,(F4044-10.64)*Assumptions!$C$2)</f>
        <v>0</v>
      </c>
    </row>
    <row r="4045" spans="1:11">
      <c r="A4045" s="175">
        <v>45826.375</v>
      </c>
      <c r="B4045" s="176">
        <v>0</v>
      </c>
      <c r="C4045" s="177">
        <f t="shared" si="276"/>
        <v>0</v>
      </c>
      <c r="D4045" s="178">
        <f t="shared" si="277"/>
        <v>0</v>
      </c>
      <c r="E4045" s="178">
        <f t="shared" si="275"/>
        <v>0</v>
      </c>
      <c r="F4045" s="178">
        <f t="shared" si="275"/>
        <v>0</v>
      </c>
      <c r="G4045" s="178">
        <f t="shared" si="275"/>
        <v>0</v>
      </c>
      <c r="H4045" s="178">
        <f>MAX(0,(B4045-10.64)*Assumptions!$C$2)</f>
        <v>0</v>
      </c>
      <c r="I4045" s="178">
        <f>MAX(0,(D4045-10.64)*Assumptions!$C$2)</f>
        <v>0</v>
      </c>
      <c r="J4045" s="178">
        <f>MAX(0,(E4045-10.64)*Assumptions!$C$2)</f>
        <v>0</v>
      </c>
      <c r="K4045" s="178">
        <f>MAX(0,(F4045-10.64)*Assumptions!$C$2)</f>
        <v>0</v>
      </c>
    </row>
    <row r="4046" spans="1:11">
      <c r="A4046" s="175">
        <v>45826.416666666664</v>
      </c>
      <c r="B4046" s="176">
        <v>0</v>
      </c>
      <c r="C4046" s="177">
        <f t="shared" si="276"/>
        <v>0</v>
      </c>
      <c r="D4046" s="178">
        <f t="shared" si="277"/>
        <v>0</v>
      </c>
      <c r="E4046" s="178">
        <f t="shared" si="275"/>
        <v>0</v>
      </c>
      <c r="F4046" s="178">
        <f t="shared" si="275"/>
        <v>0</v>
      </c>
      <c r="G4046" s="178">
        <f t="shared" si="275"/>
        <v>0</v>
      </c>
      <c r="H4046" s="178">
        <f>MAX(0,(B4046-10.64)*Assumptions!$C$2)</f>
        <v>0</v>
      </c>
      <c r="I4046" s="178">
        <f>MAX(0,(D4046-10.64)*Assumptions!$C$2)</f>
        <v>0</v>
      </c>
      <c r="J4046" s="178">
        <f>MAX(0,(E4046-10.64)*Assumptions!$C$2)</f>
        <v>0</v>
      </c>
      <c r="K4046" s="178">
        <f>MAX(0,(F4046-10.64)*Assumptions!$C$2)</f>
        <v>0</v>
      </c>
    </row>
    <row r="4047" spans="1:11">
      <c r="A4047" s="175">
        <v>45826.458333333336</v>
      </c>
      <c r="B4047" s="176">
        <v>0</v>
      </c>
      <c r="C4047" s="177">
        <f t="shared" si="276"/>
        <v>0</v>
      </c>
      <c r="D4047" s="178">
        <f t="shared" si="277"/>
        <v>0</v>
      </c>
      <c r="E4047" s="178">
        <f t="shared" si="275"/>
        <v>0</v>
      </c>
      <c r="F4047" s="178">
        <f t="shared" si="275"/>
        <v>0</v>
      </c>
      <c r="G4047" s="178">
        <f t="shared" si="275"/>
        <v>0</v>
      </c>
      <c r="H4047" s="178">
        <f>MAX(0,(B4047-10.64)*Assumptions!$C$2)</f>
        <v>0</v>
      </c>
      <c r="I4047" s="178">
        <f>MAX(0,(D4047-10.64)*Assumptions!$C$2)</f>
        <v>0</v>
      </c>
      <c r="J4047" s="178">
        <f>MAX(0,(E4047-10.64)*Assumptions!$C$2)</f>
        <v>0</v>
      </c>
      <c r="K4047" s="178">
        <f>MAX(0,(F4047-10.64)*Assumptions!$C$2)</f>
        <v>0</v>
      </c>
    </row>
    <row r="4048" spans="1:11">
      <c r="A4048" s="175">
        <v>45826.5</v>
      </c>
      <c r="B4048" s="176">
        <v>0</v>
      </c>
      <c r="C4048" s="177">
        <f t="shared" si="276"/>
        <v>0</v>
      </c>
      <c r="D4048" s="178">
        <f t="shared" si="277"/>
        <v>0</v>
      </c>
      <c r="E4048" s="178">
        <f t="shared" si="275"/>
        <v>0</v>
      </c>
      <c r="F4048" s="178">
        <f t="shared" si="275"/>
        <v>0</v>
      </c>
      <c r="G4048" s="178">
        <f t="shared" si="275"/>
        <v>0</v>
      </c>
      <c r="H4048" s="178">
        <f>MAX(0,(B4048-10.64)*Assumptions!$C$2)</f>
        <v>0</v>
      </c>
      <c r="I4048" s="178">
        <f>MAX(0,(D4048-10.64)*Assumptions!$C$2)</f>
        <v>0</v>
      </c>
      <c r="J4048" s="178">
        <f>MAX(0,(E4048-10.64)*Assumptions!$C$2)</f>
        <v>0</v>
      </c>
      <c r="K4048" s="178">
        <f>MAX(0,(F4048-10.64)*Assumptions!$C$2)</f>
        <v>0</v>
      </c>
    </row>
    <row r="4049" spans="1:11">
      <c r="A4049" s="175">
        <v>45826.541666666664</v>
      </c>
      <c r="B4049" s="176">
        <v>0</v>
      </c>
      <c r="C4049" s="177">
        <f t="shared" si="276"/>
        <v>0</v>
      </c>
      <c r="D4049" s="178">
        <f t="shared" si="277"/>
        <v>0</v>
      </c>
      <c r="E4049" s="178">
        <f t="shared" si="275"/>
        <v>0</v>
      </c>
      <c r="F4049" s="178">
        <f t="shared" si="275"/>
        <v>0</v>
      </c>
      <c r="G4049" s="178">
        <f t="shared" si="275"/>
        <v>0</v>
      </c>
      <c r="H4049" s="178">
        <f>MAX(0,(B4049-10.64)*Assumptions!$C$2)</f>
        <v>0</v>
      </c>
      <c r="I4049" s="178">
        <f>MAX(0,(D4049-10.64)*Assumptions!$C$2)</f>
        <v>0</v>
      </c>
      <c r="J4049" s="178">
        <f>MAX(0,(E4049-10.64)*Assumptions!$C$2)</f>
        <v>0</v>
      </c>
      <c r="K4049" s="178">
        <f>MAX(0,(F4049-10.64)*Assumptions!$C$2)</f>
        <v>0</v>
      </c>
    </row>
    <row r="4050" spans="1:11">
      <c r="A4050" s="175">
        <v>45826.583333333336</v>
      </c>
      <c r="B4050" s="176">
        <v>0</v>
      </c>
      <c r="C4050" s="177">
        <f t="shared" si="276"/>
        <v>0</v>
      </c>
      <c r="D4050" s="178">
        <f t="shared" si="277"/>
        <v>0</v>
      </c>
      <c r="E4050" s="178">
        <f t="shared" si="275"/>
        <v>0</v>
      </c>
      <c r="F4050" s="178">
        <f t="shared" si="275"/>
        <v>0</v>
      </c>
      <c r="G4050" s="178">
        <f t="shared" si="275"/>
        <v>0</v>
      </c>
      <c r="H4050" s="178">
        <f>MAX(0,(B4050-10.64)*Assumptions!$C$2)</f>
        <v>0</v>
      </c>
      <c r="I4050" s="178">
        <f>MAX(0,(D4050-10.64)*Assumptions!$C$2)</f>
        <v>0</v>
      </c>
      <c r="J4050" s="178">
        <f>MAX(0,(E4050-10.64)*Assumptions!$C$2)</f>
        <v>0</v>
      </c>
      <c r="K4050" s="178">
        <f>MAX(0,(F4050-10.64)*Assumptions!$C$2)</f>
        <v>0</v>
      </c>
    </row>
    <row r="4051" spans="1:11">
      <c r="A4051" s="175">
        <v>45826.625</v>
      </c>
      <c r="B4051" s="176">
        <v>0</v>
      </c>
      <c r="C4051" s="177">
        <f t="shared" si="276"/>
        <v>0</v>
      </c>
      <c r="D4051" s="178">
        <f t="shared" si="277"/>
        <v>0</v>
      </c>
      <c r="E4051" s="178">
        <f t="shared" si="275"/>
        <v>0</v>
      </c>
      <c r="F4051" s="178">
        <f t="shared" si="275"/>
        <v>0</v>
      </c>
      <c r="G4051" s="178">
        <f t="shared" si="275"/>
        <v>0</v>
      </c>
      <c r="H4051" s="178">
        <f>MAX(0,(B4051-10.64)*Assumptions!$C$2)</f>
        <v>0</v>
      </c>
      <c r="I4051" s="178">
        <f>MAX(0,(D4051-10.64)*Assumptions!$C$2)</f>
        <v>0</v>
      </c>
      <c r="J4051" s="178">
        <f>MAX(0,(E4051-10.64)*Assumptions!$C$2)</f>
        <v>0</v>
      </c>
      <c r="K4051" s="178">
        <f>MAX(0,(F4051-10.64)*Assumptions!$C$2)</f>
        <v>0</v>
      </c>
    </row>
    <row r="4052" spans="1:11">
      <c r="A4052" s="175">
        <v>45826.666666666664</v>
      </c>
      <c r="B4052" s="176">
        <v>0</v>
      </c>
      <c r="C4052" s="177">
        <f t="shared" si="276"/>
        <v>0</v>
      </c>
      <c r="D4052" s="178">
        <f t="shared" si="277"/>
        <v>0</v>
      </c>
      <c r="E4052" s="178">
        <f t="shared" si="275"/>
        <v>0</v>
      </c>
      <c r="F4052" s="178">
        <f t="shared" si="275"/>
        <v>0</v>
      </c>
      <c r="G4052" s="178">
        <f t="shared" si="275"/>
        <v>0</v>
      </c>
      <c r="H4052" s="178">
        <f>MAX(0,(B4052-10.64)*Assumptions!$C$2)</f>
        <v>0</v>
      </c>
      <c r="I4052" s="178">
        <f>MAX(0,(D4052-10.64)*Assumptions!$C$2)</f>
        <v>0</v>
      </c>
      <c r="J4052" s="178">
        <f>MAX(0,(E4052-10.64)*Assumptions!$C$2)</f>
        <v>0</v>
      </c>
      <c r="K4052" s="178">
        <f>MAX(0,(F4052-10.64)*Assumptions!$C$2)</f>
        <v>0</v>
      </c>
    </row>
    <row r="4053" spans="1:11">
      <c r="A4053" s="175">
        <v>45826.708333333336</v>
      </c>
      <c r="B4053" s="176">
        <v>0</v>
      </c>
      <c r="C4053" s="177">
        <f t="shared" si="276"/>
        <v>0</v>
      </c>
      <c r="D4053" s="178">
        <f t="shared" si="277"/>
        <v>0</v>
      </c>
      <c r="E4053" s="178">
        <f t="shared" si="275"/>
        <v>0</v>
      </c>
      <c r="F4053" s="178">
        <f t="shared" si="275"/>
        <v>0</v>
      </c>
      <c r="G4053" s="178">
        <f t="shared" si="275"/>
        <v>0</v>
      </c>
      <c r="H4053" s="178">
        <f>MAX(0,(B4053-10.64)*Assumptions!$C$2)</f>
        <v>0</v>
      </c>
      <c r="I4053" s="178">
        <f>MAX(0,(D4053-10.64)*Assumptions!$C$2)</f>
        <v>0</v>
      </c>
      <c r="J4053" s="178">
        <f>MAX(0,(E4053-10.64)*Assumptions!$C$2)</f>
        <v>0</v>
      </c>
      <c r="K4053" s="178">
        <f>MAX(0,(F4053-10.64)*Assumptions!$C$2)</f>
        <v>0</v>
      </c>
    </row>
    <row r="4054" spans="1:11">
      <c r="A4054" s="175">
        <v>45826.75</v>
      </c>
      <c r="B4054" s="176">
        <v>0</v>
      </c>
      <c r="C4054" s="177">
        <f t="shared" si="276"/>
        <v>0</v>
      </c>
      <c r="D4054" s="178">
        <f t="shared" si="277"/>
        <v>0</v>
      </c>
      <c r="E4054" s="178">
        <f t="shared" si="275"/>
        <v>0</v>
      </c>
      <c r="F4054" s="178">
        <f t="shared" si="275"/>
        <v>0</v>
      </c>
      <c r="G4054" s="178">
        <f t="shared" si="275"/>
        <v>0</v>
      </c>
      <c r="H4054" s="178">
        <f>MAX(0,(B4054-10.64)*Assumptions!$C$2)</f>
        <v>0</v>
      </c>
      <c r="I4054" s="178">
        <f>MAX(0,(D4054-10.64)*Assumptions!$C$2)</f>
        <v>0</v>
      </c>
      <c r="J4054" s="178">
        <f>MAX(0,(E4054-10.64)*Assumptions!$C$2)</f>
        <v>0</v>
      </c>
      <c r="K4054" s="178">
        <f>MAX(0,(F4054-10.64)*Assumptions!$C$2)</f>
        <v>0</v>
      </c>
    </row>
    <row r="4055" spans="1:11">
      <c r="A4055" s="175">
        <v>45826.791666666664</v>
      </c>
      <c r="B4055" s="176">
        <v>0</v>
      </c>
      <c r="C4055" s="177">
        <f t="shared" si="276"/>
        <v>0</v>
      </c>
      <c r="D4055" s="178">
        <f t="shared" si="277"/>
        <v>0</v>
      </c>
      <c r="E4055" s="178">
        <f t="shared" si="275"/>
        <v>0</v>
      </c>
      <c r="F4055" s="178">
        <f t="shared" si="275"/>
        <v>0</v>
      </c>
      <c r="G4055" s="178">
        <f t="shared" si="275"/>
        <v>0</v>
      </c>
      <c r="H4055" s="178">
        <f>MAX(0,(B4055-10.64)*Assumptions!$C$2)</f>
        <v>0</v>
      </c>
      <c r="I4055" s="178">
        <f>MAX(0,(D4055-10.64)*Assumptions!$C$2)</f>
        <v>0</v>
      </c>
      <c r="J4055" s="178">
        <f>MAX(0,(E4055-10.64)*Assumptions!$C$2)</f>
        <v>0</v>
      </c>
      <c r="K4055" s="178">
        <f>MAX(0,(F4055-10.64)*Assumptions!$C$2)</f>
        <v>0</v>
      </c>
    </row>
    <row r="4056" spans="1:11">
      <c r="A4056" s="175">
        <v>45826.833333333336</v>
      </c>
      <c r="B4056" s="176">
        <v>0</v>
      </c>
      <c r="C4056" s="177">
        <f t="shared" si="276"/>
        <v>0</v>
      </c>
      <c r="D4056" s="178">
        <f t="shared" si="277"/>
        <v>0</v>
      </c>
      <c r="E4056" s="178">
        <f t="shared" si="275"/>
        <v>0</v>
      </c>
      <c r="F4056" s="178">
        <f t="shared" si="275"/>
        <v>0</v>
      </c>
      <c r="G4056" s="178">
        <f t="shared" si="275"/>
        <v>0</v>
      </c>
      <c r="H4056" s="178">
        <f>MAX(0,(B4056-10.64)*Assumptions!$C$2)</f>
        <v>0</v>
      </c>
      <c r="I4056" s="178">
        <f>MAX(0,(D4056-10.64)*Assumptions!$C$2)</f>
        <v>0</v>
      </c>
      <c r="J4056" s="178">
        <f>MAX(0,(E4056-10.64)*Assumptions!$C$2)</f>
        <v>0</v>
      </c>
      <c r="K4056" s="178">
        <f>MAX(0,(F4056-10.64)*Assumptions!$C$2)</f>
        <v>0</v>
      </c>
    </row>
    <row r="4057" spans="1:11">
      <c r="A4057" s="175">
        <v>45826.875</v>
      </c>
      <c r="B4057" s="176">
        <v>0</v>
      </c>
      <c r="C4057" s="177">
        <f t="shared" si="276"/>
        <v>0</v>
      </c>
      <c r="D4057" s="178">
        <f t="shared" si="277"/>
        <v>0</v>
      </c>
      <c r="E4057" s="178">
        <f t="shared" si="275"/>
        <v>0</v>
      </c>
      <c r="F4057" s="178">
        <f t="shared" si="275"/>
        <v>0</v>
      </c>
      <c r="G4057" s="178">
        <f t="shared" si="275"/>
        <v>0</v>
      </c>
      <c r="H4057" s="178">
        <f>MAX(0,(B4057-10.64)*Assumptions!$C$2)</f>
        <v>0</v>
      </c>
      <c r="I4057" s="178">
        <f>MAX(0,(D4057-10.64)*Assumptions!$C$2)</f>
        <v>0</v>
      </c>
      <c r="J4057" s="178">
        <f>MAX(0,(E4057-10.64)*Assumptions!$C$2)</f>
        <v>0</v>
      </c>
      <c r="K4057" s="178">
        <f>MAX(0,(F4057-10.64)*Assumptions!$C$2)</f>
        <v>0</v>
      </c>
    </row>
    <row r="4058" spans="1:11">
      <c r="A4058" s="175">
        <v>45826.916666666664</v>
      </c>
      <c r="B4058" s="176">
        <v>0</v>
      </c>
      <c r="C4058" s="177">
        <f t="shared" si="276"/>
        <v>0</v>
      </c>
      <c r="D4058" s="178">
        <f t="shared" si="277"/>
        <v>0</v>
      </c>
      <c r="E4058" s="178">
        <f t="shared" si="275"/>
        <v>0</v>
      </c>
      <c r="F4058" s="178">
        <f t="shared" si="275"/>
        <v>0</v>
      </c>
      <c r="G4058" s="178">
        <f t="shared" si="275"/>
        <v>0</v>
      </c>
      <c r="H4058" s="178">
        <f>MAX(0,(B4058-10.64)*Assumptions!$C$2)</f>
        <v>0</v>
      </c>
      <c r="I4058" s="178">
        <f>MAX(0,(D4058-10.64)*Assumptions!$C$2)</f>
        <v>0</v>
      </c>
      <c r="J4058" s="178">
        <f>MAX(0,(E4058-10.64)*Assumptions!$C$2)</f>
        <v>0</v>
      </c>
      <c r="K4058" s="178">
        <f>MAX(0,(F4058-10.64)*Assumptions!$C$2)</f>
        <v>0</v>
      </c>
    </row>
    <row r="4059" spans="1:11">
      <c r="A4059" s="175">
        <v>45826.958333333336</v>
      </c>
      <c r="B4059" s="176">
        <v>0</v>
      </c>
      <c r="C4059" s="177">
        <f t="shared" si="276"/>
        <v>0</v>
      </c>
      <c r="D4059" s="178">
        <f t="shared" si="277"/>
        <v>0</v>
      </c>
      <c r="E4059" s="178">
        <f t="shared" si="275"/>
        <v>0</v>
      </c>
      <c r="F4059" s="178">
        <f t="shared" si="275"/>
        <v>0</v>
      </c>
      <c r="G4059" s="178">
        <f t="shared" si="275"/>
        <v>0</v>
      </c>
      <c r="H4059" s="178">
        <f>MAX(0,(B4059-10.64)*Assumptions!$C$2)</f>
        <v>0</v>
      </c>
      <c r="I4059" s="178">
        <f>MAX(0,(D4059-10.64)*Assumptions!$C$2)</f>
        <v>0</v>
      </c>
      <c r="J4059" s="178">
        <f>MAX(0,(E4059-10.64)*Assumptions!$C$2)</f>
        <v>0</v>
      </c>
      <c r="K4059" s="178">
        <f>MAX(0,(F4059-10.64)*Assumptions!$C$2)</f>
        <v>0</v>
      </c>
    </row>
    <row r="4060" spans="1:11">
      <c r="A4060" s="175">
        <v>45827</v>
      </c>
      <c r="B4060" s="176">
        <v>0</v>
      </c>
      <c r="C4060" s="177">
        <f t="shared" si="276"/>
        <v>0</v>
      </c>
      <c r="D4060" s="178">
        <f t="shared" si="277"/>
        <v>0</v>
      </c>
      <c r="E4060" s="178">
        <f t="shared" si="275"/>
        <v>0</v>
      </c>
      <c r="F4060" s="178">
        <f t="shared" si="275"/>
        <v>0</v>
      </c>
      <c r="G4060" s="178">
        <f t="shared" si="275"/>
        <v>0</v>
      </c>
      <c r="H4060" s="178">
        <f>MAX(0,(B4060-10.64)*Assumptions!$C$2)</f>
        <v>0</v>
      </c>
      <c r="I4060" s="178">
        <f>MAX(0,(D4060-10.64)*Assumptions!$C$2)</f>
        <v>0</v>
      </c>
      <c r="J4060" s="178">
        <f>MAX(0,(E4060-10.64)*Assumptions!$C$2)</f>
        <v>0</v>
      </c>
      <c r="K4060" s="178">
        <f>MAX(0,(F4060-10.64)*Assumptions!$C$2)</f>
        <v>0</v>
      </c>
    </row>
    <row r="4061" spans="1:11">
      <c r="A4061" s="175">
        <v>45827.041666666664</v>
      </c>
      <c r="B4061" s="176">
        <v>0</v>
      </c>
      <c r="C4061" s="177">
        <f t="shared" si="276"/>
        <v>0</v>
      </c>
      <c r="D4061" s="178">
        <f t="shared" si="277"/>
        <v>0</v>
      </c>
      <c r="E4061" s="178">
        <f t="shared" si="275"/>
        <v>0</v>
      </c>
      <c r="F4061" s="178">
        <f t="shared" si="275"/>
        <v>0</v>
      </c>
      <c r="G4061" s="178">
        <f t="shared" si="275"/>
        <v>0</v>
      </c>
      <c r="H4061" s="178">
        <f>MAX(0,(B4061-10.64)*Assumptions!$C$2)</f>
        <v>0</v>
      </c>
      <c r="I4061" s="178">
        <f>MAX(0,(D4061-10.64)*Assumptions!$C$2)</f>
        <v>0</v>
      </c>
      <c r="J4061" s="178">
        <f>MAX(0,(E4061-10.64)*Assumptions!$C$2)</f>
        <v>0</v>
      </c>
      <c r="K4061" s="178">
        <f>MAX(0,(F4061-10.64)*Assumptions!$C$2)</f>
        <v>0</v>
      </c>
    </row>
    <row r="4062" spans="1:11">
      <c r="A4062" s="175">
        <v>45827.083333333336</v>
      </c>
      <c r="B4062" s="176">
        <v>0</v>
      </c>
      <c r="C4062" s="177">
        <f t="shared" si="276"/>
        <v>0</v>
      </c>
      <c r="D4062" s="178">
        <f t="shared" si="277"/>
        <v>0</v>
      </c>
      <c r="E4062" s="178">
        <f t="shared" si="275"/>
        <v>0</v>
      </c>
      <c r="F4062" s="178">
        <f t="shared" si="275"/>
        <v>0</v>
      </c>
      <c r="G4062" s="178">
        <f t="shared" si="275"/>
        <v>0</v>
      </c>
      <c r="H4062" s="178">
        <f>MAX(0,(B4062-10.64)*Assumptions!$C$2)</f>
        <v>0</v>
      </c>
      <c r="I4062" s="178">
        <f>MAX(0,(D4062-10.64)*Assumptions!$C$2)</f>
        <v>0</v>
      </c>
      <c r="J4062" s="178">
        <f>MAX(0,(E4062-10.64)*Assumptions!$C$2)</f>
        <v>0</v>
      </c>
      <c r="K4062" s="178">
        <f>MAX(0,(F4062-10.64)*Assumptions!$C$2)</f>
        <v>0</v>
      </c>
    </row>
    <row r="4063" spans="1:11">
      <c r="A4063" s="175">
        <v>45827.125</v>
      </c>
      <c r="B4063" s="176">
        <v>0</v>
      </c>
      <c r="C4063" s="177">
        <f t="shared" si="276"/>
        <v>0</v>
      </c>
      <c r="D4063" s="178">
        <f t="shared" si="277"/>
        <v>0</v>
      </c>
      <c r="E4063" s="178">
        <f t="shared" si="275"/>
        <v>0</v>
      </c>
      <c r="F4063" s="178">
        <f t="shared" si="275"/>
        <v>0</v>
      </c>
      <c r="G4063" s="178">
        <f t="shared" si="275"/>
        <v>0</v>
      </c>
      <c r="H4063" s="178">
        <f>MAX(0,(B4063-10.64)*Assumptions!$C$2)</f>
        <v>0</v>
      </c>
      <c r="I4063" s="178">
        <f>MAX(0,(D4063-10.64)*Assumptions!$C$2)</f>
        <v>0</v>
      </c>
      <c r="J4063" s="178">
        <f>MAX(0,(E4063-10.64)*Assumptions!$C$2)</f>
        <v>0</v>
      </c>
      <c r="K4063" s="178">
        <f>MAX(0,(F4063-10.64)*Assumptions!$C$2)</f>
        <v>0</v>
      </c>
    </row>
    <row r="4064" spans="1:11">
      <c r="A4064" s="175">
        <v>45827.166666666664</v>
      </c>
      <c r="B4064" s="176">
        <v>0</v>
      </c>
      <c r="C4064" s="177">
        <f t="shared" si="276"/>
        <v>0</v>
      </c>
      <c r="D4064" s="178">
        <f t="shared" si="277"/>
        <v>0</v>
      </c>
      <c r="E4064" s="178">
        <f t="shared" si="275"/>
        <v>0</v>
      </c>
      <c r="F4064" s="178">
        <f t="shared" si="275"/>
        <v>0</v>
      </c>
      <c r="G4064" s="178">
        <f t="shared" si="275"/>
        <v>0</v>
      </c>
      <c r="H4064" s="178">
        <f>MAX(0,(B4064-10.64)*Assumptions!$C$2)</f>
        <v>0</v>
      </c>
      <c r="I4064" s="178">
        <f>MAX(0,(D4064-10.64)*Assumptions!$C$2)</f>
        <v>0</v>
      </c>
      <c r="J4064" s="178">
        <f>MAX(0,(E4064-10.64)*Assumptions!$C$2)</f>
        <v>0</v>
      </c>
      <c r="K4064" s="178">
        <f>MAX(0,(F4064-10.64)*Assumptions!$C$2)</f>
        <v>0</v>
      </c>
    </row>
    <row r="4065" spans="1:11">
      <c r="A4065" s="175">
        <v>45827.208333333336</v>
      </c>
      <c r="B4065" s="176">
        <v>0</v>
      </c>
      <c r="C4065" s="177">
        <f t="shared" si="276"/>
        <v>0</v>
      </c>
      <c r="D4065" s="178">
        <f t="shared" si="277"/>
        <v>0</v>
      </c>
      <c r="E4065" s="178">
        <f t="shared" ref="E4065:G4092" si="278">E$2*$C4065</f>
        <v>0</v>
      </c>
      <c r="F4065" s="178">
        <f t="shared" si="278"/>
        <v>0</v>
      </c>
      <c r="G4065" s="178">
        <f t="shared" si="278"/>
        <v>0</v>
      </c>
      <c r="H4065" s="178">
        <f>MAX(0,(B4065-10.64)*Assumptions!$C$2)</f>
        <v>0</v>
      </c>
      <c r="I4065" s="178">
        <f>MAX(0,(D4065-10.64)*Assumptions!$C$2)</f>
        <v>0</v>
      </c>
      <c r="J4065" s="178">
        <f>MAX(0,(E4065-10.64)*Assumptions!$C$2)</f>
        <v>0</v>
      </c>
      <c r="K4065" s="178">
        <f>MAX(0,(F4065-10.64)*Assumptions!$C$2)</f>
        <v>0</v>
      </c>
    </row>
    <row r="4066" spans="1:11">
      <c r="A4066" s="175">
        <v>45827.25</v>
      </c>
      <c r="B4066" s="176">
        <v>0</v>
      </c>
      <c r="C4066" s="177">
        <f t="shared" si="276"/>
        <v>0</v>
      </c>
      <c r="D4066" s="178">
        <f t="shared" si="277"/>
        <v>0</v>
      </c>
      <c r="E4066" s="178">
        <f t="shared" si="278"/>
        <v>0</v>
      </c>
      <c r="F4066" s="178">
        <f t="shared" si="278"/>
        <v>0</v>
      </c>
      <c r="G4066" s="178">
        <f t="shared" si="278"/>
        <v>0</v>
      </c>
      <c r="H4066" s="178">
        <f>MAX(0,(B4066-10.64)*Assumptions!$C$2)</f>
        <v>0</v>
      </c>
      <c r="I4066" s="178">
        <f>MAX(0,(D4066-10.64)*Assumptions!$C$2)</f>
        <v>0</v>
      </c>
      <c r="J4066" s="178">
        <f>MAX(0,(E4066-10.64)*Assumptions!$C$2)</f>
        <v>0</v>
      </c>
      <c r="K4066" s="178">
        <f>MAX(0,(F4066-10.64)*Assumptions!$C$2)</f>
        <v>0</v>
      </c>
    </row>
    <row r="4067" spans="1:11">
      <c r="A4067" s="175">
        <v>45827.291666666664</v>
      </c>
      <c r="B4067" s="176">
        <v>0</v>
      </c>
      <c r="C4067" s="177">
        <f t="shared" si="276"/>
        <v>0</v>
      </c>
      <c r="D4067" s="178">
        <f t="shared" si="277"/>
        <v>0</v>
      </c>
      <c r="E4067" s="178">
        <f t="shared" si="278"/>
        <v>0</v>
      </c>
      <c r="F4067" s="178">
        <f t="shared" si="278"/>
        <v>0</v>
      </c>
      <c r="G4067" s="178">
        <f t="shared" si="278"/>
        <v>0</v>
      </c>
      <c r="H4067" s="178">
        <f>MAX(0,(B4067-10.64)*Assumptions!$C$2)</f>
        <v>0</v>
      </c>
      <c r="I4067" s="178">
        <f>MAX(0,(D4067-10.64)*Assumptions!$C$2)</f>
        <v>0</v>
      </c>
      <c r="J4067" s="178">
        <f>MAX(0,(E4067-10.64)*Assumptions!$C$2)</f>
        <v>0</v>
      </c>
      <c r="K4067" s="178">
        <f>MAX(0,(F4067-10.64)*Assumptions!$C$2)</f>
        <v>0</v>
      </c>
    </row>
    <row r="4068" spans="1:11">
      <c r="A4068" s="175">
        <v>45827.333333333336</v>
      </c>
      <c r="B4068" s="176">
        <v>0</v>
      </c>
      <c r="C4068" s="177">
        <f t="shared" si="276"/>
        <v>0</v>
      </c>
      <c r="D4068" s="178">
        <f t="shared" si="277"/>
        <v>0</v>
      </c>
      <c r="E4068" s="178">
        <f t="shared" si="278"/>
        <v>0</v>
      </c>
      <c r="F4068" s="178">
        <f t="shared" si="278"/>
        <v>0</v>
      </c>
      <c r="G4068" s="178">
        <f t="shared" si="278"/>
        <v>0</v>
      </c>
      <c r="H4068" s="178">
        <f>MAX(0,(B4068-10.64)*Assumptions!$C$2)</f>
        <v>0</v>
      </c>
      <c r="I4068" s="178">
        <f>MAX(0,(D4068-10.64)*Assumptions!$C$2)</f>
        <v>0</v>
      </c>
      <c r="J4068" s="178">
        <f>MAX(0,(E4068-10.64)*Assumptions!$C$2)</f>
        <v>0</v>
      </c>
      <c r="K4068" s="178">
        <f>MAX(0,(F4068-10.64)*Assumptions!$C$2)</f>
        <v>0</v>
      </c>
    </row>
    <row r="4069" spans="1:11">
      <c r="A4069" s="175">
        <v>45827.375</v>
      </c>
      <c r="B4069" s="176">
        <v>0</v>
      </c>
      <c r="C4069" s="177">
        <f t="shared" si="276"/>
        <v>0</v>
      </c>
      <c r="D4069" s="178">
        <f t="shared" si="277"/>
        <v>0</v>
      </c>
      <c r="E4069" s="178">
        <f t="shared" si="278"/>
        <v>0</v>
      </c>
      <c r="F4069" s="178">
        <f t="shared" si="278"/>
        <v>0</v>
      </c>
      <c r="G4069" s="178">
        <f t="shared" si="278"/>
        <v>0</v>
      </c>
      <c r="H4069" s="178">
        <f>MAX(0,(B4069-10.64)*Assumptions!$C$2)</f>
        <v>0</v>
      </c>
      <c r="I4069" s="178">
        <f>MAX(0,(D4069-10.64)*Assumptions!$C$2)</f>
        <v>0</v>
      </c>
      <c r="J4069" s="178">
        <f>MAX(0,(E4069-10.64)*Assumptions!$C$2)</f>
        <v>0</v>
      </c>
      <c r="K4069" s="178">
        <f>MAX(0,(F4069-10.64)*Assumptions!$C$2)</f>
        <v>0</v>
      </c>
    </row>
    <row r="4070" spans="1:11">
      <c r="A4070" s="175">
        <v>45827.416666666664</v>
      </c>
      <c r="B4070" s="176">
        <v>0</v>
      </c>
      <c r="C4070" s="177">
        <f t="shared" si="276"/>
        <v>0</v>
      </c>
      <c r="D4070" s="178">
        <f t="shared" si="277"/>
        <v>0</v>
      </c>
      <c r="E4070" s="178">
        <f t="shared" si="278"/>
        <v>0</v>
      </c>
      <c r="F4070" s="178">
        <f t="shared" si="278"/>
        <v>0</v>
      </c>
      <c r="G4070" s="178">
        <f t="shared" si="278"/>
        <v>0</v>
      </c>
      <c r="H4070" s="178">
        <f>MAX(0,(B4070-10.64)*Assumptions!$C$2)</f>
        <v>0</v>
      </c>
      <c r="I4070" s="178">
        <f>MAX(0,(D4070-10.64)*Assumptions!$C$2)</f>
        <v>0</v>
      </c>
      <c r="J4070" s="178">
        <f>MAX(0,(E4070-10.64)*Assumptions!$C$2)</f>
        <v>0</v>
      </c>
      <c r="K4070" s="178">
        <f>MAX(0,(F4070-10.64)*Assumptions!$C$2)</f>
        <v>0</v>
      </c>
    </row>
    <row r="4071" spans="1:11">
      <c r="A4071" s="175">
        <v>45827.458333333336</v>
      </c>
      <c r="B4071" s="176">
        <v>0</v>
      </c>
      <c r="C4071" s="177">
        <f t="shared" si="276"/>
        <v>0</v>
      </c>
      <c r="D4071" s="178">
        <f t="shared" si="277"/>
        <v>0</v>
      </c>
      <c r="E4071" s="178">
        <f t="shared" si="278"/>
        <v>0</v>
      </c>
      <c r="F4071" s="178">
        <f t="shared" si="278"/>
        <v>0</v>
      </c>
      <c r="G4071" s="178">
        <f t="shared" si="278"/>
        <v>0</v>
      </c>
      <c r="H4071" s="178">
        <f>MAX(0,(B4071-10.64)*Assumptions!$C$2)</f>
        <v>0</v>
      </c>
      <c r="I4071" s="178">
        <f>MAX(0,(D4071-10.64)*Assumptions!$C$2)</f>
        <v>0</v>
      </c>
      <c r="J4071" s="178">
        <f>MAX(0,(E4071-10.64)*Assumptions!$C$2)</f>
        <v>0</v>
      </c>
      <c r="K4071" s="178">
        <f>MAX(0,(F4071-10.64)*Assumptions!$C$2)</f>
        <v>0</v>
      </c>
    </row>
    <row r="4072" spans="1:11">
      <c r="A4072" s="175">
        <v>45827.5</v>
      </c>
      <c r="B4072" s="176">
        <v>0</v>
      </c>
      <c r="C4072" s="177">
        <f t="shared" si="276"/>
        <v>0</v>
      </c>
      <c r="D4072" s="178">
        <f t="shared" si="277"/>
        <v>0</v>
      </c>
      <c r="E4072" s="178">
        <f t="shared" si="278"/>
        <v>0</v>
      </c>
      <c r="F4072" s="178">
        <f t="shared" si="278"/>
        <v>0</v>
      </c>
      <c r="G4072" s="178">
        <f t="shared" si="278"/>
        <v>0</v>
      </c>
      <c r="H4072" s="178">
        <f>MAX(0,(B4072-10.64)*Assumptions!$C$2)</f>
        <v>0</v>
      </c>
      <c r="I4072" s="178">
        <f>MAX(0,(D4072-10.64)*Assumptions!$C$2)</f>
        <v>0</v>
      </c>
      <c r="J4072" s="178">
        <f>MAX(0,(E4072-10.64)*Assumptions!$C$2)</f>
        <v>0</v>
      </c>
      <c r="K4072" s="178">
        <f>MAX(0,(F4072-10.64)*Assumptions!$C$2)</f>
        <v>0</v>
      </c>
    </row>
    <row r="4073" spans="1:11">
      <c r="A4073" s="175">
        <v>45827.541666666664</v>
      </c>
      <c r="B4073" s="176">
        <v>0</v>
      </c>
      <c r="C4073" s="177">
        <f t="shared" si="276"/>
        <v>0</v>
      </c>
      <c r="D4073" s="178">
        <f t="shared" si="277"/>
        <v>0</v>
      </c>
      <c r="E4073" s="178">
        <f t="shared" si="278"/>
        <v>0</v>
      </c>
      <c r="F4073" s="178">
        <f t="shared" si="278"/>
        <v>0</v>
      </c>
      <c r="G4073" s="178">
        <f t="shared" si="278"/>
        <v>0</v>
      </c>
      <c r="H4073" s="178">
        <f>MAX(0,(B4073-10.64)*Assumptions!$C$2)</f>
        <v>0</v>
      </c>
      <c r="I4073" s="178">
        <f>MAX(0,(D4073-10.64)*Assumptions!$C$2)</f>
        <v>0</v>
      </c>
      <c r="J4073" s="178">
        <f>MAX(0,(E4073-10.64)*Assumptions!$C$2)</f>
        <v>0</v>
      </c>
      <c r="K4073" s="178">
        <f>MAX(0,(F4073-10.64)*Assumptions!$C$2)</f>
        <v>0</v>
      </c>
    </row>
    <row r="4074" spans="1:11">
      <c r="A4074" s="175">
        <v>45827.583333333336</v>
      </c>
      <c r="B4074" s="176">
        <v>0</v>
      </c>
      <c r="C4074" s="177">
        <f t="shared" si="276"/>
        <v>0</v>
      </c>
      <c r="D4074" s="178">
        <f t="shared" si="277"/>
        <v>0</v>
      </c>
      <c r="E4074" s="178">
        <f t="shared" si="278"/>
        <v>0</v>
      </c>
      <c r="F4074" s="178">
        <f t="shared" si="278"/>
        <v>0</v>
      </c>
      <c r="G4074" s="178">
        <f t="shared" si="278"/>
        <v>0</v>
      </c>
      <c r="H4074" s="178">
        <f>MAX(0,(B4074-10.64)*Assumptions!$C$2)</f>
        <v>0</v>
      </c>
      <c r="I4074" s="178">
        <f>MAX(0,(D4074-10.64)*Assumptions!$C$2)</f>
        <v>0</v>
      </c>
      <c r="J4074" s="178">
        <f>MAX(0,(E4074-10.64)*Assumptions!$C$2)</f>
        <v>0</v>
      </c>
      <c r="K4074" s="178">
        <f>MAX(0,(F4074-10.64)*Assumptions!$C$2)</f>
        <v>0</v>
      </c>
    </row>
    <row r="4075" spans="1:11">
      <c r="A4075" s="175">
        <v>45827.625</v>
      </c>
      <c r="B4075" s="176">
        <v>0</v>
      </c>
      <c r="C4075" s="177">
        <f t="shared" si="276"/>
        <v>0</v>
      </c>
      <c r="D4075" s="178">
        <f t="shared" si="277"/>
        <v>0</v>
      </c>
      <c r="E4075" s="178">
        <f t="shared" si="278"/>
        <v>0</v>
      </c>
      <c r="F4075" s="178">
        <f t="shared" si="278"/>
        <v>0</v>
      </c>
      <c r="G4075" s="178">
        <f t="shared" si="278"/>
        <v>0</v>
      </c>
      <c r="H4075" s="178">
        <f>MAX(0,(B4075-10.64)*Assumptions!$C$2)</f>
        <v>0</v>
      </c>
      <c r="I4075" s="178">
        <f>MAX(0,(D4075-10.64)*Assumptions!$C$2)</f>
        <v>0</v>
      </c>
      <c r="J4075" s="178">
        <f>MAX(0,(E4075-10.64)*Assumptions!$C$2)</f>
        <v>0</v>
      </c>
      <c r="K4075" s="178">
        <f>MAX(0,(F4075-10.64)*Assumptions!$C$2)</f>
        <v>0</v>
      </c>
    </row>
    <row r="4076" spans="1:11">
      <c r="A4076" s="175">
        <v>45827.666666666664</v>
      </c>
      <c r="B4076" s="176">
        <v>0</v>
      </c>
      <c r="C4076" s="177">
        <f t="shared" si="276"/>
        <v>0</v>
      </c>
      <c r="D4076" s="178">
        <f t="shared" si="277"/>
        <v>0</v>
      </c>
      <c r="E4076" s="178">
        <f t="shared" si="278"/>
        <v>0</v>
      </c>
      <c r="F4076" s="178">
        <f t="shared" si="278"/>
        <v>0</v>
      </c>
      <c r="G4076" s="178">
        <f t="shared" si="278"/>
        <v>0</v>
      </c>
      <c r="H4076" s="178">
        <f>MAX(0,(B4076-10.64)*Assumptions!$C$2)</f>
        <v>0</v>
      </c>
      <c r="I4076" s="178">
        <f>MAX(0,(D4076-10.64)*Assumptions!$C$2)</f>
        <v>0</v>
      </c>
      <c r="J4076" s="178">
        <f>MAX(0,(E4076-10.64)*Assumptions!$C$2)</f>
        <v>0</v>
      </c>
      <c r="K4076" s="178">
        <f>MAX(0,(F4076-10.64)*Assumptions!$C$2)</f>
        <v>0</v>
      </c>
    </row>
    <row r="4077" spans="1:11">
      <c r="A4077" s="175">
        <v>45827.708333333336</v>
      </c>
      <c r="B4077" s="176">
        <v>0</v>
      </c>
      <c r="C4077" s="177">
        <f t="shared" si="276"/>
        <v>0</v>
      </c>
      <c r="D4077" s="178">
        <f t="shared" si="277"/>
        <v>0</v>
      </c>
      <c r="E4077" s="178">
        <f t="shared" si="278"/>
        <v>0</v>
      </c>
      <c r="F4077" s="178">
        <f t="shared" si="278"/>
        <v>0</v>
      </c>
      <c r="G4077" s="178">
        <f t="shared" si="278"/>
        <v>0</v>
      </c>
      <c r="H4077" s="178">
        <f>MAX(0,(B4077-10.64)*Assumptions!$C$2)</f>
        <v>0</v>
      </c>
      <c r="I4077" s="178">
        <f>MAX(0,(D4077-10.64)*Assumptions!$C$2)</f>
        <v>0</v>
      </c>
      <c r="J4077" s="178">
        <f>MAX(0,(E4077-10.64)*Assumptions!$C$2)</f>
        <v>0</v>
      </c>
      <c r="K4077" s="178">
        <f>MAX(0,(F4077-10.64)*Assumptions!$C$2)</f>
        <v>0</v>
      </c>
    </row>
    <row r="4078" spans="1:11">
      <c r="A4078" s="175">
        <v>45827.75</v>
      </c>
      <c r="B4078" s="176">
        <v>0</v>
      </c>
      <c r="C4078" s="177">
        <f t="shared" si="276"/>
        <v>0</v>
      </c>
      <c r="D4078" s="178">
        <f t="shared" si="277"/>
        <v>0</v>
      </c>
      <c r="E4078" s="178">
        <f t="shared" si="278"/>
        <v>0</v>
      </c>
      <c r="F4078" s="178">
        <f t="shared" si="278"/>
        <v>0</v>
      </c>
      <c r="G4078" s="178">
        <f t="shared" si="278"/>
        <v>0</v>
      </c>
      <c r="H4078" s="178">
        <f>MAX(0,(B4078-10.64)*Assumptions!$C$2)</f>
        <v>0</v>
      </c>
      <c r="I4078" s="178">
        <f>MAX(0,(D4078-10.64)*Assumptions!$C$2)</f>
        <v>0</v>
      </c>
      <c r="J4078" s="178">
        <f>MAX(0,(E4078-10.64)*Assumptions!$C$2)</f>
        <v>0</v>
      </c>
      <c r="K4078" s="178">
        <f>MAX(0,(F4078-10.64)*Assumptions!$C$2)</f>
        <v>0</v>
      </c>
    </row>
    <row r="4079" spans="1:11">
      <c r="A4079" s="175">
        <v>45827.791666666664</v>
      </c>
      <c r="B4079" s="176">
        <v>0</v>
      </c>
      <c r="C4079" s="177">
        <f t="shared" si="276"/>
        <v>0</v>
      </c>
      <c r="D4079" s="178">
        <f t="shared" si="277"/>
        <v>0</v>
      </c>
      <c r="E4079" s="178">
        <f t="shared" si="278"/>
        <v>0</v>
      </c>
      <c r="F4079" s="178">
        <f t="shared" si="278"/>
        <v>0</v>
      </c>
      <c r="G4079" s="178">
        <f t="shared" si="278"/>
        <v>0</v>
      </c>
      <c r="H4079" s="178">
        <f>MAX(0,(B4079-10.64)*Assumptions!$C$2)</f>
        <v>0</v>
      </c>
      <c r="I4079" s="178">
        <f>MAX(0,(D4079-10.64)*Assumptions!$C$2)</f>
        <v>0</v>
      </c>
      <c r="J4079" s="178">
        <f>MAX(0,(E4079-10.64)*Assumptions!$C$2)</f>
        <v>0</v>
      </c>
      <c r="K4079" s="178">
        <f>MAX(0,(F4079-10.64)*Assumptions!$C$2)</f>
        <v>0</v>
      </c>
    </row>
    <row r="4080" spans="1:11">
      <c r="A4080" s="175">
        <v>45827.833333333336</v>
      </c>
      <c r="B4080" s="176">
        <v>0</v>
      </c>
      <c r="C4080" s="177">
        <f t="shared" si="276"/>
        <v>0</v>
      </c>
      <c r="D4080" s="178">
        <f t="shared" si="277"/>
        <v>0</v>
      </c>
      <c r="E4080" s="178">
        <f t="shared" si="278"/>
        <v>0</v>
      </c>
      <c r="F4080" s="178">
        <f t="shared" si="278"/>
        <v>0</v>
      </c>
      <c r="G4080" s="178">
        <f t="shared" si="278"/>
        <v>0</v>
      </c>
      <c r="H4080" s="178">
        <f>MAX(0,(B4080-10.64)*Assumptions!$C$2)</f>
        <v>0</v>
      </c>
      <c r="I4080" s="178">
        <f>MAX(0,(D4080-10.64)*Assumptions!$C$2)</f>
        <v>0</v>
      </c>
      <c r="J4080" s="178">
        <f>MAX(0,(E4080-10.64)*Assumptions!$C$2)</f>
        <v>0</v>
      </c>
      <c r="K4080" s="178">
        <f>MAX(0,(F4080-10.64)*Assumptions!$C$2)</f>
        <v>0</v>
      </c>
    </row>
    <row r="4081" spans="1:11">
      <c r="A4081" s="175">
        <v>45827.875</v>
      </c>
      <c r="B4081" s="176">
        <v>0</v>
      </c>
      <c r="C4081" s="177">
        <f t="shared" si="276"/>
        <v>0</v>
      </c>
      <c r="D4081" s="178">
        <f t="shared" si="277"/>
        <v>0</v>
      </c>
      <c r="E4081" s="178">
        <f t="shared" si="278"/>
        <v>0</v>
      </c>
      <c r="F4081" s="178">
        <f t="shared" si="278"/>
        <v>0</v>
      </c>
      <c r="G4081" s="178">
        <f t="shared" si="278"/>
        <v>0</v>
      </c>
      <c r="H4081" s="178">
        <f>MAX(0,(B4081-10.64)*Assumptions!$C$2)</f>
        <v>0</v>
      </c>
      <c r="I4081" s="178">
        <f>MAX(0,(D4081-10.64)*Assumptions!$C$2)</f>
        <v>0</v>
      </c>
      <c r="J4081" s="178">
        <f>MAX(0,(E4081-10.64)*Assumptions!$C$2)</f>
        <v>0</v>
      </c>
      <c r="K4081" s="178">
        <f>MAX(0,(F4081-10.64)*Assumptions!$C$2)</f>
        <v>0</v>
      </c>
    </row>
    <row r="4082" spans="1:11">
      <c r="A4082" s="175">
        <v>45827.916666666664</v>
      </c>
      <c r="B4082" s="176">
        <v>0</v>
      </c>
      <c r="C4082" s="177">
        <f t="shared" si="276"/>
        <v>0</v>
      </c>
      <c r="D4082" s="178">
        <f t="shared" si="277"/>
        <v>0</v>
      </c>
      <c r="E4082" s="178">
        <f t="shared" si="278"/>
        <v>0</v>
      </c>
      <c r="F4082" s="178">
        <f t="shared" si="278"/>
        <v>0</v>
      </c>
      <c r="G4082" s="178">
        <f t="shared" si="278"/>
        <v>0</v>
      </c>
      <c r="H4082" s="178">
        <f>MAX(0,(B4082-10.64)*Assumptions!$C$2)</f>
        <v>0</v>
      </c>
      <c r="I4082" s="178">
        <f>MAX(0,(D4082-10.64)*Assumptions!$C$2)</f>
        <v>0</v>
      </c>
      <c r="J4082" s="178">
        <f>MAX(0,(E4082-10.64)*Assumptions!$C$2)</f>
        <v>0</v>
      </c>
      <c r="K4082" s="178">
        <f>MAX(0,(F4082-10.64)*Assumptions!$C$2)</f>
        <v>0</v>
      </c>
    </row>
    <row r="4083" spans="1:11">
      <c r="A4083" s="175">
        <v>45827.958333333336</v>
      </c>
      <c r="B4083" s="176">
        <v>0</v>
      </c>
      <c r="C4083" s="177">
        <f t="shared" si="276"/>
        <v>0</v>
      </c>
      <c r="D4083" s="178">
        <f t="shared" si="277"/>
        <v>0</v>
      </c>
      <c r="E4083" s="178">
        <f t="shared" si="278"/>
        <v>0</v>
      </c>
      <c r="F4083" s="178">
        <f t="shared" si="278"/>
        <v>0</v>
      </c>
      <c r="G4083" s="178">
        <f t="shared" si="278"/>
        <v>0</v>
      </c>
      <c r="H4083" s="178">
        <f>MAX(0,(B4083-10.64)*Assumptions!$C$2)</f>
        <v>0</v>
      </c>
      <c r="I4083" s="178">
        <f>MAX(0,(D4083-10.64)*Assumptions!$C$2)</f>
        <v>0</v>
      </c>
      <c r="J4083" s="178">
        <f>MAX(0,(E4083-10.64)*Assumptions!$C$2)</f>
        <v>0</v>
      </c>
      <c r="K4083" s="178">
        <f>MAX(0,(F4083-10.64)*Assumptions!$C$2)</f>
        <v>0</v>
      </c>
    </row>
    <row r="4084" spans="1:11">
      <c r="A4084" s="175">
        <v>45828</v>
      </c>
      <c r="B4084" s="176">
        <v>0</v>
      </c>
      <c r="C4084" s="177">
        <f t="shared" si="276"/>
        <v>0</v>
      </c>
      <c r="D4084" s="178">
        <f t="shared" si="277"/>
        <v>0</v>
      </c>
      <c r="E4084" s="178">
        <f t="shared" si="278"/>
        <v>0</v>
      </c>
      <c r="F4084" s="178">
        <f t="shared" si="278"/>
        <v>0</v>
      </c>
      <c r="G4084" s="178">
        <f t="shared" si="278"/>
        <v>0</v>
      </c>
      <c r="H4084" s="178">
        <f>MAX(0,(B4084-10.64)*Assumptions!$C$2)</f>
        <v>0</v>
      </c>
      <c r="I4084" s="178">
        <f>MAX(0,(D4084-10.64)*Assumptions!$C$2)</f>
        <v>0</v>
      </c>
      <c r="J4084" s="178">
        <f>MAX(0,(E4084-10.64)*Assumptions!$C$2)</f>
        <v>0</v>
      </c>
      <c r="K4084" s="178">
        <f>MAX(0,(F4084-10.64)*Assumptions!$C$2)</f>
        <v>0</v>
      </c>
    </row>
    <row r="4085" spans="1:11">
      <c r="A4085" s="175">
        <v>45828.041666666664</v>
      </c>
      <c r="B4085" s="176">
        <v>0</v>
      </c>
      <c r="C4085" s="177">
        <f t="shared" si="276"/>
        <v>0</v>
      </c>
      <c r="D4085" s="178">
        <f t="shared" si="277"/>
        <v>0</v>
      </c>
      <c r="E4085" s="178">
        <f t="shared" si="278"/>
        <v>0</v>
      </c>
      <c r="F4085" s="178">
        <f t="shared" si="278"/>
        <v>0</v>
      </c>
      <c r="G4085" s="178">
        <f t="shared" si="278"/>
        <v>0</v>
      </c>
      <c r="H4085" s="178">
        <f>MAX(0,(B4085-10.64)*Assumptions!$C$2)</f>
        <v>0</v>
      </c>
      <c r="I4085" s="178">
        <f>MAX(0,(D4085-10.64)*Assumptions!$C$2)</f>
        <v>0</v>
      </c>
      <c r="J4085" s="178">
        <f>MAX(0,(E4085-10.64)*Assumptions!$C$2)</f>
        <v>0</v>
      </c>
      <c r="K4085" s="178">
        <f>MAX(0,(F4085-10.64)*Assumptions!$C$2)</f>
        <v>0</v>
      </c>
    </row>
    <row r="4086" spans="1:11">
      <c r="A4086" s="175">
        <v>45828.083333333336</v>
      </c>
      <c r="B4086" s="176">
        <v>0</v>
      </c>
      <c r="C4086" s="177">
        <f t="shared" si="276"/>
        <v>0</v>
      </c>
      <c r="D4086" s="178">
        <f t="shared" si="277"/>
        <v>0</v>
      </c>
      <c r="E4086" s="178">
        <f t="shared" si="278"/>
        <v>0</v>
      </c>
      <c r="F4086" s="178">
        <f t="shared" si="278"/>
        <v>0</v>
      </c>
      <c r="G4086" s="178">
        <f t="shared" si="278"/>
        <v>0</v>
      </c>
      <c r="H4086" s="178">
        <f>MAX(0,(B4086-10.64)*Assumptions!$C$2)</f>
        <v>0</v>
      </c>
      <c r="I4086" s="178">
        <f>MAX(0,(D4086-10.64)*Assumptions!$C$2)</f>
        <v>0</v>
      </c>
      <c r="J4086" s="178">
        <f>MAX(0,(E4086-10.64)*Assumptions!$C$2)</f>
        <v>0</v>
      </c>
      <c r="K4086" s="178">
        <f>MAX(0,(F4086-10.64)*Assumptions!$C$2)</f>
        <v>0</v>
      </c>
    </row>
    <row r="4087" spans="1:11">
      <c r="A4087" s="175">
        <v>45828.125</v>
      </c>
      <c r="B4087" s="176">
        <v>0</v>
      </c>
      <c r="C4087" s="177">
        <f t="shared" si="276"/>
        <v>0</v>
      </c>
      <c r="D4087" s="178">
        <f t="shared" si="277"/>
        <v>0</v>
      </c>
      <c r="E4087" s="178">
        <f t="shared" si="278"/>
        <v>0</v>
      </c>
      <c r="F4087" s="178">
        <f t="shared" si="278"/>
        <v>0</v>
      </c>
      <c r="G4087" s="178">
        <f t="shared" si="278"/>
        <v>0</v>
      </c>
      <c r="H4087" s="178">
        <f>MAX(0,(B4087-10.64)*Assumptions!$C$2)</f>
        <v>0</v>
      </c>
      <c r="I4087" s="178">
        <f>MAX(0,(D4087-10.64)*Assumptions!$C$2)</f>
        <v>0</v>
      </c>
      <c r="J4087" s="178">
        <f>MAX(0,(E4087-10.64)*Assumptions!$C$2)</f>
        <v>0</v>
      </c>
      <c r="K4087" s="178">
        <f>MAX(0,(F4087-10.64)*Assumptions!$C$2)</f>
        <v>0</v>
      </c>
    </row>
    <row r="4088" spans="1:11">
      <c r="A4088" s="175">
        <v>45828.166666666664</v>
      </c>
      <c r="B4088" s="176">
        <v>0</v>
      </c>
      <c r="C4088" s="177">
        <f t="shared" si="276"/>
        <v>0</v>
      </c>
      <c r="D4088" s="178">
        <f t="shared" si="277"/>
        <v>0</v>
      </c>
      <c r="E4088" s="178">
        <f t="shared" si="278"/>
        <v>0</v>
      </c>
      <c r="F4088" s="178">
        <f t="shared" si="278"/>
        <v>0</v>
      </c>
      <c r="G4088" s="178">
        <f t="shared" si="278"/>
        <v>0</v>
      </c>
      <c r="H4088" s="178">
        <f>MAX(0,(B4088-10.64)*Assumptions!$C$2)</f>
        <v>0</v>
      </c>
      <c r="I4088" s="178">
        <f>MAX(0,(D4088-10.64)*Assumptions!$C$2)</f>
        <v>0</v>
      </c>
      <c r="J4088" s="178">
        <f>MAX(0,(E4088-10.64)*Assumptions!$C$2)</f>
        <v>0</v>
      </c>
      <c r="K4088" s="178">
        <f>MAX(0,(F4088-10.64)*Assumptions!$C$2)</f>
        <v>0</v>
      </c>
    </row>
    <row r="4089" spans="1:11">
      <c r="A4089" s="175">
        <v>45828.208333333336</v>
      </c>
      <c r="B4089" s="176">
        <v>0</v>
      </c>
      <c r="C4089" s="177">
        <f t="shared" si="276"/>
        <v>0</v>
      </c>
      <c r="D4089" s="178">
        <f t="shared" si="277"/>
        <v>0</v>
      </c>
      <c r="E4089" s="178">
        <f t="shared" si="278"/>
        <v>0</v>
      </c>
      <c r="F4089" s="178">
        <f t="shared" si="278"/>
        <v>0</v>
      </c>
      <c r="G4089" s="178">
        <f t="shared" si="278"/>
        <v>0</v>
      </c>
      <c r="H4089" s="178">
        <f>MAX(0,(B4089-10.64)*Assumptions!$C$2)</f>
        <v>0</v>
      </c>
      <c r="I4089" s="178">
        <f>MAX(0,(D4089-10.64)*Assumptions!$C$2)</f>
        <v>0</v>
      </c>
      <c r="J4089" s="178">
        <f>MAX(0,(E4089-10.64)*Assumptions!$C$2)</f>
        <v>0</v>
      </c>
      <c r="K4089" s="178">
        <f>MAX(0,(F4089-10.64)*Assumptions!$C$2)</f>
        <v>0</v>
      </c>
    </row>
    <row r="4090" spans="1:11">
      <c r="A4090" s="175">
        <v>45828.25</v>
      </c>
      <c r="B4090" s="176">
        <v>0</v>
      </c>
      <c r="C4090" s="177">
        <f t="shared" si="276"/>
        <v>0</v>
      </c>
      <c r="D4090" s="178">
        <f t="shared" si="277"/>
        <v>0</v>
      </c>
      <c r="E4090" s="178">
        <f t="shared" si="278"/>
        <v>0</v>
      </c>
      <c r="F4090" s="178">
        <f t="shared" si="278"/>
        <v>0</v>
      </c>
      <c r="G4090" s="178">
        <f t="shared" si="278"/>
        <v>0</v>
      </c>
      <c r="H4090" s="178">
        <f>MAX(0,(B4090-10.64)*Assumptions!$C$2)</f>
        <v>0</v>
      </c>
      <c r="I4090" s="178">
        <f>MAX(0,(D4090-10.64)*Assumptions!$C$2)</f>
        <v>0</v>
      </c>
      <c r="J4090" s="178">
        <f>MAX(0,(E4090-10.64)*Assumptions!$C$2)</f>
        <v>0</v>
      </c>
      <c r="K4090" s="178">
        <f>MAX(0,(F4090-10.64)*Assumptions!$C$2)</f>
        <v>0</v>
      </c>
    </row>
    <row r="4091" spans="1:11">
      <c r="A4091" s="175">
        <v>45828.291666666664</v>
      </c>
      <c r="B4091" s="176">
        <v>0</v>
      </c>
      <c r="C4091" s="177">
        <f t="shared" si="276"/>
        <v>0</v>
      </c>
      <c r="D4091" s="178">
        <f t="shared" si="277"/>
        <v>0</v>
      </c>
      <c r="E4091" s="178">
        <f t="shared" si="278"/>
        <v>0</v>
      </c>
      <c r="F4091" s="178">
        <f t="shared" si="278"/>
        <v>0</v>
      </c>
      <c r="G4091" s="178">
        <f t="shared" si="278"/>
        <v>0</v>
      </c>
      <c r="H4091" s="178">
        <f>MAX(0,(B4091-10.64)*Assumptions!$C$2)</f>
        <v>0</v>
      </c>
      <c r="I4091" s="178">
        <f>MAX(0,(D4091-10.64)*Assumptions!$C$2)</f>
        <v>0</v>
      </c>
      <c r="J4091" s="178">
        <f>MAX(0,(E4091-10.64)*Assumptions!$C$2)</f>
        <v>0</v>
      </c>
      <c r="K4091" s="178">
        <f>MAX(0,(F4091-10.64)*Assumptions!$C$2)</f>
        <v>0</v>
      </c>
    </row>
    <row r="4092" spans="1:11">
      <c r="A4092" s="175">
        <v>45828.333333333336</v>
      </c>
      <c r="B4092" s="176">
        <v>0</v>
      </c>
      <c r="C4092" s="177">
        <f t="shared" si="276"/>
        <v>0</v>
      </c>
      <c r="D4092" s="178">
        <f t="shared" si="277"/>
        <v>0</v>
      </c>
      <c r="E4092" s="178">
        <f t="shared" si="278"/>
        <v>0</v>
      </c>
      <c r="F4092" s="178">
        <f t="shared" si="278"/>
        <v>0</v>
      </c>
      <c r="G4092" s="178">
        <f t="shared" si="278"/>
        <v>0</v>
      </c>
      <c r="H4092" s="178">
        <f>MAX(0,(B4092-10.64)*Assumptions!$C$2)</f>
        <v>0</v>
      </c>
      <c r="I4092" s="178">
        <f>MAX(0,(D4092-10.64)*Assumptions!$C$2)</f>
        <v>0</v>
      </c>
      <c r="J4092" s="178">
        <f>MAX(0,(E4092-10.64)*Assumptions!$C$2)</f>
        <v>0</v>
      </c>
      <c r="K4092" s="178">
        <f>MAX(0,(F4092-10.64)*Assumptions!$C$2)</f>
        <v>0</v>
      </c>
    </row>
    <row r="4093" spans="1:11">
      <c r="A4093" s="175">
        <v>45828.375</v>
      </c>
      <c r="B4093" s="176">
        <v>0</v>
      </c>
      <c r="C4093" s="177">
        <f t="shared" si="276"/>
        <v>0</v>
      </c>
      <c r="D4093" s="178">
        <f t="shared" si="277"/>
        <v>0</v>
      </c>
      <c r="E4093" s="178">
        <f t="shared" ref="E4093:G4121" si="279">E$2*$C4093</f>
        <v>0</v>
      </c>
      <c r="F4093" s="178">
        <f t="shared" si="279"/>
        <v>0</v>
      </c>
      <c r="G4093" s="178">
        <f t="shared" si="279"/>
        <v>0</v>
      </c>
      <c r="H4093" s="178">
        <f>MAX(0,(B4093-10.64)*Assumptions!$C$2)</f>
        <v>0</v>
      </c>
      <c r="I4093" s="178">
        <f>MAX(0,(D4093-10.64)*Assumptions!$C$2)</f>
        <v>0</v>
      </c>
      <c r="J4093" s="178">
        <f>MAX(0,(E4093-10.64)*Assumptions!$C$2)</f>
        <v>0</v>
      </c>
      <c r="K4093" s="178">
        <f>MAX(0,(F4093-10.64)*Assumptions!$C$2)</f>
        <v>0</v>
      </c>
    </row>
    <row r="4094" spans="1:11">
      <c r="A4094" s="175">
        <v>45828.416666666664</v>
      </c>
      <c r="B4094" s="176">
        <v>0</v>
      </c>
      <c r="C4094" s="177">
        <f t="shared" si="276"/>
        <v>0</v>
      </c>
      <c r="D4094" s="178">
        <f t="shared" si="277"/>
        <v>0</v>
      </c>
      <c r="E4094" s="178">
        <f t="shared" si="279"/>
        <v>0</v>
      </c>
      <c r="F4094" s="178">
        <f t="shared" si="279"/>
        <v>0</v>
      </c>
      <c r="G4094" s="178">
        <f t="shared" si="279"/>
        <v>0</v>
      </c>
      <c r="H4094" s="178">
        <f>MAX(0,(B4094-10.64)*Assumptions!$C$2)</f>
        <v>0</v>
      </c>
      <c r="I4094" s="178">
        <f>MAX(0,(D4094-10.64)*Assumptions!$C$2)</f>
        <v>0</v>
      </c>
      <c r="J4094" s="178">
        <f>MAX(0,(E4094-10.64)*Assumptions!$C$2)</f>
        <v>0</v>
      </c>
      <c r="K4094" s="178">
        <f>MAX(0,(F4094-10.64)*Assumptions!$C$2)</f>
        <v>0</v>
      </c>
    </row>
    <row r="4095" spans="1:11">
      <c r="A4095" s="175">
        <v>45828.458333333336</v>
      </c>
      <c r="B4095" s="176">
        <v>0</v>
      </c>
      <c r="C4095" s="177">
        <f t="shared" si="276"/>
        <v>0</v>
      </c>
      <c r="D4095" s="178">
        <f t="shared" si="277"/>
        <v>0</v>
      </c>
      <c r="E4095" s="178">
        <f t="shared" si="279"/>
        <v>0</v>
      </c>
      <c r="F4095" s="178">
        <f t="shared" si="279"/>
        <v>0</v>
      </c>
      <c r="G4095" s="178">
        <f t="shared" si="279"/>
        <v>0</v>
      </c>
      <c r="H4095" s="178">
        <f>MAX(0,(B4095-10.64)*Assumptions!$C$2)</f>
        <v>0</v>
      </c>
      <c r="I4095" s="178">
        <f>MAX(0,(D4095-10.64)*Assumptions!$C$2)</f>
        <v>0</v>
      </c>
      <c r="J4095" s="178">
        <f>MAX(0,(E4095-10.64)*Assumptions!$C$2)</f>
        <v>0</v>
      </c>
      <c r="K4095" s="178">
        <f>MAX(0,(F4095-10.64)*Assumptions!$C$2)</f>
        <v>0</v>
      </c>
    </row>
    <row r="4096" spans="1:11">
      <c r="A4096" s="175">
        <v>45828.5</v>
      </c>
      <c r="B4096" s="176">
        <v>0</v>
      </c>
      <c r="C4096" s="177">
        <f t="shared" si="276"/>
        <v>0</v>
      </c>
      <c r="D4096" s="178">
        <f t="shared" si="277"/>
        <v>0</v>
      </c>
      <c r="E4096" s="178">
        <f t="shared" si="279"/>
        <v>0</v>
      </c>
      <c r="F4096" s="178">
        <f t="shared" si="279"/>
        <v>0</v>
      </c>
      <c r="G4096" s="178">
        <f t="shared" si="279"/>
        <v>0</v>
      </c>
      <c r="H4096" s="178">
        <f>MAX(0,(B4096-10.64)*Assumptions!$C$2)</f>
        <v>0</v>
      </c>
      <c r="I4096" s="178">
        <f>MAX(0,(D4096-10.64)*Assumptions!$C$2)</f>
        <v>0</v>
      </c>
      <c r="J4096" s="178">
        <f>MAX(0,(E4096-10.64)*Assumptions!$C$2)</f>
        <v>0</v>
      </c>
      <c r="K4096" s="178">
        <f>MAX(0,(F4096-10.64)*Assumptions!$C$2)</f>
        <v>0</v>
      </c>
    </row>
    <row r="4097" spans="1:11">
      <c r="A4097" s="175">
        <v>45828.541666666664</v>
      </c>
      <c r="B4097" s="176">
        <v>0</v>
      </c>
      <c r="C4097" s="177">
        <f t="shared" si="276"/>
        <v>0</v>
      </c>
      <c r="D4097" s="178">
        <f t="shared" si="277"/>
        <v>0</v>
      </c>
      <c r="E4097" s="178">
        <f t="shared" si="279"/>
        <v>0</v>
      </c>
      <c r="F4097" s="178">
        <f t="shared" si="279"/>
        <v>0</v>
      </c>
      <c r="G4097" s="178">
        <f t="shared" si="279"/>
        <v>0</v>
      </c>
      <c r="H4097" s="178">
        <f>MAX(0,(B4097-10.64)*Assumptions!$C$2)</f>
        <v>0</v>
      </c>
      <c r="I4097" s="178">
        <f>MAX(0,(D4097-10.64)*Assumptions!$C$2)</f>
        <v>0</v>
      </c>
      <c r="J4097" s="178">
        <f>MAX(0,(E4097-10.64)*Assumptions!$C$2)</f>
        <v>0</v>
      </c>
      <c r="K4097" s="178">
        <f>MAX(0,(F4097-10.64)*Assumptions!$C$2)</f>
        <v>0</v>
      </c>
    </row>
    <row r="4098" spans="1:11">
      <c r="A4098" s="175">
        <v>45828.583333333336</v>
      </c>
      <c r="B4098" s="176">
        <v>0</v>
      </c>
      <c r="C4098" s="177">
        <f t="shared" si="276"/>
        <v>0</v>
      </c>
      <c r="D4098" s="178">
        <f t="shared" si="277"/>
        <v>0</v>
      </c>
      <c r="E4098" s="178">
        <f t="shared" si="279"/>
        <v>0</v>
      </c>
      <c r="F4098" s="178">
        <f t="shared" si="279"/>
        <v>0</v>
      </c>
      <c r="G4098" s="178">
        <f t="shared" si="279"/>
        <v>0</v>
      </c>
      <c r="H4098" s="178">
        <f>MAX(0,(B4098-10.64)*Assumptions!$C$2)</f>
        <v>0</v>
      </c>
      <c r="I4098" s="178">
        <f>MAX(0,(D4098-10.64)*Assumptions!$C$2)</f>
        <v>0</v>
      </c>
      <c r="J4098" s="178">
        <f>MAX(0,(E4098-10.64)*Assumptions!$C$2)</f>
        <v>0</v>
      </c>
      <c r="K4098" s="178">
        <f>MAX(0,(F4098-10.64)*Assumptions!$C$2)</f>
        <v>0</v>
      </c>
    </row>
    <row r="4099" spans="1:11">
      <c r="A4099" s="175">
        <v>45828.625</v>
      </c>
      <c r="B4099" s="176">
        <v>0</v>
      </c>
      <c r="C4099" s="177">
        <f t="shared" si="276"/>
        <v>0</v>
      </c>
      <c r="D4099" s="178">
        <f t="shared" si="277"/>
        <v>0</v>
      </c>
      <c r="E4099" s="178">
        <f t="shared" si="279"/>
        <v>0</v>
      </c>
      <c r="F4099" s="178">
        <f t="shared" si="279"/>
        <v>0</v>
      </c>
      <c r="G4099" s="178">
        <f t="shared" si="279"/>
        <v>0</v>
      </c>
      <c r="H4099" s="178">
        <f>MAX(0,(B4099-10.64)*Assumptions!$C$2)</f>
        <v>0</v>
      </c>
      <c r="I4099" s="178">
        <f>MAX(0,(D4099-10.64)*Assumptions!$C$2)</f>
        <v>0</v>
      </c>
      <c r="J4099" s="178">
        <f>MAX(0,(E4099-10.64)*Assumptions!$C$2)</f>
        <v>0</v>
      </c>
      <c r="K4099" s="178">
        <f>MAX(0,(F4099-10.64)*Assumptions!$C$2)</f>
        <v>0</v>
      </c>
    </row>
    <row r="4100" spans="1:11">
      <c r="A4100" s="175">
        <v>45828.666666666664</v>
      </c>
      <c r="B4100" s="176">
        <v>0</v>
      </c>
      <c r="C4100" s="177">
        <f t="shared" si="276"/>
        <v>0</v>
      </c>
      <c r="D4100" s="178">
        <f t="shared" si="277"/>
        <v>0</v>
      </c>
      <c r="E4100" s="178">
        <f t="shared" si="279"/>
        <v>0</v>
      </c>
      <c r="F4100" s="178">
        <f t="shared" si="279"/>
        <v>0</v>
      </c>
      <c r="G4100" s="178">
        <f t="shared" si="279"/>
        <v>0</v>
      </c>
      <c r="H4100" s="178">
        <f>MAX(0,(B4100-10.64)*Assumptions!$C$2)</f>
        <v>0</v>
      </c>
      <c r="I4100" s="178">
        <f>MAX(0,(D4100-10.64)*Assumptions!$C$2)</f>
        <v>0</v>
      </c>
      <c r="J4100" s="178">
        <f>MAX(0,(E4100-10.64)*Assumptions!$C$2)</f>
        <v>0</v>
      </c>
      <c r="K4100" s="178">
        <f>MAX(0,(F4100-10.64)*Assumptions!$C$2)</f>
        <v>0</v>
      </c>
    </row>
    <row r="4101" spans="1:11">
      <c r="A4101" s="175">
        <v>45828.708333333336</v>
      </c>
      <c r="B4101" s="176">
        <v>0</v>
      </c>
      <c r="C4101" s="177">
        <f t="shared" ref="C4101:C4164" si="280">B4101/$B$2</f>
        <v>0</v>
      </c>
      <c r="D4101" s="178">
        <f t="shared" si="277"/>
        <v>0</v>
      </c>
      <c r="E4101" s="178">
        <f t="shared" si="279"/>
        <v>0</v>
      </c>
      <c r="F4101" s="178">
        <f t="shared" si="279"/>
        <v>0</v>
      </c>
      <c r="G4101" s="178">
        <f t="shared" si="279"/>
        <v>0</v>
      </c>
      <c r="H4101" s="178">
        <f>MAX(0,(B4101-10.64)*Assumptions!$C$2)</f>
        <v>0</v>
      </c>
      <c r="I4101" s="178">
        <f>MAX(0,(D4101-10.64)*Assumptions!$C$2)</f>
        <v>0</v>
      </c>
      <c r="J4101" s="178">
        <f>MAX(0,(E4101-10.64)*Assumptions!$C$2)</f>
        <v>0</v>
      </c>
      <c r="K4101" s="178">
        <f>MAX(0,(F4101-10.64)*Assumptions!$C$2)</f>
        <v>0</v>
      </c>
    </row>
    <row r="4102" spans="1:11">
      <c r="A4102" s="175">
        <v>45828.75</v>
      </c>
      <c r="B4102" s="176">
        <v>0</v>
      </c>
      <c r="C4102" s="177">
        <f t="shared" si="280"/>
        <v>0</v>
      </c>
      <c r="D4102" s="178">
        <f t="shared" ref="D4102:D4165" si="281">D$2*$C4102</f>
        <v>0</v>
      </c>
      <c r="E4102" s="178">
        <f t="shared" si="279"/>
        <v>0</v>
      </c>
      <c r="F4102" s="178">
        <f t="shared" si="279"/>
        <v>0</v>
      </c>
      <c r="G4102" s="178">
        <f t="shared" si="279"/>
        <v>0</v>
      </c>
      <c r="H4102" s="178">
        <f>MAX(0,(B4102-10.64)*Assumptions!$C$2)</f>
        <v>0</v>
      </c>
      <c r="I4102" s="178">
        <f>MAX(0,(D4102-10.64)*Assumptions!$C$2)</f>
        <v>0</v>
      </c>
      <c r="J4102" s="178">
        <f>MAX(0,(E4102-10.64)*Assumptions!$C$2)</f>
        <v>0</v>
      </c>
      <c r="K4102" s="178">
        <f>MAX(0,(F4102-10.64)*Assumptions!$C$2)</f>
        <v>0</v>
      </c>
    </row>
    <row r="4103" spans="1:11">
      <c r="A4103" s="175">
        <v>45828.791666666664</v>
      </c>
      <c r="B4103" s="176">
        <v>0</v>
      </c>
      <c r="C4103" s="177">
        <f t="shared" si="280"/>
        <v>0</v>
      </c>
      <c r="D4103" s="178">
        <f t="shared" si="281"/>
        <v>0</v>
      </c>
      <c r="E4103" s="178">
        <f t="shared" si="279"/>
        <v>0</v>
      </c>
      <c r="F4103" s="178">
        <f t="shared" si="279"/>
        <v>0</v>
      </c>
      <c r="G4103" s="178">
        <f t="shared" si="279"/>
        <v>0</v>
      </c>
      <c r="H4103" s="178">
        <f>MAX(0,(B4103-10.64)*Assumptions!$C$2)</f>
        <v>0</v>
      </c>
      <c r="I4103" s="178">
        <f>MAX(0,(D4103-10.64)*Assumptions!$C$2)</f>
        <v>0</v>
      </c>
      <c r="J4103" s="178">
        <f>MAX(0,(E4103-10.64)*Assumptions!$C$2)</f>
        <v>0</v>
      </c>
      <c r="K4103" s="178">
        <f>MAX(0,(F4103-10.64)*Assumptions!$C$2)</f>
        <v>0</v>
      </c>
    </row>
    <row r="4104" spans="1:11">
      <c r="A4104" s="175">
        <v>45828.833333333336</v>
      </c>
      <c r="B4104" s="176">
        <v>0</v>
      </c>
      <c r="C4104" s="177">
        <f t="shared" si="280"/>
        <v>0</v>
      </c>
      <c r="D4104" s="178">
        <f t="shared" si="281"/>
        <v>0</v>
      </c>
      <c r="E4104" s="178">
        <f t="shared" si="279"/>
        <v>0</v>
      </c>
      <c r="F4104" s="178">
        <f t="shared" si="279"/>
        <v>0</v>
      </c>
      <c r="G4104" s="178">
        <f t="shared" si="279"/>
        <v>0</v>
      </c>
      <c r="H4104" s="178">
        <f>MAX(0,(B4104-10.64)*Assumptions!$C$2)</f>
        <v>0</v>
      </c>
      <c r="I4104" s="178">
        <f>MAX(0,(D4104-10.64)*Assumptions!$C$2)</f>
        <v>0</v>
      </c>
      <c r="J4104" s="178">
        <f>MAX(0,(E4104-10.64)*Assumptions!$C$2)</f>
        <v>0</v>
      </c>
      <c r="K4104" s="178">
        <f>MAX(0,(F4104-10.64)*Assumptions!$C$2)</f>
        <v>0</v>
      </c>
    </row>
    <row r="4105" spans="1:11">
      <c r="A4105" s="175">
        <v>45828.875</v>
      </c>
      <c r="B4105" s="176">
        <v>0</v>
      </c>
      <c r="C4105" s="177">
        <f t="shared" si="280"/>
        <v>0</v>
      </c>
      <c r="D4105" s="178">
        <f t="shared" si="281"/>
        <v>0</v>
      </c>
      <c r="E4105" s="178">
        <f t="shared" si="279"/>
        <v>0</v>
      </c>
      <c r="F4105" s="178">
        <f t="shared" si="279"/>
        <v>0</v>
      </c>
      <c r="G4105" s="178">
        <f t="shared" si="279"/>
        <v>0</v>
      </c>
      <c r="H4105" s="178">
        <f>MAX(0,(B4105-10.64)*Assumptions!$C$2)</f>
        <v>0</v>
      </c>
      <c r="I4105" s="178">
        <f>MAX(0,(D4105-10.64)*Assumptions!$C$2)</f>
        <v>0</v>
      </c>
      <c r="J4105" s="178">
        <f>MAX(0,(E4105-10.64)*Assumptions!$C$2)</f>
        <v>0</v>
      </c>
      <c r="K4105" s="178">
        <f>MAX(0,(F4105-10.64)*Assumptions!$C$2)</f>
        <v>0</v>
      </c>
    </row>
    <row r="4106" spans="1:11">
      <c r="A4106" s="175">
        <v>45828.916666666664</v>
      </c>
      <c r="B4106" s="176">
        <v>0</v>
      </c>
      <c r="C4106" s="177">
        <f t="shared" si="280"/>
        <v>0</v>
      </c>
      <c r="D4106" s="178">
        <f t="shared" si="281"/>
        <v>0</v>
      </c>
      <c r="E4106" s="178">
        <f t="shared" si="279"/>
        <v>0</v>
      </c>
      <c r="F4106" s="178">
        <f t="shared" si="279"/>
        <v>0</v>
      </c>
      <c r="G4106" s="178">
        <f t="shared" si="279"/>
        <v>0</v>
      </c>
      <c r="H4106" s="178">
        <f>MAX(0,(B4106-10.64)*Assumptions!$C$2)</f>
        <v>0</v>
      </c>
      <c r="I4106" s="178">
        <f>MAX(0,(D4106-10.64)*Assumptions!$C$2)</f>
        <v>0</v>
      </c>
      <c r="J4106" s="178">
        <f>MAX(0,(E4106-10.64)*Assumptions!$C$2)</f>
        <v>0</v>
      </c>
      <c r="K4106" s="178">
        <f>MAX(0,(F4106-10.64)*Assumptions!$C$2)</f>
        <v>0</v>
      </c>
    </row>
    <row r="4107" spans="1:11">
      <c r="A4107" s="175">
        <v>45828.958333333336</v>
      </c>
      <c r="B4107" s="176">
        <v>0</v>
      </c>
      <c r="C4107" s="177">
        <f t="shared" si="280"/>
        <v>0</v>
      </c>
      <c r="D4107" s="178">
        <f t="shared" si="281"/>
        <v>0</v>
      </c>
      <c r="E4107" s="178">
        <f t="shared" si="279"/>
        <v>0</v>
      </c>
      <c r="F4107" s="178">
        <f t="shared" si="279"/>
        <v>0</v>
      </c>
      <c r="G4107" s="178">
        <f t="shared" si="279"/>
        <v>0</v>
      </c>
      <c r="H4107" s="178">
        <f>MAX(0,(B4107-10.64)*Assumptions!$C$2)</f>
        <v>0</v>
      </c>
      <c r="I4107" s="178">
        <f>MAX(0,(D4107-10.64)*Assumptions!$C$2)</f>
        <v>0</v>
      </c>
      <c r="J4107" s="178">
        <f>MAX(0,(E4107-10.64)*Assumptions!$C$2)</f>
        <v>0</v>
      </c>
      <c r="K4107" s="178">
        <f>MAX(0,(F4107-10.64)*Assumptions!$C$2)</f>
        <v>0</v>
      </c>
    </row>
    <row r="4108" spans="1:11">
      <c r="A4108" s="175">
        <v>45829</v>
      </c>
      <c r="B4108" s="176">
        <v>0</v>
      </c>
      <c r="C4108" s="177">
        <f t="shared" si="280"/>
        <v>0</v>
      </c>
      <c r="D4108" s="178">
        <f t="shared" si="281"/>
        <v>0</v>
      </c>
      <c r="E4108" s="178">
        <f t="shared" si="279"/>
        <v>0</v>
      </c>
      <c r="F4108" s="178">
        <f t="shared" si="279"/>
        <v>0</v>
      </c>
      <c r="G4108" s="178">
        <f t="shared" si="279"/>
        <v>0</v>
      </c>
      <c r="H4108" s="178">
        <f>MAX(0,(B4108-10.64)*Assumptions!$C$2)</f>
        <v>0</v>
      </c>
      <c r="I4108" s="178">
        <f>MAX(0,(D4108-10.64)*Assumptions!$C$2)</f>
        <v>0</v>
      </c>
      <c r="J4108" s="178">
        <f>MAX(0,(E4108-10.64)*Assumptions!$C$2)</f>
        <v>0</v>
      </c>
      <c r="K4108" s="178">
        <f>MAX(0,(F4108-10.64)*Assumptions!$C$2)</f>
        <v>0</v>
      </c>
    </row>
    <row r="4109" spans="1:11">
      <c r="A4109" s="175">
        <v>45829.041666666664</v>
      </c>
      <c r="B4109" s="176">
        <v>0</v>
      </c>
      <c r="C4109" s="177">
        <f t="shared" si="280"/>
        <v>0</v>
      </c>
      <c r="D4109" s="178">
        <f t="shared" si="281"/>
        <v>0</v>
      </c>
      <c r="E4109" s="178">
        <f t="shared" si="279"/>
        <v>0</v>
      </c>
      <c r="F4109" s="178">
        <f t="shared" si="279"/>
        <v>0</v>
      </c>
      <c r="G4109" s="178">
        <f t="shared" si="279"/>
        <v>0</v>
      </c>
      <c r="H4109" s="178">
        <f>MAX(0,(B4109-10.64)*Assumptions!$C$2)</f>
        <v>0</v>
      </c>
      <c r="I4109" s="178">
        <f>MAX(0,(D4109-10.64)*Assumptions!$C$2)</f>
        <v>0</v>
      </c>
      <c r="J4109" s="178">
        <f>MAX(0,(E4109-10.64)*Assumptions!$C$2)</f>
        <v>0</v>
      </c>
      <c r="K4109" s="178">
        <f>MAX(0,(F4109-10.64)*Assumptions!$C$2)</f>
        <v>0</v>
      </c>
    </row>
    <row r="4110" spans="1:11">
      <c r="A4110" s="175">
        <v>45829.083333333336</v>
      </c>
      <c r="B4110" s="176">
        <v>0</v>
      </c>
      <c r="C4110" s="177">
        <f t="shared" si="280"/>
        <v>0</v>
      </c>
      <c r="D4110" s="178">
        <f t="shared" si="281"/>
        <v>0</v>
      </c>
      <c r="E4110" s="178">
        <f t="shared" si="279"/>
        <v>0</v>
      </c>
      <c r="F4110" s="178">
        <f t="shared" si="279"/>
        <v>0</v>
      </c>
      <c r="G4110" s="178">
        <f t="shared" si="279"/>
        <v>0</v>
      </c>
      <c r="H4110" s="178">
        <f>MAX(0,(B4110-10.64)*Assumptions!$C$2)</f>
        <v>0</v>
      </c>
      <c r="I4110" s="178">
        <f>MAX(0,(D4110-10.64)*Assumptions!$C$2)</f>
        <v>0</v>
      </c>
      <c r="J4110" s="178">
        <f>MAX(0,(E4110-10.64)*Assumptions!$C$2)</f>
        <v>0</v>
      </c>
      <c r="K4110" s="178">
        <f>MAX(0,(F4110-10.64)*Assumptions!$C$2)</f>
        <v>0</v>
      </c>
    </row>
    <row r="4111" spans="1:11">
      <c r="A4111" s="175">
        <v>45829.125</v>
      </c>
      <c r="B4111" s="176">
        <v>0</v>
      </c>
      <c r="C4111" s="177">
        <f t="shared" si="280"/>
        <v>0</v>
      </c>
      <c r="D4111" s="178">
        <f t="shared" si="281"/>
        <v>0</v>
      </c>
      <c r="E4111" s="178">
        <f t="shared" si="279"/>
        <v>0</v>
      </c>
      <c r="F4111" s="178">
        <f t="shared" si="279"/>
        <v>0</v>
      </c>
      <c r="G4111" s="178">
        <f t="shared" si="279"/>
        <v>0</v>
      </c>
      <c r="H4111" s="178">
        <f>MAX(0,(B4111-10.64)*Assumptions!$C$2)</f>
        <v>0</v>
      </c>
      <c r="I4111" s="178">
        <f>MAX(0,(D4111-10.64)*Assumptions!$C$2)</f>
        <v>0</v>
      </c>
      <c r="J4111" s="178">
        <f>MAX(0,(E4111-10.64)*Assumptions!$C$2)</f>
        <v>0</v>
      </c>
      <c r="K4111" s="178">
        <f>MAX(0,(F4111-10.64)*Assumptions!$C$2)</f>
        <v>0</v>
      </c>
    </row>
    <row r="4112" spans="1:11">
      <c r="A4112" s="175">
        <v>45829.166666666664</v>
      </c>
      <c r="B4112" s="176">
        <v>0</v>
      </c>
      <c r="C4112" s="177">
        <f t="shared" si="280"/>
        <v>0</v>
      </c>
      <c r="D4112" s="178">
        <f t="shared" si="281"/>
        <v>0</v>
      </c>
      <c r="E4112" s="178">
        <f t="shared" si="279"/>
        <v>0</v>
      </c>
      <c r="F4112" s="178">
        <f t="shared" si="279"/>
        <v>0</v>
      </c>
      <c r="G4112" s="178">
        <f t="shared" si="279"/>
        <v>0</v>
      </c>
      <c r="H4112" s="178">
        <f>MAX(0,(B4112-10.64)*Assumptions!$C$2)</f>
        <v>0</v>
      </c>
      <c r="I4112" s="178">
        <f>MAX(0,(D4112-10.64)*Assumptions!$C$2)</f>
        <v>0</v>
      </c>
      <c r="J4112" s="178">
        <f>MAX(0,(E4112-10.64)*Assumptions!$C$2)</f>
        <v>0</v>
      </c>
      <c r="K4112" s="178">
        <f>MAX(0,(F4112-10.64)*Assumptions!$C$2)</f>
        <v>0</v>
      </c>
    </row>
    <row r="4113" spans="1:11">
      <c r="A4113" s="175">
        <v>45829.208333333336</v>
      </c>
      <c r="B4113" s="176">
        <v>0</v>
      </c>
      <c r="C4113" s="177">
        <f t="shared" si="280"/>
        <v>0</v>
      </c>
      <c r="D4113" s="178">
        <f t="shared" si="281"/>
        <v>0</v>
      </c>
      <c r="E4113" s="178">
        <f t="shared" si="279"/>
        <v>0</v>
      </c>
      <c r="F4113" s="178">
        <f t="shared" si="279"/>
        <v>0</v>
      </c>
      <c r="G4113" s="178">
        <f t="shared" si="279"/>
        <v>0</v>
      </c>
      <c r="H4113" s="178">
        <f>MAX(0,(B4113-10.64)*Assumptions!$C$2)</f>
        <v>0</v>
      </c>
      <c r="I4113" s="178">
        <f>MAX(0,(D4113-10.64)*Assumptions!$C$2)</f>
        <v>0</v>
      </c>
      <c r="J4113" s="178">
        <f>MAX(0,(E4113-10.64)*Assumptions!$C$2)</f>
        <v>0</v>
      </c>
      <c r="K4113" s="178">
        <f>MAX(0,(F4113-10.64)*Assumptions!$C$2)</f>
        <v>0</v>
      </c>
    </row>
    <row r="4114" spans="1:11">
      <c r="A4114" s="175">
        <v>45829.25</v>
      </c>
      <c r="B4114" s="176">
        <v>0</v>
      </c>
      <c r="C4114" s="177">
        <f t="shared" si="280"/>
        <v>0</v>
      </c>
      <c r="D4114" s="178">
        <f t="shared" si="281"/>
        <v>0</v>
      </c>
      <c r="E4114" s="178">
        <f t="shared" si="279"/>
        <v>0</v>
      </c>
      <c r="F4114" s="178">
        <f t="shared" si="279"/>
        <v>0</v>
      </c>
      <c r="G4114" s="178">
        <f t="shared" si="279"/>
        <v>0</v>
      </c>
      <c r="H4114" s="178">
        <f>MAX(0,(B4114-10.64)*Assumptions!$C$2)</f>
        <v>0</v>
      </c>
      <c r="I4114" s="178">
        <f>MAX(0,(D4114-10.64)*Assumptions!$C$2)</f>
        <v>0</v>
      </c>
      <c r="J4114" s="178">
        <f>MAX(0,(E4114-10.64)*Assumptions!$C$2)</f>
        <v>0</v>
      </c>
      <c r="K4114" s="178">
        <f>MAX(0,(F4114-10.64)*Assumptions!$C$2)</f>
        <v>0</v>
      </c>
    </row>
    <row r="4115" spans="1:11">
      <c r="A4115" s="175">
        <v>45829.291666666664</v>
      </c>
      <c r="B4115" s="176">
        <v>0</v>
      </c>
      <c r="C4115" s="177">
        <f t="shared" si="280"/>
        <v>0</v>
      </c>
      <c r="D4115" s="178">
        <f t="shared" si="281"/>
        <v>0</v>
      </c>
      <c r="E4115" s="178">
        <f t="shared" si="279"/>
        <v>0</v>
      </c>
      <c r="F4115" s="178">
        <f t="shared" si="279"/>
        <v>0</v>
      </c>
      <c r="G4115" s="178">
        <f t="shared" si="279"/>
        <v>0</v>
      </c>
      <c r="H4115" s="178">
        <f>MAX(0,(B4115-10.64)*Assumptions!$C$2)</f>
        <v>0</v>
      </c>
      <c r="I4115" s="178">
        <f>MAX(0,(D4115-10.64)*Assumptions!$C$2)</f>
        <v>0</v>
      </c>
      <c r="J4115" s="178">
        <f>MAX(0,(E4115-10.64)*Assumptions!$C$2)</f>
        <v>0</v>
      </c>
      <c r="K4115" s="178">
        <f>MAX(0,(F4115-10.64)*Assumptions!$C$2)</f>
        <v>0</v>
      </c>
    </row>
    <row r="4116" spans="1:11">
      <c r="A4116" s="175">
        <v>45829.333333333336</v>
      </c>
      <c r="B4116" s="176">
        <v>0</v>
      </c>
      <c r="C4116" s="177">
        <f t="shared" si="280"/>
        <v>0</v>
      </c>
      <c r="D4116" s="178">
        <f t="shared" si="281"/>
        <v>0</v>
      </c>
      <c r="E4116" s="178">
        <f t="shared" si="279"/>
        <v>0</v>
      </c>
      <c r="F4116" s="178">
        <f t="shared" si="279"/>
        <v>0</v>
      </c>
      <c r="G4116" s="178">
        <f t="shared" si="279"/>
        <v>0</v>
      </c>
      <c r="H4116" s="178">
        <f>MAX(0,(B4116-10.64)*Assumptions!$C$2)</f>
        <v>0</v>
      </c>
      <c r="I4116" s="178">
        <f>MAX(0,(D4116-10.64)*Assumptions!$C$2)</f>
        <v>0</v>
      </c>
      <c r="J4116" s="178">
        <f>MAX(0,(E4116-10.64)*Assumptions!$C$2)</f>
        <v>0</v>
      </c>
      <c r="K4116" s="178">
        <f>MAX(0,(F4116-10.64)*Assumptions!$C$2)</f>
        <v>0</v>
      </c>
    </row>
    <row r="4117" spans="1:11">
      <c r="A4117" s="175">
        <v>45829.375</v>
      </c>
      <c r="B4117" s="176">
        <v>0</v>
      </c>
      <c r="C4117" s="177">
        <f t="shared" si="280"/>
        <v>0</v>
      </c>
      <c r="D4117" s="178">
        <f t="shared" si="281"/>
        <v>0</v>
      </c>
      <c r="E4117" s="178">
        <f t="shared" si="279"/>
        <v>0</v>
      </c>
      <c r="F4117" s="178">
        <f t="shared" si="279"/>
        <v>0</v>
      </c>
      <c r="G4117" s="178">
        <f t="shared" si="279"/>
        <v>0</v>
      </c>
      <c r="H4117" s="178">
        <f>MAX(0,(B4117-10.64)*Assumptions!$C$2)</f>
        <v>0</v>
      </c>
      <c r="I4117" s="178">
        <f>MAX(0,(D4117-10.64)*Assumptions!$C$2)</f>
        <v>0</v>
      </c>
      <c r="J4117" s="178">
        <f>MAX(0,(E4117-10.64)*Assumptions!$C$2)</f>
        <v>0</v>
      </c>
      <c r="K4117" s="178">
        <f>MAX(0,(F4117-10.64)*Assumptions!$C$2)</f>
        <v>0</v>
      </c>
    </row>
    <row r="4118" spans="1:11">
      <c r="A4118" s="175">
        <v>45829.416666666664</v>
      </c>
      <c r="B4118" s="176">
        <v>0</v>
      </c>
      <c r="C4118" s="177">
        <f t="shared" si="280"/>
        <v>0</v>
      </c>
      <c r="D4118" s="178">
        <f t="shared" si="281"/>
        <v>0</v>
      </c>
      <c r="E4118" s="178">
        <f t="shared" si="279"/>
        <v>0</v>
      </c>
      <c r="F4118" s="178">
        <f t="shared" si="279"/>
        <v>0</v>
      </c>
      <c r="G4118" s="178">
        <f t="shared" si="279"/>
        <v>0</v>
      </c>
      <c r="H4118" s="178">
        <f>MAX(0,(B4118-10.64)*Assumptions!$C$2)</f>
        <v>0</v>
      </c>
      <c r="I4118" s="178">
        <f>MAX(0,(D4118-10.64)*Assumptions!$C$2)</f>
        <v>0</v>
      </c>
      <c r="J4118" s="178">
        <f>MAX(0,(E4118-10.64)*Assumptions!$C$2)</f>
        <v>0</v>
      </c>
      <c r="K4118" s="178">
        <f>MAX(0,(F4118-10.64)*Assumptions!$C$2)</f>
        <v>0</v>
      </c>
    </row>
    <row r="4119" spans="1:11">
      <c r="A4119" s="175">
        <v>45829.458333333336</v>
      </c>
      <c r="B4119" s="176">
        <v>0</v>
      </c>
      <c r="C4119" s="177">
        <f t="shared" si="280"/>
        <v>0</v>
      </c>
      <c r="D4119" s="178">
        <f t="shared" si="281"/>
        <v>0</v>
      </c>
      <c r="E4119" s="178">
        <f t="shared" si="279"/>
        <v>0</v>
      </c>
      <c r="F4119" s="178">
        <f t="shared" si="279"/>
        <v>0</v>
      </c>
      <c r="G4119" s="178">
        <f t="shared" si="279"/>
        <v>0</v>
      </c>
      <c r="H4119" s="178">
        <f>MAX(0,(B4119-10.64)*Assumptions!$C$2)</f>
        <v>0</v>
      </c>
      <c r="I4119" s="178">
        <f>MAX(0,(D4119-10.64)*Assumptions!$C$2)</f>
        <v>0</v>
      </c>
      <c r="J4119" s="178">
        <f>MAX(0,(E4119-10.64)*Assumptions!$C$2)</f>
        <v>0</v>
      </c>
      <c r="K4119" s="178">
        <f>MAX(0,(F4119-10.64)*Assumptions!$C$2)</f>
        <v>0</v>
      </c>
    </row>
    <row r="4120" spans="1:11">
      <c r="A4120" s="175">
        <v>45829.5</v>
      </c>
      <c r="B4120" s="176">
        <v>0</v>
      </c>
      <c r="C4120" s="177">
        <f t="shared" si="280"/>
        <v>0</v>
      </c>
      <c r="D4120" s="178">
        <f t="shared" si="281"/>
        <v>0</v>
      </c>
      <c r="E4120" s="178">
        <f t="shared" si="279"/>
        <v>0</v>
      </c>
      <c r="F4120" s="178">
        <f t="shared" si="279"/>
        <v>0</v>
      </c>
      <c r="G4120" s="178">
        <f t="shared" si="279"/>
        <v>0</v>
      </c>
      <c r="H4120" s="178">
        <f>MAX(0,(B4120-10.64)*Assumptions!$C$2)</f>
        <v>0</v>
      </c>
      <c r="I4120" s="178">
        <f>MAX(0,(D4120-10.64)*Assumptions!$C$2)</f>
        <v>0</v>
      </c>
      <c r="J4120" s="178">
        <f>MAX(0,(E4120-10.64)*Assumptions!$C$2)</f>
        <v>0</v>
      </c>
      <c r="K4120" s="178">
        <f>MAX(0,(F4120-10.64)*Assumptions!$C$2)</f>
        <v>0</v>
      </c>
    </row>
    <row r="4121" spans="1:11">
      <c r="A4121" s="175">
        <v>45829.541666666664</v>
      </c>
      <c r="B4121" s="176">
        <v>0</v>
      </c>
      <c r="C4121" s="177">
        <f t="shared" si="280"/>
        <v>0</v>
      </c>
      <c r="D4121" s="178">
        <f t="shared" si="281"/>
        <v>0</v>
      </c>
      <c r="E4121" s="178">
        <f t="shared" si="279"/>
        <v>0</v>
      </c>
      <c r="F4121" s="178">
        <f t="shared" ref="E4121:G4149" si="282">F$2*$C4121</f>
        <v>0</v>
      </c>
      <c r="G4121" s="178">
        <f t="shared" si="282"/>
        <v>0</v>
      </c>
      <c r="H4121" s="178">
        <f>MAX(0,(B4121-10.64)*Assumptions!$C$2)</f>
        <v>0</v>
      </c>
      <c r="I4121" s="178">
        <f>MAX(0,(D4121-10.64)*Assumptions!$C$2)</f>
        <v>0</v>
      </c>
      <c r="J4121" s="178">
        <f>MAX(0,(E4121-10.64)*Assumptions!$C$2)</f>
        <v>0</v>
      </c>
      <c r="K4121" s="178">
        <f>MAX(0,(F4121-10.64)*Assumptions!$C$2)</f>
        <v>0</v>
      </c>
    </row>
    <row r="4122" spans="1:11">
      <c r="A4122" s="175">
        <v>45829.583333333336</v>
      </c>
      <c r="B4122" s="176">
        <v>0</v>
      </c>
      <c r="C4122" s="177">
        <f t="shared" si="280"/>
        <v>0</v>
      </c>
      <c r="D4122" s="178">
        <f t="shared" si="281"/>
        <v>0</v>
      </c>
      <c r="E4122" s="178">
        <f t="shared" si="282"/>
        <v>0</v>
      </c>
      <c r="F4122" s="178">
        <f t="shared" si="282"/>
        <v>0</v>
      </c>
      <c r="G4122" s="178">
        <f t="shared" si="282"/>
        <v>0</v>
      </c>
      <c r="H4122" s="178">
        <f>MAX(0,(B4122-10.64)*Assumptions!$C$2)</f>
        <v>0</v>
      </c>
      <c r="I4122" s="178">
        <f>MAX(0,(D4122-10.64)*Assumptions!$C$2)</f>
        <v>0</v>
      </c>
      <c r="J4122" s="178">
        <f>MAX(0,(E4122-10.64)*Assumptions!$C$2)</f>
        <v>0</v>
      </c>
      <c r="K4122" s="178">
        <f>MAX(0,(F4122-10.64)*Assumptions!$C$2)</f>
        <v>0</v>
      </c>
    </row>
    <row r="4123" spans="1:11">
      <c r="A4123" s="175">
        <v>45829.625</v>
      </c>
      <c r="B4123" s="176">
        <v>0</v>
      </c>
      <c r="C4123" s="177">
        <f t="shared" si="280"/>
        <v>0</v>
      </c>
      <c r="D4123" s="178">
        <f t="shared" si="281"/>
        <v>0</v>
      </c>
      <c r="E4123" s="178">
        <f t="shared" si="282"/>
        <v>0</v>
      </c>
      <c r="F4123" s="178">
        <f t="shared" si="282"/>
        <v>0</v>
      </c>
      <c r="G4123" s="178">
        <f t="shared" si="282"/>
        <v>0</v>
      </c>
      <c r="H4123" s="178">
        <f>MAX(0,(B4123-10.64)*Assumptions!$C$2)</f>
        <v>0</v>
      </c>
      <c r="I4123" s="178">
        <f>MAX(0,(D4123-10.64)*Assumptions!$C$2)</f>
        <v>0</v>
      </c>
      <c r="J4123" s="178">
        <f>MAX(0,(E4123-10.64)*Assumptions!$C$2)</f>
        <v>0</v>
      </c>
      <c r="K4123" s="178">
        <f>MAX(0,(F4123-10.64)*Assumptions!$C$2)</f>
        <v>0</v>
      </c>
    </row>
    <row r="4124" spans="1:11">
      <c r="A4124" s="175">
        <v>45829.666666666664</v>
      </c>
      <c r="B4124" s="176">
        <v>0</v>
      </c>
      <c r="C4124" s="177">
        <f t="shared" si="280"/>
        <v>0</v>
      </c>
      <c r="D4124" s="178">
        <f t="shared" si="281"/>
        <v>0</v>
      </c>
      <c r="E4124" s="178">
        <f t="shared" si="282"/>
        <v>0</v>
      </c>
      <c r="F4124" s="178">
        <f t="shared" si="282"/>
        <v>0</v>
      </c>
      <c r="G4124" s="178">
        <f t="shared" si="282"/>
        <v>0</v>
      </c>
      <c r="H4124" s="178">
        <f>MAX(0,(B4124-10.64)*Assumptions!$C$2)</f>
        <v>0</v>
      </c>
      <c r="I4124" s="178">
        <f>MAX(0,(D4124-10.64)*Assumptions!$C$2)</f>
        <v>0</v>
      </c>
      <c r="J4124" s="178">
        <f>MAX(0,(E4124-10.64)*Assumptions!$C$2)</f>
        <v>0</v>
      </c>
      <c r="K4124" s="178">
        <f>MAX(0,(F4124-10.64)*Assumptions!$C$2)</f>
        <v>0</v>
      </c>
    </row>
    <row r="4125" spans="1:11">
      <c r="A4125" s="175">
        <v>45829.708333333336</v>
      </c>
      <c r="B4125" s="176">
        <v>0</v>
      </c>
      <c r="C4125" s="177">
        <f t="shared" si="280"/>
        <v>0</v>
      </c>
      <c r="D4125" s="178">
        <f t="shared" si="281"/>
        <v>0</v>
      </c>
      <c r="E4125" s="178">
        <f t="shared" si="282"/>
        <v>0</v>
      </c>
      <c r="F4125" s="178">
        <f t="shared" si="282"/>
        <v>0</v>
      </c>
      <c r="G4125" s="178">
        <f t="shared" si="282"/>
        <v>0</v>
      </c>
      <c r="H4125" s="178">
        <f>MAX(0,(B4125-10.64)*Assumptions!$C$2)</f>
        <v>0</v>
      </c>
      <c r="I4125" s="178">
        <f>MAX(0,(D4125-10.64)*Assumptions!$C$2)</f>
        <v>0</v>
      </c>
      <c r="J4125" s="178">
        <f>MAX(0,(E4125-10.64)*Assumptions!$C$2)</f>
        <v>0</v>
      </c>
      <c r="K4125" s="178">
        <f>MAX(0,(F4125-10.64)*Assumptions!$C$2)</f>
        <v>0</v>
      </c>
    </row>
    <row r="4126" spans="1:11">
      <c r="A4126" s="175">
        <v>45829.75</v>
      </c>
      <c r="B4126" s="176">
        <v>0</v>
      </c>
      <c r="C4126" s="177">
        <f t="shared" si="280"/>
        <v>0</v>
      </c>
      <c r="D4126" s="178">
        <f t="shared" si="281"/>
        <v>0</v>
      </c>
      <c r="E4126" s="178">
        <f t="shared" si="282"/>
        <v>0</v>
      </c>
      <c r="F4126" s="178">
        <f t="shared" si="282"/>
        <v>0</v>
      </c>
      <c r="G4126" s="178">
        <f t="shared" si="282"/>
        <v>0</v>
      </c>
      <c r="H4126" s="178">
        <f>MAX(0,(B4126-10.64)*Assumptions!$C$2)</f>
        <v>0</v>
      </c>
      <c r="I4126" s="178">
        <f>MAX(0,(D4126-10.64)*Assumptions!$C$2)</f>
        <v>0</v>
      </c>
      <c r="J4126" s="178">
        <f>MAX(0,(E4126-10.64)*Assumptions!$C$2)</f>
        <v>0</v>
      </c>
      <c r="K4126" s="178">
        <f>MAX(0,(F4126-10.64)*Assumptions!$C$2)</f>
        <v>0</v>
      </c>
    </row>
    <row r="4127" spans="1:11">
      <c r="A4127" s="175">
        <v>45829.791666666664</v>
      </c>
      <c r="B4127" s="176">
        <v>0</v>
      </c>
      <c r="C4127" s="177">
        <f t="shared" si="280"/>
        <v>0</v>
      </c>
      <c r="D4127" s="178">
        <f t="shared" si="281"/>
        <v>0</v>
      </c>
      <c r="E4127" s="178">
        <f t="shared" si="282"/>
        <v>0</v>
      </c>
      <c r="F4127" s="178">
        <f t="shared" si="282"/>
        <v>0</v>
      </c>
      <c r="G4127" s="178">
        <f t="shared" si="282"/>
        <v>0</v>
      </c>
      <c r="H4127" s="178">
        <f>MAX(0,(B4127-10.64)*Assumptions!$C$2)</f>
        <v>0</v>
      </c>
      <c r="I4127" s="178">
        <f>MAX(0,(D4127-10.64)*Assumptions!$C$2)</f>
        <v>0</v>
      </c>
      <c r="J4127" s="178">
        <f>MAX(0,(E4127-10.64)*Assumptions!$C$2)</f>
        <v>0</v>
      </c>
      <c r="K4127" s="178">
        <f>MAX(0,(F4127-10.64)*Assumptions!$C$2)</f>
        <v>0</v>
      </c>
    </row>
    <row r="4128" spans="1:11">
      <c r="A4128" s="175">
        <v>45829.833333333336</v>
      </c>
      <c r="B4128" s="176">
        <v>0</v>
      </c>
      <c r="C4128" s="177">
        <f t="shared" si="280"/>
        <v>0</v>
      </c>
      <c r="D4128" s="178">
        <f t="shared" si="281"/>
        <v>0</v>
      </c>
      <c r="E4128" s="178">
        <f t="shared" si="282"/>
        <v>0</v>
      </c>
      <c r="F4128" s="178">
        <f t="shared" si="282"/>
        <v>0</v>
      </c>
      <c r="G4128" s="178">
        <f t="shared" si="282"/>
        <v>0</v>
      </c>
      <c r="H4128" s="178">
        <f>MAX(0,(B4128-10.64)*Assumptions!$C$2)</f>
        <v>0</v>
      </c>
      <c r="I4128" s="178">
        <f>MAX(0,(D4128-10.64)*Assumptions!$C$2)</f>
        <v>0</v>
      </c>
      <c r="J4128" s="178">
        <f>MAX(0,(E4128-10.64)*Assumptions!$C$2)</f>
        <v>0</v>
      </c>
      <c r="K4128" s="178">
        <f>MAX(0,(F4128-10.64)*Assumptions!$C$2)</f>
        <v>0</v>
      </c>
    </row>
    <row r="4129" spans="1:11">
      <c r="A4129" s="175">
        <v>45829.875</v>
      </c>
      <c r="B4129" s="176">
        <v>0</v>
      </c>
      <c r="C4129" s="177">
        <f t="shared" si="280"/>
        <v>0</v>
      </c>
      <c r="D4129" s="178">
        <f t="shared" si="281"/>
        <v>0</v>
      </c>
      <c r="E4129" s="178">
        <f t="shared" si="282"/>
        <v>0</v>
      </c>
      <c r="F4129" s="178">
        <f t="shared" si="282"/>
        <v>0</v>
      </c>
      <c r="G4129" s="178">
        <f t="shared" si="282"/>
        <v>0</v>
      </c>
      <c r="H4129" s="178">
        <f>MAX(0,(B4129-10.64)*Assumptions!$C$2)</f>
        <v>0</v>
      </c>
      <c r="I4129" s="178">
        <f>MAX(0,(D4129-10.64)*Assumptions!$C$2)</f>
        <v>0</v>
      </c>
      <c r="J4129" s="178">
        <f>MAX(0,(E4129-10.64)*Assumptions!$C$2)</f>
        <v>0</v>
      </c>
      <c r="K4129" s="178">
        <f>MAX(0,(F4129-10.64)*Assumptions!$C$2)</f>
        <v>0</v>
      </c>
    </row>
    <row r="4130" spans="1:11">
      <c r="A4130" s="175">
        <v>45829.916666666664</v>
      </c>
      <c r="B4130" s="176">
        <v>0</v>
      </c>
      <c r="C4130" s="177">
        <f t="shared" si="280"/>
        <v>0</v>
      </c>
      <c r="D4130" s="178">
        <f t="shared" si="281"/>
        <v>0</v>
      </c>
      <c r="E4130" s="178">
        <f t="shared" si="282"/>
        <v>0</v>
      </c>
      <c r="F4130" s="178">
        <f t="shared" si="282"/>
        <v>0</v>
      </c>
      <c r="G4130" s="178">
        <f t="shared" si="282"/>
        <v>0</v>
      </c>
      <c r="H4130" s="178">
        <f>MAX(0,(B4130-10.64)*Assumptions!$C$2)</f>
        <v>0</v>
      </c>
      <c r="I4130" s="178">
        <f>MAX(0,(D4130-10.64)*Assumptions!$C$2)</f>
        <v>0</v>
      </c>
      <c r="J4130" s="178">
        <f>MAX(0,(E4130-10.64)*Assumptions!$C$2)</f>
        <v>0</v>
      </c>
      <c r="K4130" s="178">
        <f>MAX(0,(F4130-10.64)*Assumptions!$C$2)</f>
        <v>0</v>
      </c>
    </row>
    <row r="4131" spans="1:11">
      <c r="A4131" s="175">
        <v>45829.958333333336</v>
      </c>
      <c r="B4131" s="176">
        <v>0</v>
      </c>
      <c r="C4131" s="177">
        <f t="shared" si="280"/>
        <v>0</v>
      </c>
      <c r="D4131" s="178">
        <f t="shared" si="281"/>
        <v>0</v>
      </c>
      <c r="E4131" s="178">
        <f t="shared" si="282"/>
        <v>0</v>
      </c>
      <c r="F4131" s="178">
        <f t="shared" si="282"/>
        <v>0</v>
      </c>
      <c r="G4131" s="178">
        <f t="shared" si="282"/>
        <v>0</v>
      </c>
      <c r="H4131" s="178">
        <f>MAX(0,(B4131-10.64)*Assumptions!$C$2)</f>
        <v>0</v>
      </c>
      <c r="I4131" s="178">
        <f>MAX(0,(D4131-10.64)*Assumptions!$C$2)</f>
        <v>0</v>
      </c>
      <c r="J4131" s="178">
        <f>MAX(0,(E4131-10.64)*Assumptions!$C$2)</f>
        <v>0</v>
      </c>
      <c r="K4131" s="178">
        <f>MAX(0,(F4131-10.64)*Assumptions!$C$2)</f>
        <v>0</v>
      </c>
    </row>
    <row r="4132" spans="1:11">
      <c r="A4132" s="175">
        <v>45830</v>
      </c>
      <c r="B4132" s="176">
        <v>0</v>
      </c>
      <c r="C4132" s="177">
        <f t="shared" si="280"/>
        <v>0</v>
      </c>
      <c r="D4132" s="178">
        <f t="shared" si="281"/>
        <v>0</v>
      </c>
      <c r="E4132" s="178">
        <f t="shared" si="282"/>
        <v>0</v>
      </c>
      <c r="F4132" s="178">
        <f t="shared" si="282"/>
        <v>0</v>
      </c>
      <c r="G4132" s="178">
        <f t="shared" si="282"/>
        <v>0</v>
      </c>
      <c r="H4132" s="178">
        <f>MAX(0,(B4132-10.64)*Assumptions!$C$2)</f>
        <v>0</v>
      </c>
      <c r="I4132" s="178">
        <f>MAX(0,(D4132-10.64)*Assumptions!$C$2)</f>
        <v>0</v>
      </c>
      <c r="J4132" s="178">
        <f>MAX(0,(E4132-10.64)*Assumptions!$C$2)</f>
        <v>0</v>
      </c>
      <c r="K4132" s="178">
        <f>MAX(0,(F4132-10.64)*Assumptions!$C$2)</f>
        <v>0</v>
      </c>
    </row>
    <row r="4133" spans="1:11">
      <c r="A4133" s="175">
        <v>45830.041666666664</v>
      </c>
      <c r="B4133" s="176">
        <v>0</v>
      </c>
      <c r="C4133" s="177">
        <f t="shared" si="280"/>
        <v>0</v>
      </c>
      <c r="D4133" s="178">
        <f t="shared" si="281"/>
        <v>0</v>
      </c>
      <c r="E4133" s="178">
        <f t="shared" si="282"/>
        <v>0</v>
      </c>
      <c r="F4133" s="178">
        <f t="shared" si="282"/>
        <v>0</v>
      </c>
      <c r="G4133" s="178">
        <f t="shared" si="282"/>
        <v>0</v>
      </c>
      <c r="H4133" s="178">
        <f>MAX(0,(B4133-10.64)*Assumptions!$C$2)</f>
        <v>0</v>
      </c>
      <c r="I4133" s="178">
        <f>MAX(0,(D4133-10.64)*Assumptions!$C$2)</f>
        <v>0</v>
      </c>
      <c r="J4133" s="178">
        <f>MAX(0,(E4133-10.64)*Assumptions!$C$2)</f>
        <v>0</v>
      </c>
      <c r="K4133" s="178">
        <f>MAX(0,(F4133-10.64)*Assumptions!$C$2)</f>
        <v>0</v>
      </c>
    </row>
    <row r="4134" spans="1:11">
      <c r="A4134" s="175">
        <v>45830.083333333336</v>
      </c>
      <c r="B4134" s="176">
        <v>0</v>
      </c>
      <c r="C4134" s="177">
        <f t="shared" si="280"/>
        <v>0</v>
      </c>
      <c r="D4134" s="178">
        <f t="shared" si="281"/>
        <v>0</v>
      </c>
      <c r="E4134" s="178">
        <f t="shared" si="282"/>
        <v>0</v>
      </c>
      <c r="F4134" s="178">
        <f t="shared" si="282"/>
        <v>0</v>
      </c>
      <c r="G4134" s="178">
        <f t="shared" si="282"/>
        <v>0</v>
      </c>
      <c r="H4134" s="178">
        <f>MAX(0,(B4134-10.64)*Assumptions!$C$2)</f>
        <v>0</v>
      </c>
      <c r="I4134" s="178">
        <f>MAX(0,(D4134-10.64)*Assumptions!$C$2)</f>
        <v>0</v>
      </c>
      <c r="J4134" s="178">
        <f>MAX(0,(E4134-10.64)*Assumptions!$C$2)</f>
        <v>0</v>
      </c>
      <c r="K4134" s="178">
        <f>MAX(0,(F4134-10.64)*Assumptions!$C$2)</f>
        <v>0</v>
      </c>
    </row>
    <row r="4135" spans="1:11">
      <c r="A4135" s="175">
        <v>45830.125</v>
      </c>
      <c r="B4135" s="176">
        <v>0</v>
      </c>
      <c r="C4135" s="177">
        <f t="shared" si="280"/>
        <v>0</v>
      </c>
      <c r="D4135" s="178">
        <f t="shared" si="281"/>
        <v>0</v>
      </c>
      <c r="E4135" s="178">
        <f t="shared" si="282"/>
        <v>0</v>
      </c>
      <c r="F4135" s="178">
        <f t="shared" si="282"/>
        <v>0</v>
      </c>
      <c r="G4135" s="178">
        <f t="shared" si="282"/>
        <v>0</v>
      </c>
      <c r="H4135" s="178">
        <f>MAX(0,(B4135-10.64)*Assumptions!$C$2)</f>
        <v>0</v>
      </c>
      <c r="I4135" s="178">
        <f>MAX(0,(D4135-10.64)*Assumptions!$C$2)</f>
        <v>0</v>
      </c>
      <c r="J4135" s="178">
        <f>MAX(0,(E4135-10.64)*Assumptions!$C$2)</f>
        <v>0</v>
      </c>
      <c r="K4135" s="178">
        <f>MAX(0,(F4135-10.64)*Assumptions!$C$2)</f>
        <v>0</v>
      </c>
    </row>
    <row r="4136" spans="1:11">
      <c r="A4136" s="175">
        <v>45830.166666666664</v>
      </c>
      <c r="B4136" s="176">
        <v>0</v>
      </c>
      <c r="C4136" s="177">
        <f t="shared" si="280"/>
        <v>0</v>
      </c>
      <c r="D4136" s="178">
        <f t="shared" si="281"/>
        <v>0</v>
      </c>
      <c r="E4136" s="178">
        <f t="shared" si="282"/>
        <v>0</v>
      </c>
      <c r="F4136" s="178">
        <f t="shared" si="282"/>
        <v>0</v>
      </c>
      <c r="G4136" s="178">
        <f t="shared" si="282"/>
        <v>0</v>
      </c>
      <c r="H4136" s="178">
        <f>MAX(0,(B4136-10.64)*Assumptions!$C$2)</f>
        <v>0</v>
      </c>
      <c r="I4136" s="178">
        <f>MAX(0,(D4136-10.64)*Assumptions!$C$2)</f>
        <v>0</v>
      </c>
      <c r="J4136" s="178">
        <f>MAX(0,(E4136-10.64)*Assumptions!$C$2)</f>
        <v>0</v>
      </c>
      <c r="K4136" s="178">
        <f>MAX(0,(F4136-10.64)*Assumptions!$C$2)</f>
        <v>0</v>
      </c>
    </row>
    <row r="4137" spans="1:11">
      <c r="A4137" s="175">
        <v>45830.208333333336</v>
      </c>
      <c r="B4137" s="176">
        <v>0</v>
      </c>
      <c r="C4137" s="177">
        <f t="shared" si="280"/>
        <v>0</v>
      </c>
      <c r="D4137" s="178">
        <f t="shared" si="281"/>
        <v>0</v>
      </c>
      <c r="E4137" s="178">
        <f t="shared" si="282"/>
        <v>0</v>
      </c>
      <c r="F4137" s="178">
        <f t="shared" si="282"/>
        <v>0</v>
      </c>
      <c r="G4137" s="178">
        <f t="shared" si="282"/>
        <v>0</v>
      </c>
      <c r="H4137" s="178">
        <f>MAX(0,(B4137-10.64)*Assumptions!$C$2)</f>
        <v>0</v>
      </c>
      <c r="I4137" s="178">
        <f>MAX(0,(D4137-10.64)*Assumptions!$C$2)</f>
        <v>0</v>
      </c>
      <c r="J4137" s="178">
        <f>MAX(0,(E4137-10.64)*Assumptions!$C$2)</f>
        <v>0</v>
      </c>
      <c r="K4137" s="178">
        <f>MAX(0,(F4137-10.64)*Assumptions!$C$2)</f>
        <v>0</v>
      </c>
    </row>
    <row r="4138" spans="1:11">
      <c r="A4138" s="175">
        <v>45830.25</v>
      </c>
      <c r="B4138" s="176">
        <v>0</v>
      </c>
      <c r="C4138" s="177">
        <f t="shared" si="280"/>
        <v>0</v>
      </c>
      <c r="D4138" s="178">
        <f t="shared" si="281"/>
        <v>0</v>
      </c>
      <c r="E4138" s="178">
        <f t="shared" si="282"/>
        <v>0</v>
      </c>
      <c r="F4138" s="178">
        <f t="shared" si="282"/>
        <v>0</v>
      </c>
      <c r="G4138" s="178">
        <f t="shared" si="282"/>
        <v>0</v>
      </c>
      <c r="H4138" s="178">
        <f>MAX(0,(B4138-10.64)*Assumptions!$C$2)</f>
        <v>0</v>
      </c>
      <c r="I4138" s="178">
        <f>MAX(0,(D4138-10.64)*Assumptions!$C$2)</f>
        <v>0</v>
      </c>
      <c r="J4138" s="178">
        <f>MAX(0,(E4138-10.64)*Assumptions!$C$2)</f>
        <v>0</v>
      </c>
      <c r="K4138" s="178">
        <f>MAX(0,(F4138-10.64)*Assumptions!$C$2)</f>
        <v>0</v>
      </c>
    </row>
    <row r="4139" spans="1:11">
      <c r="A4139" s="175">
        <v>45830.291666666664</v>
      </c>
      <c r="B4139" s="176">
        <v>0</v>
      </c>
      <c r="C4139" s="177">
        <f t="shared" si="280"/>
        <v>0</v>
      </c>
      <c r="D4139" s="178">
        <f t="shared" si="281"/>
        <v>0</v>
      </c>
      <c r="E4139" s="178">
        <f t="shared" si="282"/>
        <v>0</v>
      </c>
      <c r="F4139" s="178">
        <f t="shared" si="282"/>
        <v>0</v>
      </c>
      <c r="G4139" s="178">
        <f t="shared" si="282"/>
        <v>0</v>
      </c>
      <c r="H4139" s="178">
        <f>MAX(0,(B4139-10.64)*Assumptions!$C$2)</f>
        <v>0</v>
      </c>
      <c r="I4139" s="178">
        <f>MAX(0,(D4139-10.64)*Assumptions!$C$2)</f>
        <v>0</v>
      </c>
      <c r="J4139" s="178">
        <f>MAX(0,(E4139-10.64)*Assumptions!$C$2)</f>
        <v>0</v>
      </c>
      <c r="K4139" s="178">
        <f>MAX(0,(F4139-10.64)*Assumptions!$C$2)</f>
        <v>0</v>
      </c>
    </row>
    <row r="4140" spans="1:11">
      <c r="A4140" s="175">
        <v>45830.333333333336</v>
      </c>
      <c r="B4140" s="176">
        <v>0</v>
      </c>
      <c r="C4140" s="177">
        <f t="shared" si="280"/>
        <v>0</v>
      </c>
      <c r="D4140" s="178">
        <f t="shared" si="281"/>
        <v>0</v>
      </c>
      <c r="E4140" s="178">
        <f t="shared" si="282"/>
        <v>0</v>
      </c>
      <c r="F4140" s="178">
        <f t="shared" si="282"/>
        <v>0</v>
      </c>
      <c r="G4140" s="178">
        <f t="shared" si="282"/>
        <v>0</v>
      </c>
      <c r="H4140" s="178">
        <f>MAX(0,(B4140-10.64)*Assumptions!$C$2)</f>
        <v>0</v>
      </c>
      <c r="I4140" s="178">
        <f>MAX(0,(D4140-10.64)*Assumptions!$C$2)</f>
        <v>0</v>
      </c>
      <c r="J4140" s="178">
        <f>MAX(0,(E4140-10.64)*Assumptions!$C$2)</f>
        <v>0</v>
      </c>
      <c r="K4140" s="178">
        <f>MAX(0,(F4140-10.64)*Assumptions!$C$2)</f>
        <v>0</v>
      </c>
    </row>
    <row r="4141" spans="1:11">
      <c r="A4141" s="175">
        <v>45830.375</v>
      </c>
      <c r="B4141" s="176">
        <v>3.6226986128625471</v>
      </c>
      <c r="C4141" s="177">
        <f t="shared" si="280"/>
        <v>7.2811207869678154E-5</v>
      </c>
      <c r="D4141" s="178">
        <f t="shared" si="281"/>
        <v>3.7933952057029328</v>
      </c>
      <c r="E4141" s="178">
        <f t="shared" si="282"/>
        <v>3.9721347880163758</v>
      </c>
      <c r="F4141" s="178">
        <f t="shared" si="282"/>
        <v>4.1592963344419571</v>
      </c>
      <c r="G4141" s="178">
        <f t="shared" si="282"/>
        <v>4.3552766763842694</v>
      </c>
      <c r="H4141" s="178">
        <f>MAX(0,(B4141-10.64)*Assumptions!$C$2)</f>
        <v>0</v>
      </c>
      <c r="I4141" s="178">
        <f>MAX(0,(D4141-10.64)*Assumptions!$C$2)</f>
        <v>0</v>
      </c>
      <c r="J4141" s="178">
        <f>MAX(0,(E4141-10.64)*Assumptions!$C$2)</f>
        <v>0</v>
      </c>
      <c r="K4141" s="178">
        <f>MAX(0,(F4141-10.64)*Assumptions!$C$2)</f>
        <v>0</v>
      </c>
    </row>
    <row r="4142" spans="1:11">
      <c r="A4142" s="175">
        <v>45830.416666666664</v>
      </c>
      <c r="B4142" s="176">
        <v>3.7107503152585122</v>
      </c>
      <c r="C4142" s="177">
        <f t="shared" si="280"/>
        <v>7.4580924727621727E-5</v>
      </c>
      <c r="D4142" s="178">
        <f t="shared" si="281"/>
        <v>3.8855957836193236</v>
      </c>
      <c r="E4142" s="178">
        <f t="shared" si="282"/>
        <v>4.068679730780663</v>
      </c>
      <c r="F4142" s="178">
        <f t="shared" si="282"/>
        <v>4.260390342570755</v>
      </c>
      <c r="G4142" s="178">
        <f t="shared" si="282"/>
        <v>4.4611340956019436</v>
      </c>
      <c r="H4142" s="178">
        <f>MAX(0,(B4142-10.64)*Assumptions!$C$2)</f>
        <v>0</v>
      </c>
      <c r="I4142" s="178">
        <f>MAX(0,(D4142-10.64)*Assumptions!$C$2)</f>
        <v>0</v>
      </c>
      <c r="J4142" s="178">
        <f>MAX(0,(E4142-10.64)*Assumptions!$C$2)</f>
        <v>0</v>
      </c>
      <c r="K4142" s="178">
        <f>MAX(0,(F4142-10.64)*Assumptions!$C$2)</f>
        <v>0</v>
      </c>
    </row>
    <row r="4143" spans="1:11">
      <c r="A4143" s="175">
        <v>45830.458333333336</v>
      </c>
      <c r="B4143" s="176">
        <v>4.0377994955863814</v>
      </c>
      <c r="C4143" s="177">
        <f t="shared" si="280"/>
        <v>8.1154158771412117E-5</v>
      </c>
      <c r="D4143" s="178">
        <f t="shared" si="281"/>
        <v>4.2280550730230608</v>
      </c>
      <c r="E4143" s="178">
        <f t="shared" si="282"/>
        <v>4.4272752324765863</v>
      </c>
      <c r="F4143" s="178">
        <f t="shared" si="282"/>
        <v>4.6358823727634313</v>
      </c>
      <c r="G4143" s="178">
        <f t="shared" si="282"/>
        <v>4.8543187955533007</v>
      </c>
      <c r="H4143" s="178">
        <f>MAX(0,(B4143-10.64)*Assumptions!$C$2)</f>
        <v>0</v>
      </c>
      <c r="I4143" s="178">
        <f>MAX(0,(D4143-10.64)*Assumptions!$C$2)</f>
        <v>0</v>
      </c>
      <c r="J4143" s="178">
        <f>MAX(0,(E4143-10.64)*Assumptions!$C$2)</f>
        <v>0</v>
      </c>
      <c r="K4143" s="178">
        <f>MAX(0,(F4143-10.64)*Assumptions!$C$2)</f>
        <v>0</v>
      </c>
    </row>
    <row r="4144" spans="1:11">
      <c r="A4144" s="175">
        <v>45830.5</v>
      </c>
      <c r="B4144" s="176">
        <v>4.7547919293820931</v>
      </c>
      <c r="C4144" s="177">
        <f t="shared" si="280"/>
        <v>9.5564710328952568E-5</v>
      </c>
      <c r="D4144" s="178">
        <f t="shared" si="281"/>
        <v>4.9788312074850989</v>
      </c>
      <c r="E4144" s="178">
        <f t="shared" si="282"/>
        <v>5.2134269092714929</v>
      </c>
      <c r="F4144" s="178">
        <f t="shared" si="282"/>
        <v>5.4590764389550674</v>
      </c>
      <c r="G4144" s="178">
        <f t="shared" si="282"/>
        <v>5.7163006377543537</v>
      </c>
      <c r="H4144" s="178">
        <f>MAX(0,(B4144-10.64)*Assumptions!$C$2)</f>
        <v>0</v>
      </c>
      <c r="I4144" s="178">
        <f>MAX(0,(D4144-10.64)*Assumptions!$C$2)</f>
        <v>0</v>
      </c>
      <c r="J4144" s="178">
        <f>MAX(0,(E4144-10.64)*Assumptions!$C$2)</f>
        <v>0</v>
      </c>
      <c r="K4144" s="178">
        <f>MAX(0,(F4144-10.64)*Assumptions!$C$2)</f>
        <v>0</v>
      </c>
    </row>
    <row r="4145" spans="1:11">
      <c r="A4145" s="175">
        <v>45830.541666666664</v>
      </c>
      <c r="B4145" s="176">
        <v>5.7862547288776796</v>
      </c>
      <c r="C4145" s="177">
        <f t="shared" si="280"/>
        <v>1.1629567923629149E-4</v>
      </c>
      <c r="D4145" s="178">
        <f t="shared" si="281"/>
        <v>6.0588951202199617</v>
      </c>
      <c r="E4145" s="178">
        <f t="shared" si="282"/>
        <v>6.3443819530817107</v>
      </c>
      <c r="F4145" s="178">
        <f t="shared" si="282"/>
        <v>6.643320534178125</v>
      </c>
      <c r="G4145" s="178">
        <f t="shared" si="282"/>
        <v>6.9563446914470966</v>
      </c>
      <c r="H4145" s="178">
        <f>MAX(0,(B4145-10.64)*Assumptions!$C$2)</f>
        <v>0</v>
      </c>
      <c r="I4145" s="178">
        <f>MAX(0,(D4145-10.64)*Assumptions!$C$2)</f>
        <v>0</v>
      </c>
      <c r="J4145" s="178">
        <f>MAX(0,(E4145-10.64)*Assumptions!$C$2)</f>
        <v>0</v>
      </c>
      <c r="K4145" s="178">
        <f>MAX(0,(F4145-10.64)*Assumptions!$C$2)</f>
        <v>0</v>
      </c>
    </row>
    <row r="4146" spans="1:11">
      <c r="A4146" s="175">
        <v>45830.583333333336</v>
      </c>
      <c r="B4146" s="176">
        <v>6.5409836065573774</v>
      </c>
      <c r="C4146" s="177">
        <f t="shared" si="280"/>
        <v>1.3146468087580778E-4</v>
      </c>
      <c r="D4146" s="178">
        <f t="shared" si="281"/>
        <v>6.8491857880747391</v>
      </c>
      <c r="E4146" s="178">
        <f t="shared" si="282"/>
        <v>7.1719100339184561</v>
      </c>
      <c r="F4146" s="178">
        <f t="shared" si="282"/>
        <v>7.509840603853533</v>
      </c>
      <c r="G4146" s="178">
        <f t="shared" si="282"/>
        <v>7.863693999027153</v>
      </c>
      <c r="H4146" s="178">
        <f>MAX(0,(B4146-10.64)*Assumptions!$C$2)</f>
        <v>0</v>
      </c>
      <c r="I4146" s="178">
        <f>MAX(0,(D4146-10.64)*Assumptions!$C$2)</f>
        <v>0</v>
      </c>
      <c r="J4146" s="178">
        <f>MAX(0,(E4146-10.64)*Assumptions!$C$2)</f>
        <v>0</v>
      </c>
      <c r="K4146" s="178">
        <f>MAX(0,(F4146-10.64)*Assumptions!$C$2)</f>
        <v>0</v>
      </c>
    </row>
    <row r="4147" spans="1:11">
      <c r="A4147" s="175">
        <v>45830.625</v>
      </c>
      <c r="B4147" s="176">
        <v>6.9938209331651953</v>
      </c>
      <c r="C4147" s="177">
        <f t="shared" si="280"/>
        <v>1.4056608185951755E-4</v>
      </c>
      <c r="D4147" s="178">
        <f t="shared" si="281"/>
        <v>7.3233601887876061</v>
      </c>
      <c r="E4147" s="178">
        <f t="shared" si="282"/>
        <v>7.6684268824205031</v>
      </c>
      <c r="F4147" s="178">
        <f t="shared" si="282"/>
        <v>8.0297526456587782</v>
      </c>
      <c r="G4147" s="178">
        <f t="shared" si="282"/>
        <v>8.4081035835751869</v>
      </c>
      <c r="H4147" s="178">
        <f>MAX(0,(B4147-10.64)*Assumptions!$C$2)</f>
        <v>0</v>
      </c>
      <c r="I4147" s="178">
        <f>MAX(0,(D4147-10.64)*Assumptions!$C$2)</f>
        <v>0</v>
      </c>
      <c r="J4147" s="178">
        <f>MAX(0,(E4147-10.64)*Assumptions!$C$2)</f>
        <v>0</v>
      </c>
      <c r="K4147" s="178">
        <f>MAX(0,(F4147-10.64)*Assumptions!$C$2)</f>
        <v>0</v>
      </c>
    </row>
    <row r="4148" spans="1:11">
      <c r="A4148" s="175">
        <v>45830.666666666664</v>
      </c>
      <c r="B4148" s="176">
        <v>8.2139659520807076</v>
      </c>
      <c r="C4148" s="177">
        <f t="shared" si="280"/>
        <v>1.6508930117673556E-4</v>
      </c>
      <c r="D4148" s="178">
        <f t="shared" si="281"/>
        <v>8.6009967684861639</v>
      </c>
      <c r="E4148" s="178">
        <f t="shared" si="282"/>
        <v>9.0062639464399084</v>
      </c>
      <c r="F4148" s="178">
        <f t="shared" si="282"/>
        <v>9.4306267583006882</v>
      </c>
      <c r="G4148" s="178">
        <f t="shared" si="282"/>
        <v>9.8749849641629464</v>
      </c>
      <c r="H4148" s="178">
        <f>MAX(0,(B4148-10.64)*Assumptions!$C$2)</f>
        <v>0</v>
      </c>
      <c r="I4148" s="178">
        <f>MAX(0,(D4148-10.64)*Assumptions!$C$2)</f>
        <v>0</v>
      </c>
      <c r="J4148" s="178">
        <f>MAX(0,(E4148-10.64)*Assumptions!$C$2)</f>
        <v>0</v>
      </c>
      <c r="K4148" s="178">
        <f>MAX(0,(F4148-10.64)*Assumptions!$C$2)</f>
        <v>0</v>
      </c>
    </row>
    <row r="4149" spans="1:11">
      <c r="A4149" s="175">
        <v>45830.708333333336</v>
      </c>
      <c r="B4149" s="176">
        <v>9.1322194199243381</v>
      </c>
      <c r="C4149" s="177">
        <f t="shared" si="280"/>
        <v>1.8354491983814701E-4</v>
      </c>
      <c r="D4149" s="178">
        <f t="shared" si="281"/>
        <v>9.5625170810428095</v>
      </c>
      <c r="E4149" s="178">
        <f t="shared" si="282"/>
        <v>10.013089778124614</v>
      </c>
      <c r="F4149" s="178">
        <f t="shared" si="282"/>
        <v>10.484892843072432</v>
      </c>
      <c r="G4149" s="178">
        <f t="shared" si="282"/>
        <v>10.97892662171868</v>
      </c>
      <c r="H4149" s="178">
        <f>MAX(0,(B4149-10.64)*Assumptions!$C$2)</f>
        <v>0</v>
      </c>
      <c r="I4149" s="178">
        <f>MAX(0,(D4149-10.64)*Assumptions!$C$2)</f>
        <v>0</v>
      </c>
      <c r="J4149" s="178">
        <f>MAX(0,(E4149-10.64)*Assumptions!$C$2)</f>
        <v>0</v>
      </c>
      <c r="K4149" s="178">
        <f>MAX(0,(F4149-10.64)*Assumptions!$C$2)</f>
        <v>0</v>
      </c>
    </row>
    <row r="4150" spans="1:11">
      <c r="A4150" s="175">
        <v>45830.75</v>
      </c>
      <c r="B4150" s="176">
        <v>9.4341109709962172</v>
      </c>
      <c r="C4150" s="177">
        <f t="shared" si="280"/>
        <v>1.8961252049395352E-4</v>
      </c>
      <c r="D4150" s="178">
        <f t="shared" si="281"/>
        <v>9.8786333481847208</v>
      </c>
      <c r="E4150" s="178">
        <f t="shared" ref="E4150:G4177" si="283">E$2*$C4150</f>
        <v>10.344101010459312</v>
      </c>
      <c r="F4150" s="178">
        <f t="shared" si="283"/>
        <v>10.831500870942596</v>
      </c>
      <c r="G4150" s="178">
        <f t="shared" si="283"/>
        <v>11.341866344750702</v>
      </c>
      <c r="H4150" s="178">
        <f>MAX(0,(B4150-10.64)*Assumptions!$C$2)</f>
        <v>0</v>
      </c>
      <c r="I4150" s="178">
        <f>MAX(0,(D4150-10.64)*Assumptions!$C$2)</f>
        <v>0</v>
      </c>
      <c r="J4150" s="178">
        <f>MAX(0,(E4150-10.64)*Assumptions!$C$2)</f>
        <v>0</v>
      </c>
      <c r="K4150" s="178">
        <f>MAX(0,(F4150-10.64)*Assumptions!$C$2)</f>
        <v>0.17235078384833624</v>
      </c>
    </row>
    <row r="4151" spans="1:11">
      <c r="A4151" s="175">
        <v>45830.791666666664</v>
      </c>
      <c r="B4151" s="176">
        <v>9.6479508196721309</v>
      </c>
      <c r="C4151" s="177">
        <f t="shared" si="280"/>
        <v>1.9391040429181646E-4</v>
      </c>
      <c r="D4151" s="178">
        <f t="shared" si="281"/>
        <v>10.10254903741024</v>
      </c>
      <c r="E4151" s="178">
        <f t="shared" si="283"/>
        <v>10.578567300029723</v>
      </c>
      <c r="F4151" s="178">
        <f t="shared" si="283"/>
        <v>11.077014890683961</v>
      </c>
      <c r="G4151" s="178">
        <f t="shared" si="283"/>
        <v>11.598948648565051</v>
      </c>
      <c r="H4151" s="178">
        <f>MAX(0,(B4151-10.64)*Assumptions!$C$2)</f>
        <v>0</v>
      </c>
      <c r="I4151" s="178">
        <f>MAX(0,(D4151-10.64)*Assumptions!$C$2)</f>
        <v>0</v>
      </c>
      <c r="J4151" s="178">
        <f>MAX(0,(E4151-10.64)*Assumptions!$C$2)</f>
        <v>0</v>
      </c>
      <c r="K4151" s="178">
        <f>MAX(0,(F4151-10.64)*Assumptions!$C$2)</f>
        <v>0.39331340161556394</v>
      </c>
    </row>
    <row r="4152" spans="1:11">
      <c r="A4152" s="175">
        <v>45830.833333333336</v>
      </c>
      <c r="B4152" s="176">
        <v>9.7360025220680964</v>
      </c>
      <c r="C4152" s="177">
        <f t="shared" si="280"/>
        <v>1.9568012114976003E-4</v>
      </c>
      <c r="D4152" s="178">
        <f t="shared" si="281"/>
        <v>10.19474961532663</v>
      </c>
      <c r="E4152" s="178">
        <f t="shared" si="283"/>
        <v>10.675112242794009</v>
      </c>
      <c r="F4152" s="178">
        <f t="shared" si="283"/>
        <v>11.178108898812759</v>
      </c>
      <c r="G4152" s="178">
        <f t="shared" si="283"/>
        <v>11.704806067782725</v>
      </c>
      <c r="H4152" s="178">
        <f>MAX(0,(B4152-10.64)*Assumptions!$C$2)</f>
        <v>0</v>
      </c>
      <c r="I4152" s="178">
        <f>MAX(0,(D4152-10.64)*Assumptions!$C$2)</f>
        <v>0</v>
      </c>
      <c r="J4152" s="178">
        <f>MAX(0,(E4152-10.64)*Assumptions!$C$2)</f>
        <v>3.1601018514607837E-2</v>
      </c>
      <c r="K4152" s="178">
        <f>MAX(0,(F4152-10.64)*Assumptions!$C$2)</f>
        <v>0.48429800893148284</v>
      </c>
    </row>
    <row r="4153" spans="1:11">
      <c r="A4153" s="175">
        <v>45830.875</v>
      </c>
      <c r="B4153" s="176">
        <v>10.125945775535941</v>
      </c>
      <c r="C4153" s="177">
        <f t="shared" si="280"/>
        <v>2.0351743866351015E-4</v>
      </c>
      <c r="D4153" s="178">
        <f t="shared" si="281"/>
        <v>10.603066460384936</v>
      </c>
      <c r="E4153" s="178">
        <f t="shared" si="283"/>
        <v>11.102668417892996</v>
      </c>
      <c r="F4153" s="178">
        <f t="shared" si="283"/>
        <v>11.625810934811721</v>
      </c>
      <c r="G4153" s="178">
        <f t="shared" si="283"/>
        <v>12.173603210032422</v>
      </c>
      <c r="H4153" s="178">
        <f>MAX(0,(B4153-10.64)*Assumptions!$C$2)</f>
        <v>0</v>
      </c>
      <c r="I4153" s="178">
        <f>MAX(0,(D4153-10.64)*Assumptions!$C$2)</f>
        <v>0</v>
      </c>
      <c r="J4153" s="178">
        <f>MAX(0,(E4153-10.64)*Assumptions!$C$2)</f>
        <v>0.41640157610369605</v>
      </c>
      <c r="K4153" s="178">
        <f>MAX(0,(F4153-10.64)*Assumptions!$C$2)</f>
        <v>0.88722984133054827</v>
      </c>
    </row>
    <row r="4154" spans="1:11">
      <c r="A4154" s="175">
        <v>45830.916666666664</v>
      </c>
      <c r="B4154" s="176">
        <v>10.666834804539723</v>
      </c>
      <c r="C4154" s="177">
        <f t="shared" si="280"/>
        <v>2.1438855650516347E-4</v>
      </c>
      <c r="D4154" s="178">
        <f t="shared" si="281"/>
        <v>11.169441439014191</v>
      </c>
      <c r="E4154" s="178">
        <f t="shared" si="283"/>
        <v>11.695730209159329</v>
      </c>
      <c r="F4154" s="178">
        <f t="shared" si="283"/>
        <v>12.246816984745763</v>
      </c>
      <c r="G4154" s="178">
        <f t="shared" si="283"/>
        <v>12.823870213798127</v>
      </c>
      <c r="H4154" s="178">
        <f>MAX(0,(B4154-10.64)*Assumptions!$C$2)</f>
        <v>2.4151324085750582E-2</v>
      </c>
      <c r="I4154" s="178">
        <f>MAX(0,(D4154-10.64)*Assumptions!$C$2)</f>
        <v>0.47649729511277156</v>
      </c>
      <c r="J4154" s="178">
        <f>MAX(0,(E4154-10.64)*Assumptions!$C$2)</f>
        <v>0.95015718824339579</v>
      </c>
      <c r="K4154" s="178">
        <f>MAX(0,(F4154-10.64)*Assumptions!$C$2)</f>
        <v>1.4461352862711863</v>
      </c>
    </row>
    <row r="4155" spans="1:11">
      <c r="A4155" s="175">
        <v>45830.958333333336</v>
      </c>
      <c r="B4155" s="176">
        <v>10.566204287515763</v>
      </c>
      <c r="C4155" s="177">
        <f t="shared" si="280"/>
        <v>2.1236602295322793E-4</v>
      </c>
      <c r="D4155" s="178">
        <f t="shared" si="281"/>
        <v>11.064069349966886</v>
      </c>
      <c r="E4155" s="178">
        <f t="shared" si="283"/>
        <v>11.585393131714429</v>
      </c>
      <c r="F4155" s="178">
        <f t="shared" si="283"/>
        <v>12.131280975455706</v>
      </c>
      <c r="G4155" s="178">
        <f t="shared" si="283"/>
        <v>12.702890306120786</v>
      </c>
      <c r="H4155" s="178">
        <f>MAX(0,(B4155-10.64)*Assumptions!$C$2)</f>
        <v>0</v>
      </c>
      <c r="I4155" s="178">
        <f>MAX(0,(D4155-10.64)*Assumptions!$C$2)</f>
        <v>0.38166241497019654</v>
      </c>
      <c r="J4155" s="178">
        <f>MAX(0,(E4155-10.64)*Assumptions!$C$2)</f>
        <v>0.85085381854298603</v>
      </c>
      <c r="K4155" s="178">
        <f>MAX(0,(F4155-10.64)*Assumptions!$C$2)</f>
        <v>1.3421528779101348</v>
      </c>
    </row>
    <row r="4156" spans="1:11">
      <c r="A4156" s="175">
        <v>45831</v>
      </c>
      <c r="B4156" s="176">
        <v>10.012736443883986</v>
      </c>
      <c r="C4156" s="177">
        <f t="shared" si="280"/>
        <v>2.0124208841758269E-4</v>
      </c>
      <c r="D4156" s="178">
        <f t="shared" si="281"/>
        <v>10.484522860206717</v>
      </c>
      <c r="E4156" s="178">
        <f t="shared" si="283"/>
        <v>10.978539205767484</v>
      </c>
      <c r="F4156" s="178">
        <f t="shared" si="283"/>
        <v>11.495832924360409</v>
      </c>
      <c r="G4156" s="178">
        <f t="shared" si="283"/>
        <v>12.037500813895413</v>
      </c>
      <c r="H4156" s="178">
        <f>MAX(0,(B4156-10.64)*Assumptions!$C$2)</f>
        <v>0</v>
      </c>
      <c r="I4156" s="178">
        <f>MAX(0,(D4156-10.64)*Assumptions!$C$2)</f>
        <v>0</v>
      </c>
      <c r="J4156" s="178">
        <f>MAX(0,(E4156-10.64)*Assumptions!$C$2)</f>
        <v>0.30468528519073551</v>
      </c>
      <c r="K4156" s="178">
        <f>MAX(0,(F4156-10.64)*Assumptions!$C$2)</f>
        <v>0.77024963192436735</v>
      </c>
    </row>
    <row r="4157" spans="1:11">
      <c r="A4157" s="175">
        <v>45831.041666666664</v>
      </c>
      <c r="B4157" s="176">
        <v>9.6982660781841119</v>
      </c>
      <c r="C4157" s="177">
        <f t="shared" si="280"/>
        <v>1.9492167106778424E-4</v>
      </c>
      <c r="D4157" s="178">
        <f t="shared" si="281"/>
        <v>10.155235081933894</v>
      </c>
      <c r="E4157" s="178">
        <f t="shared" si="283"/>
        <v>10.633735838752173</v>
      </c>
      <c r="F4157" s="178">
        <f t="shared" si="283"/>
        <v>11.134782895328989</v>
      </c>
      <c r="G4157" s="178">
        <f t="shared" si="283"/>
        <v>11.659438602403723</v>
      </c>
      <c r="H4157" s="178">
        <f>MAX(0,(B4157-10.64)*Assumptions!$C$2)</f>
        <v>0</v>
      </c>
      <c r="I4157" s="178">
        <f>MAX(0,(D4157-10.64)*Assumptions!$C$2)</f>
        <v>0</v>
      </c>
      <c r="J4157" s="178">
        <f>MAX(0,(E4157-10.64)*Assumptions!$C$2)</f>
        <v>0</v>
      </c>
      <c r="K4157" s="178">
        <f>MAX(0,(F4157-10.64)*Assumptions!$C$2)</f>
        <v>0.44530460579608971</v>
      </c>
    </row>
    <row r="4158" spans="1:11">
      <c r="A4158" s="175">
        <v>45831.083333333336</v>
      </c>
      <c r="B4158" s="176">
        <v>9.3963745271122328</v>
      </c>
      <c r="C4158" s="177">
        <f t="shared" si="280"/>
        <v>1.8885407041197773E-4</v>
      </c>
      <c r="D4158" s="178">
        <f t="shared" si="281"/>
        <v>9.8391188147919824</v>
      </c>
      <c r="E4158" s="178">
        <f t="shared" si="283"/>
        <v>10.302724606417476</v>
      </c>
      <c r="F4158" s="178">
        <f t="shared" si="283"/>
        <v>10.788174867458826</v>
      </c>
      <c r="G4158" s="178">
        <f t="shared" si="283"/>
        <v>11.2964988793717</v>
      </c>
      <c r="H4158" s="178">
        <f>MAX(0,(B4158-10.64)*Assumptions!$C$2)</f>
        <v>0</v>
      </c>
      <c r="I4158" s="178">
        <f>MAX(0,(D4158-10.64)*Assumptions!$C$2)</f>
        <v>0</v>
      </c>
      <c r="J4158" s="178">
        <f>MAX(0,(E4158-10.64)*Assumptions!$C$2)</f>
        <v>0</v>
      </c>
      <c r="K4158" s="178">
        <f>MAX(0,(F4158-10.64)*Assumptions!$C$2)</f>
        <v>0.13335738071294312</v>
      </c>
    </row>
    <row r="4159" spans="1:11">
      <c r="A4159" s="175">
        <v>45831.125</v>
      </c>
      <c r="B4159" s="176">
        <v>8.7422761664564952</v>
      </c>
      <c r="C4159" s="177">
        <f t="shared" si="280"/>
        <v>1.7570760232439695E-4</v>
      </c>
      <c r="D4159" s="178">
        <f t="shared" si="281"/>
        <v>9.1542002359845078</v>
      </c>
      <c r="E4159" s="178">
        <f t="shared" si="283"/>
        <v>9.5855336030256293</v>
      </c>
      <c r="F4159" s="178">
        <f t="shared" si="283"/>
        <v>10.037190807073474</v>
      </c>
      <c r="G4159" s="178">
        <f t="shared" si="283"/>
        <v>10.510129479468985</v>
      </c>
      <c r="H4159" s="178">
        <f>MAX(0,(B4159-10.64)*Assumptions!$C$2)</f>
        <v>0</v>
      </c>
      <c r="I4159" s="178">
        <f>MAX(0,(D4159-10.64)*Assumptions!$C$2)</f>
        <v>0</v>
      </c>
      <c r="J4159" s="178">
        <f>MAX(0,(E4159-10.64)*Assumptions!$C$2)</f>
        <v>0</v>
      </c>
      <c r="K4159" s="178">
        <f>MAX(0,(F4159-10.64)*Assumptions!$C$2)</f>
        <v>0</v>
      </c>
    </row>
    <row r="4160" spans="1:11">
      <c r="A4160" s="175">
        <v>45831.166666666664</v>
      </c>
      <c r="B4160" s="176">
        <v>7.5976040353089536</v>
      </c>
      <c r="C4160" s="177">
        <f t="shared" si="280"/>
        <v>1.5270128317113057E-4</v>
      </c>
      <c r="D4160" s="178">
        <f t="shared" si="281"/>
        <v>7.9555927230714278</v>
      </c>
      <c r="E4160" s="178">
        <f t="shared" si="283"/>
        <v>8.3304493470898997</v>
      </c>
      <c r="F4160" s="178">
        <f t="shared" si="283"/>
        <v>8.722968701399104</v>
      </c>
      <c r="G4160" s="178">
        <f t="shared" si="283"/>
        <v>9.1339830296392321</v>
      </c>
      <c r="H4160" s="178">
        <f>MAX(0,(B4160-10.64)*Assumptions!$C$2)</f>
        <v>0</v>
      </c>
      <c r="I4160" s="178">
        <f>MAX(0,(D4160-10.64)*Assumptions!$C$2)</f>
        <v>0</v>
      </c>
      <c r="J4160" s="178">
        <f>MAX(0,(E4160-10.64)*Assumptions!$C$2)</f>
        <v>0</v>
      </c>
      <c r="K4160" s="178">
        <f>MAX(0,(F4160-10.64)*Assumptions!$C$2)</f>
        <v>0</v>
      </c>
    </row>
    <row r="4161" spans="1:11">
      <c r="A4161" s="175">
        <v>45831.208333333336</v>
      </c>
      <c r="B4161" s="176">
        <v>6.6541929382093317</v>
      </c>
      <c r="C4161" s="177">
        <f t="shared" si="280"/>
        <v>1.3374003112173521E-4</v>
      </c>
      <c r="D4161" s="178">
        <f t="shared" si="281"/>
        <v>6.9677293882529554</v>
      </c>
      <c r="E4161" s="178">
        <f t="shared" si="283"/>
        <v>7.2960392460439678</v>
      </c>
      <c r="F4161" s="178">
        <f t="shared" si="283"/>
        <v>7.6398186143048434</v>
      </c>
      <c r="G4161" s="178">
        <f t="shared" si="283"/>
        <v>7.9997963951641617</v>
      </c>
      <c r="H4161" s="178">
        <f>MAX(0,(B4161-10.64)*Assumptions!$C$2)</f>
        <v>0</v>
      </c>
      <c r="I4161" s="178">
        <f>MAX(0,(D4161-10.64)*Assumptions!$C$2)</f>
        <v>0</v>
      </c>
      <c r="J4161" s="178">
        <f>MAX(0,(E4161-10.64)*Assumptions!$C$2)</f>
        <v>0</v>
      </c>
      <c r="K4161" s="178">
        <f>MAX(0,(F4161-10.64)*Assumptions!$C$2)</f>
        <v>0</v>
      </c>
    </row>
    <row r="4162" spans="1:11">
      <c r="A4162" s="175">
        <v>45831.25</v>
      </c>
      <c r="B4162" s="176">
        <v>5.9749369482976045</v>
      </c>
      <c r="C4162" s="177">
        <f t="shared" si="280"/>
        <v>1.2008792964617057E-4</v>
      </c>
      <c r="D4162" s="178">
        <f t="shared" si="281"/>
        <v>6.2564677871836567</v>
      </c>
      <c r="E4162" s="178">
        <f t="shared" si="283"/>
        <v>6.5512639732908982</v>
      </c>
      <c r="F4162" s="178">
        <f t="shared" si="283"/>
        <v>6.8599505515969774</v>
      </c>
      <c r="G4162" s="178">
        <f t="shared" si="283"/>
        <v>7.1831820183421113</v>
      </c>
      <c r="H4162" s="178">
        <f>MAX(0,(B4162-10.64)*Assumptions!$C$2)</f>
        <v>0</v>
      </c>
      <c r="I4162" s="178">
        <f>MAX(0,(D4162-10.64)*Assumptions!$C$2)</f>
        <v>0</v>
      </c>
      <c r="J4162" s="178">
        <f>MAX(0,(E4162-10.64)*Assumptions!$C$2)</f>
        <v>0</v>
      </c>
      <c r="K4162" s="178">
        <f>MAX(0,(F4162-10.64)*Assumptions!$C$2)</f>
        <v>0</v>
      </c>
    </row>
    <row r="4163" spans="1:11">
      <c r="A4163" s="175">
        <v>45831.291666666664</v>
      </c>
      <c r="B4163" s="176">
        <v>5.4592055485498108</v>
      </c>
      <c r="C4163" s="177">
        <f t="shared" si="280"/>
        <v>1.097224451925011E-4</v>
      </c>
      <c r="D4163" s="178">
        <f t="shared" si="281"/>
        <v>5.7164358308162244</v>
      </c>
      <c r="E4163" s="178">
        <f t="shared" si="283"/>
        <v>5.9857864513857884</v>
      </c>
      <c r="F4163" s="178">
        <f t="shared" si="283"/>
        <v>6.2678285039854487</v>
      </c>
      <c r="G4163" s="178">
        <f t="shared" si="283"/>
        <v>6.5631599914957395</v>
      </c>
      <c r="H4163" s="178">
        <f>MAX(0,(B4163-10.64)*Assumptions!$C$2)</f>
        <v>0</v>
      </c>
      <c r="I4163" s="178">
        <f>MAX(0,(D4163-10.64)*Assumptions!$C$2)</f>
        <v>0</v>
      </c>
      <c r="J4163" s="178">
        <f>MAX(0,(E4163-10.64)*Assumptions!$C$2)</f>
        <v>0</v>
      </c>
      <c r="K4163" s="178">
        <f>MAX(0,(F4163-10.64)*Assumptions!$C$2)</f>
        <v>0</v>
      </c>
    </row>
    <row r="4164" spans="1:11">
      <c r="A4164" s="175">
        <v>45831.333333333336</v>
      </c>
      <c r="B4164" s="176">
        <v>5.0063682219419929</v>
      </c>
      <c r="C4164" s="177">
        <f t="shared" si="280"/>
        <v>1.0062104420879134E-4</v>
      </c>
      <c r="D4164" s="178">
        <f t="shared" si="281"/>
        <v>5.2422614301033583</v>
      </c>
      <c r="E4164" s="178">
        <f t="shared" si="283"/>
        <v>5.4892696028837422</v>
      </c>
      <c r="F4164" s="178">
        <f t="shared" si="283"/>
        <v>5.7479164621802044</v>
      </c>
      <c r="G4164" s="178">
        <f t="shared" si="283"/>
        <v>6.0187504069477065</v>
      </c>
      <c r="H4164" s="178">
        <f>MAX(0,(B4164-10.64)*Assumptions!$C$2)</f>
        <v>0</v>
      </c>
      <c r="I4164" s="178">
        <f>MAX(0,(D4164-10.64)*Assumptions!$C$2)</f>
        <v>0</v>
      </c>
      <c r="J4164" s="178">
        <f>MAX(0,(E4164-10.64)*Assumptions!$C$2)</f>
        <v>0</v>
      </c>
      <c r="K4164" s="178">
        <f>MAX(0,(F4164-10.64)*Assumptions!$C$2)</f>
        <v>0</v>
      </c>
    </row>
    <row r="4165" spans="1:11">
      <c r="A4165" s="175">
        <v>45831.375</v>
      </c>
      <c r="B4165" s="176">
        <v>4.7422131147540982</v>
      </c>
      <c r="C4165" s="177">
        <f t="shared" ref="C4165:C4228" si="284">B4165/$B$2</f>
        <v>9.5311893634960636E-5</v>
      </c>
      <c r="D4165" s="178">
        <f t="shared" si="281"/>
        <v>4.9656596963541864</v>
      </c>
      <c r="E4165" s="178">
        <f t="shared" si="283"/>
        <v>5.1996347745908809</v>
      </c>
      <c r="F4165" s="178">
        <f t="shared" si="283"/>
        <v>5.4446344377938116</v>
      </c>
      <c r="G4165" s="178">
        <f t="shared" si="283"/>
        <v>5.7011781492946865</v>
      </c>
      <c r="H4165" s="178">
        <f>MAX(0,(B4165-10.64)*Assumptions!$C$2)</f>
        <v>0</v>
      </c>
      <c r="I4165" s="178">
        <f>MAX(0,(D4165-10.64)*Assumptions!$C$2)</f>
        <v>0</v>
      </c>
      <c r="J4165" s="178">
        <f>MAX(0,(E4165-10.64)*Assumptions!$C$2)</f>
        <v>0</v>
      </c>
      <c r="K4165" s="178">
        <f>MAX(0,(F4165-10.64)*Assumptions!$C$2)</f>
        <v>0</v>
      </c>
    </row>
    <row r="4166" spans="1:11">
      <c r="A4166" s="175">
        <v>45831.416666666664</v>
      </c>
      <c r="B4166" s="176">
        <v>4.6038461538461544</v>
      </c>
      <c r="C4166" s="177">
        <f t="shared" si="284"/>
        <v>9.2530910001049324E-5</v>
      </c>
      <c r="D4166" s="178">
        <f t="shared" ref="D4166:D4229" si="285">D$2*$C4166</f>
        <v>4.8207730739141441</v>
      </c>
      <c r="E4166" s="178">
        <f t="shared" si="283"/>
        <v>5.0479212931041442</v>
      </c>
      <c r="F4166" s="178">
        <f t="shared" si="283"/>
        <v>5.2857724250199869</v>
      </c>
      <c r="G4166" s="178">
        <f t="shared" si="283"/>
        <v>5.5348307762383433</v>
      </c>
      <c r="H4166" s="178">
        <f>MAX(0,(B4166-10.64)*Assumptions!$C$2)</f>
        <v>0</v>
      </c>
      <c r="I4166" s="178">
        <f>MAX(0,(D4166-10.64)*Assumptions!$C$2)</f>
        <v>0</v>
      </c>
      <c r="J4166" s="178">
        <f>MAX(0,(E4166-10.64)*Assumptions!$C$2)</f>
        <v>0</v>
      </c>
      <c r="K4166" s="178">
        <f>MAX(0,(F4166-10.64)*Assumptions!$C$2)</f>
        <v>0</v>
      </c>
    </row>
    <row r="4167" spans="1:11">
      <c r="A4167" s="175">
        <v>45831.458333333336</v>
      </c>
      <c r="B4167" s="176">
        <v>5.132156368221942</v>
      </c>
      <c r="C4167" s="177">
        <f t="shared" si="284"/>
        <v>1.0314921114871071E-4</v>
      </c>
      <c r="D4167" s="178">
        <f t="shared" si="285"/>
        <v>5.3739765414124872</v>
      </c>
      <c r="E4167" s="178">
        <f t="shared" si="283"/>
        <v>5.6271909496898651</v>
      </c>
      <c r="F4167" s="178">
        <f t="shared" si="283"/>
        <v>5.8923364737927715</v>
      </c>
      <c r="G4167" s="178">
        <f t="shared" si="283"/>
        <v>6.1699752915443815</v>
      </c>
      <c r="H4167" s="178">
        <f>MAX(0,(B4167-10.64)*Assumptions!$C$2)</f>
        <v>0</v>
      </c>
      <c r="I4167" s="178">
        <f>MAX(0,(D4167-10.64)*Assumptions!$C$2)</f>
        <v>0</v>
      </c>
      <c r="J4167" s="178">
        <f>MAX(0,(E4167-10.64)*Assumptions!$C$2)</f>
        <v>0</v>
      </c>
      <c r="K4167" s="178">
        <f>MAX(0,(F4167-10.64)*Assumptions!$C$2)</f>
        <v>0</v>
      </c>
    </row>
    <row r="4168" spans="1:11">
      <c r="A4168" s="175">
        <v>45831.5</v>
      </c>
      <c r="B4168" s="176">
        <v>6.5787200504413628</v>
      </c>
      <c r="C4168" s="177">
        <f t="shared" si="284"/>
        <v>1.322231309577836E-4</v>
      </c>
      <c r="D4168" s="178">
        <f t="shared" si="285"/>
        <v>6.8887003214674785</v>
      </c>
      <c r="E4168" s="178">
        <f t="shared" si="283"/>
        <v>7.2132864379602939</v>
      </c>
      <c r="F4168" s="178">
        <f t="shared" si="283"/>
        <v>7.5531666073373041</v>
      </c>
      <c r="G4168" s="178">
        <f t="shared" si="283"/>
        <v>7.9090614644061565</v>
      </c>
      <c r="H4168" s="178">
        <f>MAX(0,(B4168-10.64)*Assumptions!$C$2)</f>
        <v>0</v>
      </c>
      <c r="I4168" s="178">
        <f>MAX(0,(D4168-10.64)*Assumptions!$C$2)</f>
        <v>0</v>
      </c>
      <c r="J4168" s="178">
        <f>MAX(0,(E4168-10.64)*Assumptions!$C$2)</f>
        <v>0</v>
      </c>
      <c r="K4168" s="178">
        <f>MAX(0,(F4168-10.64)*Assumptions!$C$2)</f>
        <v>0</v>
      </c>
    </row>
    <row r="4169" spans="1:11">
      <c r="A4169" s="175">
        <v>45831.541666666664</v>
      </c>
      <c r="B4169" s="176">
        <v>7.2453972257250943</v>
      </c>
      <c r="C4169" s="177">
        <f t="shared" si="284"/>
        <v>1.4562241573935631E-4</v>
      </c>
      <c r="D4169" s="178">
        <f t="shared" si="285"/>
        <v>7.5867904114058655</v>
      </c>
      <c r="E4169" s="178">
        <f t="shared" si="283"/>
        <v>7.9442695760327515</v>
      </c>
      <c r="F4169" s="178">
        <f t="shared" si="283"/>
        <v>8.3185926688839142</v>
      </c>
      <c r="G4169" s="178">
        <f t="shared" si="283"/>
        <v>8.7105533527685388</v>
      </c>
      <c r="H4169" s="178">
        <f>MAX(0,(B4169-10.64)*Assumptions!$C$2)</f>
        <v>0</v>
      </c>
      <c r="I4169" s="178">
        <f>MAX(0,(D4169-10.64)*Assumptions!$C$2)</f>
        <v>0</v>
      </c>
      <c r="J4169" s="178">
        <f>MAX(0,(E4169-10.64)*Assumptions!$C$2)</f>
        <v>0</v>
      </c>
      <c r="K4169" s="178">
        <f>MAX(0,(F4169-10.64)*Assumptions!$C$2)</f>
        <v>0</v>
      </c>
    </row>
    <row r="4170" spans="1:11">
      <c r="A4170" s="175">
        <v>45831.583333333336</v>
      </c>
      <c r="B4170" s="176">
        <v>8.0881778058007558</v>
      </c>
      <c r="C4170" s="177">
        <f t="shared" si="284"/>
        <v>1.6256113423681614E-4</v>
      </c>
      <c r="D4170" s="178">
        <f t="shared" si="285"/>
        <v>8.4692816571770333</v>
      </c>
      <c r="E4170" s="178">
        <f t="shared" si="283"/>
        <v>8.8683425996337828</v>
      </c>
      <c r="F4170" s="178">
        <f t="shared" si="283"/>
        <v>9.2862067466881175</v>
      </c>
      <c r="G4170" s="178">
        <f t="shared" si="283"/>
        <v>9.7237600795662669</v>
      </c>
      <c r="H4170" s="178">
        <f>MAX(0,(B4170-10.64)*Assumptions!$C$2)</f>
        <v>0</v>
      </c>
      <c r="I4170" s="178">
        <f>MAX(0,(D4170-10.64)*Assumptions!$C$2)</f>
        <v>0</v>
      </c>
      <c r="J4170" s="178">
        <f>MAX(0,(E4170-10.64)*Assumptions!$C$2)</f>
        <v>0</v>
      </c>
      <c r="K4170" s="178">
        <f>MAX(0,(F4170-10.64)*Assumptions!$C$2)</f>
        <v>0</v>
      </c>
    </row>
    <row r="4171" spans="1:11">
      <c r="A4171" s="175">
        <v>45831.625</v>
      </c>
      <c r="B4171" s="176">
        <v>8.4906998738965953</v>
      </c>
      <c r="C4171" s="177">
        <f t="shared" si="284"/>
        <v>1.7065126844455816E-4</v>
      </c>
      <c r="D4171" s="178">
        <f t="shared" si="285"/>
        <v>8.8907700133662466</v>
      </c>
      <c r="E4171" s="178">
        <f t="shared" si="283"/>
        <v>9.30969090941338</v>
      </c>
      <c r="F4171" s="178">
        <f t="shared" si="283"/>
        <v>9.7483507838483359</v>
      </c>
      <c r="G4171" s="178">
        <f t="shared" si="283"/>
        <v>10.207679710275631</v>
      </c>
      <c r="H4171" s="178">
        <f>MAX(0,(B4171-10.64)*Assumptions!$C$2)</f>
        <v>0</v>
      </c>
      <c r="I4171" s="178">
        <f>MAX(0,(D4171-10.64)*Assumptions!$C$2)</f>
        <v>0</v>
      </c>
      <c r="J4171" s="178">
        <f>MAX(0,(E4171-10.64)*Assumptions!$C$2)</f>
        <v>0</v>
      </c>
      <c r="K4171" s="178">
        <f>MAX(0,(F4171-10.64)*Assumptions!$C$2)</f>
        <v>0</v>
      </c>
    </row>
    <row r="4172" spans="1:11">
      <c r="A4172" s="175">
        <v>45831.666666666664</v>
      </c>
      <c r="B4172" s="176">
        <v>9.0315889029003777</v>
      </c>
      <c r="C4172" s="177">
        <f t="shared" si="284"/>
        <v>1.815223862862115E-4</v>
      </c>
      <c r="D4172" s="178">
        <f t="shared" si="285"/>
        <v>9.4571449919955057</v>
      </c>
      <c r="E4172" s="178">
        <f t="shared" si="283"/>
        <v>9.9027527006797147</v>
      </c>
      <c r="F4172" s="178">
        <f t="shared" si="283"/>
        <v>10.369356833782378</v>
      </c>
      <c r="G4172" s="178">
        <f t="shared" si="283"/>
        <v>10.857946714041338</v>
      </c>
      <c r="H4172" s="178">
        <f>MAX(0,(B4172-10.64)*Assumptions!$C$2)</f>
        <v>0</v>
      </c>
      <c r="I4172" s="178">
        <f>MAX(0,(D4172-10.64)*Assumptions!$C$2)</f>
        <v>0</v>
      </c>
      <c r="J4172" s="178">
        <f>MAX(0,(E4172-10.64)*Assumptions!$C$2)</f>
        <v>0</v>
      </c>
      <c r="K4172" s="178">
        <f>MAX(0,(F4172-10.64)*Assumptions!$C$2)</f>
        <v>0</v>
      </c>
    </row>
    <row r="4173" spans="1:11">
      <c r="A4173" s="175">
        <v>45831.708333333336</v>
      </c>
      <c r="B4173" s="176">
        <v>9.6227931904161412</v>
      </c>
      <c r="C4173" s="177">
        <f t="shared" si="284"/>
        <v>1.934047709038326E-4</v>
      </c>
      <c r="D4173" s="178">
        <f t="shared" si="285"/>
        <v>10.076206015148415</v>
      </c>
      <c r="E4173" s="178">
        <f t="shared" si="283"/>
        <v>10.550983030668499</v>
      </c>
      <c r="F4173" s="178">
        <f t="shared" si="283"/>
        <v>11.048130888361447</v>
      </c>
      <c r="G4173" s="178">
        <f t="shared" si="283"/>
        <v>11.568703671645716</v>
      </c>
      <c r="H4173" s="178">
        <f>MAX(0,(B4173-10.64)*Assumptions!$C$2)</f>
        <v>0</v>
      </c>
      <c r="I4173" s="178">
        <f>MAX(0,(D4173-10.64)*Assumptions!$C$2)</f>
        <v>0</v>
      </c>
      <c r="J4173" s="178">
        <f>MAX(0,(E4173-10.64)*Assumptions!$C$2)</f>
        <v>0</v>
      </c>
      <c r="K4173" s="178">
        <f>MAX(0,(F4173-10.64)*Assumptions!$C$2)</f>
        <v>0.36731779952530186</v>
      </c>
    </row>
    <row r="4174" spans="1:11">
      <c r="A4174" s="175">
        <v>45831.75</v>
      </c>
      <c r="B4174" s="176">
        <v>9.9121059268600256</v>
      </c>
      <c r="C4174" s="177">
        <f t="shared" si="284"/>
        <v>1.9921955486564718E-4</v>
      </c>
      <c r="D4174" s="178">
        <f t="shared" si="285"/>
        <v>10.379150771159413</v>
      </c>
      <c r="E4174" s="178">
        <f t="shared" si="283"/>
        <v>10.868202128322585</v>
      </c>
      <c r="F4174" s="178">
        <f t="shared" si="283"/>
        <v>11.380296915070355</v>
      </c>
      <c r="G4174" s="178">
        <f t="shared" si="283"/>
        <v>11.916520906218071</v>
      </c>
      <c r="H4174" s="178">
        <f>MAX(0,(B4174-10.64)*Assumptions!$C$2)</f>
        <v>0</v>
      </c>
      <c r="I4174" s="178">
        <f>MAX(0,(D4174-10.64)*Assumptions!$C$2)</f>
        <v>0</v>
      </c>
      <c r="J4174" s="178">
        <f>MAX(0,(E4174-10.64)*Assumptions!$C$2)</f>
        <v>0.20538191549032572</v>
      </c>
      <c r="K4174" s="178">
        <f>MAX(0,(F4174-10.64)*Assumptions!$C$2)</f>
        <v>0.66626722356331902</v>
      </c>
    </row>
    <row r="4175" spans="1:11">
      <c r="A4175" s="175">
        <v>45831.791666666664</v>
      </c>
      <c r="B4175" s="176">
        <v>10.063051702395965</v>
      </c>
      <c r="C4175" s="177">
        <f t="shared" si="284"/>
        <v>2.0225335519355044E-4</v>
      </c>
      <c r="D4175" s="178">
        <f t="shared" si="285"/>
        <v>10.537208904730369</v>
      </c>
      <c r="E4175" s="178">
        <f t="shared" si="283"/>
        <v>11.033707744489934</v>
      </c>
      <c r="F4175" s="178">
        <f t="shared" si="283"/>
        <v>11.553600929005436</v>
      </c>
      <c r="G4175" s="178">
        <f t="shared" si="283"/>
        <v>12.097990767734084</v>
      </c>
      <c r="H4175" s="178">
        <f>MAX(0,(B4175-10.64)*Assumptions!$C$2)</f>
        <v>0</v>
      </c>
      <c r="I4175" s="178">
        <f>MAX(0,(D4175-10.64)*Assumptions!$C$2)</f>
        <v>0</v>
      </c>
      <c r="J4175" s="178">
        <f>MAX(0,(E4175-10.64)*Assumptions!$C$2)</f>
        <v>0.35433697004094039</v>
      </c>
      <c r="K4175" s="178">
        <f>MAX(0,(F4175-10.64)*Assumptions!$C$2)</f>
        <v>0.82224083610489151</v>
      </c>
    </row>
    <row r="4176" spans="1:11">
      <c r="A4176" s="175">
        <v>45831.833333333336</v>
      </c>
      <c r="B4176" s="176">
        <v>10.591361916771753</v>
      </c>
      <c r="C4176" s="177">
        <f t="shared" si="284"/>
        <v>2.1287165634121182E-4</v>
      </c>
      <c r="D4176" s="178">
        <f t="shared" si="285"/>
        <v>11.090412372228712</v>
      </c>
      <c r="E4176" s="178">
        <f t="shared" si="283"/>
        <v>11.612977401075653</v>
      </c>
      <c r="F4176" s="178">
        <f t="shared" si="283"/>
        <v>12.160164977778221</v>
      </c>
      <c r="G4176" s="178">
        <f t="shared" si="283"/>
        <v>12.733135283040122</v>
      </c>
      <c r="H4176" s="178">
        <f>MAX(0,(B4176-10.64)*Assumptions!$C$2)</f>
        <v>0</v>
      </c>
      <c r="I4176" s="178">
        <f>MAX(0,(D4176-10.64)*Assumptions!$C$2)</f>
        <v>0.40537113500584071</v>
      </c>
      <c r="J4176" s="178">
        <f>MAX(0,(E4176-10.64)*Assumptions!$C$2)</f>
        <v>0.87567966096808758</v>
      </c>
      <c r="K4176" s="178">
        <f>MAX(0,(F4176-10.64)*Assumptions!$C$2)</f>
        <v>1.3681484800003985</v>
      </c>
    </row>
    <row r="4177" spans="1:11">
      <c r="A4177" s="175">
        <v>45831.875</v>
      </c>
      <c r="B4177" s="176">
        <v>10.930989911727616</v>
      </c>
      <c r="C4177" s="177">
        <f t="shared" si="284"/>
        <v>2.1969770707899413E-4</v>
      </c>
      <c r="D4177" s="178">
        <f t="shared" si="285"/>
        <v>11.446043172763362</v>
      </c>
      <c r="E4177" s="178">
        <f t="shared" si="283"/>
        <v>11.985365037452189</v>
      </c>
      <c r="F4177" s="178">
        <f t="shared" si="283"/>
        <v>12.550099009132154</v>
      </c>
      <c r="G4177" s="178">
        <f t="shared" si="283"/>
        <v>13.141442471451146</v>
      </c>
      <c r="H4177" s="178">
        <f>MAX(0,(B4177-10.64)*Assumptions!$C$2)</f>
        <v>0.26189092055485425</v>
      </c>
      <c r="I4177" s="178">
        <f>MAX(0,(D4177-10.64)*Assumptions!$C$2)</f>
        <v>0.72543885548702558</v>
      </c>
      <c r="J4177" s="178">
        <f>MAX(0,(E4177-10.64)*Assumptions!$C$2)</f>
        <v>1.2108285337069693</v>
      </c>
      <c r="K4177" s="178">
        <f>MAX(0,(F4177-10.64)*Assumptions!$C$2)</f>
        <v>1.7190891082189381</v>
      </c>
    </row>
    <row r="4178" spans="1:11">
      <c r="A4178" s="175">
        <v>45831.916666666664</v>
      </c>
      <c r="B4178" s="176">
        <v>10.930989911727616</v>
      </c>
      <c r="C4178" s="177">
        <f t="shared" si="284"/>
        <v>2.1969770707899413E-4</v>
      </c>
      <c r="D4178" s="178">
        <f t="shared" si="285"/>
        <v>11.446043172763362</v>
      </c>
      <c r="E4178" s="178">
        <f t="shared" ref="E4178:G4206" si="286">E$2*$C4178</f>
        <v>11.985365037452189</v>
      </c>
      <c r="F4178" s="178">
        <f t="shared" si="286"/>
        <v>12.550099009132154</v>
      </c>
      <c r="G4178" s="178">
        <f t="shared" si="286"/>
        <v>13.141442471451146</v>
      </c>
      <c r="H4178" s="178">
        <f>MAX(0,(B4178-10.64)*Assumptions!$C$2)</f>
        <v>0.26189092055485425</v>
      </c>
      <c r="I4178" s="178">
        <f>MAX(0,(D4178-10.64)*Assumptions!$C$2)</f>
        <v>0.72543885548702558</v>
      </c>
      <c r="J4178" s="178">
        <f>MAX(0,(E4178-10.64)*Assumptions!$C$2)</f>
        <v>1.2108285337069693</v>
      </c>
      <c r="K4178" s="178">
        <f>MAX(0,(F4178-10.64)*Assumptions!$C$2)</f>
        <v>1.7190891082189381</v>
      </c>
    </row>
    <row r="4179" spans="1:11">
      <c r="A4179" s="175">
        <v>45831.958333333336</v>
      </c>
      <c r="B4179" s="176">
        <v>10.930989911727616</v>
      </c>
      <c r="C4179" s="177">
        <f t="shared" si="284"/>
        <v>2.1969770707899413E-4</v>
      </c>
      <c r="D4179" s="178">
        <f t="shared" si="285"/>
        <v>11.446043172763362</v>
      </c>
      <c r="E4179" s="178">
        <f t="shared" si="286"/>
        <v>11.985365037452189</v>
      </c>
      <c r="F4179" s="178">
        <f t="shared" si="286"/>
        <v>12.550099009132154</v>
      </c>
      <c r="G4179" s="178">
        <f t="shared" si="286"/>
        <v>13.141442471451146</v>
      </c>
      <c r="H4179" s="178">
        <f>MAX(0,(B4179-10.64)*Assumptions!$C$2)</f>
        <v>0.26189092055485425</v>
      </c>
      <c r="I4179" s="178">
        <f>MAX(0,(D4179-10.64)*Assumptions!$C$2)</f>
        <v>0.72543885548702558</v>
      </c>
      <c r="J4179" s="178">
        <f>MAX(0,(E4179-10.64)*Assumptions!$C$2)</f>
        <v>1.2108285337069693</v>
      </c>
      <c r="K4179" s="178">
        <f>MAX(0,(F4179-10.64)*Assumptions!$C$2)</f>
        <v>1.7190891082189381</v>
      </c>
    </row>
    <row r="4180" spans="1:11">
      <c r="A4180" s="175">
        <v>45832</v>
      </c>
      <c r="B4180" s="176">
        <v>10.603940731399748</v>
      </c>
      <c r="C4180" s="177">
        <f t="shared" si="284"/>
        <v>2.1312447303520375E-4</v>
      </c>
      <c r="D4180" s="178">
        <f t="shared" si="285"/>
        <v>11.103583883359626</v>
      </c>
      <c r="E4180" s="178">
        <f t="shared" si="286"/>
        <v>11.626769535756267</v>
      </c>
      <c r="F4180" s="178">
        <f t="shared" si="286"/>
        <v>12.174606978939478</v>
      </c>
      <c r="G4180" s="178">
        <f t="shared" si="286"/>
        <v>12.748257771499789</v>
      </c>
      <c r="H4180" s="178">
        <f>MAX(0,(B4180-10.64)*Assumptions!$C$2)</f>
        <v>0</v>
      </c>
      <c r="I4180" s="178">
        <f>MAX(0,(D4180-10.64)*Assumptions!$C$2)</f>
        <v>0.4172254950236628</v>
      </c>
      <c r="J4180" s="178">
        <f>MAX(0,(E4180-10.64)*Assumptions!$C$2)</f>
        <v>0.88809258218064002</v>
      </c>
      <c r="K4180" s="178">
        <f>MAX(0,(F4180-10.64)*Assumptions!$C$2)</f>
        <v>1.3811462810455295</v>
      </c>
    </row>
    <row r="4181" spans="1:11">
      <c r="A4181" s="175">
        <v>45832.041666666664</v>
      </c>
      <c r="B4181" s="176">
        <v>9.94984237074401</v>
      </c>
      <c r="C4181" s="177">
        <f t="shared" si="284"/>
        <v>1.9997800494762297E-4</v>
      </c>
      <c r="D4181" s="178">
        <f t="shared" si="285"/>
        <v>10.418665304552151</v>
      </c>
      <c r="E4181" s="178">
        <f t="shared" si="286"/>
        <v>10.909578532364421</v>
      </c>
      <c r="F4181" s="178">
        <f t="shared" si="286"/>
        <v>11.423622918554123</v>
      </c>
      <c r="G4181" s="178">
        <f t="shared" si="286"/>
        <v>11.961888371597073</v>
      </c>
      <c r="H4181" s="178">
        <f>MAX(0,(B4181-10.64)*Assumptions!$C$2)</f>
        <v>0</v>
      </c>
      <c r="I4181" s="178">
        <f>MAX(0,(D4181-10.64)*Assumptions!$C$2)</f>
        <v>0</v>
      </c>
      <c r="J4181" s="178">
        <f>MAX(0,(E4181-10.64)*Assumptions!$C$2)</f>
        <v>0.24262067912797819</v>
      </c>
      <c r="K4181" s="178">
        <f>MAX(0,(F4181-10.64)*Assumptions!$C$2)</f>
        <v>0.70526062669871059</v>
      </c>
    </row>
    <row r="4182" spans="1:11">
      <c r="A4182" s="175">
        <v>45832.083333333336</v>
      </c>
      <c r="B4182" s="176">
        <v>9.635372005044136</v>
      </c>
      <c r="C4182" s="177">
        <f t="shared" si="284"/>
        <v>1.9365758759782453E-4</v>
      </c>
      <c r="D4182" s="178">
        <f t="shared" si="285"/>
        <v>10.089377526279327</v>
      </c>
      <c r="E4182" s="178">
        <f t="shared" si="286"/>
        <v>10.564775165349111</v>
      </c>
      <c r="F4182" s="178">
        <f t="shared" si="286"/>
        <v>11.062572889522704</v>
      </c>
      <c r="G4182" s="178">
        <f t="shared" si="286"/>
        <v>11.583826160105383</v>
      </c>
      <c r="H4182" s="178">
        <f>MAX(0,(B4182-10.64)*Assumptions!$C$2)</f>
        <v>0</v>
      </c>
      <c r="I4182" s="178">
        <f>MAX(0,(D4182-10.64)*Assumptions!$C$2)</f>
        <v>0</v>
      </c>
      <c r="J4182" s="178">
        <f>MAX(0,(E4182-10.64)*Assumptions!$C$2)</f>
        <v>0</v>
      </c>
      <c r="K4182" s="178">
        <f>MAX(0,(F4182-10.64)*Assumptions!$C$2)</f>
        <v>0.3803156005704329</v>
      </c>
    </row>
    <row r="4183" spans="1:11">
      <c r="A4183" s="175">
        <v>45832.125</v>
      </c>
      <c r="B4183" s="176">
        <v>8.704539722572509</v>
      </c>
      <c r="C4183" s="177">
        <f t="shared" si="284"/>
        <v>1.749491522424211E-4</v>
      </c>
      <c r="D4183" s="178">
        <f t="shared" si="285"/>
        <v>9.1146857025917676</v>
      </c>
      <c r="E4183" s="178">
        <f t="shared" si="286"/>
        <v>9.5441571989837914</v>
      </c>
      <c r="F4183" s="178">
        <f t="shared" si="286"/>
        <v>9.9938648035897</v>
      </c>
      <c r="G4183" s="178">
        <f t="shared" si="286"/>
        <v>10.464762014089979</v>
      </c>
      <c r="H4183" s="178">
        <f>MAX(0,(B4183-10.64)*Assumptions!$C$2)</f>
        <v>0</v>
      </c>
      <c r="I4183" s="178">
        <f>MAX(0,(D4183-10.64)*Assumptions!$C$2)</f>
        <v>0</v>
      </c>
      <c r="J4183" s="178">
        <f>MAX(0,(E4183-10.64)*Assumptions!$C$2)</f>
        <v>0</v>
      </c>
      <c r="K4183" s="178">
        <f>MAX(0,(F4183-10.64)*Assumptions!$C$2)</f>
        <v>0</v>
      </c>
    </row>
    <row r="4184" spans="1:11">
      <c r="A4184" s="175">
        <v>45832.166666666664</v>
      </c>
      <c r="B4184" s="176">
        <v>7.7108133669609078</v>
      </c>
      <c r="C4184" s="177">
        <f t="shared" si="284"/>
        <v>1.5497663341705801E-4</v>
      </c>
      <c r="D4184" s="178">
        <f t="shared" si="285"/>
        <v>8.074136323249645</v>
      </c>
      <c r="E4184" s="178">
        <f t="shared" si="286"/>
        <v>8.4545785592154115</v>
      </c>
      <c r="F4184" s="178">
        <f t="shared" si="286"/>
        <v>8.8529467118504144</v>
      </c>
      <c r="G4184" s="178">
        <f t="shared" si="286"/>
        <v>9.2700854257762408</v>
      </c>
      <c r="H4184" s="178">
        <f>MAX(0,(B4184-10.64)*Assumptions!$C$2)</f>
        <v>0</v>
      </c>
      <c r="I4184" s="178">
        <f>MAX(0,(D4184-10.64)*Assumptions!$C$2)</f>
        <v>0</v>
      </c>
      <c r="J4184" s="178">
        <f>MAX(0,(E4184-10.64)*Assumptions!$C$2)</f>
        <v>0</v>
      </c>
      <c r="K4184" s="178">
        <f>MAX(0,(F4184-10.64)*Assumptions!$C$2)</f>
        <v>0</v>
      </c>
    </row>
    <row r="4185" spans="1:11">
      <c r="A4185" s="175">
        <v>45832.208333333336</v>
      </c>
      <c r="B4185" s="176">
        <v>7.006399747793191</v>
      </c>
      <c r="C4185" s="177">
        <f t="shared" si="284"/>
        <v>1.408188985535095E-4</v>
      </c>
      <c r="D4185" s="178">
        <f t="shared" si="285"/>
        <v>7.3365316999185204</v>
      </c>
      <c r="E4185" s="178">
        <f t="shared" si="286"/>
        <v>7.6822190171011169</v>
      </c>
      <c r="F4185" s="178">
        <f t="shared" si="286"/>
        <v>8.0441946468200349</v>
      </c>
      <c r="G4185" s="178">
        <f t="shared" si="286"/>
        <v>8.423226072034856</v>
      </c>
      <c r="H4185" s="178">
        <f>MAX(0,(B4185-10.64)*Assumptions!$C$2)</f>
        <v>0</v>
      </c>
      <c r="I4185" s="178">
        <f>MAX(0,(D4185-10.64)*Assumptions!$C$2)</f>
        <v>0</v>
      </c>
      <c r="J4185" s="178">
        <f>MAX(0,(E4185-10.64)*Assumptions!$C$2)</f>
        <v>0</v>
      </c>
      <c r="K4185" s="178">
        <f>MAX(0,(F4185-10.64)*Assumptions!$C$2)</f>
        <v>0</v>
      </c>
    </row>
    <row r="4186" spans="1:11">
      <c r="A4186" s="175">
        <v>45832.25</v>
      </c>
      <c r="B4186" s="176">
        <v>6.2013556116015129</v>
      </c>
      <c r="C4186" s="177">
        <f t="shared" si="284"/>
        <v>1.2463863013802544E-4</v>
      </c>
      <c r="D4186" s="178">
        <f t="shared" si="285"/>
        <v>6.4935549875400893</v>
      </c>
      <c r="E4186" s="178">
        <f t="shared" si="286"/>
        <v>6.7995223975419208</v>
      </c>
      <c r="F4186" s="178">
        <f t="shared" si="286"/>
        <v>7.1199065724995991</v>
      </c>
      <c r="G4186" s="178">
        <f t="shared" si="286"/>
        <v>7.4553868106161278</v>
      </c>
      <c r="H4186" s="178">
        <f>MAX(0,(B4186-10.64)*Assumptions!$C$2)</f>
        <v>0</v>
      </c>
      <c r="I4186" s="178">
        <f>MAX(0,(D4186-10.64)*Assumptions!$C$2)</f>
        <v>0</v>
      </c>
      <c r="J4186" s="178">
        <f>MAX(0,(E4186-10.64)*Assumptions!$C$2)</f>
        <v>0</v>
      </c>
      <c r="K4186" s="178">
        <f>MAX(0,(F4186-10.64)*Assumptions!$C$2)</f>
        <v>0</v>
      </c>
    </row>
    <row r="4187" spans="1:11">
      <c r="A4187" s="175">
        <v>45832.291666666664</v>
      </c>
      <c r="B4187" s="176">
        <v>5.4214691046658254</v>
      </c>
      <c r="C4187" s="177">
        <f t="shared" si="284"/>
        <v>1.0896399511052528E-4</v>
      </c>
      <c r="D4187" s="178">
        <f t="shared" si="285"/>
        <v>5.6769212974234851</v>
      </c>
      <c r="E4187" s="178">
        <f t="shared" si="286"/>
        <v>5.9444100473439505</v>
      </c>
      <c r="F4187" s="178">
        <f t="shared" si="286"/>
        <v>6.2245025005016776</v>
      </c>
      <c r="G4187" s="178">
        <f t="shared" si="286"/>
        <v>6.517792526116736</v>
      </c>
      <c r="H4187" s="178">
        <f>MAX(0,(B4187-10.64)*Assumptions!$C$2)</f>
        <v>0</v>
      </c>
      <c r="I4187" s="178">
        <f>MAX(0,(D4187-10.64)*Assumptions!$C$2)</f>
        <v>0</v>
      </c>
      <c r="J4187" s="178">
        <f>MAX(0,(E4187-10.64)*Assumptions!$C$2)</f>
        <v>0</v>
      </c>
      <c r="K4187" s="178">
        <f>MAX(0,(F4187-10.64)*Assumptions!$C$2)</f>
        <v>0</v>
      </c>
    </row>
    <row r="4188" spans="1:11">
      <c r="A4188" s="175">
        <v>45832.333333333336</v>
      </c>
      <c r="B4188" s="176">
        <v>5.0566834804539722</v>
      </c>
      <c r="C4188" s="177">
        <f t="shared" si="284"/>
        <v>1.0163231098475908E-4</v>
      </c>
      <c r="D4188" s="178">
        <f t="shared" si="285"/>
        <v>5.2949474746270093</v>
      </c>
      <c r="E4188" s="178">
        <f t="shared" si="286"/>
        <v>5.5444381416061912</v>
      </c>
      <c r="F4188" s="178">
        <f t="shared" si="286"/>
        <v>5.8056844668252312</v>
      </c>
      <c r="G4188" s="178">
        <f t="shared" si="286"/>
        <v>6.0792403607863754</v>
      </c>
      <c r="H4188" s="178">
        <f>MAX(0,(B4188-10.64)*Assumptions!$C$2)</f>
        <v>0</v>
      </c>
      <c r="I4188" s="178">
        <f>MAX(0,(D4188-10.64)*Assumptions!$C$2)</f>
        <v>0</v>
      </c>
      <c r="J4188" s="178">
        <f>MAX(0,(E4188-10.64)*Assumptions!$C$2)</f>
        <v>0</v>
      </c>
      <c r="K4188" s="178">
        <f>MAX(0,(F4188-10.64)*Assumptions!$C$2)</f>
        <v>0</v>
      </c>
    </row>
    <row r="4189" spans="1:11">
      <c r="A4189" s="175">
        <v>45832.375</v>
      </c>
      <c r="B4189" s="176">
        <v>4.6541614123581345</v>
      </c>
      <c r="C4189" s="177">
        <f t="shared" si="284"/>
        <v>9.354217677701709E-5</v>
      </c>
      <c r="D4189" s="178">
        <f t="shared" si="285"/>
        <v>4.873459118437796</v>
      </c>
      <c r="E4189" s="178">
        <f t="shared" si="286"/>
        <v>5.1030898318265949</v>
      </c>
      <c r="F4189" s="178">
        <f t="shared" si="286"/>
        <v>5.3435404296650146</v>
      </c>
      <c r="G4189" s="178">
        <f t="shared" si="286"/>
        <v>5.595320730077014</v>
      </c>
      <c r="H4189" s="178">
        <f>MAX(0,(B4189-10.64)*Assumptions!$C$2)</f>
        <v>0</v>
      </c>
      <c r="I4189" s="178">
        <f>MAX(0,(D4189-10.64)*Assumptions!$C$2)</f>
        <v>0</v>
      </c>
      <c r="J4189" s="178">
        <f>MAX(0,(E4189-10.64)*Assumptions!$C$2)</f>
        <v>0</v>
      </c>
      <c r="K4189" s="178">
        <f>MAX(0,(F4189-10.64)*Assumptions!$C$2)</f>
        <v>0</v>
      </c>
    </row>
    <row r="4190" spans="1:11">
      <c r="A4190" s="175">
        <v>45832.416666666664</v>
      </c>
      <c r="B4190" s="176">
        <v>4.629003783102144</v>
      </c>
      <c r="C4190" s="177">
        <f t="shared" si="284"/>
        <v>9.30365433890332E-5</v>
      </c>
      <c r="D4190" s="178">
        <f t="shared" si="285"/>
        <v>4.8471160961759701</v>
      </c>
      <c r="E4190" s="178">
        <f t="shared" si="286"/>
        <v>5.0755055624653691</v>
      </c>
      <c r="F4190" s="178">
        <f t="shared" si="286"/>
        <v>5.3146564273425003</v>
      </c>
      <c r="G4190" s="178">
        <f t="shared" si="286"/>
        <v>5.5650757531576778</v>
      </c>
      <c r="H4190" s="178">
        <f>MAX(0,(B4190-10.64)*Assumptions!$C$2)</f>
        <v>0</v>
      </c>
      <c r="I4190" s="178">
        <f>MAX(0,(D4190-10.64)*Assumptions!$C$2)</f>
        <v>0</v>
      </c>
      <c r="J4190" s="178">
        <f>MAX(0,(E4190-10.64)*Assumptions!$C$2)</f>
        <v>0</v>
      </c>
      <c r="K4190" s="178">
        <f>MAX(0,(F4190-10.64)*Assumptions!$C$2)</f>
        <v>0</v>
      </c>
    </row>
    <row r="4191" spans="1:11">
      <c r="A4191" s="175">
        <v>45832.458333333336</v>
      </c>
      <c r="B4191" s="176">
        <v>5.3334174022698617</v>
      </c>
      <c r="C4191" s="177">
        <f t="shared" si="284"/>
        <v>1.0719427825258173E-4</v>
      </c>
      <c r="D4191" s="178">
        <f t="shared" si="285"/>
        <v>5.5847207195070956</v>
      </c>
      <c r="E4191" s="178">
        <f t="shared" si="286"/>
        <v>5.8478651045796646</v>
      </c>
      <c r="F4191" s="178">
        <f t="shared" si="286"/>
        <v>6.1234084923728815</v>
      </c>
      <c r="G4191" s="178">
        <f t="shared" si="286"/>
        <v>6.4119351068990635</v>
      </c>
      <c r="H4191" s="178">
        <f>MAX(0,(B4191-10.64)*Assumptions!$C$2)</f>
        <v>0</v>
      </c>
      <c r="I4191" s="178">
        <f>MAX(0,(D4191-10.64)*Assumptions!$C$2)</f>
        <v>0</v>
      </c>
      <c r="J4191" s="178">
        <f>MAX(0,(E4191-10.64)*Assumptions!$C$2)</f>
        <v>0</v>
      </c>
      <c r="K4191" s="178">
        <f>MAX(0,(F4191-10.64)*Assumptions!$C$2)</f>
        <v>0</v>
      </c>
    </row>
    <row r="4192" spans="1:11">
      <c r="A4192" s="175">
        <v>45832.5</v>
      </c>
      <c r="B4192" s="176">
        <v>6.5661412358133671</v>
      </c>
      <c r="C4192" s="177">
        <f t="shared" si="284"/>
        <v>1.3197031426379166E-4</v>
      </c>
      <c r="D4192" s="178">
        <f t="shared" si="285"/>
        <v>6.8755288103365659</v>
      </c>
      <c r="E4192" s="178">
        <f t="shared" si="286"/>
        <v>7.1994943032796819</v>
      </c>
      <c r="F4192" s="178">
        <f t="shared" si="286"/>
        <v>7.5387246061760473</v>
      </c>
      <c r="G4192" s="178">
        <f t="shared" si="286"/>
        <v>7.8939389759464893</v>
      </c>
      <c r="H4192" s="178">
        <f>MAX(0,(B4192-10.64)*Assumptions!$C$2)</f>
        <v>0</v>
      </c>
      <c r="I4192" s="178">
        <f>MAX(0,(D4192-10.64)*Assumptions!$C$2)</f>
        <v>0</v>
      </c>
      <c r="J4192" s="178">
        <f>MAX(0,(E4192-10.64)*Assumptions!$C$2)</f>
        <v>0</v>
      </c>
      <c r="K4192" s="178">
        <f>MAX(0,(F4192-10.64)*Assumptions!$C$2)</f>
        <v>0</v>
      </c>
    </row>
    <row r="4193" spans="1:11">
      <c r="A4193" s="175">
        <v>45832.541666666664</v>
      </c>
      <c r="B4193" s="176">
        <v>7.509552332912989</v>
      </c>
      <c r="C4193" s="177">
        <f t="shared" si="284"/>
        <v>1.50931566313187E-4</v>
      </c>
      <c r="D4193" s="178">
        <f t="shared" si="285"/>
        <v>7.8633921451550375</v>
      </c>
      <c r="E4193" s="178">
        <f t="shared" si="286"/>
        <v>8.233904404325612</v>
      </c>
      <c r="F4193" s="178">
        <f t="shared" si="286"/>
        <v>8.6218746932703052</v>
      </c>
      <c r="G4193" s="178">
        <f t="shared" si="286"/>
        <v>9.0281256104215579</v>
      </c>
      <c r="H4193" s="178">
        <f>MAX(0,(B4193-10.64)*Assumptions!$C$2)</f>
        <v>0</v>
      </c>
      <c r="I4193" s="178">
        <f>MAX(0,(D4193-10.64)*Assumptions!$C$2)</f>
        <v>0</v>
      </c>
      <c r="J4193" s="178">
        <f>MAX(0,(E4193-10.64)*Assumptions!$C$2)</f>
        <v>0</v>
      </c>
      <c r="K4193" s="178">
        <f>MAX(0,(F4193-10.64)*Assumptions!$C$2)</f>
        <v>0</v>
      </c>
    </row>
    <row r="4194" spans="1:11">
      <c r="A4194" s="175">
        <v>45832.583333333336</v>
      </c>
      <c r="B4194" s="176">
        <v>8.1888083228247162</v>
      </c>
      <c r="C4194" s="177">
        <f t="shared" si="284"/>
        <v>1.6458366778875164E-4</v>
      </c>
      <c r="D4194" s="178">
        <f t="shared" si="285"/>
        <v>8.5746537462243371</v>
      </c>
      <c r="E4194" s="178">
        <f t="shared" si="286"/>
        <v>8.9786796770786825</v>
      </c>
      <c r="F4194" s="178">
        <f t="shared" si="286"/>
        <v>9.401742755978173</v>
      </c>
      <c r="G4194" s="178">
        <f t="shared" si="286"/>
        <v>9.8447399872436083</v>
      </c>
      <c r="H4194" s="178">
        <f>MAX(0,(B4194-10.64)*Assumptions!$C$2)</f>
        <v>0</v>
      </c>
      <c r="I4194" s="178">
        <f>MAX(0,(D4194-10.64)*Assumptions!$C$2)</f>
        <v>0</v>
      </c>
      <c r="J4194" s="178">
        <f>MAX(0,(E4194-10.64)*Assumptions!$C$2)</f>
        <v>0</v>
      </c>
      <c r="K4194" s="178">
        <f>MAX(0,(F4194-10.64)*Assumptions!$C$2)</f>
        <v>0</v>
      </c>
    </row>
    <row r="4195" spans="1:11">
      <c r="A4195" s="175">
        <v>45832.625</v>
      </c>
      <c r="B4195" s="176">
        <v>8.8554854981084485</v>
      </c>
      <c r="C4195" s="177">
        <f t="shared" si="284"/>
        <v>1.7798295257032435E-4</v>
      </c>
      <c r="D4195" s="178">
        <f t="shared" si="285"/>
        <v>9.2727438361627232</v>
      </c>
      <c r="E4195" s="178">
        <f t="shared" si="286"/>
        <v>9.7096628151511393</v>
      </c>
      <c r="F4195" s="178">
        <f t="shared" si="286"/>
        <v>10.167168817524782</v>
      </c>
      <c r="G4195" s="178">
        <f t="shared" si="286"/>
        <v>10.646231875605991</v>
      </c>
      <c r="H4195" s="178">
        <f>MAX(0,(B4195-10.64)*Assumptions!$C$2)</f>
        <v>0</v>
      </c>
      <c r="I4195" s="178">
        <f>MAX(0,(D4195-10.64)*Assumptions!$C$2)</f>
        <v>0</v>
      </c>
      <c r="J4195" s="178">
        <f>MAX(0,(E4195-10.64)*Assumptions!$C$2)</f>
        <v>0</v>
      </c>
      <c r="K4195" s="178">
        <f>MAX(0,(F4195-10.64)*Assumptions!$C$2)</f>
        <v>0</v>
      </c>
    </row>
    <row r="4196" spans="1:11">
      <c r="A4196" s="175">
        <v>45832.666666666664</v>
      </c>
      <c r="B4196" s="176">
        <v>9.4341109709962172</v>
      </c>
      <c r="C4196" s="177">
        <f t="shared" si="284"/>
        <v>1.8961252049395352E-4</v>
      </c>
      <c r="D4196" s="178">
        <f t="shared" si="285"/>
        <v>9.8786333481847208</v>
      </c>
      <c r="E4196" s="178">
        <f t="shared" si="286"/>
        <v>10.344101010459312</v>
      </c>
      <c r="F4196" s="178">
        <f t="shared" si="286"/>
        <v>10.831500870942596</v>
      </c>
      <c r="G4196" s="178">
        <f t="shared" si="286"/>
        <v>11.341866344750702</v>
      </c>
      <c r="H4196" s="178">
        <f>MAX(0,(B4196-10.64)*Assumptions!$C$2)</f>
        <v>0</v>
      </c>
      <c r="I4196" s="178">
        <f>MAX(0,(D4196-10.64)*Assumptions!$C$2)</f>
        <v>0</v>
      </c>
      <c r="J4196" s="178">
        <f>MAX(0,(E4196-10.64)*Assumptions!$C$2)</f>
        <v>0</v>
      </c>
      <c r="K4196" s="178">
        <f>MAX(0,(F4196-10.64)*Assumptions!$C$2)</f>
        <v>0.17235078384833624</v>
      </c>
    </row>
    <row r="4197" spans="1:11">
      <c r="A4197" s="175">
        <v>45832.708333333336</v>
      </c>
      <c r="B4197" s="176">
        <v>9.761160151324086</v>
      </c>
      <c r="C4197" s="177">
        <f t="shared" si="284"/>
        <v>1.9618575453774392E-4</v>
      </c>
      <c r="D4197" s="178">
        <f t="shared" si="285"/>
        <v>10.221092637588457</v>
      </c>
      <c r="E4197" s="178">
        <f t="shared" si="286"/>
        <v>10.702696512155235</v>
      </c>
      <c r="F4197" s="178">
        <f t="shared" si="286"/>
        <v>11.206992901135273</v>
      </c>
      <c r="G4197" s="178">
        <f t="shared" si="286"/>
        <v>11.735051044702061</v>
      </c>
      <c r="H4197" s="178">
        <f>MAX(0,(B4197-10.64)*Assumptions!$C$2)</f>
        <v>0</v>
      </c>
      <c r="I4197" s="178">
        <f>MAX(0,(D4197-10.64)*Assumptions!$C$2)</f>
        <v>0</v>
      </c>
      <c r="J4197" s="178">
        <f>MAX(0,(E4197-10.64)*Assumptions!$C$2)</f>
        <v>5.6426860939711075E-2</v>
      </c>
      <c r="K4197" s="178">
        <f>MAX(0,(F4197-10.64)*Assumptions!$C$2)</f>
        <v>0.51029361102174497</v>
      </c>
    </row>
    <row r="4198" spans="1:11">
      <c r="A4198" s="175">
        <v>45832.75</v>
      </c>
      <c r="B4198" s="176">
        <v>10.138524590163936</v>
      </c>
      <c r="C4198" s="177">
        <f t="shared" si="284"/>
        <v>2.0377025535750208E-4</v>
      </c>
      <c r="D4198" s="178">
        <f t="shared" si="285"/>
        <v>10.616237971515847</v>
      </c>
      <c r="E4198" s="178">
        <f t="shared" si="286"/>
        <v>11.116460552573608</v>
      </c>
      <c r="F4198" s="178">
        <f t="shared" si="286"/>
        <v>11.640252935972978</v>
      </c>
      <c r="G4198" s="178">
        <f t="shared" si="286"/>
        <v>12.188725698492089</v>
      </c>
      <c r="H4198" s="178">
        <f>MAX(0,(B4198-10.64)*Assumptions!$C$2)</f>
        <v>0</v>
      </c>
      <c r="I4198" s="178">
        <f>MAX(0,(D4198-10.64)*Assumptions!$C$2)</f>
        <v>0</v>
      </c>
      <c r="J4198" s="178">
        <f>MAX(0,(E4198-10.64)*Assumptions!$C$2)</f>
        <v>0.42881449731624688</v>
      </c>
      <c r="K4198" s="178">
        <f>MAX(0,(F4198-10.64)*Assumptions!$C$2)</f>
        <v>0.90022764237567932</v>
      </c>
    </row>
    <row r="4199" spans="1:11">
      <c r="A4199" s="175">
        <v>45832.791666666664</v>
      </c>
      <c r="B4199" s="176">
        <v>10.691992433795713</v>
      </c>
      <c r="C4199" s="177">
        <f t="shared" si="284"/>
        <v>2.1489418989314733E-4</v>
      </c>
      <c r="D4199" s="178">
        <f t="shared" si="285"/>
        <v>11.195784461276016</v>
      </c>
      <c r="E4199" s="178">
        <f t="shared" si="286"/>
        <v>11.723314478520553</v>
      </c>
      <c r="F4199" s="178">
        <f t="shared" si="286"/>
        <v>12.275700987068275</v>
      </c>
      <c r="G4199" s="178">
        <f t="shared" si="286"/>
        <v>12.854115190717462</v>
      </c>
      <c r="H4199" s="178">
        <f>MAX(0,(B4199-10.64)*Assumptions!$C$2)</f>
        <v>4.6793190416141252E-2</v>
      </c>
      <c r="I4199" s="178">
        <f>MAX(0,(D4199-10.64)*Assumptions!$C$2)</f>
        <v>0.50020601514841412</v>
      </c>
      <c r="J4199" s="178">
        <f>MAX(0,(E4199-10.64)*Assumptions!$C$2)</f>
        <v>0.97498303066849734</v>
      </c>
      <c r="K4199" s="178">
        <f>MAX(0,(F4199-10.64)*Assumptions!$C$2)</f>
        <v>1.4721308883614468</v>
      </c>
    </row>
    <row r="4200" spans="1:11">
      <c r="A4200" s="175">
        <v>45832.833333333336</v>
      </c>
      <c r="B4200" s="176">
        <v>10.691992433795713</v>
      </c>
      <c r="C4200" s="177">
        <f t="shared" si="284"/>
        <v>2.1489418989314733E-4</v>
      </c>
      <c r="D4200" s="178">
        <f t="shared" si="285"/>
        <v>11.195784461276016</v>
      </c>
      <c r="E4200" s="178">
        <f t="shared" si="286"/>
        <v>11.723314478520553</v>
      </c>
      <c r="F4200" s="178">
        <f t="shared" si="286"/>
        <v>12.275700987068275</v>
      </c>
      <c r="G4200" s="178">
        <f t="shared" si="286"/>
        <v>12.854115190717462</v>
      </c>
      <c r="H4200" s="178">
        <f>MAX(0,(B4200-10.64)*Assumptions!$C$2)</f>
        <v>4.6793190416141252E-2</v>
      </c>
      <c r="I4200" s="178">
        <f>MAX(0,(D4200-10.64)*Assumptions!$C$2)</f>
        <v>0.50020601514841412</v>
      </c>
      <c r="J4200" s="178">
        <f>MAX(0,(E4200-10.64)*Assumptions!$C$2)</f>
        <v>0.97498303066849734</v>
      </c>
      <c r="K4200" s="178">
        <f>MAX(0,(F4200-10.64)*Assumptions!$C$2)</f>
        <v>1.4721308883614468</v>
      </c>
    </row>
    <row r="4201" spans="1:11">
      <c r="A4201" s="175">
        <v>45832.875</v>
      </c>
      <c r="B4201" s="176">
        <v>11.358669609079445</v>
      </c>
      <c r="C4201" s="177">
        <f t="shared" si="284"/>
        <v>2.2829347467472004E-4</v>
      </c>
      <c r="D4201" s="178">
        <f t="shared" si="285"/>
        <v>11.893874551214402</v>
      </c>
      <c r="E4201" s="178">
        <f t="shared" si="286"/>
        <v>12.454297616593012</v>
      </c>
      <c r="F4201" s="178">
        <f t="shared" si="286"/>
        <v>13.041127048614886</v>
      </c>
      <c r="G4201" s="178">
        <f t="shared" si="286"/>
        <v>13.655607079079845</v>
      </c>
      <c r="H4201" s="178">
        <f>MAX(0,(B4201-10.64)*Assumptions!$C$2)</f>
        <v>0.64680264817150046</v>
      </c>
      <c r="I4201" s="178">
        <f>MAX(0,(D4201-10.64)*Assumptions!$C$2)</f>
        <v>1.1284870960929616</v>
      </c>
      <c r="J4201" s="178">
        <f>MAX(0,(E4201-10.64)*Assumptions!$C$2)</f>
        <v>1.6328678549337101</v>
      </c>
      <c r="K4201" s="178">
        <f>MAX(0,(F4201-10.64)*Assumptions!$C$2)</f>
        <v>2.1610143437533966</v>
      </c>
    </row>
    <row r="4202" spans="1:11">
      <c r="A4202" s="175">
        <v>45832.916666666664</v>
      </c>
      <c r="B4202" s="176">
        <v>11.37124842370744</v>
      </c>
      <c r="C4202" s="177">
        <f t="shared" si="284"/>
        <v>2.2854629136871197E-4</v>
      </c>
      <c r="D4202" s="178">
        <f t="shared" si="285"/>
        <v>11.907046062345316</v>
      </c>
      <c r="E4202" s="178">
        <f t="shared" si="286"/>
        <v>12.468089751273624</v>
      </c>
      <c r="F4202" s="178">
        <f t="shared" si="286"/>
        <v>13.055569049776141</v>
      </c>
      <c r="G4202" s="178">
        <f t="shared" si="286"/>
        <v>13.670729567539512</v>
      </c>
      <c r="H4202" s="178">
        <f>MAX(0,(B4202-10.64)*Assumptions!$C$2)</f>
        <v>0.6581235813366958</v>
      </c>
      <c r="I4202" s="178">
        <f>MAX(0,(D4202-10.64)*Assumptions!$C$2)</f>
        <v>1.1403414561107839</v>
      </c>
      <c r="J4202" s="178">
        <f>MAX(0,(E4202-10.64)*Assumptions!$C$2)</f>
        <v>1.6452807761462609</v>
      </c>
      <c r="K4202" s="178">
        <f>MAX(0,(F4202-10.64)*Assumptions!$C$2)</f>
        <v>2.1740121447985263</v>
      </c>
    </row>
    <row r="4203" spans="1:11">
      <c r="A4203" s="175">
        <v>45832.958333333336</v>
      </c>
      <c r="B4203" s="176">
        <v>11.37124842370744</v>
      </c>
      <c r="C4203" s="177">
        <f t="shared" si="284"/>
        <v>2.2854629136871197E-4</v>
      </c>
      <c r="D4203" s="178">
        <f t="shared" si="285"/>
        <v>11.907046062345316</v>
      </c>
      <c r="E4203" s="178">
        <f t="shared" si="286"/>
        <v>12.468089751273624</v>
      </c>
      <c r="F4203" s="178">
        <f t="shared" si="286"/>
        <v>13.055569049776141</v>
      </c>
      <c r="G4203" s="178">
        <f t="shared" si="286"/>
        <v>13.670729567539512</v>
      </c>
      <c r="H4203" s="178">
        <f>MAX(0,(B4203-10.64)*Assumptions!$C$2)</f>
        <v>0.6581235813366958</v>
      </c>
      <c r="I4203" s="178">
        <f>MAX(0,(D4203-10.64)*Assumptions!$C$2)</f>
        <v>1.1403414561107839</v>
      </c>
      <c r="J4203" s="178">
        <f>MAX(0,(E4203-10.64)*Assumptions!$C$2)</f>
        <v>1.6452807761462609</v>
      </c>
      <c r="K4203" s="178">
        <f>MAX(0,(F4203-10.64)*Assumptions!$C$2)</f>
        <v>2.1740121447985263</v>
      </c>
    </row>
    <row r="4204" spans="1:11">
      <c r="A4204" s="175">
        <v>45833</v>
      </c>
      <c r="B4204" s="176">
        <v>11.37124842370744</v>
      </c>
      <c r="C4204" s="177">
        <f t="shared" si="284"/>
        <v>2.2854629136871197E-4</v>
      </c>
      <c r="D4204" s="178">
        <f t="shared" si="285"/>
        <v>11.907046062345316</v>
      </c>
      <c r="E4204" s="178">
        <f t="shared" si="286"/>
        <v>12.468089751273624</v>
      </c>
      <c r="F4204" s="178">
        <f t="shared" si="286"/>
        <v>13.055569049776141</v>
      </c>
      <c r="G4204" s="178">
        <f t="shared" si="286"/>
        <v>13.670729567539512</v>
      </c>
      <c r="H4204" s="178">
        <f>MAX(0,(B4204-10.64)*Assumptions!$C$2)</f>
        <v>0.6581235813366958</v>
      </c>
      <c r="I4204" s="178">
        <f>MAX(0,(D4204-10.64)*Assumptions!$C$2)</f>
        <v>1.1403414561107839</v>
      </c>
      <c r="J4204" s="178">
        <f>MAX(0,(E4204-10.64)*Assumptions!$C$2)</f>
        <v>1.6452807761462609</v>
      </c>
      <c r="K4204" s="178">
        <f>MAX(0,(F4204-10.64)*Assumptions!$C$2)</f>
        <v>2.1740121447985263</v>
      </c>
    </row>
    <row r="4205" spans="1:11">
      <c r="A4205" s="175">
        <v>45833.041666666664</v>
      </c>
      <c r="B4205" s="176">
        <v>10.679413619167718</v>
      </c>
      <c r="C4205" s="177">
        <f t="shared" si="284"/>
        <v>2.146413731991554E-4</v>
      </c>
      <c r="D4205" s="178">
        <f t="shared" si="285"/>
        <v>11.182612950145105</v>
      </c>
      <c r="E4205" s="178">
        <f t="shared" si="286"/>
        <v>11.709522343839941</v>
      </c>
      <c r="F4205" s="178">
        <f t="shared" si="286"/>
        <v>12.261258985907018</v>
      </c>
      <c r="G4205" s="178">
        <f t="shared" si="286"/>
        <v>12.838992702257794</v>
      </c>
      <c r="H4205" s="178">
        <f>MAX(0,(B4205-10.64)*Assumptions!$C$2)</f>
        <v>3.5472257250945917E-2</v>
      </c>
      <c r="I4205" s="178">
        <f>MAX(0,(D4205-10.64)*Assumptions!$C$2)</f>
        <v>0.48835165513059364</v>
      </c>
      <c r="J4205" s="178">
        <f>MAX(0,(E4205-10.64)*Assumptions!$C$2)</f>
        <v>0.96257010945594657</v>
      </c>
      <c r="K4205" s="178">
        <f>MAX(0,(F4205-10.64)*Assumptions!$C$2)</f>
        <v>1.4591330873163157</v>
      </c>
    </row>
    <row r="4206" spans="1:11">
      <c r="A4206" s="175">
        <v>45833.083333333336</v>
      </c>
      <c r="B4206" s="176">
        <v>10.339785624211855</v>
      </c>
      <c r="C4206" s="177">
        <f t="shared" si="284"/>
        <v>2.0781532246137309E-4</v>
      </c>
      <c r="D4206" s="178">
        <f t="shared" si="285"/>
        <v>10.826982149610455</v>
      </c>
      <c r="E4206" s="178">
        <f t="shared" si="286"/>
        <v>11.337134707463408</v>
      </c>
      <c r="F4206" s="178">
        <f t="shared" ref="E4206:G4234" si="287">F$2*$C4206</f>
        <v>11.871324954553087</v>
      </c>
      <c r="G4206" s="178">
        <f t="shared" si="287"/>
        <v>12.430685513846772</v>
      </c>
      <c r="H4206" s="178">
        <f>MAX(0,(B4206-10.64)*Assumptions!$C$2)</f>
        <v>0</v>
      </c>
      <c r="I4206" s="178">
        <f>MAX(0,(D4206-10.64)*Assumptions!$C$2)</f>
        <v>0.1682839346494088</v>
      </c>
      <c r="J4206" s="178">
        <f>MAX(0,(E4206-10.64)*Assumptions!$C$2)</f>
        <v>0.6274212367170664</v>
      </c>
      <c r="K4206" s="178">
        <f>MAX(0,(F4206-10.64)*Assumptions!$C$2)</f>
        <v>1.1081924590977776</v>
      </c>
    </row>
    <row r="4207" spans="1:11">
      <c r="A4207" s="175">
        <v>45833.125</v>
      </c>
      <c r="B4207" s="176">
        <v>9.4341109709962172</v>
      </c>
      <c r="C4207" s="177">
        <f t="shared" si="284"/>
        <v>1.8961252049395352E-4</v>
      </c>
      <c r="D4207" s="178">
        <f t="shared" si="285"/>
        <v>9.8786333481847208</v>
      </c>
      <c r="E4207" s="178">
        <f t="shared" si="287"/>
        <v>10.344101010459312</v>
      </c>
      <c r="F4207" s="178">
        <f t="shared" si="287"/>
        <v>10.831500870942596</v>
      </c>
      <c r="G4207" s="178">
        <f t="shared" si="287"/>
        <v>11.341866344750702</v>
      </c>
      <c r="H4207" s="178">
        <f>MAX(0,(B4207-10.64)*Assumptions!$C$2)</f>
        <v>0</v>
      </c>
      <c r="I4207" s="178">
        <f>MAX(0,(D4207-10.64)*Assumptions!$C$2)</f>
        <v>0</v>
      </c>
      <c r="J4207" s="178">
        <f>MAX(0,(E4207-10.64)*Assumptions!$C$2)</f>
        <v>0</v>
      </c>
      <c r="K4207" s="178">
        <f>MAX(0,(F4207-10.64)*Assumptions!$C$2)</f>
        <v>0.17235078384833624</v>
      </c>
    </row>
    <row r="4208" spans="1:11">
      <c r="A4208" s="175">
        <v>45833.166666666664</v>
      </c>
      <c r="B4208" s="176">
        <v>8.1888083228247162</v>
      </c>
      <c r="C4208" s="177">
        <f t="shared" si="284"/>
        <v>1.6458366778875164E-4</v>
      </c>
      <c r="D4208" s="178">
        <f t="shared" si="285"/>
        <v>8.5746537462243371</v>
      </c>
      <c r="E4208" s="178">
        <f t="shared" si="287"/>
        <v>8.9786796770786825</v>
      </c>
      <c r="F4208" s="178">
        <f t="shared" si="287"/>
        <v>9.401742755978173</v>
      </c>
      <c r="G4208" s="178">
        <f t="shared" si="287"/>
        <v>9.8447399872436083</v>
      </c>
      <c r="H4208" s="178">
        <f>MAX(0,(B4208-10.64)*Assumptions!$C$2)</f>
        <v>0</v>
      </c>
      <c r="I4208" s="178">
        <f>MAX(0,(D4208-10.64)*Assumptions!$C$2)</f>
        <v>0</v>
      </c>
      <c r="J4208" s="178">
        <f>MAX(0,(E4208-10.64)*Assumptions!$C$2)</f>
        <v>0</v>
      </c>
      <c r="K4208" s="178">
        <f>MAX(0,(F4208-10.64)*Assumptions!$C$2)</f>
        <v>0</v>
      </c>
    </row>
    <row r="4209" spans="1:11">
      <c r="A4209" s="175">
        <v>45833.208333333336</v>
      </c>
      <c r="B4209" s="176">
        <v>7.3208701134930649</v>
      </c>
      <c r="C4209" s="177">
        <f t="shared" si="284"/>
        <v>1.4713931590330795E-4</v>
      </c>
      <c r="D4209" s="178">
        <f t="shared" si="285"/>
        <v>7.6658194781913434</v>
      </c>
      <c r="E4209" s="178">
        <f t="shared" si="287"/>
        <v>8.0270223841164263</v>
      </c>
      <c r="F4209" s="178">
        <f t="shared" si="287"/>
        <v>8.4052446758514545</v>
      </c>
      <c r="G4209" s="178">
        <f t="shared" si="287"/>
        <v>8.8012882835265458</v>
      </c>
      <c r="H4209" s="178">
        <f>MAX(0,(B4209-10.64)*Assumptions!$C$2)</f>
        <v>0</v>
      </c>
      <c r="I4209" s="178">
        <f>MAX(0,(D4209-10.64)*Assumptions!$C$2)</f>
        <v>0</v>
      </c>
      <c r="J4209" s="178">
        <f>MAX(0,(E4209-10.64)*Assumptions!$C$2)</f>
        <v>0</v>
      </c>
      <c r="K4209" s="178">
        <f>MAX(0,(F4209-10.64)*Assumptions!$C$2)</f>
        <v>0</v>
      </c>
    </row>
    <row r="4210" spans="1:11">
      <c r="A4210" s="175">
        <v>45833.25</v>
      </c>
      <c r="B4210" s="176">
        <v>6.4151954602774275</v>
      </c>
      <c r="C4210" s="177">
        <f t="shared" si="284"/>
        <v>1.2893651393588838E-4</v>
      </c>
      <c r="D4210" s="178">
        <f t="shared" si="285"/>
        <v>6.7174706767656094</v>
      </c>
      <c r="E4210" s="178">
        <f t="shared" si="287"/>
        <v>7.0339886871123314</v>
      </c>
      <c r="F4210" s="178">
        <f t="shared" si="287"/>
        <v>7.3654205922409641</v>
      </c>
      <c r="G4210" s="178">
        <f t="shared" si="287"/>
        <v>7.7124691144304762</v>
      </c>
      <c r="H4210" s="178">
        <f>MAX(0,(B4210-10.64)*Assumptions!$C$2)</f>
        <v>0</v>
      </c>
      <c r="I4210" s="178">
        <f>MAX(0,(D4210-10.64)*Assumptions!$C$2)</f>
        <v>0</v>
      </c>
      <c r="J4210" s="178">
        <f>MAX(0,(E4210-10.64)*Assumptions!$C$2)</f>
        <v>0</v>
      </c>
      <c r="K4210" s="178">
        <f>MAX(0,(F4210-10.64)*Assumptions!$C$2)</f>
        <v>0</v>
      </c>
    </row>
    <row r="4211" spans="1:11">
      <c r="A4211" s="175">
        <v>45833.291666666664</v>
      </c>
      <c r="B4211" s="176">
        <v>5.8365699873896597</v>
      </c>
      <c r="C4211" s="177">
        <f t="shared" si="284"/>
        <v>1.1730694601225924E-4</v>
      </c>
      <c r="D4211" s="178">
        <f t="shared" si="285"/>
        <v>6.1115811647436136</v>
      </c>
      <c r="E4211" s="178">
        <f t="shared" si="287"/>
        <v>6.3995504918041606</v>
      </c>
      <c r="F4211" s="178">
        <f t="shared" si="287"/>
        <v>6.7010885388231527</v>
      </c>
      <c r="G4211" s="178">
        <f t="shared" si="287"/>
        <v>7.0168346452857673</v>
      </c>
      <c r="H4211" s="178">
        <f>MAX(0,(B4211-10.64)*Assumptions!$C$2)</f>
        <v>0</v>
      </c>
      <c r="I4211" s="178">
        <f>MAX(0,(D4211-10.64)*Assumptions!$C$2)</f>
        <v>0</v>
      </c>
      <c r="J4211" s="178">
        <f>MAX(0,(E4211-10.64)*Assumptions!$C$2)</f>
        <v>0</v>
      </c>
      <c r="K4211" s="178">
        <f>MAX(0,(F4211-10.64)*Assumptions!$C$2)</f>
        <v>0</v>
      </c>
    </row>
    <row r="4212" spans="1:11">
      <c r="A4212" s="175">
        <v>45833.333333333336</v>
      </c>
      <c r="B4212" s="176">
        <v>5.5598360655737711</v>
      </c>
      <c r="C4212" s="177">
        <f t="shared" si="284"/>
        <v>1.1174497874443662E-4</v>
      </c>
      <c r="D4212" s="178">
        <f t="shared" si="285"/>
        <v>5.8218079198635291</v>
      </c>
      <c r="E4212" s="178">
        <f t="shared" si="287"/>
        <v>6.0961235288306881</v>
      </c>
      <c r="F4212" s="178">
        <f t="shared" si="287"/>
        <v>6.3833645132755032</v>
      </c>
      <c r="G4212" s="178">
        <f t="shared" si="287"/>
        <v>6.6841398991730809</v>
      </c>
      <c r="H4212" s="178">
        <f>MAX(0,(B4212-10.64)*Assumptions!$C$2)</f>
        <v>0</v>
      </c>
      <c r="I4212" s="178">
        <f>MAX(0,(D4212-10.64)*Assumptions!$C$2)</f>
        <v>0</v>
      </c>
      <c r="J4212" s="178">
        <f>MAX(0,(E4212-10.64)*Assumptions!$C$2)</f>
        <v>0</v>
      </c>
      <c r="K4212" s="178">
        <f>MAX(0,(F4212-10.64)*Assumptions!$C$2)</f>
        <v>0</v>
      </c>
    </row>
    <row r="4213" spans="1:11">
      <c r="A4213" s="175">
        <v>45833.375</v>
      </c>
      <c r="B4213" s="176">
        <v>5.2202080706179075</v>
      </c>
      <c r="C4213" s="177">
        <f t="shared" si="284"/>
        <v>1.049189280066543E-4</v>
      </c>
      <c r="D4213" s="178">
        <f t="shared" si="285"/>
        <v>5.4661771193288793</v>
      </c>
      <c r="E4213" s="178">
        <f t="shared" si="287"/>
        <v>5.7237358924541537</v>
      </c>
      <c r="F4213" s="178">
        <f t="shared" si="287"/>
        <v>5.9934304819215702</v>
      </c>
      <c r="G4213" s="178">
        <f t="shared" si="287"/>
        <v>6.2758327107620557</v>
      </c>
      <c r="H4213" s="178">
        <f>MAX(0,(B4213-10.64)*Assumptions!$C$2)</f>
        <v>0</v>
      </c>
      <c r="I4213" s="178">
        <f>MAX(0,(D4213-10.64)*Assumptions!$C$2)</f>
        <v>0</v>
      </c>
      <c r="J4213" s="178">
        <f>MAX(0,(E4213-10.64)*Assumptions!$C$2)</f>
        <v>0</v>
      </c>
      <c r="K4213" s="178">
        <f>MAX(0,(F4213-10.64)*Assumptions!$C$2)</f>
        <v>0</v>
      </c>
    </row>
    <row r="4214" spans="1:11">
      <c r="A4214" s="175">
        <v>45833.416666666664</v>
      </c>
      <c r="B4214" s="176">
        <v>5.0692622950819679</v>
      </c>
      <c r="C4214" s="177">
        <f t="shared" si="284"/>
        <v>1.0188512767875104E-4</v>
      </c>
      <c r="D4214" s="178">
        <f t="shared" si="285"/>
        <v>5.3081189857579236</v>
      </c>
      <c r="E4214" s="178">
        <f t="shared" si="287"/>
        <v>5.5582302762868041</v>
      </c>
      <c r="F4214" s="178">
        <f t="shared" si="287"/>
        <v>5.8201264679864888</v>
      </c>
      <c r="G4214" s="178">
        <f t="shared" si="287"/>
        <v>6.0943628492460444</v>
      </c>
      <c r="H4214" s="178">
        <f>MAX(0,(B4214-10.64)*Assumptions!$C$2)</f>
        <v>0</v>
      </c>
      <c r="I4214" s="178">
        <f>MAX(0,(D4214-10.64)*Assumptions!$C$2)</f>
        <v>0</v>
      </c>
      <c r="J4214" s="178">
        <f>MAX(0,(E4214-10.64)*Assumptions!$C$2)</f>
        <v>0</v>
      </c>
      <c r="K4214" s="178">
        <f>MAX(0,(F4214-10.64)*Assumptions!$C$2)</f>
        <v>0</v>
      </c>
    </row>
    <row r="4215" spans="1:11">
      <c r="A4215" s="175">
        <v>45833.458333333336</v>
      </c>
      <c r="B4215" s="176">
        <v>5.5849936948297607</v>
      </c>
      <c r="C4215" s="177">
        <f t="shared" si="284"/>
        <v>1.1225061213242049E-4</v>
      </c>
      <c r="D4215" s="178">
        <f t="shared" si="285"/>
        <v>5.848150942125355</v>
      </c>
      <c r="E4215" s="178">
        <f t="shared" si="287"/>
        <v>6.123707798191913</v>
      </c>
      <c r="F4215" s="178">
        <f t="shared" si="287"/>
        <v>6.4122485155980176</v>
      </c>
      <c r="G4215" s="178">
        <f t="shared" si="287"/>
        <v>6.7143848760924163</v>
      </c>
      <c r="H4215" s="178">
        <f>MAX(0,(B4215-10.64)*Assumptions!$C$2)</f>
        <v>0</v>
      </c>
      <c r="I4215" s="178">
        <f>MAX(0,(D4215-10.64)*Assumptions!$C$2)</f>
        <v>0</v>
      </c>
      <c r="J4215" s="178">
        <f>MAX(0,(E4215-10.64)*Assumptions!$C$2)</f>
        <v>0</v>
      </c>
      <c r="K4215" s="178">
        <f>MAX(0,(F4215-10.64)*Assumptions!$C$2)</f>
        <v>0</v>
      </c>
    </row>
    <row r="4216" spans="1:11">
      <c r="A4216" s="175">
        <v>45833.5</v>
      </c>
      <c r="B4216" s="176">
        <v>6.1133039092055492</v>
      </c>
      <c r="C4216" s="177">
        <f t="shared" si="284"/>
        <v>1.2286891328008189E-4</v>
      </c>
      <c r="D4216" s="178">
        <f t="shared" si="285"/>
        <v>6.4013544096236989</v>
      </c>
      <c r="E4216" s="178">
        <f t="shared" si="287"/>
        <v>6.7029774547776348</v>
      </c>
      <c r="F4216" s="178">
        <f t="shared" si="287"/>
        <v>7.018812564370803</v>
      </c>
      <c r="G4216" s="178">
        <f t="shared" si="287"/>
        <v>7.3495293913984554</v>
      </c>
      <c r="H4216" s="178">
        <f>MAX(0,(B4216-10.64)*Assumptions!$C$2)</f>
        <v>0</v>
      </c>
      <c r="I4216" s="178">
        <f>MAX(0,(D4216-10.64)*Assumptions!$C$2)</f>
        <v>0</v>
      </c>
      <c r="J4216" s="178">
        <f>MAX(0,(E4216-10.64)*Assumptions!$C$2)</f>
        <v>0</v>
      </c>
      <c r="K4216" s="178">
        <f>MAX(0,(F4216-10.64)*Assumptions!$C$2)</f>
        <v>0</v>
      </c>
    </row>
    <row r="4217" spans="1:11">
      <c r="A4217" s="175">
        <v>45833.541666666664</v>
      </c>
      <c r="B4217" s="176">
        <v>6.4655107187894076</v>
      </c>
      <c r="C4217" s="177">
        <f t="shared" si="284"/>
        <v>1.2994778071185616E-4</v>
      </c>
      <c r="D4217" s="178">
        <f t="shared" si="285"/>
        <v>6.7701567212892622</v>
      </c>
      <c r="E4217" s="178">
        <f t="shared" si="287"/>
        <v>7.0891572258347821</v>
      </c>
      <c r="F4217" s="178">
        <f t="shared" si="287"/>
        <v>7.4231885968859928</v>
      </c>
      <c r="G4217" s="178">
        <f t="shared" si="287"/>
        <v>7.7729590682691487</v>
      </c>
      <c r="H4217" s="178">
        <f>MAX(0,(B4217-10.64)*Assumptions!$C$2)</f>
        <v>0</v>
      </c>
      <c r="I4217" s="178">
        <f>MAX(0,(D4217-10.64)*Assumptions!$C$2)</f>
        <v>0</v>
      </c>
      <c r="J4217" s="178">
        <f>MAX(0,(E4217-10.64)*Assumptions!$C$2)</f>
        <v>0</v>
      </c>
      <c r="K4217" s="178">
        <f>MAX(0,(F4217-10.64)*Assumptions!$C$2)</f>
        <v>0</v>
      </c>
    </row>
    <row r="4218" spans="1:11">
      <c r="A4218" s="175">
        <v>45833.583333333336</v>
      </c>
      <c r="B4218" s="176">
        <v>7.0441361916771754</v>
      </c>
      <c r="C4218" s="177">
        <f t="shared" si="284"/>
        <v>1.415773486354853E-4</v>
      </c>
      <c r="D4218" s="178">
        <f t="shared" si="285"/>
        <v>7.376046233311258</v>
      </c>
      <c r="E4218" s="178">
        <f t="shared" si="287"/>
        <v>7.7235954211429529</v>
      </c>
      <c r="F4218" s="178">
        <f t="shared" si="287"/>
        <v>8.0875206503038051</v>
      </c>
      <c r="G4218" s="178">
        <f t="shared" si="287"/>
        <v>8.4685935374138577</v>
      </c>
      <c r="H4218" s="178">
        <f>MAX(0,(B4218-10.64)*Assumptions!$C$2)</f>
        <v>0</v>
      </c>
      <c r="I4218" s="178">
        <f>MAX(0,(D4218-10.64)*Assumptions!$C$2)</f>
        <v>0</v>
      </c>
      <c r="J4218" s="178">
        <f>MAX(0,(E4218-10.64)*Assumptions!$C$2)</f>
        <v>0</v>
      </c>
      <c r="K4218" s="178">
        <f>MAX(0,(F4218-10.64)*Assumptions!$C$2)</f>
        <v>0</v>
      </c>
    </row>
    <row r="4219" spans="1:11">
      <c r="A4219" s="175">
        <v>45833.625</v>
      </c>
      <c r="B4219" s="176">
        <v>7.8491803278688534</v>
      </c>
      <c r="C4219" s="177">
        <f t="shared" si="284"/>
        <v>1.5775761705096934E-4</v>
      </c>
      <c r="D4219" s="178">
        <f t="shared" si="285"/>
        <v>8.2190229456896873</v>
      </c>
      <c r="E4219" s="178">
        <f t="shared" si="287"/>
        <v>8.6062920407021473</v>
      </c>
      <c r="F4219" s="178">
        <f t="shared" si="287"/>
        <v>9.01180872462424</v>
      </c>
      <c r="G4219" s="178">
        <f t="shared" si="287"/>
        <v>9.436432798832584</v>
      </c>
      <c r="H4219" s="178">
        <f>MAX(0,(B4219-10.64)*Assumptions!$C$2)</f>
        <v>0</v>
      </c>
      <c r="I4219" s="178">
        <f>MAX(0,(D4219-10.64)*Assumptions!$C$2)</f>
        <v>0</v>
      </c>
      <c r="J4219" s="178">
        <f>MAX(0,(E4219-10.64)*Assumptions!$C$2)</f>
        <v>0</v>
      </c>
      <c r="K4219" s="178">
        <f>MAX(0,(F4219-10.64)*Assumptions!$C$2)</f>
        <v>0</v>
      </c>
    </row>
    <row r="4220" spans="1:11">
      <c r="A4220" s="175">
        <v>45833.666666666664</v>
      </c>
      <c r="B4220" s="176">
        <v>8.3649117276166471</v>
      </c>
      <c r="C4220" s="177">
        <f t="shared" si="284"/>
        <v>1.6812310150463882E-4</v>
      </c>
      <c r="D4220" s="178">
        <f t="shared" si="285"/>
        <v>8.7590549020571196</v>
      </c>
      <c r="E4220" s="178">
        <f t="shared" si="287"/>
        <v>9.171769562607258</v>
      </c>
      <c r="F4220" s="178">
        <f t="shared" si="287"/>
        <v>9.6039307722357705</v>
      </c>
      <c r="G4220" s="178">
        <f t="shared" si="287"/>
        <v>10.056454825678957</v>
      </c>
      <c r="H4220" s="178">
        <f>MAX(0,(B4220-10.64)*Assumptions!$C$2)</f>
        <v>0</v>
      </c>
      <c r="I4220" s="178">
        <f>MAX(0,(D4220-10.64)*Assumptions!$C$2)</f>
        <v>0</v>
      </c>
      <c r="J4220" s="178">
        <f>MAX(0,(E4220-10.64)*Assumptions!$C$2)</f>
        <v>0</v>
      </c>
      <c r="K4220" s="178">
        <f>MAX(0,(F4220-10.64)*Assumptions!$C$2)</f>
        <v>0</v>
      </c>
    </row>
    <row r="4221" spans="1:11">
      <c r="A4221" s="175">
        <v>45833.708333333336</v>
      </c>
      <c r="B4221" s="176">
        <v>8.6416456494325349</v>
      </c>
      <c r="C4221" s="177">
        <f t="shared" si="284"/>
        <v>1.7368506877246144E-4</v>
      </c>
      <c r="D4221" s="178">
        <f t="shared" si="285"/>
        <v>9.0488281469372041</v>
      </c>
      <c r="E4221" s="178">
        <f t="shared" si="287"/>
        <v>9.4751965255807313</v>
      </c>
      <c r="F4221" s="178">
        <f t="shared" si="287"/>
        <v>9.9216547977834182</v>
      </c>
      <c r="G4221" s="178">
        <f t="shared" si="287"/>
        <v>10.389149571791643</v>
      </c>
      <c r="H4221" s="178">
        <f>MAX(0,(B4221-10.64)*Assumptions!$C$2)</f>
        <v>0</v>
      </c>
      <c r="I4221" s="178">
        <f>MAX(0,(D4221-10.64)*Assumptions!$C$2)</f>
        <v>0</v>
      </c>
      <c r="J4221" s="178">
        <f>MAX(0,(E4221-10.64)*Assumptions!$C$2)</f>
        <v>0</v>
      </c>
      <c r="K4221" s="178">
        <f>MAX(0,(F4221-10.64)*Assumptions!$C$2)</f>
        <v>0</v>
      </c>
    </row>
    <row r="4222" spans="1:11">
      <c r="A4222" s="175">
        <v>45833.75</v>
      </c>
      <c r="B4222" s="176">
        <v>8.9183795712484244</v>
      </c>
      <c r="C4222" s="177">
        <f t="shared" si="284"/>
        <v>1.7924703604028407E-4</v>
      </c>
      <c r="D4222" s="178">
        <f t="shared" si="285"/>
        <v>9.3386013918172885</v>
      </c>
      <c r="E4222" s="178">
        <f t="shared" si="287"/>
        <v>9.7786234885542029</v>
      </c>
      <c r="F4222" s="178">
        <f t="shared" si="287"/>
        <v>10.239378823331068</v>
      </c>
      <c r="G4222" s="178">
        <f t="shared" si="287"/>
        <v>10.721844317904331</v>
      </c>
      <c r="H4222" s="178">
        <f>MAX(0,(B4222-10.64)*Assumptions!$C$2)</f>
        <v>0</v>
      </c>
      <c r="I4222" s="178">
        <f>MAX(0,(D4222-10.64)*Assumptions!$C$2)</f>
        <v>0</v>
      </c>
      <c r="J4222" s="178">
        <f>MAX(0,(E4222-10.64)*Assumptions!$C$2)</f>
        <v>0</v>
      </c>
      <c r="K4222" s="178">
        <f>MAX(0,(F4222-10.64)*Assumptions!$C$2)</f>
        <v>0</v>
      </c>
    </row>
    <row r="4223" spans="1:11">
      <c r="A4223" s="175">
        <v>45833.791666666664</v>
      </c>
      <c r="B4223" s="176">
        <v>8.9309583858764192</v>
      </c>
      <c r="C4223" s="177">
        <f t="shared" si="284"/>
        <v>1.79499852734276E-4</v>
      </c>
      <c r="D4223" s="178">
        <f t="shared" si="285"/>
        <v>9.351772902948202</v>
      </c>
      <c r="E4223" s="178">
        <f t="shared" si="287"/>
        <v>9.792415623234815</v>
      </c>
      <c r="F4223" s="178">
        <f t="shared" si="287"/>
        <v>10.253820824492324</v>
      </c>
      <c r="G4223" s="178">
        <f t="shared" si="287"/>
        <v>10.736966806363997</v>
      </c>
      <c r="H4223" s="178">
        <f>MAX(0,(B4223-10.64)*Assumptions!$C$2)</f>
        <v>0</v>
      </c>
      <c r="I4223" s="178">
        <f>MAX(0,(D4223-10.64)*Assumptions!$C$2)</f>
        <v>0</v>
      </c>
      <c r="J4223" s="178">
        <f>MAX(0,(E4223-10.64)*Assumptions!$C$2)</f>
        <v>0</v>
      </c>
      <c r="K4223" s="178">
        <f>MAX(0,(F4223-10.64)*Assumptions!$C$2)</f>
        <v>0</v>
      </c>
    </row>
    <row r="4224" spans="1:11">
      <c r="A4224" s="175">
        <v>45833.833333333336</v>
      </c>
      <c r="B4224" s="176">
        <v>9.4970050441361913</v>
      </c>
      <c r="C4224" s="177">
        <f t="shared" si="284"/>
        <v>1.908766039639132E-4</v>
      </c>
      <c r="D4224" s="178">
        <f t="shared" si="285"/>
        <v>9.9444909038392844</v>
      </c>
      <c r="E4224" s="178">
        <f t="shared" si="287"/>
        <v>10.413061683862374</v>
      </c>
      <c r="F4224" s="178">
        <f t="shared" si="287"/>
        <v>10.90371087674888</v>
      </c>
      <c r="G4224" s="178">
        <f t="shared" si="287"/>
        <v>11.41747878704904</v>
      </c>
      <c r="H4224" s="178">
        <f>MAX(0,(B4224-10.64)*Assumptions!$C$2)</f>
        <v>0</v>
      </c>
      <c r="I4224" s="178">
        <f>MAX(0,(D4224-10.64)*Assumptions!$C$2)</f>
        <v>0</v>
      </c>
      <c r="J4224" s="178">
        <f>MAX(0,(E4224-10.64)*Assumptions!$C$2)</f>
        <v>0</v>
      </c>
      <c r="K4224" s="178">
        <f>MAX(0,(F4224-10.64)*Assumptions!$C$2)</f>
        <v>0.23733978907399145</v>
      </c>
    </row>
    <row r="4225" spans="1:11">
      <c r="A4225" s="175">
        <v>45833.875</v>
      </c>
      <c r="B4225" s="176">
        <v>10.088209331651955</v>
      </c>
      <c r="C4225" s="177">
        <f t="shared" si="284"/>
        <v>2.027589885815343E-4</v>
      </c>
      <c r="D4225" s="178">
        <f t="shared" si="285"/>
        <v>10.563551926992194</v>
      </c>
      <c r="E4225" s="178">
        <f t="shared" si="287"/>
        <v>11.061292013851158</v>
      </c>
      <c r="F4225" s="178">
        <f t="shared" si="287"/>
        <v>11.582484931327949</v>
      </c>
      <c r="G4225" s="178">
        <f t="shared" si="287"/>
        <v>12.128235744653418</v>
      </c>
      <c r="H4225" s="178">
        <f>MAX(0,(B4225-10.64)*Assumptions!$C$2)</f>
        <v>0</v>
      </c>
      <c r="I4225" s="178">
        <f>MAX(0,(D4225-10.64)*Assumptions!$C$2)</f>
        <v>0</v>
      </c>
      <c r="J4225" s="178">
        <f>MAX(0,(E4225-10.64)*Assumptions!$C$2)</f>
        <v>0.379162812466042</v>
      </c>
      <c r="K4225" s="178">
        <f>MAX(0,(F4225-10.64)*Assumptions!$C$2)</f>
        <v>0.8482364381951536</v>
      </c>
    </row>
    <row r="4226" spans="1:11">
      <c r="A4226" s="175">
        <v>45833.916666666664</v>
      </c>
      <c r="B4226" s="176">
        <v>10.415258511979824</v>
      </c>
      <c r="C4226" s="177">
        <f t="shared" si="284"/>
        <v>2.0933222262532468E-4</v>
      </c>
      <c r="D4226" s="178">
        <f t="shared" si="285"/>
        <v>10.90601121639593</v>
      </c>
      <c r="E4226" s="178">
        <f t="shared" si="287"/>
        <v>11.41988751554708</v>
      </c>
      <c r="F4226" s="178">
        <f t="shared" si="287"/>
        <v>11.957976961520625</v>
      </c>
      <c r="G4226" s="178">
        <f t="shared" si="287"/>
        <v>12.521420444604773</v>
      </c>
      <c r="H4226" s="178">
        <f>MAX(0,(B4226-10.64)*Assumptions!$C$2)</f>
        <v>0</v>
      </c>
      <c r="I4226" s="178">
        <f>MAX(0,(D4226-10.64)*Assumptions!$C$2)</f>
        <v>0.23941009475633646</v>
      </c>
      <c r="J4226" s="178">
        <f>MAX(0,(E4226-10.64)*Assumptions!$C$2)</f>
        <v>0.70189876399237139</v>
      </c>
      <c r="K4226" s="178">
        <f>MAX(0,(F4226-10.64)*Assumptions!$C$2)</f>
        <v>1.1861792653685623</v>
      </c>
    </row>
    <row r="4227" spans="1:11">
      <c r="A4227" s="175">
        <v>45833.958333333336</v>
      </c>
      <c r="B4227" s="176">
        <v>10.415258511979824</v>
      </c>
      <c r="C4227" s="177">
        <f t="shared" si="284"/>
        <v>2.0933222262532468E-4</v>
      </c>
      <c r="D4227" s="178">
        <f t="shared" si="285"/>
        <v>10.90601121639593</v>
      </c>
      <c r="E4227" s="178">
        <f t="shared" si="287"/>
        <v>11.41988751554708</v>
      </c>
      <c r="F4227" s="178">
        <f t="shared" si="287"/>
        <v>11.957976961520625</v>
      </c>
      <c r="G4227" s="178">
        <f t="shared" si="287"/>
        <v>12.521420444604773</v>
      </c>
      <c r="H4227" s="178">
        <f>MAX(0,(B4227-10.64)*Assumptions!$C$2)</f>
        <v>0</v>
      </c>
      <c r="I4227" s="178">
        <f>MAX(0,(D4227-10.64)*Assumptions!$C$2)</f>
        <v>0.23941009475633646</v>
      </c>
      <c r="J4227" s="178">
        <f>MAX(0,(E4227-10.64)*Assumptions!$C$2)</f>
        <v>0.70189876399237139</v>
      </c>
      <c r="K4227" s="178">
        <f>MAX(0,(F4227-10.64)*Assumptions!$C$2)</f>
        <v>1.1861792653685623</v>
      </c>
    </row>
    <row r="4228" spans="1:11">
      <c r="A4228" s="175">
        <v>45834</v>
      </c>
      <c r="B4228" s="176">
        <v>10.088209331651955</v>
      </c>
      <c r="C4228" s="177">
        <f t="shared" si="284"/>
        <v>2.027589885815343E-4</v>
      </c>
      <c r="D4228" s="178">
        <f t="shared" si="285"/>
        <v>10.563551926992194</v>
      </c>
      <c r="E4228" s="178">
        <f t="shared" si="287"/>
        <v>11.061292013851158</v>
      </c>
      <c r="F4228" s="178">
        <f t="shared" si="287"/>
        <v>11.582484931327949</v>
      </c>
      <c r="G4228" s="178">
        <f t="shared" si="287"/>
        <v>12.128235744653418</v>
      </c>
      <c r="H4228" s="178">
        <f>MAX(0,(B4228-10.64)*Assumptions!$C$2)</f>
        <v>0</v>
      </c>
      <c r="I4228" s="178">
        <f>MAX(0,(D4228-10.64)*Assumptions!$C$2)</f>
        <v>0</v>
      </c>
      <c r="J4228" s="178">
        <f>MAX(0,(E4228-10.64)*Assumptions!$C$2)</f>
        <v>0.379162812466042</v>
      </c>
      <c r="K4228" s="178">
        <f>MAX(0,(F4228-10.64)*Assumptions!$C$2)</f>
        <v>0.8482364381951536</v>
      </c>
    </row>
    <row r="4229" spans="1:11">
      <c r="A4229" s="175">
        <v>45834.041666666664</v>
      </c>
      <c r="B4229" s="176">
        <v>9.446689785624212</v>
      </c>
      <c r="C4229" s="177">
        <f t="shared" ref="C4229:C4292" si="288">B4229/$B$2</f>
        <v>1.8986533718794545E-4</v>
      </c>
      <c r="D4229" s="178">
        <f t="shared" si="285"/>
        <v>9.8918048593156325</v>
      </c>
      <c r="E4229" s="178">
        <f t="shared" si="287"/>
        <v>10.357893145139924</v>
      </c>
      <c r="F4229" s="178">
        <f t="shared" si="287"/>
        <v>10.845942872103851</v>
      </c>
      <c r="G4229" s="178">
        <f t="shared" si="287"/>
        <v>11.356988833210369</v>
      </c>
      <c r="H4229" s="178">
        <f>MAX(0,(B4229-10.64)*Assumptions!$C$2)</f>
        <v>0</v>
      </c>
      <c r="I4229" s="178">
        <f>MAX(0,(D4229-10.64)*Assumptions!$C$2)</f>
        <v>0</v>
      </c>
      <c r="J4229" s="178">
        <f>MAX(0,(E4229-10.64)*Assumptions!$C$2)</f>
        <v>0</v>
      </c>
      <c r="K4229" s="178">
        <f>MAX(0,(F4229-10.64)*Assumptions!$C$2)</f>
        <v>0.1853485848934657</v>
      </c>
    </row>
    <row r="4230" spans="1:11">
      <c r="A4230" s="175">
        <v>45834.083333333336</v>
      </c>
      <c r="B4230" s="176">
        <v>8.5913303909205556</v>
      </c>
      <c r="C4230" s="177">
        <f t="shared" si="288"/>
        <v>1.7267380199649369E-4</v>
      </c>
      <c r="D4230" s="178">
        <f t="shared" ref="D4230:D4293" si="289">D$2*$C4230</f>
        <v>8.9961421024135522</v>
      </c>
      <c r="E4230" s="178">
        <f t="shared" si="287"/>
        <v>9.4200279868582815</v>
      </c>
      <c r="F4230" s="178">
        <f t="shared" si="287"/>
        <v>9.8638867931383913</v>
      </c>
      <c r="G4230" s="178">
        <f t="shared" si="287"/>
        <v>10.328659617952974</v>
      </c>
      <c r="H4230" s="178">
        <f>MAX(0,(B4230-10.64)*Assumptions!$C$2)</f>
        <v>0</v>
      </c>
      <c r="I4230" s="178">
        <f>MAX(0,(D4230-10.64)*Assumptions!$C$2)</f>
        <v>0</v>
      </c>
      <c r="J4230" s="178">
        <f>MAX(0,(E4230-10.64)*Assumptions!$C$2)</f>
        <v>0</v>
      </c>
      <c r="K4230" s="178">
        <f>MAX(0,(F4230-10.64)*Assumptions!$C$2)</f>
        <v>0</v>
      </c>
    </row>
    <row r="4231" spans="1:11">
      <c r="A4231" s="175">
        <v>45834.125</v>
      </c>
      <c r="B4231" s="176">
        <v>7.8366015132408586</v>
      </c>
      <c r="C4231" s="177">
        <f t="shared" si="288"/>
        <v>1.575048003569774E-4</v>
      </c>
      <c r="D4231" s="178">
        <f t="shared" si="289"/>
        <v>8.2058514345587756</v>
      </c>
      <c r="E4231" s="178">
        <f t="shared" si="287"/>
        <v>8.5924999060215352</v>
      </c>
      <c r="F4231" s="178">
        <f t="shared" si="287"/>
        <v>8.9973667234629833</v>
      </c>
      <c r="G4231" s="178">
        <f t="shared" si="287"/>
        <v>9.4213103103729168</v>
      </c>
      <c r="H4231" s="178">
        <f>MAX(0,(B4231-10.64)*Assumptions!$C$2)</f>
        <v>0</v>
      </c>
      <c r="I4231" s="178">
        <f>MAX(0,(D4231-10.64)*Assumptions!$C$2)</f>
        <v>0</v>
      </c>
      <c r="J4231" s="178">
        <f>MAX(0,(E4231-10.64)*Assumptions!$C$2)</f>
        <v>0</v>
      </c>
      <c r="K4231" s="178">
        <f>MAX(0,(F4231-10.64)*Assumptions!$C$2)</f>
        <v>0</v>
      </c>
    </row>
    <row r="4232" spans="1:11">
      <c r="A4232" s="175">
        <v>45834.166666666664</v>
      </c>
      <c r="B4232" s="176">
        <v>6.8302963430012609</v>
      </c>
      <c r="C4232" s="177">
        <f t="shared" si="288"/>
        <v>1.3727946483762236E-4</v>
      </c>
      <c r="D4232" s="178">
        <f t="shared" si="289"/>
        <v>7.1521305440857379</v>
      </c>
      <c r="E4232" s="178">
        <f t="shared" si="287"/>
        <v>7.4891291315725423</v>
      </c>
      <c r="F4232" s="178">
        <f t="shared" si="287"/>
        <v>7.8420066305624401</v>
      </c>
      <c r="G4232" s="178">
        <f t="shared" si="287"/>
        <v>8.2115112335995093</v>
      </c>
      <c r="H4232" s="178">
        <f>MAX(0,(B4232-10.64)*Assumptions!$C$2)</f>
        <v>0</v>
      </c>
      <c r="I4232" s="178">
        <f>MAX(0,(D4232-10.64)*Assumptions!$C$2)</f>
        <v>0</v>
      </c>
      <c r="J4232" s="178">
        <f>MAX(0,(E4232-10.64)*Assumptions!$C$2)</f>
        <v>0</v>
      </c>
      <c r="K4232" s="178">
        <f>MAX(0,(F4232-10.64)*Assumptions!$C$2)</f>
        <v>0</v>
      </c>
    </row>
    <row r="4233" spans="1:11">
      <c r="A4233" s="175">
        <v>45834.208333333336</v>
      </c>
      <c r="B4233" s="176">
        <v>5.9749369482976045</v>
      </c>
      <c r="C4233" s="177">
        <f t="shared" si="288"/>
        <v>1.2008792964617057E-4</v>
      </c>
      <c r="D4233" s="178">
        <f t="shared" si="289"/>
        <v>6.2564677871836567</v>
      </c>
      <c r="E4233" s="178">
        <f t="shared" si="287"/>
        <v>6.5512639732908982</v>
      </c>
      <c r="F4233" s="178">
        <f t="shared" si="287"/>
        <v>6.8599505515969774</v>
      </c>
      <c r="G4233" s="178">
        <f t="shared" si="287"/>
        <v>7.1831820183421113</v>
      </c>
      <c r="H4233" s="178">
        <f>MAX(0,(B4233-10.64)*Assumptions!$C$2)</f>
        <v>0</v>
      </c>
      <c r="I4233" s="178">
        <f>MAX(0,(D4233-10.64)*Assumptions!$C$2)</f>
        <v>0</v>
      </c>
      <c r="J4233" s="178">
        <f>MAX(0,(E4233-10.64)*Assumptions!$C$2)</f>
        <v>0</v>
      </c>
      <c r="K4233" s="178">
        <f>MAX(0,(F4233-10.64)*Assumptions!$C$2)</f>
        <v>0</v>
      </c>
    </row>
    <row r="4234" spans="1:11">
      <c r="A4234" s="175">
        <v>45834.25</v>
      </c>
      <c r="B4234" s="176">
        <v>5.3082597730138712</v>
      </c>
      <c r="C4234" s="177">
        <f t="shared" si="288"/>
        <v>1.0668864486459784E-4</v>
      </c>
      <c r="D4234" s="178">
        <f t="shared" si="289"/>
        <v>5.5583776972452688</v>
      </c>
      <c r="E4234" s="178">
        <f t="shared" si="287"/>
        <v>5.8202808352184396</v>
      </c>
      <c r="F4234" s="178">
        <f t="shared" si="287"/>
        <v>6.0945244900503672</v>
      </c>
      <c r="G4234" s="178">
        <f t="shared" si="287"/>
        <v>6.3816901299797282</v>
      </c>
      <c r="H4234" s="178">
        <f>MAX(0,(B4234-10.64)*Assumptions!$C$2)</f>
        <v>0</v>
      </c>
      <c r="I4234" s="178">
        <f>MAX(0,(D4234-10.64)*Assumptions!$C$2)</f>
        <v>0</v>
      </c>
      <c r="J4234" s="178">
        <f>MAX(0,(E4234-10.64)*Assumptions!$C$2)</f>
        <v>0</v>
      </c>
      <c r="K4234" s="178">
        <f>MAX(0,(F4234-10.64)*Assumptions!$C$2)</f>
        <v>0</v>
      </c>
    </row>
    <row r="4235" spans="1:11">
      <c r="A4235" s="175">
        <v>45834.291666666664</v>
      </c>
      <c r="B4235" s="176">
        <v>4.9057377049180326</v>
      </c>
      <c r="C4235" s="177">
        <f t="shared" si="288"/>
        <v>9.8598510656855825E-5</v>
      </c>
      <c r="D4235" s="178">
        <f t="shared" si="289"/>
        <v>5.1368893410560545</v>
      </c>
      <c r="E4235" s="178">
        <f t="shared" ref="E4235:G4262" si="290">E$2*$C4235</f>
        <v>5.3789325254388416</v>
      </c>
      <c r="F4235" s="178">
        <f t="shared" si="290"/>
        <v>5.6323804528901498</v>
      </c>
      <c r="G4235" s="178">
        <f t="shared" si="290"/>
        <v>5.897770499270365</v>
      </c>
      <c r="H4235" s="178">
        <f>MAX(0,(B4235-10.64)*Assumptions!$C$2)</f>
        <v>0</v>
      </c>
      <c r="I4235" s="178">
        <f>MAX(0,(D4235-10.64)*Assumptions!$C$2)</f>
        <v>0</v>
      </c>
      <c r="J4235" s="178">
        <f>MAX(0,(E4235-10.64)*Assumptions!$C$2)</f>
        <v>0</v>
      </c>
      <c r="K4235" s="178">
        <f>MAX(0,(F4235-10.64)*Assumptions!$C$2)</f>
        <v>0</v>
      </c>
    </row>
    <row r="4236" spans="1:11">
      <c r="A4236" s="175">
        <v>45834.333333333336</v>
      </c>
      <c r="B4236" s="176">
        <v>4.7296343001261034</v>
      </c>
      <c r="C4236" s="177">
        <f t="shared" si="288"/>
        <v>9.5059076940968705E-5</v>
      </c>
      <c r="D4236" s="178">
        <f t="shared" si="289"/>
        <v>4.9524881852232729</v>
      </c>
      <c r="E4236" s="178">
        <f t="shared" si="290"/>
        <v>5.1858426399102688</v>
      </c>
      <c r="F4236" s="178">
        <f t="shared" si="290"/>
        <v>5.4301924366325549</v>
      </c>
      <c r="G4236" s="178">
        <f t="shared" si="290"/>
        <v>5.6860556608350192</v>
      </c>
      <c r="H4236" s="178">
        <f>MAX(0,(B4236-10.64)*Assumptions!$C$2)</f>
        <v>0</v>
      </c>
      <c r="I4236" s="178">
        <f>MAX(0,(D4236-10.64)*Assumptions!$C$2)</f>
        <v>0</v>
      </c>
      <c r="J4236" s="178">
        <f>MAX(0,(E4236-10.64)*Assumptions!$C$2)</f>
        <v>0</v>
      </c>
      <c r="K4236" s="178">
        <f>MAX(0,(F4236-10.64)*Assumptions!$C$2)</f>
        <v>0</v>
      </c>
    </row>
    <row r="4237" spans="1:11">
      <c r="A4237" s="175">
        <v>45834.375</v>
      </c>
      <c r="B4237" s="176">
        <v>4.4403215636822191</v>
      </c>
      <c r="C4237" s="177">
        <f t="shared" si="288"/>
        <v>8.9244292979154122E-5</v>
      </c>
      <c r="D4237" s="178">
        <f t="shared" si="289"/>
        <v>4.649543429212275</v>
      </c>
      <c r="E4237" s="178">
        <f t="shared" si="290"/>
        <v>4.8686235422561825</v>
      </c>
      <c r="F4237" s="178">
        <f t="shared" si="290"/>
        <v>5.0980264099236479</v>
      </c>
      <c r="G4237" s="178">
        <f t="shared" si="290"/>
        <v>5.3382384262626639</v>
      </c>
      <c r="H4237" s="178">
        <f>MAX(0,(B4237-10.64)*Assumptions!$C$2)</f>
        <v>0</v>
      </c>
      <c r="I4237" s="178">
        <f>MAX(0,(D4237-10.64)*Assumptions!$C$2)</f>
        <v>0</v>
      </c>
      <c r="J4237" s="178">
        <f>MAX(0,(E4237-10.64)*Assumptions!$C$2)</f>
        <v>0</v>
      </c>
      <c r="K4237" s="178">
        <f>MAX(0,(F4237-10.64)*Assumptions!$C$2)</f>
        <v>0</v>
      </c>
    </row>
    <row r="4238" spans="1:11">
      <c r="A4238" s="175">
        <v>45834.416666666664</v>
      </c>
      <c r="B4238" s="176">
        <v>4.377427490542245</v>
      </c>
      <c r="C4238" s="177">
        <f t="shared" si="288"/>
        <v>8.7980209509194439E-5</v>
      </c>
      <c r="D4238" s="178">
        <f t="shared" si="289"/>
        <v>4.5836858735577106</v>
      </c>
      <c r="E4238" s="178">
        <f t="shared" si="290"/>
        <v>4.7996628688531207</v>
      </c>
      <c r="F4238" s="178">
        <f t="shared" si="290"/>
        <v>5.0258164041173643</v>
      </c>
      <c r="G4238" s="178">
        <f t="shared" si="290"/>
        <v>5.2626259839643259</v>
      </c>
      <c r="H4238" s="178">
        <f>MAX(0,(B4238-10.64)*Assumptions!$C$2)</f>
        <v>0</v>
      </c>
      <c r="I4238" s="178">
        <f>MAX(0,(D4238-10.64)*Assumptions!$C$2)</f>
        <v>0</v>
      </c>
      <c r="J4238" s="178">
        <f>MAX(0,(E4238-10.64)*Assumptions!$C$2)</f>
        <v>0</v>
      </c>
      <c r="K4238" s="178">
        <f>MAX(0,(F4238-10.64)*Assumptions!$C$2)</f>
        <v>0</v>
      </c>
    </row>
    <row r="4239" spans="1:11">
      <c r="A4239" s="175">
        <v>45834.458333333336</v>
      </c>
      <c r="B4239" s="176">
        <v>4.9057377049180326</v>
      </c>
      <c r="C4239" s="177">
        <f t="shared" si="288"/>
        <v>9.8598510656855825E-5</v>
      </c>
      <c r="D4239" s="178">
        <f t="shared" si="289"/>
        <v>5.1368893410560545</v>
      </c>
      <c r="E4239" s="178">
        <f t="shared" si="290"/>
        <v>5.3789325254388416</v>
      </c>
      <c r="F4239" s="178">
        <f t="shared" si="290"/>
        <v>5.6323804528901498</v>
      </c>
      <c r="G4239" s="178">
        <f t="shared" si="290"/>
        <v>5.897770499270365</v>
      </c>
      <c r="H4239" s="178">
        <f>MAX(0,(B4239-10.64)*Assumptions!$C$2)</f>
        <v>0</v>
      </c>
      <c r="I4239" s="178">
        <f>MAX(0,(D4239-10.64)*Assumptions!$C$2)</f>
        <v>0</v>
      </c>
      <c r="J4239" s="178">
        <f>MAX(0,(E4239-10.64)*Assumptions!$C$2)</f>
        <v>0</v>
      </c>
      <c r="K4239" s="178">
        <f>MAX(0,(F4239-10.64)*Assumptions!$C$2)</f>
        <v>0</v>
      </c>
    </row>
    <row r="4240" spans="1:11">
      <c r="A4240" s="175">
        <v>45834.5</v>
      </c>
      <c r="B4240" s="176">
        <v>5.4214691046658254</v>
      </c>
      <c r="C4240" s="177">
        <f t="shared" si="288"/>
        <v>1.0896399511052528E-4</v>
      </c>
      <c r="D4240" s="178">
        <f t="shared" si="289"/>
        <v>5.6769212974234851</v>
      </c>
      <c r="E4240" s="178">
        <f t="shared" si="290"/>
        <v>5.9444100473439505</v>
      </c>
      <c r="F4240" s="178">
        <f t="shared" si="290"/>
        <v>6.2245025005016776</v>
      </c>
      <c r="G4240" s="178">
        <f t="shared" si="290"/>
        <v>6.517792526116736</v>
      </c>
      <c r="H4240" s="178">
        <f>MAX(0,(B4240-10.64)*Assumptions!$C$2)</f>
        <v>0</v>
      </c>
      <c r="I4240" s="178">
        <f>MAX(0,(D4240-10.64)*Assumptions!$C$2)</f>
        <v>0</v>
      </c>
      <c r="J4240" s="178">
        <f>MAX(0,(E4240-10.64)*Assumptions!$C$2)</f>
        <v>0</v>
      </c>
      <c r="K4240" s="178">
        <f>MAX(0,(F4240-10.64)*Assumptions!$C$2)</f>
        <v>0</v>
      </c>
    </row>
    <row r="4241" spans="1:11">
      <c r="A4241" s="175">
        <v>45834.541666666664</v>
      </c>
      <c r="B4241" s="176">
        <v>5.7862547288776796</v>
      </c>
      <c r="C4241" s="177">
        <f t="shared" si="288"/>
        <v>1.1629567923629149E-4</v>
      </c>
      <c r="D4241" s="178">
        <f t="shared" si="289"/>
        <v>6.0588951202199617</v>
      </c>
      <c r="E4241" s="178">
        <f t="shared" si="290"/>
        <v>6.3443819530817107</v>
      </c>
      <c r="F4241" s="178">
        <f t="shared" si="290"/>
        <v>6.643320534178125</v>
      </c>
      <c r="G4241" s="178">
        <f t="shared" si="290"/>
        <v>6.9563446914470966</v>
      </c>
      <c r="H4241" s="178">
        <f>MAX(0,(B4241-10.64)*Assumptions!$C$2)</f>
        <v>0</v>
      </c>
      <c r="I4241" s="178">
        <f>MAX(0,(D4241-10.64)*Assumptions!$C$2)</f>
        <v>0</v>
      </c>
      <c r="J4241" s="178">
        <f>MAX(0,(E4241-10.64)*Assumptions!$C$2)</f>
        <v>0</v>
      </c>
      <c r="K4241" s="178">
        <f>MAX(0,(F4241-10.64)*Assumptions!$C$2)</f>
        <v>0</v>
      </c>
    </row>
    <row r="4242" spans="1:11">
      <c r="A4242" s="175">
        <v>45834.583333333336</v>
      </c>
      <c r="B4242" s="176">
        <v>5.9749369482976045</v>
      </c>
      <c r="C4242" s="177">
        <f t="shared" si="288"/>
        <v>1.2008792964617057E-4</v>
      </c>
      <c r="D4242" s="178">
        <f t="shared" si="289"/>
        <v>6.2564677871836567</v>
      </c>
      <c r="E4242" s="178">
        <f t="shared" si="290"/>
        <v>6.5512639732908982</v>
      </c>
      <c r="F4242" s="178">
        <f t="shared" si="290"/>
        <v>6.8599505515969774</v>
      </c>
      <c r="G4242" s="178">
        <f t="shared" si="290"/>
        <v>7.1831820183421113</v>
      </c>
      <c r="H4242" s="178">
        <f>MAX(0,(B4242-10.64)*Assumptions!$C$2)</f>
        <v>0</v>
      </c>
      <c r="I4242" s="178">
        <f>MAX(0,(D4242-10.64)*Assumptions!$C$2)</f>
        <v>0</v>
      </c>
      <c r="J4242" s="178">
        <f>MAX(0,(E4242-10.64)*Assumptions!$C$2)</f>
        <v>0</v>
      </c>
      <c r="K4242" s="178">
        <f>MAX(0,(F4242-10.64)*Assumptions!$C$2)</f>
        <v>0</v>
      </c>
    </row>
    <row r="4243" spans="1:11">
      <c r="A4243" s="175">
        <v>45834.625</v>
      </c>
      <c r="B4243" s="176">
        <v>6.1007250945775535</v>
      </c>
      <c r="C4243" s="177">
        <f t="shared" si="288"/>
        <v>1.2261609658608994E-4</v>
      </c>
      <c r="D4243" s="178">
        <f t="shared" si="289"/>
        <v>6.3881828984927855</v>
      </c>
      <c r="E4243" s="178">
        <f t="shared" si="290"/>
        <v>6.689185320097021</v>
      </c>
      <c r="F4243" s="178">
        <f t="shared" si="290"/>
        <v>7.0043705632095445</v>
      </c>
      <c r="G4243" s="178">
        <f t="shared" si="290"/>
        <v>7.3344069029387864</v>
      </c>
      <c r="H4243" s="178">
        <f>MAX(0,(B4243-10.64)*Assumptions!$C$2)</f>
        <v>0</v>
      </c>
      <c r="I4243" s="178">
        <f>MAX(0,(D4243-10.64)*Assumptions!$C$2)</f>
        <v>0</v>
      </c>
      <c r="J4243" s="178">
        <f>MAX(0,(E4243-10.64)*Assumptions!$C$2)</f>
        <v>0</v>
      </c>
      <c r="K4243" s="178">
        <f>MAX(0,(F4243-10.64)*Assumptions!$C$2)</f>
        <v>0</v>
      </c>
    </row>
    <row r="4244" spans="1:11">
      <c r="A4244" s="175">
        <v>45834.666666666664</v>
      </c>
      <c r="B4244" s="176">
        <v>6.1510403530895337</v>
      </c>
      <c r="C4244" s="177">
        <f t="shared" si="288"/>
        <v>1.2362736336205769E-4</v>
      </c>
      <c r="D4244" s="178">
        <f t="shared" si="289"/>
        <v>6.4408689430164374</v>
      </c>
      <c r="E4244" s="178">
        <f t="shared" si="290"/>
        <v>6.7443538588194709</v>
      </c>
      <c r="F4244" s="178">
        <f t="shared" si="290"/>
        <v>7.0621385678545723</v>
      </c>
      <c r="G4244" s="178">
        <f t="shared" si="290"/>
        <v>7.3948968567774571</v>
      </c>
      <c r="H4244" s="178">
        <f>MAX(0,(B4244-10.64)*Assumptions!$C$2)</f>
        <v>0</v>
      </c>
      <c r="I4244" s="178">
        <f>MAX(0,(D4244-10.64)*Assumptions!$C$2)</f>
        <v>0</v>
      </c>
      <c r="J4244" s="178">
        <f>MAX(0,(E4244-10.64)*Assumptions!$C$2)</f>
        <v>0</v>
      </c>
      <c r="K4244" s="178">
        <f>MAX(0,(F4244-10.64)*Assumptions!$C$2)</f>
        <v>0</v>
      </c>
    </row>
    <row r="4245" spans="1:11">
      <c r="A4245" s="175">
        <v>45834.708333333336</v>
      </c>
      <c r="B4245" s="176">
        <v>6.0378310214375785</v>
      </c>
      <c r="C4245" s="177">
        <f t="shared" si="288"/>
        <v>1.2135201311613025E-4</v>
      </c>
      <c r="D4245" s="178">
        <f t="shared" si="289"/>
        <v>6.3223253428382211</v>
      </c>
      <c r="E4245" s="178">
        <f t="shared" si="290"/>
        <v>6.6202246466939592</v>
      </c>
      <c r="F4245" s="178">
        <f t="shared" si="290"/>
        <v>6.932160557403261</v>
      </c>
      <c r="G4245" s="178">
        <f t="shared" si="290"/>
        <v>7.2587944606404493</v>
      </c>
      <c r="H4245" s="178">
        <f>MAX(0,(B4245-10.64)*Assumptions!$C$2)</f>
        <v>0</v>
      </c>
      <c r="I4245" s="178">
        <f>MAX(0,(D4245-10.64)*Assumptions!$C$2)</f>
        <v>0</v>
      </c>
      <c r="J4245" s="178">
        <f>MAX(0,(E4245-10.64)*Assumptions!$C$2)</f>
        <v>0</v>
      </c>
      <c r="K4245" s="178">
        <f>MAX(0,(F4245-10.64)*Assumptions!$C$2)</f>
        <v>0</v>
      </c>
    </row>
    <row r="4246" spans="1:11">
      <c r="A4246" s="175">
        <v>45834.75</v>
      </c>
      <c r="B4246" s="176">
        <v>5.8743064312736442</v>
      </c>
      <c r="C4246" s="177">
        <f t="shared" si="288"/>
        <v>1.1806539609423505E-4</v>
      </c>
      <c r="D4246" s="178">
        <f t="shared" si="289"/>
        <v>6.151095698136352</v>
      </c>
      <c r="E4246" s="178">
        <f t="shared" si="290"/>
        <v>6.4409268958459975</v>
      </c>
      <c r="F4246" s="178">
        <f t="shared" si="290"/>
        <v>6.7444145423069219</v>
      </c>
      <c r="G4246" s="178">
        <f t="shared" si="290"/>
        <v>7.0622021106647699</v>
      </c>
      <c r="H4246" s="178">
        <f>MAX(0,(B4246-10.64)*Assumptions!$C$2)</f>
        <v>0</v>
      </c>
      <c r="I4246" s="178">
        <f>MAX(0,(D4246-10.64)*Assumptions!$C$2)</f>
        <v>0</v>
      </c>
      <c r="J4246" s="178">
        <f>MAX(0,(E4246-10.64)*Assumptions!$C$2)</f>
        <v>0</v>
      </c>
      <c r="K4246" s="178">
        <f>MAX(0,(F4246-10.64)*Assumptions!$C$2)</f>
        <v>0</v>
      </c>
    </row>
    <row r="4247" spans="1:11">
      <c r="A4247" s="175">
        <v>45834.791666666664</v>
      </c>
      <c r="B4247" s="176">
        <v>5.8365699873896597</v>
      </c>
      <c r="C4247" s="177">
        <f t="shared" si="288"/>
        <v>1.1730694601225924E-4</v>
      </c>
      <c r="D4247" s="178">
        <f t="shared" si="289"/>
        <v>6.1115811647436136</v>
      </c>
      <c r="E4247" s="178">
        <f t="shared" si="290"/>
        <v>6.3995504918041606</v>
      </c>
      <c r="F4247" s="178">
        <f t="shared" si="290"/>
        <v>6.7010885388231527</v>
      </c>
      <c r="G4247" s="178">
        <f t="shared" si="290"/>
        <v>7.0168346452857673</v>
      </c>
      <c r="H4247" s="178">
        <f>MAX(0,(B4247-10.64)*Assumptions!$C$2)</f>
        <v>0</v>
      </c>
      <c r="I4247" s="178">
        <f>MAX(0,(D4247-10.64)*Assumptions!$C$2)</f>
        <v>0</v>
      </c>
      <c r="J4247" s="178">
        <f>MAX(0,(E4247-10.64)*Assumptions!$C$2)</f>
        <v>0</v>
      </c>
      <c r="K4247" s="178">
        <f>MAX(0,(F4247-10.64)*Assumptions!$C$2)</f>
        <v>0</v>
      </c>
    </row>
    <row r="4248" spans="1:11">
      <c r="A4248" s="175">
        <v>45834.833333333336</v>
      </c>
      <c r="B4248" s="176">
        <v>5.7862547288776796</v>
      </c>
      <c r="C4248" s="177">
        <f t="shared" si="288"/>
        <v>1.1629567923629149E-4</v>
      </c>
      <c r="D4248" s="178">
        <f t="shared" si="289"/>
        <v>6.0588951202199617</v>
      </c>
      <c r="E4248" s="178">
        <f t="shared" si="290"/>
        <v>6.3443819530817107</v>
      </c>
      <c r="F4248" s="178">
        <f t="shared" si="290"/>
        <v>6.643320534178125</v>
      </c>
      <c r="G4248" s="178">
        <f t="shared" si="290"/>
        <v>6.9563446914470966</v>
      </c>
      <c r="H4248" s="178">
        <f>MAX(0,(B4248-10.64)*Assumptions!$C$2)</f>
        <v>0</v>
      </c>
      <c r="I4248" s="178">
        <f>MAX(0,(D4248-10.64)*Assumptions!$C$2)</f>
        <v>0</v>
      </c>
      <c r="J4248" s="178">
        <f>MAX(0,(E4248-10.64)*Assumptions!$C$2)</f>
        <v>0</v>
      </c>
      <c r="K4248" s="178">
        <f>MAX(0,(F4248-10.64)*Assumptions!$C$2)</f>
        <v>0</v>
      </c>
    </row>
    <row r="4249" spans="1:11">
      <c r="A4249" s="175">
        <v>45834.875</v>
      </c>
      <c r="B4249" s="176">
        <v>6.2139344262295086</v>
      </c>
      <c r="C4249" s="177">
        <f t="shared" si="288"/>
        <v>1.248914468320174E-4</v>
      </c>
      <c r="D4249" s="178">
        <f t="shared" si="289"/>
        <v>6.5067264986710027</v>
      </c>
      <c r="E4249" s="178">
        <f t="shared" si="290"/>
        <v>6.8133145322225337</v>
      </c>
      <c r="F4249" s="178">
        <f t="shared" si="290"/>
        <v>7.1343485736608567</v>
      </c>
      <c r="G4249" s="178">
        <f t="shared" si="290"/>
        <v>7.470509299075796</v>
      </c>
      <c r="H4249" s="178">
        <f>MAX(0,(B4249-10.64)*Assumptions!$C$2)</f>
        <v>0</v>
      </c>
      <c r="I4249" s="178">
        <f>MAX(0,(D4249-10.64)*Assumptions!$C$2)</f>
        <v>0</v>
      </c>
      <c r="J4249" s="178">
        <f>MAX(0,(E4249-10.64)*Assumptions!$C$2)</f>
        <v>0</v>
      </c>
      <c r="K4249" s="178">
        <f>MAX(0,(F4249-10.64)*Assumptions!$C$2)</f>
        <v>0</v>
      </c>
    </row>
    <row r="4250" spans="1:11">
      <c r="A4250" s="175">
        <v>45834.916666666664</v>
      </c>
      <c r="B4250" s="176">
        <v>6.4151954602774275</v>
      </c>
      <c r="C4250" s="177">
        <f t="shared" si="288"/>
        <v>1.2893651393588838E-4</v>
      </c>
      <c r="D4250" s="178">
        <f t="shared" si="289"/>
        <v>6.7174706767656094</v>
      </c>
      <c r="E4250" s="178">
        <f t="shared" si="290"/>
        <v>7.0339886871123314</v>
      </c>
      <c r="F4250" s="178">
        <f t="shared" si="290"/>
        <v>7.3654205922409641</v>
      </c>
      <c r="G4250" s="178">
        <f t="shared" si="290"/>
        <v>7.7124691144304762</v>
      </c>
      <c r="H4250" s="178">
        <f>MAX(0,(B4250-10.64)*Assumptions!$C$2)</f>
        <v>0</v>
      </c>
      <c r="I4250" s="178">
        <f>MAX(0,(D4250-10.64)*Assumptions!$C$2)</f>
        <v>0</v>
      </c>
      <c r="J4250" s="178">
        <f>MAX(0,(E4250-10.64)*Assumptions!$C$2)</f>
        <v>0</v>
      </c>
      <c r="K4250" s="178">
        <f>MAX(0,(F4250-10.64)*Assumptions!$C$2)</f>
        <v>0</v>
      </c>
    </row>
    <row r="4251" spans="1:11">
      <c r="A4251" s="175">
        <v>45834.958333333336</v>
      </c>
      <c r="B4251" s="176">
        <v>6.2265132408575035</v>
      </c>
      <c r="C4251" s="177">
        <f t="shared" si="288"/>
        <v>1.2514426352600933E-4</v>
      </c>
      <c r="D4251" s="178">
        <f t="shared" si="289"/>
        <v>6.5198980098019153</v>
      </c>
      <c r="E4251" s="178">
        <f t="shared" si="290"/>
        <v>6.8271066669031457</v>
      </c>
      <c r="F4251" s="178">
        <f t="shared" si="290"/>
        <v>7.1487905748221134</v>
      </c>
      <c r="G4251" s="178">
        <f t="shared" si="290"/>
        <v>7.4856317875354632</v>
      </c>
      <c r="H4251" s="178">
        <f>MAX(0,(B4251-10.64)*Assumptions!$C$2)</f>
        <v>0</v>
      </c>
      <c r="I4251" s="178">
        <f>MAX(0,(D4251-10.64)*Assumptions!$C$2)</f>
        <v>0</v>
      </c>
      <c r="J4251" s="178">
        <f>MAX(0,(E4251-10.64)*Assumptions!$C$2)</f>
        <v>0</v>
      </c>
      <c r="K4251" s="178">
        <f>MAX(0,(F4251-10.64)*Assumptions!$C$2)</f>
        <v>0</v>
      </c>
    </row>
    <row r="4252" spans="1:11">
      <c r="A4252" s="175">
        <v>45835</v>
      </c>
      <c r="B4252" s="176">
        <v>6.0504098360655734</v>
      </c>
      <c r="C4252" s="177">
        <f t="shared" si="288"/>
        <v>1.2160482981012218E-4</v>
      </c>
      <c r="D4252" s="178">
        <f t="shared" si="289"/>
        <v>6.3354968539691336</v>
      </c>
      <c r="E4252" s="178">
        <f t="shared" si="290"/>
        <v>6.6340167813745712</v>
      </c>
      <c r="F4252" s="178">
        <f t="shared" si="290"/>
        <v>6.9466025585645177</v>
      </c>
      <c r="G4252" s="178">
        <f t="shared" si="290"/>
        <v>7.2739169491001165</v>
      </c>
      <c r="H4252" s="178">
        <f>MAX(0,(B4252-10.64)*Assumptions!$C$2)</f>
        <v>0</v>
      </c>
      <c r="I4252" s="178">
        <f>MAX(0,(D4252-10.64)*Assumptions!$C$2)</f>
        <v>0</v>
      </c>
      <c r="J4252" s="178">
        <f>MAX(0,(E4252-10.64)*Assumptions!$C$2)</f>
        <v>0</v>
      </c>
      <c r="K4252" s="178">
        <f>MAX(0,(F4252-10.64)*Assumptions!$C$2)</f>
        <v>0</v>
      </c>
    </row>
    <row r="4253" spans="1:11">
      <c r="A4253" s="175">
        <v>45835.041666666664</v>
      </c>
      <c r="B4253" s="176">
        <v>6.0126733921815898</v>
      </c>
      <c r="C4253" s="177">
        <f t="shared" si="288"/>
        <v>1.2084637972814639E-4</v>
      </c>
      <c r="D4253" s="178">
        <f t="shared" si="289"/>
        <v>6.2959823205763952</v>
      </c>
      <c r="E4253" s="178">
        <f t="shared" si="290"/>
        <v>6.5926403773327351</v>
      </c>
      <c r="F4253" s="178">
        <f t="shared" si="290"/>
        <v>6.9032765550807484</v>
      </c>
      <c r="G4253" s="178">
        <f t="shared" si="290"/>
        <v>7.2285494837211148</v>
      </c>
      <c r="H4253" s="178">
        <f>MAX(0,(B4253-10.64)*Assumptions!$C$2)</f>
        <v>0</v>
      </c>
      <c r="I4253" s="178">
        <f>MAX(0,(D4253-10.64)*Assumptions!$C$2)</f>
        <v>0</v>
      </c>
      <c r="J4253" s="178">
        <f>MAX(0,(E4253-10.64)*Assumptions!$C$2)</f>
        <v>0</v>
      </c>
      <c r="K4253" s="178">
        <f>MAX(0,(F4253-10.64)*Assumptions!$C$2)</f>
        <v>0</v>
      </c>
    </row>
    <row r="4254" spans="1:11">
      <c r="A4254" s="175">
        <v>45835.083333333336</v>
      </c>
      <c r="B4254" s="176">
        <v>6.0000945775535941</v>
      </c>
      <c r="C4254" s="177">
        <f t="shared" si="288"/>
        <v>1.2059356303415444E-4</v>
      </c>
      <c r="D4254" s="178">
        <f t="shared" si="289"/>
        <v>6.2828108094454826</v>
      </c>
      <c r="E4254" s="178">
        <f t="shared" si="290"/>
        <v>6.5788482426521222</v>
      </c>
      <c r="F4254" s="178">
        <f t="shared" si="290"/>
        <v>6.8888345539194908</v>
      </c>
      <c r="G4254" s="178">
        <f t="shared" si="290"/>
        <v>7.2134269952614467</v>
      </c>
      <c r="H4254" s="178">
        <f>MAX(0,(B4254-10.64)*Assumptions!$C$2)</f>
        <v>0</v>
      </c>
      <c r="I4254" s="178">
        <f>MAX(0,(D4254-10.64)*Assumptions!$C$2)</f>
        <v>0</v>
      </c>
      <c r="J4254" s="178">
        <f>MAX(0,(E4254-10.64)*Assumptions!$C$2)</f>
        <v>0</v>
      </c>
      <c r="K4254" s="178">
        <f>MAX(0,(F4254-10.64)*Assumptions!$C$2)</f>
        <v>0</v>
      </c>
    </row>
    <row r="4255" spans="1:11">
      <c r="A4255" s="175">
        <v>45835.125</v>
      </c>
      <c r="B4255" s="176">
        <v>5.6227301387137452</v>
      </c>
      <c r="C4255" s="177">
        <f t="shared" si="288"/>
        <v>1.130090622143963E-4</v>
      </c>
      <c r="D4255" s="178">
        <f t="shared" si="289"/>
        <v>5.8876654755180935</v>
      </c>
      <c r="E4255" s="178">
        <f t="shared" si="290"/>
        <v>6.16508420223375</v>
      </c>
      <c r="F4255" s="178">
        <f t="shared" si="290"/>
        <v>6.4555745190817868</v>
      </c>
      <c r="G4255" s="178">
        <f t="shared" si="290"/>
        <v>6.7597523414714189</v>
      </c>
      <c r="H4255" s="178">
        <f>MAX(0,(B4255-10.64)*Assumptions!$C$2)</f>
        <v>0</v>
      </c>
      <c r="I4255" s="178">
        <f>MAX(0,(D4255-10.64)*Assumptions!$C$2)</f>
        <v>0</v>
      </c>
      <c r="J4255" s="178">
        <f>MAX(0,(E4255-10.64)*Assumptions!$C$2)</f>
        <v>0</v>
      </c>
      <c r="K4255" s="178">
        <f>MAX(0,(F4255-10.64)*Assumptions!$C$2)</f>
        <v>0</v>
      </c>
    </row>
    <row r="4256" spans="1:11">
      <c r="A4256" s="175">
        <v>45835.166666666664</v>
      </c>
      <c r="B4256" s="176">
        <v>4.8680012610340482</v>
      </c>
      <c r="C4256" s="177">
        <f t="shared" si="288"/>
        <v>9.7840060574880017E-5</v>
      </c>
      <c r="D4256" s="178">
        <f t="shared" si="289"/>
        <v>5.0973748076633152</v>
      </c>
      <c r="E4256" s="178">
        <f t="shared" si="290"/>
        <v>5.3375561213970046</v>
      </c>
      <c r="F4256" s="178">
        <f t="shared" si="290"/>
        <v>5.5890544494063796</v>
      </c>
      <c r="G4256" s="178">
        <f t="shared" si="290"/>
        <v>5.8524030338913624</v>
      </c>
      <c r="H4256" s="178">
        <f>MAX(0,(B4256-10.64)*Assumptions!$C$2)</f>
        <v>0</v>
      </c>
      <c r="I4256" s="178">
        <f>MAX(0,(D4256-10.64)*Assumptions!$C$2)</f>
        <v>0</v>
      </c>
      <c r="J4256" s="178">
        <f>MAX(0,(E4256-10.64)*Assumptions!$C$2)</f>
        <v>0</v>
      </c>
      <c r="K4256" s="178">
        <f>MAX(0,(F4256-10.64)*Assumptions!$C$2)</f>
        <v>0</v>
      </c>
    </row>
    <row r="4257" spans="1:11">
      <c r="A4257" s="175">
        <v>45835.208333333336</v>
      </c>
      <c r="B4257" s="176">
        <v>4.2516393442622951</v>
      </c>
      <c r="C4257" s="177">
        <f t="shared" si="288"/>
        <v>8.5452042569275058E-5</v>
      </c>
      <c r="D4257" s="178">
        <f t="shared" si="289"/>
        <v>4.4519707622485809</v>
      </c>
      <c r="E4257" s="178">
        <f t="shared" si="290"/>
        <v>4.6617415220469969</v>
      </c>
      <c r="F4257" s="178">
        <f t="shared" si="290"/>
        <v>4.8813963925047963</v>
      </c>
      <c r="G4257" s="178">
        <f t="shared" si="290"/>
        <v>5.11140109936765</v>
      </c>
      <c r="H4257" s="178">
        <f>MAX(0,(B4257-10.64)*Assumptions!$C$2)</f>
        <v>0</v>
      </c>
      <c r="I4257" s="178">
        <f>MAX(0,(D4257-10.64)*Assumptions!$C$2)</f>
        <v>0</v>
      </c>
      <c r="J4257" s="178">
        <f>MAX(0,(E4257-10.64)*Assumptions!$C$2)</f>
        <v>0</v>
      </c>
      <c r="K4257" s="178">
        <f>MAX(0,(F4257-10.64)*Assumptions!$C$2)</f>
        <v>0</v>
      </c>
    </row>
    <row r="4258" spans="1:11">
      <c r="A4258" s="175">
        <v>45835.25</v>
      </c>
      <c r="B4258" s="176">
        <v>3.8994325346784366</v>
      </c>
      <c r="C4258" s="177">
        <f t="shared" si="288"/>
        <v>7.8373175137500792E-5</v>
      </c>
      <c r="D4258" s="178">
        <f t="shared" si="289"/>
        <v>4.0831684505830177</v>
      </c>
      <c r="E4258" s="178">
        <f t="shared" si="290"/>
        <v>4.2755617509898487</v>
      </c>
      <c r="F4258" s="178">
        <f t="shared" si="290"/>
        <v>4.4770203599896066</v>
      </c>
      <c r="G4258" s="178">
        <f t="shared" si="290"/>
        <v>4.6879714224969566</v>
      </c>
      <c r="H4258" s="178">
        <f>MAX(0,(B4258-10.64)*Assumptions!$C$2)</f>
        <v>0</v>
      </c>
      <c r="I4258" s="178">
        <f>MAX(0,(D4258-10.64)*Assumptions!$C$2)</f>
        <v>0</v>
      </c>
      <c r="J4258" s="178">
        <f>MAX(0,(E4258-10.64)*Assumptions!$C$2)</f>
        <v>0</v>
      </c>
      <c r="K4258" s="178">
        <f>MAX(0,(F4258-10.64)*Assumptions!$C$2)</f>
        <v>0</v>
      </c>
    </row>
    <row r="4259" spans="1:11">
      <c r="A4259" s="175">
        <v>45835.291666666664</v>
      </c>
      <c r="B4259" s="176">
        <v>3.5220680958385877</v>
      </c>
      <c r="C4259" s="177">
        <f t="shared" si="288"/>
        <v>7.0788674317742649E-5</v>
      </c>
      <c r="D4259" s="178">
        <f t="shared" si="289"/>
        <v>3.688023116655629</v>
      </c>
      <c r="E4259" s="178">
        <f t="shared" si="290"/>
        <v>3.8617977105714765</v>
      </c>
      <c r="F4259" s="178">
        <f t="shared" si="290"/>
        <v>4.0437603251519025</v>
      </c>
      <c r="G4259" s="178">
        <f t="shared" si="290"/>
        <v>4.2342967687069288</v>
      </c>
      <c r="H4259" s="178">
        <f>MAX(0,(B4259-10.64)*Assumptions!$C$2)</f>
        <v>0</v>
      </c>
      <c r="I4259" s="178">
        <f>MAX(0,(D4259-10.64)*Assumptions!$C$2)</f>
        <v>0</v>
      </c>
      <c r="J4259" s="178">
        <f>MAX(0,(E4259-10.64)*Assumptions!$C$2)</f>
        <v>0</v>
      </c>
      <c r="K4259" s="178">
        <f>MAX(0,(F4259-10.64)*Assumptions!$C$2)</f>
        <v>0</v>
      </c>
    </row>
    <row r="4260" spans="1:11">
      <c r="A4260" s="175">
        <v>45835.333333333336</v>
      </c>
      <c r="B4260" s="176">
        <v>3.3711223203026486</v>
      </c>
      <c r="C4260" s="177">
        <f t="shared" si="288"/>
        <v>6.7754873989839406E-5</v>
      </c>
      <c r="D4260" s="178">
        <f t="shared" si="289"/>
        <v>3.5299649830846742</v>
      </c>
      <c r="E4260" s="178">
        <f t="shared" si="290"/>
        <v>3.6962920944041282</v>
      </c>
      <c r="F4260" s="178">
        <f t="shared" si="290"/>
        <v>3.8704563112168215</v>
      </c>
      <c r="G4260" s="178">
        <f t="shared" si="290"/>
        <v>4.0528269071909184</v>
      </c>
      <c r="H4260" s="178">
        <f>MAX(0,(B4260-10.64)*Assumptions!$C$2)</f>
        <v>0</v>
      </c>
      <c r="I4260" s="178">
        <f>MAX(0,(D4260-10.64)*Assumptions!$C$2)</f>
        <v>0</v>
      </c>
      <c r="J4260" s="178">
        <f>MAX(0,(E4260-10.64)*Assumptions!$C$2)</f>
        <v>0</v>
      </c>
      <c r="K4260" s="178">
        <f>MAX(0,(F4260-10.64)*Assumptions!$C$2)</f>
        <v>0</v>
      </c>
    </row>
    <row r="4261" spans="1:11">
      <c r="A4261" s="175">
        <v>45835.375</v>
      </c>
      <c r="B4261" s="176">
        <v>3.3711223203026486</v>
      </c>
      <c r="C4261" s="177">
        <f t="shared" si="288"/>
        <v>6.7754873989839406E-5</v>
      </c>
      <c r="D4261" s="178">
        <f t="shared" si="289"/>
        <v>3.5299649830846742</v>
      </c>
      <c r="E4261" s="178">
        <f t="shared" si="290"/>
        <v>3.6962920944041282</v>
      </c>
      <c r="F4261" s="178">
        <f t="shared" si="290"/>
        <v>3.8704563112168215</v>
      </c>
      <c r="G4261" s="178">
        <f t="shared" si="290"/>
        <v>4.0528269071909184</v>
      </c>
      <c r="H4261" s="178">
        <f>MAX(0,(B4261-10.64)*Assumptions!$C$2)</f>
        <v>0</v>
      </c>
      <c r="I4261" s="178">
        <f>MAX(0,(D4261-10.64)*Assumptions!$C$2)</f>
        <v>0</v>
      </c>
      <c r="J4261" s="178">
        <f>MAX(0,(E4261-10.64)*Assumptions!$C$2)</f>
        <v>0</v>
      </c>
      <c r="K4261" s="178">
        <f>MAX(0,(F4261-10.64)*Assumptions!$C$2)</f>
        <v>0</v>
      </c>
    </row>
    <row r="4262" spans="1:11">
      <c r="A4262" s="175">
        <v>45835.416666666664</v>
      </c>
      <c r="B4262" s="176">
        <v>3.4717528373266076</v>
      </c>
      <c r="C4262" s="177">
        <f t="shared" si="288"/>
        <v>6.9777407541774897E-5</v>
      </c>
      <c r="D4262" s="178">
        <f t="shared" si="289"/>
        <v>3.6353370721319771</v>
      </c>
      <c r="E4262" s="178">
        <f t="shared" si="290"/>
        <v>3.8066291718490266</v>
      </c>
      <c r="F4262" s="178">
        <f t="shared" si="290"/>
        <v>3.9859923205068752</v>
      </c>
      <c r="G4262" s="178">
        <f t="shared" si="290"/>
        <v>4.1738068148682581</v>
      </c>
      <c r="H4262" s="178">
        <f>MAX(0,(B4262-10.64)*Assumptions!$C$2)</f>
        <v>0</v>
      </c>
      <c r="I4262" s="178">
        <f>MAX(0,(D4262-10.64)*Assumptions!$C$2)</f>
        <v>0</v>
      </c>
      <c r="J4262" s="178">
        <f>MAX(0,(E4262-10.64)*Assumptions!$C$2)</f>
        <v>0</v>
      </c>
      <c r="K4262" s="178">
        <f>MAX(0,(F4262-10.64)*Assumptions!$C$2)</f>
        <v>0</v>
      </c>
    </row>
    <row r="4263" spans="1:11">
      <c r="A4263" s="175">
        <v>45835.458333333336</v>
      </c>
      <c r="B4263" s="176">
        <v>3.9874842370744012</v>
      </c>
      <c r="C4263" s="177">
        <f t="shared" si="288"/>
        <v>8.0142891995444365E-5</v>
      </c>
      <c r="D4263" s="178">
        <f t="shared" si="289"/>
        <v>4.1753690284994089</v>
      </c>
      <c r="E4263" s="178">
        <f t="shared" ref="E4263:G4291" si="291">E$2*$C4263</f>
        <v>4.3721066937541364</v>
      </c>
      <c r="F4263" s="178">
        <f t="shared" si="291"/>
        <v>4.5781143681184044</v>
      </c>
      <c r="G4263" s="178">
        <f t="shared" si="291"/>
        <v>4.7938288417146309</v>
      </c>
      <c r="H4263" s="178">
        <f>MAX(0,(B4263-10.64)*Assumptions!$C$2)</f>
        <v>0</v>
      </c>
      <c r="I4263" s="178">
        <f>MAX(0,(D4263-10.64)*Assumptions!$C$2)</f>
        <v>0</v>
      </c>
      <c r="J4263" s="178">
        <f>MAX(0,(E4263-10.64)*Assumptions!$C$2)</f>
        <v>0</v>
      </c>
      <c r="K4263" s="178">
        <f>MAX(0,(F4263-10.64)*Assumptions!$C$2)</f>
        <v>0</v>
      </c>
    </row>
    <row r="4264" spans="1:11">
      <c r="A4264" s="175">
        <v>45835.5</v>
      </c>
      <c r="B4264" s="176">
        <v>4.4151639344262295</v>
      </c>
      <c r="C4264" s="177">
        <f t="shared" si="288"/>
        <v>8.8738659591170246E-5</v>
      </c>
      <c r="D4264" s="178">
        <f t="shared" si="289"/>
        <v>4.6232004069504491</v>
      </c>
      <c r="E4264" s="178">
        <f t="shared" si="291"/>
        <v>4.8410392728949576</v>
      </c>
      <c r="F4264" s="178">
        <f t="shared" si="291"/>
        <v>5.0691424076011344</v>
      </c>
      <c r="G4264" s="178">
        <f t="shared" si="291"/>
        <v>5.3079934493433285</v>
      </c>
      <c r="H4264" s="178">
        <f>MAX(0,(B4264-10.64)*Assumptions!$C$2)</f>
        <v>0</v>
      </c>
      <c r="I4264" s="178">
        <f>MAX(0,(D4264-10.64)*Assumptions!$C$2)</f>
        <v>0</v>
      </c>
      <c r="J4264" s="178">
        <f>MAX(0,(E4264-10.64)*Assumptions!$C$2)</f>
        <v>0</v>
      </c>
      <c r="K4264" s="178">
        <f>MAX(0,(F4264-10.64)*Assumptions!$C$2)</f>
        <v>0</v>
      </c>
    </row>
    <row r="4265" spans="1:11">
      <c r="A4265" s="175">
        <v>45835.541666666664</v>
      </c>
      <c r="B4265" s="176">
        <v>4.8428436317780585</v>
      </c>
      <c r="C4265" s="177">
        <f t="shared" si="288"/>
        <v>9.7334427186896154E-5</v>
      </c>
      <c r="D4265" s="178">
        <f t="shared" si="289"/>
        <v>5.0710317854014901</v>
      </c>
      <c r="E4265" s="178">
        <f t="shared" si="291"/>
        <v>5.3099718520357806</v>
      </c>
      <c r="F4265" s="178">
        <f t="shared" si="291"/>
        <v>5.5601704470838662</v>
      </c>
      <c r="G4265" s="178">
        <f t="shared" si="291"/>
        <v>5.8221580569720279</v>
      </c>
      <c r="H4265" s="178">
        <f>MAX(0,(B4265-10.64)*Assumptions!$C$2)</f>
        <v>0</v>
      </c>
      <c r="I4265" s="178">
        <f>MAX(0,(D4265-10.64)*Assumptions!$C$2)</f>
        <v>0</v>
      </c>
      <c r="J4265" s="178">
        <f>MAX(0,(E4265-10.64)*Assumptions!$C$2)</f>
        <v>0</v>
      </c>
      <c r="K4265" s="178">
        <f>MAX(0,(F4265-10.64)*Assumptions!$C$2)</f>
        <v>0</v>
      </c>
    </row>
    <row r="4266" spans="1:11">
      <c r="A4266" s="175">
        <v>45835.583333333336</v>
      </c>
      <c r="B4266" s="176">
        <v>5.1573139974779316</v>
      </c>
      <c r="C4266" s="177">
        <f t="shared" si="288"/>
        <v>1.0365484453669459E-4</v>
      </c>
      <c r="D4266" s="178">
        <f t="shared" si="289"/>
        <v>5.4003195636743131</v>
      </c>
      <c r="E4266" s="178">
        <f t="shared" si="291"/>
        <v>5.65477521905109</v>
      </c>
      <c r="F4266" s="178">
        <f t="shared" si="291"/>
        <v>5.9212204761152849</v>
      </c>
      <c r="G4266" s="178">
        <f t="shared" si="291"/>
        <v>6.2002202684637169</v>
      </c>
      <c r="H4266" s="178">
        <f>MAX(0,(B4266-10.64)*Assumptions!$C$2)</f>
        <v>0</v>
      </c>
      <c r="I4266" s="178">
        <f>MAX(0,(D4266-10.64)*Assumptions!$C$2)</f>
        <v>0</v>
      </c>
      <c r="J4266" s="178">
        <f>MAX(0,(E4266-10.64)*Assumptions!$C$2)</f>
        <v>0</v>
      </c>
      <c r="K4266" s="178">
        <f>MAX(0,(F4266-10.64)*Assumptions!$C$2)</f>
        <v>0</v>
      </c>
    </row>
    <row r="4267" spans="1:11">
      <c r="A4267" s="175">
        <v>45835.625</v>
      </c>
      <c r="B4267" s="176">
        <v>5.3585750315258514</v>
      </c>
      <c r="C4267" s="177">
        <f t="shared" si="288"/>
        <v>1.0769991164056561E-4</v>
      </c>
      <c r="D4267" s="178">
        <f t="shared" si="289"/>
        <v>5.6110637417689215</v>
      </c>
      <c r="E4267" s="178">
        <f t="shared" si="291"/>
        <v>5.8754493739408895</v>
      </c>
      <c r="F4267" s="178">
        <f t="shared" si="291"/>
        <v>6.152292494695395</v>
      </c>
      <c r="G4267" s="178">
        <f t="shared" si="291"/>
        <v>6.4421800838183989</v>
      </c>
      <c r="H4267" s="178">
        <f>MAX(0,(B4267-10.64)*Assumptions!$C$2)</f>
        <v>0</v>
      </c>
      <c r="I4267" s="178">
        <f>MAX(0,(D4267-10.64)*Assumptions!$C$2)</f>
        <v>0</v>
      </c>
      <c r="J4267" s="178">
        <f>MAX(0,(E4267-10.64)*Assumptions!$C$2)</f>
        <v>0</v>
      </c>
      <c r="K4267" s="178">
        <f>MAX(0,(F4267-10.64)*Assumptions!$C$2)</f>
        <v>0</v>
      </c>
    </row>
    <row r="4268" spans="1:11">
      <c r="A4268" s="175">
        <v>45835.666666666664</v>
      </c>
      <c r="B4268" s="176">
        <v>5.4843631778058013</v>
      </c>
      <c r="C4268" s="177">
        <f t="shared" si="288"/>
        <v>1.1022807858048499E-4</v>
      </c>
      <c r="D4268" s="178">
        <f t="shared" si="289"/>
        <v>5.7427788530780512</v>
      </c>
      <c r="E4268" s="178">
        <f t="shared" si="291"/>
        <v>6.0133707207470142</v>
      </c>
      <c r="F4268" s="178">
        <f t="shared" si="291"/>
        <v>6.296712506307963</v>
      </c>
      <c r="G4268" s="178">
        <f t="shared" si="291"/>
        <v>6.5934049684150748</v>
      </c>
      <c r="H4268" s="178">
        <f>MAX(0,(B4268-10.64)*Assumptions!$C$2)</f>
        <v>0</v>
      </c>
      <c r="I4268" s="178">
        <f>MAX(0,(D4268-10.64)*Assumptions!$C$2)</f>
        <v>0</v>
      </c>
      <c r="J4268" s="178">
        <f>MAX(0,(E4268-10.64)*Assumptions!$C$2)</f>
        <v>0</v>
      </c>
      <c r="K4268" s="178">
        <f>MAX(0,(F4268-10.64)*Assumptions!$C$2)</f>
        <v>0</v>
      </c>
    </row>
    <row r="4269" spans="1:11">
      <c r="A4269" s="175">
        <v>45835.708333333336</v>
      </c>
      <c r="B4269" s="176">
        <v>5.6604665825977305</v>
      </c>
      <c r="C4269" s="177">
        <f t="shared" si="288"/>
        <v>1.1376751229637212E-4</v>
      </c>
      <c r="D4269" s="178">
        <f t="shared" si="289"/>
        <v>5.9271800089108329</v>
      </c>
      <c r="E4269" s="178">
        <f t="shared" si="291"/>
        <v>6.2064606062755878</v>
      </c>
      <c r="F4269" s="178">
        <f t="shared" si="291"/>
        <v>6.4989005225655578</v>
      </c>
      <c r="G4269" s="178">
        <f t="shared" si="291"/>
        <v>6.8051198068504215</v>
      </c>
      <c r="H4269" s="178">
        <f>MAX(0,(B4269-10.64)*Assumptions!$C$2)</f>
        <v>0</v>
      </c>
      <c r="I4269" s="178">
        <f>MAX(0,(D4269-10.64)*Assumptions!$C$2)</f>
        <v>0</v>
      </c>
      <c r="J4269" s="178">
        <f>MAX(0,(E4269-10.64)*Assumptions!$C$2)</f>
        <v>0</v>
      </c>
      <c r="K4269" s="178">
        <f>MAX(0,(F4269-10.64)*Assumptions!$C$2)</f>
        <v>0</v>
      </c>
    </row>
    <row r="4270" spans="1:11">
      <c r="A4270" s="175">
        <v>45835.75</v>
      </c>
      <c r="B4270" s="176">
        <v>5.6604665825977305</v>
      </c>
      <c r="C4270" s="177">
        <f t="shared" si="288"/>
        <v>1.1376751229637212E-4</v>
      </c>
      <c r="D4270" s="178">
        <f t="shared" si="289"/>
        <v>5.9271800089108329</v>
      </c>
      <c r="E4270" s="178">
        <f t="shared" si="291"/>
        <v>6.2064606062755878</v>
      </c>
      <c r="F4270" s="178">
        <f t="shared" si="291"/>
        <v>6.4989005225655578</v>
      </c>
      <c r="G4270" s="178">
        <f t="shared" si="291"/>
        <v>6.8051198068504215</v>
      </c>
      <c r="H4270" s="178">
        <f>MAX(0,(B4270-10.64)*Assumptions!$C$2)</f>
        <v>0</v>
      </c>
      <c r="I4270" s="178">
        <f>MAX(0,(D4270-10.64)*Assumptions!$C$2)</f>
        <v>0</v>
      </c>
      <c r="J4270" s="178">
        <f>MAX(0,(E4270-10.64)*Assumptions!$C$2)</f>
        <v>0</v>
      </c>
      <c r="K4270" s="178">
        <f>MAX(0,(F4270-10.64)*Assumptions!$C$2)</f>
        <v>0</v>
      </c>
    </row>
    <row r="4271" spans="1:11">
      <c r="A4271" s="175">
        <v>45835.791666666664</v>
      </c>
      <c r="B4271" s="176">
        <v>5.6101513240857503</v>
      </c>
      <c r="C4271" s="177">
        <f t="shared" si="288"/>
        <v>1.1275624552040436E-4</v>
      </c>
      <c r="D4271" s="178">
        <f t="shared" si="289"/>
        <v>5.8744939643871801</v>
      </c>
      <c r="E4271" s="178">
        <f t="shared" si="291"/>
        <v>6.1512920675531371</v>
      </c>
      <c r="F4271" s="178">
        <f t="shared" si="291"/>
        <v>6.4411325179205301</v>
      </c>
      <c r="G4271" s="178">
        <f t="shared" si="291"/>
        <v>6.7446298530117508</v>
      </c>
      <c r="H4271" s="178">
        <f>MAX(0,(B4271-10.64)*Assumptions!$C$2)</f>
        <v>0</v>
      </c>
      <c r="I4271" s="178">
        <f>MAX(0,(D4271-10.64)*Assumptions!$C$2)</f>
        <v>0</v>
      </c>
      <c r="J4271" s="178">
        <f>MAX(0,(E4271-10.64)*Assumptions!$C$2)</f>
        <v>0</v>
      </c>
      <c r="K4271" s="178">
        <f>MAX(0,(F4271-10.64)*Assumptions!$C$2)</f>
        <v>0</v>
      </c>
    </row>
    <row r="4272" spans="1:11">
      <c r="A4272" s="175">
        <v>45835.833333333336</v>
      </c>
      <c r="B4272" s="176">
        <v>6.0755674653215639</v>
      </c>
      <c r="C4272" s="177">
        <f t="shared" si="288"/>
        <v>1.2211046319810607E-4</v>
      </c>
      <c r="D4272" s="178">
        <f t="shared" si="289"/>
        <v>6.3618398762309596</v>
      </c>
      <c r="E4272" s="178">
        <f t="shared" si="291"/>
        <v>6.661601050735797</v>
      </c>
      <c r="F4272" s="178">
        <f t="shared" si="291"/>
        <v>6.975486560887032</v>
      </c>
      <c r="G4272" s="178">
        <f t="shared" si="291"/>
        <v>7.3041619260194519</v>
      </c>
      <c r="H4272" s="178">
        <f>MAX(0,(B4272-10.64)*Assumptions!$C$2)</f>
        <v>0</v>
      </c>
      <c r="I4272" s="178">
        <f>MAX(0,(D4272-10.64)*Assumptions!$C$2)</f>
        <v>0</v>
      </c>
      <c r="J4272" s="178">
        <f>MAX(0,(E4272-10.64)*Assumptions!$C$2)</f>
        <v>0</v>
      </c>
      <c r="K4272" s="178">
        <f>MAX(0,(F4272-10.64)*Assumptions!$C$2)</f>
        <v>0</v>
      </c>
    </row>
    <row r="4273" spans="1:11">
      <c r="A4273" s="175">
        <v>45835.875</v>
      </c>
      <c r="B4273" s="176">
        <v>6.8428751576292566</v>
      </c>
      <c r="C4273" s="177">
        <f t="shared" si="288"/>
        <v>1.3753228153161429E-4</v>
      </c>
      <c r="D4273" s="178">
        <f t="shared" si="289"/>
        <v>7.1653020552166504</v>
      </c>
      <c r="E4273" s="178">
        <f t="shared" si="291"/>
        <v>7.5029212662531544</v>
      </c>
      <c r="F4273" s="178">
        <f t="shared" si="291"/>
        <v>7.8564486317236959</v>
      </c>
      <c r="G4273" s="178">
        <f t="shared" si="291"/>
        <v>8.2266337220591765</v>
      </c>
      <c r="H4273" s="178">
        <f>MAX(0,(B4273-10.64)*Assumptions!$C$2)</f>
        <v>0</v>
      </c>
      <c r="I4273" s="178">
        <f>MAX(0,(D4273-10.64)*Assumptions!$C$2)</f>
        <v>0</v>
      </c>
      <c r="J4273" s="178">
        <f>MAX(0,(E4273-10.64)*Assumptions!$C$2)</f>
        <v>0</v>
      </c>
      <c r="K4273" s="178">
        <f>MAX(0,(F4273-10.64)*Assumptions!$C$2)</f>
        <v>0</v>
      </c>
    </row>
    <row r="4274" spans="1:11">
      <c r="A4274" s="175">
        <v>45835.916666666664</v>
      </c>
      <c r="B4274" s="176">
        <v>7.2579760403530891</v>
      </c>
      <c r="C4274" s="177">
        <f t="shared" si="288"/>
        <v>1.4587523243334824E-4</v>
      </c>
      <c r="D4274" s="178">
        <f t="shared" si="289"/>
        <v>7.599961922536778</v>
      </c>
      <c r="E4274" s="178">
        <f t="shared" si="291"/>
        <v>7.9580617107133635</v>
      </c>
      <c r="F4274" s="178">
        <f t="shared" si="291"/>
        <v>8.3330346700451692</v>
      </c>
      <c r="G4274" s="178">
        <f t="shared" si="291"/>
        <v>8.7256758412282061</v>
      </c>
      <c r="H4274" s="178">
        <f>MAX(0,(B4274-10.64)*Assumptions!$C$2)</f>
        <v>0</v>
      </c>
      <c r="I4274" s="178">
        <f>MAX(0,(D4274-10.64)*Assumptions!$C$2)</f>
        <v>0</v>
      </c>
      <c r="J4274" s="178">
        <f>MAX(0,(E4274-10.64)*Assumptions!$C$2)</f>
        <v>0</v>
      </c>
      <c r="K4274" s="178">
        <f>MAX(0,(F4274-10.64)*Assumptions!$C$2)</f>
        <v>0</v>
      </c>
    </row>
    <row r="4275" spans="1:11">
      <c r="A4275" s="175">
        <v>45835.958333333336</v>
      </c>
      <c r="B4275" s="176">
        <v>7.2957124842370744</v>
      </c>
      <c r="C4275" s="177">
        <f t="shared" si="288"/>
        <v>1.4663368251532406E-4</v>
      </c>
      <c r="D4275" s="178">
        <f t="shared" si="289"/>
        <v>7.6394764559295174</v>
      </c>
      <c r="E4275" s="178">
        <f t="shared" si="291"/>
        <v>7.9994381147552014</v>
      </c>
      <c r="F4275" s="178">
        <f t="shared" si="291"/>
        <v>8.3763606735289411</v>
      </c>
      <c r="G4275" s="178">
        <f t="shared" si="291"/>
        <v>8.7710433066072095</v>
      </c>
      <c r="H4275" s="178">
        <f>MAX(0,(B4275-10.64)*Assumptions!$C$2)</f>
        <v>0</v>
      </c>
      <c r="I4275" s="178">
        <f>MAX(0,(D4275-10.64)*Assumptions!$C$2)</f>
        <v>0</v>
      </c>
      <c r="J4275" s="178">
        <f>MAX(0,(E4275-10.64)*Assumptions!$C$2)</f>
        <v>0</v>
      </c>
      <c r="K4275" s="178">
        <f>MAX(0,(F4275-10.64)*Assumptions!$C$2)</f>
        <v>0</v>
      </c>
    </row>
    <row r="4276" spans="1:11">
      <c r="A4276" s="175">
        <v>45836</v>
      </c>
      <c r="B4276" s="176">
        <v>7.0944514501891547</v>
      </c>
      <c r="C4276" s="177">
        <f t="shared" si="288"/>
        <v>1.4258861541145305E-4</v>
      </c>
      <c r="D4276" s="178">
        <f t="shared" si="289"/>
        <v>7.4287322778349099</v>
      </c>
      <c r="E4276" s="178">
        <f t="shared" si="291"/>
        <v>7.7787639598654028</v>
      </c>
      <c r="F4276" s="178">
        <f t="shared" si="291"/>
        <v>8.1452886549488319</v>
      </c>
      <c r="G4276" s="178">
        <f t="shared" si="291"/>
        <v>8.5290834912525284</v>
      </c>
      <c r="H4276" s="178">
        <f>MAX(0,(B4276-10.64)*Assumptions!$C$2)</f>
        <v>0</v>
      </c>
      <c r="I4276" s="178">
        <f>MAX(0,(D4276-10.64)*Assumptions!$C$2)</f>
        <v>0</v>
      </c>
      <c r="J4276" s="178">
        <f>MAX(0,(E4276-10.64)*Assumptions!$C$2)</f>
        <v>0</v>
      </c>
      <c r="K4276" s="178">
        <f>MAX(0,(F4276-10.64)*Assumptions!$C$2)</f>
        <v>0</v>
      </c>
    </row>
    <row r="4277" spans="1:11">
      <c r="A4277" s="175">
        <v>45836.041666666664</v>
      </c>
      <c r="B4277" s="176">
        <v>6.7674022698612868</v>
      </c>
      <c r="C4277" s="177">
        <f t="shared" si="288"/>
        <v>1.3601538136766267E-4</v>
      </c>
      <c r="D4277" s="178">
        <f t="shared" si="289"/>
        <v>7.0862729884311735</v>
      </c>
      <c r="E4277" s="178">
        <f t="shared" si="291"/>
        <v>7.4201684581694805</v>
      </c>
      <c r="F4277" s="178">
        <f t="shared" si="291"/>
        <v>7.7697966247561565</v>
      </c>
      <c r="G4277" s="178">
        <f t="shared" si="291"/>
        <v>8.1358987913011713</v>
      </c>
      <c r="H4277" s="178">
        <f>MAX(0,(B4277-10.64)*Assumptions!$C$2)</f>
        <v>0</v>
      </c>
      <c r="I4277" s="178">
        <f>MAX(0,(D4277-10.64)*Assumptions!$C$2)</f>
        <v>0</v>
      </c>
      <c r="J4277" s="178">
        <f>MAX(0,(E4277-10.64)*Assumptions!$C$2)</f>
        <v>0</v>
      </c>
      <c r="K4277" s="178">
        <f>MAX(0,(F4277-10.64)*Assumptions!$C$2)</f>
        <v>0</v>
      </c>
    </row>
    <row r="4278" spans="1:11">
      <c r="A4278" s="175">
        <v>45836.083333333336</v>
      </c>
      <c r="B4278" s="176">
        <v>6.7045081967213118</v>
      </c>
      <c r="C4278" s="177">
        <f t="shared" si="288"/>
        <v>1.3475129789770296E-4</v>
      </c>
      <c r="D4278" s="178">
        <f t="shared" si="289"/>
        <v>7.0204154327766073</v>
      </c>
      <c r="E4278" s="178">
        <f t="shared" si="291"/>
        <v>7.3512077847664177</v>
      </c>
      <c r="F4278" s="178">
        <f t="shared" si="291"/>
        <v>7.6975866189498712</v>
      </c>
      <c r="G4278" s="178">
        <f t="shared" si="291"/>
        <v>8.0602863490028316</v>
      </c>
      <c r="H4278" s="178">
        <f>MAX(0,(B4278-10.64)*Assumptions!$C$2)</f>
        <v>0</v>
      </c>
      <c r="I4278" s="178">
        <f>MAX(0,(D4278-10.64)*Assumptions!$C$2)</f>
        <v>0</v>
      </c>
      <c r="J4278" s="178">
        <f>MAX(0,(E4278-10.64)*Assumptions!$C$2)</f>
        <v>0</v>
      </c>
      <c r="K4278" s="178">
        <f>MAX(0,(F4278-10.64)*Assumptions!$C$2)</f>
        <v>0</v>
      </c>
    </row>
    <row r="4279" spans="1:11">
      <c r="A4279" s="175">
        <v>45836.125</v>
      </c>
      <c r="B4279" s="176">
        <v>6.3648802017654473</v>
      </c>
      <c r="C4279" s="177">
        <f t="shared" si="288"/>
        <v>1.2792524715992063E-4</v>
      </c>
      <c r="D4279" s="178">
        <f t="shared" si="289"/>
        <v>6.6647846322419575</v>
      </c>
      <c r="E4279" s="178">
        <f t="shared" si="291"/>
        <v>6.9788201483898815</v>
      </c>
      <c r="F4279" s="178">
        <f t="shared" si="291"/>
        <v>7.3076525875959373</v>
      </c>
      <c r="G4279" s="178">
        <f t="shared" si="291"/>
        <v>7.6519791605918064</v>
      </c>
      <c r="H4279" s="178">
        <f>MAX(0,(B4279-10.64)*Assumptions!$C$2)</f>
        <v>0</v>
      </c>
      <c r="I4279" s="178">
        <f>MAX(0,(D4279-10.64)*Assumptions!$C$2)</f>
        <v>0</v>
      </c>
      <c r="J4279" s="178">
        <f>MAX(0,(E4279-10.64)*Assumptions!$C$2)</f>
        <v>0</v>
      </c>
      <c r="K4279" s="178">
        <f>MAX(0,(F4279-10.64)*Assumptions!$C$2)</f>
        <v>0</v>
      </c>
    </row>
    <row r="4280" spans="1:11">
      <c r="A4280" s="175">
        <v>45836.166666666664</v>
      </c>
      <c r="B4280" s="176">
        <v>5.7610970996216899</v>
      </c>
      <c r="C4280" s="177">
        <f t="shared" si="288"/>
        <v>1.1579004584830761E-4</v>
      </c>
      <c r="D4280" s="178">
        <f t="shared" si="289"/>
        <v>6.0325520979581357</v>
      </c>
      <c r="E4280" s="178">
        <f t="shared" si="291"/>
        <v>6.3167976837204867</v>
      </c>
      <c r="F4280" s="178">
        <f t="shared" si="291"/>
        <v>6.6144365318556115</v>
      </c>
      <c r="G4280" s="178">
        <f t="shared" si="291"/>
        <v>6.9260997145277621</v>
      </c>
      <c r="H4280" s="178">
        <f>MAX(0,(B4280-10.64)*Assumptions!$C$2)</f>
        <v>0</v>
      </c>
      <c r="I4280" s="178">
        <f>MAX(0,(D4280-10.64)*Assumptions!$C$2)</f>
        <v>0</v>
      </c>
      <c r="J4280" s="178">
        <f>MAX(0,(E4280-10.64)*Assumptions!$C$2)</f>
        <v>0</v>
      </c>
      <c r="K4280" s="178">
        <f>MAX(0,(F4280-10.64)*Assumptions!$C$2)</f>
        <v>0</v>
      </c>
    </row>
    <row r="4281" spans="1:11">
      <c r="A4281" s="175">
        <v>45836.208333333336</v>
      </c>
      <c r="B4281" s="176">
        <v>5.1698928121059273</v>
      </c>
      <c r="C4281" s="177">
        <f t="shared" si="288"/>
        <v>1.0390766123068654E-4</v>
      </c>
      <c r="D4281" s="178">
        <f t="shared" si="289"/>
        <v>5.4134910748052274</v>
      </c>
      <c r="E4281" s="178">
        <f t="shared" si="291"/>
        <v>5.6685673537317038</v>
      </c>
      <c r="F4281" s="178">
        <f t="shared" si="291"/>
        <v>5.9356624772765434</v>
      </c>
      <c r="G4281" s="178">
        <f t="shared" si="291"/>
        <v>6.2153427569233859</v>
      </c>
      <c r="H4281" s="178">
        <f>MAX(0,(B4281-10.64)*Assumptions!$C$2)</f>
        <v>0</v>
      </c>
      <c r="I4281" s="178">
        <f>MAX(0,(D4281-10.64)*Assumptions!$C$2)</f>
        <v>0</v>
      </c>
      <c r="J4281" s="178">
        <f>MAX(0,(E4281-10.64)*Assumptions!$C$2)</f>
        <v>0</v>
      </c>
      <c r="K4281" s="178">
        <f>MAX(0,(F4281-10.64)*Assumptions!$C$2)</f>
        <v>0</v>
      </c>
    </row>
    <row r="4282" spans="1:11">
      <c r="A4282" s="175">
        <v>45836.25</v>
      </c>
      <c r="B4282" s="176">
        <v>4.5157944514501889</v>
      </c>
      <c r="C4282" s="177">
        <f t="shared" si="288"/>
        <v>9.0761193143105751E-5</v>
      </c>
      <c r="D4282" s="178">
        <f t="shared" si="289"/>
        <v>4.7285724959977529</v>
      </c>
      <c r="E4282" s="178">
        <f t="shared" si="291"/>
        <v>4.9513763503398573</v>
      </c>
      <c r="F4282" s="178">
        <f t="shared" si="291"/>
        <v>5.184678416891189</v>
      </c>
      <c r="G4282" s="178">
        <f t="shared" si="291"/>
        <v>5.4289733570206691</v>
      </c>
      <c r="H4282" s="178">
        <f>MAX(0,(B4282-10.64)*Assumptions!$C$2)</f>
        <v>0</v>
      </c>
      <c r="I4282" s="178">
        <f>MAX(0,(D4282-10.64)*Assumptions!$C$2)</f>
        <v>0</v>
      </c>
      <c r="J4282" s="178">
        <f>MAX(0,(E4282-10.64)*Assumptions!$C$2)</f>
        <v>0</v>
      </c>
      <c r="K4282" s="178">
        <f>MAX(0,(F4282-10.64)*Assumptions!$C$2)</f>
        <v>0</v>
      </c>
    </row>
    <row r="4283" spans="1:11">
      <c r="A4283" s="175">
        <v>45836.291666666664</v>
      </c>
      <c r="B4283" s="176">
        <v>4.1635876418663305</v>
      </c>
      <c r="C4283" s="177">
        <f t="shared" si="288"/>
        <v>8.3682325711331484E-5</v>
      </c>
      <c r="D4283" s="178">
        <f t="shared" si="289"/>
        <v>4.3597701843321897</v>
      </c>
      <c r="E4283" s="178">
        <f t="shared" si="291"/>
        <v>4.5651965792827092</v>
      </c>
      <c r="F4283" s="178">
        <f t="shared" si="291"/>
        <v>4.7803023843759984</v>
      </c>
      <c r="G4283" s="178">
        <f t="shared" si="291"/>
        <v>5.0055436801499766</v>
      </c>
      <c r="H4283" s="178">
        <f>MAX(0,(B4283-10.64)*Assumptions!$C$2)</f>
        <v>0</v>
      </c>
      <c r="I4283" s="178">
        <f>MAX(0,(D4283-10.64)*Assumptions!$C$2)</f>
        <v>0</v>
      </c>
      <c r="J4283" s="178">
        <f>MAX(0,(E4283-10.64)*Assumptions!$C$2)</f>
        <v>0</v>
      </c>
      <c r="K4283" s="178">
        <f>MAX(0,(F4283-10.64)*Assumptions!$C$2)</f>
        <v>0</v>
      </c>
    </row>
    <row r="4284" spans="1:11">
      <c r="A4284" s="175">
        <v>45836.333333333336</v>
      </c>
      <c r="B4284" s="176">
        <v>3.9874842370744012</v>
      </c>
      <c r="C4284" s="177">
        <f t="shared" si="288"/>
        <v>8.0142891995444365E-5</v>
      </c>
      <c r="D4284" s="178">
        <f t="shared" si="289"/>
        <v>4.1753690284994089</v>
      </c>
      <c r="E4284" s="178">
        <f t="shared" si="291"/>
        <v>4.3721066937541364</v>
      </c>
      <c r="F4284" s="178">
        <f t="shared" si="291"/>
        <v>4.5781143681184044</v>
      </c>
      <c r="G4284" s="178">
        <f t="shared" si="291"/>
        <v>4.7938288417146309</v>
      </c>
      <c r="H4284" s="178">
        <f>MAX(0,(B4284-10.64)*Assumptions!$C$2)</f>
        <v>0</v>
      </c>
      <c r="I4284" s="178">
        <f>MAX(0,(D4284-10.64)*Assumptions!$C$2)</f>
        <v>0</v>
      </c>
      <c r="J4284" s="178">
        <f>MAX(0,(E4284-10.64)*Assumptions!$C$2)</f>
        <v>0</v>
      </c>
      <c r="K4284" s="178">
        <f>MAX(0,(F4284-10.64)*Assumptions!$C$2)</f>
        <v>0</v>
      </c>
    </row>
    <row r="4285" spans="1:11">
      <c r="A4285" s="175">
        <v>45836.375</v>
      </c>
      <c r="B4285" s="176">
        <v>3.8742749054224466</v>
      </c>
      <c r="C4285" s="177">
        <f t="shared" si="288"/>
        <v>7.7867541749516915E-5</v>
      </c>
      <c r="D4285" s="178">
        <f t="shared" si="289"/>
        <v>4.0568254283211918</v>
      </c>
      <c r="E4285" s="178">
        <f t="shared" si="291"/>
        <v>4.2479774816286247</v>
      </c>
      <c r="F4285" s="178">
        <f t="shared" si="291"/>
        <v>4.4481363576670931</v>
      </c>
      <c r="G4285" s="178">
        <f t="shared" si="291"/>
        <v>4.6577264455776222</v>
      </c>
      <c r="H4285" s="178">
        <f>MAX(0,(B4285-10.64)*Assumptions!$C$2)</f>
        <v>0</v>
      </c>
      <c r="I4285" s="178">
        <f>MAX(0,(D4285-10.64)*Assumptions!$C$2)</f>
        <v>0</v>
      </c>
      <c r="J4285" s="178">
        <f>MAX(0,(E4285-10.64)*Assumptions!$C$2)</f>
        <v>0</v>
      </c>
      <c r="K4285" s="178">
        <f>MAX(0,(F4285-10.64)*Assumptions!$C$2)</f>
        <v>0</v>
      </c>
    </row>
    <row r="4286" spans="1:11">
      <c r="A4286" s="175">
        <v>45836.416666666664</v>
      </c>
      <c r="B4286" s="176">
        <v>3.8491172761664569</v>
      </c>
      <c r="C4286" s="177">
        <f t="shared" si="288"/>
        <v>7.7361908361533039E-5</v>
      </c>
      <c r="D4286" s="178">
        <f t="shared" si="289"/>
        <v>4.0304824060593658</v>
      </c>
      <c r="E4286" s="178">
        <f t="shared" si="291"/>
        <v>4.2203932122673997</v>
      </c>
      <c r="F4286" s="178">
        <f t="shared" si="291"/>
        <v>4.4192523553445788</v>
      </c>
      <c r="G4286" s="178">
        <f t="shared" si="291"/>
        <v>4.6274814686582868</v>
      </c>
      <c r="H4286" s="178">
        <f>MAX(0,(B4286-10.64)*Assumptions!$C$2)</f>
        <v>0</v>
      </c>
      <c r="I4286" s="178">
        <f>MAX(0,(D4286-10.64)*Assumptions!$C$2)</f>
        <v>0</v>
      </c>
      <c r="J4286" s="178">
        <f>MAX(0,(E4286-10.64)*Assumptions!$C$2)</f>
        <v>0</v>
      </c>
      <c r="K4286" s="178">
        <f>MAX(0,(F4286-10.64)*Assumptions!$C$2)</f>
        <v>0</v>
      </c>
    </row>
    <row r="4287" spans="1:11">
      <c r="A4287" s="175">
        <v>45836.458333333336</v>
      </c>
      <c r="B4287" s="176">
        <v>3.9874842370744012</v>
      </c>
      <c r="C4287" s="177">
        <f t="shared" si="288"/>
        <v>8.0142891995444365E-5</v>
      </c>
      <c r="D4287" s="178">
        <f t="shared" si="289"/>
        <v>4.1753690284994089</v>
      </c>
      <c r="E4287" s="178">
        <f t="shared" si="291"/>
        <v>4.3721066937541364</v>
      </c>
      <c r="F4287" s="178">
        <f t="shared" si="291"/>
        <v>4.5781143681184044</v>
      </c>
      <c r="G4287" s="178">
        <f t="shared" si="291"/>
        <v>4.7938288417146309</v>
      </c>
      <c r="H4287" s="178">
        <f>MAX(0,(B4287-10.64)*Assumptions!$C$2)</f>
        <v>0</v>
      </c>
      <c r="I4287" s="178">
        <f>MAX(0,(D4287-10.64)*Assumptions!$C$2)</f>
        <v>0</v>
      </c>
      <c r="J4287" s="178">
        <f>MAX(0,(E4287-10.64)*Assumptions!$C$2)</f>
        <v>0</v>
      </c>
      <c r="K4287" s="178">
        <f>MAX(0,(F4287-10.64)*Assumptions!$C$2)</f>
        <v>0</v>
      </c>
    </row>
    <row r="4288" spans="1:11">
      <c r="A4288" s="175">
        <v>45836.5</v>
      </c>
      <c r="B4288" s="176">
        <v>4.6164249684741492</v>
      </c>
      <c r="C4288" s="177">
        <f t="shared" si="288"/>
        <v>9.2783726695041269E-5</v>
      </c>
      <c r="D4288" s="178">
        <f t="shared" si="289"/>
        <v>4.8339445850450566</v>
      </c>
      <c r="E4288" s="178">
        <f t="shared" si="291"/>
        <v>5.0617134277847571</v>
      </c>
      <c r="F4288" s="178">
        <f t="shared" si="291"/>
        <v>5.3002144261812445</v>
      </c>
      <c r="G4288" s="178">
        <f t="shared" si="291"/>
        <v>5.5499532646980105</v>
      </c>
      <c r="H4288" s="178">
        <f>MAX(0,(B4288-10.64)*Assumptions!$C$2)</f>
        <v>0</v>
      </c>
      <c r="I4288" s="178">
        <f>MAX(0,(D4288-10.64)*Assumptions!$C$2)</f>
        <v>0</v>
      </c>
      <c r="J4288" s="178">
        <f>MAX(0,(E4288-10.64)*Assumptions!$C$2)</f>
        <v>0</v>
      </c>
      <c r="K4288" s="178">
        <f>MAX(0,(F4288-10.64)*Assumptions!$C$2)</f>
        <v>0</v>
      </c>
    </row>
    <row r="4289" spans="1:11">
      <c r="A4289" s="175">
        <v>45836.541666666664</v>
      </c>
      <c r="B4289" s="176">
        <v>5.8114123581336701</v>
      </c>
      <c r="C4289" s="177">
        <f t="shared" si="288"/>
        <v>1.1680131262427538E-4</v>
      </c>
      <c r="D4289" s="178">
        <f t="shared" si="289"/>
        <v>6.0852381424817885</v>
      </c>
      <c r="E4289" s="178">
        <f t="shared" si="291"/>
        <v>6.3719662224429365</v>
      </c>
      <c r="F4289" s="178">
        <f t="shared" si="291"/>
        <v>6.6722045365006393</v>
      </c>
      <c r="G4289" s="178">
        <f t="shared" si="291"/>
        <v>6.9865896683664328</v>
      </c>
      <c r="H4289" s="178">
        <f>MAX(0,(B4289-10.64)*Assumptions!$C$2)</f>
        <v>0</v>
      </c>
      <c r="I4289" s="178">
        <f>MAX(0,(D4289-10.64)*Assumptions!$C$2)</f>
        <v>0</v>
      </c>
      <c r="J4289" s="178">
        <f>MAX(0,(E4289-10.64)*Assumptions!$C$2)</f>
        <v>0</v>
      </c>
      <c r="K4289" s="178">
        <f>MAX(0,(F4289-10.64)*Assumptions!$C$2)</f>
        <v>0</v>
      </c>
    </row>
    <row r="4290" spans="1:11">
      <c r="A4290" s="175">
        <v>45836.583333333336</v>
      </c>
      <c r="B4290" s="176">
        <v>6.5158259773013869</v>
      </c>
      <c r="C4290" s="177">
        <f t="shared" si="288"/>
        <v>1.3095904748782389E-4</v>
      </c>
      <c r="D4290" s="178">
        <f t="shared" si="289"/>
        <v>6.8228427658129123</v>
      </c>
      <c r="E4290" s="178">
        <f t="shared" si="291"/>
        <v>7.1443257645572311</v>
      </c>
      <c r="F4290" s="178">
        <f t="shared" si="291"/>
        <v>7.4809566015310187</v>
      </c>
      <c r="G4290" s="178">
        <f t="shared" si="291"/>
        <v>7.8334490221078177</v>
      </c>
      <c r="H4290" s="178">
        <f>MAX(0,(B4290-10.64)*Assumptions!$C$2)</f>
        <v>0</v>
      </c>
      <c r="I4290" s="178">
        <f>MAX(0,(D4290-10.64)*Assumptions!$C$2)</f>
        <v>0</v>
      </c>
      <c r="J4290" s="178">
        <f>MAX(0,(E4290-10.64)*Assumptions!$C$2)</f>
        <v>0</v>
      </c>
      <c r="K4290" s="178">
        <f>MAX(0,(F4290-10.64)*Assumptions!$C$2)</f>
        <v>0</v>
      </c>
    </row>
    <row r="4291" spans="1:11">
      <c r="A4291" s="175">
        <v>45836.625</v>
      </c>
      <c r="B4291" s="176">
        <v>7.0441361916771754</v>
      </c>
      <c r="C4291" s="177">
        <f t="shared" si="288"/>
        <v>1.415773486354853E-4</v>
      </c>
      <c r="D4291" s="178">
        <f t="shared" si="289"/>
        <v>7.376046233311258</v>
      </c>
      <c r="E4291" s="178">
        <f t="shared" si="291"/>
        <v>7.7235954211429529</v>
      </c>
      <c r="F4291" s="178">
        <f t="shared" ref="E4291:G4319" si="292">F$2*$C4291</f>
        <v>8.0875206503038051</v>
      </c>
      <c r="G4291" s="178">
        <f t="shared" si="292"/>
        <v>8.4685935374138577</v>
      </c>
      <c r="H4291" s="178">
        <f>MAX(0,(B4291-10.64)*Assumptions!$C$2)</f>
        <v>0</v>
      </c>
      <c r="I4291" s="178">
        <f>MAX(0,(D4291-10.64)*Assumptions!$C$2)</f>
        <v>0</v>
      </c>
      <c r="J4291" s="178">
        <f>MAX(0,(E4291-10.64)*Assumptions!$C$2)</f>
        <v>0</v>
      </c>
      <c r="K4291" s="178">
        <f>MAX(0,(F4291-10.64)*Assumptions!$C$2)</f>
        <v>0</v>
      </c>
    </row>
    <row r="4292" spans="1:11">
      <c r="A4292" s="175">
        <v>45836.666666666664</v>
      </c>
      <c r="B4292" s="176">
        <v>7.3711853720050451</v>
      </c>
      <c r="C4292" s="177">
        <f t="shared" si="288"/>
        <v>1.481505826792757E-4</v>
      </c>
      <c r="D4292" s="178">
        <f t="shared" si="289"/>
        <v>7.7185055227149952</v>
      </c>
      <c r="E4292" s="178">
        <f t="shared" si="292"/>
        <v>8.0821909228388762</v>
      </c>
      <c r="F4292" s="178">
        <f t="shared" si="292"/>
        <v>8.4630126804964831</v>
      </c>
      <c r="G4292" s="178">
        <f t="shared" si="292"/>
        <v>8.8617782373652165</v>
      </c>
      <c r="H4292" s="178">
        <f>MAX(0,(B4292-10.64)*Assumptions!$C$2)</f>
        <v>0</v>
      </c>
      <c r="I4292" s="178">
        <f>MAX(0,(D4292-10.64)*Assumptions!$C$2)</f>
        <v>0</v>
      </c>
      <c r="J4292" s="178">
        <f>MAX(0,(E4292-10.64)*Assumptions!$C$2)</f>
        <v>0</v>
      </c>
      <c r="K4292" s="178">
        <f>MAX(0,(F4292-10.64)*Assumptions!$C$2)</f>
        <v>0</v>
      </c>
    </row>
    <row r="4293" spans="1:11">
      <c r="A4293" s="175">
        <v>45836.708333333336</v>
      </c>
      <c r="B4293" s="176">
        <v>7.7108133669609078</v>
      </c>
      <c r="C4293" s="177">
        <f t="shared" ref="C4293:C4356" si="293">B4293/$B$2</f>
        <v>1.5497663341705801E-4</v>
      </c>
      <c r="D4293" s="178">
        <f t="shared" si="289"/>
        <v>8.074136323249645</v>
      </c>
      <c r="E4293" s="178">
        <f t="shared" si="292"/>
        <v>8.4545785592154115</v>
      </c>
      <c r="F4293" s="178">
        <f t="shared" si="292"/>
        <v>8.8529467118504144</v>
      </c>
      <c r="G4293" s="178">
        <f t="shared" si="292"/>
        <v>9.2700854257762408</v>
      </c>
      <c r="H4293" s="178">
        <f>MAX(0,(B4293-10.64)*Assumptions!$C$2)</f>
        <v>0</v>
      </c>
      <c r="I4293" s="178">
        <f>MAX(0,(D4293-10.64)*Assumptions!$C$2)</f>
        <v>0</v>
      </c>
      <c r="J4293" s="178">
        <f>MAX(0,(E4293-10.64)*Assumptions!$C$2)</f>
        <v>0</v>
      </c>
      <c r="K4293" s="178">
        <f>MAX(0,(F4293-10.64)*Assumptions!$C$2)</f>
        <v>0</v>
      </c>
    </row>
    <row r="4294" spans="1:11">
      <c r="A4294" s="175">
        <v>45836.75</v>
      </c>
      <c r="B4294" s="176">
        <v>7.7862862547288785</v>
      </c>
      <c r="C4294" s="177">
        <f t="shared" si="293"/>
        <v>1.5649353358100965E-4</v>
      </c>
      <c r="D4294" s="178">
        <f t="shared" ref="D4294:D4357" si="294">D$2*$C4294</f>
        <v>8.1531653900351237</v>
      </c>
      <c r="E4294" s="178">
        <f t="shared" si="292"/>
        <v>8.5373313672990854</v>
      </c>
      <c r="F4294" s="178">
        <f t="shared" si="292"/>
        <v>8.9395987188179564</v>
      </c>
      <c r="G4294" s="178">
        <f t="shared" si="292"/>
        <v>9.360820356534246</v>
      </c>
      <c r="H4294" s="178">
        <f>MAX(0,(B4294-10.64)*Assumptions!$C$2)</f>
        <v>0</v>
      </c>
      <c r="I4294" s="178">
        <f>MAX(0,(D4294-10.64)*Assumptions!$C$2)</f>
        <v>0</v>
      </c>
      <c r="J4294" s="178">
        <f>MAX(0,(E4294-10.64)*Assumptions!$C$2)</f>
        <v>0</v>
      </c>
      <c r="K4294" s="178">
        <f>MAX(0,(F4294-10.64)*Assumptions!$C$2)</f>
        <v>0</v>
      </c>
    </row>
    <row r="4295" spans="1:11">
      <c r="A4295" s="175">
        <v>45836.791666666664</v>
      </c>
      <c r="B4295" s="176">
        <v>7.7737074401008828</v>
      </c>
      <c r="C4295" s="177">
        <f t="shared" si="293"/>
        <v>1.5624071688701769E-4</v>
      </c>
      <c r="D4295" s="178">
        <f t="shared" si="294"/>
        <v>8.1399938789042086</v>
      </c>
      <c r="E4295" s="178">
        <f t="shared" si="292"/>
        <v>8.5235392326184733</v>
      </c>
      <c r="F4295" s="178">
        <f t="shared" si="292"/>
        <v>8.9251567176566979</v>
      </c>
      <c r="G4295" s="178">
        <f t="shared" si="292"/>
        <v>9.345697868074577</v>
      </c>
      <c r="H4295" s="178">
        <f>MAX(0,(B4295-10.64)*Assumptions!$C$2)</f>
        <v>0</v>
      </c>
      <c r="I4295" s="178">
        <f>MAX(0,(D4295-10.64)*Assumptions!$C$2)</f>
        <v>0</v>
      </c>
      <c r="J4295" s="178">
        <f>MAX(0,(E4295-10.64)*Assumptions!$C$2)</f>
        <v>0</v>
      </c>
      <c r="K4295" s="178">
        <f>MAX(0,(F4295-10.64)*Assumptions!$C$2)</f>
        <v>0</v>
      </c>
    </row>
    <row r="4296" spans="1:11">
      <c r="A4296" s="175">
        <v>45836.833333333336</v>
      </c>
      <c r="B4296" s="176">
        <v>7.7862862547288785</v>
      </c>
      <c r="C4296" s="177">
        <f t="shared" si="293"/>
        <v>1.5649353358100965E-4</v>
      </c>
      <c r="D4296" s="178">
        <f t="shared" si="294"/>
        <v>8.1531653900351237</v>
      </c>
      <c r="E4296" s="178">
        <f t="shared" si="292"/>
        <v>8.5373313672990854</v>
      </c>
      <c r="F4296" s="178">
        <f t="shared" si="292"/>
        <v>8.9395987188179564</v>
      </c>
      <c r="G4296" s="178">
        <f t="shared" si="292"/>
        <v>9.360820356534246</v>
      </c>
      <c r="H4296" s="178">
        <f>MAX(0,(B4296-10.64)*Assumptions!$C$2)</f>
        <v>0</v>
      </c>
      <c r="I4296" s="178">
        <f>MAX(0,(D4296-10.64)*Assumptions!$C$2)</f>
        <v>0</v>
      </c>
      <c r="J4296" s="178">
        <f>MAX(0,(E4296-10.64)*Assumptions!$C$2)</f>
        <v>0</v>
      </c>
      <c r="K4296" s="178">
        <f>MAX(0,(F4296-10.64)*Assumptions!$C$2)</f>
        <v>0</v>
      </c>
    </row>
    <row r="4297" spans="1:11">
      <c r="A4297" s="175">
        <v>45836.875</v>
      </c>
      <c r="B4297" s="176">
        <v>7.8240226986128629</v>
      </c>
      <c r="C4297" s="177">
        <f t="shared" si="293"/>
        <v>1.5725198366298547E-4</v>
      </c>
      <c r="D4297" s="178">
        <f t="shared" si="294"/>
        <v>8.1926799234278622</v>
      </c>
      <c r="E4297" s="178">
        <f t="shared" si="292"/>
        <v>8.5787077713409232</v>
      </c>
      <c r="F4297" s="178">
        <f t="shared" si="292"/>
        <v>8.9829247223017266</v>
      </c>
      <c r="G4297" s="178">
        <f t="shared" si="292"/>
        <v>9.4061878219132495</v>
      </c>
      <c r="H4297" s="178">
        <f>MAX(0,(B4297-10.64)*Assumptions!$C$2)</f>
        <v>0</v>
      </c>
      <c r="I4297" s="178">
        <f>MAX(0,(D4297-10.64)*Assumptions!$C$2)</f>
        <v>0</v>
      </c>
      <c r="J4297" s="178">
        <f>MAX(0,(E4297-10.64)*Assumptions!$C$2)</f>
        <v>0</v>
      </c>
      <c r="K4297" s="178">
        <f>MAX(0,(F4297-10.64)*Assumptions!$C$2)</f>
        <v>0</v>
      </c>
    </row>
    <row r="4298" spans="1:11">
      <c r="A4298" s="175">
        <v>45836.916666666664</v>
      </c>
      <c r="B4298" s="176">
        <v>7.761128625472888</v>
      </c>
      <c r="C4298" s="177">
        <f t="shared" si="293"/>
        <v>1.5598790019302576E-4</v>
      </c>
      <c r="D4298" s="178">
        <f t="shared" si="294"/>
        <v>8.1268223677732969</v>
      </c>
      <c r="E4298" s="178">
        <f t="shared" si="292"/>
        <v>8.5097470979378613</v>
      </c>
      <c r="F4298" s="178">
        <f t="shared" si="292"/>
        <v>8.9107147164954412</v>
      </c>
      <c r="G4298" s="178">
        <f t="shared" si="292"/>
        <v>9.3305753796149098</v>
      </c>
      <c r="H4298" s="178">
        <f>MAX(0,(B4298-10.64)*Assumptions!$C$2)</f>
        <v>0</v>
      </c>
      <c r="I4298" s="178">
        <f>MAX(0,(D4298-10.64)*Assumptions!$C$2)</f>
        <v>0</v>
      </c>
      <c r="J4298" s="178">
        <f>MAX(0,(E4298-10.64)*Assumptions!$C$2)</f>
        <v>0</v>
      </c>
      <c r="K4298" s="178">
        <f>MAX(0,(F4298-10.64)*Assumptions!$C$2)</f>
        <v>0</v>
      </c>
    </row>
    <row r="4299" spans="1:11">
      <c r="A4299" s="175">
        <v>45836.958333333336</v>
      </c>
      <c r="B4299" s="176">
        <v>7.3586065573770494</v>
      </c>
      <c r="C4299" s="177">
        <f t="shared" si="293"/>
        <v>1.4789776598528374E-4</v>
      </c>
      <c r="D4299" s="178">
        <f t="shared" si="294"/>
        <v>7.7053340115840818</v>
      </c>
      <c r="E4299" s="178">
        <f t="shared" si="292"/>
        <v>8.0683987881582624</v>
      </c>
      <c r="F4299" s="178">
        <f t="shared" si="292"/>
        <v>8.4485706793352247</v>
      </c>
      <c r="G4299" s="178">
        <f t="shared" si="292"/>
        <v>8.8466557489055475</v>
      </c>
      <c r="H4299" s="178">
        <f>MAX(0,(B4299-10.64)*Assumptions!$C$2)</f>
        <v>0</v>
      </c>
      <c r="I4299" s="178">
        <f>MAX(0,(D4299-10.64)*Assumptions!$C$2)</f>
        <v>0</v>
      </c>
      <c r="J4299" s="178">
        <f>MAX(0,(E4299-10.64)*Assumptions!$C$2)</f>
        <v>0</v>
      </c>
      <c r="K4299" s="178">
        <f>MAX(0,(F4299-10.64)*Assumptions!$C$2)</f>
        <v>0</v>
      </c>
    </row>
    <row r="4300" spans="1:11">
      <c r="A4300" s="175">
        <v>45837</v>
      </c>
      <c r="B4300" s="176">
        <v>7.0567150063051711</v>
      </c>
      <c r="C4300" s="177">
        <f t="shared" si="293"/>
        <v>1.4183016532947726E-4</v>
      </c>
      <c r="D4300" s="178">
        <f t="shared" si="294"/>
        <v>7.3892177444421723</v>
      </c>
      <c r="E4300" s="178">
        <f t="shared" si="292"/>
        <v>7.7373875558235667</v>
      </c>
      <c r="F4300" s="178">
        <f t="shared" si="292"/>
        <v>8.1019626514650636</v>
      </c>
      <c r="G4300" s="178">
        <f t="shared" si="292"/>
        <v>8.4837160258735267</v>
      </c>
      <c r="H4300" s="178">
        <f>MAX(0,(B4300-10.64)*Assumptions!$C$2)</f>
        <v>0</v>
      </c>
      <c r="I4300" s="178">
        <f>MAX(0,(D4300-10.64)*Assumptions!$C$2)</f>
        <v>0</v>
      </c>
      <c r="J4300" s="178">
        <f>MAX(0,(E4300-10.64)*Assumptions!$C$2)</f>
        <v>0</v>
      </c>
      <c r="K4300" s="178">
        <f>MAX(0,(F4300-10.64)*Assumptions!$C$2)</f>
        <v>0</v>
      </c>
    </row>
    <row r="4301" spans="1:11">
      <c r="A4301" s="175">
        <v>45837.041666666664</v>
      </c>
      <c r="B4301" s="176">
        <v>6.4151954602774275</v>
      </c>
      <c r="C4301" s="177">
        <f t="shared" si="293"/>
        <v>1.2893651393588838E-4</v>
      </c>
      <c r="D4301" s="178">
        <f t="shared" si="294"/>
        <v>6.7174706767656094</v>
      </c>
      <c r="E4301" s="178">
        <f t="shared" si="292"/>
        <v>7.0339886871123314</v>
      </c>
      <c r="F4301" s="178">
        <f t="shared" si="292"/>
        <v>7.3654205922409641</v>
      </c>
      <c r="G4301" s="178">
        <f t="shared" si="292"/>
        <v>7.7124691144304762</v>
      </c>
      <c r="H4301" s="178">
        <f>MAX(0,(B4301-10.64)*Assumptions!$C$2)</f>
        <v>0</v>
      </c>
      <c r="I4301" s="178">
        <f>MAX(0,(D4301-10.64)*Assumptions!$C$2)</f>
        <v>0</v>
      </c>
      <c r="J4301" s="178">
        <f>MAX(0,(E4301-10.64)*Assumptions!$C$2)</f>
        <v>0</v>
      </c>
      <c r="K4301" s="178">
        <f>MAX(0,(F4301-10.64)*Assumptions!$C$2)</f>
        <v>0</v>
      </c>
    </row>
    <row r="4302" spans="1:11">
      <c r="A4302" s="175">
        <v>45837.083333333336</v>
      </c>
      <c r="B4302" s="176">
        <v>5.8994640605296347</v>
      </c>
      <c r="C4302" s="177">
        <f t="shared" si="293"/>
        <v>1.1857102948221894E-4</v>
      </c>
      <c r="D4302" s="178">
        <f t="shared" si="294"/>
        <v>6.1774387203981789</v>
      </c>
      <c r="E4302" s="178">
        <f t="shared" si="292"/>
        <v>6.4685111652072234</v>
      </c>
      <c r="F4302" s="178">
        <f t="shared" si="292"/>
        <v>6.7732985446294363</v>
      </c>
      <c r="G4302" s="178">
        <f t="shared" si="292"/>
        <v>7.0924470875841061</v>
      </c>
      <c r="H4302" s="178">
        <f>MAX(0,(B4302-10.64)*Assumptions!$C$2)</f>
        <v>0</v>
      </c>
      <c r="I4302" s="178">
        <f>MAX(0,(D4302-10.64)*Assumptions!$C$2)</f>
        <v>0</v>
      </c>
      <c r="J4302" s="178">
        <f>MAX(0,(E4302-10.64)*Assumptions!$C$2)</f>
        <v>0</v>
      </c>
      <c r="K4302" s="178">
        <f>MAX(0,(F4302-10.64)*Assumptions!$C$2)</f>
        <v>0</v>
      </c>
    </row>
    <row r="4303" spans="1:11">
      <c r="A4303" s="175">
        <v>45837.125</v>
      </c>
      <c r="B4303" s="176">
        <v>5.5849936948297607</v>
      </c>
      <c r="C4303" s="177">
        <f t="shared" si="293"/>
        <v>1.1225061213242049E-4</v>
      </c>
      <c r="D4303" s="178">
        <f t="shared" si="294"/>
        <v>5.848150942125355</v>
      </c>
      <c r="E4303" s="178">
        <f t="shared" si="292"/>
        <v>6.123707798191913</v>
      </c>
      <c r="F4303" s="178">
        <f t="shared" si="292"/>
        <v>6.4122485155980176</v>
      </c>
      <c r="G4303" s="178">
        <f t="shared" si="292"/>
        <v>6.7143848760924163</v>
      </c>
      <c r="H4303" s="178">
        <f>MAX(0,(B4303-10.64)*Assumptions!$C$2)</f>
        <v>0</v>
      </c>
      <c r="I4303" s="178">
        <f>MAX(0,(D4303-10.64)*Assumptions!$C$2)</f>
        <v>0</v>
      </c>
      <c r="J4303" s="178">
        <f>MAX(0,(E4303-10.64)*Assumptions!$C$2)</f>
        <v>0</v>
      </c>
      <c r="K4303" s="178">
        <f>MAX(0,(F4303-10.64)*Assumptions!$C$2)</f>
        <v>0</v>
      </c>
    </row>
    <row r="4304" spans="1:11">
      <c r="A4304" s="175">
        <v>45837.166666666664</v>
      </c>
      <c r="B4304" s="176">
        <v>5.0566834804539722</v>
      </c>
      <c r="C4304" s="177">
        <f t="shared" si="293"/>
        <v>1.0163231098475908E-4</v>
      </c>
      <c r="D4304" s="178">
        <f t="shared" si="294"/>
        <v>5.2949474746270093</v>
      </c>
      <c r="E4304" s="178">
        <f t="shared" si="292"/>
        <v>5.5444381416061912</v>
      </c>
      <c r="F4304" s="178">
        <f t="shared" si="292"/>
        <v>5.8056844668252312</v>
      </c>
      <c r="G4304" s="178">
        <f t="shared" si="292"/>
        <v>6.0792403607863754</v>
      </c>
      <c r="H4304" s="178">
        <f>MAX(0,(B4304-10.64)*Assumptions!$C$2)</f>
        <v>0</v>
      </c>
      <c r="I4304" s="178">
        <f>MAX(0,(D4304-10.64)*Assumptions!$C$2)</f>
        <v>0</v>
      </c>
      <c r="J4304" s="178">
        <f>MAX(0,(E4304-10.64)*Assumptions!$C$2)</f>
        <v>0</v>
      </c>
      <c r="K4304" s="178">
        <f>MAX(0,(F4304-10.64)*Assumptions!$C$2)</f>
        <v>0</v>
      </c>
    </row>
    <row r="4305" spans="1:11">
      <c r="A4305" s="175">
        <v>45837.208333333336</v>
      </c>
      <c r="B4305" s="176">
        <v>4.4780580075662044</v>
      </c>
      <c r="C4305" s="177">
        <f t="shared" si="293"/>
        <v>9.0002743061129943E-5</v>
      </c>
      <c r="D4305" s="178">
        <f t="shared" si="294"/>
        <v>4.6890579626050144</v>
      </c>
      <c r="E4305" s="178">
        <f t="shared" si="292"/>
        <v>4.9099999462980204</v>
      </c>
      <c r="F4305" s="178">
        <f t="shared" si="292"/>
        <v>5.1413524134074189</v>
      </c>
      <c r="G4305" s="178">
        <f t="shared" si="292"/>
        <v>5.3836058916416665</v>
      </c>
      <c r="H4305" s="178">
        <f>MAX(0,(B4305-10.64)*Assumptions!$C$2)</f>
        <v>0</v>
      </c>
      <c r="I4305" s="178">
        <f>MAX(0,(D4305-10.64)*Assumptions!$C$2)</f>
        <v>0</v>
      </c>
      <c r="J4305" s="178">
        <f>MAX(0,(E4305-10.64)*Assumptions!$C$2)</f>
        <v>0</v>
      </c>
      <c r="K4305" s="178">
        <f>MAX(0,(F4305-10.64)*Assumptions!$C$2)</f>
        <v>0</v>
      </c>
    </row>
    <row r="4306" spans="1:11">
      <c r="A4306" s="175">
        <v>45837.25</v>
      </c>
      <c r="B4306" s="176">
        <v>3.9371689785624211</v>
      </c>
      <c r="C4306" s="177">
        <f t="shared" si="293"/>
        <v>7.9131625219476599E-5</v>
      </c>
      <c r="D4306" s="178">
        <f t="shared" si="294"/>
        <v>4.1226829839757562</v>
      </c>
      <c r="E4306" s="178">
        <f t="shared" si="292"/>
        <v>4.3169381550316857</v>
      </c>
      <c r="F4306" s="178">
        <f t="shared" si="292"/>
        <v>4.5203463634733767</v>
      </c>
      <c r="G4306" s="178">
        <f t="shared" si="292"/>
        <v>4.7333388878759592</v>
      </c>
      <c r="H4306" s="178">
        <f>MAX(0,(B4306-10.64)*Assumptions!$C$2)</f>
        <v>0</v>
      </c>
      <c r="I4306" s="178">
        <f>MAX(0,(D4306-10.64)*Assumptions!$C$2)</f>
        <v>0</v>
      </c>
      <c r="J4306" s="178">
        <f>MAX(0,(E4306-10.64)*Assumptions!$C$2)</f>
        <v>0</v>
      </c>
      <c r="K4306" s="178">
        <f>MAX(0,(F4306-10.64)*Assumptions!$C$2)</f>
        <v>0</v>
      </c>
    </row>
    <row r="4307" spans="1:11">
      <c r="A4307" s="175">
        <v>45837.291666666664</v>
      </c>
      <c r="B4307" s="176">
        <v>3.6855926860025225</v>
      </c>
      <c r="C4307" s="177">
        <f t="shared" si="293"/>
        <v>7.4075291339637851E-5</v>
      </c>
      <c r="D4307" s="178">
        <f t="shared" si="294"/>
        <v>3.8592527613574976</v>
      </c>
      <c r="E4307" s="178">
        <f t="shared" si="292"/>
        <v>4.0410954614194381</v>
      </c>
      <c r="F4307" s="178">
        <f t="shared" si="292"/>
        <v>4.2315063402482416</v>
      </c>
      <c r="G4307" s="178">
        <f t="shared" si="292"/>
        <v>4.4308891186826083</v>
      </c>
      <c r="H4307" s="178">
        <f>MAX(0,(B4307-10.64)*Assumptions!$C$2)</f>
        <v>0</v>
      </c>
      <c r="I4307" s="178">
        <f>MAX(0,(D4307-10.64)*Assumptions!$C$2)</f>
        <v>0</v>
      </c>
      <c r="J4307" s="178">
        <f>MAX(0,(E4307-10.64)*Assumptions!$C$2)</f>
        <v>0</v>
      </c>
      <c r="K4307" s="178">
        <f>MAX(0,(F4307-10.64)*Assumptions!$C$2)</f>
        <v>0</v>
      </c>
    </row>
    <row r="4308" spans="1:11">
      <c r="A4308" s="175">
        <v>45837.333333333336</v>
      </c>
      <c r="B4308" s="176">
        <v>3.5220680958385877</v>
      </c>
      <c r="C4308" s="177">
        <f t="shared" si="293"/>
        <v>7.0788674317742649E-5</v>
      </c>
      <c r="D4308" s="178">
        <f t="shared" si="294"/>
        <v>3.688023116655629</v>
      </c>
      <c r="E4308" s="178">
        <f t="shared" si="292"/>
        <v>3.8617977105714765</v>
      </c>
      <c r="F4308" s="178">
        <f t="shared" si="292"/>
        <v>4.0437603251519025</v>
      </c>
      <c r="G4308" s="178">
        <f t="shared" si="292"/>
        <v>4.2342967687069288</v>
      </c>
      <c r="H4308" s="178">
        <f>MAX(0,(B4308-10.64)*Assumptions!$C$2)</f>
        <v>0</v>
      </c>
      <c r="I4308" s="178">
        <f>MAX(0,(D4308-10.64)*Assumptions!$C$2)</f>
        <v>0</v>
      </c>
      <c r="J4308" s="178">
        <f>MAX(0,(E4308-10.64)*Assumptions!$C$2)</f>
        <v>0</v>
      </c>
      <c r="K4308" s="178">
        <f>MAX(0,(F4308-10.64)*Assumptions!$C$2)</f>
        <v>0</v>
      </c>
    </row>
    <row r="4309" spans="1:11">
      <c r="A4309" s="175">
        <v>45837.375</v>
      </c>
      <c r="B4309" s="176">
        <v>3.3459646910466585</v>
      </c>
      <c r="C4309" s="177">
        <f t="shared" si="293"/>
        <v>6.7249240601855516E-5</v>
      </c>
      <c r="D4309" s="178">
        <f t="shared" si="294"/>
        <v>3.5036219608228474</v>
      </c>
      <c r="E4309" s="178">
        <f t="shared" si="292"/>
        <v>3.6687078250429028</v>
      </c>
      <c r="F4309" s="178">
        <f t="shared" si="292"/>
        <v>3.8415723088943072</v>
      </c>
      <c r="G4309" s="178">
        <f t="shared" si="292"/>
        <v>4.0225819302715822</v>
      </c>
      <c r="H4309" s="178">
        <f>MAX(0,(B4309-10.64)*Assumptions!$C$2)</f>
        <v>0</v>
      </c>
      <c r="I4309" s="178">
        <f>MAX(0,(D4309-10.64)*Assumptions!$C$2)</f>
        <v>0</v>
      </c>
      <c r="J4309" s="178">
        <f>MAX(0,(E4309-10.64)*Assumptions!$C$2)</f>
        <v>0</v>
      </c>
      <c r="K4309" s="178">
        <f>MAX(0,(F4309-10.64)*Assumptions!$C$2)</f>
        <v>0</v>
      </c>
    </row>
    <row r="4310" spans="1:11">
      <c r="A4310" s="175">
        <v>45837.416666666664</v>
      </c>
      <c r="B4310" s="176">
        <v>3.3711223203026486</v>
      </c>
      <c r="C4310" s="177">
        <f t="shared" si="293"/>
        <v>6.7754873989839406E-5</v>
      </c>
      <c r="D4310" s="178">
        <f t="shared" si="294"/>
        <v>3.5299649830846742</v>
      </c>
      <c r="E4310" s="178">
        <f t="shared" si="292"/>
        <v>3.6962920944041282</v>
      </c>
      <c r="F4310" s="178">
        <f t="shared" si="292"/>
        <v>3.8704563112168215</v>
      </c>
      <c r="G4310" s="178">
        <f t="shared" si="292"/>
        <v>4.0528269071909184</v>
      </c>
      <c r="H4310" s="178">
        <f>MAX(0,(B4310-10.64)*Assumptions!$C$2)</f>
        <v>0</v>
      </c>
      <c r="I4310" s="178">
        <f>MAX(0,(D4310-10.64)*Assumptions!$C$2)</f>
        <v>0</v>
      </c>
      <c r="J4310" s="178">
        <f>MAX(0,(E4310-10.64)*Assumptions!$C$2)</f>
        <v>0</v>
      </c>
      <c r="K4310" s="178">
        <f>MAX(0,(F4310-10.64)*Assumptions!$C$2)</f>
        <v>0</v>
      </c>
    </row>
    <row r="4311" spans="1:11">
      <c r="A4311" s="175">
        <v>45837.458333333336</v>
      </c>
      <c r="B4311" s="176">
        <v>3.4214375788146283</v>
      </c>
      <c r="C4311" s="177">
        <f t="shared" si="293"/>
        <v>6.8766140765807144E-5</v>
      </c>
      <c r="D4311" s="178">
        <f t="shared" si="294"/>
        <v>3.5826510276083252</v>
      </c>
      <c r="E4311" s="178">
        <f t="shared" si="292"/>
        <v>3.7514606331265772</v>
      </c>
      <c r="F4311" s="178">
        <f t="shared" si="292"/>
        <v>3.9282243158618479</v>
      </c>
      <c r="G4311" s="178">
        <f t="shared" si="292"/>
        <v>4.1133168610295883</v>
      </c>
      <c r="H4311" s="178">
        <f>MAX(0,(B4311-10.64)*Assumptions!$C$2)</f>
        <v>0</v>
      </c>
      <c r="I4311" s="178">
        <f>MAX(0,(D4311-10.64)*Assumptions!$C$2)</f>
        <v>0</v>
      </c>
      <c r="J4311" s="178">
        <f>MAX(0,(E4311-10.64)*Assumptions!$C$2)</f>
        <v>0</v>
      </c>
      <c r="K4311" s="178">
        <f>MAX(0,(F4311-10.64)*Assumptions!$C$2)</f>
        <v>0</v>
      </c>
    </row>
    <row r="4312" spans="1:11">
      <c r="A4312" s="175">
        <v>45837.5</v>
      </c>
      <c r="B4312" s="176">
        <v>3.9120113493064315</v>
      </c>
      <c r="C4312" s="177">
        <f t="shared" si="293"/>
        <v>7.8625991831492736E-5</v>
      </c>
      <c r="D4312" s="178">
        <f t="shared" si="294"/>
        <v>4.0963399617139311</v>
      </c>
      <c r="E4312" s="178">
        <f t="shared" si="292"/>
        <v>4.2893538856704616</v>
      </c>
      <c r="F4312" s="178">
        <f t="shared" si="292"/>
        <v>4.4914623611508633</v>
      </c>
      <c r="G4312" s="178">
        <f t="shared" si="292"/>
        <v>4.7030939109566248</v>
      </c>
      <c r="H4312" s="178">
        <f>MAX(0,(B4312-10.64)*Assumptions!$C$2)</f>
        <v>0</v>
      </c>
      <c r="I4312" s="178">
        <f>MAX(0,(D4312-10.64)*Assumptions!$C$2)</f>
        <v>0</v>
      </c>
      <c r="J4312" s="178">
        <f>MAX(0,(E4312-10.64)*Assumptions!$C$2)</f>
        <v>0</v>
      </c>
      <c r="K4312" s="178">
        <f>MAX(0,(F4312-10.64)*Assumptions!$C$2)</f>
        <v>0</v>
      </c>
    </row>
    <row r="4313" spans="1:11">
      <c r="A4313" s="175">
        <v>45837.541666666664</v>
      </c>
      <c r="B4313" s="176">
        <v>4.691897856242119</v>
      </c>
      <c r="C4313" s="177">
        <f t="shared" si="293"/>
        <v>9.4300626858992897E-5</v>
      </c>
      <c r="D4313" s="178">
        <f t="shared" si="294"/>
        <v>4.9129736518305345</v>
      </c>
      <c r="E4313" s="178">
        <f t="shared" si="292"/>
        <v>5.1444662358684319</v>
      </c>
      <c r="F4313" s="178">
        <f t="shared" si="292"/>
        <v>5.3868664331487848</v>
      </c>
      <c r="G4313" s="178">
        <f t="shared" si="292"/>
        <v>5.6406881954560166</v>
      </c>
      <c r="H4313" s="178">
        <f>MAX(0,(B4313-10.64)*Assumptions!$C$2)</f>
        <v>0</v>
      </c>
      <c r="I4313" s="178">
        <f>MAX(0,(D4313-10.64)*Assumptions!$C$2)</f>
        <v>0</v>
      </c>
      <c r="J4313" s="178">
        <f>MAX(0,(E4313-10.64)*Assumptions!$C$2)</f>
        <v>0</v>
      </c>
      <c r="K4313" s="178">
        <f>MAX(0,(F4313-10.64)*Assumptions!$C$2)</f>
        <v>0</v>
      </c>
    </row>
    <row r="4314" spans="1:11">
      <c r="A4314" s="175">
        <v>45837.583333333336</v>
      </c>
      <c r="B4314" s="176">
        <v>5.2705233291298876</v>
      </c>
      <c r="C4314" s="177">
        <f t="shared" si="293"/>
        <v>1.0593019478262205E-4</v>
      </c>
      <c r="D4314" s="178">
        <f t="shared" si="294"/>
        <v>5.5188631638525312</v>
      </c>
      <c r="E4314" s="178">
        <f t="shared" si="292"/>
        <v>5.7789044311766027</v>
      </c>
      <c r="F4314" s="178">
        <f t="shared" si="292"/>
        <v>6.051198486566598</v>
      </c>
      <c r="G4314" s="178">
        <f t="shared" si="292"/>
        <v>6.3363226646007265</v>
      </c>
      <c r="H4314" s="178">
        <f>MAX(0,(B4314-10.64)*Assumptions!$C$2)</f>
        <v>0</v>
      </c>
      <c r="I4314" s="178">
        <f>MAX(0,(D4314-10.64)*Assumptions!$C$2)</f>
        <v>0</v>
      </c>
      <c r="J4314" s="178">
        <f>MAX(0,(E4314-10.64)*Assumptions!$C$2)</f>
        <v>0</v>
      </c>
      <c r="K4314" s="178">
        <f>MAX(0,(F4314-10.64)*Assumptions!$C$2)</f>
        <v>0</v>
      </c>
    </row>
    <row r="4315" spans="1:11">
      <c r="A4315" s="175">
        <v>45837.625</v>
      </c>
      <c r="B4315" s="176">
        <v>5.8114123581336701</v>
      </c>
      <c r="C4315" s="177">
        <f t="shared" si="293"/>
        <v>1.1680131262427538E-4</v>
      </c>
      <c r="D4315" s="178">
        <f t="shared" si="294"/>
        <v>6.0852381424817885</v>
      </c>
      <c r="E4315" s="178">
        <f t="shared" si="292"/>
        <v>6.3719662224429365</v>
      </c>
      <c r="F4315" s="178">
        <f t="shared" si="292"/>
        <v>6.6722045365006393</v>
      </c>
      <c r="G4315" s="178">
        <f t="shared" si="292"/>
        <v>6.9865896683664328</v>
      </c>
      <c r="H4315" s="178">
        <f>MAX(0,(B4315-10.64)*Assumptions!$C$2)</f>
        <v>0</v>
      </c>
      <c r="I4315" s="178">
        <f>MAX(0,(D4315-10.64)*Assumptions!$C$2)</f>
        <v>0</v>
      </c>
      <c r="J4315" s="178">
        <f>MAX(0,(E4315-10.64)*Assumptions!$C$2)</f>
        <v>0</v>
      </c>
      <c r="K4315" s="178">
        <f>MAX(0,(F4315-10.64)*Assumptions!$C$2)</f>
        <v>0</v>
      </c>
    </row>
    <row r="4316" spans="1:11">
      <c r="A4316" s="175">
        <v>45837.666666666664</v>
      </c>
      <c r="B4316" s="176">
        <v>6.2013556116015129</v>
      </c>
      <c r="C4316" s="177">
        <f t="shared" si="293"/>
        <v>1.2463863013802544E-4</v>
      </c>
      <c r="D4316" s="178">
        <f t="shared" si="294"/>
        <v>6.4935549875400893</v>
      </c>
      <c r="E4316" s="178">
        <f t="shared" si="292"/>
        <v>6.7995223975419208</v>
      </c>
      <c r="F4316" s="178">
        <f t="shared" si="292"/>
        <v>7.1199065724995991</v>
      </c>
      <c r="G4316" s="178">
        <f t="shared" si="292"/>
        <v>7.4553868106161278</v>
      </c>
      <c r="H4316" s="178">
        <f>MAX(0,(B4316-10.64)*Assumptions!$C$2)</f>
        <v>0</v>
      </c>
      <c r="I4316" s="178">
        <f>MAX(0,(D4316-10.64)*Assumptions!$C$2)</f>
        <v>0</v>
      </c>
      <c r="J4316" s="178">
        <f>MAX(0,(E4316-10.64)*Assumptions!$C$2)</f>
        <v>0</v>
      </c>
      <c r="K4316" s="178">
        <f>MAX(0,(F4316-10.64)*Assumptions!$C$2)</f>
        <v>0</v>
      </c>
    </row>
    <row r="4317" spans="1:11">
      <c r="A4317" s="175">
        <v>45837.708333333336</v>
      </c>
      <c r="B4317" s="176">
        <v>6.377459016393443</v>
      </c>
      <c r="C4317" s="177">
        <f t="shared" si="293"/>
        <v>1.2817806385391259E-4</v>
      </c>
      <c r="D4317" s="178">
        <f t="shared" si="294"/>
        <v>6.6779561433728709</v>
      </c>
      <c r="E4317" s="178">
        <f t="shared" si="292"/>
        <v>6.9926122830704953</v>
      </c>
      <c r="F4317" s="178">
        <f t="shared" si="292"/>
        <v>7.3220945887571949</v>
      </c>
      <c r="G4317" s="178">
        <f t="shared" si="292"/>
        <v>7.6671016490514745</v>
      </c>
      <c r="H4317" s="178">
        <f>MAX(0,(B4317-10.64)*Assumptions!$C$2)</f>
        <v>0</v>
      </c>
      <c r="I4317" s="178">
        <f>MAX(0,(D4317-10.64)*Assumptions!$C$2)</f>
        <v>0</v>
      </c>
      <c r="J4317" s="178">
        <f>MAX(0,(E4317-10.64)*Assumptions!$C$2)</f>
        <v>0</v>
      </c>
      <c r="K4317" s="178">
        <f>MAX(0,(F4317-10.64)*Assumptions!$C$2)</f>
        <v>0</v>
      </c>
    </row>
    <row r="4318" spans="1:11">
      <c r="A4318" s="175">
        <v>45837.75</v>
      </c>
      <c r="B4318" s="176">
        <v>6.3397225725094577</v>
      </c>
      <c r="C4318" s="177">
        <f t="shared" si="293"/>
        <v>1.2741961377193677E-4</v>
      </c>
      <c r="D4318" s="178">
        <f t="shared" si="294"/>
        <v>6.6384416099801316</v>
      </c>
      <c r="E4318" s="178">
        <f t="shared" si="292"/>
        <v>6.9512358790286575</v>
      </c>
      <c r="F4318" s="178">
        <f t="shared" si="292"/>
        <v>7.2787685852734239</v>
      </c>
      <c r="G4318" s="178">
        <f t="shared" si="292"/>
        <v>7.6217341836724719</v>
      </c>
      <c r="H4318" s="178">
        <f>MAX(0,(B4318-10.64)*Assumptions!$C$2)</f>
        <v>0</v>
      </c>
      <c r="I4318" s="178">
        <f>MAX(0,(D4318-10.64)*Assumptions!$C$2)</f>
        <v>0</v>
      </c>
      <c r="J4318" s="178">
        <f>MAX(0,(E4318-10.64)*Assumptions!$C$2)</f>
        <v>0</v>
      </c>
      <c r="K4318" s="178">
        <f>MAX(0,(F4318-10.64)*Assumptions!$C$2)</f>
        <v>0</v>
      </c>
    </row>
    <row r="4319" spans="1:11">
      <c r="A4319" s="175">
        <v>45837.791666666664</v>
      </c>
      <c r="B4319" s="176">
        <v>6.5158259773013869</v>
      </c>
      <c r="C4319" s="177">
        <f t="shared" si="293"/>
        <v>1.3095904748782389E-4</v>
      </c>
      <c r="D4319" s="178">
        <f t="shared" si="294"/>
        <v>6.8228427658129123</v>
      </c>
      <c r="E4319" s="178">
        <f t="shared" si="292"/>
        <v>7.1443257645572311</v>
      </c>
      <c r="F4319" s="178">
        <f t="shared" si="292"/>
        <v>7.4809566015310187</v>
      </c>
      <c r="G4319" s="178">
        <f t="shared" si="292"/>
        <v>7.8334490221078177</v>
      </c>
      <c r="H4319" s="178">
        <f>MAX(0,(B4319-10.64)*Assumptions!$C$2)</f>
        <v>0</v>
      </c>
      <c r="I4319" s="178">
        <f>MAX(0,(D4319-10.64)*Assumptions!$C$2)</f>
        <v>0</v>
      </c>
      <c r="J4319" s="178">
        <f>MAX(0,(E4319-10.64)*Assumptions!$C$2)</f>
        <v>0</v>
      </c>
      <c r="K4319" s="178">
        <f>MAX(0,(F4319-10.64)*Assumptions!$C$2)</f>
        <v>0</v>
      </c>
    </row>
    <row r="4320" spans="1:11">
      <c r="A4320" s="175">
        <v>45837.833333333336</v>
      </c>
      <c r="B4320" s="176">
        <v>6.9435056746532151</v>
      </c>
      <c r="C4320" s="177">
        <f t="shared" si="293"/>
        <v>1.3955481508354979E-4</v>
      </c>
      <c r="D4320" s="178">
        <f t="shared" si="294"/>
        <v>7.2706741442639542</v>
      </c>
      <c r="E4320" s="178">
        <f t="shared" ref="E4320:G4347" si="295">E$2*$C4320</f>
        <v>7.6132583436980532</v>
      </c>
      <c r="F4320" s="178">
        <f t="shared" si="295"/>
        <v>7.9719846410137505</v>
      </c>
      <c r="G4320" s="178">
        <f t="shared" si="295"/>
        <v>8.3476136297365162</v>
      </c>
      <c r="H4320" s="178">
        <f>MAX(0,(B4320-10.64)*Assumptions!$C$2)</f>
        <v>0</v>
      </c>
      <c r="I4320" s="178">
        <f>MAX(0,(D4320-10.64)*Assumptions!$C$2)</f>
        <v>0</v>
      </c>
      <c r="J4320" s="178">
        <f>MAX(0,(E4320-10.64)*Assumptions!$C$2)</f>
        <v>0</v>
      </c>
      <c r="K4320" s="178">
        <f>MAX(0,(F4320-10.64)*Assumptions!$C$2)</f>
        <v>0</v>
      </c>
    </row>
    <row r="4321" spans="1:11">
      <c r="A4321" s="175">
        <v>45837.875</v>
      </c>
      <c r="B4321" s="176">
        <v>7.5850252206809587</v>
      </c>
      <c r="C4321" s="177">
        <f t="shared" si="293"/>
        <v>1.5244846647713864E-4</v>
      </c>
      <c r="D4321" s="178">
        <f t="shared" si="294"/>
        <v>7.9424212119405153</v>
      </c>
      <c r="E4321" s="178">
        <f t="shared" si="295"/>
        <v>8.3166572124092877</v>
      </c>
      <c r="F4321" s="178">
        <f t="shared" si="295"/>
        <v>8.7085267002378473</v>
      </c>
      <c r="G4321" s="178">
        <f t="shared" si="295"/>
        <v>9.1188605411795649</v>
      </c>
      <c r="H4321" s="178">
        <f>MAX(0,(B4321-10.64)*Assumptions!$C$2)</f>
        <v>0</v>
      </c>
      <c r="I4321" s="178">
        <f>MAX(0,(D4321-10.64)*Assumptions!$C$2)</f>
        <v>0</v>
      </c>
      <c r="J4321" s="178">
        <f>MAX(0,(E4321-10.64)*Assumptions!$C$2)</f>
        <v>0</v>
      </c>
      <c r="K4321" s="178">
        <f>MAX(0,(F4321-10.64)*Assumptions!$C$2)</f>
        <v>0</v>
      </c>
    </row>
    <row r="4322" spans="1:11">
      <c r="A4322" s="175">
        <v>45837.916666666664</v>
      </c>
      <c r="B4322" s="176">
        <v>7.7359709962168983</v>
      </c>
      <c r="C4322" s="177">
        <f t="shared" si="293"/>
        <v>1.554822668050419E-4</v>
      </c>
      <c r="D4322" s="178">
        <f t="shared" si="294"/>
        <v>8.1004793455114719</v>
      </c>
      <c r="E4322" s="178">
        <f t="shared" si="295"/>
        <v>8.4821628285766373</v>
      </c>
      <c r="F4322" s="178">
        <f t="shared" si="295"/>
        <v>8.8818307141729296</v>
      </c>
      <c r="G4322" s="178">
        <f t="shared" si="295"/>
        <v>9.3003304026955771</v>
      </c>
      <c r="H4322" s="178">
        <f>MAX(0,(B4322-10.64)*Assumptions!$C$2)</f>
        <v>0</v>
      </c>
      <c r="I4322" s="178">
        <f>MAX(0,(D4322-10.64)*Assumptions!$C$2)</f>
        <v>0</v>
      </c>
      <c r="J4322" s="178">
        <f>MAX(0,(E4322-10.64)*Assumptions!$C$2)</f>
        <v>0</v>
      </c>
      <c r="K4322" s="178">
        <f>MAX(0,(F4322-10.64)*Assumptions!$C$2)</f>
        <v>0</v>
      </c>
    </row>
    <row r="4323" spans="1:11">
      <c r="A4323" s="175">
        <v>45837.958333333336</v>
      </c>
      <c r="B4323" s="176">
        <v>7.8617591424968474</v>
      </c>
      <c r="C4323" s="177">
        <f t="shared" si="293"/>
        <v>1.5801043374496127E-4</v>
      </c>
      <c r="D4323" s="178">
        <f t="shared" si="294"/>
        <v>8.2321944568206007</v>
      </c>
      <c r="E4323" s="178">
        <f t="shared" si="295"/>
        <v>8.6200841753827593</v>
      </c>
      <c r="F4323" s="178">
        <f t="shared" si="295"/>
        <v>9.0262507257854967</v>
      </c>
      <c r="G4323" s="178">
        <f t="shared" si="295"/>
        <v>9.4515552872922513</v>
      </c>
      <c r="H4323" s="178">
        <f>MAX(0,(B4323-10.64)*Assumptions!$C$2)</f>
        <v>0</v>
      </c>
      <c r="I4323" s="178">
        <f>MAX(0,(D4323-10.64)*Assumptions!$C$2)</f>
        <v>0</v>
      </c>
      <c r="J4323" s="178">
        <f>MAX(0,(E4323-10.64)*Assumptions!$C$2)</f>
        <v>0</v>
      </c>
      <c r="K4323" s="178">
        <f>MAX(0,(F4323-10.64)*Assumptions!$C$2)</f>
        <v>0</v>
      </c>
    </row>
    <row r="4324" spans="1:11">
      <c r="A4324" s="175">
        <v>45838</v>
      </c>
      <c r="B4324" s="176">
        <v>7.6604981084489285</v>
      </c>
      <c r="C4324" s="177">
        <f t="shared" si="293"/>
        <v>1.5396536664109026E-4</v>
      </c>
      <c r="D4324" s="178">
        <f t="shared" si="294"/>
        <v>8.0214502787259931</v>
      </c>
      <c r="E4324" s="178">
        <f t="shared" si="295"/>
        <v>8.3994100204929616</v>
      </c>
      <c r="F4324" s="178">
        <f t="shared" si="295"/>
        <v>8.7951787072053875</v>
      </c>
      <c r="G4324" s="178">
        <f t="shared" si="295"/>
        <v>9.2095954719375701</v>
      </c>
      <c r="H4324" s="178">
        <f>MAX(0,(B4324-10.64)*Assumptions!$C$2)</f>
        <v>0</v>
      </c>
      <c r="I4324" s="178">
        <f>MAX(0,(D4324-10.64)*Assumptions!$C$2)</f>
        <v>0</v>
      </c>
      <c r="J4324" s="178">
        <f>MAX(0,(E4324-10.64)*Assumptions!$C$2)</f>
        <v>0</v>
      </c>
      <c r="K4324" s="178">
        <f>MAX(0,(F4324-10.64)*Assumptions!$C$2)</f>
        <v>0</v>
      </c>
    </row>
    <row r="4325" spans="1:11">
      <c r="A4325" s="175">
        <v>45838.041666666664</v>
      </c>
      <c r="B4325" s="176">
        <v>7.1825031525851202</v>
      </c>
      <c r="C4325" s="177">
        <f t="shared" si="293"/>
        <v>1.4435833226939662E-4</v>
      </c>
      <c r="D4325" s="178">
        <f t="shared" si="294"/>
        <v>7.5209328557513011</v>
      </c>
      <c r="E4325" s="178">
        <f t="shared" si="295"/>
        <v>7.8753089026296896</v>
      </c>
      <c r="F4325" s="178">
        <f t="shared" si="295"/>
        <v>8.2463826630776307</v>
      </c>
      <c r="G4325" s="178">
        <f t="shared" si="295"/>
        <v>8.6349409104702008</v>
      </c>
      <c r="H4325" s="178">
        <f>MAX(0,(B4325-10.64)*Assumptions!$C$2)</f>
        <v>0</v>
      </c>
      <c r="I4325" s="178">
        <f>MAX(0,(D4325-10.64)*Assumptions!$C$2)</f>
        <v>0</v>
      </c>
      <c r="J4325" s="178">
        <f>MAX(0,(E4325-10.64)*Assumptions!$C$2)</f>
        <v>0</v>
      </c>
      <c r="K4325" s="178">
        <f>MAX(0,(F4325-10.64)*Assumptions!$C$2)</f>
        <v>0</v>
      </c>
    </row>
    <row r="4326" spans="1:11">
      <c r="A4326" s="175">
        <v>45838.083333333336</v>
      </c>
      <c r="B4326" s="176">
        <v>6.5535624211853722</v>
      </c>
      <c r="C4326" s="177">
        <f t="shared" si="293"/>
        <v>1.3171749756979971E-4</v>
      </c>
      <c r="D4326" s="178">
        <f t="shared" si="294"/>
        <v>6.8623572992056516</v>
      </c>
      <c r="E4326" s="178">
        <f t="shared" si="295"/>
        <v>7.1857021685990681</v>
      </c>
      <c r="F4326" s="178">
        <f t="shared" si="295"/>
        <v>7.5242826050147897</v>
      </c>
      <c r="G4326" s="178">
        <f t="shared" si="295"/>
        <v>7.8788164874868203</v>
      </c>
      <c r="H4326" s="178">
        <f>MAX(0,(B4326-10.64)*Assumptions!$C$2)</f>
        <v>0</v>
      </c>
      <c r="I4326" s="178">
        <f>MAX(0,(D4326-10.64)*Assumptions!$C$2)</f>
        <v>0</v>
      </c>
      <c r="J4326" s="178">
        <f>MAX(0,(E4326-10.64)*Assumptions!$C$2)</f>
        <v>0</v>
      </c>
      <c r="K4326" s="178">
        <f>MAX(0,(F4326-10.64)*Assumptions!$C$2)</f>
        <v>0</v>
      </c>
    </row>
    <row r="4327" spans="1:11">
      <c r="A4327" s="175">
        <v>45838.125</v>
      </c>
      <c r="B4327" s="176">
        <v>6.2139344262295086</v>
      </c>
      <c r="C4327" s="177">
        <f t="shared" si="293"/>
        <v>1.248914468320174E-4</v>
      </c>
      <c r="D4327" s="178">
        <f t="shared" si="294"/>
        <v>6.5067264986710027</v>
      </c>
      <c r="E4327" s="178">
        <f t="shared" si="295"/>
        <v>6.8133145322225337</v>
      </c>
      <c r="F4327" s="178">
        <f t="shared" si="295"/>
        <v>7.1343485736608567</v>
      </c>
      <c r="G4327" s="178">
        <f t="shared" si="295"/>
        <v>7.470509299075796</v>
      </c>
      <c r="H4327" s="178">
        <f>MAX(0,(B4327-10.64)*Assumptions!$C$2)</f>
        <v>0</v>
      </c>
      <c r="I4327" s="178">
        <f>MAX(0,(D4327-10.64)*Assumptions!$C$2)</f>
        <v>0</v>
      </c>
      <c r="J4327" s="178">
        <f>MAX(0,(E4327-10.64)*Assumptions!$C$2)</f>
        <v>0</v>
      </c>
      <c r="K4327" s="178">
        <f>MAX(0,(F4327-10.64)*Assumptions!$C$2)</f>
        <v>0</v>
      </c>
    </row>
    <row r="4328" spans="1:11">
      <c r="A4328" s="175">
        <v>45838.166666666664</v>
      </c>
      <c r="B4328" s="176">
        <v>5.4592055485498108</v>
      </c>
      <c r="C4328" s="177">
        <f t="shared" si="293"/>
        <v>1.097224451925011E-4</v>
      </c>
      <c r="D4328" s="178">
        <f t="shared" si="294"/>
        <v>5.7164358308162244</v>
      </c>
      <c r="E4328" s="178">
        <f t="shared" si="295"/>
        <v>5.9857864513857884</v>
      </c>
      <c r="F4328" s="178">
        <f t="shared" si="295"/>
        <v>6.2678285039854487</v>
      </c>
      <c r="G4328" s="178">
        <f t="shared" si="295"/>
        <v>6.5631599914957395</v>
      </c>
      <c r="H4328" s="178">
        <f>MAX(0,(B4328-10.64)*Assumptions!$C$2)</f>
        <v>0</v>
      </c>
      <c r="I4328" s="178">
        <f>MAX(0,(D4328-10.64)*Assumptions!$C$2)</f>
        <v>0</v>
      </c>
      <c r="J4328" s="178">
        <f>MAX(0,(E4328-10.64)*Assumptions!$C$2)</f>
        <v>0</v>
      </c>
      <c r="K4328" s="178">
        <f>MAX(0,(F4328-10.64)*Assumptions!$C$2)</f>
        <v>0</v>
      </c>
    </row>
    <row r="4329" spans="1:11">
      <c r="A4329" s="175">
        <v>45838.208333333336</v>
      </c>
      <c r="B4329" s="176">
        <v>4.7044766708701138</v>
      </c>
      <c r="C4329" s="177">
        <f t="shared" si="293"/>
        <v>9.4553443552984829E-5</v>
      </c>
      <c r="D4329" s="178">
        <f t="shared" si="294"/>
        <v>4.926145162961447</v>
      </c>
      <c r="E4329" s="178">
        <f t="shared" si="295"/>
        <v>5.1582583705490439</v>
      </c>
      <c r="F4329" s="178">
        <f t="shared" si="295"/>
        <v>5.4013084343100415</v>
      </c>
      <c r="G4329" s="178">
        <f t="shared" si="295"/>
        <v>5.6558106839156839</v>
      </c>
      <c r="H4329" s="178">
        <f>MAX(0,(B4329-10.64)*Assumptions!$C$2)</f>
        <v>0</v>
      </c>
      <c r="I4329" s="178">
        <f>MAX(0,(D4329-10.64)*Assumptions!$C$2)</f>
        <v>0</v>
      </c>
      <c r="J4329" s="178">
        <f>MAX(0,(E4329-10.64)*Assumptions!$C$2)</f>
        <v>0</v>
      </c>
      <c r="K4329" s="178">
        <f>MAX(0,(F4329-10.64)*Assumptions!$C$2)</f>
        <v>0</v>
      </c>
    </row>
    <row r="4330" spans="1:11">
      <c r="A4330" s="175">
        <v>45838.25</v>
      </c>
      <c r="B4330" s="176">
        <v>4.2264817150063054</v>
      </c>
      <c r="C4330" s="177">
        <f t="shared" si="293"/>
        <v>8.4946409181291182E-5</v>
      </c>
      <c r="D4330" s="178">
        <f t="shared" si="294"/>
        <v>4.425627739986755</v>
      </c>
      <c r="E4330" s="178">
        <f t="shared" si="295"/>
        <v>4.6341572526857719</v>
      </c>
      <c r="F4330" s="178">
        <f t="shared" si="295"/>
        <v>4.8525123901822829</v>
      </c>
      <c r="G4330" s="178">
        <f t="shared" si="295"/>
        <v>5.0811561224483146</v>
      </c>
      <c r="H4330" s="178">
        <f>MAX(0,(B4330-10.64)*Assumptions!$C$2)</f>
        <v>0</v>
      </c>
      <c r="I4330" s="178">
        <f>MAX(0,(D4330-10.64)*Assumptions!$C$2)</f>
        <v>0</v>
      </c>
      <c r="J4330" s="178">
        <f>MAX(0,(E4330-10.64)*Assumptions!$C$2)</f>
        <v>0</v>
      </c>
      <c r="K4330" s="178">
        <f>MAX(0,(F4330-10.64)*Assumptions!$C$2)</f>
        <v>0</v>
      </c>
    </row>
    <row r="4331" spans="1:11">
      <c r="A4331" s="175">
        <v>45838.291666666664</v>
      </c>
      <c r="B4331" s="176">
        <v>3.8616960907944513</v>
      </c>
      <c r="C4331" s="177">
        <f t="shared" si="293"/>
        <v>7.7614725055524971E-5</v>
      </c>
      <c r="D4331" s="178">
        <f t="shared" si="294"/>
        <v>4.0436539171902783</v>
      </c>
      <c r="E4331" s="178">
        <f t="shared" si="295"/>
        <v>4.2341853469480117</v>
      </c>
      <c r="F4331" s="178">
        <f t="shared" si="295"/>
        <v>4.4336943565058355</v>
      </c>
      <c r="G4331" s="178">
        <f t="shared" si="295"/>
        <v>4.642603957117954</v>
      </c>
      <c r="H4331" s="178">
        <f>MAX(0,(B4331-10.64)*Assumptions!$C$2)</f>
        <v>0</v>
      </c>
      <c r="I4331" s="178">
        <f>MAX(0,(D4331-10.64)*Assumptions!$C$2)</f>
        <v>0</v>
      </c>
      <c r="J4331" s="178">
        <f>MAX(0,(E4331-10.64)*Assumptions!$C$2)</f>
        <v>0</v>
      </c>
      <c r="K4331" s="178">
        <f>MAX(0,(F4331-10.64)*Assumptions!$C$2)</f>
        <v>0</v>
      </c>
    </row>
    <row r="4332" spans="1:11">
      <c r="A4332" s="175">
        <v>45838.333333333336</v>
      </c>
      <c r="B4332" s="176">
        <v>3.6478562421185372</v>
      </c>
      <c r="C4332" s="177">
        <f t="shared" si="293"/>
        <v>7.331684125766203E-5</v>
      </c>
      <c r="D4332" s="178">
        <f t="shared" si="294"/>
        <v>3.8197382279647587</v>
      </c>
      <c r="E4332" s="178">
        <f t="shared" si="295"/>
        <v>3.9997190573776007</v>
      </c>
      <c r="F4332" s="178">
        <f t="shared" si="295"/>
        <v>4.1881803367644705</v>
      </c>
      <c r="G4332" s="178">
        <f t="shared" si="295"/>
        <v>4.3855216533036048</v>
      </c>
      <c r="H4332" s="178">
        <f>MAX(0,(B4332-10.64)*Assumptions!$C$2)</f>
        <v>0</v>
      </c>
      <c r="I4332" s="178">
        <f>MAX(0,(D4332-10.64)*Assumptions!$C$2)</f>
        <v>0</v>
      </c>
      <c r="J4332" s="178">
        <f>MAX(0,(E4332-10.64)*Assumptions!$C$2)</f>
        <v>0</v>
      </c>
      <c r="K4332" s="178">
        <f>MAX(0,(F4332-10.64)*Assumptions!$C$2)</f>
        <v>0</v>
      </c>
    </row>
    <row r="4333" spans="1:11">
      <c r="A4333" s="175">
        <v>45838.375</v>
      </c>
      <c r="B4333" s="176">
        <v>3.534646910466583</v>
      </c>
      <c r="C4333" s="177">
        <f t="shared" si="293"/>
        <v>7.1041491011734594E-5</v>
      </c>
      <c r="D4333" s="178">
        <f t="shared" si="294"/>
        <v>3.7011946277865424</v>
      </c>
      <c r="E4333" s="178">
        <f t="shared" si="295"/>
        <v>3.8755898452520894</v>
      </c>
      <c r="F4333" s="178">
        <f t="shared" si="295"/>
        <v>4.0582023263131592</v>
      </c>
      <c r="G4333" s="178">
        <f t="shared" si="295"/>
        <v>4.249419257166597</v>
      </c>
      <c r="H4333" s="178">
        <f>MAX(0,(B4333-10.64)*Assumptions!$C$2)</f>
        <v>0</v>
      </c>
      <c r="I4333" s="178">
        <f>MAX(0,(D4333-10.64)*Assumptions!$C$2)</f>
        <v>0</v>
      </c>
      <c r="J4333" s="178">
        <f>MAX(0,(E4333-10.64)*Assumptions!$C$2)</f>
        <v>0</v>
      </c>
      <c r="K4333" s="178">
        <f>MAX(0,(F4333-10.64)*Assumptions!$C$2)</f>
        <v>0</v>
      </c>
    </row>
    <row r="4334" spans="1:11">
      <c r="A4334" s="175">
        <v>45838.416666666664</v>
      </c>
      <c r="B4334" s="176">
        <v>3.6101197982345528</v>
      </c>
      <c r="C4334" s="177">
        <f t="shared" si="293"/>
        <v>7.2558391175686222E-5</v>
      </c>
      <c r="D4334" s="178">
        <f t="shared" si="294"/>
        <v>3.7802236945720198</v>
      </c>
      <c r="E4334" s="178">
        <f t="shared" si="295"/>
        <v>3.9583426533357637</v>
      </c>
      <c r="F4334" s="178">
        <f t="shared" si="295"/>
        <v>4.1448543332807004</v>
      </c>
      <c r="G4334" s="178">
        <f t="shared" si="295"/>
        <v>4.3401541879246022</v>
      </c>
      <c r="H4334" s="178">
        <f>MAX(0,(B4334-10.64)*Assumptions!$C$2)</f>
        <v>0</v>
      </c>
      <c r="I4334" s="178">
        <f>MAX(0,(D4334-10.64)*Assumptions!$C$2)</f>
        <v>0</v>
      </c>
      <c r="J4334" s="178">
        <f>MAX(0,(E4334-10.64)*Assumptions!$C$2)</f>
        <v>0</v>
      </c>
      <c r="K4334" s="178">
        <f>MAX(0,(F4334-10.64)*Assumptions!$C$2)</f>
        <v>0</v>
      </c>
    </row>
    <row r="4335" spans="1:11">
      <c r="A4335" s="175">
        <v>45838.458333333336</v>
      </c>
      <c r="B4335" s="176">
        <v>4.1258511979823451</v>
      </c>
      <c r="C4335" s="177">
        <f t="shared" si="293"/>
        <v>8.2923875629355663E-5</v>
      </c>
      <c r="D4335" s="178">
        <f t="shared" si="294"/>
        <v>4.3202556509394503</v>
      </c>
      <c r="E4335" s="178">
        <f t="shared" si="295"/>
        <v>4.5238201752408722</v>
      </c>
      <c r="F4335" s="178">
        <f t="shared" si="295"/>
        <v>4.7369763808922283</v>
      </c>
      <c r="G4335" s="178">
        <f t="shared" si="295"/>
        <v>4.9601762147709731</v>
      </c>
      <c r="H4335" s="178">
        <f>MAX(0,(B4335-10.64)*Assumptions!$C$2)</f>
        <v>0</v>
      </c>
      <c r="I4335" s="178">
        <f>MAX(0,(D4335-10.64)*Assumptions!$C$2)</f>
        <v>0</v>
      </c>
      <c r="J4335" s="178">
        <f>MAX(0,(E4335-10.64)*Assumptions!$C$2)</f>
        <v>0</v>
      </c>
      <c r="K4335" s="178">
        <f>MAX(0,(F4335-10.64)*Assumptions!$C$2)</f>
        <v>0</v>
      </c>
    </row>
    <row r="4336" spans="1:11">
      <c r="A4336" s="175">
        <v>45838.5</v>
      </c>
      <c r="B4336" s="176">
        <v>4.7170554854981086</v>
      </c>
      <c r="C4336" s="177">
        <f t="shared" si="293"/>
        <v>9.480626024697676E-5</v>
      </c>
      <c r="D4336" s="178">
        <f t="shared" si="294"/>
        <v>4.9393166740923604</v>
      </c>
      <c r="E4336" s="178">
        <f t="shared" si="295"/>
        <v>5.1720505052296559</v>
      </c>
      <c r="F4336" s="178">
        <f t="shared" si="295"/>
        <v>5.4157504354712982</v>
      </c>
      <c r="G4336" s="178">
        <f t="shared" si="295"/>
        <v>5.6709331723753511</v>
      </c>
      <c r="H4336" s="178">
        <f>MAX(0,(B4336-10.64)*Assumptions!$C$2)</f>
        <v>0</v>
      </c>
      <c r="I4336" s="178">
        <f>MAX(0,(D4336-10.64)*Assumptions!$C$2)</f>
        <v>0</v>
      </c>
      <c r="J4336" s="178">
        <f>MAX(0,(E4336-10.64)*Assumptions!$C$2)</f>
        <v>0</v>
      </c>
      <c r="K4336" s="178">
        <f>MAX(0,(F4336-10.64)*Assumptions!$C$2)</f>
        <v>0</v>
      </c>
    </row>
    <row r="4337" spans="1:11">
      <c r="A4337" s="175">
        <v>45838.541666666664</v>
      </c>
      <c r="B4337" s="176">
        <v>5.5220996216897857</v>
      </c>
      <c r="C4337" s="177">
        <f t="shared" si="293"/>
        <v>1.109865286624608E-4</v>
      </c>
      <c r="D4337" s="178">
        <f t="shared" si="294"/>
        <v>5.7822933864707897</v>
      </c>
      <c r="E4337" s="178">
        <f t="shared" si="295"/>
        <v>6.0547471247888511</v>
      </c>
      <c r="F4337" s="178">
        <f t="shared" si="295"/>
        <v>6.3400385097917331</v>
      </c>
      <c r="G4337" s="178">
        <f t="shared" si="295"/>
        <v>6.6387724337940774</v>
      </c>
      <c r="H4337" s="178">
        <f>MAX(0,(B4337-10.64)*Assumptions!$C$2)</f>
        <v>0</v>
      </c>
      <c r="I4337" s="178">
        <f>MAX(0,(D4337-10.64)*Assumptions!$C$2)</f>
        <v>0</v>
      </c>
      <c r="J4337" s="178">
        <f>MAX(0,(E4337-10.64)*Assumptions!$C$2)</f>
        <v>0</v>
      </c>
      <c r="K4337" s="178">
        <f>MAX(0,(F4337-10.64)*Assumptions!$C$2)</f>
        <v>0</v>
      </c>
    </row>
    <row r="4338" spans="1:11">
      <c r="A4338" s="175">
        <v>45838.583333333336</v>
      </c>
      <c r="B4338" s="176">
        <v>6.1761979823455242</v>
      </c>
      <c r="C4338" s="177">
        <f t="shared" si="293"/>
        <v>1.2413299675004158E-4</v>
      </c>
      <c r="D4338" s="178">
        <f t="shared" si="294"/>
        <v>6.4672119652782634</v>
      </c>
      <c r="E4338" s="178">
        <f t="shared" si="295"/>
        <v>6.7719381281806967</v>
      </c>
      <c r="F4338" s="178">
        <f t="shared" si="295"/>
        <v>7.0910225701770866</v>
      </c>
      <c r="G4338" s="178">
        <f t="shared" si="295"/>
        <v>7.4251418336967934</v>
      </c>
      <c r="H4338" s="178">
        <f>MAX(0,(B4338-10.64)*Assumptions!$C$2)</f>
        <v>0</v>
      </c>
      <c r="I4338" s="178">
        <f>MAX(0,(D4338-10.64)*Assumptions!$C$2)</f>
        <v>0</v>
      </c>
      <c r="J4338" s="178">
        <f>MAX(0,(E4338-10.64)*Assumptions!$C$2)</f>
        <v>0</v>
      </c>
      <c r="K4338" s="178">
        <f>MAX(0,(F4338-10.64)*Assumptions!$C$2)</f>
        <v>0</v>
      </c>
    </row>
    <row r="4339" spans="1:11">
      <c r="A4339" s="175">
        <v>45838.625</v>
      </c>
      <c r="B4339" s="176">
        <v>6.8554539722572514</v>
      </c>
      <c r="C4339" s="177">
        <f t="shared" si="293"/>
        <v>1.3778509822560622E-4</v>
      </c>
      <c r="D4339" s="178">
        <f t="shared" si="294"/>
        <v>7.178473566347563</v>
      </c>
      <c r="E4339" s="178">
        <f t="shared" si="295"/>
        <v>7.5167134009337664</v>
      </c>
      <c r="F4339" s="178">
        <f t="shared" si="295"/>
        <v>7.8708906328849526</v>
      </c>
      <c r="G4339" s="178">
        <f t="shared" si="295"/>
        <v>8.2417562105188438</v>
      </c>
      <c r="H4339" s="178">
        <f>MAX(0,(B4339-10.64)*Assumptions!$C$2)</f>
        <v>0</v>
      </c>
      <c r="I4339" s="178">
        <f>MAX(0,(D4339-10.64)*Assumptions!$C$2)</f>
        <v>0</v>
      </c>
      <c r="J4339" s="178">
        <f>MAX(0,(E4339-10.64)*Assumptions!$C$2)</f>
        <v>0</v>
      </c>
      <c r="K4339" s="178">
        <f>MAX(0,(F4339-10.64)*Assumptions!$C$2)</f>
        <v>0</v>
      </c>
    </row>
    <row r="4340" spans="1:11">
      <c r="A4340" s="175">
        <v>45838.666666666664</v>
      </c>
      <c r="B4340" s="176">
        <v>7.2202395964691055</v>
      </c>
      <c r="C4340" s="177">
        <f t="shared" si="293"/>
        <v>1.4511678235137244E-4</v>
      </c>
      <c r="D4340" s="178">
        <f t="shared" si="294"/>
        <v>7.5604473891440396</v>
      </c>
      <c r="E4340" s="178">
        <f t="shared" si="295"/>
        <v>7.9166853066715275</v>
      </c>
      <c r="F4340" s="178">
        <f t="shared" si="295"/>
        <v>8.2897086665614008</v>
      </c>
      <c r="G4340" s="178">
        <f t="shared" si="295"/>
        <v>8.6803083758492043</v>
      </c>
      <c r="H4340" s="178">
        <f>MAX(0,(B4340-10.64)*Assumptions!$C$2)</f>
        <v>0</v>
      </c>
      <c r="I4340" s="178">
        <f>MAX(0,(D4340-10.64)*Assumptions!$C$2)</f>
        <v>0</v>
      </c>
      <c r="J4340" s="178">
        <f>MAX(0,(E4340-10.64)*Assumptions!$C$2)</f>
        <v>0</v>
      </c>
      <c r="K4340" s="178">
        <f>MAX(0,(F4340-10.64)*Assumptions!$C$2)</f>
        <v>0</v>
      </c>
    </row>
    <row r="4341" spans="1:11">
      <c r="A4341" s="175">
        <v>45838.708333333336</v>
      </c>
      <c r="B4341" s="176">
        <v>7.5850252206809587</v>
      </c>
      <c r="C4341" s="177">
        <f t="shared" si="293"/>
        <v>1.5244846647713864E-4</v>
      </c>
      <c r="D4341" s="178">
        <f t="shared" si="294"/>
        <v>7.9424212119405153</v>
      </c>
      <c r="E4341" s="178">
        <f t="shared" si="295"/>
        <v>8.3166572124092877</v>
      </c>
      <c r="F4341" s="178">
        <f t="shared" si="295"/>
        <v>8.7085267002378473</v>
      </c>
      <c r="G4341" s="178">
        <f t="shared" si="295"/>
        <v>9.1188605411795649</v>
      </c>
      <c r="H4341" s="178">
        <f>MAX(0,(B4341-10.64)*Assumptions!$C$2)</f>
        <v>0</v>
      </c>
      <c r="I4341" s="178">
        <f>MAX(0,(D4341-10.64)*Assumptions!$C$2)</f>
        <v>0</v>
      </c>
      <c r="J4341" s="178">
        <f>MAX(0,(E4341-10.64)*Assumptions!$C$2)</f>
        <v>0</v>
      </c>
      <c r="K4341" s="178">
        <f>MAX(0,(F4341-10.64)*Assumptions!$C$2)</f>
        <v>0</v>
      </c>
    </row>
    <row r="4342" spans="1:11">
      <c r="A4342" s="175">
        <v>45838.75</v>
      </c>
      <c r="B4342" s="176">
        <v>7.8114438839848681</v>
      </c>
      <c r="C4342" s="177">
        <f t="shared" si="293"/>
        <v>1.5699916696899351E-4</v>
      </c>
      <c r="D4342" s="178">
        <f t="shared" si="294"/>
        <v>8.1795084122969488</v>
      </c>
      <c r="E4342" s="178">
        <f t="shared" si="295"/>
        <v>8.5649156366603094</v>
      </c>
      <c r="F4342" s="178">
        <f t="shared" si="295"/>
        <v>8.9684827211404698</v>
      </c>
      <c r="G4342" s="178">
        <f t="shared" si="295"/>
        <v>9.3910653334535805</v>
      </c>
      <c r="H4342" s="178">
        <f>MAX(0,(B4342-10.64)*Assumptions!$C$2)</f>
        <v>0</v>
      </c>
      <c r="I4342" s="178">
        <f>MAX(0,(D4342-10.64)*Assumptions!$C$2)</f>
        <v>0</v>
      </c>
      <c r="J4342" s="178">
        <f>MAX(0,(E4342-10.64)*Assumptions!$C$2)</f>
        <v>0</v>
      </c>
      <c r="K4342" s="178">
        <f>MAX(0,(F4342-10.64)*Assumptions!$C$2)</f>
        <v>0</v>
      </c>
    </row>
    <row r="4343" spans="1:11">
      <c r="A4343" s="175">
        <v>45838.791666666664</v>
      </c>
      <c r="B4343" s="176">
        <v>7.6604981084489285</v>
      </c>
      <c r="C4343" s="177">
        <f t="shared" si="293"/>
        <v>1.5396536664109026E-4</v>
      </c>
      <c r="D4343" s="178">
        <f t="shared" si="294"/>
        <v>8.0214502787259931</v>
      </c>
      <c r="E4343" s="178">
        <f t="shared" si="295"/>
        <v>8.3994100204929616</v>
      </c>
      <c r="F4343" s="178">
        <f t="shared" si="295"/>
        <v>8.7951787072053875</v>
      </c>
      <c r="G4343" s="178">
        <f t="shared" si="295"/>
        <v>9.2095954719375701</v>
      </c>
      <c r="H4343" s="178">
        <f>MAX(0,(B4343-10.64)*Assumptions!$C$2)</f>
        <v>0</v>
      </c>
      <c r="I4343" s="178">
        <f>MAX(0,(D4343-10.64)*Assumptions!$C$2)</f>
        <v>0</v>
      </c>
      <c r="J4343" s="178">
        <f>MAX(0,(E4343-10.64)*Assumptions!$C$2)</f>
        <v>0</v>
      </c>
      <c r="K4343" s="178">
        <f>MAX(0,(F4343-10.64)*Assumptions!$C$2)</f>
        <v>0</v>
      </c>
    </row>
    <row r="4344" spans="1:11">
      <c r="A4344" s="175">
        <v>45838.833333333336</v>
      </c>
      <c r="B4344" s="176">
        <v>7.6227616645649432</v>
      </c>
      <c r="C4344" s="177">
        <f t="shared" si="293"/>
        <v>1.5320691655911444E-4</v>
      </c>
      <c r="D4344" s="178">
        <f t="shared" si="294"/>
        <v>7.9819357453332538</v>
      </c>
      <c r="E4344" s="178">
        <f t="shared" si="295"/>
        <v>8.3580336164511237</v>
      </c>
      <c r="F4344" s="178">
        <f t="shared" si="295"/>
        <v>8.7518527037216174</v>
      </c>
      <c r="G4344" s="178">
        <f t="shared" si="295"/>
        <v>9.1642280065585666</v>
      </c>
      <c r="H4344" s="178">
        <f>MAX(0,(B4344-10.64)*Assumptions!$C$2)</f>
        <v>0</v>
      </c>
      <c r="I4344" s="178">
        <f>MAX(0,(D4344-10.64)*Assumptions!$C$2)</f>
        <v>0</v>
      </c>
      <c r="J4344" s="178">
        <f>MAX(0,(E4344-10.64)*Assumptions!$C$2)</f>
        <v>0</v>
      </c>
      <c r="K4344" s="178">
        <f>MAX(0,(F4344-10.64)*Assumptions!$C$2)</f>
        <v>0</v>
      </c>
    </row>
    <row r="4345" spans="1:11">
      <c r="A4345" s="175">
        <v>45838.875</v>
      </c>
      <c r="B4345" s="176">
        <v>7.4340794451450192</v>
      </c>
      <c r="C4345" s="177">
        <f t="shared" si="293"/>
        <v>1.4941466614923539E-4</v>
      </c>
      <c r="D4345" s="178">
        <f t="shared" si="294"/>
        <v>7.7843630783695597</v>
      </c>
      <c r="E4345" s="178">
        <f t="shared" si="295"/>
        <v>8.1511515962419381</v>
      </c>
      <c r="F4345" s="178">
        <f t="shared" si="295"/>
        <v>8.5352226863027667</v>
      </c>
      <c r="G4345" s="178">
        <f t="shared" si="295"/>
        <v>8.9373906796635545</v>
      </c>
      <c r="H4345" s="178">
        <f>MAX(0,(B4345-10.64)*Assumptions!$C$2)</f>
        <v>0</v>
      </c>
      <c r="I4345" s="178">
        <f>MAX(0,(D4345-10.64)*Assumptions!$C$2)</f>
        <v>0</v>
      </c>
      <c r="J4345" s="178">
        <f>MAX(0,(E4345-10.64)*Assumptions!$C$2)</f>
        <v>0</v>
      </c>
      <c r="K4345" s="178">
        <f>MAX(0,(F4345-10.64)*Assumptions!$C$2)</f>
        <v>0</v>
      </c>
    </row>
    <row r="4346" spans="1:11">
      <c r="A4346" s="175">
        <v>45838.916666666664</v>
      </c>
      <c r="B4346" s="176">
        <v>7.6856557377049191</v>
      </c>
      <c r="C4346" s="177">
        <f t="shared" si="293"/>
        <v>1.5447100002907415E-4</v>
      </c>
      <c r="D4346" s="178">
        <f t="shared" si="294"/>
        <v>8.04779330098782</v>
      </c>
      <c r="E4346" s="178">
        <f t="shared" si="295"/>
        <v>8.4269942898541874</v>
      </c>
      <c r="F4346" s="178">
        <f t="shared" si="295"/>
        <v>8.8240627095279027</v>
      </c>
      <c r="G4346" s="178">
        <f t="shared" si="295"/>
        <v>9.2398404488569064</v>
      </c>
      <c r="H4346" s="178">
        <f>MAX(0,(B4346-10.64)*Assumptions!$C$2)</f>
        <v>0</v>
      </c>
      <c r="I4346" s="178">
        <f>MAX(0,(D4346-10.64)*Assumptions!$C$2)</f>
        <v>0</v>
      </c>
      <c r="J4346" s="178">
        <f>MAX(0,(E4346-10.64)*Assumptions!$C$2)</f>
        <v>0</v>
      </c>
      <c r="K4346" s="178">
        <f>MAX(0,(F4346-10.64)*Assumptions!$C$2)</f>
        <v>0</v>
      </c>
    </row>
    <row r="4347" spans="1:11">
      <c r="A4347" s="175">
        <v>45838.958333333336</v>
      </c>
      <c r="B4347" s="176">
        <v>7.6353404791929389</v>
      </c>
      <c r="C4347" s="177">
        <f t="shared" si="293"/>
        <v>1.5345973325310639E-4</v>
      </c>
      <c r="D4347" s="178">
        <f t="shared" si="294"/>
        <v>7.9951072564641672</v>
      </c>
      <c r="E4347" s="178">
        <f t="shared" si="295"/>
        <v>8.3718257511317375</v>
      </c>
      <c r="F4347" s="178">
        <f t="shared" si="295"/>
        <v>8.7662947048828741</v>
      </c>
      <c r="G4347" s="178">
        <f t="shared" si="295"/>
        <v>9.1793504950182356</v>
      </c>
      <c r="H4347" s="178">
        <f>MAX(0,(B4347-10.64)*Assumptions!$C$2)</f>
        <v>0</v>
      </c>
      <c r="I4347" s="178">
        <f>MAX(0,(D4347-10.64)*Assumptions!$C$2)</f>
        <v>0</v>
      </c>
      <c r="J4347" s="178">
        <f>MAX(0,(E4347-10.64)*Assumptions!$C$2)</f>
        <v>0</v>
      </c>
      <c r="K4347" s="178">
        <f>MAX(0,(F4347-10.64)*Assumptions!$C$2)</f>
        <v>0</v>
      </c>
    </row>
    <row r="4348" spans="1:11">
      <c r="A4348" s="175">
        <v>45839</v>
      </c>
      <c r="B4348" s="176">
        <v>7.4215006305170244</v>
      </c>
      <c r="C4348" s="177">
        <f t="shared" si="293"/>
        <v>1.4916184945524345E-4</v>
      </c>
      <c r="D4348" s="178">
        <f t="shared" si="294"/>
        <v>7.7711915672386471</v>
      </c>
      <c r="E4348" s="178">
        <f t="shared" ref="E4348:G4376" si="296">E$2*$C4348</f>
        <v>8.1373594615613261</v>
      </c>
      <c r="F4348" s="178">
        <f t="shared" si="296"/>
        <v>8.52078068514151</v>
      </c>
      <c r="G4348" s="178">
        <f t="shared" si="296"/>
        <v>8.9222681912038873</v>
      </c>
      <c r="H4348" s="178">
        <f>MAX(0,(B4348-10.64)*Assumptions!$C$2)</f>
        <v>0</v>
      </c>
      <c r="I4348" s="178">
        <f>MAX(0,(D4348-10.64)*Assumptions!$C$2)</f>
        <v>0</v>
      </c>
      <c r="J4348" s="178">
        <f>MAX(0,(E4348-10.64)*Assumptions!$C$2)</f>
        <v>0</v>
      </c>
      <c r="K4348" s="178">
        <f>MAX(0,(F4348-10.64)*Assumptions!$C$2)</f>
        <v>0</v>
      </c>
    </row>
    <row r="4349" spans="1:11">
      <c r="A4349" s="175">
        <v>45839.041666666664</v>
      </c>
      <c r="B4349" s="176">
        <v>7.0567150063051711</v>
      </c>
      <c r="C4349" s="177">
        <f t="shared" si="293"/>
        <v>1.4183016532947726E-4</v>
      </c>
      <c r="D4349" s="178">
        <f t="shared" si="294"/>
        <v>7.3892177444421723</v>
      </c>
      <c r="E4349" s="178">
        <f t="shared" si="296"/>
        <v>7.7373875558235667</v>
      </c>
      <c r="F4349" s="178">
        <f t="shared" si="296"/>
        <v>8.1019626514650636</v>
      </c>
      <c r="G4349" s="178">
        <f t="shared" si="296"/>
        <v>8.4837160258735267</v>
      </c>
      <c r="H4349" s="178">
        <f>MAX(0,(B4349-10.64)*Assumptions!$C$2)</f>
        <v>0</v>
      </c>
      <c r="I4349" s="178">
        <f>MAX(0,(D4349-10.64)*Assumptions!$C$2)</f>
        <v>0</v>
      </c>
      <c r="J4349" s="178">
        <f>MAX(0,(E4349-10.64)*Assumptions!$C$2)</f>
        <v>0</v>
      </c>
      <c r="K4349" s="178">
        <f>MAX(0,(F4349-10.64)*Assumptions!$C$2)</f>
        <v>0</v>
      </c>
    </row>
    <row r="4350" spans="1:11">
      <c r="A4350" s="175">
        <v>45839.083333333336</v>
      </c>
      <c r="B4350" s="176">
        <v>6.7422446406052972</v>
      </c>
      <c r="C4350" s="177">
        <f t="shared" si="293"/>
        <v>1.3550974797967881E-4</v>
      </c>
      <c r="D4350" s="178">
        <f t="shared" si="294"/>
        <v>7.0599299661693484</v>
      </c>
      <c r="E4350" s="178">
        <f t="shared" si="296"/>
        <v>7.3925841888082564</v>
      </c>
      <c r="F4350" s="178">
        <f t="shared" si="296"/>
        <v>7.7409126224336431</v>
      </c>
      <c r="G4350" s="178">
        <f t="shared" si="296"/>
        <v>8.1056538143818369</v>
      </c>
      <c r="H4350" s="178">
        <f>MAX(0,(B4350-10.64)*Assumptions!$C$2)</f>
        <v>0</v>
      </c>
      <c r="I4350" s="178">
        <f>MAX(0,(D4350-10.64)*Assumptions!$C$2)</f>
        <v>0</v>
      </c>
      <c r="J4350" s="178">
        <f>MAX(0,(E4350-10.64)*Assumptions!$C$2)</f>
        <v>0</v>
      </c>
      <c r="K4350" s="178">
        <f>MAX(0,(F4350-10.64)*Assumptions!$C$2)</f>
        <v>0</v>
      </c>
    </row>
    <row r="4351" spans="1:11">
      <c r="A4351" s="175">
        <v>45839.125</v>
      </c>
      <c r="B4351" s="176">
        <v>6.2516708701134931</v>
      </c>
      <c r="C4351" s="177">
        <f t="shared" si="293"/>
        <v>1.2564989691399319E-4</v>
      </c>
      <c r="D4351" s="178">
        <f t="shared" si="294"/>
        <v>6.5462410320637412</v>
      </c>
      <c r="E4351" s="178">
        <f t="shared" si="296"/>
        <v>6.8546909362643706</v>
      </c>
      <c r="F4351" s="178">
        <f t="shared" si="296"/>
        <v>7.177674577144626</v>
      </c>
      <c r="G4351" s="178">
        <f t="shared" si="296"/>
        <v>7.5158767644547977</v>
      </c>
      <c r="H4351" s="178">
        <f>MAX(0,(B4351-10.64)*Assumptions!$C$2)</f>
        <v>0</v>
      </c>
      <c r="I4351" s="178">
        <f>MAX(0,(D4351-10.64)*Assumptions!$C$2)</f>
        <v>0</v>
      </c>
      <c r="J4351" s="178">
        <f>MAX(0,(E4351-10.64)*Assumptions!$C$2)</f>
        <v>0</v>
      </c>
      <c r="K4351" s="178">
        <f>MAX(0,(F4351-10.64)*Assumptions!$C$2)</f>
        <v>0</v>
      </c>
    </row>
    <row r="4352" spans="1:11">
      <c r="A4352" s="175">
        <v>45839.166666666664</v>
      </c>
      <c r="B4352" s="176">
        <v>5.572414880201765</v>
      </c>
      <c r="C4352" s="177">
        <f t="shared" si="293"/>
        <v>1.1199779543842854E-4</v>
      </c>
      <c r="D4352" s="178">
        <f t="shared" si="294"/>
        <v>5.8349794309944407</v>
      </c>
      <c r="E4352" s="178">
        <f t="shared" si="296"/>
        <v>6.1099156635112992</v>
      </c>
      <c r="F4352" s="178">
        <f t="shared" si="296"/>
        <v>6.3978065144367591</v>
      </c>
      <c r="G4352" s="178">
        <f t="shared" si="296"/>
        <v>6.6992623876327473</v>
      </c>
      <c r="H4352" s="178">
        <f>MAX(0,(B4352-10.64)*Assumptions!$C$2)</f>
        <v>0</v>
      </c>
      <c r="I4352" s="178">
        <f>MAX(0,(D4352-10.64)*Assumptions!$C$2)</f>
        <v>0</v>
      </c>
      <c r="J4352" s="178">
        <f>MAX(0,(E4352-10.64)*Assumptions!$C$2)</f>
        <v>0</v>
      </c>
      <c r="K4352" s="178">
        <f>MAX(0,(F4352-10.64)*Assumptions!$C$2)</f>
        <v>0</v>
      </c>
    </row>
    <row r="4353" spans="1:11">
      <c r="A4353" s="175">
        <v>45839.208333333336</v>
      </c>
      <c r="B4353" s="176">
        <v>5.0818411097099627</v>
      </c>
      <c r="C4353" s="177">
        <f t="shared" si="293"/>
        <v>1.0213794437274297E-4</v>
      </c>
      <c r="D4353" s="178">
        <f t="shared" si="294"/>
        <v>5.3212904968888362</v>
      </c>
      <c r="E4353" s="178">
        <f t="shared" si="296"/>
        <v>5.5720224109674161</v>
      </c>
      <c r="F4353" s="178">
        <f t="shared" si="296"/>
        <v>5.8345684691477455</v>
      </c>
      <c r="G4353" s="178">
        <f t="shared" si="296"/>
        <v>6.1094853377057117</v>
      </c>
      <c r="H4353" s="178">
        <f>MAX(0,(B4353-10.64)*Assumptions!$C$2)</f>
        <v>0</v>
      </c>
      <c r="I4353" s="178">
        <f>MAX(0,(D4353-10.64)*Assumptions!$C$2)</f>
        <v>0</v>
      </c>
      <c r="J4353" s="178">
        <f>MAX(0,(E4353-10.64)*Assumptions!$C$2)</f>
        <v>0</v>
      </c>
      <c r="K4353" s="178">
        <f>MAX(0,(F4353-10.64)*Assumptions!$C$2)</f>
        <v>0</v>
      </c>
    </row>
    <row r="4354" spans="1:11">
      <c r="A4354" s="175">
        <v>45839.25</v>
      </c>
      <c r="B4354" s="176">
        <v>4.5786885245901647</v>
      </c>
      <c r="C4354" s="177">
        <f t="shared" si="293"/>
        <v>9.2025276613065461E-5</v>
      </c>
      <c r="D4354" s="178">
        <f t="shared" si="294"/>
        <v>4.7944300516523182</v>
      </c>
      <c r="E4354" s="178">
        <f t="shared" si="296"/>
        <v>5.0203370237429201</v>
      </c>
      <c r="F4354" s="178">
        <f t="shared" si="296"/>
        <v>5.2568884226974744</v>
      </c>
      <c r="G4354" s="178">
        <f t="shared" si="296"/>
        <v>5.5045857993190088</v>
      </c>
      <c r="H4354" s="178">
        <f>MAX(0,(B4354-10.64)*Assumptions!$C$2)</f>
        <v>0</v>
      </c>
      <c r="I4354" s="178">
        <f>MAX(0,(D4354-10.64)*Assumptions!$C$2)</f>
        <v>0</v>
      </c>
      <c r="J4354" s="178">
        <f>MAX(0,(E4354-10.64)*Assumptions!$C$2)</f>
        <v>0</v>
      </c>
      <c r="K4354" s="178">
        <f>MAX(0,(F4354-10.64)*Assumptions!$C$2)</f>
        <v>0</v>
      </c>
    </row>
    <row r="4355" spans="1:11">
      <c r="A4355" s="175">
        <v>45839.291666666664</v>
      </c>
      <c r="B4355" s="176">
        <v>4.2390605296343002</v>
      </c>
      <c r="C4355" s="177">
        <f t="shared" si="293"/>
        <v>8.5199225875283113E-5</v>
      </c>
      <c r="D4355" s="178">
        <f t="shared" si="294"/>
        <v>4.4387992511176675</v>
      </c>
      <c r="E4355" s="178">
        <f t="shared" si="296"/>
        <v>4.647949387366384</v>
      </c>
      <c r="F4355" s="178">
        <f t="shared" si="296"/>
        <v>4.8669543913435396</v>
      </c>
      <c r="G4355" s="178">
        <f t="shared" si="296"/>
        <v>5.0962786109079818</v>
      </c>
      <c r="H4355" s="178">
        <f>MAX(0,(B4355-10.64)*Assumptions!$C$2)</f>
        <v>0</v>
      </c>
      <c r="I4355" s="178">
        <f>MAX(0,(D4355-10.64)*Assumptions!$C$2)</f>
        <v>0</v>
      </c>
      <c r="J4355" s="178">
        <f>MAX(0,(E4355-10.64)*Assumptions!$C$2)</f>
        <v>0</v>
      </c>
      <c r="K4355" s="178">
        <f>MAX(0,(F4355-10.64)*Assumptions!$C$2)</f>
        <v>0</v>
      </c>
    </row>
    <row r="4356" spans="1:11">
      <c r="A4356" s="175">
        <v>45839.333333333336</v>
      </c>
      <c r="B4356" s="176">
        <v>3.9874842370744012</v>
      </c>
      <c r="C4356" s="177">
        <f t="shared" si="293"/>
        <v>8.0142891995444365E-5</v>
      </c>
      <c r="D4356" s="178">
        <f t="shared" si="294"/>
        <v>4.1753690284994089</v>
      </c>
      <c r="E4356" s="178">
        <f t="shared" si="296"/>
        <v>4.3721066937541364</v>
      </c>
      <c r="F4356" s="178">
        <f t="shared" si="296"/>
        <v>4.5781143681184044</v>
      </c>
      <c r="G4356" s="178">
        <f t="shared" si="296"/>
        <v>4.7938288417146309</v>
      </c>
      <c r="H4356" s="178">
        <f>MAX(0,(B4356-10.64)*Assumptions!$C$2)</f>
        <v>0</v>
      </c>
      <c r="I4356" s="178">
        <f>MAX(0,(D4356-10.64)*Assumptions!$C$2)</f>
        <v>0</v>
      </c>
      <c r="J4356" s="178">
        <f>MAX(0,(E4356-10.64)*Assumptions!$C$2)</f>
        <v>0</v>
      </c>
      <c r="K4356" s="178">
        <f>MAX(0,(F4356-10.64)*Assumptions!$C$2)</f>
        <v>0</v>
      </c>
    </row>
    <row r="4357" spans="1:11">
      <c r="A4357" s="175">
        <v>45839.375</v>
      </c>
      <c r="B4357" s="176">
        <v>3.8742749054224466</v>
      </c>
      <c r="C4357" s="177">
        <f t="shared" ref="C4357:C4420" si="297">B4357/$B$2</f>
        <v>7.7867541749516915E-5</v>
      </c>
      <c r="D4357" s="178">
        <f t="shared" si="294"/>
        <v>4.0568254283211918</v>
      </c>
      <c r="E4357" s="178">
        <f t="shared" si="296"/>
        <v>4.2479774816286247</v>
      </c>
      <c r="F4357" s="178">
        <f t="shared" si="296"/>
        <v>4.4481363576670931</v>
      </c>
      <c r="G4357" s="178">
        <f t="shared" si="296"/>
        <v>4.6577264455776222</v>
      </c>
      <c r="H4357" s="178">
        <f>MAX(0,(B4357-10.64)*Assumptions!$C$2)</f>
        <v>0</v>
      </c>
      <c r="I4357" s="178">
        <f>MAX(0,(D4357-10.64)*Assumptions!$C$2)</f>
        <v>0</v>
      </c>
      <c r="J4357" s="178">
        <f>MAX(0,(E4357-10.64)*Assumptions!$C$2)</f>
        <v>0</v>
      </c>
      <c r="K4357" s="178">
        <f>MAX(0,(F4357-10.64)*Assumptions!$C$2)</f>
        <v>0</v>
      </c>
    </row>
    <row r="4358" spans="1:11">
      <c r="A4358" s="175">
        <v>45839.416666666664</v>
      </c>
      <c r="B4358" s="176">
        <v>3.9245901639344267</v>
      </c>
      <c r="C4358" s="177">
        <f t="shared" si="297"/>
        <v>7.8878808525484668E-5</v>
      </c>
      <c r="D4358" s="178">
        <f t="shared" ref="D4358:D4421" si="298">D$2*$C4358</f>
        <v>4.1095114728448436</v>
      </c>
      <c r="E4358" s="178">
        <f t="shared" si="296"/>
        <v>4.3031460203510736</v>
      </c>
      <c r="F4358" s="178">
        <f t="shared" si="296"/>
        <v>4.50590436231212</v>
      </c>
      <c r="G4358" s="178">
        <f t="shared" si="296"/>
        <v>4.718216399416292</v>
      </c>
      <c r="H4358" s="178">
        <f>MAX(0,(B4358-10.64)*Assumptions!$C$2)</f>
        <v>0</v>
      </c>
      <c r="I4358" s="178">
        <f>MAX(0,(D4358-10.64)*Assumptions!$C$2)</f>
        <v>0</v>
      </c>
      <c r="J4358" s="178">
        <f>MAX(0,(E4358-10.64)*Assumptions!$C$2)</f>
        <v>0</v>
      </c>
      <c r="K4358" s="178">
        <f>MAX(0,(F4358-10.64)*Assumptions!$C$2)</f>
        <v>0</v>
      </c>
    </row>
    <row r="4359" spans="1:11">
      <c r="A4359" s="175">
        <v>45839.458333333336</v>
      </c>
      <c r="B4359" s="176">
        <v>4.1384300126103408</v>
      </c>
      <c r="C4359" s="177">
        <f t="shared" si="297"/>
        <v>8.3176692323347622E-5</v>
      </c>
      <c r="D4359" s="178">
        <f t="shared" si="298"/>
        <v>4.3334271620703646</v>
      </c>
      <c r="E4359" s="178">
        <f t="shared" si="296"/>
        <v>4.5376123099214851</v>
      </c>
      <c r="F4359" s="178">
        <f t="shared" si="296"/>
        <v>4.7514183820534859</v>
      </c>
      <c r="G4359" s="178">
        <f t="shared" si="296"/>
        <v>4.9752987032306422</v>
      </c>
      <c r="H4359" s="178">
        <f>MAX(0,(B4359-10.64)*Assumptions!$C$2)</f>
        <v>0</v>
      </c>
      <c r="I4359" s="178">
        <f>MAX(0,(D4359-10.64)*Assumptions!$C$2)</f>
        <v>0</v>
      </c>
      <c r="J4359" s="178">
        <f>MAX(0,(E4359-10.64)*Assumptions!$C$2)</f>
        <v>0</v>
      </c>
      <c r="K4359" s="178">
        <f>MAX(0,(F4359-10.64)*Assumptions!$C$2)</f>
        <v>0</v>
      </c>
    </row>
    <row r="4360" spans="1:11">
      <c r="A4360" s="175">
        <v>45839.5</v>
      </c>
      <c r="B4360" s="176">
        <v>4.566109709962169</v>
      </c>
      <c r="C4360" s="177">
        <f t="shared" si="297"/>
        <v>9.1772459919073503E-5</v>
      </c>
      <c r="D4360" s="178">
        <f t="shared" si="298"/>
        <v>4.7812585405214048</v>
      </c>
      <c r="E4360" s="178">
        <f t="shared" si="296"/>
        <v>5.0065448890623072</v>
      </c>
      <c r="F4360" s="178">
        <f t="shared" si="296"/>
        <v>5.2424464215362159</v>
      </c>
      <c r="G4360" s="178">
        <f t="shared" si="296"/>
        <v>5.4894633108593398</v>
      </c>
      <c r="H4360" s="178">
        <f>MAX(0,(B4360-10.64)*Assumptions!$C$2)</f>
        <v>0</v>
      </c>
      <c r="I4360" s="178">
        <f>MAX(0,(D4360-10.64)*Assumptions!$C$2)</f>
        <v>0</v>
      </c>
      <c r="J4360" s="178">
        <f>MAX(0,(E4360-10.64)*Assumptions!$C$2)</f>
        <v>0</v>
      </c>
      <c r="K4360" s="178">
        <f>MAX(0,(F4360-10.64)*Assumptions!$C$2)</f>
        <v>0</v>
      </c>
    </row>
    <row r="4361" spans="1:11">
      <c r="A4361" s="175">
        <v>45839.541666666664</v>
      </c>
      <c r="B4361" s="176">
        <v>5.5095208070617909</v>
      </c>
      <c r="C4361" s="177">
        <f t="shared" si="297"/>
        <v>1.1073371196846887E-4</v>
      </c>
      <c r="D4361" s="178">
        <f t="shared" si="298"/>
        <v>5.7691218753398772</v>
      </c>
      <c r="E4361" s="178">
        <f t="shared" si="296"/>
        <v>6.0409549901082382</v>
      </c>
      <c r="F4361" s="178">
        <f t="shared" si="296"/>
        <v>6.3255965086304764</v>
      </c>
      <c r="G4361" s="178">
        <f t="shared" si="296"/>
        <v>6.6236499453344102</v>
      </c>
      <c r="H4361" s="178">
        <f>MAX(0,(B4361-10.64)*Assumptions!$C$2)</f>
        <v>0</v>
      </c>
      <c r="I4361" s="178">
        <f>MAX(0,(D4361-10.64)*Assumptions!$C$2)</f>
        <v>0</v>
      </c>
      <c r="J4361" s="178">
        <f>MAX(0,(E4361-10.64)*Assumptions!$C$2)</f>
        <v>0</v>
      </c>
      <c r="K4361" s="178">
        <f>MAX(0,(F4361-10.64)*Assumptions!$C$2)</f>
        <v>0</v>
      </c>
    </row>
    <row r="4362" spans="1:11">
      <c r="A4362" s="175">
        <v>45839.583333333336</v>
      </c>
      <c r="B4362" s="176">
        <v>6.1384615384615389</v>
      </c>
      <c r="C4362" s="177">
        <f t="shared" si="297"/>
        <v>1.2337454666806576E-4</v>
      </c>
      <c r="D4362" s="178">
        <f t="shared" si="298"/>
        <v>6.4276974318855249</v>
      </c>
      <c r="E4362" s="178">
        <f t="shared" si="296"/>
        <v>6.7305617241388589</v>
      </c>
      <c r="F4362" s="178">
        <f t="shared" si="296"/>
        <v>7.0476965666933156</v>
      </c>
      <c r="G4362" s="178">
        <f t="shared" si="296"/>
        <v>7.3797743683177899</v>
      </c>
      <c r="H4362" s="178">
        <f>MAX(0,(B4362-10.64)*Assumptions!$C$2)</f>
        <v>0</v>
      </c>
      <c r="I4362" s="178">
        <f>MAX(0,(D4362-10.64)*Assumptions!$C$2)</f>
        <v>0</v>
      </c>
      <c r="J4362" s="178">
        <f>MAX(0,(E4362-10.64)*Assumptions!$C$2)</f>
        <v>0</v>
      </c>
      <c r="K4362" s="178">
        <f>MAX(0,(F4362-10.64)*Assumptions!$C$2)</f>
        <v>0</v>
      </c>
    </row>
    <row r="4363" spans="1:11">
      <c r="A4363" s="175">
        <v>45839.625</v>
      </c>
      <c r="B4363" s="176">
        <v>6.8680327868852462</v>
      </c>
      <c r="C4363" s="177">
        <f t="shared" si="297"/>
        <v>1.3803791491959818E-4</v>
      </c>
      <c r="D4363" s="178">
        <f t="shared" si="298"/>
        <v>7.1916450774784773</v>
      </c>
      <c r="E4363" s="178">
        <f t="shared" si="296"/>
        <v>7.5305055356143802</v>
      </c>
      <c r="F4363" s="178">
        <f t="shared" si="296"/>
        <v>7.8853326340462102</v>
      </c>
      <c r="G4363" s="178">
        <f t="shared" si="296"/>
        <v>8.256878698978511</v>
      </c>
      <c r="H4363" s="178">
        <f>MAX(0,(B4363-10.64)*Assumptions!$C$2)</f>
        <v>0</v>
      </c>
      <c r="I4363" s="178">
        <f>MAX(0,(D4363-10.64)*Assumptions!$C$2)</f>
        <v>0</v>
      </c>
      <c r="J4363" s="178">
        <f>MAX(0,(E4363-10.64)*Assumptions!$C$2)</f>
        <v>0</v>
      </c>
      <c r="K4363" s="178">
        <f>MAX(0,(F4363-10.64)*Assumptions!$C$2)</f>
        <v>0</v>
      </c>
    </row>
    <row r="4364" spans="1:11">
      <c r="A4364" s="175">
        <v>45839.666666666664</v>
      </c>
      <c r="B4364" s="176">
        <v>7.3963430012610338</v>
      </c>
      <c r="C4364" s="177">
        <f t="shared" si="297"/>
        <v>1.4865621606725956E-4</v>
      </c>
      <c r="D4364" s="178">
        <f t="shared" si="298"/>
        <v>7.7448485449768212</v>
      </c>
      <c r="E4364" s="178">
        <f t="shared" si="296"/>
        <v>8.1097751922001002</v>
      </c>
      <c r="F4364" s="178">
        <f t="shared" si="296"/>
        <v>8.4918966828189948</v>
      </c>
      <c r="G4364" s="178">
        <f t="shared" si="296"/>
        <v>8.892023214284551</v>
      </c>
      <c r="H4364" s="178">
        <f>MAX(0,(B4364-10.64)*Assumptions!$C$2)</f>
        <v>0</v>
      </c>
      <c r="I4364" s="178">
        <f>MAX(0,(D4364-10.64)*Assumptions!$C$2)</f>
        <v>0</v>
      </c>
      <c r="J4364" s="178">
        <f>MAX(0,(E4364-10.64)*Assumptions!$C$2)</f>
        <v>0</v>
      </c>
      <c r="K4364" s="178">
        <f>MAX(0,(F4364-10.64)*Assumptions!$C$2)</f>
        <v>0</v>
      </c>
    </row>
    <row r="4365" spans="1:11">
      <c r="A4365" s="175">
        <v>45839.708333333336</v>
      </c>
      <c r="B4365" s="176">
        <v>7.7862862547288785</v>
      </c>
      <c r="C4365" s="177">
        <f t="shared" si="297"/>
        <v>1.5649353358100965E-4</v>
      </c>
      <c r="D4365" s="178">
        <f t="shared" si="298"/>
        <v>8.1531653900351237</v>
      </c>
      <c r="E4365" s="178">
        <f t="shared" si="296"/>
        <v>8.5373313672990854</v>
      </c>
      <c r="F4365" s="178">
        <f t="shared" si="296"/>
        <v>8.9395987188179564</v>
      </c>
      <c r="G4365" s="178">
        <f t="shared" si="296"/>
        <v>9.360820356534246</v>
      </c>
      <c r="H4365" s="178">
        <f>MAX(0,(B4365-10.64)*Assumptions!$C$2)</f>
        <v>0</v>
      </c>
      <c r="I4365" s="178">
        <f>MAX(0,(D4365-10.64)*Assumptions!$C$2)</f>
        <v>0</v>
      </c>
      <c r="J4365" s="178">
        <f>MAX(0,(E4365-10.64)*Assumptions!$C$2)</f>
        <v>0</v>
      </c>
      <c r="K4365" s="178">
        <f>MAX(0,(F4365-10.64)*Assumptions!$C$2)</f>
        <v>0</v>
      </c>
    </row>
    <row r="4366" spans="1:11">
      <c r="A4366" s="175">
        <v>45839.75</v>
      </c>
      <c r="B4366" s="176">
        <v>8.2642812105926868</v>
      </c>
      <c r="C4366" s="177">
        <f t="shared" si="297"/>
        <v>1.6610056795270331E-4</v>
      </c>
      <c r="D4366" s="178">
        <f t="shared" si="298"/>
        <v>8.6536828130098158</v>
      </c>
      <c r="E4366" s="178">
        <f t="shared" si="296"/>
        <v>9.0614324851623582</v>
      </c>
      <c r="F4366" s="178">
        <f t="shared" si="296"/>
        <v>9.488394762945715</v>
      </c>
      <c r="G4366" s="178">
        <f t="shared" si="296"/>
        <v>9.9354749180016171</v>
      </c>
      <c r="H4366" s="178">
        <f>MAX(0,(B4366-10.64)*Assumptions!$C$2)</f>
        <v>0</v>
      </c>
      <c r="I4366" s="178">
        <f>MAX(0,(D4366-10.64)*Assumptions!$C$2)</f>
        <v>0</v>
      </c>
      <c r="J4366" s="178">
        <f>MAX(0,(E4366-10.64)*Assumptions!$C$2)</f>
        <v>0</v>
      </c>
      <c r="K4366" s="178">
        <f>MAX(0,(F4366-10.64)*Assumptions!$C$2)</f>
        <v>0</v>
      </c>
    </row>
    <row r="4367" spans="1:11">
      <c r="A4367" s="175">
        <v>45839.791666666664</v>
      </c>
      <c r="B4367" s="176">
        <v>8.8177490542244641</v>
      </c>
      <c r="C4367" s="177">
        <f t="shared" si="297"/>
        <v>1.7722450248834856E-4</v>
      </c>
      <c r="D4367" s="178">
        <f t="shared" si="298"/>
        <v>9.2332293027699848</v>
      </c>
      <c r="E4367" s="178">
        <f t="shared" si="296"/>
        <v>9.6682864111093032</v>
      </c>
      <c r="F4367" s="178">
        <f t="shared" si="296"/>
        <v>10.123842814041012</v>
      </c>
      <c r="G4367" s="178">
        <f t="shared" si="296"/>
        <v>10.60086441022699</v>
      </c>
      <c r="H4367" s="178">
        <f>MAX(0,(B4367-10.64)*Assumptions!$C$2)</f>
        <v>0</v>
      </c>
      <c r="I4367" s="178">
        <f>MAX(0,(D4367-10.64)*Assumptions!$C$2)</f>
        <v>0</v>
      </c>
      <c r="J4367" s="178">
        <f>MAX(0,(E4367-10.64)*Assumptions!$C$2)</f>
        <v>0</v>
      </c>
      <c r="K4367" s="178">
        <f>MAX(0,(F4367-10.64)*Assumptions!$C$2)</f>
        <v>0</v>
      </c>
    </row>
    <row r="4368" spans="1:11">
      <c r="A4368" s="175">
        <v>45839.833333333336</v>
      </c>
      <c r="B4368" s="176">
        <v>8.7925914249684745</v>
      </c>
      <c r="C4368" s="177">
        <f t="shared" si="297"/>
        <v>1.767188691003647E-4</v>
      </c>
      <c r="D4368" s="178">
        <f t="shared" si="298"/>
        <v>9.2068862805081597</v>
      </c>
      <c r="E4368" s="178">
        <f t="shared" si="296"/>
        <v>9.6407021417480792</v>
      </c>
      <c r="F4368" s="178">
        <f t="shared" si="296"/>
        <v>10.094958811718501</v>
      </c>
      <c r="G4368" s="178">
        <f t="shared" si="296"/>
        <v>10.570619433307655</v>
      </c>
      <c r="H4368" s="178">
        <f>MAX(0,(B4368-10.64)*Assumptions!$C$2)</f>
        <v>0</v>
      </c>
      <c r="I4368" s="178">
        <f>MAX(0,(D4368-10.64)*Assumptions!$C$2)</f>
        <v>0</v>
      </c>
      <c r="J4368" s="178">
        <f>MAX(0,(E4368-10.64)*Assumptions!$C$2)</f>
        <v>0</v>
      </c>
      <c r="K4368" s="178">
        <f>MAX(0,(F4368-10.64)*Assumptions!$C$2)</f>
        <v>0</v>
      </c>
    </row>
    <row r="4369" spans="1:11">
      <c r="A4369" s="175">
        <v>45839.875</v>
      </c>
      <c r="B4369" s="176">
        <v>9.0819041614123588</v>
      </c>
      <c r="C4369" s="177">
        <f t="shared" si="297"/>
        <v>1.8253365306217928E-4</v>
      </c>
      <c r="D4369" s="178">
        <f t="shared" si="298"/>
        <v>9.5098310365191576</v>
      </c>
      <c r="E4369" s="178">
        <f t="shared" si="296"/>
        <v>9.9579212394021663</v>
      </c>
      <c r="F4369" s="178">
        <f t="shared" si="296"/>
        <v>10.427124838427407</v>
      </c>
      <c r="G4369" s="178">
        <f t="shared" si="296"/>
        <v>10.918436667880011</v>
      </c>
      <c r="H4369" s="178">
        <f>MAX(0,(B4369-10.64)*Assumptions!$C$2)</f>
        <v>0</v>
      </c>
      <c r="I4369" s="178">
        <f>MAX(0,(D4369-10.64)*Assumptions!$C$2)</f>
        <v>0</v>
      </c>
      <c r="J4369" s="178">
        <f>MAX(0,(E4369-10.64)*Assumptions!$C$2)</f>
        <v>0</v>
      </c>
      <c r="K4369" s="178">
        <f>MAX(0,(F4369-10.64)*Assumptions!$C$2)</f>
        <v>0</v>
      </c>
    </row>
    <row r="4370" spans="1:11">
      <c r="A4370" s="175">
        <v>45839.916666666664</v>
      </c>
      <c r="B4370" s="176">
        <v>9.3963745271122328</v>
      </c>
      <c r="C4370" s="177">
        <f t="shared" si="297"/>
        <v>1.8885407041197773E-4</v>
      </c>
      <c r="D4370" s="178">
        <f t="shared" si="298"/>
        <v>9.8391188147919824</v>
      </c>
      <c r="E4370" s="178">
        <f t="shared" si="296"/>
        <v>10.302724606417476</v>
      </c>
      <c r="F4370" s="178">
        <f t="shared" si="296"/>
        <v>10.788174867458826</v>
      </c>
      <c r="G4370" s="178">
        <f t="shared" si="296"/>
        <v>11.2964988793717</v>
      </c>
      <c r="H4370" s="178">
        <f>MAX(0,(B4370-10.64)*Assumptions!$C$2)</f>
        <v>0</v>
      </c>
      <c r="I4370" s="178">
        <f>MAX(0,(D4370-10.64)*Assumptions!$C$2)</f>
        <v>0</v>
      </c>
      <c r="J4370" s="178">
        <f>MAX(0,(E4370-10.64)*Assumptions!$C$2)</f>
        <v>0</v>
      </c>
      <c r="K4370" s="178">
        <f>MAX(0,(F4370-10.64)*Assumptions!$C$2)</f>
        <v>0.13335738071294312</v>
      </c>
    </row>
    <row r="4371" spans="1:11">
      <c r="A4371" s="175">
        <v>45839.958333333336</v>
      </c>
      <c r="B4371" s="176">
        <v>9.1322194199243381</v>
      </c>
      <c r="C4371" s="177">
        <f t="shared" si="297"/>
        <v>1.8354491983814701E-4</v>
      </c>
      <c r="D4371" s="178">
        <f t="shared" si="298"/>
        <v>9.5625170810428095</v>
      </c>
      <c r="E4371" s="178">
        <f t="shared" si="296"/>
        <v>10.013089778124614</v>
      </c>
      <c r="F4371" s="178">
        <f t="shared" si="296"/>
        <v>10.484892843072432</v>
      </c>
      <c r="G4371" s="178">
        <f t="shared" si="296"/>
        <v>10.97892662171868</v>
      </c>
      <c r="H4371" s="178">
        <f>MAX(0,(B4371-10.64)*Assumptions!$C$2)</f>
        <v>0</v>
      </c>
      <c r="I4371" s="178">
        <f>MAX(0,(D4371-10.64)*Assumptions!$C$2)</f>
        <v>0</v>
      </c>
      <c r="J4371" s="178">
        <f>MAX(0,(E4371-10.64)*Assumptions!$C$2)</f>
        <v>0</v>
      </c>
      <c r="K4371" s="178">
        <f>MAX(0,(F4371-10.64)*Assumptions!$C$2)</f>
        <v>0</v>
      </c>
    </row>
    <row r="4372" spans="1:11">
      <c r="A4372" s="175">
        <v>45840</v>
      </c>
      <c r="B4372" s="176">
        <v>8.8303278688524589</v>
      </c>
      <c r="C4372" s="177">
        <f t="shared" si="297"/>
        <v>1.7747731918234049E-4</v>
      </c>
      <c r="D4372" s="178">
        <f t="shared" si="298"/>
        <v>9.2464008139008982</v>
      </c>
      <c r="E4372" s="178">
        <f t="shared" si="296"/>
        <v>9.6820785457899152</v>
      </c>
      <c r="F4372" s="178">
        <f t="shared" si="296"/>
        <v>10.138284815202269</v>
      </c>
      <c r="G4372" s="178">
        <f t="shared" si="296"/>
        <v>10.615986898686657</v>
      </c>
      <c r="H4372" s="178">
        <f>MAX(0,(B4372-10.64)*Assumptions!$C$2)</f>
        <v>0</v>
      </c>
      <c r="I4372" s="178">
        <f>MAX(0,(D4372-10.64)*Assumptions!$C$2)</f>
        <v>0</v>
      </c>
      <c r="J4372" s="178">
        <f>MAX(0,(E4372-10.64)*Assumptions!$C$2)</f>
        <v>0</v>
      </c>
      <c r="K4372" s="178">
        <f>MAX(0,(F4372-10.64)*Assumptions!$C$2)</f>
        <v>0</v>
      </c>
    </row>
    <row r="4373" spans="1:11">
      <c r="A4373" s="175">
        <v>45840.041666666664</v>
      </c>
      <c r="B4373" s="176">
        <v>8.2517023959646902</v>
      </c>
      <c r="C4373" s="177">
        <f t="shared" si="297"/>
        <v>1.6584775125871133E-4</v>
      </c>
      <c r="D4373" s="178">
        <f t="shared" si="298"/>
        <v>8.6405113018789006</v>
      </c>
      <c r="E4373" s="178">
        <f t="shared" si="296"/>
        <v>9.0476403504817444</v>
      </c>
      <c r="F4373" s="178">
        <f t="shared" si="296"/>
        <v>9.4739527617844566</v>
      </c>
      <c r="G4373" s="178">
        <f t="shared" si="296"/>
        <v>9.9203524295419463</v>
      </c>
      <c r="H4373" s="178">
        <f>MAX(0,(B4373-10.64)*Assumptions!$C$2)</f>
        <v>0</v>
      </c>
      <c r="I4373" s="178">
        <f>MAX(0,(D4373-10.64)*Assumptions!$C$2)</f>
        <v>0</v>
      </c>
      <c r="J4373" s="178">
        <f>MAX(0,(E4373-10.64)*Assumptions!$C$2)</f>
        <v>0</v>
      </c>
      <c r="K4373" s="178">
        <f>MAX(0,(F4373-10.64)*Assumptions!$C$2)</f>
        <v>0</v>
      </c>
    </row>
    <row r="4374" spans="1:11">
      <c r="A4374" s="175">
        <v>45840.083333333336</v>
      </c>
      <c r="B4374" s="176">
        <v>7.5850252206809587</v>
      </c>
      <c r="C4374" s="177">
        <f t="shared" si="297"/>
        <v>1.5244846647713864E-4</v>
      </c>
      <c r="D4374" s="178">
        <f t="shared" si="298"/>
        <v>7.9424212119405153</v>
      </c>
      <c r="E4374" s="178">
        <f t="shared" si="296"/>
        <v>8.3166572124092877</v>
      </c>
      <c r="F4374" s="178">
        <f t="shared" si="296"/>
        <v>8.7085267002378473</v>
      </c>
      <c r="G4374" s="178">
        <f t="shared" si="296"/>
        <v>9.1188605411795649</v>
      </c>
      <c r="H4374" s="178">
        <f>MAX(0,(B4374-10.64)*Assumptions!$C$2)</f>
        <v>0</v>
      </c>
      <c r="I4374" s="178">
        <f>MAX(0,(D4374-10.64)*Assumptions!$C$2)</f>
        <v>0</v>
      </c>
      <c r="J4374" s="178">
        <f>MAX(0,(E4374-10.64)*Assumptions!$C$2)</f>
        <v>0</v>
      </c>
      <c r="K4374" s="178">
        <f>MAX(0,(F4374-10.64)*Assumptions!$C$2)</f>
        <v>0</v>
      </c>
    </row>
    <row r="4375" spans="1:11">
      <c r="A4375" s="175">
        <v>45840.125</v>
      </c>
      <c r="B4375" s="176">
        <v>6.9183480453972264</v>
      </c>
      <c r="C4375" s="177">
        <f t="shared" si="297"/>
        <v>1.3904918169556593E-4</v>
      </c>
      <c r="D4375" s="178">
        <f t="shared" si="298"/>
        <v>7.2443311220021291</v>
      </c>
      <c r="E4375" s="178">
        <f t="shared" si="296"/>
        <v>7.5856740743368292</v>
      </c>
      <c r="F4375" s="178">
        <f t="shared" si="296"/>
        <v>7.9431006386912379</v>
      </c>
      <c r="G4375" s="178">
        <f t="shared" si="296"/>
        <v>8.3173686528171817</v>
      </c>
      <c r="H4375" s="178">
        <f>MAX(0,(B4375-10.64)*Assumptions!$C$2)</f>
        <v>0</v>
      </c>
      <c r="I4375" s="178">
        <f>MAX(0,(D4375-10.64)*Assumptions!$C$2)</f>
        <v>0</v>
      </c>
      <c r="J4375" s="178">
        <f>MAX(0,(E4375-10.64)*Assumptions!$C$2)</f>
        <v>0</v>
      </c>
      <c r="K4375" s="178">
        <f>MAX(0,(F4375-10.64)*Assumptions!$C$2)</f>
        <v>0</v>
      </c>
    </row>
    <row r="4376" spans="1:11">
      <c r="A4376" s="175">
        <v>45840.166666666664</v>
      </c>
      <c r="B4376" s="176">
        <v>6.2390920554854983</v>
      </c>
      <c r="C4376" s="177">
        <f t="shared" si="297"/>
        <v>1.2539708022000126E-4</v>
      </c>
      <c r="D4376" s="178">
        <f t="shared" si="298"/>
        <v>6.5330695209328278</v>
      </c>
      <c r="E4376" s="178">
        <f t="shared" si="296"/>
        <v>6.8408988015837586</v>
      </c>
      <c r="F4376" s="178">
        <f t="shared" ref="E4376:G4404" si="299">F$2*$C4376</f>
        <v>7.1632325759833702</v>
      </c>
      <c r="G4376" s="178">
        <f t="shared" si="299"/>
        <v>7.5007542759951304</v>
      </c>
      <c r="H4376" s="178">
        <f>MAX(0,(B4376-10.64)*Assumptions!$C$2)</f>
        <v>0</v>
      </c>
      <c r="I4376" s="178">
        <f>MAX(0,(D4376-10.64)*Assumptions!$C$2)</f>
        <v>0</v>
      </c>
      <c r="J4376" s="178">
        <f>MAX(0,(E4376-10.64)*Assumptions!$C$2)</f>
        <v>0</v>
      </c>
      <c r="K4376" s="178">
        <f>MAX(0,(F4376-10.64)*Assumptions!$C$2)</f>
        <v>0</v>
      </c>
    </row>
    <row r="4377" spans="1:11">
      <c r="A4377" s="175">
        <v>45840.208333333336</v>
      </c>
      <c r="B4377" s="176">
        <v>5.6478877679697357</v>
      </c>
      <c r="C4377" s="177">
        <f t="shared" si="297"/>
        <v>1.1351469560238018E-4</v>
      </c>
      <c r="D4377" s="178">
        <f t="shared" si="298"/>
        <v>5.9140084977799194</v>
      </c>
      <c r="E4377" s="178">
        <f t="shared" si="299"/>
        <v>6.1926684715949749</v>
      </c>
      <c r="F4377" s="178">
        <f t="shared" si="299"/>
        <v>6.4844585214043011</v>
      </c>
      <c r="G4377" s="178">
        <f t="shared" si="299"/>
        <v>6.7899973183907534</v>
      </c>
      <c r="H4377" s="178">
        <f>MAX(0,(B4377-10.64)*Assumptions!$C$2)</f>
        <v>0</v>
      </c>
      <c r="I4377" s="178">
        <f>MAX(0,(D4377-10.64)*Assumptions!$C$2)</f>
        <v>0</v>
      </c>
      <c r="J4377" s="178">
        <f>MAX(0,(E4377-10.64)*Assumptions!$C$2)</f>
        <v>0</v>
      </c>
      <c r="K4377" s="178">
        <f>MAX(0,(F4377-10.64)*Assumptions!$C$2)</f>
        <v>0</v>
      </c>
    </row>
    <row r="4378" spans="1:11">
      <c r="A4378" s="175">
        <v>45840.25</v>
      </c>
      <c r="B4378" s="176">
        <v>4.7547919293820931</v>
      </c>
      <c r="C4378" s="177">
        <f t="shared" si="297"/>
        <v>9.5564710328952568E-5</v>
      </c>
      <c r="D4378" s="178">
        <f t="shared" si="298"/>
        <v>4.9788312074850989</v>
      </c>
      <c r="E4378" s="178">
        <f t="shared" si="299"/>
        <v>5.2134269092714929</v>
      </c>
      <c r="F4378" s="178">
        <f t="shared" si="299"/>
        <v>5.4590764389550674</v>
      </c>
      <c r="G4378" s="178">
        <f t="shared" si="299"/>
        <v>5.7163006377543537</v>
      </c>
      <c r="H4378" s="178">
        <f>MAX(0,(B4378-10.64)*Assumptions!$C$2)</f>
        <v>0</v>
      </c>
      <c r="I4378" s="178">
        <f>MAX(0,(D4378-10.64)*Assumptions!$C$2)</f>
        <v>0</v>
      </c>
      <c r="J4378" s="178">
        <f>MAX(0,(E4378-10.64)*Assumptions!$C$2)</f>
        <v>0</v>
      </c>
      <c r="K4378" s="178">
        <f>MAX(0,(F4378-10.64)*Assumptions!$C$2)</f>
        <v>0</v>
      </c>
    </row>
    <row r="4379" spans="1:11">
      <c r="A4379" s="175">
        <v>45840.291666666664</v>
      </c>
      <c r="B4379" s="176">
        <v>4.3271122320302648</v>
      </c>
      <c r="C4379" s="177">
        <f t="shared" si="297"/>
        <v>8.6968942733226686E-5</v>
      </c>
      <c r="D4379" s="178">
        <f t="shared" si="298"/>
        <v>4.5309998290340587</v>
      </c>
      <c r="E4379" s="178">
        <f t="shared" si="299"/>
        <v>4.7444943301306717</v>
      </c>
      <c r="F4379" s="178">
        <f t="shared" si="299"/>
        <v>4.9680483994723375</v>
      </c>
      <c r="G4379" s="178">
        <f t="shared" si="299"/>
        <v>5.2021360301256552</v>
      </c>
      <c r="H4379" s="178">
        <f>MAX(0,(B4379-10.64)*Assumptions!$C$2)</f>
        <v>0</v>
      </c>
      <c r="I4379" s="178">
        <f>MAX(0,(D4379-10.64)*Assumptions!$C$2)</f>
        <v>0</v>
      </c>
      <c r="J4379" s="178">
        <f>MAX(0,(E4379-10.64)*Assumptions!$C$2)</f>
        <v>0</v>
      </c>
      <c r="K4379" s="178">
        <f>MAX(0,(F4379-10.64)*Assumptions!$C$2)</f>
        <v>0</v>
      </c>
    </row>
    <row r="4380" spans="1:11">
      <c r="A4380" s="175">
        <v>45840.333333333336</v>
      </c>
      <c r="B4380" s="176">
        <v>3.9497477931904164</v>
      </c>
      <c r="C4380" s="177">
        <f t="shared" si="297"/>
        <v>7.9384441913468544E-5</v>
      </c>
      <c r="D4380" s="178">
        <f t="shared" si="298"/>
        <v>4.1358544951066696</v>
      </c>
      <c r="E4380" s="178">
        <f t="shared" si="299"/>
        <v>4.3307302897122986</v>
      </c>
      <c r="F4380" s="178">
        <f t="shared" si="299"/>
        <v>4.5347883646346334</v>
      </c>
      <c r="G4380" s="178">
        <f t="shared" si="299"/>
        <v>4.7484613763356274</v>
      </c>
      <c r="H4380" s="178">
        <f>MAX(0,(B4380-10.64)*Assumptions!$C$2)</f>
        <v>0</v>
      </c>
      <c r="I4380" s="178">
        <f>MAX(0,(D4380-10.64)*Assumptions!$C$2)</f>
        <v>0</v>
      </c>
      <c r="J4380" s="178">
        <f>MAX(0,(E4380-10.64)*Assumptions!$C$2)</f>
        <v>0</v>
      </c>
      <c r="K4380" s="178">
        <f>MAX(0,(F4380-10.64)*Assumptions!$C$2)</f>
        <v>0</v>
      </c>
    </row>
    <row r="4381" spans="1:11">
      <c r="A4381" s="175">
        <v>45840.375</v>
      </c>
      <c r="B4381" s="176">
        <v>3.723329129886507</v>
      </c>
      <c r="C4381" s="177">
        <f t="shared" si="297"/>
        <v>7.4833741421613658E-5</v>
      </c>
      <c r="D4381" s="178">
        <f t="shared" si="298"/>
        <v>3.8987672947502365</v>
      </c>
      <c r="E4381" s="178">
        <f t="shared" si="299"/>
        <v>4.0824718654612751</v>
      </c>
      <c r="F4381" s="178">
        <f t="shared" si="299"/>
        <v>4.2748323437320108</v>
      </c>
      <c r="G4381" s="178">
        <f t="shared" si="299"/>
        <v>4.4762565840616109</v>
      </c>
      <c r="H4381" s="178">
        <f>MAX(0,(B4381-10.64)*Assumptions!$C$2)</f>
        <v>0</v>
      </c>
      <c r="I4381" s="178">
        <f>MAX(0,(D4381-10.64)*Assumptions!$C$2)</f>
        <v>0</v>
      </c>
      <c r="J4381" s="178">
        <f>MAX(0,(E4381-10.64)*Assumptions!$C$2)</f>
        <v>0</v>
      </c>
      <c r="K4381" s="178">
        <f>MAX(0,(F4381-10.64)*Assumptions!$C$2)</f>
        <v>0</v>
      </c>
    </row>
    <row r="4382" spans="1:11">
      <c r="A4382" s="175">
        <v>45840.416666666664</v>
      </c>
      <c r="B4382" s="176">
        <v>3.7359079445145023</v>
      </c>
      <c r="C4382" s="177">
        <f t="shared" si="297"/>
        <v>7.5086558115605603E-5</v>
      </c>
      <c r="D4382" s="178">
        <f t="shared" si="298"/>
        <v>3.9119388058811495</v>
      </c>
      <c r="E4382" s="178">
        <f t="shared" si="299"/>
        <v>4.096264000141888</v>
      </c>
      <c r="F4382" s="178">
        <f t="shared" si="299"/>
        <v>4.2892743448932684</v>
      </c>
      <c r="G4382" s="178">
        <f t="shared" si="299"/>
        <v>4.4913790725212781</v>
      </c>
      <c r="H4382" s="178">
        <f>MAX(0,(B4382-10.64)*Assumptions!$C$2)</f>
        <v>0</v>
      </c>
      <c r="I4382" s="178">
        <f>MAX(0,(D4382-10.64)*Assumptions!$C$2)</f>
        <v>0</v>
      </c>
      <c r="J4382" s="178">
        <f>MAX(0,(E4382-10.64)*Assumptions!$C$2)</f>
        <v>0</v>
      </c>
      <c r="K4382" s="178">
        <f>MAX(0,(F4382-10.64)*Assumptions!$C$2)</f>
        <v>0</v>
      </c>
    </row>
    <row r="4383" spans="1:11">
      <c r="A4383" s="175">
        <v>45840.458333333336</v>
      </c>
      <c r="B4383" s="176">
        <v>4.1510088272383356</v>
      </c>
      <c r="C4383" s="177">
        <f t="shared" si="297"/>
        <v>8.3429509017339553E-5</v>
      </c>
      <c r="D4383" s="178">
        <f t="shared" si="298"/>
        <v>4.3465986732012771</v>
      </c>
      <c r="E4383" s="178">
        <f t="shared" si="299"/>
        <v>4.5514044446020971</v>
      </c>
      <c r="F4383" s="178">
        <f t="shared" si="299"/>
        <v>4.7658603832147426</v>
      </c>
      <c r="G4383" s="178">
        <f t="shared" si="299"/>
        <v>4.9904211916903094</v>
      </c>
      <c r="H4383" s="178">
        <f>MAX(0,(B4383-10.64)*Assumptions!$C$2)</f>
        <v>0</v>
      </c>
      <c r="I4383" s="178">
        <f>MAX(0,(D4383-10.64)*Assumptions!$C$2)</f>
        <v>0</v>
      </c>
      <c r="J4383" s="178">
        <f>MAX(0,(E4383-10.64)*Assumptions!$C$2)</f>
        <v>0</v>
      </c>
      <c r="K4383" s="178">
        <f>MAX(0,(F4383-10.64)*Assumptions!$C$2)</f>
        <v>0</v>
      </c>
    </row>
    <row r="4384" spans="1:11">
      <c r="A4384" s="175">
        <v>45840.5</v>
      </c>
      <c r="B4384" s="176">
        <v>4.880580075662043</v>
      </c>
      <c r="C4384" s="177">
        <f t="shared" si="297"/>
        <v>9.8092877268871962E-5</v>
      </c>
      <c r="D4384" s="178">
        <f t="shared" si="298"/>
        <v>5.1105463187942286</v>
      </c>
      <c r="E4384" s="178">
        <f t="shared" si="299"/>
        <v>5.3513482560776175</v>
      </c>
      <c r="F4384" s="178">
        <f t="shared" si="299"/>
        <v>5.6034964505676363</v>
      </c>
      <c r="G4384" s="178">
        <f t="shared" si="299"/>
        <v>5.8675255223510305</v>
      </c>
      <c r="H4384" s="178">
        <f>MAX(0,(B4384-10.64)*Assumptions!$C$2)</f>
        <v>0</v>
      </c>
      <c r="I4384" s="178">
        <f>MAX(0,(D4384-10.64)*Assumptions!$C$2)</f>
        <v>0</v>
      </c>
      <c r="J4384" s="178">
        <f>MAX(0,(E4384-10.64)*Assumptions!$C$2)</f>
        <v>0</v>
      </c>
      <c r="K4384" s="178">
        <f>MAX(0,(F4384-10.64)*Assumptions!$C$2)</f>
        <v>0</v>
      </c>
    </row>
    <row r="4385" spans="1:11">
      <c r="A4385" s="175">
        <v>45840.541666666664</v>
      </c>
      <c r="B4385" s="176">
        <v>5.6227301387137452</v>
      </c>
      <c r="C4385" s="177">
        <f t="shared" si="297"/>
        <v>1.130090622143963E-4</v>
      </c>
      <c r="D4385" s="178">
        <f t="shared" si="298"/>
        <v>5.8876654755180935</v>
      </c>
      <c r="E4385" s="178">
        <f t="shared" si="299"/>
        <v>6.16508420223375</v>
      </c>
      <c r="F4385" s="178">
        <f t="shared" si="299"/>
        <v>6.4555745190817868</v>
      </c>
      <c r="G4385" s="178">
        <f t="shared" si="299"/>
        <v>6.7597523414714189</v>
      </c>
      <c r="H4385" s="178">
        <f>MAX(0,(B4385-10.64)*Assumptions!$C$2)</f>
        <v>0</v>
      </c>
      <c r="I4385" s="178">
        <f>MAX(0,(D4385-10.64)*Assumptions!$C$2)</f>
        <v>0</v>
      </c>
      <c r="J4385" s="178">
        <f>MAX(0,(E4385-10.64)*Assumptions!$C$2)</f>
        <v>0</v>
      </c>
      <c r="K4385" s="178">
        <f>MAX(0,(F4385-10.64)*Assumptions!$C$2)</f>
        <v>0</v>
      </c>
    </row>
    <row r="4386" spans="1:11">
      <c r="A4386" s="175">
        <v>45840.583333333336</v>
      </c>
      <c r="B4386" s="176">
        <v>6.2013556116015129</v>
      </c>
      <c r="C4386" s="177">
        <f t="shared" si="297"/>
        <v>1.2463863013802544E-4</v>
      </c>
      <c r="D4386" s="178">
        <f t="shared" si="298"/>
        <v>6.4935549875400893</v>
      </c>
      <c r="E4386" s="178">
        <f t="shared" si="299"/>
        <v>6.7995223975419208</v>
      </c>
      <c r="F4386" s="178">
        <f t="shared" si="299"/>
        <v>7.1199065724995991</v>
      </c>
      <c r="G4386" s="178">
        <f t="shared" si="299"/>
        <v>7.4553868106161278</v>
      </c>
      <c r="H4386" s="178">
        <f>MAX(0,(B4386-10.64)*Assumptions!$C$2)</f>
        <v>0</v>
      </c>
      <c r="I4386" s="178">
        <f>MAX(0,(D4386-10.64)*Assumptions!$C$2)</f>
        <v>0</v>
      </c>
      <c r="J4386" s="178">
        <f>MAX(0,(E4386-10.64)*Assumptions!$C$2)</f>
        <v>0</v>
      </c>
      <c r="K4386" s="178">
        <f>MAX(0,(F4386-10.64)*Assumptions!$C$2)</f>
        <v>0</v>
      </c>
    </row>
    <row r="4387" spans="1:11">
      <c r="A4387" s="175">
        <v>45840.625</v>
      </c>
      <c r="B4387" s="176">
        <v>6.8554539722572514</v>
      </c>
      <c r="C4387" s="177">
        <f t="shared" si="297"/>
        <v>1.3778509822560622E-4</v>
      </c>
      <c r="D4387" s="178">
        <f t="shared" si="298"/>
        <v>7.178473566347563</v>
      </c>
      <c r="E4387" s="178">
        <f t="shared" si="299"/>
        <v>7.5167134009337664</v>
      </c>
      <c r="F4387" s="178">
        <f t="shared" si="299"/>
        <v>7.8708906328849526</v>
      </c>
      <c r="G4387" s="178">
        <f t="shared" si="299"/>
        <v>8.2417562105188438</v>
      </c>
      <c r="H4387" s="178">
        <f>MAX(0,(B4387-10.64)*Assumptions!$C$2)</f>
        <v>0</v>
      </c>
      <c r="I4387" s="178">
        <f>MAX(0,(D4387-10.64)*Assumptions!$C$2)</f>
        <v>0</v>
      </c>
      <c r="J4387" s="178">
        <f>MAX(0,(E4387-10.64)*Assumptions!$C$2)</f>
        <v>0</v>
      </c>
      <c r="K4387" s="178">
        <f>MAX(0,(F4387-10.64)*Assumptions!$C$2)</f>
        <v>0</v>
      </c>
    </row>
    <row r="4388" spans="1:11">
      <c r="A4388" s="175">
        <v>45840.666666666664</v>
      </c>
      <c r="B4388" s="176">
        <v>7.0944514501891547</v>
      </c>
      <c r="C4388" s="177">
        <f t="shared" si="297"/>
        <v>1.4258861541145305E-4</v>
      </c>
      <c r="D4388" s="178">
        <f t="shared" si="298"/>
        <v>7.4287322778349099</v>
      </c>
      <c r="E4388" s="178">
        <f t="shared" si="299"/>
        <v>7.7787639598654028</v>
      </c>
      <c r="F4388" s="178">
        <f t="shared" si="299"/>
        <v>8.1452886549488319</v>
      </c>
      <c r="G4388" s="178">
        <f t="shared" si="299"/>
        <v>8.5290834912525284</v>
      </c>
      <c r="H4388" s="178">
        <f>MAX(0,(B4388-10.64)*Assumptions!$C$2)</f>
        <v>0</v>
      </c>
      <c r="I4388" s="178">
        <f>MAX(0,(D4388-10.64)*Assumptions!$C$2)</f>
        <v>0</v>
      </c>
      <c r="J4388" s="178">
        <f>MAX(0,(E4388-10.64)*Assumptions!$C$2)</f>
        <v>0</v>
      </c>
      <c r="K4388" s="178">
        <f>MAX(0,(F4388-10.64)*Assumptions!$C$2)</f>
        <v>0</v>
      </c>
    </row>
    <row r="4389" spans="1:11">
      <c r="A4389" s="175">
        <v>45840.708333333336</v>
      </c>
      <c r="B4389" s="176">
        <v>7.8114438839848681</v>
      </c>
      <c r="C4389" s="177">
        <f t="shared" si="297"/>
        <v>1.5699916696899351E-4</v>
      </c>
      <c r="D4389" s="178">
        <f t="shared" si="298"/>
        <v>8.1795084122969488</v>
      </c>
      <c r="E4389" s="178">
        <f t="shared" si="299"/>
        <v>8.5649156366603094</v>
      </c>
      <c r="F4389" s="178">
        <f t="shared" si="299"/>
        <v>8.9684827211404698</v>
      </c>
      <c r="G4389" s="178">
        <f t="shared" si="299"/>
        <v>9.3910653334535805</v>
      </c>
      <c r="H4389" s="178">
        <f>MAX(0,(B4389-10.64)*Assumptions!$C$2)</f>
        <v>0</v>
      </c>
      <c r="I4389" s="178">
        <f>MAX(0,(D4389-10.64)*Assumptions!$C$2)</f>
        <v>0</v>
      </c>
      <c r="J4389" s="178">
        <f>MAX(0,(E4389-10.64)*Assumptions!$C$2)</f>
        <v>0</v>
      </c>
      <c r="K4389" s="178">
        <f>MAX(0,(F4389-10.64)*Assumptions!$C$2)</f>
        <v>0</v>
      </c>
    </row>
    <row r="4390" spans="1:11">
      <c r="A4390" s="175">
        <v>45840.75</v>
      </c>
      <c r="B4390" s="176">
        <v>8.063020176544768</v>
      </c>
      <c r="C4390" s="177">
        <f t="shared" si="297"/>
        <v>1.620555008488323E-4</v>
      </c>
      <c r="D4390" s="178">
        <f t="shared" si="298"/>
        <v>8.4429386349152082</v>
      </c>
      <c r="E4390" s="178">
        <f t="shared" si="299"/>
        <v>8.8407583302725605</v>
      </c>
      <c r="F4390" s="178">
        <f t="shared" si="299"/>
        <v>9.2573227443656059</v>
      </c>
      <c r="G4390" s="178">
        <f t="shared" si="299"/>
        <v>9.6935151026469342</v>
      </c>
      <c r="H4390" s="178">
        <f>MAX(0,(B4390-10.64)*Assumptions!$C$2)</f>
        <v>0</v>
      </c>
      <c r="I4390" s="178">
        <f>MAX(0,(D4390-10.64)*Assumptions!$C$2)</f>
        <v>0</v>
      </c>
      <c r="J4390" s="178">
        <f>MAX(0,(E4390-10.64)*Assumptions!$C$2)</f>
        <v>0</v>
      </c>
      <c r="K4390" s="178">
        <f>MAX(0,(F4390-10.64)*Assumptions!$C$2)</f>
        <v>0</v>
      </c>
    </row>
    <row r="4391" spans="1:11">
      <c r="A4391" s="175">
        <v>45840.791666666664</v>
      </c>
      <c r="B4391" s="176">
        <v>8.3271752837326609</v>
      </c>
      <c r="C4391" s="177">
        <f t="shared" si="297"/>
        <v>1.6736465142266297E-4</v>
      </c>
      <c r="D4391" s="178">
        <f t="shared" si="298"/>
        <v>8.7195403686643793</v>
      </c>
      <c r="E4391" s="178">
        <f t="shared" si="299"/>
        <v>9.1303931585654183</v>
      </c>
      <c r="F4391" s="178">
        <f t="shared" si="299"/>
        <v>9.5606047687519968</v>
      </c>
      <c r="G4391" s="178">
        <f t="shared" si="299"/>
        <v>10.011087360299953</v>
      </c>
      <c r="H4391" s="178">
        <f>MAX(0,(B4391-10.64)*Assumptions!$C$2)</f>
        <v>0</v>
      </c>
      <c r="I4391" s="178">
        <f>MAX(0,(D4391-10.64)*Assumptions!$C$2)</f>
        <v>0</v>
      </c>
      <c r="J4391" s="178">
        <f>MAX(0,(E4391-10.64)*Assumptions!$C$2)</f>
        <v>0</v>
      </c>
      <c r="K4391" s="178">
        <f>MAX(0,(F4391-10.64)*Assumptions!$C$2)</f>
        <v>0</v>
      </c>
    </row>
    <row r="4392" spans="1:11">
      <c r="A4392" s="175">
        <v>45840.833333333336</v>
      </c>
      <c r="B4392" s="176">
        <v>8.5787515762925608</v>
      </c>
      <c r="C4392" s="177">
        <f t="shared" si="297"/>
        <v>1.7242098530250176E-4</v>
      </c>
      <c r="D4392" s="178">
        <f t="shared" si="298"/>
        <v>8.9829705912826405</v>
      </c>
      <c r="E4392" s="178">
        <f t="shared" si="299"/>
        <v>9.4062358521776694</v>
      </c>
      <c r="F4392" s="178">
        <f t="shared" si="299"/>
        <v>9.8494447919771346</v>
      </c>
      <c r="G4392" s="178">
        <f t="shared" si="299"/>
        <v>10.313537129493307</v>
      </c>
      <c r="H4392" s="178">
        <f>MAX(0,(B4392-10.64)*Assumptions!$C$2)</f>
        <v>0</v>
      </c>
      <c r="I4392" s="178">
        <f>MAX(0,(D4392-10.64)*Assumptions!$C$2)</f>
        <v>0</v>
      </c>
      <c r="J4392" s="178">
        <f>MAX(0,(E4392-10.64)*Assumptions!$C$2)</f>
        <v>0</v>
      </c>
      <c r="K4392" s="178">
        <f>MAX(0,(F4392-10.64)*Assumptions!$C$2)</f>
        <v>0</v>
      </c>
    </row>
    <row r="4393" spans="1:11">
      <c r="A4393" s="175">
        <v>45840.875</v>
      </c>
      <c r="B4393" s="176">
        <v>9.1573770491803295</v>
      </c>
      <c r="C4393" s="177">
        <f t="shared" si="297"/>
        <v>1.8405055322613092E-4</v>
      </c>
      <c r="D4393" s="178">
        <f t="shared" si="298"/>
        <v>9.5888601033046363</v>
      </c>
      <c r="E4393" s="178">
        <f t="shared" si="299"/>
        <v>10.04067404748584</v>
      </c>
      <c r="F4393" s="178">
        <f t="shared" si="299"/>
        <v>10.513776845394949</v>
      </c>
      <c r="G4393" s="178">
        <f t="shared" si="299"/>
        <v>11.009171598638018</v>
      </c>
      <c r="H4393" s="178">
        <f>MAX(0,(B4393-10.64)*Assumptions!$C$2)</f>
        <v>0</v>
      </c>
      <c r="I4393" s="178">
        <f>MAX(0,(D4393-10.64)*Assumptions!$C$2)</f>
        <v>0</v>
      </c>
      <c r="J4393" s="178">
        <f>MAX(0,(E4393-10.64)*Assumptions!$C$2)</f>
        <v>0</v>
      </c>
      <c r="K4393" s="178">
        <f>MAX(0,(F4393-10.64)*Assumptions!$C$2)</f>
        <v>0</v>
      </c>
    </row>
    <row r="4394" spans="1:11">
      <c r="A4394" s="175">
        <v>45840.916666666664</v>
      </c>
      <c r="B4394" s="176">
        <v>9.3963745271122328</v>
      </c>
      <c r="C4394" s="177">
        <f t="shared" si="297"/>
        <v>1.8885407041197773E-4</v>
      </c>
      <c r="D4394" s="178">
        <f t="shared" si="298"/>
        <v>9.8391188147919824</v>
      </c>
      <c r="E4394" s="178">
        <f t="shared" si="299"/>
        <v>10.302724606417476</v>
      </c>
      <c r="F4394" s="178">
        <f t="shared" si="299"/>
        <v>10.788174867458826</v>
      </c>
      <c r="G4394" s="178">
        <f t="shared" si="299"/>
        <v>11.2964988793717</v>
      </c>
      <c r="H4394" s="178">
        <f>MAX(0,(B4394-10.64)*Assumptions!$C$2)</f>
        <v>0</v>
      </c>
      <c r="I4394" s="178">
        <f>MAX(0,(D4394-10.64)*Assumptions!$C$2)</f>
        <v>0</v>
      </c>
      <c r="J4394" s="178">
        <f>MAX(0,(E4394-10.64)*Assumptions!$C$2)</f>
        <v>0</v>
      </c>
      <c r="K4394" s="178">
        <f>MAX(0,(F4394-10.64)*Assumptions!$C$2)</f>
        <v>0.13335738071294312</v>
      </c>
    </row>
    <row r="4395" spans="1:11">
      <c r="A4395" s="175">
        <v>45840.958333333336</v>
      </c>
      <c r="B4395" s="176">
        <v>8.5284363177805815</v>
      </c>
      <c r="C4395" s="177">
        <f t="shared" si="297"/>
        <v>1.7140971852653401E-4</v>
      </c>
      <c r="D4395" s="178">
        <f t="shared" si="298"/>
        <v>8.9302845467589886</v>
      </c>
      <c r="E4395" s="178">
        <f t="shared" si="299"/>
        <v>9.3510673134552196</v>
      </c>
      <c r="F4395" s="178">
        <f t="shared" si="299"/>
        <v>9.7916767873321078</v>
      </c>
      <c r="G4395" s="178">
        <f t="shared" si="299"/>
        <v>10.253047175654636</v>
      </c>
      <c r="H4395" s="178">
        <f>MAX(0,(B4395-10.64)*Assumptions!$C$2)</f>
        <v>0</v>
      </c>
      <c r="I4395" s="178">
        <f>MAX(0,(D4395-10.64)*Assumptions!$C$2)</f>
        <v>0</v>
      </c>
      <c r="J4395" s="178">
        <f>MAX(0,(E4395-10.64)*Assumptions!$C$2)</f>
        <v>0</v>
      </c>
      <c r="K4395" s="178">
        <f>MAX(0,(F4395-10.64)*Assumptions!$C$2)</f>
        <v>0</v>
      </c>
    </row>
    <row r="4396" spans="1:11">
      <c r="A4396" s="175">
        <v>45841</v>
      </c>
      <c r="B4396" s="176">
        <v>8.2265447667087024</v>
      </c>
      <c r="C4396" s="177">
        <f t="shared" si="297"/>
        <v>1.6534211787072749E-4</v>
      </c>
      <c r="D4396" s="178">
        <f t="shared" si="298"/>
        <v>8.6141682796170773</v>
      </c>
      <c r="E4396" s="178">
        <f t="shared" si="299"/>
        <v>9.0200560811205204</v>
      </c>
      <c r="F4396" s="178">
        <f t="shared" si="299"/>
        <v>9.4450687594619449</v>
      </c>
      <c r="G4396" s="178">
        <f t="shared" si="299"/>
        <v>9.8901074526226136</v>
      </c>
      <c r="H4396" s="178">
        <f>MAX(0,(B4396-10.64)*Assumptions!$C$2)</f>
        <v>0</v>
      </c>
      <c r="I4396" s="178">
        <f>MAX(0,(D4396-10.64)*Assumptions!$C$2)</f>
        <v>0</v>
      </c>
      <c r="J4396" s="178">
        <f>MAX(0,(E4396-10.64)*Assumptions!$C$2)</f>
        <v>0</v>
      </c>
      <c r="K4396" s="178">
        <f>MAX(0,(F4396-10.64)*Assumptions!$C$2)</f>
        <v>0</v>
      </c>
    </row>
    <row r="4397" spans="1:11">
      <c r="A4397" s="175">
        <v>45841.041666666664</v>
      </c>
      <c r="B4397" s="176">
        <v>7.761128625472888</v>
      </c>
      <c r="C4397" s="177">
        <f t="shared" si="297"/>
        <v>1.5598790019302576E-4</v>
      </c>
      <c r="D4397" s="178">
        <f t="shared" si="298"/>
        <v>8.1268223677732969</v>
      </c>
      <c r="E4397" s="178">
        <f t="shared" si="299"/>
        <v>8.5097470979378613</v>
      </c>
      <c r="F4397" s="178">
        <f t="shared" si="299"/>
        <v>8.9107147164954412</v>
      </c>
      <c r="G4397" s="178">
        <f t="shared" si="299"/>
        <v>9.3305753796149098</v>
      </c>
      <c r="H4397" s="178">
        <f>MAX(0,(B4397-10.64)*Assumptions!$C$2)</f>
        <v>0</v>
      </c>
      <c r="I4397" s="178">
        <f>MAX(0,(D4397-10.64)*Assumptions!$C$2)</f>
        <v>0</v>
      </c>
      <c r="J4397" s="178">
        <f>MAX(0,(E4397-10.64)*Assumptions!$C$2)</f>
        <v>0</v>
      </c>
      <c r="K4397" s="178">
        <f>MAX(0,(F4397-10.64)*Assumptions!$C$2)</f>
        <v>0</v>
      </c>
    </row>
    <row r="4398" spans="1:11">
      <c r="A4398" s="175">
        <v>45841.083333333336</v>
      </c>
      <c r="B4398" s="176">
        <v>7.5221311475409847</v>
      </c>
      <c r="C4398" s="177">
        <f t="shared" si="297"/>
        <v>1.5118438300717896E-4</v>
      </c>
      <c r="D4398" s="178">
        <f t="shared" si="298"/>
        <v>7.8765636562859509</v>
      </c>
      <c r="E4398" s="178">
        <f t="shared" si="299"/>
        <v>8.2476965390062258</v>
      </c>
      <c r="F4398" s="178">
        <f t="shared" si="299"/>
        <v>8.6363166944315637</v>
      </c>
      <c r="G4398" s="178">
        <f t="shared" si="299"/>
        <v>9.0432480988812269</v>
      </c>
      <c r="H4398" s="178">
        <f>MAX(0,(B4398-10.64)*Assumptions!$C$2)</f>
        <v>0</v>
      </c>
      <c r="I4398" s="178">
        <f>MAX(0,(D4398-10.64)*Assumptions!$C$2)</f>
        <v>0</v>
      </c>
      <c r="J4398" s="178">
        <f>MAX(0,(E4398-10.64)*Assumptions!$C$2)</f>
        <v>0</v>
      </c>
      <c r="K4398" s="178">
        <f>MAX(0,(F4398-10.64)*Assumptions!$C$2)</f>
        <v>0</v>
      </c>
    </row>
    <row r="4399" spans="1:11">
      <c r="A4399" s="175">
        <v>45841.125</v>
      </c>
      <c r="B4399" s="176">
        <v>6.8680327868852462</v>
      </c>
      <c r="C4399" s="177">
        <f t="shared" si="297"/>
        <v>1.3803791491959818E-4</v>
      </c>
      <c r="D4399" s="178">
        <f t="shared" si="298"/>
        <v>7.1916450774784773</v>
      </c>
      <c r="E4399" s="178">
        <f t="shared" si="299"/>
        <v>7.5305055356143802</v>
      </c>
      <c r="F4399" s="178">
        <f t="shared" si="299"/>
        <v>7.8853326340462102</v>
      </c>
      <c r="G4399" s="178">
        <f t="shared" si="299"/>
        <v>8.256878698978511</v>
      </c>
      <c r="H4399" s="178">
        <f>MAX(0,(B4399-10.64)*Assumptions!$C$2)</f>
        <v>0</v>
      </c>
      <c r="I4399" s="178">
        <f>MAX(0,(D4399-10.64)*Assumptions!$C$2)</f>
        <v>0</v>
      </c>
      <c r="J4399" s="178">
        <f>MAX(0,(E4399-10.64)*Assumptions!$C$2)</f>
        <v>0</v>
      </c>
      <c r="K4399" s="178">
        <f>MAX(0,(F4399-10.64)*Assumptions!$C$2)</f>
        <v>0</v>
      </c>
    </row>
    <row r="4400" spans="1:11">
      <c r="A4400" s="175">
        <v>45841.166666666664</v>
      </c>
      <c r="B4400" s="176">
        <v>6.0504098360655734</v>
      </c>
      <c r="C4400" s="177">
        <f t="shared" si="297"/>
        <v>1.2160482981012218E-4</v>
      </c>
      <c r="D4400" s="178">
        <f t="shared" si="298"/>
        <v>6.3354968539691336</v>
      </c>
      <c r="E4400" s="178">
        <f t="shared" si="299"/>
        <v>6.6340167813745712</v>
      </c>
      <c r="F4400" s="178">
        <f t="shared" si="299"/>
        <v>6.9466025585645177</v>
      </c>
      <c r="G4400" s="178">
        <f t="shared" si="299"/>
        <v>7.2739169491001165</v>
      </c>
      <c r="H4400" s="178">
        <f>MAX(0,(B4400-10.64)*Assumptions!$C$2)</f>
        <v>0</v>
      </c>
      <c r="I4400" s="178">
        <f>MAX(0,(D4400-10.64)*Assumptions!$C$2)</f>
        <v>0</v>
      </c>
      <c r="J4400" s="178">
        <f>MAX(0,(E4400-10.64)*Assumptions!$C$2)</f>
        <v>0</v>
      </c>
      <c r="K4400" s="178">
        <f>MAX(0,(F4400-10.64)*Assumptions!$C$2)</f>
        <v>0</v>
      </c>
    </row>
    <row r="4401" spans="1:11">
      <c r="A4401" s="175">
        <v>45841.208333333336</v>
      </c>
      <c r="B4401" s="176">
        <v>5.3082597730138712</v>
      </c>
      <c r="C4401" s="177">
        <f t="shared" si="297"/>
        <v>1.0668864486459784E-4</v>
      </c>
      <c r="D4401" s="178">
        <f t="shared" si="298"/>
        <v>5.5583776972452688</v>
      </c>
      <c r="E4401" s="178">
        <f t="shared" si="299"/>
        <v>5.8202808352184396</v>
      </c>
      <c r="F4401" s="178">
        <f t="shared" si="299"/>
        <v>6.0945244900503672</v>
      </c>
      <c r="G4401" s="178">
        <f t="shared" si="299"/>
        <v>6.3816901299797282</v>
      </c>
      <c r="H4401" s="178">
        <f>MAX(0,(B4401-10.64)*Assumptions!$C$2)</f>
        <v>0</v>
      </c>
      <c r="I4401" s="178">
        <f>MAX(0,(D4401-10.64)*Assumptions!$C$2)</f>
        <v>0</v>
      </c>
      <c r="J4401" s="178">
        <f>MAX(0,(E4401-10.64)*Assumptions!$C$2)</f>
        <v>0</v>
      </c>
      <c r="K4401" s="178">
        <f>MAX(0,(F4401-10.64)*Assumptions!$C$2)</f>
        <v>0</v>
      </c>
    </row>
    <row r="4402" spans="1:11">
      <c r="A4402" s="175">
        <v>45841.25</v>
      </c>
      <c r="B4402" s="176">
        <v>4.5912673392181587</v>
      </c>
      <c r="C4402" s="177">
        <f t="shared" si="297"/>
        <v>9.2278093307057379E-5</v>
      </c>
      <c r="D4402" s="178">
        <f t="shared" si="298"/>
        <v>4.8076015627832307</v>
      </c>
      <c r="E4402" s="178">
        <f t="shared" si="299"/>
        <v>5.0341291584235321</v>
      </c>
      <c r="F4402" s="178">
        <f t="shared" si="299"/>
        <v>5.2713304238587302</v>
      </c>
      <c r="G4402" s="178">
        <f t="shared" si="299"/>
        <v>5.5197082877786752</v>
      </c>
      <c r="H4402" s="178">
        <f>MAX(0,(B4402-10.64)*Assumptions!$C$2)</f>
        <v>0</v>
      </c>
      <c r="I4402" s="178">
        <f>MAX(0,(D4402-10.64)*Assumptions!$C$2)</f>
        <v>0</v>
      </c>
      <c r="J4402" s="178">
        <f>MAX(0,(E4402-10.64)*Assumptions!$C$2)</f>
        <v>0</v>
      </c>
      <c r="K4402" s="178">
        <f>MAX(0,(F4402-10.64)*Assumptions!$C$2)</f>
        <v>0</v>
      </c>
    </row>
    <row r="4403" spans="1:11">
      <c r="A4403" s="175">
        <v>45841.291666666664</v>
      </c>
      <c r="B4403" s="176">
        <v>4.31453341740227</v>
      </c>
      <c r="C4403" s="177">
        <f t="shared" si="297"/>
        <v>8.6716126039234741E-5</v>
      </c>
      <c r="D4403" s="178">
        <f t="shared" si="298"/>
        <v>4.5178283179031453</v>
      </c>
      <c r="E4403" s="178">
        <f t="shared" si="299"/>
        <v>4.7307021954500588</v>
      </c>
      <c r="F4403" s="178">
        <f t="shared" si="299"/>
        <v>4.9536063983110799</v>
      </c>
      <c r="G4403" s="178">
        <f t="shared" si="299"/>
        <v>5.1870135416659879</v>
      </c>
      <c r="H4403" s="178">
        <f>MAX(0,(B4403-10.64)*Assumptions!$C$2)</f>
        <v>0</v>
      </c>
      <c r="I4403" s="178">
        <f>MAX(0,(D4403-10.64)*Assumptions!$C$2)</f>
        <v>0</v>
      </c>
      <c r="J4403" s="178">
        <f>MAX(0,(E4403-10.64)*Assumptions!$C$2)</f>
        <v>0</v>
      </c>
      <c r="K4403" s="178">
        <f>MAX(0,(F4403-10.64)*Assumptions!$C$2)</f>
        <v>0</v>
      </c>
    </row>
    <row r="4404" spans="1:11">
      <c r="A4404" s="175">
        <v>45841.333333333336</v>
      </c>
      <c r="B4404" s="176">
        <v>4.0503783102143762</v>
      </c>
      <c r="C4404" s="177">
        <f t="shared" si="297"/>
        <v>8.1406975465404049E-5</v>
      </c>
      <c r="D4404" s="178">
        <f t="shared" si="298"/>
        <v>4.2412265841539734</v>
      </c>
      <c r="E4404" s="178">
        <f t="shared" si="299"/>
        <v>4.4410673671571983</v>
      </c>
      <c r="F4404" s="178">
        <f t="shared" si="299"/>
        <v>4.650324373924688</v>
      </c>
      <c r="G4404" s="178">
        <f t="shared" si="299"/>
        <v>4.8694412840129679</v>
      </c>
      <c r="H4404" s="178">
        <f>MAX(0,(B4404-10.64)*Assumptions!$C$2)</f>
        <v>0</v>
      </c>
      <c r="I4404" s="178">
        <f>MAX(0,(D4404-10.64)*Assumptions!$C$2)</f>
        <v>0</v>
      </c>
      <c r="J4404" s="178">
        <f>MAX(0,(E4404-10.64)*Assumptions!$C$2)</f>
        <v>0</v>
      </c>
      <c r="K4404" s="178">
        <f>MAX(0,(F4404-10.64)*Assumptions!$C$2)</f>
        <v>0</v>
      </c>
    </row>
    <row r="4405" spans="1:11">
      <c r="A4405" s="175">
        <v>45841.375</v>
      </c>
      <c r="B4405" s="176">
        <v>3.9120113493064315</v>
      </c>
      <c r="C4405" s="177">
        <f t="shared" si="297"/>
        <v>7.8625991831492736E-5</v>
      </c>
      <c r="D4405" s="178">
        <f t="shared" si="298"/>
        <v>4.0963399617139311</v>
      </c>
      <c r="E4405" s="178">
        <f t="shared" ref="E4405:G4432" si="300">E$2*$C4405</f>
        <v>4.2893538856704616</v>
      </c>
      <c r="F4405" s="178">
        <f t="shared" si="300"/>
        <v>4.4914623611508633</v>
      </c>
      <c r="G4405" s="178">
        <f t="shared" si="300"/>
        <v>4.7030939109566248</v>
      </c>
      <c r="H4405" s="178">
        <f>MAX(0,(B4405-10.64)*Assumptions!$C$2)</f>
        <v>0</v>
      </c>
      <c r="I4405" s="178">
        <f>MAX(0,(D4405-10.64)*Assumptions!$C$2)</f>
        <v>0</v>
      </c>
      <c r="J4405" s="178">
        <f>MAX(0,(E4405-10.64)*Assumptions!$C$2)</f>
        <v>0</v>
      </c>
      <c r="K4405" s="178">
        <f>MAX(0,(F4405-10.64)*Assumptions!$C$2)</f>
        <v>0</v>
      </c>
    </row>
    <row r="4406" spans="1:11">
      <c r="A4406" s="175">
        <v>45841.416666666664</v>
      </c>
      <c r="B4406" s="176">
        <v>4.0000630517023961</v>
      </c>
      <c r="C4406" s="177">
        <f t="shared" si="297"/>
        <v>8.0395708689436296E-5</v>
      </c>
      <c r="D4406" s="178">
        <f t="shared" si="298"/>
        <v>4.1885405396303215</v>
      </c>
      <c r="E4406" s="178">
        <f t="shared" si="300"/>
        <v>4.3858988284347484</v>
      </c>
      <c r="F4406" s="178">
        <f t="shared" si="300"/>
        <v>4.5925563692796612</v>
      </c>
      <c r="G4406" s="178">
        <f t="shared" si="300"/>
        <v>4.8089513301742981</v>
      </c>
      <c r="H4406" s="178">
        <f>MAX(0,(B4406-10.64)*Assumptions!$C$2)</f>
        <v>0</v>
      </c>
      <c r="I4406" s="178">
        <f>MAX(0,(D4406-10.64)*Assumptions!$C$2)</f>
        <v>0</v>
      </c>
      <c r="J4406" s="178">
        <f>MAX(0,(E4406-10.64)*Assumptions!$C$2)</f>
        <v>0</v>
      </c>
      <c r="K4406" s="178">
        <f>MAX(0,(F4406-10.64)*Assumptions!$C$2)</f>
        <v>0</v>
      </c>
    </row>
    <row r="4407" spans="1:11">
      <c r="A4407" s="175">
        <v>45841.458333333336</v>
      </c>
      <c r="B4407" s="176">
        <v>4.4403215636822191</v>
      </c>
      <c r="C4407" s="177">
        <f t="shared" si="297"/>
        <v>8.9244292979154122E-5</v>
      </c>
      <c r="D4407" s="178">
        <f t="shared" si="298"/>
        <v>4.649543429212275</v>
      </c>
      <c r="E4407" s="178">
        <f t="shared" si="300"/>
        <v>4.8686235422561825</v>
      </c>
      <c r="F4407" s="178">
        <f t="shared" si="300"/>
        <v>5.0980264099236479</v>
      </c>
      <c r="G4407" s="178">
        <f t="shared" si="300"/>
        <v>5.3382384262626639</v>
      </c>
      <c r="H4407" s="178">
        <f>MAX(0,(B4407-10.64)*Assumptions!$C$2)</f>
        <v>0</v>
      </c>
      <c r="I4407" s="178">
        <f>MAX(0,(D4407-10.64)*Assumptions!$C$2)</f>
        <v>0</v>
      </c>
      <c r="J4407" s="178">
        <f>MAX(0,(E4407-10.64)*Assumptions!$C$2)</f>
        <v>0</v>
      </c>
      <c r="K4407" s="178">
        <f>MAX(0,(F4407-10.64)*Assumptions!$C$2)</f>
        <v>0</v>
      </c>
    </row>
    <row r="4408" spans="1:11">
      <c r="A4408" s="175">
        <v>45841.5</v>
      </c>
      <c r="B4408" s="176">
        <v>4.9812105926860024</v>
      </c>
      <c r="C4408" s="177">
        <f t="shared" si="297"/>
        <v>1.0011541082080745E-4</v>
      </c>
      <c r="D4408" s="178">
        <f t="shared" si="298"/>
        <v>5.2159184078415315</v>
      </c>
      <c r="E4408" s="178">
        <f t="shared" si="300"/>
        <v>5.4616853335225164</v>
      </c>
      <c r="F4408" s="178">
        <f t="shared" si="300"/>
        <v>5.71903245985769</v>
      </c>
      <c r="G4408" s="178">
        <f t="shared" si="300"/>
        <v>5.9885054300283702</v>
      </c>
      <c r="H4408" s="178">
        <f>MAX(0,(B4408-10.64)*Assumptions!$C$2)</f>
        <v>0</v>
      </c>
      <c r="I4408" s="178">
        <f>MAX(0,(D4408-10.64)*Assumptions!$C$2)</f>
        <v>0</v>
      </c>
      <c r="J4408" s="178">
        <f>MAX(0,(E4408-10.64)*Assumptions!$C$2)</f>
        <v>0</v>
      </c>
      <c r="K4408" s="178">
        <f>MAX(0,(F4408-10.64)*Assumptions!$C$2)</f>
        <v>0</v>
      </c>
    </row>
    <row r="4409" spans="1:11">
      <c r="A4409" s="175">
        <v>45841.541666666664</v>
      </c>
      <c r="B4409" s="176">
        <v>5.0944199243379575</v>
      </c>
      <c r="C4409" s="177">
        <f t="shared" si="297"/>
        <v>1.023907610667349E-4</v>
      </c>
      <c r="D4409" s="178">
        <f t="shared" si="298"/>
        <v>5.3344620080197487</v>
      </c>
      <c r="E4409" s="178">
        <f t="shared" si="300"/>
        <v>5.5858145456480282</v>
      </c>
      <c r="F4409" s="178">
        <f t="shared" si="300"/>
        <v>5.8490104703090013</v>
      </c>
      <c r="G4409" s="178">
        <f t="shared" si="300"/>
        <v>6.1246078261653789</v>
      </c>
      <c r="H4409" s="178">
        <f>MAX(0,(B4409-10.64)*Assumptions!$C$2)</f>
        <v>0</v>
      </c>
      <c r="I4409" s="178">
        <f>MAX(0,(D4409-10.64)*Assumptions!$C$2)</f>
        <v>0</v>
      </c>
      <c r="J4409" s="178">
        <f>MAX(0,(E4409-10.64)*Assumptions!$C$2)</f>
        <v>0</v>
      </c>
      <c r="K4409" s="178">
        <f>MAX(0,(F4409-10.64)*Assumptions!$C$2)</f>
        <v>0</v>
      </c>
    </row>
    <row r="4410" spans="1:11">
      <c r="A4410" s="175">
        <v>45841.583333333336</v>
      </c>
      <c r="B4410" s="176">
        <v>5.6730453972257253</v>
      </c>
      <c r="C4410" s="177">
        <f t="shared" si="297"/>
        <v>1.1402032899036405E-4</v>
      </c>
      <c r="D4410" s="178">
        <f t="shared" si="298"/>
        <v>5.9403515200417454</v>
      </c>
      <c r="E4410" s="178">
        <f t="shared" si="300"/>
        <v>6.2202527409561998</v>
      </c>
      <c r="F4410" s="178">
        <f t="shared" si="300"/>
        <v>6.5133425237268145</v>
      </c>
      <c r="G4410" s="178">
        <f t="shared" si="300"/>
        <v>6.8202422953100887</v>
      </c>
      <c r="H4410" s="178">
        <f>MAX(0,(B4410-10.64)*Assumptions!$C$2)</f>
        <v>0</v>
      </c>
      <c r="I4410" s="178">
        <f>MAX(0,(D4410-10.64)*Assumptions!$C$2)</f>
        <v>0</v>
      </c>
      <c r="J4410" s="178">
        <f>MAX(0,(E4410-10.64)*Assumptions!$C$2)</f>
        <v>0</v>
      </c>
      <c r="K4410" s="178">
        <f>MAX(0,(F4410-10.64)*Assumptions!$C$2)</f>
        <v>0</v>
      </c>
    </row>
    <row r="4411" spans="1:11">
      <c r="A4411" s="175">
        <v>45841.625</v>
      </c>
      <c r="B4411" s="176">
        <v>6.4277742749054232</v>
      </c>
      <c r="C4411" s="177">
        <f t="shared" si="297"/>
        <v>1.2918933062988034E-4</v>
      </c>
      <c r="D4411" s="178">
        <f t="shared" si="298"/>
        <v>6.7306421878965228</v>
      </c>
      <c r="E4411" s="178">
        <f t="shared" si="300"/>
        <v>7.0477808217929452</v>
      </c>
      <c r="F4411" s="178">
        <f t="shared" si="300"/>
        <v>7.3798625934022226</v>
      </c>
      <c r="G4411" s="178">
        <f t="shared" si="300"/>
        <v>7.7275916028901452</v>
      </c>
      <c r="H4411" s="178">
        <f>MAX(0,(B4411-10.64)*Assumptions!$C$2)</f>
        <v>0</v>
      </c>
      <c r="I4411" s="178">
        <f>MAX(0,(D4411-10.64)*Assumptions!$C$2)</f>
        <v>0</v>
      </c>
      <c r="J4411" s="178">
        <f>MAX(0,(E4411-10.64)*Assumptions!$C$2)</f>
        <v>0</v>
      </c>
      <c r="K4411" s="178">
        <f>MAX(0,(F4411-10.64)*Assumptions!$C$2)</f>
        <v>0</v>
      </c>
    </row>
    <row r="4412" spans="1:11">
      <c r="A4412" s="175">
        <v>45841.666666666664</v>
      </c>
      <c r="B4412" s="176">
        <v>6.9686633039092056</v>
      </c>
      <c r="C4412" s="177">
        <f t="shared" si="297"/>
        <v>1.4006044847153366E-4</v>
      </c>
      <c r="D4412" s="178">
        <f t="shared" si="298"/>
        <v>7.2970171665257793</v>
      </c>
      <c r="E4412" s="178">
        <f t="shared" si="300"/>
        <v>7.6408426130592781</v>
      </c>
      <c r="F4412" s="178">
        <f t="shared" si="300"/>
        <v>8.000868643336263</v>
      </c>
      <c r="G4412" s="178">
        <f t="shared" si="300"/>
        <v>8.3778586066558507</v>
      </c>
      <c r="H4412" s="178">
        <f>MAX(0,(B4412-10.64)*Assumptions!$C$2)</f>
        <v>0</v>
      </c>
      <c r="I4412" s="178">
        <f>MAX(0,(D4412-10.64)*Assumptions!$C$2)</f>
        <v>0</v>
      </c>
      <c r="J4412" s="178">
        <f>MAX(0,(E4412-10.64)*Assumptions!$C$2)</f>
        <v>0</v>
      </c>
      <c r="K4412" s="178">
        <f>MAX(0,(F4412-10.64)*Assumptions!$C$2)</f>
        <v>0</v>
      </c>
    </row>
    <row r="4413" spans="1:11">
      <c r="A4413" s="175">
        <v>45841.708333333336</v>
      </c>
      <c r="B4413" s="176">
        <v>7.2957124842370744</v>
      </c>
      <c r="C4413" s="177">
        <f t="shared" si="297"/>
        <v>1.4663368251532406E-4</v>
      </c>
      <c r="D4413" s="178">
        <f t="shared" si="298"/>
        <v>7.6394764559295174</v>
      </c>
      <c r="E4413" s="178">
        <f t="shared" si="300"/>
        <v>7.9994381147552014</v>
      </c>
      <c r="F4413" s="178">
        <f t="shared" si="300"/>
        <v>8.3763606735289411</v>
      </c>
      <c r="G4413" s="178">
        <f t="shared" si="300"/>
        <v>8.7710433066072095</v>
      </c>
      <c r="H4413" s="178">
        <f>MAX(0,(B4413-10.64)*Assumptions!$C$2)</f>
        <v>0</v>
      </c>
      <c r="I4413" s="178">
        <f>MAX(0,(D4413-10.64)*Assumptions!$C$2)</f>
        <v>0</v>
      </c>
      <c r="J4413" s="178">
        <f>MAX(0,(E4413-10.64)*Assumptions!$C$2)</f>
        <v>0</v>
      </c>
      <c r="K4413" s="178">
        <f>MAX(0,(F4413-10.64)*Assumptions!$C$2)</f>
        <v>0</v>
      </c>
    </row>
    <row r="4414" spans="1:11">
      <c r="A4414" s="175">
        <v>45841.75</v>
      </c>
      <c r="B4414" s="176">
        <v>7.2579760403530891</v>
      </c>
      <c r="C4414" s="177">
        <f t="shared" si="297"/>
        <v>1.4587523243334824E-4</v>
      </c>
      <c r="D4414" s="178">
        <f t="shared" si="298"/>
        <v>7.599961922536778</v>
      </c>
      <c r="E4414" s="178">
        <f t="shared" si="300"/>
        <v>7.9580617107133635</v>
      </c>
      <c r="F4414" s="178">
        <f t="shared" si="300"/>
        <v>8.3330346700451692</v>
      </c>
      <c r="G4414" s="178">
        <f t="shared" si="300"/>
        <v>8.7256758412282061</v>
      </c>
      <c r="H4414" s="178">
        <f>MAX(0,(B4414-10.64)*Assumptions!$C$2)</f>
        <v>0</v>
      </c>
      <c r="I4414" s="178">
        <f>MAX(0,(D4414-10.64)*Assumptions!$C$2)</f>
        <v>0</v>
      </c>
      <c r="J4414" s="178">
        <f>MAX(0,(E4414-10.64)*Assumptions!$C$2)</f>
        <v>0</v>
      </c>
      <c r="K4414" s="178">
        <f>MAX(0,(F4414-10.64)*Assumptions!$C$2)</f>
        <v>0</v>
      </c>
    </row>
    <row r="4415" spans="1:11">
      <c r="A4415" s="175">
        <v>45841.791666666664</v>
      </c>
      <c r="B4415" s="176">
        <v>7.5347099621689795</v>
      </c>
      <c r="C4415" s="177">
        <f t="shared" si="297"/>
        <v>1.5143719970117089E-4</v>
      </c>
      <c r="D4415" s="178">
        <f t="shared" si="298"/>
        <v>7.8897351674168634</v>
      </c>
      <c r="E4415" s="178">
        <f t="shared" si="300"/>
        <v>8.2614886736868378</v>
      </c>
      <c r="F4415" s="178">
        <f t="shared" si="300"/>
        <v>8.6507586955928204</v>
      </c>
      <c r="G4415" s="178">
        <f t="shared" si="300"/>
        <v>9.0583705873408942</v>
      </c>
      <c r="H4415" s="178">
        <f>MAX(0,(B4415-10.64)*Assumptions!$C$2)</f>
        <v>0</v>
      </c>
      <c r="I4415" s="178">
        <f>MAX(0,(D4415-10.64)*Assumptions!$C$2)</f>
        <v>0</v>
      </c>
      <c r="J4415" s="178">
        <f>MAX(0,(E4415-10.64)*Assumptions!$C$2)</f>
        <v>0</v>
      </c>
      <c r="K4415" s="178">
        <f>MAX(0,(F4415-10.64)*Assumptions!$C$2)</f>
        <v>0</v>
      </c>
    </row>
    <row r="4416" spans="1:11">
      <c r="A4416" s="175">
        <v>45841.833333333336</v>
      </c>
      <c r="B4416" s="176">
        <v>7.8240226986128629</v>
      </c>
      <c r="C4416" s="177">
        <f t="shared" si="297"/>
        <v>1.5725198366298547E-4</v>
      </c>
      <c r="D4416" s="178">
        <f t="shared" si="298"/>
        <v>8.1926799234278622</v>
      </c>
      <c r="E4416" s="178">
        <f t="shared" si="300"/>
        <v>8.5787077713409232</v>
      </c>
      <c r="F4416" s="178">
        <f t="shared" si="300"/>
        <v>8.9829247223017266</v>
      </c>
      <c r="G4416" s="178">
        <f t="shared" si="300"/>
        <v>9.4061878219132495</v>
      </c>
      <c r="H4416" s="178">
        <f>MAX(0,(B4416-10.64)*Assumptions!$C$2)</f>
        <v>0</v>
      </c>
      <c r="I4416" s="178">
        <f>MAX(0,(D4416-10.64)*Assumptions!$C$2)</f>
        <v>0</v>
      </c>
      <c r="J4416" s="178">
        <f>MAX(0,(E4416-10.64)*Assumptions!$C$2)</f>
        <v>0</v>
      </c>
      <c r="K4416" s="178">
        <f>MAX(0,(F4416-10.64)*Assumptions!$C$2)</f>
        <v>0</v>
      </c>
    </row>
    <row r="4417" spans="1:11">
      <c r="A4417" s="175">
        <v>45841.875</v>
      </c>
      <c r="B4417" s="176">
        <v>8.1762295081967213</v>
      </c>
      <c r="C4417" s="177">
        <f t="shared" si="297"/>
        <v>1.6433085109475971E-4</v>
      </c>
      <c r="D4417" s="178">
        <f t="shared" si="298"/>
        <v>8.5614822350934237</v>
      </c>
      <c r="E4417" s="178">
        <f t="shared" si="300"/>
        <v>8.9648875423980705</v>
      </c>
      <c r="F4417" s="178">
        <f t="shared" si="300"/>
        <v>9.3873007548169163</v>
      </c>
      <c r="G4417" s="178">
        <f t="shared" si="300"/>
        <v>9.8296174987839411</v>
      </c>
      <c r="H4417" s="178">
        <f>MAX(0,(B4417-10.64)*Assumptions!$C$2)</f>
        <v>0</v>
      </c>
      <c r="I4417" s="178">
        <f>MAX(0,(D4417-10.64)*Assumptions!$C$2)</f>
        <v>0</v>
      </c>
      <c r="J4417" s="178">
        <f>MAX(0,(E4417-10.64)*Assumptions!$C$2)</f>
        <v>0</v>
      </c>
      <c r="K4417" s="178">
        <f>MAX(0,(F4417-10.64)*Assumptions!$C$2)</f>
        <v>0</v>
      </c>
    </row>
    <row r="4418" spans="1:11">
      <c r="A4418" s="175">
        <v>45841.916666666664</v>
      </c>
      <c r="B4418" s="176">
        <v>8.3523329129886505</v>
      </c>
      <c r="C4418" s="177">
        <f t="shared" si="297"/>
        <v>1.6787028481064686E-4</v>
      </c>
      <c r="D4418" s="178">
        <f t="shared" si="298"/>
        <v>8.7458833909262061</v>
      </c>
      <c r="E4418" s="178">
        <f t="shared" si="300"/>
        <v>9.1579774279266442</v>
      </c>
      <c r="F4418" s="178">
        <f t="shared" si="300"/>
        <v>9.589488771074512</v>
      </c>
      <c r="G4418" s="178">
        <f t="shared" si="300"/>
        <v>10.041332337219288</v>
      </c>
      <c r="H4418" s="178">
        <f>MAX(0,(B4418-10.64)*Assumptions!$C$2)</f>
        <v>0</v>
      </c>
      <c r="I4418" s="178">
        <f>MAX(0,(D4418-10.64)*Assumptions!$C$2)</f>
        <v>0</v>
      </c>
      <c r="J4418" s="178">
        <f>MAX(0,(E4418-10.64)*Assumptions!$C$2)</f>
        <v>0</v>
      </c>
      <c r="K4418" s="178">
        <f>MAX(0,(F4418-10.64)*Assumptions!$C$2)</f>
        <v>0</v>
      </c>
    </row>
    <row r="4419" spans="1:11">
      <c r="A4419" s="175">
        <v>45841.958333333336</v>
      </c>
      <c r="B4419" s="176">
        <v>8.3397540983606557</v>
      </c>
      <c r="C4419" s="177">
        <f t="shared" si="297"/>
        <v>1.676174681166549E-4</v>
      </c>
      <c r="D4419" s="178">
        <f t="shared" si="298"/>
        <v>8.7327118797952927</v>
      </c>
      <c r="E4419" s="178">
        <f t="shared" si="300"/>
        <v>9.1441852932460304</v>
      </c>
      <c r="F4419" s="178">
        <f t="shared" si="300"/>
        <v>9.5750467699132535</v>
      </c>
      <c r="G4419" s="178">
        <f t="shared" si="300"/>
        <v>10.026209848759621</v>
      </c>
      <c r="H4419" s="178">
        <f>MAX(0,(B4419-10.64)*Assumptions!$C$2)</f>
        <v>0</v>
      </c>
      <c r="I4419" s="178">
        <f>MAX(0,(D4419-10.64)*Assumptions!$C$2)</f>
        <v>0</v>
      </c>
      <c r="J4419" s="178">
        <f>MAX(0,(E4419-10.64)*Assumptions!$C$2)</f>
        <v>0</v>
      </c>
      <c r="K4419" s="178">
        <f>MAX(0,(F4419-10.64)*Assumptions!$C$2)</f>
        <v>0</v>
      </c>
    </row>
    <row r="4420" spans="1:11">
      <c r="A4420" s="175">
        <v>45842</v>
      </c>
      <c r="B4420" s="176">
        <v>7.7988650693568733</v>
      </c>
      <c r="C4420" s="177">
        <f t="shared" si="297"/>
        <v>1.5674635027500158E-4</v>
      </c>
      <c r="D4420" s="178">
        <f t="shared" si="298"/>
        <v>8.1663369011660354</v>
      </c>
      <c r="E4420" s="178">
        <f t="shared" si="300"/>
        <v>8.5511235019796974</v>
      </c>
      <c r="F4420" s="178">
        <f t="shared" si="300"/>
        <v>8.9540407199792131</v>
      </c>
      <c r="G4420" s="178">
        <f t="shared" si="300"/>
        <v>9.3759428449939133</v>
      </c>
      <c r="H4420" s="178">
        <f>MAX(0,(B4420-10.64)*Assumptions!$C$2)</f>
        <v>0</v>
      </c>
      <c r="I4420" s="178">
        <f>MAX(0,(D4420-10.64)*Assumptions!$C$2)</f>
        <v>0</v>
      </c>
      <c r="J4420" s="178">
        <f>MAX(0,(E4420-10.64)*Assumptions!$C$2)</f>
        <v>0</v>
      </c>
      <c r="K4420" s="178">
        <f>MAX(0,(F4420-10.64)*Assumptions!$C$2)</f>
        <v>0</v>
      </c>
    </row>
    <row r="4421" spans="1:11">
      <c r="A4421" s="175">
        <v>45842.041666666664</v>
      </c>
      <c r="B4421" s="176">
        <v>7.2957124842370744</v>
      </c>
      <c r="C4421" s="177">
        <f t="shared" ref="C4421:C4484" si="301">B4421/$B$2</f>
        <v>1.4663368251532406E-4</v>
      </c>
      <c r="D4421" s="178">
        <f t="shared" si="298"/>
        <v>7.6394764559295174</v>
      </c>
      <c r="E4421" s="178">
        <f t="shared" si="300"/>
        <v>7.9994381147552014</v>
      </c>
      <c r="F4421" s="178">
        <f t="shared" si="300"/>
        <v>8.3763606735289411</v>
      </c>
      <c r="G4421" s="178">
        <f t="shared" si="300"/>
        <v>8.7710433066072095</v>
      </c>
      <c r="H4421" s="178">
        <f>MAX(0,(B4421-10.64)*Assumptions!$C$2)</f>
        <v>0</v>
      </c>
      <c r="I4421" s="178">
        <f>MAX(0,(D4421-10.64)*Assumptions!$C$2)</f>
        <v>0</v>
      </c>
      <c r="J4421" s="178">
        <f>MAX(0,(E4421-10.64)*Assumptions!$C$2)</f>
        <v>0</v>
      </c>
      <c r="K4421" s="178">
        <f>MAX(0,(F4421-10.64)*Assumptions!$C$2)</f>
        <v>0</v>
      </c>
    </row>
    <row r="4422" spans="1:11">
      <c r="A4422" s="175">
        <v>45842.083333333336</v>
      </c>
      <c r="B4422" s="176">
        <v>6.8554539722572514</v>
      </c>
      <c r="C4422" s="177">
        <f t="shared" si="301"/>
        <v>1.3778509822560622E-4</v>
      </c>
      <c r="D4422" s="178">
        <f t="shared" ref="D4422:D4485" si="302">D$2*$C4422</f>
        <v>7.178473566347563</v>
      </c>
      <c r="E4422" s="178">
        <f t="shared" si="300"/>
        <v>7.5167134009337664</v>
      </c>
      <c r="F4422" s="178">
        <f t="shared" si="300"/>
        <v>7.8708906328849526</v>
      </c>
      <c r="G4422" s="178">
        <f t="shared" si="300"/>
        <v>8.2417562105188438</v>
      </c>
      <c r="H4422" s="178">
        <f>MAX(0,(B4422-10.64)*Assumptions!$C$2)</f>
        <v>0</v>
      </c>
      <c r="I4422" s="178">
        <f>MAX(0,(D4422-10.64)*Assumptions!$C$2)</f>
        <v>0</v>
      </c>
      <c r="J4422" s="178">
        <f>MAX(0,(E4422-10.64)*Assumptions!$C$2)</f>
        <v>0</v>
      </c>
      <c r="K4422" s="178">
        <f>MAX(0,(F4422-10.64)*Assumptions!$C$2)</f>
        <v>0</v>
      </c>
    </row>
    <row r="4423" spans="1:11">
      <c r="A4423" s="175">
        <v>45842.125</v>
      </c>
      <c r="B4423" s="176">
        <v>6.2390920554854983</v>
      </c>
      <c r="C4423" s="177">
        <f t="shared" si="301"/>
        <v>1.2539708022000126E-4</v>
      </c>
      <c r="D4423" s="178">
        <f t="shared" si="302"/>
        <v>6.5330695209328278</v>
      </c>
      <c r="E4423" s="178">
        <f t="shared" si="300"/>
        <v>6.8408988015837586</v>
      </c>
      <c r="F4423" s="178">
        <f t="shared" si="300"/>
        <v>7.1632325759833702</v>
      </c>
      <c r="G4423" s="178">
        <f t="shared" si="300"/>
        <v>7.5007542759951304</v>
      </c>
      <c r="H4423" s="178">
        <f>MAX(0,(B4423-10.64)*Assumptions!$C$2)</f>
        <v>0</v>
      </c>
      <c r="I4423" s="178">
        <f>MAX(0,(D4423-10.64)*Assumptions!$C$2)</f>
        <v>0</v>
      </c>
      <c r="J4423" s="178">
        <f>MAX(0,(E4423-10.64)*Assumptions!$C$2)</f>
        <v>0</v>
      </c>
      <c r="K4423" s="178">
        <f>MAX(0,(F4423-10.64)*Assumptions!$C$2)</f>
        <v>0</v>
      </c>
    </row>
    <row r="4424" spans="1:11">
      <c r="A4424" s="175">
        <v>45842.166666666664</v>
      </c>
      <c r="B4424" s="176">
        <v>5.3711538461538462</v>
      </c>
      <c r="C4424" s="177">
        <f t="shared" si="301"/>
        <v>1.0795272833455754E-4</v>
      </c>
      <c r="D4424" s="178">
        <f t="shared" si="302"/>
        <v>5.6242352528998341</v>
      </c>
      <c r="E4424" s="178">
        <f t="shared" si="300"/>
        <v>5.8892415086215015</v>
      </c>
      <c r="F4424" s="178">
        <f t="shared" si="300"/>
        <v>6.1667344958566508</v>
      </c>
      <c r="G4424" s="178">
        <f t="shared" si="300"/>
        <v>6.4573025722780661</v>
      </c>
      <c r="H4424" s="178">
        <f>MAX(0,(B4424-10.64)*Assumptions!$C$2)</f>
        <v>0</v>
      </c>
      <c r="I4424" s="178">
        <f>MAX(0,(D4424-10.64)*Assumptions!$C$2)</f>
        <v>0</v>
      </c>
      <c r="J4424" s="178">
        <f>MAX(0,(E4424-10.64)*Assumptions!$C$2)</f>
        <v>0</v>
      </c>
      <c r="K4424" s="178">
        <f>MAX(0,(F4424-10.64)*Assumptions!$C$2)</f>
        <v>0</v>
      </c>
    </row>
    <row r="4425" spans="1:11">
      <c r="A4425" s="175">
        <v>45842.208333333336</v>
      </c>
      <c r="B4425" s="176">
        <v>4.629003783102144</v>
      </c>
      <c r="C4425" s="177">
        <f t="shared" si="301"/>
        <v>9.30365433890332E-5</v>
      </c>
      <c r="D4425" s="178">
        <f t="shared" si="302"/>
        <v>4.8471160961759701</v>
      </c>
      <c r="E4425" s="178">
        <f t="shared" si="300"/>
        <v>5.0755055624653691</v>
      </c>
      <c r="F4425" s="178">
        <f t="shared" si="300"/>
        <v>5.3146564273425003</v>
      </c>
      <c r="G4425" s="178">
        <f t="shared" si="300"/>
        <v>5.5650757531576778</v>
      </c>
      <c r="H4425" s="178">
        <f>MAX(0,(B4425-10.64)*Assumptions!$C$2)</f>
        <v>0</v>
      </c>
      <c r="I4425" s="178">
        <f>MAX(0,(D4425-10.64)*Assumptions!$C$2)</f>
        <v>0</v>
      </c>
      <c r="J4425" s="178">
        <f>MAX(0,(E4425-10.64)*Assumptions!$C$2)</f>
        <v>0</v>
      </c>
      <c r="K4425" s="178">
        <f>MAX(0,(F4425-10.64)*Assumptions!$C$2)</f>
        <v>0</v>
      </c>
    </row>
    <row r="4426" spans="1:11">
      <c r="A4426" s="175">
        <v>45842.25</v>
      </c>
      <c r="B4426" s="176">
        <v>4.0755359394703659</v>
      </c>
      <c r="C4426" s="177">
        <f t="shared" si="301"/>
        <v>8.1912608853387925E-5</v>
      </c>
      <c r="D4426" s="178">
        <f t="shared" si="302"/>
        <v>4.2675696064157993</v>
      </c>
      <c r="E4426" s="178">
        <f t="shared" si="300"/>
        <v>4.4686516365184232</v>
      </c>
      <c r="F4426" s="178">
        <f t="shared" si="300"/>
        <v>4.6792083762472014</v>
      </c>
      <c r="G4426" s="178">
        <f t="shared" si="300"/>
        <v>4.8996862609323033</v>
      </c>
      <c r="H4426" s="178">
        <f>MAX(0,(B4426-10.64)*Assumptions!$C$2)</f>
        <v>0</v>
      </c>
      <c r="I4426" s="178">
        <f>MAX(0,(D4426-10.64)*Assumptions!$C$2)</f>
        <v>0</v>
      </c>
      <c r="J4426" s="178">
        <f>MAX(0,(E4426-10.64)*Assumptions!$C$2)</f>
        <v>0</v>
      </c>
      <c r="K4426" s="178">
        <f>MAX(0,(F4426-10.64)*Assumptions!$C$2)</f>
        <v>0</v>
      </c>
    </row>
    <row r="4427" spans="1:11">
      <c r="A4427" s="175">
        <v>45842.291666666664</v>
      </c>
      <c r="B4427" s="176">
        <v>3.6352774274905424</v>
      </c>
      <c r="C4427" s="177">
        <f t="shared" si="301"/>
        <v>7.3064024563670099E-5</v>
      </c>
      <c r="D4427" s="178">
        <f t="shared" si="302"/>
        <v>3.8065667168338457</v>
      </c>
      <c r="E4427" s="178">
        <f t="shared" si="300"/>
        <v>3.9859269226969887</v>
      </c>
      <c r="F4427" s="178">
        <f t="shared" si="300"/>
        <v>4.1737383356032138</v>
      </c>
      <c r="G4427" s="178">
        <f t="shared" si="300"/>
        <v>4.3703991648439375</v>
      </c>
      <c r="H4427" s="178">
        <f>MAX(0,(B4427-10.64)*Assumptions!$C$2)</f>
        <v>0</v>
      </c>
      <c r="I4427" s="178">
        <f>MAX(0,(D4427-10.64)*Assumptions!$C$2)</f>
        <v>0</v>
      </c>
      <c r="J4427" s="178">
        <f>MAX(0,(E4427-10.64)*Assumptions!$C$2)</f>
        <v>0</v>
      </c>
      <c r="K4427" s="178">
        <f>MAX(0,(F4427-10.64)*Assumptions!$C$2)</f>
        <v>0</v>
      </c>
    </row>
    <row r="4428" spans="1:11">
      <c r="A4428" s="175">
        <v>45842.333333333336</v>
      </c>
      <c r="B4428" s="176">
        <v>3.408858764186633</v>
      </c>
      <c r="C4428" s="177">
        <f t="shared" si="301"/>
        <v>6.85133240718152E-5</v>
      </c>
      <c r="D4428" s="178">
        <f t="shared" si="302"/>
        <v>3.5694795164774118</v>
      </c>
      <c r="E4428" s="178">
        <f t="shared" si="300"/>
        <v>3.7376684984459643</v>
      </c>
      <c r="F4428" s="178">
        <f t="shared" si="300"/>
        <v>3.9137823147005908</v>
      </c>
      <c r="G4428" s="178">
        <f t="shared" si="300"/>
        <v>4.0981943725699201</v>
      </c>
      <c r="H4428" s="178">
        <f>MAX(0,(B4428-10.64)*Assumptions!$C$2)</f>
        <v>0</v>
      </c>
      <c r="I4428" s="178">
        <f>MAX(0,(D4428-10.64)*Assumptions!$C$2)</f>
        <v>0</v>
      </c>
      <c r="J4428" s="178">
        <f>MAX(0,(E4428-10.64)*Assumptions!$C$2)</f>
        <v>0</v>
      </c>
      <c r="K4428" s="178">
        <f>MAX(0,(F4428-10.64)*Assumptions!$C$2)</f>
        <v>0</v>
      </c>
    </row>
    <row r="4429" spans="1:11">
      <c r="A4429" s="175">
        <v>45842.375</v>
      </c>
      <c r="B4429" s="176">
        <v>3.3711223203026486</v>
      </c>
      <c r="C4429" s="177">
        <f t="shared" si="301"/>
        <v>6.7754873989839406E-5</v>
      </c>
      <c r="D4429" s="178">
        <f t="shared" si="302"/>
        <v>3.5299649830846742</v>
      </c>
      <c r="E4429" s="178">
        <f t="shared" si="300"/>
        <v>3.6962920944041282</v>
      </c>
      <c r="F4429" s="178">
        <f t="shared" si="300"/>
        <v>3.8704563112168215</v>
      </c>
      <c r="G4429" s="178">
        <f t="shared" si="300"/>
        <v>4.0528269071909184</v>
      </c>
      <c r="H4429" s="178">
        <f>MAX(0,(B4429-10.64)*Assumptions!$C$2)</f>
        <v>0</v>
      </c>
      <c r="I4429" s="178">
        <f>MAX(0,(D4429-10.64)*Assumptions!$C$2)</f>
        <v>0</v>
      </c>
      <c r="J4429" s="178">
        <f>MAX(0,(E4429-10.64)*Assumptions!$C$2)</f>
        <v>0</v>
      </c>
      <c r="K4429" s="178">
        <f>MAX(0,(F4429-10.64)*Assumptions!$C$2)</f>
        <v>0</v>
      </c>
    </row>
    <row r="4430" spans="1:11">
      <c r="A4430" s="175">
        <v>45842.416666666664</v>
      </c>
      <c r="B4430" s="176">
        <v>3.3585435056746533</v>
      </c>
      <c r="C4430" s="177">
        <f t="shared" si="301"/>
        <v>6.7502057295847461E-5</v>
      </c>
      <c r="D4430" s="178">
        <f t="shared" si="302"/>
        <v>3.5167934719537608</v>
      </c>
      <c r="E4430" s="178">
        <f t="shared" si="300"/>
        <v>3.6824999597235153</v>
      </c>
      <c r="F4430" s="178">
        <f t="shared" si="300"/>
        <v>3.8560143100555644</v>
      </c>
      <c r="G4430" s="178">
        <f t="shared" si="300"/>
        <v>4.0377044187312503</v>
      </c>
      <c r="H4430" s="178">
        <f>MAX(0,(B4430-10.64)*Assumptions!$C$2)</f>
        <v>0</v>
      </c>
      <c r="I4430" s="178">
        <f>MAX(0,(D4430-10.64)*Assumptions!$C$2)</f>
        <v>0</v>
      </c>
      <c r="J4430" s="178">
        <f>MAX(0,(E4430-10.64)*Assumptions!$C$2)</f>
        <v>0</v>
      </c>
      <c r="K4430" s="178">
        <f>MAX(0,(F4430-10.64)*Assumptions!$C$2)</f>
        <v>0</v>
      </c>
    </row>
    <row r="4431" spans="1:11">
      <c r="A4431" s="175">
        <v>45842.458333333336</v>
      </c>
      <c r="B4431" s="176">
        <v>3.8491172761664569</v>
      </c>
      <c r="C4431" s="177">
        <f t="shared" si="301"/>
        <v>7.7361908361533039E-5</v>
      </c>
      <c r="D4431" s="178">
        <f t="shared" si="302"/>
        <v>4.0304824060593658</v>
      </c>
      <c r="E4431" s="178">
        <f t="shared" si="300"/>
        <v>4.2203932122673997</v>
      </c>
      <c r="F4431" s="178">
        <f t="shared" si="300"/>
        <v>4.4192523553445788</v>
      </c>
      <c r="G4431" s="178">
        <f t="shared" si="300"/>
        <v>4.6274814686582868</v>
      </c>
      <c r="H4431" s="178">
        <f>MAX(0,(B4431-10.64)*Assumptions!$C$2)</f>
        <v>0</v>
      </c>
      <c r="I4431" s="178">
        <f>MAX(0,(D4431-10.64)*Assumptions!$C$2)</f>
        <v>0</v>
      </c>
      <c r="J4431" s="178">
        <f>MAX(0,(E4431-10.64)*Assumptions!$C$2)</f>
        <v>0</v>
      </c>
      <c r="K4431" s="178">
        <f>MAX(0,(F4431-10.64)*Assumptions!$C$2)</f>
        <v>0</v>
      </c>
    </row>
    <row r="4432" spans="1:11">
      <c r="A4432" s="175">
        <v>45842.5</v>
      </c>
      <c r="B4432" s="176">
        <v>4.4403215636822191</v>
      </c>
      <c r="C4432" s="177">
        <f t="shared" si="301"/>
        <v>8.9244292979154122E-5</v>
      </c>
      <c r="D4432" s="178">
        <f t="shared" si="302"/>
        <v>4.649543429212275</v>
      </c>
      <c r="E4432" s="178">
        <f t="shared" si="300"/>
        <v>4.8686235422561825</v>
      </c>
      <c r="F4432" s="178">
        <f t="shared" si="300"/>
        <v>5.0980264099236479</v>
      </c>
      <c r="G4432" s="178">
        <f t="shared" si="300"/>
        <v>5.3382384262626639</v>
      </c>
      <c r="H4432" s="178">
        <f>MAX(0,(B4432-10.64)*Assumptions!$C$2)</f>
        <v>0</v>
      </c>
      <c r="I4432" s="178">
        <f>MAX(0,(D4432-10.64)*Assumptions!$C$2)</f>
        <v>0</v>
      </c>
      <c r="J4432" s="178">
        <f>MAX(0,(E4432-10.64)*Assumptions!$C$2)</f>
        <v>0</v>
      </c>
      <c r="K4432" s="178">
        <f>MAX(0,(F4432-10.64)*Assumptions!$C$2)</f>
        <v>0</v>
      </c>
    </row>
    <row r="4433" spans="1:11">
      <c r="A4433" s="175">
        <v>45842.541666666664</v>
      </c>
      <c r="B4433" s="176">
        <v>5.0063682219419929</v>
      </c>
      <c r="C4433" s="177">
        <f t="shared" si="301"/>
        <v>1.0062104420879134E-4</v>
      </c>
      <c r="D4433" s="178">
        <f t="shared" si="302"/>
        <v>5.2422614301033583</v>
      </c>
      <c r="E4433" s="178">
        <f t="shared" ref="E4433:G4461" si="303">E$2*$C4433</f>
        <v>5.4892696028837422</v>
      </c>
      <c r="F4433" s="178">
        <f t="shared" si="303"/>
        <v>5.7479164621802044</v>
      </c>
      <c r="G4433" s="178">
        <f t="shared" si="303"/>
        <v>6.0187504069477065</v>
      </c>
      <c r="H4433" s="178">
        <f>MAX(0,(B4433-10.64)*Assumptions!$C$2)</f>
        <v>0</v>
      </c>
      <c r="I4433" s="178">
        <f>MAX(0,(D4433-10.64)*Assumptions!$C$2)</f>
        <v>0</v>
      </c>
      <c r="J4433" s="178">
        <f>MAX(0,(E4433-10.64)*Assumptions!$C$2)</f>
        <v>0</v>
      </c>
      <c r="K4433" s="178">
        <f>MAX(0,(F4433-10.64)*Assumptions!$C$2)</f>
        <v>0</v>
      </c>
    </row>
    <row r="4434" spans="1:11">
      <c r="A4434" s="175">
        <v>45842.583333333336</v>
      </c>
      <c r="B4434" s="176">
        <v>5.5849936948297607</v>
      </c>
      <c r="C4434" s="177">
        <f t="shared" si="301"/>
        <v>1.1225061213242049E-4</v>
      </c>
      <c r="D4434" s="178">
        <f t="shared" si="302"/>
        <v>5.848150942125355</v>
      </c>
      <c r="E4434" s="178">
        <f t="shared" si="303"/>
        <v>6.123707798191913</v>
      </c>
      <c r="F4434" s="178">
        <f t="shared" si="303"/>
        <v>6.4122485155980176</v>
      </c>
      <c r="G4434" s="178">
        <f t="shared" si="303"/>
        <v>6.7143848760924163</v>
      </c>
      <c r="H4434" s="178">
        <f>MAX(0,(B4434-10.64)*Assumptions!$C$2)</f>
        <v>0</v>
      </c>
      <c r="I4434" s="178">
        <f>MAX(0,(D4434-10.64)*Assumptions!$C$2)</f>
        <v>0</v>
      </c>
      <c r="J4434" s="178">
        <f>MAX(0,(E4434-10.64)*Assumptions!$C$2)</f>
        <v>0</v>
      </c>
      <c r="K4434" s="178">
        <f>MAX(0,(F4434-10.64)*Assumptions!$C$2)</f>
        <v>0</v>
      </c>
    </row>
    <row r="4435" spans="1:11">
      <c r="A4435" s="175">
        <v>45842.625</v>
      </c>
      <c r="B4435" s="176">
        <v>6.0504098360655734</v>
      </c>
      <c r="C4435" s="177">
        <f t="shared" si="301"/>
        <v>1.2160482981012218E-4</v>
      </c>
      <c r="D4435" s="178">
        <f t="shared" si="302"/>
        <v>6.3354968539691336</v>
      </c>
      <c r="E4435" s="178">
        <f t="shared" si="303"/>
        <v>6.6340167813745712</v>
      </c>
      <c r="F4435" s="178">
        <f t="shared" si="303"/>
        <v>6.9466025585645177</v>
      </c>
      <c r="G4435" s="178">
        <f t="shared" si="303"/>
        <v>7.2739169491001165</v>
      </c>
      <c r="H4435" s="178">
        <f>MAX(0,(B4435-10.64)*Assumptions!$C$2)</f>
        <v>0</v>
      </c>
      <c r="I4435" s="178">
        <f>MAX(0,(D4435-10.64)*Assumptions!$C$2)</f>
        <v>0</v>
      </c>
      <c r="J4435" s="178">
        <f>MAX(0,(E4435-10.64)*Assumptions!$C$2)</f>
        <v>0</v>
      </c>
      <c r="K4435" s="178">
        <f>MAX(0,(F4435-10.64)*Assumptions!$C$2)</f>
        <v>0</v>
      </c>
    </row>
    <row r="4436" spans="1:11">
      <c r="A4436" s="175">
        <v>45842.666666666664</v>
      </c>
      <c r="B4436" s="176">
        <v>6.3397225725094577</v>
      </c>
      <c r="C4436" s="177">
        <f t="shared" si="301"/>
        <v>1.2741961377193677E-4</v>
      </c>
      <c r="D4436" s="178">
        <f t="shared" si="302"/>
        <v>6.6384416099801316</v>
      </c>
      <c r="E4436" s="178">
        <f t="shared" si="303"/>
        <v>6.9512358790286575</v>
      </c>
      <c r="F4436" s="178">
        <f t="shared" si="303"/>
        <v>7.2787685852734239</v>
      </c>
      <c r="G4436" s="178">
        <f t="shared" si="303"/>
        <v>7.6217341836724719</v>
      </c>
      <c r="H4436" s="178">
        <f>MAX(0,(B4436-10.64)*Assumptions!$C$2)</f>
        <v>0</v>
      </c>
      <c r="I4436" s="178">
        <f>MAX(0,(D4436-10.64)*Assumptions!$C$2)</f>
        <v>0</v>
      </c>
      <c r="J4436" s="178">
        <f>MAX(0,(E4436-10.64)*Assumptions!$C$2)</f>
        <v>0</v>
      </c>
      <c r="K4436" s="178">
        <f>MAX(0,(F4436-10.64)*Assumptions!$C$2)</f>
        <v>0</v>
      </c>
    </row>
    <row r="4437" spans="1:11">
      <c r="A4437" s="175">
        <v>45842.708333333336</v>
      </c>
      <c r="B4437" s="176">
        <v>6.5535624211853722</v>
      </c>
      <c r="C4437" s="177">
        <f t="shared" si="301"/>
        <v>1.3171749756979971E-4</v>
      </c>
      <c r="D4437" s="178">
        <f t="shared" si="302"/>
        <v>6.8623572992056516</v>
      </c>
      <c r="E4437" s="178">
        <f t="shared" si="303"/>
        <v>7.1857021685990681</v>
      </c>
      <c r="F4437" s="178">
        <f t="shared" si="303"/>
        <v>7.5242826050147897</v>
      </c>
      <c r="G4437" s="178">
        <f t="shared" si="303"/>
        <v>7.8788164874868203</v>
      </c>
      <c r="H4437" s="178">
        <f>MAX(0,(B4437-10.64)*Assumptions!$C$2)</f>
        <v>0</v>
      </c>
      <c r="I4437" s="178">
        <f>MAX(0,(D4437-10.64)*Assumptions!$C$2)</f>
        <v>0</v>
      </c>
      <c r="J4437" s="178">
        <f>MAX(0,(E4437-10.64)*Assumptions!$C$2)</f>
        <v>0</v>
      </c>
      <c r="K4437" s="178">
        <f>MAX(0,(F4437-10.64)*Assumptions!$C$2)</f>
        <v>0</v>
      </c>
    </row>
    <row r="4438" spans="1:11">
      <c r="A4438" s="175">
        <v>45842.75</v>
      </c>
      <c r="B4438" s="176">
        <v>6.7799810844892807</v>
      </c>
      <c r="C4438" s="177">
        <f t="shared" si="301"/>
        <v>1.3626819806165458E-4</v>
      </c>
      <c r="D4438" s="178">
        <f t="shared" si="302"/>
        <v>7.0994444995620842</v>
      </c>
      <c r="E4438" s="178">
        <f t="shared" si="303"/>
        <v>7.4339605928500907</v>
      </c>
      <c r="F4438" s="178">
        <f t="shared" si="303"/>
        <v>7.7842386259174106</v>
      </c>
      <c r="G4438" s="178">
        <f t="shared" si="303"/>
        <v>8.1510212797608368</v>
      </c>
      <c r="H4438" s="178">
        <f>MAX(0,(B4438-10.64)*Assumptions!$C$2)</f>
        <v>0</v>
      </c>
      <c r="I4438" s="178">
        <f>MAX(0,(D4438-10.64)*Assumptions!$C$2)</f>
        <v>0</v>
      </c>
      <c r="J4438" s="178">
        <f>MAX(0,(E4438-10.64)*Assumptions!$C$2)</f>
        <v>0</v>
      </c>
      <c r="K4438" s="178">
        <f>MAX(0,(F4438-10.64)*Assumptions!$C$2)</f>
        <v>0</v>
      </c>
    </row>
    <row r="4439" spans="1:11">
      <c r="A4439" s="175">
        <v>45842.791666666664</v>
      </c>
      <c r="B4439" s="176">
        <v>7.0189785624211858</v>
      </c>
      <c r="C4439" s="177">
        <f t="shared" si="301"/>
        <v>1.4107171524750144E-4</v>
      </c>
      <c r="D4439" s="178">
        <f t="shared" si="302"/>
        <v>7.3497032110494329</v>
      </c>
      <c r="E4439" s="178">
        <f t="shared" si="303"/>
        <v>7.6960111517817289</v>
      </c>
      <c r="F4439" s="178">
        <f t="shared" si="303"/>
        <v>8.0586366479812916</v>
      </c>
      <c r="G4439" s="178">
        <f t="shared" si="303"/>
        <v>8.4383485604945232</v>
      </c>
      <c r="H4439" s="178">
        <f>MAX(0,(B4439-10.64)*Assumptions!$C$2)</f>
        <v>0</v>
      </c>
      <c r="I4439" s="178">
        <f>MAX(0,(D4439-10.64)*Assumptions!$C$2)</f>
        <v>0</v>
      </c>
      <c r="J4439" s="178">
        <f>MAX(0,(E4439-10.64)*Assumptions!$C$2)</f>
        <v>0</v>
      </c>
      <c r="K4439" s="178">
        <f>MAX(0,(F4439-10.64)*Assumptions!$C$2)</f>
        <v>0</v>
      </c>
    </row>
    <row r="4440" spans="1:11">
      <c r="A4440" s="175">
        <v>45842.833333333336</v>
      </c>
      <c r="B4440" s="176">
        <v>7.1447667087011348</v>
      </c>
      <c r="C4440" s="177">
        <f t="shared" si="301"/>
        <v>1.435998821874208E-4</v>
      </c>
      <c r="D4440" s="178">
        <f t="shared" si="302"/>
        <v>7.4814183223585617</v>
      </c>
      <c r="E4440" s="178">
        <f t="shared" si="303"/>
        <v>7.8339324985878527</v>
      </c>
      <c r="F4440" s="178">
        <f t="shared" si="303"/>
        <v>8.2030566595938588</v>
      </c>
      <c r="G4440" s="178">
        <f t="shared" si="303"/>
        <v>8.5895734450911991</v>
      </c>
      <c r="H4440" s="178">
        <f>MAX(0,(B4440-10.64)*Assumptions!$C$2)</f>
        <v>0</v>
      </c>
      <c r="I4440" s="178">
        <f>MAX(0,(D4440-10.64)*Assumptions!$C$2)</f>
        <v>0</v>
      </c>
      <c r="J4440" s="178">
        <f>MAX(0,(E4440-10.64)*Assumptions!$C$2)</f>
        <v>0</v>
      </c>
      <c r="K4440" s="178">
        <f>MAX(0,(F4440-10.64)*Assumptions!$C$2)</f>
        <v>0</v>
      </c>
    </row>
    <row r="4441" spans="1:11">
      <c r="A4441" s="175">
        <v>45842.875</v>
      </c>
      <c r="B4441" s="176">
        <v>7.5976040353089536</v>
      </c>
      <c r="C4441" s="177">
        <f t="shared" si="301"/>
        <v>1.5270128317113057E-4</v>
      </c>
      <c r="D4441" s="178">
        <f t="shared" si="302"/>
        <v>7.9555927230714278</v>
      </c>
      <c r="E4441" s="178">
        <f t="shared" si="303"/>
        <v>8.3304493470898997</v>
      </c>
      <c r="F4441" s="178">
        <f t="shared" si="303"/>
        <v>8.722968701399104</v>
      </c>
      <c r="G4441" s="178">
        <f t="shared" si="303"/>
        <v>9.1339830296392321</v>
      </c>
      <c r="H4441" s="178">
        <f>MAX(0,(B4441-10.64)*Assumptions!$C$2)</f>
        <v>0</v>
      </c>
      <c r="I4441" s="178">
        <f>MAX(0,(D4441-10.64)*Assumptions!$C$2)</f>
        <v>0</v>
      </c>
      <c r="J4441" s="178">
        <f>MAX(0,(E4441-10.64)*Assumptions!$C$2)</f>
        <v>0</v>
      </c>
      <c r="K4441" s="178">
        <f>MAX(0,(F4441-10.64)*Assumptions!$C$2)</f>
        <v>0</v>
      </c>
    </row>
    <row r="4442" spans="1:11">
      <c r="A4442" s="175">
        <v>45842.916666666664</v>
      </c>
      <c r="B4442" s="176">
        <v>8.0881778058007558</v>
      </c>
      <c r="C4442" s="177">
        <f t="shared" si="301"/>
        <v>1.6256113423681614E-4</v>
      </c>
      <c r="D4442" s="178">
        <f t="shared" si="302"/>
        <v>8.4692816571770333</v>
      </c>
      <c r="E4442" s="178">
        <f t="shared" si="303"/>
        <v>8.8683425996337828</v>
      </c>
      <c r="F4442" s="178">
        <f t="shared" si="303"/>
        <v>9.2862067466881175</v>
      </c>
      <c r="G4442" s="178">
        <f t="shared" si="303"/>
        <v>9.7237600795662669</v>
      </c>
      <c r="H4442" s="178">
        <f>MAX(0,(B4442-10.64)*Assumptions!$C$2)</f>
        <v>0</v>
      </c>
      <c r="I4442" s="178">
        <f>MAX(0,(D4442-10.64)*Assumptions!$C$2)</f>
        <v>0</v>
      </c>
      <c r="J4442" s="178">
        <f>MAX(0,(E4442-10.64)*Assumptions!$C$2)</f>
        <v>0</v>
      </c>
      <c r="K4442" s="178">
        <f>MAX(0,(F4442-10.64)*Assumptions!$C$2)</f>
        <v>0</v>
      </c>
    </row>
    <row r="4443" spans="1:11">
      <c r="A4443" s="175">
        <v>45842.958333333336</v>
      </c>
      <c r="B4443" s="176">
        <v>7.9120744010088275</v>
      </c>
      <c r="C4443" s="177">
        <f t="shared" si="301"/>
        <v>1.5902170052092902E-4</v>
      </c>
      <c r="D4443" s="178">
        <f t="shared" si="302"/>
        <v>8.2848805013442526</v>
      </c>
      <c r="E4443" s="178">
        <f t="shared" si="303"/>
        <v>8.6752527141052092</v>
      </c>
      <c r="F4443" s="178">
        <f t="shared" si="303"/>
        <v>9.0840187304305235</v>
      </c>
      <c r="G4443" s="178">
        <f t="shared" si="303"/>
        <v>9.512045241130922</v>
      </c>
      <c r="H4443" s="178">
        <f>MAX(0,(B4443-10.64)*Assumptions!$C$2)</f>
        <v>0</v>
      </c>
      <c r="I4443" s="178">
        <f>MAX(0,(D4443-10.64)*Assumptions!$C$2)</f>
        <v>0</v>
      </c>
      <c r="J4443" s="178">
        <f>MAX(0,(E4443-10.64)*Assumptions!$C$2)</f>
        <v>0</v>
      </c>
      <c r="K4443" s="178">
        <f>MAX(0,(F4443-10.64)*Assumptions!$C$2)</f>
        <v>0</v>
      </c>
    </row>
    <row r="4444" spans="1:11">
      <c r="A4444" s="175">
        <v>45843</v>
      </c>
      <c r="B4444" s="176">
        <v>7.446658259773014</v>
      </c>
      <c r="C4444" s="177">
        <f t="shared" si="301"/>
        <v>1.4966748284322732E-4</v>
      </c>
      <c r="D4444" s="178">
        <f t="shared" si="302"/>
        <v>7.7975345895004731</v>
      </c>
      <c r="E4444" s="178">
        <f t="shared" si="303"/>
        <v>8.1649437309225501</v>
      </c>
      <c r="F4444" s="178">
        <f t="shared" si="303"/>
        <v>8.5496646874640216</v>
      </c>
      <c r="G4444" s="178">
        <f t="shared" si="303"/>
        <v>8.9525131681232217</v>
      </c>
      <c r="H4444" s="178">
        <f>MAX(0,(B4444-10.64)*Assumptions!$C$2)</f>
        <v>0</v>
      </c>
      <c r="I4444" s="178">
        <f>MAX(0,(D4444-10.64)*Assumptions!$C$2)</f>
        <v>0</v>
      </c>
      <c r="J4444" s="178">
        <f>MAX(0,(E4444-10.64)*Assumptions!$C$2)</f>
        <v>0</v>
      </c>
      <c r="K4444" s="178">
        <f>MAX(0,(F4444-10.64)*Assumptions!$C$2)</f>
        <v>0</v>
      </c>
    </row>
    <row r="4445" spans="1:11">
      <c r="A4445" s="175">
        <v>45843.041666666664</v>
      </c>
      <c r="B4445" s="176">
        <v>6.9686633039092056</v>
      </c>
      <c r="C4445" s="177">
        <f t="shared" si="301"/>
        <v>1.4006044847153366E-4</v>
      </c>
      <c r="D4445" s="178">
        <f t="shared" si="302"/>
        <v>7.2970171665257793</v>
      </c>
      <c r="E4445" s="178">
        <f t="shared" si="303"/>
        <v>7.6408426130592781</v>
      </c>
      <c r="F4445" s="178">
        <f t="shared" si="303"/>
        <v>8.000868643336263</v>
      </c>
      <c r="G4445" s="178">
        <f t="shared" si="303"/>
        <v>8.3778586066558507</v>
      </c>
      <c r="H4445" s="178">
        <f>MAX(0,(B4445-10.64)*Assumptions!$C$2)</f>
        <v>0</v>
      </c>
      <c r="I4445" s="178">
        <f>MAX(0,(D4445-10.64)*Assumptions!$C$2)</f>
        <v>0</v>
      </c>
      <c r="J4445" s="178">
        <f>MAX(0,(E4445-10.64)*Assumptions!$C$2)</f>
        <v>0</v>
      </c>
      <c r="K4445" s="178">
        <f>MAX(0,(F4445-10.64)*Assumptions!$C$2)</f>
        <v>0</v>
      </c>
    </row>
    <row r="4446" spans="1:11">
      <c r="A4446" s="175">
        <v>45843.083333333336</v>
      </c>
      <c r="B4446" s="176">
        <v>6.6164564943253472</v>
      </c>
      <c r="C4446" s="177">
        <f t="shared" si="301"/>
        <v>1.3298158103975942E-4</v>
      </c>
      <c r="D4446" s="178">
        <f t="shared" si="302"/>
        <v>6.9282148548602178</v>
      </c>
      <c r="E4446" s="178">
        <f t="shared" si="303"/>
        <v>7.2546628420021317</v>
      </c>
      <c r="F4446" s="178">
        <f t="shared" si="303"/>
        <v>7.5964926108210742</v>
      </c>
      <c r="G4446" s="178">
        <f t="shared" si="303"/>
        <v>7.95442892978516</v>
      </c>
      <c r="H4446" s="178">
        <f>MAX(0,(B4446-10.64)*Assumptions!$C$2)</f>
        <v>0</v>
      </c>
      <c r="I4446" s="178">
        <f>MAX(0,(D4446-10.64)*Assumptions!$C$2)</f>
        <v>0</v>
      </c>
      <c r="J4446" s="178">
        <f>MAX(0,(E4446-10.64)*Assumptions!$C$2)</f>
        <v>0</v>
      </c>
      <c r="K4446" s="178">
        <f>MAX(0,(F4446-10.64)*Assumptions!$C$2)</f>
        <v>0</v>
      </c>
    </row>
    <row r="4447" spans="1:11">
      <c r="A4447" s="175">
        <v>45843.125</v>
      </c>
      <c r="B4447" s="176">
        <v>6.0755674653215639</v>
      </c>
      <c r="C4447" s="177">
        <f t="shared" si="301"/>
        <v>1.2211046319810607E-4</v>
      </c>
      <c r="D4447" s="178">
        <f t="shared" si="302"/>
        <v>6.3618398762309596</v>
      </c>
      <c r="E4447" s="178">
        <f t="shared" si="303"/>
        <v>6.661601050735797</v>
      </c>
      <c r="F4447" s="178">
        <f t="shared" si="303"/>
        <v>6.975486560887032</v>
      </c>
      <c r="G4447" s="178">
        <f t="shared" si="303"/>
        <v>7.3041619260194519</v>
      </c>
      <c r="H4447" s="178">
        <f>MAX(0,(B4447-10.64)*Assumptions!$C$2)</f>
        <v>0</v>
      </c>
      <c r="I4447" s="178">
        <f>MAX(0,(D4447-10.64)*Assumptions!$C$2)</f>
        <v>0</v>
      </c>
      <c r="J4447" s="178">
        <f>MAX(0,(E4447-10.64)*Assumptions!$C$2)</f>
        <v>0</v>
      </c>
      <c r="K4447" s="178">
        <f>MAX(0,(F4447-10.64)*Assumptions!$C$2)</f>
        <v>0</v>
      </c>
    </row>
    <row r="4448" spans="1:11">
      <c r="A4448" s="175">
        <v>45843.166666666664</v>
      </c>
      <c r="B4448" s="176">
        <v>5.3585750315258514</v>
      </c>
      <c r="C4448" s="177">
        <f t="shared" si="301"/>
        <v>1.0769991164056561E-4</v>
      </c>
      <c r="D4448" s="178">
        <f t="shared" si="302"/>
        <v>5.6110637417689215</v>
      </c>
      <c r="E4448" s="178">
        <f t="shared" si="303"/>
        <v>5.8754493739408895</v>
      </c>
      <c r="F4448" s="178">
        <f t="shared" si="303"/>
        <v>6.152292494695395</v>
      </c>
      <c r="G4448" s="178">
        <f t="shared" si="303"/>
        <v>6.4421800838183989</v>
      </c>
      <c r="H4448" s="178">
        <f>MAX(0,(B4448-10.64)*Assumptions!$C$2)</f>
        <v>0</v>
      </c>
      <c r="I4448" s="178">
        <f>MAX(0,(D4448-10.64)*Assumptions!$C$2)</f>
        <v>0</v>
      </c>
      <c r="J4448" s="178">
        <f>MAX(0,(E4448-10.64)*Assumptions!$C$2)</f>
        <v>0</v>
      </c>
      <c r="K4448" s="178">
        <f>MAX(0,(F4448-10.64)*Assumptions!$C$2)</f>
        <v>0</v>
      </c>
    </row>
    <row r="4449" spans="1:11">
      <c r="A4449" s="175">
        <v>45843.208333333336</v>
      </c>
      <c r="B4449" s="176">
        <v>4.7296343001261034</v>
      </c>
      <c r="C4449" s="177">
        <f t="shared" si="301"/>
        <v>9.5059076940968705E-5</v>
      </c>
      <c r="D4449" s="178">
        <f t="shared" si="302"/>
        <v>4.9524881852232729</v>
      </c>
      <c r="E4449" s="178">
        <f t="shared" si="303"/>
        <v>5.1858426399102688</v>
      </c>
      <c r="F4449" s="178">
        <f t="shared" si="303"/>
        <v>5.4301924366325549</v>
      </c>
      <c r="G4449" s="178">
        <f t="shared" si="303"/>
        <v>5.6860556608350192</v>
      </c>
      <c r="H4449" s="178">
        <f>MAX(0,(B4449-10.64)*Assumptions!$C$2)</f>
        <v>0</v>
      </c>
      <c r="I4449" s="178">
        <f>MAX(0,(D4449-10.64)*Assumptions!$C$2)</f>
        <v>0</v>
      </c>
      <c r="J4449" s="178">
        <f>MAX(0,(E4449-10.64)*Assumptions!$C$2)</f>
        <v>0</v>
      </c>
      <c r="K4449" s="178">
        <f>MAX(0,(F4449-10.64)*Assumptions!$C$2)</f>
        <v>0</v>
      </c>
    </row>
    <row r="4450" spans="1:11">
      <c r="A4450" s="175">
        <v>45843.25</v>
      </c>
      <c r="B4450" s="176">
        <v>4.1384300126103408</v>
      </c>
      <c r="C4450" s="177">
        <f t="shared" si="301"/>
        <v>8.3176692323347622E-5</v>
      </c>
      <c r="D4450" s="178">
        <f t="shared" si="302"/>
        <v>4.3334271620703646</v>
      </c>
      <c r="E4450" s="178">
        <f t="shared" si="303"/>
        <v>4.5376123099214851</v>
      </c>
      <c r="F4450" s="178">
        <f t="shared" si="303"/>
        <v>4.7514183820534859</v>
      </c>
      <c r="G4450" s="178">
        <f t="shared" si="303"/>
        <v>4.9752987032306422</v>
      </c>
      <c r="H4450" s="178">
        <f>MAX(0,(B4450-10.64)*Assumptions!$C$2)</f>
        <v>0</v>
      </c>
      <c r="I4450" s="178">
        <f>MAX(0,(D4450-10.64)*Assumptions!$C$2)</f>
        <v>0</v>
      </c>
      <c r="J4450" s="178">
        <f>MAX(0,(E4450-10.64)*Assumptions!$C$2)</f>
        <v>0</v>
      </c>
      <c r="K4450" s="178">
        <f>MAX(0,(F4450-10.64)*Assumptions!$C$2)</f>
        <v>0</v>
      </c>
    </row>
    <row r="4451" spans="1:11">
      <c r="A4451" s="175">
        <v>45843.291666666664</v>
      </c>
      <c r="B4451" s="176">
        <v>3.7359079445145023</v>
      </c>
      <c r="C4451" s="177">
        <f t="shared" si="301"/>
        <v>7.5086558115605603E-5</v>
      </c>
      <c r="D4451" s="178">
        <f t="shared" si="302"/>
        <v>3.9119388058811495</v>
      </c>
      <c r="E4451" s="178">
        <f t="shared" si="303"/>
        <v>4.096264000141888</v>
      </c>
      <c r="F4451" s="178">
        <f t="shared" si="303"/>
        <v>4.2892743448932684</v>
      </c>
      <c r="G4451" s="178">
        <f t="shared" si="303"/>
        <v>4.4913790725212781</v>
      </c>
      <c r="H4451" s="178">
        <f>MAX(0,(B4451-10.64)*Assumptions!$C$2)</f>
        <v>0</v>
      </c>
      <c r="I4451" s="178">
        <f>MAX(0,(D4451-10.64)*Assumptions!$C$2)</f>
        <v>0</v>
      </c>
      <c r="J4451" s="178">
        <f>MAX(0,(E4451-10.64)*Assumptions!$C$2)</f>
        <v>0</v>
      </c>
      <c r="K4451" s="178">
        <f>MAX(0,(F4451-10.64)*Assumptions!$C$2)</f>
        <v>0</v>
      </c>
    </row>
    <row r="4452" spans="1:11">
      <c r="A4452" s="175">
        <v>45843.333333333336</v>
      </c>
      <c r="B4452" s="176">
        <v>3.534646910466583</v>
      </c>
      <c r="C4452" s="177">
        <f t="shared" si="301"/>
        <v>7.1041491011734594E-5</v>
      </c>
      <c r="D4452" s="178">
        <f t="shared" si="302"/>
        <v>3.7011946277865424</v>
      </c>
      <c r="E4452" s="178">
        <f t="shared" si="303"/>
        <v>3.8755898452520894</v>
      </c>
      <c r="F4452" s="178">
        <f t="shared" si="303"/>
        <v>4.0582023263131592</v>
      </c>
      <c r="G4452" s="178">
        <f t="shared" si="303"/>
        <v>4.249419257166597</v>
      </c>
      <c r="H4452" s="178">
        <f>MAX(0,(B4452-10.64)*Assumptions!$C$2)</f>
        <v>0</v>
      </c>
      <c r="I4452" s="178">
        <f>MAX(0,(D4452-10.64)*Assumptions!$C$2)</f>
        <v>0</v>
      </c>
      <c r="J4452" s="178">
        <f>MAX(0,(E4452-10.64)*Assumptions!$C$2)</f>
        <v>0</v>
      </c>
      <c r="K4452" s="178">
        <f>MAX(0,(F4452-10.64)*Assumptions!$C$2)</f>
        <v>0</v>
      </c>
    </row>
    <row r="4453" spans="1:11">
      <c r="A4453" s="175">
        <v>45843.375</v>
      </c>
      <c r="B4453" s="176">
        <v>3.3837011349306434</v>
      </c>
      <c r="C4453" s="177">
        <f t="shared" si="301"/>
        <v>6.8007690683831337E-5</v>
      </c>
      <c r="D4453" s="178">
        <f t="shared" si="302"/>
        <v>3.5431364942155867</v>
      </c>
      <c r="E4453" s="178">
        <f t="shared" si="303"/>
        <v>3.7100842290847402</v>
      </c>
      <c r="F4453" s="178">
        <f t="shared" si="303"/>
        <v>3.8848983123780783</v>
      </c>
      <c r="G4453" s="178">
        <f t="shared" si="303"/>
        <v>4.0679493956505857</v>
      </c>
      <c r="H4453" s="178">
        <f>MAX(0,(B4453-10.64)*Assumptions!$C$2)</f>
        <v>0</v>
      </c>
      <c r="I4453" s="178">
        <f>MAX(0,(D4453-10.64)*Assumptions!$C$2)</f>
        <v>0</v>
      </c>
      <c r="J4453" s="178">
        <f>MAX(0,(E4453-10.64)*Assumptions!$C$2)</f>
        <v>0</v>
      </c>
      <c r="K4453" s="178">
        <f>MAX(0,(F4453-10.64)*Assumptions!$C$2)</f>
        <v>0</v>
      </c>
    </row>
    <row r="4454" spans="1:11">
      <c r="A4454" s="175">
        <v>45843.416666666664</v>
      </c>
      <c r="B4454" s="176">
        <v>3.3711223203026486</v>
      </c>
      <c r="C4454" s="177">
        <f t="shared" si="301"/>
        <v>6.7754873989839406E-5</v>
      </c>
      <c r="D4454" s="178">
        <f t="shared" si="302"/>
        <v>3.5299649830846742</v>
      </c>
      <c r="E4454" s="178">
        <f t="shared" si="303"/>
        <v>3.6962920944041282</v>
      </c>
      <c r="F4454" s="178">
        <f t="shared" si="303"/>
        <v>3.8704563112168215</v>
      </c>
      <c r="G4454" s="178">
        <f t="shared" si="303"/>
        <v>4.0528269071909184</v>
      </c>
      <c r="H4454" s="178">
        <f>MAX(0,(B4454-10.64)*Assumptions!$C$2)</f>
        <v>0</v>
      </c>
      <c r="I4454" s="178">
        <f>MAX(0,(D4454-10.64)*Assumptions!$C$2)</f>
        <v>0</v>
      </c>
      <c r="J4454" s="178">
        <f>MAX(0,(E4454-10.64)*Assumptions!$C$2)</f>
        <v>0</v>
      </c>
      <c r="K4454" s="178">
        <f>MAX(0,(F4454-10.64)*Assumptions!$C$2)</f>
        <v>0</v>
      </c>
    </row>
    <row r="4455" spans="1:11">
      <c r="A4455" s="175">
        <v>45843.458333333336</v>
      </c>
      <c r="B4455" s="176">
        <v>3.5472257250945773</v>
      </c>
      <c r="C4455" s="177">
        <f t="shared" si="301"/>
        <v>7.1294307705726525E-5</v>
      </c>
      <c r="D4455" s="178">
        <f t="shared" si="302"/>
        <v>3.7143661389174549</v>
      </c>
      <c r="E4455" s="178">
        <f t="shared" si="303"/>
        <v>3.8893819799327014</v>
      </c>
      <c r="F4455" s="178">
        <f t="shared" si="303"/>
        <v>4.072644327474416</v>
      </c>
      <c r="G4455" s="178">
        <f t="shared" si="303"/>
        <v>4.2645417456262642</v>
      </c>
      <c r="H4455" s="178">
        <f>MAX(0,(B4455-10.64)*Assumptions!$C$2)</f>
        <v>0</v>
      </c>
      <c r="I4455" s="178">
        <f>MAX(0,(D4455-10.64)*Assumptions!$C$2)</f>
        <v>0</v>
      </c>
      <c r="J4455" s="178">
        <f>MAX(0,(E4455-10.64)*Assumptions!$C$2)</f>
        <v>0</v>
      </c>
      <c r="K4455" s="178">
        <f>MAX(0,(F4455-10.64)*Assumptions!$C$2)</f>
        <v>0</v>
      </c>
    </row>
    <row r="4456" spans="1:11">
      <c r="A4456" s="175">
        <v>45843.5</v>
      </c>
      <c r="B4456" s="176">
        <v>3.9749054224464064</v>
      </c>
      <c r="C4456" s="177">
        <f t="shared" si="301"/>
        <v>7.989007530145242E-5</v>
      </c>
      <c r="D4456" s="178">
        <f t="shared" si="302"/>
        <v>4.1621975173684955</v>
      </c>
      <c r="E4456" s="178">
        <f t="shared" si="303"/>
        <v>4.3583145590735235</v>
      </c>
      <c r="F4456" s="178">
        <f t="shared" si="303"/>
        <v>4.5636723669571468</v>
      </c>
      <c r="G4456" s="178">
        <f t="shared" si="303"/>
        <v>4.7787063532549627</v>
      </c>
      <c r="H4456" s="178">
        <f>MAX(0,(B4456-10.64)*Assumptions!$C$2)</f>
        <v>0</v>
      </c>
      <c r="I4456" s="178">
        <f>MAX(0,(D4456-10.64)*Assumptions!$C$2)</f>
        <v>0</v>
      </c>
      <c r="J4456" s="178">
        <f>MAX(0,(E4456-10.64)*Assumptions!$C$2)</f>
        <v>0</v>
      </c>
      <c r="K4456" s="178">
        <f>MAX(0,(F4456-10.64)*Assumptions!$C$2)</f>
        <v>0</v>
      </c>
    </row>
    <row r="4457" spans="1:11">
      <c r="A4457" s="175">
        <v>45843.541666666664</v>
      </c>
      <c r="B4457" s="176">
        <v>4.8931588902900378</v>
      </c>
      <c r="C4457" s="177">
        <f t="shared" si="301"/>
        <v>9.8345693962863893E-5</v>
      </c>
      <c r="D4457" s="178">
        <f t="shared" si="302"/>
        <v>5.1237178299251411</v>
      </c>
      <c r="E4457" s="178">
        <f t="shared" si="303"/>
        <v>5.3651403907582296</v>
      </c>
      <c r="F4457" s="178">
        <f t="shared" si="303"/>
        <v>5.6179384517288931</v>
      </c>
      <c r="G4457" s="178">
        <f t="shared" si="303"/>
        <v>5.8826480108106978</v>
      </c>
      <c r="H4457" s="178">
        <f>MAX(0,(B4457-10.64)*Assumptions!$C$2)</f>
        <v>0</v>
      </c>
      <c r="I4457" s="178">
        <f>MAX(0,(D4457-10.64)*Assumptions!$C$2)</f>
        <v>0</v>
      </c>
      <c r="J4457" s="178">
        <f>MAX(0,(E4457-10.64)*Assumptions!$C$2)</f>
        <v>0</v>
      </c>
      <c r="K4457" s="178">
        <f>MAX(0,(F4457-10.64)*Assumptions!$C$2)</f>
        <v>0</v>
      </c>
    </row>
    <row r="4458" spans="1:11">
      <c r="A4458" s="175">
        <v>45843.583333333336</v>
      </c>
      <c r="B4458" s="176">
        <v>5.5095208070617909</v>
      </c>
      <c r="C4458" s="177">
        <f t="shared" si="301"/>
        <v>1.1073371196846887E-4</v>
      </c>
      <c r="D4458" s="178">
        <f t="shared" si="302"/>
        <v>5.7691218753398772</v>
      </c>
      <c r="E4458" s="178">
        <f t="shared" si="303"/>
        <v>6.0409549901082382</v>
      </c>
      <c r="F4458" s="178">
        <f t="shared" si="303"/>
        <v>6.3255965086304764</v>
      </c>
      <c r="G4458" s="178">
        <f t="shared" si="303"/>
        <v>6.6236499453344102</v>
      </c>
      <c r="H4458" s="178">
        <f>MAX(0,(B4458-10.64)*Assumptions!$C$2)</f>
        <v>0</v>
      </c>
      <c r="I4458" s="178">
        <f>MAX(0,(D4458-10.64)*Assumptions!$C$2)</f>
        <v>0</v>
      </c>
      <c r="J4458" s="178">
        <f>MAX(0,(E4458-10.64)*Assumptions!$C$2)</f>
        <v>0</v>
      </c>
      <c r="K4458" s="178">
        <f>MAX(0,(F4458-10.64)*Assumptions!$C$2)</f>
        <v>0</v>
      </c>
    </row>
    <row r="4459" spans="1:11">
      <c r="A4459" s="175">
        <v>45843.625</v>
      </c>
      <c r="B4459" s="176">
        <v>6.2516708701134931</v>
      </c>
      <c r="C4459" s="177">
        <f t="shared" si="301"/>
        <v>1.2564989691399319E-4</v>
      </c>
      <c r="D4459" s="178">
        <f t="shared" si="302"/>
        <v>6.5462410320637412</v>
      </c>
      <c r="E4459" s="178">
        <f t="shared" si="303"/>
        <v>6.8546909362643706</v>
      </c>
      <c r="F4459" s="178">
        <f t="shared" si="303"/>
        <v>7.177674577144626</v>
      </c>
      <c r="G4459" s="178">
        <f t="shared" si="303"/>
        <v>7.5158767644547977</v>
      </c>
      <c r="H4459" s="178">
        <f>MAX(0,(B4459-10.64)*Assumptions!$C$2)</f>
        <v>0</v>
      </c>
      <c r="I4459" s="178">
        <f>MAX(0,(D4459-10.64)*Assumptions!$C$2)</f>
        <v>0</v>
      </c>
      <c r="J4459" s="178">
        <f>MAX(0,(E4459-10.64)*Assumptions!$C$2)</f>
        <v>0</v>
      </c>
      <c r="K4459" s="178">
        <f>MAX(0,(F4459-10.64)*Assumptions!$C$2)</f>
        <v>0</v>
      </c>
    </row>
    <row r="4460" spans="1:11">
      <c r="A4460" s="175">
        <v>45843.666666666664</v>
      </c>
      <c r="B4460" s="176">
        <v>6.7170870113493066</v>
      </c>
      <c r="C4460" s="177">
        <f t="shared" si="301"/>
        <v>1.3500411459169492E-4</v>
      </c>
      <c r="D4460" s="178">
        <f t="shared" si="302"/>
        <v>7.0335869439075216</v>
      </c>
      <c r="E4460" s="178">
        <f t="shared" si="303"/>
        <v>7.3649999194470306</v>
      </c>
      <c r="F4460" s="178">
        <f t="shared" si="303"/>
        <v>7.7120286201111288</v>
      </c>
      <c r="G4460" s="178">
        <f t="shared" si="303"/>
        <v>8.0754088374625006</v>
      </c>
      <c r="H4460" s="178">
        <f>MAX(0,(B4460-10.64)*Assumptions!$C$2)</f>
        <v>0</v>
      </c>
      <c r="I4460" s="178">
        <f>MAX(0,(D4460-10.64)*Assumptions!$C$2)</f>
        <v>0</v>
      </c>
      <c r="J4460" s="178">
        <f>MAX(0,(E4460-10.64)*Assumptions!$C$2)</f>
        <v>0</v>
      </c>
      <c r="K4460" s="178">
        <f>MAX(0,(F4460-10.64)*Assumptions!$C$2)</f>
        <v>0</v>
      </c>
    </row>
    <row r="4461" spans="1:11">
      <c r="A4461" s="175">
        <v>45843.708333333336</v>
      </c>
      <c r="B4461" s="176">
        <v>7.0944514501891547</v>
      </c>
      <c r="C4461" s="177">
        <f t="shared" si="301"/>
        <v>1.4258861541145305E-4</v>
      </c>
      <c r="D4461" s="178">
        <f t="shared" si="302"/>
        <v>7.4287322778349099</v>
      </c>
      <c r="E4461" s="178">
        <f t="shared" si="303"/>
        <v>7.7787639598654028</v>
      </c>
      <c r="F4461" s="178">
        <f t="shared" ref="E4461:G4489" si="304">F$2*$C4461</f>
        <v>8.1452886549488319</v>
      </c>
      <c r="G4461" s="178">
        <f t="shared" si="304"/>
        <v>8.5290834912525284</v>
      </c>
      <c r="H4461" s="178">
        <f>MAX(0,(B4461-10.64)*Assumptions!$C$2)</f>
        <v>0</v>
      </c>
      <c r="I4461" s="178">
        <f>MAX(0,(D4461-10.64)*Assumptions!$C$2)</f>
        <v>0</v>
      </c>
      <c r="J4461" s="178">
        <f>MAX(0,(E4461-10.64)*Assumptions!$C$2)</f>
        <v>0</v>
      </c>
      <c r="K4461" s="178">
        <f>MAX(0,(F4461-10.64)*Assumptions!$C$2)</f>
        <v>0</v>
      </c>
    </row>
    <row r="4462" spans="1:11">
      <c r="A4462" s="175">
        <v>45843.75</v>
      </c>
      <c r="B4462" s="176">
        <v>7.2705548549810848</v>
      </c>
      <c r="C4462" s="177">
        <f t="shared" si="301"/>
        <v>1.461280491273402E-4</v>
      </c>
      <c r="D4462" s="178">
        <f t="shared" si="302"/>
        <v>7.6131334336676915</v>
      </c>
      <c r="E4462" s="178">
        <f t="shared" si="304"/>
        <v>7.9718538453939773</v>
      </c>
      <c r="F4462" s="178">
        <f t="shared" si="304"/>
        <v>8.3474766712064277</v>
      </c>
      <c r="G4462" s="178">
        <f t="shared" si="304"/>
        <v>8.7407983296878751</v>
      </c>
      <c r="H4462" s="178">
        <f>MAX(0,(B4462-10.64)*Assumptions!$C$2)</f>
        <v>0</v>
      </c>
      <c r="I4462" s="178">
        <f>MAX(0,(D4462-10.64)*Assumptions!$C$2)</f>
        <v>0</v>
      </c>
      <c r="J4462" s="178">
        <f>MAX(0,(E4462-10.64)*Assumptions!$C$2)</f>
        <v>0</v>
      </c>
      <c r="K4462" s="178">
        <f>MAX(0,(F4462-10.64)*Assumptions!$C$2)</f>
        <v>0</v>
      </c>
    </row>
    <row r="4463" spans="1:11">
      <c r="A4463" s="175">
        <v>45843.791666666664</v>
      </c>
      <c r="B4463" s="176">
        <v>7.5347099621689795</v>
      </c>
      <c r="C4463" s="177">
        <f t="shared" si="301"/>
        <v>1.5143719970117089E-4</v>
      </c>
      <c r="D4463" s="178">
        <f t="shared" si="302"/>
        <v>7.8897351674168634</v>
      </c>
      <c r="E4463" s="178">
        <f t="shared" si="304"/>
        <v>8.2614886736868378</v>
      </c>
      <c r="F4463" s="178">
        <f t="shared" si="304"/>
        <v>8.6507586955928204</v>
      </c>
      <c r="G4463" s="178">
        <f t="shared" si="304"/>
        <v>9.0583705873408942</v>
      </c>
      <c r="H4463" s="178">
        <f>MAX(0,(B4463-10.64)*Assumptions!$C$2)</f>
        <v>0</v>
      </c>
      <c r="I4463" s="178">
        <f>MAX(0,(D4463-10.64)*Assumptions!$C$2)</f>
        <v>0</v>
      </c>
      <c r="J4463" s="178">
        <f>MAX(0,(E4463-10.64)*Assumptions!$C$2)</f>
        <v>0</v>
      </c>
      <c r="K4463" s="178">
        <f>MAX(0,(F4463-10.64)*Assumptions!$C$2)</f>
        <v>0</v>
      </c>
    </row>
    <row r="4464" spans="1:11">
      <c r="A4464" s="175">
        <v>45843.833333333336</v>
      </c>
      <c r="B4464" s="176">
        <v>7.9498108448928129</v>
      </c>
      <c r="C4464" s="177">
        <f t="shared" si="301"/>
        <v>1.5978015060290484E-4</v>
      </c>
      <c r="D4464" s="178">
        <f t="shared" si="302"/>
        <v>8.3243950347369911</v>
      </c>
      <c r="E4464" s="178">
        <f t="shared" si="304"/>
        <v>8.716629118147047</v>
      </c>
      <c r="F4464" s="178">
        <f t="shared" si="304"/>
        <v>9.1273447339142937</v>
      </c>
      <c r="G4464" s="178">
        <f t="shared" si="304"/>
        <v>9.5574127065099255</v>
      </c>
      <c r="H4464" s="178">
        <f>MAX(0,(B4464-10.64)*Assumptions!$C$2)</f>
        <v>0</v>
      </c>
      <c r="I4464" s="178">
        <f>MAX(0,(D4464-10.64)*Assumptions!$C$2)</f>
        <v>0</v>
      </c>
      <c r="J4464" s="178">
        <f>MAX(0,(E4464-10.64)*Assumptions!$C$2)</f>
        <v>0</v>
      </c>
      <c r="K4464" s="178">
        <f>MAX(0,(F4464-10.64)*Assumptions!$C$2)</f>
        <v>0</v>
      </c>
    </row>
    <row r="4465" spans="1:11">
      <c r="A4465" s="175">
        <v>45843.875</v>
      </c>
      <c r="B4465" s="176">
        <v>8.2391235813366954</v>
      </c>
      <c r="C4465" s="177">
        <f t="shared" si="301"/>
        <v>1.655949345647194E-4</v>
      </c>
      <c r="D4465" s="178">
        <f t="shared" si="302"/>
        <v>8.627339790747989</v>
      </c>
      <c r="E4465" s="178">
        <f t="shared" si="304"/>
        <v>9.0338482158011324</v>
      </c>
      <c r="F4465" s="178">
        <f t="shared" si="304"/>
        <v>9.4595107606231998</v>
      </c>
      <c r="G4465" s="178">
        <f t="shared" si="304"/>
        <v>9.9052299410822791</v>
      </c>
      <c r="H4465" s="178">
        <f>MAX(0,(B4465-10.64)*Assumptions!$C$2)</f>
        <v>0</v>
      </c>
      <c r="I4465" s="178">
        <f>MAX(0,(D4465-10.64)*Assumptions!$C$2)</f>
        <v>0</v>
      </c>
      <c r="J4465" s="178">
        <f>MAX(0,(E4465-10.64)*Assumptions!$C$2)</f>
        <v>0</v>
      </c>
      <c r="K4465" s="178">
        <f>MAX(0,(F4465-10.64)*Assumptions!$C$2)</f>
        <v>0</v>
      </c>
    </row>
    <row r="4466" spans="1:11">
      <c r="A4466" s="175">
        <v>45843.916666666664</v>
      </c>
      <c r="B4466" s="176">
        <v>8.4906998738965953</v>
      </c>
      <c r="C4466" s="177">
        <f t="shared" si="301"/>
        <v>1.7065126844455816E-4</v>
      </c>
      <c r="D4466" s="178">
        <f t="shared" si="302"/>
        <v>8.8907700133662466</v>
      </c>
      <c r="E4466" s="178">
        <f t="shared" si="304"/>
        <v>9.30969090941338</v>
      </c>
      <c r="F4466" s="178">
        <f t="shared" si="304"/>
        <v>9.7483507838483359</v>
      </c>
      <c r="G4466" s="178">
        <f t="shared" si="304"/>
        <v>10.207679710275631</v>
      </c>
      <c r="H4466" s="178">
        <f>MAX(0,(B4466-10.64)*Assumptions!$C$2)</f>
        <v>0</v>
      </c>
      <c r="I4466" s="178">
        <f>MAX(0,(D4466-10.64)*Assumptions!$C$2)</f>
        <v>0</v>
      </c>
      <c r="J4466" s="178">
        <f>MAX(0,(E4466-10.64)*Assumptions!$C$2)</f>
        <v>0</v>
      </c>
      <c r="K4466" s="178">
        <f>MAX(0,(F4466-10.64)*Assumptions!$C$2)</f>
        <v>0</v>
      </c>
    </row>
    <row r="4467" spans="1:11">
      <c r="A4467" s="175">
        <v>45843.958333333336</v>
      </c>
      <c r="B4467" s="176">
        <v>8.4906998738965953</v>
      </c>
      <c r="C4467" s="177">
        <f t="shared" si="301"/>
        <v>1.7065126844455816E-4</v>
      </c>
      <c r="D4467" s="178">
        <f t="shared" si="302"/>
        <v>8.8907700133662466</v>
      </c>
      <c r="E4467" s="178">
        <f t="shared" si="304"/>
        <v>9.30969090941338</v>
      </c>
      <c r="F4467" s="178">
        <f t="shared" si="304"/>
        <v>9.7483507838483359</v>
      </c>
      <c r="G4467" s="178">
        <f t="shared" si="304"/>
        <v>10.207679710275631</v>
      </c>
      <c r="H4467" s="178">
        <f>MAX(0,(B4467-10.64)*Assumptions!$C$2)</f>
        <v>0</v>
      </c>
      <c r="I4467" s="178">
        <f>MAX(0,(D4467-10.64)*Assumptions!$C$2)</f>
        <v>0</v>
      </c>
      <c r="J4467" s="178">
        <f>MAX(0,(E4467-10.64)*Assumptions!$C$2)</f>
        <v>0</v>
      </c>
      <c r="K4467" s="178">
        <f>MAX(0,(F4467-10.64)*Assumptions!$C$2)</f>
        <v>0</v>
      </c>
    </row>
    <row r="4468" spans="1:11">
      <c r="A4468" s="175">
        <v>45844</v>
      </c>
      <c r="B4468" s="176">
        <v>8.201387137452711</v>
      </c>
      <c r="C4468" s="177">
        <f t="shared" si="301"/>
        <v>1.648364844827436E-4</v>
      </c>
      <c r="D4468" s="178">
        <f t="shared" si="302"/>
        <v>8.5878252573552505</v>
      </c>
      <c r="E4468" s="178">
        <f t="shared" si="304"/>
        <v>8.9924718117592963</v>
      </c>
      <c r="F4468" s="178">
        <f t="shared" si="304"/>
        <v>9.4161847571394297</v>
      </c>
      <c r="G4468" s="178">
        <f t="shared" si="304"/>
        <v>9.8598624757032773</v>
      </c>
      <c r="H4468" s="178">
        <f>MAX(0,(B4468-10.64)*Assumptions!$C$2)</f>
        <v>0</v>
      </c>
      <c r="I4468" s="178">
        <f>MAX(0,(D4468-10.64)*Assumptions!$C$2)</f>
        <v>0</v>
      </c>
      <c r="J4468" s="178">
        <f>MAX(0,(E4468-10.64)*Assumptions!$C$2)</f>
        <v>0</v>
      </c>
      <c r="K4468" s="178">
        <f>MAX(0,(F4468-10.64)*Assumptions!$C$2)</f>
        <v>0</v>
      </c>
    </row>
    <row r="4469" spans="1:11">
      <c r="A4469" s="175">
        <v>45844.041666666664</v>
      </c>
      <c r="B4469" s="176">
        <v>7.6856557377049191</v>
      </c>
      <c r="C4469" s="177">
        <f t="shared" si="301"/>
        <v>1.5447100002907415E-4</v>
      </c>
      <c r="D4469" s="178">
        <f t="shared" si="302"/>
        <v>8.04779330098782</v>
      </c>
      <c r="E4469" s="178">
        <f t="shared" si="304"/>
        <v>8.4269942898541874</v>
      </c>
      <c r="F4469" s="178">
        <f t="shared" si="304"/>
        <v>8.8240627095279027</v>
      </c>
      <c r="G4469" s="178">
        <f t="shared" si="304"/>
        <v>9.2398404488569064</v>
      </c>
      <c r="H4469" s="178">
        <f>MAX(0,(B4469-10.64)*Assumptions!$C$2)</f>
        <v>0</v>
      </c>
      <c r="I4469" s="178">
        <f>MAX(0,(D4469-10.64)*Assumptions!$C$2)</f>
        <v>0</v>
      </c>
      <c r="J4469" s="178">
        <f>MAX(0,(E4469-10.64)*Assumptions!$C$2)</f>
        <v>0</v>
      </c>
      <c r="K4469" s="178">
        <f>MAX(0,(F4469-10.64)*Assumptions!$C$2)</f>
        <v>0</v>
      </c>
    </row>
    <row r="4470" spans="1:11">
      <c r="A4470" s="175">
        <v>45844.083333333336</v>
      </c>
      <c r="B4470" s="176">
        <v>7.446658259773014</v>
      </c>
      <c r="C4470" s="177">
        <f t="shared" si="301"/>
        <v>1.4966748284322732E-4</v>
      </c>
      <c r="D4470" s="178">
        <f t="shared" si="302"/>
        <v>7.7975345895004731</v>
      </c>
      <c r="E4470" s="178">
        <f t="shared" si="304"/>
        <v>8.1649437309225501</v>
      </c>
      <c r="F4470" s="178">
        <f t="shared" si="304"/>
        <v>8.5496646874640216</v>
      </c>
      <c r="G4470" s="178">
        <f t="shared" si="304"/>
        <v>8.9525131681232217</v>
      </c>
      <c r="H4470" s="178">
        <f>MAX(0,(B4470-10.64)*Assumptions!$C$2)</f>
        <v>0</v>
      </c>
      <c r="I4470" s="178">
        <f>MAX(0,(D4470-10.64)*Assumptions!$C$2)</f>
        <v>0</v>
      </c>
      <c r="J4470" s="178">
        <f>MAX(0,(E4470-10.64)*Assumptions!$C$2)</f>
        <v>0</v>
      </c>
      <c r="K4470" s="178">
        <f>MAX(0,(F4470-10.64)*Assumptions!$C$2)</f>
        <v>0</v>
      </c>
    </row>
    <row r="4471" spans="1:11">
      <c r="A4471" s="175">
        <v>45844.125</v>
      </c>
      <c r="B4471" s="176">
        <v>6.9686633039092056</v>
      </c>
      <c r="C4471" s="177">
        <f t="shared" si="301"/>
        <v>1.4006044847153366E-4</v>
      </c>
      <c r="D4471" s="178">
        <f t="shared" si="302"/>
        <v>7.2970171665257793</v>
      </c>
      <c r="E4471" s="178">
        <f t="shared" si="304"/>
        <v>7.6408426130592781</v>
      </c>
      <c r="F4471" s="178">
        <f t="shared" si="304"/>
        <v>8.000868643336263</v>
      </c>
      <c r="G4471" s="178">
        <f t="shared" si="304"/>
        <v>8.3778586066558507</v>
      </c>
      <c r="H4471" s="178">
        <f>MAX(0,(B4471-10.64)*Assumptions!$C$2)</f>
        <v>0</v>
      </c>
      <c r="I4471" s="178">
        <f>MAX(0,(D4471-10.64)*Assumptions!$C$2)</f>
        <v>0</v>
      </c>
      <c r="J4471" s="178">
        <f>MAX(0,(E4471-10.64)*Assumptions!$C$2)</f>
        <v>0</v>
      </c>
      <c r="K4471" s="178">
        <f>MAX(0,(F4471-10.64)*Assumptions!$C$2)</f>
        <v>0</v>
      </c>
    </row>
    <row r="4472" spans="1:11">
      <c r="A4472" s="175">
        <v>45844.166666666664</v>
      </c>
      <c r="B4472" s="176">
        <v>6.4906683480453973</v>
      </c>
      <c r="C4472" s="177">
        <f t="shared" si="301"/>
        <v>1.3045341409984002E-4</v>
      </c>
      <c r="D4472" s="178">
        <f t="shared" si="302"/>
        <v>6.7964997435510872</v>
      </c>
      <c r="E4472" s="178">
        <f t="shared" si="304"/>
        <v>7.1167414951960062</v>
      </c>
      <c r="F4472" s="178">
        <f t="shared" si="304"/>
        <v>7.4520725992085062</v>
      </c>
      <c r="G4472" s="178">
        <f t="shared" si="304"/>
        <v>7.8032040451884832</v>
      </c>
      <c r="H4472" s="178">
        <f>MAX(0,(B4472-10.64)*Assumptions!$C$2)</f>
        <v>0</v>
      </c>
      <c r="I4472" s="178">
        <f>MAX(0,(D4472-10.64)*Assumptions!$C$2)</f>
        <v>0</v>
      </c>
      <c r="J4472" s="178">
        <f>MAX(0,(E4472-10.64)*Assumptions!$C$2)</f>
        <v>0</v>
      </c>
      <c r="K4472" s="178">
        <f>MAX(0,(F4472-10.64)*Assumptions!$C$2)</f>
        <v>0</v>
      </c>
    </row>
    <row r="4473" spans="1:11">
      <c r="A4473" s="175">
        <v>45844.208333333336</v>
      </c>
      <c r="B4473" s="176">
        <v>5.8114123581336701</v>
      </c>
      <c r="C4473" s="177">
        <f t="shared" si="301"/>
        <v>1.1680131262427538E-4</v>
      </c>
      <c r="D4473" s="178">
        <f t="shared" si="302"/>
        <v>6.0852381424817885</v>
      </c>
      <c r="E4473" s="178">
        <f t="shared" si="304"/>
        <v>6.3719662224429365</v>
      </c>
      <c r="F4473" s="178">
        <f t="shared" si="304"/>
        <v>6.6722045365006393</v>
      </c>
      <c r="G4473" s="178">
        <f t="shared" si="304"/>
        <v>6.9865896683664328</v>
      </c>
      <c r="H4473" s="178">
        <f>MAX(0,(B4473-10.64)*Assumptions!$C$2)</f>
        <v>0</v>
      </c>
      <c r="I4473" s="178">
        <f>MAX(0,(D4473-10.64)*Assumptions!$C$2)</f>
        <v>0</v>
      </c>
      <c r="J4473" s="178">
        <f>MAX(0,(E4473-10.64)*Assumptions!$C$2)</f>
        <v>0</v>
      </c>
      <c r="K4473" s="178">
        <f>MAX(0,(F4473-10.64)*Assumptions!$C$2)</f>
        <v>0</v>
      </c>
    </row>
    <row r="4474" spans="1:11">
      <c r="A4474" s="175">
        <v>45844.25</v>
      </c>
      <c r="B4474" s="176">
        <v>5.1447351828499368</v>
      </c>
      <c r="C4474" s="177">
        <f t="shared" si="301"/>
        <v>1.0340202784270265E-4</v>
      </c>
      <c r="D4474" s="178">
        <f t="shared" si="302"/>
        <v>5.3871480525434006</v>
      </c>
      <c r="E4474" s="178">
        <f t="shared" si="304"/>
        <v>5.640983084370478</v>
      </c>
      <c r="F4474" s="178">
        <f t="shared" si="304"/>
        <v>5.9067784749540291</v>
      </c>
      <c r="G4474" s="178">
        <f t="shared" si="304"/>
        <v>6.1850977800040496</v>
      </c>
      <c r="H4474" s="178">
        <f>MAX(0,(B4474-10.64)*Assumptions!$C$2)</f>
        <v>0</v>
      </c>
      <c r="I4474" s="178">
        <f>MAX(0,(D4474-10.64)*Assumptions!$C$2)</f>
        <v>0</v>
      </c>
      <c r="J4474" s="178">
        <f>MAX(0,(E4474-10.64)*Assumptions!$C$2)</f>
        <v>0</v>
      </c>
      <c r="K4474" s="178">
        <f>MAX(0,(F4474-10.64)*Assumptions!$C$2)</f>
        <v>0</v>
      </c>
    </row>
    <row r="4475" spans="1:11">
      <c r="A4475" s="175">
        <v>45844.291666666664</v>
      </c>
      <c r="B4475" s="176">
        <v>4.6793190416141242</v>
      </c>
      <c r="C4475" s="177">
        <f t="shared" si="301"/>
        <v>9.4047810165000953E-5</v>
      </c>
      <c r="D4475" s="178">
        <f t="shared" si="302"/>
        <v>4.8998021406996211</v>
      </c>
      <c r="E4475" s="178">
        <f t="shared" si="304"/>
        <v>5.130674101187819</v>
      </c>
      <c r="F4475" s="178">
        <f t="shared" si="304"/>
        <v>5.3724244319875281</v>
      </c>
      <c r="G4475" s="178">
        <f t="shared" si="304"/>
        <v>5.6255657069963485</v>
      </c>
      <c r="H4475" s="178">
        <f>MAX(0,(B4475-10.64)*Assumptions!$C$2)</f>
        <v>0</v>
      </c>
      <c r="I4475" s="178">
        <f>MAX(0,(D4475-10.64)*Assumptions!$C$2)</f>
        <v>0</v>
      </c>
      <c r="J4475" s="178">
        <f>MAX(0,(E4475-10.64)*Assumptions!$C$2)</f>
        <v>0</v>
      </c>
      <c r="K4475" s="178">
        <f>MAX(0,(F4475-10.64)*Assumptions!$C$2)</f>
        <v>0</v>
      </c>
    </row>
    <row r="4476" spans="1:11">
      <c r="A4476" s="175">
        <v>45844.333333333336</v>
      </c>
      <c r="B4476" s="176">
        <v>4.31453341740227</v>
      </c>
      <c r="C4476" s="177">
        <f t="shared" si="301"/>
        <v>8.6716126039234741E-5</v>
      </c>
      <c r="D4476" s="178">
        <f t="shared" si="302"/>
        <v>4.5178283179031453</v>
      </c>
      <c r="E4476" s="178">
        <f t="shared" si="304"/>
        <v>4.7307021954500588</v>
      </c>
      <c r="F4476" s="178">
        <f t="shared" si="304"/>
        <v>4.9536063983110799</v>
      </c>
      <c r="G4476" s="178">
        <f t="shared" si="304"/>
        <v>5.1870135416659879</v>
      </c>
      <c r="H4476" s="178">
        <f>MAX(0,(B4476-10.64)*Assumptions!$C$2)</f>
        <v>0</v>
      </c>
      <c r="I4476" s="178">
        <f>MAX(0,(D4476-10.64)*Assumptions!$C$2)</f>
        <v>0</v>
      </c>
      <c r="J4476" s="178">
        <f>MAX(0,(E4476-10.64)*Assumptions!$C$2)</f>
        <v>0</v>
      </c>
      <c r="K4476" s="178">
        <f>MAX(0,(F4476-10.64)*Assumptions!$C$2)</f>
        <v>0</v>
      </c>
    </row>
    <row r="4477" spans="1:11">
      <c r="A4477" s="175">
        <v>45844.375</v>
      </c>
      <c r="B4477" s="176">
        <v>4.1384300126103408</v>
      </c>
      <c r="C4477" s="177">
        <f t="shared" si="301"/>
        <v>8.3176692323347622E-5</v>
      </c>
      <c r="D4477" s="178">
        <f t="shared" si="302"/>
        <v>4.3334271620703646</v>
      </c>
      <c r="E4477" s="178">
        <f t="shared" si="304"/>
        <v>4.5376123099214851</v>
      </c>
      <c r="F4477" s="178">
        <f t="shared" si="304"/>
        <v>4.7514183820534859</v>
      </c>
      <c r="G4477" s="178">
        <f t="shared" si="304"/>
        <v>4.9752987032306422</v>
      </c>
      <c r="H4477" s="178">
        <f>MAX(0,(B4477-10.64)*Assumptions!$C$2)</f>
        <v>0</v>
      </c>
      <c r="I4477" s="178">
        <f>MAX(0,(D4477-10.64)*Assumptions!$C$2)</f>
        <v>0</v>
      </c>
      <c r="J4477" s="178">
        <f>MAX(0,(E4477-10.64)*Assumptions!$C$2)</f>
        <v>0</v>
      </c>
      <c r="K4477" s="178">
        <f>MAX(0,(F4477-10.64)*Assumptions!$C$2)</f>
        <v>0</v>
      </c>
    </row>
    <row r="4478" spans="1:11">
      <c r="A4478" s="175">
        <v>45844.416666666664</v>
      </c>
      <c r="B4478" s="176">
        <v>3.9874842370744012</v>
      </c>
      <c r="C4478" s="177">
        <f t="shared" si="301"/>
        <v>8.0142891995444365E-5</v>
      </c>
      <c r="D4478" s="178">
        <f t="shared" si="302"/>
        <v>4.1753690284994089</v>
      </c>
      <c r="E4478" s="178">
        <f t="shared" si="304"/>
        <v>4.3721066937541364</v>
      </c>
      <c r="F4478" s="178">
        <f t="shared" si="304"/>
        <v>4.5781143681184044</v>
      </c>
      <c r="G4478" s="178">
        <f t="shared" si="304"/>
        <v>4.7938288417146309</v>
      </c>
      <c r="H4478" s="178">
        <f>MAX(0,(B4478-10.64)*Assumptions!$C$2)</f>
        <v>0</v>
      </c>
      <c r="I4478" s="178">
        <f>MAX(0,(D4478-10.64)*Assumptions!$C$2)</f>
        <v>0</v>
      </c>
      <c r="J4478" s="178">
        <f>MAX(0,(E4478-10.64)*Assumptions!$C$2)</f>
        <v>0</v>
      </c>
      <c r="K4478" s="178">
        <f>MAX(0,(F4478-10.64)*Assumptions!$C$2)</f>
        <v>0</v>
      </c>
    </row>
    <row r="4479" spans="1:11">
      <c r="A4479" s="175">
        <v>45844.458333333336</v>
      </c>
      <c r="B4479" s="176">
        <v>4.1510088272383356</v>
      </c>
      <c r="C4479" s="177">
        <f t="shared" si="301"/>
        <v>8.3429509017339553E-5</v>
      </c>
      <c r="D4479" s="178">
        <f t="shared" si="302"/>
        <v>4.3465986732012771</v>
      </c>
      <c r="E4479" s="178">
        <f t="shared" si="304"/>
        <v>4.5514044446020971</v>
      </c>
      <c r="F4479" s="178">
        <f t="shared" si="304"/>
        <v>4.7658603832147426</v>
      </c>
      <c r="G4479" s="178">
        <f t="shared" si="304"/>
        <v>4.9904211916903094</v>
      </c>
      <c r="H4479" s="178">
        <f>MAX(0,(B4479-10.64)*Assumptions!$C$2)</f>
        <v>0</v>
      </c>
      <c r="I4479" s="178">
        <f>MAX(0,(D4479-10.64)*Assumptions!$C$2)</f>
        <v>0</v>
      </c>
      <c r="J4479" s="178">
        <f>MAX(0,(E4479-10.64)*Assumptions!$C$2)</f>
        <v>0</v>
      </c>
      <c r="K4479" s="178">
        <f>MAX(0,(F4479-10.64)*Assumptions!$C$2)</f>
        <v>0</v>
      </c>
    </row>
    <row r="4480" spans="1:11">
      <c r="A4480" s="175">
        <v>45844.5</v>
      </c>
      <c r="B4480" s="176">
        <v>5.0063682219419929</v>
      </c>
      <c r="C4480" s="177">
        <f t="shared" si="301"/>
        <v>1.0062104420879134E-4</v>
      </c>
      <c r="D4480" s="178">
        <f t="shared" si="302"/>
        <v>5.2422614301033583</v>
      </c>
      <c r="E4480" s="178">
        <f t="shared" si="304"/>
        <v>5.4892696028837422</v>
      </c>
      <c r="F4480" s="178">
        <f t="shared" si="304"/>
        <v>5.7479164621802044</v>
      </c>
      <c r="G4480" s="178">
        <f t="shared" si="304"/>
        <v>6.0187504069477065</v>
      </c>
      <c r="H4480" s="178">
        <f>MAX(0,(B4480-10.64)*Assumptions!$C$2)</f>
        <v>0</v>
      </c>
      <c r="I4480" s="178">
        <f>MAX(0,(D4480-10.64)*Assumptions!$C$2)</f>
        <v>0</v>
      </c>
      <c r="J4480" s="178">
        <f>MAX(0,(E4480-10.64)*Assumptions!$C$2)</f>
        <v>0</v>
      </c>
      <c r="K4480" s="178">
        <f>MAX(0,(F4480-10.64)*Assumptions!$C$2)</f>
        <v>0</v>
      </c>
    </row>
    <row r="4481" spans="1:11">
      <c r="A4481" s="175">
        <v>45844.541666666664</v>
      </c>
      <c r="B4481" s="176">
        <v>6.2390920554854983</v>
      </c>
      <c r="C4481" s="177">
        <f t="shared" si="301"/>
        <v>1.2539708022000126E-4</v>
      </c>
      <c r="D4481" s="178">
        <f t="shared" si="302"/>
        <v>6.5330695209328278</v>
      </c>
      <c r="E4481" s="178">
        <f t="shared" si="304"/>
        <v>6.8408988015837586</v>
      </c>
      <c r="F4481" s="178">
        <f t="shared" si="304"/>
        <v>7.1632325759833702</v>
      </c>
      <c r="G4481" s="178">
        <f t="shared" si="304"/>
        <v>7.5007542759951304</v>
      </c>
      <c r="H4481" s="178">
        <f>MAX(0,(B4481-10.64)*Assumptions!$C$2)</f>
        <v>0</v>
      </c>
      <c r="I4481" s="178">
        <f>MAX(0,(D4481-10.64)*Assumptions!$C$2)</f>
        <v>0</v>
      </c>
      <c r="J4481" s="178">
        <f>MAX(0,(E4481-10.64)*Assumptions!$C$2)</f>
        <v>0</v>
      </c>
      <c r="K4481" s="178">
        <f>MAX(0,(F4481-10.64)*Assumptions!$C$2)</f>
        <v>0</v>
      </c>
    </row>
    <row r="4482" spans="1:11">
      <c r="A4482" s="175">
        <v>45844.583333333336</v>
      </c>
      <c r="B4482" s="176">
        <v>7.2202395964691055</v>
      </c>
      <c r="C4482" s="177">
        <f t="shared" si="301"/>
        <v>1.4511678235137244E-4</v>
      </c>
      <c r="D4482" s="178">
        <f t="shared" si="302"/>
        <v>7.5604473891440396</v>
      </c>
      <c r="E4482" s="178">
        <f t="shared" si="304"/>
        <v>7.9166853066715275</v>
      </c>
      <c r="F4482" s="178">
        <f t="shared" si="304"/>
        <v>8.2897086665614008</v>
      </c>
      <c r="G4482" s="178">
        <f t="shared" si="304"/>
        <v>8.6803083758492043</v>
      </c>
      <c r="H4482" s="178">
        <f>MAX(0,(B4482-10.64)*Assumptions!$C$2)</f>
        <v>0</v>
      </c>
      <c r="I4482" s="178">
        <f>MAX(0,(D4482-10.64)*Assumptions!$C$2)</f>
        <v>0</v>
      </c>
      <c r="J4482" s="178">
        <f>MAX(0,(E4482-10.64)*Assumptions!$C$2)</f>
        <v>0</v>
      </c>
      <c r="K4482" s="178">
        <f>MAX(0,(F4482-10.64)*Assumptions!$C$2)</f>
        <v>0</v>
      </c>
    </row>
    <row r="4483" spans="1:11">
      <c r="A4483" s="175">
        <v>45844.625</v>
      </c>
      <c r="B4483" s="176">
        <v>7.9498108448928129</v>
      </c>
      <c r="C4483" s="177">
        <f t="shared" si="301"/>
        <v>1.5978015060290484E-4</v>
      </c>
      <c r="D4483" s="178">
        <f t="shared" si="302"/>
        <v>8.3243950347369911</v>
      </c>
      <c r="E4483" s="178">
        <f t="shared" si="304"/>
        <v>8.716629118147047</v>
      </c>
      <c r="F4483" s="178">
        <f t="shared" si="304"/>
        <v>9.1273447339142937</v>
      </c>
      <c r="G4483" s="178">
        <f t="shared" si="304"/>
        <v>9.5574127065099255</v>
      </c>
      <c r="H4483" s="178">
        <f>MAX(0,(B4483-10.64)*Assumptions!$C$2)</f>
        <v>0</v>
      </c>
      <c r="I4483" s="178">
        <f>MAX(0,(D4483-10.64)*Assumptions!$C$2)</f>
        <v>0</v>
      </c>
      <c r="J4483" s="178">
        <f>MAX(0,(E4483-10.64)*Assumptions!$C$2)</f>
        <v>0</v>
      </c>
      <c r="K4483" s="178">
        <f>MAX(0,(F4483-10.64)*Assumptions!$C$2)</f>
        <v>0</v>
      </c>
    </row>
    <row r="4484" spans="1:11">
      <c r="A4484" s="175">
        <v>45844.666666666664</v>
      </c>
      <c r="B4484" s="176">
        <v>8.5787515762925608</v>
      </c>
      <c r="C4484" s="177">
        <f t="shared" si="301"/>
        <v>1.7242098530250176E-4</v>
      </c>
      <c r="D4484" s="178">
        <f t="shared" si="302"/>
        <v>8.9829705912826405</v>
      </c>
      <c r="E4484" s="178">
        <f t="shared" si="304"/>
        <v>9.4062358521776694</v>
      </c>
      <c r="F4484" s="178">
        <f t="shared" si="304"/>
        <v>9.8494447919771346</v>
      </c>
      <c r="G4484" s="178">
        <f t="shared" si="304"/>
        <v>10.313537129493307</v>
      </c>
      <c r="H4484" s="178">
        <f>MAX(0,(B4484-10.64)*Assumptions!$C$2)</f>
        <v>0</v>
      </c>
      <c r="I4484" s="178">
        <f>MAX(0,(D4484-10.64)*Assumptions!$C$2)</f>
        <v>0</v>
      </c>
      <c r="J4484" s="178">
        <f>MAX(0,(E4484-10.64)*Assumptions!$C$2)</f>
        <v>0</v>
      </c>
      <c r="K4484" s="178">
        <f>MAX(0,(F4484-10.64)*Assumptions!$C$2)</f>
        <v>0</v>
      </c>
    </row>
    <row r="4485" spans="1:11">
      <c r="A4485" s="175">
        <v>45844.708333333336</v>
      </c>
      <c r="B4485" s="176">
        <v>9.0944829760403536</v>
      </c>
      <c r="C4485" s="177">
        <f t="shared" ref="C4485:C4548" si="305">B4485/$B$2</f>
        <v>1.8278646975617121E-4</v>
      </c>
      <c r="D4485" s="178">
        <f t="shared" si="302"/>
        <v>9.523002547650071</v>
      </c>
      <c r="E4485" s="178">
        <f t="shared" si="304"/>
        <v>9.9717133740827784</v>
      </c>
      <c r="F4485" s="178">
        <f t="shared" si="304"/>
        <v>10.441566839588663</v>
      </c>
      <c r="G4485" s="178">
        <f t="shared" si="304"/>
        <v>10.933559156339678</v>
      </c>
      <c r="H4485" s="178">
        <f>MAX(0,(B4485-10.64)*Assumptions!$C$2)</f>
        <v>0</v>
      </c>
      <c r="I4485" s="178">
        <f>MAX(0,(D4485-10.64)*Assumptions!$C$2)</f>
        <v>0</v>
      </c>
      <c r="J4485" s="178">
        <f>MAX(0,(E4485-10.64)*Assumptions!$C$2)</f>
        <v>0</v>
      </c>
      <c r="K4485" s="178">
        <f>MAX(0,(F4485-10.64)*Assumptions!$C$2)</f>
        <v>0</v>
      </c>
    </row>
    <row r="4486" spans="1:11">
      <c r="A4486" s="175">
        <v>45844.75</v>
      </c>
      <c r="B4486" s="176">
        <v>9.3963745271122328</v>
      </c>
      <c r="C4486" s="177">
        <f t="shared" si="305"/>
        <v>1.8885407041197773E-4</v>
      </c>
      <c r="D4486" s="178">
        <f t="shared" ref="D4486:D4549" si="306">D$2*$C4486</f>
        <v>9.8391188147919824</v>
      </c>
      <c r="E4486" s="178">
        <f t="shared" si="304"/>
        <v>10.302724606417476</v>
      </c>
      <c r="F4486" s="178">
        <f t="shared" si="304"/>
        <v>10.788174867458826</v>
      </c>
      <c r="G4486" s="178">
        <f t="shared" si="304"/>
        <v>11.2964988793717</v>
      </c>
      <c r="H4486" s="178">
        <f>MAX(0,(B4486-10.64)*Assumptions!$C$2)</f>
        <v>0</v>
      </c>
      <c r="I4486" s="178">
        <f>MAX(0,(D4486-10.64)*Assumptions!$C$2)</f>
        <v>0</v>
      </c>
      <c r="J4486" s="178">
        <f>MAX(0,(E4486-10.64)*Assumptions!$C$2)</f>
        <v>0</v>
      </c>
      <c r="K4486" s="178">
        <f>MAX(0,(F4486-10.64)*Assumptions!$C$2)</f>
        <v>0.13335738071294312</v>
      </c>
    </row>
    <row r="4487" spans="1:11">
      <c r="A4487" s="175">
        <v>45844.791666666664</v>
      </c>
      <c r="B4487" s="176">
        <v>9.6731084489281223</v>
      </c>
      <c r="C4487" s="177">
        <f t="shared" si="305"/>
        <v>1.9441603767980038E-4</v>
      </c>
      <c r="D4487" s="178">
        <f t="shared" si="306"/>
        <v>10.128892059672069</v>
      </c>
      <c r="E4487" s="178">
        <f t="shared" si="304"/>
        <v>10.606151569390949</v>
      </c>
      <c r="F4487" s="178">
        <f t="shared" si="304"/>
        <v>11.105898893006477</v>
      </c>
      <c r="G4487" s="178">
        <f t="shared" si="304"/>
        <v>11.629193625484389</v>
      </c>
      <c r="H4487" s="178">
        <f>MAX(0,(B4487-10.64)*Assumptions!$C$2)</f>
        <v>0</v>
      </c>
      <c r="I4487" s="178">
        <f>MAX(0,(D4487-10.64)*Assumptions!$C$2)</f>
        <v>0</v>
      </c>
      <c r="J4487" s="178">
        <f>MAX(0,(E4487-10.64)*Assumptions!$C$2)</f>
        <v>0</v>
      </c>
      <c r="K4487" s="178">
        <f>MAX(0,(F4487-10.64)*Assumptions!$C$2)</f>
        <v>0.41930900370582924</v>
      </c>
    </row>
    <row r="4488" spans="1:11">
      <c r="A4488" s="175">
        <v>45844.833333333336</v>
      </c>
      <c r="B4488" s="176">
        <v>9.9749999999999996</v>
      </c>
      <c r="C4488" s="177">
        <f t="shared" si="305"/>
        <v>2.0048363833560684E-4</v>
      </c>
      <c r="D4488" s="178">
        <f t="shared" si="306"/>
        <v>10.445008326813976</v>
      </c>
      <c r="E4488" s="178">
        <f t="shared" si="304"/>
        <v>10.937162801725645</v>
      </c>
      <c r="F4488" s="178">
        <f t="shared" si="304"/>
        <v>11.452506920876637</v>
      </c>
      <c r="G4488" s="178">
        <f t="shared" si="304"/>
        <v>11.992133348516408</v>
      </c>
      <c r="H4488" s="178">
        <f>MAX(0,(B4488-10.64)*Assumptions!$C$2)</f>
        <v>0</v>
      </c>
      <c r="I4488" s="178">
        <f>MAX(0,(D4488-10.64)*Assumptions!$C$2)</f>
        <v>0</v>
      </c>
      <c r="J4488" s="178">
        <f>MAX(0,(E4488-10.64)*Assumptions!$C$2)</f>
        <v>0.26744652155307985</v>
      </c>
      <c r="K4488" s="178">
        <f>MAX(0,(F4488-10.64)*Assumptions!$C$2)</f>
        <v>0.73125622878897267</v>
      </c>
    </row>
    <row r="4489" spans="1:11">
      <c r="A4489" s="175">
        <v>45844.875</v>
      </c>
      <c r="B4489" s="176">
        <v>10.314627994955863</v>
      </c>
      <c r="C4489" s="177">
        <f t="shared" si="305"/>
        <v>2.0730968907338917E-4</v>
      </c>
      <c r="D4489" s="178">
        <f t="shared" si="306"/>
        <v>10.800639127348626</v>
      </c>
      <c r="E4489" s="178">
        <f t="shared" si="304"/>
        <v>11.30955043810218</v>
      </c>
      <c r="F4489" s="178">
        <f t="shared" si="304"/>
        <v>11.84244095223057</v>
      </c>
      <c r="G4489" s="178">
        <f t="shared" si="304"/>
        <v>12.400440536927434</v>
      </c>
      <c r="H4489" s="178">
        <f>MAX(0,(B4489-10.64)*Assumptions!$C$2)</f>
        <v>0</v>
      </c>
      <c r="I4489" s="178">
        <f>MAX(0,(D4489-10.64)*Assumptions!$C$2)</f>
        <v>0.14457521461376308</v>
      </c>
      <c r="J4489" s="178">
        <f>MAX(0,(E4489-10.64)*Assumptions!$C$2)</f>
        <v>0.60259539429196163</v>
      </c>
      <c r="K4489" s="178">
        <f>MAX(0,(F4489-10.64)*Assumptions!$C$2)</f>
        <v>1.0821968570075124</v>
      </c>
    </row>
    <row r="4490" spans="1:11">
      <c r="A4490" s="175">
        <v>45844.916666666664</v>
      </c>
      <c r="B4490" s="176">
        <v>10.314627994955863</v>
      </c>
      <c r="C4490" s="177">
        <f t="shared" si="305"/>
        <v>2.0730968907338917E-4</v>
      </c>
      <c r="D4490" s="178">
        <f t="shared" si="306"/>
        <v>10.800639127348626</v>
      </c>
      <c r="E4490" s="178">
        <f t="shared" ref="E4490:G4517" si="307">E$2*$C4490</f>
        <v>11.30955043810218</v>
      </c>
      <c r="F4490" s="178">
        <f t="shared" si="307"/>
        <v>11.84244095223057</v>
      </c>
      <c r="G4490" s="178">
        <f t="shared" si="307"/>
        <v>12.400440536927434</v>
      </c>
      <c r="H4490" s="178">
        <f>MAX(0,(B4490-10.64)*Assumptions!$C$2)</f>
        <v>0</v>
      </c>
      <c r="I4490" s="178">
        <f>MAX(0,(D4490-10.64)*Assumptions!$C$2)</f>
        <v>0.14457521461376308</v>
      </c>
      <c r="J4490" s="178">
        <f>MAX(0,(E4490-10.64)*Assumptions!$C$2)</f>
        <v>0.60259539429196163</v>
      </c>
      <c r="K4490" s="178">
        <f>MAX(0,(F4490-10.64)*Assumptions!$C$2)</f>
        <v>1.0821968570075124</v>
      </c>
    </row>
    <row r="4491" spans="1:11">
      <c r="A4491" s="175">
        <v>45844.958333333336</v>
      </c>
      <c r="B4491" s="176">
        <v>10.314627994955863</v>
      </c>
      <c r="C4491" s="177">
        <f t="shared" si="305"/>
        <v>2.0730968907338917E-4</v>
      </c>
      <c r="D4491" s="178">
        <f t="shared" si="306"/>
        <v>10.800639127348626</v>
      </c>
      <c r="E4491" s="178">
        <f t="shared" si="307"/>
        <v>11.30955043810218</v>
      </c>
      <c r="F4491" s="178">
        <f t="shared" si="307"/>
        <v>11.84244095223057</v>
      </c>
      <c r="G4491" s="178">
        <f t="shared" si="307"/>
        <v>12.400440536927434</v>
      </c>
      <c r="H4491" s="178">
        <f>MAX(0,(B4491-10.64)*Assumptions!$C$2)</f>
        <v>0</v>
      </c>
      <c r="I4491" s="178">
        <f>MAX(0,(D4491-10.64)*Assumptions!$C$2)</f>
        <v>0.14457521461376308</v>
      </c>
      <c r="J4491" s="178">
        <f>MAX(0,(E4491-10.64)*Assumptions!$C$2)</f>
        <v>0.60259539429196163</v>
      </c>
      <c r="K4491" s="178">
        <f>MAX(0,(F4491-10.64)*Assumptions!$C$2)</f>
        <v>1.0821968570075124</v>
      </c>
    </row>
    <row r="4492" spans="1:11">
      <c r="A4492" s="175">
        <v>45845</v>
      </c>
      <c r="B4492" s="176">
        <v>10.314627994955863</v>
      </c>
      <c r="C4492" s="177">
        <f t="shared" si="305"/>
        <v>2.0730968907338917E-4</v>
      </c>
      <c r="D4492" s="178">
        <f t="shared" si="306"/>
        <v>10.800639127348626</v>
      </c>
      <c r="E4492" s="178">
        <f t="shared" si="307"/>
        <v>11.30955043810218</v>
      </c>
      <c r="F4492" s="178">
        <f t="shared" si="307"/>
        <v>11.84244095223057</v>
      </c>
      <c r="G4492" s="178">
        <f t="shared" si="307"/>
        <v>12.400440536927434</v>
      </c>
      <c r="H4492" s="178">
        <f>MAX(0,(B4492-10.64)*Assumptions!$C$2)</f>
        <v>0</v>
      </c>
      <c r="I4492" s="178">
        <f>MAX(0,(D4492-10.64)*Assumptions!$C$2)</f>
        <v>0.14457521461376308</v>
      </c>
      <c r="J4492" s="178">
        <f>MAX(0,(E4492-10.64)*Assumptions!$C$2)</f>
        <v>0.60259539429196163</v>
      </c>
      <c r="K4492" s="178">
        <f>MAX(0,(F4492-10.64)*Assumptions!$C$2)</f>
        <v>1.0821968570075124</v>
      </c>
    </row>
    <row r="4493" spans="1:11">
      <c r="A4493" s="175">
        <v>45845.041666666664</v>
      </c>
      <c r="B4493" s="176">
        <v>9.6731084489281223</v>
      </c>
      <c r="C4493" s="177">
        <f t="shared" si="305"/>
        <v>1.9441603767980038E-4</v>
      </c>
      <c r="D4493" s="178">
        <f t="shared" si="306"/>
        <v>10.128892059672069</v>
      </c>
      <c r="E4493" s="178">
        <f t="shared" si="307"/>
        <v>10.606151569390949</v>
      </c>
      <c r="F4493" s="178">
        <f t="shared" si="307"/>
        <v>11.105898893006477</v>
      </c>
      <c r="G4493" s="178">
        <f t="shared" si="307"/>
        <v>11.629193625484389</v>
      </c>
      <c r="H4493" s="178">
        <f>MAX(0,(B4493-10.64)*Assumptions!$C$2)</f>
        <v>0</v>
      </c>
      <c r="I4493" s="178">
        <f>MAX(0,(D4493-10.64)*Assumptions!$C$2)</f>
        <v>0</v>
      </c>
      <c r="J4493" s="178">
        <f>MAX(0,(E4493-10.64)*Assumptions!$C$2)</f>
        <v>0</v>
      </c>
      <c r="K4493" s="178">
        <f>MAX(0,(F4493-10.64)*Assumptions!$C$2)</f>
        <v>0.41930900370582924</v>
      </c>
    </row>
    <row r="4494" spans="1:11">
      <c r="A4494" s="175">
        <v>45845.083333333336</v>
      </c>
      <c r="B4494" s="176">
        <v>9.3837957124842379</v>
      </c>
      <c r="C4494" s="177">
        <f t="shared" si="305"/>
        <v>1.8860125371798579E-4</v>
      </c>
      <c r="D4494" s="178">
        <f t="shared" si="306"/>
        <v>9.8259473036610689</v>
      </c>
      <c r="E4494" s="178">
        <f t="shared" si="307"/>
        <v>10.288932471736864</v>
      </c>
      <c r="F4494" s="178">
        <f t="shared" si="307"/>
        <v>10.77373286629757</v>
      </c>
      <c r="G4494" s="178">
        <f t="shared" si="307"/>
        <v>11.281376390912033</v>
      </c>
      <c r="H4494" s="178">
        <f>MAX(0,(B4494-10.64)*Assumptions!$C$2)</f>
        <v>0</v>
      </c>
      <c r="I4494" s="178">
        <f>MAX(0,(D4494-10.64)*Assumptions!$C$2)</f>
        <v>0</v>
      </c>
      <c r="J4494" s="178">
        <f>MAX(0,(E4494-10.64)*Assumptions!$C$2)</f>
        <v>0</v>
      </c>
      <c r="K4494" s="178">
        <f>MAX(0,(F4494-10.64)*Assumptions!$C$2)</f>
        <v>0.12035957966781208</v>
      </c>
    </row>
    <row r="4495" spans="1:11">
      <c r="A4495" s="175">
        <v>45845.125</v>
      </c>
      <c r="B4495" s="176">
        <v>8.7800126103404796</v>
      </c>
      <c r="C4495" s="177">
        <f t="shared" si="305"/>
        <v>1.7646605240637274E-4</v>
      </c>
      <c r="D4495" s="178">
        <f t="shared" si="306"/>
        <v>9.1937147693772463</v>
      </c>
      <c r="E4495" s="178">
        <f t="shared" si="307"/>
        <v>9.6269100070674654</v>
      </c>
      <c r="F4495" s="178">
        <f t="shared" si="307"/>
        <v>10.080516810557242</v>
      </c>
      <c r="G4495" s="178">
        <f t="shared" si="307"/>
        <v>10.555496944847986</v>
      </c>
      <c r="H4495" s="178">
        <f>MAX(0,(B4495-10.64)*Assumptions!$C$2)</f>
        <v>0</v>
      </c>
      <c r="I4495" s="178">
        <f>MAX(0,(D4495-10.64)*Assumptions!$C$2)</f>
        <v>0</v>
      </c>
      <c r="J4495" s="178">
        <f>MAX(0,(E4495-10.64)*Assumptions!$C$2)</f>
        <v>0</v>
      </c>
      <c r="K4495" s="178">
        <f>MAX(0,(F4495-10.64)*Assumptions!$C$2)</f>
        <v>0</v>
      </c>
    </row>
    <row r="4496" spans="1:11">
      <c r="A4496" s="175">
        <v>45845.166666666664</v>
      </c>
      <c r="B4496" s="176">
        <v>7.761128625472888</v>
      </c>
      <c r="C4496" s="177">
        <f t="shared" si="305"/>
        <v>1.5598790019302576E-4</v>
      </c>
      <c r="D4496" s="178">
        <f t="shared" si="306"/>
        <v>8.1268223677732969</v>
      </c>
      <c r="E4496" s="178">
        <f t="shared" si="307"/>
        <v>8.5097470979378613</v>
      </c>
      <c r="F4496" s="178">
        <f t="shared" si="307"/>
        <v>8.9107147164954412</v>
      </c>
      <c r="G4496" s="178">
        <f t="shared" si="307"/>
        <v>9.3305753796149098</v>
      </c>
      <c r="H4496" s="178">
        <f>MAX(0,(B4496-10.64)*Assumptions!$C$2)</f>
        <v>0</v>
      </c>
      <c r="I4496" s="178">
        <f>MAX(0,(D4496-10.64)*Assumptions!$C$2)</f>
        <v>0</v>
      </c>
      <c r="J4496" s="178">
        <f>MAX(0,(E4496-10.64)*Assumptions!$C$2)</f>
        <v>0</v>
      </c>
      <c r="K4496" s="178">
        <f>MAX(0,(F4496-10.64)*Assumptions!$C$2)</f>
        <v>0</v>
      </c>
    </row>
    <row r="4497" spans="1:11">
      <c r="A4497" s="175">
        <v>45845.208333333336</v>
      </c>
      <c r="B4497" s="176">
        <v>6.6667717528373265</v>
      </c>
      <c r="C4497" s="177">
        <f t="shared" si="305"/>
        <v>1.3399284781572714E-4</v>
      </c>
      <c r="D4497" s="178">
        <f t="shared" si="306"/>
        <v>6.9809008993838679</v>
      </c>
      <c r="E4497" s="178">
        <f t="shared" si="307"/>
        <v>7.3098313807245798</v>
      </c>
      <c r="F4497" s="178">
        <f t="shared" si="307"/>
        <v>7.6542606154661001</v>
      </c>
      <c r="G4497" s="178">
        <f t="shared" si="307"/>
        <v>8.0149188836238281</v>
      </c>
      <c r="H4497" s="178">
        <f>MAX(0,(B4497-10.64)*Assumptions!$C$2)</f>
        <v>0</v>
      </c>
      <c r="I4497" s="178">
        <f>MAX(0,(D4497-10.64)*Assumptions!$C$2)</f>
        <v>0</v>
      </c>
      <c r="J4497" s="178">
        <f>MAX(0,(E4497-10.64)*Assumptions!$C$2)</f>
        <v>0</v>
      </c>
      <c r="K4497" s="178">
        <f>MAX(0,(F4497-10.64)*Assumptions!$C$2)</f>
        <v>0</v>
      </c>
    </row>
    <row r="4498" spans="1:11">
      <c r="A4498" s="175">
        <v>45845.25</v>
      </c>
      <c r="B4498" s="176">
        <v>5.9749369482976045</v>
      </c>
      <c r="C4498" s="177">
        <f t="shared" si="305"/>
        <v>1.2008792964617057E-4</v>
      </c>
      <c r="D4498" s="178">
        <f t="shared" si="306"/>
        <v>6.2564677871836567</v>
      </c>
      <c r="E4498" s="178">
        <f t="shared" si="307"/>
        <v>6.5512639732908982</v>
      </c>
      <c r="F4498" s="178">
        <f t="shared" si="307"/>
        <v>6.8599505515969774</v>
      </c>
      <c r="G4498" s="178">
        <f t="shared" si="307"/>
        <v>7.1831820183421113</v>
      </c>
      <c r="H4498" s="178">
        <f>MAX(0,(B4498-10.64)*Assumptions!$C$2)</f>
        <v>0</v>
      </c>
      <c r="I4498" s="178">
        <f>MAX(0,(D4498-10.64)*Assumptions!$C$2)</f>
        <v>0</v>
      </c>
      <c r="J4498" s="178">
        <f>MAX(0,(E4498-10.64)*Assumptions!$C$2)</f>
        <v>0</v>
      </c>
      <c r="K4498" s="178">
        <f>MAX(0,(F4498-10.64)*Assumptions!$C$2)</f>
        <v>0</v>
      </c>
    </row>
    <row r="4499" spans="1:11">
      <c r="A4499" s="175">
        <v>45845.291666666664</v>
      </c>
      <c r="B4499" s="176">
        <v>5.4214691046658254</v>
      </c>
      <c r="C4499" s="177">
        <f t="shared" si="305"/>
        <v>1.0896399511052528E-4</v>
      </c>
      <c r="D4499" s="178">
        <f t="shared" si="306"/>
        <v>5.6769212974234851</v>
      </c>
      <c r="E4499" s="178">
        <f t="shared" si="307"/>
        <v>5.9444100473439505</v>
      </c>
      <c r="F4499" s="178">
        <f t="shared" si="307"/>
        <v>6.2245025005016776</v>
      </c>
      <c r="G4499" s="178">
        <f t="shared" si="307"/>
        <v>6.517792526116736</v>
      </c>
      <c r="H4499" s="178">
        <f>MAX(0,(B4499-10.64)*Assumptions!$C$2)</f>
        <v>0</v>
      </c>
      <c r="I4499" s="178">
        <f>MAX(0,(D4499-10.64)*Assumptions!$C$2)</f>
        <v>0</v>
      </c>
      <c r="J4499" s="178">
        <f>MAX(0,(E4499-10.64)*Assumptions!$C$2)</f>
        <v>0</v>
      </c>
      <c r="K4499" s="178">
        <f>MAX(0,(F4499-10.64)*Assumptions!$C$2)</f>
        <v>0</v>
      </c>
    </row>
    <row r="4500" spans="1:11">
      <c r="A4500" s="175">
        <v>45845.333333333336</v>
      </c>
      <c r="B4500" s="176">
        <v>5.2202080706179075</v>
      </c>
      <c r="C4500" s="177">
        <f t="shared" si="305"/>
        <v>1.049189280066543E-4</v>
      </c>
      <c r="D4500" s="178">
        <f t="shared" si="306"/>
        <v>5.4661771193288793</v>
      </c>
      <c r="E4500" s="178">
        <f t="shared" si="307"/>
        <v>5.7237358924541537</v>
      </c>
      <c r="F4500" s="178">
        <f t="shared" si="307"/>
        <v>5.9934304819215702</v>
      </c>
      <c r="G4500" s="178">
        <f t="shared" si="307"/>
        <v>6.2758327107620557</v>
      </c>
      <c r="H4500" s="178">
        <f>MAX(0,(B4500-10.64)*Assumptions!$C$2)</f>
        <v>0</v>
      </c>
      <c r="I4500" s="178">
        <f>MAX(0,(D4500-10.64)*Assumptions!$C$2)</f>
        <v>0</v>
      </c>
      <c r="J4500" s="178">
        <f>MAX(0,(E4500-10.64)*Assumptions!$C$2)</f>
        <v>0</v>
      </c>
      <c r="K4500" s="178">
        <f>MAX(0,(F4500-10.64)*Assumptions!$C$2)</f>
        <v>0</v>
      </c>
    </row>
    <row r="4501" spans="1:11">
      <c r="A4501" s="175">
        <v>45845.375</v>
      </c>
      <c r="B4501" s="176">
        <v>5.1069987389659515</v>
      </c>
      <c r="C4501" s="177">
        <f t="shared" si="305"/>
        <v>1.0264357776072682E-4</v>
      </c>
      <c r="D4501" s="178">
        <f t="shared" si="306"/>
        <v>5.3476335191506612</v>
      </c>
      <c r="E4501" s="178">
        <f t="shared" si="307"/>
        <v>5.5996066803286402</v>
      </c>
      <c r="F4501" s="178">
        <f t="shared" si="307"/>
        <v>5.8634524714702572</v>
      </c>
      <c r="G4501" s="178">
        <f t="shared" si="307"/>
        <v>6.1397303146250453</v>
      </c>
      <c r="H4501" s="178">
        <f>MAX(0,(B4501-10.64)*Assumptions!$C$2)</f>
        <v>0</v>
      </c>
      <c r="I4501" s="178">
        <f>MAX(0,(D4501-10.64)*Assumptions!$C$2)</f>
        <v>0</v>
      </c>
      <c r="J4501" s="178">
        <f>MAX(0,(E4501-10.64)*Assumptions!$C$2)</f>
        <v>0</v>
      </c>
      <c r="K4501" s="178">
        <f>MAX(0,(F4501-10.64)*Assumptions!$C$2)</f>
        <v>0</v>
      </c>
    </row>
    <row r="4502" spans="1:11">
      <c r="A4502" s="175">
        <v>45845.416666666664</v>
      </c>
      <c r="B4502" s="176">
        <v>5.0441046658259774</v>
      </c>
      <c r="C4502" s="177">
        <f t="shared" si="305"/>
        <v>1.0137949429076715E-4</v>
      </c>
      <c r="D4502" s="178">
        <f t="shared" si="306"/>
        <v>5.2817759634960968</v>
      </c>
      <c r="E4502" s="178">
        <f t="shared" si="307"/>
        <v>5.5306460069255792</v>
      </c>
      <c r="F4502" s="178">
        <f t="shared" si="307"/>
        <v>5.7912424656639745</v>
      </c>
      <c r="G4502" s="178">
        <f t="shared" si="307"/>
        <v>6.0641178723267091</v>
      </c>
      <c r="H4502" s="178">
        <f>MAX(0,(B4502-10.64)*Assumptions!$C$2)</f>
        <v>0</v>
      </c>
      <c r="I4502" s="178">
        <f>MAX(0,(D4502-10.64)*Assumptions!$C$2)</f>
        <v>0</v>
      </c>
      <c r="J4502" s="178">
        <f>MAX(0,(E4502-10.64)*Assumptions!$C$2)</f>
        <v>0</v>
      </c>
      <c r="K4502" s="178">
        <f>MAX(0,(F4502-10.64)*Assumptions!$C$2)</f>
        <v>0</v>
      </c>
    </row>
    <row r="4503" spans="1:11">
      <c r="A4503" s="175">
        <v>45845.458333333336</v>
      </c>
      <c r="B4503" s="176">
        <v>5.6478877679697357</v>
      </c>
      <c r="C4503" s="177">
        <f t="shared" si="305"/>
        <v>1.1351469560238018E-4</v>
      </c>
      <c r="D4503" s="178">
        <f t="shared" si="306"/>
        <v>5.9140084977799194</v>
      </c>
      <c r="E4503" s="178">
        <f t="shared" si="307"/>
        <v>6.1926684715949749</v>
      </c>
      <c r="F4503" s="178">
        <f t="shared" si="307"/>
        <v>6.4844585214043011</v>
      </c>
      <c r="G4503" s="178">
        <f t="shared" si="307"/>
        <v>6.7899973183907534</v>
      </c>
      <c r="H4503" s="178">
        <f>MAX(0,(B4503-10.64)*Assumptions!$C$2)</f>
        <v>0</v>
      </c>
      <c r="I4503" s="178">
        <f>MAX(0,(D4503-10.64)*Assumptions!$C$2)</f>
        <v>0</v>
      </c>
      <c r="J4503" s="178">
        <f>MAX(0,(E4503-10.64)*Assumptions!$C$2)</f>
        <v>0</v>
      </c>
      <c r="K4503" s="178">
        <f>MAX(0,(F4503-10.64)*Assumptions!$C$2)</f>
        <v>0</v>
      </c>
    </row>
    <row r="4504" spans="1:11">
      <c r="A4504" s="175">
        <v>45845.5</v>
      </c>
      <c r="B4504" s="176">
        <v>6.440353089533418</v>
      </c>
      <c r="C4504" s="177">
        <f t="shared" si="305"/>
        <v>1.2944214732387227E-4</v>
      </c>
      <c r="D4504" s="178">
        <f t="shared" si="306"/>
        <v>6.7438136990274353</v>
      </c>
      <c r="E4504" s="178">
        <f t="shared" si="307"/>
        <v>7.0615729564735572</v>
      </c>
      <c r="F4504" s="178">
        <f t="shared" si="307"/>
        <v>7.3943045945634784</v>
      </c>
      <c r="G4504" s="178">
        <f t="shared" si="307"/>
        <v>7.7427140913498125</v>
      </c>
      <c r="H4504" s="178">
        <f>MAX(0,(B4504-10.64)*Assumptions!$C$2)</f>
        <v>0</v>
      </c>
      <c r="I4504" s="178">
        <f>MAX(0,(D4504-10.64)*Assumptions!$C$2)</f>
        <v>0</v>
      </c>
      <c r="J4504" s="178">
        <f>MAX(0,(E4504-10.64)*Assumptions!$C$2)</f>
        <v>0</v>
      </c>
      <c r="K4504" s="178">
        <f>MAX(0,(F4504-10.64)*Assumptions!$C$2)</f>
        <v>0</v>
      </c>
    </row>
    <row r="4505" spans="1:11">
      <c r="A4505" s="175">
        <v>45845.541666666664</v>
      </c>
      <c r="B4505" s="176">
        <v>7.2957124842370744</v>
      </c>
      <c r="C4505" s="177">
        <f t="shared" si="305"/>
        <v>1.4663368251532406E-4</v>
      </c>
      <c r="D4505" s="178">
        <f t="shared" si="306"/>
        <v>7.6394764559295174</v>
      </c>
      <c r="E4505" s="178">
        <f t="shared" si="307"/>
        <v>7.9994381147552014</v>
      </c>
      <c r="F4505" s="178">
        <f t="shared" si="307"/>
        <v>8.3763606735289411</v>
      </c>
      <c r="G4505" s="178">
        <f t="shared" si="307"/>
        <v>8.7710433066072095</v>
      </c>
      <c r="H4505" s="178">
        <f>MAX(0,(B4505-10.64)*Assumptions!$C$2)</f>
        <v>0</v>
      </c>
      <c r="I4505" s="178">
        <f>MAX(0,(D4505-10.64)*Assumptions!$C$2)</f>
        <v>0</v>
      </c>
      <c r="J4505" s="178">
        <f>MAX(0,(E4505-10.64)*Assumptions!$C$2)</f>
        <v>0</v>
      </c>
      <c r="K4505" s="178">
        <f>MAX(0,(F4505-10.64)*Assumptions!$C$2)</f>
        <v>0</v>
      </c>
    </row>
    <row r="4506" spans="1:11">
      <c r="A4506" s="175">
        <v>45845.583333333336</v>
      </c>
      <c r="B4506" s="176">
        <v>8.1510718789407317</v>
      </c>
      <c r="C4506" s="177">
        <f t="shared" si="305"/>
        <v>1.6382521770677585E-4</v>
      </c>
      <c r="D4506" s="178">
        <f t="shared" si="306"/>
        <v>8.5351392128315986</v>
      </c>
      <c r="E4506" s="178">
        <f t="shared" si="307"/>
        <v>8.9373032730368465</v>
      </c>
      <c r="F4506" s="178">
        <f t="shared" si="307"/>
        <v>9.3584167524944029</v>
      </c>
      <c r="G4506" s="178">
        <f t="shared" si="307"/>
        <v>9.7993725218646066</v>
      </c>
      <c r="H4506" s="178">
        <f>MAX(0,(B4506-10.64)*Assumptions!$C$2)</f>
        <v>0</v>
      </c>
      <c r="I4506" s="178">
        <f>MAX(0,(D4506-10.64)*Assumptions!$C$2)</f>
        <v>0</v>
      </c>
      <c r="J4506" s="178">
        <f>MAX(0,(E4506-10.64)*Assumptions!$C$2)</f>
        <v>0</v>
      </c>
      <c r="K4506" s="178">
        <f>MAX(0,(F4506-10.64)*Assumptions!$C$2)</f>
        <v>0</v>
      </c>
    </row>
    <row r="4507" spans="1:11">
      <c r="A4507" s="175">
        <v>45845.625</v>
      </c>
      <c r="B4507" s="176">
        <v>9.0190100882723829</v>
      </c>
      <c r="C4507" s="177">
        <f t="shared" si="305"/>
        <v>1.8126956959221954E-4</v>
      </c>
      <c r="D4507" s="178">
        <f t="shared" si="306"/>
        <v>9.4439734808645905</v>
      </c>
      <c r="E4507" s="178">
        <f t="shared" si="307"/>
        <v>9.8889605659991009</v>
      </c>
      <c r="F4507" s="178">
        <f t="shared" si="307"/>
        <v>10.35491483262112</v>
      </c>
      <c r="G4507" s="178">
        <f t="shared" si="307"/>
        <v>10.842824225581669</v>
      </c>
      <c r="H4507" s="178">
        <f>MAX(0,(B4507-10.64)*Assumptions!$C$2)</f>
        <v>0</v>
      </c>
      <c r="I4507" s="178">
        <f>MAX(0,(D4507-10.64)*Assumptions!$C$2)</f>
        <v>0</v>
      </c>
      <c r="J4507" s="178">
        <f>MAX(0,(E4507-10.64)*Assumptions!$C$2)</f>
        <v>0</v>
      </c>
      <c r="K4507" s="178">
        <f>MAX(0,(F4507-10.64)*Assumptions!$C$2)</f>
        <v>0</v>
      </c>
    </row>
    <row r="4508" spans="1:11">
      <c r="A4508" s="175">
        <v>45845.666666666664</v>
      </c>
      <c r="B4508" s="176">
        <v>9.3334804539722569</v>
      </c>
      <c r="C4508" s="177">
        <f t="shared" si="305"/>
        <v>1.8758998694201802E-4</v>
      </c>
      <c r="D4508" s="178">
        <f t="shared" si="306"/>
        <v>9.7732612591374171</v>
      </c>
      <c r="E4508" s="178">
        <f t="shared" si="307"/>
        <v>10.233763933014412</v>
      </c>
      <c r="F4508" s="178">
        <f t="shared" si="307"/>
        <v>10.715964861652541</v>
      </c>
      <c r="G4508" s="178">
        <f t="shared" si="307"/>
        <v>11.220886437073361</v>
      </c>
      <c r="H4508" s="178">
        <f>MAX(0,(B4508-10.64)*Assumptions!$C$2)</f>
        <v>0</v>
      </c>
      <c r="I4508" s="178">
        <f>MAX(0,(D4508-10.64)*Assumptions!$C$2)</f>
        <v>0</v>
      </c>
      <c r="J4508" s="178">
        <f>MAX(0,(E4508-10.64)*Assumptions!$C$2)</f>
        <v>0</v>
      </c>
      <c r="K4508" s="178">
        <f>MAX(0,(F4508-10.64)*Assumptions!$C$2)</f>
        <v>6.8368375487286318E-2</v>
      </c>
    </row>
    <row r="4509" spans="1:11">
      <c r="A4509" s="175">
        <v>45845.708333333336</v>
      </c>
      <c r="B4509" s="176">
        <v>9.6605296343001257</v>
      </c>
      <c r="C4509" s="177">
        <f t="shared" si="305"/>
        <v>1.9416322098580839E-4</v>
      </c>
      <c r="D4509" s="178">
        <f t="shared" si="306"/>
        <v>10.115720548541153</v>
      </c>
      <c r="E4509" s="178">
        <f t="shared" si="307"/>
        <v>10.592359434710335</v>
      </c>
      <c r="F4509" s="178">
        <f t="shared" si="307"/>
        <v>11.091456891845217</v>
      </c>
      <c r="G4509" s="178">
        <f t="shared" si="307"/>
        <v>11.614071137024718</v>
      </c>
      <c r="H4509" s="178">
        <f>MAX(0,(B4509-10.64)*Assumptions!$C$2)</f>
        <v>0</v>
      </c>
      <c r="I4509" s="178">
        <f>MAX(0,(D4509-10.64)*Assumptions!$C$2)</f>
        <v>0</v>
      </c>
      <c r="J4509" s="178">
        <f>MAX(0,(E4509-10.64)*Assumptions!$C$2)</f>
        <v>0</v>
      </c>
      <c r="K4509" s="178">
        <f>MAX(0,(F4509-10.64)*Assumptions!$C$2)</f>
        <v>0.40631120266069498</v>
      </c>
    </row>
    <row r="4510" spans="1:11">
      <c r="A4510" s="175">
        <v>45845.75</v>
      </c>
      <c r="B4510" s="176">
        <v>9.3460592686002517</v>
      </c>
      <c r="C4510" s="177">
        <f t="shared" si="305"/>
        <v>1.8784280363600995E-4</v>
      </c>
      <c r="D4510" s="178">
        <f t="shared" si="306"/>
        <v>9.7864327702683287</v>
      </c>
      <c r="E4510" s="178">
        <f t="shared" si="307"/>
        <v>10.247556067695024</v>
      </c>
      <c r="F4510" s="178">
        <f t="shared" si="307"/>
        <v>10.730406862813798</v>
      </c>
      <c r="G4510" s="178">
        <f t="shared" si="307"/>
        <v>11.236008925533028</v>
      </c>
      <c r="H4510" s="178">
        <f>MAX(0,(B4510-10.64)*Assumptions!$C$2)</f>
        <v>0</v>
      </c>
      <c r="I4510" s="178">
        <f>MAX(0,(D4510-10.64)*Assumptions!$C$2)</f>
        <v>0</v>
      </c>
      <c r="J4510" s="178">
        <f>MAX(0,(E4510-10.64)*Assumptions!$C$2)</f>
        <v>0</v>
      </c>
      <c r="K4510" s="178">
        <f>MAX(0,(F4510-10.64)*Assumptions!$C$2)</f>
        <v>8.1366176532417359E-2</v>
      </c>
    </row>
    <row r="4511" spans="1:11">
      <c r="A4511" s="175">
        <v>45845.791666666664</v>
      </c>
      <c r="B4511" s="176">
        <v>9.635372005044136</v>
      </c>
      <c r="C4511" s="177">
        <f t="shared" si="305"/>
        <v>1.9365758759782453E-4</v>
      </c>
      <c r="D4511" s="178">
        <f t="shared" si="306"/>
        <v>10.089377526279327</v>
      </c>
      <c r="E4511" s="178">
        <f t="shared" si="307"/>
        <v>10.564775165349111</v>
      </c>
      <c r="F4511" s="178">
        <f t="shared" si="307"/>
        <v>11.062572889522704</v>
      </c>
      <c r="G4511" s="178">
        <f t="shared" si="307"/>
        <v>11.583826160105383</v>
      </c>
      <c r="H4511" s="178">
        <f>MAX(0,(B4511-10.64)*Assumptions!$C$2)</f>
        <v>0</v>
      </c>
      <c r="I4511" s="178">
        <f>MAX(0,(D4511-10.64)*Assumptions!$C$2)</f>
        <v>0</v>
      </c>
      <c r="J4511" s="178">
        <f>MAX(0,(E4511-10.64)*Assumptions!$C$2)</f>
        <v>0</v>
      </c>
      <c r="K4511" s="178">
        <f>MAX(0,(F4511-10.64)*Assumptions!$C$2)</f>
        <v>0.3803156005704329</v>
      </c>
    </row>
    <row r="4512" spans="1:11">
      <c r="A4512" s="175">
        <v>45845.833333333336</v>
      </c>
      <c r="B4512" s="176">
        <v>9.9246847414880204</v>
      </c>
      <c r="C4512" s="177">
        <f t="shared" si="305"/>
        <v>1.9947237155963911E-4</v>
      </c>
      <c r="D4512" s="178">
        <f t="shared" si="306"/>
        <v>10.392322282290326</v>
      </c>
      <c r="E4512" s="178">
        <f t="shared" si="307"/>
        <v>10.881994263003197</v>
      </c>
      <c r="F4512" s="178">
        <f t="shared" si="307"/>
        <v>11.394738916231612</v>
      </c>
      <c r="G4512" s="178">
        <f t="shared" si="307"/>
        <v>11.931643394677739</v>
      </c>
      <c r="H4512" s="178">
        <f>MAX(0,(B4512-10.64)*Assumptions!$C$2)</f>
        <v>0</v>
      </c>
      <c r="I4512" s="178">
        <f>MAX(0,(D4512-10.64)*Assumptions!$C$2)</f>
        <v>0</v>
      </c>
      <c r="J4512" s="178">
        <f>MAX(0,(E4512-10.64)*Assumptions!$C$2)</f>
        <v>0.21779483670287655</v>
      </c>
      <c r="K4512" s="178">
        <f>MAX(0,(F4512-10.64)*Assumptions!$C$2)</f>
        <v>0.67926502460845006</v>
      </c>
    </row>
    <row r="4513" spans="1:11">
      <c r="A4513" s="175">
        <v>45845.875</v>
      </c>
      <c r="B4513" s="176">
        <v>9.9246847414880204</v>
      </c>
      <c r="C4513" s="177">
        <f t="shared" si="305"/>
        <v>1.9947237155963911E-4</v>
      </c>
      <c r="D4513" s="178">
        <f t="shared" si="306"/>
        <v>10.392322282290326</v>
      </c>
      <c r="E4513" s="178">
        <f t="shared" si="307"/>
        <v>10.881994263003197</v>
      </c>
      <c r="F4513" s="178">
        <f t="shared" si="307"/>
        <v>11.394738916231612</v>
      </c>
      <c r="G4513" s="178">
        <f t="shared" si="307"/>
        <v>11.931643394677739</v>
      </c>
      <c r="H4513" s="178">
        <f>MAX(0,(B4513-10.64)*Assumptions!$C$2)</f>
        <v>0</v>
      </c>
      <c r="I4513" s="178">
        <f>MAX(0,(D4513-10.64)*Assumptions!$C$2)</f>
        <v>0</v>
      </c>
      <c r="J4513" s="178">
        <f>MAX(0,(E4513-10.64)*Assumptions!$C$2)</f>
        <v>0.21779483670287655</v>
      </c>
      <c r="K4513" s="178">
        <f>MAX(0,(F4513-10.64)*Assumptions!$C$2)</f>
        <v>0.67926502460845006</v>
      </c>
    </row>
    <row r="4514" spans="1:11">
      <c r="A4514" s="175">
        <v>45845.916666666664</v>
      </c>
      <c r="B4514" s="176">
        <v>10.213997477931903</v>
      </c>
      <c r="C4514" s="177">
        <f t="shared" si="305"/>
        <v>2.0528715552145364E-4</v>
      </c>
      <c r="D4514" s="178">
        <f t="shared" si="306"/>
        <v>10.695267038301322</v>
      </c>
      <c r="E4514" s="178">
        <f t="shared" si="307"/>
        <v>11.19921336065728</v>
      </c>
      <c r="F4514" s="178">
        <f t="shared" si="307"/>
        <v>11.726904942940514</v>
      </c>
      <c r="G4514" s="178">
        <f t="shared" si="307"/>
        <v>12.279460629250091</v>
      </c>
      <c r="H4514" s="178">
        <f>MAX(0,(B4514-10.64)*Assumptions!$C$2)</f>
        <v>0</v>
      </c>
      <c r="I4514" s="178">
        <f>MAX(0,(D4514-10.64)*Assumptions!$C$2)</f>
        <v>4.9740334471189661E-2</v>
      </c>
      <c r="J4514" s="178">
        <f>MAX(0,(E4514-10.64)*Assumptions!$C$2)</f>
        <v>0.50329202459155187</v>
      </c>
      <c r="K4514" s="178">
        <f>MAX(0,(F4514-10.64)*Assumptions!$C$2)</f>
        <v>0.97821444864646245</v>
      </c>
    </row>
    <row r="4515" spans="1:11">
      <c r="A4515" s="175">
        <v>45845.958333333336</v>
      </c>
      <c r="B4515" s="176">
        <v>9.761160151324086</v>
      </c>
      <c r="C4515" s="177">
        <f t="shared" si="305"/>
        <v>1.9618575453774392E-4</v>
      </c>
      <c r="D4515" s="178">
        <f t="shared" si="306"/>
        <v>10.221092637588457</v>
      </c>
      <c r="E4515" s="178">
        <f t="shared" si="307"/>
        <v>10.702696512155235</v>
      </c>
      <c r="F4515" s="178">
        <f t="shared" si="307"/>
        <v>11.206992901135273</v>
      </c>
      <c r="G4515" s="178">
        <f t="shared" si="307"/>
        <v>11.735051044702061</v>
      </c>
      <c r="H4515" s="178">
        <f>MAX(0,(B4515-10.64)*Assumptions!$C$2)</f>
        <v>0</v>
      </c>
      <c r="I4515" s="178">
        <f>MAX(0,(D4515-10.64)*Assumptions!$C$2)</f>
        <v>0</v>
      </c>
      <c r="J4515" s="178">
        <f>MAX(0,(E4515-10.64)*Assumptions!$C$2)</f>
        <v>5.6426860939711075E-2</v>
      </c>
      <c r="K4515" s="178">
        <f>MAX(0,(F4515-10.64)*Assumptions!$C$2)</f>
        <v>0.51029361102174497</v>
      </c>
    </row>
    <row r="4516" spans="1:11">
      <c r="A4516" s="175">
        <v>45846</v>
      </c>
      <c r="B4516" s="176">
        <v>9.1322194199243381</v>
      </c>
      <c r="C4516" s="177">
        <f t="shared" si="305"/>
        <v>1.8354491983814701E-4</v>
      </c>
      <c r="D4516" s="178">
        <f t="shared" si="306"/>
        <v>9.5625170810428095</v>
      </c>
      <c r="E4516" s="178">
        <f t="shared" si="307"/>
        <v>10.013089778124614</v>
      </c>
      <c r="F4516" s="178">
        <f t="shared" si="307"/>
        <v>10.484892843072432</v>
      </c>
      <c r="G4516" s="178">
        <f t="shared" si="307"/>
        <v>10.97892662171868</v>
      </c>
      <c r="H4516" s="178">
        <f>MAX(0,(B4516-10.64)*Assumptions!$C$2)</f>
        <v>0</v>
      </c>
      <c r="I4516" s="178">
        <f>MAX(0,(D4516-10.64)*Assumptions!$C$2)</f>
        <v>0</v>
      </c>
      <c r="J4516" s="178">
        <f>MAX(0,(E4516-10.64)*Assumptions!$C$2)</f>
        <v>0</v>
      </c>
      <c r="K4516" s="178">
        <f>MAX(0,(F4516-10.64)*Assumptions!$C$2)</f>
        <v>0</v>
      </c>
    </row>
    <row r="4517" spans="1:11">
      <c r="A4517" s="175">
        <v>45846.041666666664</v>
      </c>
      <c r="B4517" s="176">
        <v>8.6668032786885245</v>
      </c>
      <c r="C4517" s="177">
        <f t="shared" si="305"/>
        <v>1.741907021604453E-4</v>
      </c>
      <c r="D4517" s="178">
        <f t="shared" si="306"/>
        <v>9.0751711691990291</v>
      </c>
      <c r="E4517" s="178">
        <f t="shared" si="307"/>
        <v>9.5027807949419554</v>
      </c>
      <c r="F4517" s="178">
        <f t="shared" si="307"/>
        <v>9.9505388001059316</v>
      </c>
      <c r="G4517" s="178">
        <f t="shared" si="307"/>
        <v>10.419394548710978</v>
      </c>
      <c r="H4517" s="178">
        <f>MAX(0,(B4517-10.64)*Assumptions!$C$2)</f>
        <v>0</v>
      </c>
      <c r="I4517" s="178">
        <f>MAX(0,(D4517-10.64)*Assumptions!$C$2)</f>
        <v>0</v>
      </c>
      <c r="J4517" s="178">
        <f>MAX(0,(E4517-10.64)*Assumptions!$C$2)</f>
        <v>0</v>
      </c>
      <c r="K4517" s="178">
        <f>MAX(0,(F4517-10.64)*Assumptions!$C$2)</f>
        <v>0</v>
      </c>
    </row>
    <row r="4518" spans="1:11">
      <c r="A4518" s="175">
        <v>45846.083333333336</v>
      </c>
      <c r="B4518" s="176">
        <v>8.4026481715006298</v>
      </c>
      <c r="C4518" s="177">
        <f t="shared" si="305"/>
        <v>1.6888155158661458E-4</v>
      </c>
      <c r="D4518" s="178">
        <f t="shared" si="306"/>
        <v>8.7985694354498563</v>
      </c>
      <c r="E4518" s="178">
        <f t="shared" ref="E4518:G4546" si="308">E$2*$C4518</f>
        <v>9.2131459666490922</v>
      </c>
      <c r="F4518" s="178">
        <f t="shared" si="308"/>
        <v>9.6472567757195371</v>
      </c>
      <c r="G4518" s="178">
        <f t="shared" si="308"/>
        <v>10.101822291057957</v>
      </c>
      <c r="H4518" s="178">
        <f>MAX(0,(B4518-10.64)*Assumptions!$C$2)</f>
        <v>0</v>
      </c>
      <c r="I4518" s="178">
        <f>MAX(0,(D4518-10.64)*Assumptions!$C$2)</f>
        <v>0</v>
      </c>
      <c r="J4518" s="178">
        <f>MAX(0,(E4518-10.64)*Assumptions!$C$2)</f>
        <v>0</v>
      </c>
      <c r="K4518" s="178">
        <f>MAX(0,(F4518-10.64)*Assumptions!$C$2)</f>
        <v>0</v>
      </c>
    </row>
    <row r="4519" spans="1:11">
      <c r="A4519" s="175">
        <v>45846.125</v>
      </c>
      <c r="B4519" s="176">
        <v>7.7359709962168983</v>
      </c>
      <c r="C4519" s="177">
        <f t="shared" si="305"/>
        <v>1.554822668050419E-4</v>
      </c>
      <c r="D4519" s="178">
        <f t="shared" si="306"/>
        <v>8.1004793455114719</v>
      </c>
      <c r="E4519" s="178">
        <f t="shared" si="308"/>
        <v>8.4821628285766373</v>
      </c>
      <c r="F4519" s="178">
        <f t="shared" si="308"/>
        <v>8.8818307141729296</v>
      </c>
      <c r="G4519" s="178">
        <f t="shared" si="308"/>
        <v>9.3003304026955771</v>
      </c>
      <c r="H4519" s="178">
        <f>MAX(0,(B4519-10.64)*Assumptions!$C$2)</f>
        <v>0</v>
      </c>
      <c r="I4519" s="178">
        <f>MAX(0,(D4519-10.64)*Assumptions!$C$2)</f>
        <v>0</v>
      </c>
      <c r="J4519" s="178">
        <f>MAX(0,(E4519-10.64)*Assumptions!$C$2)</f>
        <v>0</v>
      </c>
      <c r="K4519" s="178">
        <f>MAX(0,(F4519-10.64)*Assumptions!$C$2)</f>
        <v>0</v>
      </c>
    </row>
    <row r="4520" spans="1:11">
      <c r="A4520" s="175">
        <v>45846.166666666664</v>
      </c>
      <c r="B4520" s="176">
        <v>6.6667717528373265</v>
      </c>
      <c r="C4520" s="177">
        <f t="shared" si="305"/>
        <v>1.3399284781572714E-4</v>
      </c>
      <c r="D4520" s="178">
        <f t="shared" si="306"/>
        <v>6.9809008993838679</v>
      </c>
      <c r="E4520" s="178">
        <f t="shared" si="308"/>
        <v>7.3098313807245798</v>
      </c>
      <c r="F4520" s="178">
        <f t="shared" si="308"/>
        <v>7.6542606154661001</v>
      </c>
      <c r="G4520" s="178">
        <f t="shared" si="308"/>
        <v>8.0149188836238281</v>
      </c>
      <c r="H4520" s="178">
        <f>MAX(0,(B4520-10.64)*Assumptions!$C$2)</f>
        <v>0</v>
      </c>
      <c r="I4520" s="178">
        <f>MAX(0,(D4520-10.64)*Assumptions!$C$2)</f>
        <v>0</v>
      </c>
      <c r="J4520" s="178">
        <f>MAX(0,(E4520-10.64)*Assumptions!$C$2)</f>
        <v>0</v>
      </c>
      <c r="K4520" s="178">
        <f>MAX(0,(F4520-10.64)*Assumptions!$C$2)</f>
        <v>0</v>
      </c>
    </row>
    <row r="4521" spans="1:11">
      <c r="A4521" s="175">
        <v>45846.208333333336</v>
      </c>
      <c r="B4521" s="176">
        <v>5.7736759142496847</v>
      </c>
      <c r="C4521" s="177">
        <f t="shared" si="305"/>
        <v>1.1604286254229956E-4</v>
      </c>
      <c r="D4521" s="178">
        <f t="shared" si="306"/>
        <v>6.0457236090890492</v>
      </c>
      <c r="E4521" s="178">
        <f t="shared" si="308"/>
        <v>6.3305898184010987</v>
      </c>
      <c r="F4521" s="178">
        <f t="shared" si="308"/>
        <v>6.6288785330168691</v>
      </c>
      <c r="G4521" s="178">
        <f t="shared" si="308"/>
        <v>6.9412222029874302</v>
      </c>
      <c r="H4521" s="178">
        <f>MAX(0,(B4521-10.64)*Assumptions!$C$2)</f>
        <v>0</v>
      </c>
      <c r="I4521" s="178">
        <f>MAX(0,(D4521-10.64)*Assumptions!$C$2)</f>
        <v>0</v>
      </c>
      <c r="J4521" s="178">
        <f>MAX(0,(E4521-10.64)*Assumptions!$C$2)</f>
        <v>0</v>
      </c>
      <c r="K4521" s="178">
        <f>MAX(0,(F4521-10.64)*Assumptions!$C$2)</f>
        <v>0</v>
      </c>
    </row>
    <row r="4522" spans="1:11">
      <c r="A4522" s="175">
        <v>45846.25</v>
      </c>
      <c r="B4522" s="176">
        <v>5.1824716267339221</v>
      </c>
      <c r="C4522" s="177">
        <f t="shared" si="305"/>
        <v>1.0416047792467848E-4</v>
      </c>
      <c r="D4522" s="178">
        <f t="shared" si="306"/>
        <v>5.4266625859361399</v>
      </c>
      <c r="E4522" s="178">
        <f t="shared" si="308"/>
        <v>5.6823594884123159</v>
      </c>
      <c r="F4522" s="178">
        <f t="shared" si="308"/>
        <v>5.9501044784377992</v>
      </c>
      <c r="G4522" s="178">
        <f t="shared" si="308"/>
        <v>6.2304652453830531</v>
      </c>
      <c r="H4522" s="178">
        <f>MAX(0,(B4522-10.64)*Assumptions!$C$2)</f>
        <v>0</v>
      </c>
      <c r="I4522" s="178">
        <f>MAX(0,(D4522-10.64)*Assumptions!$C$2)</f>
        <v>0</v>
      </c>
      <c r="J4522" s="178">
        <f>MAX(0,(E4522-10.64)*Assumptions!$C$2)</f>
        <v>0</v>
      </c>
      <c r="K4522" s="178">
        <f>MAX(0,(F4522-10.64)*Assumptions!$C$2)</f>
        <v>0</v>
      </c>
    </row>
    <row r="4523" spans="1:11">
      <c r="A4523" s="175">
        <v>45846.291666666664</v>
      </c>
      <c r="B4523" s="176">
        <v>4.8302648171500628</v>
      </c>
      <c r="C4523" s="177">
        <f t="shared" si="305"/>
        <v>9.7081610492904196E-5</v>
      </c>
      <c r="D4523" s="178">
        <f t="shared" si="306"/>
        <v>5.0578602742705767</v>
      </c>
      <c r="E4523" s="178">
        <f t="shared" si="308"/>
        <v>5.2961797173551677</v>
      </c>
      <c r="F4523" s="178">
        <f t="shared" si="308"/>
        <v>5.5457284459226086</v>
      </c>
      <c r="G4523" s="178">
        <f t="shared" si="308"/>
        <v>5.8070355685123589</v>
      </c>
      <c r="H4523" s="178">
        <f>MAX(0,(B4523-10.64)*Assumptions!$C$2)</f>
        <v>0</v>
      </c>
      <c r="I4523" s="178">
        <f>MAX(0,(D4523-10.64)*Assumptions!$C$2)</f>
        <v>0</v>
      </c>
      <c r="J4523" s="178">
        <f>MAX(0,(E4523-10.64)*Assumptions!$C$2)</f>
        <v>0</v>
      </c>
      <c r="K4523" s="178">
        <f>MAX(0,(F4523-10.64)*Assumptions!$C$2)</f>
        <v>0</v>
      </c>
    </row>
    <row r="4524" spans="1:11">
      <c r="A4524" s="175">
        <v>45846.333333333336</v>
      </c>
      <c r="B4524" s="176">
        <v>4.5032156368221941</v>
      </c>
      <c r="C4524" s="177">
        <f t="shared" si="305"/>
        <v>9.0508376449113806E-5</v>
      </c>
      <c r="D4524" s="178">
        <f t="shared" si="306"/>
        <v>4.7154009848668395</v>
      </c>
      <c r="E4524" s="178">
        <f t="shared" si="308"/>
        <v>4.9375842156592444</v>
      </c>
      <c r="F4524" s="178">
        <f t="shared" si="308"/>
        <v>5.1702364157299314</v>
      </c>
      <c r="G4524" s="178">
        <f t="shared" si="308"/>
        <v>5.413850868561001</v>
      </c>
      <c r="H4524" s="178">
        <f>MAX(0,(B4524-10.64)*Assumptions!$C$2)</f>
        <v>0</v>
      </c>
      <c r="I4524" s="178">
        <f>MAX(0,(D4524-10.64)*Assumptions!$C$2)</f>
        <v>0</v>
      </c>
      <c r="J4524" s="178">
        <f>MAX(0,(E4524-10.64)*Assumptions!$C$2)</f>
        <v>0</v>
      </c>
      <c r="K4524" s="178">
        <f>MAX(0,(F4524-10.64)*Assumptions!$C$2)</f>
        <v>0</v>
      </c>
    </row>
    <row r="4525" spans="1:11">
      <c r="A4525" s="175">
        <v>45846.375</v>
      </c>
      <c r="B4525" s="176">
        <v>4.3648486759142502</v>
      </c>
      <c r="C4525" s="177">
        <f t="shared" si="305"/>
        <v>8.7727392815202507E-5</v>
      </c>
      <c r="D4525" s="178">
        <f t="shared" si="306"/>
        <v>4.5705143624267981</v>
      </c>
      <c r="E4525" s="178">
        <f t="shared" si="308"/>
        <v>4.7858707341725086</v>
      </c>
      <c r="F4525" s="178">
        <f t="shared" si="308"/>
        <v>5.0113744029561085</v>
      </c>
      <c r="G4525" s="178">
        <f t="shared" si="308"/>
        <v>5.2475034955046587</v>
      </c>
      <c r="H4525" s="178">
        <f>MAX(0,(B4525-10.64)*Assumptions!$C$2)</f>
        <v>0</v>
      </c>
      <c r="I4525" s="178">
        <f>MAX(0,(D4525-10.64)*Assumptions!$C$2)</f>
        <v>0</v>
      </c>
      <c r="J4525" s="178">
        <f>MAX(0,(E4525-10.64)*Assumptions!$C$2)</f>
        <v>0</v>
      </c>
      <c r="K4525" s="178">
        <f>MAX(0,(F4525-10.64)*Assumptions!$C$2)</f>
        <v>0</v>
      </c>
    </row>
    <row r="4526" spans="1:11">
      <c r="A4526" s="175">
        <v>45846.416666666664</v>
      </c>
      <c r="B4526" s="176">
        <v>4.4403215636822191</v>
      </c>
      <c r="C4526" s="177">
        <f t="shared" si="305"/>
        <v>8.9244292979154122E-5</v>
      </c>
      <c r="D4526" s="178">
        <f t="shared" si="306"/>
        <v>4.649543429212275</v>
      </c>
      <c r="E4526" s="178">
        <f t="shared" si="308"/>
        <v>4.8686235422561825</v>
      </c>
      <c r="F4526" s="178">
        <f t="shared" si="308"/>
        <v>5.0980264099236479</v>
      </c>
      <c r="G4526" s="178">
        <f t="shared" si="308"/>
        <v>5.3382384262626639</v>
      </c>
      <c r="H4526" s="178">
        <f>MAX(0,(B4526-10.64)*Assumptions!$C$2)</f>
        <v>0</v>
      </c>
      <c r="I4526" s="178">
        <f>MAX(0,(D4526-10.64)*Assumptions!$C$2)</f>
        <v>0</v>
      </c>
      <c r="J4526" s="178">
        <f>MAX(0,(E4526-10.64)*Assumptions!$C$2)</f>
        <v>0</v>
      </c>
      <c r="K4526" s="178">
        <f>MAX(0,(F4526-10.64)*Assumptions!$C$2)</f>
        <v>0</v>
      </c>
    </row>
    <row r="4527" spans="1:11">
      <c r="A4527" s="175">
        <v>45846.458333333336</v>
      </c>
      <c r="B4527" s="176">
        <v>4.8931588902900378</v>
      </c>
      <c r="C4527" s="177">
        <f t="shared" si="305"/>
        <v>9.8345693962863893E-5</v>
      </c>
      <c r="D4527" s="178">
        <f t="shared" si="306"/>
        <v>5.1237178299251411</v>
      </c>
      <c r="E4527" s="178">
        <f t="shared" si="308"/>
        <v>5.3651403907582296</v>
      </c>
      <c r="F4527" s="178">
        <f t="shared" si="308"/>
        <v>5.6179384517288931</v>
      </c>
      <c r="G4527" s="178">
        <f t="shared" si="308"/>
        <v>5.8826480108106978</v>
      </c>
      <c r="H4527" s="178">
        <f>MAX(0,(B4527-10.64)*Assumptions!$C$2)</f>
        <v>0</v>
      </c>
      <c r="I4527" s="178">
        <f>MAX(0,(D4527-10.64)*Assumptions!$C$2)</f>
        <v>0</v>
      </c>
      <c r="J4527" s="178">
        <f>MAX(0,(E4527-10.64)*Assumptions!$C$2)</f>
        <v>0</v>
      </c>
      <c r="K4527" s="178">
        <f>MAX(0,(F4527-10.64)*Assumptions!$C$2)</f>
        <v>0</v>
      </c>
    </row>
    <row r="4528" spans="1:11">
      <c r="A4528" s="175">
        <v>45846.5</v>
      </c>
      <c r="B4528" s="176">
        <v>5.4969419924337961</v>
      </c>
      <c r="C4528" s="177">
        <f t="shared" si="305"/>
        <v>1.1048089527447692E-4</v>
      </c>
      <c r="D4528" s="178">
        <f t="shared" si="306"/>
        <v>5.7559503642089638</v>
      </c>
      <c r="E4528" s="178">
        <f t="shared" si="308"/>
        <v>6.0271628554276262</v>
      </c>
      <c r="F4528" s="178">
        <f t="shared" si="308"/>
        <v>6.3111545074692188</v>
      </c>
      <c r="G4528" s="178">
        <f t="shared" si="308"/>
        <v>6.6085274568747421</v>
      </c>
      <c r="H4528" s="178">
        <f>MAX(0,(B4528-10.64)*Assumptions!$C$2)</f>
        <v>0</v>
      </c>
      <c r="I4528" s="178">
        <f>MAX(0,(D4528-10.64)*Assumptions!$C$2)</f>
        <v>0</v>
      </c>
      <c r="J4528" s="178">
        <f>MAX(0,(E4528-10.64)*Assumptions!$C$2)</f>
        <v>0</v>
      </c>
      <c r="K4528" s="178">
        <f>MAX(0,(F4528-10.64)*Assumptions!$C$2)</f>
        <v>0</v>
      </c>
    </row>
    <row r="4529" spans="1:11">
      <c r="A4529" s="175">
        <v>45846.541666666664</v>
      </c>
      <c r="B4529" s="176">
        <v>5.9120428751576295</v>
      </c>
      <c r="C4529" s="177">
        <f t="shared" si="305"/>
        <v>1.1882384617621087E-4</v>
      </c>
      <c r="D4529" s="178">
        <f t="shared" si="306"/>
        <v>6.1906102315290914</v>
      </c>
      <c r="E4529" s="178">
        <f t="shared" si="308"/>
        <v>6.4823032998878354</v>
      </c>
      <c r="F4529" s="178">
        <f t="shared" si="308"/>
        <v>6.787740545790693</v>
      </c>
      <c r="G4529" s="178">
        <f t="shared" si="308"/>
        <v>7.1075695760437734</v>
      </c>
      <c r="H4529" s="178">
        <f>MAX(0,(B4529-10.64)*Assumptions!$C$2)</f>
        <v>0</v>
      </c>
      <c r="I4529" s="178">
        <f>MAX(0,(D4529-10.64)*Assumptions!$C$2)</f>
        <v>0</v>
      </c>
      <c r="J4529" s="178">
        <f>MAX(0,(E4529-10.64)*Assumptions!$C$2)</f>
        <v>0</v>
      </c>
      <c r="K4529" s="178">
        <f>MAX(0,(F4529-10.64)*Assumptions!$C$2)</f>
        <v>0</v>
      </c>
    </row>
    <row r="4530" spans="1:11">
      <c r="A4530" s="175">
        <v>45846.583333333336</v>
      </c>
      <c r="B4530" s="176">
        <v>6.4655107187894076</v>
      </c>
      <c r="C4530" s="177">
        <f t="shared" si="305"/>
        <v>1.2994778071185616E-4</v>
      </c>
      <c r="D4530" s="178">
        <f t="shared" si="306"/>
        <v>6.7701567212892622</v>
      </c>
      <c r="E4530" s="178">
        <f t="shared" si="308"/>
        <v>7.0891572258347821</v>
      </c>
      <c r="F4530" s="178">
        <f t="shared" si="308"/>
        <v>7.4231885968859928</v>
      </c>
      <c r="G4530" s="178">
        <f t="shared" si="308"/>
        <v>7.7729590682691487</v>
      </c>
      <c r="H4530" s="178">
        <f>MAX(0,(B4530-10.64)*Assumptions!$C$2)</f>
        <v>0</v>
      </c>
      <c r="I4530" s="178">
        <f>MAX(0,(D4530-10.64)*Assumptions!$C$2)</f>
        <v>0</v>
      </c>
      <c r="J4530" s="178">
        <f>MAX(0,(E4530-10.64)*Assumptions!$C$2)</f>
        <v>0</v>
      </c>
      <c r="K4530" s="178">
        <f>MAX(0,(F4530-10.64)*Assumptions!$C$2)</f>
        <v>0</v>
      </c>
    </row>
    <row r="4531" spans="1:11">
      <c r="A4531" s="175">
        <v>45846.625</v>
      </c>
      <c r="B4531" s="176">
        <v>6.5158259773013869</v>
      </c>
      <c r="C4531" s="177">
        <f t="shared" si="305"/>
        <v>1.3095904748782389E-4</v>
      </c>
      <c r="D4531" s="178">
        <f t="shared" si="306"/>
        <v>6.8228427658129123</v>
      </c>
      <c r="E4531" s="178">
        <f t="shared" si="308"/>
        <v>7.1443257645572311</v>
      </c>
      <c r="F4531" s="178">
        <f t="shared" si="308"/>
        <v>7.4809566015310187</v>
      </c>
      <c r="G4531" s="178">
        <f t="shared" si="308"/>
        <v>7.8334490221078177</v>
      </c>
      <c r="H4531" s="178">
        <f>MAX(0,(B4531-10.64)*Assumptions!$C$2)</f>
        <v>0</v>
      </c>
      <c r="I4531" s="178">
        <f>MAX(0,(D4531-10.64)*Assumptions!$C$2)</f>
        <v>0</v>
      </c>
      <c r="J4531" s="178">
        <f>MAX(0,(E4531-10.64)*Assumptions!$C$2)</f>
        <v>0</v>
      </c>
      <c r="K4531" s="178">
        <f>MAX(0,(F4531-10.64)*Assumptions!$C$2)</f>
        <v>0</v>
      </c>
    </row>
    <row r="4532" spans="1:11">
      <c r="A4532" s="175">
        <v>45846.666666666664</v>
      </c>
      <c r="B4532" s="176">
        <v>6.7170870113493066</v>
      </c>
      <c r="C4532" s="177">
        <f t="shared" si="305"/>
        <v>1.3500411459169492E-4</v>
      </c>
      <c r="D4532" s="178">
        <f t="shared" si="306"/>
        <v>7.0335869439075216</v>
      </c>
      <c r="E4532" s="178">
        <f t="shared" si="308"/>
        <v>7.3649999194470306</v>
      </c>
      <c r="F4532" s="178">
        <f t="shared" si="308"/>
        <v>7.7120286201111288</v>
      </c>
      <c r="G4532" s="178">
        <f t="shared" si="308"/>
        <v>8.0754088374625006</v>
      </c>
      <c r="H4532" s="178">
        <f>MAX(0,(B4532-10.64)*Assumptions!$C$2)</f>
        <v>0</v>
      </c>
      <c r="I4532" s="178">
        <f>MAX(0,(D4532-10.64)*Assumptions!$C$2)</f>
        <v>0</v>
      </c>
      <c r="J4532" s="178">
        <f>MAX(0,(E4532-10.64)*Assumptions!$C$2)</f>
        <v>0</v>
      </c>
      <c r="K4532" s="178">
        <f>MAX(0,(F4532-10.64)*Assumptions!$C$2)</f>
        <v>0</v>
      </c>
    </row>
    <row r="4533" spans="1:11">
      <c r="A4533" s="175">
        <v>45846.708333333336</v>
      </c>
      <c r="B4533" s="176">
        <v>7.0944514501891547</v>
      </c>
      <c r="C4533" s="177">
        <f t="shared" si="305"/>
        <v>1.4258861541145305E-4</v>
      </c>
      <c r="D4533" s="178">
        <f t="shared" si="306"/>
        <v>7.4287322778349099</v>
      </c>
      <c r="E4533" s="178">
        <f t="shared" si="308"/>
        <v>7.7787639598654028</v>
      </c>
      <c r="F4533" s="178">
        <f t="shared" si="308"/>
        <v>8.1452886549488319</v>
      </c>
      <c r="G4533" s="178">
        <f t="shared" si="308"/>
        <v>8.5290834912525284</v>
      </c>
      <c r="H4533" s="178">
        <f>MAX(0,(B4533-10.64)*Assumptions!$C$2)</f>
        <v>0</v>
      </c>
      <c r="I4533" s="178">
        <f>MAX(0,(D4533-10.64)*Assumptions!$C$2)</f>
        <v>0</v>
      </c>
      <c r="J4533" s="178">
        <f>MAX(0,(E4533-10.64)*Assumptions!$C$2)</f>
        <v>0</v>
      </c>
      <c r="K4533" s="178">
        <f>MAX(0,(F4533-10.64)*Assumptions!$C$2)</f>
        <v>0</v>
      </c>
    </row>
    <row r="4534" spans="1:11">
      <c r="A4534" s="175">
        <v>45846.75</v>
      </c>
      <c r="B4534" s="176">
        <v>7.6227616645649432</v>
      </c>
      <c r="C4534" s="177">
        <f t="shared" si="305"/>
        <v>1.5320691655911444E-4</v>
      </c>
      <c r="D4534" s="178">
        <f t="shared" si="306"/>
        <v>7.9819357453332538</v>
      </c>
      <c r="E4534" s="178">
        <f t="shared" si="308"/>
        <v>8.3580336164511237</v>
      </c>
      <c r="F4534" s="178">
        <f t="shared" si="308"/>
        <v>8.7518527037216174</v>
      </c>
      <c r="G4534" s="178">
        <f t="shared" si="308"/>
        <v>9.1642280065585666</v>
      </c>
      <c r="H4534" s="178">
        <f>MAX(0,(B4534-10.64)*Assumptions!$C$2)</f>
        <v>0</v>
      </c>
      <c r="I4534" s="178">
        <f>MAX(0,(D4534-10.64)*Assumptions!$C$2)</f>
        <v>0</v>
      </c>
      <c r="J4534" s="178">
        <f>MAX(0,(E4534-10.64)*Assumptions!$C$2)</f>
        <v>0</v>
      </c>
      <c r="K4534" s="178">
        <f>MAX(0,(F4534-10.64)*Assumptions!$C$2)</f>
        <v>0</v>
      </c>
    </row>
    <row r="4535" spans="1:11">
      <c r="A4535" s="175">
        <v>45846.791666666664</v>
      </c>
      <c r="B4535" s="176">
        <v>7.8617591424968474</v>
      </c>
      <c r="C4535" s="177">
        <f t="shared" si="305"/>
        <v>1.5801043374496127E-4</v>
      </c>
      <c r="D4535" s="178">
        <f t="shared" si="306"/>
        <v>8.2321944568206007</v>
      </c>
      <c r="E4535" s="178">
        <f t="shared" si="308"/>
        <v>8.6200841753827593</v>
      </c>
      <c r="F4535" s="178">
        <f t="shared" si="308"/>
        <v>9.0262507257854967</v>
      </c>
      <c r="G4535" s="178">
        <f t="shared" si="308"/>
        <v>9.4515552872922513</v>
      </c>
      <c r="H4535" s="178">
        <f>MAX(0,(B4535-10.64)*Assumptions!$C$2)</f>
        <v>0</v>
      </c>
      <c r="I4535" s="178">
        <f>MAX(0,(D4535-10.64)*Assumptions!$C$2)</f>
        <v>0</v>
      </c>
      <c r="J4535" s="178">
        <f>MAX(0,(E4535-10.64)*Assumptions!$C$2)</f>
        <v>0</v>
      </c>
      <c r="K4535" s="178">
        <f>MAX(0,(F4535-10.64)*Assumptions!$C$2)</f>
        <v>0</v>
      </c>
    </row>
    <row r="4536" spans="1:11">
      <c r="A4536" s="175">
        <v>45846.833333333336</v>
      </c>
      <c r="B4536" s="176">
        <v>8.2894388398486765</v>
      </c>
      <c r="C4536" s="177">
        <f t="shared" si="305"/>
        <v>1.6660620134068718E-4</v>
      </c>
      <c r="D4536" s="178">
        <f t="shared" si="306"/>
        <v>8.6800258352716408</v>
      </c>
      <c r="E4536" s="178">
        <f t="shared" si="308"/>
        <v>9.0890167545235823</v>
      </c>
      <c r="F4536" s="178">
        <f t="shared" si="308"/>
        <v>9.5172787652682285</v>
      </c>
      <c r="G4536" s="178">
        <f t="shared" si="308"/>
        <v>9.9657198949209516</v>
      </c>
      <c r="H4536" s="178">
        <f>MAX(0,(B4536-10.64)*Assumptions!$C$2)</f>
        <v>0</v>
      </c>
      <c r="I4536" s="178">
        <f>MAX(0,(D4536-10.64)*Assumptions!$C$2)</f>
        <v>0</v>
      </c>
      <c r="J4536" s="178">
        <f>MAX(0,(E4536-10.64)*Assumptions!$C$2)</f>
        <v>0</v>
      </c>
      <c r="K4536" s="178">
        <f>MAX(0,(F4536-10.64)*Assumptions!$C$2)</f>
        <v>0</v>
      </c>
    </row>
    <row r="4537" spans="1:11">
      <c r="A4537" s="175">
        <v>45846.875</v>
      </c>
      <c r="B4537" s="176">
        <v>8.5661727616645642</v>
      </c>
      <c r="C4537" s="177">
        <f t="shared" si="305"/>
        <v>1.7216816860850977E-4</v>
      </c>
      <c r="D4537" s="178">
        <f t="shared" si="306"/>
        <v>8.9697990801517253</v>
      </c>
      <c r="E4537" s="178">
        <f t="shared" si="308"/>
        <v>9.3924437174970539</v>
      </c>
      <c r="F4537" s="178">
        <f t="shared" si="308"/>
        <v>9.8350027908158761</v>
      </c>
      <c r="G4537" s="178">
        <f t="shared" si="308"/>
        <v>10.298414641033636</v>
      </c>
      <c r="H4537" s="178">
        <f>MAX(0,(B4537-10.64)*Assumptions!$C$2)</f>
        <v>0</v>
      </c>
      <c r="I4537" s="178">
        <f>MAX(0,(D4537-10.64)*Assumptions!$C$2)</f>
        <v>0</v>
      </c>
      <c r="J4537" s="178">
        <f>MAX(0,(E4537-10.64)*Assumptions!$C$2)</f>
        <v>0</v>
      </c>
      <c r="K4537" s="178">
        <f>MAX(0,(F4537-10.64)*Assumptions!$C$2)</f>
        <v>0</v>
      </c>
    </row>
    <row r="4538" spans="1:11">
      <c r="A4538" s="175">
        <v>45846.916666666664</v>
      </c>
      <c r="B4538" s="176">
        <v>9.0190100882723829</v>
      </c>
      <c r="C4538" s="177">
        <f t="shared" si="305"/>
        <v>1.8126956959221954E-4</v>
      </c>
      <c r="D4538" s="178">
        <f t="shared" si="306"/>
        <v>9.4439734808645905</v>
      </c>
      <c r="E4538" s="178">
        <f t="shared" si="308"/>
        <v>9.8889605659991009</v>
      </c>
      <c r="F4538" s="178">
        <f t="shared" si="308"/>
        <v>10.35491483262112</v>
      </c>
      <c r="G4538" s="178">
        <f t="shared" si="308"/>
        <v>10.842824225581669</v>
      </c>
      <c r="H4538" s="178">
        <f>MAX(0,(B4538-10.64)*Assumptions!$C$2)</f>
        <v>0</v>
      </c>
      <c r="I4538" s="178">
        <f>MAX(0,(D4538-10.64)*Assumptions!$C$2)</f>
        <v>0</v>
      </c>
      <c r="J4538" s="178">
        <f>MAX(0,(E4538-10.64)*Assumptions!$C$2)</f>
        <v>0</v>
      </c>
      <c r="K4538" s="178">
        <f>MAX(0,(F4538-10.64)*Assumptions!$C$2)</f>
        <v>0</v>
      </c>
    </row>
    <row r="4539" spans="1:11">
      <c r="A4539" s="175">
        <v>45846.958333333336</v>
      </c>
      <c r="B4539" s="176">
        <v>9.0190100882723829</v>
      </c>
      <c r="C4539" s="177">
        <f t="shared" si="305"/>
        <v>1.8126956959221954E-4</v>
      </c>
      <c r="D4539" s="178">
        <f t="shared" si="306"/>
        <v>9.4439734808645905</v>
      </c>
      <c r="E4539" s="178">
        <f t="shared" si="308"/>
        <v>9.8889605659991009</v>
      </c>
      <c r="F4539" s="178">
        <f t="shared" si="308"/>
        <v>10.35491483262112</v>
      </c>
      <c r="G4539" s="178">
        <f t="shared" si="308"/>
        <v>10.842824225581669</v>
      </c>
      <c r="H4539" s="178">
        <f>MAX(0,(B4539-10.64)*Assumptions!$C$2)</f>
        <v>0</v>
      </c>
      <c r="I4539" s="178">
        <f>MAX(0,(D4539-10.64)*Assumptions!$C$2)</f>
        <v>0</v>
      </c>
      <c r="J4539" s="178">
        <f>MAX(0,(E4539-10.64)*Assumptions!$C$2)</f>
        <v>0</v>
      </c>
      <c r="K4539" s="178">
        <f>MAX(0,(F4539-10.64)*Assumptions!$C$2)</f>
        <v>0</v>
      </c>
    </row>
    <row r="4540" spans="1:11">
      <c r="A4540" s="175">
        <v>45847</v>
      </c>
      <c r="B4540" s="176">
        <v>8.4781210592686005</v>
      </c>
      <c r="C4540" s="177">
        <f t="shared" si="305"/>
        <v>1.7039845175056623E-4</v>
      </c>
      <c r="D4540" s="178">
        <f t="shared" si="306"/>
        <v>8.877598502235335</v>
      </c>
      <c r="E4540" s="178">
        <f t="shared" si="308"/>
        <v>9.2958987747327679</v>
      </c>
      <c r="F4540" s="178">
        <f t="shared" si="308"/>
        <v>9.7339087826870792</v>
      </c>
      <c r="G4540" s="178">
        <f t="shared" si="308"/>
        <v>10.192557221815964</v>
      </c>
      <c r="H4540" s="178">
        <f>MAX(0,(B4540-10.64)*Assumptions!$C$2)</f>
        <v>0</v>
      </c>
      <c r="I4540" s="178">
        <f>MAX(0,(D4540-10.64)*Assumptions!$C$2)</f>
        <v>0</v>
      </c>
      <c r="J4540" s="178">
        <f>MAX(0,(E4540-10.64)*Assumptions!$C$2)</f>
        <v>0</v>
      </c>
      <c r="K4540" s="178">
        <f>MAX(0,(F4540-10.64)*Assumptions!$C$2)</f>
        <v>0</v>
      </c>
    </row>
    <row r="4541" spans="1:11">
      <c r="A4541" s="175">
        <v>45847.041666666664</v>
      </c>
      <c r="B4541" s="176">
        <v>7.9498108448928129</v>
      </c>
      <c r="C4541" s="177">
        <f t="shared" si="305"/>
        <v>1.5978015060290484E-4</v>
      </c>
      <c r="D4541" s="178">
        <f t="shared" si="306"/>
        <v>8.3243950347369911</v>
      </c>
      <c r="E4541" s="178">
        <f t="shared" si="308"/>
        <v>8.716629118147047</v>
      </c>
      <c r="F4541" s="178">
        <f t="shared" si="308"/>
        <v>9.1273447339142937</v>
      </c>
      <c r="G4541" s="178">
        <f t="shared" si="308"/>
        <v>9.5574127065099255</v>
      </c>
      <c r="H4541" s="178">
        <f>MAX(0,(B4541-10.64)*Assumptions!$C$2)</f>
        <v>0</v>
      </c>
      <c r="I4541" s="178">
        <f>MAX(0,(D4541-10.64)*Assumptions!$C$2)</f>
        <v>0</v>
      </c>
      <c r="J4541" s="178">
        <f>MAX(0,(E4541-10.64)*Assumptions!$C$2)</f>
        <v>0</v>
      </c>
      <c r="K4541" s="178">
        <f>MAX(0,(F4541-10.64)*Assumptions!$C$2)</f>
        <v>0</v>
      </c>
    </row>
    <row r="4542" spans="1:11">
      <c r="A4542" s="175">
        <v>45847.083333333336</v>
      </c>
      <c r="B4542" s="176">
        <v>7.5850252206809587</v>
      </c>
      <c r="C4542" s="177">
        <f t="shared" si="305"/>
        <v>1.5244846647713864E-4</v>
      </c>
      <c r="D4542" s="178">
        <f t="shared" si="306"/>
        <v>7.9424212119405153</v>
      </c>
      <c r="E4542" s="178">
        <f t="shared" si="308"/>
        <v>8.3166572124092877</v>
      </c>
      <c r="F4542" s="178">
        <f t="shared" si="308"/>
        <v>8.7085267002378473</v>
      </c>
      <c r="G4542" s="178">
        <f t="shared" si="308"/>
        <v>9.1188605411795649</v>
      </c>
      <c r="H4542" s="178">
        <f>MAX(0,(B4542-10.64)*Assumptions!$C$2)</f>
        <v>0</v>
      </c>
      <c r="I4542" s="178">
        <f>MAX(0,(D4542-10.64)*Assumptions!$C$2)</f>
        <v>0</v>
      </c>
      <c r="J4542" s="178">
        <f>MAX(0,(E4542-10.64)*Assumptions!$C$2)</f>
        <v>0</v>
      </c>
      <c r="K4542" s="178">
        <f>MAX(0,(F4542-10.64)*Assumptions!$C$2)</f>
        <v>0</v>
      </c>
    </row>
    <row r="4543" spans="1:11">
      <c r="A4543" s="175">
        <v>45847.125</v>
      </c>
      <c r="B4543" s="176">
        <v>7.1070302648171504</v>
      </c>
      <c r="C4543" s="177">
        <f t="shared" si="305"/>
        <v>1.4284143210544498E-4</v>
      </c>
      <c r="D4543" s="178">
        <f t="shared" si="306"/>
        <v>7.4419037889658224</v>
      </c>
      <c r="E4543" s="178">
        <f t="shared" si="308"/>
        <v>7.7925560945460148</v>
      </c>
      <c r="F4543" s="178">
        <f t="shared" si="308"/>
        <v>8.1597306561100886</v>
      </c>
      <c r="G4543" s="178">
        <f t="shared" si="308"/>
        <v>8.5442059797121956</v>
      </c>
      <c r="H4543" s="178">
        <f>MAX(0,(B4543-10.64)*Assumptions!$C$2)</f>
        <v>0</v>
      </c>
      <c r="I4543" s="178">
        <f>MAX(0,(D4543-10.64)*Assumptions!$C$2)</f>
        <v>0</v>
      </c>
      <c r="J4543" s="178">
        <f>MAX(0,(E4543-10.64)*Assumptions!$C$2)</f>
        <v>0</v>
      </c>
      <c r="K4543" s="178">
        <f>MAX(0,(F4543-10.64)*Assumptions!$C$2)</f>
        <v>0</v>
      </c>
    </row>
    <row r="4544" spans="1:11">
      <c r="A4544" s="175">
        <v>45847.166666666664</v>
      </c>
      <c r="B4544" s="176">
        <v>6.0629886506935691</v>
      </c>
      <c r="C4544" s="177">
        <f t="shared" si="305"/>
        <v>1.2185764650411414E-4</v>
      </c>
      <c r="D4544" s="178">
        <f t="shared" si="306"/>
        <v>6.3486683651000471</v>
      </c>
      <c r="E4544" s="178">
        <f t="shared" si="308"/>
        <v>6.647808916055185</v>
      </c>
      <c r="F4544" s="178">
        <f t="shared" si="308"/>
        <v>6.9610445597257753</v>
      </c>
      <c r="G4544" s="178">
        <f t="shared" si="308"/>
        <v>7.2890394375597847</v>
      </c>
      <c r="H4544" s="178">
        <f>MAX(0,(B4544-10.64)*Assumptions!$C$2)</f>
        <v>0</v>
      </c>
      <c r="I4544" s="178">
        <f>MAX(0,(D4544-10.64)*Assumptions!$C$2)</f>
        <v>0</v>
      </c>
      <c r="J4544" s="178">
        <f>MAX(0,(E4544-10.64)*Assumptions!$C$2)</f>
        <v>0</v>
      </c>
      <c r="K4544" s="178">
        <f>MAX(0,(F4544-10.64)*Assumptions!$C$2)</f>
        <v>0</v>
      </c>
    </row>
    <row r="4545" spans="1:11">
      <c r="A4545" s="175">
        <v>45847.208333333336</v>
      </c>
      <c r="B4545" s="176">
        <v>5.2327868852459023</v>
      </c>
      <c r="C4545" s="177">
        <f t="shared" si="305"/>
        <v>1.0517174470064623E-4</v>
      </c>
      <c r="D4545" s="178">
        <f t="shared" si="306"/>
        <v>5.4793486304597918</v>
      </c>
      <c r="E4545" s="178">
        <f t="shared" si="308"/>
        <v>5.7375280271347657</v>
      </c>
      <c r="F4545" s="178">
        <f t="shared" si="308"/>
        <v>6.007872483082827</v>
      </c>
      <c r="G4545" s="178">
        <f t="shared" si="308"/>
        <v>6.290955199221723</v>
      </c>
      <c r="H4545" s="178">
        <f>MAX(0,(B4545-10.64)*Assumptions!$C$2)</f>
        <v>0</v>
      </c>
      <c r="I4545" s="178">
        <f>MAX(0,(D4545-10.64)*Assumptions!$C$2)</f>
        <v>0</v>
      </c>
      <c r="J4545" s="178">
        <f>MAX(0,(E4545-10.64)*Assumptions!$C$2)</f>
        <v>0</v>
      </c>
      <c r="K4545" s="178">
        <f>MAX(0,(F4545-10.64)*Assumptions!$C$2)</f>
        <v>0</v>
      </c>
    </row>
    <row r="4546" spans="1:11">
      <c r="A4546" s="175">
        <v>45847.25</v>
      </c>
      <c r="B4546" s="176">
        <v>4.5912673392181587</v>
      </c>
      <c r="C4546" s="177">
        <f t="shared" si="305"/>
        <v>9.2278093307057379E-5</v>
      </c>
      <c r="D4546" s="178">
        <f t="shared" si="306"/>
        <v>4.8076015627832307</v>
      </c>
      <c r="E4546" s="178">
        <f t="shared" si="308"/>
        <v>5.0341291584235321</v>
      </c>
      <c r="F4546" s="178">
        <f t="shared" ref="E4546:G4574" si="309">F$2*$C4546</f>
        <v>5.2713304238587302</v>
      </c>
      <c r="G4546" s="178">
        <f t="shared" si="309"/>
        <v>5.5197082877786752</v>
      </c>
      <c r="H4546" s="178">
        <f>MAX(0,(B4546-10.64)*Assumptions!$C$2)</f>
        <v>0</v>
      </c>
      <c r="I4546" s="178">
        <f>MAX(0,(D4546-10.64)*Assumptions!$C$2)</f>
        <v>0</v>
      </c>
      <c r="J4546" s="178">
        <f>MAX(0,(E4546-10.64)*Assumptions!$C$2)</f>
        <v>0</v>
      </c>
      <c r="K4546" s="178">
        <f>MAX(0,(F4546-10.64)*Assumptions!$C$2)</f>
        <v>0</v>
      </c>
    </row>
    <row r="4547" spans="1:11">
      <c r="A4547" s="175">
        <v>45847.291666666664</v>
      </c>
      <c r="B4547" s="176">
        <v>4.2516393442622951</v>
      </c>
      <c r="C4547" s="177">
        <f t="shared" si="305"/>
        <v>8.5452042569275058E-5</v>
      </c>
      <c r="D4547" s="178">
        <f t="shared" si="306"/>
        <v>4.4519707622485809</v>
      </c>
      <c r="E4547" s="178">
        <f t="shared" si="309"/>
        <v>4.6617415220469969</v>
      </c>
      <c r="F4547" s="178">
        <f t="shared" si="309"/>
        <v>4.8813963925047963</v>
      </c>
      <c r="G4547" s="178">
        <f t="shared" si="309"/>
        <v>5.11140109936765</v>
      </c>
      <c r="H4547" s="178">
        <f>MAX(0,(B4547-10.64)*Assumptions!$C$2)</f>
        <v>0</v>
      </c>
      <c r="I4547" s="178">
        <f>MAX(0,(D4547-10.64)*Assumptions!$C$2)</f>
        <v>0</v>
      </c>
      <c r="J4547" s="178">
        <f>MAX(0,(E4547-10.64)*Assumptions!$C$2)</f>
        <v>0</v>
      </c>
      <c r="K4547" s="178">
        <f>MAX(0,(F4547-10.64)*Assumptions!$C$2)</f>
        <v>0</v>
      </c>
    </row>
    <row r="4548" spans="1:11">
      <c r="A4548" s="175">
        <v>45847.333333333336</v>
      </c>
      <c r="B4548" s="176">
        <v>4.0000630517023961</v>
      </c>
      <c r="C4548" s="177">
        <f t="shared" si="305"/>
        <v>8.0395708689436296E-5</v>
      </c>
      <c r="D4548" s="178">
        <f t="shared" si="306"/>
        <v>4.1885405396303215</v>
      </c>
      <c r="E4548" s="178">
        <f t="shared" si="309"/>
        <v>4.3858988284347484</v>
      </c>
      <c r="F4548" s="178">
        <f t="shared" si="309"/>
        <v>4.5925563692796612</v>
      </c>
      <c r="G4548" s="178">
        <f t="shared" si="309"/>
        <v>4.8089513301742981</v>
      </c>
      <c r="H4548" s="178">
        <f>MAX(0,(B4548-10.64)*Assumptions!$C$2)</f>
        <v>0</v>
      </c>
      <c r="I4548" s="178">
        <f>MAX(0,(D4548-10.64)*Assumptions!$C$2)</f>
        <v>0</v>
      </c>
      <c r="J4548" s="178">
        <f>MAX(0,(E4548-10.64)*Assumptions!$C$2)</f>
        <v>0</v>
      </c>
      <c r="K4548" s="178">
        <f>MAX(0,(F4548-10.64)*Assumptions!$C$2)</f>
        <v>0</v>
      </c>
    </row>
    <row r="4549" spans="1:11">
      <c r="A4549" s="175">
        <v>45847.375</v>
      </c>
      <c r="B4549" s="176">
        <v>3.8365384615384617</v>
      </c>
      <c r="C4549" s="177">
        <f t="shared" ref="C4549:C4612" si="310">B4549/$B$2</f>
        <v>7.7109091667541094E-5</v>
      </c>
      <c r="D4549" s="178">
        <f t="shared" si="306"/>
        <v>4.0173108949284524</v>
      </c>
      <c r="E4549" s="178">
        <f t="shared" si="309"/>
        <v>4.2066010775867868</v>
      </c>
      <c r="F4549" s="178">
        <f t="shared" si="309"/>
        <v>4.4048103541833221</v>
      </c>
      <c r="G4549" s="178">
        <f t="shared" si="309"/>
        <v>4.6123589801986187</v>
      </c>
      <c r="H4549" s="178">
        <f>MAX(0,(B4549-10.64)*Assumptions!$C$2)</f>
        <v>0</v>
      </c>
      <c r="I4549" s="178">
        <f>MAX(0,(D4549-10.64)*Assumptions!$C$2)</f>
        <v>0</v>
      </c>
      <c r="J4549" s="178">
        <f>MAX(0,(E4549-10.64)*Assumptions!$C$2)</f>
        <v>0</v>
      </c>
      <c r="K4549" s="178">
        <f>MAX(0,(F4549-10.64)*Assumptions!$C$2)</f>
        <v>0</v>
      </c>
    </row>
    <row r="4550" spans="1:11">
      <c r="A4550" s="175">
        <v>45847.416666666664</v>
      </c>
      <c r="B4550" s="176">
        <v>3.8994325346784366</v>
      </c>
      <c r="C4550" s="177">
        <f t="shared" si="310"/>
        <v>7.8373175137500792E-5</v>
      </c>
      <c r="D4550" s="178">
        <f t="shared" ref="D4550:D4613" si="311">D$2*$C4550</f>
        <v>4.0831684505830177</v>
      </c>
      <c r="E4550" s="178">
        <f t="shared" si="309"/>
        <v>4.2755617509898487</v>
      </c>
      <c r="F4550" s="178">
        <f t="shared" si="309"/>
        <v>4.4770203599896066</v>
      </c>
      <c r="G4550" s="178">
        <f t="shared" si="309"/>
        <v>4.6879714224969566</v>
      </c>
      <c r="H4550" s="178">
        <f>MAX(0,(B4550-10.64)*Assumptions!$C$2)</f>
        <v>0</v>
      </c>
      <c r="I4550" s="178">
        <f>MAX(0,(D4550-10.64)*Assumptions!$C$2)</f>
        <v>0</v>
      </c>
      <c r="J4550" s="178">
        <f>MAX(0,(E4550-10.64)*Assumptions!$C$2)</f>
        <v>0</v>
      </c>
      <c r="K4550" s="178">
        <f>MAX(0,(F4550-10.64)*Assumptions!$C$2)</f>
        <v>0</v>
      </c>
    </row>
    <row r="4551" spans="1:11">
      <c r="A4551" s="175">
        <v>45847.458333333336</v>
      </c>
      <c r="B4551" s="176">
        <v>4.4906368221941992</v>
      </c>
      <c r="C4551" s="177">
        <f t="shared" si="310"/>
        <v>9.0255559755121875E-5</v>
      </c>
      <c r="D4551" s="178">
        <f t="shared" si="311"/>
        <v>4.7022294737359269</v>
      </c>
      <c r="E4551" s="178">
        <f t="shared" si="309"/>
        <v>4.9237920809786324</v>
      </c>
      <c r="F4551" s="178">
        <f t="shared" si="309"/>
        <v>5.1557944145686756</v>
      </c>
      <c r="G4551" s="178">
        <f t="shared" si="309"/>
        <v>5.3987283801013337</v>
      </c>
      <c r="H4551" s="178">
        <f>MAX(0,(B4551-10.64)*Assumptions!$C$2)</f>
        <v>0</v>
      </c>
      <c r="I4551" s="178">
        <f>MAX(0,(D4551-10.64)*Assumptions!$C$2)</f>
        <v>0</v>
      </c>
      <c r="J4551" s="178">
        <f>MAX(0,(E4551-10.64)*Assumptions!$C$2)</f>
        <v>0</v>
      </c>
      <c r="K4551" s="178">
        <f>MAX(0,(F4551-10.64)*Assumptions!$C$2)</f>
        <v>0</v>
      </c>
    </row>
    <row r="4552" spans="1:11">
      <c r="A4552" s="175">
        <v>45847.5</v>
      </c>
      <c r="B4552" s="176">
        <v>4.880580075662043</v>
      </c>
      <c r="C4552" s="177">
        <f t="shared" si="310"/>
        <v>9.8092877268871962E-5</v>
      </c>
      <c r="D4552" s="178">
        <f t="shared" si="311"/>
        <v>5.1105463187942286</v>
      </c>
      <c r="E4552" s="178">
        <f t="shared" si="309"/>
        <v>5.3513482560776175</v>
      </c>
      <c r="F4552" s="178">
        <f t="shared" si="309"/>
        <v>5.6034964505676363</v>
      </c>
      <c r="G4552" s="178">
        <f t="shared" si="309"/>
        <v>5.8675255223510305</v>
      </c>
      <c r="H4552" s="178">
        <f>MAX(0,(B4552-10.64)*Assumptions!$C$2)</f>
        <v>0</v>
      </c>
      <c r="I4552" s="178">
        <f>MAX(0,(D4552-10.64)*Assumptions!$C$2)</f>
        <v>0</v>
      </c>
      <c r="J4552" s="178">
        <f>MAX(0,(E4552-10.64)*Assumptions!$C$2)</f>
        <v>0</v>
      </c>
      <c r="K4552" s="178">
        <f>MAX(0,(F4552-10.64)*Assumptions!$C$2)</f>
        <v>0</v>
      </c>
    </row>
    <row r="4553" spans="1:11">
      <c r="A4553" s="175">
        <v>45847.541666666664</v>
      </c>
      <c r="B4553" s="176">
        <v>5.3334174022698617</v>
      </c>
      <c r="C4553" s="177">
        <f t="shared" si="310"/>
        <v>1.0719427825258173E-4</v>
      </c>
      <c r="D4553" s="178">
        <f t="shared" si="311"/>
        <v>5.5847207195070956</v>
      </c>
      <c r="E4553" s="178">
        <f t="shared" si="309"/>
        <v>5.8478651045796646</v>
      </c>
      <c r="F4553" s="178">
        <f t="shared" si="309"/>
        <v>6.1234084923728815</v>
      </c>
      <c r="G4553" s="178">
        <f t="shared" si="309"/>
        <v>6.4119351068990635</v>
      </c>
      <c r="H4553" s="178">
        <f>MAX(0,(B4553-10.64)*Assumptions!$C$2)</f>
        <v>0</v>
      </c>
      <c r="I4553" s="178">
        <f>MAX(0,(D4553-10.64)*Assumptions!$C$2)</f>
        <v>0</v>
      </c>
      <c r="J4553" s="178">
        <f>MAX(0,(E4553-10.64)*Assumptions!$C$2)</f>
        <v>0</v>
      </c>
      <c r="K4553" s="178">
        <f>MAX(0,(F4553-10.64)*Assumptions!$C$2)</f>
        <v>0</v>
      </c>
    </row>
    <row r="4554" spans="1:11">
      <c r="A4554" s="175">
        <v>45847.583333333336</v>
      </c>
      <c r="B4554" s="176">
        <v>5.6604665825977305</v>
      </c>
      <c r="C4554" s="177">
        <f t="shared" si="310"/>
        <v>1.1376751229637212E-4</v>
      </c>
      <c r="D4554" s="178">
        <f t="shared" si="311"/>
        <v>5.9271800089108329</v>
      </c>
      <c r="E4554" s="178">
        <f t="shared" si="309"/>
        <v>6.2064606062755878</v>
      </c>
      <c r="F4554" s="178">
        <f t="shared" si="309"/>
        <v>6.4989005225655578</v>
      </c>
      <c r="G4554" s="178">
        <f t="shared" si="309"/>
        <v>6.8051198068504215</v>
      </c>
      <c r="H4554" s="178">
        <f>MAX(0,(B4554-10.64)*Assumptions!$C$2)</f>
        <v>0</v>
      </c>
      <c r="I4554" s="178">
        <f>MAX(0,(D4554-10.64)*Assumptions!$C$2)</f>
        <v>0</v>
      </c>
      <c r="J4554" s="178">
        <f>MAX(0,(E4554-10.64)*Assumptions!$C$2)</f>
        <v>0</v>
      </c>
      <c r="K4554" s="178">
        <f>MAX(0,(F4554-10.64)*Assumptions!$C$2)</f>
        <v>0</v>
      </c>
    </row>
    <row r="4555" spans="1:11">
      <c r="A4555" s="175">
        <v>45847.625</v>
      </c>
      <c r="B4555" s="176">
        <v>6.4026166456494327</v>
      </c>
      <c r="C4555" s="177">
        <f t="shared" si="310"/>
        <v>1.2868369724189645E-4</v>
      </c>
      <c r="D4555" s="178">
        <f t="shared" si="311"/>
        <v>6.704299165634696</v>
      </c>
      <c r="E4555" s="178">
        <f t="shared" si="309"/>
        <v>7.0201965524317194</v>
      </c>
      <c r="F4555" s="178">
        <f t="shared" si="309"/>
        <v>7.3509785910797074</v>
      </c>
      <c r="G4555" s="178">
        <f t="shared" si="309"/>
        <v>7.697346625970809</v>
      </c>
      <c r="H4555" s="178">
        <f>MAX(0,(B4555-10.64)*Assumptions!$C$2)</f>
        <v>0</v>
      </c>
      <c r="I4555" s="178">
        <f>MAX(0,(D4555-10.64)*Assumptions!$C$2)</f>
        <v>0</v>
      </c>
      <c r="J4555" s="178">
        <f>MAX(0,(E4555-10.64)*Assumptions!$C$2)</f>
        <v>0</v>
      </c>
      <c r="K4555" s="178">
        <f>MAX(0,(F4555-10.64)*Assumptions!$C$2)</f>
        <v>0</v>
      </c>
    </row>
    <row r="4556" spans="1:11">
      <c r="A4556" s="175">
        <v>45847.666666666664</v>
      </c>
      <c r="B4556" s="176">
        <v>7.3586065573770494</v>
      </c>
      <c r="C4556" s="177">
        <f t="shared" si="310"/>
        <v>1.4789776598528374E-4</v>
      </c>
      <c r="D4556" s="178">
        <f t="shared" si="311"/>
        <v>7.7053340115840818</v>
      </c>
      <c r="E4556" s="178">
        <f t="shared" si="309"/>
        <v>8.0683987881582624</v>
      </c>
      <c r="F4556" s="178">
        <f t="shared" si="309"/>
        <v>8.4485706793352247</v>
      </c>
      <c r="G4556" s="178">
        <f t="shared" si="309"/>
        <v>8.8466557489055475</v>
      </c>
      <c r="H4556" s="178">
        <f>MAX(0,(B4556-10.64)*Assumptions!$C$2)</f>
        <v>0</v>
      </c>
      <c r="I4556" s="178">
        <f>MAX(0,(D4556-10.64)*Assumptions!$C$2)</f>
        <v>0</v>
      </c>
      <c r="J4556" s="178">
        <f>MAX(0,(E4556-10.64)*Assumptions!$C$2)</f>
        <v>0</v>
      </c>
      <c r="K4556" s="178">
        <f>MAX(0,(F4556-10.64)*Assumptions!$C$2)</f>
        <v>0</v>
      </c>
    </row>
    <row r="4557" spans="1:11">
      <c r="A4557" s="175">
        <v>45847.708333333336</v>
      </c>
      <c r="B4557" s="176">
        <v>7.7988650693568733</v>
      </c>
      <c r="C4557" s="177">
        <f t="shared" si="310"/>
        <v>1.5674635027500158E-4</v>
      </c>
      <c r="D4557" s="178">
        <f t="shared" si="311"/>
        <v>8.1663369011660354</v>
      </c>
      <c r="E4557" s="178">
        <f t="shared" si="309"/>
        <v>8.5511235019796974</v>
      </c>
      <c r="F4557" s="178">
        <f t="shared" si="309"/>
        <v>8.9540407199792131</v>
      </c>
      <c r="G4557" s="178">
        <f t="shared" si="309"/>
        <v>9.3759428449939133</v>
      </c>
      <c r="H4557" s="178">
        <f>MAX(0,(B4557-10.64)*Assumptions!$C$2)</f>
        <v>0</v>
      </c>
      <c r="I4557" s="178">
        <f>MAX(0,(D4557-10.64)*Assumptions!$C$2)</f>
        <v>0</v>
      </c>
      <c r="J4557" s="178">
        <f>MAX(0,(E4557-10.64)*Assumptions!$C$2)</f>
        <v>0</v>
      </c>
      <c r="K4557" s="178">
        <f>MAX(0,(F4557-10.64)*Assumptions!$C$2)</f>
        <v>0</v>
      </c>
    </row>
    <row r="4558" spans="1:11">
      <c r="A4558" s="175">
        <v>45847.75</v>
      </c>
      <c r="B4558" s="176">
        <v>7.8366015132408586</v>
      </c>
      <c r="C4558" s="177">
        <f t="shared" si="310"/>
        <v>1.575048003569774E-4</v>
      </c>
      <c r="D4558" s="178">
        <f t="shared" si="311"/>
        <v>8.2058514345587756</v>
      </c>
      <c r="E4558" s="178">
        <f t="shared" si="309"/>
        <v>8.5924999060215352</v>
      </c>
      <c r="F4558" s="178">
        <f t="shared" si="309"/>
        <v>8.9973667234629833</v>
      </c>
      <c r="G4558" s="178">
        <f t="shared" si="309"/>
        <v>9.4213103103729168</v>
      </c>
      <c r="H4558" s="178">
        <f>MAX(0,(B4558-10.64)*Assumptions!$C$2)</f>
        <v>0</v>
      </c>
      <c r="I4558" s="178">
        <f>MAX(0,(D4558-10.64)*Assumptions!$C$2)</f>
        <v>0</v>
      </c>
      <c r="J4558" s="178">
        <f>MAX(0,(E4558-10.64)*Assumptions!$C$2)</f>
        <v>0</v>
      </c>
      <c r="K4558" s="178">
        <f>MAX(0,(F4558-10.64)*Assumptions!$C$2)</f>
        <v>0</v>
      </c>
    </row>
    <row r="4559" spans="1:11">
      <c r="A4559" s="175">
        <v>45847.791666666664</v>
      </c>
      <c r="B4559" s="176">
        <v>7.8366015132408586</v>
      </c>
      <c r="C4559" s="177">
        <f t="shared" si="310"/>
        <v>1.575048003569774E-4</v>
      </c>
      <c r="D4559" s="178">
        <f t="shared" si="311"/>
        <v>8.2058514345587756</v>
      </c>
      <c r="E4559" s="178">
        <f t="shared" si="309"/>
        <v>8.5924999060215352</v>
      </c>
      <c r="F4559" s="178">
        <f t="shared" si="309"/>
        <v>8.9973667234629833</v>
      </c>
      <c r="G4559" s="178">
        <f t="shared" si="309"/>
        <v>9.4213103103729168</v>
      </c>
      <c r="H4559" s="178">
        <f>MAX(0,(B4559-10.64)*Assumptions!$C$2)</f>
        <v>0</v>
      </c>
      <c r="I4559" s="178">
        <f>MAX(0,(D4559-10.64)*Assumptions!$C$2)</f>
        <v>0</v>
      </c>
      <c r="J4559" s="178">
        <f>MAX(0,(E4559-10.64)*Assumptions!$C$2)</f>
        <v>0</v>
      </c>
      <c r="K4559" s="178">
        <f>MAX(0,(F4559-10.64)*Assumptions!$C$2)</f>
        <v>0</v>
      </c>
    </row>
    <row r="4560" spans="1:11">
      <c r="A4560" s="175">
        <v>45847.833333333336</v>
      </c>
      <c r="B4560" s="176">
        <v>7.8491803278688534</v>
      </c>
      <c r="C4560" s="177">
        <f t="shared" si="310"/>
        <v>1.5775761705096934E-4</v>
      </c>
      <c r="D4560" s="178">
        <f t="shared" si="311"/>
        <v>8.2190229456896873</v>
      </c>
      <c r="E4560" s="178">
        <f t="shared" si="309"/>
        <v>8.6062920407021473</v>
      </c>
      <c r="F4560" s="178">
        <f t="shared" si="309"/>
        <v>9.01180872462424</v>
      </c>
      <c r="G4560" s="178">
        <f t="shared" si="309"/>
        <v>9.436432798832584</v>
      </c>
      <c r="H4560" s="178">
        <f>MAX(0,(B4560-10.64)*Assumptions!$C$2)</f>
        <v>0</v>
      </c>
      <c r="I4560" s="178">
        <f>MAX(0,(D4560-10.64)*Assumptions!$C$2)</f>
        <v>0</v>
      </c>
      <c r="J4560" s="178">
        <f>MAX(0,(E4560-10.64)*Assumptions!$C$2)</f>
        <v>0</v>
      </c>
      <c r="K4560" s="178">
        <f>MAX(0,(F4560-10.64)*Assumptions!$C$2)</f>
        <v>0</v>
      </c>
    </row>
    <row r="4561" spans="1:11">
      <c r="A4561" s="175">
        <v>45847.875</v>
      </c>
      <c r="B4561" s="176">
        <v>8.7171185372005038</v>
      </c>
      <c r="C4561" s="177">
        <f t="shared" si="310"/>
        <v>1.7520196893641303E-4</v>
      </c>
      <c r="D4561" s="178">
        <f t="shared" si="311"/>
        <v>9.127857213722681</v>
      </c>
      <c r="E4561" s="178">
        <f t="shared" si="309"/>
        <v>9.5579493336644035</v>
      </c>
      <c r="F4561" s="178">
        <f t="shared" si="309"/>
        <v>10.008306804750957</v>
      </c>
      <c r="G4561" s="178">
        <f t="shared" si="309"/>
        <v>10.479884502549647</v>
      </c>
      <c r="H4561" s="178">
        <f>MAX(0,(B4561-10.64)*Assumptions!$C$2)</f>
        <v>0</v>
      </c>
      <c r="I4561" s="178">
        <f>MAX(0,(D4561-10.64)*Assumptions!$C$2)</f>
        <v>0</v>
      </c>
      <c r="J4561" s="178">
        <f>MAX(0,(E4561-10.64)*Assumptions!$C$2)</f>
        <v>0</v>
      </c>
      <c r="K4561" s="178">
        <f>MAX(0,(F4561-10.64)*Assumptions!$C$2)</f>
        <v>0</v>
      </c>
    </row>
    <row r="4562" spans="1:11">
      <c r="A4562" s="175">
        <v>45847.916666666664</v>
      </c>
      <c r="B4562" s="176">
        <v>8.9938524590163951</v>
      </c>
      <c r="C4562" s="177">
        <f t="shared" si="310"/>
        <v>1.8076393620423573E-4</v>
      </c>
      <c r="D4562" s="178">
        <f t="shared" si="311"/>
        <v>9.417630458602769</v>
      </c>
      <c r="E4562" s="178">
        <f t="shared" si="309"/>
        <v>9.8613762966378804</v>
      </c>
      <c r="F4562" s="178">
        <f t="shared" si="309"/>
        <v>10.32603083029861</v>
      </c>
      <c r="G4562" s="178">
        <f t="shared" si="309"/>
        <v>10.812579248662338</v>
      </c>
      <c r="H4562" s="178">
        <f>MAX(0,(B4562-10.64)*Assumptions!$C$2)</f>
        <v>0</v>
      </c>
      <c r="I4562" s="178">
        <f>MAX(0,(D4562-10.64)*Assumptions!$C$2)</f>
        <v>0</v>
      </c>
      <c r="J4562" s="178">
        <f>MAX(0,(E4562-10.64)*Assumptions!$C$2)</f>
        <v>0</v>
      </c>
      <c r="K4562" s="178">
        <f>MAX(0,(F4562-10.64)*Assumptions!$C$2)</f>
        <v>0</v>
      </c>
    </row>
    <row r="4563" spans="1:11">
      <c r="A4563" s="175">
        <v>45847.958333333336</v>
      </c>
      <c r="B4563" s="176">
        <v>8.9938524590163951</v>
      </c>
      <c r="C4563" s="177">
        <f t="shared" si="310"/>
        <v>1.8076393620423573E-4</v>
      </c>
      <c r="D4563" s="178">
        <f t="shared" si="311"/>
        <v>9.417630458602769</v>
      </c>
      <c r="E4563" s="178">
        <f t="shared" si="309"/>
        <v>9.8613762966378804</v>
      </c>
      <c r="F4563" s="178">
        <f t="shared" si="309"/>
        <v>10.32603083029861</v>
      </c>
      <c r="G4563" s="178">
        <f t="shared" si="309"/>
        <v>10.812579248662338</v>
      </c>
      <c r="H4563" s="178">
        <f>MAX(0,(B4563-10.64)*Assumptions!$C$2)</f>
        <v>0</v>
      </c>
      <c r="I4563" s="178">
        <f>MAX(0,(D4563-10.64)*Assumptions!$C$2)</f>
        <v>0</v>
      </c>
      <c r="J4563" s="178">
        <f>MAX(0,(E4563-10.64)*Assumptions!$C$2)</f>
        <v>0</v>
      </c>
      <c r="K4563" s="178">
        <f>MAX(0,(F4563-10.64)*Assumptions!$C$2)</f>
        <v>0</v>
      </c>
    </row>
    <row r="4564" spans="1:11">
      <c r="A4564" s="175">
        <v>45848</v>
      </c>
      <c r="B4564" s="176">
        <v>8.1762295081967213</v>
      </c>
      <c r="C4564" s="177">
        <f t="shared" si="310"/>
        <v>1.6433085109475971E-4</v>
      </c>
      <c r="D4564" s="178">
        <f t="shared" si="311"/>
        <v>8.5614822350934237</v>
      </c>
      <c r="E4564" s="178">
        <f t="shared" si="309"/>
        <v>8.9648875423980705</v>
      </c>
      <c r="F4564" s="178">
        <f t="shared" si="309"/>
        <v>9.3873007548169163</v>
      </c>
      <c r="G4564" s="178">
        <f t="shared" si="309"/>
        <v>9.8296174987839411</v>
      </c>
      <c r="H4564" s="178">
        <f>MAX(0,(B4564-10.64)*Assumptions!$C$2)</f>
        <v>0</v>
      </c>
      <c r="I4564" s="178">
        <f>MAX(0,(D4564-10.64)*Assumptions!$C$2)</f>
        <v>0</v>
      </c>
      <c r="J4564" s="178">
        <f>MAX(0,(E4564-10.64)*Assumptions!$C$2)</f>
        <v>0</v>
      </c>
      <c r="K4564" s="178">
        <f>MAX(0,(F4564-10.64)*Assumptions!$C$2)</f>
        <v>0</v>
      </c>
    </row>
    <row r="4565" spans="1:11">
      <c r="A4565" s="175">
        <v>45848.041666666664</v>
      </c>
      <c r="B4565" s="176">
        <v>7.886916771752837</v>
      </c>
      <c r="C4565" s="177">
        <f t="shared" si="310"/>
        <v>1.5851606713294513E-4</v>
      </c>
      <c r="D4565" s="178">
        <f t="shared" si="311"/>
        <v>8.2585374790824257</v>
      </c>
      <c r="E4565" s="178">
        <f t="shared" si="309"/>
        <v>8.6476684447439833</v>
      </c>
      <c r="F4565" s="178">
        <f t="shared" si="309"/>
        <v>9.0551347281080083</v>
      </c>
      <c r="G4565" s="178">
        <f t="shared" si="309"/>
        <v>9.4818002642115857</v>
      </c>
      <c r="H4565" s="178">
        <f>MAX(0,(B4565-10.64)*Assumptions!$C$2)</f>
        <v>0</v>
      </c>
      <c r="I4565" s="178">
        <f>MAX(0,(D4565-10.64)*Assumptions!$C$2)</f>
        <v>0</v>
      </c>
      <c r="J4565" s="178">
        <f>MAX(0,(E4565-10.64)*Assumptions!$C$2)</f>
        <v>0</v>
      </c>
      <c r="K4565" s="178">
        <f>MAX(0,(F4565-10.64)*Assumptions!$C$2)</f>
        <v>0</v>
      </c>
    </row>
    <row r="4566" spans="1:11">
      <c r="A4566" s="175">
        <v>45848.083333333336</v>
      </c>
      <c r="B4566" s="176">
        <v>7.6227616645649432</v>
      </c>
      <c r="C4566" s="177">
        <f t="shared" si="310"/>
        <v>1.5320691655911444E-4</v>
      </c>
      <c r="D4566" s="178">
        <f t="shared" si="311"/>
        <v>7.9819357453332538</v>
      </c>
      <c r="E4566" s="178">
        <f t="shared" si="309"/>
        <v>8.3580336164511237</v>
      </c>
      <c r="F4566" s="178">
        <f t="shared" si="309"/>
        <v>8.7518527037216174</v>
      </c>
      <c r="G4566" s="178">
        <f t="shared" si="309"/>
        <v>9.1642280065585666</v>
      </c>
      <c r="H4566" s="178">
        <f>MAX(0,(B4566-10.64)*Assumptions!$C$2)</f>
        <v>0</v>
      </c>
      <c r="I4566" s="178">
        <f>MAX(0,(D4566-10.64)*Assumptions!$C$2)</f>
        <v>0</v>
      </c>
      <c r="J4566" s="178">
        <f>MAX(0,(E4566-10.64)*Assumptions!$C$2)</f>
        <v>0</v>
      </c>
      <c r="K4566" s="178">
        <f>MAX(0,(F4566-10.64)*Assumptions!$C$2)</f>
        <v>0</v>
      </c>
    </row>
    <row r="4567" spans="1:11">
      <c r="A4567" s="175">
        <v>45848.125</v>
      </c>
      <c r="B4567" s="176">
        <v>7.0441361916771754</v>
      </c>
      <c r="C4567" s="177">
        <f t="shared" si="310"/>
        <v>1.415773486354853E-4</v>
      </c>
      <c r="D4567" s="178">
        <f t="shared" si="311"/>
        <v>7.376046233311258</v>
      </c>
      <c r="E4567" s="178">
        <f t="shared" si="309"/>
        <v>7.7235954211429529</v>
      </c>
      <c r="F4567" s="178">
        <f t="shared" si="309"/>
        <v>8.0875206503038051</v>
      </c>
      <c r="G4567" s="178">
        <f t="shared" si="309"/>
        <v>8.4685935374138577</v>
      </c>
      <c r="H4567" s="178">
        <f>MAX(0,(B4567-10.64)*Assumptions!$C$2)</f>
        <v>0</v>
      </c>
      <c r="I4567" s="178">
        <f>MAX(0,(D4567-10.64)*Assumptions!$C$2)</f>
        <v>0</v>
      </c>
      <c r="J4567" s="178">
        <f>MAX(0,(E4567-10.64)*Assumptions!$C$2)</f>
        <v>0</v>
      </c>
      <c r="K4567" s="178">
        <f>MAX(0,(F4567-10.64)*Assumptions!$C$2)</f>
        <v>0</v>
      </c>
    </row>
    <row r="4568" spans="1:11">
      <c r="A4568" s="175">
        <v>45848.166666666664</v>
      </c>
      <c r="B4568" s="176">
        <v>6.0252522068095837</v>
      </c>
      <c r="C4568" s="177">
        <f t="shared" si="310"/>
        <v>1.2109919642213831E-4</v>
      </c>
      <c r="D4568" s="178">
        <f t="shared" si="311"/>
        <v>6.3091538317073077</v>
      </c>
      <c r="E4568" s="178">
        <f t="shared" si="309"/>
        <v>6.6064325120133471</v>
      </c>
      <c r="F4568" s="178">
        <f t="shared" si="309"/>
        <v>6.9177185562420043</v>
      </c>
      <c r="G4568" s="178">
        <f t="shared" si="309"/>
        <v>7.2436719721807812</v>
      </c>
      <c r="H4568" s="178">
        <f>MAX(0,(B4568-10.64)*Assumptions!$C$2)</f>
        <v>0</v>
      </c>
      <c r="I4568" s="178">
        <f>MAX(0,(D4568-10.64)*Assumptions!$C$2)</f>
        <v>0</v>
      </c>
      <c r="J4568" s="178">
        <f>MAX(0,(E4568-10.64)*Assumptions!$C$2)</f>
        <v>0</v>
      </c>
      <c r="K4568" s="178">
        <f>MAX(0,(F4568-10.64)*Assumptions!$C$2)</f>
        <v>0</v>
      </c>
    </row>
    <row r="4569" spans="1:11">
      <c r="A4569" s="175">
        <v>45848.208333333336</v>
      </c>
      <c r="B4569" s="176">
        <v>5.2453656998738971</v>
      </c>
      <c r="C4569" s="177">
        <f t="shared" si="310"/>
        <v>1.0542456139463817E-4</v>
      </c>
      <c r="D4569" s="178">
        <f t="shared" si="311"/>
        <v>5.4925201415907052</v>
      </c>
      <c r="E4569" s="178">
        <f t="shared" si="309"/>
        <v>5.7513201618153786</v>
      </c>
      <c r="F4569" s="178">
        <f t="shared" si="309"/>
        <v>6.0223144842440837</v>
      </c>
      <c r="G4569" s="178">
        <f t="shared" si="309"/>
        <v>6.3060776876813911</v>
      </c>
      <c r="H4569" s="178">
        <f>MAX(0,(B4569-10.64)*Assumptions!$C$2)</f>
        <v>0</v>
      </c>
      <c r="I4569" s="178">
        <f>MAX(0,(D4569-10.64)*Assumptions!$C$2)</f>
        <v>0</v>
      </c>
      <c r="J4569" s="178">
        <f>MAX(0,(E4569-10.64)*Assumptions!$C$2)</f>
        <v>0</v>
      </c>
      <c r="K4569" s="178">
        <f>MAX(0,(F4569-10.64)*Assumptions!$C$2)</f>
        <v>0</v>
      </c>
    </row>
    <row r="4570" spans="1:11">
      <c r="A4570" s="175">
        <v>45848.25</v>
      </c>
      <c r="B4570" s="176">
        <v>4.7422131147540982</v>
      </c>
      <c r="C4570" s="177">
        <f t="shared" si="310"/>
        <v>9.5311893634960636E-5</v>
      </c>
      <c r="D4570" s="178">
        <f t="shared" si="311"/>
        <v>4.9656596963541864</v>
      </c>
      <c r="E4570" s="178">
        <f t="shared" si="309"/>
        <v>5.1996347745908809</v>
      </c>
      <c r="F4570" s="178">
        <f t="shared" si="309"/>
        <v>5.4446344377938116</v>
      </c>
      <c r="G4570" s="178">
        <f t="shared" si="309"/>
        <v>5.7011781492946865</v>
      </c>
      <c r="H4570" s="178">
        <f>MAX(0,(B4570-10.64)*Assumptions!$C$2)</f>
        <v>0</v>
      </c>
      <c r="I4570" s="178">
        <f>MAX(0,(D4570-10.64)*Assumptions!$C$2)</f>
        <v>0</v>
      </c>
      <c r="J4570" s="178">
        <f>MAX(0,(E4570-10.64)*Assumptions!$C$2)</f>
        <v>0</v>
      </c>
      <c r="K4570" s="178">
        <f>MAX(0,(F4570-10.64)*Assumptions!$C$2)</f>
        <v>0</v>
      </c>
    </row>
    <row r="4571" spans="1:11">
      <c r="A4571" s="175">
        <v>45848.291666666664</v>
      </c>
      <c r="B4571" s="176">
        <v>4.31453341740227</v>
      </c>
      <c r="C4571" s="177">
        <f t="shared" si="310"/>
        <v>8.6716126039234741E-5</v>
      </c>
      <c r="D4571" s="178">
        <f t="shared" si="311"/>
        <v>4.5178283179031453</v>
      </c>
      <c r="E4571" s="178">
        <f t="shared" si="309"/>
        <v>4.7307021954500588</v>
      </c>
      <c r="F4571" s="178">
        <f t="shared" si="309"/>
        <v>4.9536063983110799</v>
      </c>
      <c r="G4571" s="178">
        <f t="shared" si="309"/>
        <v>5.1870135416659879</v>
      </c>
      <c r="H4571" s="178">
        <f>MAX(0,(B4571-10.64)*Assumptions!$C$2)</f>
        <v>0</v>
      </c>
      <c r="I4571" s="178">
        <f>MAX(0,(D4571-10.64)*Assumptions!$C$2)</f>
        <v>0</v>
      </c>
      <c r="J4571" s="178">
        <f>MAX(0,(E4571-10.64)*Assumptions!$C$2)</f>
        <v>0</v>
      </c>
      <c r="K4571" s="178">
        <f>MAX(0,(F4571-10.64)*Assumptions!$C$2)</f>
        <v>0</v>
      </c>
    </row>
    <row r="4572" spans="1:11">
      <c r="A4572" s="175">
        <v>45848.333333333336</v>
      </c>
      <c r="B4572" s="176">
        <v>3.9623266078184112</v>
      </c>
      <c r="C4572" s="177">
        <f t="shared" si="310"/>
        <v>7.9637258607460475E-5</v>
      </c>
      <c r="D4572" s="178">
        <f t="shared" si="311"/>
        <v>4.1490260062375821</v>
      </c>
      <c r="E4572" s="178">
        <f t="shared" si="309"/>
        <v>4.3445224243929106</v>
      </c>
      <c r="F4572" s="178">
        <f t="shared" si="309"/>
        <v>4.5492303657958901</v>
      </c>
      <c r="G4572" s="178">
        <f t="shared" si="309"/>
        <v>4.7635838647952946</v>
      </c>
      <c r="H4572" s="178">
        <f>MAX(0,(B4572-10.64)*Assumptions!$C$2)</f>
        <v>0</v>
      </c>
      <c r="I4572" s="178">
        <f>MAX(0,(D4572-10.64)*Assumptions!$C$2)</f>
        <v>0</v>
      </c>
      <c r="J4572" s="178">
        <f>MAX(0,(E4572-10.64)*Assumptions!$C$2)</f>
        <v>0</v>
      </c>
      <c r="K4572" s="178">
        <f>MAX(0,(F4572-10.64)*Assumptions!$C$2)</f>
        <v>0</v>
      </c>
    </row>
    <row r="4573" spans="1:11">
      <c r="A4573" s="175">
        <v>45848.375</v>
      </c>
      <c r="B4573" s="176">
        <v>3.8491172761664569</v>
      </c>
      <c r="C4573" s="177">
        <f t="shared" si="310"/>
        <v>7.7361908361533039E-5</v>
      </c>
      <c r="D4573" s="178">
        <f t="shared" si="311"/>
        <v>4.0304824060593658</v>
      </c>
      <c r="E4573" s="178">
        <f t="shared" si="309"/>
        <v>4.2203932122673997</v>
      </c>
      <c r="F4573" s="178">
        <f t="shared" si="309"/>
        <v>4.4192523553445788</v>
      </c>
      <c r="G4573" s="178">
        <f t="shared" si="309"/>
        <v>4.6274814686582868</v>
      </c>
      <c r="H4573" s="178">
        <f>MAX(0,(B4573-10.64)*Assumptions!$C$2)</f>
        <v>0</v>
      </c>
      <c r="I4573" s="178">
        <f>MAX(0,(D4573-10.64)*Assumptions!$C$2)</f>
        <v>0</v>
      </c>
      <c r="J4573" s="178">
        <f>MAX(0,(E4573-10.64)*Assumptions!$C$2)</f>
        <v>0</v>
      </c>
      <c r="K4573" s="178">
        <f>MAX(0,(F4573-10.64)*Assumptions!$C$2)</f>
        <v>0</v>
      </c>
    </row>
    <row r="4574" spans="1:11">
      <c r="A4574" s="175">
        <v>45848.416666666664</v>
      </c>
      <c r="B4574" s="176">
        <v>3.8491172761664569</v>
      </c>
      <c r="C4574" s="177">
        <f t="shared" si="310"/>
        <v>7.7361908361533039E-5</v>
      </c>
      <c r="D4574" s="178">
        <f t="shared" si="311"/>
        <v>4.0304824060593658</v>
      </c>
      <c r="E4574" s="178">
        <f t="shared" si="309"/>
        <v>4.2203932122673997</v>
      </c>
      <c r="F4574" s="178">
        <f t="shared" si="309"/>
        <v>4.4192523553445788</v>
      </c>
      <c r="G4574" s="178">
        <f t="shared" si="309"/>
        <v>4.6274814686582868</v>
      </c>
      <c r="H4574" s="178">
        <f>MAX(0,(B4574-10.64)*Assumptions!$C$2)</f>
        <v>0</v>
      </c>
      <c r="I4574" s="178">
        <f>MAX(0,(D4574-10.64)*Assumptions!$C$2)</f>
        <v>0</v>
      </c>
      <c r="J4574" s="178">
        <f>MAX(0,(E4574-10.64)*Assumptions!$C$2)</f>
        <v>0</v>
      </c>
      <c r="K4574" s="178">
        <f>MAX(0,(F4574-10.64)*Assumptions!$C$2)</f>
        <v>0</v>
      </c>
    </row>
    <row r="4575" spans="1:11">
      <c r="A4575" s="175">
        <v>45848.458333333336</v>
      </c>
      <c r="B4575" s="176">
        <v>4.4654791929382096</v>
      </c>
      <c r="C4575" s="177">
        <f t="shared" si="310"/>
        <v>8.9749926367137998E-5</v>
      </c>
      <c r="D4575" s="178">
        <f t="shared" si="311"/>
        <v>4.675886451474101</v>
      </c>
      <c r="E4575" s="178">
        <f t="shared" ref="E4575:G4602" si="312">E$2*$C4575</f>
        <v>4.8962078116174075</v>
      </c>
      <c r="F4575" s="178">
        <f t="shared" si="312"/>
        <v>5.1269104122461622</v>
      </c>
      <c r="G4575" s="178">
        <f t="shared" si="312"/>
        <v>5.3684834031819983</v>
      </c>
      <c r="H4575" s="178">
        <f>MAX(0,(B4575-10.64)*Assumptions!$C$2)</f>
        <v>0</v>
      </c>
      <c r="I4575" s="178">
        <f>MAX(0,(D4575-10.64)*Assumptions!$C$2)</f>
        <v>0</v>
      </c>
      <c r="J4575" s="178">
        <f>MAX(0,(E4575-10.64)*Assumptions!$C$2)</f>
        <v>0</v>
      </c>
      <c r="K4575" s="178">
        <f>MAX(0,(F4575-10.64)*Assumptions!$C$2)</f>
        <v>0</v>
      </c>
    </row>
    <row r="4576" spans="1:11">
      <c r="A4576" s="175">
        <v>45848.5</v>
      </c>
      <c r="B4576" s="176">
        <v>4.880580075662043</v>
      </c>
      <c r="C4576" s="177">
        <f t="shared" si="310"/>
        <v>9.8092877268871962E-5</v>
      </c>
      <c r="D4576" s="178">
        <f t="shared" si="311"/>
        <v>5.1105463187942286</v>
      </c>
      <c r="E4576" s="178">
        <f t="shared" si="312"/>
        <v>5.3513482560776175</v>
      </c>
      <c r="F4576" s="178">
        <f t="shared" si="312"/>
        <v>5.6034964505676363</v>
      </c>
      <c r="G4576" s="178">
        <f t="shared" si="312"/>
        <v>5.8675255223510305</v>
      </c>
      <c r="H4576" s="178">
        <f>MAX(0,(B4576-10.64)*Assumptions!$C$2)</f>
        <v>0</v>
      </c>
      <c r="I4576" s="178">
        <f>MAX(0,(D4576-10.64)*Assumptions!$C$2)</f>
        <v>0</v>
      </c>
      <c r="J4576" s="178">
        <f>MAX(0,(E4576-10.64)*Assumptions!$C$2)</f>
        <v>0</v>
      </c>
      <c r="K4576" s="178">
        <f>MAX(0,(F4576-10.64)*Assumptions!$C$2)</f>
        <v>0</v>
      </c>
    </row>
    <row r="4577" spans="1:11">
      <c r="A4577" s="175">
        <v>45848.541666666664</v>
      </c>
      <c r="B4577" s="176">
        <v>5.7988335435056753</v>
      </c>
      <c r="C4577" s="177">
        <f t="shared" si="310"/>
        <v>1.1654849593028345E-4</v>
      </c>
      <c r="D4577" s="178">
        <f t="shared" si="311"/>
        <v>6.072066631350876</v>
      </c>
      <c r="E4577" s="178">
        <f t="shared" si="312"/>
        <v>6.3581740877623245</v>
      </c>
      <c r="F4577" s="178">
        <f t="shared" si="312"/>
        <v>6.6577625353393834</v>
      </c>
      <c r="G4577" s="178">
        <f t="shared" si="312"/>
        <v>6.9714671799067656</v>
      </c>
      <c r="H4577" s="178">
        <f>MAX(0,(B4577-10.64)*Assumptions!$C$2)</f>
        <v>0</v>
      </c>
      <c r="I4577" s="178">
        <f>MAX(0,(D4577-10.64)*Assumptions!$C$2)</f>
        <v>0</v>
      </c>
      <c r="J4577" s="178">
        <f>MAX(0,(E4577-10.64)*Assumptions!$C$2)</f>
        <v>0</v>
      </c>
      <c r="K4577" s="178">
        <f>MAX(0,(F4577-10.64)*Assumptions!$C$2)</f>
        <v>0</v>
      </c>
    </row>
    <row r="4578" spans="1:11">
      <c r="A4578" s="175">
        <v>45848.583333333336</v>
      </c>
      <c r="B4578" s="176">
        <v>6.754823455233292</v>
      </c>
      <c r="C4578" s="177">
        <f t="shared" si="310"/>
        <v>1.3576256467367074E-4</v>
      </c>
      <c r="D4578" s="178">
        <f t="shared" si="311"/>
        <v>7.073101477300261</v>
      </c>
      <c r="E4578" s="178">
        <f t="shared" si="312"/>
        <v>7.4063763234888684</v>
      </c>
      <c r="F4578" s="178">
        <f t="shared" si="312"/>
        <v>7.7553546235948998</v>
      </c>
      <c r="G4578" s="178">
        <f t="shared" si="312"/>
        <v>8.1207763028415041</v>
      </c>
      <c r="H4578" s="178">
        <f>MAX(0,(B4578-10.64)*Assumptions!$C$2)</f>
        <v>0</v>
      </c>
      <c r="I4578" s="178">
        <f>MAX(0,(D4578-10.64)*Assumptions!$C$2)</f>
        <v>0</v>
      </c>
      <c r="J4578" s="178">
        <f>MAX(0,(E4578-10.64)*Assumptions!$C$2)</f>
        <v>0</v>
      </c>
      <c r="K4578" s="178">
        <f>MAX(0,(F4578-10.64)*Assumptions!$C$2)</f>
        <v>0</v>
      </c>
    </row>
    <row r="4579" spans="1:11">
      <c r="A4579" s="175">
        <v>45848.625</v>
      </c>
      <c r="B4579" s="176">
        <v>7.3837641866330399</v>
      </c>
      <c r="C4579" s="177">
        <f t="shared" si="310"/>
        <v>1.4840339937326763E-4</v>
      </c>
      <c r="D4579" s="178">
        <f t="shared" si="311"/>
        <v>7.7316770338459078</v>
      </c>
      <c r="E4579" s="178">
        <f t="shared" si="312"/>
        <v>8.0959830575194882</v>
      </c>
      <c r="F4579" s="178">
        <f t="shared" si="312"/>
        <v>8.4774546816577381</v>
      </c>
      <c r="G4579" s="178">
        <f t="shared" si="312"/>
        <v>8.8769007258248838</v>
      </c>
      <c r="H4579" s="178">
        <f>MAX(0,(B4579-10.64)*Assumptions!$C$2)</f>
        <v>0</v>
      </c>
      <c r="I4579" s="178">
        <f>MAX(0,(D4579-10.64)*Assumptions!$C$2)</f>
        <v>0</v>
      </c>
      <c r="J4579" s="178">
        <f>MAX(0,(E4579-10.64)*Assumptions!$C$2)</f>
        <v>0</v>
      </c>
      <c r="K4579" s="178">
        <f>MAX(0,(F4579-10.64)*Assumptions!$C$2)</f>
        <v>0</v>
      </c>
    </row>
    <row r="4580" spans="1:11">
      <c r="A4580" s="175">
        <v>45848.666666666664</v>
      </c>
      <c r="B4580" s="176">
        <v>7.5850252206809587</v>
      </c>
      <c r="C4580" s="177">
        <f t="shared" si="310"/>
        <v>1.5244846647713864E-4</v>
      </c>
      <c r="D4580" s="178">
        <f t="shared" si="311"/>
        <v>7.9424212119405153</v>
      </c>
      <c r="E4580" s="178">
        <f t="shared" si="312"/>
        <v>8.3166572124092877</v>
      </c>
      <c r="F4580" s="178">
        <f t="shared" si="312"/>
        <v>8.7085267002378473</v>
      </c>
      <c r="G4580" s="178">
        <f t="shared" si="312"/>
        <v>9.1188605411795649</v>
      </c>
      <c r="H4580" s="178">
        <f>MAX(0,(B4580-10.64)*Assumptions!$C$2)</f>
        <v>0</v>
      </c>
      <c r="I4580" s="178">
        <f>MAX(0,(D4580-10.64)*Assumptions!$C$2)</f>
        <v>0</v>
      </c>
      <c r="J4580" s="178">
        <f>MAX(0,(E4580-10.64)*Assumptions!$C$2)</f>
        <v>0</v>
      </c>
      <c r="K4580" s="178">
        <f>MAX(0,(F4580-10.64)*Assumptions!$C$2)</f>
        <v>0</v>
      </c>
    </row>
    <row r="4581" spans="1:11">
      <c r="A4581" s="175">
        <v>45848.708333333336</v>
      </c>
      <c r="B4581" s="176">
        <v>7.8491803278688534</v>
      </c>
      <c r="C4581" s="177">
        <f t="shared" si="310"/>
        <v>1.5775761705096934E-4</v>
      </c>
      <c r="D4581" s="178">
        <f t="shared" si="311"/>
        <v>8.2190229456896873</v>
      </c>
      <c r="E4581" s="178">
        <f t="shared" si="312"/>
        <v>8.6062920407021473</v>
      </c>
      <c r="F4581" s="178">
        <f t="shared" si="312"/>
        <v>9.01180872462424</v>
      </c>
      <c r="G4581" s="178">
        <f t="shared" si="312"/>
        <v>9.436432798832584</v>
      </c>
      <c r="H4581" s="178">
        <f>MAX(0,(B4581-10.64)*Assumptions!$C$2)</f>
        <v>0</v>
      </c>
      <c r="I4581" s="178">
        <f>MAX(0,(D4581-10.64)*Assumptions!$C$2)</f>
        <v>0</v>
      </c>
      <c r="J4581" s="178">
        <f>MAX(0,(E4581-10.64)*Assumptions!$C$2)</f>
        <v>0</v>
      </c>
      <c r="K4581" s="178">
        <f>MAX(0,(F4581-10.64)*Assumptions!$C$2)</f>
        <v>0</v>
      </c>
    </row>
    <row r="4582" spans="1:11">
      <c r="A4582" s="175">
        <v>45848.75</v>
      </c>
      <c r="B4582" s="176">
        <v>8.3649117276166471</v>
      </c>
      <c r="C4582" s="177">
        <f t="shared" si="310"/>
        <v>1.6812310150463882E-4</v>
      </c>
      <c r="D4582" s="178">
        <f t="shared" si="311"/>
        <v>8.7590549020571196</v>
      </c>
      <c r="E4582" s="178">
        <f t="shared" si="312"/>
        <v>9.171769562607258</v>
      </c>
      <c r="F4582" s="178">
        <f t="shared" si="312"/>
        <v>9.6039307722357705</v>
      </c>
      <c r="G4582" s="178">
        <f t="shared" si="312"/>
        <v>10.056454825678957</v>
      </c>
      <c r="H4582" s="178">
        <f>MAX(0,(B4582-10.64)*Assumptions!$C$2)</f>
        <v>0</v>
      </c>
      <c r="I4582" s="178">
        <f>MAX(0,(D4582-10.64)*Assumptions!$C$2)</f>
        <v>0</v>
      </c>
      <c r="J4582" s="178">
        <f>MAX(0,(E4582-10.64)*Assumptions!$C$2)</f>
        <v>0</v>
      </c>
      <c r="K4582" s="178">
        <f>MAX(0,(F4582-10.64)*Assumptions!$C$2)</f>
        <v>0</v>
      </c>
    </row>
    <row r="4583" spans="1:11">
      <c r="A4583" s="175">
        <v>45848.791666666664</v>
      </c>
      <c r="B4583" s="176">
        <v>8.4781210592686005</v>
      </c>
      <c r="C4583" s="177">
        <f t="shared" si="310"/>
        <v>1.7039845175056623E-4</v>
      </c>
      <c r="D4583" s="178">
        <f t="shared" si="311"/>
        <v>8.877598502235335</v>
      </c>
      <c r="E4583" s="178">
        <f t="shared" si="312"/>
        <v>9.2958987747327679</v>
      </c>
      <c r="F4583" s="178">
        <f t="shared" si="312"/>
        <v>9.7339087826870792</v>
      </c>
      <c r="G4583" s="178">
        <f t="shared" si="312"/>
        <v>10.192557221815964</v>
      </c>
      <c r="H4583" s="178">
        <f>MAX(0,(B4583-10.64)*Assumptions!$C$2)</f>
        <v>0</v>
      </c>
      <c r="I4583" s="178">
        <f>MAX(0,(D4583-10.64)*Assumptions!$C$2)</f>
        <v>0</v>
      </c>
      <c r="J4583" s="178">
        <f>MAX(0,(E4583-10.64)*Assumptions!$C$2)</f>
        <v>0</v>
      </c>
      <c r="K4583" s="178">
        <f>MAX(0,(F4583-10.64)*Assumptions!$C$2)</f>
        <v>0</v>
      </c>
    </row>
    <row r="4584" spans="1:11">
      <c r="A4584" s="175">
        <v>45848.833333333336</v>
      </c>
      <c r="B4584" s="176">
        <v>8.5913303909205556</v>
      </c>
      <c r="C4584" s="177">
        <f t="shared" si="310"/>
        <v>1.7267380199649369E-4</v>
      </c>
      <c r="D4584" s="178">
        <f t="shared" si="311"/>
        <v>8.9961421024135522</v>
      </c>
      <c r="E4584" s="178">
        <f t="shared" si="312"/>
        <v>9.4200279868582815</v>
      </c>
      <c r="F4584" s="178">
        <f t="shared" si="312"/>
        <v>9.8638867931383913</v>
      </c>
      <c r="G4584" s="178">
        <f t="shared" si="312"/>
        <v>10.328659617952974</v>
      </c>
      <c r="H4584" s="178">
        <f>MAX(0,(B4584-10.64)*Assumptions!$C$2)</f>
        <v>0</v>
      </c>
      <c r="I4584" s="178">
        <f>MAX(0,(D4584-10.64)*Assumptions!$C$2)</f>
        <v>0</v>
      </c>
      <c r="J4584" s="178">
        <f>MAX(0,(E4584-10.64)*Assumptions!$C$2)</f>
        <v>0</v>
      </c>
      <c r="K4584" s="178">
        <f>MAX(0,(F4584-10.64)*Assumptions!$C$2)</f>
        <v>0</v>
      </c>
    </row>
    <row r="4585" spans="1:11">
      <c r="A4585" s="175">
        <v>45848.875</v>
      </c>
      <c r="B4585" s="176">
        <v>8.8429066834804555</v>
      </c>
      <c r="C4585" s="177">
        <f t="shared" si="310"/>
        <v>1.7773013587633245E-4</v>
      </c>
      <c r="D4585" s="178">
        <f t="shared" si="311"/>
        <v>9.2595723250318116</v>
      </c>
      <c r="E4585" s="178">
        <f t="shared" si="312"/>
        <v>9.695870680470529</v>
      </c>
      <c r="F4585" s="178">
        <f t="shared" si="312"/>
        <v>10.152726816363527</v>
      </c>
      <c r="G4585" s="178">
        <f t="shared" si="312"/>
        <v>10.631109387146326</v>
      </c>
      <c r="H4585" s="178">
        <f>MAX(0,(B4585-10.64)*Assumptions!$C$2)</f>
        <v>0</v>
      </c>
      <c r="I4585" s="178">
        <f>MAX(0,(D4585-10.64)*Assumptions!$C$2)</f>
        <v>0</v>
      </c>
      <c r="J4585" s="178">
        <f>MAX(0,(E4585-10.64)*Assumptions!$C$2)</f>
        <v>0</v>
      </c>
      <c r="K4585" s="178">
        <f>MAX(0,(F4585-10.64)*Assumptions!$C$2)</f>
        <v>0</v>
      </c>
    </row>
    <row r="4586" spans="1:11">
      <c r="A4586" s="175">
        <v>45848.916666666664</v>
      </c>
      <c r="B4586" s="176">
        <v>9.258007566204288</v>
      </c>
      <c r="C4586" s="177">
        <f t="shared" si="310"/>
        <v>1.860730867780664E-4</v>
      </c>
      <c r="D4586" s="178">
        <f t="shared" si="311"/>
        <v>9.6942321923519401</v>
      </c>
      <c r="E4586" s="178">
        <f t="shared" si="312"/>
        <v>10.151011124930738</v>
      </c>
      <c r="F4586" s="178">
        <f t="shared" si="312"/>
        <v>10.629312854685001</v>
      </c>
      <c r="G4586" s="178">
        <f t="shared" si="312"/>
        <v>11.130151506315356</v>
      </c>
      <c r="H4586" s="178">
        <f>MAX(0,(B4586-10.64)*Assumptions!$C$2)</f>
        <v>0</v>
      </c>
      <c r="I4586" s="178">
        <f>MAX(0,(D4586-10.64)*Assumptions!$C$2)</f>
        <v>0</v>
      </c>
      <c r="J4586" s="178">
        <f>MAX(0,(E4586-10.64)*Assumptions!$C$2)</f>
        <v>0</v>
      </c>
      <c r="K4586" s="178">
        <f>MAX(0,(F4586-10.64)*Assumptions!$C$2)</f>
        <v>0</v>
      </c>
    </row>
    <row r="4587" spans="1:11">
      <c r="A4587" s="175">
        <v>45848.958333333336</v>
      </c>
      <c r="B4587" s="176">
        <v>9.2328499369482984</v>
      </c>
      <c r="C4587" s="177">
        <f t="shared" si="310"/>
        <v>1.8556745339008254E-4</v>
      </c>
      <c r="D4587" s="178">
        <f t="shared" si="311"/>
        <v>9.6678891700901133</v>
      </c>
      <c r="E4587" s="178">
        <f t="shared" si="312"/>
        <v>10.123426855569514</v>
      </c>
      <c r="F4587" s="178">
        <f t="shared" si="312"/>
        <v>10.600428852362489</v>
      </c>
      <c r="G4587" s="178">
        <f t="shared" si="312"/>
        <v>11.099906529396021</v>
      </c>
      <c r="H4587" s="178">
        <f>MAX(0,(B4587-10.64)*Assumptions!$C$2)</f>
        <v>0</v>
      </c>
      <c r="I4587" s="178">
        <f>MAX(0,(D4587-10.64)*Assumptions!$C$2)</f>
        <v>0</v>
      </c>
      <c r="J4587" s="178">
        <f>MAX(0,(E4587-10.64)*Assumptions!$C$2)</f>
        <v>0</v>
      </c>
      <c r="K4587" s="178">
        <f>MAX(0,(F4587-10.64)*Assumptions!$C$2)</f>
        <v>0</v>
      </c>
    </row>
    <row r="4588" spans="1:11">
      <c r="A4588" s="175">
        <v>45849</v>
      </c>
      <c r="B4588" s="176">
        <v>9.2328499369482984</v>
      </c>
      <c r="C4588" s="177">
        <f t="shared" si="310"/>
        <v>1.8556745339008254E-4</v>
      </c>
      <c r="D4588" s="178">
        <f t="shared" si="311"/>
        <v>9.6678891700901133</v>
      </c>
      <c r="E4588" s="178">
        <f t="shared" si="312"/>
        <v>10.123426855569514</v>
      </c>
      <c r="F4588" s="178">
        <f t="shared" si="312"/>
        <v>10.600428852362489</v>
      </c>
      <c r="G4588" s="178">
        <f t="shared" si="312"/>
        <v>11.099906529396021</v>
      </c>
      <c r="H4588" s="178">
        <f>MAX(0,(B4588-10.64)*Assumptions!$C$2)</f>
        <v>0</v>
      </c>
      <c r="I4588" s="178">
        <f>MAX(0,(D4588-10.64)*Assumptions!$C$2)</f>
        <v>0</v>
      </c>
      <c r="J4588" s="178">
        <f>MAX(0,(E4588-10.64)*Assumptions!$C$2)</f>
        <v>0</v>
      </c>
      <c r="K4588" s="178">
        <f>MAX(0,(F4588-10.64)*Assumptions!$C$2)</f>
        <v>0</v>
      </c>
    </row>
    <row r="4589" spans="1:11">
      <c r="A4589" s="175">
        <v>45849.041666666664</v>
      </c>
      <c r="B4589" s="176">
        <v>8.8806431273644382</v>
      </c>
      <c r="C4589" s="177">
        <f t="shared" si="310"/>
        <v>1.7848858595830824E-4</v>
      </c>
      <c r="D4589" s="178">
        <f t="shared" si="311"/>
        <v>9.2990868584245501</v>
      </c>
      <c r="E4589" s="178">
        <f t="shared" si="312"/>
        <v>9.7372470845123651</v>
      </c>
      <c r="F4589" s="178">
        <f t="shared" si="312"/>
        <v>10.196052819847296</v>
      </c>
      <c r="G4589" s="178">
        <f t="shared" si="312"/>
        <v>10.676476852525328</v>
      </c>
      <c r="H4589" s="178">
        <f>MAX(0,(B4589-10.64)*Assumptions!$C$2)</f>
        <v>0</v>
      </c>
      <c r="I4589" s="178">
        <f>MAX(0,(D4589-10.64)*Assumptions!$C$2)</f>
        <v>0</v>
      </c>
      <c r="J4589" s="178">
        <f>MAX(0,(E4589-10.64)*Assumptions!$C$2)</f>
        <v>0</v>
      </c>
      <c r="K4589" s="178">
        <f>MAX(0,(F4589-10.64)*Assumptions!$C$2)</f>
        <v>0</v>
      </c>
    </row>
    <row r="4590" spans="1:11">
      <c r="A4590" s="175">
        <v>45849.083333333336</v>
      </c>
      <c r="B4590" s="176">
        <v>8.2265447667087024</v>
      </c>
      <c r="C4590" s="177">
        <f t="shared" si="310"/>
        <v>1.6534211787072749E-4</v>
      </c>
      <c r="D4590" s="178">
        <f t="shared" si="311"/>
        <v>8.6141682796170773</v>
      </c>
      <c r="E4590" s="178">
        <f t="shared" si="312"/>
        <v>9.0200560811205204</v>
      </c>
      <c r="F4590" s="178">
        <f t="shared" si="312"/>
        <v>9.4450687594619449</v>
      </c>
      <c r="G4590" s="178">
        <f t="shared" si="312"/>
        <v>9.8901074526226136</v>
      </c>
      <c r="H4590" s="178">
        <f>MAX(0,(B4590-10.64)*Assumptions!$C$2)</f>
        <v>0</v>
      </c>
      <c r="I4590" s="178">
        <f>MAX(0,(D4590-10.64)*Assumptions!$C$2)</f>
        <v>0</v>
      </c>
      <c r="J4590" s="178">
        <f>MAX(0,(E4590-10.64)*Assumptions!$C$2)</f>
        <v>0</v>
      </c>
      <c r="K4590" s="178">
        <f>MAX(0,(F4590-10.64)*Assumptions!$C$2)</f>
        <v>0</v>
      </c>
    </row>
    <row r="4591" spans="1:11">
      <c r="A4591" s="175">
        <v>45849.125</v>
      </c>
      <c r="B4591" s="176">
        <v>7.4718158890290045</v>
      </c>
      <c r="C4591" s="177">
        <f t="shared" si="310"/>
        <v>1.5017311623121121E-4</v>
      </c>
      <c r="D4591" s="178">
        <f t="shared" si="311"/>
        <v>7.823877611762299</v>
      </c>
      <c r="E4591" s="178">
        <f t="shared" si="312"/>
        <v>8.1925280002837759</v>
      </c>
      <c r="F4591" s="178">
        <f t="shared" si="312"/>
        <v>8.5785486897865368</v>
      </c>
      <c r="G4591" s="178">
        <f t="shared" si="312"/>
        <v>8.9827581450425562</v>
      </c>
      <c r="H4591" s="178">
        <f>MAX(0,(B4591-10.64)*Assumptions!$C$2)</f>
        <v>0</v>
      </c>
      <c r="I4591" s="178">
        <f>MAX(0,(D4591-10.64)*Assumptions!$C$2)</f>
        <v>0</v>
      </c>
      <c r="J4591" s="178">
        <f>MAX(0,(E4591-10.64)*Assumptions!$C$2)</f>
        <v>0</v>
      </c>
      <c r="K4591" s="178">
        <f>MAX(0,(F4591-10.64)*Assumptions!$C$2)</f>
        <v>0</v>
      </c>
    </row>
    <row r="4592" spans="1:11">
      <c r="A4592" s="175">
        <v>45849.166666666664</v>
      </c>
      <c r="B4592" s="176">
        <v>6.7045081967213118</v>
      </c>
      <c r="C4592" s="177">
        <f t="shared" si="310"/>
        <v>1.3475129789770296E-4</v>
      </c>
      <c r="D4592" s="178">
        <f t="shared" si="311"/>
        <v>7.0204154327766073</v>
      </c>
      <c r="E4592" s="178">
        <f t="shared" si="312"/>
        <v>7.3512077847664177</v>
      </c>
      <c r="F4592" s="178">
        <f t="shared" si="312"/>
        <v>7.6975866189498712</v>
      </c>
      <c r="G4592" s="178">
        <f t="shared" si="312"/>
        <v>8.0602863490028316</v>
      </c>
      <c r="H4592" s="178">
        <f>MAX(0,(B4592-10.64)*Assumptions!$C$2)</f>
        <v>0</v>
      </c>
      <c r="I4592" s="178">
        <f>MAX(0,(D4592-10.64)*Assumptions!$C$2)</f>
        <v>0</v>
      </c>
      <c r="J4592" s="178">
        <f>MAX(0,(E4592-10.64)*Assumptions!$C$2)</f>
        <v>0</v>
      </c>
      <c r="K4592" s="178">
        <f>MAX(0,(F4592-10.64)*Assumptions!$C$2)</f>
        <v>0</v>
      </c>
    </row>
    <row r="4593" spans="1:11">
      <c r="A4593" s="175">
        <v>45849.208333333336</v>
      </c>
      <c r="B4593" s="176">
        <v>5.7485182849936951</v>
      </c>
      <c r="C4593" s="177">
        <f t="shared" si="310"/>
        <v>1.1553722915431568E-4</v>
      </c>
      <c r="D4593" s="178">
        <f t="shared" si="311"/>
        <v>6.0193805868272232</v>
      </c>
      <c r="E4593" s="178">
        <f t="shared" si="312"/>
        <v>6.3030055490398746</v>
      </c>
      <c r="F4593" s="178">
        <f t="shared" si="312"/>
        <v>6.5999945306943548</v>
      </c>
      <c r="G4593" s="178">
        <f t="shared" si="312"/>
        <v>6.9109772260680948</v>
      </c>
      <c r="H4593" s="178">
        <f>MAX(0,(B4593-10.64)*Assumptions!$C$2)</f>
        <v>0</v>
      </c>
      <c r="I4593" s="178">
        <f>MAX(0,(D4593-10.64)*Assumptions!$C$2)</f>
        <v>0</v>
      </c>
      <c r="J4593" s="178">
        <f>MAX(0,(E4593-10.64)*Assumptions!$C$2)</f>
        <v>0</v>
      </c>
      <c r="K4593" s="178">
        <f>MAX(0,(F4593-10.64)*Assumptions!$C$2)</f>
        <v>0</v>
      </c>
    </row>
    <row r="4594" spans="1:11">
      <c r="A4594" s="175">
        <v>45849.25</v>
      </c>
      <c r="B4594" s="176">
        <v>5.1824716267339221</v>
      </c>
      <c r="C4594" s="177">
        <f t="shared" si="310"/>
        <v>1.0416047792467848E-4</v>
      </c>
      <c r="D4594" s="178">
        <f t="shared" si="311"/>
        <v>5.4266625859361399</v>
      </c>
      <c r="E4594" s="178">
        <f t="shared" si="312"/>
        <v>5.6823594884123159</v>
      </c>
      <c r="F4594" s="178">
        <f t="shared" si="312"/>
        <v>5.9501044784377992</v>
      </c>
      <c r="G4594" s="178">
        <f t="shared" si="312"/>
        <v>6.2304652453830531</v>
      </c>
      <c r="H4594" s="178">
        <f>MAX(0,(B4594-10.64)*Assumptions!$C$2)</f>
        <v>0</v>
      </c>
      <c r="I4594" s="178">
        <f>MAX(0,(D4594-10.64)*Assumptions!$C$2)</f>
        <v>0</v>
      </c>
      <c r="J4594" s="178">
        <f>MAX(0,(E4594-10.64)*Assumptions!$C$2)</f>
        <v>0</v>
      </c>
      <c r="K4594" s="178">
        <f>MAX(0,(F4594-10.64)*Assumptions!$C$2)</f>
        <v>0</v>
      </c>
    </row>
    <row r="4595" spans="1:11">
      <c r="A4595" s="175">
        <v>45849.291666666664</v>
      </c>
      <c r="B4595" s="176">
        <v>4.691897856242119</v>
      </c>
      <c r="C4595" s="177">
        <f t="shared" si="310"/>
        <v>9.4300626858992897E-5</v>
      </c>
      <c r="D4595" s="178">
        <f t="shared" si="311"/>
        <v>4.9129736518305345</v>
      </c>
      <c r="E4595" s="178">
        <f t="shared" si="312"/>
        <v>5.1444662358684319</v>
      </c>
      <c r="F4595" s="178">
        <f t="shared" si="312"/>
        <v>5.3868664331487848</v>
      </c>
      <c r="G4595" s="178">
        <f t="shared" si="312"/>
        <v>5.6406881954560166</v>
      </c>
      <c r="H4595" s="178">
        <f>MAX(0,(B4595-10.64)*Assumptions!$C$2)</f>
        <v>0</v>
      </c>
      <c r="I4595" s="178">
        <f>MAX(0,(D4595-10.64)*Assumptions!$C$2)</f>
        <v>0</v>
      </c>
      <c r="J4595" s="178">
        <f>MAX(0,(E4595-10.64)*Assumptions!$C$2)</f>
        <v>0</v>
      </c>
      <c r="K4595" s="178">
        <f>MAX(0,(F4595-10.64)*Assumptions!$C$2)</f>
        <v>0</v>
      </c>
    </row>
    <row r="4596" spans="1:11">
      <c r="A4596" s="175">
        <v>45849.333333333336</v>
      </c>
      <c r="B4596" s="176">
        <v>4.4529003783102148</v>
      </c>
      <c r="C4596" s="177">
        <f t="shared" si="310"/>
        <v>8.9497109673146067E-5</v>
      </c>
      <c r="D4596" s="178">
        <f t="shared" si="311"/>
        <v>4.6627149403431885</v>
      </c>
      <c r="E4596" s="178">
        <f t="shared" si="312"/>
        <v>4.8824156769367955</v>
      </c>
      <c r="F4596" s="178">
        <f t="shared" si="312"/>
        <v>5.1124684110849055</v>
      </c>
      <c r="G4596" s="178">
        <f t="shared" si="312"/>
        <v>5.353360914722332</v>
      </c>
      <c r="H4596" s="178">
        <f>MAX(0,(B4596-10.64)*Assumptions!$C$2)</f>
        <v>0</v>
      </c>
      <c r="I4596" s="178">
        <f>MAX(0,(D4596-10.64)*Assumptions!$C$2)</f>
        <v>0</v>
      </c>
      <c r="J4596" s="178">
        <f>MAX(0,(E4596-10.64)*Assumptions!$C$2)</f>
        <v>0</v>
      </c>
      <c r="K4596" s="178">
        <f>MAX(0,(F4596-10.64)*Assumptions!$C$2)</f>
        <v>0</v>
      </c>
    </row>
    <row r="4597" spans="1:11">
      <c r="A4597" s="175">
        <v>45849.375</v>
      </c>
      <c r="B4597" s="176">
        <v>4.2139029003783106</v>
      </c>
      <c r="C4597" s="177">
        <f t="shared" si="310"/>
        <v>8.469359248729925E-5</v>
      </c>
      <c r="D4597" s="178">
        <f t="shared" si="311"/>
        <v>4.4124562288558424</v>
      </c>
      <c r="E4597" s="178">
        <f t="shared" si="312"/>
        <v>4.6203651180051599</v>
      </c>
      <c r="F4597" s="178">
        <f t="shared" si="312"/>
        <v>4.838070389021027</v>
      </c>
      <c r="G4597" s="178">
        <f t="shared" si="312"/>
        <v>5.0660336339886474</v>
      </c>
      <c r="H4597" s="178">
        <f>MAX(0,(B4597-10.64)*Assumptions!$C$2)</f>
        <v>0</v>
      </c>
      <c r="I4597" s="178">
        <f>MAX(0,(D4597-10.64)*Assumptions!$C$2)</f>
        <v>0</v>
      </c>
      <c r="J4597" s="178">
        <f>MAX(0,(E4597-10.64)*Assumptions!$C$2)</f>
        <v>0</v>
      </c>
      <c r="K4597" s="178">
        <f>MAX(0,(F4597-10.64)*Assumptions!$C$2)</f>
        <v>0</v>
      </c>
    </row>
    <row r="4598" spans="1:11">
      <c r="A4598" s="175">
        <v>45849.416666666664</v>
      </c>
      <c r="B4598" s="176">
        <v>4.1761664564943253</v>
      </c>
      <c r="C4598" s="177">
        <f t="shared" si="310"/>
        <v>8.3935142405323429E-5</v>
      </c>
      <c r="D4598" s="178">
        <f t="shared" si="311"/>
        <v>4.3729416954631031</v>
      </c>
      <c r="E4598" s="178">
        <f t="shared" si="312"/>
        <v>4.5789887139633221</v>
      </c>
      <c r="F4598" s="178">
        <f t="shared" si="312"/>
        <v>4.794744385537256</v>
      </c>
      <c r="G4598" s="178">
        <f t="shared" si="312"/>
        <v>5.0206661686096439</v>
      </c>
      <c r="H4598" s="178">
        <f>MAX(0,(B4598-10.64)*Assumptions!$C$2)</f>
        <v>0</v>
      </c>
      <c r="I4598" s="178">
        <f>MAX(0,(D4598-10.64)*Assumptions!$C$2)</f>
        <v>0</v>
      </c>
      <c r="J4598" s="178">
        <f>MAX(0,(E4598-10.64)*Assumptions!$C$2)</f>
        <v>0</v>
      </c>
      <c r="K4598" s="178">
        <f>MAX(0,(F4598-10.64)*Assumptions!$C$2)</f>
        <v>0</v>
      </c>
    </row>
    <row r="4599" spans="1:11">
      <c r="A4599" s="175">
        <v>45849.458333333336</v>
      </c>
      <c r="B4599" s="176">
        <v>4.6415825977301388</v>
      </c>
      <c r="C4599" s="177">
        <f t="shared" si="310"/>
        <v>9.3289360083025132E-5</v>
      </c>
      <c r="D4599" s="178">
        <f t="shared" si="311"/>
        <v>4.8602876073068826</v>
      </c>
      <c r="E4599" s="178">
        <f t="shared" si="312"/>
        <v>5.0892976971459811</v>
      </c>
      <c r="F4599" s="178">
        <f t="shared" si="312"/>
        <v>5.329098428503757</v>
      </c>
      <c r="G4599" s="178">
        <f t="shared" si="312"/>
        <v>5.580198241617345</v>
      </c>
      <c r="H4599" s="178">
        <f>MAX(0,(B4599-10.64)*Assumptions!$C$2)</f>
        <v>0</v>
      </c>
      <c r="I4599" s="178">
        <f>MAX(0,(D4599-10.64)*Assumptions!$C$2)</f>
        <v>0</v>
      </c>
      <c r="J4599" s="178">
        <f>MAX(0,(E4599-10.64)*Assumptions!$C$2)</f>
        <v>0</v>
      </c>
      <c r="K4599" s="178">
        <f>MAX(0,(F4599-10.64)*Assumptions!$C$2)</f>
        <v>0</v>
      </c>
    </row>
    <row r="4600" spans="1:11">
      <c r="A4600" s="175">
        <v>45849.5</v>
      </c>
      <c r="B4600" s="176">
        <v>5.1824716267339221</v>
      </c>
      <c r="C4600" s="177">
        <f t="shared" si="310"/>
        <v>1.0416047792467848E-4</v>
      </c>
      <c r="D4600" s="178">
        <f t="shared" si="311"/>
        <v>5.4266625859361399</v>
      </c>
      <c r="E4600" s="178">
        <f t="shared" si="312"/>
        <v>5.6823594884123159</v>
      </c>
      <c r="F4600" s="178">
        <f t="shared" si="312"/>
        <v>5.9501044784377992</v>
      </c>
      <c r="G4600" s="178">
        <f t="shared" si="312"/>
        <v>6.2304652453830531</v>
      </c>
      <c r="H4600" s="178">
        <f>MAX(0,(B4600-10.64)*Assumptions!$C$2)</f>
        <v>0</v>
      </c>
      <c r="I4600" s="178">
        <f>MAX(0,(D4600-10.64)*Assumptions!$C$2)</f>
        <v>0</v>
      </c>
      <c r="J4600" s="178">
        <f>MAX(0,(E4600-10.64)*Assumptions!$C$2)</f>
        <v>0</v>
      </c>
      <c r="K4600" s="178">
        <f>MAX(0,(F4600-10.64)*Assumptions!$C$2)</f>
        <v>0</v>
      </c>
    </row>
    <row r="4601" spans="1:11">
      <c r="A4601" s="175">
        <v>45849.541666666664</v>
      </c>
      <c r="B4601" s="176">
        <v>5.9875157629255993</v>
      </c>
      <c r="C4601" s="177">
        <f t="shared" si="310"/>
        <v>1.2034074634016251E-4</v>
      </c>
      <c r="D4601" s="178">
        <f t="shared" si="311"/>
        <v>6.2696392983145692</v>
      </c>
      <c r="E4601" s="178">
        <f t="shared" si="312"/>
        <v>6.5650561079715102</v>
      </c>
      <c r="F4601" s="178">
        <f t="shared" si="312"/>
        <v>6.874392552758235</v>
      </c>
      <c r="G4601" s="178">
        <f t="shared" si="312"/>
        <v>7.1983045068017795</v>
      </c>
      <c r="H4601" s="178">
        <f>MAX(0,(B4601-10.64)*Assumptions!$C$2)</f>
        <v>0</v>
      </c>
      <c r="I4601" s="178">
        <f>MAX(0,(D4601-10.64)*Assumptions!$C$2)</f>
        <v>0</v>
      </c>
      <c r="J4601" s="178">
        <f>MAX(0,(E4601-10.64)*Assumptions!$C$2)</f>
        <v>0</v>
      </c>
      <c r="K4601" s="178">
        <f>MAX(0,(F4601-10.64)*Assumptions!$C$2)</f>
        <v>0</v>
      </c>
    </row>
    <row r="4602" spans="1:11">
      <c r="A4602" s="175">
        <v>45849.583333333336</v>
      </c>
      <c r="B4602" s="176">
        <v>6.7170870113493066</v>
      </c>
      <c r="C4602" s="177">
        <f t="shared" si="310"/>
        <v>1.3500411459169492E-4</v>
      </c>
      <c r="D4602" s="178">
        <f t="shared" si="311"/>
        <v>7.0335869439075216</v>
      </c>
      <c r="E4602" s="178">
        <f t="shared" si="312"/>
        <v>7.3649999194470306</v>
      </c>
      <c r="F4602" s="178">
        <f t="shared" si="312"/>
        <v>7.7120286201111288</v>
      </c>
      <c r="G4602" s="178">
        <f t="shared" si="312"/>
        <v>8.0754088374625006</v>
      </c>
      <c r="H4602" s="178">
        <f>MAX(0,(B4602-10.64)*Assumptions!$C$2)</f>
        <v>0</v>
      </c>
      <c r="I4602" s="178">
        <f>MAX(0,(D4602-10.64)*Assumptions!$C$2)</f>
        <v>0</v>
      </c>
      <c r="J4602" s="178">
        <f>MAX(0,(E4602-10.64)*Assumptions!$C$2)</f>
        <v>0</v>
      </c>
      <c r="K4602" s="178">
        <f>MAX(0,(F4602-10.64)*Assumptions!$C$2)</f>
        <v>0</v>
      </c>
    </row>
    <row r="4603" spans="1:11">
      <c r="A4603" s="175">
        <v>45849.625</v>
      </c>
      <c r="B4603" s="176">
        <v>7.3837641866330399</v>
      </c>
      <c r="C4603" s="177">
        <f t="shared" si="310"/>
        <v>1.4840339937326763E-4</v>
      </c>
      <c r="D4603" s="178">
        <f t="shared" si="311"/>
        <v>7.7316770338459078</v>
      </c>
      <c r="E4603" s="178">
        <f t="shared" ref="E4603:G4631" si="313">E$2*$C4603</f>
        <v>8.0959830575194882</v>
      </c>
      <c r="F4603" s="178">
        <f t="shared" si="313"/>
        <v>8.4774546816577381</v>
      </c>
      <c r="G4603" s="178">
        <f t="shared" si="313"/>
        <v>8.8769007258248838</v>
      </c>
      <c r="H4603" s="178">
        <f>MAX(0,(B4603-10.64)*Assumptions!$C$2)</f>
        <v>0</v>
      </c>
      <c r="I4603" s="178">
        <f>MAX(0,(D4603-10.64)*Assumptions!$C$2)</f>
        <v>0</v>
      </c>
      <c r="J4603" s="178">
        <f>MAX(0,(E4603-10.64)*Assumptions!$C$2)</f>
        <v>0</v>
      </c>
      <c r="K4603" s="178">
        <f>MAX(0,(F4603-10.64)*Assumptions!$C$2)</f>
        <v>0</v>
      </c>
    </row>
    <row r="4604" spans="1:11">
      <c r="A4604" s="175">
        <v>45849.666666666664</v>
      </c>
      <c r="B4604" s="176">
        <v>8.0881778058007558</v>
      </c>
      <c r="C4604" s="177">
        <f t="shared" si="310"/>
        <v>1.6256113423681614E-4</v>
      </c>
      <c r="D4604" s="178">
        <f t="shared" si="311"/>
        <v>8.4692816571770333</v>
      </c>
      <c r="E4604" s="178">
        <f t="shared" si="313"/>
        <v>8.8683425996337828</v>
      </c>
      <c r="F4604" s="178">
        <f t="shared" si="313"/>
        <v>9.2862067466881175</v>
      </c>
      <c r="G4604" s="178">
        <f t="shared" si="313"/>
        <v>9.7237600795662669</v>
      </c>
      <c r="H4604" s="178">
        <f>MAX(0,(B4604-10.64)*Assumptions!$C$2)</f>
        <v>0</v>
      </c>
      <c r="I4604" s="178">
        <f>MAX(0,(D4604-10.64)*Assumptions!$C$2)</f>
        <v>0</v>
      </c>
      <c r="J4604" s="178">
        <f>MAX(0,(E4604-10.64)*Assumptions!$C$2)</f>
        <v>0</v>
      </c>
      <c r="K4604" s="178">
        <f>MAX(0,(F4604-10.64)*Assumptions!$C$2)</f>
        <v>0</v>
      </c>
    </row>
    <row r="4605" spans="1:11">
      <c r="A4605" s="175">
        <v>45849.708333333336</v>
      </c>
      <c r="B4605" s="176">
        <v>8.3271752837326609</v>
      </c>
      <c r="C4605" s="177">
        <f t="shared" si="310"/>
        <v>1.6736465142266297E-4</v>
      </c>
      <c r="D4605" s="178">
        <f t="shared" si="311"/>
        <v>8.7195403686643793</v>
      </c>
      <c r="E4605" s="178">
        <f t="shared" si="313"/>
        <v>9.1303931585654183</v>
      </c>
      <c r="F4605" s="178">
        <f t="shared" si="313"/>
        <v>9.5606047687519968</v>
      </c>
      <c r="G4605" s="178">
        <f t="shared" si="313"/>
        <v>10.011087360299953</v>
      </c>
      <c r="H4605" s="178">
        <f>MAX(0,(B4605-10.64)*Assumptions!$C$2)</f>
        <v>0</v>
      </c>
      <c r="I4605" s="178">
        <f>MAX(0,(D4605-10.64)*Assumptions!$C$2)</f>
        <v>0</v>
      </c>
      <c r="J4605" s="178">
        <f>MAX(0,(E4605-10.64)*Assumptions!$C$2)</f>
        <v>0</v>
      </c>
      <c r="K4605" s="178">
        <f>MAX(0,(F4605-10.64)*Assumptions!$C$2)</f>
        <v>0</v>
      </c>
    </row>
    <row r="4606" spans="1:11">
      <c r="A4606" s="175">
        <v>45849.75</v>
      </c>
      <c r="B4606" s="176">
        <v>8.5787515762925608</v>
      </c>
      <c r="C4606" s="177">
        <f t="shared" si="310"/>
        <v>1.7242098530250176E-4</v>
      </c>
      <c r="D4606" s="178">
        <f t="shared" si="311"/>
        <v>8.9829705912826405</v>
      </c>
      <c r="E4606" s="178">
        <f t="shared" si="313"/>
        <v>9.4062358521776694</v>
      </c>
      <c r="F4606" s="178">
        <f t="shared" si="313"/>
        <v>9.8494447919771346</v>
      </c>
      <c r="G4606" s="178">
        <f t="shared" si="313"/>
        <v>10.313537129493307</v>
      </c>
      <c r="H4606" s="178">
        <f>MAX(0,(B4606-10.64)*Assumptions!$C$2)</f>
        <v>0</v>
      </c>
      <c r="I4606" s="178">
        <f>MAX(0,(D4606-10.64)*Assumptions!$C$2)</f>
        <v>0</v>
      </c>
      <c r="J4606" s="178">
        <f>MAX(0,(E4606-10.64)*Assumptions!$C$2)</f>
        <v>0</v>
      </c>
      <c r="K4606" s="178">
        <f>MAX(0,(F4606-10.64)*Assumptions!$C$2)</f>
        <v>0</v>
      </c>
    </row>
    <row r="4607" spans="1:11">
      <c r="A4607" s="175">
        <v>45849.791666666664</v>
      </c>
      <c r="B4607" s="176">
        <v>9.1196406052963432</v>
      </c>
      <c r="C4607" s="177">
        <f t="shared" si="310"/>
        <v>1.8329210314415507E-4</v>
      </c>
      <c r="D4607" s="178">
        <f t="shared" si="311"/>
        <v>9.5493455699118961</v>
      </c>
      <c r="E4607" s="178">
        <f t="shared" si="313"/>
        <v>9.9992976434440024</v>
      </c>
      <c r="F4607" s="178">
        <f t="shared" si="313"/>
        <v>10.470450841911177</v>
      </c>
      <c r="G4607" s="178">
        <f t="shared" si="313"/>
        <v>10.963804133259012</v>
      </c>
      <c r="H4607" s="178">
        <f>MAX(0,(B4607-10.64)*Assumptions!$C$2)</f>
        <v>0</v>
      </c>
      <c r="I4607" s="178">
        <f>MAX(0,(D4607-10.64)*Assumptions!$C$2)</f>
        <v>0</v>
      </c>
      <c r="J4607" s="178">
        <f>MAX(0,(E4607-10.64)*Assumptions!$C$2)</f>
        <v>0</v>
      </c>
      <c r="K4607" s="178">
        <f>MAX(0,(F4607-10.64)*Assumptions!$C$2)</f>
        <v>0</v>
      </c>
    </row>
    <row r="4608" spans="1:11">
      <c r="A4608" s="175">
        <v>45849.833333333336</v>
      </c>
      <c r="B4608" s="176">
        <v>9.4089533417402276</v>
      </c>
      <c r="C4608" s="177">
        <f t="shared" si="310"/>
        <v>1.8910688710596966E-4</v>
      </c>
      <c r="D4608" s="178">
        <f t="shared" si="311"/>
        <v>9.852290325922894</v>
      </c>
      <c r="E4608" s="178">
        <f t="shared" si="313"/>
        <v>10.316516741098088</v>
      </c>
      <c r="F4608" s="178">
        <f t="shared" si="313"/>
        <v>10.802616868620083</v>
      </c>
      <c r="G4608" s="178">
        <f t="shared" si="313"/>
        <v>11.311621367831368</v>
      </c>
      <c r="H4608" s="178">
        <f>MAX(0,(B4608-10.64)*Assumptions!$C$2)</f>
        <v>0</v>
      </c>
      <c r="I4608" s="178">
        <f>MAX(0,(D4608-10.64)*Assumptions!$C$2)</f>
        <v>0</v>
      </c>
      <c r="J4608" s="178">
        <f>MAX(0,(E4608-10.64)*Assumptions!$C$2)</f>
        <v>0</v>
      </c>
      <c r="K4608" s="178">
        <f>MAX(0,(F4608-10.64)*Assumptions!$C$2)</f>
        <v>0.14635518175807416</v>
      </c>
    </row>
    <row r="4609" spans="1:11">
      <c r="A4609" s="175">
        <v>45849.875</v>
      </c>
      <c r="B4609" s="176">
        <v>9.6982660781841119</v>
      </c>
      <c r="C4609" s="177">
        <f t="shared" si="310"/>
        <v>1.9492167106778424E-4</v>
      </c>
      <c r="D4609" s="178">
        <f t="shared" si="311"/>
        <v>10.155235081933894</v>
      </c>
      <c r="E4609" s="178">
        <f t="shared" si="313"/>
        <v>10.633735838752173</v>
      </c>
      <c r="F4609" s="178">
        <f t="shared" si="313"/>
        <v>11.134782895328989</v>
      </c>
      <c r="G4609" s="178">
        <f t="shared" si="313"/>
        <v>11.659438602403723</v>
      </c>
      <c r="H4609" s="178">
        <f>MAX(0,(B4609-10.64)*Assumptions!$C$2)</f>
        <v>0</v>
      </c>
      <c r="I4609" s="178">
        <f>MAX(0,(D4609-10.64)*Assumptions!$C$2)</f>
        <v>0</v>
      </c>
      <c r="J4609" s="178">
        <f>MAX(0,(E4609-10.64)*Assumptions!$C$2)</f>
        <v>0</v>
      </c>
      <c r="K4609" s="178">
        <f>MAX(0,(F4609-10.64)*Assumptions!$C$2)</f>
        <v>0.44530460579608971</v>
      </c>
    </row>
    <row r="4610" spans="1:11">
      <c r="A4610" s="175">
        <v>45849.916666666664</v>
      </c>
      <c r="B4610" s="176">
        <v>9.9246847414880204</v>
      </c>
      <c r="C4610" s="177">
        <f t="shared" si="310"/>
        <v>1.9947237155963911E-4</v>
      </c>
      <c r="D4610" s="178">
        <f t="shared" si="311"/>
        <v>10.392322282290326</v>
      </c>
      <c r="E4610" s="178">
        <f t="shared" si="313"/>
        <v>10.881994263003197</v>
      </c>
      <c r="F4610" s="178">
        <f t="shared" si="313"/>
        <v>11.394738916231612</v>
      </c>
      <c r="G4610" s="178">
        <f t="shared" si="313"/>
        <v>11.931643394677739</v>
      </c>
      <c r="H4610" s="178">
        <f>MAX(0,(B4610-10.64)*Assumptions!$C$2)</f>
        <v>0</v>
      </c>
      <c r="I4610" s="178">
        <f>MAX(0,(D4610-10.64)*Assumptions!$C$2)</f>
        <v>0</v>
      </c>
      <c r="J4610" s="178">
        <f>MAX(0,(E4610-10.64)*Assumptions!$C$2)</f>
        <v>0.21779483670287655</v>
      </c>
      <c r="K4610" s="178">
        <f>MAX(0,(F4610-10.64)*Assumptions!$C$2)</f>
        <v>0.67926502460845006</v>
      </c>
    </row>
    <row r="4611" spans="1:11">
      <c r="A4611" s="175">
        <v>45849.958333333336</v>
      </c>
      <c r="B4611" s="176">
        <v>9.6982660781841119</v>
      </c>
      <c r="C4611" s="177">
        <f t="shared" si="310"/>
        <v>1.9492167106778424E-4</v>
      </c>
      <c r="D4611" s="178">
        <f t="shared" si="311"/>
        <v>10.155235081933894</v>
      </c>
      <c r="E4611" s="178">
        <f t="shared" si="313"/>
        <v>10.633735838752173</v>
      </c>
      <c r="F4611" s="178">
        <f t="shared" si="313"/>
        <v>11.134782895328989</v>
      </c>
      <c r="G4611" s="178">
        <f t="shared" si="313"/>
        <v>11.659438602403723</v>
      </c>
      <c r="H4611" s="178">
        <f>MAX(0,(B4611-10.64)*Assumptions!$C$2)</f>
        <v>0</v>
      </c>
      <c r="I4611" s="178">
        <f>MAX(0,(D4611-10.64)*Assumptions!$C$2)</f>
        <v>0</v>
      </c>
      <c r="J4611" s="178">
        <f>MAX(0,(E4611-10.64)*Assumptions!$C$2)</f>
        <v>0</v>
      </c>
      <c r="K4611" s="178">
        <f>MAX(0,(F4611-10.64)*Assumptions!$C$2)</f>
        <v>0.44530460579608971</v>
      </c>
    </row>
    <row r="4612" spans="1:11">
      <c r="A4612" s="175">
        <v>45850</v>
      </c>
      <c r="B4612" s="176">
        <v>9.3837957124842379</v>
      </c>
      <c r="C4612" s="177">
        <f t="shared" si="310"/>
        <v>1.8860125371798579E-4</v>
      </c>
      <c r="D4612" s="178">
        <f t="shared" si="311"/>
        <v>9.8259473036610689</v>
      </c>
      <c r="E4612" s="178">
        <f t="shared" si="313"/>
        <v>10.288932471736864</v>
      </c>
      <c r="F4612" s="178">
        <f t="shared" si="313"/>
        <v>10.77373286629757</v>
      </c>
      <c r="G4612" s="178">
        <f t="shared" si="313"/>
        <v>11.281376390912033</v>
      </c>
      <c r="H4612" s="178">
        <f>MAX(0,(B4612-10.64)*Assumptions!$C$2)</f>
        <v>0</v>
      </c>
      <c r="I4612" s="178">
        <f>MAX(0,(D4612-10.64)*Assumptions!$C$2)</f>
        <v>0</v>
      </c>
      <c r="J4612" s="178">
        <f>MAX(0,(E4612-10.64)*Assumptions!$C$2)</f>
        <v>0</v>
      </c>
      <c r="K4612" s="178">
        <f>MAX(0,(F4612-10.64)*Assumptions!$C$2)</f>
        <v>0.12035957966781208</v>
      </c>
    </row>
    <row r="4613" spans="1:11">
      <c r="A4613" s="175">
        <v>45850.041666666664</v>
      </c>
      <c r="B4613" s="176">
        <v>8.8303278688524589</v>
      </c>
      <c r="C4613" s="177">
        <f t="shared" ref="C4613:C4676" si="314">B4613/$B$2</f>
        <v>1.7747731918234049E-4</v>
      </c>
      <c r="D4613" s="178">
        <f t="shared" si="311"/>
        <v>9.2464008139008982</v>
      </c>
      <c r="E4613" s="178">
        <f t="shared" si="313"/>
        <v>9.6820785457899152</v>
      </c>
      <c r="F4613" s="178">
        <f t="shared" si="313"/>
        <v>10.138284815202269</v>
      </c>
      <c r="G4613" s="178">
        <f t="shared" si="313"/>
        <v>10.615986898686657</v>
      </c>
      <c r="H4613" s="178">
        <f>MAX(0,(B4613-10.64)*Assumptions!$C$2)</f>
        <v>0</v>
      </c>
      <c r="I4613" s="178">
        <f>MAX(0,(D4613-10.64)*Assumptions!$C$2)</f>
        <v>0</v>
      </c>
      <c r="J4613" s="178">
        <f>MAX(0,(E4613-10.64)*Assumptions!$C$2)</f>
        <v>0</v>
      </c>
      <c r="K4613" s="178">
        <f>MAX(0,(F4613-10.64)*Assumptions!$C$2)</f>
        <v>0</v>
      </c>
    </row>
    <row r="4614" spans="1:11">
      <c r="A4614" s="175">
        <v>45850.083333333336</v>
      </c>
      <c r="B4614" s="176">
        <v>8.3523329129886505</v>
      </c>
      <c r="C4614" s="177">
        <f t="shared" si="314"/>
        <v>1.6787028481064686E-4</v>
      </c>
      <c r="D4614" s="178">
        <f t="shared" ref="D4614:D4677" si="315">D$2*$C4614</f>
        <v>8.7458833909262061</v>
      </c>
      <c r="E4614" s="178">
        <f t="shared" si="313"/>
        <v>9.1579774279266442</v>
      </c>
      <c r="F4614" s="178">
        <f t="shared" si="313"/>
        <v>9.589488771074512</v>
      </c>
      <c r="G4614" s="178">
        <f t="shared" si="313"/>
        <v>10.041332337219288</v>
      </c>
      <c r="H4614" s="178">
        <f>MAX(0,(B4614-10.64)*Assumptions!$C$2)</f>
        <v>0</v>
      </c>
      <c r="I4614" s="178">
        <f>MAX(0,(D4614-10.64)*Assumptions!$C$2)</f>
        <v>0</v>
      </c>
      <c r="J4614" s="178">
        <f>MAX(0,(E4614-10.64)*Assumptions!$C$2)</f>
        <v>0</v>
      </c>
      <c r="K4614" s="178">
        <f>MAX(0,(F4614-10.64)*Assumptions!$C$2)</f>
        <v>0</v>
      </c>
    </row>
    <row r="4615" spans="1:11">
      <c r="A4615" s="175">
        <v>45850.125</v>
      </c>
      <c r="B4615" s="176">
        <v>8.063020176544768</v>
      </c>
      <c r="C4615" s="177">
        <f t="shared" si="314"/>
        <v>1.620555008488323E-4</v>
      </c>
      <c r="D4615" s="178">
        <f t="shared" si="315"/>
        <v>8.4429386349152082</v>
      </c>
      <c r="E4615" s="178">
        <f t="shared" si="313"/>
        <v>8.8407583302725605</v>
      </c>
      <c r="F4615" s="178">
        <f t="shared" si="313"/>
        <v>9.2573227443656059</v>
      </c>
      <c r="G4615" s="178">
        <f t="shared" si="313"/>
        <v>9.6935151026469342</v>
      </c>
      <c r="H4615" s="178">
        <f>MAX(0,(B4615-10.64)*Assumptions!$C$2)</f>
        <v>0</v>
      </c>
      <c r="I4615" s="178">
        <f>MAX(0,(D4615-10.64)*Assumptions!$C$2)</f>
        <v>0</v>
      </c>
      <c r="J4615" s="178">
        <f>MAX(0,(E4615-10.64)*Assumptions!$C$2)</f>
        <v>0</v>
      </c>
      <c r="K4615" s="178">
        <f>MAX(0,(F4615-10.64)*Assumptions!$C$2)</f>
        <v>0</v>
      </c>
    </row>
    <row r="4616" spans="1:11">
      <c r="A4616" s="175">
        <v>45850.166666666664</v>
      </c>
      <c r="B4616" s="176">
        <v>7.2831336696090796</v>
      </c>
      <c r="C4616" s="177">
        <f t="shared" si="314"/>
        <v>1.4638086582133213E-4</v>
      </c>
      <c r="D4616" s="178">
        <f t="shared" si="315"/>
        <v>7.6263049447986049</v>
      </c>
      <c r="E4616" s="178">
        <f t="shared" si="313"/>
        <v>7.9856459800745894</v>
      </c>
      <c r="F4616" s="178">
        <f t="shared" si="313"/>
        <v>8.3619186723676844</v>
      </c>
      <c r="G4616" s="178">
        <f t="shared" si="313"/>
        <v>8.7559208181475423</v>
      </c>
      <c r="H4616" s="178">
        <f>MAX(0,(B4616-10.64)*Assumptions!$C$2)</f>
        <v>0</v>
      </c>
      <c r="I4616" s="178">
        <f>MAX(0,(D4616-10.64)*Assumptions!$C$2)</f>
        <v>0</v>
      </c>
      <c r="J4616" s="178">
        <f>MAX(0,(E4616-10.64)*Assumptions!$C$2)</f>
        <v>0</v>
      </c>
      <c r="K4616" s="178">
        <f>MAX(0,(F4616-10.64)*Assumptions!$C$2)</f>
        <v>0</v>
      </c>
    </row>
    <row r="4617" spans="1:11">
      <c r="A4617" s="175">
        <v>45850.208333333336</v>
      </c>
      <c r="B4617" s="176">
        <v>6.4277742749054232</v>
      </c>
      <c r="C4617" s="177">
        <f t="shared" si="314"/>
        <v>1.2918933062988034E-4</v>
      </c>
      <c r="D4617" s="178">
        <f t="shared" si="315"/>
        <v>6.7306421878965228</v>
      </c>
      <c r="E4617" s="178">
        <f t="shared" si="313"/>
        <v>7.0477808217929452</v>
      </c>
      <c r="F4617" s="178">
        <f t="shared" si="313"/>
        <v>7.3798625934022226</v>
      </c>
      <c r="G4617" s="178">
        <f t="shared" si="313"/>
        <v>7.7275916028901452</v>
      </c>
      <c r="H4617" s="178">
        <f>MAX(0,(B4617-10.64)*Assumptions!$C$2)</f>
        <v>0</v>
      </c>
      <c r="I4617" s="178">
        <f>MAX(0,(D4617-10.64)*Assumptions!$C$2)</f>
        <v>0</v>
      </c>
      <c r="J4617" s="178">
        <f>MAX(0,(E4617-10.64)*Assumptions!$C$2)</f>
        <v>0</v>
      </c>
      <c r="K4617" s="178">
        <f>MAX(0,(F4617-10.64)*Assumptions!$C$2)</f>
        <v>0</v>
      </c>
    </row>
    <row r="4618" spans="1:11">
      <c r="A4618" s="175">
        <v>45850.25</v>
      </c>
      <c r="B4618" s="176">
        <v>5.7610970996216899</v>
      </c>
      <c r="C4618" s="177">
        <f t="shared" si="314"/>
        <v>1.1579004584830761E-4</v>
      </c>
      <c r="D4618" s="178">
        <f t="shared" si="315"/>
        <v>6.0325520979581357</v>
      </c>
      <c r="E4618" s="178">
        <f t="shared" si="313"/>
        <v>6.3167976837204867</v>
      </c>
      <c r="F4618" s="178">
        <f t="shared" si="313"/>
        <v>6.6144365318556115</v>
      </c>
      <c r="G4618" s="178">
        <f t="shared" si="313"/>
        <v>6.9260997145277621</v>
      </c>
      <c r="H4618" s="178">
        <f>MAX(0,(B4618-10.64)*Assumptions!$C$2)</f>
        <v>0</v>
      </c>
      <c r="I4618" s="178">
        <f>MAX(0,(D4618-10.64)*Assumptions!$C$2)</f>
        <v>0</v>
      </c>
      <c r="J4618" s="178">
        <f>MAX(0,(E4618-10.64)*Assumptions!$C$2)</f>
        <v>0</v>
      </c>
      <c r="K4618" s="178">
        <f>MAX(0,(F4618-10.64)*Assumptions!$C$2)</f>
        <v>0</v>
      </c>
    </row>
    <row r="4619" spans="1:11">
      <c r="A4619" s="175">
        <v>45850.291666666664</v>
      </c>
      <c r="B4619" s="176">
        <v>5.2202080706179075</v>
      </c>
      <c r="C4619" s="177">
        <f t="shared" si="314"/>
        <v>1.049189280066543E-4</v>
      </c>
      <c r="D4619" s="178">
        <f t="shared" si="315"/>
        <v>5.4661771193288793</v>
      </c>
      <c r="E4619" s="178">
        <f t="shared" si="313"/>
        <v>5.7237358924541537</v>
      </c>
      <c r="F4619" s="178">
        <f t="shared" si="313"/>
        <v>5.9934304819215702</v>
      </c>
      <c r="G4619" s="178">
        <f t="shared" si="313"/>
        <v>6.2758327107620557</v>
      </c>
      <c r="H4619" s="178">
        <f>MAX(0,(B4619-10.64)*Assumptions!$C$2)</f>
        <v>0</v>
      </c>
      <c r="I4619" s="178">
        <f>MAX(0,(D4619-10.64)*Assumptions!$C$2)</f>
        <v>0</v>
      </c>
      <c r="J4619" s="178">
        <f>MAX(0,(E4619-10.64)*Assumptions!$C$2)</f>
        <v>0</v>
      </c>
      <c r="K4619" s="178">
        <f>MAX(0,(F4619-10.64)*Assumptions!$C$2)</f>
        <v>0</v>
      </c>
    </row>
    <row r="4620" spans="1:11">
      <c r="A4620" s="175">
        <v>45850.333333333336</v>
      </c>
      <c r="B4620" s="176">
        <v>4.8051071878940732</v>
      </c>
      <c r="C4620" s="177">
        <f t="shared" si="314"/>
        <v>9.6575977104920333E-5</v>
      </c>
      <c r="D4620" s="178">
        <f t="shared" si="315"/>
        <v>5.0315172520087508</v>
      </c>
      <c r="E4620" s="178">
        <f t="shared" si="313"/>
        <v>5.2685954479939436</v>
      </c>
      <c r="F4620" s="178">
        <f t="shared" si="313"/>
        <v>5.5168444436000961</v>
      </c>
      <c r="G4620" s="178">
        <f t="shared" si="313"/>
        <v>5.7767905915930244</v>
      </c>
      <c r="H4620" s="178">
        <f>MAX(0,(B4620-10.64)*Assumptions!$C$2)</f>
        <v>0</v>
      </c>
      <c r="I4620" s="178">
        <f>MAX(0,(D4620-10.64)*Assumptions!$C$2)</f>
        <v>0</v>
      </c>
      <c r="J4620" s="178">
        <f>MAX(0,(E4620-10.64)*Assumptions!$C$2)</f>
        <v>0</v>
      </c>
      <c r="K4620" s="178">
        <f>MAX(0,(F4620-10.64)*Assumptions!$C$2)</f>
        <v>0</v>
      </c>
    </row>
    <row r="4621" spans="1:11">
      <c r="A4621" s="175">
        <v>45850.375</v>
      </c>
      <c r="B4621" s="176">
        <v>4.5912673392181587</v>
      </c>
      <c r="C4621" s="177">
        <f t="shared" si="314"/>
        <v>9.2278093307057379E-5</v>
      </c>
      <c r="D4621" s="178">
        <f t="shared" si="315"/>
        <v>4.8076015627832307</v>
      </c>
      <c r="E4621" s="178">
        <f t="shared" si="313"/>
        <v>5.0341291584235321</v>
      </c>
      <c r="F4621" s="178">
        <f t="shared" si="313"/>
        <v>5.2713304238587302</v>
      </c>
      <c r="G4621" s="178">
        <f t="shared" si="313"/>
        <v>5.5197082877786752</v>
      </c>
      <c r="H4621" s="178">
        <f>MAX(0,(B4621-10.64)*Assumptions!$C$2)</f>
        <v>0</v>
      </c>
      <c r="I4621" s="178">
        <f>MAX(0,(D4621-10.64)*Assumptions!$C$2)</f>
        <v>0</v>
      </c>
      <c r="J4621" s="178">
        <f>MAX(0,(E4621-10.64)*Assumptions!$C$2)</f>
        <v>0</v>
      </c>
      <c r="K4621" s="178">
        <f>MAX(0,(F4621-10.64)*Assumptions!$C$2)</f>
        <v>0</v>
      </c>
    </row>
    <row r="4622" spans="1:11">
      <c r="A4622" s="175">
        <v>45850.416666666664</v>
      </c>
      <c r="B4622" s="176">
        <v>4.5283732660781846</v>
      </c>
      <c r="C4622" s="177">
        <f t="shared" si="314"/>
        <v>9.1014009837097696E-5</v>
      </c>
      <c r="D4622" s="178">
        <f t="shared" si="315"/>
        <v>4.7417440071286663</v>
      </c>
      <c r="E4622" s="178">
        <f t="shared" si="313"/>
        <v>4.9651684850204703</v>
      </c>
      <c r="F4622" s="178">
        <f t="shared" si="313"/>
        <v>5.1991204180524466</v>
      </c>
      <c r="G4622" s="178">
        <f t="shared" si="313"/>
        <v>5.4440958454803372</v>
      </c>
      <c r="H4622" s="178">
        <f>MAX(0,(B4622-10.64)*Assumptions!$C$2)</f>
        <v>0</v>
      </c>
      <c r="I4622" s="178">
        <f>MAX(0,(D4622-10.64)*Assumptions!$C$2)</f>
        <v>0</v>
      </c>
      <c r="J4622" s="178">
        <f>MAX(0,(E4622-10.64)*Assumptions!$C$2)</f>
        <v>0</v>
      </c>
      <c r="K4622" s="178">
        <f>MAX(0,(F4622-10.64)*Assumptions!$C$2)</f>
        <v>0</v>
      </c>
    </row>
    <row r="4623" spans="1:11">
      <c r="A4623" s="175">
        <v>45850.458333333336</v>
      </c>
      <c r="B4623" s="176">
        <v>4.691897856242119</v>
      </c>
      <c r="C4623" s="177">
        <f t="shared" si="314"/>
        <v>9.4300626858992897E-5</v>
      </c>
      <c r="D4623" s="178">
        <f t="shared" si="315"/>
        <v>4.9129736518305345</v>
      </c>
      <c r="E4623" s="178">
        <f t="shared" si="313"/>
        <v>5.1444662358684319</v>
      </c>
      <c r="F4623" s="178">
        <f t="shared" si="313"/>
        <v>5.3868664331487848</v>
      </c>
      <c r="G4623" s="178">
        <f t="shared" si="313"/>
        <v>5.6406881954560166</v>
      </c>
      <c r="H4623" s="178">
        <f>MAX(0,(B4623-10.64)*Assumptions!$C$2)</f>
        <v>0</v>
      </c>
      <c r="I4623" s="178">
        <f>MAX(0,(D4623-10.64)*Assumptions!$C$2)</f>
        <v>0</v>
      </c>
      <c r="J4623" s="178">
        <f>MAX(0,(E4623-10.64)*Assumptions!$C$2)</f>
        <v>0</v>
      </c>
      <c r="K4623" s="178">
        <f>MAX(0,(F4623-10.64)*Assumptions!$C$2)</f>
        <v>0</v>
      </c>
    </row>
    <row r="4624" spans="1:11">
      <c r="A4624" s="175">
        <v>45850.5</v>
      </c>
      <c r="B4624" s="176">
        <v>5.1573139974779316</v>
      </c>
      <c r="C4624" s="177">
        <f t="shared" si="314"/>
        <v>1.0365484453669459E-4</v>
      </c>
      <c r="D4624" s="178">
        <f t="shared" si="315"/>
        <v>5.4003195636743131</v>
      </c>
      <c r="E4624" s="178">
        <f t="shared" si="313"/>
        <v>5.65477521905109</v>
      </c>
      <c r="F4624" s="178">
        <f t="shared" si="313"/>
        <v>5.9212204761152849</v>
      </c>
      <c r="G4624" s="178">
        <f t="shared" si="313"/>
        <v>6.2002202684637169</v>
      </c>
      <c r="H4624" s="178">
        <f>MAX(0,(B4624-10.64)*Assumptions!$C$2)</f>
        <v>0</v>
      </c>
      <c r="I4624" s="178">
        <f>MAX(0,(D4624-10.64)*Assumptions!$C$2)</f>
        <v>0</v>
      </c>
      <c r="J4624" s="178">
        <f>MAX(0,(E4624-10.64)*Assumptions!$C$2)</f>
        <v>0</v>
      </c>
      <c r="K4624" s="178">
        <f>MAX(0,(F4624-10.64)*Assumptions!$C$2)</f>
        <v>0</v>
      </c>
    </row>
    <row r="4625" spans="1:11">
      <c r="A4625" s="175">
        <v>45850.541666666664</v>
      </c>
      <c r="B4625" s="176">
        <v>6.0629886506935691</v>
      </c>
      <c r="C4625" s="177">
        <f t="shared" si="314"/>
        <v>1.2185764650411414E-4</v>
      </c>
      <c r="D4625" s="178">
        <f t="shared" si="315"/>
        <v>6.3486683651000471</v>
      </c>
      <c r="E4625" s="178">
        <f t="shared" si="313"/>
        <v>6.647808916055185</v>
      </c>
      <c r="F4625" s="178">
        <f t="shared" si="313"/>
        <v>6.9610445597257753</v>
      </c>
      <c r="G4625" s="178">
        <f t="shared" si="313"/>
        <v>7.2890394375597847</v>
      </c>
      <c r="H4625" s="178">
        <f>MAX(0,(B4625-10.64)*Assumptions!$C$2)</f>
        <v>0</v>
      </c>
      <c r="I4625" s="178">
        <f>MAX(0,(D4625-10.64)*Assumptions!$C$2)</f>
        <v>0</v>
      </c>
      <c r="J4625" s="178">
        <f>MAX(0,(E4625-10.64)*Assumptions!$C$2)</f>
        <v>0</v>
      </c>
      <c r="K4625" s="178">
        <f>MAX(0,(F4625-10.64)*Assumptions!$C$2)</f>
        <v>0</v>
      </c>
    </row>
    <row r="4626" spans="1:11">
      <c r="A4626" s="175">
        <v>45850.583333333336</v>
      </c>
      <c r="B4626" s="176">
        <v>7.4340794451450192</v>
      </c>
      <c r="C4626" s="177">
        <f t="shared" si="314"/>
        <v>1.4941466614923539E-4</v>
      </c>
      <c r="D4626" s="178">
        <f t="shared" si="315"/>
        <v>7.7843630783695597</v>
      </c>
      <c r="E4626" s="178">
        <f t="shared" si="313"/>
        <v>8.1511515962419381</v>
      </c>
      <c r="F4626" s="178">
        <f t="shared" si="313"/>
        <v>8.5352226863027667</v>
      </c>
      <c r="G4626" s="178">
        <f t="shared" si="313"/>
        <v>8.9373906796635545</v>
      </c>
      <c r="H4626" s="178">
        <f>MAX(0,(B4626-10.64)*Assumptions!$C$2)</f>
        <v>0</v>
      </c>
      <c r="I4626" s="178">
        <f>MAX(0,(D4626-10.64)*Assumptions!$C$2)</f>
        <v>0</v>
      </c>
      <c r="J4626" s="178">
        <f>MAX(0,(E4626-10.64)*Assumptions!$C$2)</f>
        <v>0</v>
      </c>
      <c r="K4626" s="178">
        <f>MAX(0,(F4626-10.64)*Assumptions!$C$2)</f>
        <v>0</v>
      </c>
    </row>
    <row r="4627" spans="1:11">
      <c r="A4627" s="175">
        <v>45850.625</v>
      </c>
      <c r="B4627" s="176">
        <v>8.201387137452711</v>
      </c>
      <c r="C4627" s="177">
        <f t="shared" si="314"/>
        <v>1.648364844827436E-4</v>
      </c>
      <c r="D4627" s="178">
        <f t="shared" si="315"/>
        <v>8.5878252573552505</v>
      </c>
      <c r="E4627" s="178">
        <f t="shared" si="313"/>
        <v>8.9924718117592963</v>
      </c>
      <c r="F4627" s="178">
        <f t="shared" si="313"/>
        <v>9.4161847571394297</v>
      </c>
      <c r="G4627" s="178">
        <f t="shared" si="313"/>
        <v>9.8598624757032773</v>
      </c>
      <c r="H4627" s="178">
        <f>MAX(0,(B4627-10.64)*Assumptions!$C$2)</f>
        <v>0</v>
      </c>
      <c r="I4627" s="178">
        <f>MAX(0,(D4627-10.64)*Assumptions!$C$2)</f>
        <v>0</v>
      </c>
      <c r="J4627" s="178">
        <f>MAX(0,(E4627-10.64)*Assumptions!$C$2)</f>
        <v>0</v>
      </c>
      <c r="K4627" s="178">
        <f>MAX(0,(F4627-10.64)*Assumptions!$C$2)</f>
        <v>0</v>
      </c>
    </row>
    <row r="4628" spans="1:11">
      <c r="A4628" s="175">
        <v>45850.666666666664</v>
      </c>
      <c r="B4628" s="176">
        <v>8.7422761664564952</v>
      </c>
      <c r="C4628" s="177">
        <f t="shared" si="314"/>
        <v>1.7570760232439695E-4</v>
      </c>
      <c r="D4628" s="178">
        <f t="shared" si="315"/>
        <v>9.1542002359845078</v>
      </c>
      <c r="E4628" s="178">
        <f t="shared" si="313"/>
        <v>9.5855336030256293</v>
      </c>
      <c r="F4628" s="178">
        <f t="shared" si="313"/>
        <v>10.037190807073474</v>
      </c>
      <c r="G4628" s="178">
        <f t="shared" si="313"/>
        <v>10.510129479468985</v>
      </c>
      <c r="H4628" s="178">
        <f>MAX(0,(B4628-10.64)*Assumptions!$C$2)</f>
        <v>0</v>
      </c>
      <c r="I4628" s="178">
        <f>MAX(0,(D4628-10.64)*Assumptions!$C$2)</f>
        <v>0</v>
      </c>
      <c r="J4628" s="178">
        <f>MAX(0,(E4628-10.64)*Assumptions!$C$2)</f>
        <v>0</v>
      </c>
      <c r="K4628" s="178">
        <f>MAX(0,(F4628-10.64)*Assumptions!$C$2)</f>
        <v>0</v>
      </c>
    </row>
    <row r="4629" spans="1:11">
      <c r="A4629" s="175">
        <v>45850.708333333336</v>
      </c>
      <c r="B4629" s="176">
        <v>8.7422761664564952</v>
      </c>
      <c r="C4629" s="177">
        <f t="shared" si="314"/>
        <v>1.7570760232439695E-4</v>
      </c>
      <c r="D4629" s="178">
        <f t="shared" si="315"/>
        <v>9.1542002359845078</v>
      </c>
      <c r="E4629" s="178">
        <f t="shared" si="313"/>
        <v>9.5855336030256293</v>
      </c>
      <c r="F4629" s="178">
        <f t="shared" si="313"/>
        <v>10.037190807073474</v>
      </c>
      <c r="G4629" s="178">
        <f t="shared" si="313"/>
        <v>10.510129479468985</v>
      </c>
      <c r="H4629" s="178">
        <f>MAX(0,(B4629-10.64)*Assumptions!$C$2)</f>
        <v>0</v>
      </c>
      <c r="I4629" s="178">
        <f>MAX(0,(D4629-10.64)*Assumptions!$C$2)</f>
        <v>0</v>
      </c>
      <c r="J4629" s="178">
        <f>MAX(0,(E4629-10.64)*Assumptions!$C$2)</f>
        <v>0</v>
      </c>
      <c r="K4629" s="178">
        <f>MAX(0,(F4629-10.64)*Assumptions!$C$2)</f>
        <v>0</v>
      </c>
    </row>
    <row r="4630" spans="1:11">
      <c r="A4630" s="175">
        <v>45850.75</v>
      </c>
      <c r="B4630" s="176">
        <v>9.0315889029003777</v>
      </c>
      <c r="C4630" s="177">
        <f t="shared" si="314"/>
        <v>1.815223862862115E-4</v>
      </c>
      <c r="D4630" s="178">
        <f t="shared" si="315"/>
        <v>9.4571449919955057</v>
      </c>
      <c r="E4630" s="178">
        <f t="shared" si="313"/>
        <v>9.9027527006797147</v>
      </c>
      <c r="F4630" s="178">
        <f t="shared" si="313"/>
        <v>10.369356833782378</v>
      </c>
      <c r="G4630" s="178">
        <f t="shared" si="313"/>
        <v>10.857946714041338</v>
      </c>
      <c r="H4630" s="178">
        <f>MAX(0,(B4630-10.64)*Assumptions!$C$2)</f>
        <v>0</v>
      </c>
      <c r="I4630" s="178">
        <f>MAX(0,(D4630-10.64)*Assumptions!$C$2)</f>
        <v>0</v>
      </c>
      <c r="J4630" s="178">
        <f>MAX(0,(E4630-10.64)*Assumptions!$C$2)</f>
        <v>0</v>
      </c>
      <c r="K4630" s="178">
        <f>MAX(0,(F4630-10.64)*Assumptions!$C$2)</f>
        <v>0</v>
      </c>
    </row>
    <row r="4631" spans="1:11">
      <c r="A4631" s="175">
        <v>45850.791666666664</v>
      </c>
      <c r="B4631" s="176">
        <v>9.0315889029003777</v>
      </c>
      <c r="C4631" s="177">
        <f t="shared" si="314"/>
        <v>1.815223862862115E-4</v>
      </c>
      <c r="D4631" s="178">
        <f t="shared" si="315"/>
        <v>9.4571449919955057</v>
      </c>
      <c r="E4631" s="178">
        <f t="shared" si="313"/>
        <v>9.9027527006797147</v>
      </c>
      <c r="F4631" s="178">
        <f t="shared" ref="E4631:G4659" si="316">F$2*$C4631</f>
        <v>10.369356833782378</v>
      </c>
      <c r="G4631" s="178">
        <f t="shared" si="316"/>
        <v>10.857946714041338</v>
      </c>
      <c r="H4631" s="178">
        <f>MAX(0,(B4631-10.64)*Assumptions!$C$2)</f>
        <v>0</v>
      </c>
      <c r="I4631" s="178">
        <f>MAX(0,(D4631-10.64)*Assumptions!$C$2)</f>
        <v>0</v>
      </c>
      <c r="J4631" s="178">
        <f>MAX(0,(E4631-10.64)*Assumptions!$C$2)</f>
        <v>0</v>
      </c>
      <c r="K4631" s="178">
        <f>MAX(0,(F4631-10.64)*Assumptions!$C$2)</f>
        <v>0</v>
      </c>
    </row>
    <row r="4632" spans="1:11">
      <c r="A4632" s="175">
        <v>45850.833333333336</v>
      </c>
      <c r="B4632" s="176">
        <v>9.4341109709962172</v>
      </c>
      <c r="C4632" s="177">
        <f t="shared" si="314"/>
        <v>1.8961252049395352E-4</v>
      </c>
      <c r="D4632" s="178">
        <f t="shared" si="315"/>
        <v>9.8786333481847208</v>
      </c>
      <c r="E4632" s="178">
        <f t="shared" si="316"/>
        <v>10.344101010459312</v>
      </c>
      <c r="F4632" s="178">
        <f t="shared" si="316"/>
        <v>10.831500870942596</v>
      </c>
      <c r="G4632" s="178">
        <f t="shared" si="316"/>
        <v>11.341866344750702</v>
      </c>
      <c r="H4632" s="178">
        <f>MAX(0,(B4632-10.64)*Assumptions!$C$2)</f>
        <v>0</v>
      </c>
      <c r="I4632" s="178">
        <f>MAX(0,(D4632-10.64)*Assumptions!$C$2)</f>
        <v>0</v>
      </c>
      <c r="J4632" s="178">
        <f>MAX(0,(E4632-10.64)*Assumptions!$C$2)</f>
        <v>0</v>
      </c>
      <c r="K4632" s="178">
        <f>MAX(0,(F4632-10.64)*Assumptions!$C$2)</f>
        <v>0.17235078384833624</v>
      </c>
    </row>
    <row r="4633" spans="1:11">
      <c r="A4633" s="175">
        <v>45850.875</v>
      </c>
      <c r="B4633" s="176">
        <v>9.6102143757881464</v>
      </c>
      <c r="C4633" s="177">
        <f t="shared" si="314"/>
        <v>1.9315195420984067E-4</v>
      </c>
      <c r="D4633" s="178">
        <f t="shared" si="315"/>
        <v>10.063034504017502</v>
      </c>
      <c r="E4633" s="178">
        <f t="shared" si="316"/>
        <v>10.537190895987887</v>
      </c>
      <c r="F4633" s="178">
        <f t="shared" si="316"/>
        <v>11.033688887200192</v>
      </c>
      <c r="G4633" s="178">
        <f t="shared" si="316"/>
        <v>11.553581183186049</v>
      </c>
      <c r="H4633" s="178">
        <f>MAX(0,(B4633-10.64)*Assumptions!$C$2)</f>
        <v>0</v>
      </c>
      <c r="I4633" s="178">
        <f>MAX(0,(D4633-10.64)*Assumptions!$C$2)</f>
        <v>0</v>
      </c>
      <c r="J4633" s="178">
        <f>MAX(0,(E4633-10.64)*Assumptions!$C$2)</f>
        <v>0</v>
      </c>
      <c r="K4633" s="178">
        <f>MAX(0,(F4633-10.64)*Assumptions!$C$2)</f>
        <v>0.35431999848017243</v>
      </c>
    </row>
    <row r="4634" spans="1:11">
      <c r="A4634" s="175">
        <v>45850.916666666664</v>
      </c>
      <c r="B4634" s="176">
        <v>9.6102143757881464</v>
      </c>
      <c r="C4634" s="177">
        <f t="shared" si="314"/>
        <v>1.9315195420984067E-4</v>
      </c>
      <c r="D4634" s="178">
        <f t="shared" si="315"/>
        <v>10.063034504017502</v>
      </c>
      <c r="E4634" s="178">
        <f t="shared" si="316"/>
        <v>10.537190895987887</v>
      </c>
      <c r="F4634" s="178">
        <f t="shared" si="316"/>
        <v>11.033688887200192</v>
      </c>
      <c r="G4634" s="178">
        <f t="shared" si="316"/>
        <v>11.553581183186049</v>
      </c>
      <c r="H4634" s="178">
        <f>MAX(0,(B4634-10.64)*Assumptions!$C$2)</f>
        <v>0</v>
      </c>
      <c r="I4634" s="178">
        <f>MAX(0,(D4634-10.64)*Assumptions!$C$2)</f>
        <v>0</v>
      </c>
      <c r="J4634" s="178">
        <f>MAX(0,(E4634-10.64)*Assumptions!$C$2)</f>
        <v>0</v>
      </c>
      <c r="K4634" s="178">
        <f>MAX(0,(F4634-10.64)*Assumptions!$C$2)</f>
        <v>0.35431999848017243</v>
      </c>
    </row>
    <row r="4635" spans="1:11">
      <c r="A4635" s="175">
        <v>45850.958333333336</v>
      </c>
      <c r="B4635" s="176">
        <v>9.6102143757881464</v>
      </c>
      <c r="C4635" s="177">
        <f t="shared" si="314"/>
        <v>1.9315195420984067E-4</v>
      </c>
      <c r="D4635" s="178">
        <f t="shared" si="315"/>
        <v>10.063034504017502</v>
      </c>
      <c r="E4635" s="178">
        <f t="shared" si="316"/>
        <v>10.537190895987887</v>
      </c>
      <c r="F4635" s="178">
        <f t="shared" si="316"/>
        <v>11.033688887200192</v>
      </c>
      <c r="G4635" s="178">
        <f t="shared" si="316"/>
        <v>11.553581183186049</v>
      </c>
      <c r="H4635" s="178">
        <f>MAX(0,(B4635-10.64)*Assumptions!$C$2)</f>
        <v>0</v>
      </c>
      <c r="I4635" s="178">
        <f>MAX(0,(D4635-10.64)*Assumptions!$C$2)</f>
        <v>0</v>
      </c>
      <c r="J4635" s="178">
        <f>MAX(0,(E4635-10.64)*Assumptions!$C$2)</f>
        <v>0</v>
      </c>
      <c r="K4635" s="178">
        <f>MAX(0,(F4635-10.64)*Assumptions!$C$2)</f>
        <v>0.35431999848017243</v>
      </c>
    </row>
    <row r="4636" spans="1:11">
      <c r="A4636" s="175">
        <v>45851</v>
      </c>
      <c r="B4636" s="176">
        <v>9.3586380832282483</v>
      </c>
      <c r="C4636" s="177">
        <f t="shared" si="314"/>
        <v>1.8809562033000191E-4</v>
      </c>
      <c r="D4636" s="178">
        <f t="shared" si="315"/>
        <v>9.7996042813992421</v>
      </c>
      <c r="E4636" s="178">
        <f t="shared" si="316"/>
        <v>10.261348202375638</v>
      </c>
      <c r="F4636" s="178">
        <f t="shared" si="316"/>
        <v>10.744848863975056</v>
      </c>
      <c r="G4636" s="178">
        <f t="shared" si="316"/>
        <v>11.251131413992697</v>
      </c>
      <c r="H4636" s="178">
        <f>MAX(0,(B4636-10.64)*Assumptions!$C$2)</f>
        <v>0</v>
      </c>
      <c r="I4636" s="178">
        <f>MAX(0,(D4636-10.64)*Assumptions!$C$2)</f>
        <v>0</v>
      </c>
      <c r="J4636" s="178">
        <f>MAX(0,(E4636-10.64)*Assumptions!$C$2)</f>
        <v>0</v>
      </c>
      <c r="K4636" s="178">
        <f>MAX(0,(F4636-10.64)*Assumptions!$C$2)</f>
        <v>9.4363977577549996E-2</v>
      </c>
    </row>
    <row r="4637" spans="1:11">
      <c r="A4637" s="175">
        <v>45851.041666666664</v>
      </c>
      <c r="B4637" s="176">
        <v>9.0315889029003777</v>
      </c>
      <c r="C4637" s="177">
        <f t="shared" si="314"/>
        <v>1.815223862862115E-4</v>
      </c>
      <c r="D4637" s="178">
        <f t="shared" si="315"/>
        <v>9.4571449919955057</v>
      </c>
      <c r="E4637" s="178">
        <f t="shared" si="316"/>
        <v>9.9027527006797147</v>
      </c>
      <c r="F4637" s="178">
        <f t="shared" si="316"/>
        <v>10.369356833782378</v>
      </c>
      <c r="G4637" s="178">
        <f t="shared" si="316"/>
        <v>10.857946714041338</v>
      </c>
      <c r="H4637" s="178">
        <f>MAX(0,(B4637-10.64)*Assumptions!$C$2)</f>
        <v>0</v>
      </c>
      <c r="I4637" s="178">
        <f>MAX(0,(D4637-10.64)*Assumptions!$C$2)</f>
        <v>0</v>
      </c>
      <c r="J4637" s="178">
        <f>MAX(0,(E4637-10.64)*Assumptions!$C$2)</f>
        <v>0</v>
      </c>
      <c r="K4637" s="178">
        <f>MAX(0,(F4637-10.64)*Assumptions!$C$2)</f>
        <v>0</v>
      </c>
    </row>
    <row r="4638" spans="1:11">
      <c r="A4638" s="175">
        <v>45851.083333333336</v>
      </c>
      <c r="B4638" s="176">
        <v>8.7422761664564952</v>
      </c>
      <c r="C4638" s="177">
        <f t="shared" si="314"/>
        <v>1.7570760232439695E-4</v>
      </c>
      <c r="D4638" s="178">
        <f t="shared" si="315"/>
        <v>9.1542002359845078</v>
      </c>
      <c r="E4638" s="178">
        <f t="shared" si="316"/>
        <v>9.5855336030256293</v>
      </c>
      <c r="F4638" s="178">
        <f t="shared" si="316"/>
        <v>10.037190807073474</v>
      </c>
      <c r="G4638" s="178">
        <f t="shared" si="316"/>
        <v>10.510129479468985</v>
      </c>
      <c r="H4638" s="178">
        <f>MAX(0,(B4638-10.64)*Assumptions!$C$2)</f>
        <v>0</v>
      </c>
      <c r="I4638" s="178">
        <f>MAX(0,(D4638-10.64)*Assumptions!$C$2)</f>
        <v>0</v>
      </c>
      <c r="J4638" s="178">
        <f>MAX(0,(E4638-10.64)*Assumptions!$C$2)</f>
        <v>0</v>
      </c>
      <c r="K4638" s="178">
        <f>MAX(0,(F4638-10.64)*Assumptions!$C$2)</f>
        <v>0</v>
      </c>
    </row>
    <row r="4639" spans="1:11">
      <c r="A4639" s="175">
        <v>45851.125</v>
      </c>
      <c r="B4639" s="176">
        <v>8.3145964691046661</v>
      </c>
      <c r="C4639" s="177">
        <f t="shared" si="314"/>
        <v>1.6711183472867104E-4</v>
      </c>
      <c r="D4639" s="178">
        <f t="shared" si="315"/>
        <v>8.7063688575334659</v>
      </c>
      <c r="E4639" s="178">
        <f t="shared" si="316"/>
        <v>9.1166010238848063</v>
      </c>
      <c r="F4639" s="178">
        <f t="shared" si="316"/>
        <v>9.5461627675907401</v>
      </c>
      <c r="G4639" s="178">
        <f t="shared" si="316"/>
        <v>9.995964871840286</v>
      </c>
      <c r="H4639" s="178">
        <f>MAX(0,(B4639-10.64)*Assumptions!$C$2)</f>
        <v>0</v>
      </c>
      <c r="I4639" s="178">
        <f>MAX(0,(D4639-10.64)*Assumptions!$C$2)</f>
        <v>0</v>
      </c>
      <c r="J4639" s="178">
        <f>MAX(0,(E4639-10.64)*Assumptions!$C$2)</f>
        <v>0</v>
      </c>
      <c r="K4639" s="178">
        <f>MAX(0,(F4639-10.64)*Assumptions!$C$2)</f>
        <v>0</v>
      </c>
    </row>
    <row r="4640" spans="1:11">
      <c r="A4640" s="175">
        <v>45851.166666666664</v>
      </c>
      <c r="B4640" s="176">
        <v>7.6353404791929389</v>
      </c>
      <c r="C4640" s="177">
        <f t="shared" si="314"/>
        <v>1.5345973325310639E-4</v>
      </c>
      <c r="D4640" s="178">
        <f t="shared" si="315"/>
        <v>7.9951072564641672</v>
      </c>
      <c r="E4640" s="178">
        <f t="shared" si="316"/>
        <v>8.3718257511317375</v>
      </c>
      <c r="F4640" s="178">
        <f t="shared" si="316"/>
        <v>8.7662947048828741</v>
      </c>
      <c r="G4640" s="178">
        <f t="shared" si="316"/>
        <v>9.1793504950182356</v>
      </c>
      <c r="H4640" s="178">
        <f>MAX(0,(B4640-10.64)*Assumptions!$C$2)</f>
        <v>0</v>
      </c>
      <c r="I4640" s="178">
        <f>MAX(0,(D4640-10.64)*Assumptions!$C$2)</f>
        <v>0</v>
      </c>
      <c r="J4640" s="178">
        <f>MAX(0,(E4640-10.64)*Assumptions!$C$2)</f>
        <v>0</v>
      </c>
      <c r="K4640" s="178">
        <f>MAX(0,(F4640-10.64)*Assumptions!$C$2)</f>
        <v>0</v>
      </c>
    </row>
    <row r="4641" spans="1:11">
      <c r="A4641" s="175">
        <v>45851.208333333336</v>
      </c>
      <c r="B4641" s="176">
        <v>6.9057692307692315</v>
      </c>
      <c r="C4641" s="177">
        <f t="shared" si="314"/>
        <v>1.38796365001574E-4</v>
      </c>
      <c r="D4641" s="178">
        <f t="shared" si="315"/>
        <v>7.2311596108712166</v>
      </c>
      <c r="E4641" s="178">
        <f t="shared" si="316"/>
        <v>7.5718819396562171</v>
      </c>
      <c r="F4641" s="178">
        <f t="shared" si="316"/>
        <v>7.9286586375299812</v>
      </c>
      <c r="G4641" s="178">
        <f t="shared" si="316"/>
        <v>8.3022461643575145</v>
      </c>
      <c r="H4641" s="178">
        <f>MAX(0,(B4641-10.64)*Assumptions!$C$2)</f>
        <v>0</v>
      </c>
      <c r="I4641" s="178">
        <f>MAX(0,(D4641-10.64)*Assumptions!$C$2)</f>
        <v>0</v>
      </c>
      <c r="J4641" s="178">
        <f>MAX(0,(E4641-10.64)*Assumptions!$C$2)</f>
        <v>0</v>
      </c>
      <c r="K4641" s="178">
        <f>MAX(0,(F4641-10.64)*Assumptions!$C$2)</f>
        <v>0</v>
      </c>
    </row>
    <row r="4642" spans="1:11">
      <c r="A4642" s="175">
        <v>45851.25</v>
      </c>
      <c r="B4642" s="176">
        <v>6.1384615384615389</v>
      </c>
      <c r="C4642" s="177">
        <f t="shared" si="314"/>
        <v>1.2337454666806576E-4</v>
      </c>
      <c r="D4642" s="178">
        <f t="shared" si="315"/>
        <v>6.4276974318855249</v>
      </c>
      <c r="E4642" s="178">
        <f t="shared" si="316"/>
        <v>6.7305617241388589</v>
      </c>
      <c r="F4642" s="178">
        <f t="shared" si="316"/>
        <v>7.0476965666933156</v>
      </c>
      <c r="G4642" s="178">
        <f t="shared" si="316"/>
        <v>7.3797743683177899</v>
      </c>
      <c r="H4642" s="178">
        <f>MAX(0,(B4642-10.64)*Assumptions!$C$2)</f>
        <v>0</v>
      </c>
      <c r="I4642" s="178">
        <f>MAX(0,(D4642-10.64)*Assumptions!$C$2)</f>
        <v>0</v>
      </c>
      <c r="J4642" s="178">
        <f>MAX(0,(E4642-10.64)*Assumptions!$C$2)</f>
        <v>0</v>
      </c>
      <c r="K4642" s="178">
        <f>MAX(0,(F4642-10.64)*Assumptions!$C$2)</f>
        <v>0</v>
      </c>
    </row>
    <row r="4643" spans="1:11">
      <c r="A4643" s="175">
        <v>45851.291666666664</v>
      </c>
      <c r="B4643" s="176">
        <v>5.8239911727616649</v>
      </c>
      <c r="C4643" s="177">
        <f t="shared" si="314"/>
        <v>1.1705412931826731E-4</v>
      </c>
      <c r="D4643" s="178">
        <f t="shared" si="315"/>
        <v>6.098409653612701</v>
      </c>
      <c r="E4643" s="178">
        <f t="shared" si="316"/>
        <v>6.3857583571235486</v>
      </c>
      <c r="F4643" s="178">
        <f t="shared" si="316"/>
        <v>6.686646537661896</v>
      </c>
      <c r="G4643" s="178">
        <f t="shared" si="316"/>
        <v>7.0017121568261</v>
      </c>
      <c r="H4643" s="178">
        <f>MAX(0,(B4643-10.64)*Assumptions!$C$2)</f>
        <v>0</v>
      </c>
      <c r="I4643" s="178">
        <f>MAX(0,(D4643-10.64)*Assumptions!$C$2)</f>
        <v>0</v>
      </c>
      <c r="J4643" s="178">
        <f>MAX(0,(E4643-10.64)*Assumptions!$C$2)</f>
        <v>0</v>
      </c>
      <c r="K4643" s="178">
        <f>MAX(0,(F4643-10.64)*Assumptions!$C$2)</f>
        <v>0</v>
      </c>
    </row>
    <row r="4644" spans="1:11">
      <c r="A4644" s="175">
        <v>45851.333333333336</v>
      </c>
      <c r="B4644" s="176">
        <v>5.4717843631778056</v>
      </c>
      <c r="C4644" s="177">
        <f t="shared" si="314"/>
        <v>1.0997526188649303E-4</v>
      </c>
      <c r="D4644" s="178">
        <f t="shared" si="315"/>
        <v>5.7296073419471369</v>
      </c>
      <c r="E4644" s="178">
        <f t="shared" si="316"/>
        <v>5.9995785860664004</v>
      </c>
      <c r="F4644" s="178">
        <f t="shared" si="316"/>
        <v>6.2822705051467045</v>
      </c>
      <c r="G4644" s="178">
        <f t="shared" si="316"/>
        <v>6.5782824799554067</v>
      </c>
      <c r="H4644" s="178">
        <f>MAX(0,(B4644-10.64)*Assumptions!$C$2)</f>
        <v>0</v>
      </c>
      <c r="I4644" s="178">
        <f>MAX(0,(D4644-10.64)*Assumptions!$C$2)</f>
        <v>0</v>
      </c>
      <c r="J4644" s="178">
        <f>MAX(0,(E4644-10.64)*Assumptions!$C$2)</f>
        <v>0</v>
      </c>
      <c r="K4644" s="178">
        <f>MAX(0,(F4644-10.64)*Assumptions!$C$2)</f>
        <v>0</v>
      </c>
    </row>
    <row r="4645" spans="1:11">
      <c r="A4645" s="175">
        <v>45851.375</v>
      </c>
      <c r="B4645" s="176">
        <v>5.1447351828499368</v>
      </c>
      <c r="C4645" s="177">
        <f t="shared" si="314"/>
        <v>1.0340202784270265E-4</v>
      </c>
      <c r="D4645" s="178">
        <f t="shared" si="315"/>
        <v>5.3871480525434006</v>
      </c>
      <c r="E4645" s="178">
        <f t="shared" si="316"/>
        <v>5.640983084370478</v>
      </c>
      <c r="F4645" s="178">
        <f t="shared" si="316"/>
        <v>5.9067784749540291</v>
      </c>
      <c r="G4645" s="178">
        <f t="shared" si="316"/>
        <v>6.1850977800040496</v>
      </c>
      <c r="H4645" s="178">
        <f>MAX(0,(B4645-10.64)*Assumptions!$C$2)</f>
        <v>0</v>
      </c>
      <c r="I4645" s="178">
        <f>MAX(0,(D4645-10.64)*Assumptions!$C$2)</f>
        <v>0</v>
      </c>
      <c r="J4645" s="178">
        <f>MAX(0,(E4645-10.64)*Assumptions!$C$2)</f>
        <v>0</v>
      </c>
      <c r="K4645" s="178">
        <f>MAX(0,(F4645-10.64)*Assumptions!$C$2)</f>
        <v>0</v>
      </c>
    </row>
    <row r="4646" spans="1:11">
      <c r="A4646" s="175">
        <v>45851.416666666664</v>
      </c>
      <c r="B4646" s="176">
        <v>4.9308953341740231</v>
      </c>
      <c r="C4646" s="177">
        <f t="shared" si="314"/>
        <v>9.9104144044839714E-5</v>
      </c>
      <c r="D4646" s="178">
        <f t="shared" si="315"/>
        <v>5.1632323633178805</v>
      </c>
      <c r="E4646" s="178">
        <f t="shared" si="316"/>
        <v>5.4065167948000674</v>
      </c>
      <c r="F4646" s="178">
        <f t="shared" si="316"/>
        <v>5.6612644552126641</v>
      </c>
      <c r="G4646" s="178">
        <f t="shared" si="316"/>
        <v>5.9280154761897004</v>
      </c>
      <c r="H4646" s="178">
        <f>MAX(0,(B4646-10.64)*Assumptions!$C$2)</f>
        <v>0</v>
      </c>
      <c r="I4646" s="178">
        <f>MAX(0,(D4646-10.64)*Assumptions!$C$2)</f>
        <v>0</v>
      </c>
      <c r="J4646" s="178">
        <f>MAX(0,(E4646-10.64)*Assumptions!$C$2)</f>
        <v>0</v>
      </c>
      <c r="K4646" s="178">
        <f>MAX(0,(F4646-10.64)*Assumptions!$C$2)</f>
        <v>0</v>
      </c>
    </row>
    <row r="4647" spans="1:11">
      <c r="A4647" s="175">
        <v>45851.458333333336</v>
      </c>
      <c r="B4647" s="176">
        <v>5.0692622950819679</v>
      </c>
      <c r="C4647" s="177">
        <f t="shared" si="314"/>
        <v>1.0188512767875104E-4</v>
      </c>
      <c r="D4647" s="178">
        <f t="shared" si="315"/>
        <v>5.3081189857579236</v>
      </c>
      <c r="E4647" s="178">
        <f t="shared" si="316"/>
        <v>5.5582302762868041</v>
      </c>
      <c r="F4647" s="178">
        <f t="shared" si="316"/>
        <v>5.8201264679864888</v>
      </c>
      <c r="G4647" s="178">
        <f t="shared" si="316"/>
        <v>6.0943628492460444</v>
      </c>
      <c r="H4647" s="178">
        <f>MAX(0,(B4647-10.64)*Assumptions!$C$2)</f>
        <v>0</v>
      </c>
      <c r="I4647" s="178">
        <f>MAX(0,(D4647-10.64)*Assumptions!$C$2)</f>
        <v>0</v>
      </c>
      <c r="J4647" s="178">
        <f>MAX(0,(E4647-10.64)*Assumptions!$C$2)</f>
        <v>0</v>
      </c>
      <c r="K4647" s="178">
        <f>MAX(0,(F4647-10.64)*Assumptions!$C$2)</f>
        <v>0</v>
      </c>
    </row>
    <row r="4648" spans="1:11">
      <c r="A4648" s="175">
        <v>45851.5</v>
      </c>
      <c r="B4648" s="176">
        <v>5.4592055485498108</v>
      </c>
      <c r="C4648" s="177">
        <f t="shared" si="314"/>
        <v>1.097224451925011E-4</v>
      </c>
      <c r="D4648" s="178">
        <f t="shared" si="315"/>
        <v>5.7164358308162244</v>
      </c>
      <c r="E4648" s="178">
        <f t="shared" si="316"/>
        <v>5.9857864513857884</v>
      </c>
      <c r="F4648" s="178">
        <f t="shared" si="316"/>
        <v>6.2678285039854487</v>
      </c>
      <c r="G4648" s="178">
        <f t="shared" si="316"/>
        <v>6.5631599914957395</v>
      </c>
      <c r="H4648" s="178">
        <f>MAX(0,(B4648-10.64)*Assumptions!$C$2)</f>
        <v>0</v>
      </c>
      <c r="I4648" s="178">
        <f>MAX(0,(D4648-10.64)*Assumptions!$C$2)</f>
        <v>0</v>
      </c>
      <c r="J4648" s="178">
        <f>MAX(0,(E4648-10.64)*Assumptions!$C$2)</f>
        <v>0</v>
      </c>
      <c r="K4648" s="178">
        <f>MAX(0,(F4648-10.64)*Assumptions!$C$2)</f>
        <v>0</v>
      </c>
    </row>
    <row r="4649" spans="1:11">
      <c r="A4649" s="175">
        <v>45851.541666666664</v>
      </c>
      <c r="B4649" s="176">
        <v>6.691929382093317</v>
      </c>
      <c r="C4649" s="177">
        <f t="shared" si="314"/>
        <v>1.3449848120371103E-4</v>
      </c>
      <c r="D4649" s="178">
        <f t="shared" si="315"/>
        <v>7.0072439216456948</v>
      </c>
      <c r="E4649" s="178">
        <f t="shared" si="316"/>
        <v>7.3374156500858057</v>
      </c>
      <c r="F4649" s="178">
        <f t="shared" si="316"/>
        <v>7.6831446177886145</v>
      </c>
      <c r="G4649" s="178">
        <f t="shared" si="316"/>
        <v>8.0451638605431643</v>
      </c>
      <c r="H4649" s="178">
        <f>MAX(0,(B4649-10.64)*Assumptions!$C$2)</f>
        <v>0</v>
      </c>
      <c r="I4649" s="178">
        <f>MAX(0,(D4649-10.64)*Assumptions!$C$2)</f>
        <v>0</v>
      </c>
      <c r="J4649" s="178">
        <f>MAX(0,(E4649-10.64)*Assumptions!$C$2)</f>
        <v>0</v>
      </c>
      <c r="K4649" s="178">
        <f>MAX(0,(F4649-10.64)*Assumptions!$C$2)</f>
        <v>0</v>
      </c>
    </row>
    <row r="4650" spans="1:11">
      <c r="A4650" s="175">
        <v>45851.583333333336</v>
      </c>
      <c r="B4650" s="176">
        <v>7.9372320302648172</v>
      </c>
      <c r="C4650" s="177">
        <f t="shared" si="314"/>
        <v>1.5952733390891288E-4</v>
      </c>
      <c r="D4650" s="178">
        <f t="shared" si="315"/>
        <v>8.3112235236060776</v>
      </c>
      <c r="E4650" s="178">
        <f t="shared" si="316"/>
        <v>8.7028369834664332</v>
      </c>
      <c r="F4650" s="178">
        <f t="shared" si="316"/>
        <v>9.112902732753037</v>
      </c>
      <c r="G4650" s="178">
        <f t="shared" si="316"/>
        <v>9.5422902180502565</v>
      </c>
      <c r="H4650" s="178">
        <f>MAX(0,(B4650-10.64)*Assumptions!$C$2)</f>
        <v>0</v>
      </c>
      <c r="I4650" s="178">
        <f>MAX(0,(D4650-10.64)*Assumptions!$C$2)</f>
        <v>0</v>
      </c>
      <c r="J4650" s="178">
        <f>MAX(0,(E4650-10.64)*Assumptions!$C$2)</f>
        <v>0</v>
      </c>
      <c r="K4650" s="178">
        <f>MAX(0,(F4650-10.64)*Assumptions!$C$2)</f>
        <v>0</v>
      </c>
    </row>
    <row r="4651" spans="1:11">
      <c r="A4651" s="175">
        <v>45851.625</v>
      </c>
      <c r="B4651" s="176">
        <v>8.377490542244642</v>
      </c>
      <c r="C4651" s="177">
        <f t="shared" si="314"/>
        <v>1.6837591819863075E-4</v>
      </c>
      <c r="D4651" s="178">
        <f t="shared" si="315"/>
        <v>8.772226413188033</v>
      </c>
      <c r="E4651" s="178">
        <f t="shared" si="316"/>
        <v>9.18556169728787</v>
      </c>
      <c r="F4651" s="178">
        <f t="shared" si="316"/>
        <v>9.6183727733970255</v>
      </c>
      <c r="G4651" s="178">
        <f t="shared" si="316"/>
        <v>10.071577314138624</v>
      </c>
      <c r="H4651" s="178">
        <f>MAX(0,(B4651-10.64)*Assumptions!$C$2)</f>
        <v>0</v>
      </c>
      <c r="I4651" s="178">
        <f>MAX(0,(D4651-10.64)*Assumptions!$C$2)</f>
        <v>0</v>
      </c>
      <c r="J4651" s="178">
        <f>MAX(0,(E4651-10.64)*Assumptions!$C$2)</f>
        <v>0</v>
      </c>
      <c r="K4651" s="178">
        <f>MAX(0,(F4651-10.64)*Assumptions!$C$2)</f>
        <v>0</v>
      </c>
    </row>
    <row r="4652" spans="1:11">
      <c r="A4652" s="175">
        <v>45851.666666666664</v>
      </c>
      <c r="B4652" s="176">
        <v>7.7737074401008828</v>
      </c>
      <c r="C4652" s="177">
        <f t="shared" si="314"/>
        <v>1.5624071688701769E-4</v>
      </c>
      <c r="D4652" s="178">
        <f t="shared" si="315"/>
        <v>8.1399938789042086</v>
      </c>
      <c r="E4652" s="178">
        <f t="shared" si="316"/>
        <v>8.5235392326184733</v>
      </c>
      <c r="F4652" s="178">
        <f t="shared" si="316"/>
        <v>8.9251567176566979</v>
      </c>
      <c r="G4652" s="178">
        <f t="shared" si="316"/>
        <v>9.345697868074577</v>
      </c>
      <c r="H4652" s="178">
        <f>MAX(0,(B4652-10.64)*Assumptions!$C$2)</f>
        <v>0</v>
      </c>
      <c r="I4652" s="178">
        <f>MAX(0,(D4652-10.64)*Assumptions!$C$2)</f>
        <v>0</v>
      </c>
      <c r="J4652" s="178">
        <f>MAX(0,(E4652-10.64)*Assumptions!$C$2)</f>
        <v>0</v>
      </c>
      <c r="K4652" s="178">
        <f>MAX(0,(F4652-10.64)*Assumptions!$C$2)</f>
        <v>0</v>
      </c>
    </row>
    <row r="4653" spans="1:11">
      <c r="A4653" s="175">
        <v>45851.708333333336</v>
      </c>
      <c r="B4653" s="176">
        <v>8.0001261034047921</v>
      </c>
      <c r="C4653" s="177">
        <f t="shared" si="314"/>
        <v>1.6079141737887259E-4</v>
      </c>
      <c r="D4653" s="178">
        <f t="shared" si="315"/>
        <v>8.3770810792606429</v>
      </c>
      <c r="E4653" s="178">
        <f t="shared" si="316"/>
        <v>8.7717976568694969</v>
      </c>
      <c r="F4653" s="178">
        <f t="shared" si="316"/>
        <v>9.1851127385593223</v>
      </c>
      <c r="G4653" s="178">
        <f t="shared" si="316"/>
        <v>9.6179026603485962</v>
      </c>
      <c r="H4653" s="178">
        <f>MAX(0,(B4653-10.64)*Assumptions!$C$2)</f>
        <v>0</v>
      </c>
      <c r="I4653" s="178">
        <f>MAX(0,(D4653-10.64)*Assumptions!$C$2)</f>
        <v>0</v>
      </c>
      <c r="J4653" s="178">
        <f>MAX(0,(E4653-10.64)*Assumptions!$C$2)</f>
        <v>0</v>
      </c>
      <c r="K4653" s="178">
        <f>MAX(0,(F4653-10.64)*Assumptions!$C$2)</f>
        <v>0</v>
      </c>
    </row>
    <row r="4654" spans="1:11">
      <c r="A4654" s="175">
        <v>45851.75</v>
      </c>
      <c r="B4654" s="176">
        <v>8.6416456494325349</v>
      </c>
      <c r="C4654" s="177">
        <f t="shared" si="314"/>
        <v>1.7368506877246144E-4</v>
      </c>
      <c r="D4654" s="178">
        <f t="shared" si="315"/>
        <v>9.0488281469372041</v>
      </c>
      <c r="E4654" s="178">
        <f t="shared" si="316"/>
        <v>9.4751965255807313</v>
      </c>
      <c r="F4654" s="178">
        <f t="shared" si="316"/>
        <v>9.9216547977834182</v>
      </c>
      <c r="G4654" s="178">
        <f t="shared" si="316"/>
        <v>10.389149571791643</v>
      </c>
      <c r="H4654" s="178">
        <f>MAX(0,(B4654-10.64)*Assumptions!$C$2)</f>
        <v>0</v>
      </c>
      <c r="I4654" s="178">
        <f>MAX(0,(D4654-10.64)*Assumptions!$C$2)</f>
        <v>0</v>
      </c>
      <c r="J4654" s="178">
        <f>MAX(0,(E4654-10.64)*Assumptions!$C$2)</f>
        <v>0</v>
      </c>
      <c r="K4654" s="178">
        <f>MAX(0,(F4654-10.64)*Assumptions!$C$2)</f>
        <v>0</v>
      </c>
    </row>
    <row r="4655" spans="1:11">
      <c r="A4655" s="175">
        <v>45851.791666666664</v>
      </c>
      <c r="B4655" s="176">
        <v>8.9309583858764192</v>
      </c>
      <c r="C4655" s="177">
        <f t="shared" si="314"/>
        <v>1.79499852734276E-4</v>
      </c>
      <c r="D4655" s="178">
        <f t="shared" si="315"/>
        <v>9.351772902948202</v>
      </c>
      <c r="E4655" s="178">
        <f t="shared" si="316"/>
        <v>9.792415623234815</v>
      </c>
      <c r="F4655" s="178">
        <f t="shared" si="316"/>
        <v>10.253820824492324</v>
      </c>
      <c r="G4655" s="178">
        <f t="shared" si="316"/>
        <v>10.736966806363997</v>
      </c>
      <c r="H4655" s="178">
        <f>MAX(0,(B4655-10.64)*Assumptions!$C$2)</f>
        <v>0</v>
      </c>
      <c r="I4655" s="178">
        <f>MAX(0,(D4655-10.64)*Assumptions!$C$2)</f>
        <v>0</v>
      </c>
      <c r="J4655" s="178">
        <f>MAX(0,(E4655-10.64)*Assumptions!$C$2)</f>
        <v>0</v>
      </c>
      <c r="K4655" s="178">
        <f>MAX(0,(F4655-10.64)*Assumptions!$C$2)</f>
        <v>0</v>
      </c>
    </row>
    <row r="4656" spans="1:11">
      <c r="A4656" s="175">
        <v>45851.833333333336</v>
      </c>
      <c r="B4656" s="176">
        <v>9.4844262295081965</v>
      </c>
      <c r="C4656" s="177">
        <f t="shared" si="314"/>
        <v>1.9062378726992127E-4</v>
      </c>
      <c r="D4656" s="178">
        <f t="shared" si="315"/>
        <v>9.9313193927083727</v>
      </c>
      <c r="E4656" s="178">
        <f t="shared" si="316"/>
        <v>10.399269549181762</v>
      </c>
      <c r="F4656" s="178">
        <f t="shared" si="316"/>
        <v>10.889268875587623</v>
      </c>
      <c r="G4656" s="178">
        <f t="shared" si="316"/>
        <v>11.402356298589373</v>
      </c>
      <c r="H4656" s="178">
        <f>MAX(0,(B4656-10.64)*Assumptions!$C$2)</f>
        <v>0</v>
      </c>
      <c r="I4656" s="178">
        <f>MAX(0,(D4656-10.64)*Assumptions!$C$2)</f>
        <v>0</v>
      </c>
      <c r="J4656" s="178">
        <f>MAX(0,(E4656-10.64)*Assumptions!$C$2)</f>
        <v>0</v>
      </c>
      <c r="K4656" s="178">
        <f>MAX(0,(F4656-10.64)*Assumptions!$C$2)</f>
        <v>0.22434198802886041</v>
      </c>
    </row>
    <row r="4657" spans="1:11">
      <c r="A4657" s="175">
        <v>45851.875</v>
      </c>
      <c r="B4657" s="176">
        <v>9.8995271122320307</v>
      </c>
      <c r="C4657" s="177">
        <f t="shared" si="314"/>
        <v>1.9896673817165525E-4</v>
      </c>
      <c r="D4657" s="178">
        <f t="shared" si="315"/>
        <v>10.365979260028501</v>
      </c>
      <c r="E4657" s="178">
        <f t="shared" si="316"/>
        <v>10.854409993641973</v>
      </c>
      <c r="F4657" s="178">
        <f t="shared" si="316"/>
        <v>11.365854913909098</v>
      </c>
      <c r="G4657" s="178">
        <f t="shared" si="316"/>
        <v>11.901398417758404</v>
      </c>
      <c r="H4657" s="178">
        <f>MAX(0,(B4657-10.64)*Assumptions!$C$2)</f>
        <v>0</v>
      </c>
      <c r="I4657" s="178">
        <f>MAX(0,(D4657-10.64)*Assumptions!$C$2)</f>
        <v>0</v>
      </c>
      <c r="J4657" s="178">
        <f>MAX(0,(E4657-10.64)*Assumptions!$C$2)</f>
        <v>0.19296899427777489</v>
      </c>
      <c r="K4657" s="178">
        <f>MAX(0,(F4657-10.64)*Assumptions!$C$2)</f>
        <v>0.65326942251818798</v>
      </c>
    </row>
    <row r="4658" spans="1:11">
      <c r="A4658" s="175">
        <v>45851.916666666664</v>
      </c>
      <c r="B4658" s="176">
        <v>10.088209331651955</v>
      </c>
      <c r="C4658" s="177">
        <f t="shared" si="314"/>
        <v>2.027589885815343E-4</v>
      </c>
      <c r="D4658" s="178">
        <f t="shared" si="315"/>
        <v>10.563551926992194</v>
      </c>
      <c r="E4658" s="178">
        <f t="shared" si="316"/>
        <v>11.061292013851158</v>
      </c>
      <c r="F4658" s="178">
        <f t="shared" si="316"/>
        <v>11.582484931327949</v>
      </c>
      <c r="G4658" s="178">
        <f t="shared" si="316"/>
        <v>12.128235744653418</v>
      </c>
      <c r="H4658" s="178">
        <f>MAX(0,(B4658-10.64)*Assumptions!$C$2)</f>
        <v>0</v>
      </c>
      <c r="I4658" s="178">
        <f>MAX(0,(D4658-10.64)*Assumptions!$C$2)</f>
        <v>0</v>
      </c>
      <c r="J4658" s="178">
        <f>MAX(0,(E4658-10.64)*Assumptions!$C$2)</f>
        <v>0.379162812466042</v>
      </c>
      <c r="K4658" s="178">
        <f>MAX(0,(F4658-10.64)*Assumptions!$C$2)</f>
        <v>0.8482364381951536</v>
      </c>
    </row>
    <row r="4659" spans="1:11">
      <c r="A4659" s="175">
        <v>45851.958333333336</v>
      </c>
      <c r="B4659" s="176">
        <v>10.088209331651955</v>
      </c>
      <c r="C4659" s="177">
        <f t="shared" si="314"/>
        <v>2.027589885815343E-4</v>
      </c>
      <c r="D4659" s="178">
        <f t="shared" si="315"/>
        <v>10.563551926992194</v>
      </c>
      <c r="E4659" s="178">
        <f t="shared" si="316"/>
        <v>11.061292013851158</v>
      </c>
      <c r="F4659" s="178">
        <f t="shared" si="316"/>
        <v>11.582484931327949</v>
      </c>
      <c r="G4659" s="178">
        <f t="shared" si="316"/>
        <v>12.128235744653418</v>
      </c>
      <c r="H4659" s="178">
        <f>MAX(0,(B4659-10.64)*Assumptions!$C$2)</f>
        <v>0</v>
      </c>
      <c r="I4659" s="178">
        <f>MAX(0,(D4659-10.64)*Assumptions!$C$2)</f>
        <v>0</v>
      </c>
      <c r="J4659" s="178">
        <f>MAX(0,(E4659-10.64)*Assumptions!$C$2)</f>
        <v>0.379162812466042</v>
      </c>
      <c r="K4659" s="178">
        <f>MAX(0,(F4659-10.64)*Assumptions!$C$2)</f>
        <v>0.8482364381951536</v>
      </c>
    </row>
    <row r="4660" spans="1:11">
      <c r="A4660" s="175">
        <v>45852</v>
      </c>
      <c r="B4660" s="176">
        <v>9.761160151324086</v>
      </c>
      <c r="C4660" s="177">
        <f t="shared" si="314"/>
        <v>1.9618575453774392E-4</v>
      </c>
      <c r="D4660" s="178">
        <f t="shared" si="315"/>
        <v>10.221092637588457</v>
      </c>
      <c r="E4660" s="178">
        <f t="shared" ref="E4660:G4687" si="317">E$2*$C4660</f>
        <v>10.702696512155235</v>
      </c>
      <c r="F4660" s="178">
        <f t="shared" si="317"/>
        <v>11.206992901135273</v>
      </c>
      <c r="G4660" s="178">
        <f t="shared" si="317"/>
        <v>11.735051044702061</v>
      </c>
      <c r="H4660" s="178">
        <f>MAX(0,(B4660-10.64)*Assumptions!$C$2)</f>
        <v>0</v>
      </c>
      <c r="I4660" s="178">
        <f>MAX(0,(D4660-10.64)*Assumptions!$C$2)</f>
        <v>0</v>
      </c>
      <c r="J4660" s="178">
        <f>MAX(0,(E4660-10.64)*Assumptions!$C$2)</f>
        <v>5.6426860939711075E-2</v>
      </c>
      <c r="K4660" s="178">
        <f>MAX(0,(F4660-10.64)*Assumptions!$C$2)</f>
        <v>0.51029361102174497</v>
      </c>
    </row>
    <row r="4661" spans="1:11">
      <c r="A4661" s="175">
        <v>45852.041666666664</v>
      </c>
      <c r="B4661" s="176">
        <v>9.4341109709962172</v>
      </c>
      <c r="C4661" s="177">
        <f t="shared" si="314"/>
        <v>1.8961252049395352E-4</v>
      </c>
      <c r="D4661" s="178">
        <f t="shared" si="315"/>
        <v>9.8786333481847208</v>
      </c>
      <c r="E4661" s="178">
        <f t="shared" si="317"/>
        <v>10.344101010459312</v>
      </c>
      <c r="F4661" s="178">
        <f t="shared" si="317"/>
        <v>10.831500870942596</v>
      </c>
      <c r="G4661" s="178">
        <f t="shared" si="317"/>
        <v>11.341866344750702</v>
      </c>
      <c r="H4661" s="178">
        <f>MAX(0,(B4661-10.64)*Assumptions!$C$2)</f>
        <v>0</v>
      </c>
      <c r="I4661" s="178">
        <f>MAX(0,(D4661-10.64)*Assumptions!$C$2)</f>
        <v>0</v>
      </c>
      <c r="J4661" s="178">
        <f>MAX(0,(E4661-10.64)*Assumptions!$C$2)</f>
        <v>0</v>
      </c>
      <c r="K4661" s="178">
        <f>MAX(0,(F4661-10.64)*Assumptions!$C$2)</f>
        <v>0.17235078384833624</v>
      </c>
    </row>
    <row r="4662" spans="1:11">
      <c r="A4662" s="175">
        <v>45852.083333333336</v>
      </c>
      <c r="B4662" s="176">
        <v>8.8303278688524589</v>
      </c>
      <c r="C4662" s="177">
        <f t="shared" si="314"/>
        <v>1.7747731918234049E-4</v>
      </c>
      <c r="D4662" s="178">
        <f t="shared" si="315"/>
        <v>9.2464008139008982</v>
      </c>
      <c r="E4662" s="178">
        <f t="shared" si="317"/>
        <v>9.6820785457899152</v>
      </c>
      <c r="F4662" s="178">
        <f t="shared" si="317"/>
        <v>10.138284815202269</v>
      </c>
      <c r="G4662" s="178">
        <f t="shared" si="317"/>
        <v>10.615986898686657</v>
      </c>
      <c r="H4662" s="178">
        <f>MAX(0,(B4662-10.64)*Assumptions!$C$2)</f>
        <v>0</v>
      </c>
      <c r="I4662" s="178">
        <f>MAX(0,(D4662-10.64)*Assumptions!$C$2)</f>
        <v>0</v>
      </c>
      <c r="J4662" s="178">
        <f>MAX(0,(E4662-10.64)*Assumptions!$C$2)</f>
        <v>0</v>
      </c>
      <c r="K4662" s="178">
        <f>MAX(0,(F4662-10.64)*Assumptions!$C$2)</f>
        <v>0</v>
      </c>
    </row>
    <row r="4663" spans="1:11">
      <c r="A4663" s="175">
        <v>45852.125</v>
      </c>
      <c r="B4663" s="176">
        <v>8.2265447667087024</v>
      </c>
      <c r="C4663" s="177">
        <f t="shared" si="314"/>
        <v>1.6534211787072749E-4</v>
      </c>
      <c r="D4663" s="178">
        <f t="shared" si="315"/>
        <v>8.6141682796170773</v>
      </c>
      <c r="E4663" s="178">
        <f t="shared" si="317"/>
        <v>9.0200560811205204</v>
      </c>
      <c r="F4663" s="178">
        <f t="shared" si="317"/>
        <v>9.4450687594619449</v>
      </c>
      <c r="G4663" s="178">
        <f t="shared" si="317"/>
        <v>9.8901074526226136</v>
      </c>
      <c r="H4663" s="178">
        <f>MAX(0,(B4663-10.64)*Assumptions!$C$2)</f>
        <v>0</v>
      </c>
      <c r="I4663" s="178">
        <f>MAX(0,(D4663-10.64)*Assumptions!$C$2)</f>
        <v>0</v>
      </c>
      <c r="J4663" s="178">
        <f>MAX(0,(E4663-10.64)*Assumptions!$C$2)</f>
        <v>0</v>
      </c>
      <c r="K4663" s="178">
        <f>MAX(0,(F4663-10.64)*Assumptions!$C$2)</f>
        <v>0</v>
      </c>
    </row>
    <row r="4664" spans="1:11">
      <c r="A4664" s="175">
        <v>45852.166666666664</v>
      </c>
      <c r="B4664" s="176">
        <v>7.1573455233291305</v>
      </c>
      <c r="C4664" s="177">
        <f t="shared" si="314"/>
        <v>1.4385269888141276E-4</v>
      </c>
      <c r="D4664" s="178">
        <f t="shared" si="315"/>
        <v>7.4945898334894752</v>
      </c>
      <c r="E4664" s="178">
        <f t="shared" si="317"/>
        <v>7.8477246332684656</v>
      </c>
      <c r="F4664" s="178">
        <f t="shared" si="317"/>
        <v>8.2174986607551173</v>
      </c>
      <c r="G4664" s="178">
        <f t="shared" si="317"/>
        <v>8.6046959335508664</v>
      </c>
      <c r="H4664" s="178">
        <f>MAX(0,(B4664-10.64)*Assumptions!$C$2)</f>
        <v>0</v>
      </c>
      <c r="I4664" s="178">
        <f>MAX(0,(D4664-10.64)*Assumptions!$C$2)</f>
        <v>0</v>
      </c>
      <c r="J4664" s="178">
        <f>MAX(0,(E4664-10.64)*Assumptions!$C$2)</f>
        <v>0</v>
      </c>
      <c r="K4664" s="178">
        <f>MAX(0,(F4664-10.64)*Assumptions!$C$2)</f>
        <v>0</v>
      </c>
    </row>
    <row r="4665" spans="1:11">
      <c r="A4665" s="175">
        <v>45852.208333333336</v>
      </c>
      <c r="B4665" s="176">
        <v>6.2894073139974784</v>
      </c>
      <c r="C4665" s="177">
        <f t="shared" si="314"/>
        <v>1.2640834699596901E-4</v>
      </c>
      <c r="D4665" s="178">
        <f t="shared" si="315"/>
        <v>6.5857555654564797</v>
      </c>
      <c r="E4665" s="178">
        <f t="shared" si="317"/>
        <v>6.8960673403062076</v>
      </c>
      <c r="F4665" s="178">
        <f t="shared" si="317"/>
        <v>7.221000580628397</v>
      </c>
      <c r="G4665" s="178">
        <f t="shared" si="317"/>
        <v>7.5612442298338012</v>
      </c>
      <c r="H4665" s="178">
        <f>MAX(0,(B4665-10.64)*Assumptions!$C$2)</f>
        <v>0</v>
      </c>
      <c r="I4665" s="178">
        <f>MAX(0,(D4665-10.64)*Assumptions!$C$2)</f>
        <v>0</v>
      </c>
      <c r="J4665" s="178">
        <f>MAX(0,(E4665-10.64)*Assumptions!$C$2)</f>
        <v>0</v>
      </c>
      <c r="K4665" s="178">
        <f>MAX(0,(F4665-10.64)*Assumptions!$C$2)</f>
        <v>0</v>
      </c>
    </row>
    <row r="4666" spans="1:11">
      <c r="A4666" s="175">
        <v>45852.25</v>
      </c>
      <c r="B4666" s="176">
        <v>5.3208385876418669</v>
      </c>
      <c r="C4666" s="177">
        <f t="shared" si="314"/>
        <v>1.069414615585898E-4</v>
      </c>
      <c r="D4666" s="178">
        <f t="shared" si="315"/>
        <v>5.5715492083761831</v>
      </c>
      <c r="E4666" s="178">
        <f t="shared" si="317"/>
        <v>5.8340729698990526</v>
      </c>
      <c r="F4666" s="178">
        <f t="shared" si="317"/>
        <v>6.1089664912116248</v>
      </c>
      <c r="G4666" s="178">
        <f t="shared" si="317"/>
        <v>6.3968126184393972</v>
      </c>
      <c r="H4666" s="178">
        <f>MAX(0,(B4666-10.64)*Assumptions!$C$2)</f>
        <v>0</v>
      </c>
      <c r="I4666" s="178">
        <f>MAX(0,(D4666-10.64)*Assumptions!$C$2)</f>
        <v>0</v>
      </c>
      <c r="J4666" s="178">
        <f>MAX(0,(E4666-10.64)*Assumptions!$C$2)</f>
        <v>0</v>
      </c>
      <c r="K4666" s="178">
        <f>MAX(0,(F4666-10.64)*Assumptions!$C$2)</f>
        <v>0</v>
      </c>
    </row>
    <row r="4667" spans="1:11">
      <c r="A4667" s="175">
        <v>45852.291666666664</v>
      </c>
      <c r="B4667" s="176">
        <v>4.9812105926860024</v>
      </c>
      <c r="C4667" s="177">
        <f t="shared" si="314"/>
        <v>1.0011541082080745E-4</v>
      </c>
      <c r="D4667" s="178">
        <f t="shared" si="315"/>
        <v>5.2159184078415315</v>
      </c>
      <c r="E4667" s="178">
        <f t="shared" si="317"/>
        <v>5.4616853335225164</v>
      </c>
      <c r="F4667" s="178">
        <f t="shared" si="317"/>
        <v>5.71903245985769</v>
      </c>
      <c r="G4667" s="178">
        <f t="shared" si="317"/>
        <v>5.9885054300283702</v>
      </c>
      <c r="H4667" s="178">
        <f>MAX(0,(B4667-10.64)*Assumptions!$C$2)</f>
        <v>0</v>
      </c>
      <c r="I4667" s="178">
        <f>MAX(0,(D4667-10.64)*Assumptions!$C$2)</f>
        <v>0</v>
      </c>
      <c r="J4667" s="178">
        <f>MAX(0,(E4667-10.64)*Assumptions!$C$2)</f>
        <v>0</v>
      </c>
      <c r="K4667" s="178">
        <f>MAX(0,(F4667-10.64)*Assumptions!$C$2)</f>
        <v>0</v>
      </c>
    </row>
    <row r="4668" spans="1:11">
      <c r="A4668" s="175">
        <v>45852.333333333336</v>
      </c>
      <c r="B4668" s="176">
        <v>4.5535308953341742</v>
      </c>
      <c r="C4668" s="177">
        <f t="shared" si="314"/>
        <v>9.1519643225081572E-5</v>
      </c>
      <c r="D4668" s="178">
        <f t="shared" si="315"/>
        <v>4.7680870293904922</v>
      </c>
      <c r="E4668" s="178">
        <f t="shared" si="317"/>
        <v>4.9927527543816952</v>
      </c>
      <c r="F4668" s="178">
        <f t="shared" si="317"/>
        <v>5.22800442037496</v>
      </c>
      <c r="G4668" s="178">
        <f t="shared" si="317"/>
        <v>5.4743408223996726</v>
      </c>
      <c r="H4668" s="178">
        <f>MAX(0,(B4668-10.64)*Assumptions!$C$2)</f>
        <v>0</v>
      </c>
      <c r="I4668" s="178">
        <f>MAX(0,(D4668-10.64)*Assumptions!$C$2)</f>
        <v>0</v>
      </c>
      <c r="J4668" s="178">
        <f>MAX(0,(E4668-10.64)*Assumptions!$C$2)</f>
        <v>0</v>
      </c>
      <c r="K4668" s="178">
        <f>MAX(0,(F4668-10.64)*Assumptions!$C$2)</f>
        <v>0</v>
      </c>
    </row>
    <row r="4669" spans="1:11">
      <c r="A4669" s="175">
        <v>45852.375</v>
      </c>
      <c r="B4669" s="176">
        <v>4.3900063051702398</v>
      </c>
      <c r="C4669" s="177">
        <f t="shared" si="314"/>
        <v>8.823302620318637E-5</v>
      </c>
      <c r="D4669" s="178">
        <f t="shared" si="315"/>
        <v>4.5968573846886231</v>
      </c>
      <c r="E4669" s="178">
        <f t="shared" si="317"/>
        <v>4.8134550035337327</v>
      </c>
      <c r="F4669" s="178">
        <f t="shared" si="317"/>
        <v>5.040258405278621</v>
      </c>
      <c r="G4669" s="178">
        <f t="shared" si="317"/>
        <v>5.2777484724239931</v>
      </c>
      <c r="H4669" s="178">
        <f>MAX(0,(B4669-10.64)*Assumptions!$C$2)</f>
        <v>0</v>
      </c>
      <c r="I4669" s="178">
        <f>MAX(0,(D4669-10.64)*Assumptions!$C$2)</f>
        <v>0</v>
      </c>
      <c r="J4669" s="178">
        <f>MAX(0,(E4669-10.64)*Assumptions!$C$2)</f>
        <v>0</v>
      </c>
      <c r="K4669" s="178">
        <f>MAX(0,(F4669-10.64)*Assumptions!$C$2)</f>
        <v>0</v>
      </c>
    </row>
    <row r="4670" spans="1:11">
      <c r="A4670" s="175">
        <v>45852.416666666664</v>
      </c>
      <c r="B4670" s="176">
        <v>4.3900063051702398</v>
      </c>
      <c r="C4670" s="177">
        <f t="shared" si="314"/>
        <v>8.823302620318637E-5</v>
      </c>
      <c r="D4670" s="178">
        <f t="shared" si="315"/>
        <v>4.5968573846886231</v>
      </c>
      <c r="E4670" s="178">
        <f t="shared" si="317"/>
        <v>4.8134550035337327</v>
      </c>
      <c r="F4670" s="178">
        <f t="shared" si="317"/>
        <v>5.040258405278621</v>
      </c>
      <c r="G4670" s="178">
        <f t="shared" si="317"/>
        <v>5.2777484724239931</v>
      </c>
      <c r="H4670" s="178">
        <f>MAX(0,(B4670-10.64)*Assumptions!$C$2)</f>
        <v>0</v>
      </c>
      <c r="I4670" s="178">
        <f>MAX(0,(D4670-10.64)*Assumptions!$C$2)</f>
        <v>0</v>
      </c>
      <c r="J4670" s="178">
        <f>MAX(0,(E4670-10.64)*Assumptions!$C$2)</f>
        <v>0</v>
      </c>
      <c r="K4670" s="178">
        <f>MAX(0,(F4670-10.64)*Assumptions!$C$2)</f>
        <v>0</v>
      </c>
    </row>
    <row r="4671" spans="1:11">
      <c r="A4671" s="175">
        <v>45852.458333333336</v>
      </c>
      <c r="B4671" s="176">
        <v>4.9308953341740231</v>
      </c>
      <c r="C4671" s="177">
        <f t="shared" si="314"/>
        <v>9.9104144044839714E-5</v>
      </c>
      <c r="D4671" s="178">
        <f t="shared" si="315"/>
        <v>5.1632323633178805</v>
      </c>
      <c r="E4671" s="178">
        <f t="shared" si="317"/>
        <v>5.4065167948000674</v>
      </c>
      <c r="F4671" s="178">
        <f t="shared" si="317"/>
        <v>5.6612644552126641</v>
      </c>
      <c r="G4671" s="178">
        <f t="shared" si="317"/>
        <v>5.9280154761897004</v>
      </c>
      <c r="H4671" s="178">
        <f>MAX(0,(B4671-10.64)*Assumptions!$C$2)</f>
        <v>0</v>
      </c>
      <c r="I4671" s="178">
        <f>MAX(0,(D4671-10.64)*Assumptions!$C$2)</f>
        <v>0</v>
      </c>
      <c r="J4671" s="178">
        <f>MAX(0,(E4671-10.64)*Assumptions!$C$2)</f>
        <v>0</v>
      </c>
      <c r="K4671" s="178">
        <f>MAX(0,(F4671-10.64)*Assumptions!$C$2)</f>
        <v>0</v>
      </c>
    </row>
    <row r="4672" spans="1:11">
      <c r="A4672" s="175">
        <v>45852.5</v>
      </c>
      <c r="B4672" s="176">
        <v>5.2705233291298876</v>
      </c>
      <c r="C4672" s="177">
        <f t="shared" si="314"/>
        <v>1.0593019478262205E-4</v>
      </c>
      <c r="D4672" s="178">
        <f t="shared" si="315"/>
        <v>5.5188631638525312</v>
      </c>
      <c r="E4672" s="178">
        <f t="shared" si="317"/>
        <v>5.7789044311766027</v>
      </c>
      <c r="F4672" s="178">
        <f t="shared" si="317"/>
        <v>6.051198486566598</v>
      </c>
      <c r="G4672" s="178">
        <f t="shared" si="317"/>
        <v>6.3363226646007265</v>
      </c>
      <c r="H4672" s="178">
        <f>MAX(0,(B4672-10.64)*Assumptions!$C$2)</f>
        <v>0</v>
      </c>
      <c r="I4672" s="178">
        <f>MAX(0,(D4672-10.64)*Assumptions!$C$2)</f>
        <v>0</v>
      </c>
      <c r="J4672" s="178">
        <f>MAX(0,(E4672-10.64)*Assumptions!$C$2)</f>
        <v>0</v>
      </c>
      <c r="K4672" s="178">
        <f>MAX(0,(F4672-10.64)*Assumptions!$C$2)</f>
        <v>0</v>
      </c>
    </row>
    <row r="4673" spans="1:11">
      <c r="A4673" s="175">
        <v>45852.541666666664</v>
      </c>
      <c r="B4673" s="176">
        <v>5.8743064312736442</v>
      </c>
      <c r="C4673" s="177">
        <f t="shared" si="314"/>
        <v>1.1806539609423505E-4</v>
      </c>
      <c r="D4673" s="178">
        <f t="shared" si="315"/>
        <v>6.151095698136352</v>
      </c>
      <c r="E4673" s="178">
        <f t="shared" si="317"/>
        <v>6.4409268958459975</v>
      </c>
      <c r="F4673" s="178">
        <f t="shared" si="317"/>
        <v>6.7444145423069219</v>
      </c>
      <c r="G4673" s="178">
        <f t="shared" si="317"/>
        <v>7.0622021106647699</v>
      </c>
      <c r="H4673" s="178">
        <f>MAX(0,(B4673-10.64)*Assumptions!$C$2)</f>
        <v>0</v>
      </c>
      <c r="I4673" s="178">
        <f>MAX(0,(D4673-10.64)*Assumptions!$C$2)</f>
        <v>0</v>
      </c>
      <c r="J4673" s="178">
        <f>MAX(0,(E4673-10.64)*Assumptions!$C$2)</f>
        <v>0</v>
      </c>
      <c r="K4673" s="178">
        <f>MAX(0,(F4673-10.64)*Assumptions!$C$2)</f>
        <v>0</v>
      </c>
    </row>
    <row r="4674" spans="1:11">
      <c r="A4674" s="175">
        <v>45852.583333333336</v>
      </c>
      <c r="B4674" s="176">
        <v>6.3145649432534672</v>
      </c>
      <c r="C4674" s="177">
        <f t="shared" si="314"/>
        <v>1.2691398038395288E-4</v>
      </c>
      <c r="D4674" s="178">
        <f t="shared" si="315"/>
        <v>6.6120985877183056</v>
      </c>
      <c r="E4674" s="178">
        <f t="shared" si="317"/>
        <v>6.9236516096674317</v>
      </c>
      <c r="F4674" s="178">
        <f t="shared" si="317"/>
        <v>7.2498845829509095</v>
      </c>
      <c r="G4674" s="178">
        <f t="shared" si="317"/>
        <v>7.5914892067531357</v>
      </c>
      <c r="H4674" s="178">
        <f>MAX(0,(B4674-10.64)*Assumptions!$C$2)</f>
        <v>0</v>
      </c>
      <c r="I4674" s="178">
        <f>MAX(0,(D4674-10.64)*Assumptions!$C$2)</f>
        <v>0</v>
      </c>
      <c r="J4674" s="178">
        <f>MAX(0,(E4674-10.64)*Assumptions!$C$2)</f>
        <v>0</v>
      </c>
      <c r="K4674" s="178">
        <f>MAX(0,(F4674-10.64)*Assumptions!$C$2)</f>
        <v>0</v>
      </c>
    </row>
    <row r="4675" spans="1:11">
      <c r="A4675" s="175">
        <v>45852.625</v>
      </c>
      <c r="B4675" s="176">
        <v>6.9560844892812108</v>
      </c>
      <c r="C4675" s="177">
        <f t="shared" si="314"/>
        <v>1.3980763177754172E-4</v>
      </c>
      <c r="D4675" s="178">
        <f t="shared" si="315"/>
        <v>7.2838456553948667</v>
      </c>
      <c r="E4675" s="178">
        <f t="shared" si="317"/>
        <v>7.6270504783786661</v>
      </c>
      <c r="F4675" s="178">
        <f t="shared" si="317"/>
        <v>7.9864266421750072</v>
      </c>
      <c r="G4675" s="178">
        <f t="shared" si="317"/>
        <v>8.3627361181961835</v>
      </c>
      <c r="H4675" s="178">
        <f>MAX(0,(B4675-10.64)*Assumptions!$C$2)</f>
        <v>0</v>
      </c>
      <c r="I4675" s="178">
        <f>MAX(0,(D4675-10.64)*Assumptions!$C$2)</f>
        <v>0</v>
      </c>
      <c r="J4675" s="178">
        <f>MAX(0,(E4675-10.64)*Assumptions!$C$2)</f>
        <v>0</v>
      </c>
      <c r="K4675" s="178">
        <f>MAX(0,(F4675-10.64)*Assumptions!$C$2)</f>
        <v>0</v>
      </c>
    </row>
    <row r="4676" spans="1:11">
      <c r="A4676" s="175">
        <v>45852.666666666664</v>
      </c>
      <c r="B4676" s="176">
        <v>7.4089218158890287</v>
      </c>
      <c r="C4676" s="177">
        <f t="shared" si="314"/>
        <v>1.489090327612515E-4</v>
      </c>
      <c r="D4676" s="178">
        <f t="shared" si="315"/>
        <v>7.7580200561077337</v>
      </c>
      <c r="E4676" s="178">
        <f t="shared" si="317"/>
        <v>8.1235673268807123</v>
      </c>
      <c r="F4676" s="178">
        <f t="shared" si="317"/>
        <v>8.5063386839802515</v>
      </c>
      <c r="G4676" s="178">
        <f t="shared" si="317"/>
        <v>8.9071457027442182</v>
      </c>
      <c r="H4676" s="178">
        <f>MAX(0,(B4676-10.64)*Assumptions!$C$2)</f>
        <v>0</v>
      </c>
      <c r="I4676" s="178">
        <f>MAX(0,(D4676-10.64)*Assumptions!$C$2)</f>
        <v>0</v>
      </c>
      <c r="J4676" s="178">
        <f>MAX(0,(E4676-10.64)*Assumptions!$C$2)</f>
        <v>0</v>
      </c>
      <c r="K4676" s="178">
        <f>MAX(0,(F4676-10.64)*Assumptions!$C$2)</f>
        <v>0</v>
      </c>
    </row>
    <row r="4677" spans="1:11">
      <c r="A4677" s="175">
        <v>45852.708333333336</v>
      </c>
      <c r="B4677" s="176">
        <v>7.9623896595208077</v>
      </c>
      <c r="C4677" s="177">
        <f t="shared" ref="C4677:C4740" si="318">B4677/$B$2</f>
        <v>1.6003296729689677E-4</v>
      </c>
      <c r="D4677" s="178">
        <f t="shared" si="315"/>
        <v>8.3375665458679045</v>
      </c>
      <c r="E4677" s="178">
        <f t="shared" si="317"/>
        <v>8.730421252827659</v>
      </c>
      <c r="F4677" s="178">
        <f t="shared" si="317"/>
        <v>9.1417867350755504</v>
      </c>
      <c r="G4677" s="178">
        <f t="shared" si="317"/>
        <v>9.5725351949695927</v>
      </c>
      <c r="H4677" s="178">
        <f>MAX(0,(B4677-10.64)*Assumptions!$C$2)</f>
        <v>0</v>
      </c>
      <c r="I4677" s="178">
        <f>MAX(0,(D4677-10.64)*Assumptions!$C$2)</f>
        <v>0</v>
      </c>
      <c r="J4677" s="178">
        <f>MAX(0,(E4677-10.64)*Assumptions!$C$2)</f>
        <v>0</v>
      </c>
      <c r="K4677" s="178">
        <f>MAX(0,(F4677-10.64)*Assumptions!$C$2)</f>
        <v>0</v>
      </c>
    </row>
    <row r="4678" spans="1:11">
      <c r="A4678" s="175">
        <v>45852.75</v>
      </c>
      <c r="B4678" s="176">
        <v>8.4781210592686005</v>
      </c>
      <c r="C4678" s="177">
        <f t="shared" si="318"/>
        <v>1.7039845175056623E-4</v>
      </c>
      <c r="D4678" s="178">
        <f t="shared" ref="D4678:D4741" si="319">D$2*$C4678</f>
        <v>8.877598502235335</v>
      </c>
      <c r="E4678" s="178">
        <f t="shared" si="317"/>
        <v>9.2958987747327679</v>
      </c>
      <c r="F4678" s="178">
        <f t="shared" si="317"/>
        <v>9.7339087826870792</v>
      </c>
      <c r="G4678" s="178">
        <f t="shared" si="317"/>
        <v>10.192557221815964</v>
      </c>
      <c r="H4678" s="178">
        <f>MAX(0,(B4678-10.64)*Assumptions!$C$2)</f>
        <v>0</v>
      </c>
      <c r="I4678" s="178">
        <f>MAX(0,(D4678-10.64)*Assumptions!$C$2)</f>
        <v>0</v>
      </c>
      <c r="J4678" s="178">
        <f>MAX(0,(E4678-10.64)*Assumptions!$C$2)</f>
        <v>0</v>
      </c>
      <c r="K4678" s="178">
        <f>MAX(0,(F4678-10.64)*Assumptions!$C$2)</f>
        <v>0</v>
      </c>
    </row>
    <row r="4679" spans="1:11">
      <c r="A4679" s="175">
        <v>45852.791666666664</v>
      </c>
      <c r="B4679" s="176">
        <v>8.6668032786885245</v>
      </c>
      <c r="C4679" s="177">
        <f t="shared" si="318"/>
        <v>1.741907021604453E-4</v>
      </c>
      <c r="D4679" s="178">
        <f t="shared" si="319"/>
        <v>9.0751711691990291</v>
      </c>
      <c r="E4679" s="178">
        <f t="shared" si="317"/>
        <v>9.5027807949419554</v>
      </c>
      <c r="F4679" s="178">
        <f t="shared" si="317"/>
        <v>9.9505388001059316</v>
      </c>
      <c r="G4679" s="178">
        <f t="shared" si="317"/>
        <v>10.419394548710978</v>
      </c>
      <c r="H4679" s="178">
        <f>MAX(0,(B4679-10.64)*Assumptions!$C$2)</f>
        <v>0</v>
      </c>
      <c r="I4679" s="178">
        <f>MAX(0,(D4679-10.64)*Assumptions!$C$2)</f>
        <v>0</v>
      </c>
      <c r="J4679" s="178">
        <f>MAX(0,(E4679-10.64)*Assumptions!$C$2)</f>
        <v>0</v>
      </c>
      <c r="K4679" s="178">
        <f>MAX(0,(F4679-10.64)*Assumptions!$C$2)</f>
        <v>0</v>
      </c>
    </row>
    <row r="4680" spans="1:11">
      <c r="A4680" s="175">
        <v>45852.833333333336</v>
      </c>
      <c r="B4680" s="176">
        <v>8.943537200504414</v>
      </c>
      <c r="C4680" s="177">
        <f t="shared" si="318"/>
        <v>1.7975266942826796E-4</v>
      </c>
      <c r="D4680" s="178">
        <f t="shared" si="319"/>
        <v>9.3649444140791154</v>
      </c>
      <c r="E4680" s="178">
        <f t="shared" si="317"/>
        <v>9.8062077579154288</v>
      </c>
      <c r="F4680" s="178">
        <f t="shared" si="317"/>
        <v>10.268262825653581</v>
      </c>
      <c r="G4680" s="178">
        <f t="shared" si="317"/>
        <v>10.752089294823666</v>
      </c>
      <c r="H4680" s="178">
        <f>MAX(0,(B4680-10.64)*Assumptions!$C$2)</f>
        <v>0</v>
      </c>
      <c r="I4680" s="178">
        <f>MAX(0,(D4680-10.64)*Assumptions!$C$2)</f>
        <v>0</v>
      </c>
      <c r="J4680" s="178">
        <f>MAX(0,(E4680-10.64)*Assumptions!$C$2)</f>
        <v>0</v>
      </c>
      <c r="K4680" s="178">
        <f>MAX(0,(F4680-10.64)*Assumptions!$C$2)</f>
        <v>0</v>
      </c>
    </row>
    <row r="4681" spans="1:11">
      <c r="A4681" s="175">
        <v>45852.875</v>
      </c>
      <c r="B4681" s="176">
        <v>9.5221626733921827</v>
      </c>
      <c r="C4681" s="177">
        <f t="shared" si="318"/>
        <v>1.9138223735189712E-4</v>
      </c>
      <c r="D4681" s="178">
        <f t="shared" si="319"/>
        <v>9.970833926101113</v>
      </c>
      <c r="E4681" s="178">
        <f t="shared" si="317"/>
        <v>10.440645953223601</v>
      </c>
      <c r="F4681" s="178">
        <f t="shared" si="317"/>
        <v>10.932594879071395</v>
      </c>
      <c r="G4681" s="178">
        <f t="shared" si="317"/>
        <v>11.447723763968376</v>
      </c>
      <c r="H4681" s="178">
        <f>MAX(0,(B4681-10.64)*Assumptions!$C$2)</f>
        <v>0</v>
      </c>
      <c r="I4681" s="178">
        <f>MAX(0,(D4681-10.64)*Assumptions!$C$2)</f>
        <v>0</v>
      </c>
      <c r="J4681" s="178">
        <f>MAX(0,(E4681-10.64)*Assumptions!$C$2)</f>
        <v>0</v>
      </c>
      <c r="K4681" s="178">
        <f>MAX(0,(F4681-10.64)*Assumptions!$C$2)</f>
        <v>0.26333539116425514</v>
      </c>
    </row>
    <row r="4682" spans="1:11">
      <c r="A4682" s="175">
        <v>45852.916666666664</v>
      </c>
      <c r="B4682" s="176">
        <v>9.8869482976040359</v>
      </c>
      <c r="C4682" s="177">
        <f t="shared" si="318"/>
        <v>1.9871392147766329E-4</v>
      </c>
      <c r="D4682" s="178">
        <f t="shared" si="319"/>
        <v>10.352807748897586</v>
      </c>
      <c r="E4682" s="178">
        <f t="shared" si="317"/>
        <v>10.840617858961359</v>
      </c>
      <c r="F4682" s="178">
        <f t="shared" si="317"/>
        <v>11.35141291274784</v>
      </c>
      <c r="G4682" s="178">
        <f t="shared" si="317"/>
        <v>11.886275929298735</v>
      </c>
      <c r="H4682" s="178">
        <f>MAX(0,(B4682-10.64)*Assumptions!$C$2)</f>
        <v>0</v>
      </c>
      <c r="I4682" s="178">
        <f>MAX(0,(D4682-10.64)*Assumptions!$C$2)</f>
        <v>0</v>
      </c>
      <c r="J4682" s="178">
        <f>MAX(0,(E4682-10.64)*Assumptions!$C$2)</f>
        <v>0.18055607306522248</v>
      </c>
      <c r="K4682" s="178">
        <f>MAX(0,(F4682-10.64)*Assumptions!$C$2)</f>
        <v>0.64027162147305539</v>
      </c>
    </row>
    <row r="4683" spans="1:11">
      <c r="A4683" s="175">
        <v>45852.958333333336</v>
      </c>
      <c r="B4683" s="176">
        <v>9.8492118537200515</v>
      </c>
      <c r="C4683" s="177">
        <f t="shared" si="318"/>
        <v>1.979554713956875E-4</v>
      </c>
      <c r="D4683" s="178">
        <f t="shared" si="319"/>
        <v>10.313293215504849</v>
      </c>
      <c r="E4683" s="178">
        <f t="shared" si="317"/>
        <v>10.799241454919523</v>
      </c>
      <c r="F4683" s="178">
        <f t="shared" si="317"/>
        <v>11.308086909264071</v>
      </c>
      <c r="G4683" s="178">
        <f t="shared" si="317"/>
        <v>11.840908463919734</v>
      </c>
      <c r="H4683" s="178">
        <f>MAX(0,(B4683-10.64)*Assumptions!$C$2)</f>
        <v>0</v>
      </c>
      <c r="I4683" s="178">
        <f>MAX(0,(D4683-10.64)*Assumptions!$C$2)</f>
        <v>0</v>
      </c>
      <c r="J4683" s="178">
        <f>MAX(0,(E4683-10.64)*Assumptions!$C$2)</f>
        <v>0.14331730942757001</v>
      </c>
      <c r="K4683" s="178">
        <f>MAX(0,(F4683-10.64)*Assumptions!$C$2)</f>
        <v>0.60127821833766382</v>
      </c>
    </row>
    <row r="4684" spans="1:11">
      <c r="A4684" s="175">
        <v>45853</v>
      </c>
      <c r="B4684" s="176">
        <v>9.2831651954602776</v>
      </c>
      <c r="C4684" s="177">
        <f t="shared" si="318"/>
        <v>1.8657872016605026E-4</v>
      </c>
      <c r="D4684" s="178">
        <f t="shared" si="319"/>
        <v>9.7205752146137652</v>
      </c>
      <c r="E4684" s="178">
        <f t="shared" si="317"/>
        <v>10.178595394291962</v>
      </c>
      <c r="F4684" s="178">
        <f t="shared" si="317"/>
        <v>10.658196857007514</v>
      </c>
      <c r="G4684" s="178">
        <f t="shared" si="317"/>
        <v>11.16039648323469</v>
      </c>
      <c r="H4684" s="178">
        <f>MAX(0,(B4684-10.64)*Assumptions!$C$2)</f>
        <v>0</v>
      </c>
      <c r="I4684" s="178">
        <f>MAX(0,(D4684-10.64)*Assumptions!$C$2)</f>
        <v>0</v>
      </c>
      <c r="J4684" s="178">
        <f>MAX(0,(E4684-10.64)*Assumptions!$C$2)</f>
        <v>0</v>
      </c>
      <c r="K4684" s="178">
        <f>MAX(0,(F4684-10.64)*Assumptions!$C$2)</f>
        <v>1.637717130676215E-2</v>
      </c>
    </row>
    <row r="4685" spans="1:11">
      <c r="A4685" s="175">
        <v>45853.041666666664</v>
      </c>
      <c r="B4685" s="176">
        <v>8.9686948297604037</v>
      </c>
      <c r="C4685" s="177">
        <f t="shared" si="318"/>
        <v>1.8025830281625182E-4</v>
      </c>
      <c r="D4685" s="178">
        <f t="shared" si="319"/>
        <v>9.3912874363409404</v>
      </c>
      <c r="E4685" s="178">
        <f t="shared" si="317"/>
        <v>9.8337920272766528</v>
      </c>
      <c r="F4685" s="178">
        <f t="shared" si="317"/>
        <v>10.297146827976094</v>
      </c>
      <c r="G4685" s="178">
        <f t="shared" si="317"/>
        <v>10.782334271743</v>
      </c>
      <c r="H4685" s="178">
        <f>MAX(0,(B4685-10.64)*Assumptions!$C$2)</f>
        <v>0</v>
      </c>
      <c r="I4685" s="178">
        <f>MAX(0,(D4685-10.64)*Assumptions!$C$2)</f>
        <v>0</v>
      </c>
      <c r="J4685" s="178">
        <f>MAX(0,(E4685-10.64)*Assumptions!$C$2)</f>
        <v>0</v>
      </c>
      <c r="K4685" s="178">
        <f>MAX(0,(F4685-10.64)*Assumptions!$C$2)</f>
        <v>0</v>
      </c>
    </row>
    <row r="4686" spans="1:11">
      <c r="A4686" s="175">
        <v>45853.083333333336</v>
      </c>
      <c r="B4686" s="176">
        <v>8.4026481715006298</v>
      </c>
      <c r="C4686" s="177">
        <f t="shared" si="318"/>
        <v>1.6888155158661458E-4</v>
      </c>
      <c r="D4686" s="178">
        <f t="shared" si="319"/>
        <v>8.7985694354498563</v>
      </c>
      <c r="E4686" s="178">
        <f t="shared" si="317"/>
        <v>9.2131459666490922</v>
      </c>
      <c r="F4686" s="178">
        <f t="shared" si="317"/>
        <v>9.6472567757195371</v>
      </c>
      <c r="G4686" s="178">
        <f t="shared" si="317"/>
        <v>10.101822291057957</v>
      </c>
      <c r="H4686" s="178">
        <f>MAX(0,(B4686-10.64)*Assumptions!$C$2)</f>
        <v>0</v>
      </c>
      <c r="I4686" s="178">
        <f>MAX(0,(D4686-10.64)*Assumptions!$C$2)</f>
        <v>0</v>
      </c>
      <c r="J4686" s="178">
        <f>MAX(0,(E4686-10.64)*Assumptions!$C$2)</f>
        <v>0</v>
      </c>
      <c r="K4686" s="178">
        <f>MAX(0,(F4686-10.64)*Assumptions!$C$2)</f>
        <v>0</v>
      </c>
    </row>
    <row r="4687" spans="1:11">
      <c r="A4687" s="175">
        <v>45853.125</v>
      </c>
      <c r="B4687" s="176">
        <v>7.7485498108448931</v>
      </c>
      <c r="C4687" s="177">
        <f t="shared" si="318"/>
        <v>1.5573508349903383E-4</v>
      </c>
      <c r="D4687" s="178">
        <f t="shared" si="319"/>
        <v>8.1136508566423835</v>
      </c>
      <c r="E4687" s="178">
        <f t="shared" si="317"/>
        <v>8.4959549632572493</v>
      </c>
      <c r="F4687" s="178">
        <f t="shared" si="317"/>
        <v>8.8962727153341863</v>
      </c>
      <c r="G4687" s="178">
        <f t="shared" si="317"/>
        <v>9.3154528911552443</v>
      </c>
      <c r="H4687" s="178">
        <f>MAX(0,(B4687-10.64)*Assumptions!$C$2)</f>
        <v>0</v>
      </c>
      <c r="I4687" s="178">
        <f>MAX(0,(D4687-10.64)*Assumptions!$C$2)</f>
        <v>0</v>
      </c>
      <c r="J4687" s="178">
        <f>MAX(0,(E4687-10.64)*Assumptions!$C$2)</f>
        <v>0</v>
      </c>
      <c r="K4687" s="178">
        <f>MAX(0,(F4687-10.64)*Assumptions!$C$2)</f>
        <v>0</v>
      </c>
    </row>
    <row r="4688" spans="1:11">
      <c r="A4688" s="175">
        <v>45853.166666666664</v>
      </c>
      <c r="B4688" s="176">
        <v>6.8554539722572514</v>
      </c>
      <c r="C4688" s="177">
        <f t="shared" si="318"/>
        <v>1.3778509822560622E-4</v>
      </c>
      <c r="D4688" s="178">
        <f t="shared" si="319"/>
        <v>7.178473566347563</v>
      </c>
      <c r="E4688" s="178">
        <f t="shared" ref="E4688:G4716" si="320">E$2*$C4688</f>
        <v>7.5167134009337664</v>
      </c>
      <c r="F4688" s="178">
        <f t="shared" si="320"/>
        <v>7.8708906328849526</v>
      </c>
      <c r="G4688" s="178">
        <f t="shared" si="320"/>
        <v>8.2417562105188438</v>
      </c>
      <c r="H4688" s="178">
        <f>MAX(0,(B4688-10.64)*Assumptions!$C$2)</f>
        <v>0</v>
      </c>
      <c r="I4688" s="178">
        <f>MAX(0,(D4688-10.64)*Assumptions!$C$2)</f>
        <v>0</v>
      </c>
      <c r="J4688" s="178">
        <f>MAX(0,(E4688-10.64)*Assumptions!$C$2)</f>
        <v>0</v>
      </c>
      <c r="K4688" s="178">
        <f>MAX(0,(F4688-10.64)*Assumptions!$C$2)</f>
        <v>0</v>
      </c>
    </row>
    <row r="4689" spans="1:11">
      <c r="A4689" s="175">
        <v>45853.208333333336</v>
      </c>
      <c r="B4689" s="176">
        <v>5.7862547288776796</v>
      </c>
      <c r="C4689" s="177">
        <f t="shared" si="318"/>
        <v>1.1629567923629149E-4</v>
      </c>
      <c r="D4689" s="178">
        <f t="shared" si="319"/>
        <v>6.0588951202199617</v>
      </c>
      <c r="E4689" s="178">
        <f t="shared" si="320"/>
        <v>6.3443819530817107</v>
      </c>
      <c r="F4689" s="178">
        <f t="shared" si="320"/>
        <v>6.643320534178125</v>
      </c>
      <c r="G4689" s="178">
        <f t="shared" si="320"/>
        <v>6.9563446914470966</v>
      </c>
      <c r="H4689" s="178">
        <f>MAX(0,(B4689-10.64)*Assumptions!$C$2)</f>
        <v>0</v>
      </c>
      <c r="I4689" s="178">
        <f>MAX(0,(D4689-10.64)*Assumptions!$C$2)</f>
        <v>0</v>
      </c>
      <c r="J4689" s="178">
        <f>MAX(0,(E4689-10.64)*Assumptions!$C$2)</f>
        <v>0</v>
      </c>
      <c r="K4689" s="178">
        <f>MAX(0,(F4689-10.64)*Assumptions!$C$2)</f>
        <v>0</v>
      </c>
    </row>
    <row r="4690" spans="1:11">
      <c r="A4690" s="175">
        <v>45853.25</v>
      </c>
      <c r="B4690" s="176">
        <v>5.0818411097099627</v>
      </c>
      <c r="C4690" s="177">
        <f t="shared" si="318"/>
        <v>1.0213794437274297E-4</v>
      </c>
      <c r="D4690" s="178">
        <f t="shared" si="319"/>
        <v>5.3212904968888362</v>
      </c>
      <c r="E4690" s="178">
        <f t="shared" si="320"/>
        <v>5.5720224109674161</v>
      </c>
      <c r="F4690" s="178">
        <f t="shared" si="320"/>
        <v>5.8345684691477455</v>
      </c>
      <c r="G4690" s="178">
        <f t="shared" si="320"/>
        <v>6.1094853377057117</v>
      </c>
      <c r="H4690" s="178">
        <f>MAX(0,(B4690-10.64)*Assumptions!$C$2)</f>
        <v>0</v>
      </c>
      <c r="I4690" s="178">
        <f>MAX(0,(D4690-10.64)*Assumptions!$C$2)</f>
        <v>0</v>
      </c>
      <c r="J4690" s="178">
        <f>MAX(0,(E4690-10.64)*Assumptions!$C$2)</f>
        <v>0</v>
      </c>
      <c r="K4690" s="178">
        <f>MAX(0,(F4690-10.64)*Assumptions!$C$2)</f>
        <v>0</v>
      </c>
    </row>
    <row r="4691" spans="1:11">
      <c r="A4691" s="175">
        <v>45853.291666666664</v>
      </c>
      <c r="B4691" s="176">
        <v>4.6667402269861284</v>
      </c>
      <c r="C4691" s="177">
        <f t="shared" si="318"/>
        <v>9.3794993471009008E-5</v>
      </c>
      <c r="D4691" s="178">
        <f t="shared" si="319"/>
        <v>4.8866306295687085</v>
      </c>
      <c r="E4691" s="178">
        <f t="shared" si="320"/>
        <v>5.1168819665072061</v>
      </c>
      <c r="F4691" s="178">
        <f t="shared" si="320"/>
        <v>5.3579824308262705</v>
      </c>
      <c r="G4691" s="178">
        <f t="shared" si="320"/>
        <v>5.6104432185366804</v>
      </c>
      <c r="H4691" s="178">
        <f>MAX(0,(B4691-10.64)*Assumptions!$C$2)</f>
        <v>0</v>
      </c>
      <c r="I4691" s="178">
        <f>MAX(0,(D4691-10.64)*Assumptions!$C$2)</f>
        <v>0</v>
      </c>
      <c r="J4691" s="178">
        <f>MAX(0,(E4691-10.64)*Assumptions!$C$2)</f>
        <v>0</v>
      </c>
      <c r="K4691" s="178">
        <f>MAX(0,(F4691-10.64)*Assumptions!$C$2)</f>
        <v>0</v>
      </c>
    </row>
    <row r="4692" spans="1:11">
      <c r="A4692" s="175">
        <v>45853.333333333336</v>
      </c>
      <c r="B4692" s="176">
        <v>4.31453341740227</v>
      </c>
      <c r="C4692" s="177">
        <f t="shared" si="318"/>
        <v>8.6716126039234741E-5</v>
      </c>
      <c r="D4692" s="178">
        <f t="shared" si="319"/>
        <v>4.5178283179031453</v>
      </c>
      <c r="E4692" s="178">
        <f t="shared" si="320"/>
        <v>4.7307021954500588</v>
      </c>
      <c r="F4692" s="178">
        <f t="shared" si="320"/>
        <v>4.9536063983110799</v>
      </c>
      <c r="G4692" s="178">
        <f t="shared" si="320"/>
        <v>5.1870135416659879</v>
      </c>
      <c r="H4692" s="178">
        <f>MAX(0,(B4692-10.64)*Assumptions!$C$2)</f>
        <v>0</v>
      </c>
      <c r="I4692" s="178">
        <f>MAX(0,(D4692-10.64)*Assumptions!$C$2)</f>
        <v>0</v>
      </c>
      <c r="J4692" s="178">
        <f>MAX(0,(E4692-10.64)*Assumptions!$C$2)</f>
        <v>0</v>
      </c>
      <c r="K4692" s="178">
        <f>MAX(0,(F4692-10.64)*Assumptions!$C$2)</f>
        <v>0</v>
      </c>
    </row>
    <row r="4693" spans="1:11">
      <c r="A4693" s="175">
        <v>45853.375</v>
      </c>
      <c r="B4693" s="176">
        <v>4.1258511979823451</v>
      </c>
      <c r="C4693" s="177">
        <f t="shared" si="318"/>
        <v>8.2923875629355663E-5</v>
      </c>
      <c r="D4693" s="178">
        <f t="shared" si="319"/>
        <v>4.3202556509394503</v>
      </c>
      <c r="E4693" s="178">
        <f t="shared" si="320"/>
        <v>4.5238201752408722</v>
      </c>
      <c r="F4693" s="178">
        <f t="shared" si="320"/>
        <v>4.7369763808922283</v>
      </c>
      <c r="G4693" s="178">
        <f t="shared" si="320"/>
        <v>4.9601762147709731</v>
      </c>
      <c r="H4693" s="178">
        <f>MAX(0,(B4693-10.64)*Assumptions!$C$2)</f>
        <v>0</v>
      </c>
      <c r="I4693" s="178">
        <f>MAX(0,(D4693-10.64)*Assumptions!$C$2)</f>
        <v>0</v>
      </c>
      <c r="J4693" s="178">
        <f>MAX(0,(E4693-10.64)*Assumptions!$C$2)</f>
        <v>0</v>
      </c>
      <c r="K4693" s="178">
        <f>MAX(0,(F4693-10.64)*Assumptions!$C$2)</f>
        <v>0</v>
      </c>
    </row>
    <row r="4694" spans="1:11">
      <c r="A4694" s="175">
        <v>45853.416666666664</v>
      </c>
      <c r="B4694" s="176">
        <v>4.0503783102143762</v>
      </c>
      <c r="C4694" s="177">
        <f t="shared" si="318"/>
        <v>8.1406975465404049E-5</v>
      </c>
      <c r="D4694" s="178">
        <f t="shared" si="319"/>
        <v>4.2412265841539734</v>
      </c>
      <c r="E4694" s="178">
        <f t="shared" si="320"/>
        <v>4.4410673671571983</v>
      </c>
      <c r="F4694" s="178">
        <f t="shared" si="320"/>
        <v>4.650324373924688</v>
      </c>
      <c r="G4694" s="178">
        <f t="shared" si="320"/>
        <v>4.8694412840129679</v>
      </c>
      <c r="H4694" s="178">
        <f>MAX(0,(B4694-10.64)*Assumptions!$C$2)</f>
        <v>0</v>
      </c>
      <c r="I4694" s="178">
        <f>MAX(0,(D4694-10.64)*Assumptions!$C$2)</f>
        <v>0</v>
      </c>
      <c r="J4694" s="178">
        <f>MAX(0,(E4694-10.64)*Assumptions!$C$2)</f>
        <v>0</v>
      </c>
      <c r="K4694" s="178">
        <f>MAX(0,(F4694-10.64)*Assumptions!$C$2)</f>
        <v>0</v>
      </c>
    </row>
    <row r="4695" spans="1:11">
      <c r="A4695" s="175">
        <v>45853.458333333336</v>
      </c>
      <c r="B4695" s="176">
        <v>4.5786885245901647</v>
      </c>
      <c r="C4695" s="177">
        <f t="shared" si="318"/>
        <v>9.2025276613065461E-5</v>
      </c>
      <c r="D4695" s="178">
        <f t="shared" si="319"/>
        <v>4.7944300516523182</v>
      </c>
      <c r="E4695" s="178">
        <f t="shared" si="320"/>
        <v>5.0203370237429201</v>
      </c>
      <c r="F4695" s="178">
        <f t="shared" si="320"/>
        <v>5.2568884226974744</v>
      </c>
      <c r="G4695" s="178">
        <f t="shared" si="320"/>
        <v>5.5045857993190088</v>
      </c>
      <c r="H4695" s="178">
        <f>MAX(0,(B4695-10.64)*Assumptions!$C$2)</f>
        <v>0</v>
      </c>
      <c r="I4695" s="178">
        <f>MAX(0,(D4695-10.64)*Assumptions!$C$2)</f>
        <v>0</v>
      </c>
      <c r="J4695" s="178">
        <f>MAX(0,(E4695-10.64)*Assumptions!$C$2)</f>
        <v>0</v>
      </c>
      <c r="K4695" s="178">
        <f>MAX(0,(F4695-10.64)*Assumptions!$C$2)</f>
        <v>0</v>
      </c>
    </row>
    <row r="4696" spans="1:11">
      <c r="A4696" s="175">
        <v>45853.5</v>
      </c>
      <c r="B4696" s="176">
        <v>5.3711538461538462</v>
      </c>
      <c r="C4696" s="177">
        <f t="shared" si="318"/>
        <v>1.0795272833455754E-4</v>
      </c>
      <c r="D4696" s="178">
        <f t="shared" si="319"/>
        <v>5.6242352528998341</v>
      </c>
      <c r="E4696" s="178">
        <f t="shared" si="320"/>
        <v>5.8892415086215015</v>
      </c>
      <c r="F4696" s="178">
        <f t="shared" si="320"/>
        <v>6.1667344958566508</v>
      </c>
      <c r="G4696" s="178">
        <f t="shared" si="320"/>
        <v>6.4573025722780661</v>
      </c>
      <c r="H4696" s="178">
        <f>MAX(0,(B4696-10.64)*Assumptions!$C$2)</f>
        <v>0</v>
      </c>
      <c r="I4696" s="178">
        <f>MAX(0,(D4696-10.64)*Assumptions!$C$2)</f>
        <v>0</v>
      </c>
      <c r="J4696" s="178">
        <f>MAX(0,(E4696-10.64)*Assumptions!$C$2)</f>
        <v>0</v>
      </c>
      <c r="K4696" s="178">
        <f>MAX(0,(F4696-10.64)*Assumptions!$C$2)</f>
        <v>0</v>
      </c>
    </row>
    <row r="4697" spans="1:11">
      <c r="A4697" s="175">
        <v>45853.541666666664</v>
      </c>
      <c r="B4697" s="176">
        <v>6.2516708701134931</v>
      </c>
      <c r="C4697" s="177">
        <f t="shared" si="318"/>
        <v>1.2564989691399319E-4</v>
      </c>
      <c r="D4697" s="178">
        <f t="shared" si="319"/>
        <v>6.5462410320637412</v>
      </c>
      <c r="E4697" s="178">
        <f t="shared" si="320"/>
        <v>6.8546909362643706</v>
      </c>
      <c r="F4697" s="178">
        <f t="shared" si="320"/>
        <v>7.177674577144626</v>
      </c>
      <c r="G4697" s="178">
        <f t="shared" si="320"/>
        <v>7.5158767644547977</v>
      </c>
      <c r="H4697" s="178">
        <f>MAX(0,(B4697-10.64)*Assumptions!$C$2)</f>
        <v>0</v>
      </c>
      <c r="I4697" s="178">
        <f>MAX(0,(D4697-10.64)*Assumptions!$C$2)</f>
        <v>0</v>
      </c>
      <c r="J4697" s="178">
        <f>MAX(0,(E4697-10.64)*Assumptions!$C$2)</f>
        <v>0</v>
      </c>
      <c r="K4697" s="178">
        <f>MAX(0,(F4697-10.64)*Assumptions!$C$2)</f>
        <v>0</v>
      </c>
    </row>
    <row r="4698" spans="1:11">
      <c r="A4698" s="175">
        <v>45853.583333333336</v>
      </c>
      <c r="B4698" s="176">
        <v>7.0944514501891547</v>
      </c>
      <c r="C4698" s="177">
        <f t="shared" si="318"/>
        <v>1.4258861541145305E-4</v>
      </c>
      <c r="D4698" s="178">
        <f t="shared" si="319"/>
        <v>7.4287322778349099</v>
      </c>
      <c r="E4698" s="178">
        <f t="shared" si="320"/>
        <v>7.7787639598654028</v>
      </c>
      <c r="F4698" s="178">
        <f t="shared" si="320"/>
        <v>8.1452886549488319</v>
      </c>
      <c r="G4698" s="178">
        <f t="shared" si="320"/>
        <v>8.5290834912525284</v>
      </c>
      <c r="H4698" s="178">
        <f>MAX(0,(B4698-10.64)*Assumptions!$C$2)</f>
        <v>0</v>
      </c>
      <c r="I4698" s="178">
        <f>MAX(0,(D4698-10.64)*Assumptions!$C$2)</f>
        <v>0</v>
      </c>
      <c r="J4698" s="178">
        <f>MAX(0,(E4698-10.64)*Assumptions!$C$2)</f>
        <v>0</v>
      </c>
      <c r="K4698" s="178">
        <f>MAX(0,(F4698-10.64)*Assumptions!$C$2)</f>
        <v>0</v>
      </c>
    </row>
    <row r="4699" spans="1:11">
      <c r="A4699" s="175">
        <v>45853.625</v>
      </c>
      <c r="B4699" s="176">
        <v>7.9120744010088275</v>
      </c>
      <c r="C4699" s="177">
        <f t="shared" si="318"/>
        <v>1.5902170052092902E-4</v>
      </c>
      <c r="D4699" s="178">
        <f t="shared" si="319"/>
        <v>8.2848805013442526</v>
      </c>
      <c r="E4699" s="178">
        <f t="shared" si="320"/>
        <v>8.6752527141052092</v>
      </c>
      <c r="F4699" s="178">
        <f t="shared" si="320"/>
        <v>9.0840187304305235</v>
      </c>
      <c r="G4699" s="178">
        <f t="shared" si="320"/>
        <v>9.512045241130922</v>
      </c>
      <c r="H4699" s="178">
        <f>MAX(0,(B4699-10.64)*Assumptions!$C$2)</f>
        <v>0</v>
      </c>
      <c r="I4699" s="178">
        <f>MAX(0,(D4699-10.64)*Assumptions!$C$2)</f>
        <v>0</v>
      </c>
      <c r="J4699" s="178">
        <f>MAX(0,(E4699-10.64)*Assumptions!$C$2)</f>
        <v>0</v>
      </c>
      <c r="K4699" s="178">
        <f>MAX(0,(F4699-10.64)*Assumptions!$C$2)</f>
        <v>0</v>
      </c>
    </row>
    <row r="4700" spans="1:11">
      <c r="A4700" s="175">
        <v>45853.666666666664</v>
      </c>
      <c r="B4700" s="176">
        <v>8.4026481715006298</v>
      </c>
      <c r="C4700" s="177">
        <f t="shared" si="318"/>
        <v>1.6888155158661458E-4</v>
      </c>
      <c r="D4700" s="178">
        <f t="shared" si="319"/>
        <v>8.7985694354498563</v>
      </c>
      <c r="E4700" s="178">
        <f t="shared" si="320"/>
        <v>9.2131459666490922</v>
      </c>
      <c r="F4700" s="178">
        <f t="shared" si="320"/>
        <v>9.6472567757195371</v>
      </c>
      <c r="G4700" s="178">
        <f t="shared" si="320"/>
        <v>10.101822291057957</v>
      </c>
      <c r="H4700" s="178">
        <f>MAX(0,(B4700-10.64)*Assumptions!$C$2)</f>
        <v>0</v>
      </c>
      <c r="I4700" s="178">
        <f>MAX(0,(D4700-10.64)*Assumptions!$C$2)</f>
        <v>0</v>
      </c>
      <c r="J4700" s="178">
        <f>MAX(0,(E4700-10.64)*Assumptions!$C$2)</f>
        <v>0</v>
      </c>
      <c r="K4700" s="178">
        <f>MAX(0,(F4700-10.64)*Assumptions!$C$2)</f>
        <v>0</v>
      </c>
    </row>
    <row r="4701" spans="1:11">
      <c r="A4701" s="175">
        <v>45853.708333333336</v>
      </c>
      <c r="B4701" s="176">
        <v>8.9561160151324088</v>
      </c>
      <c r="C4701" s="177">
        <f t="shared" si="318"/>
        <v>1.8000548612225989E-4</v>
      </c>
      <c r="D4701" s="178">
        <f t="shared" si="319"/>
        <v>9.3781159252100288</v>
      </c>
      <c r="E4701" s="178">
        <f t="shared" si="320"/>
        <v>9.8199998925960408</v>
      </c>
      <c r="F4701" s="178">
        <f t="shared" si="320"/>
        <v>10.282704826814838</v>
      </c>
      <c r="G4701" s="178">
        <f t="shared" si="320"/>
        <v>10.767211783283333</v>
      </c>
      <c r="H4701" s="178">
        <f>MAX(0,(B4701-10.64)*Assumptions!$C$2)</f>
        <v>0</v>
      </c>
      <c r="I4701" s="178">
        <f>MAX(0,(D4701-10.64)*Assumptions!$C$2)</f>
        <v>0</v>
      </c>
      <c r="J4701" s="178">
        <f>MAX(0,(E4701-10.64)*Assumptions!$C$2)</f>
        <v>0</v>
      </c>
      <c r="K4701" s="178">
        <f>MAX(0,(F4701-10.64)*Assumptions!$C$2)</f>
        <v>0</v>
      </c>
    </row>
    <row r="4702" spans="1:11">
      <c r="A4702" s="175">
        <v>45853.75</v>
      </c>
      <c r="B4702" s="176">
        <v>8.9561160151324088</v>
      </c>
      <c r="C4702" s="177">
        <f t="shared" si="318"/>
        <v>1.8000548612225989E-4</v>
      </c>
      <c r="D4702" s="178">
        <f t="shared" si="319"/>
        <v>9.3781159252100288</v>
      </c>
      <c r="E4702" s="178">
        <f t="shared" si="320"/>
        <v>9.8199998925960408</v>
      </c>
      <c r="F4702" s="178">
        <f t="shared" si="320"/>
        <v>10.282704826814838</v>
      </c>
      <c r="G4702" s="178">
        <f t="shared" si="320"/>
        <v>10.767211783283333</v>
      </c>
      <c r="H4702" s="178">
        <f>MAX(0,(B4702-10.64)*Assumptions!$C$2)</f>
        <v>0</v>
      </c>
      <c r="I4702" s="178">
        <f>MAX(0,(D4702-10.64)*Assumptions!$C$2)</f>
        <v>0</v>
      </c>
      <c r="J4702" s="178">
        <f>MAX(0,(E4702-10.64)*Assumptions!$C$2)</f>
        <v>0</v>
      </c>
      <c r="K4702" s="178">
        <f>MAX(0,(F4702-10.64)*Assumptions!$C$2)</f>
        <v>0</v>
      </c>
    </row>
    <row r="4703" spans="1:11">
      <c r="A4703" s="175">
        <v>45853.791666666664</v>
      </c>
      <c r="B4703" s="176">
        <v>9.2202711223203035</v>
      </c>
      <c r="C4703" s="177">
        <f t="shared" si="318"/>
        <v>1.8531463669609058E-4</v>
      </c>
      <c r="D4703" s="178">
        <f t="shared" si="319"/>
        <v>9.6547176589591999</v>
      </c>
      <c r="E4703" s="178">
        <f t="shared" si="320"/>
        <v>10.1096347208889</v>
      </c>
      <c r="F4703" s="178">
        <f t="shared" si="320"/>
        <v>10.585986851201231</v>
      </c>
      <c r="G4703" s="178">
        <f t="shared" si="320"/>
        <v>11.084784040936352</v>
      </c>
      <c r="H4703" s="178">
        <f>MAX(0,(B4703-10.64)*Assumptions!$C$2)</f>
        <v>0</v>
      </c>
      <c r="I4703" s="178">
        <f>MAX(0,(D4703-10.64)*Assumptions!$C$2)</f>
        <v>0</v>
      </c>
      <c r="J4703" s="178">
        <f>MAX(0,(E4703-10.64)*Assumptions!$C$2)</f>
        <v>0</v>
      </c>
      <c r="K4703" s="178">
        <f>MAX(0,(F4703-10.64)*Assumptions!$C$2)</f>
        <v>0</v>
      </c>
    </row>
    <row r="4704" spans="1:11">
      <c r="A4704" s="175">
        <v>45853.833333333336</v>
      </c>
      <c r="B4704" s="176">
        <v>9.6856872635561171</v>
      </c>
      <c r="C4704" s="177">
        <f t="shared" si="318"/>
        <v>1.9466885437379231E-4</v>
      </c>
      <c r="D4704" s="178">
        <f t="shared" si="319"/>
        <v>10.14206357080298</v>
      </c>
      <c r="E4704" s="178">
        <f t="shared" si="320"/>
        <v>10.619943704071561</v>
      </c>
      <c r="F4704" s="178">
        <f t="shared" si="320"/>
        <v>11.120340894167732</v>
      </c>
      <c r="G4704" s="178">
        <f t="shared" si="320"/>
        <v>11.644316113944056</v>
      </c>
      <c r="H4704" s="178">
        <f>MAX(0,(B4704-10.64)*Assumptions!$C$2)</f>
        <v>0</v>
      </c>
      <c r="I4704" s="178">
        <f>MAX(0,(D4704-10.64)*Assumptions!$C$2)</f>
        <v>0</v>
      </c>
      <c r="J4704" s="178">
        <f>MAX(0,(E4704-10.64)*Assumptions!$C$2)</f>
        <v>0</v>
      </c>
      <c r="K4704" s="178">
        <f>MAX(0,(F4704-10.64)*Assumptions!$C$2)</f>
        <v>0.43230680475095867</v>
      </c>
    </row>
    <row r="4705" spans="1:11">
      <c r="A4705" s="175">
        <v>45853.875</v>
      </c>
      <c r="B4705" s="176">
        <v>10.113366960907944</v>
      </c>
      <c r="C4705" s="177">
        <f t="shared" si="318"/>
        <v>2.0326462196951816E-4</v>
      </c>
      <c r="D4705" s="178">
        <f t="shared" si="319"/>
        <v>10.589894949254019</v>
      </c>
      <c r="E4705" s="178">
        <f t="shared" si="320"/>
        <v>11.088876283212382</v>
      </c>
      <c r="F4705" s="178">
        <f t="shared" si="320"/>
        <v>11.611368933650462</v>
      </c>
      <c r="G4705" s="178">
        <f t="shared" si="320"/>
        <v>12.158480721572751</v>
      </c>
      <c r="H4705" s="178">
        <f>MAX(0,(B4705-10.64)*Assumptions!$C$2)</f>
        <v>0</v>
      </c>
      <c r="I4705" s="178">
        <f>MAX(0,(D4705-10.64)*Assumptions!$C$2)</f>
        <v>0</v>
      </c>
      <c r="J4705" s="178">
        <f>MAX(0,(E4705-10.64)*Assumptions!$C$2)</f>
        <v>0.40398865489114366</v>
      </c>
      <c r="K4705" s="178">
        <f>MAX(0,(F4705-10.64)*Assumptions!$C$2)</f>
        <v>0.87423204028541568</v>
      </c>
    </row>
    <row r="4706" spans="1:11">
      <c r="A4706" s="175">
        <v>45853.916666666664</v>
      </c>
      <c r="B4706" s="176">
        <v>10.17626103404792</v>
      </c>
      <c r="C4706" s="177">
        <f t="shared" si="318"/>
        <v>2.0452870543947787E-4</v>
      </c>
      <c r="D4706" s="178">
        <f t="shared" si="319"/>
        <v>10.655752504908586</v>
      </c>
      <c r="E4706" s="178">
        <f t="shared" si="320"/>
        <v>11.157836956615444</v>
      </c>
      <c r="F4706" s="178">
        <f t="shared" si="320"/>
        <v>11.683578939456748</v>
      </c>
      <c r="G4706" s="178">
        <f t="shared" si="320"/>
        <v>12.234093163871091</v>
      </c>
      <c r="H4706" s="178">
        <f>MAX(0,(B4706-10.64)*Assumptions!$C$2)</f>
        <v>0</v>
      </c>
      <c r="I4706" s="178">
        <f>MAX(0,(D4706-10.64)*Assumptions!$C$2)</f>
        <v>1.4177254417726637E-2</v>
      </c>
      <c r="J4706" s="178">
        <f>MAX(0,(E4706-10.64)*Assumptions!$C$2)</f>
        <v>0.46605326095389937</v>
      </c>
      <c r="K4706" s="178">
        <f>MAX(0,(F4706-10.64)*Assumptions!$C$2)</f>
        <v>0.93922104551107244</v>
      </c>
    </row>
    <row r="4707" spans="1:11">
      <c r="A4707" s="175">
        <v>45853.958333333336</v>
      </c>
      <c r="B4707" s="176">
        <v>10.17626103404792</v>
      </c>
      <c r="C4707" s="177">
        <f t="shared" si="318"/>
        <v>2.0452870543947787E-4</v>
      </c>
      <c r="D4707" s="178">
        <f t="shared" si="319"/>
        <v>10.655752504908586</v>
      </c>
      <c r="E4707" s="178">
        <f t="shared" si="320"/>
        <v>11.157836956615444</v>
      </c>
      <c r="F4707" s="178">
        <f t="shared" si="320"/>
        <v>11.683578939456748</v>
      </c>
      <c r="G4707" s="178">
        <f t="shared" si="320"/>
        <v>12.234093163871091</v>
      </c>
      <c r="H4707" s="178">
        <f>MAX(0,(B4707-10.64)*Assumptions!$C$2)</f>
        <v>0</v>
      </c>
      <c r="I4707" s="178">
        <f>MAX(0,(D4707-10.64)*Assumptions!$C$2)</f>
        <v>1.4177254417726637E-2</v>
      </c>
      <c r="J4707" s="178">
        <f>MAX(0,(E4707-10.64)*Assumptions!$C$2)</f>
        <v>0.46605326095389937</v>
      </c>
      <c r="K4707" s="178">
        <f>MAX(0,(F4707-10.64)*Assumptions!$C$2)</f>
        <v>0.93922104551107244</v>
      </c>
    </row>
    <row r="4708" spans="1:11">
      <c r="A4708" s="175">
        <v>45854</v>
      </c>
      <c r="B4708" s="176">
        <v>9.8743694829760411</v>
      </c>
      <c r="C4708" s="177">
        <f t="shared" si="318"/>
        <v>1.9846110478367136E-4</v>
      </c>
      <c r="D4708" s="178">
        <f t="shared" si="319"/>
        <v>10.339636237766674</v>
      </c>
      <c r="E4708" s="178">
        <f t="shared" si="320"/>
        <v>10.826825724280747</v>
      </c>
      <c r="F4708" s="178">
        <f t="shared" si="320"/>
        <v>11.336970911586583</v>
      </c>
      <c r="G4708" s="178">
        <f t="shared" si="320"/>
        <v>11.871153440839068</v>
      </c>
      <c r="H4708" s="178">
        <f>MAX(0,(B4708-10.64)*Assumptions!$C$2)</f>
        <v>0</v>
      </c>
      <c r="I4708" s="178">
        <f>MAX(0,(D4708-10.64)*Assumptions!$C$2)</f>
        <v>0</v>
      </c>
      <c r="J4708" s="178">
        <f>MAX(0,(E4708-10.64)*Assumptions!$C$2)</f>
        <v>0.16814315185267167</v>
      </c>
      <c r="K4708" s="178">
        <f>MAX(0,(F4708-10.64)*Assumptions!$C$2)</f>
        <v>0.62727382042792434</v>
      </c>
    </row>
    <row r="4709" spans="1:11">
      <c r="A4709" s="175">
        <v>45854.041666666664</v>
      </c>
      <c r="B4709" s="176">
        <v>9.2705863808322828</v>
      </c>
      <c r="C4709" s="177">
        <f t="shared" si="318"/>
        <v>1.8632590347205833E-4</v>
      </c>
      <c r="D4709" s="178">
        <f t="shared" si="319"/>
        <v>9.7074037034828518</v>
      </c>
      <c r="E4709" s="178">
        <f t="shared" si="320"/>
        <v>10.16480325961135</v>
      </c>
      <c r="F4709" s="178">
        <f t="shared" si="320"/>
        <v>10.643754855846257</v>
      </c>
      <c r="G4709" s="178">
        <f t="shared" si="320"/>
        <v>11.145273994775023</v>
      </c>
      <c r="H4709" s="178">
        <f>MAX(0,(B4709-10.64)*Assumptions!$C$2)</f>
        <v>0</v>
      </c>
      <c r="I4709" s="178">
        <f>MAX(0,(D4709-10.64)*Assumptions!$C$2)</f>
        <v>0</v>
      </c>
      <c r="J4709" s="178">
        <f>MAX(0,(E4709-10.64)*Assumptions!$C$2)</f>
        <v>0</v>
      </c>
      <c r="K4709" s="178">
        <f>MAX(0,(F4709-10.64)*Assumptions!$C$2)</f>
        <v>3.3793702616311096E-3</v>
      </c>
    </row>
    <row r="4710" spans="1:11">
      <c r="A4710" s="175">
        <v>45854.083333333336</v>
      </c>
      <c r="B4710" s="176">
        <v>8.9812736443883985</v>
      </c>
      <c r="C4710" s="177">
        <f t="shared" si="318"/>
        <v>1.8051111951024375E-4</v>
      </c>
      <c r="D4710" s="178">
        <f t="shared" si="319"/>
        <v>9.4044589474718538</v>
      </c>
      <c r="E4710" s="178">
        <f t="shared" si="320"/>
        <v>9.8475841619572648</v>
      </c>
      <c r="F4710" s="178">
        <f t="shared" si="320"/>
        <v>10.311588829137351</v>
      </c>
      <c r="G4710" s="178">
        <f t="shared" si="320"/>
        <v>10.797456760202667</v>
      </c>
      <c r="H4710" s="178">
        <f>MAX(0,(B4710-10.64)*Assumptions!$C$2)</f>
        <v>0</v>
      </c>
      <c r="I4710" s="178">
        <f>MAX(0,(D4710-10.64)*Assumptions!$C$2)</f>
        <v>0</v>
      </c>
      <c r="J4710" s="178">
        <f>MAX(0,(E4710-10.64)*Assumptions!$C$2)</f>
        <v>0</v>
      </c>
      <c r="K4710" s="178">
        <f>MAX(0,(F4710-10.64)*Assumptions!$C$2)</f>
        <v>0</v>
      </c>
    </row>
    <row r="4711" spans="1:11">
      <c r="A4711" s="175">
        <v>45854.125</v>
      </c>
      <c r="B4711" s="176">
        <v>8.1133354350567473</v>
      </c>
      <c r="C4711" s="177">
        <f t="shared" si="318"/>
        <v>1.6306676762480003E-4</v>
      </c>
      <c r="D4711" s="178">
        <f t="shared" si="319"/>
        <v>8.4956246794388601</v>
      </c>
      <c r="E4711" s="178">
        <f t="shared" si="320"/>
        <v>8.8959268689950086</v>
      </c>
      <c r="F4711" s="178">
        <f t="shared" si="320"/>
        <v>9.3150907490106327</v>
      </c>
      <c r="G4711" s="178">
        <f t="shared" si="320"/>
        <v>9.7540050564856031</v>
      </c>
      <c r="H4711" s="178">
        <f>MAX(0,(B4711-10.64)*Assumptions!$C$2)</f>
        <v>0</v>
      </c>
      <c r="I4711" s="178">
        <f>MAX(0,(D4711-10.64)*Assumptions!$C$2)</f>
        <v>0</v>
      </c>
      <c r="J4711" s="178">
        <f>MAX(0,(E4711-10.64)*Assumptions!$C$2)</f>
        <v>0</v>
      </c>
      <c r="K4711" s="178">
        <f>MAX(0,(F4711-10.64)*Assumptions!$C$2)</f>
        <v>0</v>
      </c>
    </row>
    <row r="4712" spans="1:11">
      <c r="A4712" s="175">
        <v>45854.166666666664</v>
      </c>
      <c r="B4712" s="176">
        <v>7.1825031525851202</v>
      </c>
      <c r="C4712" s="177">
        <f t="shared" si="318"/>
        <v>1.4435833226939662E-4</v>
      </c>
      <c r="D4712" s="178">
        <f t="shared" si="319"/>
        <v>7.5209328557513011</v>
      </c>
      <c r="E4712" s="178">
        <f t="shared" si="320"/>
        <v>7.8753089026296896</v>
      </c>
      <c r="F4712" s="178">
        <f t="shared" si="320"/>
        <v>8.2463826630776307</v>
      </c>
      <c r="G4712" s="178">
        <f t="shared" si="320"/>
        <v>8.6349409104702008</v>
      </c>
      <c r="H4712" s="178">
        <f>MAX(0,(B4712-10.64)*Assumptions!$C$2)</f>
        <v>0</v>
      </c>
      <c r="I4712" s="178">
        <f>MAX(0,(D4712-10.64)*Assumptions!$C$2)</f>
        <v>0</v>
      </c>
      <c r="J4712" s="178">
        <f>MAX(0,(E4712-10.64)*Assumptions!$C$2)</f>
        <v>0</v>
      </c>
      <c r="K4712" s="178">
        <f>MAX(0,(F4712-10.64)*Assumptions!$C$2)</f>
        <v>0</v>
      </c>
    </row>
    <row r="4713" spans="1:11">
      <c r="A4713" s="175">
        <v>45854.208333333336</v>
      </c>
      <c r="B4713" s="176">
        <v>6.2390920554854983</v>
      </c>
      <c r="C4713" s="177">
        <f t="shared" si="318"/>
        <v>1.2539708022000126E-4</v>
      </c>
      <c r="D4713" s="178">
        <f t="shared" si="319"/>
        <v>6.5330695209328278</v>
      </c>
      <c r="E4713" s="178">
        <f t="shared" si="320"/>
        <v>6.8408988015837586</v>
      </c>
      <c r="F4713" s="178">
        <f t="shared" si="320"/>
        <v>7.1632325759833702</v>
      </c>
      <c r="G4713" s="178">
        <f t="shared" si="320"/>
        <v>7.5007542759951304</v>
      </c>
      <c r="H4713" s="178">
        <f>MAX(0,(B4713-10.64)*Assumptions!$C$2)</f>
        <v>0</v>
      </c>
      <c r="I4713" s="178">
        <f>MAX(0,(D4713-10.64)*Assumptions!$C$2)</f>
        <v>0</v>
      </c>
      <c r="J4713" s="178">
        <f>MAX(0,(E4713-10.64)*Assumptions!$C$2)</f>
        <v>0</v>
      </c>
      <c r="K4713" s="178">
        <f>MAX(0,(F4713-10.64)*Assumptions!$C$2)</f>
        <v>0</v>
      </c>
    </row>
    <row r="4714" spans="1:11">
      <c r="A4714" s="175">
        <v>45854.25</v>
      </c>
      <c r="B4714" s="176">
        <v>5.5095208070617909</v>
      </c>
      <c r="C4714" s="177">
        <f t="shared" si="318"/>
        <v>1.1073371196846887E-4</v>
      </c>
      <c r="D4714" s="178">
        <f t="shared" si="319"/>
        <v>5.7691218753398772</v>
      </c>
      <c r="E4714" s="178">
        <f t="shared" si="320"/>
        <v>6.0409549901082382</v>
      </c>
      <c r="F4714" s="178">
        <f t="shared" si="320"/>
        <v>6.3255965086304764</v>
      </c>
      <c r="G4714" s="178">
        <f t="shared" si="320"/>
        <v>6.6236499453344102</v>
      </c>
      <c r="H4714" s="178">
        <f>MAX(0,(B4714-10.64)*Assumptions!$C$2)</f>
        <v>0</v>
      </c>
      <c r="I4714" s="178">
        <f>MAX(0,(D4714-10.64)*Assumptions!$C$2)</f>
        <v>0</v>
      </c>
      <c r="J4714" s="178">
        <f>MAX(0,(E4714-10.64)*Assumptions!$C$2)</f>
        <v>0</v>
      </c>
      <c r="K4714" s="178">
        <f>MAX(0,(F4714-10.64)*Assumptions!$C$2)</f>
        <v>0</v>
      </c>
    </row>
    <row r="4715" spans="1:11">
      <c r="A4715" s="175">
        <v>45854.291666666664</v>
      </c>
      <c r="B4715" s="176">
        <v>5.0063682219419929</v>
      </c>
      <c r="C4715" s="177">
        <f t="shared" si="318"/>
        <v>1.0062104420879134E-4</v>
      </c>
      <c r="D4715" s="178">
        <f t="shared" si="319"/>
        <v>5.2422614301033583</v>
      </c>
      <c r="E4715" s="178">
        <f t="shared" si="320"/>
        <v>5.4892696028837422</v>
      </c>
      <c r="F4715" s="178">
        <f t="shared" si="320"/>
        <v>5.7479164621802044</v>
      </c>
      <c r="G4715" s="178">
        <f t="shared" si="320"/>
        <v>6.0187504069477065</v>
      </c>
      <c r="H4715" s="178">
        <f>MAX(0,(B4715-10.64)*Assumptions!$C$2)</f>
        <v>0</v>
      </c>
      <c r="I4715" s="178">
        <f>MAX(0,(D4715-10.64)*Assumptions!$C$2)</f>
        <v>0</v>
      </c>
      <c r="J4715" s="178">
        <f>MAX(0,(E4715-10.64)*Assumptions!$C$2)</f>
        <v>0</v>
      </c>
      <c r="K4715" s="178">
        <f>MAX(0,(F4715-10.64)*Assumptions!$C$2)</f>
        <v>0</v>
      </c>
    </row>
    <row r="4716" spans="1:11">
      <c r="A4716" s="175">
        <v>45854.333333333336</v>
      </c>
      <c r="B4716" s="176">
        <v>4.5409520807061794</v>
      </c>
      <c r="C4716" s="177">
        <f t="shared" si="318"/>
        <v>9.126682653108964E-5</v>
      </c>
      <c r="D4716" s="178">
        <f t="shared" si="319"/>
        <v>4.7549155182595788</v>
      </c>
      <c r="E4716" s="178">
        <f t="shared" si="320"/>
        <v>4.9789606197010832</v>
      </c>
      <c r="F4716" s="178">
        <f t="shared" ref="E4716:G4744" si="321">F$2*$C4716</f>
        <v>5.2135624192137033</v>
      </c>
      <c r="G4716" s="178">
        <f t="shared" si="321"/>
        <v>5.4592183339400053</v>
      </c>
      <c r="H4716" s="178">
        <f>MAX(0,(B4716-10.64)*Assumptions!$C$2)</f>
        <v>0</v>
      </c>
      <c r="I4716" s="178">
        <f>MAX(0,(D4716-10.64)*Assumptions!$C$2)</f>
        <v>0</v>
      </c>
      <c r="J4716" s="178">
        <f>MAX(0,(E4716-10.64)*Assumptions!$C$2)</f>
        <v>0</v>
      </c>
      <c r="K4716" s="178">
        <f>MAX(0,(F4716-10.64)*Assumptions!$C$2)</f>
        <v>0</v>
      </c>
    </row>
    <row r="4717" spans="1:11">
      <c r="A4717" s="175">
        <v>45854.375</v>
      </c>
      <c r="B4717" s="176">
        <v>4.4025851197982346</v>
      </c>
      <c r="C4717" s="177">
        <f t="shared" si="318"/>
        <v>8.8485842897178315E-5</v>
      </c>
      <c r="D4717" s="178">
        <f t="shared" si="319"/>
        <v>4.6100288958195366</v>
      </c>
      <c r="E4717" s="178">
        <f t="shared" si="321"/>
        <v>4.8272471382143456</v>
      </c>
      <c r="F4717" s="178">
        <f t="shared" si="321"/>
        <v>5.0547004064398786</v>
      </c>
      <c r="G4717" s="178">
        <f t="shared" si="321"/>
        <v>5.2928709608836613</v>
      </c>
      <c r="H4717" s="178">
        <f>MAX(0,(B4717-10.64)*Assumptions!$C$2)</f>
        <v>0</v>
      </c>
      <c r="I4717" s="178">
        <f>MAX(0,(D4717-10.64)*Assumptions!$C$2)</f>
        <v>0</v>
      </c>
      <c r="J4717" s="178">
        <f>MAX(0,(E4717-10.64)*Assumptions!$C$2)</f>
        <v>0</v>
      </c>
      <c r="K4717" s="178">
        <f>MAX(0,(F4717-10.64)*Assumptions!$C$2)</f>
        <v>0</v>
      </c>
    </row>
    <row r="4718" spans="1:11">
      <c r="A4718" s="175">
        <v>45854.416666666664</v>
      </c>
      <c r="B4718" s="176">
        <v>4.2767969735182847</v>
      </c>
      <c r="C4718" s="177">
        <f t="shared" si="318"/>
        <v>8.595767595725892E-5</v>
      </c>
      <c r="D4718" s="178">
        <f t="shared" si="319"/>
        <v>4.478313784510406</v>
      </c>
      <c r="E4718" s="178">
        <f t="shared" si="321"/>
        <v>4.6893257914082209</v>
      </c>
      <c r="F4718" s="178">
        <f t="shared" si="321"/>
        <v>4.9102803948273097</v>
      </c>
      <c r="G4718" s="178">
        <f t="shared" si="321"/>
        <v>5.1416460762869844</v>
      </c>
      <c r="H4718" s="178">
        <f>MAX(0,(B4718-10.64)*Assumptions!$C$2)</f>
        <v>0</v>
      </c>
      <c r="I4718" s="178">
        <f>MAX(0,(D4718-10.64)*Assumptions!$C$2)</f>
        <v>0</v>
      </c>
      <c r="J4718" s="178">
        <f>MAX(0,(E4718-10.64)*Assumptions!$C$2)</f>
        <v>0</v>
      </c>
      <c r="K4718" s="178">
        <f>MAX(0,(F4718-10.64)*Assumptions!$C$2)</f>
        <v>0</v>
      </c>
    </row>
    <row r="4719" spans="1:11">
      <c r="A4719" s="175">
        <v>45854.458333333336</v>
      </c>
      <c r="B4719" s="176">
        <v>4.9183165195460283</v>
      </c>
      <c r="C4719" s="177">
        <f t="shared" si="318"/>
        <v>9.8851327350847783E-5</v>
      </c>
      <c r="D4719" s="178">
        <f t="shared" si="319"/>
        <v>5.150060852186968</v>
      </c>
      <c r="E4719" s="178">
        <f t="shared" si="321"/>
        <v>5.3927246601194554</v>
      </c>
      <c r="F4719" s="178">
        <f t="shared" si="321"/>
        <v>5.6468224540514074</v>
      </c>
      <c r="G4719" s="178">
        <f t="shared" si="321"/>
        <v>5.9128929877300331</v>
      </c>
      <c r="H4719" s="178">
        <f>MAX(0,(B4719-10.64)*Assumptions!$C$2)</f>
        <v>0</v>
      </c>
      <c r="I4719" s="178">
        <f>MAX(0,(D4719-10.64)*Assumptions!$C$2)</f>
        <v>0</v>
      </c>
      <c r="J4719" s="178">
        <f>MAX(0,(E4719-10.64)*Assumptions!$C$2)</f>
        <v>0</v>
      </c>
      <c r="K4719" s="178">
        <f>MAX(0,(F4719-10.64)*Assumptions!$C$2)</f>
        <v>0</v>
      </c>
    </row>
    <row r="4720" spans="1:11">
      <c r="A4720" s="175">
        <v>45854.5</v>
      </c>
      <c r="B4720" s="176">
        <v>5.5975725094577555</v>
      </c>
      <c r="C4720" s="177">
        <f t="shared" si="318"/>
        <v>1.1250342882641243E-4</v>
      </c>
      <c r="D4720" s="178">
        <f t="shared" si="319"/>
        <v>5.8613224532562676</v>
      </c>
      <c r="E4720" s="178">
        <f t="shared" si="321"/>
        <v>6.137499932872525</v>
      </c>
      <c r="F4720" s="178">
        <f t="shared" si="321"/>
        <v>6.4266905167592734</v>
      </c>
      <c r="G4720" s="178">
        <f t="shared" si="321"/>
        <v>6.7295073645520835</v>
      </c>
      <c r="H4720" s="178">
        <f>MAX(0,(B4720-10.64)*Assumptions!$C$2)</f>
        <v>0</v>
      </c>
      <c r="I4720" s="178">
        <f>MAX(0,(D4720-10.64)*Assumptions!$C$2)</f>
        <v>0</v>
      </c>
      <c r="J4720" s="178">
        <f>MAX(0,(E4720-10.64)*Assumptions!$C$2)</f>
        <v>0</v>
      </c>
      <c r="K4720" s="178">
        <f>MAX(0,(F4720-10.64)*Assumptions!$C$2)</f>
        <v>0</v>
      </c>
    </row>
    <row r="4721" spans="1:11">
      <c r="A4721" s="175">
        <v>45854.541666666664</v>
      </c>
      <c r="B4721" s="176">
        <v>6.4906683480453973</v>
      </c>
      <c r="C4721" s="177">
        <f t="shared" si="318"/>
        <v>1.3045341409984002E-4</v>
      </c>
      <c r="D4721" s="178">
        <f t="shared" si="319"/>
        <v>6.7964997435510872</v>
      </c>
      <c r="E4721" s="178">
        <f t="shared" si="321"/>
        <v>7.1167414951960062</v>
      </c>
      <c r="F4721" s="178">
        <f t="shared" si="321"/>
        <v>7.4520725992085062</v>
      </c>
      <c r="G4721" s="178">
        <f t="shared" si="321"/>
        <v>7.8032040451884832</v>
      </c>
      <c r="H4721" s="178">
        <f>MAX(0,(B4721-10.64)*Assumptions!$C$2)</f>
        <v>0</v>
      </c>
      <c r="I4721" s="178">
        <f>MAX(0,(D4721-10.64)*Assumptions!$C$2)</f>
        <v>0</v>
      </c>
      <c r="J4721" s="178">
        <f>MAX(0,(E4721-10.64)*Assumptions!$C$2)</f>
        <v>0</v>
      </c>
      <c r="K4721" s="178">
        <f>MAX(0,(F4721-10.64)*Assumptions!$C$2)</f>
        <v>0</v>
      </c>
    </row>
    <row r="4722" spans="1:11">
      <c r="A4722" s="175">
        <v>45854.583333333336</v>
      </c>
      <c r="B4722" s="176">
        <v>7.4215006305170244</v>
      </c>
      <c r="C4722" s="177">
        <f t="shared" si="318"/>
        <v>1.4916184945524345E-4</v>
      </c>
      <c r="D4722" s="178">
        <f t="shared" si="319"/>
        <v>7.7711915672386471</v>
      </c>
      <c r="E4722" s="178">
        <f t="shared" si="321"/>
        <v>8.1373594615613261</v>
      </c>
      <c r="F4722" s="178">
        <f t="shared" si="321"/>
        <v>8.52078068514151</v>
      </c>
      <c r="G4722" s="178">
        <f t="shared" si="321"/>
        <v>8.9222681912038873</v>
      </c>
      <c r="H4722" s="178">
        <f>MAX(0,(B4722-10.64)*Assumptions!$C$2)</f>
        <v>0</v>
      </c>
      <c r="I4722" s="178">
        <f>MAX(0,(D4722-10.64)*Assumptions!$C$2)</f>
        <v>0</v>
      </c>
      <c r="J4722" s="178">
        <f>MAX(0,(E4722-10.64)*Assumptions!$C$2)</f>
        <v>0</v>
      </c>
      <c r="K4722" s="178">
        <f>MAX(0,(F4722-10.64)*Assumptions!$C$2)</f>
        <v>0</v>
      </c>
    </row>
    <row r="4723" spans="1:11">
      <c r="A4723" s="175">
        <v>45854.625</v>
      </c>
      <c r="B4723" s="176">
        <v>8.377490542244642</v>
      </c>
      <c r="C4723" s="177">
        <f t="shared" si="318"/>
        <v>1.6837591819863075E-4</v>
      </c>
      <c r="D4723" s="178">
        <f t="shared" si="319"/>
        <v>8.772226413188033</v>
      </c>
      <c r="E4723" s="178">
        <f t="shared" si="321"/>
        <v>9.18556169728787</v>
      </c>
      <c r="F4723" s="178">
        <f t="shared" si="321"/>
        <v>9.6183727733970255</v>
      </c>
      <c r="G4723" s="178">
        <f t="shared" si="321"/>
        <v>10.071577314138624</v>
      </c>
      <c r="H4723" s="178">
        <f>MAX(0,(B4723-10.64)*Assumptions!$C$2)</f>
        <v>0</v>
      </c>
      <c r="I4723" s="178">
        <f>MAX(0,(D4723-10.64)*Assumptions!$C$2)</f>
        <v>0</v>
      </c>
      <c r="J4723" s="178">
        <f>MAX(0,(E4723-10.64)*Assumptions!$C$2)</f>
        <v>0</v>
      </c>
      <c r="K4723" s="178">
        <f>MAX(0,(F4723-10.64)*Assumptions!$C$2)</f>
        <v>0</v>
      </c>
    </row>
    <row r="4724" spans="1:11">
      <c r="A4724" s="175">
        <v>45854.666666666664</v>
      </c>
      <c r="B4724" s="176">
        <v>8.7800126103404796</v>
      </c>
      <c r="C4724" s="177">
        <f t="shared" si="318"/>
        <v>1.7646605240637274E-4</v>
      </c>
      <c r="D4724" s="178">
        <f t="shared" si="319"/>
        <v>9.1937147693772463</v>
      </c>
      <c r="E4724" s="178">
        <f t="shared" si="321"/>
        <v>9.6269100070674654</v>
      </c>
      <c r="F4724" s="178">
        <f t="shared" si="321"/>
        <v>10.080516810557242</v>
      </c>
      <c r="G4724" s="178">
        <f t="shared" si="321"/>
        <v>10.555496944847986</v>
      </c>
      <c r="H4724" s="178">
        <f>MAX(0,(B4724-10.64)*Assumptions!$C$2)</f>
        <v>0</v>
      </c>
      <c r="I4724" s="178">
        <f>MAX(0,(D4724-10.64)*Assumptions!$C$2)</f>
        <v>0</v>
      </c>
      <c r="J4724" s="178">
        <f>MAX(0,(E4724-10.64)*Assumptions!$C$2)</f>
        <v>0</v>
      </c>
      <c r="K4724" s="178">
        <f>MAX(0,(F4724-10.64)*Assumptions!$C$2)</f>
        <v>0</v>
      </c>
    </row>
    <row r="4725" spans="1:11">
      <c r="A4725" s="175">
        <v>45854.708333333336</v>
      </c>
      <c r="B4725" s="176">
        <v>9.2328499369482984</v>
      </c>
      <c r="C4725" s="177">
        <f t="shared" si="318"/>
        <v>1.8556745339008254E-4</v>
      </c>
      <c r="D4725" s="178">
        <f t="shared" si="319"/>
        <v>9.6678891700901133</v>
      </c>
      <c r="E4725" s="178">
        <f t="shared" si="321"/>
        <v>10.123426855569514</v>
      </c>
      <c r="F4725" s="178">
        <f t="shared" si="321"/>
        <v>10.600428852362489</v>
      </c>
      <c r="G4725" s="178">
        <f t="shared" si="321"/>
        <v>11.099906529396021</v>
      </c>
      <c r="H4725" s="178">
        <f>MAX(0,(B4725-10.64)*Assumptions!$C$2)</f>
        <v>0</v>
      </c>
      <c r="I4725" s="178">
        <f>MAX(0,(D4725-10.64)*Assumptions!$C$2)</f>
        <v>0</v>
      </c>
      <c r="J4725" s="178">
        <f>MAX(0,(E4725-10.64)*Assumptions!$C$2)</f>
        <v>0</v>
      </c>
      <c r="K4725" s="178">
        <f>MAX(0,(F4725-10.64)*Assumptions!$C$2)</f>
        <v>0</v>
      </c>
    </row>
    <row r="4726" spans="1:11">
      <c r="A4726" s="175">
        <v>45854.75</v>
      </c>
      <c r="B4726" s="176">
        <v>9.2831651954602776</v>
      </c>
      <c r="C4726" s="177">
        <f t="shared" si="318"/>
        <v>1.8657872016605026E-4</v>
      </c>
      <c r="D4726" s="178">
        <f t="shared" si="319"/>
        <v>9.7205752146137652</v>
      </c>
      <c r="E4726" s="178">
        <f t="shared" si="321"/>
        <v>10.178595394291962</v>
      </c>
      <c r="F4726" s="178">
        <f t="shared" si="321"/>
        <v>10.658196857007514</v>
      </c>
      <c r="G4726" s="178">
        <f t="shared" si="321"/>
        <v>11.16039648323469</v>
      </c>
      <c r="H4726" s="178">
        <f>MAX(0,(B4726-10.64)*Assumptions!$C$2)</f>
        <v>0</v>
      </c>
      <c r="I4726" s="178">
        <f>MAX(0,(D4726-10.64)*Assumptions!$C$2)</f>
        <v>0</v>
      </c>
      <c r="J4726" s="178">
        <f>MAX(0,(E4726-10.64)*Assumptions!$C$2)</f>
        <v>0</v>
      </c>
      <c r="K4726" s="178">
        <f>MAX(0,(F4726-10.64)*Assumptions!$C$2)</f>
        <v>1.637717130676215E-2</v>
      </c>
    </row>
    <row r="4727" spans="1:11">
      <c r="A4727" s="175">
        <v>45854.791666666664</v>
      </c>
      <c r="B4727" s="176">
        <v>9.5095838587641861</v>
      </c>
      <c r="C4727" s="177">
        <f t="shared" si="318"/>
        <v>1.9112942065790514E-4</v>
      </c>
      <c r="D4727" s="178">
        <f t="shared" si="319"/>
        <v>9.9576624149701978</v>
      </c>
      <c r="E4727" s="178">
        <f t="shared" si="321"/>
        <v>10.426853818542986</v>
      </c>
      <c r="F4727" s="178">
        <f t="shared" si="321"/>
        <v>10.918152877910135</v>
      </c>
      <c r="G4727" s="178">
        <f t="shared" si="321"/>
        <v>11.432601275508707</v>
      </c>
      <c r="H4727" s="178">
        <f>MAX(0,(B4727-10.64)*Assumptions!$C$2)</f>
        <v>0</v>
      </c>
      <c r="I4727" s="178">
        <f>MAX(0,(D4727-10.64)*Assumptions!$C$2)</f>
        <v>0</v>
      </c>
      <c r="J4727" s="178">
        <f>MAX(0,(E4727-10.64)*Assumptions!$C$2)</f>
        <v>0</v>
      </c>
      <c r="K4727" s="178">
        <f>MAX(0,(F4727-10.64)*Assumptions!$C$2)</f>
        <v>0.25033759011912088</v>
      </c>
    </row>
    <row r="4728" spans="1:11">
      <c r="A4728" s="175">
        <v>45854.833333333336</v>
      </c>
      <c r="B4728" s="176">
        <v>10.05047288776797</v>
      </c>
      <c r="C4728" s="177">
        <f t="shared" si="318"/>
        <v>2.0200053849955851E-4</v>
      </c>
      <c r="D4728" s="178">
        <f t="shared" si="319"/>
        <v>10.524037393599457</v>
      </c>
      <c r="E4728" s="178">
        <f t="shared" si="321"/>
        <v>11.019915609809322</v>
      </c>
      <c r="F4728" s="178">
        <f t="shared" si="321"/>
        <v>11.539158927844181</v>
      </c>
      <c r="G4728" s="178">
        <f t="shared" si="321"/>
        <v>12.082868279274416</v>
      </c>
      <c r="H4728" s="178">
        <f>MAX(0,(B4728-10.64)*Assumptions!$C$2)</f>
        <v>0</v>
      </c>
      <c r="I4728" s="178">
        <f>MAX(0,(D4728-10.64)*Assumptions!$C$2)</f>
        <v>0</v>
      </c>
      <c r="J4728" s="178">
        <f>MAX(0,(E4728-10.64)*Assumptions!$C$2)</f>
        <v>0.34192404882838956</v>
      </c>
      <c r="K4728" s="178">
        <f>MAX(0,(F4728-10.64)*Assumptions!$C$2)</f>
        <v>0.80924303505976203</v>
      </c>
    </row>
    <row r="4729" spans="1:11">
      <c r="A4729" s="175">
        <v>45854.875</v>
      </c>
      <c r="B4729" s="176">
        <v>10.427837326607818</v>
      </c>
      <c r="C4729" s="177">
        <f t="shared" si="318"/>
        <v>2.0958503931931664E-4</v>
      </c>
      <c r="D4729" s="178">
        <f t="shared" si="319"/>
        <v>10.919182727526845</v>
      </c>
      <c r="E4729" s="178">
        <f t="shared" si="321"/>
        <v>11.433679650227694</v>
      </c>
      <c r="F4729" s="178">
        <f t="shared" si="321"/>
        <v>11.972418962681884</v>
      </c>
      <c r="G4729" s="178">
        <f t="shared" si="321"/>
        <v>12.536542933064442</v>
      </c>
      <c r="H4729" s="178">
        <f>MAX(0,(B4729-10.64)*Assumptions!$C$2)</f>
        <v>0</v>
      </c>
      <c r="I4729" s="178">
        <f>MAX(0,(D4729-10.64)*Assumptions!$C$2)</f>
        <v>0.25126445477416015</v>
      </c>
      <c r="J4729" s="178">
        <f>MAX(0,(E4729-10.64)*Assumptions!$C$2)</f>
        <v>0.71431168520492372</v>
      </c>
      <c r="K4729" s="178">
        <f>MAX(0,(F4729-10.64)*Assumptions!$C$2)</f>
        <v>1.1991770664136949</v>
      </c>
    </row>
    <row r="4730" spans="1:11">
      <c r="A4730" s="175">
        <v>45854.916666666664</v>
      </c>
      <c r="B4730" s="176">
        <v>10.427837326607818</v>
      </c>
      <c r="C4730" s="177">
        <f t="shared" si="318"/>
        <v>2.0958503931931664E-4</v>
      </c>
      <c r="D4730" s="178">
        <f t="shared" si="319"/>
        <v>10.919182727526845</v>
      </c>
      <c r="E4730" s="178">
        <f t="shared" si="321"/>
        <v>11.433679650227694</v>
      </c>
      <c r="F4730" s="178">
        <f t="shared" si="321"/>
        <v>11.972418962681884</v>
      </c>
      <c r="G4730" s="178">
        <f t="shared" si="321"/>
        <v>12.536542933064442</v>
      </c>
      <c r="H4730" s="178">
        <f>MAX(0,(B4730-10.64)*Assumptions!$C$2)</f>
        <v>0</v>
      </c>
      <c r="I4730" s="178">
        <f>MAX(0,(D4730-10.64)*Assumptions!$C$2)</f>
        <v>0.25126445477416015</v>
      </c>
      <c r="J4730" s="178">
        <f>MAX(0,(E4730-10.64)*Assumptions!$C$2)</f>
        <v>0.71431168520492372</v>
      </c>
      <c r="K4730" s="178">
        <f>MAX(0,(F4730-10.64)*Assumptions!$C$2)</f>
        <v>1.1991770664136949</v>
      </c>
    </row>
    <row r="4731" spans="1:11">
      <c r="A4731" s="175">
        <v>45854.958333333336</v>
      </c>
      <c r="B4731" s="176">
        <v>10.427837326607818</v>
      </c>
      <c r="C4731" s="177">
        <f t="shared" si="318"/>
        <v>2.0958503931931664E-4</v>
      </c>
      <c r="D4731" s="178">
        <f t="shared" si="319"/>
        <v>10.919182727526845</v>
      </c>
      <c r="E4731" s="178">
        <f t="shared" si="321"/>
        <v>11.433679650227694</v>
      </c>
      <c r="F4731" s="178">
        <f t="shared" si="321"/>
        <v>11.972418962681884</v>
      </c>
      <c r="G4731" s="178">
        <f t="shared" si="321"/>
        <v>12.536542933064442</v>
      </c>
      <c r="H4731" s="178">
        <f>MAX(0,(B4731-10.64)*Assumptions!$C$2)</f>
        <v>0</v>
      </c>
      <c r="I4731" s="178">
        <f>MAX(0,(D4731-10.64)*Assumptions!$C$2)</f>
        <v>0.25126445477416015</v>
      </c>
      <c r="J4731" s="178">
        <f>MAX(0,(E4731-10.64)*Assumptions!$C$2)</f>
        <v>0.71431168520492372</v>
      </c>
      <c r="K4731" s="178">
        <f>MAX(0,(F4731-10.64)*Assumptions!$C$2)</f>
        <v>1.1991770664136949</v>
      </c>
    </row>
    <row r="4732" spans="1:11">
      <c r="A4732" s="175">
        <v>45855</v>
      </c>
      <c r="B4732" s="176">
        <v>10.10078814627995</v>
      </c>
      <c r="C4732" s="177">
        <f t="shared" si="318"/>
        <v>2.0301180527552623E-4</v>
      </c>
      <c r="D4732" s="178">
        <f t="shared" si="319"/>
        <v>10.576723438123107</v>
      </c>
      <c r="E4732" s="178">
        <f t="shared" si="321"/>
        <v>11.07508414853177</v>
      </c>
      <c r="F4732" s="178">
        <f t="shared" si="321"/>
        <v>11.596926932489206</v>
      </c>
      <c r="G4732" s="178">
        <f t="shared" si="321"/>
        <v>12.143358233113085</v>
      </c>
      <c r="H4732" s="178">
        <f>MAX(0,(B4732-10.64)*Assumptions!$C$2)</f>
        <v>0</v>
      </c>
      <c r="I4732" s="178">
        <f>MAX(0,(D4732-10.64)*Assumptions!$C$2)</f>
        <v>0</v>
      </c>
      <c r="J4732" s="178">
        <f>MAX(0,(E4732-10.64)*Assumptions!$C$2)</f>
        <v>0.39157573367859283</v>
      </c>
      <c r="K4732" s="178">
        <f>MAX(0,(F4732-10.64)*Assumptions!$C$2)</f>
        <v>0.86123423924028464</v>
      </c>
    </row>
    <row r="4733" spans="1:11">
      <c r="A4733" s="175">
        <v>45855.041666666664</v>
      </c>
      <c r="B4733" s="176">
        <v>9.7360025220680964</v>
      </c>
      <c r="C4733" s="177">
        <f t="shared" si="318"/>
        <v>1.9568012114976003E-4</v>
      </c>
      <c r="D4733" s="178">
        <f t="shared" si="319"/>
        <v>10.19474961532663</v>
      </c>
      <c r="E4733" s="178">
        <f t="shared" si="321"/>
        <v>10.675112242794009</v>
      </c>
      <c r="F4733" s="178">
        <f t="shared" si="321"/>
        <v>11.178108898812759</v>
      </c>
      <c r="G4733" s="178">
        <f t="shared" si="321"/>
        <v>11.704806067782725</v>
      </c>
      <c r="H4733" s="178">
        <f>MAX(0,(B4733-10.64)*Assumptions!$C$2)</f>
        <v>0</v>
      </c>
      <c r="I4733" s="178">
        <f>MAX(0,(D4733-10.64)*Assumptions!$C$2)</f>
        <v>0</v>
      </c>
      <c r="J4733" s="178">
        <f>MAX(0,(E4733-10.64)*Assumptions!$C$2)</f>
        <v>3.1601018514607837E-2</v>
      </c>
      <c r="K4733" s="178">
        <f>MAX(0,(F4733-10.64)*Assumptions!$C$2)</f>
        <v>0.48429800893148284</v>
      </c>
    </row>
    <row r="4734" spans="1:11">
      <c r="A4734" s="175">
        <v>45855.083333333336</v>
      </c>
      <c r="B4734" s="176">
        <v>9.4592686002522068</v>
      </c>
      <c r="C4734" s="177">
        <f t="shared" si="318"/>
        <v>1.9011815388193741E-4</v>
      </c>
      <c r="D4734" s="178">
        <f t="shared" si="319"/>
        <v>9.9049763704465459</v>
      </c>
      <c r="E4734" s="178">
        <f t="shared" si="321"/>
        <v>10.371685279820538</v>
      </c>
      <c r="F4734" s="178">
        <f t="shared" si="321"/>
        <v>10.86038487326511</v>
      </c>
      <c r="G4734" s="178">
        <f t="shared" si="321"/>
        <v>11.372111321670038</v>
      </c>
      <c r="H4734" s="178">
        <f>MAX(0,(B4734-10.64)*Assumptions!$C$2)</f>
        <v>0</v>
      </c>
      <c r="I4734" s="178">
        <f>MAX(0,(D4734-10.64)*Assumptions!$C$2)</f>
        <v>0</v>
      </c>
      <c r="J4734" s="178">
        <f>MAX(0,(E4734-10.64)*Assumptions!$C$2)</f>
        <v>0</v>
      </c>
      <c r="K4734" s="178">
        <f>MAX(0,(F4734-10.64)*Assumptions!$C$2)</f>
        <v>0.19834638593859832</v>
      </c>
    </row>
    <row r="4735" spans="1:11">
      <c r="A4735" s="175">
        <v>45855.125</v>
      </c>
      <c r="B4735" s="176">
        <v>8.8932219419924348</v>
      </c>
      <c r="C4735" s="177">
        <f t="shared" si="318"/>
        <v>1.787414026523002E-4</v>
      </c>
      <c r="D4735" s="178">
        <f t="shared" si="319"/>
        <v>9.3122583695554635</v>
      </c>
      <c r="E4735" s="178">
        <f t="shared" si="321"/>
        <v>9.7510392191929789</v>
      </c>
      <c r="F4735" s="178">
        <f t="shared" si="321"/>
        <v>10.210494821008554</v>
      </c>
      <c r="G4735" s="178">
        <f t="shared" si="321"/>
        <v>10.691599340984997</v>
      </c>
      <c r="H4735" s="178">
        <f>MAX(0,(B4735-10.64)*Assumptions!$C$2)</f>
        <v>0</v>
      </c>
      <c r="I4735" s="178">
        <f>MAX(0,(D4735-10.64)*Assumptions!$C$2)</f>
        <v>0</v>
      </c>
      <c r="J4735" s="178">
        <f>MAX(0,(E4735-10.64)*Assumptions!$C$2)</f>
        <v>0</v>
      </c>
      <c r="K4735" s="178">
        <f>MAX(0,(F4735-10.64)*Assumptions!$C$2)</f>
        <v>0</v>
      </c>
    </row>
    <row r="4736" spans="1:11">
      <c r="A4736" s="175">
        <v>45855.166666666664</v>
      </c>
      <c r="B4736" s="176">
        <v>7.9623896595208077</v>
      </c>
      <c r="C4736" s="177">
        <f t="shared" si="318"/>
        <v>1.6003296729689677E-4</v>
      </c>
      <c r="D4736" s="178">
        <f t="shared" si="319"/>
        <v>8.3375665458679045</v>
      </c>
      <c r="E4736" s="178">
        <f t="shared" si="321"/>
        <v>8.730421252827659</v>
      </c>
      <c r="F4736" s="178">
        <f t="shared" si="321"/>
        <v>9.1417867350755504</v>
      </c>
      <c r="G4736" s="178">
        <f t="shared" si="321"/>
        <v>9.5725351949695927</v>
      </c>
      <c r="H4736" s="178">
        <f>MAX(0,(B4736-10.64)*Assumptions!$C$2)</f>
        <v>0</v>
      </c>
      <c r="I4736" s="178">
        <f>MAX(0,(D4736-10.64)*Assumptions!$C$2)</f>
        <v>0</v>
      </c>
      <c r="J4736" s="178">
        <f>MAX(0,(E4736-10.64)*Assumptions!$C$2)</f>
        <v>0</v>
      </c>
      <c r="K4736" s="178">
        <f>MAX(0,(F4736-10.64)*Assumptions!$C$2)</f>
        <v>0</v>
      </c>
    </row>
    <row r="4737" spans="1:11">
      <c r="A4737" s="175">
        <v>45855.208333333336</v>
      </c>
      <c r="B4737" s="176">
        <v>7.2579760403530891</v>
      </c>
      <c r="C4737" s="177">
        <f t="shared" si="318"/>
        <v>1.4587523243334824E-4</v>
      </c>
      <c r="D4737" s="178">
        <f t="shared" si="319"/>
        <v>7.599961922536778</v>
      </c>
      <c r="E4737" s="178">
        <f t="shared" si="321"/>
        <v>7.9580617107133635</v>
      </c>
      <c r="F4737" s="178">
        <f t="shared" si="321"/>
        <v>8.3330346700451692</v>
      </c>
      <c r="G4737" s="178">
        <f t="shared" si="321"/>
        <v>8.7256758412282061</v>
      </c>
      <c r="H4737" s="178">
        <f>MAX(0,(B4737-10.64)*Assumptions!$C$2)</f>
        <v>0</v>
      </c>
      <c r="I4737" s="178">
        <f>MAX(0,(D4737-10.64)*Assumptions!$C$2)</f>
        <v>0</v>
      </c>
      <c r="J4737" s="178">
        <f>MAX(0,(E4737-10.64)*Assumptions!$C$2)</f>
        <v>0</v>
      </c>
      <c r="K4737" s="178">
        <f>MAX(0,(F4737-10.64)*Assumptions!$C$2)</f>
        <v>0</v>
      </c>
    </row>
    <row r="4738" spans="1:11">
      <c r="A4738" s="175">
        <v>45855.25</v>
      </c>
      <c r="B4738" s="176">
        <v>6.7170870113493066</v>
      </c>
      <c r="C4738" s="177">
        <f t="shared" si="318"/>
        <v>1.3500411459169492E-4</v>
      </c>
      <c r="D4738" s="178">
        <f t="shared" si="319"/>
        <v>7.0335869439075216</v>
      </c>
      <c r="E4738" s="178">
        <f t="shared" si="321"/>
        <v>7.3649999194470306</v>
      </c>
      <c r="F4738" s="178">
        <f t="shared" si="321"/>
        <v>7.7120286201111288</v>
      </c>
      <c r="G4738" s="178">
        <f t="shared" si="321"/>
        <v>8.0754088374625006</v>
      </c>
      <c r="H4738" s="178">
        <f>MAX(0,(B4738-10.64)*Assumptions!$C$2)</f>
        <v>0</v>
      </c>
      <c r="I4738" s="178">
        <f>MAX(0,(D4738-10.64)*Assumptions!$C$2)</f>
        <v>0</v>
      </c>
      <c r="J4738" s="178">
        <f>MAX(0,(E4738-10.64)*Assumptions!$C$2)</f>
        <v>0</v>
      </c>
      <c r="K4738" s="178">
        <f>MAX(0,(F4738-10.64)*Assumptions!$C$2)</f>
        <v>0</v>
      </c>
    </row>
    <row r="4739" spans="1:11">
      <c r="A4739" s="175">
        <v>45855.291666666664</v>
      </c>
      <c r="B4739" s="176">
        <v>6.0755674653215639</v>
      </c>
      <c r="C4739" s="177">
        <f t="shared" si="318"/>
        <v>1.2211046319810607E-4</v>
      </c>
      <c r="D4739" s="178">
        <f t="shared" si="319"/>
        <v>6.3618398762309596</v>
      </c>
      <c r="E4739" s="178">
        <f t="shared" si="321"/>
        <v>6.661601050735797</v>
      </c>
      <c r="F4739" s="178">
        <f t="shared" si="321"/>
        <v>6.975486560887032</v>
      </c>
      <c r="G4739" s="178">
        <f t="shared" si="321"/>
        <v>7.3041619260194519</v>
      </c>
      <c r="H4739" s="178">
        <f>MAX(0,(B4739-10.64)*Assumptions!$C$2)</f>
        <v>0</v>
      </c>
      <c r="I4739" s="178">
        <f>MAX(0,(D4739-10.64)*Assumptions!$C$2)</f>
        <v>0</v>
      </c>
      <c r="J4739" s="178">
        <f>MAX(0,(E4739-10.64)*Assumptions!$C$2)</f>
        <v>0</v>
      </c>
      <c r="K4739" s="178">
        <f>MAX(0,(F4739-10.64)*Assumptions!$C$2)</f>
        <v>0</v>
      </c>
    </row>
    <row r="4740" spans="1:11">
      <c r="A4740" s="175">
        <v>45855.333333333336</v>
      </c>
      <c r="B4740" s="176">
        <v>5.6856242118537201</v>
      </c>
      <c r="C4740" s="177">
        <f t="shared" si="318"/>
        <v>1.1427314568435599E-4</v>
      </c>
      <c r="D4740" s="178">
        <f t="shared" si="319"/>
        <v>5.9535230311726579</v>
      </c>
      <c r="E4740" s="178">
        <f t="shared" si="321"/>
        <v>6.2340448756368119</v>
      </c>
      <c r="F4740" s="178">
        <f t="shared" si="321"/>
        <v>6.5277845248880704</v>
      </c>
      <c r="G4740" s="178">
        <f t="shared" si="321"/>
        <v>6.835364783769756</v>
      </c>
      <c r="H4740" s="178">
        <f>MAX(0,(B4740-10.64)*Assumptions!$C$2)</f>
        <v>0</v>
      </c>
      <c r="I4740" s="178">
        <f>MAX(0,(D4740-10.64)*Assumptions!$C$2)</f>
        <v>0</v>
      </c>
      <c r="J4740" s="178">
        <f>MAX(0,(E4740-10.64)*Assumptions!$C$2)</f>
        <v>0</v>
      </c>
      <c r="K4740" s="178">
        <f>MAX(0,(F4740-10.64)*Assumptions!$C$2)</f>
        <v>0</v>
      </c>
    </row>
    <row r="4741" spans="1:11">
      <c r="A4741" s="175">
        <v>45855.375</v>
      </c>
      <c r="B4741" s="176">
        <v>5.572414880201765</v>
      </c>
      <c r="C4741" s="177">
        <f t="shared" ref="C4741:C4804" si="322">B4741/$B$2</f>
        <v>1.1199779543842854E-4</v>
      </c>
      <c r="D4741" s="178">
        <f t="shared" si="319"/>
        <v>5.8349794309944407</v>
      </c>
      <c r="E4741" s="178">
        <f t="shared" si="321"/>
        <v>6.1099156635112992</v>
      </c>
      <c r="F4741" s="178">
        <f t="shared" si="321"/>
        <v>6.3978065144367591</v>
      </c>
      <c r="G4741" s="178">
        <f t="shared" si="321"/>
        <v>6.6992623876327473</v>
      </c>
      <c r="H4741" s="178">
        <f>MAX(0,(B4741-10.64)*Assumptions!$C$2)</f>
        <v>0</v>
      </c>
      <c r="I4741" s="178">
        <f>MAX(0,(D4741-10.64)*Assumptions!$C$2)</f>
        <v>0</v>
      </c>
      <c r="J4741" s="178">
        <f>MAX(0,(E4741-10.64)*Assumptions!$C$2)</f>
        <v>0</v>
      </c>
      <c r="K4741" s="178">
        <f>MAX(0,(F4741-10.64)*Assumptions!$C$2)</f>
        <v>0</v>
      </c>
    </row>
    <row r="4742" spans="1:11">
      <c r="A4742" s="175">
        <v>45855.416666666664</v>
      </c>
      <c r="B4742" s="176">
        <v>5.446626733921816</v>
      </c>
      <c r="C4742" s="177">
        <f t="shared" si="322"/>
        <v>1.0946962849850917E-4</v>
      </c>
      <c r="D4742" s="178">
        <f t="shared" ref="D4742:D4805" si="323">D$2*$C4742</f>
        <v>5.7032643196853119</v>
      </c>
      <c r="E4742" s="178">
        <f t="shared" si="321"/>
        <v>5.9719943167051763</v>
      </c>
      <c r="F4742" s="178">
        <f t="shared" si="321"/>
        <v>6.253386502824192</v>
      </c>
      <c r="G4742" s="178">
        <f t="shared" si="321"/>
        <v>6.5480375030360722</v>
      </c>
      <c r="H4742" s="178">
        <f>MAX(0,(B4742-10.64)*Assumptions!$C$2)</f>
        <v>0</v>
      </c>
      <c r="I4742" s="178">
        <f>MAX(0,(D4742-10.64)*Assumptions!$C$2)</f>
        <v>0</v>
      </c>
      <c r="J4742" s="178">
        <f>MAX(0,(E4742-10.64)*Assumptions!$C$2)</f>
        <v>0</v>
      </c>
      <c r="K4742" s="178">
        <f>MAX(0,(F4742-10.64)*Assumptions!$C$2)</f>
        <v>0</v>
      </c>
    </row>
    <row r="4743" spans="1:11">
      <c r="A4743" s="175">
        <v>45855.458333333336</v>
      </c>
      <c r="B4743" s="176">
        <v>6.0629886506935691</v>
      </c>
      <c r="C4743" s="177">
        <f t="shared" si="322"/>
        <v>1.2185764650411414E-4</v>
      </c>
      <c r="D4743" s="178">
        <f t="shared" si="323"/>
        <v>6.3486683651000471</v>
      </c>
      <c r="E4743" s="178">
        <f t="shared" si="321"/>
        <v>6.647808916055185</v>
      </c>
      <c r="F4743" s="178">
        <f t="shared" si="321"/>
        <v>6.9610445597257753</v>
      </c>
      <c r="G4743" s="178">
        <f t="shared" si="321"/>
        <v>7.2890394375597847</v>
      </c>
      <c r="H4743" s="178">
        <f>MAX(0,(B4743-10.64)*Assumptions!$C$2)</f>
        <v>0</v>
      </c>
      <c r="I4743" s="178">
        <f>MAX(0,(D4743-10.64)*Assumptions!$C$2)</f>
        <v>0</v>
      </c>
      <c r="J4743" s="178">
        <f>MAX(0,(E4743-10.64)*Assumptions!$C$2)</f>
        <v>0</v>
      </c>
      <c r="K4743" s="178">
        <f>MAX(0,(F4743-10.64)*Assumptions!$C$2)</f>
        <v>0</v>
      </c>
    </row>
    <row r="4744" spans="1:11">
      <c r="A4744" s="175">
        <v>45855.5</v>
      </c>
      <c r="B4744" s="176">
        <v>6.5158259773013869</v>
      </c>
      <c r="C4744" s="177">
        <f t="shared" si="322"/>
        <v>1.3095904748782389E-4</v>
      </c>
      <c r="D4744" s="178">
        <f t="shared" si="323"/>
        <v>6.8228427658129123</v>
      </c>
      <c r="E4744" s="178">
        <f t="shared" si="321"/>
        <v>7.1443257645572311</v>
      </c>
      <c r="F4744" s="178">
        <f t="shared" si="321"/>
        <v>7.4809566015310187</v>
      </c>
      <c r="G4744" s="178">
        <f t="shared" si="321"/>
        <v>7.8334490221078177</v>
      </c>
      <c r="H4744" s="178">
        <f>MAX(0,(B4744-10.64)*Assumptions!$C$2)</f>
        <v>0</v>
      </c>
      <c r="I4744" s="178">
        <f>MAX(0,(D4744-10.64)*Assumptions!$C$2)</f>
        <v>0</v>
      </c>
      <c r="J4744" s="178">
        <f>MAX(0,(E4744-10.64)*Assumptions!$C$2)</f>
        <v>0</v>
      </c>
      <c r="K4744" s="178">
        <f>MAX(0,(F4744-10.64)*Assumptions!$C$2)</f>
        <v>0</v>
      </c>
    </row>
    <row r="4745" spans="1:11">
      <c r="A4745" s="175">
        <v>45855.541666666664</v>
      </c>
      <c r="B4745" s="176">
        <v>7.0692938209331659</v>
      </c>
      <c r="C4745" s="177">
        <f t="shared" si="322"/>
        <v>1.4208298202346919E-4</v>
      </c>
      <c r="D4745" s="178">
        <f t="shared" si="323"/>
        <v>7.4023892555730848</v>
      </c>
      <c r="E4745" s="178">
        <f t="shared" ref="E4745:G4772" si="324">E$2*$C4745</f>
        <v>7.7511796905041788</v>
      </c>
      <c r="F4745" s="178">
        <f t="shared" si="324"/>
        <v>8.1164046526263185</v>
      </c>
      <c r="G4745" s="178">
        <f t="shared" si="324"/>
        <v>8.4988385143331939</v>
      </c>
      <c r="H4745" s="178">
        <f>MAX(0,(B4745-10.64)*Assumptions!$C$2)</f>
        <v>0</v>
      </c>
      <c r="I4745" s="178">
        <f>MAX(0,(D4745-10.64)*Assumptions!$C$2)</f>
        <v>0</v>
      </c>
      <c r="J4745" s="178">
        <f>MAX(0,(E4745-10.64)*Assumptions!$C$2)</f>
        <v>0</v>
      </c>
      <c r="K4745" s="178">
        <f>MAX(0,(F4745-10.64)*Assumptions!$C$2)</f>
        <v>0</v>
      </c>
    </row>
    <row r="4746" spans="1:11">
      <c r="A4746" s="175">
        <v>45855.583333333336</v>
      </c>
      <c r="B4746" s="176">
        <v>8.2894388398486765</v>
      </c>
      <c r="C4746" s="177">
        <f t="shared" si="322"/>
        <v>1.6660620134068718E-4</v>
      </c>
      <c r="D4746" s="178">
        <f t="shared" si="323"/>
        <v>8.6800258352716408</v>
      </c>
      <c r="E4746" s="178">
        <f t="shared" si="324"/>
        <v>9.0890167545235823</v>
      </c>
      <c r="F4746" s="178">
        <f t="shared" si="324"/>
        <v>9.5172787652682285</v>
      </c>
      <c r="G4746" s="178">
        <f t="shared" si="324"/>
        <v>9.9657198949209516</v>
      </c>
      <c r="H4746" s="178">
        <f>MAX(0,(B4746-10.64)*Assumptions!$C$2)</f>
        <v>0</v>
      </c>
      <c r="I4746" s="178">
        <f>MAX(0,(D4746-10.64)*Assumptions!$C$2)</f>
        <v>0</v>
      </c>
      <c r="J4746" s="178">
        <f>MAX(0,(E4746-10.64)*Assumptions!$C$2)</f>
        <v>0</v>
      </c>
      <c r="K4746" s="178">
        <f>MAX(0,(F4746-10.64)*Assumptions!$C$2)</f>
        <v>0</v>
      </c>
    </row>
    <row r="4747" spans="1:11">
      <c r="A4747" s="175">
        <v>45855.625</v>
      </c>
      <c r="B4747" s="176">
        <v>8.8051702395964693</v>
      </c>
      <c r="C4747" s="177">
        <f t="shared" si="322"/>
        <v>1.7697168579435663E-4</v>
      </c>
      <c r="D4747" s="178">
        <f t="shared" si="323"/>
        <v>9.2200577916390731</v>
      </c>
      <c r="E4747" s="178">
        <f t="shared" si="324"/>
        <v>9.6544942764286912</v>
      </c>
      <c r="F4747" s="178">
        <f t="shared" si="324"/>
        <v>10.109400812879757</v>
      </c>
      <c r="G4747" s="178">
        <f t="shared" si="324"/>
        <v>10.585741921767323</v>
      </c>
      <c r="H4747" s="178">
        <f>MAX(0,(B4747-10.64)*Assumptions!$C$2)</f>
        <v>0</v>
      </c>
      <c r="I4747" s="178">
        <f>MAX(0,(D4747-10.64)*Assumptions!$C$2)</f>
        <v>0</v>
      </c>
      <c r="J4747" s="178">
        <f>MAX(0,(E4747-10.64)*Assumptions!$C$2)</f>
        <v>0</v>
      </c>
      <c r="K4747" s="178">
        <f>MAX(0,(F4747-10.64)*Assumptions!$C$2)</f>
        <v>0</v>
      </c>
    </row>
    <row r="4748" spans="1:11">
      <c r="A4748" s="175">
        <v>45855.666666666664</v>
      </c>
      <c r="B4748" s="176">
        <v>9.0315889029003777</v>
      </c>
      <c r="C4748" s="177">
        <f t="shared" si="322"/>
        <v>1.815223862862115E-4</v>
      </c>
      <c r="D4748" s="178">
        <f t="shared" si="323"/>
        <v>9.4571449919955057</v>
      </c>
      <c r="E4748" s="178">
        <f t="shared" si="324"/>
        <v>9.9027527006797147</v>
      </c>
      <c r="F4748" s="178">
        <f t="shared" si="324"/>
        <v>10.369356833782378</v>
      </c>
      <c r="G4748" s="178">
        <f t="shared" si="324"/>
        <v>10.857946714041338</v>
      </c>
      <c r="H4748" s="178">
        <f>MAX(0,(B4748-10.64)*Assumptions!$C$2)</f>
        <v>0</v>
      </c>
      <c r="I4748" s="178">
        <f>MAX(0,(D4748-10.64)*Assumptions!$C$2)</f>
        <v>0</v>
      </c>
      <c r="J4748" s="178">
        <f>MAX(0,(E4748-10.64)*Assumptions!$C$2)</f>
        <v>0</v>
      </c>
      <c r="K4748" s="178">
        <f>MAX(0,(F4748-10.64)*Assumptions!$C$2)</f>
        <v>0</v>
      </c>
    </row>
    <row r="4749" spans="1:11">
      <c r="A4749" s="175">
        <v>45855.708333333336</v>
      </c>
      <c r="B4749" s="176">
        <v>9.0567465321563692</v>
      </c>
      <c r="C4749" s="177">
        <f t="shared" si="322"/>
        <v>1.8202801967419539E-4</v>
      </c>
      <c r="D4749" s="178">
        <f t="shared" si="323"/>
        <v>9.4834880142573326</v>
      </c>
      <c r="E4749" s="178">
        <f t="shared" si="324"/>
        <v>9.9303369700409405</v>
      </c>
      <c r="F4749" s="178">
        <f t="shared" si="324"/>
        <v>10.398240836104893</v>
      </c>
      <c r="G4749" s="178">
        <f t="shared" si="324"/>
        <v>10.888191690960674</v>
      </c>
      <c r="H4749" s="178">
        <f>MAX(0,(B4749-10.64)*Assumptions!$C$2)</f>
        <v>0</v>
      </c>
      <c r="I4749" s="178">
        <f>MAX(0,(D4749-10.64)*Assumptions!$C$2)</f>
        <v>0</v>
      </c>
      <c r="J4749" s="178">
        <f>MAX(0,(E4749-10.64)*Assumptions!$C$2)</f>
        <v>0</v>
      </c>
      <c r="K4749" s="178">
        <f>MAX(0,(F4749-10.64)*Assumptions!$C$2)</f>
        <v>0</v>
      </c>
    </row>
    <row r="4750" spans="1:11">
      <c r="A4750" s="175">
        <v>45855.75</v>
      </c>
      <c r="B4750" s="176">
        <v>9.0567465321563692</v>
      </c>
      <c r="C4750" s="177">
        <f t="shared" si="322"/>
        <v>1.8202801967419539E-4</v>
      </c>
      <c r="D4750" s="178">
        <f t="shared" si="323"/>
        <v>9.4834880142573326</v>
      </c>
      <c r="E4750" s="178">
        <f t="shared" si="324"/>
        <v>9.9303369700409405</v>
      </c>
      <c r="F4750" s="178">
        <f t="shared" si="324"/>
        <v>10.398240836104893</v>
      </c>
      <c r="G4750" s="178">
        <f t="shared" si="324"/>
        <v>10.888191690960674</v>
      </c>
      <c r="H4750" s="178">
        <f>MAX(0,(B4750-10.64)*Assumptions!$C$2)</f>
        <v>0</v>
      </c>
      <c r="I4750" s="178">
        <f>MAX(0,(D4750-10.64)*Assumptions!$C$2)</f>
        <v>0</v>
      </c>
      <c r="J4750" s="178">
        <f>MAX(0,(E4750-10.64)*Assumptions!$C$2)</f>
        <v>0</v>
      </c>
      <c r="K4750" s="178">
        <f>MAX(0,(F4750-10.64)*Assumptions!$C$2)</f>
        <v>0</v>
      </c>
    </row>
    <row r="4751" spans="1:11">
      <c r="A4751" s="175">
        <v>45855.791666666664</v>
      </c>
      <c r="B4751" s="176">
        <v>9.0315889029003777</v>
      </c>
      <c r="C4751" s="177">
        <f t="shared" si="322"/>
        <v>1.815223862862115E-4</v>
      </c>
      <c r="D4751" s="178">
        <f t="shared" si="323"/>
        <v>9.4571449919955057</v>
      </c>
      <c r="E4751" s="178">
        <f t="shared" si="324"/>
        <v>9.9027527006797147</v>
      </c>
      <c r="F4751" s="178">
        <f t="shared" si="324"/>
        <v>10.369356833782378</v>
      </c>
      <c r="G4751" s="178">
        <f t="shared" si="324"/>
        <v>10.857946714041338</v>
      </c>
      <c r="H4751" s="178">
        <f>MAX(0,(B4751-10.64)*Assumptions!$C$2)</f>
        <v>0</v>
      </c>
      <c r="I4751" s="178">
        <f>MAX(0,(D4751-10.64)*Assumptions!$C$2)</f>
        <v>0</v>
      </c>
      <c r="J4751" s="178">
        <f>MAX(0,(E4751-10.64)*Assumptions!$C$2)</f>
        <v>0</v>
      </c>
      <c r="K4751" s="178">
        <f>MAX(0,(F4751-10.64)*Assumptions!$C$2)</f>
        <v>0</v>
      </c>
    </row>
    <row r="4752" spans="1:11">
      <c r="A4752" s="175">
        <v>45855.833333333336</v>
      </c>
      <c r="B4752" s="176">
        <v>8.75485498108449</v>
      </c>
      <c r="C4752" s="177">
        <f t="shared" si="322"/>
        <v>1.7596041901838888E-4</v>
      </c>
      <c r="D4752" s="178">
        <f t="shared" si="323"/>
        <v>9.1673717471154212</v>
      </c>
      <c r="E4752" s="178">
        <f t="shared" si="324"/>
        <v>9.5993257377062413</v>
      </c>
      <c r="F4752" s="178">
        <f t="shared" si="324"/>
        <v>10.051632808234729</v>
      </c>
      <c r="G4752" s="178">
        <f t="shared" si="324"/>
        <v>10.525251967928652</v>
      </c>
      <c r="H4752" s="178">
        <f>MAX(0,(B4752-10.64)*Assumptions!$C$2)</f>
        <v>0</v>
      </c>
      <c r="I4752" s="178">
        <f>MAX(0,(D4752-10.64)*Assumptions!$C$2)</f>
        <v>0</v>
      </c>
      <c r="J4752" s="178">
        <f>MAX(0,(E4752-10.64)*Assumptions!$C$2)</f>
        <v>0</v>
      </c>
      <c r="K4752" s="178">
        <f>MAX(0,(F4752-10.64)*Assumptions!$C$2)</f>
        <v>0</v>
      </c>
    </row>
    <row r="4753" spans="1:11">
      <c r="A4753" s="175">
        <v>45855.875</v>
      </c>
      <c r="B4753" s="176">
        <v>9.0315889029003777</v>
      </c>
      <c r="C4753" s="177">
        <f t="shared" si="322"/>
        <v>1.815223862862115E-4</v>
      </c>
      <c r="D4753" s="178">
        <f t="shared" si="323"/>
        <v>9.4571449919955057</v>
      </c>
      <c r="E4753" s="178">
        <f t="shared" si="324"/>
        <v>9.9027527006797147</v>
      </c>
      <c r="F4753" s="178">
        <f t="shared" si="324"/>
        <v>10.369356833782378</v>
      </c>
      <c r="G4753" s="178">
        <f t="shared" si="324"/>
        <v>10.857946714041338</v>
      </c>
      <c r="H4753" s="178">
        <f>MAX(0,(B4753-10.64)*Assumptions!$C$2)</f>
        <v>0</v>
      </c>
      <c r="I4753" s="178">
        <f>MAX(0,(D4753-10.64)*Assumptions!$C$2)</f>
        <v>0</v>
      </c>
      <c r="J4753" s="178">
        <f>MAX(0,(E4753-10.64)*Assumptions!$C$2)</f>
        <v>0</v>
      </c>
      <c r="K4753" s="178">
        <f>MAX(0,(F4753-10.64)*Assumptions!$C$2)</f>
        <v>0</v>
      </c>
    </row>
    <row r="4754" spans="1:11">
      <c r="A4754" s="175">
        <v>45855.916666666664</v>
      </c>
      <c r="B4754" s="176">
        <v>9.0315889029003777</v>
      </c>
      <c r="C4754" s="177">
        <f t="shared" si="322"/>
        <v>1.815223862862115E-4</v>
      </c>
      <c r="D4754" s="178">
        <f t="shared" si="323"/>
        <v>9.4571449919955057</v>
      </c>
      <c r="E4754" s="178">
        <f t="shared" si="324"/>
        <v>9.9027527006797147</v>
      </c>
      <c r="F4754" s="178">
        <f t="shared" si="324"/>
        <v>10.369356833782378</v>
      </c>
      <c r="G4754" s="178">
        <f t="shared" si="324"/>
        <v>10.857946714041338</v>
      </c>
      <c r="H4754" s="178">
        <f>MAX(0,(B4754-10.64)*Assumptions!$C$2)</f>
        <v>0</v>
      </c>
      <c r="I4754" s="178">
        <f>MAX(0,(D4754-10.64)*Assumptions!$C$2)</f>
        <v>0</v>
      </c>
      <c r="J4754" s="178">
        <f>MAX(0,(E4754-10.64)*Assumptions!$C$2)</f>
        <v>0</v>
      </c>
      <c r="K4754" s="178">
        <f>MAX(0,(F4754-10.64)*Assumptions!$C$2)</f>
        <v>0</v>
      </c>
    </row>
    <row r="4755" spans="1:11">
      <c r="A4755" s="175">
        <v>45855.958333333336</v>
      </c>
      <c r="B4755" s="176">
        <v>8.7422761664564952</v>
      </c>
      <c r="C4755" s="177">
        <f t="shared" si="322"/>
        <v>1.7570760232439695E-4</v>
      </c>
      <c r="D4755" s="178">
        <f t="shared" si="323"/>
        <v>9.1542002359845078</v>
      </c>
      <c r="E4755" s="178">
        <f t="shared" si="324"/>
        <v>9.5855336030256293</v>
      </c>
      <c r="F4755" s="178">
        <f t="shared" si="324"/>
        <v>10.037190807073474</v>
      </c>
      <c r="G4755" s="178">
        <f t="shared" si="324"/>
        <v>10.510129479468985</v>
      </c>
      <c r="H4755" s="178">
        <f>MAX(0,(B4755-10.64)*Assumptions!$C$2)</f>
        <v>0</v>
      </c>
      <c r="I4755" s="178">
        <f>MAX(0,(D4755-10.64)*Assumptions!$C$2)</f>
        <v>0</v>
      </c>
      <c r="J4755" s="178">
        <f>MAX(0,(E4755-10.64)*Assumptions!$C$2)</f>
        <v>0</v>
      </c>
      <c r="K4755" s="178">
        <f>MAX(0,(F4755-10.64)*Assumptions!$C$2)</f>
        <v>0</v>
      </c>
    </row>
    <row r="4756" spans="1:11">
      <c r="A4756" s="175">
        <v>45856</v>
      </c>
      <c r="B4756" s="176">
        <v>7.6982345523329139</v>
      </c>
      <c r="C4756" s="177">
        <f t="shared" si="322"/>
        <v>1.5472381672306608E-4</v>
      </c>
      <c r="D4756" s="178">
        <f t="shared" si="323"/>
        <v>8.0609648121187316</v>
      </c>
      <c r="E4756" s="178">
        <f t="shared" si="324"/>
        <v>8.4407864245347994</v>
      </c>
      <c r="F4756" s="178">
        <f t="shared" si="324"/>
        <v>8.8385047106891577</v>
      </c>
      <c r="G4756" s="178">
        <f t="shared" si="324"/>
        <v>9.2549629373165736</v>
      </c>
      <c r="H4756" s="178">
        <f>MAX(0,(B4756-10.64)*Assumptions!$C$2)</f>
        <v>0</v>
      </c>
      <c r="I4756" s="178">
        <f>MAX(0,(D4756-10.64)*Assumptions!$C$2)</f>
        <v>0</v>
      </c>
      <c r="J4756" s="178">
        <f>MAX(0,(E4756-10.64)*Assumptions!$C$2)</f>
        <v>0</v>
      </c>
      <c r="K4756" s="178">
        <f>MAX(0,(F4756-10.64)*Assumptions!$C$2)</f>
        <v>0</v>
      </c>
    </row>
    <row r="4757" spans="1:11">
      <c r="A4757" s="175">
        <v>45856.041666666664</v>
      </c>
      <c r="B4757" s="176">
        <v>7.195081967213115</v>
      </c>
      <c r="C4757" s="177">
        <f t="shared" si="322"/>
        <v>1.4461114896338856E-4</v>
      </c>
      <c r="D4757" s="178">
        <f t="shared" si="323"/>
        <v>7.5341043668822136</v>
      </c>
      <c r="E4757" s="178">
        <f t="shared" si="324"/>
        <v>7.8891010373103017</v>
      </c>
      <c r="F4757" s="178">
        <f t="shared" si="324"/>
        <v>8.2608246642388856</v>
      </c>
      <c r="G4757" s="178">
        <f t="shared" si="324"/>
        <v>8.6500633989298681</v>
      </c>
      <c r="H4757" s="178">
        <f>MAX(0,(B4757-10.64)*Assumptions!$C$2)</f>
        <v>0</v>
      </c>
      <c r="I4757" s="178">
        <f>MAX(0,(D4757-10.64)*Assumptions!$C$2)</f>
        <v>0</v>
      </c>
      <c r="J4757" s="178">
        <f>MAX(0,(E4757-10.64)*Assumptions!$C$2)</f>
        <v>0</v>
      </c>
      <c r="K4757" s="178">
        <f>MAX(0,(F4757-10.64)*Assumptions!$C$2)</f>
        <v>0</v>
      </c>
    </row>
    <row r="4758" spans="1:11">
      <c r="A4758" s="175">
        <v>45856.083333333336</v>
      </c>
      <c r="B4758" s="176">
        <v>6.754823455233292</v>
      </c>
      <c r="C4758" s="177">
        <f t="shared" si="322"/>
        <v>1.3576256467367074E-4</v>
      </c>
      <c r="D4758" s="178">
        <f t="shared" si="323"/>
        <v>7.073101477300261</v>
      </c>
      <c r="E4758" s="178">
        <f t="shared" si="324"/>
        <v>7.4063763234888684</v>
      </c>
      <c r="F4758" s="178">
        <f t="shared" si="324"/>
        <v>7.7553546235948998</v>
      </c>
      <c r="G4758" s="178">
        <f t="shared" si="324"/>
        <v>8.1207763028415041</v>
      </c>
      <c r="H4758" s="178">
        <f>MAX(0,(B4758-10.64)*Assumptions!$C$2)</f>
        <v>0</v>
      </c>
      <c r="I4758" s="178">
        <f>MAX(0,(D4758-10.64)*Assumptions!$C$2)</f>
        <v>0</v>
      </c>
      <c r="J4758" s="178">
        <f>MAX(0,(E4758-10.64)*Assumptions!$C$2)</f>
        <v>0</v>
      </c>
      <c r="K4758" s="178">
        <f>MAX(0,(F4758-10.64)*Assumptions!$C$2)</f>
        <v>0</v>
      </c>
    </row>
    <row r="4759" spans="1:11">
      <c r="A4759" s="175">
        <v>45856.125</v>
      </c>
      <c r="B4759" s="176">
        <v>6.2265132408575035</v>
      </c>
      <c r="C4759" s="177">
        <f t="shared" si="322"/>
        <v>1.2514426352600933E-4</v>
      </c>
      <c r="D4759" s="178">
        <f t="shared" si="323"/>
        <v>6.5198980098019153</v>
      </c>
      <c r="E4759" s="178">
        <f t="shared" si="324"/>
        <v>6.8271066669031457</v>
      </c>
      <c r="F4759" s="178">
        <f t="shared" si="324"/>
        <v>7.1487905748221134</v>
      </c>
      <c r="G4759" s="178">
        <f t="shared" si="324"/>
        <v>7.4856317875354632</v>
      </c>
      <c r="H4759" s="178">
        <f>MAX(0,(B4759-10.64)*Assumptions!$C$2)</f>
        <v>0</v>
      </c>
      <c r="I4759" s="178">
        <f>MAX(0,(D4759-10.64)*Assumptions!$C$2)</f>
        <v>0</v>
      </c>
      <c r="J4759" s="178">
        <f>MAX(0,(E4759-10.64)*Assumptions!$C$2)</f>
        <v>0</v>
      </c>
      <c r="K4759" s="178">
        <f>MAX(0,(F4759-10.64)*Assumptions!$C$2)</f>
        <v>0</v>
      </c>
    </row>
    <row r="4760" spans="1:11">
      <c r="A4760" s="175">
        <v>45856.166666666664</v>
      </c>
      <c r="B4760" s="176">
        <v>5.4088902900378306</v>
      </c>
      <c r="C4760" s="177">
        <f t="shared" si="322"/>
        <v>1.0871117841653335E-4</v>
      </c>
      <c r="D4760" s="178">
        <f t="shared" si="323"/>
        <v>5.6637497862925725</v>
      </c>
      <c r="E4760" s="178">
        <f t="shared" si="324"/>
        <v>5.9306179126633385</v>
      </c>
      <c r="F4760" s="178">
        <f t="shared" si="324"/>
        <v>6.2100604993404209</v>
      </c>
      <c r="G4760" s="178">
        <f t="shared" si="324"/>
        <v>6.5026700376570687</v>
      </c>
      <c r="H4760" s="178">
        <f>MAX(0,(B4760-10.64)*Assumptions!$C$2)</f>
        <v>0</v>
      </c>
      <c r="I4760" s="178">
        <f>MAX(0,(D4760-10.64)*Assumptions!$C$2)</f>
        <v>0</v>
      </c>
      <c r="J4760" s="178">
        <f>MAX(0,(E4760-10.64)*Assumptions!$C$2)</f>
        <v>0</v>
      </c>
      <c r="K4760" s="178">
        <f>MAX(0,(F4760-10.64)*Assumptions!$C$2)</f>
        <v>0</v>
      </c>
    </row>
    <row r="4761" spans="1:11">
      <c r="A4761" s="175">
        <v>45856.208333333336</v>
      </c>
      <c r="B4761" s="176">
        <v>4.7296343001261034</v>
      </c>
      <c r="C4761" s="177">
        <f t="shared" si="322"/>
        <v>9.5059076940968705E-5</v>
      </c>
      <c r="D4761" s="178">
        <f t="shared" si="323"/>
        <v>4.9524881852232729</v>
      </c>
      <c r="E4761" s="178">
        <f t="shared" si="324"/>
        <v>5.1858426399102688</v>
      </c>
      <c r="F4761" s="178">
        <f t="shared" si="324"/>
        <v>5.4301924366325549</v>
      </c>
      <c r="G4761" s="178">
        <f t="shared" si="324"/>
        <v>5.6860556608350192</v>
      </c>
      <c r="H4761" s="178">
        <f>MAX(0,(B4761-10.64)*Assumptions!$C$2)</f>
        <v>0</v>
      </c>
      <c r="I4761" s="178">
        <f>MAX(0,(D4761-10.64)*Assumptions!$C$2)</f>
        <v>0</v>
      </c>
      <c r="J4761" s="178">
        <f>MAX(0,(E4761-10.64)*Assumptions!$C$2)</f>
        <v>0</v>
      </c>
      <c r="K4761" s="178">
        <f>MAX(0,(F4761-10.64)*Assumptions!$C$2)</f>
        <v>0</v>
      </c>
    </row>
    <row r="4762" spans="1:11">
      <c r="A4762" s="175">
        <v>45856.25</v>
      </c>
      <c r="B4762" s="176">
        <v>4.2767969735182847</v>
      </c>
      <c r="C4762" s="177">
        <f t="shared" si="322"/>
        <v>8.595767595725892E-5</v>
      </c>
      <c r="D4762" s="178">
        <f t="shared" si="323"/>
        <v>4.478313784510406</v>
      </c>
      <c r="E4762" s="178">
        <f t="shared" si="324"/>
        <v>4.6893257914082209</v>
      </c>
      <c r="F4762" s="178">
        <f t="shared" si="324"/>
        <v>4.9102803948273097</v>
      </c>
      <c r="G4762" s="178">
        <f t="shared" si="324"/>
        <v>5.1416460762869844</v>
      </c>
      <c r="H4762" s="178">
        <f>MAX(0,(B4762-10.64)*Assumptions!$C$2)</f>
        <v>0</v>
      </c>
      <c r="I4762" s="178">
        <f>MAX(0,(D4762-10.64)*Assumptions!$C$2)</f>
        <v>0</v>
      </c>
      <c r="J4762" s="178">
        <f>MAX(0,(E4762-10.64)*Assumptions!$C$2)</f>
        <v>0</v>
      </c>
      <c r="K4762" s="178">
        <f>MAX(0,(F4762-10.64)*Assumptions!$C$2)</f>
        <v>0</v>
      </c>
    </row>
    <row r="4763" spans="1:11">
      <c r="A4763" s="175">
        <v>45856.291666666664</v>
      </c>
      <c r="B4763" s="176">
        <v>3.7484867591424971</v>
      </c>
      <c r="C4763" s="177">
        <f t="shared" si="322"/>
        <v>7.5339374809597535E-5</v>
      </c>
      <c r="D4763" s="178">
        <f t="shared" si="323"/>
        <v>3.925110317012062</v>
      </c>
      <c r="E4763" s="178">
        <f t="shared" si="324"/>
        <v>4.1100561348225</v>
      </c>
      <c r="F4763" s="178">
        <f t="shared" si="324"/>
        <v>4.3037163460545251</v>
      </c>
      <c r="G4763" s="178">
        <f t="shared" si="324"/>
        <v>4.5065015609809453</v>
      </c>
      <c r="H4763" s="178">
        <f>MAX(0,(B4763-10.64)*Assumptions!$C$2)</f>
        <v>0</v>
      </c>
      <c r="I4763" s="178">
        <f>MAX(0,(D4763-10.64)*Assumptions!$C$2)</f>
        <v>0</v>
      </c>
      <c r="J4763" s="178">
        <f>MAX(0,(E4763-10.64)*Assumptions!$C$2)</f>
        <v>0</v>
      </c>
      <c r="K4763" s="178">
        <f>MAX(0,(F4763-10.64)*Assumptions!$C$2)</f>
        <v>0</v>
      </c>
    </row>
    <row r="4764" spans="1:11">
      <c r="A4764" s="175">
        <v>45856.333333333336</v>
      </c>
      <c r="B4764" s="176">
        <v>3.5220680958385877</v>
      </c>
      <c r="C4764" s="177">
        <f t="shared" si="322"/>
        <v>7.0788674317742649E-5</v>
      </c>
      <c r="D4764" s="178">
        <f t="shared" si="323"/>
        <v>3.688023116655629</v>
      </c>
      <c r="E4764" s="178">
        <f t="shared" si="324"/>
        <v>3.8617977105714765</v>
      </c>
      <c r="F4764" s="178">
        <f t="shared" si="324"/>
        <v>4.0437603251519025</v>
      </c>
      <c r="G4764" s="178">
        <f t="shared" si="324"/>
        <v>4.2342967687069288</v>
      </c>
      <c r="H4764" s="178">
        <f>MAX(0,(B4764-10.64)*Assumptions!$C$2)</f>
        <v>0</v>
      </c>
      <c r="I4764" s="178">
        <f>MAX(0,(D4764-10.64)*Assumptions!$C$2)</f>
        <v>0</v>
      </c>
      <c r="J4764" s="178">
        <f>MAX(0,(E4764-10.64)*Assumptions!$C$2)</f>
        <v>0</v>
      </c>
      <c r="K4764" s="178">
        <f>MAX(0,(F4764-10.64)*Assumptions!$C$2)</f>
        <v>0</v>
      </c>
    </row>
    <row r="4765" spans="1:11">
      <c r="A4765" s="175">
        <v>45856.375</v>
      </c>
      <c r="B4765" s="176">
        <v>3.3585435056746533</v>
      </c>
      <c r="C4765" s="177">
        <f t="shared" si="322"/>
        <v>6.7502057295847461E-5</v>
      </c>
      <c r="D4765" s="178">
        <f t="shared" si="323"/>
        <v>3.5167934719537608</v>
      </c>
      <c r="E4765" s="178">
        <f t="shared" si="324"/>
        <v>3.6824999597235153</v>
      </c>
      <c r="F4765" s="178">
        <f t="shared" si="324"/>
        <v>3.8560143100555644</v>
      </c>
      <c r="G4765" s="178">
        <f t="shared" si="324"/>
        <v>4.0377044187312503</v>
      </c>
      <c r="H4765" s="178">
        <f>MAX(0,(B4765-10.64)*Assumptions!$C$2)</f>
        <v>0</v>
      </c>
      <c r="I4765" s="178">
        <f>MAX(0,(D4765-10.64)*Assumptions!$C$2)</f>
        <v>0</v>
      </c>
      <c r="J4765" s="178">
        <f>MAX(0,(E4765-10.64)*Assumptions!$C$2)</f>
        <v>0</v>
      </c>
      <c r="K4765" s="178">
        <f>MAX(0,(F4765-10.64)*Assumptions!$C$2)</f>
        <v>0</v>
      </c>
    </row>
    <row r="4766" spans="1:11">
      <c r="A4766" s="175">
        <v>45856.416666666664</v>
      </c>
      <c r="B4766" s="176">
        <v>3.3837011349306434</v>
      </c>
      <c r="C4766" s="177">
        <f t="shared" si="322"/>
        <v>6.8007690683831337E-5</v>
      </c>
      <c r="D4766" s="178">
        <f t="shared" si="323"/>
        <v>3.5431364942155867</v>
      </c>
      <c r="E4766" s="178">
        <f t="shared" si="324"/>
        <v>3.7100842290847402</v>
      </c>
      <c r="F4766" s="178">
        <f t="shared" si="324"/>
        <v>3.8848983123780783</v>
      </c>
      <c r="G4766" s="178">
        <f t="shared" si="324"/>
        <v>4.0679493956505857</v>
      </c>
      <c r="H4766" s="178">
        <f>MAX(0,(B4766-10.64)*Assumptions!$C$2)</f>
        <v>0</v>
      </c>
      <c r="I4766" s="178">
        <f>MAX(0,(D4766-10.64)*Assumptions!$C$2)</f>
        <v>0</v>
      </c>
      <c r="J4766" s="178">
        <f>MAX(0,(E4766-10.64)*Assumptions!$C$2)</f>
        <v>0</v>
      </c>
      <c r="K4766" s="178">
        <f>MAX(0,(F4766-10.64)*Assumptions!$C$2)</f>
        <v>0</v>
      </c>
    </row>
    <row r="4767" spans="1:11">
      <c r="A4767" s="175">
        <v>45856.458333333336</v>
      </c>
      <c r="B4767" s="176">
        <v>3.8742749054224466</v>
      </c>
      <c r="C4767" s="177">
        <f t="shared" si="322"/>
        <v>7.7867541749516915E-5</v>
      </c>
      <c r="D4767" s="178">
        <f t="shared" si="323"/>
        <v>4.0568254283211918</v>
      </c>
      <c r="E4767" s="178">
        <f t="shared" si="324"/>
        <v>4.2479774816286247</v>
      </c>
      <c r="F4767" s="178">
        <f t="shared" si="324"/>
        <v>4.4481363576670931</v>
      </c>
      <c r="G4767" s="178">
        <f t="shared" si="324"/>
        <v>4.6577264455776222</v>
      </c>
      <c r="H4767" s="178">
        <f>MAX(0,(B4767-10.64)*Assumptions!$C$2)</f>
        <v>0</v>
      </c>
      <c r="I4767" s="178">
        <f>MAX(0,(D4767-10.64)*Assumptions!$C$2)</f>
        <v>0</v>
      </c>
      <c r="J4767" s="178">
        <f>MAX(0,(E4767-10.64)*Assumptions!$C$2)</f>
        <v>0</v>
      </c>
      <c r="K4767" s="178">
        <f>MAX(0,(F4767-10.64)*Assumptions!$C$2)</f>
        <v>0</v>
      </c>
    </row>
    <row r="4768" spans="1:11">
      <c r="A4768" s="175">
        <v>45856.5</v>
      </c>
      <c r="B4768" s="176">
        <v>4.377427490542245</v>
      </c>
      <c r="C4768" s="177">
        <f t="shared" si="322"/>
        <v>8.7980209509194439E-5</v>
      </c>
      <c r="D4768" s="178">
        <f t="shared" si="323"/>
        <v>4.5836858735577106</v>
      </c>
      <c r="E4768" s="178">
        <f t="shared" si="324"/>
        <v>4.7996628688531207</v>
      </c>
      <c r="F4768" s="178">
        <f t="shared" si="324"/>
        <v>5.0258164041173643</v>
      </c>
      <c r="G4768" s="178">
        <f t="shared" si="324"/>
        <v>5.2626259839643259</v>
      </c>
      <c r="H4768" s="178">
        <f>MAX(0,(B4768-10.64)*Assumptions!$C$2)</f>
        <v>0</v>
      </c>
      <c r="I4768" s="178">
        <f>MAX(0,(D4768-10.64)*Assumptions!$C$2)</f>
        <v>0</v>
      </c>
      <c r="J4768" s="178">
        <f>MAX(0,(E4768-10.64)*Assumptions!$C$2)</f>
        <v>0</v>
      </c>
      <c r="K4768" s="178">
        <f>MAX(0,(F4768-10.64)*Assumptions!$C$2)</f>
        <v>0</v>
      </c>
    </row>
    <row r="4769" spans="1:11">
      <c r="A4769" s="175">
        <v>45856.541666666664</v>
      </c>
      <c r="B4769" s="176">
        <v>4.9057377049180326</v>
      </c>
      <c r="C4769" s="177">
        <f t="shared" si="322"/>
        <v>9.8598510656855825E-5</v>
      </c>
      <c r="D4769" s="178">
        <f t="shared" si="323"/>
        <v>5.1368893410560545</v>
      </c>
      <c r="E4769" s="178">
        <f t="shared" si="324"/>
        <v>5.3789325254388416</v>
      </c>
      <c r="F4769" s="178">
        <f t="shared" si="324"/>
        <v>5.6323804528901498</v>
      </c>
      <c r="G4769" s="178">
        <f t="shared" si="324"/>
        <v>5.897770499270365</v>
      </c>
      <c r="H4769" s="178">
        <f>MAX(0,(B4769-10.64)*Assumptions!$C$2)</f>
        <v>0</v>
      </c>
      <c r="I4769" s="178">
        <f>MAX(0,(D4769-10.64)*Assumptions!$C$2)</f>
        <v>0</v>
      </c>
      <c r="J4769" s="178">
        <f>MAX(0,(E4769-10.64)*Assumptions!$C$2)</f>
        <v>0</v>
      </c>
      <c r="K4769" s="178">
        <f>MAX(0,(F4769-10.64)*Assumptions!$C$2)</f>
        <v>0</v>
      </c>
    </row>
    <row r="4770" spans="1:11">
      <c r="A4770" s="175">
        <v>45856.583333333336</v>
      </c>
      <c r="B4770" s="176">
        <v>5.5220996216897857</v>
      </c>
      <c r="C4770" s="177">
        <f t="shared" si="322"/>
        <v>1.109865286624608E-4</v>
      </c>
      <c r="D4770" s="178">
        <f t="shared" si="323"/>
        <v>5.7822933864707897</v>
      </c>
      <c r="E4770" s="178">
        <f t="shared" si="324"/>
        <v>6.0547471247888511</v>
      </c>
      <c r="F4770" s="178">
        <f t="shared" si="324"/>
        <v>6.3400385097917331</v>
      </c>
      <c r="G4770" s="178">
        <f t="shared" si="324"/>
        <v>6.6387724337940774</v>
      </c>
      <c r="H4770" s="178">
        <f>MAX(0,(B4770-10.64)*Assumptions!$C$2)</f>
        <v>0</v>
      </c>
      <c r="I4770" s="178">
        <f>MAX(0,(D4770-10.64)*Assumptions!$C$2)</f>
        <v>0</v>
      </c>
      <c r="J4770" s="178">
        <f>MAX(0,(E4770-10.64)*Assumptions!$C$2)</f>
        <v>0</v>
      </c>
      <c r="K4770" s="178">
        <f>MAX(0,(F4770-10.64)*Assumptions!$C$2)</f>
        <v>0</v>
      </c>
    </row>
    <row r="4771" spans="1:11">
      <c r="A4771" s="175">
        <v>45856.625</v>
      </c>
      <c r="B4771" s="176">
        <v>5.7107818411097107</v>
      </c>
      <c r="C4771" s="177">
        <f t="shared" si="322"/>
        <v>1.1477877907233988E-4</v>
      </c>
      <c r="D4771" s="178">
        <f t="shared" si="323"/>
        <v>5.9798660534344847</v>
      </c>
      <c r="E4771" s="178">
        <f t="shared" si="324"/>
        <v>6.2616291449980377</v>
      </c>
      <c r="F4771" s="178">
        <f t="shared" si="324"/>
        <v>6.5566685272105847</v>
      </c>
      <c r="G4771" s="178">
        <f t="shared" si="324"/>
        <v>6.8656097606890922</v>
      </c>
      <c r="H4771" s="178">
        <f>MAX(0,(B4771-10.64)*Assumptions!$C$2)</f>
        <v>0</v>
      </c>
      <c r="I4771" s="178">
        <f>MAX(0,(D4771-10.64)*Assumptions!$C$2)</f>
        <v>0</v>
      </c>
      <c r="J4771" s="178">
        <f>MAX(0,(E4771-10.64)*Assumptions!$C$2)</f>
        <v>0</v>
      </c>
      <c r="K4771" s="178">
        <f>MAX(0,(F4771-10.64)*Assumptions!$C$2)</f>
        <v>0</v>
      </c>
    </row>
    <row r="4772" spans="1:11">
      <c r="A4772" s="175">
        <v>45856.666666666664</v>
      </c>
      <c r="B4772" s="176">
        <v>6.0126733921815898</v>
      </c>
      <c r="C4772" s="177">
        <f t="shared" si="322"/>
        <v>1.2084637972814639E-4</v>
      </c>
      <c r="D4772" s="178">
        <f t="shared" si="323"/>
        <v>6.2959823205763952</v>
      </c>
      <c r="E4772" s="178">
        <f t="shared" si="324"/>
        <v>6.5926403773327351</v>
      </c>
      <c r="F4772" s="178">
        <f t="shared" si="324"/>
        <v>6.9032765550807484</v>
      </c>
      <c r="G4772" s="178">
        <f t="shared" si="324"/>
        <v>7.2285494837211148</v>
      </c>
      <c r="H4772" s="178">
        <f>MAX(0,(B4772-10.64)*Assumptions!$C$2)</f>
        <v>0</v>
      </c>
      <c r="I4772" s="178">
        <f>MAX(0,(D4772-10.64)*Assumptions!$C$2)</f>
        <v>0</v>
      </c>
      <c r="J4772" s="178">
        <f>MAX(0,(E4772-10.64)*Assumptions!$C$2)</f>
        <v>0</v>
      </c>
      <c r="K4772" s="178">
        <f>MAX(0,(F4772-10.64)*Assumptions!$C$2)</f>
        <v>0</v>
      </c>
    </row>
    <row r="4773" spans="1:11">
      <c r="A4773" s="175">
        <v>45856.708333333336</v>
      </c>
      <c r="B4773" s="176">
        <v>6.1133039092055492</v>
      </c>
      <c r="C4773" s="177">
        <f t="shared" si="322"/>
        <v>1.2286891328008189E-4</v>
      </c>
      <c r="D4773" s="178">
        <f t="shared" si="323"/>
        <v>6.4013544096236989</v>
      </c>
      <c r="E4773" s="178">
        <f t="shared" ref="E4773:G4801" si="325">E$2*$C4773</f>
        <v>6.7029774547776348</v>
      </c>
      <c r="F4773" s="178">
        <f t="shared" si="325"/>
        <v>7.018812564370803</v>
      </c>
      <c r="G4773" s="178">
        <f t="shared" si="325"/>
        <v>7.3495293913984554</v>
      </c>
      <c r="H4773" s="178">
        <f>MAX(0,(B4773-10.64)*Assumptions!$C$2)</f>
        <v>0</v>
      </c>
      <c r="I4773" s="178">
        <f>MAX(0,(D4773-10.64)*Assumptions!$C$2)</f>
        <v>0</v>
      </c>
      <c r="J4773" s="178">
        <f>MAX(0,(E4773-10.64)*Assumptions!$C$2)</f>
        <v>0</v>
      </c>
      <c r="K4773" s="178">
        <f>MAX(0,(F4773-10.64)*Assumptions!$C$2)</f>
        <v>0</v>
      </c>
    </row>
    <row r="4774" spans="1:11">
      <c r="A4774" s="175">
        <v>45856.75</v>
      </c>
      <c r="B4774" s="176">
        <v>6.3145649432534672</v>
      </c>
      <c r="C4774" s="177">
        <f t="shared" si="322"/>
        <v>1.2691398038395288E-4</v>
      </c>
      <c r="D4774" s="178">
        <f t="shared" si="323"/>
        <v>6.6120985877183056</v>
      </c>
      <c r="E4774" s="178">
        <f t="shared" si="325"/>
        <v>6.9236516096674317</v>
      </c>
      <c r="F4774" s="178">
        <f t="shared" si="325"/>
        <v>7.2498845829509095</v>
      </c>
      <c r="G4774" s="178">
        <f t="shared" si="325"/>
        <v>7.5914892067531357</v>
      </c>
      <c r="H4774" s="178">
        <f>MAX(0,(B4774-10.64)*Assumptions!$C$2)</f>
        <v>0</v>
      </c>
      <c r="I4774" s="178">
        <f>MAX(0,(D4774-10.64)*Assumptions!$C$2)</f>
        <v>0</v>
      </c>
      <c r="J4774" s="178">
        <f>MAX(0,(E4774-10.64)*Assumptions!$C$2)</f>
        <v>0</v>
      </c>
      <c r="K4774" s="178">
        <f>MAX(0,(F4774-10.64)*Assumptions!$C$2)</f>
        <v>0</v>
      </c>
    </row>
    <row r="4775" spans="1:11">
      <c r="A4775" s="175">
        <v>45856.791666666664</v>
      </c>
      <c r="B4775" s="176">
        <v>6.3900378310214379</v>
      </c>
      <c r="C4775" s="177">
        <f t="shared" si="322"/>
        <v>1.2843088054790452E-4</v>
      </c>
      <c r="D4775" s="178">
        <f t="shared" si="323"/>
        <v>6.6911276545037834</v>
      </c>
      <c r="E4775" s="178">
        <f t="shared" si="325"/>
        <v>7.0064044177511073</v>
      </c>
      <c r="F4775" s="178">
        <f t="shared" si="325"/>
        <v>7.3365365899184516</v>
      </c>
      <c r="G4775" s="178">
        <f t="shared" si="325"/>
        <v>7.6822241375111417</v>
      </c>
      <c r="H4775" s="178">
        <f>MAX(0,(B4775-10.64)*Assumptions!$C$2)</f>
        <v>0</v>
      </c>
      <c r="I4775" s="178">
        <f>MAX(0,(D4775-10.64)*Assumptions!$C$2)</f>
        <v>0</v>
      </c>
      <c r="J4775" s="178">
        <f>MAX(0,(E4775-10.64)*Assumptions!$C$2)</f>
        <v>0</v>
      </c>
      <c r="K4775" s="178">
        <f>MAX(0,(F4775-10.64)*Assumptions!$C$2)</f>
        <v>0</v>
      </c>
    </row>
    <row r="4776" spans="1:11">
      <c r="A4776" s="175">
        <v>45856.833333333336</v>
      </c>
      <c r="B4776" s="176">
        <v>6.7045081967213118</v>
      </c>
      <c r="C4776" s="177">
        <f t="shared" si="322"/>
        <v>1.3475129789770296E-4</v>
      </c>
      <c r="D4776" s="178">
        <f t="shared" si="323"/>
        <v>7.0204154327766073</v>
      </c>
      <c r="E4776" s="178">
        <f t="shared" si="325"/>
        <v>7.3512077847664177</v>
      </c>
      <c r="F4776" s="178">
        <f t="shared" si="325"/>
        <v>7.6975866189498712</v>
      </c>
      <c r="G4776" s="178">
        <f t="shared" si="325"/>
        <v>8.0602863490028316</v>
      </c>
      <c r="H4776" s="178">
        <f>MAX(0,(B4776-10.64)*Assumptions!$C$2)</f>
        <v>0</v>
      </c>
      <c r="I4776" s="178">
        <f>MAX(0,(D4776-10.64)*Assumptions!$C$2)</f>
        <v>0</v>
      </c>
      <c r="J4776" s="178">
        <f>MAX(0,(E4776-10.64)*Assumptions!$C$2)</f>
        <v>0</v>
      </c>
      <c r="K4776" s="178">
        <f>MAX(0,(F4776-10.64)*Assumptions!$C$2)</f>
        <v>0</v>
      </c>
    </row>
    <row r="4777" spans="1:11">
      <c r="A4777" s="175">
        <v>45856.875</v>
      </c>
      <c r="B4777" s="176">
        <v>6.8177175283732661</v>
      </c>
      <c r="C4777" s="177">
        <f t="shared" si="322"/>
        <v>1.370266481436304E-4</v>
      </c>
      <c r="D4777" s="178">
        <f t="shared" si="323"/>
        <v>7.1389590329548236</v>
      </c>
      <c r="E4777" s="178">
        <f t="shared" si="325"/>
        <v>7.4753369968919285</v>
      </c>
      <c r="F4777" s="178">
        <f t="shared" si="325"/>
        <v>7.8275646294011816</v>
      </c>
      <c r="G4777" s="178">
        <f t="shared" si="325"/>
        <v>8.1963887451398403</v>
      </c>
      <c r="H4777" s="178">
        <f>MAX(0,(B4777-10.64)*Assumptions!$C$2)</f>
        <v>0</v>
      </c>
      <c r="I4777" s="178">
        <f>MAX(0,(D4777-10.64)*Assumptions!$C$2)</f>
        <v>0</v>
      </c>
      <c r="J4777" s="178">
        <f>MAX(0,(E4777-10.64)*Assumptions!$C$2)</f>
        <v>0</v>
      </c>
      <c r="K4777" s="178">
        <f>MAX(0,(F4777-10.64)*Assumptions!$C$2)</f>
        <v>0</v>
      </c>
    </row>
    <row r="4778" spans="1:11">
      <c r="A4778" s="175">
        <v>45856.916666666664</v>
      </c>
      <c r="B4778" s="176">
        <v>7.1070302648171504</v>
      </c>
      <c r="C4778" s="177">
        <f t="shared" si="322"/>
        <v>1.4284143210544498E-4</v>
      </c>
      <c r="D4778" s="178">
        <f t="shared" si="323"/>
        <v>7.4419037889658224</v>
      </c>
      <c r="E4778" s="178">
        <f t="shared" si="325"/>
        <v>7.7925560945460148</v>
      </c>
      <c r="F4778" s="178">
        <f t="shared" si="325"/>
        <v>8.1597306561100886</v>
      </c>
      <c r="G4778" s="178">
        <f t="shared" si="325"/>
        <v>8.5442059797121956</v>
      </c>
      <c r="H4778" s="178">
        <f>MAX(0,(B4778-10.64)*Assumptions!$C$2)</f>
        <v>0</v>
      </c>
      <c r="I4778" s="178">
        <f>MAX(0,(D4778-10.64)*Assumptions!$C$2)</f>
        <v>0</v>
      </c>
      <c r="J4778" s="178">
        <f>MAX(0,(E4778-10.64)*Assumptions!$C$2)</f>
        <v>0</v>
      </c>
      <c r="K4778" s="178">
        <f>MAX(0,(F4778-10.64)*Assumptions!$C$2)</f>
        <v>0</v>
      </c>
    </row>
    <row r="4779" spans="1:11">
      <c r="A4779" s="175">
        <v>45856.958333333336</v>
      </c>
      <c r="B4779" s="176">
        <v>6.9435056746532151</v>
      </c>
      <c r="C4779" s="177">
        <f t="shared" si="322"/>
        <v>1.3955481508354979E-4</v>
      </c>
      <c r="D4779" s="178">
        <f t="shared" si="323"/>
        <v>7.2706741442639542</v>
      </c>
      <c r="E4779" s="178">
        <f t="shared" si="325"/>
        <v>7.6132583436980532</v>
      </c>
      <c r="F4779" s="178">
        <f t="shared" si="325"/>
        <v>7.9719846410137505</v>
      </c>
      <c r="G4779" s="178">
        <f t="shared" si="325"/>
        <v>8.3476136297365162</v>
      </c>
      <c r="H4779" s="178">
        <f>MAX(0,(B4779-10.64)*Assumptions!$C$2)</f>
        <v>0</v>
      </c>
      <c r="I4779" s="178">
        <f>MAX(0,(D4779-10.64)*Assumptions!$C$2)</f>
        <v>0</v>
      </c>
      <c r="J4779" s="178">
        <f>MAX(0,(E4779-10.64)*Assumptions!$C$2)</f>
        <v>0</v>
      </c>
      <c r="K4779" s="178">
        <f>MAX(0,(F4779-10.64)*Assumptions!$C$2)</f>
        <v>0</v>
      </c>
    </row>
    <row r="4780" spans="1:11">
      <c r="A4780" s="175">
        <v>45857</v>
      </c>
      <c r="B4780" s="176">
        <v>6.6164564943253472</v>
      </c>
      <c r="C4780" s="177">
        <f t="shared" si="322"/>
        <v>1.3298158103975942E-4</v>
      </c>
      <c r="D4780" s="178">
        <f t="shared" si="323"/>
        <v>6.9282148548602178</v>
      </c>
      <c r="E4780" s="178">
        <f t="shared" si="325"/>
        <v>7.2546628420021317</v>
      </c>
      <c r="F4780" s="178">
        <f t="shared" si="325"/>
        <v>7.5964926108210742</v>
      </c>
      <c r="G4780" s="178">
        <f t="shared" si="325"/>
        <v>7.95442892978516</v>
      </c>
      <c r="H4780" s="178">
        <f>MAX(0,(B4780-10.64)*Assumptions!$C$2)</f>
        <v>0</v>
      </c>
      <c r="I4780" s="178">
        <f>MAX(0,(D4780-10.64)*Assumptions!$C$2)</f>
        <v>0</v>
      </c>
      <c r="J4780" s="178">
        <f>MAX(0,(E4780-10.64)*Assumptions!$C$2)</f>
        <v>0</v>
      </c>
      <c r="K4780" s="178">
        <f>MAX(0,(F4780-10.64)*Assumptions!$C$2)</f>
        <v>0</v>
      </c>
    </row>
    <row r="4781" spans="1:11">
      <c r="A4781" s="175">
        <v>45857.041666666664</v>
      </c>
      <c r="B4781" s="176">
        <v>6.3648802017654473</v>
      </c>
      <c r="C4781" s="177">
        <f t="shared" si="322"/>
        <v>1.2792524715992063E-4</v>
      </c>
      <c r="D4781" s="178">
        <f t="shared" si="323"/>
        <v>6.6647846322419575</v>
      </c>
      <c r="E4781" s="178">
        <f t="shared" si="325"/>
        <v>6.9788201483898815</v>
      </c>
      <c r="F4781" s="178">
        <f t="shared" si="325"/>
        <v>7.3076525875959373</v>
      </c>
      <c r="G4781" s="178">
        <f t="shared" si="325"/>
        <v>7.6519791605918064</v>
      </c>
      <c r="H4781" s="178">
        <f>MAX(0,(B4781-10.64)*Assumptions!$C$2)</f>
        <v>0</v>
      </c>
      <c r="I4781" s="178">
        <f>MAX(0,(D4781-10.64)*Assumptions!$C$2)</f>
        <v>0</v>
      </c>
      <c r="J4781" s="178">
        <f>MAX(0,(E4781-10.64)*Assumptions!$C$2)</f>
        <v>0</v>
      </c>
      <c r="K4781" s="178">
        <f>MAX(0,(F4781-10.64)*Assumptions!$C$2)</f>
        <v>0</v>
      </c>
    </row>
    <row r="4782" spans="1:11">
      <c r="A4782" s="175">
        <v>45857.083333333336</v>
      </c>
      <c r="B4782" s="176">
        <v>5.9875157629255993</v>
      </c>
      <c r="C4782" s="177">
        <f t="shared" si="322"/>
        <v>1.2034074634016251E-4</v>
      </c>
      <c r="D4782" s="178">
        <f t="shared" si="323"/>
        <v>6.2696392983145692</v>
      </c>
      <c r="E4782" s="178">
        <f t="shared" si="325"/>
        <v>6.5650561079715102</v>
      </c>
      <c r="F4782" s="178">
        <f t="shared" si="325"/>
        <v>6.874392552758235</v>
      </c>
      <c r="G4782" s="178">
        <f t="shared" si="325"/>
        <v>7.1983045068017795</v>
      </c>
      <c r="H4782" s="178">
        <f>MAX(0,(B4782-10.64)*Assumptions!$C$2)</f>
        <v>0</v>
      </c>
      <c r="I4782" s="178">
        <f>MAX(0,(D4782-10.64)*Assumptions!$C$2)</f>
        <v>0</v>
      </c>
      <c r="J4782" s="178">
        <f>MAX(0,(E4782-10.64)*Assumptions!$C$2)</f>
        <v>0</v>
      </c>
      <c r="K4782" s="178">
        <f>MAX(0,(F4782-10.64)*Assumptions!$C$2)</f>
        <v>0</v>
      </c>
    </row>
    <row r="4783" spans="1:11">
      <c r="A4783" s="175">
        <v>45857.125</v>
      </c>
      <c r="B4783" s="176">
        <v>5.5346784363177814</v>
      </c>
      <c r="C4783" s="177">
        <f t="shared" si="322"/>
        <v>1.1123934535645276E-4</v>
      </c>
      <c r="D4783" s="178">
        <f t="shared" si="323"/>
        <v>5.795464897601704</v>
      </c>
      <c r="E4783" s="178">
        <f t="shared" si="325"/>
        <v>6.068539259469464</v>
      </c>
      <c r="F4783" s="178">
        <f t="shared" si="325"/>
        <v>6.3544805109529907</v>
      </c>
      <c r="G4783" s="178">
        <f t="shared" si="325"/>
        <v>6.6538949222537465</v>
      </c>
      <c r="H4783" s="178">
        <f>MAX(0,(B4783-10.64)*Assumptions!$C$2)</f>
        <v>0</v>
      </c>
      <c r="I4783" s="178">
        <f>MAX(0,(D4783-10.64)*Assumptions!$C$2)</f>
        <v>0</v>
      </c>
      <c r="J4783" s="178">
        <f>MAX(0,(E4783-10.64)*Assumptions!$C$2)</f>
        <v>0</v>
      </c>
      <c r="K4783" s="178">
        <f>MAX(0,(F4783-10.64)*Assumptions!$C$2)</f>
        <v>0</v>
      </c>
    </row>
    <row r="4784" spans="1:11">
      <c r="A4784" s="175">
        <v>45857.166666666664</v>
      </c>
      <c r="B4784" s="176">
        <v>4.9183165195460283</v>
      </c>
      <c r="C4784" s="177">
        <f t="shared" si="322"/>
        <v>9.8851327350847783E-5</v>
      </c>
      <c r="D4784" s="178">
        <f t="shared" si="323"/>
        <v>5.150060852186968</v>
      </c>
      <c r="E4784" s="178">
        <f t="shared" si="325"/>
        <v>5.3927246601194554</v>
      </c>
      <c r="F4784" s="178">
        <f t="shared" si="325"/>
        <v>5.6468224540514074</v>
      </c>
      <c r="G4784" s="178">
        <f t="shared" si="325"/>
        <v>5.9128929877300331</v>
      </c>
      <c r="H4784" s="178">
        <f>MAX(0,(B4784-10.64)*Assumptions!$C$2)</f>
        <v>0</v>
      </c>
      <c r="I4784" s="178">
        <f>MAX(0,(D4784-10.64)*Assumptions!$C$2)</f>
        <v>0</v>
      </c>
      <c r="J4784" s="178">
        <f>MAX(0,(E4784-10.64)*Assumptions!$C$2)</f>
        <v>0</v>
      </c>
      <c r="K4784" s="178">
        <f>MAX(0,(F4784-10.64)*Assumptions!$C$2)</f>
        <v>0</v>
      </c>
    </row>
    <row r="4785" spans="1:11">
      <c r="A4785" s="175">
        <v>45857.208333333336</v>
      </c>
      <c r="B4785" s="176">
        <v>4.3648486759142502</v>
      </c>
      <c r="C4785" s="177">
        <f t="shared" si="322"/>
        <v>8.7727392815202507E-5</v>
      </c>
      <c r="D4785" s="178">
        <f t="shared" si="323"/>
        <v>4.5705143624267981</v>
      </c>
      <c r="E4785" s="178">
        <f t="shared" si="325"/>
        <v>4.7858707341725086</v>
      </c>
      <c r="F4785" s="178">
        <f t="shared" si="325"/>
        <v>5.0113744029561085</v>
      </c>
      <c r="G4785" s="178">
        <f t="shared" si="325"/>
        <v>5.2475034955046587</v>
      </c>
      <c r="H4785" s="178">
        <f>MAX(0,(B4785-10.64)*Assumptions!$C$2)</f>
        <v>0</v>
      </c>
      <c r="I4785" s="178">
        <f>MAX(0,(D4785-10.64)*Assumptions!$C$2)</f>
        <v>0</v>
      </c>
      <c r="J4785" s="178">
        <f>MAX(0,(E4785-10.64)*Assumptions!$C$2)</f>
        <v>0</v>
      </c>
      <c r="K4785" s="178">
        <f>MAX(0,(F4785-10.64)*Assumptions!$C$2)</f>
        <v>0</v>
      </c>
    </row>
    <row r="4786" spans="1:11">
      <c r="A4786" s="175">
        <v>45857.25</v>
      </c>
      <c r="B4786" s="176">
        <v>3.8868537200504414</v>
      </c>
      <c r="C4786" s="177">
        <f t="shared" si="322"/>
        <v>7.8120358443508847E-5</v>
      </c>
      <c r="D4786" s="178">
        <f t="shared" si="323"/>
        <v>4.0699969394521043</v>
      </c>
      <c r="E4786" s="178">
        <f t="shared" si="325"/>
        <v>4.2617696163092367</v>
      </c>
      <c r="F4786" s="178">
        <f t="shared" si="325"/>
        <v>4.462578358828349</v>
      </c>
      <c r="G4786" s="178">
        <f t="shared" si="325"/>
        <v>4.6728489340372885</v>
      </c>
      <c r="H4786" s="178">
        <f>MAX(0,(B4786-10.64)*Assumptions!$C$2)</f>
        <v>0</v>
      </c>
      <c r="I4786" s="178">
        <f>MAX(0,(D4786-10.64)*Assumptions!$C$2)</f>
        <v>0</v>
      </c>
      <c r="J4786" s="178">
        <f>MAX(0,(E4786-10.64)*Assumptions!$C$2)</f>
        <v>0</v>
      </c>
      <c r="K4786" s="178">
        <f>MAX(0,(F4786-10.64)*Assumptions!$C$2)</f>
        <v>0</v>
      </c>
    </row>
    <row r="4787" spans="1:11">
      <c r="A4787" s="175">
        <v>45857.291666666664</v>
      </c>
      <c r="B4787" s="176">
        <v>3.5598045397225726</v>
      </c>
      <c r="C4787" s="177">
        <f t="shared" si="322"/>
        <v>7.154712439971847E-5</v>
      </c>
      <c r="D4787" s="178">
        <f t="shared" si="323"/>
        <v>3.7275376500483683</v>
      </c>
      <c r="E4787" s="178">
        <f t="shared" si="325"/>
        <v>3.9031741146133143</v>
      </c>
      <c r="F4787" s="178">
        <f t="shared" si="325"/>
        <v>4.0870863286356736</v>
      </c>
      <c r="G4787" s="178">
        <f t="shared" si="325"/>
        <v>4.2796642340859323</v>
      </c>
      <c r="H4787" s="178">
        <f>MAX(0,(B4787-10.64)*Assumptions!$C$2)</f>
        <v>0</v>
      </c>
      <c r="I4787" s="178">
        <f>MAX(0,(D4787-10.64)*Assumptions!$C$2)</f>
        <v>0</v>
      </c>
      <c r="J4787" s="178">
        <f>MAX(0,(E4787-10.64)*Assumptions!$C$2)</f>
        <v>0</v>
      </c>
      <c r="K4787" s="178">
        <f>MAX(0,(F4787-10.64)*Assumptions!$C$2)</f>
        <v>0</v>
      </c>
    </row>
    <row r="4788" spans="1:11">
      <c r="A4788" s="175">
        <v>45857.333333333336</v>
      </c>
      <c r="B4788" s="176">
        <v>3.3459646910466585</v>
      </c>
      <c r="C4788" s="177">
        <f t="shared" si="322"/>
        <v>6.7249240601855516E-5</v>
      </c>
      <c r="D4788" s="178">
        <f t="shared" si="323"/>
        <v>3.5036219608228474</v>
      </c>
      <c r="E4788" s="178">
        <f t="shared" si="325"/>
        <v>3.6687078250429028</v>
      </c>
      <c r="F4788" s="178">
        <f t="shared" si="325"/>
        <v>3.8415723088943072</v>
      </c>
      <c r="G4788" s="178">
        <f t="shared" si="325"/>
        <v>4.0225819302715822</v>
      </c>
      <c r="H4788" s="178">
        <f>MAX(0,(B4788-10.64)*Assumptions!$C$2)</f>
        <v>0</v>
      </c>
      <c r="I4788" s="178">
        <f>MAX(0,(D4788-10.64)*Assumptions!$C$2)</f>
        <v>0</v>
      </c>
      <c r="J4788" s="178">
        <f>MAX(0,(E4788-10.64)*Assumptions!$C$2)</f>
        <v>0</v>
      </c>
      <c r="K4788" s="178">
        <f>MAX(0,(F4788-10.64)*Assumptions!$C$2)</f>
        <v>0</v>
      </c>
    </row>
    <row r="4789" spans="1:11">
      <c r="A4789" s="175">
        <v>45857.375</v>
      </c>
      <c r="B4789" s="176">
        <v>3.2704918032786887</v>
      </c>
      <c r="C4789" s="177">
        <f t="shared" si="322"/>
        <v>6.5732340437903888E-5</v>
      </c>
      <c r="D4789" s="178">
        <f t="shared" si="323"/>
        <v>3.4245928940373696</v>
      </c>
      <c r="E4789" s="178">
        <f t="shared" si="325"/>
        <v>3.585955016959228</v>
      </c>
      <c r="F4789" s="178">
        <f t="shared" si="325"/>
        <v>3.7549203019267665</v>
      </c>
      <c r="G4789" s="178">
        <f t="shared" si="325"/>
        <v>3.9318469995135765</v>
      </c>
      <c r="H4789" s="178">
        <f>MAX(0,(B4789-10.64)*Assumptions!$C$2)</f>
        <v>0</v>
      </c>
      <c r="I4789" s="178">
        <f>MAX(0,(D4789-10.64)*Assumptions!$C$2)</f>
        <v>0</v>
      </c>
      <c r="J4789" s="178">
        <f>MAX(0,(E4789-10.64)*Assumptions!$C$2)</f>
        <v>0</v>
      </c>
      <c r="K4789" s="178">
        <f>MAX(0,(F4789-10.64)*Assumptions!$C$2)</f>
        <v>0</v>
      </c>
    </row>
    <row r="4790" spans="1:11">
      <c r="A4790" s="175">
        <v>45857.416666666664</v>
      </c>
      <c r="B4790" s="176">
        <v>3.2453341740226986</v>
      </c>
      <c r="C4790" s="177">
        <f t="shared" si="322"/>
        <v>6.5226707049920011E-5</v>
      </c>
      <c r="D4790" s="178">
        <f t="shared" si="323"/>
        <v>3.3982498717755436</v>
      </c>
      <c r="E4790" s="178">
        <f t="shared" si="325"/>
        <v>3.5583707475980031</v>
      </c>
      <c r="F4790" s="178">
        <f t="shared" si="325"/>
        <v>3.7260362996042531</v>
      </c>
      <c r="G4790" s="178">
        <f t="shared" si="325"/>
        <v>3.9016020225942416</v>
      </c>
      <c r="H4790" s="178">
        <f>MAX(0,(B4790-10.64)*Assumptions!$C$2)</f>
        <v>0</v>
      </c>
      <c r="I4790" s="178">
        <f>MAX(0,(D4790-10.64)*Assumptions!$C$2)</f>
        <v>0</v>
      </c>
      <c r="J4790" s="178">
        <f>MAX(0,(E4790-10.64)*Assumptions!$C$2)</f>
        <v>0</v>
      </c>
      <c r="K4790" s="178">
        <f>MAX(0,(F4790-10.64)*Assumptions!$C$2)</f>
        <v>0</v>
      </c>
    </row>
    <row r="4791" spans="1:11">
      <c r="A4791" s="175">
        <v>45857.458333333336</v>
      </c>
      <c r="B4791" s="176">
        <v>3.3459646910466585</v>
      </c>
      <c r="C4791" s="177">
        <f t="shared" si="322"/>
        <v>6.7249240601855516E-5</v>
      </c>
      <c r="D4791" s="178">
        <f t="shared" si="323"/>
        <v>3.5036219608228474</v>
      </c>
      <c r="E4791" s="178">
        <f t="shared" si="325"/>
        <v>3.6687078250429028</v>
      </c>
      <c r="F4791" s="178">
        <f t="shared" si="325"/>
        <v>3.8415723088943072</v>
      </c>
      <c r="G4791" s="178">
        <f t="shared" si="325"/>
        <v>4.0225819302715822</v>
      </c>
      <c r="H4791" s="178">
        <f>MAX(0,(B4791-10.64)*Assumptions!$C$2)</f>
        <v>0</v>
      </c>
      <c r="I4791" s="178">
        <f>MAX(0,(D4791-10.64)*Assumptions!$C$2)</f>
        <v>0</v>
      </c>
      <c r="J4791" s="178">
        <f>MAX(0,(E4791-10.64)*Assumptions!$C$2)</f>
        <v>0</v>
      </c>
      <c r="K4791" s="178">
        <f>MAX(0,(F4791-10.64)*Assumptions!$C$2)</f>
        <v>0</v>
      </c>
    </row>
    <row r="4792" spans="1:11">
      <c r="A4792" s="175">
        <v>45857.5</v>
      </c>
      <c r="B4792" s="176">
        <v>3.8491172761664569</v>
      </c>
      <c r="C4792" s="177">
        <f t="shared" si="322"/>
        <v>7.7361908361533039E-5</v>
      </c>
      <c r="D4792" s="178">
        <f t="shared" si="323"/>
        <v>4.0304824060593658</v>
      </c>
      <c r="E4792" s="178">
        <f t="shared" si="325"/>
        <v>4.2203932122673997</v>
      </c>
      <c r="F4792" s="178">
        <f t="shared" si="325"/>
        <v>4.4192523553445788</v>
      </c>
      <c r="G4792" s="178">
        <f t="shared" si="325"/>
        <v>4.6274814686582868</v>
      </c>
      <c r="H4792" s="178">
        <f>MAX(0,(B4792-10.64)*Assumptions!$C$2)</f>
        <v>0</v>
      </c>
      <c r="I4792" s="178">
        <f>MAX(0,(D4792-10.64)*Assumptions!$C$2)</f>
        <v>0</v>
      </c>
      <c r="J4792" s="178">
        <f>MAX(0,(E4792-10.64)*Assumptions!$C$2)</f>
        <v>0</v>
      </c>
      <c r="K4792" s="178">
        <f>MAX(0,(F4792-10.64)*Assumptions!$C$2)</f>
        <v>0</v>
      </c>
    </row>
    <row r="4793" spans="1:11">
      <c r="A4793" s="175">
        <v>45857.541666666664</v>
      </c>
      <c r="B4793" s="176">
        <v>4.3271122320302648</v>
      </c>
      <c r="C4793" s="177">
        <f t="shared" si="322"/>
        <v>8.6968942733226686E-5</v>
      </c>
      <c r="D4793" s="178">
        <f t="shared" si="323"/>
        <v>4.5309998290340587</v>
      </c>
      <c r="E4793" s="178">
        <f t="shared" si="325"/>
        <v>4.7444943301306717</v>
      </c>
      <c r="F4793" s="178">
        <f t="shared" si="325"/>
        <v>4.9680483994723375</v>
      </c>
      <c r="G4793" s="178">
        <f t="shared" si="325"/>
        <v>5.2021360301256552</v>
      </c>
      <c r="H4793" s="178">
        <f>MAX(0,(B4793-10.64)*Assumptions!$C$2)</f>
        <v>0</v>
      </c>
      <c r="I4793" s="178">
        <f>MAX(0,(D4793-10.64)*Assumptions!$C$2)</f>
        <v>0</v>
      </c>
      <c r="J4793" s="178">
        <f>MAX(0,(E4793-10.64)*Assumptions!$C$2)</f>
        <v>0</v>
      </c>
      <c r="K4793" s="178">
        <f>MAX(0,(F4793-10.64)*Assumptions!$C$2)</f>
        <v>0</v>
      </c>
    </row>
    <row r="4794" spans="1:11">
      <c r="A4794" s="175">
        <v>45857.583333333336</v>
      </c>
      <c r="B4794" s="176">
        <v>4.8051071878940732</v>
      </c>
      <c r="C4794" s="177">
        <f t="shared" si="322"/>
        <v>9.6575977104920333E-5</v>
      </c>
      <c r="D4794" s="178">
        <f t="shared" si="323"/>
        <v>5.0315172520087508</v>
      </c>
      <c r="E4794" s="178">
        <f t="shared" si="325"/>
        <v>5.2685954479939436</v>
      </c>
      <c r="F4794" s="178">
        <f t="shared" si="325"/>
        <v>5.5168444436000961</v>
      </c>
      <c r="G4794" s="178">
        <f t="shared" si="325"/>
        <v>5.7767905915930244</v>
      </c>
      <c r="H4794" s="178">
        <f>MAX(0,(B4794-10.64)*Assumptions!$C$2)</f>
        <v>0</v>
      </c>
      <c r="I4794" s="178">
        <f>MAX(0,(D4794-10.64)*Assumptions!$C$2)</f>
        <v>0</v>
      </c>
      <c r="J4794" s="178">
        <f>MAX(0,(E4794-10.64)*Assumptions!$C$2)</f>
        <v>0</v>
      </c>
      <c r="K4794" s="178">
        <f>MAX(0,(F4794-10.64)*Assumptions!$C$2)</f>
        <v>0</v>
      </c>
    </row>
    <row r="4795" spans="1:11">
      <c r="A4795" s="175">
        <v>45857.625</v>
      </c>
      <c r="B4795" s="176">
        <v>5.257944514501891</v>
      </c>
      <c r="C4795" s="177">
        <f t="shared" si="322"/>
        <v>1.0567737808863009E-4</v>
      </c>
      <c r="D4795" s="178">
        <f t="shared" si="323"/>
        <v>5.5056916527216169</v>
      </c>
      <c r="E4795" s="178">
        <f t="shared" si="325"/>
        <v>5.7651122964959898</v>
      </c>
      <c r="F4795" s="178">
        <f t="shared" si="325"/>
        <v>6.0367564854053395</v>
      </c>
      <c r="G4795" s="178">
        <f t="shared" si="325"/>
        <v>6.3212001761410574</v>
      </c>
      <c r="H4795" s="178">
        <f>MAX(0,(B4795-10.64)*Assumptions!$C$2)</f>
        <v>0</v>
      </c>
      <c r="I4795" s="178">
        <f>MAX(0,(D4795-10.64)*Assumptions!$C$2)</f>
        <v>0</v>
      </c>
      <c r="J4795" s="178">
        <f>MAX(0,(E4795-10.64)*Assumptions!$C$2)</f>
        <v>0</v>
      </c>
      <c r="K4795" s="178">
        <f>MAX(0,(F4795-10.64)*Assumptions!$C$2)</f>
        <v>0</v>
      </c>
    </row>
    <row r="4796" spans="1:11">
      <c r="A4796" s="175">
        <v>45857.666666666664</v>
      </c>
      <c r="B4796" s="176">
        <v>5.7988335435056753</v>
      </c>
      <c r="C4796" s="177">
        <f t="shared" si="322"/>
        <v>1.1654849593028345E-4</v>
      </c>
      <c r="D4796" s="178">
        <f t="shared" si="323"/>
        <v>6.072066631350876</v>
      </c>
      <c r="E4796" s="178">
        <f t="shared" si="325"/>
        <v>6.3581740877623245</v>
      </c>
      <c r="F4796" s="178">
        <f t="shared" si="325"/>
        <v>6.6577625353393834</v>
      </c>
      <c r="G4796" s="178">
        <f t="shared" si="325"/>
        <v>6.9714671799067656</v>
      </c>
      <c r="H4796" s="178">
        <f>MAX(0,(B4796-10.64)*Assumptions!$C$2)</f>
        <v>0</v>
      </c>
      <c r="I4796" s="178">
        <f>MAX(0,(D4796-10.64)*Assumptions!$C$2)</f>
        <v>0</v>
      </c>
      <c r="J4796" s="178">
        <f>MAX(0,(E4796-10.64)*Assumptions!$C$2)</f>
        <v>0</v>
      </c>
      <c r="K4796" s="178">
        <f>MAX(0,(F4796-10.64)*Assumptions!$C$2)</f>
        <v>0</v>
      </c>
    </row>
    <row r="4797" spans="1:11">
      <c r="A4797" s="175">
        <v>45857.708333333336</v>
      </c>
      <c r="B4797" s="176">
        <v>6.0126733921815898</v>
      </c>
      <c r="C4797" s="177">
        <f t="shared" si="322"/>
        <v>1.2084637972814639E-4</v>
      </c>
      <c r="D4797" s="178">
        <f t="shared" si="323"/>
        <v>6.2959823205763952</v>
      </c>
      <c r="E4797" s="178">
        <f t="shared" si="325"/>
        <v>6.5926403773327351</v>
      </c>
      <c r="F4797" s="178">
        <f t="shared" si="325"/>
        <v>6.9032765550807484</v>
      </c>
      <c r="G4797" s="178">
        <f t="shared" si="325"/>
        <v>7.2285494837211148</v>
      </c>
      <c r="H4797" s="178">
        <f>MAX(0,(B4797-10.64)*Assumptions!$C$2)</f>
        <v>0</v>
      </c>
      <c r="I4797" s="178">
        <f>MAX(0,(D4797-10.64)*Assumptions!$C$2)</f>
        <v>0</v>
      </c>
      <c r="J4797" s="178">
        <f>MAX(0,(E4797-10.64)*Assumptions!$C$2)</f>
        <v>0</v>
      </c>
      <c r="K4797" s="178">
        <f>MAX(0,(F4797-10.64)*Assumptions!$C$2)</f>
        <v>0</v>
      </c>
    </row>
    <row r="4798" spans="1:11">
      <c r="A4798" s="175">
        <v>45857.75</v>
      </c>
      <c r="B4798" s="176">
        <v>6.3397225725094577</v>
      </c>
      <c r="C4798" s="177">
        <f t="shared" si="322"/>
        <v>1.2741961377193677E-4</v>
      </c>
      <c r="D4798" s="178">
        <f t="shared" si="323"/>
        <v>6.6384416099801316</v>
      </c>
      <c r="E4798" s="178">
        <f t="shared" si="325"/>
        <v>6.9512358790286575</v>
      </c>
      <c r="F4798" s="178">
        <f t="shared" si="325"/>
        <v>7.2787685852734239</v>
      </c>
      <c r="G4798" s="178">
        <f t="shared" si="325"/>
        <v>7.6217341836724719</v>
      </c>
      <c r="H4798" s="178">
        <f>MAX(0,(B4798-10.64)*Assumptions!$C$2)</f>
        <v>0</v>
      </c>
      <c r="I4798" s="178">
        <f>MAX(0,(D4798-10.64)*Assumptions!$C$2)</f>
        <v>0</v>
      </c>
      <c r="J4798" s="178">
        <f>MAX(0,(E4798-10.64)*Assumptions!$C$2)</f>
        <v>0</v>
      </c>
      <c r="K4798" s="178">
        <f>MAX(0,(F4798-10.64)*Assumptions!$C$2)</f>
        <v>0</v>
      </c>
    </row>
    <row r="4799" spans="1:11">
      <c r="A4799" s="175">
        <v>45857.791666666664</v>
      </c>
      <c r="B4799" s="176">
        <v>6.3900378310214379</v>
      </c>
      <c r="C4799" s="177">
        <f t="shared" si="322"/>
        <v>1.2843088054790452E-4</v>
      </c>
      <c r="D4799" s="178">
        <f t="shared" si="323"/>
        <v>6.6911276545037834</v>
      </c>
      <c r="E4799" s="178">
        <f t="shared" si="325"/>
        <v>7.0064044177511073</v>
      </c>
      <c r="F4799" s="178">
        <f t="shared" si="325"/>
        <v>7.3365365899184516</v>
      </c>
      <c r="G4799" s="178">
        <f t="shared" si="325"/>
        <v>7.6822241375111417</v>
      </c>
      <c r="H4799" s="178">
        <f>MAX(0,(B4799-10.64)*Assumptions!$C$2)</f>
        <v>0</v>
      </c>
      <c r="I4799" s="178">
        <f>MAX(0,(D4799-10.64)*Assumptions!$C$2)</f>
        <v>0</v>
      </c>
      <c r="J4799" s="178">
        <f>MAX(0,(E4799-10.64)*Assumptions!$C$2)</f>
        <v>0</v>
      </c>
      <c r="K4799" s="178">
        <f>MAX(0,(F4799-10.64)*Assumptions!$C$2)</f>
        <v>0</v>
      </c>
    </row>
    <row r="4800" spans="1:11">
      <c r="A4800" s="175">
        <v>45857.833333333336</v>
      </c>
      <c r="B4800" s="176">
        <v>6.7422446406052972</v>
      </c>
      <c r="C4800" s="177">
        <f t="shared" si="322"/>
        <v>1.3550974797967881E-4</v>
      </c>
      <c r="D4800" s="178">
        <f t="shared" si="323"/>
        <v>7.0599299661693484</v>
      </c>
      <c r="E4800" s="178">
        <f t="shared" si="325"/>
        <v>7.3925841888082564</v>
      </c>
      <c r="F4800" s="178">
        <f t="shared" si="325"/>
        <v>7.7409126224336431</v>
      </c>
      <c r="G4800" s="178">
        <f t="shared" si="325"/>
        <v>8.1056538143818369</v>
      </c>
      <c r="H4800" s="178">
        <f>MAX(0,(B4800-10.64)*Assumptions!$C$2)</f>
        <v>0</v>
      </c>
      <c r="I4800" s="178">
        <f>MAX(0,(D4800-10.64)*Assumptions!$C$2)</f>
        <v>0</v>
      </c>
      <c r="J4800" s="178">
        <f>MAX(0,(E4800-10.64)*Assumptions!$C$2)</f>
        <v>0</v>
      </c>
      <c r="K4800" s="178">
        <f>MAX(0,(F4800-10.64)*Assumptions!$C$2)</f>
        <v>0</v>
      </c>
    </row>
    <row r="4801" spans="1:11">
      <c r="A4801" s="175">
        <v>45857.875</v>
      </c>
      <c r="B4801" s="176">
        <v>6.9812421185372004</v>
      </c>
      <c r="C4801" s="177">
        <f t="shared" si="322"/>
        <v>1.4031326516552561E-4</v>
      </c>
      <c r="D4801" s="178">
        <f t="shared" si="323"/>
        <v>7.3101886776566936</v>
      </c>
      <c r="E4801" s="178">
        <f t="shared" si="325"/>
        <v>7.6546347477398911</v>
      </c>
      <c r="F4801" s="178">
        <f t="shared" ref="E4801:G4829" si="326">F$2*$C4801</f>
        <v>8.0153106444975215</v>
      </c>
      <c r="G4801" s="178">
        <f t="shared" si="326"/>
        <v>8.3929810951155197</v>
      </c>
      <c r="H4801" s="178">
        <f>MAX(0,(B4801-10.64)*Assumptions!$C$2)</f>
        <v>0</v>
      </c>
      <c r="I4801" s="178">
        <f>MAX(0,(D4801-10.64)*Assumptions!$C$2)</f>
        <v>0</v>
      </c>
      <c r="J4801" s="178">
        <f>MAX(0,(E4801-10.64)*Assumptions!$C$2)</f>
        <v>0</v>
      </c>
      <c r="K4801" s="178">
        <f>MAX(0,(F4801-10.64)*Assumptions!$C$2)</f>
        <v>0</v>
      </c>
    </row>
    <row r="4802" spans="1:11">
      <c r="A4802" s="175">
        <v>45857.916666666664</v>
      </c>
      <c r="B4802" s="176">
        <v>6.9812421185372004</v>
      </c>
      <c r="C4802" s="177">
        <f t="shared" si="322"/>
        <v>1.4031326516552561E-4</v>
      </c>
      <c r="D4802" s="178">
        <f t="shared" si="323"/>
        <v>7.3101886776566936</v>
      </c>
      <c r="E4802" s="178">
        <f t="shared" si="326"/>
        <v>7.6546347477398911</v>
      </c>
      <c r="F4802" s="178">
        <f t="shared" si="326"/>
        <v>8.0153106444975215</v>
      </c>
      <c r="G4802" s="178">
        <f t="shared" si="326"/>
        <v>8.3929810951155197</v>
      </c>
      <c r="H4802" s="178">
        <f>MAX(0,(B4802-10.64)*Assumptions!$C$2)</f>
        <v>0</v>
      </c>
      <c r="I4802" s="178">
        <f>MAX(0,(D4802-10.64)*Assumptions!$C$2)</f>
        <v>0</v>
      </c>
      <c r="J4802" s="178">
        <f>MAX(0,(E4802-10.64)*Assumptions!$C$2)</f>
        <v>0</v>
      </c>
      <c r="K4802" s="178">
        <f>MAX(0,(F4802-10.64)*Assumptions!$C$2)</f>
        <v>0</v>
      </c>
    </row>
    <row r="4803" spans="1:11">
      <c r="A4803" s="175">
        <v>45857.958333333336</v>
      </c>
      <c r="B4803" s="176">
        <v>6.8428751576292566</v>
      </c>
      <c r="C4803" s="177">
        <f t="shared" si="322"/>
        <v>1.3753228153161429E-4</v>
      </c>
      <c r="D4803" s="178">
        <f t="shared" si="323"/>
        <v>7.1653020552166504</v>
      </c>
      <c r="E4803" s="178">
        <f t="shared" si="326"/>
        <v>7.5029212662531544</v>
      </c>
      <c r="F4803" s="178">
        <f t="shared" si="326"/>
        <v>7.8564486317236959</v>
      </c>
      <c r="G4803" s="178">
        <f t="shared" si="326"/>
        <v>8.2266337220591765</v>
      </c>
      <c r="H4803" s="178">
        <f>MAX(0,(B4803-10.64)*Assumptions!$C$2)</f>
        <v>0</v>
      </c>
      <c r="I4803" s="178">
        <f>MAX(0,(D4803-10.64)*Assumptions!$C$2)</f>
        <v>0</v>
      </c>
      <c r="J4803" s="178">
        <f>MAX(0,(E4803-10.64)*Assumptions!$C$2)</f>
        <v>0</v>
      </c>
      <c r="K4803" s="178">
        <f>MAX(0,(F4803-10.64)*Assumptions!$C$2)</f>
        <v>0</v>
      </c>
    </row>
    <row r="4804" spans="1:11">
      <c r="A4804" s="175">
        <v>45858</v>
      </c>
      <c r="B4804" s="176">
        <v>6.440353089533418</v>
      </c>
      <c r="C4804" s="177">
        <f t="shared" si="322"/>
        <v>1.2944214732387227E-4</v>
      </c>
      <c r="D4804" s="178">
        <f t="shared" si="323"/>
        <v>6.7438136990274353</v>
      </c>
      <c r="E4804" s="178">
        <f t="shared" si="326"/>
        <v>7.0615729564735572</v>
      </c>
      <c r="F4804" s="178">
        <f t="shared" si="326"/>
        <v>7.3943045945634784</v>
      </c>
      <c r="G4804" s="178">
        <f t="shared" si="326"/>
        <v>7.7427140913498125</v>
      </c>
      <c r="H4804" s="178">
        <f>MAX(0,(B4804-10.64)*Assumptions!$C$2)</f>
        <v>0</v>
      </c>
      <c r="I4804" s="178">
        <f>MAX(0,(D4804-10.64)*Assumptions!$C$2)</f>
        <v>0</v>
      </c>
      <c r="J4804" s="178">
        <f>MAX(0,(E4804-10.64)*Assumptions!$C$2)</f>
        <v>0</v>
      </c>
      <c r="K4804" s="178">
        <f>MAX(0,(F4804-10.64)*Assumptions!$C$2)</f>
        <v>0</v>
      </c>
    </row>
    <row r="4805" spans="1:11">
      <c r="A4805" s="175">
        <v>45858.041666666664</v>
      </c>
      <c r="B4805" s="176">
        <v>6.3019861286254732</v>
      </c>
      <c r="C4805" s="177">
        <f t="shared" ref="C4805:C4868" si="327">B4805/$B$2</f>
        <v>1.2666116368996097E-4</v>
      </c>
      <c r="D4805" s="178">
        <f t="shared" si="323"/>
        <v>6.598927076587394</v>
      </c>
      <c r="E4805" s="178">
        <f t="shared" si="326"/>
        <v>6.9098594749868214</v>
      </c>
      <c r="F4805" s="178">
        <f t="shared" si="326"/>
        <v>7.2354425817896546</v>
      </c>
      <c r="G4805" s="178">
        <f t="shared" si="326"/>
        <v>7.5763667182934702</v>
      </c>
      <c r="H4805" s="178">
        <f>MAX(0,(B4805-10.64)*Assumptions!$C$2)</f>
        <v>0</v>
      </c>
      <c r="I4805" s="178">
        <f>MAX(0,(D4805-10.64)*Assumptions!$C$2)</f>
        <v>0</v>
      </c>
      <c r="J4805" s="178">
        <f>MAX(0,(E4805-10.64)*Assumptions!$C$2)</f>
        <v>0</v>
      </c>
      <c r="K4805" s="178">
        <f>MAX(0,(F4805-10.64)*Assumptions!$C$2)</f>
        <v>0</v>
      </c>
    </row>
    <row r="4806" spans="1:11">
      <c r="A4806" s="175">
        <v>45858.083333333336</v>
      </c>
      <c r="B4806" s="176">
        <v>6.2894073139974784</v>
      </c>
      <c r="C4806" s="177">
        <f t="shared" si="327"/>
        <v>1.2640834699596901E-4</v>
      </c>
      <c r="D4806" s="178">
        <f t="shared" ref="D4806:D4869" si="328">D$2*$C4806</f>
        <v>6.5857555654564797</v>
      </c>
      <c r="E4806" s="178">
        <f t="shared" si="326"/>
        <v>6.8960673403062076</v>
      </c>
      <c r="F4806" s="178">
        <f t="shared" si="326"/>
        <v>7.221000580628397</v>
      </c>
      <c r="G4806" s="178">
        <f t="shared" si="326"/>
        <v>7.5612442298338012</v>
      </c>
      <c r="H4806" s="178">
        <f>MAX(0,(B4806-10.64)*Assumptions!$C$2)</f>
        <v>0</v>
      </c>
      <c r="I4806" s="178">
        <f>MAX(0,(D4806-10.64)*Assumptions!$C$2)</f>
        <v>0</v>
      </c>
      <c r="J4806" s="178">
        <f>MAX(0,(E4806-10.64)*Assumptions!$C$2)</f>
        <v>0</v>
      </c>
      <c r="K4806" s="178">
        <f>MAX(0,(F4806-10.64)*Assumptions!$C$2)</f>
        <v>0</v>
      </c>
    </row>
    <row r="4807" spans="1:11">
      <c r="A4807" s="175">
        <v>45858.125</v>
      </c>
      <c r="B4807" s="176">
        <v>5.9120428751576295</v>
      </c>
      <c r="C4807" s="177">
        <f t="shared" si="327"/>
        <v>1.1882384617621087E-4</v>
      </c>
      <c r="D4807" s="178">
        <f t="shared" si="328"/>
        <v>6.1906102315290914</v>
      </c>
      <c r="E4807" s="178">
        <f t="shared" si="326"/>
        <v>6.4823032998878354</v>
      </c>
      <c r="F4807" s="178">
        <f t="shared" si="326"/>
        <v>6.787740545790693</v>
      </c>
      <c r="G4807" s="178">
        <f t="shared" si="326"/>
        <v>7.1075695760437734</v>
      </c>
      <c r="H4807" s="178">
        <f>MAX(0,(B4807-10.64)*Assumptions!$C$2)</f>
        <v>0</v>
      </c>
      <c r="I4807" s="178">
        <f>MAX(0,(D4807-10.64)*Assumptions!$C$2)</f>
        <v>0</v>
      </c>
      <c r="J4807" s="178">
        <f>MAX(0,(E4807-10.64)*Assumptions!$C$2)</f>
        <v>0</v>
      </c>
      <c r="K4807" s="178">
        <f>MAX(0,(F4807-10.64)*Assumptions!$C$2)</f>
        <v>0</v>
      </c>
    </row>
    <row r="4808" spans="1:11">
      <c r="A4808" s="175">
        <v>45858.166666666664</v>
      </c>
      <c r="B4808" s="176">
        <v>5.5095208070617909</v>
      </c>
      <c r="C4808" s="177">
        <f t="shared" si="327"/>
        <v>1.1073371196846887E-4</v>
      </c>
      <c r="D4808" s="178">
        <f t="shared" si="328"/>
        <v>5.7691218753398772</v>
      </c>
      <c r="E4808" s="178">
        <f t="shared" si="326"/>
        <v>6.0409549901082382</v>
      </c>
      <c r="F4808" s="178">
        <f t="shared" si="326"/>
        <v>6.3255965086304764</v>
      </c>
      <c r="G4808" s="178">
        <f t="shared" si="326"/>
        <v>6.6236499453344102</v>
      </c>
      <c r="H4808" s="178">
        <f>MAX(0,(B4808-10.64)*Assumptions!$C$2)</f>
        <v>0</v>
      </c>
      <c r="I4808" s="178">
        <f>MAX(0,(D4808-10.64)*Assumptions!$C$2)</f>
        <v>0</v>
      </c>
      <c r="J4808" s="178">
        <f>MAX(0,(E4808-10.64)*Assumptions!$C$2)</f>
        <v>0</v>
      </c>
      <c r="K4808" s="178">
        <f>MAX(0,(F4808-10.64)*Assumptions!$C$2)</f>
        <v>0</v>
      </c>
    </row>
    <row r="4809" spans="1:11">
      <c r="A4809" s="175">
        <v>45858.208333333336</v>
      </c>
      <c r="B4809" s="176">
        <v>4.9308953341740231</v>
      </c>
      <c r="C4809" s="177">
        <f t="shared" si="327"/>
        <v>9.9104144044839714E-5</v>
      </c>
      <c r="D4809" s="178">
        <f t="shared" si="328"/>
        <v>5.1632323633178805</v>
      </c>
      <c r="E4809" s="178">
        <f t="shared" si="326"/>
        <v>5.4065167948000674</v>
      </c>
      <c r="F4809" s="178">
        <f t="shared" si="326"/>
        <v>5.6612644552126641</v>
      </c>
      <c r="G4809" s="178">
        <f t="shared" si="326"/>
        <v>5.9280154761897004</v>
      </c>
      <c r="H4809" s="178">
        <f>MAX(0,(B4809-10.64)*Assumptions!$C$2)</f>
        <v>0</v>
      </c>
      <c r="I4809" s="178">
        <f>MAX(0,(D4809-10.64)*Assumptions!$C$2)</f>
        <v>0</v>
      </c>
      <c r="J4809" s="178">
        <f>MAX(0,(E4809-10.64)*Assumptions!$C$2)</f>
        <v>0</v>
      </c>
      <c r="K4809" s="178">
        <f>MAX(0,(F4809-10.64)*Assumptions!$C$2)</f>
        <v>0</v>
      </c>
    </row>
    <row r="4810" spans="1:11">
      <c r="A4810" s="175">
        <v>45858.25</v>
      </c>
      <c r="B4810" s="176">
        <v>4.3900063051702398</v>
      </c>
      <c r="C4810" s="177">
        <f t="shared" si="327"/>
        <v>8.823302620318637E-5</v>
      </c>
      <c r="D4810" s="178">
        <f t="shared" si="328"/>
        <v>4.5968573846886231</v>
      </c>
      <c r="E4810" s="178">
        <f t="shared" si="326"/>
        <v>4.8134550035337327</v>
      </c>
      <c r="F4810" s="178">
        <f t="shared" si="326"/>
        <v>5.040258405278621</v>
      </c>
      <c r="G4810" s="178">
        <f t="shared" si="326"/>
        <v>5.2777484724239931</v>
      </c>
      <c r="H4810" s="178">
        <f>MAX(0,(B4810-10.64)*Assumptions!$C$2)</f>
        <v>0</v>
      </c>
      <c r="I4810" s="178">
        <f>MAX(0,(D4810-10.64)*Assumptions!$C$2)</f>
        <v>0</v>
      </c>
      <c r="J4810" s="178">
        <f>MAX(0,(E4810-10.64)*Assumptions!$C$2)</f>
        <v>0</v>
      </c>
      <c r="K4810" s="178">
        <f>MAX(0,(F4810-10.64)*Assumptions!$C$2)</f>
        <v>0</v>
      </c>
    </row>
    <row r="4811" spans="1:11">
      <c r="A4811" s="175">
        <v>45858.291666666664</v>
      </c>
      <c r="B4811" s="176">
        <v>4.0755359394703659</v>
      </c>
      <c r="C4811" s="177">
        <f t="shared" si="327"/>
        <v>8.1912608853387925E-5</v>
      </c>
      <c r="D4811" s="178">
        <f t="shared" si="328"/>
        <v>4.2675696064157993</v>
      </c>
      <c r="E4811" s="178">
        <f t="shared" si="326"/>
        <v>4.4686516365184232</v>
      </c>
      <c r="F4811" s="178">
        <f t="shared" si="326"/>
        <v>4.6792083762472014</v>
      </c>
      <c r="G4811" s="178">
        <f t="shared" si="326"/>
        <v>4.8996862609323033</v>
      </c>
      <c r="H4811" s="178">
        <f>MAX(0,(B4811-10.64)*Assumptions!$C$2)</f>
        <v>0</v>
      </c>
      <c r="I4811" s="178">
        <f>MAX(0,(D4811-10.64)*Assumptions!$C$2)</f>
        <v>0</v>
      </c>
      <c r="J4811" s="178">
        <f>MAX(0,(E4811-10.64)*Assumptions!$C$2)</f>
        <v>0</v>
      </c>
      <c r="K4811" s="178">
        <f>MAX(0,(F4811-10.64)*Assumptions!$C$2)</f>
        <v>0</v>
      </c>
    </row>
    <row r="4812" spans="1:11">
      <c r="A4812" s="175">
        <v>45858.333333333336</v>
      </c>
      <c r="B4812" s="176">
        <v>3.9749054224464064</v>
      </c>
      <c r="C4812" s="177">
        <f t="shared" si="327"/>
        <v>7.989007530145242E-5</v>
      </c>
      <c r="D4812" s="178">
        <f t="shared" si="328"/>
        <v>4.1621975173684955</v>
      </c>
      <c r="E4812" s="178">
        <f t="shared" si="326"/>
        <v>4.3583145590735235</v>
      </c>
      <c r="F4812" s="178">
        <f t="shared" si="326"/>
        <v>4.5636723669571468</v>
      </c>
      <c r="G4812" s="178">
        <f t="shared" si="326"/>
        <v>4.7787063532549627</v>
      </c>
      <c r="H4812" s="178">
        <f>MAX(0,(B4812-10.64)*Assumptions!$C$2)</f>
        <v>0</v>
      </c>
      <c r="I4812" s="178">
        <f>MAX(0,(D4812-10.64)*Assumptions!$C$2)</f>
        <v>0</v>
      </c>
      <c r="J4812" s="178">
        <f>MAX(0,(E4812-10.64)*Assumptions!$C$2)</f>
        <v>0</v>
      </c>
      <c r="K4812" s="178">
        <f>MAX(0,(F4812-10.64)*Assumptions!$C$2)</f>
        <v>0</v>
      </c>
    </row>
    <row r="4813" spans="1:11">
      <c r="A4813" s="175">
        <v>45858.375</v>
      </c>
      <c r="B4813" s="176">
        <v>3.7736443883984867</v>
      </c>
      <c r="C4813" s="177">
        <f t="shared" si="327"/>
        <v>7.5845008197581411E-5</v>
      </c>
      <c r="D4813" s="178">
        <f t="shared" si="328"/>
        <v>3.951453339273888</v>
      </c>
      <c r="E4813" s="178">
        <f t="shared" si="326"/>
        <v>4.1376404041837249</v>
      </c>
      <c r="F4813" s="178">
        <f t="shared" si="326"/>
        <v>4.3326003483770386</v>
      </c>
      <c r="G4813" s="178">
        <f t="shared" si="326"/>
        <v>4.5367465379002807</v>
      </c>
      <c r="H4813" s="178">
        <f>MAX(0,(B4813-10.64)*Assumptions!$C$2)</f>
        <v>0</v>
      </c>
      <c r="I4813" s="178">
        <f>MAX(0,(D4813-10.64)*Assumptions!$C$2)</f>
        <v>0</v>
      </c>
      <c r="J4813" s="178">
        <f>MAX(0,(E4813-10.64)*Assumptions!$C$2)</f>
        <v>0</v>
      </c>
      <c r="K4813" s="178">
        <f>MAX(0,(F4813-10.64)*Assumptions!$C$2)</f>
        <v>0</v>
      </c>
    </row>
    <row r="4814" spans="1:11">
      <c r="A4814" s="175">
        <v>45858.416666666664</v>
      </c>
      <c r="B4814" s="176">
        <v>3.6855926860025225</v>
      </c>
      <c r="C4814" s="177">
        <f t="shared" si="327"/>
        <v>7.4075291339637851E-5</v>
      </c>
      <c r="D4814" s="178">
        <f t="shared" si="328"/>
        <v>3.8592527613574976</v>
      </c>
      <c r="E4814" s="178">
        <f t="shared" si="326"/>
        <v>4.0410954614194381</v>
      </c>
      <c r="F4814" s="178">
        <f t="shared" si="326"/>
        <v>4.2315063402482416</v>
      </c>
      <c r="G4814" s="178">
        <f t="shared" si="326"/>
        <v>4.4308891186826083</v>
      </c>
      <c r="H4814" s="178">
        <f>MAX(0,(B4814-10.64)*Assumptions!$C$2)</f>
        <v>0</v>
      </c>
      <c r="I4814" s="178">
        <f>MAX(0,(D4814-10.64)*Assumptions!$C$2)</f>
        <v>0</v>
      </c>
      <c r="J4814" s="178">
        <f>MAX(0,(E4814-10.64)*Assumptions!$C$2)</f>
        <v>0</v>
      </c>
      <c r="K4814" s="178">
        <f>MAX(0,(F4814-10.64)*Assumptions!$C$2)</f>
        <v>0</v>
      </c>
    </row>
    <row r="4815" spans="1:11">
      <c r="A4815" s="175">
        <v>45858.458333333336</v>
      </c>
      <c r="B4815" s="176">
        <v>3.723329129886507</v>
      </c>
      <c r="C4815" s="177">
        <f t="shared" si="327"/>
        <v>7.4833741421613658E-5</v>
      </c>
      <c r="D4815" s="178">
        <f t="shared" si="328"/>
        <v>3.8987672947502365</v>
      </c>
      <c r="E4815" s="178">
        <f t="shared" si="326"/>
        <v>4.0824718654612751</v>
      </c>
      <c r="F4815" s="178">
        <f t="shared" si="326"/>
        <v>4.2748323437320108</v>
      </c>
      <c r="G4815" s="178">
        <f t="shared" si="326"/>
        <v>4.4762565840616109</v>
      </c>
      <c r="H4815" s="178">
        <f>MAX(0,(B4815-10.64)*Assumptions!$C$2)</f>
        <v>0</v>
      </c>
      <c r="I4815" s="178">
        <f>MAX(0,(D4815-10.64)*Assumptions!$C$2)</f>
        <v>0</v>
      </c>
      <c r="J4815" s="178">
        <f>MAX(0,(E4815-10.64)*Assumptions!$C$2)</f>
        <v>0</v>
      </c>
      <c r="K4815" s="178">
        <f>MAX(0,(F4815-10.64)*Assumptions!$C$2)</f>
        <v>0</v>
      </c>
    </row>
    <row r="4816" spans="1:11">
      <c r="A4816" s="175">
        <v>45858.5</v>
      </c>
      <c r="B4816" s="176">
        <v>4.1258511979823451</v>
      </c>
      <c r="C4816" s="177">
        <f t="shared" si="327"/>
        <v>8.2923875629355663E-5</v>
      </c>
      <c r="D4816" s="178">
        <f t="shared" si="328"/>
        <v>4.3202556509394503</v>
      </c>
      <c r="E4816" s="178">
        <f t="shared" si="326"/>
        <v>4.5238201752408722</v>
      </c>
      <c r="F4816" s="178">
        <f t="shared" si="326"/>
        <v>4.7369763808922283</v>
      </c>
      <c r="G4816" s="178">
        <f t="shared" si="326"/>
        <v>4.9601762147709731</v>
      </c>
      <c r="H4816" s="178">
        <f>MAX(0,(B4816-10.64)*Assumptions!$C$2)</f>
        <v>0</v>
      </c>
      <c r="I4816" s="178">
        <f>MAX(0,(D4816-10.64)*Assumptions!$C$2)</f>
        <v>0</v>
      </c>
      <c r="J4816" s="178">
        <f>MAX(0,(E4816-10.64)*Assumptions!$C$2)</f>
        <v>0</v>
      </c>
      <c r="K4816" s="178">
        <f>MAX(0,(F4816-10.64)*Assumptions!$C$2)</f>
        <v>0</v>
      </c>
    </row>
    <row r="4817" spans="1:11">
      <c r="A4817" s="175">
        <v>45858.541666666664</v>
      </c>
      <c r="B4817" s="176">
        <v>4.7044766708701138</v>
      </c>
      <c r="C4817" s="177">
        <f t="shared" si="327"/>
        <v>9.4553443552984829E-5</v>
      </c>
      <c r="D4817" s="178">
        <f t="shared" si="328"/>
        <v>4.926145162961447</v>
      </c>
      <c r="E4817" s="178">
        <f t="shared" si="326"/>
        <v>5.1582583705490439</v>
      </c>
      <c r="F4817" s="178">
        <f t="shared" si="326"/>
        <v>5.4013084343100415</v>
      </c>
      <c r="G4817" s="178">
        <f t="shared" si="326"/>
        <v>5.6558106839156839</v>
      </c>
      <c r="H4817" s="178">
        <f>MAX(0,(B4817-10.64)*Assumptions!$C$2)</f>
        <v>0</v>
      </c>
      <c r="I4817" s="178">
        <f>MAX(0,(D4817-10.64)*Assumptions!$C$2)</f>
        <v>0</v>
      </c>
      <c r="J4817" s="178">
        <f>MAX(0,(E4817-10.64)*Assumptions!$C$2)</f>
        <v>0</v>
      </c>
      <c r="K4817" s="178">
        <f>MAX(0,(F4817-10.64)*Assumptions!$C$2)</f>
        <v>0</v>
      </c>
    </row>
    <row r="4818" spans="1:11">
      <c r="A4818" s="175">
        <v>45858.583333333336</v>
      </c>
      <c r="B4818" s="176">
        <v>5.4717843631778056</v>
      </c>
      <c r="C4818" s="177">
        <f t="shared" si="327"/>
        <v>1.0997526188649303E-4</v>
      </c>
      <c r="D4818" s="178">
        <f t="shared" si="328"/>
        <v>5.7296073419471369</v>
      </c>
      <c r="E4818" s="178">
        <f t="shared" si="326"/>
        <v>5.9995785860664004</v>
      </c>
      <c r="F4818" s="178">
        <f t="shared" si="326"/>
        <v>6.2822705051467045</v>
      </c>
      <c r="G4818" s="178">
        <f t="shared" si="326"/>
        <v>6.5782824799554067</v>
      </c>
      <c r="H4818" s="178">
        <f>MAX(0,(B4818-10.64)*Assumptions!$C$2)</f>
        <v>0</v>
      </c>
      <c r="I4818" s="178">
        <f>MAX(0,(D4818-10.64)*Assumptions!$C$2)</f>
        <v>0</v>
      </c>
      <c r="J4818" s="178">
        <f>MAX(0,(E4818-10.64)*Assumptions!$C$2)</f>
        <v>0</v>
      </c>
      <c r="K4818" s="178">
        <f>MAX(0,(F4818-10.64)*Assumptions!$C$2)</f>
        <v>0</v>
      </c>
    </row>
    <row r="4819" spans="1:11">
      <c r="A4819" s="175">
        <v>45858.625</v>
      </c>
      <c r="B4819" s="176">
        <v>6.1636191677175294</v>
      </c>
      <c r="C4819" s="177">
        <f t="shared" si="327"/>
        <v>1.2388018005604965E-4</v>
      </c>
      <c r="D4819" s="178">
        <f t="shared" si="328"/>
        <v>6.4540404541473508</v>
      </c>
      <c r="E4819" s="178">
        <f t="shared" si="326"/>
        <v>6.7581459935000847</v>
      </c>
      <c r="F4819" s="178">
        <f t="shared" si="326"/>
        <v>7.0765805690158299</v>
      </c>
      <c r="G4819" s="178">
        <f t="shared" si="326"/>
        <v>7.4100193452371261</v>
      </c>
      <c r="H4819" s="178">
        <f>MAX(0,(B4819-10.64)*Assumptions!$C$2)</f>
        <v>0</v>
      </c>
      <c r="I4819" s="178">
        <f>MAX(0,(D4819-10.64)*Assumptions!$C$2)</f>
        <v>0</v>
      </c>
      <c r="J4819" s="178">
        <f>MAX(0,(E4819-10.64)*Assumptions!$C$2)</f>
        <v>0</v>
      </c>
      <c r="K4819" s="178">
        <f>MAX(0,(F4819-10.64)*Assumptions!$C$2)</f>
        <v>0</v>
      </c>
    </row>
    <row r="4820" spans="1:11">
      <c r="A4820" s="175">
        <v>45858.666666666664</v>
      </c>
      <c r="B4820" s="176">
        <v>6.8051387137452712</v>
      </c>
      <c r="C4820" s="177">
        <f t="shared" si="327"/>
        <v>1.3677383144963847E-4</v>
      </c>
      <c r="D4820" s="178">
        <f t="shared" si="328"/>
        <v>7.1257875218239111</v>
      </c>
      <c r="E4820" s="178">
        <f t="shared" si="326"/>
        <v>7.4615448622113165</v>
      </c>
      <c r="F4820" s="178">
        <f t="shared" si="326"/>
        <v>7.8131226282399258</v>
      </c>
      <c r="G4820" s="178">
        <f t="shared" si="326"/>
        <v>8.181266256680173</v>
      </c>
      <c r="H4820" s="178">
        <f>MAX(0,(B4820-10.64)*Assumptions!$C$2)</f>
        <v>0</v>
      </c>
      <c r="I4820" s="178">
        <f>MAX(0,(D4820-10.64)*Assumptions!$C$2)</f>
        <v>0</v>
      </c>
      <c r="J4820" s="178">
        <f>MAX(0,(E4820-10.64)*Assumptions!$C$2)</f>
        <v>0</v>
      </c>
      <c r="K4820" s="178">
        <f>MAX(0,(F4820-10.64)*Assumptions!$C$2)</f>
        <v>0</v>
      </c>
    </row>
    <row r="4821" spans="1:11">
      <c r="A4821" s="175">
        <v>45858.708333333336</v>
      </c>
      <c r="B4821" s="176">
        <v>7.3711853720050451</v>
      </c>
      <c r="C4821" s="177">
        <f t="shared" si="327"/>
        <v>1.481505826792757E-4</v>
      </c>
      <c r="D4821" s="178">
        <f t="shared" si="328"/>
        <v>7.7185055227149952</v>
      </c>
      <c r="E4821" s="178">
        <f t="shared" si="326"/>
        <v>8.0821909228388762</v>
      </c>
      <c r="F4821" s="178">
        <f t="shared" si="326"/>
        <v>8.4630126804964831</v>
      </c>
      <c r="G4821" s="178">
        <f t="shared" si="326"/>
        <v>8.8617782373652165</v>
      </c>
      <c r="H4821" s="178">
        <f>MAX(0,(B4821-10.64)*Assumptions!$C$2)</f>
        <v>0</v>
      </c>
      <c r="I4821" s="178">
        <f>MAX(0,(D4821-10.64)*Assumptions!$C$2)</f>
        <v>0</v>
      </c>
      <c r="J4821" s="178">
        <f>MAX(0,(E4821-10.64)*Assumptions!$C$2)</f>
        <v>0</v>
      </c>
      <c r="K4821" s="178">
        <f>MAX(0,(F4821-10.64)*Assumptions!$C$2)</f>
        <v>0</v>
      </c>
    </row>
    <row r="4822" spans="1:11">
      <c r="A4822" s="175">
        <v>45858.75</v>
      </c>
      <c r="B4822" s="176">
        <v>7.7359709962168983</v>
      </c>
      <c r="C4822" s="177">
        <f t="shared" si="327"/>
        <v>1.554822668050419E-4</v>
      </c>
      <c r="D4822" s="178">
        <f t="shared" si="328"/>
        <v>8.1004793455114719</v>
      </c>
      <c r="E4822" s="178">
        <f t="shared" si="326"/>
        <v>8.4821628285766373</v>
      </c>
      <c r="F4822" s="178">
        <f t="shared" si="326"/>
        <v>8.8818307141729296</v>
      </c>
      <c r="G4822" s="178">
        <f t="shared" si="326"/>
        <v>9.3003304026955771</v>
      </c>
      <c r="H4822" s="178">
        <f>MAX(0,(B4822-10.64)*Assumptions!$C$2)</f>
        <v>0</v>
      </c>
      <c r="I4822" s="178">
        <f>MAX(0,(D4822-10.64)*Assumptions!$C$2)</f>
        <v>0</v>
      </c>
      <c r="J4822" s="178">
        <f>MAX(0,(E4822-10.64)*Assumptions!$C$2)</f>
        <v>0</v>
      </c>
      <c r="K4822" s="178">
        <f>MAX(0,(F4822-10.64)*Assumptions!$C$2)</f>
        <v>0</v>
      </c>
    </row>
    <row r="4823" spans="1:11">
      <c r="A4823" s="175">
        <v>45858.791666666664</v>
      </c>
      <c r="B4823" s="176">
        <v>8.0378625472887766</v>
      </c>
      <c r="C4823" s="177">
        <f t="shared" si="327"/>
        <v>1.6154986746084839E-4</v>
      </c>
      <c r="D4823" s="178">
        <f t="shared" si="328"/>
        <v>8.4165956126533814</v>
      </c>
      <c r="E4823" s="178">
        <f t="shared" si="326"/>
        <v>8.8131740609113329</v>
      </c>
      <c r="F4823" s="178">
        <f t="shared" si="326"/>
        <v>9.2284387420430907</v>
      </c>
      <c r="G4823" s="178">
        <f t="shared" si="326"/>
        <v>9.6632701257275979</v>
      </c>
      <c r="H4823" s="178">
        <f>MAX(0,(B4823-10.64)*Assumptions!$C$2)</f>
        <v>0</v>
      </c>
      <c r="I4823" s="178">
        <f>MAX(0,(D4823-10.64)*Assumptions!$C$2)</f>
        <v>0</v>
      </c>
      <c r="J4823" s="178">
        <f>MAX(0,(E4823-10.64)*Assumptions!$C$2)</f>
        <v>0</v>
      </c>
      <c r="K4823" s="178">
        <f>MAX(0,(F4823-10.64)*Assumptions!$C$2)</f>
        <v>0</v>
      </c>
    </row>
    <row r="4824" spans="1:11">
      <c r="A4824" s="175">
        <v>45858.833333333336</v>
      </c>
      <c r="B4824" s="176">
        <v>8.4152269861286264</v>
      </c>
      <c r="C4824" s="177">
        <f t="shared" si="327"/>
        <v>1.6913436828060657E-4</v>
      </c>
      <c r="D4824" s="178">
        <f t="shared" si="328"/>
        <v>8.8117409465807714</v>
      </c>
      <c r="E4824" s="178">
        <f t="shared" si="326"/>
        <v>9.2269381013297078</v>
      </c>
      <c r="F4824" s="178">
        <f t="shared" si="326"/>
        <v>9.6616987768807974</v>
      </c>
      <c r="G4824" s="178">
        <f t="shared" si="326"/>
        <v>10.116944779517627</v>
      </c>
      <c r="H4824" s="178">
        <f>MAX(0,(B4824-10.64)*Assumptions!$C$2)</f>
        <v>0</v>
      </c>
      <c r="I4824" s="178">
        <f>MAX(0,(D4824-10.64)*Assumptions!$C$2)</f>
        <v>0</v>
      </c>
      <c r="J4824" s="178">
        <f>MAX(0,(E4824-10.64)*Assumptions!$C$2)</f>
        <v>0</v>
      </c>
      <c r="K4824" s="178">
        <f>MAX(0,(F4824-10.64)*Assumptions!$C$2)</f>
        <v>0</v>
      </c>
    </row>
    <row r="4825" spans="1:11">
      <c r="A4825" s="175">
        <v>45858.875</v>
      </c>
      <c r="B4825" s="176">
        <v>8.8680643127364434</v>
      </c>
      <c r="C4825" s="177">
        <f t="shared" si="327"/>
        <v>1.7823576926431629E-4</v>
      </c>
      <c r="D4825" s="178">
        <f t="shared" si="328"/>
        <v>9.2859153472936349</v>
      </c>
      <c r="E4825" s="178">
        <f t="shared" si="326"/>
        <v>9.7234549498317513</v>
      </c>
      <c r="F4825" s="178">
        <f t="shared" si="326"/>
        <v>10.181610818686039</v>
      </c>
      <c r="G4825" s="178">
        <f t="shared" si="326"/>
        <v>10.661354364065659</v>
      </c>
      <c r="H4825" s="178">
        <f>MAX(0,(B4825-10.64)*Assumptions!$C$2)</f>
        <v>0</v>
      </c>
      <c r="I4825" s="178">
        <f>MAX(0,(D4825-10.64)*Assumptions!$C$2)</f>
        <v>0</v>
      </c>
      <c r="J4825" s="178">
        <f>MAX(0,(E4825-10.64)*Assumptions!$C$2)</f>
        <v>0</v>
      </c>
      <c r="K4825" s="178">
        <f>MAX(0,(F4825-10.64)*Assumptions!$C$2)</f>
        <v>0</v>
      </c>
    </row>
    <row r="4826" spans="1:11">
      <c r="A4826" s="175">
        <v>45858.916666666664</v>
      </c>
      <c r="B4826" s="176">
        <v>9.1196406052963432</v>
      </c>
      <c r="C4826" s="177">
        <f t="shared" si="327"/>
        <v>1.8329210314415507E-4</v>
      </c>
      <c r="D4826" s="178">
        <f t="shared" si="328"/>
        <v>9.5493455699118961</v>
      </c>
      <c r="E4826" s="178">
        <f t="shared" si="326"/>
        <v>9.9992976434440024</v>
      </c>
      <c r="F4826" s="178">
        <f t="shared" si="326"/>
        <v>10.470450841911177</v>
      </c>
      <c r="G4826" s="178">
        <f t="shared" si="326"/>
        <v>10.963804133259012</v>
      </c>
      <c r="H4826" s="178">
        <f>MAX(0,(B4826-10.64)*Assumptions!$C$2)</f>
        <v>0</v>
      </c>
      <c r="I4826" s="178">
        <f>MAX(0,(D4826-10.64)*Assumptions!$C$2)</f>
        <v>0</v>
      </c>
      <c r="J4826" s="178">
        <f>MAX(0,(E4826-10.64)*Assumptions!$C$2)</f>
        <v>0</v>
      </c>
      <c r="K4826" s="178">
        <f>MAX(0,(F4826-10.64)*Assumptions!$C$2)</f>
        <v>0</v>
      </c>
    </row>
    <row r="4827" spans="1:11">
      <c r="A4827" s="175">
        <v>45858.958333333336</v>
      </c>
      <c r="B4827" s="176">
        <v>9.1196406052963432</v>
      </c>
      <c r="C4827" s="177">
        <f t="shared" si="327"/>
        <v>1.8329210314415507E-4</v>
      </c>
      <c r="D4827" s="178">
        <f t="shared" si="328"/>
        <v>9.5493455699118961</v>
      </c>
      <c r="E4827" s="178">
        <f t="shared" si="326"/>
        <v>9.9992976434440024</v>
      </c>
      <c r="F4827" s="178">
        <f t="shared" si="326"/>
        <v>10.470450841911177</v>
      </c>
      <c r="G4827" s="178">
        <f t="shared" si="326"/>
        <v>10.963804133259012</v>
      </c>
      <c r="H4827" s="178">
        <f>MAX(0,(B4827-10.64)*Assumptions!$C$2)</f>
        <v>0</v>
      </c>
      <c r="I4827" s="178">
        <f>MAX(0,(D4827-10.64)*Assumptions!$C$2)</f>
        <v>0</v>
      </c>
      <c r="J4827" s="178">
        <f>MAX(0,(E4827-10.64)*Assumptions!$C$2)</f>
        <v>0</v>
      </c>
      <c r="K4827" s="178">
        <f>MAX(0,(F4827-10.64)*Assumptions!$C$2)</f>
        <v>0</v>
      </c>
    </row>
    <row r="4828" spans="1:11">
      <c r="A4828" s="175">
        <v>45859</v>
      </c>
      <c r="B4828" s="176">
        <v>8.5913303909205556</v>
      </c>
      <c r="C4828" s="177">
        <f t="shared" si="327"/>
        <v>1.7267380199649369E-4</v>
      </c>
      <c r="D4828" s="178">
        <f t="shared" si="328"/>
        <v>8.9961421024135522</v>
      </c>
      <c r="E4828" s="178">
        <f t="shared" si="326"/>
        <v>9.4200279868582815</v>
      </c>
      <c r="F4828" s="178">
        <f t="shared" si="326"/>
        <v>9.8638867931383913</v>
      </c>
      <c r="G4828" s="178">
        <f t="shared" si="326"/>
        <v>10.328659617952974</v>
      </c>
      <c r="H4828" s="178">
        <f>MAX(0,(B4828-10.64)*Assumptions!$C$2)</f>
        <v>0</v>
      </c>
      <c r="I4828" s="178">
        <f>MAX(0,(D4828-10.64)*Assumptions!$C$2)</f>
        <v>0</v>
      </c>
      <c r="J4828" s="178">
        <f>MAX(0,(E4828-10.64)*Assumptions!$C$2)</f>
        <v>0</v>
      </c>
      <c r="K4828" s="178">
        <f>MAX(0,(F4828-10.64)*Assumptions!$C$2)</f>
        <v>0</v>
      </c>
    </row>
    <row r="4829" spans="1:11">
      <c r="A4829" s="175">
        <v>45859.041666666664</v>
      </c>
      <c r="B4829" s="176">
        <v>8.0755989911727628</v>
      </c>
      <c r="C4829" s="177">
        <f t="shared" si="327"/>
        <v>1.6230831754282423E-4</v>
      </c>
      <c r="D4829" s="178">
        <f t="shared" si="328"/>
        <v>8.4561101460461217</v>
      </c>
      <c r="E4829" s="178">
        <f t="shared" si="326"/>
        <v>8.8545504649531726</v>
      </c>
      <c r="F4829" s="178">
        <f t="shared" si="326"/>
        <v>9.2717647455268626</v>
      </c>
      <c r="G4829" s="178">
        <f t="shared" si="326"/>
        <v>9.7086375911066014</v>
      </c>
      <c r="H4829" s="178">
        <f>MAX(0,(B4829-10.64)*Assumptions!$C$2)</f>
        <v>0</v>
      </c>
      <c r="I4829" s="178">
        <f>MAX(0,(D4829-10.64)*Assumptions!$C$2)</f>
        <v>0</v>
      </c>
      <c r="J4829" s="178">
        <f>MAX(0,(E4829-10.64)*Assumptions!$C$2)</f>
        <v>0</v>
      </c>
      <c r="K4829" s="178">
        <f>MAX(0,(F4829-10.64)*Assumptions!$C$2)</f>
        <v>0</v>
      </c>
    </row>
    <row r="4830" spans="1:11">
      <c r="A4830" s="175">
        <v>45859.083333333336</v>
      </c>
      <c r="B4830" s="176">
        <v>7.4843947036569993</v>
      </c>
      <c r="C4830" s="177">
        <f t="shared" si="327"/>
        <v>1.5042593292520314E-4</v>
      </c>
      <c r="D4830" s="178">
        <f t="shared" si="328"/>
        <v>7.8370491228932115</v>
      </c>
      <c r="E4830" s="178">
        <f t="shared" ref="E4830:G4857" si="329">E$2*$C4830</f>
        <v>8.2063201349643879</v>
      </c>
      <c r="F4830" s="178">
        <f t="shared" si="329"/>
        <v>8.5929906909477936</v>
      </c>
      <c r="G4830" s="178">
        <f t="shared" si="329"/>
        <v>8.9978806335022234</v>
      </c>
      <c r="H4830" s="178">
        <f>MAX(0,(B4830-10.64)*Assumptions!$C$2)</f>
        <v>0</v>
      </c>
      <c r="I4830" s="178">
        <f>MAX(0,(D4830-10.64)*Assumptions!$C$2)</f>
        <v>0</v>
      </c>
      <c r="J4830" s="178">
        <f>MAX(0,(E4830-10.64)*Assumptions!$C$2)</f>
        <v>0</v>
      </c>
      <c r="K4830" s="178">
        <f>MAX(0,(F4830-10.64)*Assumptions!$C$2)</f>
        <v>0</v>
      </c>
    </row>
    <row r="4831" spans="1:11">
      <c r="A4831" s="175">
        <v>45859.125</v>
      </c>
      <c r="B4831" s="176">
        <v>6.8428751576292566</v>
      </c>
      <c r="C4831" s="177">
        <f t="shared" si="327"/>
        <v>1.3753228153161429E-4</v>
      </c>
      <c r="D4831" s="178">
        <f t="shared" si="328"/>
        <v>7.1653020552166504</v>
      </c>
      <c r="E4831" s="178">
        <f t="shared" si="329"/>
        <v>7.5029212662531544</v>
      </c>
      <c r="F4831" s="178">
        <f t="shared" si="329"/>
        <v>7.8564486317236959</v>
      </c>
      <c r="G4831" s="178">
        <f t="shared" si="329"/>
        <v>8.2266337220591765</v>
      </c>
      <c r="H4831" s="178">
        <f>MAX(0,(B4831-10.64)*Assumptions!$C$2)</f>
        <v>0</v>
      </c>
      <c r="I4831" s="178">
        <f>MAX(0,(D4831-10.64)*Assumptions!$C$2)</f>
        <v>0</v>
      </c>
      <c r="J4831" s="178">
        <f>MAX(0,(E4831-10.64)*Assumptions!$C$2)</f>
        <v>0</v>
      </c>
      <c r="K4831" s="178">
        <f>MAX(0,(F4831-10.64)*Assumptions!$C$2)</f>
        <v>0</v>
      </c>
    </row>
    <row r="4832" spans="1:11">
      <c r="A4832" s="175">
        <v>45859.166666666664</v>
      </c>
      <c r="B4832" s="176">
        <v>5.9246216897856243</v>
      </c>
      <c r="C4832" s="177">
        <f t="shared" si="327"/>
        <v>1.1907666287020282E-4</v>
      </c>
      <c r="D4832" s="178">
        <f t="shared" si="328"/>
        <v>6.2037817426600048</v>
      </c>
      <c r="E4832" s="178">
        <f t="shared" si="329"/>
        <v>6.4960954345684483</v>
      </c>
      <c r="F4832" s="178">
        <f t="shared" si="329"/>
        <v>6.8021825469519506</v>
      </c>
      <c r="G4832" s="178">
        <f t="shared" si="329"/>
        <v>7.1226920645034406</v>
      </c>
      <c r="H4832" s="178">
        <f>MAX(0,(B4832-10.64)*Assumptions!$C$2)</f>
        <v>0</v>
      </c>
      <c r="I4832" s="178">
        <f>MAX(0,(D4832-10.64)*Assumptions!$C$2)</f>
        <v>0</v>
      </c>
      <c r="J4832" s="178">
        <f>MAX(0,(E4832-10.64)*Assumptions!$C$2)</f>
        <v>0</v>
      </c>
      <c r="K4832" s="178">
        <f>MAX(0,(F4832-10.64)*Assumptions!$C$2)</f>
        <v>0</v>
      </c>
    </row>
    <row r="4833" spans="1:11">
      <c r="A4833" s="175">
        <v>45859.208333333336</v>
      </c>
      <c r="B4833" s="176">
        <v>5.1195775535939481</v>
      </c>
      <c r="C4833" s="177">
        <f t="shared" si="327"/>
        <v>1.0289639445471879E-4</v>
      </c>
      <c r="D4833" s="178">
        <f t="shared" si="328"/>
        <v>5.3608050302815755</v>
      </c>
      <c r="E4833" s="178">
        <f t="shared" si="329"/>
        <v>5.613398815009254</v>
      </c>
      <c r="F4833" s="178">
        <f t="shared" si="329"/>
        <v>5.8778944726315157</v>
      </c>
      <c r="G4833" s="178">
        <f t="shared" si="329"/>
        <v>6.1548528030847152</v>
      </c>
      <c r="H4833" s="178">
        <f>MAX(0,(B4833-10.64)*Assumptions!$C$2)</f>
        <v>0</v>
      </c>
      <c r="I4833" s="178">
        <f>MAX(0,(D4833-10.64)*Assumptions!$C$2)</f>
        <v>0</v>
      </c>
      <c r="J4833" s="178">
        <f>MAX(0,(E4833-10.64)*Assumptions!$C$2)</f>
        <v>0</v>
      </c>
      <c r="K4833" s="178">
        <f>MAX(0,(F4833-10.64)*Assumptions!$C$2)</f>
        <v>0</v>
      </c>
    </row>
    <row r="4834" spans="1:11">
      <c r="A4834" s="175">
        <v>45859.25</v>
      </c>
      <c r="B4834" s="176">
        <v>4.566109709962169</v>
      </c>
      <c r="C4834" s="177">
        <f t="shared" si="327"/>
        <v>9.1772459919073503E-5</v>
      </c>
      <c r="D4834" s="178">
        <f t="shared" si="328"/>
        <v>4.7812585405214048</v>
      </c>
      <c r="E4834" s="178">
        <f t="shared" si="329"/>
        <v>5.0065448890623072</v>
      </c>
      <c r="F4834" s="178">
        <f t="shared" si="329"/>
        <v>5.2424464215362159</v>
      </c>
      <c r="G4834" s="178">
        <f t="shared" si="329"/>
        <v>5.4894633108593398</v>
      </c>
      <c r="H4834" s="178">
        <f>MAX(0,(B4834-10.64)*Assumptions!$C$2)</f>
        <v>0</v>
      </c>
      <c r="I4834" s="178">
        <f>MAX(0,(D4834-10.64)*Assumptions!$C$2)</f>
        <v>0</v>
      </c>
      <c r="J4834" s="178">
        <f>MAX(0,(E4834-10.64)*Assumptions!$C$2)</f>
        <v>0</v>
      </c>
      <c r="K4834" s="178">
        <f>MAX(0,(F4834-10.64)*Assumptions!$C$2)</f>
        <v>0</v>
      </c>
    </row>
    <row r="4835" spans="1:11">
      <c r="A4835" s="175">
        <v>45859.291666666664</v>
      </c>
      <c r="B4835" s="176">
        <v>4.1384300126103408</v>
      </c>
      <c r="C4835" s="177">
        <f t="shared" si="327"/>
        <v>8.3176692323347622E-5</v>
      </c>
      <c r="D4835" s="178">
        <f t="shared" si="328"/>
        <v>4.3334271620703646</v>
      </c>
      <c r="E4835" s="178">
        <f t="shared" si="329"/>
        <v>4.5376123099214851</v>
      </c>
      <c r="F4835" s="178">
        <f t="shared" si="329"/>
        <v>4.7514183820534859</v>
      </c>
      <c r="G4835" s="178">
        <f t="shared" si="329"/>
        <v>4.9752987032306422</v>
      </c>
      <c r="H4835" s="178">
        <f>MAX(0,(B4835-10.64)*Assumptions!$C$2)</f>
        <v>0</v>
      </c>
      <c r="I4835" s="178">
        <f>MAX(0,(D4835-10.64)*Assumptions!$C$2)</f>
        <v>0</v>
      </c>
      <c r="J4835" s="178">
        <f>MAX(0,(E4835-10.64)*Assumptions!$C$2)</f>
        <v>0</v>
      </c>
      <c r="K4835" s="178">
        <f>MAX(0,(F4835-10.64)*Assumptions!$C$2)</f>
        <v>0</v>
      </c>
    </row>
    <row r="4836" spans="1:11">
      <c r="A4836" s="175">
        <v>45859.333333333336</v>
      </c>
      <c r="B4836" s="176">
        <v>3.8994325346784366</v>
      </c>
      <c r="C4836" s="177">
        <f t="shared" si="327"/>
        <v>7.8373175137500792E-5</v>
      </c>
      <c r="D4836" s="178">
        <f t="shared" si="328"/>
        <v>4.0831684505830177</v>
      </c>
      <c r="E4836" s="178">
        <f t="shared" si="329"/>
        <v>4.2755617509898487</v>
      </c>
      <c r="F4836" s="178">
        <f t="shared" si="329"/>
        <v>4.4770203599896066</v>
      </c>
      <c r="G4836" s="178">
        <f t="shared" si="329"/>
        <v>4.6879714224969566</v>
      </c>
      <c r="H4836" s="178">
        <f>MAX(0,(B4836-10.64)*Assumptions!$C$2)</f>
        <v>0</v>
      </c>
      <c r="I4836" s="178">
        <f>MAX(0,(D4836-10.64)*Assumptions!$C$2)</f>
        <v>0</v>
      </c>
      <c r="J4836" s="178">
        <f>MAX(0,(E4836-10.64)*Assumptions!$C$2)</f>
        <v>0</v>
      </c>
      <c r="K4836" s="178">
        <f>MAX(0,(F4836-10.64)*Assumptions!$C$2)</f>
        <v>0</v>
      </c>
    </row>
    <row r="4837" spans="1:11">
      <c r="A4837" s="175">
        <v>45859.375</v>
      </c>
      <c r="B4837" s="176">
        <v>3.6855926860025225</v>
      </c>
      <c r="C4837" s="177">
        <f t="shared" si="327"/>
        <v>7.4075291339637851E-5</v>
      </c>
      <c r="D4837" s="178">
        <f t="shared" si="328"/>
        <v>3.8592527613574976</v>
      </c>
      <c r="E4837" s="178">
        <f t="shared" si="329"/>
        <v>4.0410954614194381</v>
      </c>
      <c r="F4837" s="178">
        <f t="shared" si="329"/>
        <v>4.2315063402482416</v>
      </c>
      <c r="G4837" s="178">
        <f t="shared" si="329"/>
        <v>4.4308891186826083</v>
      </c>
      <c r="H4837" s="178">
        <f>MAX(0,(B4837-10.64)*Assumptions!$C$2)</f>
        <v>0</v>
      </c>
      <c r="I4837" s="178">
        <f>MAX(0,(D4837-10.64)*Assumptions!$C$2)</f>
        <v>0</v>
      </c>
      <c r="J4837" s="178">
        <f>MAX(0,(E4837-10.64)*Assumptions!$C$2)</f>
        <v>0</v>
      </c>
      <c r="K4837" s="178">
        <f>MAX(0,(F4837-10.64)*Assumptions!$C$2)</f>
        <v>0</v>
      </c>
    </row>
    <row r="4838" spans="1:11">
      <c r="A4838" s="175">
        <v>45859.416666666664</v>
      </c>
      <c r="B4838" s="176">
        <v>3.6478562421185372</v>
      </c>
      <c r="C4838" s="177">
        <f t="shared" si="327"/>
        <v>7.331684125766203E-5</v>
      </c>
      <c r="D4838" s="178">
        <f t="shared" si="328"/>
        <v>3.8197382279647587</v>
      </c>
      <c r="E4838" s="178">
        <f t="shared" si="329"/>
        <v>3.9997190573776007</v>
      </c>
      <c r="F4838" s="178">
        <f t="shared" si="329"/>
        <v>4.1881803367644705</v>
      </c>
      <c r="G4838" s="178">
        <f t="shared" si="329"/>
        <v>4.3855216533036048</v>
      </c>
      <c r="H4838" s="178">
        <f>MAX(0,(B4838-10.64)*Assumptions!$C$2)</f>
        <v>0</v>
      </c>
      <c r="I4838" s="178">
        <f>MAX(0,(D4838-10.64)*Assumptions!$C$2)</f>
        <v>0</v>
      </c>
      <c r="J4838" s="178">
        <f>MAX(0,(E4838-10.64)*Assumptions!$C$2)</f>
        <v>0</v>
      </c>
      <c r="K4838" s="178">
        <f>MAX(0,(F4838-10.64)*Assumptions!$C$2)</f>
        <v>0</v>
      </c>
    </row>
    <row r="4839" spans="1:11">
      <c r="A4839" s="175">
        <v>45859.458333333336</v>
      </c>
      <c r="B4839" s="176">
        <v>4.062957124842371</v>
      </c>
      <c r="C4839" s="177">
        <f t="shared" si="327"/>
        <v>8.1659792159395993E-5</v>
      </c>
      <c r="D4839" s="178">
        <f t="shared" si="328"/>
        <v>4.2543980952848868</v>
      </c>
      <c r="E4839" s="178">
        <f t="shared" si="329"/>
        <v>4.4548595018378112</v>
      </c>
      <c r="F4839" s="178">
        <f t="shared" si="329"/>
        <v>4.6647663750859447</v>
      </c>
      <c r="G4839" s="178">
        <f t="shared" si="329"/>
        <v>4.8845637724726361</v>
      </c>
      <c r="H4839" s="178">
        <f>MAX(0,(B4839-10.64)*Assumptions!$C$2)</f>
        <v>0</v>
      </c>
      <c r="I4839" s="178">
        <f>MAX(0,(D4839-10.64)*Assumptions!$C$2)</f>
        <v>0</v>
      </c>
      <c r="J4839" s="178">
        <f>MAX(0,(E4839-10.64)*Assumptions!$C$2)</f>
        <v>0</v>
      </c>
      <c r="K4839" s="178">
        <f>MAX(0,(F4839-10.64)*Assumptions!$C$2)</f>
        <v>0</v>
      </c>
    </row>
    <row r="4840" spans="1:11">
      <c r="A4840" s="175">
        <v>45859.5</v>
      </c>
      <c r="B4840" s="176">
        <v>4.566109709962169</v>
      </c>
      <c r="C4840" s="177">
        <f t="shared" si="327"/>
        <v>9.1772459919073503E-5</v>
      </c>
      <c r="D4840" s="178">
        <f t="shared" si="328"/>
        <v>4.7812585405214048</v>
      </c>
      <c r="E4840" s="178">
        <f t="shared" si="329"/>
        <v>5.0065448890623072</v>
      </c>
      <c r="F4840" s="178">
        <f t="shared" si="329"/>
        <v>5.2424464215362159</v>
      </c>
      <c r="G4840" s="178">
        <f t="shared" si="329"/>
        <v>5.4894633108593398</v>
      </c>
      <c r="H4840" s="178">
        <f>MAX(0,(B4840-10.64)*Assumptions!$C$2)</f>
        <v>0</v>
      </c>
      <c r="I4840" s="178">
        <f>MAX(0,(D4840-10.64)*Assumptions!$C$2)</f>
        <v>0</v>
      </c>
      <c r="J4840" s="178">
        <f>MAX(0,(E4840-10.64)*Assumptions!$C$2)</f>
        <v>0</v>
      </c>
      <c r="K4840" s="178">
        <f>MAX(0,(F4840-10.64)*Assumptions!$C$2)</f>
        <v>0</v>
      </c>
    </row>
    <row r="4841" spans="1:11">
      <c r="A4841" s="175">
        <v>45859.541666666664</v>
      </c>
      <c r="B4841" s="176">
        <v>5.1573139974779316</v>
      </c>
      <c r="C4841" s="177">
        <f t="shared" si="327"/>
        <v>1.0365484453669459E-4</v>
      </c>
      <c r="D4841" s="178">
        <f t="shared" si="328"/>
        <v>5.4003195636743131</v>
      </c>
      <c r="E4841" s="178">
        <f t="shared" si="329"/>
        <v>5.65477521905109</v>
      </c>
      <c r="F4841" s="178">
        <f t="shared" si="329"/>
        <v>5.9212204761152849</v>
      </c>
      <c r="G4841" s="178">
        <f t="shared" si="329"/>
        <v>6.2002202684637169</v>
      </c>
      <c r="H4841" s="178">
        <f>MAX(0,(B4841-10.64)*Assumptions!$C$2)</f>
        <v>0</v>
      </c>
      <c r="I4841" s="178">
        <f>MAX(0,(D4841-10.64)*Assumptions!$C$2)</f>
        <v>0</v>
      </c>
      <c r="J4841" s="178">
        <f>MAX(0,(E4841-10.64)*Assumptions!$C$2)</f>
        <v>0</v>
      </c>
      <c r="K4841" s="178">
        <f>MAX(0,(F4841-10.64)*Assumptions!$C$2)</f>
        <v>0</v>
      </c>
    </row>
    <row r="4842" spans="1:11">
      <c r="A4842" s="175">
        <v>45859.583333333336</v>
      </c>
      <c r="B4842" s="176">
        <v>5.5975725094577555</v>
      </c>
      <c r="C4842" s="177">
        <f t="shared" si="327"/>
        <v>1.1250342882641243E-4</v>
      </c>
      <c r="D4842" s="178">
        <f t="shared" si="328"/>
        <v>5.8613224532562676</v>
      </c>
      <c r="E4842" s="178">
        <f t="shared" si="329"/>
        <v>6.137499932872525</v>
      </c>
      <c r="F4842" s="178">
        <f t="shared" si="329"/>
        <v>6.4266905167592734</v>
      </c>
      <c r="G4842" s="178">
        <f t="shared" si="329"/>
        <v>6.7295073645520835</v>
      </c>
      <c r="H4842" s="178">
        <f>MAX(0,(B4842-10.64)*Assumptions!$C$2)</f>
        <v>0</v>
      </c>
      <c r="I4842" s="178">
        <f>MAX(0,(D4842-10.64)*Assumptions!$C$2)</f>
        <v>0</v>
      </c>
      <c r="J4842" s="178">
        <f>MAX(0,(E4842-10.64)*Assumptions!$C$2)</f>
        <v>0</v>
      </c>
      <c r="K4842" s="178">
        <f>MAX(0,(F4842-10.64)*Assumptions!$C$2)</f>
        <v>0</v>
      </c>
    </row>
    <row r="4843" spans="1:11">
      <c r="A4843" s="175">
        <v>45859.625</v>
      </c>
      <c r="B4843" s="176">
        <v>6.0629886506935691</v>
      </c>
      <c r="C4843" s="177">
        <f t="shared" si="327"/>
        <v>1.2185764650411414E-4</v>
      </c>
      <c r="D4843" s="178">
        <f t="shared" si="328"/>
        <v>6.3486683651000471</v>
      </c>
      <c r="E4843" s="178">
        <f t="shared" si="329"/>
        <v>6.647808916055185</v>
      </c>
      <c r="F4843" s="178">
        <f t="shared" si="329"/>
        <v>6.9610445597257753</v>
      </c>
      <c r="G4843" s="178">
        <f t="shared" si="329"/>
        <v>7.2890394375597847</v>
      </c>
      <c r="H4843" s="178">
        <f>MAX(0,(B4843-10.64)*Assumptions!$C$2)</f>
        <v>0</v>
      </c>
      <c r="I4843" s="178">
        <f>MAX(0,(D4843-10.64)*Assumptions!$C$2)</f>
        <v>0</v>
      </c>
      <c r="J4843" s="178">
        <f>MAX(0,(E4843-10.64)*Assumptions!$C$2)</f>
        <v>0</v>
      </c>
      <c r="K4843" s="178">
        <f>MAX(0,(F4843-10.64)*Assumptions!$C$2)</f>
        <v>0</v>
      </c>
    </row>
    <row r="4844" spans="1:11">
      <c r="A4844" s="175">
        <v>45859.666666666664</v>
      </c>
      <c r="B4844" s="176">
        <v>6.3145649432534672</v>
      </c>
      <c r="C4844" s="177">
        <f t="shared" si="327"/>
        <v>1.2691398038395288E-4</v>
      </c>
      <c r="D4844" s="178">
        <f t="shared" si="328"/>
        <v>6.6120985877183056</v>
      </c>
      <c r="E4844" s="178">
        <f t="shared" si="329"/>
        <v>6.9236516096674317</v>
      </c>
      <c r="F4844" s="178">
        <f t="shared" si="329"/>
        <v>7.2498845829509095</v>
      </c>
      <c r="G4844" s="178">
        <f t="shared" si="329"/>
        <v>7.5914892067531357</v>
      </c>
      <c r="H4844" s="178">
        <f>MAX(0,(B4844-10.64)*Assumptions!$C$2)</f>
        <v>0</v>
      </c>
      <c r="I4844" s="178">
        <f>MAX(0,(D4844-10.64)*Assumptions!$C$2)</f>
        <v>0</v>
      </c>
      <c r="J4844" s="178">
        <f>MAX(0,(E4844-10.64)*Assumptions!$C$2)</f>
        <v>0</v>
      </c>
      <c r="K4844" s="178">
        <f>MAX(0,(F4844-10.64)*Assumptions!$C$2)</f>
        <v>0</v>
      </c>
    </row>
    <row r="4845" spans="1:11">
      <c r="A4845" s="175">
        <v>45859.708333333336</v>
      </c>
      <c r="B4845" s="176">
        <v>6.5284047919293826</v>
      </c>
      <c r="C4845" s="177">
        <f t="shared" si="327"/>
        <v>1.3121186418181584E-4</v>
      </c>
      <c r="D4845" s="178">
        <f t="shared" si="328"/>
        <v>6.8360142769438266</v>
      </c>
      <c r="E4845" s="178">
        <f t="shared" si="329"/>
        <v>7.158117899237844</v>
      </c>
      <c r="F4845" s="178">
        <f t="shared" si="329"/>
        <v>7.4953986026922763</v>
      </c>
      <c r="G4845" s="178">
        <f t="shared" si="329"/>
        <v>7.8485715105674858</v>
      </c>
      <c r="H4845" s="178">
        <f>MAX(0,(B4845-10.64)*Assumptions!$C$2)</f>
        <v>0</v>
      </c>
      <c r="I4845" s="178">
        <f>MAX(0,(D4845-10.64)*Assumptions!$C$2)</f>
        <v>0</v>
      </c>
      <c r="J4845" s="178">
        <f>MAX(0,(E4845-10.64)*Assumptions!$C$2)</f>
        <v>0</v>
      </c>
      <c r="K4845" s="178">
        <f>MAX(0,(F4845-10.64)*Assumptions!$C$2)</f>
        <v>0</v>
      </c>
    </row>
    <row r="4846" spans="1:11">
      <c r="A4846" s="175">
        <v>45859.75</v>
      </c>
      <c r="B4846" s="176">
        <v>6.6793505674653213</v>
      </c>
      <c r="C4846" s="177">
        <f t="shared" si="327"/>
        <v>1.3424566450971907E-4</v>
      </c>
      <c r="D4846" s="178">
        <f t="shared" si="328"/>
        <v>6.9940724105147805</v>
      </c>
      <c r="E4846" s="178">
        <f t="shared" si="329"/>
        <v>7.3236235154051919</v>
      </c>
      <c r="F4846" s="178">
        <f t="shared" si="329"/>
        <v>7.6687026166273569</v>
      </c>
      <c r="G4846" s="178">
        <f t="shared" si="329"/>
        <v>8.0300413720834953</v>
      </c>
      <c r="H4846" s="178">
        <f>MAX(0,(B4846-10.64)*Assumptions!$C$2)</f>
        <v>0</v>
      </c>
      <c r="I4846" s="178">
        <f>MAX(0,(D4846-10.64)*Assumptions!$C$2)</f>
        <v>0</v>
      </c>
      <c r="J4846" s="178">
        <f>MAX(0,(E4846-10.64)*Assumptions!$C$2)</f>
        <v>0</v>
      </c>
      <c r="K4846" s="178">
        <f>MAX(0,(F4846-10.64)*Assumptions!$C$2)</f>
        <v>0</v>
      </c>
    </row>
    <row r="4847" spans="1:11">
      <c r="A4847" s="175">
        <v>45859.791666666664</v>
      </c>
      <c r="B4847" s="176">
        <v>6.8051387137452712</v>
      </c>
      <c r="C4847" s="177">
        <f t="shared" si="327"/>
        <v>1.3677383144963847E-4</v>
      </c>
      <c r="D4847" s="178">
        <f t="shared" si="328"/>
        <v>7.1257875218239111</v>
      </c>
      <c r="E4847" s="178">
        <f t="shared" si="329"/>
        <v>7.4615448622113165</v>
      </c>
      <c r="F4847" s="178">
        <f t="shared" si="329"/>
        <v>7.8131226282399258</v>
      </c>
      <c r="G4847" s="178">
        <f t="shared" si="329"/>
        <v>8.181266256680173</v>
      </c>
      <c r="H4847" s="178">
        <f>MAX(0,(B4847-10.64)*Assumptions!$C$2)</f>
        <v>0</v>
      </c>
      <c r="I4847" s="178">
        <f>MAX(0,(D4847-10.64)*Assumptions!$C$2)</f>
        <v>0</v>
      </c>
      <c r="J4847" s="178">
        <f>MAX(0,(E4847-10.64)*Assumptions!$C$2)</f>
        <v>0</v>
      </c>
      <c r="K4847" s="178">
        <f>MAX(0,(F4847-10.64)*Assumptions!$C$2)</f>
        <v>0</v>
      </c>
    </row>
    <row r="4848" spans="1:11">
      <c r="A4848" s="175">
        <v>45859.833333333336</v>
      </c>
      <c r="B4848" s="176">
        <v>7.0189785624211858</v>
      </c>
      <c r="C4848" s="177">
        <f t="shared" si="327"/>
        <v>1.4107171524750144E-4</v>
      </c>
      <c r="D4848" s="178">
        <f t="shared" si="328"/>
        <v>7.3497032110494329</v>
      </c>
      <c r="E4848" s="178">
        <f t="shared" si="329"/>
        <v>7.6960111517817289</v>
      </c>
      <c r="F4848" s="178">
        <f t="shared" si="329"/>
        <v>8.0586366479812916</v>
      </c>
      <c r="G4848" s="178">
        <f t="shared" si="329"/>
        <v>8.4383485604945232</v>
      </c>
      <c r="H4848" s="178">
        <f>MAX(0,(B4848-10.64)*Assumptions!$C$2)</f>
        <v>0</v>
      </c>
      <c r="I4848" s="178">
        <f>MAX(0,(D4848-10.64)*Assumptions!$C$2)</f>
        <v>0</v>
      </c>
      <c r="J4848" s="178">
        <f>MAX(0,(E4848-10.64)*Assumptions!$C$2)</f>
        <v>0</v>
      </c>
      <c r="K4848" s="178">
        <f>MAX(0,(F4848-10.64)*Assumptions!$C$2)</f>
        <v>0</v>
      </c>
    </row>
    <row r="4849" spans="1:11">
      <c r="A4849" s="175">
        <v>45859.875</v>
      </c>
      <c r="B4849" s="176">
        <v>7.4969735182849941</v>
      </c>
      <c r="C4849" s="177">
        <f t="shared" si="327"/>
        <v>1.5067874961919507E-4</v>
      </c>
      <c r="D4849" s="178">
        <f t="shared" si="328"/>
        <v>7.8502206340241241</v>
      </c>
      <c r="E4849" s="178">
        <f t="shared" si="329"/>
        <v>8.220112269645</v>
      </c>
      <c r="F4849" s="178">
        <f t="shared" si="329"/>
        <v>8.6074326921090503</v>
      </c>
      <c r="G4849" s="178">
        <f t="shared" si="329"/>
        <v>9.0130031219618907</v>
      </c>
      <c r="H4849" s="178">
        <f>MAX(0,(B4849-10.64)*Assumptions!$C$2)</f>
        <v>0</v>
      </c>
      <c r="I4849" s="178">
        <f>MAX(0,(D4849-10.64)*Assumptions!$C$2)</f>
        <v>0</v>
      </c>
      <c r="J4849" s="178">
        <f>MAX(0,(E4849-10.64)*Assumptions!$C$2)</f>
        <v>0</v>
      </c>
      <c r="K4849" s="178">
        <f>MAX(0,(F4849-10.64)*Assumptions!$C$2)</f>
        <v>0</v>
      </c>
    </row>
    <row r="4850" spans="1:11">
      <c r="A4850" s="175">
        <v>45859.916666666664</v>
      </c>
      <c r="B4850" s="176">
        <v>7.8743379571248422</v>
      </c>
      <c r="C4850" s="177">
        <f t="shared" si="327"/>
        <v>1.582632504389532E-4</v>
      </c>
      <c r="D4850" s="178">
        <f t="shared" si="328"/>
        <v>8.2453659679515123</v>
      </c>
      <c r="E4850" s="178">
        <f t="shared" si="329"/>
        <v>8.6338763100633713</v>
      </c>
      <c r="F4850" s="178">
        <f t="shared" si="329"/>
        <v>9.0406927269467534</v>
      </c>
      <c r="G4850" s="178">
        <f t="shared" si="329"/>
        <v>9.4666777757519185</v>
      </c>
      <c r="H4850" s="178">
        <f>MAX(0,(B4850-10.64)*Assumptions!$C$2)</f>
        <v>0</v>
      </c>
      <c r="I4850" s="178">
        <f>MAX(0,(D4850-10.64)*Assumptions!$C$2)</f>
        <v>0</v>
      </c>
      <c r="J4850" s="178">
        <f>MAX(0,(E4850-10.64)*Assumptions!$C$2)</f>
        <v>0</v>
      </c>
      <c r="K4850" s="178">
        <f>MAX(0,(F4850-10.64)*Assumptions!$C$2)</f>
        <v>0</v>
      </c>
    </row>
    <row r="4851" spans="1:11">
      <c r="A4851" s="175">
        <v>45859.958333333336</v>
      </c>
      <c r="B4851" s="176">
        <v>7.7862862547288785</v>
      </c>
      <c r="C4851" s="177">
        <f t="shared" si="327"/>
        <v>1.5649353358100965E-4</v>
      </c>
      <c r="D4851" s="178">
        <f t="shared" si="328"/>
        <v>8.1531653900351237</v>
      </c>
      <c r="E4851" s="178">
        <f t="shared" si="329"/>
        <v>8.5373313672990854</v>
      </c>
      <c r="F4851" s="178">
        <f t="shared" si="329"/>
        <v>8.9395987188179564</v>
      </c>
      <c r="G4851" s="178">
        <f t="shared" si="329"/>
        <v>9.360820356534246</v>
      </c>
      <c r="H4851" s="178">
        <f>MAX(0,(B4851-10.64)*Assumptions!$C$2)</f>
        <v>0</v>
      </c>
      <c r="I4851" s="178">
        <f>MAX(0,(D4851-10.64)*Assumptions!$C$2)</f>
        <v>0</v>
      </c>
      <c r="J4851" s="178">
        <f>MAX(0,(E4851-10.64)*Assumptions!$C$2)</f>
        <v>0</v>
      </c>
      <c r="K4851" s="178">
        <f>MAX(0,(F4851-10.64)*Assumptions!$C$2)</f>
        <v>0</v>
      </c>
    </row>
    <row r="4852" spans="1:11">
      <c r="A4852" s="175">
        <v>45860</v>
      </c>
      <c r="B4852" s="176">
        <v>7.3711853720050451</v>
      </c>
      <c r="C4852" s="177">
        <f t="shared" si="327"/>
        <v>1.481505826792757E-4</v>
      </c>
      <c r="D4852" s="178">
        <f t="shared" si="328"/>
        <v>7.7185055227149952</v>
      </c>
      <c r="E4852" s="178">
        <f t="shared" si="329"/>
        <v>8.0821909228388762</v>
      </c>
      <c r="F4852" s="178">
        <f t="shared" si="329"/>
        <v>8.4630126804964831</v>
      </c>
      <c r="G4852" s="178">
        <f t="shared" si="329"/>
        <v>8.8617782373652165</v>
      </c>
      <c r="H4852" s="178">
        <f>MAX(0,(B4852-10.64)*Assumptions!$C$2)</f>
        <v>0</v>
      </c>
      <c r="I4852" s="178">
        <f>MAX(0,(D4852-10.64)*Assumptions!$C$2)</f>
        <v>0</v>
      </c>
      <c r="J4852" s="178">
        <f>MAX(0,(E4852-10.64)*Assumptions!$C$2)</f>
        <v>0</v>
      </c>
      <c r="K4852" s="178">
        <f>MAX(0,(F4852-10.64)*Assumptions!$C$2)</f>
        <v>0</v>
      </c>
    </row>
    <row r="4853" spans="1:11">
      <c r="A4853" s="175">
        <v>45860.041666666664</v>
      </c>
      <c r="B4853" s="176">
        <v>7.0189785624211858</v>
      </c>
      <c r="C4853" s="177">
        <f t="shared" si="327"/>
        <v>1.4107171524750144E-4</v>
      </c>
      <c r="D4853" s="178">
        <f t="shared" si="328"/>
        <v>7.3497032110494329</v>
      </c>
      <c r="E4853" s="178">
        <f t="shared" si="329"/>
        <v>7.6960111517817289</v>
      </c>
      <c r="F4853" s="178">
        <f t="shared" si="329"/>
        <v>8.0586366479812916</v>
      </c>
      <c r="G4853" s="178">
        <f t="shared" si="329"/>
        <v>8.4383485604945232</v>
      </c>
      <c r="H4853" s="178">
        <f>MAX(0,(B4853-10.64)*Assumptions!$C$2)</f>
        <v>0</v>
      </c>
      <c r="I4853" s="178">
        <f>MAX(0,(D4853-10.64)*Assumptions!$C$2)</f>
        <v>0</v>
      </c>
      <c r="J4853" s="178">
        <f>MAX(0,(E4853-10.64)*Assumptions!$C$2)</f>
        <v>0</v>
      </c>
      <c r="K4853" s="178">
        <f>MAX(0,(F4853-10.64)*Assumptions!$C$2)</f>
        <v>0</v>
      </c>
    </row>
    <row r="4854" spans="1:11">
      <c r="A4854" s="175">
        <v>45860.083333333336</v>
      </c>
      <c r="B4854" s="176">
        <v>6.5409836065573774</v>
      </c>
      <c r="C4854" s="177">
        <f t="shared" si="327"/>
        <v>1.3146468087580778E-4</v>
      </c>
      <c r="D4854" s="178">
        <f t="shared" si="328"/>
        <v>6.8491857880747391</v>
      </c>
      <c r="E4854" s="178">
        <f t="shared" si="329"/>
        <v>7.1719100339184561</v>
      </c>
      <c r="F4854" s="178">
        <f t="shared" si="329"/>
        <v>7.509840603853533</v>
      </c>
      <c r="G4854" s="178">
        <f t="shared" si="329"/>
        <v>7.863693999027153</v>
      </c>
      <c r="H4854" s="178">
        <f>MAX(0,(B4854-10.64)*Assumptions!$C$2)</f>
        <v>0</v>
      </c>
      <c r="I4854" s="178">
        <f>MAX(0,(D4854-10.64)*Assumptions!$C$2)</f>
        <v>0</v>
      </c>
      <c r="J4854" s="178">
        <f>MAX(0,(E4854-10.64)*Assumptions!$C$2)</f>
        <v>0</v>
      </c>
      <c r="K4854" s="178">
        <f>MAX(0,(F4854-10.64)*Assumptions!$C$2)</f>
        <v>0</v>
      </c>
    </row>
    <row r="4855" spans="1:11">
      <c r="A4855" s="175">
        <v>45860.125</v>
      </c>
      <c r="B4855" s="176">
        <v>6.0252522068095837</v>
      </c>
      <c r="C4855" s="177">
        <f t="shared" si="327"/>
        <v>1.2109919642213831E-4</v>
      </c>
      <c r="D4855" s="178">
        <f t="shared" si="328"/>
        <v>6.3091538317073077</v>
      </c>
      <c r="E4855" s="178">
        <f t="shared" si="329"/>
        <v>6.6064325120133471</v>
      </c>
      <c r="F4855" s="178">
        <f t="shared" si="329"/>
        <v>6.9177185562420043</v>
      </c>
      <c r="G4855" s="178">
        <f t="shared" si="329"/>
        <v>7.2436719721807812</v>
      </c>
      <c r="H4855" s="178">
        <f>MAX(0,(B4855-10.64)*Assumptions!$C$2)</f>
        <v>0</v>
      </c>
      <c r="I4855" s="178">
        <f>MAX(0,(D4855-10.64)*Assumptions!$C$2)</f>
        <v>0</v>
      </c>
      <c r="J4855" s="178">
        <f>MAX(0,(E4855-10.64)*Assumptions!$C$2)</f>
        <v>0</v>
      </c>
      <c r="K4855" s="178">
        <f>MAX(0,(F4855-10.64)*Assumptions!$C$2)</f>
        <v>0</v>
      </c>
    </row>
    <row r="4856" spans="1:11">
      <c r="A4856" s="175">
        <v>45860.166666666664</v>
      </c>
      <c r="B4856" s="176">
        <v>5.1573139974779316</v>
      </c>
      <c r="C4856" s="177">
        <f t="shared" si="327"/>
        <v>1.0365484453669459E-4</v>
      </c>
      <c r="D4856" s="178">
        <f t="shared" si="328"/>
        <v>5.4003195636743131</v>
      </c>
      <c r="E4856" s="178">
        <f t="shared" si="329"/>
        <v>5.65477521905109</v>
      </c>
      <c r="F4856" s="178">
        <f t="shared" si="329"/>
        <v>5.9212204761152849</v>
      </c>
      <c r="G4856" s="178">
        <f t="shared" si="329"/>
        <v>6.2002202684637169</v>
      </c>
      <c r="H4856" s="178">
        <f>MAX(0,(B4856-10.64)*Assumptions!$C$2)</f>
        <v>0</v>
      </c>
      <c r="I4856" s="178">
        <f>MAX(0,(D4856-10.64)*Assumptions!$C$2)</f>
        <v>0</v>
      </c>
      <c r="J4856" s="178">
        <f>MAX(0,(E4856-10.64)*Assumptions!$C$2)</f>
        <v>0</v>
      </c>
      <c r="K4856" s="178">
        <f>MAX(0,(F4856-10.64)*Assumptions!$C$2)</f>
        <v>0</v>
      </c>
    </row>
    <row r="4857" spans="1:11">
      <c r="A4857" s="175">
        <v>45860.208333333336</v>
      </c>
      <c r="B4857" s="176">
        <v>4.4906368221941992</v>
      </c>
      <c r="C4857" s="177">
        <f t="shared" si="327"/>
        <v>9.0255559755121875E-5</v>
      </c>
      <c r="D4857" s="178">
        <f t="shared" si="328"/>
        <v>4.7022294737359269</v>
      </c>
      <c r="E4857" s="178">
        <f t="shared" si="329"/>
        <v>4.9237920809786324</v>
      </c>
      <c r="F4857" s="178">
        <f t="shared" si="329"/>
        <v>5.1557944145686756</v>
      </c>
      <c r="G4857" s="178">
        <f t="shared" si="329"/>
        <v>5.3987283801013337</v>
      </c>
      <c r="H4857" s="178">
        <f>MAX(0,(B4857-10.64)*Assumptions!$C$2)</f>
        <v>0</v>
      </c>
      <c r="I4857" s="178">
        <f>MAX(0,(D4857-10.64)*Assumptions!$C$2)</f>
        <v>0</v>
      </c>
      <c r="J4857" s="178">
        <f>MAX(0,(E4857-10.64)*Assumptions!$C$2)</f>
        <v>0</v>
      </c>
      <c r="K4857" s="178">
        <f>MAX(0,(F4857-10.64)*Assumptions!$C$2)</f>
        <v>0</v>
      </c>
    </row>
    <row r="4858" spans="1:11">
      <c r="A4858" s="175">
        <v>45860.25</v>
      </c>
      <c r="B4858" s="176">
        <v>3.9497477931904164</v>
      </c>
      <c r="C4858" s="177">
        <f t="shared" si="327"/>
        <v>7.9384441913468544E-5</v>
      </c>
      <c r="D4858" s="178">
        <f t="shared" si="328"/>
        <v>4.1358544951066696</v>
      </c>
      <c r="E4858" s="178">
        <f t="shared" ref="E4858:G4886" si="330">E$2*$C4858</f>
        <v>4.3307302897122986</v>
      </c>
      <c r="F4858" s="178">
        <f t="shared" si="330"/>
        <v>4.5347883646346334</v>
      </c>
      <c r="G4858" s="178">
        <f t="shared" si="330"/>
        <v>4.7484613763356274</v>
      </c>
      <c r="H4858" s="178">
        <f>MAX(0,(B4858-10.64)*Assumptions!$C$2)</f>
        <v>0</v>
      </c>
      <c r="I4858" s="178">
        <f>MAX(0,(D4858-10.64)*Assumptions!$C$2)</f>
        <v>0</v>
      </c>
      <c r="J4858" s="178">
        <f>MAX(0,(E4858-10.64)*Assumptions!$C$2)</f>
        <v>0</v>
      </c>
      <c r="K4858" s="178">
        <f>MAX(0,(F4858-10.64)*Assumptions!$C$2)</f>
        <v>0</v>
      </c>
    </row>
    <row r="4859" spans="1:11">
      <c r="A4859" s="175">
        <v>45860.291666666664</v>
      </c>
      <c r="B4859" s="176">
        <v>3.5723833543505674</v>
      </c>
      <c r="C4859" s="177">
        <f t="shared" si="327"/>
        <v>7.1799941093710401E-5</v>
      </c>
      <c r="D4859" s="178">
        <f t="shared" si="328"/>
        <v>3.7407091611792809</v>
      </c>
      <c r="E4859" s="178">
        <f t="shared" si="330"/>
        <v>3.9169662492939263</v>
      </c>
      <c r="F4859" s="178">
        <f t="shared" si="330"/>
        <v>4.1015283297969294</v>
      </c>
      <c r="G4859" s="178">
        <f t="shared" si="330"/>
        <v>4.2947867225455996</v>
      </c>
      <c r="H4859" s="178">
        <f>MAX(0,(B4859-10.64)*Assumptions!$C$2)</f>
        <v>0</v>
      </c>
      <c r="I4859" s="178">
        <f>MAX(0,(D4859-10.64)*Assumptions!$C$2)</f>
        <v>0</v>
      </c>
      <c r="J4859" s="178">
        <f>MAX(0,(E4859-10.64)*Assumptions!$C$2)</f>
        <v>0</v>
      </c>
      <c r="K4859" s="178">
        <f>MAX(0,(F4859-10.64)*Assumptions!$C$2)</f>
        <v>0</v>
      </c>
    </row>
    <row r="4860" spans="1:11">
      <c r="A4860" s="175">
        <v>45860.333333333336</v>
      </c>
      <c r="B4860" s="176">
        <v>3.4591740226986132</v>
      </c>
      <c r="C4860" s="177">
        <f t="shared" si="327"/>
        <v>6.9524590847782966E-5</v>
      </c>
      <c r="D4860" s="178">
        <f t="shared" si="328"/>
        <v>3.6221655610010646</v>
      </c>
      <c r="E4860" s="178">
        <f t="shared" si="330"/>
        <v>3.7928370371684146</v>
      </c>
      <c r="F4860" s="178">
        <f t="shared" si="330"/>
        <v>3.971550319345619</v>
      </c>
      <c r="G4860" s="178">
        <f t="shared" si="330"/>
        <v>4.1586843264085909</v>
      </c>
      <c r="H4860" s="178">
        <f>MAX(0,(B4860-10.64)*Assumptions!$C$2)</f>
        <v>0</v>
      </c>
      <c r="I4860" s="178">
        <f>MAX(0,(D4860-10.64)*Assumptions!$C$2)</f>
        <v>0</v>
      </c>
      <c r="J4860" s="178">
        <f>MAX(0,(E4860-10.64)*Assumptions!$C$2)</f>
        <v>0</v>
      </c>
      <c r="K4860" s="178">
        <f>MAX(0,(F4860-10.64)*Assumptions!$C$2)</f>
        <v>0</v>
      </c>
    </row>
    <row r="4861" spans="1:11">
      <c r="A4861" s="175">
        <v>45860.375</v>
      </c>
      <c r="B4861" s="176">
        <v>3.3333858764186632</v>
      </c>
      <c r="C4861" s="177">
        <f t="shared" si="327"/>
        <v>6.6996423907863571E-5</v>
      </c>
      <c r="D4861" s="178">
        <f t="shared" si="328"/>
        <v>3.490450449691934</v>
      </c>
      <c r="E4861" s="178">
        <f t="shared" si="330"/>
        <v>3.6549156903622899</v>
      </c>
      <c r="F4861" s="178">
        <f t="shared" si="330"/>
        <v>3.8271303077330501</v>
      </c>
      <c r="G4861" s="178">
        <f t="shared" si="330"/>
        <v>4.007459441811914</v>
      </c>
      <c r="H4861" s="178">
        <f>MAX(0,(B4861-10.64)*Assumptions!$C$2)</f>
        <v>0</v>
      </c>
      <c r="I4861" s="178">
        <f>MAX(0,(D4861-10.64)*Assumptions!$C$2)</f>
        <v>0</v>
      </c>
      <c r="J4861" s="178">
        <f>MAX(0,(E4861-10.64)*Assumptions!$C$2)</f>
        <v>0</v>
      </c>
      <c r="K4861" s="178">
        <f>MAX(0,(F4861-10.64)*Assumptions!$C$2)</f>
        <v>0</v>
      </c>
    </row>
    <row r="4862" spans="1:11">
      <c r="A4862" s="175">
        <v>45860.416666666664</v>
      </c>
      <c r="B4862" s="176">
        <v>3.4340163934426231</v>
      </c>
      <c r="C4862" s="177">
        <f t="shared" si="327"/>
        <v>6.9018957459799089E-5</v>
      </c>
      <c r="D4862" s="178">
        <f t="shared" si="328"/>
        <v>3.5958225387392386</v>
      </c>
      <c r="E4862" s="178">
        <f t="shared" si="330"/>
        <v>3.7652527678071901</v>
      </c>
      <c r="F4862" s="178">
        <f t="shared" si="330"/>
        <v>3.9426663170231051</v>
      </c>
      <c r="G4862" s="178">
        <f t="shared" si="330"/>
        <v>4.1284393494892555</v>
      </c>
      <c r="H4862" s="178">
        <f>MAX(0,(B4862-10.64)*Assumptions!$C$2)</f>
        <v>0</v>
      </c>
      <c r="I4862" s="178">
        <f>MAX(0,(D4862-10.64)*Assumptions!$C$2)</f>
        <v>0</v>
      </c>
      <c r="J4862" s="178">
        <f>MAX(0,(E4862-10.64)*Assumptions!$C$2)</f>
        <v>0</v>
      </c>
      <c r="K4862" s="178">
        <f>MAX(0,(F4862-10.64)*Assumptions!$C$2)</f>
        <v>0</v>
      </c>
    </row>
    <row r="4863" spans="1:11">
      <c r="A4863" s="175">
        <v>45860.458333333336</v>
      </c>
      <c r="B4863" s="176">
        <v>3.9245901639344267</v>
      </c>
      <c r="C4863" s="177">
        <f t="shared" si="327"/>
        <v>7.8878808525484668E-5</v>
      </c>
      <c r="D4863" s="178">
        <f t="shared" si="328"/>
        <v>4.1095114728448436</v>
      </c>
      <c r="E4863" s="178">
        <f t="shared" si="330"/>
        <v>4.3031460203510736</v>
      </c>
      <c r="F4863" s="178">
        <f t="shared" si="330"/>
        <v>4.50590436231212</v>
      </c>
      <c r="G4863" s="178">
        <f t="shared" si="330"/>
        <v>4.718216399416292</v>
      </c>
      <c r="H4863" s="178">
        <f>MAX(0,(B4863-10.64)*Assumptions!$C$2)</f>
        <v>0</v>
      </c>
      <c r="I4863" s="178">
        <f>MAX(0,(D4863-10.64)*Assumptions!$C$2)</f>
        <v>0</v>
      </c>
      <c r="J4863" s="178">
        <f>MAX(0,(E4863-10.64)*Assumptions!$C$2)</f>
        <v>0</v>
      </c>
      <c r="K4863" s="178">
        <f>MAX(0,(F4863-10.64)*Assumptions!$C$2)</f>
        <v>0</v>
      </c>
    </row>
    <row r="4864" spans="1:11">
      <c r="A4864" s="175">
        <v>45860.5</v>
      </c>
      <c r="B4864" s="176">
        <v>4.31453341740227</v>
      </c>
      <c r="C4864" s="177">
        <f t="shared" si="327"/>
        <v>8.6716126039234741E-5</v>
      </c>
      <c r="D4864" s="178">
        <f t="shared" si="328"/>
        <v>4.5178283179031453</v>
      </c>
      <c r="E4864" s="178">
        <f t="shared" si="330"/>
        <v>4.7307021954500588</v>
      </c>
      <c r="F4864" s="178">
        <f t="shared" si="330"/>
        <v>4.9536063983110799</v>
      </c>
      <c r="G4864" s="178">
        <f t="shared" si="330"/>
        <v>5.1870135416659879</v>
      </c>
      <c r="H4864" s="178">
        <f>MAX(0,(B4864-10.64)*Assumptions!$C$2)</f>
        <v>0</v>
      </c>
      <c r="I4864" s="178">
        <f>MAX(0,(D4864-10.64)*Assumptions!$C$2)</f>
        <v>0</v>
      </c>
      <c r="J4864" s="178">
        <f>MAX(0,(E4864-10.64)*Assumptions!$C$2)</f>
        <v>0</v>
      </c>
      <c r="K4864" s="178">
        <f>MAX(0,(F4864-10.64)*Assumptions!$C$2)</f>
        <v>0</v>
      </c>
    </row>
    <row r="4865" spans="1:11">
      <c r="A4865" s="175">
        <v>45860.541666666664</v>
      </c>
      <c r="B4865" s="176">
        <v>4.8680012610340482</v>
      </c>
      <c r="C4865" s="177">
        <f t="shared" si="327"/>
        <v>9.7840060574880017E-5</v>
      </c>
      <c r="D4865" s="178">
        <f t="shared" si="328"/>
        <v>5.0973748076633152</v>
      </c>
      <c r="E4865" s="178">
        <f t="shared" si="330"/>
        <v>5.3375561213970046</v>
      </c>
      <c r="F4865" s="178">
        <f t="shared" si="330"/>
        <v>5.5890544494063796</v>
      </c>
      <c r="G4865" s="178">
        <f t="shared" si="330"/>
        <v>5.8524030338913624</v>
      </c>
      <c r="H4865" s="178">
        <f>MAX(0,(B4865-10.64)*Assumptions!$C$2)</f>
        <v>0</v>
      </c>
      <c r="I4865" s="178">
        <f>MAX(0,(D4865-10.64)*Assumptions!$C$2)</f>
        <v>0</v>
      </c>
      <c r="J4865" s="178">
        <f>MAX(0,(E4865-10.64)*Assumptions!$C$2)</f>
        <v>0</v>
      </c>
      <c r="K4865" s="178">
        <f>MAX(0,(F4865-10.64)*Assumptions!$C$2)</f>
        <v>0</v>
      </c>
    </row>
    <row r="4866" spans="1:11">
      <c r="A4866" s="175">
        <v>45860.583333333336</v>
      </c>
      <c r="B4866" s="176">
        <v>5.2705233291298876</v>
      </c>
      <c r="C4866" s="177">
        <f t="shared" si="327"/>
        <v>1.0593019478262205E-4</v>
      </c>
      <c r="D4866" s="178">
        <f t="shared" si="328"/>
        <v>5.5188631638525312</v>
      </c>
      <c r="E4866" s="178">
        <f t="shared" si="330"/>
        <v>5.7789044311766027</v>
      </c>
      <c r="F4866" s="178">
        <f t="shared" si="330"/>
        <v>6.051198486566598</v>
      </c>
      <c r="G4866" s="178">
        <f t="shared" si="330"/>
        <v>6.3363226646007265</v>
      </c>
      <c r="H4866" s="178">
        <f>MAX(0,(B4866-10.64)*Assumptions!$C$2)</f>
        <v>0</v>
      </c>
      <c r="I4866" s="178">
        <f>MAX(0,(D4866-10.64)*Assumptions!$C$2)</f>
        <v>0</v>
      </c>
      <c r="J4866" s="178">
        <f>MAX(0,(E4866-10.64)*Assumptions!$C$2)</f>
        <v>0</v>
      </c>
      <c r="K4866" s="178">
        <f>MAX(0,(F4866-10.64)*Assumptions!$C$2)</f>
        <v>0</v>
      </c>
    </row>
    <row r="4867" spans="1:11">
      <c r="A4867" s="175">
        <v>45860.625</v>
      </c>
      <c r="B4867" s="176">
        <v>5.6730453972257253</v>
      </c>
      <c r="C4867" s="177">
        <f t="shared" si="327"/>
        <v>1.1402032899036405E-4</v>
      </c>
      <c r="D4867" s="178">
        <f t="shared" si="328"/>
        <v>5.9403515200417454</v>
      </c>
      <c r="E4867" s="178">
        <f t="shared" si="330"/>
        <v>6.2202527409561998</v>
      </c>
      <c r="F4867" s="178">
        <f t="shared" si="330"/>
        <v>6.5133425237268145</v>
      </c>
      <c r="G4867" s="178">
        <f t="shared" si="330"/>
        <v>6.8202422953100887</v>
      </c>
      <c r="H4867" s="178">
        <f>MAX(0,(B4867-10.64)*Assumptions!$C$2)</f>
        <v>0</v>
      </c>
      <c r="I4867" s="178">
        <f>MAX(0,(D4867-10.64)*Assumptions!$C$2)</f>
        <v>0</v>
      </c>
      <c r="J4867" s="178">
        <f>MAX(0,(E4867-10.64)*Assumptions!$C$2)</f>
        <v>0</v>
      </c>
      <c r="K4867" s="178">
        <f>MAX(0,(F4867-10.64)*Assumptions!$C$2)</f>
        <v>0</v>
      </c>
    </row>
    <row r="4868" spans="1:11">
      <c r="A4868" s="175">
        <v>45860.666666666664</v>
      </c>
      <c r="B4868" s="176">
        <v>6.0378310214375785</v>
      </c>
      <c r="C4868" s="177">
        <f t="shared" si="327"/>
        <v>1.2135201311613025E-4</v>
      </c>
      <c r="D4868" s="178">
        <f t="shared" si="328"/>
        <v>6.3223253428382211</v>
      </c>
      <c r="E4868" s="178">
        <f t="shared" si="330"/>
        <v>6.6202246466939592</v>
      </c>
      <c r="F4868" s="178">
        <f t="shared" si="330"/>
        <v>6.932160557403261</v>
      </c>
      <c r="G4868" s="178">
        <f t="shared" si="330"/>
        <v>7.2587944606404493</v>
      </c>
      <c r="H4868" s="178">
        <f>MAX(0,(B4868-10.64)*Assumptions!$C$2)</f>
        <v>0</v>
      </c>
      <c r="I4868" s="178">
        <f>MAX(0,(D4868-10.64)*Assumptions!$C$2)</f>
        <v>0</v>
      </c>
      <c r="J4868" s="178">
        <f>MAX(0,(E4868-10.64)*Assumptions!$C$2)</f>
        <v>0</v>
      </c>
      <c r="K4868" s="178">
        <f>MAX(0,(F4868-10.64)*Assumptions!$C$2)</f>
        <v>0</v>
      </c>
    </row>
    <row r="4869" spans="1:11">
      <c r="A4869" s="175">
        <v>45860.708333333336</v>
      </c>
      <c r="B4869" s="176">
        <v>6.2768284993694836</v>
      </c>
      <c r="C4869" s="177">
        <f t="shared" ref="C4869:C4932" si="331">B4869/$B$2</f>
        <v>1.2615553030197708E-4</v>
      </c>
      <c r="D4869" s="178">
        <f t="shared" si="328"/>
        <v>6.5725840543255671</v>
      </c>
      <c r="E4869" s="178">
        <f t="shared" si="330"/>
        <v>6.8822752056255956</v>
      </c>
      <c r="F4869" s="178">
        <f t="shared" si="330"/>
        <v>7.2065585794671403</v>
      </c>
      <c r="G4869" s="178">
        <f t="shared" si="330"/>
        <v>7.5461217413741339</v>
      </c>
      <c r="H4869" s="178">
        <f>MAX(0,(B4869-10.64)*Assumptions!$C$2)</f>
        <v>0</v>
      </c>
      <c r="I4869" s="178">
        <f>MAX(0,(D4869-10.64)*Assumptions!$C$2)</f>
        <v>0</v>
      </c>
      <c r="J4869" s="178">
        <f>MAX(0,(E4869-10.64)*Assumptions!$C$2)</f>
        <v>0</v>
      </c>
      <c r="K4869" s="178">
        <f>MAX(0,(F4869-10.64)*Assumptions!$C$2)</f>
        <v>0</v>
      </c>
    </row>
    <row r="4870" spans="1:11">
      <c r="A4870" s="175">
        <v>45860.75</v>
      </c>
      <c r="B4870" s="176">
        <v>6.4151954602774275</v>
      </c>
      <c r="C4870" s="177">
        <f t="shared" si="331"/>
        <v>1.2893651393588838E-4</v>
      </c>
      <c r="D4870" s="178">
        <f t="shared" ref="D4870:D4933" si="332">D$2*$C4870</f>
        <v>6.7174706767656094</v>
      </c>
      <c r="E4870" s="178">
        <f t="shared" si="330"/>
        <v>7.0339886871123314</v>
      </c>
      <c r="F4870" s="178">
        <f t="shared" si="330"/>
        <v>7.3654205922409641</v>
      </c>
      <c r="G4870" s="178">
        <f t="shared" si="330"/>
        <v>7.7124691144304762</v>
      </c>
      <c r="H4870" s="178">
        <f>MAX(0,(B4870-10.64)*Assumptions!$C$2)</f>
        <v>0</v>
      </c>
      <c r="I4870" s="178">
        <f>MAX(0,(D4870-10.64)*Assumptions!$C$2)</f>
        <v>0</v>
      </c>
      <c r="J4870" s="178">
        <f>MAX(0,(E4870-10.64)*Assumptions!$C$2)</f>
        <v>0</v>
      </c>
      <c r="K4870" s="178">
        <f>MAX(0,(F4870-10.64)*Assumptions!$C$2)</f>
        <v>0</v>
      </c>
    </row>
    <row r="4871" spans="1:11">
      <c r="A4871" s="175">
        <v>45860.791666666664</v>
      </c>
      <c r="B4871" s="176">
        <v>6.3900378310214379</v>
      </c>
      <c r="C4871" s="177">
        <f t="shared" si="331"/>
        <v>1.2843088054790452E-4</v>
      </c>
      <c r="D4871" s="178">
        <f t="shared" si="332"/>
        <v>6.6911276545037834</v>
      </c>
      <c r="E4871" s="178">
        <f t="shared" si="330"/>
        <v>7.0064044177511073</v>
      </c>
      <c r="F4871" s="178">
        <f t="shared" si="330"/>
        <v>7.3365365899184516</v>
      </c>
      <c r="G4871" s="178">
        <f t="shared" si="330"/>
        <v>7.6822241375111417</v>
      </c>
      <c r="H4871" s="178">
        <f>MAX(0,(B4871-10.64)*Assumptions!$C$2)</f>
        <v>0</v>
      </c>
      <c r="I4871" s="178">
        <f>MAX(0,(D4871-10.64)*Assumptions!$C$2)</f>
        <v>0</v>
      </c>
      <c r="J4871" s="178">
        <f>MAX(0,(E4871-10.64)*Assumptions!$C$2)</f>
        <v>0</v>
      </c>
      <c r="K4871" s="178">
        <f>MAX(0,(F4871-10.64)*Assumptions!$C$2)</f>
        <v>0</v>
      </c>
    </row>
    <row r="4872" spans="1:11">
      <c r="A4872" s="175">
        <v>45860.833333333336</v>
      </c>
      <c r="B4872" s="176">
        <v>6.8680327868852462</v>
      </c>
      <c r="C4872" s="177">
        <f t="shared" si="331"/>
        <v>1.3803791491959818E-4</v>
      </c>
      <c r="D4872" s="178">
        <f t="shared" si="332"/>
        <v>7.1916450774784773</v>
      </c>
      <c r="E4872" s="178">
        <f t="shared" si="330"/>
        <v>7.5305055356143802</v>
      </c>
      <c r="F4872" s="178">
        <f t="shared" si="330"/>
        <v>7.8853326340462102</v>
      </c>
      <c r="G4872" s="178">
        <f t="shared" si="330"/>
        <v>8.256878698978511</v>
      </c>
      <c r="H4872" s="178">
        <f>MAX(0,(B4872-10.64)*Assumptions!$C$2)</f>
        <v>0</v>
      </c>
      <c r="I4872" s="178">
        <f>MAX(0,(D4872-10.64)*Assumptions!$C$2)</f>
        <v>0</v>
      </c>
      <c r="J4872" s="178">
        <f>MAX(0,(E4872-10.64)*Assumptions!$C$2)</f>
        <v>0</v>
      </c>
      <c r="K4872" s="178">
        <f>MAX(0,(F4872-10.64)*Assumptions!$C$2)</f>
        <v>0</v>
      </c>
    </row>
    <row r="4873" spans="1:11">
      <c r="A4873" s="175">
        <v>45860.875</v>
      </c>
      <c r="B4873" s="176">
        <v>7.4215006305170244</v>
      </c>
      <c r="C4873" s="177">
        <f t="shared" si="331"/>
        <v>1.4916184945524345E-4</v>
      </c>
      <c r="D4873" s="178">
        <f t="shared" si="332"/>
        <v>7.7711915672386471</v>
      </c>
      <c r="E4873" s="178">
        <f t="shared" si="330"/>
        <v>8.1373594615613261</v>
      </c>
      <c r="F4873" s="178">
        <f t="shared" si="330"/>
        <v>8.52078068514151</v>
      </c>
      <c r="G4873" s="178">
        <f t="shared" si="330"/>
        <v>8.9222681912038873</v>
      </c>
      <c r="H4873" s="178">
        <f>MAX(0,(B4873-10.64)*Assumptions!$C$2)</f>
        <v>0</v>
      </c>
      <c r="I4873" s="178">
        <f>MAX(0,(D4873-10.64)*Assumptions!$C$2)</f>
        <v>0</v>
      </c>
      <c r="J4873" s="178">
        <f>MAX(0,(E4873-10.64)*Assumptions!$C$2)</f>
        <v>0</v>
      </c>
      <c r="K4873" s="178">
        <f>MAX(0,(F4873-10.64)*Assumptions!$C$2)</f>
        <v>0</v>
      </c>
    </row>
    <row r="4874" spans="1:11">
      <c r="A4874" s="175">
        <v>45860.916666666664</v>
      </c>
      <c r="B4874" s="176">
        <v>7.8366015132408586</v>
      </c>
      <c r="C4874" s="177">
        <f t="shared" si="331"/>
        <v>1.575048003569774E-4</v>
      </c>
      <c r="D4874" s="178">
        <f t="shared" si="332"/>
        <v>8.2058514345587756</v>
      </c>
      <c r="E4874" s="178">
        <f t="shared" si="330"/>
        <v>8.5924999060215352</v>
      </c>
      <c r="F4874" s="178">
        <f t="shared" si="330"/>
        <v>8.9973667234629833</v>
      </c>
      <c r="G4874" s="178">
        <f t="shared" si="330"/>
        <v>9.4213103103729168</v>
      </c>
      <c r="H4874" s="178">
        <f>MAX(0,(B4874-10.64)*Assumptions!$C$2)</f>
        <v>0</v>
      </c>
      <c r="I4874" s="178">
        <f>MAX(0,(D4874-10.64)*Assumptions!$C$2)</f>
        <v>0</v>
      </c>
      <c r="J4874" s="178">
        <f>MAX(0,(E4874-10.64)*Assumptions!$C$2)</f>
        <v>0</v>
      </c>
      <c r="K4874" s="178">
        <f>MAX(0,(F4874-10.64)*Assumptions!$C$2)</f>
        <v>0</v>
      </c>
    </row>
    <row r="4875" spans="1:11">
      <c r="A4875" s="175">
        <v>45860.958333333336</v>
      </c>
      <c r="B4875" s="176">
        <v>7.6730769230769234</v>
      </c>
      <c r="C4875" s="177">
        <f t="shared" si="331"/>
        <v>1.5421818333508219E-4</v>
      </c>
      <c r="D4875" s="178">
        <f t="shared" si="332"/>
        <v>8.0346217898569048</v>
      </c>
      <c r="E4875" s="178">
        <f t="shared" si="330"/>
        <v>8.4132021551735736</v>
      </c>
      <c r="F4875" s="178">
        <f t="shared" si="330"/>
        <v>8.8096207083666442</v>
      </c>
      <c r="G4875" s="178">
        <f t="shared" si="330"/>
        <v>9.2247179603972373</v>
      </c>
      <c r="H4875" s="178">
        <f>MAX(0,(B4875-10.64)*Assumptions!$C$2)</f>
        <v>0</v>
      </c>
      <c r="I4875" s="178">
        <f>MAX(0,(D4875-10.64)*Assumptions!$C$2)</f>
        <v>0</v>
      </c>
      <c r="J4875" s="178">
        <f>MAX(0,(E4875-10.64)*Assumptions!$C$2)</f>
        <v>0</v>
      </c>
      <c r="K4875" s="178">
        <f>MAX(0,(F4875-10.64)*Assumptions!$C$2)</f>
        <v>0</v>
      </c>
    </row>
    <row r="4876" spans="1:11">
      <c r="A4876" s="175">
        <v>45861</v>
      </c>
      <c r="B4876" s="176">
        <v>7.2705548549810848</v>
      </c>
      <c r="C4876" s="177">
        <f t="shared" si="331"/>
        <v>1.461280491273402E-4</v>
      </c>
      <c r="D4876" s="178">
        <f t="shared" si="332"/>
        <v>7.6131334336676915</v>
      </c>
      <c r="E4876" s="178">
        <f t="shared" si="330"/>
        <v>7.9718538453939773</v>
      </c>
      <c r="F4876" s="178">
        <f t="shared" si="330"/>
        <v>8.3474766712064277</v>
      </c>
      <c r="G4876" s="178">
        <f t="shared" si="330"/>
        <v>8.7407983296878751</v>
      </c>
      <c r="H4876" s="178">
        <f>MAX(0,(B4876-10.64)*Assumptions!$C$2)</f>
        <v>0</v>
      </c>
      <c r="I4876" s="178">
        <f>MAX(0,(D4876-10.64)*Assumptions!$C$2)</f>
        <v>0</v>
      </c>
      <c r="J4876" s="178">
        <f>MAX(0,(E4876-10.64)*Assumptions!$C$2)</f>
        <v>0</v>
      </c>
      <c r="K4876" s="178">
        <f>MAX(0,(F4876-10.64)*Assumptions!$C$2)</f>
        <v>0</v>
      </c>
    </row>
    <row r="4877" spans="1:11">
      <c r="A4877" s="175">
        <v>45861.041666666664</v>
      </c>
      <c r="B4877" s="176">
        <v>6.9686633039092056</v>
      </c>
      <c r="C4877" s="177">
        <f t="shared" si="331"/>
        <v>1.4006044847153366E-4</v>
      </c>
      <c r="D4877" s="178">
        <f t="shared" si="332"/>
        <v>7.2970171665257793</v>
      </c>
      <c r="E4877" s="178">
        <f t="shared" si="330"/>
        <v>7.6408426130592781</v>
      </c>
      <c r="F4877" s="178">
        <f t="shared" si="330"/>
        <v>8.000868643336263</v>
      </c>
      <c r="G4877" s="178">
        <f t="shared" si="330"/>
        <v>8.3778586066558507</v>
      </c>
      <c r="H4877" s="178">
        <f>MAX(0,(B4877-10.64)*Assumptions!$C$2)</f>
        <v>0</v>
      </c>
      <c r="I4877" s="178">
        <f>MAX(0,(D4877-10.64)*Assumptions!$C$2)</f>
        <v>0</v>
      </c>
      <c r="J4877" s="178">
        <f>MAX(0,(E4877-10.64)*Assumptions!$C$2)</f>
        <v>0</v>
      </c>
      <c r="K4877" s="178">
        <f>MAX(0,(F4877-10.64)*Assumptions!$C$2)</f>
        <v>0</v>
      </c>
    </row>
    <row r="4878" spans="1:11">
      <c r="A4878" s="175">
        <v>45861.083333333336</v>
      </c>
      <c r="B4878" s="176">
        <v>6.5409836065573774</v>
      </c>
      <c r="C4878" s="177">
        <f t="shared" si="331"/>
        <v>1.3146468087580778E-4</v>
      </c>
      <c r="D4878" s="178">
        <f t="shared" si="332"/>
        <v>6.8491857880747391</v>
      </c>
      <c r="E4878" s="178">
        <f t="shared" si="330"/>
        <v>7.1719100339184561</v>
      </c>
      <c r="F4878" s="178">
        <f t="shared" si="330"/>
        <v>7.509840603853533</v>
      </c>
      <c r="G4878" s="178">
        <f t="shared" si="330"/>
        <v>7.863693999027153</v>
      </c>
      <c r="H4878" s="178">
        <f>MAX(0,(B4878-10.64)*Assumptions!$C$2)</f>
        <v>0</v>
      </c>
      <c r="I4878" s="178">
        <f>MAX(0,(D4878-10.64)*Assumptions!$C$2)</f>
        <v>0</v>
      </c>
      <c r="J4878" s="178">
        <f>MAX(0,(E4878-10.64)*Assumptions!$C$2)</f>
        <v>0</v>
      </c>
      <c r="K4878" s="178">
        <f>MAX(0,(F4878-10.64)*Assumptions!$C$2)</f>
        <v>0</v>
      </c>
    </row>
    <row r="4879" spans="1:11">
      <c r="A4879" s="175">
        <v>45861.125</v>
      </c>
      <c r="B4879" s="176">
        <v>5.8365699873896597</v>
      </c>
      <c r="C4879" s="177">
        <f t="shared" si="331"/>
        <v>1.1730694601225924E-4</v>
      </c>
      <c r="D4879" s="178">
        <f t="shared" si="332"/>
        <v>6.1115811647436136</v>
      </c>
      <c r="E4879" s="178">
        <f t="shared" si="330"/>
        <v>6.3995504918041606</v>
      </c>
      <c r="F4879" s="178">
        <f t="shared" si="330"/>
        <v>6.7010885388231527</v>
      </c>
      <c r="G4879" s="178">
        <f t="shared" si="330"/>
        <v>7.0168346452857673</v>
      </c>
      <c r="H4879" s="178">
        <f>MAX(0,(B4879-10.64)*Assumptions!$C$2)</f>
        <v>0</v>
      </c>
      <c r="I4879" s="178">
        <f>MAX(0,(D4879-10.64)*Assumptions!$C$2)</f>
        <v>0</v>
      </c>
      <c r="J4879" s="178">
        <f>MAX(0,(E4879-10.64)*Assumptions!$C$2)</f>
        <v>0</v>
      </c>
      <c r="K4879" s="178">
        <f>MAX(0,(F4879-10.64)*Assumptions!$C$2)</f>
        <v>0</v>
      </c>
    </row>
    <row r="4880" spans="1:11">
      <c r="A4880" s="175">
        <v>45861.166666666664</v>
      </c>
      <c r="B4880" s="176">
        <v>5.1195775535939481</v>
      </c>
      <c r="C4880" s="177">
        <f t="shared" si="331"/>
        <v>1.0289639445471879E-4</v>
      </c>
      <c r="D4880" s="178">
        <f t="shared" si="332"/>
        <v>5.3608050302815755</v>
      </c>
      <c r="E4880" s="178">
        <f t="shared" si="330"/>
        <v>5.613398815009254</v>
      </c>
      <c r="F4880" s="178">
        <f t="shared" si="330"/>
        <v>5.8778944726315157</v>
      </c>
      <c r="G4880" s="178">
        <f t="shared" si="330"/>
        <v>6.1548528030847152</v>
      </c>
      <c r="H4880" s="178">
        <f>MAX(0,(B4880-10.64)*Assumptions!$C$2)</f>
        <v>0</v>
      </c>
      <c r="I4880" s="178">
        <f>MAX(0,(D4880-10.64)*Assumptions!$C$2)</f>
        <v>0</v>
      </c>
      <c r="J4880" s="178">
        <f>MAX(0,(E4880-10.64)*Assumptions!$C$2)</f>
        <v>0</v>
      </c>
      <c r="K4880" s="178">
        <f>MAX(0,(F4880-10.64)*Assumptions!$C$2)</f>
        <v>0</v>
      </c>
    </row>
    <row r="4881" spans="1:11">
      <c r="A4881" s="175">
        <v>45861.208333333336</v>
      </c>
      <c r="B4881" s="176">
        <v>4.4529003783102148</v>
      </c>
      <c r="C4881" s="177">
        <f t="shared" si="331"/>
        <v>8.9497109673146067E-5</v>
      </c>
      <c r="D4881" s="178">
        <f t="shared" si="332"/>
        <v>4.6627149403431885</v>
      </c>
      <c r="E4881" s="178">
        <f t="shared" si="330"/>
        <v>4.8824156769367955</v>
      </c>
      <c r="F4881" s="178">
        <f t="shared" si="330"/>
        <v>5.1124684110849055</v>
      </c>
      <c r="G4881" s="178">
        <f t="shared" si="330"/>
        <v>5.353360914722332</v>
      </c>
      <c r="H4881" s="178">
        <f>MAX(0,(B4881-10.64)*Assumptions!$C$2)</f>
        <v>0</v>
      </c>
      <c r="I4881" s="178">
        <f>MAX(0,(D4881-10.64)*Assumptions!$C$2)</f>
        <v>0</v>
      </c>
      <c r="J4881" s="178">
        <f>MAX(0,(E4881-10.64)*Assumptions!$C$2)</f>
        <v>0</v>
      </c>
      <c r="K4881" s="178">
        <f>MAX(0,(F4881-10.64)*Assumptions!$C$2)</f>
        <v>0</v>
      </c>
    </row>
    <row r="4882" spans="1:11">
      <c r="A4882" s="175">
        <v>45861.25</v>
      </c>
      <c r="B4882" s="176">
        <v>3.9245901639344267</v>
      </c>
      <c r="C4882" s="177">
        <f t="shared" si="331"/>
        <v>7.8878808525484668E-5</v>
      </c>
      <c r="D4882" s="178">
        <f t="shared" si="332"/>
        <v>4.1095114728448436</v>
      </c>
      <c r="E4882" s="178">
        <f t="shared" si="330"/>
        <v>4.3031460203510736</v>
      </c>
      <c r="F4882" s="178">
        <f t="shared" si="330"/>
        <v>4.50590436231212</v>
      </c>
      <c r="G4882" s="178">
        <f t="shared" si="330"/>
        <v>4.718216399416292</v>
      </c>
      <c r="H4882" s="178">
        <f>MAX(0,(B4882-10.64)*Assumptions!$C$2)</f>
        <v>0</v>
      </c>
      <c r="I4882" s="178">
        <f>MAX(0,(D4882-10.64)*Assumptions!$C$2)</f>
        <v>0</v>
      </c>
      <c r="J4882" s="178">
        <f>MAX(0,(E4882-10.64)*Assumptions!$C$2)</f>
        <v>0</v>
      </c>
      <c r="K4882" s="178">
        <f>MAX(0,(F4882-10.64)*Assumptions!$C$2)</f>
        <v>0</v>
      </c>
    </row>
    <row r="4883" spans="1:11">
      <c r="A4883" s="175">
        <v>45861.291666666664</v>
      </c>
      <c r="B4883" s="176">
        <v>3.5220680958385877</v>
      </c>
      <c r="C4883" s="177">
        <f t="shared" si="331"/>
        <v>7.0788674317742649E-5</v>
      </c>
      <c r="D4883" s="178">
        <f t="shared" si="332"/>
        <v>3.688023116655629</v>
      </c>
      <c r="E4883" s="178">
        <f t="shared" si="330"/>
        <v>3.8617977105714765</v>
      </c>
      <c r="F4883" s="178">
        <f t="shared" si="330"/>
        <v>4.0437603251519025</v>
      </c>
      <c r="G4883" s="178">
        <f t="shared" si="330"/>
        <v>4.2342967687069288</v>
      </c>
      <c r="H4883" s="178">
        <f>MAX(0,(B4883-10.64)*Assumptions!$C$2)</f>
        <v>0</v>
      </c>
      <c r="I4883" s="178">
        <f>MAX(0,(D4883-10.64)*Assumptions!$C$2)</f>
        <v>0</v>
      </c>
      <c r="J4883" s="178">
        <f>MAX(0,(E4883-10.64)*Assumptions!$C$2)</f>
        <v>0</v>
      </c>
      <c r="K4883" s="178">
        <f>MAX(0,(F4883-10.64)*Assumptions!$C$2)</f>
        <v>0</v>
      </c>
    </row>
    <row r="4884" spans="1:11">
      <c r="A4884" s="175">
        <v>45861.333333333336</v>
      </c>
      <c r="B4884" s="176">
        <v>3.3459646910466585</v>
      </c>
      <c r="C4884" s="177">
        <f t="shared" si="331"/>
        <v>6.7249240601855516E-5</v>
      </c>
      <c r="D4884" s="178">
        <f t="shared" si="332"/>
        <v>3.5036219608228474</v>
      </c>
      <c r="E4884" s="178">
        <f t="shared" si="330"/>
        <v>3.6687078250429028</v>
      </c>
      <c r="F4884" s="178">
        <f t="shared" si="330"/>
        <v>3.8415723088943072</v>
      </c>
      <c r="G4884" s="178">
        <f t="shared" si="330"/>
        <v>4.0225819302715822</v>
      </c>
      <c r="H4884" s="178">
        <f>MAX(0,(B4884-10.64)*Assumptions!$C$2)</f>
        <v>0</v>
      </c>
      <c r="I4884" s="178">
        <f>MAX(0,(D4884-10.64)*Assumptions!$C$2)</f>
        <v>0</v>
      </c>
      <c r="J4884" s="178">
        <f>MAX(0,(E4884-10.64)*Assumptions!$C$2)</f>
        <v>0</v>
      </c>
      <c r="K4884" s="178">
        <f>MAX(0,(F4884-10.64)*Assumptions!$C$2)</f>
        <v>0</v>
      </c>
    </row>
    <row r="4885" spans="1:11">
      <c r="A4885" s="175">
        <v>45861.375</v>
      </c>
      <c r="B4885" s="176">
        <v>3.2830706179066835</v>
      </c>
      <c r="C4885" s="177">
        <f t="shared" si="331"/>
        <v>6.5985157131895832E-5</v>
      </c>
      <c r="D4885" s="178">
        <f t="shared" si="332"/>
        <v>3.437764405168283</v>
      </c>
      <c r="E4885" s="178">
        <f t="shared" si="330"/>
        <v>3.5997471516398409</v>
      </c>
      <c r="F4885" s="178">
        <f t="shared" si="330"/>
        <v>3.7693623030880237</v>
      </c>
      <c r="G4885" s="178">
        <f t="shared" si="330"/>
        <v>3.9469694879732447</v>
      </c>
      <c r="H4885" s="178">
        <f>MAX(0,(B4885-10.64)*Assumptions!$C$2)</f>
        <v>0</v>
      </c>
      <c r="I4885" s="178">
        <f>MAX(0,(D4885-10.64)*Assumptions!$C$2)</f>
        <v>0</v>
      </c>
      <c r="J4885" s="178">
        <f>MAX(0,(E4885-10.64)*Assumptions!$C$2)</f>
        <v>0</v>
      </c>
      <c r="K4885" s="178">
        <f>MAX(0,(F4885-10.64)*Assumptions!$C$2)</f>
        <v>0</v>
      </c>
    </row>
    <row r="4886" spans="1:11">
      <c r="A4886" s="175">
        <v>45861.416666666664</v>
      </c>
      <c r="B4886" s="176">
        <v>3.3962799495586387</v>
      </c>
      <c r="C4886" s="177">
        <f t="shared" si="331"/>
        <v>6.8260507377823282E-5</v>
      </c>
      <c r="D4886" s="178">
        <f t="shared" si="332"/>
        <v>3.5563080053465002</v>
      </c>
      <c r="E4886" s="178">
        <f t="shared" si="330"/>
        <v>3.7238763637653531</v>
      </c>
      <c r="F4886" s="178">
        <f t="shared" ref="E4886:G4914" si="333">F$2*$C4886</f>
        <v>3.8993403135393354</v>
      </c>
      <c r="G4886" s="178">
        <f t="shared" si="333"/>
        <v>4.0830718841102538</v>
      </c>
      <c r="H4886" s="178">
        <f>MAX(0,(B4886-10.64)*Assumptions!$C$2)</f>
        <v>0</v>
      </c>
      <c r="I4886" s="178">
        <f>MAX(0,(D4886-10.64)*Assumptions!$C$2)</f>
        <v>0</v>
      </c>
      <c r="J4886" s="178">
        <f>MAX(0,(E4886-10.64)*Assumptions!$C$2)</f>
        <v>0</v>
      </c>
      <c r="K4886" s="178">
        <f>MAX(0,(F4886-10.64)*Assumptions!$C$2)</f>
        <v>0</v>
      </c>
    </row>
    <row r="4887" spans="1:11">
      <c r="A4887" s="175">
        <v>45861.458333333336</v>
      </c>
      <c r="B4887" s="176">
        <v>3.9120113493064315</v>
      </c>
      <c r="C4887" s="177">
        <f t="shared" si="331"/>
        <v>7.8625991831492736E-5</v>
      </c>
      <c r="D4887" s="178">
        <f t="shared" si="332"/>
        <v>4.0963399617139311</v>
      </c>
      <c r="E4887" s="178">
        <f t="shared" si="333"/>
        <v>4.2893538856704616</v>
      </c>
      <c r="F4887" s="178">
        <f t="shared" si="333"/>
        <v>4.4914623611508633</v>
      </c>
      <c r="G4887" s="178">
        <f t="shared" si="333"/>
        <v>4.7030939109566248</v>
      </c>
      <c r="H4887" s="178">
        <f>MAX(0,(B4887-10.64)*Assumptions!$C$2)</f>
        <v>0</v>
      </c>
      <c r="I4887" s="178">
        <f>MAX(0,(D4887-10.64)*Assumptions!$C$2)</f>
        <v>0</v>
      </c>
      <c r="J4887" s="178">
        <f>MAX(0,(E4887-10.64)*Assumptions!$C$2)</f>
        <v>0</v>
      </c>
      <c r="K4887" s="178">
        <f>MAX(0,(F4887-10.64)*Assumptions!$C$2)</f>
        <v>0</v>
      </c>
    </row>
    <row r="4888" spans="1:11">
      <c r="A4888" s="175">
        <v>45861.5</v>
      </c>
      <c r="B4888" s="176">
        <v>4.2893757881462804</v>
      </c>
      <c r="C4888" s="177">
        <f t="shared" si="331"/>
        <v>8.6210492651250879E-5</v>
      </c>
      <c r="D4888" s="178">
        <f t="shared" si="332"/>
        <v>4.4914852956413203</v>
      </c>
      <c r="E4888" s="178">
        <f t="shared" si="333"/>
        <v>4.7031179260888347</v>
      </c>
      <c r="F4888" s="178">
        <f t="shared" si="333"/>
        <v>4.9247223959885673</v>
      </c>
      <c r="G4888" s="178">
        <f t="shared" si="333"/>
        <v>5.1567685647466535</v>
      </c>
      <c r="H4888" s="178">
        <f>MAX(0,(B4888-10.64)*Assumptions!$C$2)</f>
        <v>0</v>
      </c>
      <c r="I4888" s="178">
        <f>MAX(0,(D4888-10.64)*Assumptions!$C$2)</f>
        <v>0</v>
      </c>
      <c r="J4888" s="178">
        <f>MAX(0,(E4888-10.64)*Assumptions!$C$2)</f>
        <v>0</v>
      </c>
      <c r="K4888" s="178">
        <f>MAX(0,(F4888-10.64)*Assumptions!$C$2)</f>
        <v>0</v>
      </c>
    </row>
    <row r="4889" spans="1:11">
      <c r="A4889" s="175">
        <v>45861.541666666664</v>
      </c>
      <c r="B4889" s="176">
        <v>4.9183165195460283</v>
      </c>
      <c r="C4889" s="177">
        <f t="shared" si="331"/>
        <v>9.8851327350847783E-5</v>
      </c>
      <c r="D4889" s="178">
        <f t="shared" si="332"/>
        <v>5.150060852186968</v>
      </c>
      <c r="E4889" s="178">
        <f t="shared" si="333"/>
        <v>5.3927246601194554</v>
      </c>
      <c r="F4889" s="178">
        <f t="shared" si="333"/>
        <v>5.6468224540514074</v>
      </c>
      <c r="G4889" s="178">
        <f t="shared" si="333"/>
        <v>5.9128929877300331</v>
      </c>
      <c r="H4889" s="178">
        <f>MAX(0,(B4889-10.64)*Assumptions!$C$2)</f>
        <v>0</v>
      </c>
      <c r="I4889" s="178">
        <f>MAX(0,(D4889-10.64)*Assumptions!$C$2)</f>
        <v>0</v>
      </c>
      <c r="J4889" s="178">
        <f>MAX(0,(E4889-10.64)*Assumptions!$C$2)</f>
        <v>0</v>
      </c>
      <c r="K4889" s="178">
        <f>MAX(0,(F4889-10.64)*Assumptions!$C$2)</f>
        <v>0</v>
      </c>
    </row>
    <row r="4890" spans="1:11">
      <c r="A4890" s="175">
        <v>45861.583333333336</v>
      </c>
      <c r="B4890" s="176">
        <v>5.5220996216897857</v>
      </c>
      <c r="C4890" s="177">
        <f t="shared" si="331"/>
        <v>1.109865286624608E-4</v>
      </c>
      <c r="D4890" s="178">
        <f t="shared" si="332"/>
        <v>5.7822933864707897</v>
      </c>
      <c r="E4890" s="178">
        <f t="shared" si="333"/>
        <v>6.0547471247888511</v>
      </c>
      <c r="F4890" s="178">
        <f t="shared" si="333"/>
        <v>6.3400385097917331</v>
      </c>
      <c r="G4890" s="178">
        <f t="shared" si="333"/>
        <v>6.6387724337940774</v>
      </c>
      <c r="H4890" s="178">
        <f>MAX(0,(B4890-10.64)*Assumptions!$C$2)</f>
        <v>0</v>
      </c>
      <c r="I4890" s="178">
        <f>MAX(0,(D4890-10.64)*Assumptions!$C$2)</f>
        <v>0</v>
      </c>
      <c r="J4890" s="178">
        <f>MAX(0,(E4890-10.64)*Assumptions!$C$2)</f>
        <v>0</v>
      </c>
      <c r="K4890" s="178">
        <f>MAX(0,(F4890-10.64)*Assumptions!$C$2)</f>
        <v>0</v>
      </c>
    </row>
    <row r="4891" spans="1:11">
      <c r="A4891" s="175">
        <v>45861.625</v>
      </c>
      <c r="B4891" s="176">
        <v>5.9875157629255993</v>
      </c>
      <c r="C4891" s="177">
        <f t="shared" si="331"/>
        <v>1.2034074634016251E-4</v>
      </c>
      <c r="D4891" s="178">
        <f t="shared" si="332"/>
        <v>6.2696392983145692</v>
      </c>
      <c r="E4891" s="178">
        <f t="shared" si="333"/>
        <v>6.5650561079715102</v>
      </c>
      <c r="F4891" s="178">
        <f t="shared" si="333"/>
        <v>6.874392552758235</v>
      </c>
      <c r="G4891" s="178">
        <f t="shared" si="333"/>
        <v>7.1983045068017795</v>
      </c>
      <c r="H4891" s="178">
        <f>MAX(0,(B4891-10.64)*Assumptions!$C$2)</f>
        <v>0</v>
      </c>
      <c r="I4891" s="178">
        <f>MAX(0,(D4891-10.64)*Assumptions!$C$2)</f>
        <v>0</v>
      </c>
      <c r="J4891" s="178">
        <f>MAX(0,(E4891-10.64)*Assumptions!$C$2)</f>
        <v>0</v>
      </c>
      <c r="K4891" s="178">
        <f>MAX(0,(F4891-10.64)*Assumptions!$C$2)</f>
        <v>0</v>
      </c>
    </row>
    <row r="4892" spans="1:11">
      <c r="A4892" s="175">
        <v>45861.666666666664</v>
      </c>
      <c r="B4892" s="176">
        <v>6.3397225725094577</v>
      </c>
      <c r="C4892" s="177">
        <f t="shared" si="331"/>
        <v>1.2741961377193677E-4</v>
      </c>
      <c r="D4892" s="178">
        <f t="shared" si="332"/>
        <v>6.6384416099801316</v>
      </c>
      <c r="E4892" s="178">
        <f t="shared" si="333"/>
        <v>6.9512358790286575</v>
      </c>
      <c r="F4892" s="178">
        <f t="shared" si="333"/>
        <v>7.2787685852734239</v>
      </c>
      <c r="G4892" s="178">
        <f t="shared" si="333"/>
        <v>7.6217341836724719</v>
      </c>
      <c r="H4892" s="178">
        <f>MAX(0,(B4892-10.64)*Assumptions!$C$2)</f>
        <v>0</v>
      </c>
      <c r="I4892" s="178">
        <f>MAX(0,(D4892-10.64)*Assumptions!$C$2)</f>
        <v>0</v>
      </c>
      <c r="J4892" s="178">
        <f>MAX(0,(E4892-10.64)*Assumptions!$C$2)</f>
        <v>0</v>
      </c>
      <c r="K4892" s="178">
        <f>MAX(0,(F4892-10.64)*Assumptions!$C$2)</f>
        <v>0</v>
      </c>
    </row>
    <row r="4893" spans="1:11">
      <c r="A4893" s="175">
        <v>45861.708333333336</v>
      </c>
      <c r="B4893" s="176">
        <v>6.6038776796973524</v>
      </c>
      <c r="C4893" s="177">
        <f t="shared" si="331"/>
        <v>1.3272876434576749E-4</v>
      </c>
      <c r="D4893" s="178">
        <f t="shared" si="332"/>
        <v>6.9150433437293053</v>
      </c>
      <c r="E4893" s="178">
        <f t="shared" si="333"/>
        <v>7.2408707073215197</v>
      </c>
      <c r="F4893" s="178">
        <f t="shared" si="333"/>
        <v>7.5820506096598184</v>
      </c>
      <c r="G4893" s="178">
        <f t="shared" si="333"/>
        <v>7.9393064413254928</v>
      </c>
      <c r="H4893" s="178">
        <f>MAX(0,(B4893-10.64)*Assumptions!$C$2)</f>
        <v>0</v>
      </c>
      <c r="I4893" s="178">
        <f>MAX(0,(D4893-10.64)*Assumptions!$C$2)</f>
        <v>0</v>
      </c>
      <c r="J4893" s="178">
        <f>MAX(0,(E4893-10.64)*Assumptions!$C$2)</f>
        <v>0</v>
      </c>
      <c r="K4893" s="178">
        <f>MAX(0,(F4893-10.64)*Assumptions!$C$2)</f>
        <v>0</v>
      </c>
    </row>
    <row r="4894" spans="1:11">
      <c r="A4894" s="175">
        <v>45861.75</v>
      </c>
      <c r="B4894" s="176">
        <v>6.8051387137452712</v>
      </c>
      <c r="C4894" s="177">
        <f t="shared" si="331"/>
        <v>1.3677383144963847E-4</v>
      </c>
      <c r="D4894" s="178">
        <f t="shared" si="332"/>
        <v>7.1257875218239111</v>
      </c>
      <c r="E4894" s="178">
        <f t="shared" si="333"/>
        <v>7.4615448622113165</v>
      </c>
      <c r="F4894" s="178">
        <f t="shared" si="333"/>
        <v>7.8131226282399258</v>
      </c>
      <c r="G4894" s="178">
        <f t="shared" si="333"/>
        <v>8.181266256680173</v>
      </c>
      <c r="H4894" s="178">
        <f>MAX(0,(B4894-10.64)*Assumptions!$C$2)</f>
        <v>0</v>
      </c>
      <c r="I4894" s="178">
        <f>MAX(0,(D4894-10.64)*Assumptions!$C$2)</f>
        <v>0</v>
      </c>
      <c r="J4894" s="178">
        <f>MAX(0,(E4894-10.64)*Assumptions!$C$2)</f>
        <v>0</v>
      </c>
      <c r="K4894" s="178">
        <f>MAX(0,(F4894-10.64)*Assumptions!$C$2)</f>
        <v>0</v>
      </c>
    </row>
    <row r="4895" spans="1:11">
      <c r="A4895" s="175">
        <v>45861.791666666664</v>
      </c>
      <c r="B4895" s="176">
        <v>7.1196090794451452</v>
      </c>
      <c r="C4895" s="177">
        <f t="shared" si="331"/>
        <v>1.4309424879943694E-4</v>
      </c>
      <c r="D4895" s="178">
        <f t="shared" si="332"/>
        <v>7.4550753000967367</v>
      </c>
      <c r="E4895" s="178">
        <f t="shared" si="333"/>
        <v>7.8063482292266286</v>
      </c>
      <c r="F4895" s="178">
        <f t="shared" si="333"/>
        <v>8.1741726572713471</v>
      </c>
      <c r="G4895" s="178">
        <f t="shared" si="333"/>
        <v>8.5593284681718647</v>
      </c>
      <c r="H4895" s="178">
        <f>MAX(0,(B4895-10.64)*Assumptions!$C$2)</f>
        <v>0</v>
      </c>
      <c r="I4895" s="178">
        <f>MAX(0,(D4895-10.64)*Assumptions!$C$2)</f>
        <v>0</v>
      </c>
      <c r="J4895" s="178">
        <f>MAX(0,(E4895-10.64)*Assumptions!$C$2)</f>
        <v>0</v>
      </c>
      <c r="K4895" s="178">
        <f>MAX(0,(F4895-10.64)*Assumptions!$C$2)</f>
        <v>0</v>
      </c>
    </row>
    <row r="4896" spans="1:11">
      <c r="A4896" s="175">
        <v>45861.833333333336</v>
      </c>
      <c r="B4896" s="176">
        <v>7.509552332912989</v>
      </c>
      <c r="C4896" s="177">
        <f t="shared" si="331"/>
        <v>1.50931566313187E-4</v>
      </c>
      <c r="D4896" s="178">
        <f t="shared" si="332"/>
        <v>7.8633921451550375</v>
      </c>
      <c r="E4896" s="178">
        <f t="shared" si="333"/>
        <v>8.233904404325612</v>
      </c>
      <c r="F4896" s="178">
        <f t="shared" si="333"/>
        <v>8.6218746932703052</v>
      </c>
      <c r="G4896" s="178">
        <f t="shared" si="333"/>
        <v>9.0281256104215579</v>
      </c>
      <c r="H4896" s="178">
        <f>MAX(0,(B4896-10.64)*Assumptions!$C$2)</f>
        <v>0</v>
      </c>
      <c r="I4896" s="178">
        <f>MAX(0,(D4896-10.64)*Assumptions!$C$2)</f>
        <v>0</v>
      </c>
      <c r="J4896" s="178">
        <f>MAX(0,(E4896-10.64)*Assumptions!$C$2)</f>
        <v>0</v>
      </c>
      <c r="K4896" s="178">
        <f>MAX(0,(F4896-10.64)*Assumptions!$C$2)</f>
        <v>0</v>
      </c>
    </row>
    <row r="4897" spans="1:11">
      <c r="A4897" s="175">
        <v>45861.875</v>
      </c>
      <c r="B4897" s="176">
        <v>8.2642812105926868</v>
      </c>
      <c r="C4897" s="177">
        <f t="shared" si="331"/>
        <v>1.6610056795270331E-4</v>
      </c>
      <c r="D4897" s="178">
        <f t="shared" si="332"/>
        <v>8.6536828130098158</v>
      </c>
      <c r="E4897" s="178">
        <f t="shared" si="333"/>
        <v>9.0614324851623582</v>
      </c>
      <c r="F4897" s="178">
        <f t="shared" si="333"/>
        <v>9.488394762945715</v>
      </c>
      <c r="G4897" s="178">
        <f t="shared" si="333"/>
        <v>9.9354749180016171</v>
      </c>
      <c r="H4897" s="178">
        <f>MAX(0,(B4897-10.64)*Assumptions!$C$2)</f>
        <v>0</v>
      </c>
      <c r="I4897" s="178">
        <f>MAX(0,(D4897-10.64)*Assumptions!$C$2)</f>
        <v>0</v>
      </c>
      <c r="J4897" s="178">
        <f>MAX(0,(E4897-10.64)*Assumptions!$C$2)</f>
        <v>0</v>
      </c>
      <c r="K4897" s="178">
        <f>MAX(0,(F4897-10.64)*Assumptions!$C$2)</f>
        <v>0</v>
      </c>
    </row>
    <row r="4898" spans="1:11">
      <c r="A4898" s="175">
        <v>45861.916666666664</v>
      </c>
      <c r="B4898" s="176">
        <v>8.5535939470365694</v>
      </c>
      <c r="C4898" s="177">
        <f t="shared" si="331"/>
        <v>1.7191535191451784E-4</v>
      </c>
      <c r="D4898" s="178">
        <f t="shared" si="332"/>
        <v>8.9566275690208119</v>
      </c>
      <c r="E4898" s="178">
        <f t="shared" si="333"/>
        <v>9.3786515828164418</v>
      </c>
      <c r="F4898" s="178">
        <f t="shared" si="333"/>
        <v>9.8205607896546194</v>
      </c>
      <c r="G4898" s="178">
        <f t="shared" si="333"/>
        <v>10.283292152573969</v>
      </c>
      <c r="H4898" s="178">
        <f>MAX(0,(B4898-10.64)*Assumptions!$C$2)</f>
        <v>0</v>
      </c>
      <c r="I4898" s="178">
        <f>MAX(0,(D4898-10.64)*Assumptions!$C$2)</f>
        <v>0</v>
      </c>
      <c r="J4898" s="178">
        <f>MAX(0,(E4898-10.64)*Assumptions!$C$2)</f>
        <v>0</v>
      </c>
      <c r="K4898" s="178">
        <f>MAX(0,(F4898-10.64)*Assumptions!$C$2)</f>
        <v>0</v>
      </c>
    </row>
    <row r="4899" spans="1:11">
      <c r="A4899" s="175">
        <v>45861.958333333336</v>
      </c>
      <c r="B4899" s="176">
        <v>8.5284363177805815</v>
      </c>
      <c r="C4899" s="177">
        <f t="shared" si="331"/>
        <v>1.7140971852653401E-4</v>
      </c>
      <c r="D4899" s="178">
        <f t="shared" si="332"/>
        <v>8.9302845467589886</v>
      </c>
      <c r="E4899" s="178">
        <f t="shared" si="333"/>
        <v>9.3510673134552196</v>
      </c>
      <c r="F4899" s="178">
        <f t="shared" si="333"/>
        <v>9.7916767873321078</v>
      </c>
      <c r="G4899" s="178">
        <f t="shared" si="333"/>
        <v>10.253047175654636</v>
      </c>
      <c r="H4899" s="178">
        <f>MAX(0,(B4899-10.64)*Assumptions!$C$2)</f>
        <v>0</v>
      </c>
      <c r="I4899" s="178">
        <f>MAX(0,(D4899-10.64)*Assumptions!$C$2)</f>
        <v>0</v>
      </c>
      <c r="J4899" s="178">
        <f>MAX(0,(E4899-10.64)*Assumptions!$C$2)</f>
        <v>0</v>
      </c>
      <c r="K4899" s="178">
        <f>MAX(0,(F4899-10.64)*Assumptions!$C$2)</f>
        <v>0</v>
      </c>
    </row>
    <row r="4900" spans="1:11">
      <c r="A4900" s="175">
        <v>45862</v>
      </c>
      <c r="B4900" s="176">
        <v>8.0378625472887766</v>
      </c>
      <c r="C4900" s="177">
        <f t="shared" si="331"/>
        <v>1.6154986746084839E-4</v>
      </c>
      <c r="D4900" s="178">
        <f t="shared" si="332"/>
        <v>8.4165956126533814</v>
      </c>
      <c r="E4900" s="178">
        <f t="shared" si="333"/>
        <v>8.8131740609113329</v>
      </c>
      <c r="F4900" s="178">
        <f t="shared" si="333"/>
        <v>9.2284387420430907</v>
      </c>
      <c r="G4900" s="178">
        <f t="shared" si="333"/>
        <v>9.6632701257275979</v>
      </c>
      <c r="H4900" s="178">
        <f>MAX(0,(B4900-10.64)*Assumptions!$C$2)</f>
        <v>0</v>
      </c>
      <c r="I4900" s="178">
        <f>MAX(0,(D4900-10.64)*Assumptions!$C$2)</f>
        <v>0</v>
      </c>
      <c r="J4900" s="178">
        <f>MAX(0,(E4900-10.64)*Assumptions!$C$2)</f>
        <v>0</v>
      </c>
      <c r="K4900" s="178">
        <f>MAX(0,(F4900-10.64)*Assumptions!$C$2)</f>
        <v>0</v>
      </c>
    </row>
    <row r="4901" spans="1:11">
      <c r="A4901" s="175">
        <v>45862.041666666664</v>
      </c>
      <c r="B4901" s="176">
        <v>7.5598675914249682</v>
      </c>
      <c r="C4901" s="177">
        <f t="shared" si="331"/>
        <v>1.5194283308915475E-4</v>
      </c>
      <c r="D4901" s="178">
        <f t="shared" si="332"/>
        <v>7.9160781896786894</v>
      </c>
      <c r="E4901" s="178">
        <f t="shared" si="333"/>
        <v>8.2890729430480619</v>
      </c>
      <c r="F4901" s="178">
        <f t="shared" si="333"/>
        <v>8.6796426979153338</v>
      </c>
      <c r="G4901" s="178">
        <f t="shared" si="333"/>
        <v>9.0886155642602287</v>
      </c>
      <c r="H4901" s="178">
        <f>MAX(0,(B4901-10.64)*Assumptions!$C$2)</f>
        <v>0</v>
      </c>
      <c r="I4901" s="178">
        <f>MAX(0,(D4901-10.64)*Assumptions!$C$2)</f>
        <v>0</v>
      </c>
      <c r="J4901" s="178">
        <f>MAX(0,(E4901-10.64)*Assumptions!$C$2)</f>
        <v>0</v>
      </c>
      <c r="K4901" s="178">
        <f>MAX(0,(F4901-10.64)*Assumptions!$C$2)</f>
        <v>0</v>
      </c>
    </row>
    <row r="4902" spans="1:11">
      <c r="A4902" s="175">
        <v>45862.083333333336</v>
      </c>
      <c r="B4902" s="176">
        <v>7.3082912988650692</v>
      </c>
      <c r="C4902" s="177">
        <f t="shared" si="331"/>
        <v>1.4688649920931599E-4</v>
      </c>
      <c r="D4902" s="178">
        <f t="shared" si="332"/>
        <v>7.6526479670604299</v>
      </c>
      <c r="E4902" s="178">
        <f t="shared" si="333"/>
        <v>8.0132302494358143</v>
      </c>
      <c r="F4902" s="178">
        <f t="shared" si="333"/>
        <v>8.3908026746901978</v>
      </c>
      <c r="G4902" s="178">
        <f t="shared" si="333"/>
        <v>8.7861657950668768</v>
      </c>
      <c r="H4902" s="178">
        <f>MAX(0,(B4902-10.64)*Assumptions!$C$2)</f>
        <v>0</v>
      </c>
      <c r="I4902" s="178">
        <f>MAX(0,(D4902-10.64)*Assumptions!$C$2)</f>
        <v>0</v>
      </c>
      <c r="J4902" s="178">
        <f>MAX(0,(E4902-10.64)*Assumptions!$C$2)</f>
        <v>0</v>
      </c>
      <c r="K4902" s="178">
        <f>MAX(0,(F4902-10.64)*Assumptions!$C$2)</f>
        <v>0</v>
      </c>
    </row>
    <row r="4903" spans="1:11">
      <c r="A4903" s="175">
        <v>45862.125</v>
      </c>
      <c r="B4903" s="176">
        <v>6.5158259773013869</v>
      </c>
      <c r="C4903" s="177">
        <f t="shared" si="331"/>
        <v>1.3095904748782389E-4</v>
      </c>
      <c r="D4903" s="178">
        <f t="shared" si="332"/>
        <v>6.8228427658129123</v>
      </c>
      <c r="E4903" s="178">
        <f t="shared" si="333"/>
        <v>7.1443257645572311</v>
      </c>
      <c r="F4903" s="178">
        <f t="shared" si="333"/>
        <v>7.4809566015310187</v>
      </c>
      <c r="G4903" s="178">
        <f t="shared" si="333"/>
        <v>7.8334490221078177</v>
      </c>
      <c r="H4903" s="178">
        <f>MAX(0,(B4903-10.64)*Assumptions!$C$2)</f>
        <v>0</v>
      </c>
      <c r="I4903" s="178">
        <f>MAX(0,(D4903-10.64)*Assumptions!$C$2)</f>
        <v>0</v>
      </c>
      <c r="J4903" s="178">
        <f>MAX(0,(E4903-10.64)*Assumptions!$C$2)</f>
        <v>0</v>
      </c>
      <c r="K4903" s="178">
        <f>MAX(0,(F4903-10.64)*Assumptions!$C$2)</f>
        <v>0</v>
      </c>
    </row>
    <row r="4904" spans="1:11">
      <c r="A4904" s="175">
        <v>45862.166666666664</v>
      </c>
      <c r="B4904" s="176">
        <v>5.6982030264817158</v>
      </c>
      <c r="C4904" s="177">
        <f t="shared" si="331"/>
        <v>1.1452596237834794E-4</v>
      </c>
      <c r="D4904" s="178">
        <f t="shared" si="332"/>
        <v>5.9666945423035722</v>
      </c>
      <c r="E4904" s="178">
        <f t="shared" si="333"/>
        <v>6.2478370103174257</v>
      </c>
      <c r="F4904" s="178">
        <f t="shared" si="333"/>
        <v>6.5422265260493289</v>
      </c>
      <c r="G4904" s="178">
        <f t="shared" si="333"/>
        <v>6.850487272229425</v>
      </c>
      <c r="H4904" s="178">
        <f>MAX(0,(B4904-10.64)*Assumptions!$C$2)</f>
        <v>0</v>
      </c>
      <c r="I4904" s="178">
        <f>MAX(0,(D4904-10.64)*Assumptions!$C$2)</f>
        <v>0</v>
      </c>
      <c r="J4904" s="178">
        <f>MAX(0,(E4904-10.64)*Assumptions!$C$2)</f>
        <v>0</v>
      </c>
      <c r="K4904" s="178">
        <f>MAX(0,(F4904-10.64)*Assumptions!$C$2)</f>
        <v>0</v>
      </c>
    </row>
    <row r="4905" spans="1:11">
      <c r="A4905" s="175">
        <v>45862.208333333336</v>
      </c>
      <c r="B4905" s="176">
        <v>4.9308953341740231</v>
      </c>
      <c r="C4905" s="177">
        <f t="shared" si="331"/>
        <v>9.9104144044839714E-5</v>
      </c>
      <c r="D4905" s="178">
        <f t="shared" si="332"/>
        <v>5.1632323633178805</v>
      </c>
      <c r="E4905" s="178">
        <f t="shared" si="333"/>
        <v>5.4065167948000674</v>
      </c>
      <c r="F4905" s="178">
        <f t="shared" si="333"/>
        <v>5.6612644552126641</v>
      </c>
      <c r="G4905" s="178">
        <f t="shared" si="333"/>
        <v>5.9280154761897004</v>
      </c>
      <c r="H4905" s="178">
        <f>MAX(0,(B4905-10.64)*Assumptions!$C$2)</f>
        <v>0</v>
      </c>
      <c r="I4905" s="178">
        <f>MAX(0,(D4905-10.64)*Assumptions!$C$2)</f>
        <v>0</v>
      </c>
      <c r="J4905" s="178">
        <f>MAX(0,(E4905-10.64)*Assumptions!$C$2)</f>
        <v>0</v>
      </c>
      <c r="K4905" s="178">
        <f>MAX(0,(F4905-10.64)*Assumptions!$C$2)</f>
        <v>0</v>
      </c>
    </row>
    <row r="4906" spans="1:11">
      <c r="A4906" s="175">
        <v>45862.25</v>
      </c>
      <c r="B4906" s="176">
        <v>4.3271122320302648</v>
      </c>
      <c r="C4906" s="177">
        <f t="shared" si="331"/>
        <v>8.6968942733226686E-5</v>
      </c>
      <c r="D4906" s="178">
        <f t="shared" si="332"/>
        <v>4.5309998290340587</v>
      </c>
      <c r="E4906" s="178">
        <f t="shared" si="333"/>
        <v>4.7444943301306717</v>
      </c>
      <c r="F4906" s="178">
        <f t="shared" si="333"/>
        <v>4.9680483994723375</v>
      </c>
      <c r="G4906" s="178">
        <f t="shared" si="333"/>
        <v>5.2021360301256552</v>
      </c>
      <c r="H4906" s="178">
        <f>MAX(0,(B4906-10.64)*Assumptions!$C$2)</f>
        <v>0</v>
      </c>
      <c r="I4906" s="178">
        <f>MAX(0,(D4906-10.64)*Assumptions!$C$2)</f>
        <v>0</v>
      </c>
      <c r="J4906" s="178">
        <f>MAX(0,(E4906-10.64)*Assumptions!$C$2)</f>
        <v>0</v>
      </c>
      <c r="K4906" s="178">
        <f>MAX(0,(F4906-10.64)*Assumptions!$C$2)</f>
        <v>0</v>
      </c>
    </row>
    <row r="4907" spans="1:11">
      <c r="A4907" s="175">
        <v>45862.291666666664</v>
      </c>
      <c r="B4907" s="176">
        <v>4.0126418663303909</v>
      </c>
      <c r="C4907" s="177">
        <f t="shared" si="331"/>
        <v>8.0648525383428228E-5</v>
      </c>
      <c r="D4907" s="178">
        <f t="shared" si="332"/>
        <v>4.201712050761234</v>
      </c>
      <c r="E4907" s="178">
        <f t="shared" si="333"/>
        <v>4.3996909631153605</v>
      </c>
      <c r="F4907" s="178">
        <f t="shared" si="333"/>
        <v>4.606998370440917</v>
      </c>
      <c r="G4907" s="178">
        <f t="shared" si="333"/>
        <v>4.8240738186339653</v>
      </c>
      <c r="H4907" s="178">
        <f>MAX(0,(B4907-10.64)*Assumptions!$C$2)</f>
        <v>0</v>
      </c>
      <c r="I4907" s="178">
        <f>MAX(0,(D4907-10.64)*Assumptions!$C$2)</f>
        <v>0</v>
      </c>
      <c r="J4907" s="178">
        <f>MAX(0,(E4907-10.64)*Assumptions!$C$2)</f>
        <v>0</v>
      </c>
      <c r="K4907" s="178">
        <f>MAX(0,(F4907-10.64)*Assumptions!$C$2)</f>
        <v>0</v>
      </c>
    </row>
    <row r="4908" spans="1:11">
      <c r="A4908" s="175">
        <v>45862.333333333336</v>
      </c>
      <c r="B4908" s="176">
        <v>3.7610655737704923</v>
      </c>
      <c r="C4908" s="177">
        <f t="shared" si="331"/>
        <v>7.5592191503589479E-5</v>
      </c>
      <c r="D4908" s="178">
        <f t="shared" si="332"/>
        <v>3.9382818281429754</v>
      </c>
      <c r="E4908" s="178">
        <f t="shared" si="333"/>
        <v>4.1238482695031129</v>
      </c>
      <c r="F4908" s="178">
        <f t="shared" si="333"/>
        <v>4.3181583472157818</v>
      </c>
      <c r="G4908" s="178">
        <f t="shared" si="333"/>
        <v>4.5216240494406135</v>
      </c>
      <c r="H4908" s="178">
        <f>MAX(0,(B4908-10.64)*Assumptions!$C$2)</f>
        <v>0</v>
      </c>
      <c r="I4908" s="178">
        <f>MAX(0,(D4908-10.64)*Assumptions!$C$2)</f>
        <v>0</v>
      </c>
      <c r="J4908" s="178">
        <f>MAX(0,(E4908-10.64)*Assumptions!$C$2)</f>
        <v>0</v>
      </c>
      <c r="K4908" s="178">
        <f>MAX(0,(F4908-10.64)*Assumptions!$C$2)</f>
        <v>0</v>
      </c>
    </row>
    <row r="4909" spans="1:11">
      <c r="A4909" s="175">
        <v>45862.375</v>
      </c>
      <c r="B4909" s="176">
        <v>3.6352774274905424</v>
      </c>
      <c r="C4909" s="177">
        <f t="shared" si="331"/>
        <v>7.3064024563670099E-5</v>
      </c>
      <c r="D4909" s="178">
        <f t="shared" si="332"/>
        <v>3.8065667168338457</v>
      </c>
      <c r="E4909" s="178">
        <f t="shared" si="333"/>
        <v>3.9859269226969887</v>
      </c>
      <c r="F4909" s="178">
        <f t="shared" si="333"/>
        <v>4.1737383356032138</v>
      </c>
      <c r="G4909" s="178">
        <f t="shared" si="333"/>
        <v>4.3703991648439375</v>
      </c>
      <c r="H4909" s="178">
        <f>MAX(0,(B4909-10.64)*Assumptions!$C$2)</f>
        <v>0</v>
      </c>
      <c r="I4909" s="178">
        <f>MAX(0,(D4909-10.64)*Assumptions!$C$2)</f>
        <v>0</v>
      </c>
      <c r="J4909" s="178">
        <f>MAX(0,(E4909-10.64)*Assumptions!$C$2)</f>
        <v>0</v>
      </c>
      <c r="K4909" s="178">
        <f>MAX(0,(F4909-10.64)*Assumptions!$C$2)</f>
        <v>0</v>
      </c>
    </row>
    <row r="4910" spans="1:11">
      <c r="A4910" s="175">
        <v>45862.416666666664</v>
      </c>
      <c r="B4910" s="176">
        <v>3.5975409836065575</v>
      </c>
      <c r="C4910" s="177">
        <f t="shared" si="331"/>
        <v>7.2305574481694278E-5</v>
      </c>
      <c r="D4910" s="178">
        <f t="shared" si="332"/>
        <v>3.7670521834411068</v>
      </c>
      <c r="E4910" s="178">
        <f t="shared" si="333"/>
        <v>3.9445505186551508</v>
      </c>
      <c r="F4910" s="178">
        <f t="shared" si="333"/>
        <v>4.1304123321194428</v>
      </c>
      <c r="G4910" s="178">
        <f t="shared" si="333"/>
        <v>4.325031699464934</v>
      </c>
      <c r="H4910" s="178">
        <f>MAX(0,(B4910-10.64)*Assumptions!$C$2)</f>
        <v>0</v>
      </c>
      <c r="I4910" s="178">
        <f>MAX(0,(D4910-10.64)*Assumptions!$C$2)</f>
        <v>0</v>
      </c>
      <c r="J4910" s="178">
        <f>MAX(0,(E4910-10.64)*Assumptions!$C$2)</f>
        <v>0</v>
      </c>
      <c r="K4910" s="178">
        <f>MAX(0,(F4910-10.64)*Assumptions!$C$2)</f>
        <v>0</v>
      </c>
    </row>
    <row r="4911" spans="1:11">
      <c r="A4911" s="175">
        <v>45862.458333333336</v>
      </c>
      <c r="B4911" s="176">
        <v>4.0881147540983607</v>
      </c>
      <c r="C4911" s="177">
        <f t="shared" si="331"/>
        <v>8.2165425547379856E-5</v>
      </c>
      <c r="D4911" s="178">
        <f t="shared" si="332"/>
        <v>4.2807411175467118</v>
      </c>
      <c r="E4911" s="178">
        <f t="shared" si="333"/>
        <v>4.4824437711990353</v>
      </c>
      <c r="F4911" s="178">
        <f t="shared" si="333"/>
        <v>4.6936503774084581</v>
      </c>
      <c r="G4911" s="178">
        <f t="shared" si="333"/>
        <v>4.9148087493919705</v>
      </c>
      <c r="H4911" s="178">
        <f>MAX(0,(B4911-10.64)*Assumptions!$C$2)</f>
        <v>0</v>
      </c>
      <c r="I4911" s="178">
        <f>MAX(0,(D4911-10.64)*Assumptions!$C$2)</f>
        <v>0</v>
      </c>
      <c r="J4911" s="178">
        <f>MAX(0,(E4911-10.64)*Assumptions!$C$2)</f>
        <v>0</v>
      </c>
      <c r="K4911" s="178">
        <f>MAX(0,(F4911-10.64)*Assumptions!$C$2)</f>
        <v>0</v>
      </c>
    </row>
    <row r="4912" spans="1:11">
      <c r="A4912" s="175">
        <v>45862.5</v>
      </c>
      <c r="B4912" s="176">
        <v>4.7044766708701138</v>
      </c>
      <c r="C4912" s="177">
        <f t="shared" si="331"/>
        <v>9.4553443552984829E-5</v>
      </c>
      <c r="D4912" s="178">
        <f t="shared" si="332"/>
        <v>4.926145162961447</v>
      </c>
      <c r="E4912" s="178">
        <f t="shared" si="333"/>
        <v>5.1582583705490439</v>
      </c>
      <c r="F4912" s="178">
        <f t="shared" si="333"/>
        <v>5.4013084343100415</v>
      </c>
      <c r="G4912" s="178">
        <f t="shared" si="333"/>
        <v>5.6558106839156839</v>
      </c>
      <c r="H4912" s="178">
        <f>MAX(0,(B4912-10.64)*Assumptions!$C$2)</f>
        <v>0</v>
      </c>
      <c r="I4912" s="178">
        <f>MAX(0,(D4912-10.64)*Assumptions!$C$2)</f>
        <v>0</v>
      </c>
      <c r="J4912" s="178">
        <f>MAX(0,(E4912-10.64)*Assumptions!$C$2)</f>
        <v>0</v>
      </c>
      <c r="K4912" s="178">
        <f>MAX(0,(F4912-10.64)*Assumptions!$C$2)</f>
        <v>0</v>
      </c>
    </row>
    <row r="4913" spans="1:11">
      <c r="A4913" s="175">
        <v>45862.541666666664</v>
      </c>
      <c r="B4913" s="176">
        <v>5.5220996216897857</v>
      </c>
      <c r="C4913" s="177">
        <f t="shared" si="331"/>
        <v>1.109865286624608E-4</v>
      </c>
      <c r="D4913" s="178">
        <f t="shared" si="332"/>
        <v>5.7822933864707897</v>
      </c>
      <c r="E4913" s="178">
        <f t="shared" si="333"/>
        <v>6.0547471247888511</v>
      </c>
      <c r="F4913" s="178">
        <f t="shared" si="333"/>
        <v>6.3400385097917331</v>
      </c>
      <c r="G4913" s="178">
        <f t="shared" si="333"/>
        <v>6.6387724337940774</v>
      </c>
      <c r="H4913" s="178">
        <f>MAX(0,(B4913-10.64)*Assumptions!$C$2)</f>
        <v>0</v>
      </c>
      <c r="I4913" s="178">
        <f>MAX(0,(D4913-10.64)*Assumptions!$C$2)</f>
        <v>0</v>
      </c>
      <c r="J4913" s="178">
        <f>MAX(0,(E4913-10.64)*Assumptions!$C$2)</f>
        <v>0</v>
      </c>
      <c r="K4913" s="178">
        <f>MAX(0,(F4913-10.64)*Assumptions!$C$2)</f>
        <v>0</v>
      </c>
    </row>
    <row r="4914" spans="1:11">
      <c r="A4914" s="175">
        <v>45862.583333333336</v>
      </c>
      <c r="B4914" s="176">
        <v>6.1510403530895337</v>
      </c>
      <c r="C4914" s="177">
        <f t="shared" si="331"/>
        <v>1.2362736336205769E-4</v>
      </c>
      <c r="D4914" s="178">
        <f t="shared" si="332"/>
        <v>6.4408689430164374</v>
      </c>
      <c r="E4914" s="178">
        <f t="shared" si="333"/>
        <v>6.7443538588194709</v>
      </c>
      <c r="F4914" s="178">
        <f t="shared" si="333"/>
        <v>7.0621385678545723</v>
      </c>
      <c r="G4914" s="178">
        <f t="shared" si="333"/>
        <v>7.3948968567774571</v>
      </c>
      <c r="H4914" s="178">
        <f>MAX(0,(B4914-10.64)*Assumptions!$C$2)</f>
        <v>0</v>
      </c>
      <c r="I4914" s="178">
        <f>MAX(0,(D4914-10.64)*Assumptions!$C$2)</f>
        <v>0</v>
      </c>
      <c r="J4914" s="178">
        <f>MAX(0,(E4914-10.64)*Assumptions!$C$2)</f>
        <v>0</v>
      </c>
      <c r="K4914" s="178">
        <f>MAX(0,(F4914-10.64)*Assumptions!$C$2)</f>
        <v>0</v>
      </c>
    </row>
    <row r="4915" spans="1:11">
      <c r="A4915" s="175">
        <v>45862.625</v>
      </c>
      <c r="B4915" s="176">
        <v>7.0692938209331659</v>
      </c>
      <c r="C4915" s="177">
        <f t="shared" si="331"/>
        <v>1.4208298202346919E-4</v>
      </c>
      <c r="D4915" s="178">
        <f t="shared" si="332"/>
        <v>7.4023892555730848</v>
      </c>
      <c r="E4915" s="178">
        <f t="shared" ref="E4915:G4942" si="334">E$2*$C4915</f>
        <v>7.7511796905041788</v>
      </c>
      <c r="F4915" s="178">
        <f t="shared" si="334"/>
        <v>8.1164046526263185</v>
      </c>
      <c r="G4915" s="178">
        <f t="shared" si="334"/>
        <v>8.4988385143331939</v>
      </c>
      <c r="H4915" s="178">
        <f>MAX(0,(B4915-10.64)*Assumptions!$C$2)</f>
        <v>0</v>
      </c>
      <c r="I4915" s="178">
        <f>MAX(0,(D4915-10.64)*Assumptions!$C$2)</f>
        <v>0</v>
      </c>
      <c r="J4915" s="178">
        <f>MAX(0,(E4915-10.64)*Assumptions!$C$2)</f>
        <v>0</v>
      </c>
      <c r="K4915" s="178">
        <f>MAX(0,(F4915-10.64)*Assumptions!$C$2)</f>
        <v>0</v>
      </c>
    </row>
    <row r="4916" spans="1:11">
      <c r="A4916" s="175">
        <v>45862.666666666664</v>
      </c>
      <c r="B4916" s="176">
        <v>7.7359709962168983</v>
      </c>
      <c r="C4916" s="177">
        <f t="shared" si="331"/>
        <v>1.554822668050419E-4</v>
      </c>
      <c r="D4916" s="178">
        <f t="shared" si="332"/>
        <v>8.1004793455114719</v>
      </c>
      <c r="E4916" s="178">
        <f t="shared" si="334"/>
        <v>8.4821628285766373</v>
      </c>
      <c r="F4916" s="178">
        <f t="shared" si="334"/>
        <v>8.8818307141729296</v>
      </c>
      <c r="G4916" s="178">
        <f t="shared" si="334"/>
        <v>9.3003304026955771</v>
      </c>
      <c r="H4916" s="178">
        <f>MAX(0,(B4916-10.64)*Assumptions!$C$2)</f>
        <v>0</v>
      </c>
      <c r="I4916" s="178">
        <f>MAX(0,(D4916-10.64)*Assumptions!$C$2)</f>
        <v>0</v>
      </c>
      <c r="J4916" s="178">
        <f>MAX(0,(E4916-10.64)*Assumptions!$C$2)</f>
        <v>0</v>
      </c>
      <c r="K4916" s="178">
        <f>MAX(0,(F4916-10.64)*Assumptions!$C$2)</f>
        <v>0</v>
      </c>
    </row>
    <row r="4917" spans="1:11">
      <c r="A4917" s="175">
        <v>45862.708333333336</v>
      </c>
      <c r="B4917" s="176">
        <v>8.4655422446406057</v>
      </c>
      <c r="C4917" s="177">
        <f t="shared" si="331"/>
        <v>1.7014563505657429E-4</v>
      </c>
      <c r="D4917" s="178">
        <f t="shared" si="332"/>
        <v>8.8644269911044216</v>
      </c>
      <c r="E4917" s="178">
        <f t="shared" si="334"/>
        <v>9.2821066400521559</v>
      </c>
      <c r="F4917" s="178">
        <f t="shared" si="334"/>
        <v>9.7194667815258224</v>
      </c>
      <c r="G4917" s="178">
        <f t="shared" si="334"/>
        <v>10.177434733356296</v>
      </c>
      <c r="H4917" s="178">
        <f>MAX(0,(B4917-10.64)*Assumptions!$C$2)</f>
        <v>0</v>
      </c>
      <c r="I4917" s="178">
        <f>MAX(0,(D4917-10.64)*Assumptions!$C$2)</f>
        <v>0</v>
      </c>
      <c r="J4917" s="178">
        <f>MAX(0,(E4917-10.64)*Assumptions!$C$2)</f>
        <v>0</v>
      </c>
      <c r="K4917" s="178">
        <f>MAX(0,(F4917-10.64)*Assumptions!$C$2)</f>
        <v>0</v>
      </c>
    </row>
    <row r="4918" spans="1:11">
      <c r="A4918" s="175">
        <v>45862.75</v>
      </c>
      <c r="B4918" s="176">
        <v>8.7925914249684745</v>
      </c>
      <c r="C4918" s="177">
        <f t="shared" si="331"/>
        <v>1.767188691003647E-4</v>
      </c>
      <c r="D4918" s="178">
        <f t="shared" si="332"/>
        <v>9.2068862805081597</v>
      </c>
      <c r="E4918" s="178">
        <f t="shared" si="334"/>
        <v>9.6407021417480792</v>
      </c>
      <c r="F4918" s="178">
        <f t="shared" si="334"/>
        <v>10.094958811718501</v>
      </c>
      <c r="G4918" s="178">
        <f t="shared" si="334"/>
        <v>10.570619433307655</v>
      </c>
      <c r="H4918" s="178">
        <f>MAX(0,(B4918-10.64)*Assumptions!$C$2)</f>
        <v>0</v>
      </c>
      <c r="I4918" s="178">
        <f>MAX(0,(D4918-10.64)*Assumptions!$C$2)</f>
        <v>0</v>
      </c>
      <c r="J4918" s="178">
        <f>MAX(0,(E4918-10.64)*Assumptions!$C$2)</f>
        <v>0</v>
      </c>
      <c r="K4918" s="178">
        <f>MAX(0,(F4918-10.64)*Assumptions!$C$2)</f>
        <v>0</v>
      </c>
    </row>
    <row r="4919" spans="1:11">
      <c r="A4919" s="175">
        <v>45862.791666666664</v>
      </c>
      <c r="B4919" s="176">
        <v>9.3963745271122328</v>
      </c>
      <c r="C4919" s="177">
        <f t="shared" si="331"/>
        <v>1.8885407041197773E-4</v>
      </c>
      <c r="D4919" s="178">
        <f t="shared" si="332"/>
        <v>9.8391188147919824</v>
      </c>
      <c r="E4919" s="178">
        <f t="shared" si="334"/>
        <v>10.302724606417476</v>
      </c>
      <c r="F4919" s="178">
        <f t="shared" si="334"/>
        <v>10.788174867458826</v>
      </c>
      <c r="G4919" s="178">
        <f t="shared" si="334"/>
        <v>11.2964988793717</v>
      </c>
      <c r="H4919" s="178">
        <f>MAX(0,(B4919-10.64)*Assumptions!$C$2)</f>
        <v>0</v>
      </c>
      <c r="I4919" s="178">
        <f>MAX(0,(D4919-10.64)*Assumptions!$C$2)</f>
        <v>0</v>
      </c>
      <c r="J4919" s="178">
        <f>MAX(0,(E4919-10.64)*Assumptions!$C$2)</f>
        <v>0</v>
      </c>
      <c r="K4919" s="178">
        <f>MAX(0,(F4919-10.64)*Assumptions!$C$2)</f>
        <v>0.13335738071294312</v>
      </c>
    </row>
    <row r="4920" spans="1:11">
      <c r="A4920" s="175">
        <v>45862.833333333336</v>
      </c>
      <c r="B4920" s="176">
        <v>9.6856872635561171</v>
      </c>
      <c r="C4920" s="177">
        <f t="shared" si="331"/>
        <v>1.9466885437379231E-4</v>
      </c>
      <c r="D4920" s="178">
        <f t="shared" si="332"/>
        <v>10.14206357080298</v>
      </c>
      <c r="E4920" s="178">
        <f t="shared" si="334"/>
        <v>10.619943704071561</v>
      </c>
      <c r="F4920" s="178">
        <f t="shared" si="334"/>
        <v>11.120340894167732</v>
      </c>
      <c r="G4920" s="178">
        <f t="shared" si="334"/>
        <v>11.644316113944056</v>
      </c>
      <c r="H4920" s="178">
        <f>MAX(0,(B4920-10.64)*Assumptions!$C$2)</f>
        <v>0</v>
      </c>
      <c r="I4920" s="178">
        <f>MAX(0,(D4920-10.64)*Assumptions!$C$2)</f>
        <v>0</v>
      </c>
      <c r="J4920" s="178">
        <f>MAX(0,(E4920-10.64)*Assumptions!$C$2)</f>
        <v>0</v>
      </c>
      <c r="K4920" s="178">
        <f>MAX(0,(F4920-10.64)*Assumptions!$C$2)</f>
        <v>0.43230680475095867</v>
      </c>
    </row>
    <row r="4921" spans="1:11">
      <c r="A4921" s="175">
        <v>45862.875</v>
      </c>
      <c r="B4921" s="176">
        <v>10.352364438839849</v>
      </c>
      <c r="C4921" s="177">
        <f t="shared" si="331"/>
        <v>2.0806813915536502E-4</v>
      </c>
      <c r="D4921" s="178">
        <f t="shared" si="332"/>
        <v>10.840153660741368</v>
      </c>
      <c r="E4921" s="178">
        <f t="shared" si="334"/>
        <v>11.35092684214402</v>
      </c>
      <c r="F4921" s="178">
        <f t="shared" si="334"/>
        <v>11.885766955714343</v>
      </c>
      <c r="G4921" s="178">
        <f t="shared" si="334"/>
        <v>12.445808002306439</v>
      </c>
      <c r="H4921" s="178">
        <f>MAX(0,(B4921-10.64)*Assumptions!$C$2)</f>
        <v>0</v>
      </c>
      <c r="I4921" s="178">
        <f>MAX(0,(D4921-10.64)*Assumptions!$C$2)</f>
        <v>0.18013829466723089</v>
      </c>
      <c r="J4921" s="178">
        <f>MAX(0,(E4921-10.64)*Assumptions!$C$2)</f>
        <v>0.63983415792961729</v>
      </c>
      <c r="K4921" s="178">
        <f>MAX(0,(F4921-10.64)*Assumptions!$C$2)</f>
        <v>1.1211902601429087</v>
      </c>
    </row>
    <row r="4922" spans="1:11">
      <c r="A4922" s="175">
        <v>45862.916666666664</v>
      </c>
      <c r="B4922" s="176">
        <v>10.666834804539723</v>
      </c>
      <c r="C4922" s="177">
        <f t="shared" si="331"/>
        <v>2.1438855650516347E-4</v>
      </c>
      <c r="D4922" s="178">
        <f t="shared" si="332"/>
        <v>11.169441439014191</v>
      </c>
      <c r="E4922" s="178">
        <f t="shared" si="334"/>
        <v>11.695730209159329</v>
      </c>
      <c r="F4922" s="178">
        <f t="shared" si="334"/>
        <v>12.246816984745763</v>
      </c>
      <c r="G4922" s="178">
        <f t="shared" si="334"/>
        <v>12.823870213798127</v>
      </c>
      <c r="H4922" s="178">
        <f>MAX(0,(B4922-10.64)*Assumptions!$C$2)</f>
        <v>2.4151324085750582E-2</v>
      </c>
      <c r="I4922" s="178">
        <f>MAX(0,(D4922-10.64)*Assumptions!$C$2)</f>
        <v>0.47649729511277156</v>
      </c>
      <c r="J4922" s="178">
        <f>MAX(0,(E4922-10.64)*Assumptions!$C$2)</f>
        <v>0.95015718824339579</v>
      </c>
      <c r="K4922" s="178">
        <f>MAX(0,(F4922-10.64)*Assumptions!$C$2)</f>
        <v>1.4461352862711863</v>
      </c>
    </row>
    <row r="4923" spans="1:11">
      <c r="A4923" s="175">
        <v>45862.958333333336</v>
      </c>
      <c r="B4923" s="176">
        <v>10.666834804539723</v>
      </c>
      <c r="C4923" s="177">
        <f t="shared" si="331"/>
        <v>2.1438855650516347E-4</v>
      </c>
      <c r="D4923" s="178">
        <f t="shared" si="332"/>
        <v>11.169441439014191</v>
      </c>
      <c r="E4923" s="178">
        <f t="shared" si="334"/>
        <v>11.695730209159329</v>
      </c>
      <c r="F4923" s="178">
        <f t="shared" si="334"/>
        <v>12.246816984745763</v>
      </c>
      <c r="G4923" s="178">
        <f t="shared" si="334"/>
        <v>12.823870213798127</v>
      </c>
      <c r="H4923" s="178">
        <f>MAX(0,(B4923-10.64)*Assumptions!$C$2)</f>
        <v>2.4151324085750582E-2</v>
      </c>
      <c r="I4923" s="178">
        <f>MAX(0,(D4923-10.64)*Assumptions!$C$2)</f>
        <v>0.47649729511277156</v>
      </c>
      <c r="J4923" s="178">
        <f>MAX(0,(E4923-10.64)*Assumptions!$C$2)</f>
        <v>0.95015718824339579</v>
      </c>
      <c r="K4923" s="178">
        <f>MAX(0,(F4923-10.64)*Assumptions!$C$2)</f>
        <v>1.4461352862711863</v>
      </c>
    </row>
    <row r="4924" spans="1:11">
      <c r="A4924" s="175">
        <v>45863</v>
      </c>
      <c r="B4924" s="176">
        <v>10.226576292559901</v>
      </c>
      <c r="C4924" s="177">
        <f t="shared" si="331"/>
        <v>2.0553997221544565E-4</v>
      </c>
      <c r="D4924" s="178">
        <f t="shared" si="332"/>
        <v>10.708438549432238</v>
      </c>
      <c r="E4924" s="178">
        <f t="shared" si="334"/>
        <v>11.213005495337896</v>
      </c>
      <c r="F4924" s="178">
        <f t="shared" si="334"/>
        <v>11.741346944101776</v>
      </c>
      <c r="G4924" s="178">
        <f t="shared" si="334"/>
        <v>12.294583117709763</v>
      </c>
      <c r="H4924" s="178">
        <f>MAX(0,(B4924-10.64)*Assumptions!$C$2)</f>
        <v>0</v>
      </c>
      <c r="I4924" s="178">
        <f>MAX(0,(D4924-10.64)*Assumptions!$C$2)</f>
        <v>6.1594694489013335E-2</v>
      </c>
      <c r="J4924" s="178">
        <f>MAX(0,(E4924-10.64)*Assumptions!$C$2)</f>
        <v>0.51570494580410586</v>
      </c>
      <c r="K4924" s="178">
        <f>MAX(0,(F4924-10.64)*Assumptions!$C$2)</f>
        <v>0.99121224969159827</v>
      </c>
    </row>
    <row r="4925" spans="1:11">
      <c r="A4925" s="175">
        <v>45863.041666666664</v>
      </c>
      <c r="B4925" s="176">
        <v>9.8869482976040359</v>
      </c>
      <c r="C4925" s="177">
        <f t="shared" si="331"/>
        <v>1.9871392147766329E-4</v>
      </c>
      <c r="D4925" s="178">
        <f t="shared" si="332"/>
        <v>10.352807748897586</v>
      </c>
      <c r="E4925" s="178">
        <f t="shared" si="334"/>
        <v>10.840617858961359</v>
      </c>
      <c r="F4925" s="178">
        <f t="shared" si="334"/>
        <v>11.35141291274784</v>
      </c>
      <c r="G4925" s="178">
        <f t="shared" si="334"/>
        <v>11.886275929298735</v>
      </c>
      <c r="H4925" s="178">
        <f>MAX(0,(B4925-10.64)*Assumptions!$C$2)</f>
        <v>0</v>
      </c>
      <c r="I4925" s="178">
        <f>MAX(0,(D4925-10.64)*Assumptions!$C$2)</f>
        <v>0</v>
      </c>
      <c r="J4925" s="178">
        <f>MAX(0,(E4925-10.64)*Assumptions!$C$2)</f>
        <v>0.18055607306522248</v>
      </c>
      <c r="K4925" s="178">
        <f>MAX(0,(F4925-10.64)*Assumptions!$C$2)</f>
        <v>0.64027162147305539</v>
      </c>
    </row>
    <row r="4926" spans="1:11">
      <c r="A4926" s="175">
        <v>45863.083333333336</v>
      </c>
      <c r="B4926" s="176">
        <v>9.0944829760403536</v>
      </c>
      <c r="C4926" s="177">
        <f t="shared" si="331"/>
        <v>1.8278646975617121E-4</v>
      </c>
      <c r="D4926" s="178">
        <f t="shared" si="332"/>
        <v>9.523002547650071</v>
      </c>
      <c r="E4926" s="178">
        <f t="shared" si="334"/>
        <v>9.9717133740827784</v>
      </c>
      <c r="F4926" s="178">
        <f t="shared" si="334"/>
        <v>10.441566839588663</v>
      </c>
      <c r="G4926" s="178">
        <f t="shared" si="334"/>
        <v>10.933559156339678</v>
      </c>
      <c r="H4926" s="178">
        <f>MAX(0,(B4926-10.64)*Assumptions!$C$2)</f>
        <v>0</v>
      </c>
      <c r="I4926" s="178">
        <f>MAX(0,(D4926-10.64)*Assumptions!$C$2)</f>
        <v>0</v>
      </c>
      <c r="J4926" s="178">
        <f>MAX(0,(E4926-10.64)*Assumptions!$C$2)</f>
        <v>0</v>
      </c>
      <c r="K4926" s="178">
        <f>MAX(0,(F4926-10.64)*Assumptions!$C$2)</f>
        <v>0</v>
      </c>
    </row>
    <row r="4927" spans="1:11">
      <c r="A4927" s="175">
        <v>45863.125</v>
      </c>
      <c r="B4927" s="176">
        <v>8.2517023959646902</v>
      </c>
      <c r="C4927" s="177">
        <f t="shared" si="331"/>
        <v>1.6584775125871133E-4</v>
      </c>
      <c r="D4927" s="178">
        <f t="shared" si="332"/>
        <v>8.6405113018789006</v>
      </c>
      <c r="E4927" s="178">
        <f t="shared" si="334"/>
        <v>9.0476403504817444</v>
      </c>
      <c r="F4927" s="178">
        <f t="shared" si="334"/>
        <v>9.4739527617844566</v>
      </c>
      <c r="G4927" s="178">
        <f t="shared" si="334"/>
        <v>9.9203524295419463</v>
      </c>
      <c r="H4927" s="178">
        <f>MAX(0,(B4927-10.64)*Assumptions!$C$2)</f>
        <v>0</v>
      </c>
      <c r="I4927" s="178">
        <f>MAX(0,(D4927-10.64)*Assumptions!$C$2)</f>
        <v>0</v>
      </c>
      <c r="J4927" s="178">
        <f>MAX(0,(E4927-10.64)*Assumptions!$C$2)</f>
        <v>0</v>
      </c>
      <c r="K4927" s="178">
        <f>MAX(0,(F4927-10.64)*Assumptions!$C$2)</f>
        <v>0</v>
      </c>
    </row>
    <row r="4928" spans="1:11">
      <c r="A4928" s="175">
        <v>45863.166666666664</v>
      </c>
      <c r="B4928" s="176">
        <v>7.4340794451450192</v>
      </c>
      <c r="C4928" s="177">
        <f t="shared" si="331"/>
        <v>1.4941466614923539E-4</v>
      </c>
      <c r="D4928" s="178">
        <f t="shared" si="332"/>
        <v>7.7843630783695597</v>
      </c>
      <c r="E4928" s="178">
        <f t="shared" si="334"/>
        <v>8.1511515962419381</v>
      </c>
      <c r="F4928" s="178">
        <f t="shared" si="334"/>
        <v>8.5352226863027667</v>
      </c>
      <c r="G4928" s="178">
        <f t="shared" si="334"/>
        <v>8.9373906796635545</v>
      </c>
      <c r="H4928" s="178">
        <f>MAX(0,(B4928-10.64)*Assumptions!$C$2)</f>
        <v>0</v>
      </c>
      <c r="I4928" s="178">
        <f>MAX(0,(D4928-10.64)*Assumptions!$C$2)</f>
        <v>0</v>
      </c>
      <c r="J4928" s="178">
        <f>MAX(0,(E4928-10.64)*Assumptions!$C$2)</f>
        <v>0</v>
      </c>
      <c r="K4928" s="178">
        <f>MAX(0,(F4928-10.64)*Assumptions!$C$2)</f>
        <v>0</v>
      </c>
    </row>
    <row r="4929" spans="1:11">
      <c r="A4929" s="175">
        <v>45863.208333333336</v>
      </c>
      <c r="B4929" s="176">
        <v>6.5284047919293826</v>
      </c>
      <c r="C4929" s="177">
        <f t="shared" si="331"/>
        <v>1.3121186418181584E-4</v>
      </c>
      <c r="D4929" s="178">
        <f t="shared" si="332"/>
        <v>6.8360142769438266</v>
      </c>
      <c r="E4929" s="178">
        <f t="shared" si="334"/>
        <v>7.158117899237844</v>
      </c>
      <c r="F4929" s="178">
        <f t="shared" si="334"/>
        <v>7.4953986026922763</v>
      </c>
      <c r="G4929" s="178">
        <f t="shared" si="334"/>
        <v>7.8485715105674858</v>
      </c>
      <c r="H4929" s="178">
        <f>MAX(0,(B4929-10.64)*Assumptions!$C$2)</f>
        <v>0</v>
      </c>
      <c r="I4929" s="178">
        <f>MAX(0,(D4929-10.64)*Assumptions!$C$2)</f>
        <v>0</v>
      </c>
      <c r="J4929" s="178">
        <f>MAX(0,(E4929-10.64)*Assumptions!$C$2)</f>
        <v>0</v>
      </c>
      <c r="K4929" s="178">
        <f>MAX(0,(F4929-10.64)*Assumptions!$C$2)</f>
        <v>0</v>
      </c>
    </row>
    <row r="4930" spans="1:11">
      <c r="A4930" s="175">
        <v>45863.25</v>
      </c>
      <c r="B4930" s="176">
        <v>5.8491488020176554</v>
      </c>
      <c r="C4930" s="177">
        <f t="shared" si="331"/>
        <v>1.175597627062512E-4</v>
      </c>
      <c r="D4930" s="178">
        <f t="shared" si="332"/>
        <v>6.124752675874527</v>
      </c>
      <c r="E4930" s="178">
        <f t="shared" si="334"/>
        <v>6.4133426264847744</v>
      </c>
      <c r="F4930" s="178">
        <f t="shared" si="334"/>
        <v>6.7155305399844103</v>
      </c>
      <c r="G4930" s="178">
        <f t="shared" si="334"/>
        <v>7.0319571337454363</v>
      </c>
      <c r="H4930" s="178">
        <f>MAX(0,(B4930-10.64)*Assumptions!$C$2)</f>
        <v>0</v>
      </c>
      <c r="I4930" s="178">
        <f>MAX(0,(D4930-10.64)*Assumptions!$C$2)</f>
        <v>0</v>
      </c>
      <c r="J4930" s="178">
        <f>MAX(0,(E4930-10.64)*Assumptions!$C$2)</f>
        <v>0</v>
      </c>
      <c r="K4930" s="178">
        <f>MAX(0,(F4930-10.64)*Assumptions!$C$2)</f>
        <v>0</v>
      </c>
    </row>
    <row r="4931" spans="1:11">
      <c r="A4931" s="175">
        <v>45863.291666666664</v>
      </c>
      <c r="B4931" s="176">
        <v>5.3585750315258514</v>
      </c>
      <c r="C4931" s="177">
        <f t="shared" si="331"/>
        <v>1.0769991164056561E-4</v>
      </c>
      <c r="D4931" s="178">
        <f t="shared" si="332"/>
        <v>5.6110637417689215</v>
      </c>
      <c r="E4931" s="178">
        <f t="shared" si="334"/>
        <v>5.8754493739408895</v>
      </c>
      <c r="F4931" s="178">
        <f t="shared" si="334"/>
        <v>6.152292494695395</v>
      </c>
      <c r="G4931" s="178">
        <f t="shared" si="334"/>
        <v>6.4421800838183989</v>
      </c>
      <c r="H4931" s="178">
        <f>MAX(0,(B4931-10.64)*Assumptions!$C$2)</f>
        <v>0</v>
      </c>
      <c r="I4931" s="178">
        <f>MAX(0,(D4931-10.64)*Assumptions!$C$2)</f>
        <v>0</v>
      </c>
      <c r="J4931" s="178">
        <f>MAX(0,(E4931-10.64)*Assumptions!$C$2)</f>
        <v>0</v>
      </c>
      <c r="K4931" s="178">
        <f>MAX(0,(F4931-10.64)*Assumptions!$C$2)</f>
        <v>0</v>
      </c>
    </row>
    <row r="4932" spans="1:11">
      <c r="A4932" s="175">
        <v>45863.333333333336</v>
      </c>
      <c r="B4932" s="176">
        <v>5.1824716267339221</v>
      </c>
      <c r="C4932" s="177">
        <f t="shared" si="331"/>
        <v>1.0416047792467848E-4</v>
      </c>
      <c r="D4932" s="178">
        <f t="shared" si="332"/>
        <v>5.4266625859361399</v>
      </c>
      <c r="E4932" s="178">
        <f t="shared" si="334"/>
        <v>5.6823594884123159</v>
      </c>
      <c r="F4932" s="178">
        <f t="shared" si="334"/>
        <v>5.9501044784377992</v>
      </c>
      <c r="G4932" s="178">
        <f t="shared" si="334"/>
        <v>6.2304652453830531</v>
      </c>
      <c r="H4932" s="178">
        <f>MAX(0,(B4932-10.64)*Assumptions!$C$2)</f>
        <v>0</v>
      </c>
      <c r="I4932" s="178">
        <f>MAX(0,(D4932-10.64)*Assumptions!$C$2)</f>
        <v>0</v>
      </c>
      <c r="J4932" s="178">
        <f>MAX(0,(E4932-10.64)*Assumptions!$C$2)</f>
        <v>0</v>
      </c>
      <c r="K4932" s="178">
        <f>MAX(0,(F4932-10.64)*Assumptions!$C$2)</f>
        <v>0</v>
      </c>
    </row>
    <row r="4933" spans="1:11">
      <c r="A4933" s="175">
        <v>45863.375</v>
      </c>
      <c r="B4933" s="176">
        <v>4.8680012610340482</v>
      </c>
      <c r="C4933" s="177">
        <f t="shared" ref="C4933:C4996" si="335">B4933/$B$2</f>
        <v>9.7840060574880017E-5</v>
      </c>
      <c r="D4933" s="178">
        <f t="shared" si="332"/>
        <v>5.0973748076633152</v>
      </c>
      <c r="E4933" s="178">
        <f t="shared" si="334"/>
        <v>5.3375561213970046</v>
      </c>
      <c r="F4933" s="178">
        <f t="shared" si="334"/>
        <v>5.5890544494063796</v>
      </c>
      <c r="G4933" s="178">
        <f t="shared" si="334"/>
        <v>5.8524030338913624</v>
      </c>
      <c r="H4933" s="178">
        <f>MAX(0,(B4933-10.64)*Assumptions!$C$2)</f>
        <v>0</v>
      </c>
      <c r="I4933" s="178">
        <f>MAX(0,(D4933-10.64)*Assumptions!$C$2)</f>
        <v>0</v>
      </c>
      <c r="J4933" s="178">
        <f>MAX(0,(E4933-10.64)*Assumptions!$C$2)</f>
        <v>0</v>
      </c>
      <c r="K4933" s="178">
        <f>MAX(0,(F4933-10.64)*Assumptions!$C$2)</f>
        <v>0</v>
      </c>
    </row>
    <row r="4934" spans="1:11">
      <c r="A4934" s="175">
        <v>45863.416666666664</v>
      </c>
      <c r="B4934" s="176">
        <v>4.8680012610340482</v>
      </c>
      <c r="C4934" s="177">
        <f t="shared" si="335"/>
        <v>9.7840060574880017E-5</v>
      </c>
      <c r="D4934" s="178">
        <f t="shared" ref="D4934:D4997" si="336">D$2*$C4934</f>
        <v>5.0973748076633152</v>
      </c>
      <c r="E4934" s="178">
        <f t="shared" si="334"/>
        <v>5.3375561213970046</v>
      </c>
      <c r="F4934" s="178">
        <f t="shared" si="334"/>
        <v>5.5890544494063796</v>
      </c>
      <c r="G4934" s="178">
        <f t="shared" si="334"/>
        <v>5.8524030338913624</v>
      </c>
      <c r="H4934" s="178">
        <f>MAX(0,(B4934-10.64)*Assumptions!$C$2)</f>
        <v>0</v>
      </c>
      <c r="I4934" s="178">
        <f>MAX(0,(D4934-10.64)*Assumptions!$C$2)</f>
        <v>0</v>
      </c>
      <c r="J4934" s="178">
        <f>MAX(0,(E4934-10.64)*Assumptions!$C$2)</f>
        <v>0</v>
      </c>
      <c r="K4934" s="178">
        <f>MAX(0,(F4934-10.64)*Assumptions!$C$2)</f>
        <v>0</v>
      </c>
    </row>
    <row r="4935" spans="1:11">
      <c r="A4935" s="175">
        <v>45863.458333333336</v>
      </c>
      <c r="B4935" s="176">
        <v>5.3208385876418669</v>
      </c>
      <c r="C4935" s="177">
        <f t="shared" si="335"/>
        <v>1.069414615585898E-4</v>
      </c>
      <c r="D4935" s="178">
        <f t="shared" si="336"/>
        <v>5.5715492083761831</v>
      </c>
      <c r="E4935" s="178">
        <f t="shared" si="334"/>
        <v>5.8340729698990526</v>
      </c>
      <c r="F4935" s="178">
        <f t="shared" si="334"/>
        <v>6.1089664912116248</v>
      </c>
      <c r="G4935" s="178">
        <f t="shared" si="334"/>
        <v>6.3968126184393972</v>
      </c>
      <c r="H4935" s="178">
        <f>MAX(0,(B4935-10.64)*Assumptions!$C$2)</f>
        <v>0</v>
      </c>
      <c r="I4935" s="178">
        <f>MAX(0,(D4935-10.64)*Assumptions!$C$2)</f>
        <v>0</v>
      </c>
      <c r="J4935" s="178">
        <f>MAX(0,(E4935-10.64)*Assumptions!$C$2)</f>
        <v>0</v>
      </c>
      <c r="K4935" s="178">
        <f>MAX(0,(F4935-10.64)*Assumptions!$C$2)</f>
        <v>0</v>
      </c>
    </row>
    <row r="4936" spans="1:11">
      <c r="A4936" s="175">
        <v>45863.5</v>
      </c>
      <c r="B4936" s="176">
        <v>5.8491488020176554</v>
      </c>
      <c r="C4936" s="177">
        <f t="shared" si="335"/>
        <v>1.175597627062512E-4</v>
      </c>
      <c r="D4936" s="178">
        <f t="shared" si="336"/>
        <v>6.124752675874527</v>
      </c>
      <c r="E4936" s="178">
        <f t="shared" si="334"/>
        <v>6.4133426264847744</v>
      </c>
      <c r="F4936" s="178">
        <f t="shared" si="334"/>
        <v>6.7155305399844103</v>
      </c>
      <c r="G4936" s="178">
        <f t="shared" si="334"/>
        <v>7.0319571337454363</v>
      </c>
      <c r="H4936" s="178">
        <f>MAX(0,(B4936-10.64)*Assumptions!$C$2)</f>
        <v>0</v>
      </c>
      <c r="I4936" s="178">
        <f>MAX(0,(D4936-10.64)*Assumptions!$C$2)</f>
        <v>0</v>
      </c>
      <c r="J4936" s="178">
        <f>MAX(0,(E4936-10.64)*Assumptions!$C$2)</f>
        <v>0</v>
      </c>
      <c r="K4936" s="178">
        <f>MAX(0,(F4936-10.64)*Assumptions!$C$2)</f>
        <v>0</v>
      </c>
    </row>
    <row r="4937" spans="1:11">
      <c r="A4937" s="175">
        <v>45863.541666666664</v>
      </c>
      <c r="B4937" s="176">
        <v>6.3900378310214379</v>
      </c>
      <c r="C4937" s="177">
        <f t="shared" si="335"/>
        <v>1.2843088054790452E-4</v>
      </c>
      <c r="D4937" s="178">
        <f t="shared" si="336"/>
        <v>6.6911276545037834</v>
      </c>
      <c r="E4937" s="178">
        <f t="shared" si="334"/>
        <v>7.0064044177511073</v>
      </c>
      <c r="F4937" s="178">
        <f t="shared" si="334"/>
        <v>7.3365365899184516</v>
      </c>
      <c r="G4937" s="178">
        <f t="shared" si="334"/>
        <v>7.6822241375111417</v>
      </c>
      <c r="H4937" s="178">
        <f>MAX(0,(B4937-10.64)*Assumptions!$C$2)</f>
        <v>0</v>
      </c>
      <c r="I4937" s="178">
        <f>MAX(0,(D4937-10.64)*Assumptions!$C$2)</f>
        <v>0</v>
      </c>
      <c r="J4937" s="178">
        <f>MAX(0,(E4937-10.64)*Assumptions!$C$2)</f>
        <v>0</v>
      </c>
      <c r="K4937" s="178">
        <f>MAX(0,(F4937-10.64)*Assumptions!$C$2)</f>
        <v>0</v>
      </c>
    </row>
    <row r="4938" spans="1:11">
      <c r="A4938" s="175">
        <v>45863.583333333336</v>
      </c>
      <c r="B4938" s="176">
        <v>6.7674022698612868</v>
      </c>
      <c r="C4938" s="177">
        <f t="shared" si="335"/>
        <v>1.3601538136766267E-4</v>
      </c>
      <c r="D4938" s="178">
        <f t="shared" si="336"/>
        <v>7.0862729884311735</v>
      </c>
      <c r="E4938" s="178">
        <f t="shared" si="334"/>
        <v>7.4201684581694805</v>
      </c>
      <c r="F4938" s="178">
        <f t="shared" si="334"/>
        <v>7.7697966247561565</v>
      </c>
      <c r="G4938" s="178">
        <f t="shared" si="334"/>
        <v>8.1358987913011713</v>
      </c>
      <c r="H4938" s="178">
        <f>MAX(0,(B4938-10.64)*Assumptions!$C$2)</f>
        <v>0</v>
      </c>
      <c r="I4938" s="178">
        <f>MAX(0,(D4938-10.64)*Assumptions!$C$2)</f>
        <v>0</v>
      </c>
      <c r="J4938" s="178">
        <f>MAX(0,(E4938-10.64)*Assumptions!$C$2)</f>
        <v>0</v>
      </c>
      <c r="K4938" s="178">
        <f>MAX(0,(F4938-10.64)*Assumptions!$C$2)</f>
        <v>0</v>
      </c>
    </row>
    <row r="4939" spans="1:11">
      <c r="A4939" s="175">
        <v>45863.625</v>
      </c>
      <c r="B4939" s="176">
        <v>7.5598675914249682</v>
      </c>
      <c r="C4939" s="177">
        <f t="shared" si="335"/>
        <v>1.5194283308915475E-4</v>
      </c>
      <c r="D4939" s="178">
        <f t="shared" si="336"/>
        <v>7.9160781896786894</v>
      </c>
      <c r="E4939" s="178">
        <f t="shared" si="334"/>
        <v>8.2890729430480619</v>
      </c>
      <c r="F4939" s="178">
        <f t="shared" si="334"/>
        <v>8.6796426979153338</v>
      </c>
      <c r="G4939" s="178">
        <f t="shared" si="334"/>
        <v>9.0886155642602287</v>
      </c>
      <c r="H4939" s="178">
        <f>MAX(0,(B4939-10.64)*Assumptions!$C$2)</f>
        <v>0</v>
      </c>
      <c r="I4939" s="178">
        <f>MAX(0,(D4939-10.64)*Assumptions!$C$2)</f>
        <v>0</v>
      </c>
      <c r="J4939" s="178">
        <f>MAX(0,(E4939-10.64)*Assumptions!$C$2)</f>
        <v>0</v>
      </c>
      <c r="K4939" s="178">
        <f>MAX(0,(F4939-10.64)*Assumptions!$C$2)</f>
        <v>0</v>
      </c>
    </row>
    <row r="4940" spans="1:11">
      <c r="A4940" s="175">
        <v>45863.666666666664</v>
      </c>
      <c r="B4940" s="176">
        <v>8.0378625472887766</v>
      </c>
      <c r="C4940" s="177">
        <f t="shared" si="335"/>
        <v>1.6154986746084839E-4</v>
      </c>
      <c r="D4940" s="178">
        <f t="shared" si="336"/>
        <v>8.4165956126533814</v>
      </c>
      <c r="E4940" s="178">
        <f t="shared" si="334"/>
        <v>8.8131740609113329</v>
      </c>
      <c r="F4940" s="178">
        <f t="shared" si="334"/>
        <v>9.2284387420430907</v>
      </c>
      <c r="G4940" s="178">
        <f t="shared" si="334"/>
        <v>9.6632701257275979</v>
      </c>
      <c r="H4940" s="178">
        <f>MAX(0,(B4940-10.64)*Assumptions!$C$2)</f>
        <v>0</v>
      </c>
      <c r="I4940" s="178">
        <f>MAX(0,(D4940-10.64)*Assumptions!$C$2)</f>
        <v>0</v>
      </c>
      <c r="J4940" s="178">
        <f>MAX(0,(E4940-10.64)*Assumptions!$C$2)</f>
        <v>0</v>
      </c>
      <c r="K4940" s="178">
        <f>MAX(0,(F4940-10.64)*Assumptions!$C$2)</f>
        <v>0</v>
      </c>
    </row>
    <row r="4941" spans="1:11">
      <c r="A4941" s="175">
        <v>45863.708333333336</v>
      </c>
      <c r="B4941" s="176">
        <v>8.3145964691046661</v>
      </c>
      <c r="C4941" s="177">
        <f t="shared" si="335"/>
        <v>1.6711183472867104E-4</v>
      </c>
      <c r="D4941" s="178">
        <f t="shared" si="336"/>
        <v>8.7063688575334659</v>
      </c>
      <c r="E4941" s="178">
        <f t="shared" si="334"/>
        <v>9.1166010238848063</v>
      </c>
      <c r="F4941" s="178">
        <f t="shared" si="334"/>
        <v>9.5461627675907401</v>
      </c>
      <c r="G4941" s="178">
        <f t="shared" si="334"/>
        <v>9.995964871840286</v>
      </c>
      <c r="H4941" s="178">
        <f>MAX(0,(B4941-10.64)*Assumptions!$C$2)</f>
        <v>0</v>
      </c>
      <c r="I4941" s="178">
        <f>MAX(0,(D4941-10.64)*Assumptions!$C$2)</f>
        <v>0</v>
      </c>
      <c r="J4941" s="178">
        <f>MAX(0,(E4941-10.64)*Assumptions!$C$2)</f>
        <v>0</v>
      </c>
      <c r="K4941" s="178">
        <f>MAX(0,(F4941-10.64)*Assumptions!$C$2)</f>
        <v>0</v>
      </c>
    </row>
    <row r="4942" spans="1:11">
      <c r="A4942" s="175">
        <v>45863.75</v>
      </c>
      <c r="B4942" s="176">
        <v>8.6668032786885245</v>
      </c>
      <c r="C4942" s="177">
        <f t="shared" si="335"/>
        <v>1.741907021604453E-4</v>
      </c>
      <c r="D4942" s="178">
        <f t="shared" si="336"/>
        <v>9.0751711691990291</v>
      </c>
      <c r="E4942" s="178">
        <f t="shared" si="334"/>
        <v>9.5027807949419554</v>
      </c>
      <c r="F4942" s="178">
        <f t="shared" si="334"/>
        <v>9.9505388001059316</v>
      </c>
      <c r="G4942" s="178">
        <f t="shared" si="334"/>
        <v>10.419394548710978</v>
      </c>
      <c r="H4942" s="178">
        <f>MAX(0,(B4942-10.64)*Assumptions!$C$2)</f>
        <v>0</v>
      </c>
      <c r="I4942" s="178">
        <f>MAX(0,(D4942-10.64)*Assumptions!$C$2)</f>
        <v>0</v>
      </c>
      <c r="J4942" s="178">
        <f>MAX(0,(E4942-10.64)*Assumptions!$C$2)</f>
        <v>0</v>
      </c>
      <c r="K4942" s="178">
        <f>MAX(0,(F4942-10.64)*Assumptions!$C$2)</f>
        <v>0</v>
      </c>
    </row>
    <row r="4943" spans="1:11">
      <c r="A4943" s="175">
        <v>45863.791666666664</v>
      </c>
      <c r="B4943" s="176">
        <v>8.943537200504414</v>
      </c>
      <c r="C4943" s="177">
        <f t="shared" si="335"/>
        <v>1.7975266942826796E-4</v>
      </c>
      <c r="D4943" s="178">
        <f t="shared" si="336"/>
        <v>9.3649444140791154</v>
      </c>
      <c r="E4943" s="178">
        <f t="shared" ref="E4943:G4971" si="337">E$2*$C4943</f>
        <v>9.8062077579154288</v>
      </c>
      <c r="F4943" s="178">
        <f t="shared" si="337"/>
        <v>10.268262825653581</v>
      </c>
      <c r="G4943" s="178">
        <f t="shared" si="337"/>
        <v>10.752089294823666</v>
      </c>
      <c r="H4943" s="178">
        <f>MAX(0,(B4943-10.64)*Assumptions!$C$2)</f>
        <v>0</v>
      </c>
      <c r="I4943" s="178">
        <f>MAX(0,(D4943-10.64)*Assumptions!$C$2)</f>
        <v>0</v>
      </c>
      <c r="J4943" s="178">
        <f>MAX(0,(E4943-10.64)*Assumptions!$C$2)</f>
        <v>0</v>
      </c>
      <c r="K4943" s="178">
        <f>MAX(0,(F4943-10.64)*Assumptions!$C$2)</f>
        <v>0</v>
      </c>
    </row>
    <row r="4944" spans="1:11">
      <c r="A4944" s="175">
        <v>45863.833333333336</v>
      </c>
      <c r="B4944" s="176">
        <v>9.446689785624212</v>
      </c>
      <c r="C4944" s="177">
        <f t="shared" si="335"/>
        <v>1.8986533718794545E-4</v>
      </c>
      <c r="D4944" s="178">
        <f t="shared" si="336"/>
        <v>9.8918048593156325</v>
      </c>
      <c r="E4944" s="178">
        <f t="shared" si="337"/>
        <v>10.357893145139924</v>
      </c>
      <c r="F4944" s="178">
        <f t="shared" si="337"/>
        <v>10.845942872103851</v>
      </c>
      <c r="G4944" s="178">
        <f t="shared" si="337"/>
        <v>11.356988833210369</v>
      </c>
      <c r="H4944" s="178">
        <f>MAX(0,(B4944-10.64)*Assumptions!$C$2)</f>
        <v>0</v>
      </c>
      <c r="I4944" s="178">
        <f>MAX(0,(D4944-10.64)*Assumptions!$C$2)</f>
        <v>0</v>
      </c>
      <c r="J4944" s="178">
        <f>MAX(0,(E4944-10.64)*Assumptions!$C$2)</f>
        <v>0</v>
      </c>
      <c r="K4944" s="178">
        <f>MAX(0,(F4944-10.64)*Assumptions!$C$2)</f>
        <v>0.1853485848934657</v>
      </c>
    </row>
    <row r="4945" spans="1:11">
      <c r="A4945" s="175">
        <v>45863.875</v>
      </c>
      <c r="B4945" s="176">
        <v>9.7988965952080704</v>
      </c>
      <c r="C4945" s="177">
        <f t="shared" si="335"/>
        <v>1.9694420461971972E-4</v>
      </c>
      <c r="D4945" s="178">
        <f t="shared" si="336"/>
        <v>10.260607170981196</v>
      </c>
      <c r="E4945" s="178">
        <f t="shared" si="337"/>
        <v>10.744072916197071</v>
      </c>
      <c r="F4945" s="178">
        <f t="shared" si="337"/>
        <v>11.250318904619043</v>
      </c>
      <c r="G4945" s="178">
        <f t="shared" si="337"/>
        <v>11.780418510081063</v>
      </c>
      <c r="H4945" s="178">
        <f>MAX(0,(B4945-10.64)*Assumptions!$C$2)</f>
        <v>0</v>
      </c>
      <c r="I4945" s="178">
        <f>MAX(0,(D4945-10.64)*Assumptions!$C$2)</f>
        <v>0</v>
      </c>
      <c r="J4945" s="178">
        <f>MAX(0,(E4945-10.64)*Assumptions!$C$2)</f>
        <v>9.3665624577363535E-2</v>
      </c>
      <c r="K4945" s="178">
        <f>MAX(0,(F4945-10.64)*Assumptions!$C$2)</f>
        <v>0.5492870141571381</v>
      </c>
    </row>
    <row r="4946" spans="1:11">
      <c r="A4946" s="175">
        <v>45863.916666666664</v>
      </c>
      <c r="B4946" s="176">
        <v>10.037894073139976</v>
      </c>
      <c r="C4946" s="177">
        <f t="shared" si="335"/>
        <v>2.0174772180556655E-4</v>
      </c>
      <c r="D4946" s="178">
        <f t="shared" si="336"/>
        <v>10.510865882468542</v>
      </c>
      <c r="E4946" s="178">
        <f t="shared" si="337"/>
        <v>11.006123475128708</v>
      </c>
      <c r="F4946" s="178">
        <f t="shared" si="337"/>
        <v>11.524716926682922</v>
      </c>
      <c r="G4946" s="178">
        <f t="shared" si="337"/>
        <v>12.067745790814747</v>
      </c>
      <c r="H4946" s="178">
        <f>MAX(0,(B4946-10.64)*Assumptions!$C$2)</f>
        <v>0</v>
      </c>
      <c r="I4946" s="178">
        <f>MAX(0,(D4946-10.64)*Assumptions!$C$2)</f>
        <v>0</v>
      </c>
      <c r="J4946" s="178">
        <f>MAX(0,(E4946-10.64)*Assumptions!$C$2)</f>
        <v>0.32951112761583712</v>
      </c>
      <c r="K4946" s="178">
        <f>MAX(0,(F4946-10.64)*Assumptions!$C$2)</f>
        <v>0.79624523401462943</v>
      </c>
    </row>
    <row r="4947" spans="1:11">
      <c r="A4947" s="175">
        <v>45863.958333333336</v>
      </c>
      <c r="B4947" s="176">
        <v>10.037894073139976</v>
      </c>
      <c r="C4947" s="177">
        <f t="shared" si="335"/>
        <v>2.0174772180556655E-4</v>
      </c>
      <c r="D4947" s="178">
        <f t="shared" si="336"/>
        <v>10.510865882468542</v>
      </c>
      <c r="E4947" s="178">
        <f t="shared" si="337"/>
        <v>11.006123475128708</v>
      </c>
      <c r="F4947" s="178">
        <f t="shared" si="337"/>
        <v>11.524716926682922</v>
      </c>
      <c r="G4947" s="178">
        <f t="shared" si="337"/>
        <v>12.067745790814747</v>
      </c>
      <c r="H4947" s="178">
        <f>MAX(0,(B4947-10.64)*Assumptions!$C$2)</f>
        <v>0</v>
      </c>
      <c r="I4947" s="178">
        <f>MAX(0,(D4947-10.64)*Assumptions!$C$2)</f>
        <v>0</v>
      </c>
      <c r="J4947" s="178">
        <f>MAX(0,(E4947-10.64)*Assumptions!$C$2)</f>
        <v>0.32951112761583712</v>
      </c>
      <c r="K4947" s="178">
        <f>MAX(0,(F4947-10.64)*Assumptions!$C$2)</f>
        <v>0.79624523401462943</v>
      </c>
    </row>
    <row r="4948" spans="1:11">
      <c r="A4948" s="175">
        <v>45864</v>
      </c>
      <c r="B4948" s="176">
        <v>9.7234237074401015</v>
      </c>
      <c r="C4948" s="177">
        <f t="shared" si="335"/>
        <v>1.954273044557681E-4</v>
      </c>
      <c r="D4948" s="178">
        <f t="shared" si="336"/>
        <v>10.181578104195719</v>
      </c>
      <c r="E4948" s="178">
        <f t="shared" si="337"/>
        <v>10.661320108113397</v>
      </c>
      <c r="F4948" s="178">
        <f t="shared" si="337"/>
        <v>11.163666897651503</v>
      </c>
      <c r="G4948" s="178">
        <f t="shared" si="337"/>
        <v>11.689683579323058</v>
      </c>
      <c r="H4948" s="178">
        <f>MAX(0,(B4948-10.64)*Assumptions!$C$2)</f>
        <v>0</v>
      </c>
      <c r="I4948" s="178">
        <f>MAX(0,(D4948-10.64)*Assumptions!$C$2)</f>
        <v>0</v>
      </c>
      <c r="J4948" s="178">
        <f>MAX(0,(E4948-10.64)*Assumptions!$C$2)</f>
        <v>1.9188097302057016E-2</v>
      </c>
      <c r="K4948" s="178">
        <f>MAX(0,(F4948-10.64)*Assumptions!$C$2)</f>
        <v>0.4713002078863518</v>
      </c>
    </row>
    <row r="4949" spans="1:11">
      <c r="A4949" s="175">
        <v>45864.041666666664</v>
      </c>
      <c r="B4949" s="176">
        <v>9.1322194199243381</v>
      </c>
      <c r="C4949" s="177">
        <f t="shared" si="335"/>
        <v>1.8354491983814701E-4</v>
      </c>
      <c r="D4949" s="178">
        <f t="shared" si="336"/>
        <v>9.5625170810428095</v>
      </c>
      <c r="E4949" s="178">
        <f t="shared" si="337"/>
        <v>10.013089778124614</v>
      </c>
      <c r="F4949" s="178">
        <f t="shared" si="337"/>
        <v>10.484892843072432</v>
      </c>
      <c r="G4949" s="178">
        <f t="shared" si="337"/>
        <v>10.97892662171868</v>
      </c>
      <c r="H4949" s="178">
        <f>MAX(0,(B4949-10.64)*Assumptions!$C$2)</f>
        <v>0</v>
      </c>
      <c r="I4949" s="178">
        <f>MAX(0,(D4949-10.64)*Assumptions!$C$2)</f>
        <v>0</v>
      </c>
      <c r="J4949" s="178">
        <f>MAX(0,(E4949-10.64)*Assumptions!$C$2)</f>
        <v>0</v>
      </c>
      <c r="K4949" s="178">
        <f>MAX(0,(F4949-10.64)*Assumptions!$C$2)</f>
        <v>0</v>
      </c>
    </row>
    <row r="4950" spans="1:11">
      <c r="A4950" s="175">
        <v>45864.083333333336</v>
      </c>
      <c r="B4950" s="176">
        <v>8.8177490542244641</v>
      </c>
      <c r="C4950" s="177">
        <f t="shared" si="335"/>
        <v>1.7722450248834856E-4</v>
      </c>
      <c r="D4950" s="178">
        <f t="shared" si="336"/>
        <v>9.2332293027699848</v>
      </c>
      <c r="E4950" s="178">
        <f t="shared" si="337"/>
        <v>9.6682864111093032</v>
      </c>
      <c r="F4950" s="178">
        <f t="shared" si="337"/>
        <v>10.123842814041012</v>
      </c>
      <c r="G4950" s="178">
        <f t="shared" si="337"/>
        <v>10.60086441022699</v>
      </c>
      <c r="H4950" s="178">
        <f>MAX(0,(B4950-10.64)*Assumptions!$C$2)</f>
        <v>0</v>
      </c>
      <c r="I4950" s="178">
        <f>MAX(0,(D4950-10.64)*Assumptions!$C$2)</f>
        <v>0</v>
      </c>
      <c r="J4950" s="178">
        <f>MAX(0,(E4950-10.64)*Assumptions!$C$2)</f>
        <v>0</v>
      </c>
      <c r="K4950" s="178">
        <f>MAX(0,(F4950-10.64)*Assumptions!$C$2)</f>
        <v>0</v>
      </c>
    </row>
    <row r="4951" spans="1:11">
      <c r="A4951" s="175">
        <v>45864.125</v>
      </c>
      <c r="B4951" s="176">
        <v>8.1007566204287524</v>
      </c>
      <c r="C4951" s="177">
        <f t="shared" si="335"/>
        <v>1.628139509308081E-4</v>
      </c>
      <c r="D4951" s="178">
        <f t="shared" si="336"/>
        <v>8.4824531683079467</v>
      </c>
      <c r="E4951" s="178">
        <f t="shared" si="337"/>
        <v>8.8821347343143966</v>
      </c>
      <c r="F4951" s="178">
        <f t="shared" si="337"/>
        <v>9.300648747849376</v>
      </c>
      <c r="G4951" s="178">
        <f t="shared" si="337"/>
        <v>9.7388825680259359</v>
      </c>
      <c r="H4951" s="178">
        <f>MAX(0,(B4951-10.64)*Assumptions!$C$2)</f>
        <v>0</v>
      </c>
      <c r="I4951" s="178">
        <f>MAX(0,(D4951-10.64)*Assumptions!$C$2)</f>
        <v>0</v>
      </c>
      <c r="J4951" s="178">
        <f>MAX(0,(E4951-10.64)*Assumptions!$C$2)</f>
        <v>0</v>
      </c>
      <c r="K4951" s="178">
        <f>MAX(0,(F4951-10.64)*Assumptions!$C$2)</f>
        <v>0</v>
      </c>
    </row>
    <row r="4952" spans="1:11">
      <c r="A4952" s="175">
        <v>45864.166666666664</v>
      </c>
      <c r="B4952" s="176">
        <v>7.2705548549810848</v>
      </c>
      <c r="C4952" s="177">
        <f t="shared" si="335"/>
        <v>1.461280491273402E-4</v>
      </c>
      <c r="D4952" s="178">
        <f t="shared" si="336"/>
        <v>7.6131334336676915</v>
      </c>
      <c r="E4952" s="178">
        <f t="shared" si="337"/>
        <v>7.9718538453939773</v>
      </c>
      <c r="F4952" s="178">
        <f t="shared" si="337"/>
        <v>8.3474766712064277</v>
      </c>
      <c r="G4952" s="178">
        <f t="shared" si="337"/>
        <v>8.7407983296878751</v>
      </c>
      <c r="H4952" s="178">
        <f>MAX(0,(B4952-10.64)*Assumptions!$C$2)</f>
        <v>0</v>
      </c>
      <c r="I4952" s="178">
        <f>MAX(0,(D4952-10.64)*Assumptions!$C$2)</f>
        <v>0</v>
      </c>
      <c r="J4952" s="178">
        <f>MAX(0,(E4952-10.64)*Assumptions!$C$2)</f>
        <v>0</v>
      </c>
      <c r="K4952" s="178">
        <f>MAX(0,(F4952-10.64)*Assumptions!$C$2)</f>
        <v>0</v>
      </c>
    </row>
    <row r="4953" spans="1:11">
      <c r="A4953" s="175">
        <v>45864.208333333336</v>
      </c>
      <c r="B4953" s="176">
        <v>6.2894073139974784</v>
      </c>
      <c r="C4953" s="177">
        <f t="shared" si="335"/>
        <v>1.2640834699596901E-4</v>
      </c>
      <c r="D4953" s="178">
        <f t="shared" si="336"/>
        <v>6.5857555654564797</v>
      </c>
      <c r="E4953" s="178">
        <f t="shared" si="337"/>
        <v>6.8960673403062076</v>
      </c>
      <c r="F4953" s="178">
        <f t="shared" si="337"/>
        <v>7.221000580628397</v>
      </c>
      <c r="G4953" s="178">
        <f t="shared" si="337"/>
        <v>7.5612442298338012</v>
      </c>
      <c r="H4953" s="178">
        <f>MAX(0,(B4953-10.64)*Assumptions!$C$2)</f>
        <v>0</v>
      </c>
      <c r="I4953" s="178">
        <f>MAX(0,(D4953-10.64)*Assumptions!$C$2)</f>
        <v>0</v>
      </c>
      <c r="J4953" s="178">
        <f>MAX(0,(E4953-10.64)*Assumptions!$C$2)</f>
        <v>0</v>
      </c>
      <c r="K4953" s="178">
        <f>MAX(0,(F4953-10.64)*Assumptions!$C$2)</f>
        <v>0</v>
      </c>
    </row>
    <row r="4954" spans="1:11">
      <c r="A4954" s="175">
        <v>45864.25</v>
      </c>
      <c r="B4954" s="176">
        <v>5.6227301387137452</v>
      </c>
      <c r="C4954" s="177">
        <f t="shared" si="335"/>
        <v>1.130090622143963E-4</v>
      </c>
      <c r="D4954" s="178">
        <f t="shared" si="336"/>
        <v>5.8876654755180935</v>
      </c>
      <c r="E4954" s="178">
        <f t="shared" si="337"/>
        <v>6.16508420223375</v>
      </c>
      <c r="F4954" s="178">
        <f t="shared" si="337"/>
        <v>6.4555745190817868</v>
      </c>
      <c r="G4954" s="178">
        <f t="shared" si="337"/>
        <v>6.7597523414714189</v>
      </c>
      <c r="H4954" s="178">
        <f>MAX(0,(B4954-10.64)*Assumptions!$C$2)</f>
        <v>0</v>
      </c>
      <c r="I4954" s="178">
        <f>MAX(0,(D4954-10.64)*Assumptions!$C$2)</f>
        <v>0</v>
      </c>
      <c r="J4954" s="178">
        <f>MAX(0,(E4954-10.64)*Assumptions!$C$2)</f>
        <v>0</v>
      </c>
      <c r="K4954" s="178">
        <f>MAX(0,(F4954-10.64)*Assumptions!$C$2)</f>
        <v>0</v>
      </c>
    </row>
    <row r="4955" spans="1:11">
      <c r="A4955" s="175">
        <v>45864.291666666664</v>
      </c>
      <c r="B4955" s="176">
        <v>4.9560529634300128</v>
      </c>
      <c r="C4955" s="177">
        <f t="shared" si="335"/>
        <v>9.960977743282359E-5</v>
      </c>
      <c r="D4955" s="178">
        <f t="shared" si="336"/>
        <v>5.1895753855797064</v>
      </c>
      <c r="E4955" s="178">
        <f t="shared" si="337"/>
        <v>5.4341010641612923</v>
      </c>
      <c r="F4955" s="178">
        <f t="shared" si="337"/>
        <v>5.6901484575351775</v>
      </c>
      <c r="G4955" s="178">
        <f t="shared" si="337"/>
        <v>5.9582604531090357</v>
      </c>
      <c r="H4955" s="178">
        <f>MAX(0,(B4955-10.64)*Assumptions!$C$2)</f>
        <v>0</v>
      </c>
      <c r="I4955" s="178">
        <f>MAX(0,(D4955-10.64)*Assumptions!$C$2)</f>
        <v>0</v>
      </c>
      <c r="J4955" s="178">
        <f>MAX(0,(E4955-10.64)*Assumptions!$C$2)</f>
        <v>0</v>
      </c>
      <c r="K4955" s="178">
        <f>MAX(0,(F4955-10.64)*Assumptions!$C$2)</f>
        <v>0</v>
      </c>
    </row>
    <row r="4956" spans="1:11">
      <c r="A4956" s="175">
        <v>45864.333333333336</v>
      </c>
      <c r="B4956" s="176">
        <v>4.6667402269861284</v>
      </c>
      <c r="C4956" s="177">
        <f t="shared" si="335"/>
        <v>9.3794993471009008E-5</v>
      </c>
      <c r="D4956" s="178">
        <f t="shared" si="336"/>
        <v>4.8866306295687085</v>
      </c>
      <c r="E4956" s="178">
        <f t="shared" si="337"/>
        <v>5.1168819665072061</v>
      </c>
      <c r="F4956" s="178">
        <f t="shared" si="337"/>
        <v>5.3579824308262705</v>
      </c>
      <c r="G4956" s="178">
        <f t="shared" si="337"/>
        <v>5.6104432185366804</v>
      </c>
      <c r="H4956" s="178">
        <f>MAX(0,(B4956-10.64)*Assumptions!$C$2)</f>
        <v>0</v>
      </c>
      <c r="I4956" s="178">
        <f>MAX(0,(D4956-10.64)*Assumptions!$C$2)</f>
        <v>0</v>
      </c>
      <c r="J4956" s="178">
        <f>MAX(0,(E4956-10.64)*Assumptions!$C$2)</f>
        <v>0</v>
      </c>
      <c r="K4956" s="178">
        <f>MAX(0,(F4956-10.64)*Assumptions!$C$2)</f>
        <v>0</v>
      </c>
    </row>
    <row r="4957" spans="1:11">
      <c r="A4957" s="175">
        <v>45864.375</v>
      </c>
      <c r="B4957" s="176">
        <v>4.4151639344262295</v>
      </c>
      <c r="C4957" s="177">
        <f t="shared" si="335"/>
        <v>8.8738659591170246E-5</v>
      </c>
      <c r="D4957" s="178">
        <f t="shared" si="336"/>
        <v>4.6232004069504491</v>
      </c>
      <c r="E4957" s="178">
        <f t="shared" si="337"/>
        <v>4.8410392728949576</v>
      </c>
      <c r="F4957" s="178">
        <f t="shared" si="337"/>
        <v>5.0691424076011344</v>
      </c>
      <c r="G4957" s="178">
        <f t="shared" si="337"/>
        <v>5.3079934493433285</v>
      </c>
      <c r="H4957" s="178">
        <f>MAX(0,(B4957-10.64)*Assumptions!$C$2)</f>
        <v>0</v>
      </c>
      <c r="I4957" s="178">
        <f>MAX(0,(D4957-10.64)*Assumptions!$C$2)</f>
        <v>0</v>
      </c>
      <c r="J4957" s="178">
        <f>MAX(0,(E4957-10.64)*Assumptions!$C$2)</f>
        <v>0</v>
      </c>
      <c r="K4957" s="178">
        <f>MAX(0,(F4957-10.64)*Assumptions!$C$2)</f>
        <v>0</v>
      </c>
    </row>
    <row r="4958" spans="1:11">
      <c r="A4958" s="175">
        <v>45864.416666666664</v>
      </c>
      <c r="B4958" s="176">
        <v>4.3396910466582606</v>
      </c>
      <c r="C4958" s="177">
        <f t="shared" si="335"/>
        <v>8.7221759427218631E-5</v>
      </c>
      <c r="D4958" s="178">
        <f t="shared" si="336"/>
        <v>4.5441713401649722</v>
      </c>
      <c r="E4958" s="178">
        <f t="shared" si="337"/>
        <v>4.7582864648112837</v>
      </c>
      <c r="F4958" s="178">
        <f t="shared" si="337"/>
        <v>4.9824904006335951</v>
      </c>
      <c r="G4958" s="178">
        <f t="shared" si="337"/>
        <v>5.2172585185853233</v>
      </c>
      <c r="H4958" s="178">
        <f>MAX(0,(B4958-10.64)*Assumptions!$C$2)</f>
        <v>0</v>
      </c>
      <c r="I4958" s="178">
        <f>MAX(0,(D4958-10.64)*Assumptions!$C$2)</f>
        <v>0</v>
      </c>
      <c r="J4958" s="178">
        <f>MAX(0,(E4958-10.64)*Assumptions!$C$2)</f>
        <v>0</v>
      </c>
      <c r="K4958" s="178">
        <f>MAX(0,(F4958-10.64)*Assumptions!$C$2)</f>
        <v>0</v>
      </c>
    </row>
    <row r="4959" spans="1:11">
      <c r="A4959" s="175">
        <v>45864.458333333336</v>
      </c>
      <c r="B4959" s="176">
        <v>4.3396910466582606</v>
      </c>
      <c r="C4959" s="177">
        <f t="shared" si="335"/>
        <v>8.7221759427218631E-5</v>
      </c>
      <c r="D4959" s="178">
        <f t="shared" si="336"/>
        <v>4.5441713401649722</v>
      </c>
      <c r="E4959" s="178">
        <f t="shared" si="337"/>
        <v>4.7582864648112837</v>
      </c>
      <c r="F4959" s="178">
        <f t="shared" si="337"/>
        <v>4.9824904006335951</v>
      </c>
      <c r="G4959" s="178">
        <f t="shared" si="337"/>
        <v>5.2172585185853233</v>
      </c>
      <c r="H4959" s="178">
        <f>MAX(0,(B4959-10.64)*Assumptions!$C$2)</f>
        <v>0</v>
      </c>
      <c r="I4959" s="178">
        <f>MAX(0,(D4959-10.64)*Assumptions!$C$2)</f>
        <v>0</v>
      </c>
      <c r="J4959" s="178">
        <f>MAX(0,(E4959-10.64)*Assumptions!$C$2)</f>
        <v>0</v>
      </c>
      <c r="K4959" s="178">
        <f>MAX(0,(F4959-10.64)*Assumptions!$C$2)</f>
        <v>0</v>
      </c>
    </row>
    <row r="4960" spans="1:11">
      <c r="A4960" s="175">
        <v>45864.5</v>
      </c>
      <c r="B4960" s="176">
        <v>4.9812105926860024</v>
      </c>
      <c r="C4960" s="177">
        <f t="shared" si="335"/>
        <v>1.0011541082080745E-4</v>
      </c>
      <c r="D4960" s="178">
        <f t="shared" si="336"/>
        <v>5.2159184078415315</v>
      </c>
      <c r="E4960" s="178">
        <f t="shared" si="337"/>
        <v>5.4616853335225164</v>
      </c>
      <c r="F4960" s="178">
        <f t="shared" si="337"/>
        <v>5.71903245985769</v>
      </c>
      <c r="G4960" s="178">
        <f t="shared" si="337"/>
        <v>5.9885054300283702</v>
      </c>
      <c r="H4960" s="178">
        <f>MAX(0,(B4960-10.64)*Assumptions!$C$2)</f>
        <v>0</v>
      </c>
      <c r="I4960" s="178">
        <f>MAX(0,(D4960-10.64)*Assumptions!$C$2)</f>
        <v>0</v>
      </c>
      <c r="J4960" s="178">
        <f>MAX(0,(E4960-10.64)*Assumptions!$C$2)</f>
        <v>0</v>
      </c>
      <c r="K4960" s="178">
        <f>MAX(0,(F4960-10.64)*Assumptions!$C$2)</f>
        <v>0</v>
      </c>
    </row>
    <row r="4961" spans="1:11">
      <c r="A4961" s="175">
        <v>45864.541666666664</v>
      </c>
      <c r="B4961" s="176">
        <v>5.9749369482976045</v>
      </c>
      <c r="C4961" s="177">
        <f t="shared" si="335"/>
        <v>1.2008792964617057E-4</v>
      </c>
      <c r="D4961" s="178">
        <f t="shared" si="336"/>
        <v>6.2564677871836567</v>
      </c>
      <c r="E4961" s="178">
        <f t="shared" si="337"/>
        <v>6.5512639732908982</v>
      </c>
      <c r="F4961" s="178">
        <f t="shared" si="337"/>
        <v>6.8599505515969774</v>
      </c>
      <c r="G4961" s="178">
        <f t="shared" si="337"/>
        <v>7.1831820183421113</v>
      </c>
      <c r="H4961" s="178">
        <f>MAX(0,(B4961-10.64)*Assumptions!$C$2)</f>
        <v>0</v>
      </c>
      <c r="I4961" s="178">
        <f>MAX(0,(D4961-10.64)*Assumptions!$C$2)</f>
        <v>0</v>
      </c>
      <c r="J4961" s="178">
        <f>MAX(0,(E4961-10.64)*Assumptions!$C$2)</f>
        <v>0</v>
      </c>
      <c r="K4961" s="178">
        <f>MAX(0,(F4961-10.64)*Assumptions!$C$2)</f>
        <v>0</v>
      </c>
    </row>
    <row r="4962" spans="1:11">
      <c r="A4962" s="175">
        <v>45864.583333333336</v>
      </c>
      <c r="B4962" s="176">
        <v>6.7045081967213118</v>
      </c>
      <c r="C4962" s="177">
        <f t="shared" si="335"/>
        <v>1.3475129789770296E-4</v>
      </c>
      <c r="D4962" s="178">
        <f t="shared" si="336"/>
        <v>7.0204154327766073</v>
      </c>
      <c r="E4962" s="178">
        <f t="shared" si="337"/>
        <v>7.3512077847664177</v>
      </c>
      <c r="F4962" s="178">
        <f t="shared" si="337"/>
        <v>7.6975866189498712</v>
      </c>
      <c r="G4962" s="178">
        <f t="shared" si="337"/>
        <v>8.0602863490028316</v>
      </c>
      <c r="H4962" s="178">
        <f>MAX(0,(B4962-10.64)*Assumptions!$C$2)</f>
        <v>0</v>
      </c>
      <c r="I4962" s="178">
        <f>MAX(0,(D4962-10.64)*Assumptions!$C$2)</f>
        <v>0</v>
      </c>
      <c r="J4962" s="178">
        <f>MAX(0,(E4962-10.64)*Assumptions!$C$2)</f>
        <v>0</v>
      </c>
      <c r="K4962" s="178">
        <f>MAX(0,(F4962-10.64)*Assumptions!$C$2)</f>
        <v>0</v>
      </c>
    </row>
    <row r="4963" spans="1:11">
      <c r="A4963" s="175">
        <v>45864.625</v>
      </c>
      <c r="B4963" s="176">
        <v>6.880611601513241</v>
      </c>
      <c r="C4963" s="177">
        <f t="shared" si="335"/>
        <v>1.3829073161359011E-4</v>
      </c>
      <c r="D4963" s="178">
        <f t="shared" si="336"/>
        <v>7.2048165886093898</v>
      </c>
      <c r="E4963" s="178">
        <f t="shared" si="337"/>
        <v>7.5442976702949922</v>
      </c>
      <c r="F4963" s="178">
        <f t="shared" si="337"/>
        <v>7.8997746352074669</v>
      </c>
      <c r="G4963" s="178">
        <f t="shared" si="337"/>
        <v>8.2720011874381782</v>
      </c>
      <c r="H4963" s="178">
        <f>MAX(0,(B4963-10.64)*Assumptions!$C$2)</f>
        <v>0</v>
      </c>
      <c r="I4963" s="178">
        <f>MAX(0,(D4963-10.64)*Assumptions!$C$2)</f>
        <v>0</v>
      </c>
      <c r="J4963" s="178">
        <f>MAX(0,(E4963-10.64)*Assumptions!$C$2)</f>
        <v>0</v>
      </c>
      <c r="K4963" s="178">
        <f>MAX(0,(F4963-10.64)*Assumptions!$C$2)</f>
        <v>0</v>
      </c>
    </row>
    <row r="4964" spans="1:11">
      <c r="A4964" s="175">
        <v>45864.666666666664</v>
      </c>
      <c r="B4964" s="176">
        <v>7.5221311475409847</v>
      </c>
      <c r="C4964" s="177">
        <f t="shared" si="335"/>
        <v>1.5118438300717896E-4</v>
      </c>
      <c r="D4964" s="178">
        <f t="shared" si="336"/>
        <v>7.8765636562859509</v>
      </c>
      <c r="E4964" s="178">
        <f t="shared" si="337"/>
        <v>8.2476965390062258</v>
      </c>
      <c r="F4964" s="178">
        <f t="shared" si="337"/>
        <v>8.6363166944315637</v>
      </c>
      <c r="G4964" s="178">
        <f t="shared" si="337"/>
        <v>9.0432480988812269</v>
      </c>
      <c r="H4964" s="178">
        <f>MAX(0,(B4964-10.64)*Assumptions!$C$2)</f>
        <v>0</v>
      </c>
      <c r="I4964" s="178">
        <f>MAX(0,(D4964-10.64)*Assumptions!$C$2)</f>
        <v>0</v>
      </c>
      <c r="J4964" s="178">
        <f>MAX(0,(E4964-10.64)*Assumptions!$C$2)</f>
        <v>0</v>
      </c>
      <c r="K4964" s="178">
        <f>MAX(0,(F4964-10.64)*Assumptions!$C$2)</f>
        <v>0</v>
      </c>
    </row>
    <row r="4965" spans="1:11">
      <c r="A4965" s="175">
        <v>45864.708333333336</v>
      </c>
      <c r="B4965" s="176">
        <v>8.1636506935687265</v>
      </c>
      <c r="C4965" s="177">
        <f t="shared" si="335"/>
        <v>1.6407803440076778E-4</v>
      </c>
      <c r="D4965" s="178">
        <f t="shared" si="336"/>
        <v>8.548310723962512</v>
      </c>
      <c r="E4965" s="178">
        <f t="shared" si="337"/>
        <v>8.9510954077174585</v>
      </c>
      <c r="F4965" s="178">
        <f t="shared" si="337"/>
        <v>9.3728587536556596</v>
      </c>
      <c r="G4965" s="178">
        <f t="shared" si="337"/>
        <v>9.8144950103242738</v>
      </c>
      <c r="H4965" s="178">
        <f>MAX(0,(B4965-10.64)*Assumptions!$C$2)</f>
        <v>0</v>
      </c>
      <c r="I4965" s="178">
        <f>MAX(0,(D4965-10.64)*Assumptions!$C$2)</f>
        <v>0</v>
      </c>
      <c r="J4965" s="178">
        <f>MAX(0,(E4965-10.64)*Assumptions!$C$2)</f>
        <v>0</v>
      </c>
      <c r="K4965" s="178">
        <f>MAX(0,(F4965-10.64)*Assumptions!$C$2)</f>
        <v>0</v>
      </c>
    </row>
    <row r="4966" spans="1:11">
      <c r="A4966" s="175">
        <v>45864.75</v>
      </c>
      <c r="B4966" s="176">
        <v>8.390069356872635</v>
      </c>
      <c r="C4966" s="177">
        <f t="shared" si="335"/>
        <v>1.6862873489262265E-4</v>
      </c>
      <c r="D4966" s="178">
        <f t="shared" si="336"/>
        <v>8.7853979243189446</v>
      </c>
      <c r="E4966" s="178">
        <f t="shared" si="337"/>
        <v>9.1993538319684802</v>
      </c>
      <c r="F4966" s="178">
        <f t="shared" si="337"/>
        <v>9.6328147745582804</v>
      </c>
      <c r="G4966" s="178">
        <f t="shared" si="337"/>
        <v>10.086699802598289</v>
      </c>
      <c r="H4966" s="178">
        <f>MAX(0,(B4966-10.64)*Assumptions!$C$2)</f>
        <v>0</v>
      </c>
      <c r="I4966" s="178">
        <f>MAX(0,(D4966-10.64)*Assumptions!$C$2)</f>
        <v>0</v>
      </c>
      <c r="J4966" s="178">
        <f>MAX(0,(E4966-10.64)*Assumptions!$C$2)</f>
        <v>0</v>
      </c>
      <c r="K4966" s="178">
        <f>MAX(0,(F4966-10.64)*Assumptions!$C$2)</f>
        <v>0</v>
      </c>
    </row>
    <row r="4967" spans="1:11">
      <c r="A4967" s="175">
        <v>45864.791666666664</v>
      </c>
      <c r="B4967" s="176">
        <v>8.440384615384616</v>
      </c>
      <c r="C4967" s="177">
        <f t="shared" si="335"/>
        <v>1.6964000166859043E-4</v>
      </c>
      <c r="D4967" s="178">
        <f t="shared" si="336"/>
        <v>8.8380839688425965</v>
      </c>
      <c r="E4967" s="178">
        <f t="shared" si="337"/>
        <v>9.2545223706909319</v>
      </c>
      <c r="F4967" s="178">
        <f t="shared" si="337"/>
        <v>9.690582779203309</v>
      </c>
      <c r="G4967" s="178">
        <f t="shared" si="337"/>
        <v>10.147189756436962</v>
      </c>
      <c r="H4967" s="178">
        <f>MAX(0,(B4967-10.64)*Assumptions!$C$2)</f>
        <v>0</v>
      </c>
      <c r="I4967" s="178">
        <f>MAX(0,(D4967-10.64)*Assumptions!$C$2)</f>
        <v>0</v>
      </c>
      <c r="J4967" s="178">
        <f>MAX(0,(E4967-10.64)*Assumptions!$C$2)</f>
        <v>0</v>
      </c>
      <c r="K4967" s="178">
        <f>MAX(0,(F4967-10.64)*Assumptions!$C$2)</f>
        <v>0</v>
      </c>
    </row>
    <row r="4968" spans="1:11">
      <c r="A4968" s="175">
        <v>45864.833333333336</v>
      </c>
      <c r="B4968" s="176">
        <v>8.6542244640605297</v>
      </c>
      <c r="C4968" s="177">
        <f t="shared" si="335"/>
        <v>1.7393788546645337E-4</v>
      </c>
      <c r="D4968" s="178">
        <f t="shared" si="336"/>
        <v>9.0619996580681175</v>
      </c>
      <c r="E4968" s="178">
        <f t="shared" si="337"/>
        <v>9.4889886602613434</v>
      </c>
      <c r="F4968" s="178">
        <f t="shared" si="337"/>
        <v>9.9360967989446749</v>
      </c>
      <c r="G4968" s="178">
        <f t="shared" si="337"/>
        <v>10.40427206025131</v>
      </c>
      <c r="H4968" s="178">
        <f>MAX(0,(B4968-10.64)*Assumptions!$C$2)</f>
        <v>0</v>
      </c>
      <c r="I4968" s="178">
        <f>MAX(0,(D4968-10.64)*Assumptions!$C$2)</f>
        <v>0</v>
      </c>
      <c r="J4968" s="178">
        <f>MAX(0,(E4968-10.64)*Assumptions!$C$2)</f>
        <v>0</v>
      </c>
      <c r="K4968" s="178">
        <f>MAX(0,(F4968-10.64)*Assumptions!$C$2)</f>
        <v>0</v>
      </c>
    </row>
    <row r="4969" spans="1:11">
      <c r="A4969" s="175">
        <v>45864.875</v>
      </c>
      <c r="B4969" s="176">
        <v>8.3649117276166471</v>
      </c>
      <c r="C4969" s="177">
        <f t="shared" si="335"/>
        <v>1.6812310150463882E-4</v>
      </c>
      <c r="D4969" s="178">
        <f t="shared" si="336"/>
        <v>8.7590549020571196</v>
      </c>
      <c r="E4969" s="178">
        <f t="shared" si="337"/>
        <v>9.171769562607258</v>
      </c>
      <c r="F4969" s="178">
        <f t="shared" si="337"/>
        <v>9.6039307722357705</v>
      </c>
      <c r="G4969" s="178">
        <f t="shared" si="337"/>
        <v>10.056454825678957</v>
      </c>
      <c r="H4969" s="178">
        <f>MAX(0,(B4969-10.64)*Assumptions!$C$2)</f>
        <v>0</v>
      </c>
      <c r="I4969" s="178">
        <f>MAX(0,(D4969-10.64)*Assumptions!$C$2)</f>
        <v>0</v>
      </c>
      <c r="J4969" s="178">
        <f>MAX(0,(E4969-10.64)*Assumptions!$C$2)</f>
        <v>0</v>
      </c>
      <c r="K4969" s="178">
        <f>MAX(0,(F4969-10.64)*Assumptions!$C$2)</f>
        <v>0</v>
      </c>
    </row>
    <row r="4970" spans="1:11">
      <c r="A4970" s="175">
        <v>45864.916666666664</v>
      </c>
      <c r="B4970" s="176">
        <v>8.3649117276166471</v>
      </c>
      <c r="C4970" s="177">
        <f t="shared" si="335"/>
        <v>1.6812310150463882E-4</v>
      </c>
      <c r="D4970" s="178">
        <f t="shared" si="336"/>
        <v>8.7590549020571196</v>
      </c>
      <c r="E4970" s="178">
        <f t="shared" si="337"/>
        <v>9.171769562607258</v>
      </c>
      <c r="F4970" s="178">
        <f t="shared" si="337"/>
        <v>9.6039307722357705</v>
      </c>
      <c r="G4970" s="178">
        <f t="shared" si="337"/>
        <v>10.056454825678957</v>
      </c>
      <c r="H4970" s="178">
        <f>MAX(0,(B4970-10.64)*Assumptions!$C$2)</f>
        <v>0</v>
      </c>
      <c r="I4970" s="178">
        <f>MAX(0,(D4970-10.64)*Assumptions!$C$2)</f>
        <v>0</v>
      </c>
      <c r="J4970" s="178">
        <f>MAX(0,(E4970-10.64)*Assumptions!$C$2)</f>
        <v>0</v>
      </c>
      <c r="K4970" s="178">
        <f>MAX(0,(F4970-10.64)*Assumptions!$C$2)</f>
        <v>0</v>
      </c>
    </row>
    <row r="4971" spans="1:11">
      <c r="A4971" s="175">
        <v>45864.958333333336</v>
      </c>
      <c r="B4971" s="176">
        <v>8.0504413619167732</v>
      </c>
      <c r="C4971" s="177">
        <f t="shared" si="335"/>
        <v>1.6180268415484037E-4</v>
      </c>
      <c r="D4971" s="178">
        <f t="shared" si="336"/>
        <v>8.4297671237842966</v>
      </c>
      <c r="E4971" s="178">
        <f t="shared" si="337"/>
        <v>8.8269661955919485</v>
      </c>
      <c r="F4971" s="178">
        <f t="shared" ref="E4971:G4999" si="338">F$2*$C4971</f>
        <v>9.2428807432043509</v>
      </c>
      <c r="G4971" s="178">
        <f t="shared" si="338"/>
        <v>9.6783926141872669</v>
      </c>
      <c r="H4971" s="178">
        <f>MAX(0,(B4971-10.64)*Assumptions!$C$2)</f>
        <v>0</v>
      </c>
      <c r="I4971" s="178">
        <f>MAX(0,(D4971-10.64)*Assumptions!$C$2)</f>
        <v>0</v>
      </c>
      <c r="J4971" s="178">
        <f>MAX(0,(E4971-10.64)*Assumptions!$C$2)</f>
        <v>0</v>
      </c>
      <c r="K4971" s="178">
        <f>MAX(0,(F4971-10.64)*Assumptions!$C$2)</f>
        <v>0</v>
      </c>
    </row>
    <row r="4972" spans="1:11">
      <c r="A4972" s="175">
        <v>45865</v>
      </c>
      <c r="B4972" s="176">
        <v>7.8114438839848681</v>
      </c>
      <c r="C4972" s="177">
        <f t="shared" si="335"/>
        <v>1.5699916696899351E-4</v>
      </c>
      <c r="D4972" s="178">
        <f t="shared" si="336"/>
        <v>8.1795084122969488</v>
      </c>
      <c r="E4972" s="178">
        <f t="shared" si="338"/>
        <v>8.5649156366603094</v>
      </c>
      <c r="F4972" s="178">
        <f t="shared" si="338"/>
        <v>8.9684827211404698</v>
      </c>
      <c r="G4972" s="178">
        <f t="shared" si="338"/>
        <v>9.3910653334535805</v>
      </c>
      <c r="H4972" s="178">
        <f>MAX(0,(B4972-10.64)*Assumptions!$C$2)</f>
        <v>0</v>
      </c>
      <c r="I4972" s="178">
        <f>MAX(0,(D4972-10.64)*Assumptions!$C$2)</f>
        <v>0</v>
      </c>
      <c r="J4972" s="178">
        <f>MAX(0,(E4972-10.64)*Assumptions!$C$2)</f>
        <v>0</v>
      </c>
      <c r="K4972" s="178">
        <f>MAX(0,(F4972-10.64)*Assumptions!$C$2)</f>
        <v>0</v>
      </c>
    </row>
    <row r="4973" spans="1:11">
      <c r="A4973" s="175">
        <v>45865.041666666664</v>
      </c>
      <c r="B4973" s="176">
        <v>7.7988650693568733</v>
      </c>
      <c r="C4973" s="177">
        <f t="shared" si="335"/>
        <v>1.5674635027500158E-4</v>
      </c>
      <c r="D4973" s="178">
        <f t="shared" si="336"/>
        <v>8.1663369011660354</v>
      </c>
      <c r="E4973" s="178">
        <f t="shared" si="338"/>
        <v>8.5511235019796974</v>
      </c>
      <c r="F4973" s="178">
        <f t="shared" si="338"/>
        <v>8.9540407199792131</v>
      </c>
      <c r="G4973" s="178">
        <f t="shared" si="338"/>
        <v>9.3759428449939133</v>
      </c>
      <c r="H4973" s="178">
        <f>MAX(0,(B4973-10.64)*Assumptions!$C$2)</f>
        <v>0</v>
      </c>
      <c r="I4973" s="178">
        <f>MAX(0,(D4973-10.64)*Assumptions!$C$2)</f>
        <v>0</v>
      </c>
      <c r="J4973" s="178">
        <f>MAX(0,(E4973-10.64)*Assumptions!$C$2)</f>
        <v>0</v>
      </c>
      <c r="K4973" s="178">
        <f>MAX(0,(F4973-10.64)*Assumptions!$C$2)</f>
        <v>0</v>
      </c>
    </row>
    <row r="4974" spans="1:11">
      <c r="A4974" s="175">
        <v>45865.083333333336</v>
      </c>
      <c r="B4974" s="176">
        <v>7.4592370744010088</v>
      </c>
      <c r="C4974" s="177">
        <f t="shared" si="335"/>
        <v>1.4992029953721925E-4</v>
      </c>
      <c r="D4974" s="178">
        <f t="shared" si="336"/>
        <v>7.8107061006313856</v>
      </c>
      <c r="E4974" s="178">
        <f t="shared" si="338"/>
        <v>8.1787358656031621</v>
      </c>
      <c r="F4974" s="178">
        <f t="shared" si="338"/>
        <v>8.5641066886252784</v>
      </c>
      <c r="G4974" s="178">
        <f t="shared" si="338"/>
        <v>8.967635656582889</v>
      </c>
      <c r="H4974" s="178">
        <f>MAX(0,(B4974-10.64)*Assumptions!$C$2)</f>
        <v>0</v>
      </c>
      <c r="I4974" s="178">
        <f>MAX(0,(D4974-10.64)*Assumptions!$C$2)</f>
        <v>0</v>
      </c>
      <c r="J4974" s="178">
        <f>MAX(0,(E4974-10.64)*Assumptions!$C$2)</f>
        <v>0</v>
      </c>
      <c r="K4974" s="178">
        <f>MAX(0,(F4974-10.64)*Assumptions!$C$2)</f>
        <v>0</v>
      </c>
    </row>
    <row r="4975" spans="1:11">
      <c r="A4975" s="175">
        <v>45865.125</v>
      </c>
      <c r="B4975" s="176">
        <v>7.0189785624211858</v>
      </c>
      <c r="C4975" s="177">
        <f t="shared" si="335"/>
        <v>1.4107171524750144E-4</v>
      </c>
      <c r="D4975" s="178">
        <f t="shared" si="336"/>
        <v>7.3497032110494329</v>
      </c>
      <c r="E4975" s="178">
        <f t="shared" si="338"/>
        <v>7.6960111517817289</v>
      </c>
      <c r="F4975" s="178">
        <f t="shared" si="338"/>
        <v>8.0586366479812916</v>
      </c>
      <c r="G4975" s="178">
        <f t="shared" si="338"/>
        <v>8.4383485604945232</v>
      </c>
      <c r="H4975" s="178">
        <f>MAX(0,(B4975-10.64)*Assumptions!$C$2)</f>
        <v>0</v>
      </c>
      <c r="I4975" s="178">
        <f>MAX(0,(D4975-10.64)*Assumptions!$C$2)</f>
        <v>0</v>
      </c>
      <c r="J4975" s="178">
        <f>MAX(0,(E4975-10.64)*Assumptions!$C$2)</f>
        <v>0</v>
      </c>
      <c r="K4975" s="178">
        <f>MAX(0,(F4975-10.64)*Assumptions!$C$2)</f>
        <v>0</v>
      </c>
    </row>
    <row r="4976" spans="1:11">
      <c r="A4976" s="175">
        <v>45865.166666666664</v>
      </c>
      <c r="B4976" s="176">
        <v>6.4655107187894076</v>
      </c>
      <c r="C4976" s="177">
        <f t="shared" si="335"/>
        <v>1.2994778071185616E-4</v>
      </c>
      <c r="D4976" s="178">
        <f t="shared" si="336"/>
        <v>6.7701567212892622</v>
      </c>
      <c r="E4976" s="178">
        <f t="shared" si="338"/>
        <v>7.0891572258347821</v>
      </c>
      <c r="F4976" s="178">
        <f t="shared" si="338"/>
        <v>7.4231885968859928</v>
      </c>
      <c r="G4976" s="178">
        <f t="shared" si="338"/>
        <v>7.7729590682691487</v>
      </c>
      <c r="H4976" s="178">
        <f>MAX(0,(B4976-10.64)*Assumptions!$C$2)</f>
        <v>0</v>
      </c>
      <c r="I4976" s="178">
        <f>MAX(0,(D4976-10.64)*Assumptions!$C$2)</f>
        <v>0</v>
      </c>
      <c r="J4976" s="178">
        <f>MAX(0,(E4976-10.64)*Assumptions!$C$2)</f>
        <v>0</v>
      </c>
      <c r="K4976" s="178">
        <f>MAX(0,(F4976-10.64)*Assumptions!$C$2)</f>
        <v>0</v>
      </c>
    </row>
    <row r="4977" spans="1:11">
      <c r="A4977" s="175">
        <v>45865.208333333336</v>
      </c>
      <c r="B4977" s="176">
        <v>5.7736759142496847</v>
      </c>
      <c r="C4977" s="177">
        <f t="shared" si="335"/>
        <v>1.1604286254229956E-4</v>
      </c>
      <c r="D4977" s="178">
        <f t="shared" si="336"/>
        <v>6.0457236090890492</v>
      </c>
      <c r="E4977" s="178">
        <f t="shared" si="338"/>
        <v>6.3305898184010987</v>
      </c>
      <c r="F4977" s="178">
        <f t="shared" si="338"/>
        <v>6.6288785330168691</v>
      </c>
      <c r="G4977" s="178">
        <f t="shared" si="338"/>
        <v>6.9412222029874302</v>
      </c>
      <c r="H4977" s="178">
        <f>MAX(0,(B4977-10.64)*Assumptions!$C$2)</f>
        <v>0</v>
      </c>
      <c r="I4977" s="178">
        <f>MAX(0,(D4977-10.64)*Assumptions!$C$2)</f>
        <v>0</v>
      </c>
      <c r="J4977" s="178">
        <f>MAX(0,(E4977-10.64)*Assumptions!$C$2)</f>
        <v>0</v>
      </c>
      <c r="K4977" s="178">
        <f>MAX(0,(F4977-10.64)*Assumptions!$C$2)</f>
        <v>0</v>
      </c>
    </row>
    <row r="4978" spans="1:11">
      <c r="A4978" s="175">
        <v>45865.25</v>
      </c>
      <c r="B4978" s="176">
        <v>5.257944514501891</v>
      </c>
      <c r="C4978" s="177">
        <f t="shared" si="335"/>
        <v>1.0567737808863009E-4</v>
      </c>
      <c r="D4978" s="178">
        <f t="shared" si="336"/>
        <v>5.5056916527216169</v>
      </c>
      <c r="E4978" s="178">
        <f t="shared" si="338"/>
        <v>5.7651122964959898</v>
      </c>
      <c r="F4978" s="178">
        <f t="shared" si="338"/>
        <v>6.0367564854053395</v>
      </c>
      <c r="G4978" s="178">
        <f t="shared" si="338"/>
        <v>6.3212001761410574</v>
      </c>
      <c r="H4978" s="178">
        <f>MAX(0,(B4978-10.64)*Assumptions!$C$2)</f>
        <v>0</v>
      </c>
      <c r="I4978" s="178">
        <f>MAX(0,(D4978-10.64)*Assumptions!$C$2)</f>
        <v>0</v>
      </c>
      <c r="J4978" s="178">
        <f>MAX(0,(E4978-10.64)*Assumptions!$C$2)</f>
        <v>0</v>
      </c>
      <c r="K4978" s="178">
        <f>MAX(0,(F4978-10.64)*Assumptions!$C$2)</f>
        <v>0</v>
      </c>
    </row>
    <row r="4979" spans="1:11">
      <c r="A4979" s="175">
        <v>45865.291666666664</v>
      </c>
      <c r="B4979" s="176">
        <v>4.8554224464060534</v>
      </c>
      <c r="C4979" s="177">
        <f t="shared" si="335"/>
        <v>9.7587243880888086E-5</v>
      </c>
      <c r="D4979" s="178">
        <f t="shared" si="336"/>
        <v>5.0842032965324027</v>
      </c>
      <c r="E4979" s="178">
        <f t="shared" si="338"/>
        <v>5.3237639867163926</v>
      </c>
      <c r="F4979" s="178">
        <f t="shared" si="338"/>
        <v>5.5746124482451229</v>
      </c>
      <c r="G4979" s="178">
        <f t="shared" si="338"/>
        <v>5.8372805454316952</v>
      </c>
      <c r="H4979" s="178">
        <f>MAX(0,(B4979-10.64)*Assumptions!$C$2)</f>
        <v>0</v>
      </c>
      <c r="I4979" s="178">
        <f>MAX(0,(D4979-10.64)*Assumptions!$C$2)</f>
        <v>0</v>
      </c>
      <c r="J4979" s="178">
        <f>MAX(0,(E4979-10.64)*Assumptions!$C$2)</f>
        <v>0</v>
      </c>
      <c r="K4979" s="178">
        <f>MAX(0,(F4979-10.64)*Assumptions!$C$2)</f>
        <v>0</v>
      </c>
    </row>
    <row r="4980" spans="1:11">
      <c r="A4980" s="175">
        <v>45865.333333333336</v>
      </c>
      <c r="B4980" s="176">
        <v>4.6164249684741492</v>
      </c>
      <c r="C4980" s="177">
        <f t="shared" si="335"/>
        <v>9.2783726695041269E-5</v>
      </c>
      <c r="D4980" s="178">
        <f t="shared" si="336"/>
        <v>4.8339445850450566</v>
      </c>
      <c r="E4980" s="178">
        <f t="shared" si="338"/>
        <v>5.0617134277847571</v>
      </c>
      <c r="F4980" s="178">
        <f t="shared" si="338"/>
        <v>5.3002144261812445</v>
      </c>
      <c r="G4980" s="178">
        <f t="shared" si="338"/>
        <v>5.5499532646980105</v>
      </c>
      <c r="H4980" s="178">
        <f>MAX(0,(B4980-10.64)*Assumptions!$C$2)</f>
        <v>0</v>
      </c>
      <c r="I4980" s="178">
        <f>MAX(0,(D4980-10.64)*Assumptions!$C$2)</f>
        <v>0</v>
      </c>
      <c r="J4980" s="178">
        <f>MAX(0,(E4980-10.64)*Assumptions!$C$2)</f>
        <v>0</v>
      </c>
      <c r="K4980" s="178">
        <f>MAX(0,(F4980-10.64)*Assumptions!$C$2)</f>
        <v>0</v>
      </c>
    </row>
    <row r="4981" spans="1:11">
      <c r="A4981" s="175">
        <v>45865.375</v>
      </c>
      <c r="B4981" s="176">
        <v>4.6164249684741492</v>
      </c>
      <c r="C4981" s="177">
        <f t="shared" si="335"/>
        <v>9.2783726695041269E-5</v>
      </c>
      <c r="D4981" s="178">
        <f t="shared" si="336"/>
        <v>4.8339445850450566</v>
      </c>
      <c r="E4981" s="178">
        <f t="shared" si="338"/>
        <v>5.0617134277847571</v>
      </c>
      <c r="F4981" s="178">
        <f t="shared" si="338"/>
        <v>5.3002144261812445</v>
      </c>
      <c r="G4981" s="178">
        <f t="shared" si="338"/>
        <v>5.5499532646980105</v>
      </c>
      <c r="H4981" s="178">
        <f>MAX(0,(B4981-10.64)*Assumptions!$C$2)</f>
        <v>0</v>
      </c>
      <c r="I4981" s="178">
        <f>MAX(0,(D4981-10.64)*Assumptions!$C$2)</f>
        <v>0</v>
      </c>
      <c r="J4981" s="178">
        <f>MAX(0,(E4981-10.64)*Assumptions!$C$2)</f>
        <v>0</v>
      </c>
      <c r="K4981" s="178">
        <f>MAX(0,(F4981-10.64)*Assumptions!$C$2)</f>
        <v>0</v>
      </c>
    </row>
    <row r="4982" spans="1:11">
      <c r="A4982" s="175">
        <v>45865.416666666664</v>
      </c>
      <c r="B4982" s="176">
        <v>4.4780580075662044</v>
      </c>
      <c r="C4982" s="177">
        <f t="shared" si="335"/>
        <v>9.0002743061129943E-5</v>
      </c>
      <c r="D4982" s="178">
        <f t="shared" si="336"/>
        <v>4.6890579626050144</v>
      </c>
      <c r="E4982" s="178">
        <f t="shared" si="338"/>
        <v>4.9099999462980204</v>
      </c>
      <c r="F4982" s="178">
        <f t="shared" si="338"/>
        <v>5.1413524134074189</v>
      </c>
      <c r="G4982" s="178">
        <f t="shared" si="338"/>
        <v>5.3836058916416665</v>
      </c>
      <c r="H4982" s="178">
        <f>MAX(0,(B4982-10.64)*Assumptions!$C$2)</f>
        <v>0</v>
      </c>
      <c r="I4982" s="178">
        <f>MAX(0,(D4982-10.64)*Assumptions!$C$2)</f>
        <v>0</v>
      </c>
      <c r="J4982" s="178">
        <f>MAX(0,(E4982-10.64)*Assumptions!$C$2)</f>
        <v>0</v>
      </c>
      <c r="K4982" s="178">
        <f>MAX(0,(F4982-10.64)*Assumptions!$C$2)</f>
        <v>0</v>
      </c>
    </row>
    <row r="4983" spans="1:11">
      <c r="A4983" s="175">
        <v>45865.458333333336</v>
      </c>
      <c r="B4983" s="176">
        <v>4.6415825977301388</v>
      </c>
      <c r="C4983" s="177">
        <f t="shared" si="335"/>
        <v>9.3289360083025132E-5</v>
      </c>
      <c r="D4983" s="178">
        <f t="shared" si="336"/>
        <v>4.8602876073068826</v>
      </c>
      <c r="E4983" s="178">
        <f t="shared" si="338"/>
        <v>5.0892976971459811</v>
      </c>
      <c r="F4983" s="178">
        <f t="shared" si="338"/>
        <v>5.329098428503757</v>
      </c>
      <c r="G4983" s="178">
        <f t="shared" si="338"/>
        <v>5.580198241617345</v>
      </c>
      <c r="H4983" s="178">
        <f>MAX(0,(B4983-10.64)*Assumptions!$C$2)</f>
        <v>0</v>
      </c>
      <c r="I4983" s="178">
        <f>MAX(0,(D4983-10.64)*Assumptions!$C$2)</f>
        <v>0</v>
      </c>
      <c r="J4983" s="178">
        <f>MAX(0,(E4983-10.64)*Assumptions!$C$2)</f>
        <v>0</v>
      </c>
      <c r="K4983" s="178">
        <f>MAX(0,(F4983-10.64)*Assumptions!$C$2)</f>
        <v>0</v>
      </c>
    </row>
    <row r="4984" spans="1:11">
      <c r="A4984" s="175">
        <v>45865.5</v>
      </c>
      <c r="B4984" s="176">
        <v>5.1069987389659515</v>
      </c>
      <c r="C4984" s="177">
        <f t="shared" si="335"/>
        <v>1.0264357776072682E-4</v>
      </c>
      <c r="D4984" s="178">
        <f t="shared" si="336"/>
        <v>5.3476335191506612</v>
      </c>
      <c r="E4984" s="178">
        <f t="shared" si="338"/>
        <v>5.5996066803286402</v>
      </c>
      <c r="F4984" s="178">
        <f t="shared" si="338"/>
        <v>5.8634524714702572</v>
      </c>
      <c r="G4984" s="178">
        <f t="shared" si="338"/>
        <v>6.1397303146250453</v>
      </c>
      <c r="H4984" s="178">
        <f>MAX(0,(B4984-10.64)*Assumptions!$C$2)</f>
        <v>0</v>
      </c>
      <c r="I4984" s="178">
        <f>MAX(0,(D4984-10.64)*Assumptions!$C$2)</f>
        <v>0</v>
      </c>
      <c r="J4984" s="178">
        <f>MAX(0,(E4984-10.64)*Assumptions!$C$2)</f>
        <v>0</v>
      </c>
      <c r="K4984" s="178">
        <f>MAX(0,(F4984-10.64)*Assumptions!$C$2)</f>
        <v>0</v>
      </c>
    </row>
    <row r="4985" spans="1:11">
      <c r="A4985" s="175">
        <v>45865.541666666664</v>
      </c>
      <c r="B4985" s="176">
        <v>6.440353089533418</v>
      </c>
      <c r="C4985" s="177">
        <f t="shared" si="335"/>
        <v>1.2944214732387227E-4</v>
      </c>
      <c r="D4985" s="178">
        <f t="shared" si="336"/>
        <v>6.7438136990274353</v>
      </c>
      <c r="E4985" s="178">
        <f t="shared" si="338"/>
        <v>7.0615729564735572</v>
      </c>
      <c r="F4985" s="178">
        <f t="shared" si="338"/>
        <v>7.3943045945634784</v>
      </c>
      <c r="G4985" s="178">
        <f t="shared" si="338"/>
        <v>7.7427140913498125</v>
      </c>
      <c r="H4985" s="178">
        <f>MAX(0,(B4985-10.64)*Assumptions!$C$2)</f>
        <v>0</v>
      </c>
      <c r="I4985" s="178">
        <f>MAX(0,(D4985-10.64)*Assumptions!$C$2)</f>
        <v>0</v>
      </c>
      <c r="J4985" s="178">
        <f>MAX(0,(E4985-10.64)*Assumptions!$C$2)</f>
        <v>0</v>
      </c>
      <c r="K4985" s="178">
        <f>MAX(0,(F4985-10.64)*Assumptions!$C$2)</f>
        <v>0</v>
      </c>
    </row>
    <row r="4986" spans="1:11">
      <c r="A4986" s="175">
        <v>45865.583333333336</v>
      </c>
      <c r="B4986" s="176">
        <v>7.1825031525851202</v>
      </c>
      <c r="C4986" s="177">
        <f t="shared" si="335"/>
        <v>1.4435833226939662E-4</v>
      </c>
      <c r="D4986" s="178">
        <f t="shared" si="336"/>
        <v>7.5209328557513011</v>
      </c>
      <c r="E4986" s="178">
        <f t="shared" si="338"/>
        <v>7.8753089026296896</v>
      </c>
      <c r="F4986" s="178">
        <f t="shared" si="338"/>
        <v>8.2463826630776307</v>
      </c>
      <c r="G4986" s="178">
        <f t="shared" si="338"/>
        <v>8.6349409104702008</v>
      </c>
      <c r="H4986" s="178">
        <f>MAX(0,(B4986-10.64)*Assumptions!$C$2)</f>
        <v>0</v>
      </c>
      <c r="I4986" s="178">
        <f>MAX(0,(D4986-10.64)*Assumptions!$C$2)</f>
        <v>0</v>
      </c>
      <c r="J4986" s="178">
        <f>MAX(0,(E4986-10.64)*Assumptions!$C$2)</f>
        <v>0</v>
      </c>
      <c r="K4986" s="178">
        <f>MAX(0,(F4986-10.64)*Assumptions!$C$2)</f>
        <v>0</v>
      </c>
    </row>
    <row r="4987" spans="1:11">
      <c r="A4987" s="175">
        <v>45865.625</v>
      </c>
      <c r="B4987" s="176">
        <v>7.6227616645649432</v>
      </c>
      <c r="C4987" s="177">
        <f t="shared" si="335"/>
        <v>1.5320691655911444E-4</v>
      </c>
      <c r="D4987" s="178">
        <f t="shared" si="336"/>
        <v>7.9819357453332538</v>
      </c>
      <c r="E4987" s="178">
        <f t="shared" si="338"/>
        <v>8.3580336164511237</v>
      </c>
      <c r="F4987" s="178">
        <f t="shared" si="338"/>
        <v>8.7518527037216174</v>
      </c>
      <c r="G4987" s="178">
        <f t="shared" si="338"/>
        <v>9.1642280065585666</v>
      </c>
      <c r="H4987" s="178">
        <f>MAX(0,(B4987-10.64)*Assumptions!$C$2)</f>
        <v>0</v>
      </c>
      <c r="I4987" s="178">
        <f>MAX(0,(D4987-10.64)*Assumptions!$C$2)</f>
        <v>0</v>
      </c>
      <c r="J4987" s="178">
        <f>MAX(0,(E4987-10.64)*Assumptions!$C$2)</f>
        <v>0</v>
      </c>
      <c r="K4987" s="178">
        <f>MAX(0,(F4987-10.64)*Assumptions!$C$2)</f>
        <v>0</v>
      </c>
    </row>
    <row r="4988" spans="1:11">
      <c r="A4988" s="175">
        <v>45865.666666666664</v>
      </c>
      <c r="B4988" s="176">
        <v>8.4529634300126109</v>
      </c>
      <c r="C4988" s="177">
        <f t="shared" si="335"/>
        <v>1.6989281836258236E-4</v>
      </c>
      <c r="D4988" s="178">
        <f t="shared" si="336"/>
        <v>8.8512554799735099</v>
      </c>
      <c r="E4988" s="178">
        <f t="shared" si="338"/>
        <v>9.2683145053715439</v>
      </c>
      <c r="F4988" s="178">
        <f t="shared" si="338"/>
        <v>9.7050247803645657</v>
      </c>
      <c r="G4988" s="178">
        <f t="shared" si="338"/>
        <v>10.162312244896629</v>
      </c>
      <c r="H4988" s="178">
        <f>MAX(0,(B4988-10.64)*Assumptions!$C$2)</f>
        <v>0</v>
      </c>
      <c r="I4988" s="178">
        <f>MAX(0,(D4988-10.64)*Assumptions!$C$2)</f>
        <v>0</v>
      </c>
      <c r="J4988" s="178">
        <f>MAX(0,(E4988-10.64)*Assumptions!$C$2)</f>
        <v>0</v>
      </c>
      <c r="K4988" s="178">
        <f>MAX(0,(F4988-10.64)*Assumptions!$C$2)</f>
        <v>0</v>
      </c>
    </row>
    <row r="4989" spans="1:11">
      <c r="A4989" s="175">
        <v>45865.708333333336</v>
      </c>
      <c r="B4989" s="176">
        <v>9.0064312736443881</v>
      </c>
      <c r="C4989" s="177">
        <f t="shared" si="335"/>
        <v>1.8101675289822761E-4</v>
      </c>
      <c r="D4989" s="178">
        <f t="shared" si="336"/>
        <v>9.4308019697336789</v>
      </c>
      <c r="E4989" s="178">
        <f t="shared" si="338"/>
        <v>9.8751684313184889</v>
      </c>
      <c r="F4989" s="178">
        <f t="shared" si="338"/>
        <v>10.340472831459863</v>
      </c>
      <c r="G4989" s="178">
        <f t="shared" si="338"/>
        <v>10.827701737122002</v>
      </c>
      <c r="H4989" s="178">
        <f>MAX(0,(B4989-10.64)*Assumptions!$C$2)</f>
        <v>0</v>
      </c>
      <c r="I4989" s="178">
        <f>MAX(0,(D4989-10.64)*Assumptions!$C$2)</f>
        <v>0</v>
      </c>
      <c r="J4989" s="178">
        <f>MAX(0,(E4989-10.64)*Assumptions!$C$2)</f>
        <v>0</v>
      </c>
      <c r="K4989" s="178">
        <f>MAX(0,(F4989-10.64)*Assumptions!$C$2)</f>
        <v>0</v>
      </c>
    </row>
    <row r="4990" spans="1:11">
      <c r="A4990" s="175">
        <v>45865.75</v>
      </c>
      <c r="B4990" s="176">
        <v>9.572477931904162</v>
      </c>
      <c r="C4990" s="177">
        <f t="shared" si="335"/>
        <v>1.9239350412786485E-4</v>
      </c>
      <c r="D4990" s="178">
        <f t="shared" si="336"/>
        <v>10.023519970624763</v>
      </c>
      <c r="E4990" s="178">
        <f t="shared" si="338"/>
        <v>10.495814491946049</v>
      </c>
      <c r="F4990" s="178">
        <f t="shared" si="338"/>
        <v>10.99036288371642</v>
      </c>
      <c r="G4990" s="178">
        <f t="shared" si="338"/>
        <v>11.508213717807045</v>
      </c>
      <c r="H4990" s="178">
        <f>MAX(0,(B4990-10.64)*Assumptions!$C$2)</f>
        <v>0</v>
      </c>
      <c r="I4990" s="178">
        <f>MAX(0,(D4990-10.64)*Assumptions!$C$2)</f>
        <v>0</v>
      </c>
      <c r="J4990" s="178">
        <f>MAX(0,(E4990-10.64)*Assumptions!$C$2)</f>
        <v>0</v>
      </c>
      <c r="K4990" s="178">
        <f>MAX(0,(F4990-10.64)*Assumptions!$C$2)</f>
        <v>0.31532659534477769</v>
      </c>
    </row>
    <row r="4991" spans="1:11">
      <c r="A4991" s="175">
        <v>45865.791666666664</v>
      </c>
      <c r="B4991" s="176">
        <v>9.572477931904162</v>
      </c>
      <c r="C4991" s="177">
        <f t="shared" si="335"/>
        <v>1.9239350412786485E-4</v>
      </c>
      <c r="D4991" s="178">
        <f t="shared" si="336"/>
        <v>10.023519970624763</v>
      </c>
      <c r="E4991" s="178">
        <f t="shared" si="338"/>
        <v>10.495814491946049</v>
      </c>
      <c r="F4991" s="178">
        <f t="shared" si="338"/>
        <v>10.99036288371642</v>
      </c>
      <c r="G4991" s="178">
        <f t="shared" si="338"/>
        <v>11.508213717807045</v>
      </c>
      <c r="H4991" s="178">
        <f>MAX(0,(B4991-10.64)*Assumptions!$C$2)</f>
        <v>0</v>
      </c>
      <c r="I4991" s="178">
        <f>MAX(0,(D4991-10.64)*Assumptions!$C$2)</f>
        <v>0</v>
      </c>
      <c r="J4991" s="178">
        <f>MAX(0,(E4991-10.64)*Assumptions!$C$2)</f>
        <v>0</v>
      </c>
      <c r="K4991" s="178">
        <f>MAX(0,(F4991-10.64)*Assumptions!$C$2)</f>
        <v>0.31532659534477769</v>
      </c>
    </row>
    <row r="4992" spans="1:11">
      <c r="A4992" s="175">
        <v>45865.833333333336</v>
      </c>
      <c r="B4992" s="176">
        <v>9.8869482976040359</v>
      </c>
      <c r="C4992" s="177">
        <f t="shared" si="335"/>
        <v>1.9871392147766329E-4</v>
      </c>
      <c r="D4992" s="178">
        <f t="shared" si="336"/>
        <v>10.352807748897586</v>
      </c>
      <c r="E4992" s="178">
        <f t="shared" si="338"/>
        <v>10.840617858961359</v>
      </c>
      <c r="F4992" s="178">
        <f t="shared" si="338"/>
        <v>11.35141291274784</v>
      </c>
      <c r="G4992" s="178">
        <f t="shared" si="338"/>
        <v>11.886275929298735</v>
      </c>
      <c r="H4992" s="178">
        <f>MAX(0,(B4992-10.64)*Assumptions!$C$2)</f>
        <v>0</v>
      </c>
      <c r="I4992" s="178">
        <f>MAX(0,(D4992-10.64)*Assumptions!$C$2)</f>
        <v>0</v>
      </c>
      <c r="J4992" s="178">
        <f>MAX(0,(E4992-10.64)*Assumptions!$C$2)</f>
        <v>0.18055607306522248</v>
      </c>
      <c r="K4992" s="178">
        <f>MAX(0,(F4992-10.64)*Assumptions!$C$2)</f>
        <v>0.64027162147305539</v>
      </c>
    </row>
    <row r="4993" spans="1:11">
      <c r="A4993" s="175">
        <v>45865.875</v>
      </c>
      <c r="B4993" s="176">
        <v>10.352364438839849</v>
      </c>
      <c r="C4993" s="177">
        <f t="shared" si="335"/>
        <v>2.0806813915536502E-4</v>
      </c>
      <c r="D4993" s="178">
        <f t="shared" si="336"/>
        <v>10.840153660741368</v>
      </c>
      <c r="E4993" s="178">
        <f t="shared" si="338"/>
        <v>11.35092684214402</v>
      </c>
      <c r="F4993" s="178">
        <f t="shared" si="338"/>
        <v>11.885766955714343</v>
      </c>
      <c r="G4993" s="178">
        <f t="shared" si="338"/>
        <v>12.445808002306439</v>
      </c>
      <c r="H4993" s="178">
        <f>MAX(0,(B4993-10.64)*Assumptions!$C$2)</f>
        <v>0</v>
      </c>
      <c r="I4993" s="178">
        <f>MAX(0,(D4993-10.64)*Assumptions!$C$2)</f>
        <v>0.18013829466723089</v>
      </c>
      <c r="J4993" s="178">
        <f>MAX(0,(E4993-10.64)*Assumptions!$C$2)</f>
        <v>0.63983415792961729</v>
      </c>
      <c r="K4993" s="178">
        <f>MAX(0,(F4993-10.64)*Assumptions!$C$2)</f>
        <v>1.1211902601429087</v>
      </c>
    </row>
    <row r="4994" spans="1:11">
      <c r="A4994" s="175">
        <v>45865.916666666664</v>
      </c>
      <c r="B4994" s="176">
        <v>10.478152585119799</v>
      </c>
      <c r="C4994" s="177">
        <f t="shared" si="335"/>
        <v>2.1059630609528439E-4</v>
      </c>
      <c r="D4994" s="178">
        <f t="shared" si="336"/>
        <v>10.971868772050497</v>
      </c>
      <c r="E4994" s="178">
        <f t="shared" si="338"/>
        <v>11.488848188950143</v>
      </c>
      <c r="F4994" s="178">
        <f t="shared" si="338"/>
        <v>12.030186967326911</v>
      </c>
      <c r="G4994" s="178">
        <f t="shared" si="338"/>
        <v>12.597032886903113</v>
      </c>
      <c r="H4994" s="178">
        <f>MAX(0,(B4994-10.64)*Assumptions!$C$2)</f>
        <v>0</v>
      </c>
      <c r="I4994" s="178">
        <f>MAX(0,(D4994-10.64)*Assumptions!$C$2)</f>
        <v>0.29868189484544683</v>
      </c>
      <c r="J4994" s="178">
        <f>MAX(0,(E4994-10.64)*Assumptions!$C$2)</f>
        <v>0.7639633700551286</v>
      </c>
      <c r="K4994" s="178">
        <f>MAX(0,(F4994-10.64)*Assumptions!$C$2)</f>
        <v>1.2511682705942191</v>
      </c>
    </row>
    <row r="4995" spans="1:11">
      <c r="A4995" s="175">
        <v>45865.958333333336</v>
      </c>
      <c r="B4995" s="176">
        <v>10.478152585119799</v>
      </c>
      <c r="C4995" s="177">
        <f t="shared" si="335"/>
        <v>2.1059630609528439E-4</v>
      </c>
      <c r="D4995" s="178">
        <f t="shared" si="336"/>
        <v>10.971868772050497</v>
      </c>
      <c r="E4995" s="178">
        <f t="shared" si="338"/>
        <v>11.488848188950143</v>
      </c>
      <c r="F4995" s="178">
        <f t="shared" si="338"/>
        <v>12.030186967326911</v>
      </c>
      <c r="G4995" s="178">
        <f t="shared" si="338"/>
        <v>12.597032886903113</v>
      </c>
      <c r="H4995" s="178">
        <f>MAX(0,(B4995-10.64)*Assumptions!$C$2)</f>
        <v>0</v>
      </c>
      <c r="I4995" s="178">
        <f>MAX(0,(D4995-10.64)*Assumptions!$C$2)</f>
        <v>0.29868189484544683</v>
      </c>
      <c r="J4995" s="178">
        <f>MAX(0,(E4995-10.64)*Assumptions!$C$2)</f>
        <v>0.7639633700551286</v>
      </c>
      <c r="K4995" s="178">
        <f>MAX(0,(F4995-10.64)*Assumptions!$C$2)</f>
        <v>1.2511682705942191</v>
      </c>
    </row>
    <row r="4996" spans="1:11">
      <c r="A4996" s="175">
        <v>45866</v>
      </c>
      <c r="B4996" s="176">
        <v>10.151103404791931</v>
      </c>
      <c r="C4996" s="177">
        <f t="shared" si="335"/>
        <v>2.0402307205149401E-4</v>
      </c>
      <c r="D4996" s="178">
        <f t="shared" si="336"/>
        <v>10.629409482646761</v>
      </c>
      <c r="E4996" s="178">
        <f t="shared" si="338"/>
        <v>11.13025268725422</v>
      </c>
      <c r="F4996" s="178">
        <f t="shared" si="338"/>
        <v>11.654694937134234</v>
      </c>
      <c r="G4996" s="178">
        <f t="shared" si="338"/>
        <v>12.203848186951756</v>
      </c>
      <c r="H4996" s="178">
        <f>MAX(0,(B4996-10.64)*Assumptions!$C$2)</f>
        <v>0</v>
      </c>
      <c r="I4996" s="178">
        <f>MAX(0,(D4996-10.64)*Assumptions!$C$2)</f>
        <v>0</v>
      </c>
      <c r="J4996" s="178">
        <f>MAX(0,(E4996-10.64)*Assumptions!$C$2)</f>
        <v>0.44122741852879771</v>
      </c>
      <c r="K4996" s="178">
        <f>MAX(0,(F4996-10.64)*Assumptions!$C$2)</f>
        <v>0.91322544342081036</v>
      </c>
    </row>
    <row r="4997" spans="1:11">
      <c r="A4997" s="175">
        <v>45866.041666666664</v>
      </c>
      <c r="B4997" s="176">
        <v>9.635372005044136</v>
      </c>
      <c r="C4997" s="177">
        <f t="shared" ref="C4997:C5060" si="339">B4997/$B$2</f>
        <v>1.9365758759782453E-4</v>
      </c>
      <c r="D4997" s="178">
        <f t="shared" si="336"/>
        <v>10.089377526279327</v>
      </c>
      <c r="E4997" s="178">
        <f t="shared" si="338"/>
        <v>10.564775165349111</v>
      </c>
      <c r="F4997" s="178">
        <f t="shared" si="338"/>
        <v>11.062572889522704</v>
      </c>
      <c r="G4997" s="178">
        <f t="shared" si="338"/>
        <v>11.583826160105383</v>
      </c>
      <c r="H4997" s="178">
        <f>MAX(0,(B4997-10.64)*Assumptions!$C$2)</f>
        <v>0</v>
      </c>
      <c r="I4997" s="178">
        <f>MAX(0,(D4997-10.64)*Assumptions!$C$2)</f>
        <v>0</v>
      </c>
      <c r="J4997" s="178">
        <f>MAX(0,(E4997-10.64)*Assumptions!$C$2)</f>
        <v>0</v>
      </c>
      <c r="K4997" s="178">
        <f>MAX(0,(F4997-10.64)*Assumptions!$C$2)</f>
        <v>0.3803156005704329</v>
      </c>
    </row>
    <row r="4998" spans="1:11">
      <c r="A4998" s="175">
        <v>45866.083333333336</v>
      </c>
      <c r="B4998" s="176">
        <v>9.2202711223203035</v>
      </c>
      <c r="C4998" s="177">
        <f t="shared" si="339"/>
        <v>1.8531463669609058E-4</v>
      </c>
      <c r="D4998" s="178">
        <f t="shared" ref="D4998:D5061" si="340">D$2*$C4998</f>
        <v>9.6547176589591999</v>
      </c>
      <c r="E4998" s="178">
        <f t="shared" si="338"/>
        <v>10.1096347208889</v>
      </c>
      <c r="F4998" s="178">
        <f t="shared" si="338"/>
        <v>10.585986851201231</v>
      </c>
      <c r="G4998" s="178">
        <f t="shared" si="338"/>
        <v>11.084784040936352</v>
      </c>
      <c r="H4998" s="178">
        <f>MAX(0,(B4998-10.64)*Assumptions!$C$2)</f>
        <v>0</v>
      </c>
      <c r="I4998" s="178">
        <f>MAX(0,(D4998-10.64)*Assumptions!$C$2)</f>
        <v>0</v>
      </c>
      <c r="J4998" s="178">
        <f>MAX(0,(E4998-10.64)*Assumptions!$C$2)</f>
        <v>0</v>
      </c>
      <c r="K4998" s="178">
        <f>MAX(0,(F4998-10.64)*Assumptions!$C$2)</f>
        <v>0</v>
      </c>
    </row>
    <row r="4999" spans="1:11">
      <c r="A4999" s="175">
        <v>45866.125</v>
      </c>
      <c r="B4999" s="176">
        <v>8.5284363177805815</v>
      </c>
      <c r="C4999" s="177">
        <f t="shared" si="339"/>
        <v>1.7140971852653401E-4</v>
      </c>
      <c r="D4999" s="178">
        <f t="shared" si="340"/>
        <v>8.9302845467589886</v>
      </c>
      <c r="E4999" s="178">
        <f t="shared" si="338"/>
        <v>9.3510673134552196</v>
      </c>
      <c r="F4999" s="178">
        <f t="shared" si="338"/>
        <v>9.7916767873321078</v>
      </c>
      <c r="G4999" s="178">
        <f t="shared" si="338"/>
        <v>10.253047175654636</v>
      </c>
      <c r="H4999" s="178">
        <f>MAX(0,(B4999-10.64)*Assumptions!$C$2)</f>
        <v>0</v>
      </c>
      <c r="I4999" s="178">
        <f>MAX(0,(D4999-10.64)*Assumptions!$C$2)</f>
        <v>0</v>
      </c>
      <c r="J4999" s="178">
        <f>MAX(0,(E4999-10.64)*Assumptions!$C$2)</f>
        <v>0</v>
      </c>
      <c r="K4999" s="178">
        <f>MAX(0,(F4999-10.64)*Assumptions!$C$2)</f>
        <v>0</v>
      </c>
    </row>
    <row r="5000" spans="1:11">
      <c r="A5000" s="175">
        <v>45866.166666666664</v>
      </c>
      <c r="B5000" s="176">
        <v>7.509552332912989</v>
      </c>
      <c r="C5000" s="177">
        <f t="shared" si="339"/>
        <v>1.50931566313187E-4</v>
      </c>
      <c r="D5000" s="178">
        <f t="shared" si="340"/>
        <v>7.8633921451550375</v>
      </c>
      <c r="E5000" s="178">
        <f t="shared" ref="E5000:G5027" si="341">E$2*$C5000</f>
        <v>8.233904404325612</v>
      </c>
      <c r="F5000" s="178">
        <f t="shared" si="341"/>
        <v>8.6218746932703052</v>
      </c>
      <c r="G5000" s="178">
        <f t="shared" si="341"/>
        <v>9.0281256104215579</v>
      </c>
      <c r="H5000" s="178">
        <f>MAX(0,(B5000-10.64)*Assumptions!$C$2)</f>
        <v>0</v>
      </c>
      <c r="I5000" s="178">
        <f>MAX(0,(D5000-10.64)*Assumptions!$C$2)</f>
        <v>0</v>
      </c>
      <c r="J5000" s="178">
        <f>MAX(0,(E5000-10.64)*Assumptions!$C$2)</f>
        <v>0</v>
      </c>
      <c r="K5000" s="178">
        <f>MAX(0,(F5000-10.64)*Assumptions!$C$2)</f>
        <v>0</v>
      </c>
    </row>
    <row r="5001" spans="1:11">
      <c r="A5001" s="175">
        <v>45866.208333333336</v>
      </c>
      <c r="B5001" s="176">
        <v>6.6164564943253472</v>
      </c>
      <c r="C5001" s="177">
        <f t="shared" si="339"/>
        <v>1.3298158103975942E-4</v>
      </c>
      <c r="D5001" s="178">
        <f t="shared" si="340"/>
        <v>6.9282148548602178</v>
      </c>
      <c r="E5001" s="178">
        <f t="shared" si="341"/>
        <v>7.2546628420021317</v>
      </c>
      <c r="F5001" s="178">
        <f t="shared" si="341"/>
        <v>7.5964926108210742</v>
      </c>
      <c r="G5001" s="178">
        <f t="shared" si="341"/>
        <v>7.95442892978516</v>
      </c>
      <c r="H5001" s="178">
        <f>MAX(0,(B5001-10.64)*Assumptions!$C$2)</f>
        <v>0</v>
      </c>
      <c r="I5001" s="178">
        <f>MAX(0,(D5001-10.64)*Assumptions!$C$2)</f>
        <v>0</v>
      </c>
      <c r="J5001" s="178">
        <f>MAX(0,(E5001-10.64)*Assumptions!$C$2)</f>
        <v>0</v>
      </c>
      <c r="K5001" s="178">
        <f>MAX(0,(F5001-10.64)*Assumptions!$C$2)</f>
        <v>0</v>
      </c>
    </row>
    <row r="5002" spans="1:11">
      <c r="A5002" s="175">
        <v>45866.25</v>
      </c>
      <c r="B5002" s="176">
        <v>5.8743064312736442</v>
      </c>
      <c r="C5002" s="177">
        <f t="shared" si="339"/>
        <v>1.1806539609423505E-4</v>
      </c>
      <c r="D5002" s="178">
        <f t="shared" si="340"/>
        <v>6.151095698136352</v>
      </c>
      <c r="E5002" s="178">
        <f t="shared" si="341"/>
        <v>6.4409268958459975</v>
      </c>
      <c r="F5002" s="178">
        <f t="shared" si="341"/>
        <v>6.7444145423069219</v>
      </c>
      <c r="G5002" s="178">
        <f t="shared" si="341"/>
        <v>7.0622021106647699</v>
      </c>
      <c r="H5002" s="178">
        <f>MAX(0,(B5002-10.64)*Assumptions!$C$2)</f>
        <v>0</v>
      </c>
      <c r="I5002" s="178">
        <f>MAX(0,(D5002-10.64)*Assumptions!$C$2)</f>
        <v>0</v>
      </c>
      <c r="J5002" s="178">
        <f>MAX(0,(E5002-10.64)*Assumptions!$C$2)</f>
        <v>0</v>
      </c>
      <c r="K5002" s="178">
        <f>MAX(0,(F5002-10.64)*Assumptions!$C$2)</f>
        <v>0</v>
      </c>
    </row>
    <row r="5003" spans="1:11">
      <c r="A5003" s="175">
        <v>45866.291666666664</v>
      </c>
      <c r="B5003" s="176">
        <v>5.2831021437578816</v>
      </c>
      <c r="C5003" s="177">
        <f t="shared" si="339"/>
        <v>1.0618301147661397E-4</v>
      </c>
      <c r="D5003" s="178">
        <f t="shared" si="340"/>
        <v>5.5320346749834428</v>
      </c>
      <c r="E5003" s="178">
        <f t="shared" si="341"/>
        <v>5.7926965658572147</v>
      </c>
      <c r="F5003" s="178">
        <f t="shared" si="341"/>
        <v>6.0656404877278529</v>
      </c>
      <c r="G5003" s="178">
        <f t="shared" si="341"/>
        <v>6.3514451530603928</v>
      </c>
      <c r="H5003" s="178">
        <f>MAX(0,(B5003-10.64)*Assumptions!$C$2)</f>
        <v>0</v>
      </c>
      <c r="I5003" s="178">
        <f>MAX(0,(D5003-10.64)*Assumptions!$C$2)</f>
        <v>0</v>
      </c>
      <c r="J5003" s="178">
        <f>MAX(0,(E5003-10.64)*Assumptions!$C$2)</f>
        <v>0</v>
      </c>
      <c r="K5003" s="178">
        <f>MAX(0,(F5003-10.64)*Assumptions!$C$2)</f>
        <v>0</v>
      </c>
    </row>
    <row r="5004" spans="1:11">
      <c r="A5004" s="175">
        <v>45866.333333333336</v>
      </c>
      <c r="B5004" s="176">
        <v>5.0063682219419929</v>
      </c>
      <c r="C5004" s="177">
        <f t="shared" si="339"/>
        <v>1.0062104420879134E-4</v>
      </c>
      <c r="D5004" s="178">
        <f t="shared" si="340"/>
        <v>5.2422614301033583</v>
      </c>
      <c r="E5004" s="178">
        <f t="shared" si="341"/>
        <v>5.4892696028837422</v>
      </c>
      <c r="F5004" s="178">
        <f t="shared" si="341"/>
        <v>5.7479164621802044</v>
      </c>
      <c r="G5004" s="178">
        <f t="shared" si="341"/>
        <v>6.0187504069477065</v>
      </c>
      <c r="H5004" s="178">
        <f>MAX(0,(B5004-10.64)*Assumptions!$C$2)</f>
        <v>0</v>
      </c>
      <c r="I5004" s="178">
        <f>MAX(0,(D5004-10.64)*Assumptions!$C$2)</f>
        <v>0</v>
      </c>
      <c r="J5004" s="178">
        <f>MAX(0,(E5004-10.64)*Assumptions!$C$2)</f>
        <v>0</v>
      </c>
      <c r="K5004" s="178">
        <f>MAX(0,(F5004-10.64)*Assumptions!$C$2)</f>
        <v>0</v>
      </c>
    </row>
    <row r="5005" spans="1:11">
      <c r="A5005" s="175">
        <v>45866.375</v>
      </c>
      <c r="B5005" s="176">
        <v>4.691897856242119</v>
      </c>
      <c r="C5005" s="177">
        <f t="shared" si="339"/>
        <v>9.4300626858992897E-5</v>
      </c>
      <c r="D5005" s="178">
        <f t="shared" si="340"/>
        <v>4.9129736518305345</v>
      </c>
      <c r="E5005" s="178">
        <f t="shared" si="341"/>
        <v>5.1444662358684319</v>
      </c>
      <c r="F5005" s="178">
        <f t="shared" si="341"/>
        <v>5.3868664331487848</v>
      </c>
      <c r="G5005" s="178">
        <f t="shared" si="341"/>
        <v>5.6406881954560166</v>
      </c>
      <c r="H5005" s="178">
        <f>MAX(0,(B5005-10.64)*Assumptions!$C$2)</f>
        <v>0</v>
      </c>
      <c r="I5005" s="178">
        <f>MAX(0,(D5005-10.64)*Assumptions!$C$2)</f>
        <v>0</v>
      </c>
      <c r="J5005" s="178">
        <f>MAX(0,(E5005-10.64)*Assumptions!$C$2)</f>
        <v>0</v>
      </c>
      <c r="K5005" s="178">
        <f>MAX(0,(F5005-10.64)*Assumptions!$C$2)</f>
        <v>0</v>
      </c>
    </row>
    <row r="5006" spans="1:11">
      <c r="A5006" s="175">
        <v>45866.416666666664</v>
      </c>
      <c r="B5006" s="176">
        <v>4.5912673392181587</v>
      </c>
      <c r="C5006" s="177">
        <f t="shared" si="339"/>
        <v>9.2278093307057379E-5</v>
      </c>
      <c r="D5006" s="178">
        <f t="shared" si="340"/>
        <v>4.8076015627832307</v>
      </c>
      <c r="E5006" s="178">
        <f t="shared" si="341"/>
        <v>5.0341291584235321</v>
      </c>
      <c r="F5006" s="178">
        <f t="shared" si="341"/>
        <v>5.2713304238587302</v>
      </c>
      <c r="G5006" s="178">
        <f t="shared" si="341"/>
        <v>5.5197082877786752</v>
      </c>
      <c r="H5006" s="178">
        <f>MAX(0,(B5006-10.64)*Assumptions!$C$2)</f>
        <v>0</v>
      </c>
      <c r="I5006" s="178">
        <f>MAX(0,(D5006-10.64)*Assumptions!$C$2)</f>
        <v>0</v>
      </c>
      <c r="J5006" s="178">
        <f>MAX(0,(E5006-10.64)*Assumptions!$C$2)</f>
        <v>0</v>
      </c>
      <c r="K5006" s="178">
        <f>MAX(0,(F5006-10.64)*Assumptions!$C$2)</f>
        <v>0</v>
      </c>
    </row>
    <row r="5007" spans="1:11">
      <c r="A5007" s="175">
        <v>45866.458333333336</v>
      </c>
      <c r="B5007" s="176">
        <v>5.0566834804539722</v>
      </c>
      <c r="C5007" s="177">
        <f t="shared" si="339"/>
        <v>1.0163231098475908E-4</v>
      </c>
      <c r="D5007" s="178">
        <f t="shared" si="340"/>
        <v>5.2949474746270093</v>
      </c>
      <c r="E5007" s="178">
        <f t="shared" si="341"/>
        <v>5.5444381416061912</v>
      </c>
      <c r="F5007" s="178">
        <f t="shared" si="341"/>
        <v>5.8056844668252312</v>
      </c>
      <c r="G5007" s="178">
        <f t="shared" si="341"/>
        <v>6.0792403607863754</v>
      </c>
      <c r="H5007" s="178">
        <f>MAX(0,(B5007-10.64)*Assumptions!$C$2)</f>
        <v>0</v>
      </c>
      <c r="I5007" s="178">
        <f>MAX(0,(D5007-10.64)*Assumptions!$C$2)</f>
        <v>0</v>
      </c>
      <c r="J5007" s="178">
        <f>MAX(0,(E5007-10.64)*Assumptions!$C$2)</f>
        <v>0</v>
      </c>
      <c r="K5007" s="178">
        <f>MAX(0,(F5007-10.64)*Assumptions!$C$2)</f>
        <v>0</v>
      </c>
    </row>
    <row r="5008" spans="1:11">
      <c r="A5008" s="175">
        <v>45866.5</v>
      </c>
      <c r="B5008" s="176">
        <v>5.7988335435056753</v>
      </c>
      <c r="C5008" s="177">
        <f t="shared" si="339"/>
        <v>1.1654849593028345E-4</v>
      </c>
      <c r="D5008" s="178">
        <f t="shared" si="340"/>
        <v>6.072066631350876</v>
      </c>
      <c r="E5008" s="178">
        <f t="shared" si="341"/>
        <v>6.3581740877623245</v>
      </c>
      <c r="F5008" s="178">
        <f t="shared" si="341"/>
        <v>6.6577625353393834</v>
      </c>
      <c r="G5008" s="178">
        <f t="shared" si="341"/>
        <v>6.9714671799067656</v>
      </c>
      <c r="H5008" s="178">
        <f>MAX(0,(B5008-10.64)*Assumptions!$C$2)</f>
        <v>0</v>
      </c>
      <c r="I5008" s="178">
        <f>MAX(0,(D5008-10.64)*Assumptions!$C$2)</f>
        <v>0</v>
      </c>
      <c r="J5008" s="178">
        <f>MAX(0,(E5008-10.64)*Assumptions!$C$2)</f>
        <v>0</v>
      </c>
      <c r="K5008" s="178">
        <f>MAX(0,(F5008-10.64)*Assumptions!$C$2)</f>
        <v>0</v>
      </c>
    </row>
    <row r="5009" spans="1:11">
      <c r="A5009" s="175">
        <v>45866.541666666664</v>
      </c>
      <c r="B5009" s="176">
        <v>6.7925598991172773</v>
      </c>
      <c r="C5009" s="177">
        <f t="shared" si="339"/>
        <v>1.3652101475564656E-4</v>
      </c>
      <c r="D5009" s="178">
        <f t="shared" si="340"/>
        <v>7.1126160106930003</v>
      </c>
      <c r="E5009" s="178">
        <f t="shared" si="341"/>
        <v>7.4477527275307063</v>
      </c>
      <c r="F5009" s="178">
        <f t="shared" si="341"/>
        <v>7.7986806270786708</v>
      </c>
      <c r="G5009" s="178">
        <f t="shared" si="341"/>
        <v>8.1661437682205076</v>
      </c>
      <c r="H5009" s="178">
        <f>MAX(0,(B5009-10.64)*Assumptions!$C$2)</f>
        <v>0</v>
      </c>
      <c r="I5009" s="178">
        <f>MAX(0,(D5009-10.64)*Assumptions!$C$2)</f>
        <v>0</v>
      </c>
      <c r="J5009" s="178">
        <f>MAX(0,(E5009-10.64)*Assumptions!$C$2)</f>
        <v>0</v>
      </c>
      <c r="K5009" s="178">
        <f>MAX(0,(F5009-10.64)*Assumptions!$C$2)</f>
        <v>0</v>
      </c>
    </row>
    <row r="5010" spans="1:11">
      <c r="A5010" s="175">
        <v>45866.583333333336</v>
      </c>
      <c r="B5010" s="176">
        <v>7.7108133669609078</v>
      </c>
      <c r="C5010" s="177">
        <f t="shared" si="339"/>
        <v>1.5497663341705801E-4</v>
      </c>
      <c r="D5010" s="178">
        <f t="shared" si="340"/>
        <v>8.074136323249645</v>
      </c>
      <c r="E5010" s="178">
        <f t="shared" si="341"/>
        <v>8.4545785592154115</v>
      </c>
      <c r="F5010" s="178">
        <f t="shared" si="341"/>
        <v>8.8529467118504144</v>
      </c>
      <c r="G5010" s="178">
        <f t="shared" si="341"/>
        <v>9.2700854257762408</v>
      </c>
      <c r="H5010" s="178">
        <f>MAX(0,(B5010-10.64)*Assumptions!$C$2)</f>
        <v>0</v>
      </c>
      <c r="I5010" s="178">
        <f>MAX(0,(D5010-10.64)*Assumptions!$C$2)</f>
        <v>0</v>
      </c>
      <c r="J5010" s="178">
        <f>MAX(0,(E5010-10.64)*Assumptions!$C$2)</f>
        <v>0</v>
      </c>
      <c r="K5010" s="178">
        <f>MAX(0,(F5010-10.64)*Assumptions!$C$2)</f>
        <v>0</v>
      </c>
    </row>
    <row r="5011" spans="1:11">
      <c r="A5011" s="175">
        <v>45866.625</v>
      </c>
      <c r="B5011" s="176">
        <v>8.4529634300126109</v>
      </c>
      <c r="C5011" s="177">
        <f t="shared" si="339"/>
        <v>1.6989281836258236E-4</v>
      </c>
      <c r="D5011" s="178">
        <f t="shared" si="340"/>
        <v>8.8512554799735099</v>
      </c>
      <c r="E5011" s="178">
        <f t="shared" si="341"/>
        <v>9.2683145053715439</v>
      </c>
      <c r="F5011" s="178">
        <f t="shared" si="341"/>
        <v>9.7050247803645657</v>
      </c>
      <c r="G5011" s="178">
        <f t="shared" si="341"/>
        <v>10.162312244896629</v>
      </c>
      <c r="H5011" s="178">
        <f>MAX(0,(B5011-10.64)*Assumptions!$C$2)</f>
        <v>0</v>
      </c>
      <c r="I5011" s="178">
        <f>MAX(0,(D5011-10.64)*Assumptions!$C$2)</f>
        <v>0</v>
      </c>
      <c r="J5011" s="178">
        <f>MAX(0,(E5011-10.64)*Assumptions!$C$2)</f>
        <v>0</v>
      </c>
      <c r="K5011" s="178">
        <f>MAX(0,(F5011-10.64)*Assumptions!$C$2)</f>
        <v>0</v>
      </c>
    </row>
    <row r="5012" spans="1:11">
      <c r="A5012" s="175">
        <v>45866.666666666664</v>
      </c>
      <c r="B5012" s="176">
        <v>8.9686948297604037</v>
      </c>
      <c r="C5012" s="177">
        <f t="shared" si="339"/>
        <v>1.8025830281625182E-4</v>
      </c>
      <c r="D5012" s="178">
        <f t="shared" si="340"/>
        <v>9.3912874363409404</v>
      </c>
      <c r="E5012" s="178">
        <f t="shared" si="341"/>
        <v>9.8337920272766528</v>
      </c>
      <c r="F5012" s="178">
        <f t="shared" si="341"/>
        <v>10.297146827976094</v>
      </c>
      <c r="G5012" s="178">
        <f t="shared" si="341"/>
        <v>10.782334271743</v>
      </c>
      <c r="H5012" s="178">
        <f>MAX(0,(B5012-10.64)*Assumptions!$C$2)</f>
        <v>0</v>
      </c>
      <c r="I5012" s="178">
        <f>MAX(0,(D5012-10.64)*Assumptions!$C$2)</f>
        <v>0</v>
      </c>
      <c r="J5012" s="178">
        <f>MAX(0,(E5012-10.64)*Assumptions!$C$2)</f>
        <v>0</v>
      </c>
      <c r="K5012" s="178">
        <f>MAX(0,(F5012-10.64)*Assumptions!$C$2)</f>
        <v>0</v>
      </c>
    </row>
    <row r="5013" spans="1:11">
      <c r="A5013" s="175">
        <v>45866.708333333336</v>
      </c>
      <c r="B5013" s="176">
        <v>9.1951134930643121</v>
      </c>
      <c r="C5013" s="177">
        <f t="shared" si="339"/>
        <v>1.8480900330810669E-4</v>
      </c>
      <c r="D5013" s="178">
        <f t="shared" si="340"/>
        <v>9.628374636697373</v>
      </c>
      <c r="E5013" s="178">
        <f t="shared" si="341"/>
        <v>10.082050451527676</v>
      </c>
      <c r="F5013" s="178">
        <f t="shared" si="341"/>
        <v>10.557102848878715</v>
      </c>
      <c r="G5013" s="178">
        <f t="shared" si="341"/>
        <v>11.054539064017018</v>
      </c>
      <c r="H5013" s="178">
        <f>MAX(0,(B5013-10.64)*Assumptions!$C$2)</f>
        <v>0</v>
      </c>
      <c r="I5013" s="178">
        <f>MAX(0,(D5013-10.64)*Assumptions!$C$2)</f>
        <v>0</v>
      </c>
      <c r="J5013" s="178">
        <f>MAX(0,(E5013-10.64)*Assumptions!$C$2)</f>
        <v>0</v>
      </c>
      <c r="K5013" s="178">
        <f>MAX(0,(F5013-10.64)*Assumptions!$C$2)</f>
        <v>0</v>
      </c>
    </row>
    <row r="5014" spans="1:11">
      <c r="A5014" s="175">
        <v>45866.75</v>
      </c>
      <c r="B5014" s="176">
        <v>9.4970050441361913</v>
      </c>
      <c r="C5014" s="177">
        <f t="shared" si="339"/>
        <v>1.908766039639132E-4</v>
      </c>
      <c r="D5014" s="178">
        <f t="shared" si="340"/>
        <v>9.9444909038392844</v>
      </c>
      <c r="E5014" s="178">
        <f t="shared" si="341"/>
        <v>10.413061683862374</v>
      </c>
      <c r="F5014" s="178">
        <f t="shared" si="341"/>
        <v>10.90371087674888</v>
      </c>
      <c r="G5014" s="178">
        <f t="shared" si="341"/>
        <v>11.41747878704904</v>
      </c>
      <c r="H5014" s="178">
        <f>MAX(0,(B5014-10.64)*Assumptions!$C$2)</f>
        <v>0</v>
      </c>
      <c r="I5014" s="178">
        <f>MAX(0,(D5014-10.64)*Assumptions!$C$2)</f>
        <v>0</v>
      </c>
      <c r="J5014" s="178">
        <f>MAX(0,(E5014-10.64)*Assumptions!$C$2)</f>
        <v>0</v>
      </c>
      <c r="K5014" s="178">
        <f>MAX(0,(F5014-10.64)*Assumptions!$C$2)</f>
        <v>0.23733978907399145</v>
      </c>
    </row>
    <row r="5015" spans="1:11">
      <c r="A5015" s="175">
        <v>45866.791666666664</v>
      </c>
      <c r="B5015" s="176">
        <v>9.7863177805800756</v>
      </c>
      <c r="C5015" s="177">
        <f t="shared" si="339"/>
        <v>1.9669138792572779E-4</v>
      </c>
      <c r="D5015" s="178">
        <f t="shared" si="340"/>
        <v>10.247435659850282</v>
      </c>
      <c r="E5015" s="178">
        <f t="shared" si="341"/>
        <v>10.730280781516459</v>
      </c>
      <c r="F5015" s="178">
        <f t="shared" si="341"/>
        <v>11.235876903457786</v>
      </c>
      <c r="G5015" s="178">
        <f t="shared" si="341"/>
        <v>11.765296021621396</v>
      </c>
      <c r="H5015" s="178">
        <f>MAX(0,(B5015-10.64)*Assumptions!$C$2)</f>
        <v>0</v>
      </c>
      <c r="I5015" s="178">
        <f>MAX(0,(D5015-10.64)*Assumptions!$C$2)</f>
        <v>0</v>
      </c>
      <c r="J5015" s="178">
        <f>MAX(0,(E5015-10.64)*Assumptions!$C$2)</f>
        <v>8.1252703364812717E-2</v>
      </c>
      <c r="K5015" s="178">
        <f>MAX(0,(F5015-10.64)*Assumptions!$C$2)</f>
        <v>0.53628921311200706</v>
      </c>
    </row>
    <row r="5016" spans="1:11">
      <c r="A5016" s="175">
        <v>45866.833333333336</v>
      </c>
      <c r="B5016" s="176">
        <v>10.088209331651955</v>
      </c>
      <c r="C5016" s="177">
        <f t="shared" si="339"/>
        <v>2.027589885815343E-4</v>
      </c>
      <c r="D5016" s="178">
        <f t="shared" si="340"/>
        <v>10.563551926992194</v>
      </c>
      <c r="E5016" s="178">
        <f t="shared" si="341"/>
        <v>11.061292013851158</v>
      </c>
      <c r="F5016" s="178">
        <f t="shared" si="341"/>
        <v>11.582484931327949</v>
      </c>
      <c r="G5016" s="178">
        <f t="shared" si="341"/>
        <v>12.128235744653418</v>
      </c>
      <c r="H5016" s="178">
        <f>MAX(0,(B5016-10.64)*Assumptions!$C$2)</f>
        <v>0</v>
      </c>
      <c r="I5016" s="178">
        <f>MAX(0,(D5016-10.64)*Assumptions!$C$2)</f>
        <v>0</v>
      </c>
      <c r="J5016" s="178">
        <f>MAX(0,(E5016-10.64)*Assumptions!$C$2)</f>
        <v>0.379162812466042</v>
      </c>
      <c r="K5016" s="178">
        <f>MAX(0,(F5016-10.64)*Assumptions!$C$2)</f>
        <v>0.8482364381951536</v>
      </c>
    </row>
    <row r="5017" spans="1:11">
      <c r="A5017" s="175">
        <v>45866.875</v>
      </c>
      <c r="B5017" s="176">
        <v>10.780044136191679</v>
      </c>
      <c r="C5017" s="177">
        <f t="shared" si="339"/>
        <v>2.1666390675109093E-4</v>
      </c>
      <c r="D5017" s="178">
        <f t="shared" si="340"/>
        <v>11.287985039192408</v>
      </c>
      <c r="E5017" s="178">
        <f t="shared" si="341"/>
        <v>11.819859421284843</v>
      </c>
      <c r="F5017" s="178">
        <f t="shared" si="341"/>
        <v>12.376794995197075</v>
      </c>
      <c r="G5017" s="178">
        <f t="shared" si="341"/>
        <v>12.959972609935138</v>
      </c>
      <c r="H5017" s="178">
        <f>MAX(0,(B5017-10.64)*Assumptions!$C$2)</f>
        <v>0.1260397225725102</v>
      </c>
      <c r="I5017" s="178">
        <f>MAX(0,(D5017-10.64)*Assumptions!$C$2)</f>
        <v>0.58318653527316699</v>
      </c>
      <c r="J5017" s="178">
        <f>MAX(0,(E5017-10.64)*Assumptions!$C$2)</f>
        <v>1.061873479156358</v>
      </c>
      <c r="K5017" s="178">
        <f>MAX(0,(F5017-10.64)*Assumptions!$C$2)</f>
        <v>1.5631154956773672</v>
      </c>
    </row>
    <row r="5018" spans="1:11">
      <c r="A5018" s="175">
        <v>45866.916666666664</v>
      </c>
      <c r="B5018" s="176">
        <v>10.780044136191679</v>
      </c>
      <c r="C5018" s="177">
        <f t="shared" si="339"/>
        <v>2.1666390675109093E-4</v>
      </c>
      <c r="D5018" s="178">
        <f t="shared" si="340"/>
        <v>11.287985039192408</v>
      </c>
      <c r="E5018" s="178">
        <f t="shared" si="341"/>
        <v>11.819859421284843</v>
      </c>
      <c r="F5018" s="178">
        <f t="shared" si="341"/>
        <v>12.376794995197075</v>
      </c>
      <c r="G5018" s="178">
        <f t="shared" si="341"/>
        <v>12.959972609935138</v>
      </c>
      <c r="H5018" s="178">
        <f>MAX(0,(B5018-10.64)*Assumptions!$C$2)</f>
        <v>0.1260397225725102</v>
      </c>
      <c r="I5018" s="178">
        <f>MAX(0,(D5018-10.64)*Assumptions!$C$2)</f>
        <v>0.58318653527316699</v>
      </c>
      <c r="J5018" s="178">
        <f>MAX(0,(E5018-10.64)*Assumptions!$C$2)</f>
        <v>1.061873479156358</v>
      </c>
      <c r="K5018" s="178">
        <f>MAX(0,(F5018-10.64)*Assumptions!$C$2)</f>
        <v>1.5631154956773672</v>
      </c>
    </row>
    <row r="5019" spans="1:11">
      <c r="A5019" s="175">
        <v>45866.958333333336</v>
      </c>
      <c r="B5019" s="176">
        <v>10.780044136191679</v>
      </c>
      <c r="C5019" s="177">
        <f t="shared" si="339"/>
        <v>2.1666390675109093E-4</v>
      </c>
      <c r="D5019" s="178">
        <f t="shared" si="340"/>
        <v>11.287985039192408</v>
      </c>
      <c r="E5019" s="178">
        <f t="shared" si="341"/>
        <v>11.819859421284843</v>
      </c>
      <c r="F5019" s="178">
        <f t="shared" si="341"/>
        <v>12.376794995197075</v>
      </c>
      <c r="G5019" s="178">
        <f t="shared" si="341"/>
        <v>12.959972609935138</v>
      </c>
      <c r="H5019" s="178">
        <f>MAX(0,(B5019-10.64)*Assumptions!$C$2)</f>
        <v>0.1260397225725102</v>
      </c>
      <c r="I5019" s="178">
        <f>MAX(0,(D5019-10.64)*Assumptions!$C$2)</f>
        <v>0.58318653527316699</v>
      </c>
      <c r="J5019" s="178">
        <f>MAX(0,(E5019-10.64)*Assumptions!$C$2)</f>
        <v>1.061873479156358</v>
      </c>
      <c r="K5019" s="178">
        <f>MAX(0,(F5019-10.64)*Assumptions!$C$2)</f>
        <v>1.5631154956773672</v>
      </c>
    </row>
    <row r="5020" spans="1:11">
      <c r="A5020" s="175">
        <v>45867</v>
      </c>
      <c r="B5020" s="176">
        <v>10.45299495586381</v>
      </c>
      <c r="C5020" s="177">
        <f t="shared" si="339"/>
        <v>2.1009067270730053E-4</v>
      </c>
      <c r="D5020" s="178">
        <f t="shared" si="340"/>
        <v>10.945525749788672</v>
      </c>
      <c r="E5020" s="178">
        <f t="shared" si="341"/>
        <v>11.461263919588919</v>
      </c>
      <c r="F5020" s="178">
        <f t="shared" si="341"/>
        <v>12.001302965004397</v>
      </c>
      <c r="G5020" s="178">
        <f t="shared" si="341"/>
        <v>12.566787909983779</v>
      </c>
      <c r="H5020" s="178">
        <f>MAX(0,(B5020-10.64)*Assumptions!$C$2)</f>
        <v>0</v>
      </c>
      <c r="I5020" s="178">
        <f>MAX(0,(D5020-10.64)*Assumptions!$C$2)</f>
        <v>0.27497317480980427</v>
      </c>
      <c r="J5020" s="178">
        <f>MAX(0,(E5020-10.64)*Assumptions!$C$2)</f>
        <v>0.73913752763002705</v>
      </c>
      <c r="K5020" s="178">
        <f>MAX(0,(F5020-10.64)*Assumptions!$C$2)</f>
        <v>1.225172668503957</v>
      </c>
    </row>
    <row r="5021" spans="1:11">
      <c r="A5021" s="175">
        <v>45867.041666666664</v>
      </c>
      <c r="B5021" s="176">
        <v>10.113366960907944</v>
      </c>
      <c r="C5021" s="177">
        <f t="shared" si="339"/>
        <v>2.0326462196951816E-4</v>
      </c>
      <c r="D5021" s="178">
        <f t="shared" si="340"/>
        <v>10.589894949254019</v>
      </c>
      <c r="E5021" s="178">
        <f t="shared" si="341"/>
        <v>11.088876283212382</v>
      </c>
      <c r="F5021" s="178">
        <f t="shared" si="341"/>
        <v>11.611368933650462</v>
      </c>
      <c r="G5021" s="178">
        <f t="shared" si="341"/>
        <v>12.158480721572751</v>
      </c>
      <c r="H5021" s="178">
        <f>MAX(0,(B5021-10.64)*Assumptions!$C$2)</f>
        <v>0</v>
      </c>
      <c r="I5021" s="178">
        <f>MAX(0,(D5021-10.64)*Assumptions!$C$2)</f>
        <v>0</v>
      </c>
      <c r="J5021" s="178">
        <f>MAX(0,(E5021-10.64)*Assumptions!$C$2)</f>
        <v>0.40398865489114366</v>
      </c>
      <c r="K5021" s="178">
        <f>MAX(0,(F5021-10.64)*Assumptions!$C$2)</f>
        <v>0.87423204028541568</v>
      </c>
    </row>
    <row r="5022" spans="1:11">
      <c r="A5022" s="175">
        <v>45867.083333333336</v>
      </c>
      <c r="B5022" s="176">
        <v>9.7737389659520808</v>
      </c>
      <c r="C5022" s="177">
        <f t="shared" si="339"/>
        <v>1.9643857123173586E-4</v>
      </c>
      <c r="D5022" s="178">
        <f t="shared" si="340"/>
        <v>10.234264148719371</v>
      </c>
      <c r="E5022" s="178">
        <f t="shared" si="341"/>
        <v>10.716488646835847</v>
      </c>
      <c r="F5022" s="178">
        <f t="shared" si="341"/>
        <v>11.221434902296529</v>
      </c>
      <c r="G5022" s="178">
        <f t="shared" si="341"/>
        <v>11.750173533161728</v>
      </c>
      <c r="H5022" s="178">
        <f>MAX(0,(B5022-10.64)*Assumptions!$C$2)</f>
        <v>0</v>
      </c>
      <c r="I5022" s="178">
        <f>MAX(0,(D5022-10.64)*Assumptions!$C$2)</f>
        <v>0</v>
      </c>
      <c r="J5022" s="178">
        <f>MAX(0,(E5022-10.64)*Assumptions!$C$2)</f>
        <v>6.88397821522619E-2</v>
      </c>
      <c r="K5022" s="178">
        <f>MAX(0,(F5022-10.64)*Assumptions!$C$2)</f>
        <v>0.52329141206687602</v>
      </c>
    </row>
    <row r="5023" spans="1:11">
      <c r="A5023" s="175">
        <v>45867.125</v>
      </c>
      <c r="B5023" s="176">
        <v>9.0819041614123588</v>
      </c>
      <c r="C5023" s="177">
        <f t="shared" si="339"/>
        <v>1.8253365306217928E-4</v>
      </c>
      <c r="D5023" s="178">
        <f t="shared" si="340"/>
        <v>9.5098310365191576</v>
      </c>
      <c r="E5023" s="178">
        <f t="shared" si="341"/>
        <v>9.9579212394021663</v>
      </c>
      <c r="F5023" s="178">
        <f t="shared" si="341"/>
        <v>10.427124838427407</v>
      </c>
      <c r="G5023" s="178">
        <f t="shared" si="341"/>
        <v>10.918436667880011</v>
      </c>
      <c r="H5023" s="178">
        <f>MAX(0,(B5023-10.64)*Assumptions!$C$2)</f>
        <v>0</v>
      </c>
      <c r="I5023" s="178">
        <f>MAX(0,(D5023-10.64)*Assumptions!$C$2)</f>
        <v>0</v>
      </c>
      <c r="J5023" s="178">
        <f>MAX(0,(E5023-10.64)*Assumptions!$C$2)</f>
        <v>0</v>
      </c>
      <c r="K5023" s="178">
        <f>MAX(0,(F5023-10.64)*Assumptions!$C$2)</f>
        <v>0</v>
      </c>
    </row>
    <row r="5024" spans="1:11">
      <c r="A5024" s="175">
        <v>45867.166666666664</v>
      </c>
      <c r="B5024" s="176">
        <v>7.8491803278688534</v>
      </c>
      <c r="C5024" s="177">
        <f t="shared" si="339"/>
        <v>1.5775761705096934E-4</v>
      </c>
      <c r="D5024" s="178">
        <f t="shared" si="340"/>
        <v>8.2190229456896873</v>
      </c>
      <c r="E5024" s="178">
        <f t="shared" si="341"/>
        <v>8.6062920407021473</v>
      </c>
      <c r="F5024" s="178">
        <f t="shared" si="341"/>
        <v>9.01180872462424</v>
      </c>
      <c r="G5024" s="178">
        <f t="shared" si="341"/>
        <v>9.436432798832584</v>
      </c>
      <c r="H5024" s="178">
        <f>MAX(0,(B5024-10.64)*Assumptions!$C$2)</f>
        <v>0</v>
      </c>
      <c r="I5024" s="178">
        <f>MAX(0,(D5024-10.64)*Assumptions!$C$2)</f>
        <v>0</v>
      </c>
      <c r="J5024" s="178">
        <f>MAX(0,(E5024-10.64)*Assumptions!$C$2)</f>
        <v>0</v>
      </c>
      <c r="K5024" s="178">
        <f>MAX(0,(F5024-10.64)*Assumptions!$C$2)</f>
        <v>0</v>
      </c>
    </row>
    <row r="5025" spans="1:11">
      <c r="A5025" s="175">
        <v>45867.208333333336</v>
      </c>
      <c r="B5025" s="176">
        <v>7.1573455233291305</v>
      </c>
      <c r="C5025" s="177">
        <f t="shared" si="339"/>
        <v>1.4385269888141276E-4</v>
      </c>
      <c r="D5025" s="178">
        <f t="shared" si="340"/>
        <v>7.4945898334894752</v>
      </c>
      <c r="E5025" s="178">
        <f t="shared" si="341"/>
        <v>7.8477246332684656</v>
      </c>
      <c r="F5025" s="178">
        <f t="shared" si="341"/>
        <v>8.2174986607551173</v>
      </c>
      <c r="G5025" s="178">
        <f t="shared" si="341"/>
        <v>8.6046959335508664</v>
      </c>
      <c r="H5025" s="178">
        <f>MAX(0,(B5025-10.64)*Assumptions!$C$2)</f>
        <v>0</v>
      </c>
      <c r="I5025" s="178">
        <f>MAX(0,(D5025-10.64)*Assumptions!$C$2)</f>
        <v>0</v>
      </c>
      <c r="J5025" s="178">
        <f>MAX(0,(E5025-10.64)*Assumptions!$C$2)</f>
        <v>0</v>
      </c>
      <c r="K5025" s="178">
        <f>MAX(0,(F5025-10.64)*Assumptions!$C$2)</f>
        <v>0</v>
      </c>
    </row>
    <row r="5026" spans="1:11">
      <c r="A5026" s="175">
        <v>45867.25</v>
      </c>
      <c r="B5026" s="176">
        <v>6.4277742749054232</v>
      </c>
      <c r="C5026" s="177">
        <f t="shared" si="339"/>
        <v>1.2918933062988034E-4</v>
      </c>
      <c r="D5026" s="178">
        <f t="shared" si="340"/>
        <v>6.7306421878965228</v>
      </c>
      <c r="E5026" s="178">
        <f t="shared" si="341"/>
        <v>7.0477808217929452</v>
      </c>
      <c r="F5026" s="178">
        <f t="shared" si="341"/>
        <v>7.3798625934022226</v>
      </c>
      <c r="G5026" s="178">
        <f t="shared" si="341"/>
        <v>7.7275916028901452</v>
      </c>
      <c r="H5026" s="178">
        <f>MAX(0,(B5026-10.64)*Assumptions!$C$2)</f>
        <v>0</v>
      </c>
      <c r="I5026" s="178">
        <f>MAX(0,(D5026-10.64)*Assumptions!$C$2)</f>
        <v>0</v>
      </c>
      <c r="J5026" s="178">
        <f>MAX(0,(E5026-10.64)*Assumptions!$C$2)</f>
        <v>0</v>
      </c>
      <c r="K5026" s="178">
        <f>MAX(0,(F5026-10.64)*Assumptions!$C$2)</f>
        <v>0</v>
      </c>
    </row>
    <row r="5027" spans="1:11">
      <c r="A5027" s="175">
        <v>45867.291666666664</v>
      </c>
      <c r="B5027" s="176">
        <v>5.7988335435056753</v>
      </c>
      <c r="C5027" s="177">
        <f t="shared" si="339"/>
        <v>1.1654849593028345E-4</v>
      </c>
      <c r="D5027" s="178">
        <f t="shared" si="340"/>
        <v>6.072066631350876</v>
      </c>
      <c r="E5027" s="178">
        <f t="shared" si="341"/>
        <v>6.3581740877623245</v>
      </c>
      <c r="F5027" s="178">
        <f t="shared" si="341"/>
        <v>6.6577625353393834</v>
      </c>
      <c r="G5027" s="178">
        <f t="shared" si="341"/>
        <v>6.9714671799067656</v>
      </c>
      <c r="H5027" s="178">
        <f>MAX(0,(B5027-10.64)*Assumptions!$C$2)</f>
        <v>0</v>
      </c>
      <c r="I5027" s="178">
        <f>MAX(0,(D5027-10.64)*Assumptions!$C$2)</f>
        <v>0</v>
      </c>
      <c r="J5027" s="178">
        <f>MAX(0,(E5027-10.64)*Assumptions!$C$2)</f>
        <v>0</v>
      </c>
      <c r="K5027" s="178">
        <f>MAX(0,(F5027-10.64)*Assumptions!$C$2)</f>
        <v>0</v>
      </c>
    </row>
    <row r="5028" spans="1:11">
      <c r="A5028" s="175">
        <v>45867.333333333336</v>
      </c>
      <c r="B5028" s="176">
        <v>5.4843631778058013</v>
      </c>
      <c r="C5028" s="177">
        <f t="shared" si="339"/>
        <v>1.1022807858048499E-4</v>
      </c>
      <c r="D5028" s="178">
        <f t="shared" si="340"/>
        <v>5.7427788530780512</v>
      </c>
      <c r="E5028" s="178">
        <f t="shared" ref="E5028:G5056" si="342">E$2*$C5028</f>
        <v>6.0133707207470142</v>
      </c>
      <c r="F5028" s="178">
        <f t="shared" si="342"/>
        <v>6.296712506307963</v>
      </c>
      <c r="G5028" s="178">
        <f t="shared" si="342"/>
        <v>6.5934049684150748</v>
      </c>
      <c r="H5028" s="178">
        <f>MAX(0,(B5028-10.64)*Assumptions!$C$2)</f>
        <v>0</v>
      </c>
      <c r="I5028" s="178">
        <f>MAX(0,(D5028-10.64)*Assumptions!$C$2)</f>
        <v>0</v>
      </c>
      <c r="J5028" s="178">
        <f>MAX(0,(E5028-10.64)*Assumptions!$C$2)</f>
        <v>0</v>
      </c>
      <c r="K5028" s="178">
        <f>MAX(0,(F5028-10.64)*Assumptions!$C$2)</f>
        <v>0</v>
      </c>
    </row>
    <row r="5029" spans="1:11">
      <c r="A5029" s="175">
        <v>45867.375</v>
      </c>
      <c r="B5029" s="176">
        <v>5.1195775535939481</v>
      </c>
      <c r="C5029" s="177">
        <f t="shared" si="339"/>
        <v>1.0289639445471879E-4</v>
      </c>
      <c r="D5029" s="178">
        <f t="shared" si="340"/>
        <v>5.3608050302815755</v>
      </c>
      <c r="E5029" s="178">
        <f t="shared" si="342"/>
        <v>5.613398815009254</v>
      </c>
      <c r="F5029" s="178">
        <f t="shared" si="342"/>
        <v>5.8778944726315157</v>
      </c>
      <c r="G5029" s="178">
        <f t="shared" si="342"/>
        <v>6.1548528030847152</v>
      </c>
      <c r="H5029" s="178">
        <f>MAX(0,(B5029-10.64)*Assumptions!$C$2)</f>
        <v>0</v>
      </c>
      <c r="I5029" s="178">
        <f>MAX(0,(D5029-10.64)*Assumptions!$C$2)</f>
        <v>0</v>
      </c>
      <c r="J5029" s="178">
        <f>MAX(0,(E5029-10.64)*Assumptions!$C$2)</f>
        <v>0</v>
      </c>
      <c r="K5029" s="178">
        <f>MAX(0,(F5029-10.64)*Assumptions!$C$2)</f>
        <v>0</v>
      </c>
    </row>
    <row r="5030" spans="1:11">
      <c r="A5030" s="175">
        <v>45867.416666666664</v>
      </c>
      <c r="B5030" s="176">
        <v>4.9812105926860024</v>
      </c>
      <c r="C5030" s="177">
        <f t="shared" si="339"/>
        <v>1.0011541082080745E-4</v>
      </c>
      <c r="D5030" s="178">
        <f t="shared" si="340"/>
        <v>5.2159184078415315</v>
      </c>
      <c r="E5030" s="178">
        <f t="shared" si="342"/>
        <v>5.4616853335225164</v>
      </c>
      <c r="F5030" s="178">
        <f t="shared" si="342"/>
        <v>5.71903245985769</v>
      </c>
      <c r="G5030" s="178">
        <f t="shared" si="342"/>
        <v>5.9885054300283702</v>
      </c>
      <c r="H5030" s="178">
        <f>MAX(0,(B5030-10.64)*Assumptions!$C$2)</f>
        <v>0</v>
      </c>
      <c r="I5030" s="178">
        <f>MAX(0,(D5030-10.64)*Assumptions!$C$2)</f>
        <v>0</v>
      </c>
      <c r="J5030" s="178">
        <f>MAX(0,(E5030-10.64)*Assumptions!$C$2)</f>
        <v>0</v>
      </c>
      <c r="K5030" s="178">
        <f>MAX(0,(F5030-10.64)*Assumptions!$C$2)</f>
        <v>0</v>
      </c>
    </row>
    <row r="5031" spans="1:11">
      <c r="A5031" s="175">
        <v>45867.458333333336</v>
      </c>
      <c r="B5031" s="176">
        <v>5.4088902900378306</v>
      </c>
      <c r="C5031" s="177">
        <f t="shared" si="339"/>
        <v>1.0871117841653335E-4</v>
      </c>
      <c r="D5031" s="178">
        <f t="shared" si="340"/>
        <v>5.6637497862925725</v>
      </c>
      <c r="E5031" s="178">
        <f t="shared" si="342"/>
        <v>5.9306179126633385</v>
      </c>
      <c r="F5031" s="178">
        <f t="shared" si="342"/>
        <v>6.2100604993404209</v>
      </c>
      <c r="G5031" s="178">
        <f t="shared" si="342"/>
        <v>6.5026700376570687</v>
      </c>
      <c r="H5031" s="178">
        <f>MAX(0,(B5031-10.64)*Assumptions!$C$2)</f>
        <v>0</v>
      </c>
      <c r="I5031" s="178">
        <f>MAX(0,(D5031-10.64)*Assumptions!$C$2)</f>
        <v>0</v>
      </c>
      <c r="J5031" s="178">
        <f>MAX(0,(E5031-10.64)*Assumptions!$C$2)</f>
        <v>0</v>
      </c>
      <c r="K5031" s="178">
        <f>MAX(0,(F5031-10.64)*Assumptions!$C$2)</f>
        <v>0</v>
      </c>
    </row>
    <row r="5032" spans="1:11">
      <c r="A5032" s="175">
        <v>45867.5</v>
      </c>
      <c r="B5032" s="176">
        <v>6.1636191677175294</v>
      </c>
      <c r="C5032" s="177">
        <f t="shared" si="339"/>
        <v>1.2388018005604965E-4</v>
      </c>
      <c r="D5032" s="178">
        <f t="shared" si="340"/>
        <v>6.4540404541473508</v>
      </c>
      <c r="E5032" s="178">
        <f t="shared" si="342"/>
        <v>6.7581459935000847</v>
      </c>
      <c r="F5032" s="178">
        <f t="shared" si="342"/>
        <v>7.0765805690158299</v>
      </c>
      <c r="G5032" s="178">
        <f t="shared" si="342"/>
        <v>7.4100193452371261</v>
      </c>
      <c r="H5032" s="178">
        <f>MAX(0,(B5032-10.64)*Assumptions!$C$2)</f>
        <v>0</v>
      </c>
      <c r="I5032" s="178">
        <f>MAX(0,(D5032-10.64)*Assumptions!$C$2)</f>
        <v>0</v>
      </c>
      <c r="J5032" s="178">
        <f>MAX(0,(E5032-10.64)*Assumptions!$C$2)</f>
        <v>0</v>
      </c>
      <c r="K5032" s="178">
        <f>MAX(0,(F5032-10.64)*Assumptions!$C$2)</f>
        <v>0</v>
      </c>
    </row>
    <row r="5033" spans="1:11">
      <c r="A5033" s="175">
        <v>45867.541666666664</v>
      </c>
      <c r="B5033" s="176">
        <v>7.0315573770491806</v>
      </c>
      <c r="C5033" s="177">
        <f t="shared" si="339"/>
        <v>1.4132453194149337E-4</v>
      </c>
      <c r="D5033" s="178">
        <f t="shared" si="340"/>
        <v>7.3628747221803454</v>
      </c>
      <c r="E5033" s="178">
        <f t="shared" si="342"/>
        <v>7.7098032864623409</v>
      </c>
      <c r="F5033" s="178">
        <f t="shared" si="342"/>
        <v>8.0730786491425484</v>
      </c>
      <c r="G5033" s="178">
        <f t="shared" si="342"/>
        <v>8.4534710489541904</v>
      </c>
      <c r="H5033" s="178">
        <f>MAX(0,(B5033-10.64)*Assumptions!$C$2)</f>
        <v>0</v>
      </c>
      <c r="I5033" s="178">
        <f>MAX(0,(D5033-10.64)*Assumptions!$C$2)</f>
        <v>0</v>
      </c>
      <c r="J5033" s="178">
        <f>MAX(0,(E5033-10.64)*Assumptions!$C$2)</f>
        <v>0</v>
      </c>
      <c r="K5033" s="178">
        <f>MAX(0,(F5033-10.64)*Assumptions!$C$2)</f>
        <v>0</v>
      </c>
    </row>
    <row r="5034" spans="1:11">
      <c r="A5034" s="175">
        <v>45867.583333333336</v>
      </c>
      <c r="B5034" s="176">
        <v>7.886916771752837</v>
      </c>
      <c r="C5034" s="177">
        <f t="shared" si="339"/>
        <v>1.5851606713294513E-4</v>
      </c>
      <c r="D5034" s="178">
        <f t="shared" si="340"/>
        <v>8.2585374790824257</v>
      </c>
      <c r="E5034" s="178">
        <f t="shared" si="342"/>
        <v>8.6476684447439833</v>
      </c>
      <c r="F5034" s="178">
        <f t="shared" si="342"/>
        <v>9.0551347281080083</v>
      </c>
      <c r="G5034" s="178">
        <f t="shared" si="342"/>
        <v>9.4818002642115857</v>
      </c>
      <c r="H5034" s="178">
        <f>MAX(0,(B5034-10.64)*Assumptions!$C$2)</f>
        <v>0</v>
      </c>
      <c r="I5034" s="178">
        <f>MAX(0,(D5034-10.64)*Assumptions!$C$2)</f>
        <v>0</v>
      </c>
      <c r="J5034" s="178">
        <f>MAX(0,(E5034-10.64)*Assumptions!$C$2)</f>
        <v>0</v>
      </c>
      <c r="K5034" s="178">
        <f>MAX(0,(F5034-10.64)*Assumptions!$C$2)</f>
        <v>0</v>
      </c>
    </row>
    <row r="5035" spans="1:11">
      <c r="A5035" s="175">
        <v>45867.625</v>
      </c>
      <c r="B5035" s="176">
        <v>8.5913303909205556</v>
      </c>
      <c r="C5035" s="177">
        <f t="shared" si="339"/>
        <v>1.7267380199649369E-4</v>
      </c>
      <c r="D5035" s="178">
        <f t="shared" si="340"/>
        <v>8.9961421024135522</v>
      </c>
      <c r="E5035" s="178">
        <f t="shared" si="342"/>
        <v>9.4200279868582815</v>
      </c>
      <c r="F5035" s="178">
        <f t="shared" si="342"/>
        <v>9.8638867931383913</v>
      </c>
      <c r="G5035" s="178">
        <f t="shared" si="342"/>
        <v>10.328659617952974</v>
      </c>
      <c r="H5035" s="178">
        <f>MAX(0,(B5035-10.64)*Assumptions!$C$2)</f>
        <v>0</v>
      </c>
      <c r="I5035" s="178">
        <f>MAX(0,(D5035-10.64)*Assumptions!$C$2)</f>
        <v>0</v>
      </c>
      <c r="J5035" s="178">
        <f>MAX(0,(E5035-10.64)*Assumptions!$C$2)</f>
        <v>0</v>
      </c>
      <c r="K5035" s="178">
        <f>MAX(0,(F5035-10.64)*Assumptions!$C$2)</f>
        <v>0</v>
      </c>
    </row>
    <row r="5036" spans="1:11">
      <c r="A5036" s="175">
        <v>45867.666666666664</v>
      </c>
      <c r="B5036" s="176">
        <v>9.1573770491803295</v>
      </c>
      <c r="C5036" s="177">
        <f t="shared" si="339"/>
        <v>1.8405055322613092E-4</v>
      </c>
      <c r="D5036" s="178">
        <f t="shared" si="340"/>
        <v>9.5888601033046363</v>
      </c>
      <c r="E5036" s="178">
        <f t="shared" si="342"/>
        <v>10.04067404748584</v>
      </c>
      <c r="F5036" s="178">
        <f t="shared" si="342"/>
        <v>10.513776845394949</v>
      </c>
      <c r="G5036" s="178">
        <f t="shared" si="342"/>
        <v>11.009171598638018</v>
      </c>
      <c r="H5036" s="178">
        <f>MAX(0,(B5036-10.64)*Assumptions!$C$2)</f>
        <v>0</v>
      </c>
      <c r="I5036" s="178">
        <f>MAX(0,(D5036-10.64)*Assumptions!$C$2)</f>
        <v>0</v>
      </c>
      <c r="J5036" s="178">
        <f>MAX(0,(E5036-10.64)*Assumptions!$C$2)</f>
        <v>0</v>
      </c>
      <c r="K5036" s="178">
        <f>MAX(0,(F5036-10.64)*Assumptions!$C$2)</f>
        <v>0</v>
      </c>
    </row>
    <row r="5037" spans="1:11">
      <c r="A5037" s="175">
        <v>45867.708333333336</v>
      </c>
      <c r="B5037" s="176">
        <v>9.5850567465321568</v>
      </c>
      <c r="C5037" s="177">
        <f t="shared" si="339"/>
        <v>1.9264632082185678E-4</v>
      </c>
      <c r="D5037" s="178">
        <f t="shared" si="340"/>
        <v>10.036691481755676</v>
      </c>
      <c r="E5037" s="178">
        <f t="shared" si="342"/>
        <v>10.509606626626661</v>
      </c>
      <c r="F5037" s="178">
        <f t="shared" si="342"/>
        <v>11.004804884877677</v>
      </c>
      <c r="G5037" s="178">
        <f t="shared" si="342"/>
        <v>11.523336206266713</v>
      </c>
      <c r="H5037" s="178">
        <f>MAX(0,(B5037-10.64)*Assumptions!$C$2)</f>
        <v>0</v>
      </c>
      <c r="I5037" s="178">
        <f>MAX(0,(D5037-10.64)*Assumptions!$C$2)</f>
        <v>0</v>
      </c>
      <c r="J5037" s="178">
        <f>MAX(0,(E5037-10.64)*Assumptions!$C$2)</f>
        <v>0</v>
      </c>
      <c r="K5037" s="178">
        <f>MAX(0,(F5037-10.64)*Assumptions!$C$2)</f>
        <v>0.32832439638990873</v>
      </c>
    </row>
    <row r="5038" spans="1:11">
      <c r="A5038" s="175">
        <v>45867.75</v>
      </c>
      <c r="B5038" s="176">
        <v>9.7360025220680964</v>
      </c>
      <c r="C5038" s="177">
        <f t="shared" si="339"/>
        <v>1.9568012114976003E-4</v>
      </c>
      <c r="D5038" s="178">
        <f t="shared" si="340"/>
        <v>10.19474961532663</v>
      </c>
      <c r="E5038" s="178">
        <f t="shared" si="342"/>
        <v>10.675112242794009</v>
      </c>
      <c r="F5038" s="178">
        <f t="shared" si="342"/>
        <v>11.178108898812759</v>
      </c>
      <c r="G5038" s="178">
        <f t="shared" si="342"/>
        <v>11.704806067782725</v>
      </c>
      <c r="H5038" s="178">
        <f>MAX(0,(B5038-10.64)*Assumptions!$C$2)</f>
        <v>0</v>
      </c>
      <c r="I5038" s="178">
        <f>MAX(0,(D5038-10.64)*Assumptions!$C$2)</f>
        <v>0</v>
      </c>
      <c r="J5038" s="178">
        <f>MAX(0,(E5038-10.64)*Assumptions!$C$2)</f>
        <v>3.1601018514607837E-2</v>
      </c>
      <c r="K5038" s="178">
        <f>MAX(0,(F5038-10.64)*Assumptions!$C$2)</f>
        <v>0.48429800893148284</v>
      </c>
    </row>
    <row r="5039" spans="1:11">
      <c r="A5039" s="175">
        <v>45867.791666666664</v>
      </c>
      <c r="B5039" s="176">
        <v>9.94984237074401</v>
      </c>
      <c r="C5039" s="177">
        <f t="shared" si="339"/>
        <v>1.9997800494762297E-4</v>
      </c>
      <c r="D5039" s="178">
        <f t="shared" si="340"/>
        <v>10.418665304552151</v>
      </c>
      <c r="E5039" s="178">
        <f t="shared" si="342"/>
        <v>10.909578532364421</v>
      </c>
      <c r="F5039" s="178">
        <f t="shared" si="342"/>
        <v>11.423622918554123</v>
      </c>
      <c r="G5039" s="178">
        <f t="shared" si="342"/>
        <v>11.961888371597073</v>
      </c>
      <c r="H5039" s="178">
        <f>MAX(0,(B5039-10.64)*Assumptions!$C$2)</f>
        <v>0</v>
      </c>
      <c r="I5039" s="178">
        <f>MAX(0,(D5039-10.64)*Assumptions!$C$2)</f>
        <v>0</v>
      </c>
      <c r="J5039" s="178">
        <f>MAX(0,(E5039-10.64)*Assumptions!$C$2)</f>
        <v>0.24262067912797819</v>
      </c>
      <c r="K5039" s="178">
        <f>MAX(0,(F5039-10.64)*Assumptions!$C$2)</f>
        <v>0.70526062669871059</v>
      </c>
    </row>
    <row r="5040" spans="1:11">
      <c r="A5040" s="175">
        <v>45867.833333333336</v>
      </c>
      <c r="B5040" s="176">
        <v>10.088209331651955</v>
      </c>
      <c r="C5040" s="177">
        <f t="shared" si="339"/>
        <v>2.027589885815343E-4</v>
      </c>
      <c r="D5040" s="178">
        <f t="shared" si="340"/>
        <v>10.563551926992194</v>
      </c>
      <c r="E5040" s="178">
        <f t="shared" si="342"/>
        <v>11.061292013851158</v>
      </c>
      <c r="F5040" s="178">
        <f t="shared" si="342"/>
        <v>11.582484931327949</v>
      </c>
      <c r="G5040" s="178">
        <f t="shared" si="342"/>
        <v>12.128235744653418</v>
      </c>
      <c r="H5040" s="178">
        <f>MAX(0,(B5040-10.64)*Assumptions!$C$2)</f>
        <v>0</v>
      </c>
      <c r="I5040" s="178">
        <f>MAX(0,(D5040-10.64)*Assumptions!$C$2)</f>
        <v>0</v>
      </c>
      <c r="J5040" s="178">
        <f>MAX(0,(E5040-10.64)*Assumptions!$C$2)</f>
        <v>0.379162812466042</v>
      </c>
      <c r="K5040" s="178">
        <f>MAX(0,(F5040-10.64)*Assumptions!$C$2)</f>
        <v>0.8482364381951536</v>
      </c>
    </row>
    <row r="5041" spans="1:11">
      <c r="A5041" s="175">
        <v>45867.875</v>
      </c>
      <c r="B5041" s="176">
        <v>10.402679697351829</v>
      </c>
      <c r="C5041" s="177">
        <f t="shared" si="339"/>
        <v>2.0907940593133275E-4</v>
      </c>
      <c r="D5041" s="178">
        <f t="shared" si="340"/>
        <v>10.892839705265018</v>
      </c>
      <c r="E5041" s="178">
        <f t="shared" si="342"/>
        <v>11.406095380866468</v>
      </c>
      <c r="F5041" s="178">
        <f t="shared" si="342"/>
        <v>11.943534960359369</v>
      </c>
      <c r="G5041" s="178">
        <f t="shared" si="342"/>
        <v>12.506297956145106</v>
      </c>
      <c r="H5041" s="178">
        <f>MAX(0,(B5041-10.64)*Assumptions!$C$2)</f>
        <v>0</v>
      </c>
      <c r="I5041" s="178">
        <f>MAX(0,(D5041-10.64)*Assumptions!$C$2)</f>
        <v>0.22755573473851598</v>
      </c>
      <c r="J5041" s="178">
        <f>MAX(0,(E5041-10.64)*Assumptions!$C$2)</f>
        <v>0.6894858427798205</v>
      </c>
      <c r="K5041" s="178">
        <f>MAX(0,(F5041-10.64)*Assumptions!$C$2)</f>
        <v>1.1731814643234313</v>
      </c>
    </row>
    <row r="5042" spans="1:11">
      <c r="A5042" s="175">
        <v>45867.916666666664</v>
      </c>
      <c r="B5042" s="176">
        <v>10.742307692307692</v>
      </c>
      <c r="C5042" s="177">
        <f t="shared" si="339"/>
        <v>2.1590545666911508E-4</v>
      </c>
      <c r="D5042" s="178">
        <f t="shared" si="340"/>
        <v>11.248470505799668</v>
      </c>
      <c r="E5042" s="178">
        <f t="shared" si="342"/>
        <v>11.778483017243003</v>
      </c>
      <c r="F5042" s="178">
        <f t="shared" si="342"/>
        <v>12.333468991713302</v>
      </c>
      <c r="G5042" s="178">
        <f t="shared" si="342"/>
        <v>12.914605144556132</v>
      </c>
      <c r="H5042" s="178">
        <f>MAX(0,(B5042-10.64)*Assumptions!$C$2)</f>
        <v>9.2076923076922598E-2</v>
      </c>
      <c r="I5042" s="178">
        <f>MAX(0,(D5042-10.64)*Assumptions!$C$2)</f>
        <v>0.54762345521970079</v>
      </c>
      <c r="J5042" s="178">
        <f>MAX(0,(E5042-10.64)*Assumptions!$C$2)</f>
        <v>1.0246347155187023</v>
      </c>
      <c r="K5042" s="178">
        <f>MAX(0,(F5042-10.64)*Assumptions!$C$2)</f>
        <v>1.524122092541971</v>
      </c>
    </row>
    <row r="5043" spans="1:11">
      <c r="A5043" s="175">
        <v>45867.958333333336</v>
      </c>
      <c r="B5043" s="176">
        <v>10.742307692307692</v>
      </c>
      <c r="C5043" s="177">
        <f t="shared" si="339"/>
        <v>2.1590545666911508E-4</v>
      </c>
      <c r="D5043" s="178">
        <f t="shared" si="340"/>
        <v>11.248470505799668</v>
      </c>
      <c r="E5043" s="178">
        <f t="shared" si="342"/>
        <v>11.778483017243003</v>
      </c>
      <c r="F5043" s="178">
        <f t="shared" si="342"/>
        <v>12.333468991713302</v>
      </c>
      <c r="G5043" s="178">
        <f t="shared" si="342"/>
        <v>12.914605144556132</v>
      </c>
      <c r="H5043" s="178">
        <f>MAX(0,(B5043-10.64)*Assumptions!$C$2)</f>
        <v>9.2076923076922598E-2</v>
      </c>
      <c r="I5043" s="178">
        <f>MAX(0,(D5043-10.64)*Assumptions!$C$2)</f>
        <v>0.54762345521970079</v>
      </c>
      <c r="J5043" s="178">
        <f>MAX(0,(E5043-10.64)*Assumptions!$C$2)</f>
        <v>1.0246347155187023</v>
      </c>
      <c r="K5043" s="178">
        <f>MAX(0,(F5043-10.64)*Assumptions!$C$2)</f>
        <v>1.524122092541971</v>
      </c>
    </row>
    <row r="5044" spans="1:11">
      <c r="A5044" s="175">
        <v>45868</v>
      </c>
      <c r="B5044" s="176">
        <v>10.415258511979824</v>
      </c>
      <c r="C5044" s="177">
        <f t="shared" si="339"/>
        <v>2.0933222262532468E-4</v>
      </c>
      <c r="D5044" s="178">
        <f t="shared" si="340"/>
        <v>10.90601121639593</v>
      </c>
      <c r="E5044" s="178">
        <f t="shared" si="342"/>
        <v>11.41988751554708</v>
      </c>
      <c r="F5044" s="178">
        <f t="shared" si="342"/>
        <v>11.957976961520625</v>
      </c>
      <c r="G5044" s="178">
        <f t="shared" si="342"/>
        <v>12.521420444604773</v>
      </c>
      <c r="H5044" s="178">
        <f>MAX(0,(B5044-10.64)*Assumptions!$C$2)</f>
        <v>0</v>
      </c>
      <c r="I5044" s="178">
        <f>MAX(0,(D5044-10.64)*Assumptions!$C$2)</f>
        <v>0.23941009475633646</v>
      </c>
      <c r="J5044" s="178">
        <f>MAX(0,(E5044-10.64)*Assumptions!$C$2)</f>
        <v>0.70189876399237139</v>
      </c>
      <c r="K5044" s="178">
        <f>MAX(0,(F5044-10.64)*Assumptions!$C$2)</f>
        <v>1.1861792653685623</v>
      </c>
    </row>
    <row r="5045" spans="1:11">
      <c r="A5045" s="175">
        <v>45868.041666666664</v>
      </c>
      <c r="B5045" s="176">
        <v>10.012736443883986</v>
      </c>
      <c r="C5045" s="177">
        <f t="shared" si="339"/>
        <v>2.0124208841758269E-4</v>
      </c>
      <c r="D5045" s="178">
        <f t="shared" si="340"/>
        <v>10.484522860206717</v>
      </c>
      <c r="E5045" s="178">
        <f t="shared" si="342"/>
        <v>10.978539205767484</v>
      </c>
      <c r="F5045" s="178">
        <f t="shared" si="342"/>
        <v>11.495832924360409</v>
      </c>
      <c r="G5045" s="178">
        <f t="shared" si="342"/>
        <v>12.037500813895413</v>
      </c>
      <c r="H5045" s="178">
        <f>MAX(0,(B5045-10.64)*Assumptions!$C$2)</f>
        <v>0</v>
      </c>
      <c r="I5045" s="178">
        <f>MAX(0,(D5045-10.64)*Assumptions!$C$2)</f>
        <v>0</v>
      </c>
      <c r="J5045" s="178">
        <f>MAX(0,(E5045-10.64)*Assumptions!$C$2)</f>
        <v>0.30468528519073551</v>
      </c>
      <c r="K5045" s="178">
        <f>MAX(0,(F5045-10.64)*Assumptions!$C$2)</f>
        <v>0.77024963192436735</v>
      </c>
    </row>
    <row r="5046" spans="1:11">
      <c r="A5046" s="175">
        <v>45868.083333333336</v>
      </c>
      <c r="B5046" s="176">
        <v>9.6605296343001257</v>
      </c>
      <c r="C5046" s="177">
        <f t="shared" si="339"/>
        <v>1.9416322098580839E-4</v>
      </c>
      <c r="D5046" s="178">
        <f t="shared" si="340"/>
        <v>10.115720548541153</v>
      </c>
      <c r="E5046" s="178">
        <f t="shared" si="342"/>
        <v>10.592359434710335</v>
      </c>
      <c r="F5046" s="178">
        <f t="shared" si="342"/>
        <v>11.091456891845217</v>
      </c>
      <c r="G5046" s="178">
        <f t="shared" si="342"/>
        <v>11.614071137024718</v>
      </c>
      <c r="H5046" s="178">
        <f>MAX(0,(B5046-10.64)*Assumptions!$C$2)</f>
        <v>0</v>
      </c>
      <c r="I5046" s="178">
        <f>MAX(0,(D5046-10.64)*Assumptions!$C$2)</f>
        <v>0</v>
      </c>
      <c r="J5046" s="178">
        <f>MAX(0,(E5046-10.64)*Assumptions!$C$2)</f>
        <v>0</v>
      </c>
      <c r="K5046" s="178">
        <f>MAX(0,(F5046-10.64)*Assumptions!$C$2)</f>
        <v>0.40631120266069498</v>
      </c>
    </row>
    <row r="5047" spans="1:11">
      <c r="A5047" s="175">
        <v>45868.125</v>
      </c>
      <c r="B5047" s="176">
        <v>8.6919609079445159</v>
      </c>
      <c r="C5047" s="177">
        <f t="shared" si="339"/>
        <v>1.7469633554842919E-4</v>
      </c>
      <c r="D5047" s="178">
        <f t="shared" si="340"/>
        <v>9.1015141914608559</v>
      </c>
      <c r="E5047" s="178">
        <f t="shared" si="342"/>
        <v>9.5303650643031794</v>
      </c>
      <c r="F5047" s="178">
        <f t="shared" si="342"/>
        <v>9.979422802428445</v>
      </c>
      <c r="G5047" s="178">
        <f t="shared" si="342"/>
        <v>10.449639525630314</v>
      </c>
      <c r="H5047" s="178">
        <f>MAX(0,(B5047-10.64)*Assumptions!$C$2)</f>
        <v>0</v>
      </c>
      <c r="I5047" s="178">
        <f>MAX(0,(D5047-10.64)*Assumptions!$C$2)</f>
        <v>0</v>
      </c>
      <c r="J5047" s="178">
        <f>MAX(0,(E5047-10.64)*Assumptions!$C$2)</f>
        <v>0</v>
      </c>
      <c r="K5047" s="178">
        <f>MAX(0,(F5047-10.64)*Assumptions!$C$2)</f>
        <v>0</v>
      </c>
    </row>
    <row r="5048" spans="1:11">
      <c r="A5048" s="175">
        <v>45868.166666666664</v>
      </c>
      <c r="B5048" s="176">
        <v>7.8114438839848681</v>
      </c>
      <c r="C5048" s="177">
        <f t="shared" si="339"/>
        <v>1.5699916696899351E-4</v>
      </c>
      <c r="D5048" s="178">
        <f t="shared" si="340"/>
        <v>8.1795084122969488</v>
      </c>
      <c r="E5048" s="178">
        <f t="shared" si="342"/>
        <v>8.5649156366603094</v>
      </c>
      <c r="F5048" s="178">
        <f t="shared" si="342"/>
        <v>8.9684827211404698</v>
      </c>
      <c r="G5048" s="178">
        <f t="shared" si="342"/>
        <v>9.3910653334535805</v>
      </c>
      <c r="H5048" s="178">
        <f>MAX(0,(B5048-10.64)*Assumptions!$C$2)</f>
        <v>0</v>
      </c>
      <c r="I5048" s="178">
        <f>MAX(0,(D5048-10.64)*Assumptions!$C$2)</f>
        <v>0</v>
      </c>
      <c r="J5048" s="178">
        <f>MAX(0,(E5048-10.64)*Assumptions!$C$2)</f>
        <v>0</v>
      </c>
      <c r="K5048" s="178">
        <f>MAX(0,(F5048-10.64)*Assumptions!$C$2)</f>
        <v>0</v>
      </c>
    </row>
    <row r="5049" spans="1:11">
      <c r="A5049" s="175">
        <v>45868.208333333336</v>
      </c>
      <c r="B5049" s="176">
        <v>6.7925598991172773</v>
      </c>
      <c r="C5049" s="177">
        <f t="shared" si="339"/>
        <v>1.3652101475564656E-4</v>
      </c>
      <c r="D5049" s="178">
        <f t="shared" si="340"/>
        <v>7.1126160106930003</v>
      </c>
      <c r="E5049" s="178">
        <f t="shared" si="342"/>
        <v>7.4477527275307063</v>
      </c>
      <c r="F5049" s="178">
        <f t="shared" si="342"/>
        <v>7.7986806270786708</v>
      </c>
      <c r="G5049" s="178">
        <f t="shared" si="342"/>
        <v>8.1661437682205076</v>
      </c>
      <c r="H5049" s="178">
        <f>MAX(0,(B5049-10.64)*Assumptions!$C$2)</f>
        <v>0</v>
      </c>
      <c r="I5049" s="178">
        <f>MAX(0,(D5049-10.64)*Assumptions!$C$2)</f>
        <v>0</v>
      </c>
      <c r="J5049" s="178">
        <f>MAX(0,(E5049-10.64)*Assumptions!$C$2)</f>
        <v>0</v>
      </c>
      <c r="K5049" s="178">
        <f>MAX(0,(F5049-10.64)*Assumptions!$C$2)</f>
        <v>0</v>
      </c>
    </row>
    <row r="5050" spans="1:11">
      <c r="A5050" s="175">
        <v>45868.25</v>
      </c>
      <c r="B5050" s="176">
        <v>5.9623581336696096</v>
      </c>
      <c r="C5050" s="177">
        <f t="shared" si="339"/>
        <v>1.1983511295217864E-4</v>
      </c>
      <c r="D5050" s="178">
        <f t="shared" si="340"/>
        <v>6.2432962760527433</v>
      </c>
      <c r="E5050" s="178">
        <f t="shared" si="342"/>
        <v>6.5374718386102861</v>
      </c>
      <c r="F5050" s="178">
        <f t="shared" si="342"/>
        <v>6.8455085504357207</v>
      </c>
      <c r="G5050" s="178">
        <f t="shared" si="342"/>
        <v>7.1680595298824441</v>
      </c>
      <c r="H5050" s="178">
        <f>MAX(0,(B5050-10.64)*Assumptions!$C$2)</f>
        <v>0</v>
      </c>
      <c r="I5050" s="178">
        <f>MAX(0,(D5050-10.64)*Assumptions!$C$2)</f>
        <v>0</v>
      </c>
      <c r="J5050" s="178">
        <f>MAX(0,(E5050-10.64)*Assumptions!$C$2)</f>
        <v>0</v>
      </c>
      <c r="K5050" s="178">
        <f>MAX(0,(F5050-10.64)*Assumptions!$C$2)</f>
        <v>0</v>
      </c>
    </row>
    <row r="5051" spans="1:11">
      <c r="A5051" s="175">
        <v>45868.291666666664</v>
      </c>
      <c r="B5051" s="176">
        <v>5.2831021437578816</v>
      </c>
      <c r="C5051" s="177">
        <f t="shared" si="339"/>
        <v>1.0618301147661397E-4</v>
      </c>
      <c r="D5051" s="178">
        <f t="shared" si="340"/>
        <v>5.5320346749834428</v>
      </c>
      <c r="E5051" s="178">
        <f t="shared" si="342"/>
        <v>5.7926965658572147</v>
      </c>
      <c r="F5051" s="178">
        <f t="shared" si="342"/>
        <v>6.0656404877278529</v>
      </c>
      <c r="G5051" s="178">
        <f t="shared" si="342"/>
        <v>6.3514451530603928</v>
      </c>
      <c r="H5051" s="178">
        <f>MAX(0,(B5051-10.64)*Assumptions!$C$2)</f>
        <v>0</v>
      </c>
      <c r="I5051" s="178">
        <f>MAX(0,(D5051-10.64)*Assumptions!$C$2)</f>
        <v>0</v>
      </c>
      <c r="J5051" s="178">
        <f>MAX(0,(E5051-10.64)*Assumptions!$C$2)</f>
        <v>0</v>
      </c>
      <c r="K5051" s="178">
        <f>MAX(0,(F5051-10.64)*Assumptions!$C$2)</f>
        <v>0</v>
      </c>
    </row>
    <row r="5052" spans="1:11">
      <c r="A5052" s="175">
        <v>45868.333333333336</v>
      </c>
      <c r="B5052" s="176">
        <v>4.9183165195460283</v>
      </c>
      <c r="C5052" s="177">
        <f t="shared" si="339"/>
        <v>9.8851327350847783E-5</v>
      </c>
      <c r="D5052" s="178">
        <f t="shared" si="340"/>
        <v>5.150060852186968</v>
      </c>
      <c r="E5052" s="178">
        <f t="shared" si="342"/>
        <v>5.3927246601194554</v>
      </c>
      <c r="F5052" s="178">
        <f t="shared" si="342"/>
        <v>5.6468224540514074</v>
      </c>
      <c r="G5052" s="178">
        <f t="shared" si="342"/>
        <v>5.9128929877300331</v>
      </c>
      <c r="H5052" s="178">
        <f>MAX(0,(B5052-10.64)*Assumptions!$C$2)</f>
        <v>0</v>
      </c>
      <c r="I5052" s="178">
        <f>MAX(0,(D5052-10.64)*Assumptions!$C$2)</f>
        <v>0</v>
      </c>
      <c r="J5052" s="178">
        <f>MAX(0,(E5052-10.64)*Assumptions!$C$2)</f>
        <v>0</v>
      </c>
      <c r="K5052" s="178">
        <f>MAX(0,(F5052-10.64)*Assumptions!$C$2)</f>
        <v>0</v>
      </c>
    </row>
    <row r="5053" spans="1:11">
      <c r="A5053" s="175">
        <v>45868.375</v>
      </c>
      <c r="B5053" s="176">
        <v>4.6667402269861284</v>
      </c>
      <c r="C5053" s="177">
        <f t="shared" si="339"/>
        <v>9.3794993471009008E-5</v>
      </c>
      <c r="D5053" s="178">
        <f t="shared" si="340"/>
        <v>4.8866306295687085</v>
      </c>
      <c r="E5053" s="178">
        <f t="shared" si="342"/>
        <v>5.1168819665072061</v>
      </c>
      <c r="F5053" s="178">
        <f t="shared" si="342"/>
        <v>5.3579824308262705</v>
      </c>
      <c r="G5053" s="178">
        <f t="shared" si="342"/>
        <v>5.6104432185366804</v>
      </c>
      <c r="H5053" s="178">
        <f>MAX(0,(B5053-10.64)*Assumptions!$C$2)</f>
        <v>0</v>
      </c>
      <c r="I5053" s="178">
        <f>MAX(0,(D5053-10.64)*Assumptions!$C$2)</f>
        <v>0</v>
      </c>
      <c r="J5053" s="178">
        <f>MAX(0,(E5053-10.64)*Assumptions!$C$2)</f>
        <v>0</v>
      </c>
      <c r="K5053" s="178">
        <f>MAX(0,(F5053-10.64)*Assumptions!$C$2)</f>
        <v>0</v>
      </c>
    </row>
    <row r="5054" spans="1:11">
      <c r="A5054" s="175">
        <v>45868.416666666664</v>
      </c>
      <c r="B5054" s="176">
        <v>4.5283732660781846</v>
      </c>
      <c r="C5054" s="177">
        <f t="shared" si="339"/>
        <v>9.1014009837097696E-5</v>
      </c>
      <c r="D5054" s="178">
        <f t="shared" si="340"/>
        <v>4.7417440071286663</v>
      </c>
      <c r="E5054" s="178">
        <f t="shared" si="342"/>
        <v>4.9651684850204703</v>
      </c>
      <c r="F5054" s="178">
        <f t="shared" si="342"/>
        <v>5.1991204180524466</v>
      </c>
      <c r="G5054" s="178">
        <f t="shared" si="342"/>
        <v>5.4440958454803372</v>
      </c>
      <c r="H5054" s="178">
        <f>MAX(0,(B5054-10.64)*Assumptions!$C$2)</f>
        <v>0</v>
      </c>
      <c r="I5054" s="178">
        <f>MAX(0,(D5054-10.64)*Assumptions!$C$2)</f>
        <v>0</v>
      </c>
      <c r="J5054" s="178">
        <f>MAX(0,(E5054-10.64)*Assumptions!$C$2)</f>
        <v>0</v>
      </c>
      <c r="K5054" s="178">
        <f>MAX(0,(F5054-10.64)*Assumptions!$C$2)</f>
        <v>0</v>
      </c>
    </row>
    <row r="5055" spans="1:11">
      <c r="A5055" s="175">
        <v>45868.458333333336</v>
      </c>
      <c r="B5055" s="176">
        <v>4.9937894073139981</v>
      </c>
      <c r="C5055" s="177">
        <f t="shared" si="339"/>
        <v>1.0036822751479941E-4</v>
      </c>
      <c r="D5055" s="178">
        <f t="shared" si="340"/>
        <v>5.2290899189724458</v>
      </c>
      <c r="E5055" s="178">
        <f t="shared" si="342"/>
        <v>5.4754774682031302</v>
      </c>
      <c r="F5055" s="178">
        <f t="shared" si="342"/>
        <v>5.7334744610189476</v>
      </c>
      <c r="G5055" s="178">
        <f t="shared" si="342"/>
        <v>6.0036279184880392</v>
      </c>
      <c r="H5055" s="178">
        <f>MAX(0,(B5055-10.64)*Assumptions!$C$2)</f>
        <v>0</v>
      </c>
      <c r="I5055" s="178">
        <f>MAX(0,(D5055-10.64)*Assumptions!$C$2)</f>
        <v>0</v>
      </c>
      <c r="J5055" s="178">
        <f>MAX(0,(E5055-10.64)*Assumptions!$C$2)</f>
        <v>0</v>
      </c>
      <c r="K5055" s="178">
        <f>MAX(0,(F5055-10.64)*Assumptions!$C$2)</f>
        <v>0</v>
      </c>
    </row>
    <row r="5056" spans="1:11">
      <c r="A5056" s="175">
        <v>45868.5</v>
      </c>
      <c r="B5056" s="176">
        <v>5.5849936948297607</v>
      </c>
      <c r="C5056" s="177">
        <f t="shared" si="339"/>
        <v>1.1225061213242049E-4</v>
      </c>
      <c r="D5056" s="178">
        <f t="shared" si="340"/>
        <v>5.848150942125355</v>
      </c>
      <c r="E5056" s="178">
        <f t="shared" si="342"/>
        <v>6.123707798191913</v>
      </c>
      <c r="F5056" s="178">
        <f t="shared" ref="E5056:G5084" si="343">F$2*$C5056</f>
        <v>6.4122485155980176</v>
      </c>
      <c r="G5056" s="178">
        <f t="shared" si="343"/>
        <v>6.7143848760924163</v>
      </c>
      <c r="H5056" s="178">
        <f>MAX(0,(B5056-10.64)*Assumptions!$C$2)</f>
        <v>0</v>
      </c>
      <c r="I5056" s="178">
        <f>MAX(0,(D5056-10.64)*Assumptions!$C$2)</f>
        <v>0</v>
      </c>
      <c r="J5056" s="178">
        <f>MAX(0,(E5056-10.64)*Assumptions!$C$2)</f>
        <v>0</v>
      </c>
      <c r="K5056" s="178">
        <f>MAX(0,(F5056-10.64)*Assumptions!$C$2)</f>
        <v>0</v>
      </c>
    </row>
    <row r="5057" spans="1:11">
      <c r="A5057" s="175">
        <v>45868.541666666664</v>
      </c>
      <c r="B5057" s="176">
        <v>6.4655107187894076</v>
      </c>
      <c r="C5057" s="177">
        <f t="shared" si="339"/>
        <v>1.2994778071185616E-4</v>
      </c>
      <c r="D5057" s="178">
        <f t="shared" si="340"/>
        <v>6.7701567212892622</v>
      </c>
      <c r="E5057" s="178">
        <f t="shared" si="343"/>
        <v>7.0891572258347821</v>
      </c>
      <c r="F5057" s="178">
        <f t="shared" si="343"/>
        <v>7.4231885968859928</v>
      </c>
      <c r="G5057" s="178">
        <f t="shared" si="343"/>
        <v>7.7729590682691487</v>
      </c>
      <c r="H5057" s="178">
        <f>MAX(0,(B5057-10.64)*Assumptions!$C$2)</f>
        <v>0</v>
      </c>
      <c r="I5057" s="178">
        <f>MAX(0,(D5057-10.64)*Assumptions!$C$2)</f>
        <v>0</v>
      </c>
      <c r="J5057" s="178">
        <f>MAX(0,(E5057-10.64)*Assumptions!$C$2)</f>
        <v>0</v>
      </c>
      <c r="K5057" s="178">
        <f>MAX(0,(F5057-10.64)*Assumptions!$C$2)</f>
        <v>0</v>
      </c>
    </row>
    <row r="5058" spans="1:11">
      <c r="A5058" s="175">
        <v>45868.583333333336</v>
      </c>
      <c r="B5058" s="176">
        <v>7.2831336696090796</v>
      </c>
      <c r="C5058" s="177">
        <f t="shared" si="339"/>
        <v>1.4638086582133213E-4</v>
      </c>
      <c r="D5058" s="178">
        <f t="shared" si="340"/>
        <v>7.6263049447986049</v>
      </c>
      <c r="E5058" s="178">
        <f t="shared" si="343"/>
        <v>7.9856459800745894</v>
      </c>
      <c r="F5058" s="178">
        <f t="shared" si="343"/>
        <v>8.3619186723676844</v>
      </c>
      <c r="G5058" s="178">
        <f t="shared" si="343"/>
        <v>8.7559208181475423</v>
      </c>
      <c r="H5058" s="178">
        <f>MAX(0,(B5058-10.64)*Assumptions!$C$2)</f>
        <v>0</v>
      </c>
      <c r="I5058" s="178">
        <f>MAX(0,(D5058-10.64)*Assumptions!$C$2)</f>
        <v>0</v>
      </c>
      <c r="J5058" s="178">
        <f>MAX(0,(E5058-10.64)*Assumptions!$C$2)</f>
        <v>0</v>
      </c>
      <c r="K5058" s="178">
        <f>MAX(0,(F5058-10.64)*Assumptions!$C$2)</f>
        <v>0</v>
      </c>
    </row>
    <row r="5059" spans="1:11">
      <c r="A5059" s="175">
        <v>45868.625</v>
      </c>
      <c r="B5059" s="176">
        <v>7.7108133669609078</v>
      </c>
      <c r="C5059" s="177">
        <f t="shared" si="339"/>
        <v>1.5497663341705801E-4</v>
      </c>
      <c r="D5059" s="178">
        <f t="shared" si="340"/>
        <v>8.074136323249645</v>
      </c>
      <c r="E5059" s="178">
        <f t="shared" si="343"/>
        <v>8.4545785592154115</v>
      </c>
      <c r="F5059" s="178">
        <f t="shared" si="343"/>
        <v>8.8529467118504144</v>
      </c>
      <c r="G5059" s="178">
        <f t="shared" si="343"/>
        <v>9.2700854257762408</v>
      </c>
      <c r="H5059" s="178">
        <f>MAX(0,(B5059-10.64)*Assumptions!$C$2)</f>
        <v>0</v>
      </c>
      <c r="I5059" s="178">
        <f>MAX(0,(D5059-10.64)*Assumptions!$C$2)</f>
        <v>0</v>
      </c>
      <c r="J5059" s="178">
        <f>MAX(0,(E5059-10.64)*Assumptions!$C$2)</f>
        <v>0</v>
      </c>
      <c r="K5059" s="178">
        <f>MAX(0,(F5059-10.64)*Assumptions!$C$2)</f>
        <v>0</v>
      </c>
    </row>
    <row r="5060" spans="1:11">
      <c r="A5060" s="175">
        <v>45868.666666666664</v>
      </c>
      <c r="B5060" s="176">
        <v>8.5535939470365694</v>
      </c>
      <c r="C5060" s="177">
        <f t="shared" si="339"/>
        <v>1.7191535191451784E-4</v>
      </c>
      <c r="D5060" s="178">
        <f t="shared" si="340"/>
        <v>8.9566275690208119</v>
      </c>
      <c r="E5060" s="178">
        <f t="shared" si="343"/>
        <v>9.3786515828164418</v>
      </c>
      <c r="F5060" s="178">
        <f t="shared" si="343"/>
        <v>9.8205607896546194</v>
      </c>
      <c r="G5060" s="178">
        <f t="shared" si="343"/>
        <v>10.283292152573969</v>
      </c>
      <c r="H5060" s="178">
        <f>MAX(0,(B5060-10.64)*Assumptions!$C$2)</f>
        <v>0</v>
      </c>
      <c r="I5060" s="178">
        <f>MAX(0,(D5060-10.64)*Assumptions!$C$2)</f>
        <v>0</v>
      </c>
      <c r="J5060" s="178">
        <f>MAX(0,(E5060-10.64)*Assumptions!$C$2)</f>
        <v>0</v>
      </c>
      <c r="K5060" s="178">
        <f>MAX(0,(F5060-10.64)*Assumptions!$C$2)</f>
        <v>0</v>
      </c>
    </row>
    <row r="5061" spans="1:11">
      <c r="A5061" s="175">
        <v>45868.708333333336</v>
      </c>
      <c r="B5061" s="176">
        <v>9.1573770491803295</v>
      </c>
      <c r="C5061" s="177">
        <f t="shared" ref="C5061:C5124" si="344">B5061/$B$2</f>
        <v>1.8405055322613092E-4</v>
      </c>
      <c r="D5061" s="178">
        <f t="shared" si="340"/>
        <v>9.5888601033046363</v>
      </c>
      <c r="E5061" s="178">
        <f t="shared" si="343"/>
        <v>10.04067404748584</v>
      </c>
      <c r="F5061" s="178">
        <f t="shared" si="343"/>
        <v>10.513776845394949</v>
      </c>
      <c r="G5061" s="178">
        <f t="shared" si="343"/>
        <v>11.009171598638018</v>
      </c>
      <c r="H5061" s="178">
        <f>MAX(0,(B5061-10.64)*Assumptions!$C$2)</f>
        <v>0</v>
      </c>
      <c r="I5061" s="178">
        <f>MAX(0,(D5061-10.64)*Assumptions!$C$2)</f>
        <v>0</v>
      </c>
      <c r="J5061" s="178">
        <f>MAX(0,(E5061-10.64)*Assumptions!$C$2)</f>
        <v>0</v>
      </c>
      <c r="K5061" s="178">
        <f>MAX(0,(F5061-10.64)*Assumptions!$C$2)</f>
        <v>0</v>
      </c>
    </row>
    <row r="5062" spans="1:11">
      <c r="A5062" s="175">
        <v>45868.75</v>
      </c>
      <c r="B5062" s="176">
        <v>9.308322824716269</v>
      </c>
      <c r="C5062" s="177">
        <f t="shared" si="344"/>
        <v>1.8708435355403418E-4</v>
      </c>
      <c r="D5062" s="178">
        <f t="shared" ref="D5062:D5125" si="345">D$2*$C5062</f>
        <v>9.746918236875592</v>
      </c>
      <c r="E5062" s="178">
        <f t="shared" si="343"/>
        <v>10.20617966365319</v>
      </c>
      <c r="F5062" s="178">
        <f t="shared" si="343"/>
        <v>10.687080859330029</v>
      </c>
      <c r="G5062" s="178">
        <f t="shared" si="343"/>
        <v>11.190641460154028</v>
      </c>
      <c r="H5062" s="178">
        <f>MAX(0,(B5062-10.64)*Assumptions!$C$2)</f>
        <v>0</v>
      </c>
      <c r="I5062" s="178">
        <f>MAX(0,(D5062-10.64)*Assumptions!$C$2)</f>
        <v>0</v>
      </c>
      <c r="J5062" s="178">
        <f>MAX(0,(E5062-10.64)*Assumptions!$C$2)</f>
        <v>0</v>
      </c>
      <c r="K5062" s="178">
        <f>MAX(0,(F5062-10.64)*Assumptions!$C$2)</f>
        <v>4.2372773397025831E-2</v>
      </c>
    </row>
    <row r="5063" spans="1:11">
      <c r="A5063" s="175">
        <v>45868.791666666664</v>
      </c>
      <c r="B5063" s="176">
        <v>9.1573770491803295</v>
      </c>
      <c r="C5063" s="177">
        <f t="shared" si="344"/>
        <v>1.8405055322613092E-4</v>
      </c>
      <c r="D5063" s="178">
        <f t="shared" si="345"/>
        <v>9.5888601033046363</v>
      </c>
      <c r="E5063" s="178">
        <f t="shared" si="343"/>
        <v>10.04067404748584</v>
      </c>
      <c r="F5063" s="178">
        <f t="shared" si="343"/>
        <v>10.513776845394949</v>
      </c>
      <c r="G5063" s="178">
        <f t="shared" si="343"/>
        <v>11.009171598638018</v>
      </c>
      <c r="H5063" s="178">
        <f>MAX(0,(B5063-10.64)*Assumptions!$C$2)</f>
        <v>0</v>
      </c>
      <c r="I5063" s="178">
        <f>MAX(0,(D5063-10.64)*Assumptions!$C$2)</f>
        <v>0</v>
      </c>
      <c r="J5063" s="178">
        <f>MAX(0,(E5063-10.64)*Assumptions!$C$2)</f>
        <v>0</v>
      </c>
      <c r="K5063" s="178">
        <f>MAX(0,(F5063-10.64)*Assumptions!$C$2)</f>
        <v>0</v>
      </c>
    </row>
    <row r="5064" spans="1:11">
      <c r="A5064" s="175">
        <v>45868.833333333336</v>
      </c>
      <c r="B5064" s="176">
        <v>9.4341109709962172</v>
      </c>
      <c r="C5064" s="177">
        <f t="shared" si="344"/>
        <v>1.8961252049395352E-4</v>
      </c>
      <c r="D5064" s="178">
        <f t="shared" si="345"/>
        <v>9.8786333481847208</v>
      </c>
      <c r="E5064" s="178">
        <f t="shared" si="343"/>
        <v>10.344101010459312</v>
      </c>
      <c r="F5064" s="178">
        <f t="shared" si="343"/>
        <v>10.831500870942596</v>
      </c>
      <c r="G5064" s="178">
        <f t="shared" si="343"/>
        <v>11.341866344750702</v>
      </c>
      <c r="H5064" s="178">
        <f>MAX(0,(B5064-10.64)*Assumptions!$C$2)</f>
        <v>0</v>
      </c>
      <c r="I5064" s="178">
        <f>MAX(0,(D5064-10.64)*Assumptions!$C$2)</f>
        <v>0</v>
      </c>
      <c r="J5064" s="178">
        <f>MAX(0,(E5064-10.64)*Assumptions!$C$2)</f>
        <v>0</v>
      </c>
      <c r="K5064" s="178">
        <f>MAX(0,(F5064-10.64)*Assumptions!$C$2)</f>
        <v>0.17235078384833624</v>
      </c>
    </row>
    <row r="5065" spans="1:11">
      <c r="A5065" s="175">
        <v>45868.875</v>
      </c>
      <c r="B5065" s="176">
        <v>9.6102143757881464</v>
      </c>
      <c r="C5065" s="177">
        <f t="shared" si="344"/>
        <v>1.9315195420984067E-4</v>
      </c>
      <c r="D5065" s="178">
        <f t="shared" si="345"/>
        <v>10.063034504017502</v>
      </c>
      <c r="E5065" s="178">
        <f t="shared" si="343"/>
        <v>10.537190895987887</v>
      </c>
      <c r="F5065" s="178">
        <f t="shared" si="343"/>
        <v>11.033688887200192</v>
      </c>
      <c r="G5065" s="178">
        <f t="shared" si="343"/>
        <v>11.553581183186049</v>
      </c>
      <c r="H5065" s="178">
        <f>MAX(0,(B5065-10.64)*Assumptions!$C$2)</f>
        <v>0</v>
      </c>
      <c r="I5065" s="178">
        <f>MAX(0,(D5065-10.64)*Assumptions!$C$2)</f>
        <v>0</v>
      </c>
      <c r="J5065" s="178">
        <f>MAX(0,(E5065-10.64)*Assumptions!$C$2)</f>
        <v>0</v>
      </c>
      <c r="K5065" s="178">
        <f>MAX(0,(F5065-10.64)*Assumptions!$C$2)</f>
        <v>0.35431999848017243</v>
      </c>
    </row>
    <row r="5066" spans="1:11">
      <c r="A5066" s="175">
        <v>45868.916666666664</v>
      </c>
      <c r="B5066" s="176">
        <v>10.012736443883986</v>
      </c>
      <c r="C5066" s="177">
        <f t="shared" si="344"/>
        <v>2.0124208841758269E-4</v>
      </c>
      <c r="D5066" s="178">
        <f t="shared" si="345"/>
        <v>10.484522860206717</v>
      </c>
      <c r="E5066" s="178">
        <f t="shared" si="343"/>
        <v>10.978539205767484</v>
      </c>
      <c r="F5066" s="178">
        <f t="shared" si="343"/>
        <v>11.495832924360409</v>
      </c>
      <c r="G5066" s="178">
        <f t="shared" si="343"/>
        <v>12.037500813895413</v>
      </c>
      <c r="H5066" s="178">
        <f>MAX(0,(B5066-10.64)*Assumptions!$C$2)</f>
        <v>0</v>
      </c>
      <c r="I5066" s="178">
        <f>MAX(0,(D5066-10.64)*Assumptions!$C$2)</f>
        <v>0</v>
      </c>
      <c r="J5066" s="178">
        <f>MAX(0,(E5066-10.64)*Assumptions!$C$2)</f>
        <v>0.30468528519073551</v>
      </c>
      <c r="K5066" s="178">
        <f>MAX(0,(F5066-10.64)*Assumptions!$C$2)</f>
        <v>0.77024963192436735</v>
      </c>
    </row>
    <row r="5067" spans="1:11">
      <c r="A5067" s="175">
        <v>45868.958333333336</v>
      </c>
      <c r="B5067" s="176">
        <v>10.012736443883986</v>
      </c>
      <c r="C5067" s="177">
        <f t="shared" si="344"/>
        <v>2.0124208841758269E-4</v>
      </c>
      <c r="D5067" s="178">
        <f t="shared" si="345"/>
        <v>10.484522860206717</v>
      </c>
      <c r="E5067" s="178">
        <f t="shared" si="343"/>
        <v>10.978539205767484</v>
      </c>
      <c r="F5067" s="178">
        <f t="shared" si="343"/>
        <v>11.495832924360409</v>
      </c>
      <c r="G5067" s="178">
        <f t="shared" si="343"/>
        <v>12.037500813895413</v>
      </c>
      <c r="H5067" s="178">
        <f>MAX(0,(B5067-10.64)*Assumptions!$C$2)</f>
        <v>0</v>
      </c>
      <c r="I5067" s="178">
        <f>MAX(0,(D5067-10.64)*Assumptions!$C$2)</f>
        <v>0</v>
      </c>
      <c r="J5067" s="178">
        <f>MAX(0,(E5067-10.64)*Assumptions!$C$2)</f>
        <v>0.30468528519073551</v>
      </c>
      <c r="K5067" s="178">
        <f>MAX(0,(F5067-10.64)*Assumptions!$C$2)</f>
        <v>0.77024963192436735</v>
      </c>
    </row>
    <row r="5068" spans="1:11">
      <c r="A5068" s="175">
        <v>45869</v>
      </c>
      <c r="B5068" s="176">
        <v>9.3837957124842379</v>
      </c>
      <c r="C5068" s="177">
        <f t="shared" si="344"/>
        <v>1.8860125371798579E-4</v>
      </c>
      <c r="D5068" s="178">
        <f t="shared" si="345"/>
        <v>9.8259473036610689</v>
      </c>
      <c r="E5068" s="178">
        <f t="shared" si="343"/>
        <v>10.288932471736864</v>
      </c>
      <c r="F5068" s="178">
        <f t="shared" si="343"/>
        <v>10.77373286629757</v>
      </c>
      <c r="G5068" s="178">
        <f t="shared" si="343"/>
        <v>11.281376390912033</v>
      </c>
      <c r="H5068" s="178">
        <f>MAX(0,(B5068-10.64)*Assumptions!$C$2)</f>
        <v>0</v>
      </c>
      <c r="I5068" s="178">
        <f>MAX(0,(D5068-10.64)*Assumptions!$C$2)</f>
        <v>0</v>
      </c>
      <c r="J5068" s="178">
        <f>MAX(0,(E5068-10.64)*Assumptions!$C$2)</f>
        <v>0</v>
      </c>
      <c r="K5068" s="178">
        <f>MAX(0,(F5068-10.64)*Assumptions!$C$2)</f>
        <v>0.12035957966781208</v>
      </c>
    </row>
    <row r="5069" spans="1:11">
      <c r="A5069" s="175">
        <v>45869.041666666664</v>
      </c>
      <c r="B5069" s="176">
        <v>8.8051702395964693</v>
      </c>
      <c r="C5069" s="177">
        <f t="shared" si="344"/>
        <v>1.7697168579435663E-4</v>
      </c>
      <c r="D5069" s="178">
        <f t="shared" si="345"/>
        <v>9.2200577916390731</v>
      </c>
      <c r="E5069" s="178">
        <f t="shared" si="343"/>
        <v>9.6544942764286912</v>
      </c>
      <c r="F5069" s="178">
        <f t="shared" si="343"/>
        <v>10.109400812879757</v>
      </c>
      <c r="G5069" s="178">
        <f t="shared" si="343"/>
        <v>10.585741921767323</v>
      </c>
      <c r="H5069" s="178">
        <f>MAX(0,(B5069-10.64)*Assumptions!$C$2)</f>
        <v>0</v>
      </c>
      <c r="I5069" s="178">
        <f>MAX(0,(D5069-10.64)*Assumptions!$C$2)</f>
        <v>0</v>
      </c>
      <c r="J5069" s="178">
        <f>MAX(0,(E5069-10.64)*Assumptions!$C$2)</f>
        <v>0</v>
      </c>
      <c r="K5069" s="178">
        <f>MAX(0,(F5069-10.64)*Assumptions!$C$2)</f>
        <v>0</v>
      </c>
    </row>
    <row r="5070" spans="1:11">
      <c r="A5070" s="175">
        <v>45869.083333333336</v>
      </c>
      <c r="B5070" s="176">
        <v>8.5410151324085746</v>
      </c>
      <c r="C5070" s="177">
        <f t="shared" si="344"/>
        <v>1.7166253522052591E-4</v>
      </c>
      <c r="D5070" s="178">
        <f t="shared" si="345"/>
        <v>8.9434560578898985</v>
      </c>
      <c r="E5070" s="178">
        <f t="shared" si="343"/>
        <v>9.3648594481358298</v>
      </c>
      <c r="F5070" s="178">
        <f t="shared" si="343"/>
        <v>9.8061187884933627</v>
      </c>
      <c r="G5070" s="178">
        <f t="shared" si="343"/>
        <v>10.268169664114302</v>
      </c>
      <c r="H5070" s="178">
        <f>MAX(0,(B5070-10.64)*Assumptions!$C$2)</f>
        <v>0</v>
      </c>
      <c r="I5070" s="178">
        <f>MAX(0,(D5070-10.64)*Assumptions!$C$2)</f>
        <v>0</v>
      </c>
      <c r="J5070" s="178">
        <f>MAX(0,(E5070-10.64)*Assumptions!$C$2)</f>
        <v>0</v>
      </c>
      <c r="K5070" s="178">
        <f>MAX(0,(F5070-10.64)*Assumptions!$C$2)</f>
        <v>0</v>
      </c>
    </row>
    <row r="5071" spans="1:11">
      <c r="A5071" s="175">
        <v>45869.125</v>
      </c>
      <c r="B5071" s="176">
        <v>7.5221311475409847</v>
      </c>
      <c r="C5071" s="177">
        <f t="shared" si="344"/>
        <v>1.5118438300717896E-4</v>
      </c>
      <c r="D5071" s="178">
        <f t="shared" si="345"/>
        <v>7.8765636562859509</v>
      </c>
      <c r="E5071" s="178">
        <f t="shared" si="343"/>
        <v>8.2476965390062258</v>
      </c>
      <c r="F5071" s="178">
        <f t="shared" si="343"/>
        <v>8.6363166944315637</v>
      </c>
      <c r="G5071" s="178">
        <f t="shared" si="343"/>
        <v>9.0432480988812269</v>
      </c>
      <c r="H5071" s="178">
        <f>MAX(0,(B5071-10.64)*Assumptions!$C$2)</f>
        <v>0</v>
      </c>
      <c r="I5071" s="178">
        <f>MAX(0,(D5071-10.64)*Assumptions!$C$2)</f>
        <v>0</v>
      </c>
      <c r="J5071" s="178">
        <f>MAX(0,(E5071-10.64)*Assumptions!$C$2)</f>
        <v>0</v>
      </c>
      <c r="K5071" s="178">
        <f>MAX(0,(F5071-10.64)*Assumptions!$C$2)</f>
        <v>0</v>
      </c>
    </row>
    <row r="5072" spans="1:11">
      <c r="A5072" s="175">
        <v>45869.166666666664</v>
      </c>
      <c r="B5072" s="176">
        <v>6.7045081967213118</v>
      </c>
      <c r="C5072" s="177">
        <f t="shared" si="344"/>
        <v>1.3475129789770296E-4</v>
      </c>
      <c r="D5072" s="178">
        <f t="shared" si="345"/>
        <v>7.0204154327766073</v>
      </c>
      <c r="E5072" s="178">
        <f t="shared" si="343"/>
        <v>7.3512077847664177</v>
      </c>
      <c r="F5072" s="178">
        <f t="shared" si="343"/>
        <v>7.6975866189498712</v>
      </c>
      <c r="G5072" s="178">
        <f t="shared" si="343"/>
        <v>8.0602863490028316</v>
      </c>
      <c r="H5072" s="178">
        <f>MAX(0,(B5072-10.64)*Assumptions!$C$2)</f>
        <v>0</v>
      </c>
      <c r="I5072" s="178">
        <f>MAX(0,(D5072-10.64)*Assumptions!$C$2)</f>
        <v>0</v>
      </c>
      <c r="J5072" s="178">
        <f>MAX(0,(E5072-10.64)*Assumptions!$C$2)</f>
        <v>0</v>
      </c>
      <c r="K5072" s="178">
        <f>MAX(0,(F5072-10.64)*Assumptions!$C$2)</f>
        <v>0</v>
      </c>
    </row>
    <row r="5073" spans="1:11">
      <c r="A5073" s="175">
        <v>45869.208333333336</v>
      </c>
      <c r="B5073" s="176">
        <v>5.8491488020176554</v>
      </c>
      <c r="C5073" s="177">
        <f t="shared" si="344"/>
        <v>1.175597627062512E-4</v>
      </c>
      <c r="D5073" s="178">
        <f t="shared" si="345"/>
        <v>6.124752675874527</v>
      </c>
      <c r="E5073" s="178">
        <f t="shared" si="343"/>
        <v>6.4133426264847744</v>
      </c>
      <c r="F5073" s="178">
        <f t="shared" si="343"/>
        <v>6.7155305399844103</v>
      </c>
      <c r="G5073" s="178">
        <f t="shared" si="343"/>
        <v>7.0319571337454363</v>
      </c>
      <c r="H5073" s="178">
        <f>MAX(0,(B5073-10.64)*Assumptions!$C$2)</f>
        <v>0</v>
      </c>
      <c r="I5073" s="178">
        <f>MAX(0,(D5073-10.64)*Assumptions!$C$2)</f>
        <v>0</v>
      </c>
      <c r="J5073" s="178">
        <f>MAX(0,(E5073-10.64)*Assumptions!$C$2)</f>
        <v>0</v>
      </c>
      <c r="K5073" s="178">
        <f>MAX(0,(F5073-10.64)*Assumptions!$C$2)</f>
        <v>0</v>
      </c>
    </row>
    <row r="5074" spans="1:11">
      <c r="A5074" s="175">
        <v>45869.25</v>
      </c>
      <c r="B5074" s="176">
        <v>5.2453656998738971</v>
      </c>
      <c r="C5074" s="177">
        <f t="shared" si="344"/>
        <v>1.0542456139463817E-4</v>
      </c>
      <c r="D5074" s="178">
        <f t="shared" si="345"/>
        <v>5.4925201415907052</v>
      </c>
      <c r="E5074" s="178">
        <f t="shared" si="343"/>
        <v>5.7513201618153786</v>
      </c>
      <c r="F5074" s="178">
        <f t="shared" si="343"/>
        <v>6.0223144842440837</v>
      </c>
      <c r="G5074" s="178">
        <f t="shared" si="343"/>
        <v>6.3060776876813911</v>
      </c>
      <c r="H5074" s="178">
        <f>MAX(0,(B5074-10.64)*Assumptions!$C$2)</f>
        <v>0</v>
      </c>
      <c r="I5074" s="178">
        <f>MAX(0,(D5074-10.64)*Assumptions!$C$2)</f>
        <v>0</v>
      </c>
      <c r="J5074" s="178">
        <f>MAX(0,(E5074-10.64)*Assumptions!$C$2)</f>
        <v>0</v>
      </c>
      <c r="K5074" s="178">
        <f>MAX(0,(F5074-10.64)*Assumptions!$C$2)</f>
        <v>0</v>
      </c>
    </row>
    <row r="5075" spans="1:11">
      <c r="A5075" s="175">
        <v>45869.291666666664</v>
      </c>
      <c r="B5075" s="176">
        <v>4.7296343001261034</v>
      </c>
      <c r="C5075" s="177">
        <f t="shared" si="344"/>
        <v>9.5059076940968705E-5</v>
      </c>
      <c r="D5075" s="178">
        <f t="shared" si="345"/>
        <v>4.9524881852232729</v>
      </c>
      <c r="E5075" s="178">
        <f t="shared" si="343"/>
        <v>5.1858426399102688</v>
      </c>
      <c r="F5075" s="178">
        <f t="shared" si="343"/>
        <v>5.4301924366325549</v>
      </c>
      <c r="G5075" s="178">
        <f t="shared" si="343"/>
        <v>5.6860556608350192</v>
      </c>
      <c r="H5075" s="178">
        <f>MAX(0,(B5075-10.64)*Assumptions!$C$2)</f>
        <v>0</v>
      </c>
      <c r="I5075" s="178">
        <f>MAX(0,(D5075-10.64)*Assumptions!$C$2)</f>
        <v>0</v>
      </c>
      <c r="J5075" s="178">
        <f>MAX(0,(E5075-10.64)*Assumptions!$C$2)</f>
        <v>0</v>
      </c>
      <c r="K5075" s="178">
        <f>MAX(0,(F5075-10.64)*Assumptions!$C$2)</f>
        <v>0</v>
      </c>
    </row>
    <row r="5076" spans="1:11">
      <c r="A5076" s="175">
        <v>45869.333333333336</v>
      </c>
      <c r="B5076" s="176">
        <v>4.4277427490542243</v>
      </c>
      <c r="C5076" s="177">
        <f t="shared" si="344"/>
        <v>8.8991476285162177E-5</v>
      </c>
      <c r="D5076" s="178">
        <f t="shared" si="345"/>
        <v>4.6363719180813616</v>
      </c>
      <c r="E5076" s="178">
        <f t="shared" si="343"/>
        <v>4.8548314075755696</v>
      </c>
      <c r="F5076" s="178">
        <f t="shared" si="343"/>
        <v>5.0835844087623911</v>
      </c>
      <c r="G5076" s="178">
        <f t="shared" si="343"/>
        <v>5.3231159378029957</v>
      </c>
      <c r="H5076" s="178">
        <f>MAX(0,(B5076-10.64)*Assumptions!$C$2)</f>
        <v>0</v>
      </c>
      <c r="I5076" s="178">
        <f>MAX(0,(D5076-10.64)*Assumptions!$C$2)</f>
        <v>0</v>
      </c>
      <c r="J5076" s="178">
        <f>MAX(0,(E5076-10.64)*Assumptions!$C$2)</f>
        <v>0</v>
      </c>
      <c r="K5076" s="178">
        <f>MAX(0,(F5076-10.64)*Assumptions!$C$2)</f>
        <v>0</v>
      </c>
    </row>
    <row r="5077" spans="1:11">
      <c r="A5077" s="175">
        <v>45869.375</v>
      </c>
      <c r="B5077" s="176">
        <v>4.1510088272383356</v>
      </c>
      <c r="C5077" s="177">
        <f t="shared" si="344"/>
        <v>8.3429509017339553E-5</v>
      </c>
      <c r="D5077" s="178">
        <f t="shared" si="345"/>
        <v>4.3465986732012771</v>
      </c>
      <c r="E5077" s="178">
        <f t="shared" si="343"/>
        <v>4.5514044446020971</v>
      </c>
      <c r="F5077" s="178">
        <f t="shared" si="343"/>
        <v>4.7658603832147426</v>
      </c>
      <c r="G5077" s="178">
        <f t="shared" si="343"/>
        <v>4.9904211916903094</v>
      </c>
      <c r="H5077" s="178">
        <f>MAX(0,(B5077-10.64)*Assumptions!$C$2)</f>
        <v>0</v>
      </c>
      <c r="I5077" s="178">
        <f>MAX(0,(D5077-10.64)*Assumptions!$C$2)</f>
        <v>0</v>
      </c>
      <c r="J5077" s="178">
        <f>MAX(0,(E5077-10.64)*Assumptions!$C$2)</f>
        <v>0</v>
      </c>
      <c r="K5077" s="178">
        <f>MAX(0,(F5077-10.64)*Assumptions!$C$2)</f>
        <v>0</v>
      </c>
    </row>
    <row r="5078" spans="1:11">
      <c r="A5078" s="175">
        <v>45869.416666666664</v>
      </c>
      <c r="B5078" s="176">
        <v>4.1006935687263555</v>
      </c>
      <c r="C5078" s="177">
        <f t="shared" si="344"/>
        <v>8.2418242241371801E-5</v>
      </c>
      <c r="D5078" s="178">
        <f t="shared" si="345"/>
        <v>4.2939126286776252</v>
      </c>
      <c r="E5078" s="178">
        <f t="shared" si="343"/>
        <v>4.4962359058796482</v>
      </c>
      <c r="F5078" s="178">
        <f t="shared" si="343"/>
        <v>4.7080923785697149</v>
      </c>
      <c r="G5078" s="178">
        <f t="shared" si="343"/>
        <v>4.9299312378516387</v>
      </c>
      <c r="H5078" s="178">
        <f>MAX(0,(B5078-10.64)*Assumptions!$C$2)</f>
        <v>0</v>
      </c>
      <c r="I5078" s="178">
        <f>MAX(0,(D5078-10.64)*Assumptions!$C$2)</f>
        <v>0</v>
      </c>
      <c r="J5078" s="178">
        <f>MAX(0,(E5078-10.64)*Assumptions!$C$2)</f>
        <v>0</v>
      </c>
      <c r="K5078" s="178">
        <f>MAX(0,(F5078-10.64)*Assumptions!$C$2)</f>
        <v>0</v>
      </c>
    </row>
    <row r="5079" spans="1:11">
      <c r="A5079" s="175">
        <v>45869.458333333336</v>
      </c>
      <c r="B5079" s="176">
        <v>4.5912673392181587</v>
      </c>
      <c r="C5079" s="177">
        <f t="shared" si="344"/>
        <v>9.2278093307057379E-5</v>
      </c>
      <c r="D5079" s="178">
        <f t="shared" si="345"/>
        <v>4.8076015627832307</v>
      </c>
      <c r="E5079" s="178">
        <f t="shared" si="343"/>
        <v>5.0341291584235321</v>
      </c>
      <c r="F5079" s="178">
        <f t="shared" si="343"/>
        <v>5.2713304238587302</v>
      </c>
      <c r="G5079" s="178">
        <f t="shared" si="343"/>
        <v>5.5197082877786752</v>
      </c>
      <c r="H5079" s="178">
        <f>MAX(0,(B5079-10.64)*Assumptions!$C$2)</f>
        <v>0</v>
      </c>
      <c r="I5079" s="178">
        <f>MAX(0,(D5079-10.64)*Assumptions!$C$2)</f>
        <v>0</v>
      </c>
      <c r="J5079" s="178">
        <f>MAX(0,(E5079-10.64)*Assumptions!$C$2)</f>
        <v>0</v>
      </c>
      <c r="K5079" s="178">
        <f>MAX(0,(F5079-10.64)*Assumptions!$C$2)</f>
        <v>0</v>
      </c>
    </row>
    <row r="5080" spans="1:11">
      <c r="A5080" s="175">
        <v>45869.5</v>
      </c>
      <c r="B5080" s="176">
        <v>4.9308953341740231</v>
      </c>
      <c r="C5080" s="177">
        <f t="shared" si="344"/>
        <v>9.9104144044839714E-5</v>
      </c>
      <c r="D5080" s="178">
        <f t="shared" si="345"/>
        <v>5.1632323633178805</v>
      </c>
      <c r="E5080" s="178">
        <f t="shared" si="343"/>
        <v>5.4065167948000674</v>
      </c>
      <c r="F5080" s="178">
        <f t="shared" si="343"/>
        <v>5.6612644552126641</v>
      </c>
      <c r="G5080" s="178">
        <f t="shared" si="343"/>
        <v>5.9280154761897004</v>
      </c>
      <c r="H5080" s="178">
        <f>MAX(0,(B5080-10.64)*Assumptions!$C$2)</f>
        <v>0</v>
      </c>
      <c r="I5080" s="178">
        <f>MAX(0,(D5080-10.64)*Assumptions!$C$2)</f>
        <v>0</v>
      </c>
      <c r="J5080" s="178">
        <f>MAX(0,(E5080-10.64)*Assumptions!$C$2)</f>
        <v>0</v>
      </c>
      <c r="K5080" s="178">
        <f>MAX(0,(F5080-10.64)*Assumptions!$C$2)</f>
        <v>0</v>
      </c>
    </row>
    <row r="5081" spans="1:11">
      <c r="A5081" s="175">
        <v>45869.541666666664</v>
      </c>
      <c r="B5081" s="176">
        <v>5.5975725094577555</v>
      </c>
      <c r="C5081" s="177">
        <f t="shared" si="344"/>
        <v>1.1250342882641243E-4</v>
      </c>
      <c r="D5081" s="178">
        <f t="shared" si="345"/>
        <v>5.8613224532562676</v>
      </c>
      <c r="E5081" s="178">
        <f t="shared" si="343"/>
        <v>6.137499932872525</v>
      </c>
      <c r="F5081" s="178">
        <f t="shared" si="343"/>
        <v>6.4266905167592734</v>
      </c>
      <c r="G5081" s="178">
        <f t="shared" si="343"/>
        <v>6.7295073645520835</v>
      </c>
      <c r="H5081" s="178">
        <f>MAX(0,(B5081-10.64)*Assumptions!$C$2)</f>
        <v>0</v>
      </c>
      <c r="I5081" s="178">
        <f>MAX(0,(D5081-10.64)*Assumptions!$C$2)</f>
        <v>0</v>
      </c>
      <c r="J5081" s="178">
        <f>MAX(0,(E5081-10.64)*Assumptions!$C$2)</f>
        <v>0</v>
      </c>
      <c r="K5081" s="178">
        <f>MAX(0,(F5081-10.64)*Assumptions!$C$2)</f>
        <v>0</v>
      </c>
    </row>
    <row r="5082" spans="1:11">
      <c r="A5082" s="175">
        <v>45869.583333333336</v>
      </c>
      <c r="B5082" s="176">
        <v>5.7107818411097107</v>
      </c>
      <c r="C5082" s="177">
        <f t="shared" si="344"/>
        <v>1.1477877907233988E-4</v>
      </c>
      <c r="D5082" s="178">
        <f t="shared" si="345"/>
        <v>5.9798660534344847</v>
      </c>
      <c r="E5082" s="178">
        <f t="shared" si="343"/>
        <v>6.2616291449980377</v>
      </c>
      <c r="F5082" s="178">
        <f t="shared" si="343"/>
        <v>6.5566685272105847</v>
      </c>
      <c r="G5082" s="178">
        <f t="shared" si="343"/>
        <v>6.8656097606890922</v>
      </c>
      <c r="H5082" s="178">
        <f>MAX(0,(B5082-10.64)*Assumptions!$C$2)</f>
        <v>0</v>
      </c>
      <c r="I5082" s="178">
        <f>MAX(0,(D5082-10.64)*Assumptions!$C$2)</f>
        <v>0</v>
      </c>
      <c r="J5082" s="178">
        <f>MAX(0,(E5082-10.64)*Assumptions!$C$2)</f>
        <v>0</v>
      </c>
      <c r="K5082" s="178">
        <f>MAX(0,(F5082-10.64)*Assumptions!$C$2)</f>
        <v>0</v>
      </c>
    </row>
    <row r="5083" spans="1:11">
      <c r="A5083" s="175">
        <v>45869.625</v>
      </c>
      <c r="B5083" s="176">
        <v>5.7233606557377046</v>
      </c>
      <c r="C5083" s="177">
        <f t="shared" si="344"/>
        <v>1.1503159576633179E-4</v>
      </c>
      <c r="D5083" s="178">
        <f t="shared" si="345"/>
        <v>5.9930375645653964</v>
      </c>
      <c r="E5083" s="178">
        <f t="shared" si="343"/>
        <v>6.2754212796786488</v>
      </c>
      <c r="F5083" s="178">
        <f t="shared" si="343"/>
        <v>6.5711105283718405</v>
      </c>
      <c r="G5083" s="178">
        <f t="shared" si="343"/>
        <v>6.8807322491487586</v>
      </c>
      <c r="H5083" s="178">
        <f>MAX(0,(B5083-10.64)*Assumptions!$C$2)</f>
        <v>0</v>
      </c>
      <c r="I5083" s="178">
        <f>MAX(0,(D5083-10.64)*Assumptions!$C$2)</f>
        <v>0</v>
      </c>
      <c r="J5083" s="178">
        <f>MAX(0,(E5083-10.64)*Assumptions!$C$2)</f>
        <v>0</v>
      </c>
      <c r="K5083" s="178">
        <f>MAX(0,(F5083-10.64)*Assumptions!$C$2)</f>
        <v>0</v>
      </c>
    </row>
    <row r="5084" spans="1:11">
      <c r="A5084" s="175">
        <v>45869.666666666664</v>
      </c>
      <c r="B5084" s="176">
        <v>5.8617276166456502</v>
      </c>
      <c r="C5084" s="177">
        <f t="shared" si="344"/>
        <v>1.1781257940024313E-4</v>
      </c>
      <c r="D5084" s="178">
        <f t="shared" si="345"/>
        <v>6.1379241870054404</v>
      </c>
      <c r="E5084" s="178">
        <f t="shared" si="343"/>
        <v>6.4271347611653864</v>
      </c>
      <c r="F5084" s="178">
        <f t="shared" si="343"/>
        <v>6.729972541145667</v>
      </c>
      <c r="G5084" s="178">
        <f t="shared" si="343"/>
        <v>7.0470796222051035</v>
      </c>
      <c r="H5084" s="178">
        <f>MAX(0,(B5084-10.64)*Assumptions!$C$2)</f>
        <v>0</v>
      </c>
      <c r="I5084" s="178">
        <f>MAX(0,(D5084-10.64)*Assumptions!$C$2)</f>
        <v>0</v>
      </c>
      <c r="J5084" s="178">
        <f>MAX(0,(E5084-10.64)*Assumptions!$C$2)</f>
        <v>0</v>
      </c>
      <c r="K5084" s="178">
        <f>MAX(0,(F5084-10.64)*Assumptions!$C$2)</f>
        <v>0</v>
      </c>
    </row>
    <row r="5085" spans="1:11">
      <c r="A5085" s="175">
        <v>45869.708333333336</v>
      </c>
      <c r="B5085" s="176">
        <v>6.0252522068095837</v>
      </c>
      <c r="C5085" s="177">
        <f t="shared" si="344"/>
        <v>1.2109919642213831E-4</v>
      </c>
      <c r="D5085" s="178">
        <f t="shared" si="345"/>
        <v>6.3091538317073077</v>
      </c>
      <c r="E5085" s="178">
        <f t="shared" ref="E5085:G5112" si="346">E$2*$C5085</f>
        <v>6.6064325120133471</v>
      </c>
      <c r="F5085" s="178">
        <f t="shared" si="346"/>
        <v>6.9177185562420043</v>
      </c>
      <c r="G5085" s="178">
        <f t="shared" si="346"/>
        <v>7.2436719721807812</v>
      </c>
      <c r="H5085" s="178">
        <f>MAX(0,(B5085-10.64)*Assumptions!$C$2)</f>
        <v>0</v>
      </c>
      <c r="I5085" s="178">
        <f>MAX(0,(D5085-10.64)*Assumptions!$C$2)</f>
        <v>0</v>
      </c>
      <c r="J5085" s="178">
        <f>MAX(0,(E5085-10.64)*Assumptions!$C$2)</f>
        <v>0</v>
      </c>
      <c r="K5085" s="178">
        <f>MAX(0,(F5085-10.64)*Assumptions!$C$2)</f>
        <v>0</v>
      </c>
    </row>
    <row r="5086" spans="1:11">
      <c r="A5086" s="175">
        <v>45869.75</v>
      </c>
      <c r="B5086" s="176">
        <v>6.1636191677175294</v>
      </c>
      <c r="C5086" s="177">
        <f t="shared" si="344"/>
        <v>1.2388018005604965E-4</v>
      </c>
      <c r="D5086" s="178">
        <f t="shared" si="345"/>
        <v>6.4540404541473508</v>
      </c>
      <c r="E5086" s="178">
        <f t="shared" si="346"/>
        <v>6.7581459935000847</v>
      </c>
      <c r="F5086" s="178">
        <f t="shared" si="346"/>
        <v>7.0765805690158299</v>
      </c>
      <c r="G5086" s="178">
        <f t="shared" si="346"/>
        <v>7.4100193452371261</v>
      </c>
      <c r="H5086" s="178">
        <f>MAX(0,(B5086-10.64)*Assumptions!$C$2)</f>
        <v>0</v>
      </c>
      <c r="I5086" s="178">
        <f>MAX(0,(D5086-10.64)*Assumptions!$C$2)</f>
        <v>0</v>
      </c>
      <c r="J5086" s="178">
        <f>MAX(0,(E5086-10.64)*Assumptions!$C$2)</f>
        <v>0</v>
      </c>
      <c r="K5086" s="178">
        <f>MAX(0,(F5086-10.64)*Assumptions!$C$2)</f>
        <v>0</v>
      </c>
    </row>
    <row r="5087" spans="1:11">
      <c r="A5087" s="175">
        <v>45869.791666666664</v>
      </c>
      <c r="B5087" s="176">
        <v>6.0378310214375785</v>
      </c>
      <c r="C5087" s="177">
        <f t="shared" si="344"/>
        <v>1.2135201311613025E-4</v>
      </c>
      <c r="D5087" s="178">
        <f t="shared" si="345"/>
        <v>6.3223253428382211</v>
      </c>
      <c r="E5087" s="178">
        <f t="shared" si="346"/>
        <v>6.6202246466939592</v>
      </c>
      <c r="F5087" s="178">
        <f t="shared" si="346"/>
        <v>6.932160557403261</v>
      </c>
      <c r="G5087" s="178">
        <f t="shared" si="346"/>
        <v>7.2587944606404493</v>
      </c>
      <c r="H5087" s="178">
        <f>MAX(0,(B5087-10.64)*Assumptions!$C$2)</f>
        <v>0</v>
      </c>
      <c r="I5087" s="178">
        <f>MAX(0,(D5087-10.64)*Assumptions!$C$2)</f>
        <v>0</v>
      </c>
      <c r="J5087" s="178">
        <f>MAX(0,(E5087-10.64)*Assumptions!$C$2)</f>
        <v>0</v>
      </c>
      <c r="K5087" s="178">
        <f>MAX(0,(F5087-10.64)*Assumptions!$C$2)</f>
        <v>0</v>
      </c>
    </row>
    <row r="5088" spans="1:11">
      <c r="A5088" s="175">
        <v>45869.833333333336</v>
      </c>
      <c r="B5088" s="176">
        <v>6.4277742749054232</v>
      </c>
      <c r="C5088" s="177">
        <f t="shared" si="344"/>
        <v>1.2918933062988034E-4</v>
      </c>
      <c r="D5088" s="178">
        <f t="shared" si="345"/>
        <v>6.7306421878965228</v>
      </c>
      <c r="E5088" s="178">
        <f t="shared" si="346"/>
        <v>7.0477808217929452</v>
      </c>
      <c r="F5088" s="178">
        <f t="shared" si="346"/>
        <v>7.3798625934022226</v>
      </c>
      <c r="G5088" s="178">
        <f t="shared" si="346"/>
        <v>7.7275916028901452</v>
      </c>
      <c r="H5088" s="178">
        <f>MAX(0,(B5088-10.64)*Assumptions!$C$2)</f>
        <v>0</v>
      </c>
      <c r="I5088" s="178">
        <f>MAX(0,(D5088-10.64)*Assumptions!$C$2)</f>
        <v>0</v>
      </c>
      <c r="J5088" s="178">
        <f>MAX(0,(E5088-10.64)*Assumptions!$C$2)</f>
        <v>0</v>
      </c>
      <c r="K5088" s="178">
        <f>MAX(0,(F5088-10.64)*Assumptions!$C$2)</f>
        <v>0</v>
      </c>
    </row>
    <row r="5089" spans="1:11">
      <c r="A5089" s="175">
        <v>45869.875</v>
      </c>
      <c r="B5089" s="176">
        <v>7.1699243379571254</v>
      </c>
      <c r="C5089" s="177">
        <f t="shared" si="344"/>
        <v>1.4410551557540469E-4</v>
      </c>
      <c r="D5089" s="178">
        <f t="shared" si="345"/>
        <v>7.5077613446203886</v>
      </c>
      <c r="E5089" s="178">
        <f t="shared" si="346"/>
        <v>7.8615167679490776</v>
      </c>
      <c r="F5089" s="178">
        <f t="shared" si="346"/>
        <v>8.231940661916374</v>
      </c>
      <c r="G5089" s="178">
        <f t="shared" si="346"/>
        <v>8.6198184220105336</v>
      </c>
      <c r="H5089" s="178">
        <f>MAX(0,(B5089-10.64)*Assumptions!$C$2)</f>
        <v>0</v>
      </c>
      <c r="I5089" s="178">
        <f>MAX(0,(D5089-10.64)*Assumptions!$C$2)</f>
        <v>0</v>
      </c>
      <c r="J5089" s="178">
        <f>MAX(0,(E5089-10.64)*Assumptions!$C$2)</f>
        <v>0</v>
      </c>
      <c r="K5089" s="178">
        <f>MAX(0,(F5089-10.64)*Assumptions!$C$2)</f>
        <v>0</v>
      </c>
    </row>
    <row r="5090" spans="1:11">
      <c r="A5090" s="175">
        <v>45869.916666666664</v>
      </c>
      <c r="B5090" s="176">
        <v>7.572446406052963</v>
      </c>
      <c r="C5090" s="177">
        <f t="shared" si="344"/>
        <v>1.5219564978314668E-4</v>
      </c>
      <c r="D5090" s="178">
        <f t="shared" si="345"/>
        <v>7.9292497008096019</v>
      </c>
      <c r="E5090" s="178">
        <f t="shared" si="346"/>
        <v>8.3028650777286739</v>
      </c>
      <c r="F5090" s="178">
        <f t="shared" si="346"/>
        <v>8.6940846990765888</v>
      </c>
      <c r="G5090" s="178">
        <f t="shared" si="346"/>
        <v>9.1037380527198959</v>
      </c>
      <c r="H5090" s="178">
        <f>MAX(0,(B5090-10.64)*Assumptions!$C$2)</f>
        <v>0</v>
      </c>
      <c r="I5090" s="178">
        <f>MAX(0,(D5090-10.64)*Assumptions!$C$2)</f>
        <v>0</v>
      </c>
      <c r="J5090" s="178">
        <f>MAX(0,(E5090-10.64)*Assumptions!$C$2)</f>
        <v>0</v>
      </c>
      <c r="K5090" s="178">
        <f>MAX(0,(F5090-10.64)*Assumptions!$C$2)</f>
        <v>0</v>
      </c>
    </row>
    <row r="5091" spans="1:11">
      <c r="A5091" s="175">
        <v>45869.958333333336</v>
      </c>
      <c r="B5091" s="176">
        <v>7.446658259773014</v>
      </c>
      <c r="C5091" s="177">
        <f t="shared" si="344"/>
        <v>1.4966748284322732E-4</v>
      </c>
      <c r="D5091" s="178">
        <f t="shared" si="345"/>
        <v>7.7975345895004731</v>
      </c>
      <c r="E5091" s="178">
        <f t="shared" si="346"/>
        <v>8.1649437309225501</v>
      </c>
      <c r="F5091" s="178">
        <f t="shared" si="346"/>
        <v>8.5496646874640216</v>
      </c>
      <c r="G5091" s="178">
        <f t="shared" si="346"/>
        <v>8.9525131681232217</v>
      </c>
      <c r="H5091" s="178">
        <f>MAX(0,(B5091-10.64)*Assumptions!$C$2)</f>
        <v>0</v>
      </c>
      <c r="I5091" s="178">
        <f>MAX(0,(D5091-10.64)*Assumptions!$C$2)</f>
        <v>0</v>
      </c>
      <c r="J5091" s="178">
        <f>MAX(0,(E5091-10.64)*Assumptions!$C$2)</f>
        <v>0</v>
      </c>
      <c r="K5091" s="178">
        <f>MAX(0,(F5091-10.64)*Assumptions!$C$2)</f>
        <v>0</v>
      </c>
    </row>
    <row r="5092" spans="1:11">
      <c r="A5092" s="175">
        <v>45870</v>
      </c>
      <c r="B5092" s="176">
        <v>6.9309268600252203</v>
      </c>
      <c r="C5092" s="177">
        <f t="shared" si="344"/>
        <v>1.3930199838955784E-4</v>
      </c>
      <c r="D5092" s="178">
        <f t="shared" si="345"/>
        <v>7.2575026331330399</v>
      </c>
      <c r="E5092" s="178">
        <f t="shared" si="346"/>
        <v>7.5994662090174403</v>
      </c>
      <c r="F5092" s="178">
        <f t="shared" si="346"/>
        <v>7.9575426398524929</v>
      </c>
      <c r="G5092" s="178">
        <f t="shared" si="346"/>
        <v>8.3324911412768472</v>
      </c>
      <c r="H5092" s="178">
        <f>MAX(0,(B5092-10.64)*Assumptions!$C$2)</f>
        <v>0</v>
      </c>
      <c r="I5092" s="178">
        <f>MAX(0,(D5092-10.64)*Assumptions!$C$2)</f>
        <v>0</v>
      </c>
      <c r="J5092" s="178">
        <f>MAX(0,(E5092-10.64)*Assumptions!$C$2)</f>
        <v>0</v>
      </c>
      <c r="K5092" s="178">
        <f>MAX(0,(F5092-10.64)*Assumptions!$C$2)</f>
        <v>0</v>
      </c>
    </row>
    <row r="5093" spans="1:11">
      <c r="A5093" s="175">
        <v>45870.041666666664</v>
      </c>
      <c r="B5093" s="176">
        <v>6.6541929382093317</v>
      </c>
      <c r="C5093" s="177">
        <f t="shared" si="344"/>
        <v>1.3374003112173521E-4</v>
      </c>
      <c r="D5093" s="178">
        <f t="shared" si="345"/>
        <v>6.9677293882529554</v>
      </c>
      <c r="E5093" s="178">
        <f t="shared" si="346"/>
        <v>7.2960392460439678</v>
      </c>
      <c r="F5093" s="178">
        <f t="shared" si="346"/>
        <v>7.6398186143048434</v>
      </c>
      <c r="G5093" s="178">
        <f t="shared" si="346"/>
        <v>7.9997963951641617</v>
      </c>
      <c r="H5093" s="178">
        <f>MAX(0,(B5093-10.64)*Assumptions!$C$2)</f>
        <v>0</v>
      </c>
      <c r="I5093" s="178">
        <f>MAX(0,(D5093-10.64)*Assumptions!$C$2)</f>
        <v>0</v>
      </c>
      <c r="J5093" s="178">
        <f>MAX(0,(E5093-10.64)*Assumptions!$C$2)</f>
        <v>0</v>
      </c>
      <c r="K5093" s="178">
        <f>MAX(0,(F5093-10.64)*Assumptions!$C$2)</f>
        <v>0</v>
      </c>
    </row>
    <row r="5094" spans="1:11">
      <c r="A5094" s="175">
        <v>45870.083333333336</v>
      </c>
      <c r="B5094" s="176">
        <v>6.4277742749054232</v>
      </c>
      <c r="C5094" s="177">
        <f t="shared" si="344"/>
        <v>1.2918933062988034E-4</v>
      </c>
      <c r="D5094" s="178">
        <f t="shared" si="345"/>
        <v>6.7306421878965228</v>
      </c>
      <c r="E5094" s="178">
        <f t="shared" si="346"/>
        <v>7.0477808217929452</v>
      </c>
      <c r="F5094" s="178">
        <f t="shared" si="346"/>
        <v>7.3798625934022226</v>
      </c>
      <c r="G5094" s="178">
        <f t="shared" si="346"/>
        <v>7.7275916028901452</v>
      </c>
      <c r="H5094" s="178">
        <f>MAX(0,(B5094-10.64)*Assumptions!$C$2)</f>
        <v>0</v>
      </c>
      <c r="I5094" s="178">
        <f>MAX(0,(D5094-10.64)*Assumptions!$C$2)</f>
        <v>0</v>
      </c>
      <c r="J5094" s="178">
        <f>MAX(0,(E5094-10.64)*Assumptions!$C$2)</f>
        <v>0</v>
      </c>
      <c r="K5094" s="178">
        <f>MAX(0,(F5094-10.64)*Assumptions!$C$2)</f>
        <v>0</v>
      </c>
    </row>
    <row r="5095" spans="1:11">
      <c r="A5095" s="175">
        <v>45870.125</v>
      </c>
      <c r="B5095" s="176">
        <v>5.886885245901639</v>
      </c>
      <c r="C5095" s="177">
        <f t="shared" si="344"/>
        <v>1.1831821278822699E-4</v>
      </c>
      <c r="D5095" s="178">
        <f t="shared" si="345"/>
        <v>6.1642672092672655</v>
      </c>
      <c r="E5095" s="178">
        <f t="shared" si="346"/>
        <v>6.4547190305266104</v>
      </c>
      <c r="F5095" s="178">
        <f t="shared" si="346"/>
        <v>6.7588565434681795</v>
      </c>
      <c r="G5095" s="178">
        <f t="shared" si="346"/>
        <v>7.077324599124438</v>
      </c>
      <c r="H5095" s="178">
        <f>MAX(0,(B5095-10.64)*Assumptions!$C$2)</f>
        <v>0</v>
      </c>
      <c r="I5095" s="178">
        <f>MAX(0,(D5095-10.64)*Assumptions!$C$2)</f>
        <v>0</v>
      </c>
      <c r="J5095" s="178">
        <f>MAX(0,(E5095-10.64)*Assumptions!$C$2)</f>
        <v>0</v>
      </c>
      <c r="K5095" s="178">
        <f>MAX(0,(F5095-10.64)*Assumptions!$C$2)</f>
        <v>0</v>
      </c>
    </row>
    <row r="5096" spans="1:11">
      <c r="A5096" s="175">
        <v>45870.166666666664</v>
      </c>
      <c r="B5096" s="176">
        <v>5.2705233291298876</v>
      </c>
      <c r="C5096" s="177">
        <f t="shared" si="344"/>
        <v>1.0593019478262205E-4</v>
      </c>
      <c r="D5096" s="178">
        <f t="shared" si="345"/>
        <v>5.5188631638525312</v>
      </c>
      <c r="E5096" s="178">
        <f t="shared" si="346"/>
        <v>5.7789044311766027</v>
      </c>
      <c r="F5096" s="178">
        <f t="shared" si="346"/>
        <v>6.051198486566598</v>
      </c>
      <c r="G5096" s="178">
        <f t="shared" si="346"/>
        <v>6.3363226646007265</v>
      </c>
      <c r="H5096" s="178">
        <f>MAX(0,(B5096-10.64)*Assumptions!$C$2)</f>
        <v>0</v>
      </c>
      <c r="I5096" s="178">
        <f>MAX(0,(D5096-10.64)*Assumptions!$C$2)</f>
        <v>0</v>
      </c>
      <c r="J5096" s="178">
        <f>MAX(0,(E5096-10.64)*Assumptions!$C$2)</f>
        <v>0</v>
      </c>
      <c r="K5096" s="178">
        <f>MAX(0,(F5096-10.64)*Assumptions!$C$2)</f>
        <v>0</v>
      </c>
    </row>
    <row r="5097" spans="1:11">
      <c r="A5097" s="175">
        <v>45870.208333333336</v>
      </c>
      <c r="B5097" s="176">
        <v>4.5283732660781846</v>
      </c>
      <c r="C5097" s="177">
        <f t="shared" si="344"/>
        <v>9.1014009837097696E-5</v>
      </c>
      <c r="D5097" s="178">
        <f t="shared" si="345"/>
        <v>4.7417440071286663</v>
      </c>
      <c r="E5097" s="178">
        <f t="shared" si="346"/>
        <v>4.9651684850204703</v>
      </c>
      <c r="F5097" s="178">
        <f t="shared" si="346"/>
        <v>5.1991204180524466</v>
      </c>
      <c r="G5097" s="178">
        <f t="shared" si="346"/>
        <v>5.4440958454803372</v>
      </c>
      <c r="H5097" s="178">
        <f>MAX(0,(B5097-10.64)*Assumptions!$C$2)</f>
        <v>0</v>
      </c>
      <c r="I5097" s="178">
        <f>MAX(0,(D5097-10.64)*Assumptions!$C$2)</f>
        <v>0</v>
      </c>
      <c r="J5097" s="178">
        <f>MAX(0,(E5097-10.64)*Assumptions!$C$2)</f>
        <v>0</v>
      </c>
      <c r="K5097" s="178">
        <f>MAX(0,(F5097-10.64)*Assumptions!$C$2)</f>
        <v>0</v>
      </c>
    </row>
    <row r="5098" spans="1:11">
      <c r="A5098" s="175">
        <v>45870.25</v>
      </c>
      <c r="B5098" s="176">
        <v>4.0126418663303909</v>
      </c>
      <c r="C5098" s="177">
        <f t="shared" si="344"/>
        <v>8.0648525383428228E-5</v>
      </c>
      <c r="D5098" s="178">
        <f t="shared" si="345"/>
        <v>4.201712050761234</v>
      </c>
      <c r="E5098" s="178">
        <f t="shared" si="346"/>
        <v>4.3996909631153605</v>
      </c>
      <c r="F5098" s="178">
        <f t="shared" si="346"/>
        <v>4.606998370440917</v>
      </c>
      <c r="G5098" s="178">
        <f t="shared" si="346"/>
        <v>4.8240738186339653</v>
      </c>
      <c r="H5098" s="178">
        <f>MAX(0,(B5098-10.64)*Assumptions!$C$2)</f>
        <v>0</v>
      </c>
      <c r="I5098" s="178">
        <f>MAX(0,(D5098-10.64)*Assumptions!$C$2)</f>
        <v>0</v>
      </c>
      <c r="J5098" s="178">
        <f>MAX(0,(E5098-10.64)*Assumptions!$C$2)</f>
        <v>0</v>
      </c>
      <c r="K5098" s="178">
        <f>MAX(0,(F5098-10.64)*Assumptions!$C$2)</f>
        <v>0</v>
      </c>
    </row>
    <row r="5099" spans="1:11">
      <c r="A5099" s="175">
        <v>45870.291666666664</v>
      </c>
      <c r="B5099" s="176">
        <v>3.6730138713745273</v>
      </c>
      <c r="C5099" s="177">
        <f t="shared" si="344"/>
        <v>7.3822474645645906E-5</v>
      </c>
      <c r="D5099" s="178">
        <f t="shared" si="345"/>
        <v>3.8460812502265846</v>
      </c>
      <c r="E5099" s="178">
        <f t="shared" si="346"/>
        <v>4.0273033267388252</v>
      </c>
      <c r="F5099" s="178">
        <f t="shared" si="346"/>
        <v>4.217064339086984</v>
      </c>
      <c r="G5099" s="178">
        <f t="shared" si="346"/>
        <v>4.4157666302229401</v>
      </c>
      <c r="H5099" s="178">
        <f>MAX(0,(B5099-10.64)*Assumptions!$C$2)</f>
        <v>0</v>
      </c>
      <c r="I5099" s="178">
        <f>MAX(0,(D5099-10.64)*Assumptions!$C$2)</f>
        <v>0</v>
      </c>
      <c r="J5099" s="178">
        <f>MAX(0,(E5099-10.64)*Assumptions!$C$2)</f>
        <v>0</v>
      </c>
      <c r="K5099" s="178">
        <f>MAX(0,(F5099-10.64)*Assumptions!$C$2)</f>
        <v>0</v>
      </c>
    </row>
    <row r="5100" spans="1:11">
      <c r="A5100" s="175">
        <v>45870.333333333336</v>
      </c>
      <c r="B5100" s="176">
        <v>3.4591740226986132</v>
      </c>
      <c r="C5100" s="177">
        <f t="shared" si="344"/>
        <v>6.9524590847782966E-5</v>
      </c>
      <c r="D5100" s="178">
        <f t="shared" si="345"/>
        <v>3.6221655610010646</v>
      </c>
      <c r="E5100" s="178">
        <f t="shared" si="346"/>
        <v>3.7928370371684146</v>
      </c>
      <c r="F5100" s="178">
        <f t="shared" si="346"/>
        <v>3.971550319345619</v>
      </c>
      <c r="G5100" s="178">
        <f t="shared" si="346"/>
        <v>4.1586843264085909</v>
      </c>
      <c r="H5100" s="178">
        <f>MAX(0,(B5100-10.64)*Assumptions!$C$2)</f>
        <v>0</v>
      </c>
      <c r="I5100" s="178">
        <f>MAX(0,(D5100-10.64)*Assumptions!$C$2)</f>
        <v>0</v>
      </c>
      <c r="J5100" s="178">
        <f>MAX(0,(E5100-10.64)*Assumptions!$C$2)</f>
        <v>0</v>
      </c>
      <c r="K5100" s="178">
        <f>MAX(0,(F5100-10.64)*Assumptions!$C$2)</f>
        <v>0</v>
      </c>
    </row>
    <row r="5101" spans="1:11">
      <c r="A5101" s="175">
        <v>45870.375</v>
      </c>
      <c r="B5101" s="176">
        <v>3.4340163934426231</v>
      </c>
      <c r="C5101" s="177">
        <f t="shared" si="344"/>
        <v>6.9018957459799089E-5</v>
      </c>
      <c r="D5101" s="178">
        <f t="shared" si="345"/>
        <v>3.5958225387392386</v>
      </c>
      <c r="E5101" s="178">
        <f t="shared" si="346"/>
        <v>3.7652527678071901</v>
      </c>
      <c r="F5101" s="178">
        <f t="shared" si="346"/>
        <v>3.9426663170231051</v>
      </c>
      <c r="G5101" s="178">
        <f t="shared" si="346"/>
        <v>4.1284393494892555</v>
      </c>
      <c r="H5101" s="178">
        <f>MAX(0,(B5101-10.64)*Assumptions!$C$2)</f>
        <v>0</v>
      </c>
      <c r="I5101" s="178">
        <f>MAX(0,(D5101-10.64)*Assumptions!$C$2)</f>
        <v>0</v>
      </c>
      <c r="J5101" s="178">
        <f>MAX(0,(E5101-10.64)*Assumptions!$C$2)</f>
        <v>0</v>
      </c>
      <c r="K5101" s="178">
        <f>MAX(0,(F5101-10.64)*Assumptions!$C$2)</f>
        <v>0</v>
      </c>
    </row>
    <row r="5102" spans="1:11">
      <c r="A5102" s="175">
        <v>45870.416666666664</v>
      </c>
      <c r="B5102" s="176">
        <v>3.4214375788146283</v>
      </c>
      <c r="C5102" s="177">
        <f t="shared" si="344"/>
        <v>6.8766140765807144E-5</v>
      </c>
      <c r="D5102" s="178">
        <f t="shared" si="345"/>
        <v>3.5826510276083252</v>
      </c>
      <c r="E5102" s="178">
        <f t="shared" si="346"/>
        <v>3.7514606331265772</v>
      </c>
      <c r="F5102" s="178">
        <f t="shared" si="346"/>
        <v>3.9282243158618479</v>
      </c>
      <c r="G5102" s="178">
        <f t="shared" si="346"/>
        <v>4.1133168610295883</v>
      </c>
      <c r="H5102" s="178">
        <f>MAX(0,(B5102-10.64)*Assumptions!$C$2)</f>
        <v>0</v>
      </c>
      <c r="I5102" s="178">
        <f>MAX(0,(D5102-10.64)*Assumptions!$C$2)</f>
        <v>0</v>
      </c>
      <c r="J5102" s="178">
        <f>MAX(0,(E5102-10.64)*Assumptions!$C$2)</f>
        <v>0</v>
      </c>
      <c r="K5102" s="178">
        <f>MAX(0,(F5102-10.64)*Assumptions!$C$2)</f>
        <v>0</v>
      </c>
    </row>
    <row r="5103" spans="1:11">
      <c r="A5103" s="175">
        <v>45870.458333333336</v>
      </c>
      <c r="B5103" s="176">
        <v>3.7988020176544768</v>
      </c>
      <c r="C5103" s="177">
        <f t="shared" si="344"/>
        <v>7.6350641585565287E-5</v>
      </c>
      <c r="D5103" s="178">
        <f t="shared" si="345"/>
        <v>3.9777963615357139</v>
      </c>
      <c r="E5103" s="178">
        <f t="shared" si="346"/>
        <v>4.1652246735449499</v>
      </c>
      <c r="F5103" s="178">
        <f t="shared" si="346"/>
        <v>4.361484350699552</v>
      </c>
      <c r="G5103" s="178">
        <f t="shared" si="346"/>
        <v>4.5669915148196161</v>
      </c>
      <c r="H5103" s="178">
        <f>MAX(0,(B5103-10.64)*Assumptions!$C$2)</f>
        <v>0</v>
      </c>
      <c r="I5103" s="178">
        <f>MAX(0,(D5103-10.64)*Assumptions!$C$2)</f>
        <v>0</v>
      </c>
      <c r="J5103" s="178">
        <f>MAX(0,(E5103-10.64)*Assumptions!$C$2)</f>
        <v>0</v>
      </c>
      <c r="K5103" s="178">
        <f>MAX(0,(F5103-10.64)*Assumptions!$C$2)</f>
        <v>0</v>
      </c>
    </row>
    <row r="5104" spans="1:11">
      <c r="A5104" s="175">
        <v>45870.5</v>
      </c>
      <c r="B5104" s="176">
        <v>4.2264817150063054</v>
      </c>
      <c r="C5104" s="177">
        <f t="shared" si="344"/>
        <v>8.4946409181291182E-5</v>
      </c>
      <c r="D5104" s="178">
        <f t="shared" si="345"/>
        <v>4.425627739986755</v>
      </c>
      <c r="E5104" s="178">
        <f t="shared" si="346"/>
        <v>4.6341572526857719</v>
      </c>
      <c r="F5104" s="178">
        <f t="shared" si="346"/>
        <v>4.8525123901822829</v>
      </c>
      <c r="G5104" s="178">
        <f t="shared" si="346"/>
        <v>5.0811561224483146</v>
      </c>
      <c r="H5104" s="178">
        <f>MAX(0,(B5104-10.64)*Assumptions!$C$2)</f>
        <v>0</v>
      </c>
      <c r="I5104" s="178">
        <f>MAX(0,(D5104-10.64)*Assumptions!$C$2)</f>
        <v>0</v>
      </c>
      <c r="J5104" s="178">
        <f>MAX(0,(E5104-10.64)*Assumptions!$C$2)</f>
        <v>0</v>
      </c>
      <c r="K5104" s="178">
        <f>MAX(0,(F5104-10.64)*Assumptions!$C$2)</f>
        <v>0</v>
      </c>
    </row>
    <row r="5105" spans="1:11">
      <c r="A5105" s="175">
        <v>45870.541666666664</v>
      </c>
      <c r="B5105" s="176">
        <v>4.7296343001261034</v>
      </c>
      <c r="C5105" s="177">
        <f t="shared" si="344"/>
        <v>9.5059076940968705E-5</v>
      </c>
      <c r="D5105" s="178">
        <f t="shared" si="345"/>
        <v>4.9524881852232729</v>
      </c>
      <c r="E5105" s="178">
        <f t="shared" si="346"/>
        <v>5.1858426399102688</v>
      </c>
      <c r="F5105" s="178">
        <f t="shared" si="346"/>
        <v>5.4301924366325549</v>
      </c>
      <c r="G5105" s="178">
        <f t="shared" si="346"/>
        <v>5.6860556608350192</v>
      </c>
      <c r="H5105" s="178">
        <f>MAX(0,(B5105-10.64)*Assumptions!$C$2)</f>
        <v>0</v>
      </c>
      <c r="I5105" s="178">
        <f>MAX(0,(D5105-10.64)*Assumptions!$C$2)</f>
        <v>0</v>
      </c>
      <c r="J5105" s="178">
        <f>MAX(0,(E5105-10.64)*Assumptions!$C$2)</f>
        <v>0</v>
      </c>
      <c r="K5105" s="178">
        <f>MAX(0,(F5105-10.64)*Assumptions!$C$2)</f>
        <v>0</v>
      </c>
    </row>
    <row r="5106" spans="1:11">
      <c r="A5106" s="175">
        <v>45870.583333333336</v>
      </c>
      <c r="B5106" s="176">
        <v>5.2705233291298876</v>
      </c>
      <c r="C5106" s="177">
        <f t="shared" si="344"/>
        <v>1.0593019478262205E-4</v>
      </c>
      <c r="D5106" s="178">
        <f t="shared" si="345"/>
        <v>5.5188631638525312</v>
      </c>
      <c r="E5106" s="178">
        <f t="shared" si="346"/>
        <v>5.7789044311766027</v>
      </c>
      <c r="F5106" s="178">
        <f t="shared" si="346"/>
        <v>6.051198486566598</v>
      </c>
      <c r="G5106" s="178">
        <f t="shared" si="346"/>
        <v>6.3363226646007265</v>
      </c>
      <c r="H5106" s="178">
        <f>MAX(0,(B5106-10.64)*Assumptions!$C$2)</f>
        <v>0</v>
      </c>
      <c r="I5106" s="178">
        <f>MAX(0,(D5106-10.64)*Assumptions!$C$2)</f>
        <v>0</v>
      </c>
      <c r="J5106" s="178">
        <f>MAX(0,(E5106-10.64)*Assumptions!$C$2)</f>
        <v>0</v>
      </c>
      <c r="K5106" s="178">
        <f>MAX(0,(F5106-10.64)*Assumptions!$C$2)</f>
        <v>0</v>
      </c>
    </row>
    <row r="5107" spans="1:11">
      <c r="A5107" s="175">
        <v>45870.625</v>
      </c>
      <c r="B5107" s="176">
        <v>5.6101513240857503</v>
      </c>
      <c r="C5107" s="177">
        <f t="shared" si="344"/>
        <v>1.1275624552040436E-4</v>
      </c>
      <c r="D5107" s="178">
        <f t="shared" si="345"/>
        <v>5.8744939643871801</v>
      </c>
      <c r="E5107" s="178">
        <f t="shared" si="346"/>
        <v>6.1512920675531371</v>
      </c>
      <c r="F5107" s="178">
        <f t="shared" si="346"/>
        <v>6.4411325179205301</v>
      </c>
      <c r="G5107" s="178">
        <f t="shared" si="346"/>
        <v>6.7446298530117508</v>
      </c>
      <c r="H5107" s="178">
        <f>MAX(0,(B5107-10.64)*Assumptions!$C$2)</f>
        <v>0</v>
      </c>
      <c r="I5107" s="178">
        <f>MAX(0,(D5107-10.64)*Assumptions!$C$2)</f>
        <v>0</v>
      </c>
      <c r="J5107" s="178">
        <f>MAX(0,(E5107-10.64)*Assumptions!$C$2)</f>
        <v>0</v>
      </c>
      <c r="K5107" s="178">
        <f>MAX(0,(F5107-10.64)*Assumptions!$C$2)</f>
        <v>0</v>
      </c>
    </row>
    <row r="5108" spans="1:11">
      <c r="A5108" s="175">
        <v>45870.666666666664</v>
      </c>
      <c r="B5108" s="176">
        <v>5.9497793190416148</v>
      </c>
      <c r="C5108" s="177">
        <f t="shared" si="344"/>
        <v>1.1958229625818671E-4</v>
      </c>
      <c r="D5108" s="178">
        <f t="shared" si="345"/>
        <v>6.2301247649218308</v>
      </c>
      <c r="E5108" s="178">
        <f t="shared" si="346"/>
        <v>6.5236797039296741</v>
      </c>
      <c r="F5108" s="178">
        <f t="shared" si="346"/>
        <v>6.8310665492744649</v>
      </c>
      <c r="G5108" s="178">
        <f t="shared" si="346"/>
        <v>7.1529370414227769</v>
      </c>
      <c r="H5108" s="178">
        <f>MAX(0,(B5108-10.64)*Assumptions!$C$2)</f>
        <v>0</v>
      </c>
      <c r="I5108" s="178">
        <f>MAX(0,(D5108-10.64)*Assumptions!$C$2)</f>
        <v>0</v>
      </c>
      <c r="J5108" s="178">
        <f>MAX(0,(E5108-10.64)*Assumptions!$C$2)</f>
        <v>0</v>
      </c>
      <c r="K5108" s="178">
        <f>MAX(0,(F5108-10.64)*Assumptions!$C$2)</f>
        <v>0</v>
      </c>
    </row>
    <row r="5109" spans="1:11">
      <c r="A5109" s="175">
        <v>45870.708333333336</v>
      </c>
      <c r="B5109" s="176">
        <v>6.1636191677175294</v>
      </c>
      <c r="C5109" s="177">
        <f t="shared" si="344"/>
        <v>1.2388018005604965E-4</v>
      </c>
      <c r="D5109" s="178">
        <f t="shared" si="345"/>
        <v>6.4540404541473508</v>
      </c>
      <c r="E5109" s="178">
        <f t="shared" si="346"/>
        <v>6.7581459935000847</v>
      </c>
      <c r="F5109" s="178">
        <f t="shared" si="346"/>
        <v>7.0765805690158299</v>
      </c>
      <c r="G5109" s="178">
        <f t="shared" si="346"/>
        <v>7.4100193452371261</v>
      </c>
      <c r="H5109" s="178">
        <f>MAX(0,(B5109-10.64)*Assumptions!$C$2)</f>
        <v>0</v>
      </c>
      <c r="I5109" s="178">
        <f>MAX(0,(D5109-10.64)*Assumptions!$C$2)</f>
        <v>0</v>
      </c>
      <c r="J5109" s="178">
        <f>MAX(0,(E5109-10.64)*Assumptions!$C$2)</f>
        <v>0</v>
      </c>
      <c r="K5109" s="178">
        <f>MAX(0,(F5109-10.64)*Assumptions!$C$2)</f>
        <v>0</v>
      </c>
    </row>
    <row r="5110" spans="1:11">
      <c r="A5110" s="175">
        <v>45870.75</v>
      </c>
      <c r="B5110" s="176">
        <v>6.4780895334174033</v>
      </c>
      <c r="C5110" s="177">
        <f t="shared" si="344"/>
        <v>1.3020059740584812E-4</v>
      </c>
      <c r="D5110" s="178">
        <f t="shared" si="345"/>
        <v>6.7833282324201765</v>
      </c>
      <c r="E5110" s="178">
        <f t="shared" si="346"/>
        <v>7.1029493605153959</v>
      </c>
      <c r="F5110" s="178">
        <f t="shared" si="346"/>
        <v>7.4376305980472512</v>
      </c>
      <c r="G5110" s="178">
        <f t="shared" si="346"/>
        <v>7.7880815567288177</v>
      </c>
      <c r="H5110" s="178">
        <f>MAX(0,(B5110-10.64)*Assumptions!$C$2)</f>
        <v>0</v>
      </c>
      <c r="I5110" s="178">
        <f>MAX(0,(D5110-10.64)*Assumptions!$C$2)</f>
        <v>0</v>
      </c>
      <c r="J5110" s="178">
        <f>MAX(0,(E5110-10.64)*Assumptions!$C$2)</f>
        <v>0</v>
      </c>
      <c r="K5110" s="178">
        <f>MAX(0,(F5110-10.64)*Assumptions!$C$2)</f>
        <v>0</v>
      </c>
    </row>
    <row r="5111" spans="1:11">
      <c r="A5111" s="175">
        <v>45870.791666666664</v>
      </c>
      <c r="B5111" s="176">
        <v>6.5661412358133671</v>
      </c>
      <c r="C5111" s="177">
        <f t="shared" si="344"/>
        <v>1.3197031426379166E-4</v>
      </c>
      <c r="D5111" s="178">
        <f t="shared" si="345"/>
        <v>6.8755288103365659</v>
      </c>
      <c r="E5111" s="178">
        <f t="shared" si="346"/>
        <v>7.1994943032796819</v>
      </c>
      <c r="F5111" s="178">
        <f t="shared" si="346"/>
        <v>7.5387246061760473</v>
      </c>
      <c r="G5111" s="178">
        <f t="shared" si="346"/>
        <v>7.8939389759464893</v>
      </c>
      <c r="H5111" s="178">
        <f>MAX(0,(B5111-10.64)*Assumptions!$C$2)</f>
        <v>0</v>
      </c>
      <c r="I5111" s="178">
        <f>MAX(0,(D5111-10.64)*Assumptions!$C$2)</f>
        <v>0</v>
      </c>
      <c r="J5111" s="178">
        <f>MAX(0,(E5111-10.64)*Assumptions!$C$2)</f>
        <v>0</v>
      </c>
      <c r="K5111" s="178">
        <f>MAX(0,(F5111-10.64)*Assumptions!$C$2)</f>
        <v>0</v>
      </c>
    </row>
    <row r="5112" spans="1:11">
      <c r="A5112" s="175">
        <v>45870.833333333336</v>
      </c>
      <c r="B5112" s="176">
        <v>6.7925598991172773</v>
      </c>
      <c r="C5112" s="177">
        <f t="shared" si="344"/>
        <v>1.3652101475564656E-4</v>
      </c>
      <c r="D5112" s="178">
        <f t="shared" si="345"/>
        <v>7.1126160106930003</v>
      </c>
      <c r="E5112" s="178">
        <f t="shared" si="346"/>
        <v>7.4477527275307063</v>
      </c>
      <c r="F5112" s="178">
        <f t="shared" si="346"/>
        <v>7.7986806270786708</v>
      </c>
      <c r="G5112" s="178">
        <f t="shared" si="346"/>
        <v>8.1661437682205076</v>
      </c>
      <c r="H5112" s="178">
        <f>MAX(0,(B5112-10.64)*Assumptions!$C$2)</f>
        <v>0</v>
      </c>
      <c r="I5112" s="178">
        <f>MAX(0,(D5112-10.64)*Assumptions!$C$2)</f>
        <v>0</v>
      </c>
      <c r="J5112" s="178">
        <f>MAX(0,(E5112-10.64)*Assumptions!$C$2)</f>
        <v>0</v>
      </c>
      <c r="K5112" s="178">
        <f>MAX(0,(F5112-10.64)*Assumptions!$C$2)</f>
        <v>0</v>
      </c>
    </row>
    <row r="5113" spans="1:11">
      <c r="A5113" s="175">
        <v>45870.875</v>
      </c>
      <c r="B5113" s="176">
        <v>7.0944514501891547</v>
      </c>
      <c r="C5113" s="177">
        <f t="shared" si="344"/>
        <v>1.4258861541145305E-4</v>
      </c>
      <c r="D5113" s="178">
        <f t="shared" si="345"/>
        <v>7.4287322778349099</v>
      </c>
      <c r="E5113" s="178">
        <f t="shared" ref="E5113:G5141" si="347">E$2*$C5113</f>
        <v>7.7787639598654028</v>
      </c>
      <c r="F5113" s="178">
        <f t="shared" si="347"/>
        <v>8.1452886549488319</v>
      </c>
      <c r="G5113" s="178">
        <f t="shared" si="347"/>
        <v>8.5290834912525284</v>
      </c>
      <c r="H5113" s="178">
        <f>MAX(0,(B5113-10.64)*Assumptions!$C$2)</f>
        <v>0</v>
      </c>
      <c r="I5113" s="178">
        <f>MAX(0,(D5113-10.64)*Assumptions!$C$2)</f>
        <v>0</v>
      </c>
      <c r="J5113" s="178">
        <f>MAX(0,(E5113-10.64)*Assumptions!$C$2)</f>
        <v>0</v>
      </c>
      <c r="K5113" s="178">
        <f>MAX(0,(F5113-10.64)*Assumptions!$C$2)</f>
        <v>0</v>
      </c>
    </row>
    <row r="5114" spans="1:11">
      <c r="A5114" s="175">
        <v>45870.916666666664</v>
      </c>
      <c r="B5114" s="176">
        <v>7.3837641866330399</v>
      </c>
      <c r="C5114" s="177">
        <f t="shared" si="344"/>
        <v>1.4840339937326763E-4</v>
      </c>
      <c r="D5114" s="178">
        <f t="shared" si="345"/>
        <v>7.7316770338459078</v>
      </c>
      <c r="E5114" s="178">
        <f t="shared" si="347"/>
        <v>8.0959830575194882</v>
      </c>
      <c r="F5114" s="178">
        <f t="shared" si="347"/>
        <v>8.4774546816577381</v>
      </c>
      <c r="G5114" s="178">
        <f t="shared" si="347"/>
        <v>8.8769007258248838</v>
      </c>
      <c r="H5114" s="178">
        <f>MAX(0,(B5114-10.64)*Assumptions!$C$2)</f>
        <v>0</v>
      </c>
      <c r="I5114" s="178">
        <f>MAX(0,(D5114-10.64)*Assumptions!$C$2)</f>
        <v>0</v>
      </c>
      <c r="J5114" s="178">
        <f>MAX(0,(E5114-10.64)*Assumptions!$C$2)</f>
        <v>0</v>
      </c>
      <c r="K5114" s="178">
        <f>MAX(0,(F5114-10.64)*Assumptions!$C$2)</f>
        <v>0</v>
      </c>
    </row>
    <row r="5115" spans="1:11">
      <c r="A5115" s="175">
        <v>45870.958333333336</v>
      </c>
      <c r="B5115" s="176">
        <v>7.3208701134930649</v>
      </c>
      <c r="C5115" s="177">
        <f t="shared" si="344"/>
        <v>1.4713931590330795E-4</v>
      </c>
      <c r="D5115" s="178">
        <f t="shared" si="345"/>
        <v>7.6658194781913434</v>
      </c>
      <c r="E5115" s="178">
        <f t="shared" si="347"/>
        <v>8.0270223841164263</v>
      </c>
      <c r="F5115" s="178">
        <f t="shared" si="347"/>
        <v>8.4052446758514545</v>
      </c>
      <c r="G5115" s="178">
        <f t="shared" si="347"/>
        <v>8.8012882835265458</v>
      </c>
      <c r="H5115" s="178">
        <f>MAX(0,(B5115-10.64)*Assumptions!$C$2)</f>
        <v>0</v>
      </c>
      <c r="I5115" s="178">
        <f>MAX(0,(D5115-10.64)*Assumptions!$C$2)</f>
        <v>0</v>
      </c>
      <c r="J5115" s="178">
        <f>MAX(0,(E5115-10.64)*Assumptions!$C$2)</f>
        <v>0</v>
      </c>
      <c r="K5115" s="178">
        <f>MAX(0,(F5115-10.64)*Assumptions!$C$2)</f>
        <v>0</v>
      </c>
    </row>
    <row r="5116" spans="1:11">
      <c r="A5116" s="175">
        <v>45871</v>
      </c>
      <c r="B5116" s="176">
        <v>7.006399747793191</v>
      </c>
      <c r="C5116" s="177">
        <f t="shared" si="344"/>
        <v>1.408188985535095E-4</v>
      </c>
      <c r="D5116" s="178">
        <f t="shared" si="345"/>
        <v>7.3365316999185204</v>
      </c>
      <c r="E5116" s="178">
        <f t="shared" si="347"/>
        <v>7.6822190171011169</v>
      </c>
      <c r="F5116" s="178">
        <f t="shared" si="347"/>
        <v>8.0441946468200349</v>
      </c>
      <c r="G5116" s="178">
        <f t="shared" si="347"/>
        <v>8.423226072034856</v>
      </c>
      <c r="H5116" s="178">
        <f>MAX(0,(B5116-10.64)*Assumptions!$C$2)</f>
        <v>0</v>
      </c>
      <c r="I5116" s="178">
        <f>MAX(0,(D5116-10.64)*Assumptions!$C$2)</f>
        <v>0</v>
      </c>
      <c r="J5116" s="178">
        <f>MAX(0,(E5116-10.64)*Assumptions!$C$2)</f>
        <v>0</v>
      </c>
      <c r="K5116" s="178">
        <f>MAX(0,(F5116-10.64)*Assumptions!$C$2)</f>
        <v>0</v>
      </c>
    </row>
    <row r="5117" spans="1:11">
      <c r="A5117" s="175">
        <v>45871.041666666664</v>
      </c>
      <c r="B5117" s="176">
        <v>6.6290353089533411</v>
      </c>
      <c r="C5117" s="177">
        <f t="shared" si="344"/>
        <v>1.3323439773375132E-4</v>
      </c>
      <c r="D5117" s="178">
        <f t="shared" si="345"/>
        <v>6.9413863659911286</v>
      </c>
      <c r="E5117" s="178">
        <f t="shared" si="347"/>
        <v>7.268454976682742</v>
      </c>
      <c r="F5117" s="178">
        <f t="shared" si="347"/>
        <v>7.6109346119823291</v>
      </c>
      <c r="G5117" s="178">
        <f t="shared" si="347"/>
        <v>7.9695514182448255</v>
      </c>
      <c r="H5117" s="178">
        <f>MAX(0,(B5117-10.64)*Assumptions!$C$2)</f>
        <v>0</v>
      </c>
      <c r="I5117" s="178">
        <f>MAX(0,(D5117-10.64)*Assumptions!$C$2)</f>
        <v>0</v>
      </c>
      <c r="J5117" s="178">
        <f>MAX(0,(E5117-10.64)*Assumptions!$C$2)</f>
        <v>0</v>
      </c>
      <c r="K5117" s="178">
        <f>MAX(0,(F5117-10.64)*Assumptions!$C$2)</f>
        <v>0</v>
      </c>
    </row>
    <row r="5118" spans="1:11">
      <c r="A5118" s="175">
        <v>45871.083333333336</v>
      </c>
      <c r="B5118" s="176">
        <v>6.2390920554854983</v>
      </c>
      <c r="C5118" s="177">
        <f t="shared" si="344"/>
        <v>1.2539708022000126E-4</v>
      </c>
      <c r="D5118" s="178">
        <f t="shared" si="345"/>
        <v>6.5330695209328278</v>
      </c>
      <c r="E5118" s="178">
        <f t="shared" si="347"/>
        <v>6.8408988015837586</v>
      </c>
      <c r="F5118" s="178">
        <f t="shared" si="347"/>
        <v>7.1632325759833702</v>
      </c>
      <c r="G5118" s="178">
        <f t="shared" si="347"/>
        <v>7.5007542759951304</v>
      </c>
      <c r="H5118" s="178">
        <f>MAX(0,(B5118-10.64)*Assumptions!$C$2)</f>
        <v>0</v>
      </c>
      <c r="I5118" s="178">
        <f>MAX(0,(D5118-10.64)*Assumptions!$C$2)</f>
        <v>0</v>
      </c>
      <c r="J5118" s="178">
        <f>MAX(0,(E5118-10.64)*Assumptions!$C$2)</f>
        <v>0</v>
      </c>
      <c r="K5118" s="178">
        <f>MAX(0,(F5118-10.64)*Assumptions!$C$2)</f>
        <v>0</v>
      </c>
    </row>
    <row r="5119" spans="1:11">
      <c r="A5119" s="175">
        <v>45871.125</v>
      </c>
      <c r="B5119" s="176">
        <v>5.6982030264817158</v>
      </c>
      <c r="C5119" s="177">
        <f t="shared" si="344"/>
        <v>1.1452596237834794E-4</v>
      </c>
      <c r="D5119" s="178">
        <f t="shared" si="345"/>
        <v>5.9666945423035722</v>
      </c>
      <c r="E5119" s="178">
        <f t="shared" si="347"/>
        <v>6.2478370103174257</v>
      </c>
      <c r="F5119" s="178">
        <f t="shared" si="347"/>
        <v>6.5422265260493289</v>
      </c>
      <c r="G5119" s="178">
        <f t="shared" si="347"/>
        <v>6.850487272229425</v>
      </c>
      <c r="H5119" s="178">
        <f>MAX(0,(B5119-10.64)*Assumptions!$C$2)</f>
        <v>0</v>
      </c>
      <c r="I5119" s="178">
        <f>MAX(0,(D5119-10.64)*Assumptions!$C$2)</f>
        <v>0</v>
      </c>
      <c r="J5119" s="178">
        <f>MAX(0,(E5119-10.64)*Assumptions!$C$2)</f>
        <v>0</v>
      </c>
      <c r="K5119" s="178">
        <f>MAX(0,(F5119-10.64)*Assumptions!$C$2)</f>
        <v>0</v>
      </c>
    </row>
    <row r="5120" spans="1:11">
      <c r="A5120" s="175">
        <v>45871.166666666664</v>
      </c>
      <c r="B5120" s="176">
        <v>5.0566834804539722</v>
      </c>
      <c r="C5120" s="177">
        <f t="shared" si="344"/>
        <v>1.0163231098475908E-4</v>
      </c>
      <c r="D5120" s="178">
        <f t="shared" si="345"/>
        <v>5.2949474746270093</v>
      </c>
      <c r="E5120" s="178">
        <f t="shared" si="347"/>
        <v>5.5444381416061912</v>
      </c>
      <c r="F5120" s="178">
        <f t="shared" si="347"/>
        <v>5.8056844668252312</v>
      </c>
      <c r="G5120" s="178">
        <f t="shared" si="347"/>
        <v>6.0792403607863754</v>
      </c>
      <c r="H5120" s="178">
        <f>MAX(0,(B5120-10.64)*Assumptions!$C$2)</f>
        <v>0</v>
      </c>
      <c r="I5120" s="178">
        <f>MAX(0,(D5120-10.64)*Assumptions!$C$2)</f>
        <v>0</v>
      </c>
      <c r="J5120" s="178">
        <f>MAX(0,(E5120-10.64)*Assumptions!$C$2)</f>
        <v>0</v>
      </c>
      <c r="K5120" s="178">
        <f>MAX(0,(F5120-10.64)*Assumptions!$C$2)</f>
        <v>0</v>
      </c>
    </row>
    <row r="5121" spans="1:11">
      <c r="A5121" s="175">
        <v>45871.208333333336</v>
      </c>
      <c r="B5121" s="176">
        <v>4.5157944514501889</v>
      </c>
      <c r="C5121" s="177">
        <f t="shared" si="344"/>
        <v>9.0761193143105751E-5</v>
      </c>
      <c r="D5121" s="178">
        <f t="shared" si="345"/>
        <v>4.7285724959977529</v>
      </c>
      <c r="E5121" s="178">
        <f t="shared" si="347"/>
        <v>4.9513763503398573</v>
      </c>
      <c r="F5121" s="178">
        <f t="shared" si="347"/>
        <v>5.184678416891189</v>
      </c>
      <c r="G5121" s="178">
        <f t="shared" si="347"/>
        <v>5.4289733570206691</v>
      </c>
      <c r="H5121" s="178">
        <f>MAX(0,(B5121-10.64)*Assumptions!$C$2)</f>
        <v>0</v>
      </c>
      <c r="I5121" s="178">
        <f>MAX(0,(D5121-10.64)*Assumptions!$C$2)</f>
        <v>0</v>
      </c>
      <c r="J5121" s="178">
        <f>MAX(0,(E5121-10.64)*Assumptions!$C$2)</f>
        <v>0</v>
      </c>
      <c r="K5121" s="178">
        <f>MAX(0,(F5121-10.64)*Assumptions!$C$2)</f>
        <v>0</v>
      </c>
    </row>
    <row r="5122" spans="1:11">
      <c r="A5122" s="175">
        <v>45871.25</v>
      </c>
      <c r="B5122" s="176">
        <v>4.062957124842371</v>
      </c>
      <c r="C5122" s="177">
        <f t="shared" si="344"/>
        <v>8.1659792159395993E-5</v>
      </c>
      <c r="D5122" s="178">
        <f t="shared" si="345"/>
        <v>4.2543980952848868</v>
      </c>
      <c r="E5122" s="178">
        <f t="shared" si="347"/>
        <v>4.4548595018378112</v>
      </c>
      <c r="F5122" s="178">
        <f t="shared" si="347"/>
        <v>4.6647663750859447</v>
      </c>
      <c r="G5122" s="178">
        <f t="shared" si="347"/>
        <v>4.8845637724726361</v>
      </c>
      <c r="H5122" s="178">
        <f>MAX(0,(B5122-10.64)*Assumptions!$C$2)</f>
        <v>0</v>
      </c>
      <c r="I5122" s="178">
        <f>MAX(0,(D5122-10.64)*Assumptions!$C$2)</f>
        <v>0</v>
      </c>
      <c r="J5122" s="178">
        <f>MAX(0,(E5122-10.64)*Assumptions!$C$2)</f>
        <v>0</v>
      </c>
      <c r="K5122" s="178">
        <f>MAX(0,(F5122-10.64)*Assumptions!$C$2)</f>
        <v>0</v>
      </c>
    </row>
    <row r="5123" spans="1:11">
      <c r="A5123" s="175">
        <v>45871.291666666664</v>
      </c>
      <c r="B5123" s="176">
        <v>3.7107503152585122</v>
      </c>
      <c r="C5123" s="177">
        <f t="shared" si="344"/>
        <v>7.4580924727621727E-5</v>
      </c>
      <c r="D5123" s="178">
        <f t="shared" si="345"/>
        <v>3.8855957836193236</v>
      </c>
      <c r="E5123" s="178">
        <f t="shared" si="347"/>
        <v>4.068679730780663</v>
      </c>
      <c r="F5123" s="178">
        <f t="shared" si="347"/>
        <v>4.260390342570755</v>
      </c>
      <c r="G5123" s="178">
        <f t="shared" si="347"/>
        <v>4.4611340956019436</v>
      </c>
      <c r="H5123" s="178">
        <f>MAX(0,(B5123-10.64)*Assumptions!$C$2)</f>
        <v>0</v>
      </c>
      <c r="I5123" s="178">
        <f>MAX(0,(D5123-10.64)*Assumptions!$C$2)</f>
        <v>0</v>
      </c>
      <c r="J5123" s="178">
        <f>MAX(0,(E5123-10.64)*Assumptions!$C$2)</f>
        <v>0</v>
      </c>
      <c r="K5123" s="178">
        <f>MAX(0,(F5123-10.64)*Assumptions!$C$2)</f>
        <v>0</v>
      </c>
    </row>
    <row r="5124" spans="1:11">
      <c r="A5124" s="175">
        <v>45871.333333333336</v>
      </c>
      <c r="B5124" s="176">
        <v>3.534646910466583</v>
      </c>
      <c r="C5124" s="177">
        <f t="shared" si="344"/>
        <v>7.1041491011734594E-5</v>
      </c>
      <c r="D5124" s="178">
        <f t="shared" si="345"/>
        <v>3.7011946277865424</v>
      </c>
      <c r="E5124" s="178">
        <f t="shared" si="347"/>
        <v>3.8755898452520894</v>
      </c>
      <c r="F5124" s="178">
        <f t="shared" si="347"/>
        <v>4.0582023263131592</v>
      </c>
      <c r="G5124" s="178">
        <f t="shared" si="347"/>
        <v>4.249419257166597</v>
      </c>
      <c r="H5124" s="178">
        <f>MAX(0,(B5124-10.64)*Assumptions!$C$2)</f>
        <v>0</v>
      </c>
      <c r="I5124" s="178">
        <f>MAX(0,(D5124-10.64)*Assumptions!$C$2)</f>
        <v>0</v>
      </c>
      <c r="J5124" s="178">
        <f>MAX(0,(E5124-10.64)*Assumptions!$C$2)</f>
        <v>0</v>
      </c>
      <c r="K5124" s="178">
        <f>MAX(0,(F5124-10.64)*Assumptions!$C$2)</f>
        <v>0</v>
      </c>
    </row>
    <row r="5125" spans="1:11">
      <c r="A5125" s="175">
        <v>45871.375</v>
      </c>
      <c r="B5125" s="176">
        <v>3.3208070617906689</v>
      </c>
      <c r="C5125" s="177">
        <f t="shared" ref="C5125:C5188" si="348">B5125/$B$2</f>
        <v>6.6743607213871653E-5</v>
      </c>
      <c r="D5125" s="178">
        <f t="shared" si="345"/>
        <v>3.4772789385610223</v>
      </c>
      <c r="E5125" s="178">
        <f t="shared" si="347"/>
        <v>3.6411235556816783</v>
      </c>
      <c r="F5125" s="178">
        <f t="shared" si="347"/>
        <v>3.8126883065717943</v>
      </c>
      <c r="G5125" s="178">
        <f t="shared" si="347"/>
        <v>3.9923369533522477</v>
      </c>
      <c r="H5125" s="178">
        <f>MAX(0,(B5125-10.64)*Assumptions!$C$2)</f>
        <v>0</v>
      </c>
      <c r="I5125" s="178">
        <f>MAX(0,(D5125-10.64)*Assumptions!$C$2)</f>
        <v>0</v>
      </c>
      <c r="J5125" s="178">
        <f>MAX(0,(E5125-10.64)*Assumptions!$C$2)</f>
        <v>0</v>
      </c>
      <c r="K5125" s="178">
        <f>MAX(0,(F5125-10.64)*Assumptions!$C$2)</f>
        <v>0</v>
      </c>
    </row>
    <row r="5126" spans="1:11">
      <c r="A5126" s="175">
        <v>45871.416666666664</v>
      </c>
      <c r="B5126" s="176">
        <v>3.2830706179066835</v>
      </c>
      <c r="C5126" s="177">
        <f t="shared" si="348"/>
        <v>6.5985157131895832E-5</v>
      </c>
      <c r="D5126" s="178">
        <f t="shared" ref="D5126:D5189" si="349">D$2*$C5126</f>
        <v>3.437764405168283</v>
      </c>
      <c r="E5126" s="178">
        <f t="shared" si="347"/>
        <v>3.5997471516398409</v>
      </c>
      <c r="F5126" s="178">
        <f t="shared" si="347"/>
        <v>3.7693623030880237</v>
      </c>
      <c r="G5126" s="178">
        <f t="shared" si="347"/>
        <v>3.9469694879732447</v>
      </c>
      <c r="H5126" s="178">
        <f>MAX(0,(B5126-10.64)*Assumptions!$C$2)</f>
        <v>0</v>
      </c>
      <c r="I5126" s="178">
        <f>MAX(0,(D5126-10.64)*Assumptions!$C$2)</f>
        <v>0</v>
      </c>
      <c r="J5126" s="178">
        <f>MAX(0,(E5126-10.64)*Assumptions!$C$2)</f>
        <v>0</v>
      </c>
      <c r="K5126" s="178">
        <f>MAX(0,(F5126-10.64)*Assumptions!$C$2)</f>
        <v>0</v>
      </c>
    </row>
    <row r="5127" spans="1:11">
      <c r="A5127" s="175">
        <v>45871.458333333336</v>
      </c>
      <c r="B5127" s="176">
        <v>3.3208070617906689</v>
      </c>
      <c r="C5127" s="177">
        <f t="shared" si="348"/>
        <v>6.6743607213871653E-5</v>
      </c>
      <c r="D5127" s="178">
        <f t="shared" si="349"/>
        <v>3.4772789385610223</v>
      </c>
      <c r="E5127" s="178">
        <f t="shared" si="347"/>
        <v>3.6411235556816783</v>
      </c>
      <c r="F5127" s="178">
        <f t="shared" si="347"/>
        <v>3.8126883065717943</v>
      </c>
      <c r="G5127" s="178">
        <f t="shared" si="347"/>
        <v>3.9923369533522477</v>
      </c>
      <c r="H5127" s="178">
        <f>MAX(0,(B5127-10.64)*Assumptions!$C$2)</f>
        <v>0</v>
      </c>
      <c r="I5127" s="178">
        <f>MAX(0,(D5127-10.64)*Assumptions!$C$2)</f>
        <v>0</v>
      </c>
      <c r="J5127" s="178">
        <f>MAX(0,(E5127-10.64)*Assumptions!$C$2)</f>
        <v>0</v>
      </c>
      <c r="K5127" s="178">
        <f>MAX(0,(F5127-10.64)*Assumptions!$C$2)</f>
        <v>0</v>
      </c>
    </row>
    <row r="5128" spans="1:11">
      <c r="A5128" s="175">
        <v>45871.5</v>
      </c>
      <c r="B5128" s="176">
        <v>3.8113808322824716</v>
      </c>
      <c r="C5128" s="177">
        <f t="shared" si="348"/>
        <v>7.6603458279557218E-5</v>
      </c>
      <c r="D5128" s="178">
        <f t="shared" si="349"/>
        <v>3.9909678726666269</v>
      </c>
      <c r="E5128" s="178">
        <f t="shared" si="347"/>
        <v>4.1790168082255619</v>
      </c>
      <c r="F5128" s="178">
        <f t="shared" si="347"/>
        <v>4.3759263518608087</v>
      </c>
      <c r="G5128" s="178">
        <f t="shared" si="347"/>
        <v>4.5821140032792833</v>
      </c>
      <c r="H5128" s="178">
        <f>MAX(0,(B5128-10.64)*Assumptions!$C$2)</f>
        <v>0</v>
      </c>
      <c r="I5128" s="178">
        <f>MAX(0,(D5128-10.64)*Assumptions!$C$2)</f>
        <v>0</v>
      </c>
      <c r="J5128" s="178">
        <f>MAX(0,(E5128-10.64)*Assumptions!$C$2)</f>
        <v>0</v>
      </c>
      <c r="K5128" s="178">
        <f>MAX(0,(F5128-10.64)*Assumptions!$C$2)</f>
        <v>0</v>
      </c>
    </row>
    <row r="5129" spans="1:11">
      <c r="A5129" s="175">
        <v>45871.541666666664</v>
      </c>
      <c r="B5129" s="176">
        <v>4.3648486759142502</v>
      </c>
      <c r="C5129" s="177">
        <f t="shared" si="348"/>
        <v>8.7727392815202507E-5</v>
      </c>
      <c r="D5129" s="178">
        <f t="shared" si="349"/>
        <v>4.5705143624267981</v>
      </c>
      <c r="E5129" s="178">
        <f t="shared" si="347"/>
        <v>4.7858707341725086</v>
      </c>
      <c r="F5129" s="178">
        <f t="shared" si="347"/>
        <v>5.0113744029561085</v>
      </c>
      <c r="G5129" s="178">
        <f t="shared" si="347"/>
        <v>5.2475034955046587</v>
      </c>
      <c r="H5129" s="178">
        <f>MAX(0,(B5129-10.64)*Assumptions!$C$2)</f>
        <v>0</v>
      </c>
      <c r="I5129" s="178">
        <f>MAX(0,(D5129-10.64)*Assumptions!$C$2)</f>
        <v>0</v>
      </c>
      <c r="J5129" s="178">
        <f>MAX(0,(E5129-10.64)*Assumptions!$C$2)</f>
        <v>0</v>
      </c>
      <c r="K5129" s="178">
        <f>MAX(0,(F5129-10.64)*Assumptions!$C$2)</f>
        <v>0</v>
      </c>
    </row>
    <row r="5130" spans="1:11">
      <c r="A5130" s="175">
        <v>45871.583333333336</v>
      </c>
      <c r="B5130" s="176">
        <v>5.0063682219419929</v>
      </c>
      <c r="C5130" s="177">
        <f t="shared" si="348"/>
        <v>1.0062104420879134E-4</v>
      </c>
      <c r="D5130" s="178">
        <f t="shared" si="349"/>
        <v>5.2422614301033583</v>
      </c>
      <c r="E5130" s="178">
        <f t="shared" si="347"/>
        <v>5.4892696028837422</v>
      </c>
      <c r="F5130" s="178">
        <f t="shared" si="347"/>
        <v>5.7479164621802044</v>
      </c>
      <c r="G5130" s="178">
        <f t="shared" si="347"/>
        <v>6.0187504069477065</v>
      </c>
      <c r="H5130" s="178">
        <f>MAX(0,(B5130-10.64)*Assumptions!$C$2)</f>
        <v>0</v>
      </c>
      <c r="I5130" s="178">
        <f>MAX(0,(D5130-10.64)*Assumptions!$C$2)</f>
        <v>0</v>
      </c>
      <c r="J5130" s="178">
        <f>MAX(0,(E5130-10.64)*Assumptions!$C$2)</f>
        <v>0</v>
      </c>
      <c r="K5130" s="178">
        <f>MAX(0,(F5130-10.64)*Assumptions!$C$2)</f>
        <v>0</v>
      </c>
    </row>
    <row r="5131" spans="1:11">
      <c r="A5131" s="175">
        <v>45871.625</v>
      </c>
      <c r="B5131" s="176">
        <v>5.6856242118537201</v>
      </c>
      <c r="C5131" s="177">
        <f t="shared" si="348"/>
        <v>1.1427314568435599E-4</v>
      </c>
      <c r="D5131" s="178">
        <f t="shared" si="349"/>
        <v>5.9535230311726579</v>
      </c>
      <c r="E5131" s="178">
        <f t="shared" si="347"/>
        <v>6.2340448756368119</v>
      </c>
      <c r="F5131" s="178">
        <f t="shared" si="347"/>
        <v>6.5277845248880704</v>
      </c>
      <c r="G5131" s="178">
        <f t="shared" si="347"/>
        <v>6.835364783769756</v>
      </c>
      <c r="H5131" s="178">
        <f>MAX(0,(B5131-10.64)*Assumptions!$C$2)</f>
        <v>0</v>
      </c>
      <c r="I5131" s="178">
        <f>MAX(0,(D5131-10.64)*Assumptions!$C$2)</f>
        <v>0</v>
      </c>
      <c r="J5131" s="178">
        <f>MAX(0,(E5131-10.64)*Assumptions!$C$2)</f>
        <v>0</v>
      </c>
      <c r="K5131" s="178">
        <f>MAX(0,(F5131-10.64)*Assumptions!$C$2)</f>
        <v>0</v>
      </c>
    </row>
    <row r="5132" spans="1:11">
      <c r="A5132" s="175">
        <v>45871.666666666664</v>
      </c>
      <c r="B5132" s="176">
        <v>6.0755674653215639</v>
      </c>
      <c r="C5132" s="177">
        <f t="shared" si="348"/>
        <v>1.2211046319810607E-4</v>
      </c>
      <c r="D5132" s="178">
        <f t="shared" si="349"/>
        <v>6.3618398762309596</v>
      </c>
      <c r="E5132" s="178">
        <f t="shared" si="347"/>
        <v>6.661601050735797</v>
      </c>
      <c r="F5132" s="178">
        <f t="shared" si="347"/>
        <v>6.975486560887032</v>
      </c>
      <c r="G5132" s="178">
        <f t="shared" si="347"/>
        <v>7.3041619260194519</v>
      </c>
      <c r="H5132" s="178">
        <f>MAX(0,(B5132-10.64)*Assumptions!$C$2)</f>
        <v>0</v>
      </c>
      <c r="I5132" s="178">
        <f>MAX(0,(D5132-10.64)*Assumptions!$C$2)</f>
        <v>0</v>
      </c>
      <c r="J5132" s="178">
        <f>MAX(0,(E5132-10.64)*Assumptions!$C$2)</f>
        <v>0</v>
      </c>
      <c r="K5132" s="178">
        <f>MAX(0,(F5132-10.64)*Assumptions!$C$2)</f>
        <v>0</v>
      </c>
    </row>
    <row r="5133" spans="1:11">
      <c r="A5133" s="175">
        <v>45871.708333333336</v>
      </c>
      <c r="B5133" s="176">
        <v>6.440353089533418</v>
      </c>
      <c r="C5133" s="177">
        <f t="shared" si="348"/>
        <v>1.2944214732387227E-4</v>
      </c>
      <c r="D5133" s="178">
        <f t="shared" si="349"/>
        <v>6.7438136990274353</v>
      </c>
      <c r="E5133" s="178">
        <f t="shared" si="347"/>
        <v>7.0615729564735572</v>
      </c>
      <c r="F5133" s="178">
        <f t="shared" si="347"/>
        <v>7.3943045945634784</v>
      </c>
      <c r="G5133" s="178">
        <f t="shared" si="347"/>
        <v>7.7427140913498125</v>
      </c>
      <c r="H5133" s="178">
        <f>MAX(0,(B5133-10.64)*Assumptions!$C$2)</f>
        <v>0</v>
      </c>
      <c r="I5133" s="178">
        <f>MAX(0,(D5133-10.64)*Assumptions!$C$2)</f>
        <v>0</v>
      </c>
      <c r="J5133" s="178">
        <f>MAX(0,(E5133-10.64)*Assumptions!$C$2)</f>
        <v>0</v>
      </c>
      <c r="K5133" s="178">
        <f>MAX(0,(F5133-10.64)*Assumptions!$C$2)</f>
        <v>0</v>
      </c>
    </row>
    <row r="5134" spans="1:11">
      <c r="A5134" s="175">
        <v>45871.75</v>
      </c>
      <c r="B5134" s="176">
        <v>6.4655107187894076</v>
      </c>
      <c r="C5134" s="177">
        <f t="shared" si="348"/>
        <v>1.2994778071185616E-4</v>
      </c>
      <c r="D5134" s="178">
        <f t="shared" si="349"/>
        <v>6.7701567212892622</v>
      </c>
      <c r="E5134" s="178">
        <f t="shared" si="347"/>
        <v>7.0891572258347821</v>
      </c>
      <c r="F5134" s="178">
        <f t="shared" si="347"/>
        <v>7.4231885968859928</v>
      </c>
      <c r="G5134" s="178">
        <f t="shared" si="347"/>
        <v>7.7729590682691487</v>
      </c>
      <c r="H5134" s="178">
        <f>MAX(0,(B5134-10.64)*Assumptions!$C$2)</f>
        <v>0</v>
      </c>
      <c r="I5134" s="178">
        <f>MAX(0,(D5134-10.64)*Assumptions!$C$2)</f>
        <v>0</v>
      </c>
      <c r="J5134" s="178">
        <f>MAX(0,(E5134-10.64)*Assumptions!$C$2)</f>
        <v>0</v>
      </c>
      <c r="K5134" s="178">
        <f>MAX(0,(F5134-10.64)*Assumptions!$C$2)</f>
        <v>0</v>
      </c>
    </row>
    <row r="5135" spans="1:11">
      <c r="A5135" s="175">
        <v>45871.791666666664</v>
      </c>
      <c r="B5135" s="176">
        <v>6.6667717528373265</v>
      </c>
      <c r="C5135" s="177">
        <f t="shared" si="348"/>
        <v>1.3399284781572714E-4</v>
      </c>
      <c r="D5135" s="178">
        <f t="shared" si="349"/>
        <v>6.9809008993838679</v>
      </c>
      <c r="E5135" s="178">
        <f t="shared" si="347"/>
        <v>7.3098313807245798</v>
      </c>
      <c r="F5135" s="178">
        <f t="shared" si="347"/>
        <v>7.6542606154661001</v>
      </c>
      <c r="G5135" s="178">
        <f t="shared" si="347"/>
        <v>8.0149188836238281</v>
      </c>
      <c r="H5135" s="178">
        <f>MAX(0,(B5135-10.64)*Assumptions!$C$2)</f>
        <v>0</v>
      </c>
      <c r="I5135" s="178">
        <f>MAX(0,(D5135-10.64)*Assumptions!$C$2)</f>
        <v>0</v>
      </c>
      <c r="J5135" s="178">
        <f>MAX(0,(E5135-10.64)*Assumptions!$C$2)</f>
        <v>0</v>
      </c>
      <c r="K5135" s="178">
        <f>MAX(0,(F5135-10.64)*Assumptions!$C$2)</f>
        <v>0</v>
      </c>
    </row>
    <row r="5136" spans="1:11">
      <c r="A5136" s="175">
        <v>45871.833333333336</v>
      </c>
      <c r="B5136" s="176">
        <v>6.9057692307692315</v>
      </c>
      <c r="C5136" s="177">
        <f t="shared" si="348"/>
        <v>1.38796365001574E-4</v>
      </c>
      <c r="D5136" s="178">
        <f t="shared" si="349"/>
        <v>7.2311596108712166</v>
      </c>
      <c r="E5136" s="178">
        <f t="shared" si="347"/>
        <v>7.5718819396562171</v>
      </c>
      <c r="F5136" s="178">
        <f t="shared" si="347"/>
        <v>7.9286586375299812</v>
      </c>
      <c r="G5136" s="178">
        <f t="shared" si="347"/>
        <v>8.3022461643575145</v>
      </c>
      <c r="H5136" s="178">
        <f>MAX(0,(B5136-10.64)*Assumptions!$C$2)</f>
        <v>0</v>
      </c>
      <c r="I5136" s="178">
        <f>MAX(0,(D5136-10.64)*Assumptions!$C$2)</f>
        <v>0</v>
      </c>
      <c r="J5136" s="178">
        <f>MAX(0,(E5136-10.64)*Assumptions!$C$2)</f>
        <v>0</v>
      </c>
      <c r="K5136" s="178">
        <f>MAX(0,(F5136-10.64)*Assumptions!$C$2)</f>
        <v>0</v>
      </c>
    </row>
    <row r="5137" spans="1:11">
      <c r="A5137" s="175">
        <v>45871.875</v>
      </c>
      <c r="B5137" s="176">
        <v>7.1196090794451452</v>
      </c>
      <c r="C5137" s="177">
        <f t="shared" si="348"/>
        <v>1.4309424879943694E-4</v>
      </c>
      <c r="D5137" s="178">
        <f t="shared" si="349"/>
        <v>7.4550753000967367</v>
      </c>
      <c r="E5137" s="178">
        <f t="shared" si="347"/>
        <v>7.8063482292266286</v>
      </c>
      <c r="F5137" s="178">
        <f t="shared" si="347"/>
        <v>8.1741726572713471</v>
      </c>
      <c r="G5137" s="178">
        <f t="shared" si="347"/>
        <v>8.5593284681718647</v>
      </c>
      <c r="H5137" s="178">
        <f>MAX(0,(B5137-10.64)*Assumptions!$C$2)</f>
        <v>0</v>
      </c>
      <c r="I5137" s="178">
        <f>MAX(0,(D5137-10.64)*Assumptions!$C$2)</f>
        <v>0</v>
      </c>
      <c r="J5137" s="178">
        <f>MAX(0,(E5137-10.64)*Assumptions!$C$2)</f>
        <v>0</v>
      </c>
      <c r="K5137" s="178">
        <f>MAX(0,(F5137-10.64)*Assumptions!$C$2)</f>
        <v>0</v>
      </c>
    </row>
    <row r="5138" spans="1:11">
      <c r="A5138" s="175">
        <v>45871.916666666664</v>
      </c>
      <c r="B5138" s="176">
        <v>7.2453972257250943</v>
      </c>
      <c r="C5138" s="177">
        <f t="shared" si="348"/>
        <v>1.4562241573935631E-4</v>
      </c>
      <c r="D5138" s="178">
        <f t="shared" si="349"/>
        <v>7.5867904114058655</v>
      </c>
      <c r="E5138" s="178">
        <f t="shared" si="347"/>
        <v>7.9442695760327515</v>
      </c>
      <c r="F5138" s="178">
        <f t="shared" si="347"/>
        <v>8.3185926688839142</v>
      </c>
      <c r="G5138" s="178">
        <f t="shared" si="347"/>
        <v>8.7105533527685388</v>
      </c>
      <c r="H5138" s="178">
        <f>MAX(0,(B5138-10.64)*Assumptions!$C$2)</f>
        <v>0</v>
      </c>
      <c r="I5138" s="178">
        <f>MAX(0,(D5138-10.64)*Assumptions!$C$2)</f>
        <v>0</v>
      </c>
      <c r="J5138" s="178">
        <f>MAX(0,(E5138-10.64)*Assumptions!$C$2)</f>
        <v>0</v>
      </c>
      <c r="K5138" s="178">
        <f>MAX(0,(F5138-10.64)*Assumptions!$C$2)</f>
        <v>0</v>
      </c>
    </row>
    <row r="5139" spans="1:11">
      <c r="A5139" s="175">
        <v>45871.958333333336</v>
      </c>
      <c r="B5139" s="176">
        <v>7.1699243379571254</v>
      </c>
      <c r="C5139" s="177">
        <f t="shared" si="348"/>
        <v>1.4410551557540469E-4</v>
      </c>
      <c r="D5139" s="178">
        <f t="shared" si="349"/>
        <v>7.5077613446203886</v>
      </c>
      <c r="E5139" s="178">
        <f t="shared" si="347"/>
        <v>7.8615167679490776</v>
      </c>
      <c r="F5139" s="178">
        <f t="shared" si="347"/>
        <v>8.231940661916374</v>
      </c>
      <c r="G5139" s="178">
        <f t="shared" si="347"/>
        <v>8.6198184220105336</v>
      </c>
      <c r="H5139" s="178">
        <f>MAX(0,(B5139-10.64)*Assumptions!$C$2)</f>
        <v>0</v>
      </c>
      <c r="I5139" s="178">
        <f>MAX(0,(D5139-10.64)*Assumptions!$C$2)</f>
        <v>0</v>
      </c>
      <c r="J5139" s="178">
        <f>MAX(0,(E5139-10.64)*Assumptions!$C$2)</f>
        <v>0</v>
      </c>
      <c r="K5139" s="178">
        <f>MAX(0,(F5139-10.64)*Assumptions!$C$2)</f>
        <v>0</v>
      </c>
    </row>
    <row r="5140" spans="1:11">
      <c r="A5140" s="175">
        <v>45872</v>
      </c>
      <c r="B5140" s="176">
        <v>6.8554539722572514</v>
      </c>
      <c r="C5140" s="177">
        <f t="shared" si="348"/>
        <v>1.3778509822560622E-4</v>
      </c>
      <c r="D5140" s="178">
        <f t="shared" si="349"/>
        <v>7.178473566347563</v>
      </c>
      <c r="E5140" s="178">
        <f t="shared" si="347"/>
        <v>7.5167134009337664</v>
      </c>
      <c r="F5140" s="178">
        <f t="shared" si="347"/>
        <v>7.8708906328849526</v>
      </c>
      <c r="G5140" s="178">
        <f t="shared" si="347"/>
        <v>8.2417562105188438</v>
      </c>
      <c r="H5140" s="178">
        <f>MAX(0,(B5140-10.64)*Assumptions!$C$2)</f>
        <v>0</v>
      </c>
      <c r="I5140" s="178">
        <f>MAX(0,(D5140-10.64)*Assumptions!$C$2)</f>
        <v>0</v>
      </c>
      <c r="J5140" s="178">
        <f>MAX(0,(E5140-10.64)*Assumptions!$C$2)</f>
        <v>0</v>
      </c>
      <c r="K5140" s="178">
        <f>MAX(0,(F5140-10.64)*Assumptions!$C$2)</f>
        <v>0</v>
      </c>
    </row>
    <row r="5141" spans="1:11">
      <c r="A5141" s="175">
        <v>45872.041666666664</v>
      </c>
      <c r="B5141" s="176">
        <v>6.4151954602774275</v>
      </c>
      <c r="C5141" s="177">
        <f t="shared" si="348"/>
        <v>1.2893651393588838E-4</v>
      </c>
      <c r="D5141" s="178">
        <f t="shared" si="349"/>
        <v>6.7174706767656094</v>
      </c>
      <c r="E5141" s="178">
        <f t="shared" si="347"/>
        <v>7.0339886871123314</v>
      </c>
      <c r="F5141" s="178">
        <f t="shared" ref="E5141:G5169" si="350">F$2*$C5141</f>
        <v>7.3654205922409641</v>
      </c>
      <c r="G5141" s="178">
        <f t="shared" si="350"/>
        <v>7.7124691144304762</v>
      </c>
      <c r="H5141" s="178">
        <f>MAX(0,(B5141-10.64)*Assumptions!$C$2)</f>
        <v>0</v>
      </c>
      <c r="I5141" s="178">
        <f>MAX(0,(D5141-10.64)*Assumptions!$C$2)</f>
        <v>0</v>
      </c>
      <c r="J5141" s="178">
        <f>MAX(0,(E5141-10.64)*Assumptions!$C$2)</f>
        <v>0</v>
      </c>
      <c r="K5141" s="178">
        <f>MAX(0,(F5141-10.64)*Assumptions!$C$2)</f>
        <v>0</v>
      </c>
    </row>
    <row r="5142" spans="1:11">
      <c r="A5142" s="175">
        <v>45872.083333333336</v>
      </c>
      <c r="B5142" s="176">
        <v>6.0755674653215639</v>
      </c>
      <c r="C5142" s="177">
        <f t="shared" si="348"/>
        <v>1.2211046319810607E-4</v>
      </c>
      <c r="D5142" s="178">
        <f t="shared" si="349"/>
        <v>6.3618398762309596</v>
      </c>
      <c r="E5142" s="178">
        <f t="shared" si="350"/>
        <v>6.661601050735797</v>
      </c>
      <c r="F5142" s="178">
        <f t="shared" si="350"/>
        <v>6.975486560887032</v>
      </c>
      <c r="G5142" s="178">
        <f t="shared" si="350"/>
        <v>7.3041619260194519</v>
      </c>
      <c r="H5142" s="178">
        <f>MAX(0,(B5142-10.64)*Assumptions!$C$2)</f>
        <v>0</v>
      </c>
      <c r="I5142" s="178">
        <f>MAX(0,(D5142-10.64)*Assumptions!$C$2)</f>
        <v>0</v>
      </c>
      <c r="J5142" s="178">
        <f>MAX(0,(E5142-10.64)*Assumptions!$C$2)</f>
        <v>0</v>
      </c>
      <c r="K5142" s="178">
        <f>MAX(0,(F5142-10.64)*Assumptions!$C$2)</f>
        <v>0</v>
      </c>
    </row>
    <row r="5143" spans="1:11">
      <c r="A5143" s="175">
        <v>45872.125</v>
      </c>
      <c r="B5143" s="176">
        <v>5.7107818411097107</v>
      </c>
      <c r="C5143" s="177">
        <f t="shared" si="348"/>
        <v>1.1477877907233988E-4</v>
      </c>
      <c r="D5143" s="178">
        <f t="shared" si="349"/>
        <v>5.9798660534344847</v>
      </c>
      <c r="E5143" s="178">
        <f t="shared" si="350"/>
        <v>6.2616291449980377</v>
      </c>
      <c r="F5143" s="178">
        <f t="shared" si="350"/>
        <v>6.5566685272105847</v>
      </c>
      <c r="G5143" s="178">
        <f t="shared" si="350"/>
        <v>6.8656097606890922</v>
      </c>
      <c r="H5143" s="178">
        <f>MAX(0,(B5143-10.64)*Assumptions!$C$2)</f>
        <v>0</v>
      </c>
      <c r="I5143" s="178">
        <f>MAX(0,(D5143-10.64)*Assumptions!$C$2)</f>
        <v>0</v>
      </c>
      <c r="J5143" s="178">
        <f>MAX(0,(E5143-10.64)*Assumptions!$C$2)</f>
        <v>0</v>
      </c>
      <c r="K5143" s="178">
        <f>MAX(0,(F5143-10.64)*Assumptions!$C$2)</f>
        <v>0</v>
      </c>
    </row>
    <row r="5144" spans="1:11">
      <c r="A5144" s="175">
        <v>45872.166666666664</v>
      </c>
      <c r="B5144" s="176">
        <v>5.0441046658259774</v>
      </c>
      <c r="C5144" s="177">
        <f t="shared" si="348"/>
        <v>1.0137949429076715E-4</v>
      </c>
      <c r="D5144" s="178">
        <f t="shared" si="349"/>
        <v>5.2817759634960968</v>
      </c>
      <c r="E5144" s="178">
        <f t="shared" si="350"/>
        <v>5.5306460069255792</v>
      </c>
      <c r="F5144" s="178">
        <f t="shared" si="350"/>
        <v>5.7912424656639745</v>
      </c>
      <c r="G5144" s="178">
        <f t="shared" si="350"/>
        <v>6.0641178723267091</v>
      </c>
      <c r="H5144" s="178">
        <f>MAX(0,(B5144-10.64)*Assumptions!$C$2)</f>
        <v>0</v>
      </c>
      <c r="I5144" s="178">
        <f>MAX(0,(D5144-10.64)*Assumptions!$C$2)</f>
        <v>0</v>
      </c>
      <c r="J5144" s="178">
        <f>MAX(0,(E5144-10.64)*Assumptions!$C$2)</f>
        <v>0</v>
      </c>
      <c r="K5144" s="178">
        <f>MAX(0,(F5144-10.64)*Assumptions!$C$2)</f>
        <v>0</v>
      </c>
    </row>
    <row r="5145" spans="1:11">
      <c r="A5145" s="175">
        <v>45872.208333333336</v>
      </c>
      <c r="B5145" s="176">
        <v>4.5032156368221941</v>
      </c>
      <c r="C5145" s="177">
        <f t="shared" si="348"/>
        <v>9.0508376449113806E-5</v>
      </c>
      <c r="D5145" s="178">
        <f t="shared" si="349"/>
        <v>4.7154009848668395</v>
      </c>
      <c r="E5145" s="178">
        <f t="shared" si="350"/>
        <v>4.9375842156592444</v>
      </c>
      <c r="F5145" s="178">
        <f t="shared" si="350"/>
        <v>5.1702364157299314</v>
      </c>
      <c r="G5145" s="178">
        <f t="shared" si="350"/>
        <v>5.413850868561001</v>
      </c>
      <c r="H5145" s="178">
        <f>MAX(0,(B5145-10.64)*Assumptions!$C$2)</f>
        <v>0</v>
      </c>
      <c r="I5145" s="178">
        <f>MAX(0,(D5145-10.64)*Assumptions!$C$2)</f>
        <v>0</v>
      </c>
      <c r="J5145" s="178">
        <f>MAX(0,(E5145-10.64)*Assumptions!$C$2)</f>
        <v>0</v>
      </c>
      <c r="K5145" s="178">
        <f>MAX(0,(F5145-10.64)*Assumptions!$C$2)</f>
        <v>0</v>
      </c>
    </row>
    <row r="5146" spans="1:11">
      <c r="A5146" s="175">
        <v>45872.25</v>
      </c>
      <c r="B5146" s="176">
        <v>4.0503783102143762</v>
      </c>
      <c r="C5146" s="177">
        <f t="shared" si="348"/>
        <v>8.1406975465404049E-5</v>
      </c>
      <c r="D5146" s="178">
        <f t="shared" si="349"/>
        <v>4.2412265841539734</v>
      </c>
      <c r="E5146" s="178">
        <f t="shared" si="350"/>
        <v>4.4410673671571983</v>
      </c>
      <c r="F5146" s="178">
        <f t="shared" si="350"/>
        <v>4.650324373924688</v>
      </c>
      <c r="G5146" s="178">
        <f t="shared" si="350"/>
        <v>4.8694412840129679</v>
      </c>
      <c r="H5146" s="178">
        <f>MAX(0,(B5146-10.64)*Assumptions!$C$2)</f>
        <v>0</v>
      </c>
      <c r="I5146" s="178">
        <f>MAX(0,(D5146-10.64)*Assumptions!$C$2)</f>
        <v>0</v>
      </c>
      <c r="J5146" s="178">
        <f>MAX(0,(E5146-10.64)*Assumptions!$C$2)</f>
        <v>0</v>
      </c>
      <c r="K5146" s="178">
        <f>MAX(0,(F5146-10.64)*Assumptions!$C$2)</f>
        <v>0</v>
      </c>
    </row>
    <row r="5147" spans="1:11">
      <c r="A5147" s="175">
        <v>45872.291666666664</v>
      </c>
      <c r="B5147" s="176">
        <v>3.6478562421185372</v>
      </c>
      <c r="C5147" s="177">
        <f t="shared" si="348"/>
        <v>7.331684125766203E-5</v>
      </c>
      <c r="D5147" s="178">
        <f t="shared" si="349"/>
        <v>3.8197382279647587</v>
      </c>
      <c r="E5147" s="178">
        <f t="shared" si="350"/>
        <v>3.9997190573776007</v>
      </c>
      <c r="F5147" s="178">
        <f t="shared" si="350"/>
        <v>4.1881803367644705</v>
      </c>
      <c r="G5147" s="178">
        <f t="shared" si="350"/>
        <v>4.3855216533036048</v>
      </c>
      <c r="H5147" s="178">
        <f>MAX(0,(B5147-10.64)*Assumptions!$C$2)</f>
        <v>0</v>
      </c>
      <c r="I5147" s="178">
        <f>MAX(0,(D5147-10.64)*Assumptions!$C$2)</f>
        <v>0</v>
      </c>
      <c r="J5147" s="178">
        <f>MAX(0,(E5147-10.64)*Assumptions!$C$2)</f>
        <v>0</v>
      </c>
      <c r="K5147" s="178">
        <f>MAX(0,(F5147-10.64)*Assumptions!$C$2)</f>
        <v>0</v>
      </c>
    </row>
    <row r="5148" spans="1:11">
      <c r="A5148" s="175">
        <v>45872.333333333336</v>
      </c>
      <c r="B5148" s="176">
        <v>3.4214375788146283</v>
      </c>
      <c r="C5148" s="177">
        <f t="shared" si="348"/>
        <v>6.8766140765807144E-5</v>
      </c>
      <c r="D5148" s="178">
        <f t="shared" si="349"/>
        <v>3.5826510276083252</v>
      </c>
      <c r="E5148" s="178">
        <f t="shared" si="350"/>
        <v>3.7514606331265772</v>
      </c>
      <c r="F5148" s="178">
        <f t="shared" si="350"/>
        <v>3.9282243158618479</v>
      </c>
      <c r="G5148" s="178">
        <f t="shared" si="350"/>
        <v>4.1133168610295883</v>
      </c>
      <c r="H5148" s="178">
        <f>MAX(0,(B5148-10.64)*Assumptions!$C$2)</f>
        <v>0</v>
      </c>
      <c r="I5148" s="178">
        <f>MAX(0,(D5148-10.64)*Assumptions!$C$2)</f>
        <v>0</v>
      </c>
      <c r="J5148" s="178">
        <f>MAX(0,(E5148-10.64)*Assumptions!$C$2)</f>
        <v>0</v>
      </c>
      <c r="K5148" s="178">
        <f>MAX(0,(F5148-10.64)*Assumptions!$C$2)</f>
        <v>0</v>
      </c>
    </row>
    <row r="5149" spans="1:11">
      <c r="A5149" s="175">
        <v>45872.375</v>
      </c>
      <c r="B5149" s="176">
        <v>3.2956494325346788</v>
      </c>
      <c r="C5149" s="177">
        <f t="shared" si="348"/>
        <v>6.6237973825887764E-5</v>
      </c>
      <c r="D5149" s="178">
        <f t="shared" si="349"/>
        <v>3.4509359162991955</v>
      </c>
      <c r="E5149" s="178">
        <f t="shared" si="350"/>
        <v>3.613539286320453</v>
      </c>
      <c r="F5149" s="178">
        <f t="shared" si="350"/>
        <v>3.7838043042492799</v>
      </c>
      <c r="G5149" s="178">
        <f t="shared" si="350"/>
        <v>3.9620919764329119</v>
      </c>
      <c r="H5149" s="178">
        <f>MAX(0,(B5149-10.64)*Assumptions!$C$2)</f>
        <v>0</v>
      </c>
      <c r="I5149" s="178">
        <f>MAX(0,(D5149-10.64)*Assumptions!$C$2)</f>
        <v>0</v>
      </c>
      <c r="J5149" s="178">
        <f>MAX(0,(E5149-10.64)*Assumptions!$C$2)</f>
        <v>0</v>
      </c>
      <c r="K5149" s="178">
        <f>MAX(0,(F5149-10.64)*Assumptions!$C$2)</f>
        <v>0</v>
      </c>
    </row>
    <row r="5150" spans="1:11">
      <c r="A5150" s="175">
        <v>45872.416666666664</v>
      </c>
      <c r="B5150" s="176">
        <v>3.2704918032786887</v>
      </c>
      <c r="C5150" s="177">
        <f t="shared" si="348"/>
        <v>6.5732340437903888E-5</v>
      </c>
      <c r="D5150" s="178">
        <f t="shared" si="349"/>
        <v>3.4245928940373696</v>
      </c>
      <c r="E5150" s="178">
        <f t="shared" si="350"/>
        <v>3.585955016959228</v>
      </c>
      <c r="F5150" s="178">
        <f t="shared" si="350"/>
        <v>3.7549203019267665</v>
      </c>
      <c r="G5150" s="178">
        <f t="shared" si="350"/>
        <v>3.9318469995135765</v>
      </c>
      <c r="H5150" s="178">
        <f>MAX(0,(B5150-10.64)*Assumptions!$C$2)</f>
        <v>0</v>
      </c>
      <c r="I5150" s="178">
        <f>MAX(0,(D5150-10.64)*Assumptions!$C$2)</f>
        <v>0</v>
      </c>
      <c r="J5150" s="178">
        <f>MAX(0,(E5150-10.64)*Assumptions!$C$2)</f>
        <v>0</v>
      </c>
      <c r="K5150" s="178">
        <f>MAX(0,(F5150-10.64)*Assumptions!$C$2)</f>
        <v>0</v>
      </c>
    </row>
    <row r="5151" spans="1:11">
      <c r="A5151" s="175">
        <v>45872.458333333336</v>
      </c>
      <c r="B5151" s="176">
        <v>3.3082282471626736</v>
      </c>
      <c r="C5151" s="177">
        <f t="shared" si="348"/>
        <v>6.6490790519879709E-5</v>
      </c>
      <c r="D5151" s="178">
        <f t="shared" si="349"/>
        <v>3.4641074274301089</v>
      </c>
      <c r="E5151" s="178">
        <f t="shared" si="350"/>
        <v>3.6273314210010659</v>
      </c>
      <c r="F5151" s="178">
        <f t="shared" si="350"/>
        <v>3.7982463054105371</v>
      </c>
      <c r="G5151" s="178">
        <f t="shared" si="350"/>
        <v>3.97721446489258</v>
      </c>
      <c r="H5151" s="178">
        <f>MAX(0,(B5151-10.64)*Assumptions!$C$2)</f>
        <v>0</v>
      </c>
      <c r="I5151" s="178">
        <f>MAX(0,(D5151-10.64)*Assumptions!$C$2)</f>
        <v>0</v>
      </c>
      <c r="J5151" s="178">
        <f>MAX(0,(E5151-10.64)*Assumptions!$C$2)</f>
        <v>0</v>
      </c>
      <c r="K5151" s="178">
        <f>MAX(0,(F5151-10.64)*Assumptions!$C$2)</f>
        <v>0</v>
      </c>
    </row>
    <row r="5152" spans="1:11">
      <c r="A5152" s="175">
        <v>45872.5</v>
      </c>
      <c r="B5152" s="176">
        <v>3.5723833543505674</v>
      </c>
      <c r="C5152" s="177">
        <f t="shared" si="348"/>
        <v>7.1799941093710401E-5</v>
      </c>
      <c r="D5152" s="178">
        <f t="shared" si="349"/>
        <v>3.7407091611792809</v>
      </c>
      <c r="E5152" s="178">
        <f t="shared" si="350"/>
        <v>3.9169662492939263</v>
      </c>
      <c r="F5152" s="178">
        <f t="shared" si="350"/>
        <v>4.1015283297969294</v>
      </c>
      <c r="G5152" s="178">
        <f t="shared" si="350"/>
        <v>4.2947867225455996</v>
      </c>
      <c r="H5152" s="178">
        <f>MAX(0,(B5152-10.64)*Assumptions!$C$2)</f>
        <v>0</v>
      </c>
      <c r="I5152" s="178">
        <f>MAX(0,(D5152-10.64)*Assumptions!$C$2)</f>
        <v>0</v>
      </c>
      <c r="J5152" s="178">
        <f>MAX(0,(E5152-10.64)*Assumptions!$C$2)</f>
        <v>0</v>
      </c>
      <c r="K5152" s="178">
        <f>MAX(0,(F5152-10.64)*Assumptions!$C$2)</f>
        <v>0</v>
      </c>
    </row>
    <row r="5153" spans="1:11">
      <c r="A5153" s="175">
        <v>45872.541666666664</v>
      </c>
      <c r="B5153" s="176">
        <v>4.2264817150063054</v>
      </c>
      <c r="C5153" s="177">
        <f t="shared" si="348"/>
        <v>8.4946409181291182E-5</v>
      </c>
      <c r="D5153" s="178">
        <f t="shared" si="349"/>
        <v>4.425627739986755</v>
      </c>
      <c r="E5153" s="178">
        <f t="shared" si="350"/>
        <v>4.6341572526857719</v>
      </c>
      <c r="F5153" s="178">
        <f t="shared" si="350"/>
        <v>4.8525123901822829</v>
      </c>
      <c r="G5153" s="178">
        <f t="shared" si="350"/>
        <v>5.0811561224483146</v>
      </c>
      <c r="H5153" s="178">
        <f>MAX(0,(B5153-10.64)*Assumptions!$C$2)</f>
        <v>0</v>
      </c>
      <c r="I5153" s="178">
        <f>MAX(0,(D5153-10.64)*Assumptions!$C$2)</f>
        <v>0</v>
      </c>
      <c r="J5153" s="178">
        <f>MAX(0,(E5153-10.64)*Assumptions!$C$2)</f>
        <v>0</v>
      </c>
      <c r="K5153" s="178">
        <f>MAX(0,(F5153-10.64)*Assumptions!$C$2)</f>
        <v>0</v>
      </c>
    </row>
    <row r="5154" spans="1:11">
      <c r="A5154" s="175">
        <v>45872.583333333336</v>
      </c>
      <c r="B5154" s="176">
        <v>4.691897856242119</v>
      </c>
      <c r="C5154" s="177">
        <f t="shared" si="348"/>
        <v>9.4300626858992897E-5</v>
      </c>
      <c r="D5154" s="178">
        <f t="shared" si="349"/>
        <v>4.9129736518305345</v>
      </c>
      <c r="E5154" s="178">
        <f t="shared" si="350"/>
        <v>5.1444662358684319</v>
      </c>
      <c r="F5154" s="178">
        <f t="shared" si="350"/>
        <v>5.3868664331487848</v>
      </c>
      <c r="G5154" s="178">
        <f t="shared" si="350"/>
        <v>5.6406881954560166</v>
      </c>
      <c r="H5154" s="178">
        <f>MAX(0,(B5154-10.64)*Assumptions!$C$2)</f>
        <v>0</v>
      </c>
      <c r="I5154" s="178">
        <f>MAX(0,(D5154-10.64)*Assumptions!$C$2)</f>
        <v>0</v>
      </c>
      <c r="J5154" s="178">
        <f>MAX(0,(E5154-10.64)*Assumptions!$C$2)</f>
        <v>0</v>
      </c>
      <c r="K5154" s="178">
        <f>MAX(0,(F5154-10.64)*Assumptions!$C$2)</f>
        <v>0</v>
      </c>
    </row>
    <row r="5155" spans="1:11">
      <c r="A5155" s="175">
        <v>45872.625</v>
      </c>
      <c r="B5155" s="176">
        <v>5.3711538461538462</v>
      </c>
      <c r="C5155" s="177">
        <f t="shared" si="348"/>
        <v>1.0795272833455754E-4</v>
      </c>
      <c r="D5155" s="178">
        <f t="shared" si="349"/>
        <v>5.6242352528998341</v>
      </c>
      <c r="E5155" s="178">
        <f t="shared" si="350"/>
        <v>5.8892415086215015</v>
      </c>
      <c r="F5155" s="178">
        <f t="shared" si="350"/>
        <v>6.1667344958566508</v>
      </c>
      <c r="G5155" s="178">
        <f t="shared" si="350"/>
        <v>6.4573025722780661</v>
      </c>
      <c r="H5155" s="178">
        <f>MAX(0,(B5155-10.64)*Assumptions!$C$2)</f>
        <v>0</v>
      </c>
      <c r="I5155" s="178">
        <f>MAX(0,(D5155-10.64)*Assumptions!$C$2)</f>
        <v>0</v>
      </c>
      <c r="J5155" s="178">
        <f>MAX(0,(E5155-10.64)*Assumptions!$C$2)</f>
        <v>0</v>
      </c>
      <c r="K5155" s="178">
        <f>MAX(0,(F5155-10.64)*Assumptions!$C$2)</f>
        <v>0</v>
      </c>
    </row>
    <row r="5156" spans="1:11">
      <c r="A5156" s="175">
        <v>45872.666666666664</v>
      </c>
      <c r="B5156" s="176">
        <v>6.0000945775535941</v>
      </c>
      <c r="C5156" s="177">
        <f t="shared" si="348"/>
        <v>1.2059356303415444E-4</v>
      </c>
      <c r="D5156" s="178">
        <f t="shared" si="349"/>
        <v>6.2828108094454826</v>
      </c>
      <c r="E5156" s="178">
        <f t="shared" si="350"/>
        <v>6.5788482426521222</v>
      </c>
      <c r="F5156" s="178">
        <f t="shared" si="350"/>
        <v>6.8888345539194908</v>
      </c>
      <c r="G5156" s="178">
        <f t="shared" si="350"/>
        <v>7.2134269952614467</v>
      </c>
      <c r="H5156" s="178">
        <f>MAX(0,(B5156-10.64)*Assumptions!$C$2)</f>
        <v>0</v>
      </c>
      <c r="I5156" s="178">
        <f>MAX(0,(D5156-10.64)*Assumptions!$C$2)</f>
        <v>0</v>
      </c>
      <c r="J5156" s="178">
        <f>MAX(0,(E5156-10.64)*Assumptions!$C$2)</f>
        <v>0</v>
      </c>
      <c r="K5156" s="178">
        <f>MAX(0,(F5156-10.64)*Assumptions!$C$2)</f>
        <v>0</v>
      </c>
    </row>
    <row r="5157" spans="1:11">
      <c r="A5157" s="175">
        <v>45872.708333333336</v>
      </c>
      <c r="B5157" s="176">
        <v>6.4151954602774275</v>
      </c>
      <c r="C5157" s="177">
        <f t="shared" si="348"/>
        <v>1.2893651393588838E-4</v>
      </c>
      <c r="D5157" s="178">
        <f t="shared" si="349"/>
        <v>6.7174706767656094</v>
      </c>
      <c r="E5157" s="178">
        <f t="shared" si="350"/>
        <v>7.0339886871123314</v>
      </c>
      <c r="F5157" s="178">
        <f t="shared" si="350"/>
        <v>7.3654205922409641</v>
      </c>
      <c r="G5157" s="178">
        <f t="shared" si="350"/>
        <v>7.7124691144304762</v>
      </c>
      <c r="H5157" s="178">
        <f>MAX(0,(B5157-10.64)*Assumptions!$C$2)</f>
        <v>0</v>
      </c>
      <c r="I5157" s="178">
        <f>MAX(0,(D5157-10.64)*Assumptions!$C$2)</f>
        <v>0</v>
      </c>
      <c r="J5157" s="178">
        <f>MAX(0,(E5157-10.64)*Assumptions!$C$2)</f>
        <v>0</v>
      </c>
      <c r="K5157" s="178">
        <f>MAX(0,(F5157-10.64)*Assumptions!$C$2)</f>
        <v>0</v>
      </c>
    </row>
    <row r="5158" spans="1:11">
      <c r="A5158" s="175">
        <v>45872.75</v>
      </c>
      <c r="B5158" s="176">
        <v>6.8177175283732661</v>
      </c>
      <c r="C5158" s="177">
        <f t="shared" si="348"/>
        <v>1.370266481436304E-4</v>
      </c>
      <c r="D5158" s="178">
        <f t="shared" si="349"/>
        <v>7.1389590329548236</v>
      </c>
      <c r="E5158" s="178">
        <f t="shared" si="350"/>
        <v>7.4753369968919285</v>
      </c>
      <c r="F5158" s="178">
        <f t="shared" si="350"/>
        <v>7.8275646294011816</v>
      </c>
      <c r="G5158" s="178">
        <f t="shared" si="350"/>
        <v>8.1963887451398403</v>
      </c>
      <c r="H5158" s="178">
        <f>MAX(0,(B5158-10.64)*Assumptions!$C$2)</f>
        <v>0</v>
      </c>
      <c r="I5158" s="178">
        <f>MAX(0,(D5158-10.64)*Assumptions!$C$2)</f>
        <v>0</v>
      </c>
      <c r="J5158" s="178">
        <f>MAX(0,(E5158-10.64)*Assumptions!$C$2)</f>
        <v>0</v>
      </c>
      <c r="K5158" s="178">
        <f>MAX(0,(F5158-10.64)*Assumptions!$C$2)</f>
        <v>0</v>
      </c>
    </row>
    <row r="5159" spans="1:11">
      <c r="A5159" s="175">
        <v>45872.791666666664</v>
      </c>
      <c r="B5159" s="176">
        <v>7.2076607818411107</v>
      </c>
      <c r="C5159" s="177">
        <f t="shared" si="348"/>
        <v>1.4486396565738051E-4</v>
      </c>
      <c r="D5159" s="178">
        <f t="shared" si="349"/>
        <v>7.547275878013127</v>
      </c>
      <c r="E5159" s="178">
        <f t="shared" si="350"/>
        <v>7.9028931719909155</v>
      </c>
      <c r="F5159" s="178">
        <f t="shared" si="350"/>
        <v>8.2752666654001441</v>
      </c>
      <c r="G5159" s="178">
        <f t="shared" si="350"/>
        <v>8.6651858873895371</v>
      </c>
      <c r="H5159" s="178">
        <f>MAX(0,(B5159-10.64)*Assumptions!$C$2)</f>
        <v>0</v>
      </c>
      <c r="I5159" s="178">
        <f>MAX(0,(D5159-10.64)*Assumptions!$C$2)</f>
        <v>0</v>
      </c>
      <c r="J5159" s="178">
        <f>MAX(0,(E5159-10.64)*Assumptions!$C$2)</f>
        <v>0</v>
      </c>
      <c r="K5159" s="178">
        <f>MAX(0,(F5159-10.64)*Assumptions!$C$2)</f>
        <v>0</v>
      </c>
    </row>
    <row r="5160" spans="1:11">
      <c r="A5160" s="175">
        <v>45872.833333333336</v>
      </c>
      <c r="B5160" s="176">
        <v>7.5221311475409847</v>
      </c>
      <c r="C5160" s="177">
        <f t="shared" si="348"/>
        <v>1.5118438300717896E-4</v>
      </c>
      <c r="D5160" s="178">
        <f t="shared" si="349"/>
        <v>7.8765636562859509</v>
      </c>
      <c r="E5160" s="178">
        <f t="shared" si="350"/>
        <v>8.2476965390062258</v>
      </c>
      <c r="F5160" s="178">
        <f t="shared" si="350"/>
        <v>8.6363166944315637</v>
      </c>
      <c r="G5160" s="178">
        <f t="shared" si="350"/>
        <v>9.0432480988812269</v>
      </c>
      <c r="H5160" s="178">
        <f>MAX(0,(B5160-10.64)*Assumptions!$C$2)</f>
        <v>0</v>
      </c>
      <c r="I5160" s="178">
        <f>MAX(0,(D5160-10.64)*Assumptions!$C$2)</f>
        <v>0</v>
      </c>
      <c r="J5160" s="178">
        <f>MAX(0,(E5160-10.64)*Assumptions!$C$2)</f>
        <v>0</v>
      </c>
      <c r="K5160" s="178">
        <f>MAX(0,(F5160-10.64)*Assumptions!$C$2)</f>
        <v>0</v>
      </c>
    </row>
    <row r="5161" spans="1:11">
      <c r="A5161" s="175">
        <v>45872.875</v>
      </c>
      <c r="B5161" s="176">
        <v>7.7233921815889026</v>
      </c>
      <c r="C5161" s="177">
        <f t="shared" si="348"/>
        <v>1.5522945011104994E-4</v>
      </c>
      <c r="D5161" s="178">
        <f t="shared" si="349"/>
        <v>8.0873078343805567</v>
      </c>
      <c r="E5161" s="178">
        <f t="shared" si="350"/>
        <v>8.4683706938960235</v>
      </c>
      <c r="F5161" s="178">
        <f t="shared" si="350"/>
        <v>8.8673887130116711</v>
      </c>
      <c r="G5161" s="178">
        <f t="shared" si="350"/>
        <v>9.2852079142359081</v>
      </c>
      <c r="H5161" s="178">
        <f>MAX(0,(B5161-10.64)*Assumptions!$C$2)</f>
        <v>0</v>
      </c>
      <c r="I5161" s="178">
        <f>MAX(0,(D5161-10.64)*Assumptions!$C$2)</f>
        <v>0</v>
      </c>
      <c r="J5161" s="178">
        <f>MAX(0,(E5161-10.64)*Assumptions!$C$2)</f>
        <v>0</v>
      </c>
      <c r="K5161" s="178">
        <f>MAX(0,(F5161-10.64)*Assumptions!$C$2)</f>
        <v>0</v>
      </c>
    </row>
    <row r="5162" spans="1:11">
      <c r="A5162" s="175">
        <v>45872.916666666664</v>
      </c>
      <c r="B5162" s="176">
        <v>7.8240226986128629</v>
      </c>
      <c r="C5162" s="177">
        <f t="shared" si="348"/>
        <v>1.5725198366298547E-4</v>
      </c>
      <c r="D5162" s="178">
        <f t="shared" si="349"/>
        <v>8.1926799234278622</v>
      </c>
      <c r="E5162" s="178">
        <f t="shared" si="350"/>
        <v>8.5787077713409232</v>
      </c>
      <c r="F5162" s="178">
        <f t="shared" si="350"/>
        <v>8.9829247223017266</v>
      </c>
      <c r="G5162" s="178">
        <f t="shared" si="350"/>
        <v>9.4061878219132495</v>
      </c>
      <c r="H5162" s="178">
        <f>MAX(0,(B5162-10.64)*Assumptions!$C$2)</f>
        <v>0</v>
      </c>
      <c r="I5162" s="178">
        <f>MAX(0,(D5162-10.64)*Assumptions!$C$2)</f>
        <v>0</v>
      </c>
      <c r="J5162" s="178">
        <f>MAX(0,(E5162-10.64)*Assumptions!$C$2)</f>
        <v>0</v>
      </c>
      <c r="K5162" s="178">
        <f>MAX(0,(F5162-10.64)*Assumptions!$C$2)</f>
        <v>0</v>
      </c>
    </row>
    <row r="5163" spans="1:11">
      <c r="A5163" s="175">
        <v>45872.958333333336</v>
      </c>
      <c r="B5163" s="176">
        <v>7.8240226986128629</v>
      </c>
      <c r="C5163" s="177">
        <f t="shared" si="348"/>
        <v>1.5725198366298547E-4</v>
      </c>
      <c r="D5163" s="178">
        <f t="shared" si="349"/>
        <v>8.1926799234278622</v>
      </c>
      <c r="E5163" s="178">
        <f t="shared" si="350"/>
        <v>8.5787077713409232</v>
      </c>
      <c r="F5163" s="178">
        <f t="shared" si="350"/>
        <v>8.9829247223017266</v>
      </c>
      <c r="G5163" s="178">
        <f t="shared" si="350"/>
        <v>9.4061878219132495</v>
      </c>
      <c r="H5163" s="178">
        <f>MAX(0,(B5163-10.64)*Assumptions!$C$2)</f>
        <v>0</v>
      </c>
      <c r="I5163" s="178">
        <f>MAX(0,(D5163-10.64)*Assumptions!$C$2)</f>
        <v>0</v>
      </c>
      <c r="J5163" s="178">
        <f>MAX(0,(E5163-10.64)*Assumptions!$C$2)</f>
        <v>0</v>
      </c>
      <c r="K5163" s="178">
        <f>MAX(0,(F5163-10.64)*Assumptions!$C$2)</f>
        <v>0</v>
      </c>
    </row>
    <row r="5164" spans="1:11">
      <c r="A5164" s="175">
        <v>45873</v>
      </c>
      <c r="B5164" s="176">
        <v>7.446658259773014</v>
      </c>
      <c r="C5164" s="177">
        <f t="shared" si="348"/>
        <v>1.4966748284322732E-4</v>
      </c>
      <c r="D5164" s="178">
        <f t="shared" si="349"/>
        <v>7.7975345895004731</v>
      </c>
      <c r="E5164" s="178">
        <f t="shared" si="350"/>
        <v>8.1649437309225501</v>
      </c>
      <c r="F5164" s="178">
        <f t="shared" si="350"/>
        <v>8.5496646874640216</v>
      </c>
      <c r="G5164" s="178">
        <f t="shared" si="350"/>
        <v>8.9525131681232217</v>
      </c>
      <c r="H5164" s="178">
        <f>MAX(0,(B5164-10.64)*Assumptions!$C$2)</f>
        <v>0</v>
      </c>
      <c r="I5164" s="178">
        <f>MAX(0,(D5164-10.64)*Assumptions!$C$2)</f>
        <v>0</v>
      </c>
      <c r="J5164" s="178">
        <f>MAX(0,(E5164-10.64)*Assumptions!$C$2)</f>
        <v>0</v>
      </c>
      <c r="K5164" s="178">
        <f>MAX(0,(F5164-10.64)*Assumptions!$C$2)</f>
        <v>0</v>
      </c>
    </row>
    <row r="5165" spans="1:11">
      <c r="A5165" s="175">
        <v>45873.041666666664</v>
      </c>
      <c r="B5165" s="176">
        <v>6.9938209331651953</v>
      </c>
      <c r="C5165" s="177">
        <f t="shared" si="348"/>
        <v>1.4056608185951755E-4</v>
      </c>
      <c r="D5165" s="178">
        <f t="shared" si="349"/>
        <v>7.3233601887876061</v>
      </c>
      <c r="E5165" s="178">
        <f t="shared" si="350"/>
        <v>7.6684268824205031</v>
      </c>
      <c r="F5165" s="178">
        <f t="shared" si="350"/>
        <v>8.0297526456587782</v>
      </c>
      <c r="G5165" s="178">
        <f t="shared" si="350"/>
        <v>8.4081035835751869</v>
      </c>
      <c r="H5165" s="178">
        <f>MAX(0,(B5165-10.64)*Assumptions!$C$2)</f>
        <v>0</v>
      </c>
      <c r="I5165" s="178">
        <f>MAX(0,(D5165-10.64)*Assumptions!$C$2)</f>
        <v>0</v>
      </c>
      <c r="J5165" s="178">
        <f>MAX(0,(E5165-10.64)*Assumptions!$C$2)</f>
        <v>0</v>
      </c>
      <c r="K5165" s="178">
        <f>MAX(0,(F5165-10.64)*Assumptions!$C$2)</f>
        <v>0</v>
      </c>
    </row>
    <row r="5166" spans="1:11">
      <c r="A5166" s="175">
        <v>45873.083333333336</v>
      </c>
      <c r="B5166" s="176">
        <v>6.7925598991172773</v>
      </c>
      <c r="C5166" s="177">
        <f t="shared" si="348"/>
        <v>1.3652101475564656E-4</v>
      </c>
      <c r="D5166" s="178">
        <f t="shared" si="349"/>
        <v>7.1126160106930003</v>
      </c>
      <c r="E5166" s="178">
        <f t="shared" si="350"/>
        <v>7.4477527275307063</v>
      </c>
      <c r="F5166" s="178">
        <f t="shared" si="350"/>
        <v>7.7986806270786708</v>
      </c>
      <c r="G5166" s="178">
        <f t="shared" si="350"/>
        <v>8.1661437682205076</v>
      </c>
      <c r="H5166" s="178">
        <f>MAX(0,(B5166-10.64)*Assumptions!$C$2)</f>
        <v>0</v>
      </c>
      <c r="I5166" s="178">
        <f>MAX(0,(D5166-10.64)*Assumptions!$C$2)</f>
        <v>0</v>
      </c>
      <c r="J5166" s="178">
        <f>MAX(0,(E5166-10.64)*Assumptions!$C$2)</f>
        <v>0</v>
      </c>
      <c r="K5166" s="178">
        <f>MAX(0,(F5166-10.64)*Assumptions!$C$2)</f>
        <v>0</v>
      </c>
    </row>
    <row r="5167" spans="1:11">
      <c r="A5167" s="175">
        <v>45873.125</v>
      </c>
      <c r="B5167" s="176">
        <v>6.3019861286254732</v>
      </c>
      <c r="C5167" s="177">
        <f t="shared" si="348"/>
        <v>1.2666116368996097E-4</v>
      </c>
      <c r="D5167" s="178">
        <f t="shared" si="349"/>
        <v>6.598927076587394</v>
      </c>
      <c r="E5167" s="178">
        <f t="shared" si="350"/>
        <v>6.9098594749868214</v>
      </c>
      <c r="F5167" s="178">
        <f t="shared" si="350"/>
        <v>7.2354425817896546</v>
      </c>
      <c r="G5167" s="178">
        <f t="shared" si="350"/>
        <v>7.5763667182934702</v>
      </c>
      <c r="H5167" s="178">
        <f>MAX(0,(B5167-10.64)*Assumptions!$C$2)</f>
        <v>0</v>
      </c>
      <c r="I5167" s="178">
        <f>MAX(0,(D5167-10.64)*Assumptions!$C$2)</f>
        <v>0</v>
      </c>
      <c r="J5167" s="178">
        <f>MAX(0,(E5167-10.64)*Assumptions!$C$2)</f>
        <v>0</v>
      </c>
      <c r="K5167" s="178">
        <f>MAX(0,(F5167-10.64)*Assumptions!$C$2)</f>
        <v>0</v>
      </c>
    </row>
    <row r="5168" spans="1:11">
      <c r="A5168" s="175">
        <v>45873.166666666664</v>
      </c>
      <c r="B5168" s="176">
        <v>5.4088902900378306</v>
      </c>
      <c r="C5168" s="177">
        <f t="shared" si="348"/>
        <v>1.0871117841653335E-4</v>
      </c>
      <c r="D5168" s="178">
        <f t="shared" si="349"/>
        <v>5.6637497862925725</v>
      </c>
      <c r="E5168" s="178">
        <f t="shared" si="350"/>
        <v>5.9306179126633385</v>
      </c>
      <c r="F5168" s="178">
        <f t="shared" si="350"/>
        <v>6.2100604993404209</v>
      </c>
      <c r="G5168" s="178">
        <f t="shared" si="350"/>
        <v>6.5026700376570687</v>
      </c>
      <c r="H5168" s="178">
        <f>MAX(0,(B5168-10.64)*Assumptions!$C$2)</f>
        <v>0</v>
      </c>
      <c r="I5168" s="178">
        <f>MAX(0,(D5168-10.64)*Assumptions!$C$2)</f>
        <v>0</v>
      </c>
      <c r="J5168" s="178">
        <f>MAX(0,(E5168-10.64)*Assumptions!$C$2)</f>
        <v>0</v>
      </c>
      <c r="K5168" s="178">
        <f>MAX(0,(F5168-10.64)*Assumptions!$C$2)</f>
        <v>0</v>
      </c>
    </row>
    <row r="5169" spans="1:11">
      <c r="A5169" s="175">
        <v>45873.208333333336</v>
      </c>
      <c r="B5169" s="176">
        <v>4.7673707440100888</v>
      </c>
      <c r="C5169" s="177">
        <f t="shared" si="348"/>
        <v>9.5817527022944526E-5</v>
      </c>
      <c r="D5169" s="178">
        <f t="shared" si="349"/>
        <v>4.9920027186160123</v>
      </c>
      <c r="E5169" s="178">
        <f t="shared" si="350"/>
        <v>5.2272190439521067</v>
      </c>
      <c r="F5169" s="178">
        <f t="shared" si="350"/>
        <v>5.4735184401163259</v>
      </c>
      <c r="G5169" s="178">
        <f t="shared" si="350"/>
        <v>5.7314231262140218</v>
      </c>
      <c r="H5169" s="178">
        <f>MAX(0,(B5169-10.64)*Assumptions!$C$2)</f>
        <v>0</v>
      </c>
      <c r="I5169" s="178">
        <f>MAX(0,(D5169-10.64)*Assumptions!$C$2)</f>
        <v>0</v>
      </c>
      <c r="J5169" s="178">
        <f>MAX(0,(E5169-10.64)*Assumptions!$C$2)</f>
        <v>0</v>
      </c>
      <c r="K5169" s="178">
        <f>MAX(0,(F5169-10.64)*Assumptions!$C$2)</f>
        <v>0</v>
      </c>
    </row>
    <row r="5170" spans="1:11">
      <c r="A5170" s="175">
        <v>45873.25</v>
      </c>
      <c r="B5170" s="176">
        <v>4.2516393442622951</v>
      </c>
      <c r="C5170" s="177">
        <f t="shared" si="348"/>
        <v>8.5452042569275058E-5</v>
      </c>
      <c r="D5170" s="178">
        <f t="shared" si="349"/>
        <v>4.4519707622485809</v>
      </c>
      <c r="E5170" s="178">
        <f t="shared" ref="E5170:G5197" si="351">E$2*$C5170</f>
        <v>4.6617415220469969</v>
      </c>
      <c r="F5170" s="178">
        <f t="shared" si="351"/>
        <v>4.8813963925047963</v>
      </c>
      <c r="G5170" s="178">
        <f t="shared" si="351"/>
        <v>5.11140109936765</v>
      </c>
      <c r="H5170" s="178">
        <f>MAX(0,(B5170-10.64)*Assumptions!$C$2)</f>
        <v>0</v>
      </c>
      <c r="I5170" s="178">
        <f>MAX(0,(D5170-10.64)*Assumptions!$C$2)</f>
        <v>0</v>
      </c>
      <c r="J5170" s="178">
        <f>MAX(0,(E5170-10.64)*Assumptions!$C$2)</f>
        <v>0</v>
      </c>
      <c r="K5170" s="178">
        <f>MAX(0,(F5170-10.64)*Assumptions!$C$2)</f>
        <v>0</v>
      </c>
    </row>
    <row r="5171" spans="1:11">
      <c r="A5171" s="175">
        <v>45873.291666666664</v>
      </c>
      <c r="B5171" s="176">
        <v>3.7862232030264815</v>
      </c>
      <c r="C5171" s="177">
        <f t="shared" si="348"/>
        <v>7.6097824891573342E-5</v>
      </c>
      <c r="D5171" s="178">
        <f t="shared" si="349"/>
        <v>3.9646248504048009</v>
      </c>
      <c r="E5171" s="178">
        <f t="shared" si="351"/>
        <v>4.1514325388643369</v>
      </c>
      <c r="F5171" s="178">
        <f t="shared" si="351"/>
        <v>4.3470423495382944</v>
      </c>
      <c r="G5171" s="178">
        <f t="shared" si="351"/>
        <v>4.5518690263599479</v>
      </c>
      <c r="H5171" s="178">
        <f>MAX(0,(B5171-10.64)*Assumptions!$C$2)</f>
        <v>0</v>
      </c>
      <c r="I5171" s="178">
        <f>MAX(0,(D5171-10.64)*Assumptions!$C$2)</f>
        <v>0</v>
      </c>
      <c r="J5171" s="178">
        <f>MAX(0,(E5171-10.64)*Assumptions!$C$2)</f>
        <v>0</v>
      </c>
      <c r="K5171" s="178">
        <f>MAX(0,(F5171-10.64)*Assumptions!$C$2)</f>
        <v>0</v>
      </c>
    </row>
    <row r="5172" spans="1:11">
      <c r="A5172" s="175">
        <v>45873.333333333336</v>
      </c>
      <c r="B5172" s="176">
        <v>3.5220680958385877</v>
      </c>
      <c r="C5172" s="177">
        <f t="shared" si="348"/>
        <v>7.0788674317742649E-5</v>
      </c>
      <c r="D5172" s="178">
        <f t="shared" si="349"/>
        <v>3.688023116655629</v>
      </c>
      <c r="E5172" s="178">
        <f t="shared" si="351"/>
        <v>3.8617977105714765</v>
      </c>
      <c r="F5172" s="178">
        <f t="shared" si="351"/>
        <v>4.0437603251519025</v>
      </c>
      <c r="G5172" s="178">
        <f t="shared" si="351"/>
        <v>4.2342967687069288</v>
      </c>
      <c r="H5172" s="178">
        <f>MAX(0,(B5172-10.64)*Assumptions!$C$2)</f>
        <v>0</v>
      </c>
      <c r="I5172" s="178">
        <f>MAX(0,(D5172-10.64)*Assumptions!$C$2)</f>
        <v>0</v>
      </c>
      <c r="J5172" s="178">
        <f>MAX(0,(E5172-10.64)*Assumptions!$C$2)</f>
        <v>0</v>
      </c>
      <c r="K5172" s="178">
        <f>MAX(0,(F5172-10.64)*Assumptions!$C$2)</f>
        <v>0</v>
      </c>
    </row>
    <row r="5173" spans="1:11">
      <c r="A5173" s="175">
        <v>45873.375</v>
      </c>
      <c r="B5173" s="176">
        <v>3.4340163934426231</v>
      </c>
      <c r="C5173" s="177">
        <f t="shared" si="348"/>
        <v>6.9018957459799089E-5</v>
      </c>
      <c r="D5173" s="178">
        <f t="shared" si="349"/>
        <v>3.5958225387392386</v>
      </c>
      <c r="E5173" s="178">
        <f t="shared" si="351"/>
        <v>3.7652527678071901</v>
      </c>
      <c r="F5173" s="178">
        <f t="shared" si="351"/>
        <v>3.9426663170231051</v>
      </c>
      <c r="G5173" s="178">
        <f t="shared" si="351"/>
        <v>4.1284393494892555</v>
      </c>
      <c r="H5173" s="178">
        <f>MAX(0,(B5173-10.64)*Assumptions!$C$2)</f>
        <v>0</v>
      </c>
      <c r="I5173" s="178">
        <f>MAX(0,(D5173-10.64)*Assumptions!$C$2)</f>
        <v>0</v>
      </c>
      <c r="J5173" s="178">
        <f>MAX(0,(E5173-10.64)*Assumptions!$C$2)</f>
        <v>0</v>
      </c>
      <c r="K5173" s="178">
        <f>MAX(0,(F5173-10.64)*Assumptions!$C$2)</f>
        <v>0</v>
      </c>
    </row>
    <row r="5174" spans="1:11">
      <c r="A5174" s="175">
        <v>45873.416666666664</v>
      </c>
      <c r="B5174" s="176">
        <v>3.4465952080706184</v>
      </c>
      <c r="C5174" s="177">
        <f t="shared" si="348"/>
        <v>6.9271774153791034E-5</v>
      </c>
      <c r="D5174" s="178">
        <f t="shared" si="349"/>
        <v>3.608994049870152</v>
      </c>
      <c r="E5174" s="178">
        <f t="shared" si="351"/>
        <v>3.7790449024878026</v>
      </c>
      <c r="F5174" s="178">
        <f t="shared" si="351"/>
        <v>3.9571083181843623</v>
      </c>
      <c r="G5174" s="178">
        <f t="shared" si="351"/>
        <v>4.1435618379489236</v>
      </c>
      <c r="H5174" s="178">
        <f>MAX(0,(B5174-10.64)*Assumptions!$C$2)</f>
        <v>0</v>
      </c>
      <c r="I5174" s="178">
        <f>MAX(0,(D5174-10.64)*Assumptions!$C$2)</f>
        <v>0</v>
      </c>
      <c r="J5174" s="178">
        <f>MAX(0,(E5174-10.64)*Assumptions!$C$2)</f>
        <v>0</v>
      </c>
      <c r="K5174" s="178">
        <f>MAX(0,(F5174-10.64)*Assumptions!$C$2)</f>
        <v>0</v>
      </c>
    </row>
    <row r="5175" spans="1:11">
      <c r="A5175" s="175">
        <v>45873.458333333336</v>
      </c>
      <c r="B5175" s="176">
        <v>3.6352774274905424</v>
      </c>
      <c r="C5175" s="177">
        <f t="shared" si="348"/>
        <v>7.3064024563670099E-5</v>
      </c>
      <c r="D5175" s="178">
        <f t="shared" si="349"/>
        <v>3.8065667168338457</v>
      </c>
      <c r="E5175" s="178">
        <f t="shared" si="351"/>
        <v>3.9859269226969887</v>
      </c>
      <c r="F5175" s="178">
        <f t="shared" si="351"/>
        <v>4.1737383356032138</v>
      </c>
      <c r="G5175" s="178">
        <f t="shared" si="351"/>
        <v>4.3703991648439375</v>
      </c>
      <c r="H5175" s="178">
        <f>MAX(0,(B5175-10.64)*Assumptions!$C$2)</f>
        <v>0</v>
      </c>
      <c r="I5175" s="178">
        <f>MAX(0,(D5175-10.64)*Assumptions!$C$2)</f>
        <v>0</v>
      </c>
      <c r="J5175" s="178">
        <f>MAX(0,(E5175-10.64)*Assumptions!$C$2)</f>
        <v>0</v>
      </c>
      <c r="K5175" s="178">
        <f>MAX(0,(F5175-10.64)*Assumptions!$C$2)</f>
        <v>0</v>
      </c>
    </row>
    <row r="5176" spans="1:11">
      <c r="A5176" s="175">
        <v>45873.5</v>
      </c>
      <c r="B5176" s="176">
        <v>4.1132723833543512</v>
      </c>
      <c r="C5176" s="177">
        <f t="shared" si="348"/>
        <v>8.2671058935363746E-5</v>
      </c>
      <c r="D5176" s="178">
        <f t="shared" si="349"/>
        <v>4.3070841398085387</v>
      </c>
      <c r="E5176" s="178">
        <f t="shared" si="351"/>
        <v>4.5100280405602602</v>
      </c>
      <c r="F5176" s="178">
        <f t="shared" si="351"/>
        <v>4.7225343797309725</v>
      </c>
      <c r="G5176" s="178">
        <f t="shared" si="351"/>
        <v>4.9450537263113068</v>
      </c>
      <c r="H5176" s="178">
        <f>MAX(0,(B5176-10.64)*Assumptions!$C$2)</f>
        <v>0</v>
      </c>
      <c r="I5176" s="178">
        <f>MAX(0,(D5176-10.64)*Assumptions!$C$2)</f>
        <v>0</v>
      </c>
      <c r="J5176" s="178">
        <f>MAX(0,(E5176-10.64)*Assumptions!$C$2)</f>
        <v>0</v>
      </c>
      <c r="K5176" s="178">
        <f>MAX(0,(F5176-10.64)*Assumptions!$C$2)</f>
        <v>0</v>
      </c>
    </row>
    <row r="5177" spans="1:11">
      <c r="A5177" s="175">
        <v>45873.541666666664</v>
      </c>
      <c r="B5177" s="176">
        <v>4.7673707440100888</v>
      </c>
      <c r="C5177" s="177">
        <f t="shared" si="348"/>
        <v>9.5817527022944526E-5</v>
      </c>
      <c r="D5177" s="178">
        <f t="shared" si="349"/>
        <v>4.9920027186160123</v>
      </c>
      <c r="E5177" s="178">
        <f t="shared" si="351"/>
        <v>5.2272190439521067</v>
      </c>
      <c r="F5177" s="178">
        <f t="shared" si="351"/>
        <v>5.4735184401163259</v>
      </c>
      <c r="G5177" s="178">
        <f t="shared" si="351"/>
        <v>5.7314231262140218</v>
      </c>
      <c r="H5177" s="178">
        <f>MAX(0,(B5177-10.64)*Assumptions!$C$2)</f>
        <v>0</v>
      </c>
      <c r="I5177" s="178">
        <f>MAX(0,(D5177-10.64)*Assumptions!$C$2)</f>
        <v>0</v>
      </c>
      <c r="J5177" s="178">
        <f>MAX(0,(E5177-10.64)*Assumptions!$C$2)</f>
        <v>0</v>
      </c>
      <c r="K5177" s="178">
        <f>MAX(0,(F5177-10.64)*Assumptions!$C$2)</f>
        <v>0</v>
      </c>
    </row>
    <row r="5178" spans="1:11">
      <c r="A5178" s="175">
        <v>45873.583333333336</v>
      </c>
      <c r="B5178" s="176">
        <v>5.7485182849936951</v>
      </c>
      <c r="C5178" s="177">
        <f t="shared" si="348"/>
        <v>1.1553722915431568E-4</v>
      </c>
      <c r="D5178" s="178">
        <f t="shared" si="349"/>
        <v>6.0193805868272232</v>
      </c>
      <c r="E5178" s="178">
        <f t="shared" si="351"/>
        <v>6.3030055490398746</v>
      </c>
      <c r="F5178" s="178">
        <f t="shared" si="351"/>
        <v>6.5999945306943548</v>
      </c>
      <c r="G5178" s="178">
        <f t="shared" si="351"/>
        <v>6.9109772260680948</v>
      </c>
      <c r="H5178" s="178">
        <f>MAX(0,(B5178-10.64)*Assumptions!$C$2)</f>
        <v>0</v>
      </c>
      <c r="I5178" s="178">
        <f>MAX(0,(D5178-10.64)*Assumptions!$C$2)</f>
        <v>0</v>
      </c>
      <c r="J5178" s="178">
        <f>MAX(0,(E5178-10.64)*Assumptions!$C$2)</f>
        <v>0</v>
      </c>
      <c r="K5178" s="178">
        <f>MAX(0,(F5178-10.64)*Assumptions!$C$2)</f>
        <v>0</v>
      </c>
    </row>
    <row r="5179" spans="1:11">
      <c r="A5179" s="175">
        <v>45873.625</v>
      </c>
      <c r="B5179" s="176">
        <v>6.6038776796973524</v>
      </c>
      <c r="C5179" s="177">
        <f t="shared" si="348"/>
        <v>1.3272876434576749E-4</v>
      </c>
      <c r="D5179" s="178">
        <f t="shared" si="349"/>
        <v>6.9150433437293053</v>
      </c>
      <c r="E5179" s="178">
        <f t="shared" si="351"/>
        <v>7.2408707073215197</v>
      </c>
      <c r="F5179" s="178">
        <f t="shared" si="351"/>
        <v>7.5820506096598184</v>
      </c>
      <c r="G5179" s="178">
        <f t="shared" si="351"/>
        <v>7.9393064413254928</v>
      </c>
      <c r="H5179" s="178">
        <f>MAX(0,(B5179-10.64)*Assumptions!$C$2)</f>
        <v>0</v>
      </c>
      <c r="I5179" s="178">
        <f>MAX(0,(D5179-10.64)*Assumptions!$C$2)</f>
        <v>0</v>
      </c>
      <c r="J5179" s="178">
        <f>MAX(0,(E5179-10.64)*Assumptions!$C$2)</f>
        <v>0</v>
      </c>
      <c r="K5179" s="178">
        <f>MAX(0,(F5179-10.64)*Assumptions!$C$2)</f>
        <v>0</v>
      </c>
    </row>
    <row r="5180" spans="1:11">
      <c r="A5180" s="175">
        <v>45873.666666666664</v>
      </c>
      <c r="B5180" s="176">
        <v>7.2579760403530891</v>
      </c>
      <c r="C5180" s="177">
        <f t="shared" si="348"/>
        <v>1.4587523243334824E-4</v>
      </c>
      <c r="D5180" s="178">
        <f t="shared" si="349"/>
        <v>7.599961922536778</v>
      </c>
      <c r="E5180" s="178">
        <f t="shared" si="351"/>
        <v>7.9580617107133635</v>
      </c>
      <c r="F5180" s="178">
        <f t="shared" si="351"/>
        <v>8.3330346700451692</v>
      </c>
      <c r="G5180" s="178">
        <f t="shared" si="351"/>
        <v>8.7256758412282061</v>
      </c>
      <c r="H5180" s="178">
        <f>MAX(0,(B5180-10.64)*Assumptions!$C$2)</f>
        <v>0</v>
      </c>
      <c r="I5180" s="178">
        <f>MAX(0,(D5180-10.64)*Assumptions!$C$2)</f>
        <v>0</v>
      </c>
      <c r="J5180" s="178">
        <f>MAX(0,(E5180-10.64)*Assumptions!$C$2)</f>
        <v>0</v>
      </c>
      <c r="K5180" s="178">
        <f>MAX(0,(F5180-10.64)*Assumptions!$C$2)</f>
        <v>0</v>
      </c>
    </row>
    <row r="5181" spans="1:11">
      <c r="A5181" s="175">
        <v>45873.708333333336</v>
      </c>
      <c r="B5181" s="176">
        <v>7.7988650693568733</v>
      </c>
      <c r="C5181" s="177">
        <f t="shared" si="348"/>
        <v>1.5674635027500158E-4</v>
      </c>
      <c r="D5181" s="178">
        <f t="shared" si="349"/>
        <v>8.1663369011660354</v>
      </c>
      <c r="E5181" s="178">
        <f t="shared" si="351"/>
        <v>8.5511235019796974</v>
      </c>
      <c r="F5181" s="178">
        <f t="shared" si="351"/>
        <v>8.9540407199792131</v>
      </c>
      <c r="G5181" s="178">
        <f t="shared" si="351"/>
        <v>9.3759428449939133</v>
      </c>
      <c r="H5181" s="178">
        <f>MAX(0,(B5181-10.64)*Assumptions!$C$2)</f>
        <v>0</v>
      </c>
      <c r="I5181" s="178">
        <f>MAX(0,(D5181-10.64)*Assumptions!$C$2)</f>
        <v>0</v>
      </c>
      <c r="J5181" s="178">
        <f>MAX(0,(E5181-10.64)*Assumptions!$C$2)</f>
        <v>0</v>
      </c>
      <c r="K5181" s="178">
        <f>MAX(0,(F5181-10.64)*Assumptions!$C$2)</f>
        <v>0</v>
      </c>
    </row>
    <row r="5182" spans="1:11">
      <c r="A5182" s="175">
        <v>45873.75</v>
      </c>
      <c r="B5182" s="176">
        <v>8.0378625472887766</v>
      </c>
      <c r="C5182" s="177">
        <f t="shared" si="348"/>
        <v>1.6154986746084839E-4</v>
      </c>
      <c r="D5182" s="178">
        <f t="shared" si="349"/>
        <v>8.4165956126533814</v>
      </c>
      <c r="E5182" s="178">
        <f t="shared" si="351"/>
        <v>8.8131740609113329</v>
      </c>
      <c r="F5182" s="178">
        <f t="shared" si="351"/>
        <v>9.2284387420430907</v>
      </c>
      <c r="G5182" s="178">
        <f t="shared" si="351"/>
        <v>9.6632701257275979</v>
      </c>
      <c r="H5182" s="178">
        <f>MAX(0,(B5182-10.64)*Assumptions!$C$2)</f>
        <v>0</v>
      </c>
      <c r="I5182" s="178">
        <f>MAX(0,(D5182-10.64)*Assumptions!$C$2)</f>
        <v>0</v>
      </c>
      <c r="J5182" s="178">
        <f>MAX(0,(E5182-10.64)*Assumptions!$C$2)</f>
        <v>0</v>
      </c>
      <c r="K5182" s="178">
        <f>MAX(0,(F5182-10.64)*Assumptions!$C$2)</f>
        <v>0</v>
      </c>
    </row>
    <row r="5183" spans="1:11">
      <c r="A5183" s="175">
        <v>45873.791666666664</v>
      </c>
      <c r="B5183" s="176">
        <v>8.3649117276166471</v>
      </c>
      <c r="C5183" s="177">
        <f t="shared" si="348"/>
        <v>1.6812310150463882E-4</v>
      </c>
      <c r="D5183" s="178">
        <f t="shared" si="349"/>
        <v>8.7590549020571196</v>
      </c>
      <c r="E5183" s="178">
        <f t="shared" si="351"/>
        <v>9.171769562607258</v>
      </c>
      <c r="F5183" s="178">
        <f t="shared" si="351"/>
        <v>9.6039307722357705</v>
      </c>
      <c r="G5183" s="178">
        <f t="shared" si="351"/>
        <v>10.056454825678957</v>
      </c>
      <c r="H5183" s="178">
        <f>MAX(0,(B5183-10.64)*Assumptions!$C$2)</f>
        <v>0</v>
      </c>
      <c r="I5183" s="178">
        <f>MAX(0,(D5183-10.64)*Assumptions!$C$2)</f>
        <v>0</v>
      </c>
      <c r="J5183" s="178">
        <f>MAX(0,(E5183-10.64)*Assumptions!$C$2)</f>
        <v>0</v>
      </c>
      <c r="K5183" s="178">
        <f>MAX(0,(F5183-10.64)*Assumptions!$C$2)</f>
        <v>0</v>
      </c>
    </row>
    <row r="5184" spans="1:11">
      <c r="A5184" s="175">
        <v>45873.833333333336</v>
      </c>
      <c r="B5184" s="176">
        <v>8.8177490542244641</v>
      </c>
      <c r="C5184" s="177">
        <f t="shared" si="348"/>
        <v>1.7722450248834856E-4</v>
      </c>
      <c r="D5184" s="178">
        <f t="shared" si="349"/>
        <v>9.2332293027699848</v>
      </c>
      <c r="E5184" s="178">
        <f t="shared" si="351"/>
        <v>9.6682864111093032</v>
      </c>
      <c r="F5184" s="178">
        <f t="shared" si="351"/>
        <v>10.123842814041012</v>
      </c>
      <c r="G5184" s="178">
        <f t="shared" si="351"/>
        <v>10.60086441022699</v>
      </c>
      <c r="H5184" s="178">
        <f>MAX(0,(B5184-10.64)*Assumptions!$C$2)</f>
        <v>0</v>
      </c>
      <c r="I5184" s="178">
        <f>MAX(0,(D5184-10.64)*Assumptions!$C$2)</f>
        <v>0</v>
      </c>
      <c r="J5184" s="178">
        <f>MAX(0,(E5184-10.64)*Assumptions!$C$2)</f>
        <v>0</v>
      </c>
      <c r="K5184" s="178">
        <f>MAX(0,(F5184-10.64)*Assumptions!$C$2)</f>
        <v>0</v>
      </c>
    </row>
    <row r="5185" spans="1:11">
      <c r="A5185" s="175">
        <v>45873.875</v>
      </c>
      <c r="B5185" s="176">
        <v>9.0944829760403536</v>
      </c>
      <c r="C5185" s="177">
        <f t="shared" si="348"/>
        <v>1.8278646975617121E-4</v>
      </c>
      <c r="D5185" s="178">
        <f t="shared" si="349"/>
        <v>9.523002547650071</v>
      </c>
      <c r="E5185" s="178">
        <f t="shared" si="351"/>
        <v>9.9717133740827784</v>
      </c>
      <c r="F5185" s="178">
        <f t="shared" si="351"/>
        <v>10.441566839588663</v>
      </c>
      <c r="G5185" s="178">
        <f t="shared" si="351"/>
        <v>10.933559156339678</v>
      </c>
      <c r="H5185" s="178">
        <f>MAX(0,(B5185-10.64)*Assumptions!$C$2)</f>
        <v>0</v>
      </c>
      <c r="I5185" s="178">
        <f>MAX(0,(D5185-10.64)*Assumptions!$C$2)</f>
        <v>0</v>
      </c>
      <c r="J5185" s="178">
        <f>MAX(0,(E5185-10.64)*Assumptions!$C$2)</f>
        <v>0</v>
      </c>
      <c r="K5185" s="178">
        <f>MAX(0,(F5185-10.64)*Assumptions!$C$2)</f>
        <v>0</v>
      </c>
    </row>
    <row r="5186" spans="1:11">
      <c r="A5186" s="175">
        <v>45873.916666666664</v>
      </c>
      <c r="B5186" s="176">
        <v>9.3712168978562431</v>
      </c>
      <c r="C5186" s="177">
        <f t="shared" si="348"/>
        <v>1.8834843702399384E-4</v>
      </c>
      <c r="D5186" s="178">
        <f t="shared" si="349"/>
        <v>9.8127757925301555</v>
      </c>
      <c r="E5186" s="178">
        <f t="shared" si="351"/>
        <v>10.27514033705625</v>
      </c>
      <c r="F5186" s="178">
        <f t="shared" si="351"/>
        <v>10.759290865136311</v>
      </c>
      <c r="G5186" s="178">
        <f t="shared" si="351"/>
        <v>11.266253902452364</v>
      </c>
      <c r="H5186" s="178">
        <f>MAX(0,(B5186-10.64)*Assumptions!$C$2)</f>
        <v>0</v>
      </c>
      <c r="I5186" s="178">
        <f>MAX(0,(D5186-10.64)*Assumptions!$C$2)</f>
        <v>0</v>
      </c>
      <c r="J5186" s="178">
        <f>MAX(0,(E5186-10.64)*Assumptions!$C$2)</f>
        <v>0</v>
      </c>
      <c r="K5186" s="178">
        <f>MAX(0,(F5186-10.64)*Assumptions!$C$2)</f>
        <v>0.10736177862267944</v>
      </c>
    </row>
    <row r="5187" spans="1:11">
      <c r="A5187" s="175">
        <v>45873.958333333336</v>
      </c>
      <c r="B5187" s="176">
        <v>9.0567465321563692</v>
      </c>
      <c r="C5187" s="177">
        <f t="shared" si="348"/>
        <v>1.8202801967419539E-4</v>
      </c>
      <c r="D5187" s="178">
        <f t="shared" si="349"/>
        <v>9.4834880142573326</v>
      </c>
      <c r="E5187" s="178">
        <f t="shared" si="351"/>
        <v>9.9303369700409405</v>
      </c>
      <c r="F5187" s="178">
        <f t="shared" si="351"/>
        <v>10.398240836104893</v>
      </c>
      <c r="G5187" s="178">
        <f t="shared" si="351"/>
        <v>10.888191690960674</v>
      </c>
      <c r="H5187" s="178">
        <f>MAX(0,(B5187-10.64)*Assumptions!$C$2)</f>
        <v>0</v>
      </c>
      <c r="I5187" s="178">
        <f>MAX(0,(D5187-10.64)*Assumptions!$C$2)</f>
        <v>0</v>
      </c>
      <c r="J5187" s="178">
        <f>MAX(0,(E5187-10.64)*Assumptions!$C$2)</f>
        <v>0</v>
      </c>
      <c r="K5187" s="178">
        <f>MAX(0,(F5187-10.64)*Assumptions!$C$2)</f>
        <v>0</v>
      </c>
    </row>
    <row r="5188" spans="1:11">
      <c r="A5188" s="175">
        <v>45874</v>
      </c>
      <c r="B5188" s="176">
        <v>8.6164880201765452</v>
      </c>
      <c r="C5188" s="177">
        <f t="shared" si="348"/>
        <v>1.7317943538447755E-4</v>
      </c>
      <c r="D5188" s="178">
        <f t="shared" si="349"/>
        <v>9.0224851246753772</v>
      </c>
      <c r="E5188" s="178">
        <f t="shared" si="351"/>
        <v>9.4476122562195055</v>
      </c>
      <c r="F5188" s="178">
        <f t="shared" si="351"/>
        <v>9.8927707954609048</v>
      </c>
      <c r="G5188" s="178">
        <f t="shared" si="351"/>
        <v>10.358904594872309</v>
      </c>
      <c r="H5188" s="178">
        <f>MAX(0,(B5188-10.64)*Assumptions!$C$2)</f>
        <v>0</v>
      </c>
      <c r="I5188" s="178">
        <f>MAX(0,(D5188-10.64)*Assumptions!$C$2)</f>
        <v>0</v>
      </c>
      <c r="J5188" s="178">
        <f>MAX(0,(E5188-10.64)*Assumptions!$C$2)</f>
        <v>0</v>
      </c>
      <c r="K5188" s="178">
        <f>MAX(0,(F5188-10.64)*Assumptions!$C$2)</f>
        <v>0</v>
      </c>
    </row>
    <row r="5189" spans="1:11">
      <c r="A5189" s="175">
        <v>45874.041666666664</v>
      </c>
      <c r="B5189" s="176">
        <v>8.0127049180327869</v>
      </c>
      <c r="C5189" s="177">
        <f t="shared" ref="C5189:C5252" si="352">B5189/$B$2</f>
        <v>1.6104423407286452E-4</v>
      </c>
      <c r="D5189" s="178">
        <f t="shared" si="349"/>
        <v>8.3902525903915564</v>
      </c>
      <c r="E5189" s="178">
        <f t="shared" si="351"/>
        <v>8.7855897915501089</v>
      </c>
      <c r="F5189" s="178">
        <f t="shared" si="351"/>
        <v>9.1995547397205772</v>
      </c>
      <c r="G5189" s="178">
        <f t="shared" si="351"/>
        <v>9.6330251488082634</v>
      </c>
      <c r="H5189" s="178">
        <f>MAX(0,(B5189-10.64)*Assumptions!$C$2)</f>
        <v>0</v>
      </c>
      <c r="I5189" s="178">
        <f>MAX(0,(D5189-10.64)*Assumptions!$C$2)</f>
        <v>0</v>
      </c>
      <c r="J5189" s="178">
        <f>MAX(0,(E5189-10.64)*Assumptions!$C$2)</f>
        <v>0</v>
      </c>
      <c r="K5189" s="178">
        <f>MAX(0,(F5189-10.64)*Assumptions!$C$2)</f>
        <v>0</v>
      </c>
    </row>
    <row r="5190" spans="1:11">
      <c r="A5190" s="175">
        <v>45874.083333333336</v>
      </c>
      <c r="B5190" s="176">
        <v>7.9498108448928129</v>
      </c>
      <c r="C5190" s="177">
        <f t="shared" si="352"/>
        <v>1.5978015060290484E-4</v>
      </c>
      <c r="D5190" s="178">
        <f t="shared" ref="D5190:D5253" si="353">D$2*$C5190</f>
        <v>8.3243950347369911</v>
      </c>
      <c r="E5190" s="178">
        <f t="shared" si="351"/>
        <v>8.716629118147047</v>
      </c>
      <c r="F5190" s="178">
        <f t="shared" si="351"/>
        <v>9.1273447339142937</v>
      </c>
      <c r="G5190" s="178">
        <f t="shared" si="351"/>
        <v>9.5574127065099255</v>
      </c>
      <c r="H5190" s="178">
        <f>MAX(0,(B5190-10.64)*Assumptions!$C$2)</f>
        <v>0</v>
      </c>
      <c r="I5190" s="178">
        <f>MAX(0,(D5190-10.64)*Assumptions!$C$2)</f>
        <v>0</v>
      </c>
      <c r="J5190" s="178">
        <f>MAX(0,(E5190-10.64)*Assumptions!$C$2)</f>
        <v>0</v>
      </c>
      <c r="K5190" s="178">
        <f>MAX(0,(F5190-10.64)*Assumptions!$C$2)</f>
        <v>0</v>
      </c>
    </row>
    <row r="5191" spans="1:11">
      <c r="A5191" s="175">
        <v>45874.125</v>
      </c>
      <c r="B5191" s="176">
        <v>6.9686633039092056</v>
      </c>
      <c r="C5191" s="177">
        <f t="shared" si="352"/>
        <v>1.4006044847153366E-4</v>
      </c>
      <c r="D5191" s="178">
        <f t="shared" si="353"/>
        <v>7.2970171665257793</v>
      </c>
      <c r="E5191" s="178">
        <f t="shared" si="351"/>
        <v>7.6408426130592781</v>
      </c>
      <c r="F5191" s="178">
        <f t="shared" si="351"/>
        <v>8.000868643336263</v>
      </c>
      <c r="G5191" s="178">
        <f t="shared" si="351"/>
        <v>8.3778586066558507</v>
      </c>
      <c r="H5191" s="178">
        <f>MAX(0,(B5191-10.64)*Assumptions!$C$2)</f>
        <v>0</v>
      </c>
      <c r="I5191" s="178">
        <f>MAX(0,(D5191-10.64)*Assumptions!$C$2)</f>
        <v>0</v>
      </c>
      <c r="J5191" s="178">
        <f>MAX(0,(E5191-10.64)*Assumptions!$C$2)</f>
        <v>0</v>
      </c>
      <c r="K5191" s="178">
        <f>MAX(0,(F5191-10.64)*Assumptions!$C$2)</f>
        <v>0</v>
      </c>
    </row>
    <row r="5192" spans="1:11">
      <c r="A5192" s="175">
        <v>45874.166666666664</v>
      </c>
      <c r="B5192" s="176">
        <v>6.0755674653215639</v>
      </c>
      <c r="C5192" s="177">
        <f t="shared" si="352"/>
        <v>1.2211046319810607E-4</v>
      </c>
      <c r="D5192" s="178">
        <f t="shared" si="353"/>
        <v>6.3618398762309596</v>
      </c>
      <c r="E5192" s="178">
        <f t="shared" si="351"/>
        <v>6.661601050735797</v>
      </c>
      <c r="F5192" s="178">
        <f t="shared" si="351"/>
        <v>6.975486560887032</v>
      </c>
      <c r="G5192" s="178">
        <f t="shared" si="351"/>
        <v>7.3041619260194519</v>
      </c>
      <c r="H5192" s="178">
        <f>MAX(0,(B5192-10.64)*Assumptions!$C$2)</f>
        <v>0</v>
      </c>
      <c r="I5192" s="178">
        <f>MAX(0,(D5192-10.64)*Assumptions!$C$2)</f>
        <v>0</v>
      </c>
      <c r="J5192" s="178">
        <f>MAX(0,(E5192-10.64)*Assumptions!$C$2)</f>
        <v>0</v>
      </c>
      <c r="K5192" s="178">
        <f>MAX(0,(F5192-10.64)*Assumptions!$C$2)</f>
        <v>0</v>
      </c>
    </row>
    <row r="5193" spans="1:11">
      <c r="A5193" s="175">
        <v>45874.208333333336</v>
      </c>
      <c r="B5193" s="176">
        <v>5.2202080706179075</v>
      </c>
      <c r="C5193" s="177">
        <f t="shared" si="352"/>
        <v>1.049189280066543E-4</v>
      </c>
      <c r="D5193" s="178">
        <f t="shared" si="353"/>
        <v>5.4661771193288793</v>
      </c>
      <c r="E5193" s="178">
        <f t="shared" si="351"/>
        <v>5.7237358924541537</v>
      </c>
      <c r="F5193" s="178">
        <f t="shared" si="351"/>
        <v>5.9934304819215702</v>
      </c>
      <c r="G5193" s="178">
        <f t="shared" si="351"/>
        <v>6.2758327107620557</v>
      </c>
      <c r="H5193" s="178">
        <f>MAX(0,(B5193-10.64)*Assumptions!$C$2)</f>
        <v>0</v>
      </c>
      <c r="I5193" s="178">
        <f>MAX(0,(D5193-10.64)*Assumptions!$C$2)</f>
        <v>0</v>
      </c>
      <c r="J5193" s="178">
        <f>MAX(0,(E5193-10.64)*Assumptions!$C$2)</f>
        <v>0</v>
      </c>
      <c r="K5193" s="178">
        <f>MAX(0,(F5193-10.64)*Assumptions!$C$2)</f>
        <v>0</v>
      </c>
    </row>
    <row r="5194" spans="1:11">
      <c r="A5194" s="175">
        <v>45874.25</v>
      </c>
      <c r="B5194" s="176">
        <v>4.6164249684741492</v>
      </c>
      <c r="C5194" s="177">
        <f t="shared" si="352"/>
        <v>9.2783726695041269E-5</v>
      </c>
      <c r="D5194" s="178">
        <f t="shared" si="353"/>
        <v>4.8339445850450566</v>
      </c>
      <c r="E5194" s="178">
        <f t="shared" si="351"/>
        <v>5.0617134277847571</v>
      </c>
      <c r="F5194" s="178">
        <f t="shared" si="351"/>
        <v>5.3002144261812445</v>
      </c>
      <c r="G5194" s="178">
        <f t="shared" si="351"/>
        <v>5.5499532646980105</v>
      </c>
      <c r="H5194" s="178">
        <f>MAX(0,(B5194-10.64)*Assumptions!$C$2)</f>
        <v>0</v>
      </c>
      <c r="I5194" s="178">
        <f>MAX(0,(D5194-10.64)*Assumptions!$C$2)</f>
        <v>0</v>
      </c>
      <c r="J5194" s="178">
        <f>MAX(0,(E5194-10.64)*Assumptions!$C$2)</f>
        <v>0</v>
      </c>
      <c r="K5194" s="178">
        <f>MAX(0,(F5194-10.64)*Assumptions!$C$2)</f>
        <v>0</v>
      </c>
    </row>
    <row r="5195" spans="1:11">
      <c r="A5195" s="175">
        <v>45874.291666666664</v>
      </c>
      <c r="B5195" s="176">
        <v>4.1132723833543512</v>
      </c>
      <c r="C5195" s="177">
        <f t="shared" si="352"/>
        <v>8.2671058935363746E-5</v>
      </c>
      <c r="D5195" s="178">
        <f t="shared" si="353"/>
        <v>4.3070841398085387</v>
      </c>
      <c r="E5195" s="178">
        <f t="shared" si="351"/>
        <v>4.5100280405602602</v>
      </c>
      <c r="F5195" s="178">
        <f t="shared" si="351"/>
        <v>4.7225343797309725</v>
      </c>
      <c r="G5195" s="178">
        <f t="shared" si="351"/>
        <v>4.9450537263113068</v>
      </c>
      <c r="H5195" s="178">
        <f>MAX(0,(B5195-10.64)*Assumptions!$C$2)</f>
        <v>0</v>
      </c>
      <c r="I5195" s="178">
        <f>MAX(0,(D5195-10.64)*Assumptions!$C$2)</f>
        <v>0</v>
      </c>
      <c r="J5195" s="178">
        <f>MAX(0,(E5195-10.64)*Assumptions!$C$2)</f>
        <v>0</v>
      </c>
      <c r="K5195" s="178">
        <f>MAX(0,(F5195-10.64)*Assumptions!$C$2)</f>
        <v>0</v>
      </c>
    </row>
    <row r="5196" spans="1:11">
      <c r="A5196" s="175">
        <v>45874.333333333336</v>
      </c>
      <c r="B5196" s="176">
        <v>3.9874842370744012</v>
      </c>
      <c r="C5196" s="177">
        <f t="shared" si="352"/>
        <v>8.0142891995444365E-5</v>
      </c>
      <c r="D5196" s="178">
        <f t="shared" si="353"/>
        <v>4.1753690284994089</v>
      </c>
      <c r="E5196" s="178">
        <f t="shared" si="351"/>
        <v>4.3721066937541364</v>
      </c>
      <c r="F5196" s="178">
        <f t="shared" si="351"/>
        <v>4.5781143681184044</v>
      </c>
      <c r="G5196" s="178">
        <f t="shared" si="351"/>
        <v>4.7938288417146309</v>
      </c>
      <c r="H5196" s="178">
        <f>MAX(0,(B5196-10.64)*Assumptions!$C$2)</f>
        <v>0</v>
      </c>
      <c r="I5196" s="178">
        <f>MAX(0,(D5196-10.64)*Assumptions!$C$2)</f>
        <v>0</v>
      </c>
      <c r="J5196" s="178">
        <f>MAX(0,(E5196-10.64)*Assumptions!$C$2)</f>
        <v>0</v>
      </c>
      <c r="K5196" s="178">
        <f>MAX(0,(F5196-10.64)*Assumptions!$C$2)</f>
        <v>0</v>
      </c>
    </row>
    <row r="5197" spans="1:11">
      <c r="A5197" s="175">
        <v>45874.375</v>
      </c>
      <c r="B5197" s="176">
        <v>3.8491172761664569</v>
      </c>
      <c r="C5197" s="177">
        <f t="shared" si="352"/>
        <v>7.7361908361533039E-5</v>
      </c>
      <c r="D5197" s="178">
        <f t="shared" si="353"/>
        <v>4.0304824060593658</v>
      </c>
      <c r="E5197" s="178">
        <f t="shared" si="351"/>
        <v>4.2203932122673997</v>
      </c>
      <c r="F5197" s="178">
        <f t="shared" si="351"/>
        <v>4.4192523553445788</v>
      </c>
      <c r="G5197" s="178">
        <f t="shared" si="351"/>
        <v>4.6274814686582868</v>
      </c>
      <c r="H5197" s="178">
        <f>MAX(0,(B5197-10.64)*Assumptions!$C$2)</f>
        <v>0</v>
      </c>
      <c r="I5197" s="178">
        <f>MAX(0,(D5197-10.64)*Assumptions!$C$2)</f>
        <v>0</v>
      </c>
      <c r="J5197" s="178">
        <f>MAX(0,(E5197-10.64)*Assumptions!$C$2)</f>
        <v>0</v>
      </c>
      <c r="K5197" s="178">
        <f>MAX(0,(F5197-10.64)*Assumptions!$C$2)</f>
        <v>0</v>
      </c>
    </row>
    <row r="5198" spans="1:11">
      <c r="A5198" s="175">
        <v>45874.416666666664</v>
      </c>
      <c r="B5198" s="176">
        <v>3.9120113493064315</v>
      </c>
      <c r="C5198" s="177">
        <f t="shared" si="352"/>
        <v>7.8625991831492736E-5</v>
      </c>
      <c r="D5198" s="178">
        <f t="shared" si="353"/>
        <v>4.0963399617139311</v>
      </c>
      <c r="E5198" s="178">
        <f t="shared" ref="E5198:G5226" si="354">E$2*$C5198</f>
        <v>4.2893538856704616</v>
      </c>
      <c r="F5198" s="178">
        <f t="shared" si="354"/>
        <v>4.4914623611508633</v>
      </c>
      <c r="G5198" s="178">
        <f t="shared" si="354"/>
        <v>4.7030939109566248</v>
      </c>
      <c r="H5198" s="178">
        <f>MAX(0,(B5198-10.64)*Assumptions!$C$2)</f>
        <v>0</v>
      </c>
      <c r="I5198" s="178">
        <f>MAX(0,(D5198-10.64)*Assumptions!$C$2)</f>
        <v>0</v>
      </c>
      <c r="J5198" s="178">
        <f>MAX(0,(E5198-10.64)*Assumptions!$C$2)</f>
        <v>0</v>
      </c>
      <c r="K5198" s="178">
        <f>MAX(0,(F5198-10.64)*Assumptions!$C$2)</f>
        <v>0</v>
      </c>
    </row>
    <row r="5199" spans="1:11">
      <c r="A5199" s="175">
        <v>45874.458333333336</v>
      </c>
      <c r="B5199" s="176">
        <v>4.0881147540983607</v>
      </c>
      <c r="C5199" s="177">
        <f t="shared" si="352"/>
        <v>8.2165425547379856E-5</v>
      </c>
      <c r="D5199" s="178">
        <f t="shared" si="353"/>
        <v>4.2807411175467118</v>
      </c>
      <c r="E5199" s="178">
        <f t="shared" si="354"/>
        <v>4.4824437711990353</v>
      </c>
      <c r="F5199" s="178">
        <f t="shared" si="354"/>
        <v>4.6936503774084581</v>
      </c>
      <c r="G5199" s="178">
        <f t="shared" si="354"/>
        <v>4.9148087493919705</v>
      </c>
      <c r="H5199" s="178">
        <f>MAX(0,(B5199-10.64)*Assumptions!$C$2)</f>
        <v>0</v>
      </c>
      <c r="I5199" s="178">
        <f>MAX(0,(D5199-10.64)*Assumptions!$C$2)</f>
        <v>0</v>
      </c>
      <c r="J5199" s="178">
        <f>MAX(0,(E5199-10.64)*Assumptions!$C$2)</f>
        <v>0</v>
      </c>
      <c r="K5199" s="178">
        <f>MAX(0,(F5199-10.64)*Assumptions!$C$2)</f>
        <v>0</v>
      </c>
    </row>
    <row r="5200" spans="1:11">
      <c r="A5200" s="175">
        <v>45874.5</v>
      </c>
      <c r="B5200" s="176">
        <v>4.5032156368221941</v>
      </c>
      <c r="C5200" s="177">
        <f t="shared" si="352"/>
        <v>9.0508376449113806E-5</v>
      </c>
      <c r="D5200" s="178">
        <f t="shared" si="353"/>
        <v>4.7154009848668395</v>
      </c>
      <c r="E5200" s="178">
        <f t="shared" si="354"/>
        <v>4.9375842156592444</v>
      </c>
      <c r="F5200" s="178">
        <f t="shared" si="354"/>
        <v>5.1702364157299314</v>
      </c>
      <c r="G5200" s="178">
        <f t="shared" si="354"/>
        <v>5.413850868561001</v>
      </c>
      <c r="H5200" s="178">
        <f>MAX(0,(B5200-10.64)*Assumptions!$C$2)</f>
        <v>0</v>
      </c>
      <c r="I5200" s="178">
        <f>MAX(0,(D5200-10.64)*Assumptions!$C$2)</f>
        <v>0</v>
      </c>
      <c r="J5200" s="178">
        <f>MAX(0,(E5200-10.64)*Assumptions!$C$2)</f>
        <v>0</v>
      </c>
      <c r="K5200" s="178">
        <f>MAX(0,(F5200-10.64)*Assumptions!$C$2)</f>
        <v>0</v>
      </c>
    </row>
    <row r="5201" spans="1:11">
      <c r="A5201" s="175">
        <v>45874.541666666664</v>
      </c>
      <c r="B5201" s="176">
        <v>5.4843631778058013</v>
      </c>
      <c r="C5201" s="177">
        <f t="shared" si="352"/>
        <v>1.1022807858048499E-4</v>
      </c>
      <c r="D5201" s="178">
        <f t="shared" si="353"/>
        <v>5.7427788530780512</v>
      </c>
      <c r="E5201" s="178">
        <f t="shared" si="354"/>
        <v>6.0133707207470142</v>
      </c>
      <c r="F5201" s="178">
        <f t="shared" si="354"/>
        <v>6.296712506307963</v>
      </c>
      <c r="G5201" s="178">
        <f t="shared" si="354"/>
        <v>6.5934049684150748</v>
      </c>
      <c r="H5201" s="178">
        <f>MAX(0,(B5201-10.64)*Assumptions!$C$2)</f>
        <v>0</v>
      </c>
      <c r="I5201" s="178">
        <f>MAX(0,(D5201-10.64)*Assumptions!$C$2)</f>
        <v>0</v>
      </c>
      <c r="J5201" s="178">
        <f>MAX(0,(E5201-10.64)*Assumptions!$C$2)</f>
        <v>0</v>
      </c>
      <c r="K5201" s="178">
        <f>MAX(0,(F5201-10.64)*Assumptions!$C$2)</f>
        <v>0</v>
      </c>
    </row>
    <row r="5202" spans="1:11">
      <c r="A5202" s="175">
        <v>45874.583333333336</v>
      </c>
      <c r="B5202" s="176">
        <v>6.0126733921815898</v>
      </c>
      <c r="C5202" s="177">
        <f t="shared" si="352"/>
        <v>1.2084637972814639E-4</v>
      </c>
      <c r="D5202" s="178">
        <f t="shared" si="353"/>
        <v>6.2959823205763952</v>
      </c>
      <c r="E5202" s="178">
        <f t="shared" si="354"/>
        <v>6.5926403773327351</v>
      </c>
      <c r="F5202" s="178">
        <f t="shared" si="354"/>
        <v>6.9032765550807484</v>
      </c>
      <c r="G5202" s="178">
        <f t="shared" si="354"/>
        <v>7.2285494837211148</v>
      </c>
      <c r="H5202" s="178">
        <f>MAX(0,(B5202-10.64)*Assumptions!$C$2)</f>
        <v>0</v>
      </c>
      <c r="I5202" s="178">
        <f>MAX(0,(D5202-10.64)*Assumptions!$C$2)</f>
        <v>0</v>
      </c>
      <c r="J5202" s="178">
        <f>MAX(0,(E5202-10.64)*Assumptions!$C$2)</f>
        <v>0</v>
      </c>
      <c r="K5202" s="178">
        <f>MAX(0,(F5202-10.64)*Assumptions!$C$2)</f>
        <v>0</v>
      </c>
    </row>
    <row r="5203" spans="1:11">
      <c r="A5203" s="175">
        <v>45874.625</v>
      </c>
      <c r="B5203" s="176">
        <v>6.5787200504413628</v>
      </c>
      <c r="C5203" s="177">
        <f t="shared" si="352"/>
        <v>1.322231309577836E-4</v>
      </c>
      <c r="D5203" s="178">
        <f t="shared" si="353"/>
        <v>6.8887003214674785</v>
      </c>
      <c r="E5203" s="178">
        <f t="shared" si="354"/>
        <v>7.2132864379602939</v>
      </c>
      <c r="F5203" s="178">
        <f t="shared" si="354"/>
        <v>7.5531666073373041</v>
      </c>
      <c r="G5203" s="178">
        <f t="shared" si="354"/>
        <v>7.9090614644061565</v>
      </c>
      <c r="H5203" s="178">
        <f>MAX(0,(B5203-10.64)*Assumptions!$C$2)</f>
        <v>0</v>
      </c>
      <c r="I5203" s="178">
        <f>MAX(0,(D5203-10.64)*Assumptions!$C$2)</f>
        <v>0</v>
      </c>
      <c r="J5203" s="178">
        <f>MAX(0,(E5203-10.64)*Assumptions!$C$2)</f>
        <v>0</v>
      </c>
      <c r="K5203" s="178">
        <f>MAX(0,(F5203-10.64)*Assumptions!$C$2)</f>
        <v>0</v>
      </c>
    </row>
    <row r="5204" spans="1:11">
      <c r="A5204" s="175">
        <v>45874.666666666664</v>
      </c>
      <c r="B5204" s="176">
        <v>7.2076607818411107</v>
      </c>
      <c r="C5204" s="177">
        <f t="shared" si="352"/>
        <v>1.4486396565738051E-4</v>
      </c>
      <c r="D5204" s="178">
        <f t="shared" si="353"/>
        <v>7.547275878013127</v>
      </c>
      <c r="E5204" s="178">
        <f t="shared" si="354"/>
        <v>7.9028931719909155</v>
      </c>
      <c r="F5204" s="178">
        <f t="shared" si="354"/>
        <v>8.2752666654001441</v>
      </c>
      <c r="G5204" s="178">
        <f t="shared" si="354"/>
        <v>8.6651858873895371</v>
      </c>
      <c r="H5204" s="178">
        <f>MAX(0,(B5204-10.64)*Assumptions!$C$2)</f>
        <v>0</v>
      </c>
      <c r="I5204" s="178">
        <f>MAX(0,(D5204-10.64)*Assumptions!$C$2)</f>
        <v>0</v>
      </c>
      <c r="J5204" s="178">
        <f>MAX(0,(E5204-10.64)*Assumptions!$C$2)</f>
        <v>0</v>
      </c>
      <c r="K5204" s="178">
        <f>MAX(0,(F5204-10.64)*Assumptions!$C$2)</f>
        <v>0</v>
      </c>
    </row>
    <row r="5205" spans="1:11">
      <c r="A5205" s="175">
        <v>45874.708333333336</v>
      </c>
      <c r="B5205" s="176">
        <v>7.7108133669609078</v>
      </c>
      <c r="C5205" s="177">
        <f t="shared" si="352"/>
        <v>1.5497663341705801E-4</v>
      </c>
      <c r="D5205" s="178">
        <f t="shared" si="353"/>
        <v>8.074136323249645</v>
      </c>
      <c r="E5205" s="178">
        <f t="shared" si="354"/>
        <v>8.4545785592154115</v>
      </c>
      <c r="F5205" s="178">
        <f t="shared" si="354"/>
        <v>8.8529467118504144</v>
      </c>
      <c r="G5205" s="178">
        <f t="shared" si="354"/>
        <v>9.2700854257762408</v>
      </c>
      <c r="H5205" s="178">
        <f>MAX(0,(B5205-10.64)*Assumptions!$C$2)</f>
        <v>0</v>
      </c>
      <c r="I5205" s="178">
        <f>MAX(0,(D5205-10.64)*Assumptions!$C$2)</f>
        <v>0</v>
      </c>
      <c r="J5205" s="178">
        <f>MAX(0,(E5205-10.64)*Assumptions!$C$2)</f>
        <v>0</v>
      </c>
      <c r="K5205" s="178">
        <f>MAX(0,(F5205-10.64)*Assumptions!$C$2)</f>
        <v>0</v>
      </c>
    </row>
    <row r="5206" spans="1:11">
      <c r="A5206" s="175">
        <v>45874.75</v>
      </c>
      <c r="B5206" s="176">
        <v>8.0881778058007558</v>
      </c>
      <c r="C5206" s="177">
        <f t="shared" si="352"/>
        <v>1.6256113423681614E-4</v>
      </c>
      <c r="D5206" s="178">
        <f t="shared" si="353"/>
        <v>8.4692816571770333</v>
      </c>
      <c r="E5206" s="178">
        <f t="shared" si="354"/>
        <v>8.8683425996337828</v>
      </c>
      <c r="F5206" s="178">
        <f t="shared" si="354"/>
        <v>9.2862067466881175</v>
      </c>
      <c r="G5206" s="178">
        <f t="shared" si="354"/>
        <v>9.7237600795662669</v>
      </c>
      <c r="H5206" s="178">
        <f>MAX(0,(B5206-10.64)*Assumptions!$C$2)</f>
        <v>0</v>
      </c>
      <c r="I5206" s="178">
        <f>MAX(0,(D5206-10.64)*Assumptions!$C$2)</f>
        <v>0</v>
      </c>
      <c r="J5206" s="178">
        <f>MAX(0,(E5206-10.64)*Assumptions!$C$2)</f>
        <v>0</v>
      </c>
      <c r="K5206" s="178">
        <f>MAX(0,(F5206-10.64)*Assumptions!$C$2)</f>
        <v>0</v>
      </c>
    </row>
    <row r="5207" spans="1:11">
      <c r="A5207" s="175">
        <v>45874.791666666664</v>
      </c>
      <c r="B5207" s="176">
        <v>8.4152269861286264</v>
      </c>
      <c r="C5207" s="177">
        <f t="shared" si="352"/>
        <v>1.6913436828060657E-4</v>
      </c>
      <c r="D5207" s="178">
        <f t="shared" si="353"/>
        <v>8.8117409465807714</v>
      </c>
      <c r="E5207" s="178">
        <f t="shared" si="354"/>
        <v>9.2269381013297078</v>
      </c>
      <c r="F5207" s="178">
        <f t="shared" si="354"/>
        <v>9.6616987768807974</v>
      </c>
      <c r="G5207" s="178">
        <f t="shared" si="354"/>
        <v>10.116944779517627</v>
      </c>
      <c r="H5207" s="178">
        <f>MAX(0,(B5207-10.64)*Assumptions!$C$2)</f>
        <v>0</v>
      </c>
      <c r="I5207" s="178">
        <f>MAX(0,(D5207-10.64)*Assumptions!$C$2)</f>
        <v>0</v>
      </c>
      <c r="J5207" s="178">
        <f>MAX(0,(E5207-10.64)*Assumptions!$C$2)</f>
        <v>0</v>
      </c>
      <c r="K5207" s="178">
        <f>MAX(0,(F5207-10.64)*Assumptions!$C$2)</f>
        <v>0</v>
      </c>
    </row>
    <row r="5208" spans="1:11">
      <c r="A5208" s="175">
        <v>45874.833333333336</v>
      </c>
      <c r="B5208" s="176">
        <v>8.8806431273644382</v>
      </c>
      <c r="C5208" s="177">
        <f t="shared" si="352"/>
        <v>1.7848858595830824E-4</v>
      </c>
      <c r="D5208" s="178">
        <f t="shared" si="353"/>
        <v>9.2990868584245501</v>
      </c>
      <c r="E5208" s="178">
        <f t="shared" si="354"/>
        <v>9.7372470845123651</v>
      </c>
      <c r="F5208" s="178">
        <f t="shared" si="354"/>
        <v>10.196052819847296</v>
      </c>
      <c r="G5208" s="178">
        <f t="shared" si="354"/>
        <v>10.676476852525328</v>
      </c>
      <c r="H5208" s="178">
        <f>MAX(0,(B5208-10.64)*Assumptions!$C$2)</f>
        <v>0</v>
      </c>
      <c r="I5208" s="178">
        <f>MAX(0,(D5208-10.64)*Assumptions!$C$2)</f>
        <v>0</v>
      </c>
      <c r="J5208" s="178">
        <f>MAX(0,(E5208-10.64)*Assumptions!$C$2)</f>
        <v>0</v>
      </c>
      <c r="K5208" s="178">
        <f>MAX(0,(F5208-10.64)*Assumptions!$C$2)</f>
        <v>0</v>
      </c>
    </row>
    <row r="5209" spans="1:11">
      <c r="A5209" s="175">
        <v>45874.875</v>
      </c>
      <c r="B5209" s="176">
        <v>9.2202711223203035</v>
      </c>
      <c r="C5209" s="177">
        <f t="shared" si="352"/>
        <v>1.8531463669609058E-4</v>
      </c>
      <c r="D5209" s="178">
        <f t="shared" si="353"/>
        <v>9.6547176589591999</v>
      </c>
      <c r="E5209" s="178">
        <f t="shared" si="354"/>
        <v>10.1096347208889</v>
      </c>
      <c r="F5209" s="178">
        <f t="shared" si="354"/>
        <v>10.585986851201231</v>
      </c>
      <c r="G5209" s="178">
        <f t="shared" si="354"/>
        <v>11.084784040936352</v>
      </c>
      <c r="H5209" s="178">
        <f>MAX(0,(B5209-10.64)*Assumptions!$C$2)</f>
        <v>0</v>
      </c>
      <c r="I5209" s="178">
        <f>MAX(0,(D5209-10.64)*Assumptions!$C$2)</f>
        <v>0</v>
      </c>
      <c r="J5209" s="178">
        <f>MAX(0,(E5209-10.64)*Assumptions!$C$2)</f>
        <v>0</v>
      </c>
      <c r="K5209" s="178">
        <f>MAX(0,(F5209-10.64)*Assumptions!$C$2)</f>
        <v>0</v>
      </c>
    </row>
    <row r="5210" spans="1:11">
      <c r="A5210" s="175">
        <v>45874.916666666664</v>
      </c>
      <c r="B5210" s="176">
        <v>9.5095838587641861</v>
      </c>
      <c r="C5210" s="177">
        <f t="shared" si="352"/>
        <v>1.9112942065790514E-4</v>
      </c>
      <c r="D5210" s="178">
        <f t="shared" si="353"/>
        <v>9.9576624149701978</v>
      </c>
      <c r="E5210" s="178">
        <f t="shared" si="354"/>
        <v>10.426853818542986</v>
      </c>
      <c r="F5210" s="178">
        <f t="shared" si="354"/>
        <v>10.918152877910135</v>
      </c>
      <c r="G5210" s="178">
        <f t="shared" si="354"/>
        <v>11.432601275508707</v>
      </c>
      <c r="H5210" s="178">
        <f>MAX(0,(B5210-10.64)*Assumptions!$C$2)</f>
        <v>0</v>
      </c>
      <c r="I5210" s="178">
        <f>MAX(0,(D5210-10.64)*Assumptions!$C$2)</f>
        <v>0</v>
      </c>
      <c r="J5210" s="178">
        <f>MAX(0,(E5210-10.64)*Assumptions!$C$2)</f>
        <v>0</v>
      </c>
      <c r="K5210" s="178">
        <f>MAX(0,(F5210-10.64)*Assumptions!$C$2)</f>
        <v>0.25033759011912088</v>
      </c>
    </row>
    <row r="5211" spans="1:11">
      <c r="A5211" s="175">
        <v>45874.958333333336</v>
      </c>
      <c r="B5211" s="176">
        <v>9.3712168978562431</v>
      </c>
      <c r="C5211" s="177">
        <f t="shared" si="352"/>
        <v>1.8834843702399384E-4</v>
      </c>
      <c r="D5211" s="178">
        <f t="shared" si="353"/>
        <v>9.8127757925301555</v>
      </c>
      <c r="E5211" s="178">
        <f t="shared" si="354"/>
        <v>10.27514033705625</v>
      </c>
      <c r="F5211" s="178">
        <f t="shared" si="354"/>
        <v>10.759290865136311</v>
      </c>
      <c r="G5211" s="178">
        <f t="shared" si="354"/>
        <v>11.266253902452364</v>
      </c>
      <c r="H5211" s="178">
        <f>MAX(0,(B5211-10.64)*Assumptions!$C$2)</f>
        <v>0</v>
      </c>
      <c r="I5211" s="178">
        <f>MAX(0,(D5211-10.64)*Assumptions!$C$2)</f>
        <v>0</v>
      </c>
      <c r="J5211" s="178">
        <f>MAX(0,(E5211-10.64)*Assumptions!$C$2)</f>
        <v>0</v>
      </c>
      <c r="K5211" s="178">
        <f>MAX(0,(F5211-10.64)*Assumptions!$C$2)</f>
        <v>0.10736177862267944</v>
      </c>
    </row>
    <row r="5212" spans="1:11">
      <c r="A5212" s="175">
        <v>45875</v>
      </c>
      <c r="B5212" s="176">
        <v>8.9686948297604037</v>
      </c>
      <c r="C5212" s="177">
        <f t="shared" si="352"/>
        <v>1.8025830281625182E-4</v>
      </c>
      <c r="D5212" s="178">
        <f t="shared" si="353"/>
        <v>9.3912874363409404</v>
      </c>
      <c r="E5212" s="178">
        <f t="shared" si="354"/>
        <v>9.8337920272766528</v>
      </c>
      <c r="F5212" s="178">
        <f t="shared" si="354"/>
        <v>10.297146827976094</v>
      </c>
      <c r="G5212" s="178">
        <f t="shared" si="354"/>
        <v>10.782334271743</v>
      </c>
      <c r="H5212" s="178">
        <f>MAX(0,(B5212-10.64)*Assumptions!$C$2)</f>
        <v>0</v>
      </c>
      <c r="I5212" s="178">
        <f>MAX(0,(D5212-10.64)*Assumptions!$C$2)</f>
        <v>0</v>
      </c>
      <c r="J5212" s="178">
        <f>MAX(0,(E5212-10.64)*Assumptions!$C$2)</f>
        <v>0</v>
      </c>
      <c r="K5212" s="178">
        <f>MAX(0,(F5212-10.64)*Assumptions!$C$2)</f>
        <v>0</v>
      </c>
    </row>
    <row r="5213" spans="1:11">
      <c r="A5213" s="175">
        <v>45875.041666666664</v>
      </c>
      <c r="B5213" s="176">
        <v>8.3145964691046661</v>
      </c>
      <c r="C5213" s="177">
        <f t="shared" si="352"/>
        <v>1.6711183472867104E-4</v>
      </c>
      <c r="D5213" s="178">
        <f t="shared" si="353"/>
        <v>8.7063688575334659</v>
      </c>
      <c r="E5213" s="178">
        <f t="shared" si="354"/>
        <v>9.1166010238848063</v>
      </c>
      <c r="F5213" s="178">
        <f t="shared" si="354"/>
        <v>9.5461627675907401</v>
      </c>
      <c r="G5213" s="178">
        <f t="shared" si="354"/>
        <v>9.995964871840286</v>
      </c>
      <c r="H5213" s="178">
        <f>MAX(0,(B5213-10.64)*Assumptions!$C$2)</f>
        <v>0</v>
      </c>
      <c r="I5213" s="178">
        <f>MAX(0,(D5213-10.64)*Assumptions!$C$2)</f>
        <v>0</v>
      </c>
      <c r="J5213" s="178">
        <f>MAX(0,(E5213-10.64)*Assumptions!$C$2)</f>
        <v>0</v>
      </c>
      <c r="K5213" s="178">
        <f>MAX(0,(F5213-10.64)*Assumptions!$C$2)</f>
        <v>0</v>
      </c>
    </row>
    <row r="5214" spans="1:11">
      <c r="A5214" s="175">
        <v>45875.083333333336</v>
      </c>
      <c r="B5214" s="176">
        <v>7.9372320302648172</v>
      </c>
      <c r="C5214" s="177">
        <f t="shared" si="352"/>
        <v>1.5952733390891288E-4</v>
      </c>
      <c r="D5214" s="178">
        <f t="shared" si="353"/>
        <v>8.3112235236060776</v>
      </c>
      <c r="E5214" s="178">
        <f t="shared" si="354"/>
        <v>8.7028369834664332</v>
      </c>
      <c r="F5214" s="178">
        <f t="shared" si="354"/>
        <v>9.112902732753037</v>
      </c>
      <c r="G5214" s="178">
        <f t="shared" si="354"/>
        <v>9.5422902180502565</v>
      </c>
      <c r="H5214" s="178">
        <f>MAX(0,(B5214-10.64)*Assumptions!$C$2)</f>
        <v>0</v>
      </c>
      <c r="I5214" s="178">
        <f>MAX(0,(D5214-10.64)*Assumptions!$C$2)</f>
        <v>0</v>
      </c>
      <c r="J5214" s="178">
        <f>MAX(0,(E5214-10.64)*Assumptions!$C$2)</f>
        <v>0</v>
      </c>
      <c r="K5214" s="178">
        <f>MAX(0,(F5214-10.64)*Assumptions!$C$2)</f>
        <v>0</v>
      </c>
    </row>
    <row r="5215" spans="1:11">
      <c r="A5215" s="175">
        <v>45875.125</v>
      </c>
      <c r="B5215" s="176">
        <v>6.9435056746532151</v>
      </c>
      <c r="C5215" s="177">
        <f t="shared" si="352"/>
        <v>1.3955481508354979E-4</v>
      </c>
      <c r="D5215" s="178">
        <f t="shared" si="353"/>
        <v>7.2706741442639542</v>
      </c>
      <c r="E5215" s="178">
        <f t="shared" si="354"/>
        <v>7.6132583436980532</v>
      </c>
      <c r="F5215" s="178">
        <f t="shared" si="354"/>
        <v>7.9719846410137505</v>
      </c>
      <c r="G5215" s="178">
        <f t="shared" si="354"/>
        <v>8.3476136297365162</v>
      </c>
      <c r="H5215" s="178">
        <f>MAX(0,(B5215-10.64)*Assumptions!$C$2)</f>
        <v>0</v>
      </c>
      <c r="I5215" s="178">
        <f>MAX(0,(D5215-10.64)*Assumptions!$C$2)</f>
        <v>0</v>
      </c>
      <c r="J5215" s="178">
        <f>MAX(0,(E5215-10.64)*Assumptions!$C$2)</f>
        <v>0</v>
      </c>
      <c r="K5215" s="178">
        <f>MAX(0,(F5215-10.64)*Assumptions!$C$2)</f>
        <v>0</v>
      </c>
    </row>
    <row r="5216" spans="1:11">
      <c r="A5216" s="175">
        <v>45875.166666666664</v>
      </c>
      <c r="B5216" s="176">
        <v>6.0000945775535941</v>
      </c>
      <c r="C5216" s="177">
        <f t="shared" si="352"/>
        <v>1.2059356303415444E-4</v>
      </c>
      <c r="D5216" s="178">
        <f t="shared" si="353"/>
        <v>6.2828108094454826</v>
      </c>
      <c r="E5216" s="178">
        <f t="shared" si="354"/>
        <v>6.5788482426521222</v>
      </c>
      <c r="F5216" s="178">
        <f t="shared" si="354"/>
        <v>6.8888345539194908</v>
      </c>
      <c r="G5216" s="178">
        <f t="shared" si="354"/>
        <v>7.2134269952614467</v>
      </c>
      <c r="H5216" s="178">
        <f>MAX(0,(B5216-10.64)*Assumptions!$C$2)</f>
        <v>0</v>
      </c>
      <c r="I5216" s="178">
        <f>MAX(0,(D5216-10.64)*Assumptions!$C$2)</f>
        <v>0</v>
      </c>
      <c r="J5216" s="178">
        <f>MAX(0,(E5216-10.64)*Assumptions!$C$2)</f>
        <v>0</v>
      </c>
      <c r="K5216" s="178">
        <f>MAX(0,(F5216-10.64)*Assumptions!$C$2)</f>
        <v>0</v>
      </c>
    </row>
    <row r="5217" spans="1:11">
      <c r="A5217" s="175">
        <v>45875.208333333336</v>
      </c>
      <c r="B5217" s="176">
        <v>5.3208385876418669</v>
      </c>
      <c r="C5217" s="177">
        <f t="shared" si="352"/>
        <v>1.069414615585898E-4</v>
      </c>
      <c r="D5217" s="178">
        <f t="shared" si="353"/>
        <v>5.5715492083761831</v>
      </c>
      <c r="E5217" s="178">
        <f t="shared" si="354"/>
        <v>5.8340729698990526</v>
      </c>
      <c r="F5217" s="178">
        <f t="shared" si="354"/>
        <v>6.1089664912116248</v>
      </c>
      <c r="G5217" s="178">
        <f t="shared" si="354"/>
        <v>6.3968126184393972</v>
      </c>
      <c r="H5217" s="178">
        <f>MAX(0,(B5217-10.64)*Assumptions!$C$2)</f>
        <v>0</v>
      </c>
      <c r="I5217" s="178">
        <f>MAX(0,(D5217-10.64)*Assumptions!$C$2)</f>
        <v>0</v>
      </c>
      <c r="J5217" s="178">
        <f>MAX(0,(E5217-10.64)*Assumptions!$C$2)</f>
        <v>0</v>
      </c>
      <c r="K5217" s="178">
        <f>MAX(0,(F5217-10.64)*Assumptions!$C$2)</f>
        <v>0</v>
      </c>
    </row>
    <row r="5218" spans="1:11">
      <c r="A5218" s="175">
        <v>45875.25</v>
      </c>
      <c r="B5218" s="176">
        <v>4.7044766708701138</v>
      </c>
      <c r="C5218" s="177">
        <f t="shared" si="352"/>
        <v>9.4553443552984829E-5</v>
      </c>
      <c r="D5218" s="178">
        <f t="shared" si="353"/>
        <v>4.926145162961447</v>
      </c>
      <c r="E5218" s="178">
        <f t="shared" si="354"/>
        <v>5.1582583705490439</v>
      </c>
      <c r="F5218" s="178">
        <f t="shared" si="354"/>
        <v>5.4013084343100415</v>
      </c>
      <c r="G5218" s="178">
        <f t="shared" si="354"/>
        <v>5.6558106839156839</v>
      </c>
      <c r="H5218" s="178">
        <f>MAX(0,(B5218-10.64)*Assumptions!$C$2)</f>
        <v>0</v>
      </c>
      <c r="I5218" s="178">
        <f>MAX(0,(D5218-10.64)*Assumptions!$C$2)</f>
        <v>0</v>
      </c>
      <c r="J5218" s="178">
        <f>MAX(0,(E5218-10.64)*Assumptions!$C$2)</f>
        <v>0</v>
      </c>
      <c r="K5218" s="178">
        <f>MAX(0,(F5218-10.64)*Assumptions!$C$2)</f>
        <v>0</v>
      </c>
    </row>
    <row r="5219" spans="1:11">
      <c r="A5219" s="175">
        <v>45875.291666666664</v>
      </c>
      <c r="B5219" s="176">
        <v>4.188745271122321</v>
      </c>
      <c r="C5219" s="177">
        <f t="shared" si="352"/>
        <v>8.4187959099315374E-5</v>
      </c>
      <c r="D5219" s="178">
        <f t="shared" si="353"/>
        <v>4.3861132065940165</v>
      </c>
      <c r="E5219" s="178">
        <f t="shared" si="354"/>
        <v>4.592780848643935</v>
      </c>
      <c r="F5219" s="178">
        <f t="shared" si="354"/>
        <v>4.8091863866985127</v>
      </c>
      <c r="G5219" s="178">
        <f t="shared" si="354"/>
        <v>5.035788657069312</v>
      </c>
      <c r="H5219" s="178">
        <f>MAX(0,(B5219-10.64)*Assumptions!$C$2)</f>
        <v>0</v>
      </c>
      <c r="I5219" s="178">
        <f>MAX(0,(D5219-10.64)*Assumptions!$C$2)</f>
        <v>0</v>
      </c>
      <c r="J5219" s="178">
        <f>MAX(0,(E5219-10.64)*Assumptions!$C$2)</f>
        <v>0</v>
      </c>
      <c r="K5219" s="178">
        <f>MAX(0,(F5219-10.64)*Assumptions!$C$2)</f>
        <v>0</v>
      </c>
    </row>
    <row r="5220" spans="1:11">
      <c r="A5220" s="175">
        <v>45875.333333333336</v>
      </c>
      <c r="B5220" s="176">
        <v>3.8994325346784366</v>
      </c>
      <c r="C5220" s="177">
        <f t="shared" si="352"/>
        <v>7.8373175137500792E-5</v>
      </c>
      <c r="D5220" s="178">
        <f t="shared" si="353"/>
        <v>4.0831684505830177</v>
      </c>
      <c r="E5220" s="178">
        <f t="shared" si="354"/>
        <v>4.2755617509898487</v>
      </c>
      <c r="F5220" s="178">
        <f t="shared" si="354"/>
        <v>4.4770203599896066</v>
      </c>
      <c r="G5220" s="178">
        <f t="shared" si="354"/>
        <v>4.6879714224969566</v>
      </c>
      <c r="H5220" s="178">
        <f>MAX(0,(B5220-10.64)*Assumptions!$C$2)</f>
        <v>0</v>
      </c>
      <c r="I5220" s="178">
        <f>MAX(0,(D5220-10.64)*Assumptions!$C$2)</f>
        <v>0</v>
      </c>
      <c r="J5220" s="178">
        <f>MAX(0,(E5220-10.64)*Assumptions!$C$2)</f>
        <v>0</v>
      </c>
      <c r="K5220" s="178">
        <f>MAX(0,(F5220-10.64)*Assumptions!$C$2)</f>
        <v>0</v>
      </c>
    </row>
    <row r="5221" spans="1:11">
      <c r="A5221" s="175">
        <v>45875.375</v>
      </c>
      <c r="B5221" s="176">
        <v>3.7736443883984867</v>
      </c>
      <c r="C5221" s="177">
        <f t="shared" si="352"/>
        <v>7.5845008197581411E-5</v>
      </c>
      <c r="D5221" s="178">
        <f t="shared" si="353"/>
        <v>3.951453339273888</v>
      </c>
      <c r="E5221" s="178">
        <f t="shared" si="354"/>
        <v>4.1376404041837249</v>
      </c>
      <c r="F5221" s="178">
        <f t="shared" si="354"/>
        <v>4.3326003483770386</v>
      </c>
      <c r="G5221" s="178">
        <f t="shared" si="354"/>
        <v>4.5367465379002807</v>
      </c>
      <c r="H5221" s="178">
        <f>MAX(0,(B5221-10.64)*Assumptions!$C$2)</f>
        <v>0</v>
      </c>
      <c r="I5221" s="178">
        <f>MAX(0,(D5221-10.64)*Assumptions!$C$2)</f>
        <v>0</v>
      </c>
      <c r="J5221" s="178">
        <f>MAX(0,(E5221-10.64)*Assumptions!$C$2)</f>
        <v>0</v>
      </c>
      <c r="K5221" s="178">
        <f>MAX(0,(F5221-10.64)*Assumptions!$C$2)</f>
        <v>0</v>
      </c>
    </row>
    <row r="5222" spans="1:11">
      <c r="A5222" s="175">
        <v>45875.416666666664</v>
      </c>
      <c r="B5222" s="176">
        <v>3.8616960907944513</v>
      </c>
      <c r="C5222" s="177">
        <f t="shared" si="352"/>
        <v>7.7614725055524971E-5</v>
      </c>
      <c r="D5222" s="178">
        <f t="shared" si="353"/>
        <v>4.0436539171902783</v>
      </c>
      <c r="E5222" s="178">
        <f t="shared" si="354"/>
        <v>4.2341853469480117</v>
      </c>
      <c r="F5222" s="178">
        <f t="shared" si="354"/>
        <v>4.4336943565058355</v>
      </c>
      <c r="G5222" s="178">
        <f t="shared" si="354"/>
        <v>4.642603957117954</v>
      </c>
      <c r="H5222" s="178">
        <f>MAX(0,(B5222-10.64)*Assumptions!$C$2)</f>
        <v>0</v>
      </c>
      <c r="I5222" s="178">
        <f>MAX(0,(D5222-10.64)*Assumptions!$C$2)</f>
        <v>0</v>
      </c>
      <c r="J5222" s="178">
        <f>MAX(0,(E5222-10.64)*Assumptions!$C$2)</f>
        <v>0</v>
      </c>
      <c r="K5222" s="178">
        <f>MAX(0,(F5222-10.64)*Assumptions!$C$2)</f>
        <v>0</v>
      </c>
    </row>
    <row r="5223" spans="1:11">
      <c r="A5223" s="175">
        <v>45875.458333333336</v>
      </c>
      <c r="B5223" s="176">
        <v>4.2013240857503149</v>
      </c>
      <c r="C5223" s="177">
        <f t="shared" si="352"/>
        <v>8.4440775793307292E-5</v>
      </c>
      <c r="D5223" s="178">
        <f t="shared" si="353"/>
        <v>4.3992847177249281</v>
      </c>
      <c r="E5223" s="178">
        <f t="shared" si="354"/>
        <v>4.6065729833245461</v>
      </c>
      <c r="F5223" s="178">
        <f t="shared" si="354"/>
        <v>4.8236283878597686</v>
      </c>
      <c r="G5223" s="178">
        <f t="shared" si="354"/>
        <v>5.0509111455289784</v>
      </c>
      <c r="H5223" s="178">
        <f>MAX(0,(B5223-10.64)*Assumptions!$C$2)</f>
        <v>0</v>
      </c>
      <c r="I5223" s="178">
        <f>MAX(0,(D5223-10.64)*Assumptions!$C$2)</f>
        <v>0</v>
      </c>
      <c r="J5223" s="178">
        <f>MAX(0,(E5223-10.64)*Assumptions!$C$2)</f>
        <v>0</v>
      </c>
      <c r="K5223" s="178">
        <f>MAX(0,(F5223-10.64)*Assumptions!$C$2)</f>
        <v>0</v>
      </c>
    </row>
    <row r="5224" spans="1:11">
      <c r="A5224" s="175">
        <v>45875.5</v>
      </c>
      <c r="B5224" s="176">
        <v>4.8302648171500628</v>
      </c>
      <c r="C5224" s="177">
        <f t="shared" si="352"/>
        <v>9.7081610492904196E-5</v>
      </c>
      <c r="D5224" s="178">
        <f t="shared" si="353"/>
        <v>5.0578602742705767</v>
      </c>
      <c r="E5224" s="178">
        <f t="shared" si="354"/>
        <v>5.2961797173551677</v>
      </c>
      <c r="F5224" s="178">
        <f t="shared" si="354"/>
        <v>5.5457284459226086</v>
      </c>
      <c r="G5224" s="178">
        <f t="shared" si="354"/>
        <v>5.8070355685123589</v>
      </c>
      <c r="H5224" s="178">
        <f>MAX(0,(B5224-10.64)*Assumptions!$C$2)</f>
        <v>0</v>
      </c>
      <c r="I5224" s="178">
        <f>MAX(0,(D5224-10.64)*Assumptions!$C$2)</f>
        <v>0</v>
      </c>
      <c r="J5224" s="178">
        <f>MAX(0,(E5224-10.64)*Assumptions!$C$2)</f>
        <v>0</v>
      </c>
      <c r="K5224" s="178">
        <f>MAX(0,(F5224-10.64)*Assumptions!$C$2)</f>
        <v>0</v>
      </c>
    </row>
    <row r="5225" spans="1:11">
      <c r="A5225" s="175">
        <v>45875.541666666664</v>
      </c>
      <c r="B5225" s="176">
        <v>5.3459962168978565</v>
      </c>
      <c r="C5225" s="177">
        <f t="shared" si="352"/>
        <v>1.0744709494657366E-4</v>
      </c>
      <c r="D5225" s="178">
        <f t="shared" si="353"/>
        <v>5.5978922306380081</v>
      </c>
      <c r="E5225" s="178">
        <f t="shared" si="354"/>
        <v>5.8616572392602766</v>
      </c>
      <c r="F5225" s="178">
        <f t="shared" si="354"/>
        <v>6.1378504935341374</v>
      </c>
      <c r="G5225" s="178">
        <f t="shared" si="354"/>
        <v>6.4270575953587308</v>
      </c>
      <c r="H5225" s="178">
        <f>MAX(0,(B5225-10.64)*Assumptions!$C$2)</f>
        <v>0</v>
      </c>
      <c r="I5225" s="178">
        <f>MAX(0,(D5225-10.64)*Assumptions!$C$2)</f>
        <v>0</v>
      </c>
      <c r="J5225" s="178">
        <f>MAX(0,(E5225-10.64)*Assumptions!$C$2)</f>
        <v>0</v>
      </c>
      <c r="K5225" s="178">
        <f>MAX(0,(F5225-10.64)*Assumptions!$C$2)</f>
        <v>0</v>
      </c>
    </row>
    <row r="5226" spans="1:11">
      <c r="A5226" s="175">
        <v>45875.583333333336</v>
      </c>
      <c r="B5226" s="176">
        <v>5.8743064312736442</v>
      </c>
      <c r="C5226" s="177">
        <f t="shared" si="352"/>
        <v>1.1806539609423505E-4</v>
      </c>
      <c r="D5226" s="178">
        <f t="shared" si="353"/>
        <v>6.151095698136352</v>
      </c>
      <c r="E5226" s="178">
        <f t="shared" si="354"/>
        <v>6.4409268958459975</v>
      </c>
      <c r="F5226" s="178">
        <f t="shared" ref="E5226:G5254" si="355">F$2*$C5226</f>
        <v>6.7444145423069219</v>
      </c>
      <c r="G5226" s="178">
        <f t="shared" si="355"/>
        <v>7.0622021106647699</v>
      </c>
      <c r="H5226" s="178">
        <f>MAX(0,(B5226-10.64)*Assumptions!$C$2)</f>
        <v>0</v>
      </c>
      <c r="I5226" s="178">
        <f>MAX(0,(D5226-10.64)*Assumptions!$C$2)</f>
        <v>0</v>
      </c>
      <c r="J5226" s="178">
        <f>MAX(0,(E5226-10.64)*Assumptions!$C$2)</f>
        <v>0</v>
      </c>
      <c r="K5226" s="178">
        <f>MAX(0,(F5226-10.64)*Assumptions!$C$2)</f>
        <v>0</v>
      </c>
    </row>
    <row r="5227" spans="1:11">
      <c r="A5227" s="175">
        <v>45875.625</v>
      </c>
      <c r="B5227" s="176">
        <v>6.125882723833544</v>
      </c>
      <c r="C5227" s="177">
        <f t="shared" si="352"/>
        <v>1.2312172997407383E-4</v>
      </c>
      <c r="D5227" s="178">
        <f t="shared" si="353"/>
        <v>6.4145259207546115</v>
      </c>
      <c r="E5227" s="178">
        <f t="shared" si="355"/>
        <v>6.7167695894582469</v>
      </c>
      <c r="F5227" s="178">
        <f t="shared" si="355"/>
        <v>7.0332545655320589</v>
      </c>
      <c r="G5227" s="178">
        <f t="shared" si="355"/>
        <v>7.3646518798581226</v>
      </c>
      <c r="H5227" s="178">
        <f>MAX(0,(B5227-10.64)*Assumptions!$C$2)</f>
        <v>0</v>
      </c>
      <c r="I5227" s="178">
        <f>MAX(0,(D5227-10.64)*Assumptions!$C$2)</f>
        <v>0</v>
      </c>
      <c r="J5227" s="178">
        <f>MAX(0,(E5227-10.64)*Assumptions!$C$2)</f>
        <v>0</v>
      </c>
      <c r="K5227" s="178">
        <f>MAX(0,(F5227-10.64)*Assumptions!$C$2)</f>
        <v>0</v>
      </c>
    </row>
    <row r="5228" spans="1:11">
      <c r="A5228" s="175">
        <v>45875.666666666664</v>
      </c>
      <c r="B5228" s="176">
        <v>6.5284047919293826</v>
      </c>
      <c r="C5228" s="177">
        <f t="shared" si="352"/>
        <v>1.3121186418181584E-4</v>
      </c>
      <c r="D5228" s="178">
        <f t="shared" si="353"/>
        <v>6.8360142769438266</v>
      </c>
      <c r="E5228" s="178">
        <f t="shared" si="355"/>
        <v>7.158117899237844</v>
      </c>
      <c r="F5228" s="178">
        <f t="shared" si="355"/>
        <v>7.4953986026922763</v>
      </c>
      <c r="G5228" s="178">
        <f t="shared" si="355"/>
        <v>7.8485715105674858</v>
      </c>
      <c r="H5228" s="178">
        <f>MAX(0,(B5228-10.64)*Assumptions!$C$2)</f>
        <v>0</v>
      </c>
      <c r="I5228" s="178">
        <f>MAX(0,(D5228-10.64)*Assumptions!$C$2)</f>
        <v>0</v>
      </c>
      <c r="J5228" s="178">
        <f>MAX(0,(E5228-10.64)*Assumptions!$C$2)</f>
        <v>0</v>
      </c>
      <c r="K5228" s="178">
        <f>MAX(0,(F5228-10.64)*Assumptions!$C$2)</f>
        <v>0</v>
      </c>
    </row>
    <row r="5229" spans="1:11">
      <c r="A5229" s="175">
        <v>45875.708333333336</v>
      </c>
      <c r="B5229" s="176">
        <v>7.2957124842370744</v>
      </c>
      <c r="C5229" s="177">
        <f t="shared" si="352"/>
        <v>1.4663368251532406E-4</v>
      </c>
      <c r="D5229" s="178">
        <f t="shared" si="353"/>
        <v>7.6394764559295174</v>
      </c>
      <c r="E5229" s="178">
        <f t="shared" si="355"/>
        <v>7.9994381147552014</v>
      </c>
      <c r="F5229" s="178">
        <f t="shared" si="355"/>
        <v>8.3763606735289411</v>
      </c>
      <c r="G5229" s="178">
        <f t="shared" si="355"/>
        <v>8.7710433066072095</v>
      </c>
      <c r="H5229" s="178">
        <f>MAX(0,(B5229-10.64)*Assumptions!$C$2)</f>
        <v>0</v>
      </c>
      <c r="I5229" s="178">
        <f>MAX(0,(D5229-10.64)*Assumptions!$C$2)</f>
        <v>0</v>
      </c>
      <c r="J5229" s="178">
        <f>MAX(0,(E5229-10.64)*Assumptions!$C$2)</f>
        <v>0</v>
      </c>
      <c r="K5229" s="178">
        <f>MAX(0,(F5229-10.64)*Assumptions!$C$2)</f>
        <v>0</v>
      </c>
    </row>
    <row r="5230" spans="1:11">
      <c r="A5230" s="175">
        <v>45875.75</v>
      </c>
      <c r="B5230" s="176">
        <v>7.8617591424968474</v>
      </c>
      <c r="C5230" s="177">
        <f t="shared" si="352"/>
        <v>1.5801043374496127E-4</v>
      </c>
      <c r="D5230" s="178">
        <f t="shared" si="353"/>
        <v>8.2321944568206007</v>
      </c>
      <c r="E5230" s="178">
        <f t="shared" si="355"/>
        <v>8.6200841753827593</v>
      </c>
      <c r="F5230" s="178">
        <f t="shared" si="355"/>
        <v>9.0262507257854967</v>
      </c>
      <c r="G5230" s="178">
        <f t="shared" si="355"/>
        <v>9.4515552872922513</v>
      </c>
      <c r="H5230" s="178">
        <f>MAX(0,(B5230-10.64)*Assumptions!$C$2)</f>
        <v>0</v>
      </c>
      <c r="I5230" s="178">
        <f>MAX(0,(D5230-10.64)*Assumptions!$C$2)</f>
        <v>0</v>
      </c>
      <c r="J5230" s="178">
        <f>MAX(0,(E5230-10.64)*Assumptions!$C$2)</f>
        <v>0</v>
      </c>
      <c r="K5230" s="178">
        <f>MAX(0,(F5230-10.64)*Assumptions!$C$2)</f>
        <v>0</v>
      </c>
    </row>
    <row r="5231" spans="1:11">
      <c r="A5231" s="175">
        <v>45875.791666666664</v>
      </c>
      <c r="B5231" s="176">
        <v>8.0755989911727628</v>
      </c>
      <c r="C5231" s="177">
        <f t="shared" si="352"/>
        <v>1.6230831754282423E-4</v>
      </c>
      <c r="D5231" s="178">
        <f t="shared" si="353"/>
        <v>8.4561101460461217</v>
      </c>
      <c r="E5231" s="178">
        <f t="shared" si="355"/>
        <v>8.8545504649531726</v>
      </c>
      <c r="F5231" s="178">
        <f t="shared" si="355"/>
        <v>9.2717647455268626</v>
      </c>
      <c r="G5231" s="178">
        <f t="shared" si="355"/>
        <v>9.7086375911066014</v>
      </c>
      <c r="H5231" s="178">
        <f>MAX(0,(B5231-10.64)*Assumptions!$C$2)</f>
        <v>0</v>
      </c>
      <c r="I5231" s="178">
        <f>MAX(0,(D5231-10.64)*Assumptions!$C$2)</f>
        <v>0</v>
      </c>
      <c r="J5231" s="178">
        <f>MAX(0,(E5231-10.64)*Assumptions!$C$2)</f>
        <v>0</v>
      </c>
      <c r="K5231" s="178">
        <f>MAX(0,(F5231-10.64)*Assumptions!$C$2)</f>
        <v>0</v>
      </c>
    </row>
    <row r="5232" spans="1:11">
      <c r="A5232" s="175">
        <v>45875.833333333336</v>
      </c>
      <c r="B5232" s="176">
        <v>8.6164880201765452</v>
      </c>
      <c r="C5232" s="177">
        <f t="shared" si="352"/>
        <v>1.7317943538447755E-4</v>
      </c>
      <c r="D5232" s="178">
        <f t="shared" si="353"/>
        <v>9.0224851246753772</v>
      </c>
      <c r="E5232" s="178">
        <f t="shared" si="355"/>
        <v>9.4476122562195055</v>
      </c>
      <c r="F5232" s="178">
        <f t="shared" si="355"/>
        <v>9.8927707954609048</v>
      </c>
      <c r="G5232" s="178">
        <f t="shared" si="355"/>
        <v>10.358904594872309</v>
      </c>
      <c r="H5232" s="178">
        <f>MAX(0,(B5232-10.64)*Assumptions!$C$2)</f>
        <v>0</v>
      </c>
      <c r="I5232" s="178">
        <f>MAX(0,(D5232-10.64)*Assumptions!$C$2)</f>
        <v>0</v>
      </c>
      <c r="J5232" s="178">
        <f>MAX(0,(E5232-10.64)*Assumptions!$C$2)</f>
        <v>0</v>
      </c>
      <c r="K5232" s="178">
        <f>MAX(0,(F5232-10.64)*Assumptions!$C$2)</f>
        <v>0</v>
      </c>
    </row>
    <row r="5233" spans="1:11">
      <c r="A5233" s="175">
        <v>45875.875</v>
      </c>
      <c r="B5233" s="176">
        <v>9.1322194199243381</v>
      </c>
      <c r="C5233" s="177">
        <f t="shared" si="352"/>
        <v>1.8354491983814701E-4</v>
      </c>
      <c r="D5233" s="178">
        <f t="shared" si="353"/>
        <v>9.5625170810428095</v>
      </c>
      <c r="E5233" s="178">
        <f t="shared" si="355"/>
        <v>10.013089778124614</v>
      </c>
      <c r="F5233" s="178">
        <f t="shared" si="355"/>
        <v>10.484892843072432</v>
      </c>
      <c r="G5233" s="178">
        <f t="shared" si="355"/>
        <v>10.97892662171868</v>
      </c>
      <c r="H5233" s="178">
        <f>MAX(0,(B5233-10.64)*Assumptions!$C$2)</f>
        <v>0</v>
      </c>
      <c r="I5233" s="178">
        <f>MAX(0,(D5233-10.64)*Assumptions!$C$2)</f>
        <v>0</v>
      </c>
      <c r="J5233" s="178">
        <f>MAX(0,(E5233-10.64)*Assumptions!$C$2)</f>
        <v>0</v>
      </c>
      <c r="K5233" s="178">
        <f>MAX(0,(F5233-10.64)*Assumptions!$C$2)</f>
        <v>0</v>
      </c>
    </row>
    <row r="5234" spans="1:11">
      <c r="A5234" s="175">
        <v>45875.916666666664</v>
      </c>
      <c r="B5234" s="176">
        <v>9.4089533417402276</v>
      </c>
      <c r="C5234" s="177">
        <f t="shared" si="352"/>
        <v>1.8910688710596966E-4</v>
      </c>
      <c r="D5234" s="178">
        <f t="shared" si="353"/>
        <v>9.852290325922894</v>
      </c>
      <c r="E5234" s="178">
        <f t="shared" si="355"/>
        <v>10.316516741098088</v>
      </c>
      <c r="F5234" s="178">
        <f t="shared" si="355"/>
        <v>10.802616868620083</v>
      </c>
      <c r="G5234" s="178">
        <f t="shared" si="355"/>
        <v>11.311621367831368</v>
      </c>
      <c r="H5234" s="178">
        <f>MAX(0,(B5234-10.64)*Assumptions!$C$2)</f>
        <v>0</v>
      </c>
      <c r="I5234" s="178">
        <f>MAX(0,(D5234-10.64)*Assumptions!$C$2)</f>
        <v>0</v>
      </c>
      <c r="J5234" s="178">
        <f>MAX(0,(E5234-10.64)*Assumptions!$C$2)</f>
        <v>0</v>
      </c>
      <c r="K5234" s="178">
        <f>MAX(0,(F5234-10.64)*Assumptions!$C$2)</f>
        <v>0.14635518175807416</v>
      </c>
    </row>
    <row r="5235" spans="1:11">
      <c r="A5235" s="175">
        <v>45875.958333333336</v>
      </c>
      <c r="B5235" s="176">
        <v>9.4089533417402276</v>
      </c>
      <c r="C5235" s="177">
        <f t="shared" si="352"/>
        <v>1.8910688710596966E-4</v>
      </c>
      <c r="D5235" s="178">
        <f t="shared" si="353"/>
        <v>9.852290325922894</v>
      </c>
      <c r="E5235" s="178">
        <f t="shared" si="355"/>
        <v>10.316516741098088</v>
      </c>
      <c r="F5235" s="178">
        <f t="shared" si="355"/>
        <v>10.802616868620083</v>
      </c>
      <c r="G5235" s="178">
        <f t="shared" si="355"/>
        <v>11.311621367831368</v>
      </c>
      <c r="H5235" s="178">
        <f>MAX(0,(B5235-10.64)*Assumptions!$C$2)</f>
        <v>0</v>
      </c>
      <c r="I5235" s="178">
        <f>MAX(0,(D5235-10.64)*Assumptions!$C$2)</f>
        <v>0</v>
      </c>
      <c r="J5235" s="178">
        <f>MAX(0,(E5235-10.64)*Assumptions!$C$2)</f>
        <v>0</v>
      </c>
      <c r="K5235" s="178">
        <f>MAX(0,(F5235-10.64)*Assumptions!$C$2)</f>
        <v>0.14635518175807416</v>
      </c>
    </row>
    <row r="5236" spans="1:11">
      <c r="A5236" s="175">
        <v>45876</v>
      </c>
      <c r="B5236" s="176">
        <v>8.8303278688524589</v>
      </c>
      <c r="C5236" s="177">
        <f t="shared" si="352"/>
        <v>1.7747731918234049E-4</v>
      </c>
      <c r="D5236" s="178">
        <f t="shared" si="353"/>
        <v>9.2464008139008982</v>
      </c>
      <c r="E5236" s="178">
        <f t="shared" si="355"/>
        <v>9.6820785457899152</v>
      </c>
      <c r="F5236" s="178">
        <f t="shared" si="355"/>
        <v>10.138284815202269</v>
      </c>
      <c r="G5236" s="178">
        <f t="shared" si="355"/>
        <v>10.615986898686657</v>
      </c>
      <c r="H5236" s="178">
        <f>MAX(0,(B5236-10.64)*Assumptions!$C$2)</f>
        <v>0</v>
      </c>
      <c r="I5236" s="178">
        <f>MAX(0,(D5236-10.64)*Assumptions!$C$2)</f>
        <v>0</v>
      </c>
      <c r="J5236" s="178">
        <f>MAX(0,(E5236-10.64)*Assumptions!$C$2)</f>
        <v>0</v>
      </c>
      <c r="K5236" s="178">
        <f>MAX(0,(F5236-10.64)*Assumptions!$C$2)</f>
        <v>0</v>
      </c>
    </row>
    <row r="5237" spans="1:11">
      <c r="A5237" s="175">
        <v>45876.041666666664</v>
      </c>
      <c r="B5237" s="176">
        <v>8.390069356872635</v>
      </c>
      <c r="C5237" s="177">
        <f t="shared" si="352"/>
        <v>1.6862873489262265E-4</v>
      </c>
      <c r="D5237" s="178">
        <f t="shared" si="353"/>
        <v>8.7853979243189446</v>
      </c>
      <c r="E5237" s="178">
        <f t="shared" si="355"/>
        <v>9.1993538319684802</v>
      </c>
      <c r="F5237" s="178">
        <f t="shared" si="355"/>
        <v>9.6328147745582804</v>
      </c>
      <c r="G5237" s="178">
        <f t="shared" si="355"/>
        <v>10.086699802598289</v>
      </c>
      <c r="H5237" s="178">
        <f>MAX(0,(B5237-10.64)*Assumptions!$C$2)</f>
        <v>0</v>
      </c>
      <c r="I5237" s="178">
        <f>MAX(0,(D5237-10.64)*Assumptions!$C$2)</f>
        <v>0</v>
      </c>
      <c r="J5237" s="178">
        <f>MAX(0,(E5237-10.64)*Assumptions!$C$2)</f>
        <v>0</v>
      </c>
      <c r="K5237" s="178">
        <f>MAX(0,(F5237-10.64)*Assumptions!$C$2)</f>
        <v>0</v>
      </c>
    </row>
    <row r="5238" spans="1:11">
      <c r="A5238" s="175">
        <v>45876.083333333336</v>
      </c>
      <c r="B5238" s="176">
        <v>7.9749684741488025</v>
      </c>
      <c r="C5238" s="177">
        <f t="shared" si="352"/>
        <v>1.6028578399088873E-4</v>
      </c>
      <c r="D5238" s="178">
        <f t="shared" si="353"/>
        <v>8.3507380569988179</v>
      </c>
      <c r="E5238" s="178">
        <f t="shared" si="355"/>
        <v>8.7442133875082728</v>
      </c>
      <c r="F5238" s="178">
        <f t="shared" si="355"/>
        <v>9.1562287362368089</v>
      </c>
      <c r="G5238" s="178">
        <f t="shared" si="355"/>
        <v>9.5876576834292617</v>
      </c>
      <c r="H5238" s="178">
        <f>MAX(0,(B5238-10.64)*Assumptions!$C$2)</f>
        <v>0</v>
      </c>
      <c r="I5238" s="178">
        <f>MAX(0,(D5238-10.64)*Assumptions!$C$2)</f>
        <v>0</v>
      </c>
      <c r="J5238" s="178">
        <f>MAX(0,(E5238-10.64)*Assumptions!$C$2)</f>
        <v>0</v>
      </c>
      <c r="K5238" s="178">
        <f>MAX(0,(F5238-10.64)*Assumptions!$C$2)</f>
        <v>0</v>
      </c>
    </row>
    <row r="5239" spans="1:11">
      <c r="A5239" s="175">
        <v>45876.125</v>
      </c>
      <c r="B5239" s="176">
        <v>7.1196090794451452</v>
      </c>
      <c r="C5239" s="177">
        <f t="shared" si="352"/>
        <v>1.4309424879943694E-4</v>
      </c>
      <c r="D5239" s="178">
        <f t="shared" si="353"/>
        <v>7.4550753000967367</v>
      </c>
      <c r="E5239" s="178">
        <f t="shared" si="355"/>
        <v>7.8063482292266286</v>
      </c>
      <c r="F5239" s="178">
        <f t="shared" si="355"/>
        <v>8.1741726572713471</v>
      </c>
      <c r="G5239" s="178">
        <f t="shared" si="355"/>
        <v>8.5593284681718647</v>
      </c>
      <c r="H5239" s="178">
        <f>MAX(0,(B5239-10.64)*Assumptions!$C$2)</f>
        <v>0</v>
      </c>
      <c r="I5239" s="178">
        <f>MAX(0,(D5239-10.64)*Assumptions!$C$2)</f>
        <v>0</v>
      </c>
      <c r="J5239" s="178">
        <f>MAX(0,(E5239-10.64)*Assumptions!$C$2)</f>
        <v>0</v>
      </c>
      <c r="K5239" s="178">
        <f>MAX(0,(F5239-10.64)*Assumptions!$C$2)</f>
        <v>0</v>
      </c>
    </row>
    <row r="5240" spans="1:11">
      <c r="A5240" s="175">
        <v>45876.166666666664</v>
      </c>
      <c r="B5240" s="176">
        <v>6.1761979823455242</v>
      </c>
      <c r="C5240" s="177">
        <f t="shared" si="352"/>
        <v>1.2413299675004158E-4</v>
      </c>
      <c r="D5240" s="178">
        <f t="shared" si="353"/>
        <v>6.4672119652782634</v>
      </c>
      <c r="E5240" s="178">
        <f t="shared" si="355"/>
        <v>6.7719381281806967</v>
      </c>
      <c r="F5240" s="178">
        <f t="shared" si="355"/>
        <v>7.0910225701770866</v>
      </c>
      <c r="G5240" s="178">
        <f t="shared" si="355"/>
        <v>7.4251418336967934</v>
      </c>
      <c r="H5240" s="178">
        <f>MAX(0,(B5240-10.64)*Assumptions!$C$2)</f>
        <v>0</v>
      </c>
      <c r="I5240" s="178">
        <f>MAX(0,(D5240-10.64)*Assumptions!$C$2)</f>
        <v>0</v>
      </c>
      <c r="J5240" s="178">
        <f>MAX(0,(E5240-10.64)*Assumptions!$C$2)</f>
        <v>0</v>
      </c>
      <c r="K5240" s="178">
        <f>MAX(0,(F5240-10.64)*Assumptions!$C$2)</f>
        <v>0</v>
      </c>
    </row>
    <row r="5241" spans="1:11">
      <c r="A5241" s="175">
        <v>45876.208333333336</v>
      </c>
      <c r="B5241" s="176">
        <v>5.5346784363177814</v>
      </c>
      <c r="C5241" s="177">
        <f t="shared" si="352"/>
        <v>1.1123934535645276E-4</v>
      </c>
      <c r="D5241" s="178">
        <f t="shared" si="353"/>
        <v>5.795464897601704</v>
      </c>
      <c r="E5241" s="178">
        <f t="shared" si="355"/>
        <v>6.068539259469464</v>
      </c>
      <c r="F5241" s="178">
        <f t="shared" si="355"/>
        <v>6.3544805109529907</v>
      </c>
      <c r="G5241" s="178">
        <f t="shared" si="355"/>
        <v>6.6538949222537465</v>
      </c>
      <c r="H5241" s="178">
        <f>MAX(0,(B5241-10.64)*Assumptions!$C$2)</f>
        <v>0</v>
      </c>
      <c r="I5241" s="178">
        <f>MAX(0,(D5241-10.64)*Assumptions!$C$2)</f>
        <v>0</v>
      </c>
      <c r="J5241" s="178">
        <f>MAX(0,(E5241-10.64)*Assumptions!$C$2)</f>
        <v>0</v>
      </c>
      <c r="K5241" s="178">
        <f>MAX(0,(F5241-10.64)*Assumptions!$C$2)</f>
        <v>0</v>
      </c>
    </row>
    <row r="5242" spans="1:11">
      <c r="A5242" s="175">
        <v>45876.25</v>
      </c>
      <c r="B5242" s="176">
        <v>4.8680012610340482</v>
      </c>
      <c r="C5242" s="177">
        <f t="shared" si="352"/>
        <v>9.7840060574880017E-5</v>
      </c>
      <c r="D5242" s="178">
        <f t="shared" si="353"/>
        <v>5.0973748076633152</v>
      </c>
      <c r="E5242" s="178">
        <f t="shared" si="355"/>
        <v>5.3375561213970046</v>
      </c>
      <c r="F5242" s="178">
        <f t="shared" si="355"/>
        <v>5.5890544494063796</v>
      </c>
      <c r="G5242" s="178">
        <f t="shared" si="355"/>
        <v>5.8524030338913624</v>
      </c>
      <c r="H5242" s="178">
        <f>MAX(0,(B5242-10.64)*Assumptions!$C$2)</f>
        <v>0</v>
      </c>
      <c r="I5242" s="178">
        <f>MAX(0,(D5242-10.64)*Assumptions!$C$2)</f>
        <v>0</v>
      </c>
      <c r="J5242" s="178">
        <f>MAX(0,(E5242-10.64)*Assumptions!$C$2)</f>
        <v>0</v>
      </c>
      <c r="K5242" s="178">
        <f>MAX(0,(F5242-10.64)*Assumptions!$C$2)</f>
        <v>0</v>
      </c>
    </row>
    <row r="5243" spans="1:11">
      <c r="A5243" s="175">
        <v>45876.291666666664</v>
      </c>
      <c r="B5243" s="176">
        <v>4.4529003783102148</v>
      </c>
      <c r="C5243" s="177">
        <f t="shared" si="352"/>
        <v>8.9497109673146067E-5</v>
      </c>
      <c r="D5243" s="178">
        <f t="shared" si="353"/>
        <v>4.6627149403431885</v>
      </c>
      <c r="E5243" s="178">
        <f t="shared" si="355"/>
        <v>4.8824156769367955</v>
      </c>
      <c r="F5243" s="178">
        <f t="shared" si="355"/>
        <v>5.1124684110849055</v>
      </c>
      <c r="G5243" s="178">
        <f t="shared" si="355"/>
        <v>5.353360914722332</v>
      </c>
      <c r="H5243" s="178">
        <f>MAX(0,(B5243-10.64)*Assumptions!$C$2)</f>
        <v>0</v>
      </c>
      <c r="I5243" s="178">
        <f>MAX(0,(D5243-10.64)*Assumptions!$C$2)</f>
        <v>0</v>
      </c>
      <c r="J5243" s="178">
        <f>MAX(0,(E5243-10.64)*Assumptions!$C$2)</f>
        <v>0</v>
      </c>
      <c r="K5243" s="178">
        <f>MAX(0,(F5243-10.64)*Assumptions!$C$2)</f>
        <v>0</v>
      </c>
    </row>
    <row r="5244" spans="1:11">
      <c r="A5244" s="175">
        <v>45876.333333333336</v>
      </c>
      <c r="B5244" s="176">
        <v>4.2013240857503149</v>
      </c>
      <c r="C5244" s="177">
        <f t="shared" si="352"/>
        <v>8.4440775793307292E-5</v>
      </c>
      <c r="D5244" s="178">
        <f t="shared" si="353"/>
        <v>4.3992847177249281</v>
      </c>
      <c r="E5244" s="178">
        <f t="shared" si="355"/>
        <v>4.6065729833245461</v>
      </c>
      <c r="F5244" s="178">
        <f t="shared" si="355"/>
        <v>4.8236283878597686</v>
      </c>
      <c r="G5244" s="178">
        <f t="shared" si="355"/>
        <v>5.0509111455289784</v>
      </c>
      <c r="H5244" s="178">
        <f>MAX(0,(B5244-10.64)*Assumptions!$C$2)</f>
        <v>0</v>
      </c>
      <c r="I5244" s="178">
        <f>MAX(0,(D5244-10.64)*Assumptions!$C$2)</f>
        <v>0</v>
      </c>
      <c r="J5244" s="178">
        <f>MAX(0,(E5244-10.64)*Assumptions!$C$2)</f>
        <v>0</v>
      </c>
      <c r="K5244" s="178">
        <f>MAX(0,(F5244-10.64)*Assumptions!$C$2)</f>
        <v>0</v>
      </c>
    </row>
    <row r="5245" spans="1:11">
      <c r="A5245" s="175">
        <v>45876.375</v>
      </c>
      <c r="B5245" s="176">
        <v>4.0503783102143762</v>
      </c>
      <c r="C5245" s="177">
        <f t="shared" si="352"/>
        <v>8.1406975465404049E-5</v>
      </c>
      <c r="D5245" s="178">
        <f t="shared" si="353"/>
        <v>4.2412265841539734</v>
      </c>
      <c r="E5245" s="178">
        <f t="shared" si="355"/>
        <v>4.4410673671571983</v>
      </c>
      <c r="F5245" s="178">
        <f t="shared" si="355"/>
        <v>4.650324373924688</v>
      </c>
      <c r="G5245" s="178">
        <f t="shared" si="355"/>
        <v>4.8694412840129679</v>
      </c>
      <c r="H5245" s="178">
        <f>MAX(0,(B5245-10.64)*Assumptions!$C$2)</f>
        <v>0</v>
      </c>
      <c r="I5245" s="178">
        <f>MAX(0,(D5245-10.64)*Assumptions!$C$2)</f>
        <v>0</v>
      </c>
      <c r="J5245" s="178">
        <f>MAX(0,(E5245-10.64)*Assumptions!$C$2)</f>
        <v>0</v>
      </c>
      <c r="K5245" s="178">
        <f>MAX(0,(F5245-10.64)*Assumptions!$C$2)</f>
        <v>0</v>
      </c>
    </row>
    <row r="5246" spans="1:11">
      <c r="A5246" s="175">
        <v>45876.416666666664</v>
      </c>
      <c r="B5246" s="176">
        <v>4.1761664564943253</v>
      </c>
      <c r="C5246" s="177">
        <f t="shared" si="352"/>
        <v>8.3935142405323429E-5</v>
      </c>
      <c r="D5246" s="178">
        <f t="shared" si="353"/>
        <v>4.3729416954631031</v>
      </c>
      <c r="E5246" s="178">
        <f t="shared" si="355"/>
        <v>4.5789887139633221</v>
      </c>
      <c r="F5246" s="178">
        <f t="shared" si="355"/>
        <v>4.794744385537256</v>
      </c>
      <c r="G5246" s="178">
        <f t="shared" si="355"/>
        <v>5.0206661686096439</v>
      </c>
      <c r="H5246" s="178">
        <f>MAX(0,(B5246-10.64)*Assumptions!$C$2)</f>
        <v>0</v>
      </c>
      <c r="I5246" s="178">
        <f>MAX(0,(D5246-10.64)*Assumptions!$C$2)</f>
        <v>0</v>
      </c>
      <c r="J5246" s="178">
        <f>MAX(0,(E5246-10.64)*Assumptions!$C$2)</f>
        <v>0</v>
      </c>
      <c r="K5246" s="178">
        <f>MAX(0,(F5246-10.64)*Assumptions!$C$2)</f>
        <v>0</v>
      </c>
    </row>
    <row r="5247" spans="1:11">
      <c r="A5247" s="175">
        <v>45876.458333333336</v>
      </c>
      <c r="B5247" s="176">
        <v>4.4780580075662044</v>
      </c>
      <c r="C5247" s="177">
        <f t="shared" si="352"/>
        <v>9.0002743061129943E-5</v>
      </c>
      <c r="D5247" s="178">
        <f t="shared" si="353"/>
        <v>4.6890579626050144</v>
      </c>
      <c r="E5247" s="178">
        <f t="shared" si="355"/>
        <v>4.9099999462980204</v>
      </c>
      <c r="F5247" s="178">
        <f t="shared" si="355"/>
        <v>5.1413524134074189</v>
      </c>
      <c r="G5247" s="178">
        <f t="shared" si="355"/>
        <v>5.3836058916416665</v>
      </c>
      <c r="H5247" s="178">
        <f>MAX(0,(B5247-10.64)*Assumptions!$C$2)</f>
        <v>0</v>
      </c>
      <c r="I5247" s="178">
        <f>MAX(0,(D5247-10.64)*Assumptions!$C$2)</f>
        <v>0</v>
      </c>
      <c r="J5247" s="178">
        <f>MAX(0,(E5247-10.64)*Assumptions!$C$2)</f>
        <v>0</v>
      </c>
      <c r="K5247" s="178">
        <f>MAX(0,(F5247-10.64)*Assumptions!$C$2)</f>
        <v>0</v>
      </c>
    </row>
    <row r="5248" spans="1:11">
      <c r="A5248" s="175">
        <v>45876.5</v>
      </c>
      <c r="B5248" s="176">
        <v>5.257944514501891</v>
      </c>
      <c r="C5248" s="177">
        <f t="shared" si="352"/>
        <v>1.0567737808863009E-4</v>
      </c>
      <c r="D5248" s="178">
        <f t="shared" si="353"/>
        <v>5.5056916527216169</v>
      </c>
      <c r="E5248" s="178">
        <f t="shared" si="355"/>
        <v>5.7651122964959898</v>
      </c>
      <c r="F5248" s="178">
        <f t="shared" si="355"/>
        <v>6.0367564854053395</v>
      </c>
      <c r="G5248" s="178">
        <f t="shared" si="355"/>
        <v>6.3212001761410574</v>
      </c>
      <c r="H5248" s="178">
        <f>MAX(0,(B5248-10.64)*Assumptions!$C$2)</f>
        <v>0</v>
      </c>
      <c r="I5248" s="178">
        <f>MAX(0,(D5248-10.64)*Assumptions!$C$2)</f>
        <v>0</v>
      </c>
      <c r="J5248" s="178">
        <f>MAX(0,(E5248-10.64)*Assumptions!$C$2)</f>
        <v>0</v>
      </c>
      <c r="K5248" s="178">
        <f>MAX(0,(F5248-10.64)*Assumptions!$C$2)</f>
        <v>0</v>
      </c>
    </row>
    <row r="5249" spans="1:11">
      <c r="A5249" s="175">
        <v>45876.541666666664</v>
      </c>
      <c r="B5249" s="176">
        <v>5.9875157629255993</v>
      </c>
      <c r="C5249" s="177">
        <f t="shared" si="352"/>
        <v>1.2034074634016251E-4</v>
      </c>
      <c r="D5249" s="178">
        <f t="shared" si="353"/>
        <v>6.2696392983145692</v>
      </c>
      <c r="E5249" s="178">
        <f t="shared" si="355"/>
        <v>6.5650561079715102</v>
      </c>
      <c r="F5249" s="178">
        <f t="shared" si="355"/>
        <v>6.874392552758235</v>
      </c>
      <c r="G5249" s="178">
        <f t="shared" si="355"/>
        <v>7.1983045068017795</v>
      </c>
      <c r="H5249" s="178">
        <f>MAX(0,(B5249-10.64)*Assumptions!$C$2)</f>
        <v>0</v>
      </c>
      <c r="I5249" s="178">
        <f>MAX(0,(D5249-10.64)*Assumptions!$C$2)</f>
        <v>0</v>
      </c>
      <c r="J5249" s="178">
        <f>MAX(0,(E5249-10.64)*Assumptions!$C$2)</f>
        <v>0</v>
      </c>
      <c r="K5249" s="178">
        <f>MAX(0,(F5249-10.64)*Assumptions!$C$2)</f>
        <v>0</v>
      </c>
    </row>
    <row r="5250" spans="1:11">
      <c r="A5250" s="175">
        <v>45876.583333333336</v>
      </c>
      <c r="B5250" s="176">
        <v>6.7170870113493066</v>
      </c>
      <c r="C5250" s="177">
        <f t="shared" si="352"/>
        <v>1.3500411459169492E-4</v>
      </c>
      <c r="D5250" s="178">
        <f t="shared" si="353"/>
        <v>7.0335869439075216</v>
      </c>
      <c r="E5250" s="178">
        <f t="shared" si="355"/>
        <v>7.3649999194470306</v>
      </c>
      <c r="F5250" s="178">
        <f t="shared" si="355"/>
        <v>7.7120286201111288</v>
      </c>
      <c r="G5250" s="178">
        <f t="shared" si="355"/>
        <v>8.0754088374625006</v>
      </c>
      <c r="H5250" s="178">
        <f>MAX(0,(B5250-10.64)*Assumptions!$C$2)</f>
        <v>0</v>
      </c>
      <c r="I5250" s="178">
        <f>MAX(0,(D5250-10.64)*Assumptions!$C$2)</f>
        <v>0</v>
      </c>
      <c r="J5250" s="178">
        <f>MAX(0,(E5250-10.64)*Assumptions!$C$2)</f>
        <v>0</v>
      </c>
      <c r="K5250" s="178">
        <f>MAX(0,(F5250-10.64)*Assumptions!$C$2)</f>
        <v>0</v>
      </c>
    </row>
    <row r="5251" spans="1:11">
      <c r="A5251" s="175">
        <v>45876.625</v>
      </c>
      <c r="B5251" s="176">
        <v>7.4843947036569993</v>
      </c>
      <c r="C5251" s="177">
        <f t="shared" si="352"/>
        <v>1.5042593292520314E-4</v>
      </c>
      <c r="D5251" s="178">
        <f t="shared" si="353"/>
        <v>7.8370491228932115</v>
      </c>
      <c r="E5251" s="178">
        <f t="shared" si="355"/>
        <v>8.2063201349643879</v>
      </c>
      <c r="F5251" s="178">
        <f t="shared" si="355"/>
        <v>8.5929906909477936</v>
      </c>
      <c r="G5251" s="178">
        <f t="shared" si="355"/>
        <v>8.9978806335022234</v>
      </c>
      <c r="H5251" s="178">
        <f>MAX(0,(B5251-10.64)*Assumptions!$C$2)</f>
        <v>0</v>
      </c>
      <c r="I5251" s="178">
        <f>MAX(0,(D5251-10.64)*Assumptions!$C$2)</f>
        <v>0</v>
      </c>
      <c r="J5251" s="178">
        <f>MAX(0,(E5251-10.64)*Assumptions!$C$2)</f>
        <v>0</v>
      </c>
      <c r="K5251" s="178">
        <f>MAX(0,(F5251-10.64)*Assumptions!$C$2)</f>
        <v>0</v>
      </c>
    </row>
    <row r="5252" spans="1:11">
      <c r="A5252" s="175">
        <v>45876.666666666664</v>
      </c>
      <c r="B5252" s="176">
        <v>7.7862862547288785</v>
      </c>
      <c r="C5252" s="177">
        <f t="shared" si="352"/>
        <v>1.5649353358100965E-4</v>
      </c>
      <c r="D5252" s="178">
        <f t="shared" si="353"/>
        <v>8.1531653900351237</v>
      </c>
      <c r="E5252" s="178">
        <f t="shared" si="355"/>
        <v>8.5373313672990854</v>
      </c>
      <c r="F5252" s="178">
        <f t="shared" si="355"/>
        <v>8.9395987188179564</v>
      </c>
      <c r="G5252" s="178">
        <f t="shared" si="355"/>
        <v>9.360820356534246</v>
      </c>
      <c r="H5252" s="178">
        <f>MAX(0,(B5252-10.64)*Assumptions!$C$2)</f>
        <v>0</v>
      </c>
      <c r="I5252" s="178">
        <f>MAX(0,(D5252-10.64)*Assumptions!$C$2)</f>
        <v>0</v>
      </c>
      <c r="J5252" s="178">
        <f>MAX(0,(E5252-10.64)*Assumptions!$C$2)</f>
        <v>0</v>
      </c>
      <c r="K5252" s="178">
        <f>MAX(0,(F5252-10.64)*Assumptions!$C$2)</f>
        <v>0</v>
      </c>
    </row>
    <row r="5253" spans="1:11">
      <c r="A5253" s="175">
        <v>45876.708333333336</v>
      </c>
      <c r="B5253" s="176">
        <v>8.3020176544766713</v>
      </c>
      <c r="C5253" s="177">
        <f t="shared" ref="C5253:C5316" si="356">B5253/$B$2</f>
        <v>1.6685901803467911E-4</v>
      </c>
      <c r="D5253" s="178">
        <f t="shared" si="353"/>
        <v>8.6931973464025543</v>
      </c>
      <c r="E5253" s="178">
        <f t="shared" si="355"/>
        <v>9.1028088892041943</v>
      </c>
      <c r="F5253" s="178">
        <f t="shared" si="355"/>
        <v>9.5317207664294852</v>
      </c>
      <c r="G5253" s="178">
        <f t="shared" si="355"/>
        <v>9.9808423833806188</v>
      </c>
      <c r="H5253" s="178">
        <f>MAX(0,(B5253-10.64)*Assumptions!$C$2)</f>
        <v>0</v>
      </c>
      <c r="I5253" s="178">
        <f>MAX(0,(D5253-10.64)*Assumptions!$C$2)</f>
        <v>0</v>
      </c>
      <c r="J5253" s="178">
        <f>MAX(0,(E5253-10.64)*Assumptions!$C$2)</f>
        <v>0</v>
      </c>
      <c r="K5253" s="178">
        <f>MAX(0,(F5253-10.64)*Assumptions!$C$2)</f>
        <v>0</v>
      </c>
    </row>
    <row r="5254" spans="1:11">
      <c r="A5254" s="175">
        <v>45876.75</v>
      </c>
      <c r="B5254" s="176">
        <v>8.5535939470365694</v>
      </c>
      <c r="C5254" s="177">
        <f t="shared" si="356"/>
        <v>1.7191535191451784E-4</v>
      </c>
      <c r="D5254" s="178">
        <f t="shared" ref="D5254:D5317" si="357">D$2*$C5254</f>
        <v>8.9566275690208119</v>
      </c>
      <c r="E5254" s="178">
        <f t="shared" si="355"/>
        <v>9.3786515828164418</v>
      </c>
      <c r="F5254" s="178">
        <f t="shared" si="355"/>
        <v>9.8205607896546194</v>
      </c>
      <c r="G5254" s="178">
        <f t="shared" si="355"/>
        <v>10.283292152573969</v>
      </c>
      <c r="H5254" s="178">
        <f>MAX(0,(B5254-10.64)*Assumptions!$C$2)</f>
        <v>0</v>
      </c>
      <c r="I5254" s="178">
        <f>MAX(0,(D5254-10.64)*Assumptions!$C$2)</f>
        <v>0</v>
      </c>
      <c r="J5254" s="178">
        <f>MAX(0,(E5254-10.64)*Assumptions!$C$2)</f>
        <v>0</v>
      </c>
      <c r="K5254" s="178">
        <f>MAX(0,(F5254-10.64)*Assumptions!$C$2)</f>
        <v>0</v>
      </c>
    </row>
    <row r="5255" spans="1:11">
      <c r="A5255" s="175">
        <v>45876.791666666664</v>
      </c>
      <c r="B5255" s="176">
        <v>8.8303278688524589</v>
      </c>
      <c r="C5255" s="177">
        <f t="shared" si="356"/>
        <v>1.7747731918234049E-4</v>
      </c>
      <c r="D5255" s="178">
        <f t="shared" si="357"/>
        <v>9.2464008139008982</v>
      </c>
      <c r="E5255" s="178">
        <f t="shared" ref="E5255:G5282" si="358">E$2*$C5255</f>
        <v>9.6820785457899152</v>
      </c>
      <c r="F5255" s="178">
        <f t="shared" si="358"/>
        <v>10.138284815202269</v>
      </c>
      <c r="G5255" s="178">
        <f t="shared" si="358"/>
        <v>10.615986898686657</v>
      </c>
      <c r="H5255" s="178">
        <f>MAX(0,(B5255-10.64)*Assumptions!$C$2)</f>
        <v>0</v>
      </c>
      <c r="I5255" s="178">
        <f>MAX(0,(D5255-10.64)*Assumptions!$C$2)</f>
        <v>0</v>
      </c>
      <c r="J5255" s="178">
        <f>MAX(0,(E5255-10.64)*Assumptions!$C$2)</f>
        <v>0</v>
      </c>
      <c r="K5255" s="178">
        <f>MAX(0,(F5255-10.64)*Assumptions!$C$2)</f>
        <v>0</v>
      </c>
    </row>
    <row r="5256" spans="1:11">
      <c r="A5256" s="175">
        <v>45876.833333333336</v>
      </c>
      <c r="B5256" s="176">
        <v>9.0315889029003777</v>
      </c>
      <c r="C5256" s="177">
        <f t="shared" si="356"/>
        <v>1.815223862862115E-4</v>
      </c>
      <c r="D5256" s="178">
        <f t="shared" si="357"/>
        <v>9.4571449919955057</v>
      </c>
      <c r="E5256" s="178">
        <f t="shared" si="358"/>
        <v>9.9027527006797147</v>
      </c>
      <c r="F5256" s="178">
        <f t="shared" si="358"/>
        <v>10.369356833782378</v>
      </c>
      <c r="G5256" s="178">
        <f t="shared" si="358"/>
        <v>10.857946714041338</v>
      </c>
      <c r="H5256" s="178">
        <f>MAX(0,(B5256-10.64)*Assumptions!$C$2)</f>
        <v>0</v>
      </c>
      <c r="I5256" s="178">
        <f>MAX(0,(D5256-10.64)*Assumptions!$C$2)</f>
        <v>0</v>
      </c>
      <c r="J5256" s="178">
        <f>MAX(0,(E5256-10.64)*Assumptions!$C$2)</f>
        <v>0</v>
      </c>
      <c r="K5256" s="178">
        <f>MAX(0,(F5256-10.64)*Assumptions!$C$2)</f>
        <v>0</v>
      </c>
    </row>
    <row r="5257" spans="1:11">
      <c r="A5257" s="175">
        <v>45876.875</v>
      </c>
      <c r="B5257" s="176">
        <v>9.1825346784363173</v>
      </c>
      <c r="C5257" s="177">
        <f t="shared" si="356"/>
        <v>1.8455618661411476E-4</v>
      </c>
      <c r="D5257" s="178">
        <f t="shared" si="357"/>
        <v>9.6152031255664614</v>
      </c>
      <c r="E5257" s="178">
        <f t="shared" si="358"/>
        <v>10.068258316847064</v>
      </c>
      <c r="F5257" s="178">
        <f t="shared" si="358"/>
        <v>10.54266084771746</v>
      </c>
      <c r="G5257" s="178">
        <f t="shared" si="358"/>
        <v>11.03941657555735</v>
      </c>
      <c r="H5257" s="178">
        <f>MAX(0,(B5257-10.64)*Assumptions!$C$2)</f>
        <v>0</v>
      </c>
      <c r="I5257" s="178">
        <f>MAX(0,(D5257-10.64)*Assumptions!$C$2)</f>
        <v>0</v>
      </c>
      <c r="J5257" s="178">
        <f>MAX(0,(E5257-10.64)*Assumptions!$C$2)</f>
        <v>0</v>
      </c>
      <c r="K5257" s="178">
        <f>MAX(0,(F5257-10.64)*Assumptions!$C$2)</f>
        <v>0</v>
      </c>
    </row>
    <row r="5258" spans="1:11">
      <c r="A5258" s="175">
        <v>45876.916666666664</v>
      </c>
      <c r="B5258" s="176">
        <v>9.2831651954602776</v>
      </c>
      <c r="C5258" s="177">
        <f t="shared" si="356"/>
        <v>1.8657872016605026E-4</v>
      </c>
      <c r="D5258" s="178">
        <f t="shared" si="357"/>
        <v>9.7205752146137652</v>
      </c>
      <c r="E5258" s="178">
        <f t="shared" si="358"/>
        <v>10.178595394291962</v>
      </c>
      <c r="F5258" s="178">
        <f t="shared" si="358"/>
        <v>10.658196857007514</v>
      </c>
      <c r="G5258" s="178">
        <f t="shared" si="358"/>
        <v>11.16039648323469</v>
      </c>
      <c r="H5258" s="178">
        <f>MAX(0,(B5258-10.64)*Assumptions!$C$2)</f>
        <v>0</v>
      </c>
      <c r="I5258" s="178">
        <f>MAX(0,(D5258-10.64)*Assumptions!$C$2)</f>
        <v>0</v>
      </c>
      <c r="J5258" s="178">
        <f>MAX(0,(E5258-10.64)*Assumptions!$C$2)</f>
        <v>0</v>
      </c>
      <c r="K5258" s="178">
        <f>MAX(0,(F5258-10.64)*Assumptions!$C$2)</f>
        <v>1.637717130676215E-2</v>
      </c>
    </row>
    <row r="5259" spans="1:11">
      <c r="A5259" s="175">
        <v>45876.958333333336</v>
      </c>
      <c r="B5259" s="176">
        <v>9.0064312736443881</v>
      </c>
      <c r="C5259" s="177">
        <f t="shared" si="356"/>
        <v>1.8101675289822761E-4</v>
      </c>
      <c r="D5259" s="178">
        <f t="shared" si="357"/>
        <v>9.4308019697336789</v>
      </c>
      <c r="E5259" s="178">
        <f t="shared" si="358"/>
        <v>9.8751684313184889</v>
      </c>
      <c r="F5259" s="178">
        <f t="shared" si="358"/>
        <v>10.340472831459863</v>
      </c>
      <c r="G5259" s="178">
        <f t="shared" si="358"/>
        <v>10.827701737122002</v>
      </c>
      <c r="H5259" s="178">
        <f>MAX(0,(B5259-10.64)*Assumptions!$C$2)</f>
        <v>0</v>
      </c>
      <c r="I5259" s="178">
        <f>MAX(0,(D5259-10.64)*Assumptions!$C$2)</f>
        <v>0</v>
      </c>
      <c r="J5259" s="178">
        <f>MAX(0,(E5259-10.64)*Assumptions!$C$2)</f>
        <v>0</v>
      </c>
      <c r="K5259" s="178">
        <f>MAX(0,(F5259-10.64)*Assumptions!$C$2)</f>
        <v>0</v>
      </c>
    </row>
    <row r="5260" spans="1:11">
      <c r="A5260" s="175">
        <v>45877</v>
      </c>
      <c r="B5260" s="176">
        <v>8.5535939470365694</v>
      </c>
      <c r="C5260" s="177">
        <f t="shared" si="356"/>
        <v>1.7191535191451784E-4</v>
      </c>
      <c r="D5260" s="178">
        <f t="shared" si="357"/>
        <v>8.9566275690208119</v>
      </c>
      <c r="E5260" s="178">
        <f t="shared" si="358"/>
        <v>9.3786515828164418</v>
      </c>
      <c r="F5260" s="178">
        <f t="shared" si="358"/>
        <v>9.8205607896546194</v>
      </c>
      <c r="G5260" s="178">
        <f t="shared" si="358"/>
        <v>10.283292152573969</v>
      </c>
      <c r="H5260" s="178">
        <f>MAX(0,(B5260-10.64)*Assumptions!$C$2)</f>
        <v>0</v>
      </c>
      <c r="I5260" s="178">
        <f>MAX(0,(D5260-10.64)*Assumptions!$C$2)</f>
        <v>0</v>
      </c>
      <c r="J5260" s="178">
        <f>MAX(0,(E5260-10.64)*Assumptions!$C$2)</f>
        <v>0</v>
      </c>
      <c r="K5260" s="178">
        <f>MAX(0,(F5260-10.64)*Assumptions!$C$2)</f>
        <v>0</v>
      </c>
    </row>
    <row r="5261" spans="1:11">
      <c r="A5261" s="175">
        <v>45877.041666666664</v>
      </c>
      <c r="B5261" s="176">
        <v>8.063020176544768</v>
      </c>
      <c r="C5261" s="177">
        <f t="shared" si="356"/>
        <v>1.620555008488323E-4</v>
      </c>
      <c r="D5261" s="178">
        <f t="shared" si="357"/>
        <v>8.4429386349152082</v>
      </c>
      <c r="E5261" s="178">
        <f t="shared" si="358"/>
        <v>8.8407583302725605</v>
      </c>
      <c r="F5261" s="178">
        <f t="shared" si="358"/>
        <v>9.2573227443656059</v>
      </c>
      <c r="G5261" s="178">
        <f t="shared" si="358"/>
        <v>9.6935151026469342</v>
      </c>
      <c r="H5261" s="178">
        <f>MAX(0,(B5261-10.64)*Assumptions!$C$2)</f>
        <v>0</v>
      </c>
      <c r="I5261" s="178">
        <f>MAX(0,(D5261-10.64)*Assumptions!$C$2)</f>
        <v>0</v>
      </c>
      <c r="J5261" s="178">
        <f>MAX(0,(E5261-10.64)*Assumptions!$C$2)</f>
        <v>0</v>
      </c>
      <c r="K5261" s="178">
        <f>MAX(0,(F5261-10.64)*Assumptions!$C$2)</f>
        <v>0</v>
      </c>
    </row>
    <row r="5262" spans="1:11">
      <c r="A5262" s="175">
        <v>45877.083333333336</v>
      </c>
      <c r="B5262" s="176">
        <v>7.7988650693568733</v>
      </c>
      <c r="C5262" s="177">
        <f t="shared" si="356"/>
        <v>1.5674635027500158E-4</v>
      </c>
      <c r="D5262" s="178">
        <f t="shared" si="357"/>
        <v>8.1663369011660354</v>
      </c>
      <c r="E5262" s="178">
        <f t="shared" si="358"/>
        <v>8.5511235019796974</v>
      </c>
      <c r="F5262" s="178">
        <f t="shared" si="358"/>
        <v>8.9540407199792131</v>
      </c>
      <c r="G5262" s="178">
        <f t="shared" si="358"/>
        <v>9.3759428449939133</v>
      </c>
      <c r="H5262" s="178">
        <f>MAX(0,(B5262-10.64)*Assumptions!$C$2)</f>
        <v>0</v>
      </c>
      <c r="I5262" s="178">
        <f>MAX(0,(D5262-10.64)*Assumptions!$C$2)</f>
        <v>0</v>
      </c>
      <c r="J5262" s="178">
        <f>MAX(0,(E5262-10.64)*Assumptions!$C$2)</f>
        <v>0</v>
      </c>
      <c r="K5262" s="178">
        <f>MAX(0,(F5262-10.64)*Assumptions!$C$2)</f>
        <v>0</v>
      </c>
    </row>
    <row r="5263" spans="1:11">
      <c r="A5263" s="175">
        <v>45877.125</v>
      </c>
      <c r="B5263" s="176">
        <v>6.9057692307692315</v>
      </c>
      <c r="C5263" s="177">
        <f t="shared" si="356"/>
        <v>1.38796365001574E-4</v>
      </c>
      <c r="D5263" s="178">
        <f t="shared" si="357"/>
        <v>7.2311596108712166</v>
      </c>
      <c r="E5263" s="178">
        <f t="shared" si="358"/>
        <v>7.5718819396562171</v>
      </c>
      <c r="F5263" s="178">
        <f t="shared" si="358"/>
        <v>7.9286586375299812</v>
      </c>
      <c r="G5263" s="178">
        <f t="shared" si="358"/>
        <v>8.3022461643575145</v>
      </c>
      <c r="H5263" s="178">
        <f>MAX(0,(B5263-10.64)*Assumptions!$C$2)</f>
        <v>0</v>
      </c>
      <c r="I5263" s="178">
        <f>MAX(0,(D5263-10.64)*Assumptions!$C$2)</f>
        <v>0</v>
      </c>
      <c r="J5263" s="178">
        <f>MAX(0,(E5263-10.64)*Assumptions!$C$2)</f>
        <v>0</v>
      </c>
      <c r="K5263" s="178">
        <f>MAX(0,(F5263-10.64)*Assumptions!$C$2)</f>
        <v>0</v>
      </c>
    </row>
    <row r="5264" spans="1:11">
      <c r="A5264" s="175">
        <v>45877.166666666664</v>
      </c>
      <c r="B5264" s="176">
        <v>6.0755674653215639</v>
      </c>
      <c r="C5264" s="177">
        <f t="shared" si="356"/>
        <v>1.2211046319810607E-4</v>
      </c>
      <c r="D5264" s="178">
        <f t="shared" si="357"/>
        <v>6.3618398762309596</v>
      </c>
      <c r="E5264" s="178">
        <f t="shared" si="358"/>
        <v>6.661601050735797</v>
      </c>
      <c r="F5264" s="178">
        <f t="shared" si="358"/>
        <v>6.975486560887032</v>
      </c>
      <c r="G5264" s="178">
        <f t="shared" si="358"/>
        <v>7.3041619260194519</v>
      </c>
      <c r="H5264" s="178">
        <f>MAX(0,(B5264-10.64)*Assumptions!$C$2)</f>
        <v>0</v>
      </c>
      <c r="I5264" s="178">
        <f>MAX(0,(D5264-10.64)*Assumptions!$C$2)</f>
        <v>0</v>
      </c>
      <c r="J5264" s="178">
        <f>MAX(0,(E5264-10.64)*Assumptions!$C$2)</f>
        <v>0</v>
      </c>
      <c r="K5264" s="178">
        <f>MAX(0,(F5264-10.64)*Assumptions!$C$2)</f>
        <v>0</v>
      </c>
    </row>
    <row r="5265" spans="1:11">
      <c r="A5265" s="175">
        <v>45877.208333333336</v>
      </c>
      <c r="B5265" s="176">
        <v>5.2956809583858764</v>
      </c>
      <c r="C5265" s="177">
        <f t="shared" si="356"/>
        <v>1.0643582817060591E-4</v>
      </c>
      <c r="D5265" s="178">
        <f t="shared" si="357"/>
        <v>5.5452061861143562</v>
      </c>
      <c r="E5265" s="178">
        <f t="shared" si="358"/>
        <v>5.8064887005378267</v>
      </c>
      <c r="F5265" s="178">
        <f t="shared" si="358"/>
        <v>6.0800824888891105</v>
      </c>
      <c r="G5265" s="178">
        <f t="shared" si="358"/>
        <v>6.3665676415200609</v>
      </c>
      <c r="H5265" s="178">
        <f>MAX(0,(B5265-10.64)*Assumptions!$C$2)</f>
        <v>0</v>
      </c>
      <c r="I5265" s="178">
        <f>MAX(0,(D5265-10.64)*Assumptions!$C$2)</f>
        <v>0</v>
      </c>
      <c r="J5265" s="178">
        <f>MAX(0,(E5265-10.64)*Assumptions!$C$2)</f>
        <v>0</v>
      </c>
      <c r="K5265" s="178">
        <f>MAX(0,(F5265-10.64)*Assumptions!$C$2)</f>
        <v>0</v>
      </c>
    </row>
    <row r="5266" spans="1:11">
      <c r="A5266" s="175">
        <v>45877.25</v>
      </c>
      <c r="B5266" s="176">
        <v>4.6793190416141242</v>
      </c>
      <c r="C5266" s="177">
        <f t="shared" si="356"/>
        <v>9.4047810165000953E-5</v>
      </c>
      <c r="D5266" s="178">
        <f t="shared" si="357"/>
        <v>4.8998021406996211</v>
      </c>
      <c r="E5266" s="178">
        <f t="shared" si="358"/>
        <v>5.130674101187819</v>
      </c>
      <c r="F5266" s="178">
        <f t="shared" si="358"/>
        <v>5.3724244319875281</v>
      </c>
      <c r="G5266" s="178">
        <f t="shared" si="358"/>
        <v>5.6255657069963485</v>
      </c>
      <c r="H5266" s="178">
        <f>MAX(0,(B5266-10.64)*Assumptions!$C$2)</f>
        <v>0</v>
      </c>
      <c r="I5266" s="178">
        <f>MAX(0,(D5266-10.64)*Assumptions!$C$2)</f>
        <v>0</v>
      </c>
      <c r="J5266" s="178">
        <f>MAX(0,(E5266-10.64)*Assumptions!$C$2)</f>
        <v>0</v>
      </c>
      <c r="K5266" s="178">
        <f>MAX(0,(F5266-10.64)*Assumptions!$C$2)</f>
        <v>0</v>
      </c>
    </row>
    <row r="5267" spans="1:11">
      <c r="A5267" s="175">
        <v>45877.291666666664</v>
      </c>
      <c r="B5267" s="176">
        <v>4.2516393442622951</v>
      </c>
      <c r="C5267" s="177">
        <f t="shared" si="356"/>
        <v>8.5452042569275058E-5</v>
      </c>
      <c r="D5267" s="178">
        <f t="shared" si="357"/>
        <v>4.4519707622485809</v>
      </c>
      <c r="E5267" s="178">
        <f t="shared" si="358"/>
        <v>4.6617415220469969</v>
      </c>
      <c r="F5267" s="178">
        <f t="shared" si="358"/>
        <v>4.8813963925047963</v>
      </c>
      <c r="G5267" s="178">
        <f t="shared" si="358"/>
        <v>5.11140109936765</v>
      </c>
      <c r="H5267" s="178">
        <f>MAX(0,(B5267-10.64)*Assumptions!$C$2)</f>
        <v>0</v>
      </c>
      <c r="I5267" s="178">
        <f>MAX(0,(D5267-10.64)*Assumptions!$C$2)</f>
        <v>0</v>
      </c>
      <c r="J5267" s="178">
        <f>MAX(0,(E5267-10.64)*Assumptions!$C$2)</f>
        <v>0</v>
      </c>
      <c r="K5267" s="178">
        <f>MAX(0,(F5267-10.64)*Assumptions!$C$2)</f>
        <v>0</v>
      </c>
    </row>
    <row r="5268" spans="1:11">
      <c r="A5268" s="175">
        <v>45877.333333333336</v>
      </c>
      <c r="B5268" s="176">
        <v>3.9749054224464064</v>
      </c>
      <c r="C5268" s="177">
        <f t="shared" si="356"/>
        <v>7.989007530145242E-5</v>
      </c>
      <c r="D5268" s="178">
        <f t="shared" si="357"/>
        <v>4.1621975173684955</v>
      </c>
      <c r="E5268" s="178">
        <f t="shared" si="358"/>
        <v>4.3583145590735235</v>
      </c>
      <c r="F5268" s="178">
        <f t="shared" si="358"/>
        <v>4.5636723669571468</v>
      </c>
      <c r="G5268" s="178">
        <f t="shared" si="358"/>
        <v>4.7787063532549627</v>
      </c>
      <c r="H5268" s="178">
        <f>MAX(0,(B5268-10.64)*Assumptions!$C$2)</f>
        <v>0</v>
      </c>
      <c r="I5268" s="178">
        <f>MAX(0,(D5268-10.64)*Assumptions!$C$2)</f>
        <v>0</v>
      </c>
      <c r="J5268" s="178">
        <f>MAX(0,(E5268-10.64)*Assumptions!$C$2)</f>
        <v>0</v>
      </c>
      <c r="K5268" s="178">
        <f>MAX(0,(F5268-10.64)*Assumptions!$C$2)</f>
        <v>0</v>
      </c>
    </row>
    <row r="5269" spans="1:11">
      <c r="A5269" s="175">
        <v>45877.375</v>
      </c>
      <c r="B5269" s="176">
        <v>3.723329129886507</v>
      </c>
      <c r="C5269" s="177">
        <f t="shared" si="356"/>
        <v>7.4833741421613658E-5</v>
      </c>
      <c r="D5269" s="178">
        <f t="shared" si="357"/>
        <v>3.8987672947502365</v>
      </c>
      <c r="E5269" s="178">
        <f t="shared" si="358"/>
        <v>4.0824718654612751</v>
      </c>
      <c r="F5269" s="178">
        <f t="shared" si="358"/>
        <v>4.2748323437320108</v>
      </c>
      <c r="G5269" s="178">
        <f t="shared" si="358"/>
        <v>4.4762565840616109</v>
      </c>
      <c r="H5269" s="178">
        <f>MAX(0,(B5269-10.64)*Assumptions!$C$2)</f>
        <v>0</v>
      </c>
      <c r="I5269" s="178">
        <f>MAX(0,(D5269-10.64)*Assumptions!$C$2)</f>
        <v>0</v>
      </c>
      <c r="J5269" s="178">
        <f>MAX(0,(E5269-10.64)*Assumptions!$C$2)</f>
        <v>0</v>
      </c>
      <c r="K5269" s="178">
        <f>MAX(0,(F5269-10.64)*Assumptions!$C$2)</f>
        <v>0</v>
      </c>
    </row>
    <row r="5270" spans="1:11">
      <c r="A5270" s="175">
        <v>45877.416666666664</v>
      </c>
      <c r="B5270" s="176">
        <v>3.7988020176544768</v>
      </c>
      <c r="C5270" s="177">
        <f t="shared" si="356"/>
        <v>7.6350641585565287E-5</v>
      </c>
      <c r="D5270" s="178">
        <f t="shared" si="357"/>
        <v>3.9777963615357139</v>
      </c>
      <c r="E5270" s="178">
        <f t="shared" si="358"/>
        <v>4.1652246735449499</v>
      </c>
      <c r="F5270" s="178">
        <f t="shared" si="358"/>
        <v>4.361484350699552</v>
      </c>
      <c r="G5270" s="178">
        <f t="shared" si="358"/>
        <v>4.5669915148196161</v>
      </c>
      <c r="H5270" s="178">
        <f>MAX(0,(B5270-10.64)*Assumptions!$C$2)</f>
        <v>0</v>
      </c>
      <c r="I5270" s="178">
        <f>MAX(0,(D5270-10.64)*Assumptions!$C$2)</f>
        <v>0</v>
      </c>
      <c r="J5270" s="178">
        <f>MAX(0,(E5270-10.64)*Assumptions!$C$2)</f>
        <v>0</v>
      </c>
      <c r="K5270" s="178">
        <f>MAX(0,(F5270-10.64)*Assumptions!$C$2)</f>
        <v>0</v>
      </c>
    </row>
    <row r="5271" spans="1:11">
      <c r="A5271" s="175">
        <v>45877.458333333336</v>
      </c>
      <c r="B5271" s="176">
        <v>4.1761664564943253</v>
      </c>
      <c r="C5271" s="177">
        <f t="shared" si="356"/>
        <v>8.3935142405323429E-5</v>
      </c>
      <c r="D5271" s="178">
        <f t="shared" si="357"/>
        <v>4.3729416954631031</v>
      </c>
      <c r="E5271" s="178">
        <f t="shared" si="358"/>
        <v>4.5789887139633221</v>
      </c>
      <c r="F5271" s="178">
        <f t="shared" si="358"/>
        <v>4.794744385537256</v>
      </c>
      <c r="G5271" s="178">
        <f t="shared" si="358"/>
        <v>5.0206661686096439</v>
      </c>
      <c r="H5271" s="178">
        <f>MAX(0,(B5271-10.64)*Assumptions!$C$2)</f>
        <v>0</v>
      </c>
      <c r="I5271" s="178">
        <f>MAX(0,(D5271-10.64)*Assumptions!$C$2)</f>
        <v>0</v>
      </c>
      <c r="J5271" s="178">
        <f>MAX(0,(E5271-10.64)*Assumptions!$C$2)</f>
        <v>0</v>
      </c>
      <c r="K5271" s="178">
        <f>MAX(0,(F5271-10.64)*Assumptions!$C$2)</f>
        <v>0</v>
      </c>
    </row>
    <row r="5272" spans="1:11">
      <c r="A5272" s="175">
        <v>45877.5</v>
      </c>
      <c r="B5272" s="176">
        <v>4.8931588902900378</v>
      </c>
      <c r="C5272" s="177">
        <f t="shared" si="356"/>
        <v>9.8345693962863893E-5</v>
      </c>
      <c r="D5272" s="178">
        <f t="shared" si="357"/>
        <v>5.1237178299251411</v>
      </c>
      <c r="E5272" s="178">
        <f t="shared" si="358"/>
        <v>5.3651403907582296</v>
      </c>
      <c r="F5272" s="178">
        <f t="shared" si="358"/>
        <v>5.6179384517288931</v>
      </c>
      <c r="G5272" s="178">
        <f t="shared" si="358"/>
        <v>5.8826480108106978</v>
      </c>
      <c r="H5272" s="178">
        <f>MAX(0,(B5272-10.64)*Assumptions!$C$2)</f>
        <v>0</v>
      </c>
      <c r="I5272" s="178">
        <f>MAX(0,(D5272-10.64)*Assumptions!$C$2)</f>
        <v>0</v>
      </c>
      <c r="J5272" s="178">
        <f>MAX(0,(E5272-10.64)*Assumptions!$C$2)</f>
        <v>0</v>
      </c>
      <c r="K5272" s="178">
        <f>MAX(0,(F5272-10.64)*Assumptions!$C$2)</f>
        <v>0</v>
      </c>
    </row>
    <row r="5273" spans="1:11">
      <c r="A5273" s="175">
        <v>45877.541666666664</v>
      </c>
      <c r="B5273" s="176">
        <v>5.7107818411097107</v>
      </c>
      <c r="C5273" s="177">
        <f t="shared" si="356"/>
        <v>1.1477877907233988E-4</v>
      </c>
      <c r="D5273" s="178">
        <f t="shared" si="357"/>
        <v>5.9798660534344847</v>
      </c>
      <c r="E5273" s="178">
        <f t="shared" si="358"/>
        <v>6.2616291449980377</v>
      </c>
      <c r="F5273" s="178">
        <f t="shared" si="358"/>
        <v>6.5566685272105847</v>
      </c>
      <c r="G5273" s="178">
        <f t="shared" si="358"/>
        <v>6.8656097606890922</v>
      </c>
      <c r="H5273" s="178">
        <f>MAX(0,(B5273-10.64)*Assumptions!$C$2)</f>
        <v>0</v>
      </c>
      <c r="I5273" s="178">
        <f>MAX(0,(D5273-10.64)*Assumptions!$C$2)</f>
        <v>0</v>
      </c>
      <c r="J5273" s="178">
        <f>MAX(0,(E5273-10.64)*Assumptions!$C$2)</f>
        <v>0</v>
      </c>
      <c r="K5273" s="178">
        <f>MAX(0,(F5273-10.64)*Assumptions!$C$2)</f>
        <v>0</v>
      </c>
    </row>
    <row r="5274" spans="1:11">
      <c r="A5274" s="175">
        <v>45877.583333333336</v>
      </c>
      <c r="B5274" s="176">
        <v>6.5032471626733921</v>
      </c>
      <c r="C5274" s="177">
        <f t="shared" si="356"/>
        <v>1.3070623079383195E-4</v>
      </c>
      <c r="D5274" s="178">
        <f t="shared" si="357"/>
        <v>6.8096712546819997</v>
      </c>
      <c r="E5274" s="178">
        <f t="shared" si="358"/>
        <v>7.1305336298766182</v>
      </c>
      <c r="F5274" s="178">
        <f t="shared" si="358"/>
        <v>7.466514600369762</v>
      </c>
      <c r="G5274" s="178">
        <f t="shared" si="358"/>
        <v>7.8183265336481504</v>
      </c>
      <c r="H5274" s="178">
        <f>MAX(0,(B5274-10.64)*Assumptions!$C$2)</f>
        <v>0</v>
      </c>
      <c r="I5274" s="178">
        <f>MAX(0,(D5274-10.64)*Assumptions!$C$2)</f>
        <v>0</v>
      </c>
      <c r="J5274" s="178">
        <f>MAX(0,(E5274-10.64)*Assumptions!$C$2)</f>
        <v>0</v>
      </c>
      <c r="K5274" s="178">
        <f>MAX(0,(F5274-10.64)*Assumptions!$C$2)</f>
        <v>0</v>
      </c>
    </row>
    <row r="5275" spans="1:11">
      <c r="A5275" s="175">
        <v>45877.625</v>
      </c>
      <c r="B5275" s="176">
        <v>7.1699243379571254</v>
      </c>
      <c r="C5275" s="177">
        <f t="shared" si="356"/>
        <v>1.4410551557540469E-4</v>
      </c>
      <c r="D5275" s="178">
        <f t="shared" si="357"/>
        <v>7.5077613446203886</v>
      </c>
      <c r="E5275" s="178">
        <f t="shared" si="358"/>
        <v>7.8615167679490776</v>
      </c>
      <c r="F5275" s="178">
        <f t="shared" si="358"/>
        <v>8.231940661916374</v>
      </c>
      <c r="G5275" s="178">
        <f t="shared" si="358"/>
        <v>8.6198184220105336</v>
      </c>
      <c r="H5275" s="178">
        <f>MAX(0,(B5275-10.64)*Assumptions!$C$2)</f>
        <v>0</v>
      </c>
      <c r="I5275" s="178">
        <f>MAX(0,(D5275-10.64)*Assumptions!$C$2)</f>
        <v>0</v>
      </c>
      <c r="J5275" s="178">
        <f>MAX(0,(E5275-10.64)*Assumptions!$C$2)</f>
        <v>0</v>
      </c>
      <c r="K5275" s="178">
        <f>MAX(0,(F5275-10.64)*Assumptions!$C$2)</f>
        <v>0</v>
      </c>
    </row>
    <row r="5276" spans="1:11">
      <c r="A5276" s="175">
        <v>45877.666666666664</v>
      </c>
      <c r="B5276" s="176">
        <v>7.6604981084489285</v>
      </c>
      <c r="C5276" s="177">
        <f t="shared" si="356"/>
        <v>1.5396536664109026E-4</v>
      </c>
      <c r="D5276" s="178">
        <f t="shared" si="357"/>
        <v>8.0214502787259931</v>
      </c>
      <c r="E5276" s="178">
        <f t="shared" si="358"/>
        <v>8.3994100204929616</v>
      </c>
      <c r="F5276" s="178">
        <f t="shared" si="358"/>
        <v>8.7951787072053875</v>
      </c>
      <c r="G5276" s="178">
        <f t="shared" si="358"/>
        <v>9.2095954719375701</v>
      </c>
      <c r="H5276" s="178">
        <f>MAX(0,(B5276-10.64)*Assumptions!$C$2)</f>
        <v>0</v>
      </c>
      <c r="I5276" s="178">
        <f>MAX(0,(D5276-10.64)*Assumptions!$C$2)</f>
        <v>0</v>
      </c>
      <c r="J5276" s="178">
        <f>MAX(0,(E5276-10.64)*Assumptions!$C$2)</f>
        <v>0</v>
      </c>
      <c r="K5276" s="178">
        <f>MAX(0,(F5276-10.64)*Assumptions!$C$2)</f>
        <v>0</v>
      </c>
    </row>
    <row r="5277" spans="1:11">
      <c r="A5277" s="175">
        <v>45877.708333333336</v>
      </c>
      <c r="B5277" s="176">
        <v>8.2139659520807076</v>
      </c>
      <c r="C5277" s="177">
        <f t="shared" si="356"/>
        <v>1.6508930117673556E-4</v>
      </c>
      <c r="D5277" s="178">
        <f t="shared" si="357"/>
        <v>8.6009967684861639</v>
      </c>
      <c r="E5277" s="178">
        <f t="shared" si="358"/>
        <v>9.0062639464399084</v>
      </c>
      <c r="F5277" s="178">
        <f t="shared" si="358"/>
        <v>9.4306267583006882</v>
      </c>
      <c r="G5277" s="178">
        <f t="shared" si="358"/>
        <v>9.8749849641629464</v>
      </c>
      <c r="H5277" s="178">
        <f>MAX(0,(B5277-10.64)*Assumptions!$C$2)</f>
        <v>0</v>
      </c>
      <c r="I5277" s="178">
        <f>MAX(0,(D5277-10.64)*Assumptions!$C$2)</f>
        <v>0</v>
      </c>
      <c r="J5277" s="178">
        <f>MAX(0,(E5277-10.64)*Assumptions!$C$2)</f>
        <v>0</v>
      </c>
      <c r="K5277" s="178">
        <f>MAX(0,(F5277-10.64)*Assumptions!$C$2)</f>
        <v>0</v>
      </c>
    </row>
    <row r="5278" spans="1:11">
      <c r="A5278" s="175">
        <v>45877.75</v>
      </c>
      <c r="B5278" s="176">
        <v>8.4529634300126109</v>
      </c>
      <c r="C5278" s="177">
        <f t="shared" si="356"/>
        <v>1.6989281836258236E-4</v>
      </c>
      <c r="D5278" s="178">
        <f t="shared" si="357"/>
        <v>8.8512554799735099</v>
      </c>
      <c r="E5278" s="178">
        <f t="shared" si="358"/>
        <v>9.2683145053715439</v>
      </c>
      <c r="F5278" s="178">
        <f t="shared" si="358"/>
        <v>9.7050247803645657</v>
      </c>
      <c r="G5278" s="178">
        <f t="shared" si="358"/>
        <v>10.162312244896629</v>
      </c>
      <c r="H5278" s="178">
        <f>MAX(0,(B5278-10.64)*Assumptions!$C$2)</f>
        <v>0</v>
      </c>
      <c r="I5278" s="178">
        <f>MAX(0,(D5278-10.64)*Assumptions!$C$2)</f>
        <v>0</v>
      </c>
      <c r="J5278" s="178">
        <f>MAX(0,(E5278-10.64)*Assumptions!$C$2)</f>
        <v>0</v>
      </c>
      <c r="K5278" s="178">
        <f>MAX(0,(F5278-10.64)*Assumptions!$C$2)</f>
        <v>0</v>
      </c>
    </row>
    <row r="5279" spans="1:11">
      <c r="A5279" s="175">
        <v>45877.791666666664</v>
      </c>
      <c r="B5279" s="176">
        <v>8.75485498108449</v>
      </c>
      <c r="C5279" s="177">
        <f t="shared" si="356"/>
        <v>1.7596041901838888E-4</v>
      </c>
      <c r="D5279" s="178">
        <f t="shared" si="357"/>
        <v>9.1673717471154212</v>
      </c>
      <c r="E5279" s="178">
        <f t="shared" si="358"/>
        <v>9.5993257377062413</v>
      </c>
      <c r="F5279" s="178">
        <f t="shared" si="358"/>
        <v>10.051632808234729</v>
      </c>
      <c r="G5279" s="178">
        <f t="shared" si="358"/>
        <v>10.525251967928652</v>
      </c>
      <c r="H5279" s="178">
        <f>MAX(0,(B5279-10.64)*Assumptions!$C$2)</f>
        <v>0</v>
      </c>
      <c r="I5279" s="178">
        <f>MAX(0,(D5279-10.64)*Assumptions!$C$2)</f>
        <v>0</v>
      </c>
      <c r="J5279" s="178">
        <f>MAX(0,(E5279-10.64)*Assumptions!$C$2)</f>
        <v>0</v>
      </c>
      <c r="K5279" s="178">
        <f>MAX(0,(F5279-10.64)*Assumptions!$C$2)</f>
        <v>0</v>
      </c>
    </row>
    <row r="5280" spans="1:11">
      <c r="A5280" s="175">
        <v>45877.833333333336</v>
      </c>
      <c r="B5280" s="176">
        <v>9.0315889029003777</v>
      </c>
      <c r="C5280" s="177">
        <f t="shared" si="356"/>
        <v>1.815223862862115E-4</v>
      </c>
      <c r="D5280" s="178">
        <f t="shared" si="357"/>
        <v>9.4571449919955057</v>
      </c>
      <c r="E5280" s="178">
        <f t="shared" si="358"/>
        <v>9.9027527006797147</v>
      </c>
      <c r="F5280" s="178">
        <f t="shared" si="358"/>
        <v>10.369356833782378</v>
      </c>
      <c r="G5280" s="178">
        <f t="shared" si="358"/>
        <v>10.857946714041338</v>
      </c>
      <c r="H5280" s="178">
        <f>MAX(0,(B5280-10.64)*Assumptions!$C$2)</f>
        <v>0</v>
      </c>
      <c r="I5280" s="178">
        <f>MAX(0,(D5280-10.64)*Assumptions!$C$2)</f>
        <v>0</v>
      </c>
      <c r="J5280" s="178">
        <f>MAX(0,(E5280-10.64)*Assumptions!$C$2)</f>
        <v>0</v>
      </c>
      <c r="K5280" s="178">
        <f>MAX(0,(F5280-10.64)*Assumptions!$C$2)</f>
        <v>0</v>
      </c>
    </row>
    <row r="5281" spans="1:11">
      <c r="A5281" s="175">
        <v>45877.875</v>
      </c>
      <c r="B5281" s="176">
        <v>8.8051702395964693</v>
      </c>
      <c r="C5281" s="177">
        <f t="shared" si="356"/>
        <v>1.7697168579435663E-4</v>
      </c>
      <c r="D5281" s="178">
        <f t="shared" si="357"/>
        <v>9.2200577916390731</v>
      </c>
      <c r="E5281" s="178">
        <f t="shared" si="358"/>
        <v>9.6544942764286912</v>
      </c>
      <c r="F5281" s="178">
        <f t="shared" si="358"/>
        <v>10.109400812879757</v>
      </c>
      <c r="G5281" s="178">
        <f t="shared" si="358"/>
        <v>10.585741921767323</v>
      </c>
      <c r="H5281" s="178">
        <f>MAX(0,(B5281-10.64)*Assumptions!$C$2)</f>
        <v>0</v>
      </c>
      <c r="I5281" s="178">
        <f>MAX(0,(D5281-10.64)*Assumptions!$C$2)</f>
        <v>0</v>
      </c>
      <c r="J5281" s="178">
        <f>MAX(0,(E5281-10.64)*Assumptions!$C$2)</f>
        <v>0</v>
      </c>
      <c r="K5281" s="178">
        <f>MAX(0,(F5281-10.64)*Assumptions!$C$2)</f>
        <v>0</v>
      </c>
    </row>
    <row r="5282" spans="1:11">
      <c r="A5282" s="175">
        <v>45877.916666666664</v>
      </c>
      <c r="B5282" s="176">
        <v>8.6164880201765452</v>
      </c>
      <c r="C5282" s="177">
        <f t="shared" si="356"/>
        <v>1.7317943538447755E-4</v>
      </c>
      <c r="D5282" s="178">
        <f t="shared" si="357"/>
        <v>9.0224851246753772</v>
      </c>
      <c r="E5282" s="178">
        <f t="shared" si="358"/>
        <v>9.4476122562195055</v>
      </c>
      <c r="F5282" s="178">
        <f t="shared" si="358"/>
        <v>9.8927707954609048</v>
      </c>
      <c r="G5282" s="178">
        <f t="shared" si="358"/>
        <v>10.358904594872309</v>
      </c>
      <c r="H5282" s="178">
        <f>MAX(0,(B5282-10.64)*Assumptions!$C$2)</f>
        <v>0</v>
      </c>
      <c r="I5282" s="178">
        <f>MAX(0,(D5282-10.64)*Assumptions!$C$2)</f>
        <v>0</v>
      </c>
      <c r="J5282" s="178">
        <f>MAX(0,(E5282-10.64)*Assumptions!$C$2)</f>
        <v>0</v>
      </c>
      <c r="K5282" s="178">
        <f>MAX(0,(F5282-10.64)*Assumptions!$C$2)</f>
        <v>0</v>
      </c>
    </row>
    <row r="5283" spans="1:11">
      <c r="A5283" s="175">
        <v>45877.958333333336</v>
      </c>
      <c r="B5283" s="176">
        <v>8.4529634300126109</v>
      </c>
      <c r="C5283" s="177">
        <f t="shared" si="356"/>
        <v>1.6989281836258236E-4</v>
      </c>
      <c r="D5283" s="178">
        <f t="shared" si="357"/>
        <v>8.8512554799735099</v>
      </c>
      <c r="E5283" s="178">
        <f t="shared" ref="E5283:G5311" si="359">E$2*$C5283</f>
        <v>9.2683145053715439</v>
      </c>
      <c r="F5283" s="178">
        <f t="shared" si="359"/>
        <v>9.7050247803645657</v>
      </c>
      <c r="G5283" s="178">
        <f t="shared" si="359"/>
        <v>10.162312244896629</v>
      </c>
      <c r="H5283" s="178">
        <f>MAX(0,(B5283-10.64)*Assumptions!$C$2)</f>
        <v>0</v>
      </c>
      <c r="I5283" s="178">
        <f>MAX(0,(D5283-10.64)*Assumptions!$C$2)</f>
        <v>0</v>
      </c>
      <c r="J5283" s="178">
        <f>MAX(0,(E5283-10.64)*Assumptions!$C$2)</f>
        <v>0</v>
      </c>
      <c r="K5283" s="178">
        <f>MAX(0,(F5283-10.64)*Assumptions!$C$2)</f>
        <v>0</v>
      </c>
    </row>
    <row r="5284" spans="1:11">
      <c r="A5284" s="175">
        <v>45878</v>
      </c>
      <c r="B5284" s="176">
        <v>8.1510718789407317</v>
      </c>
      <c r="C5284" s="177">
        <f t="shared" si="356"/>
        <v>1.6382521770677585E-4</v>
      </c>
      <c r="D5284" s="178">
        <f t="shared" si="357"/>
        <v>8.5351392128315986</v>
      </c>
      <c r="E5284" s="178">
        <f t="shared" si="359"/>
        <v>8.9373032730368465</v>
      </c>
      <c r="F5284" s="178">
        <f t="shared" si="359"/>
        <v>9.3584167524944029</v>
      </c>
      <c r="G5284" s="178">
        <f t="shared" si="359"/>
        <v>9.7993725218646066</v>
      </c>
      <c r="H5284" s="178">
        <f>MAX(0,(B5284-10.64)*Assumptions!$C$2)</f>
        <v>0</v>
      </c>
      <c r="I5284" s="178">
        <f>MAX(0,(D5284-10.64)*Assumptions!$C$2)</f>
        <v>0</v>
      </c>
      <c r="J5284" s="178">
        <f>MAX(0,(E5284-10.64)*Assumptions!$C$2)</f>
        <v>0</v>
      </c>
      <c r="K5284" s="178">
        <f>MAX(0,(F5284-10.64)*Assumptions!$C$2)</f>
        <v>0</v>
      </c>
    </row>
    <row r="5285" spans="1:11">
      <c r="A5285" s="175">
        <v>45878.041666666664</v>
      </c>
      <c r="B5285" s="176">
        <v>7.8994955863808327</v>
      </c>
      <c r="C5285" s="177">
        <f t="shared" si="356"/>
        <v>1.5876888382693709E-4</v>
      </c>
      <c r="D5285" s="178">
        <f t="shared" si="357"/>
        <v>8.2717089902133392</v>
      </c>
      <c r="E5285" s="178">
        <f t="shared" si="359"/>
        <v>8.6614605794245971</v>
      </c>
      <c r="F5285" s="178">
        <f t="shared" si="359"/>
        <v>9.0695767292692668</v>
      </c>
      <c r="G5285" s="178">
        <f t="shared" si="359"/>
        <v>9.4969227526712547</v>
      </c>
      <c r="H5285" s="178">
        <f>MAX(0,(B5285-10.64)*Assumptions!$C$2)</f>
        <v>0</v>
      </c>
      <c r="I5285" s="178">
        <f>MAX(0,(D5285-10.64)*Assumptions!$C$2)</f>
        <v>0</v>
      </c>
      <c r="J5285" s="178">
        <f>MAX(0,(E5285-10.64)*Assumptions!$C$2)</f>
        <v>0</v>
      </c>
      <c r="K5285" s="178">
        <f>MAX(0,(F5285-10.64)*Assumptions!$C$2)</f>
        <v>0</v>
      </c>
    </row>
    <row r="5286" spans="1:11">
      <c r="A5286" s="175">
        <v>45878.083333333336</v>
      </c>
      <c r="B5286" s="176">
        <v>7.6604981084489285</v>
      </c>
      <c r="C5286" s="177">
        <f t="shared" si="356"/>
        <v>1.5396536664109026E-4</v>
      </c>
      <c r="D5286" s="178">
        <f t="shared" si="357"/>
        <v>8.0214502787259931</v>
      </c>
      <c r="E5286" s="178">
        <f t="shared" si="359"/>
        <v>8.3994100204929616</v>
      </c>
      <c r="F5286" s="178">
        <f t="shared" si="359"/>
        <v>8.7951787072053875</v>
      </c>
      <c r="G5286" s="178">
        <f t="shared" si="359"/>
        <v>9.2095954719375701</v>
      </c>
      <c r="H5286" s="178">
        <f>MAX(0,(B5286-10.64)*Assumptions!$C$2)</f>
        <v>0</v>
      </c>
      <c r="I5286" s="178">
        <f>MAX(0,(D5286-10.64)*Assumptions!$C$2)</f>
        <v>0</v>
      </c>
      <c r="J5286" s="178">
        <f>MAX(0,(E5286-10.64)*Assumptions!$C$2)</f>
        <v>0</v>
      </c>
      <c r="K5286" s="178">
        <f>MAX(0,(F5286-10.64)*Assumptions!$C$2)</f>
        <v>0</v>
      </c>
    </row>
    <row r="5287" spans="1:11">
      <c r="A5287" s="175">
        <v>45878.125</v>
      </c>
      <c r="B5287" s="176">
        <v>7.0567150063051711</v>
      </c>
      <c r="C5287" s="177">
        <f t="shared" si="356"/>
        <v>1.4183016532947726E-4</v>
      </c>
      <c r="D5287" s="178">
        <f t="shared" si="357"/>
        <v>7.3892177444421723</v>
      </c>
      <c r="E5287" s="178">
        <f t="shared" si="359"/>
        <v>7.7373875558235667</v>
      </c>
      <c r="F5287" s="178">
        <f t="shared" si="359"/>
        <v>8.1019626514650636</v>
      </c>
      <c r="G5287" s="178">
        <f t="shared" si="359"/>
        <v>8.4837160258735267</v>
      </c>
      <c r="H5287" s="178">
        <f>MAX(0,(B5287-10.64)*Assumptions!$C$2)</f>
        <v>0</v>
      </c>
      <c r="I5287" s="178">
        <f>MAX(0,(D5287-10.64)*Assumptions!$C$2)</f>
        <v>0</v>
      </c>
      <c r="J5287" s="178">
        <f>MAX(0,(E5287-10.64)*Assumptions!$C$2)</f>
        <v>0</v>
      </c>
      <c r="K5287" s="178">
        <f>MAX(0,(F5287-10.64)*Assumptions!$C$2)</f>
        <v>0</v>
      </c>
    </row>
    <row r="5288" spans="1:11">
      <c r="A5288" s="175">
        <v>45878.166666666664</v>
      </c>
      <c r="B5288" s="176">
        <v>6.3397225725094577</v>
      </c>
      <c r="C5288" s="177">
        <f t="shared" si="356"/>
        <v>1.2741961377193677E-4</v>
      </c>
      <c r="D5288" s="178">
        <f t="shared" si="357"/>
        <v>6.6384416099801316</v>
      </c>
      <c r="E5288" s="178">
        <f t="shared" si="359"/>
        <v>6.9512358790286575</v>
      </c>
      <c r="F5288" s="178">
        <f t="shared" si="359"/>
        <v>7.2787685852734239</v>
      </c>
      <c r="G5288" s="178">
        <f t="shared" si="359"/>
        <v>7.6217341836724719</v>
      </c>
      <c r="H5288" s="178">
        <f>MAX(0,(B5288-10.64)*Assumptions!$C$2)</f>
        <v>0</v>
      </c>
      <c r="I5288" s="178">
        <f>MAX(0,(D5288-10.64)*Assumptions!$C$2)</f>
        <v>0</v>
      </c>
      <c r="J5288" s="178">
        <f>MAX(0,(E5288-10.64)*Assumptions!$C$2)</f>
        <v>0</v>
      </c>
      <c r="K5288" s="178">
        <f>MAX(0,(F5288-10.64)*Assumptions!$C$2)</f>
        <v>0</v>
      </c>
    </row>
    <row r="5289" spans="1:11">
      <c r="A5289" s="175">
        <v>45878.208333333336</v>
      </c>
      <c r="B5289" s="176">
        <v>5.6982030264817158</v>
      </c>
      <c r="C5289" s="177">
        <f t="shared" si="356"/>
        <v>1.1452596237834794E-4</v>
      </c>
      <c r="D5289" s="178">
        <f t="shared" si="357"/>
        <v>5.9666945423035722</v>
      </c>
      <c r="E5289" s="178">
        <f t="shared" si="359"/>
        <v>6.2478370103174257</v>
      </c>
      <c r="F5289" s="178">
        <f t="shared" si="359"/>
        <v>6.5422265260493289</v>
      </c>
      <c r="G5289" s="178">
        <f t="shared" si="359"/>
        <v>6.850487272229425</v>
      </c>
      <c r="H5289" s="178">
        <f>MAX(0,(B5289-10.64)*Assumptions!$C$2)</f>
        <v>0</v>
      </c>
      <c r="I5289" s="178">
        <f>MAX(0,(D5289-10.64)*Assumptions!$C$2)</f>
        <v>0</v>
      </c>
      <c r="J5289" s="178">
        <f>MAX(0,(E5289-10.64)*Assumptions!$C$2)</f>
        <v>0</v>
      </c>
      <c r="K5289" s="178">
        <f>MAX(0,(F5289-10.64)*Assumptions!$C$2)</f>
        <v>0</v>
      </c>
    </row>
    <row r="5290" spans="1:11">
      <c r="A5290" s="175">
        <v>45878.25</v>
      </c>
      <c r="B5290" s="176">
        <v>5.0441046658259774</v>
      </c>
      <c r="C5290" s="177">
        <f t="shared" si="356"/>
        <v>1.0137949429076715E-4</v>
      </c>
      <c r="D5290" s="178">
        <f t="shared" si="357"/>
        <v>5.2817759634960968</v>
      </c>
      <c r="E5290" s="178">
        <f t="shared" si="359"/>
        <v>5.5306460069255792</v>
      </c>
      <c r="F5290" s="178">
        <f t="shared" si="359"/>
        <v>5.7912424656639745</v>
      </c>
      <c r="G5290" s="178">
        <f t="shared" si="359"/>
        <v>6.0641178723267091</v>
      </c>
      <c r="H5290" s="178">
        <f>MAX(0,(B5290-10.64)*Assumptions!$C$2)</f>
        <v>0</v>
      </c>
      <c r="I5290" s="178">
        <f>MAX(0,(D5290-10.64)*Assumptions!$C$2)</f>
        <v>0</v>
      </c>
      <c r="J5290" s="178">
        <f>MAX(0,(E5290-10.64)*Assumptions!$C$2)</f>
        <v>0</v>
      </c>
      <c r="K5290" s="178">
        <f>MAX(0,(F5290-10.64)*Assumptions!$C$2)</f>
        <v>0</v>
      </c>
    </row>
    <row r="5291" spans="1:11">
      <c r="A5291" s="175">
        <v>45878.291666666664</v>
      </c>
      <c r="B5291" s="176">
        <v>4.5032156368221941</v>
      </c>
      <c r="C5291" s="177">
        <f t="shared" si="356"/>
        <v>9.0508376449113806E-5</v>
      </c>
      <c r="D5291" s="178">
        <f t="shared" si="357"/>
        <v>4.7154009848668395</v>
      </c>
      <c r="E5291" s="178">
        <f t="shared" si="359"/>
        <v>4.9375842156592444</v>
      </c>
      <c r="F5291" s="178">
        <f t="shared" si="359"/>
        <v>5.1702364157299314</v>
      </c>
      <c r="G5291" s="178">
        <f t="shared" si="359"/>
        <v>5.413850868561001</v>
      </c>
      <c r="H5291" s="178">
        <f>MAX(0,(B5291-10.64)*Assumptions!$C$2)</f>
        <v>0</v>
      </c>
      <c r="I5291" s="178">
        <f>MAX(0,(D5291-10.64)*Assumptions!$C$2)</f>
        <v>0</v>
      </c>
      <c r="J5291" s="178">
        <f>MAX(0,(E5291-10.64)*Assumptions!$C$2)</f>
        <v>0</v>
      </c>
      <c r="K5291" s="178">
        <f>MAX(0,(F5291-10.64)*Assumptions!$C$2)</f>
        <v>0</v>
      </c>
    </row>
    <row r="5292" spans="1:11">
      <c r="A5292" s="175">
        <v>45878.333333333336</v>
      </c>
      <c r="B5292" s="176">
        <v>4.1635876418663305</v>
      </c>
      <c r="C5292" s="177">
        <f t="shared" si="356"/>
        <v>8.3682325711331484E-5</v>
      </c>
      <c r="D5292" s="178">
        <f t="shared" si="357"/>
        <v>4.3597701843321897</v>
      </c>
      <c r="E5292" s="178">
        <f t="shared" si="359"/>
        <v>4.5651965792827092</v>
      </c>
      <c r="F5292" s="178">
        <f t="shared" si="359"/>
        <v>4.7803023843759984</v>
      </c>
      <c r="G5292" s="178">
        <f t="shared" si="359"/>
        <v>5.0055436801499766</v>
      </c>
      <c r="H5292" s="178">
        <f>MAX(0,(B5292-10.64)*Assumptions!$C$2)</f>
        <v>0</v>
      </c>
      <c r="I5292" s="178">
        <f>MAX(0,(D5292-10.64)*Assumptions!$C$2)</f>
        <v>0</v>
      </c>
      <c r="J5292" s="178">
        <f>MAX(0,(E5292-10.64)*Assumptions!$C$2)</f>
        <v>0</v>
      </c>
      <c r="K5292" s="178">
        <f>MAX(0,(F5292-10.64)*Assumptions!$C$2)</f>
        <v>0</v>
      </c>
    </row>
    <row r="5293" spans="1:11">
      <c r="A5293" s="175">
        <v>45878.375</v>
      </c>
      <c r="B5293" s="176">
        <v>4.0000630517023961</v>
      </c>
      <c r="C5293" s="177">
        <f t="shared" si="356"/>
        <v>8.0395708689436296E-5</v>
      </c>
      <c r="D5293" s="178">
        <f t="shared" si="357"/>
        <v>4.1885405396303215</v>
      </c>
      <c r="E5293" s="178">
        <f t="shared" si="359"/>
        <v>4.3858988284347484</v>
      </c>
      <c r="F5293" s="178">
        <f t="shared" si="359"/>
        <v>4.5925563692796612</v>
      </c>
      <c r="G5293" s="178">
        <f t="shared" si="359"/>
        <v>4.8089513301742981</v>
      </c>
      <c r="H5293" s="178">
        <f>MAX(0,(B5293-10.64)*Assumptions!$C$2)</f>
        <v>0</v>
      </c>
      <c r="I5293" s="178">
        <f>MAX(0,(D5293-10.64)*Assumptions!$C$2)</f>
        <v>0</v>
      </c>
      <c r="J5293" s="178">
        <f>MAX(0,(E5293-10.64)*Assumptions!$C$2)</f>
        <v>0</v>
      </c>
      <c r="K5293" s="178">
        <f>MAX(0,(F5293-10.64)*Assumptions!$C$2)</f>
        <v>0</v>
      </c>
    </row>
    <row r="5294" spans="1:11">
      <c r="A5294" s="175">
        <v>45878.416666666664</v>
      </c>
      <c r="B5294" s="176">
        <v>3.9371689785624211</v>
      </c>
      <c r="C5294" s="177">
        <f t="shared" si="356"/>
        <v>7.9131625219476599E-5</v>
      </c>
      <c r="D5294" s="178">
        <f t="shared" si="357"/>
        <v>4.1226829839757562</v>
      </c>
      <c r="E5294" s="178">
        <f t="shared" si="359"/>
        <v>4.3169381550316857</v>
      </c>
      <c r="F5294" s="178">
        <f t="shared" si="359"/>
        <v>4.5203463634733767</v>
      </c>
      <c r="G5294" s="178">
        <f t="shared" si="359"/>
        <v>4.7333388878759592</v>
      </c>
      <c r="H5294" s="178">
        <f>MAX(0,(B5294-10.64)*Assumptions!$C$2)</f>
        <v>0</v>
      </c>
      <c r="I5294" s="178">
        <f>MAX(0,(D5294-10.64)*Assumptions!$C$2)</f>
        <v>0</v>
      </c>
      <c r="J5294" s="178">
        <f>MAX(0,(E5294-10.64)*Assumptions!$C$2)</f>
        <v>0</v>
      </c>
      <c r="K5294" s="178">
        <f>MAX(0,(F5294-10.64)*Assumptions!$C$2)</f>
        <v>0</v>
      </c>
    </row>
    <row r="5295" spans="1:11">
      <c r="A5295" s="175">
        <v>45878.458333333336</v>
      </c>
      <c r="B5295" s="176">
        <v>4.0377994955863814</v>
      </c>
      <c r="C5295" s="177">
        <f t="shared" si="356"/>
        <v>8.1154158771412117E-5</v>
      </c>
      <c r="D5295" s="178">
        <f t="shared" si="357"/>
        <v>4.2280550730230608</v>
      </c>
      <c r="E5295" s="178">
        <f t="shared" si="359"/>
        <v>4.4272752324765863</v>
      </c>
      <c r="F5295" s="178">
        <f t="shared" si="359"/>
        <v>4.6358823727634313</v>
      </c>
      <c r="G5295" s="178">
        <f t="shared" si="359"/>
        <v>4.8543187955533007</v>
      </c>
      <c r="H5295" s="178">
        <f>MAX(0,(B5295-10.64)*Assumptions!$C$2)</f>
        <v>0</v>
      </c>
      <c r="I5295" s="178">
        <f>MAX(0,(D5295-10.64)*Assumptions!$C$2)</f>
        <v>0</v>
      </c>
      <c r="J5295" s="178">
        <f>MAX(0,(E5295-10.64)*Assumptions!$C$2)</f>
        <v>0</v>
      </c>
      <c r="K5295" s="178">
        <f>MAX(0,(F5295-10.64)*Assumptions!$C$2)</f>
        <v>0</v>
      </c>
    </row>
    <row r="5296" spans="1:11">
      <c r="A5296" s="175">
        <v>45878.5</v>
      </c>
      <c r="B5296" s="176">
        <v>4.6038461538461544</v>
      </c>
      <c r="C5296" s="177">
        <f t="shared" si="356"/>
        <v>9.2530910001049324E-5</v>
      </c>
      <c r="D5296" s="178">
        <f t="shared" si="357"/>
        <v>4.8207730739141441</v>
      </c>
      <c r="E5296" s="178">
        <f t="shared" si="359"/>
        <v>5.0479212931041442</v>
      </c>
      <c r="F5296" s="178">
        <f t="shared" si="359"/>
        <v>5.2857724250199869</v>
      </c>
      <c r="G5296" s="178">
        <f t="shared" si="359"/>
        <v>5.5348307762383433</v>
      </c>
      <c r="H5296" s="178">
        <f>MAX(0,(B5296-10.64)*Assumptions!$C$2)</f>
        <v>0</v>
      </c>
      <c r="I5296" s="178">
        <f>MAX(0,(D5296-10.64)*Assumptions!$C$2)</f>
        <v>0</v>
      </c>
      <c r="J5296" s="178">
        <f>MAX(0,(E5296-10.64)*Assumptions!$C$2)</f>
        <v>0</v>
      </c>
      <c r="K5296" s="178">
        <f>MAX(0,(F5296-10.64)*Assumptions!$C$2)</f>
        <v>0</v>
      </c>
    </row>
    <row r="5297" spans="1:11">
      <c r="A5297" s="175">
        <v>45878.541666666664</v>
      </c>
      <c r="B5297" s="176">
        <v>5.5346784363177814</v>
      </c>
      <c r="C5297" s="177">
        <f t="shared" si="356"/>
        <v>1.1123934535645276E-4</v>
      </c>
      <c r="D5297" s="178">
        <f t="shared" si="357"/>
        <v>5.795464897601704</v>
      </c>
      <c r="E5297" s="178">
        <f t="shared" si="359"/>
        <v>6.068539259469464</v>
      </c>
      <c r="F5297" s="178">
        <f t="shared" si="359"/>
        <v>6.3544805109529907</v>
      </c>
      <c r="G5297" s="178">
        <f t="shared" si="359"/>
        <v>6.6538949222537465</v>
      </c>
      <c r="H5297" s="178">
        <f>MAX(0,(B5297-10.64)*Assumptions!$C$2)</f>
        <v>0</v>
      </c>
      <c r="I5297" s="178">
        <f>MAX(0,(D5297-10.64)*Assumptions!$C$2)</f>
        <v>0</v>
      </c>
      <c r="J5297" s="178">
        <f>MAX(0,(E5297-10.64)*Assumptions!$C$2)</f>
        <v>0</v>
      </c>
      <c r="K5297" s="178">
        <f>MAX(0,(F5297-10.64)*Assumptions!$C$2)</f>
        <v>0</v>
      </c>
    </row>
    <row r="5298" spans="1:11">
      <c r="A5298" s="175">
        <v>45878.583333333336</v>
      </c>
      <c r="B5298" s="176">
        <v>6.1007250945775535</v>
      </c>
      <c r="C5298" s="177">
        <f t="shared" si="356"/>
        <v>1.2261609658608994E-4</v>
      </c>
      <c r="D5298" s="178">
        <f t="shared" si="357"/>
        <v>6.3881828984927855</v>
      </c>
      <c r="E5298" s="178">
        <f t="shared" si="359"/>
        <v>6.689185320097021</v>
      </c>
      <c r="F5298" s="178">
        <f t="shared" si="359"/>
        <v>7.0043705632095445</v>
      </c>
      <c r="G5298" s="178">
        <f t="shared" si="359"/>
        <v>7.3344069029387864</v>
      </c>
      <c r="H5298" s="178">
        <f>MAX(0,(B5298-10.64)*Assumptions!$C$2)</f>
        <v>0</v>
      </c>
      <c r="I5298" s="178">
        <f>MAX(0,(D5298-10.64)*Assumptions!$C$2)</f>
        <v>0</v>
      </c>
      <c r="J5298" s="178">
        <f>MAX(0,(E5298-10.64)*Assumptions!$C$2)</f>
        <v>0</v>
      </c>
      <c r="K5298" s="178">
        <f>MAX(0,(F5298-10.64)*Assumptions!$C$2)</f>
        <v>0</v>
      </c>
    </row>
    <row r="5299" spans="1:11">
      <c r="A5299" s="175">
        <v>45878.625</v>
      </c>
      <c r="B5299" s="176">
        <v>7.3460277427490546</v>
      </c>
      <c r="C5299" s="177">
        <f t="shared" si="356"/>
        <v>1.4764494929129181E-4</v>
      </c>
      <c r="D5299" s="178">
        <f t="shared" si="357"/>
        <v>7.6921625004531693</v>
      </c>
      <c r="E5299" s="178">
        <f t="shared" si="359"/>
        <v>8.0546066534776504</v>
      </c>
      <c r="F5299" s="178">
        <f t="shared" si="359"/>
        <v>8.4341286781739679</v>
      </c>
      <c r="G5299" s="178">
        <f t="shared" si="359"/>
        <v>8.8315332604458803</v>
      </c>
      <c r="H5299" s="178">
        <f>MAX(0,(B5299-10.64)*Assumptions!$C$2)</f>
        <v>0</v>
      </c>
      <c r="I5299" s="178">
        <f>MAX(0,(D5299-10.64)*Assumptions!$C$2)</f>
        <v>0</v>
      </c>
      <c r="J5299" s="178">
        <f>MAX(0,(E5299-10.64)*Assumptions!$C$2)</f>
        <v>0</v>
      </c>
      <c r="K5299" s="178">
        <f>MAX(0,(F5299-10.64)*Assumptions!$C$2)</f>
        <v>0</v>
      </c>
    </row>
    <row r="5300" spans="1:11">
      <c r="A5300" s="175">
        <v>45878.666666666664</v>
      </c>
      <c r="B5300" s="176">
        <v>8.1384930643127369</v>
      </c>
      <c r="C5300" s="177">
        <f t="shared" si="356"/>
        <v>1.6357240101278392E-4</v>
      </c>
      <c r="D5300" s="178">
        <f t="shared" si="357"/>
        <v>8.5219677017006852</v>
      </c>
      <c r="E5300" s="178">
        <f t="shared" si="359"/>
        <v>8.9235111383562344</v>
      </c>
      <c r="F5300" s="178">
        <f t="shared" si="359"/>
        <v>9.3439747513331461</v>
      </c>
      <c r="G5300" s="178">
        <f t="shared" si="359"/>
        <v>9.7842500334049394</v>
      </c>
      <c r="H5300" s="178">
        <f>MAX(0,(B5300-10.64)*Assumptions!$C$2)</f>
        <v>0</v>
      </c>
      <c r="I5300" s="178">
        <f>MAX(0,(D5300-10.64)*Assumptions!$C$2)</f>
        <v>0</v>
      </c>
      <c r="J5300" s="178">
        <f>MAX(0,(E5300-10.64)*Assumptions!$C$2)</f>
        <v>0</v>
      </c>
      <c r="K5300" s="178">
        <f>MAX(0,(F5300-10.64)*Assumptions!$C$2)</f>
        <v>0</v>
      </c>
    </row>
    <row r="5301" spans="1:11">
      <c r="A5301" s="175">
        <v>45878.708333333336</v>
      </c>
      <c r="B5301" s="176">
        <v>8.4152269861286264</v>
      </c>
      <c r="C5301" s="177">
        <f t="shared" si="356"/>
        <v>1.6913436828060657E-4</v>
      </c>
      <c r="D5301" s="178">
        <f t="shared" si="357"/>
        <v>8.8117409465807714</v>
      </c>
      <c r="E5301" s="178">
        <f t="shared" si="359"/>
        <v>9.2269381013297078</v>
      </c>
      <c r="F5301" s="178">
        <f t="shared" si="359"/>
        <v>9.6616987768807974</v>
      </c>
      <c r="G5301" s="178">
        <f t="shared" si="359"/>
        <v>10.116944779517627</v>
      </c>
      <c r="H5301" s="178">
        <f>MAX(0,(B5301-10.64)*Assumptions!$C$2)</f>
        <v>0</v>
      </c>
      <c r="I5301" s="178">
        <f>MAX(0,(D5301-10.64)*Assumptions!$C$2)</f>
        <v>0</v>
      </c>
      <c r="J5301" s="178">
        <f>MAX(0,(E5301-10.64)*Assumptions!$C$2)</f>
        <v>0</v>
      </c>
      <c r="K5301" s="178">
        <f>MAX(0,(F5301-10.64)*Assumptions!$C$2)</f>
        <v>0</v>
      </c>
    </row>
    <row r="5302" spans="1:11">
      <c r="A5302" s="175">
        <v>45878.75</v>
      </c>
      <c r="B5302" s="176">
        <v>8.7422761664564952</v>
      </c>
      <c r="C5302" s="177">
        <f t="shared" si="356"/>
        <v>1.7570760232439695E-4</v>
      </c>
      <c r="D5302" s="178">
        <f t="shared" si="357"/>
        <v>9.1542002359845078</v>
      </c>
      <c r="E5302" s="178">
        <f t="shared" si="359"/>
        <v>9.5855336030256293</v>
      </c>
      <c r="F5302" s="178">
        <f t="shared" si="359"/>
        <v>10.037190807073474</v>
      </c>
      <c r="G5302" s="178">
        <f t="shared" si="359"/>
        <v>10.510129479468985</v>
      </c>
      <c r="H5302" s="178">
        <f>MAX(0,(B5302-10.64)*Assumptions!$C$2)</f>
        <v>0</v>
      </c>
      <c r="I5302" s="178">
        <f>MAX(0,(D5302-10.64)*Assumptions!$C$2)</f>
        <v>0</v>
      </c>
      <c r="J5302" s="178">
        <f>MAX(0,(E5302-10.64)*Assumptions!$C$2)</f>
        <v>0</v>
      </c>
      <c r="K5302" s="178">
        <f>MAX(0,(F5302-10.64)*Assumptions!$C$2)</f>
        <v>0</v>
      </c>
    </row>
    <row r="5303" spans="1:11">
      <c r="A5303" s="175">
        <v>45878.791666666664</v>
      </c>
      <c r="B5303" s="176">
        <v>9.0190100882723829</v>
      </c>
      <c r="C5303" s="177">
        <f t="shared" si="356"/>
        <v>1.8126956959221954E-4</v>
      </c>
      <c r="D5303" s="178">
        <f t="shared" si="357"/>
        <v>9.4439734808645905</v>
      </c>
      <c r="E5303" s="178">
        <f t="shared" si="359"/>
        <v>9.8889605659991009</v>
      </c>
      <c r="F5303" s="178">
        <f t="shared" si="359"/>
        <v>10.35491483262112</v>
      </c>
      <c r="G5303" s="178">
        <f t="shared" si="359"/>
        <v>10.842824225581669</v>
      </c>
      <c r="H5303" s="178">
        <f>MAX(0,(B5303-10.64)*Assumptions!$C$2)</f>
        <v>0</v>
      </c>
      <c r="I5303" s="178">
        <f>MAX(0,(D5303-10.64)*Assumptions!$C$2)</f>
        <v>0</v>
      </c>
      <c r="J5303" s="178">
        <f>MAX(0,(E5303-10.64)*Assumptions!$C$2)</f>
        <v>0</v>
      </c>
      <c r="K5303" s="178">
        <f>MAX(0,(F5303-10.64)*Assumptions!$C$2)</f>
        <v>0</v>
      </c>
    </row>
    <row r="5304" spans="1:11">
      <c r="A5304" s="175">
        <v>45878.833333333336</v>
      </c>
      <c r="B5304" s="176">
        <v>9.3209016393442621</v>
      </c>
      <c r="C5304" s="177">
        <f t="shared" si="356"/>
        <v>1.8733717024802608E-4</v>
      </c>
      <c r="D5304" s="178">
        <f t="shared" si="357"/>
        <v>9.7600897480065036</v>
      </c>
      <c r="E5304" s="178">
        <f t="shared" si="359"/>
        <v>10.2199717983338</v>
      </c>
      <c r="F5304" s="178">
        <f t="shared" si="359"/>
        <v>10.701522860491284</v>
      </c>
      <c r="G5304" s="178">
        <f t="shared" si="359"/>
        <v>11.205763948613694</v>
      </c>
      <c r="H5304" s="178">
        <f>MAX(0,(B5304-10.64)*Assumptions!$C$2)</f>
        <v>0</v>
      </c>
      <c r="I5304" s="178">
        <f>MAX(0,(D5304-10.64)*Assumptions!$C$2)</f>
        <v>0</v>
      </c>
      <c r="J5304" s="178">
        <f>MAX(0,(E5304-10.64)*Assumptions!$C$2)</f>
        <v>0</v>
      </c>
      <c r="K5304" s="178">
        <f>MAX(0,(F5304-10.64)*Assumptions!$C$2)</f>
        <v>5.5370574442155276E-2</v>
      </c>
    </row>
    <row r="5305" spans="1:11">
      <c r="A5305" s="175">
        <v>45878.875</v>
      </c>
      <c r="B5305" s="176">
        <v>9.5221626733921827</v>
      </c>
      <c r="C5305" s="177">
        <f t="shared" si="356"/>
        <v>1.9138223735189712E-4</v>
      </c>
      <c r="D5305" s="178">
        <f t="shared" si="357"/>
        <v>9.970833926101113</v>
      </c>
      <c r="E5305" s="178">
        <f t="shared" si="359"/>
        <v>10.440645953223601</v>
      </c>
      <c r="F5305" s="178">
        <f t="shared" si="359"/>
        <v>10.932594879071395</v>
      </c>
      <c r="G5305" s="178">
        <f t="shared" si="359"/>
        <v>11.447723763968376</v>
      </c>
      <c r="H5305" s="178">
        <f>MAX(0,(B5305-10.64)*Assumptions!$C$2)</f>
        <v>0</v>
      </c>
      <c r="I5305" s="178">
        <f>MAX(0,(D5305-10.64)*Assumptions!$C$2)</f>
        <v>0</v>
      </c>
      <c r="J5305" s="178">
        <f>MAX(0,(E5305-10.64)*Assumptions!$C$2)</f>
        <v>0</v>
      </c>
      <c r="K5305" s="178">
        <f>MAX(0,(F5305-10.64)*Assumptions!$C$2)</f>
        <v>0.26333539116425514</v>
      </c>
    </row>
    <row r="5306" spans="1:11">
      <c r="A5306" s="175">
        <v>45878.916666666664</v>
      </c>
      <c r="B5306" s="176">
        <v>9.5976355611601516</v>
      </c>
      <c r="C5306" s="177">
        <f t="shared" si="356"/>
        <v>1.9289913751584871E-4</v>
      </c>
      <c r="D5306" s="178">
        <f t="shared" si="357"/>
        <v>10.049862992886588</v>
      </c>
      <c r="E5306" s="178">
        <f t="shared" si="359"/>
        <v>10.523398761307273</v>
      </c>
      <c r="F5306" s="178">
        <f t="shared" si="359"/>
        <v>11.019246886038934</v>
      </c>
      <c r="G5306" s="178">
        <f t="shared" si="359"/>
        <v>11.53845869472638</v>
      </c>
      <c r="H5306" s="178">
        <f>MAX(0,(B5306-10.64)*Assumptions!$C$2)</f>
        <v>0</v>
      </c>
      <c r="I5306" s="178">
        <f>MAX(0,(D5306-10.64)*Assumptions!$C$2)</f>
        <v>0</v>
      </c>
      <c r="J5306" s="178">
        <f>MAX(0,(E5306-10.64)*Assumptions!$C$2)</f>
        <v>0</v>
      </c>
      <c r="K5306" s="178">
        <f>MAX(0,(F5306-10.64)*Assumptions!$C$2)</f>
        <v>0.34132219743503978</v>
      </c>
    </row>
    <row r="5307" spans="1:11">
      <c r="A5307" s="175">
        <v>45878.958333333336</v>
      </c>
      <c r="B5307" s="176">
        <v>9.5347414880201775</v>
      </c>
      <c r="C5307" s="177">
        <f t="shared" si="356"/>
        <v>1.9163505404588905E-4</v>
      </c>
      <c r="D5307" s="178">
        <f t="shared" si="357"/>
        <v>9.9840054372320246</v>
      </c>
      <c r="E5307" s="178">
        <f t="shared" si="359"/>
        <v>10.454438087904213</v>
      </c>
      <c r="F5307" s="178">
        <f t="shared" si="359"/>
        <v>10.947036880232652</v>
      </c>
      <c r="G5307" s="178">
        <f t="shared" si="359"/>
        <v>11.462846252428044</v>
      </c>
      <c r="H5307" s="178">
        <f>MAX(0,(B5307-10.64)*Assumptions!$C$2)</f>
        <v>0</v>
      </c>
      <c r="I5307" s="178">
        <f>MAX(0,(D5307-10.64)*Assumptions!$C$2)</f>
        <v>0</v>
      </c>
      <c r="J5307" s="178">
        <f>MAX(0,(E5307-10.64)*Assumptions!$C$2)</f>
        <v>0</v>
      </c>
      <c r="K5307" s="178">
        <f>MAX(0,(F5307-10.64)*Assumptions!$C$2)</f>
        <v>0.27633319220938618</v>
      </c>
    </row>
    <row r="5308" spans="1:11">
      <c r="A5308" s="175">
        <v>45879</v>
      </c>
      <c r="B5308" s="176">
        <v>8.9686948297604037</v>
      </c>
      <c r="C5308" s="177">
        <f t="shared" si="356"/>
        <v>1.8025830281625182E-4</v>
      </c>
      <c r="D5308" s="178">
        <f t="shared" si="357"/>
        <v>9.3912874363409404</v>
      </c>
      <c r="E5308" s="178">
        <f t="shared" si="359"/>
        <v>9.8337920272766528</v>
      </c>
      <c r="F5308" s="178">
        <f t="shared" si="359"/>
        <v>10.297146827976094</v>
      </c>
      <c r="G5308" s="178">
        <f t="shared" si="359"/>
        <v>10.782334271743</v>
      </c>
      <c r="H5308" s="178">
        <f>MAX(0,(B5308-10.64)*Assumptions!$C$2)</f>
        <v>0</v>
      </c>
      <c r="I5308" s="178">
        <f>MAX(0,(D5308-10.64)*Assumptions!$C$2)</f>
        <v>0</v>
      </c>
      <c r="J5308" s="178">
        <f>MAX(0,(E5308-10.64)*Assumptions!$C$2)</f>
        <v>0</v>
      </c>
      <c r="K5308" s="178">
        <f>MAX(0,(F5308-10.64)*Assumptions!$C$2)</f>
        <v>0</v>
      </c>
    </row>
    <row r="5309" spans="1:11">
      <c r="A5309" s="175">
        <v>45879.041666666664</v>
      </c>
      <c r="B5309" s="176">
        <v>8.5535939470365694</v>
      </c>
      <c r="C5309" s="177">
        <f t="shared" si="356"/>
        <v>1.7191535191451784E-4</v>
      </c>
      <c r="D5309" s="178">
        <f t="shared" si="357"/>
        <v>8.9566275690208119</v>
      </c>
      <c r="E5309" s="178">
        <f t="shared" si="359"/>
        <v>9.3786515828164418</v>
      </c>
      <c r="F5309" s="178">
        <f t="shared" si="359"/>
        <v>9.8205607896546194</v>
      </c>
      <c r="G5309" s="178">
        <f t="shared" si="359"/>
        <v>10.283292152573969</v>
      </c>
      <c r="H5309" s="178">
        <f>MAX(0,(B5309-10.64)*Assumptions!$C$2)</f>
        <v>0</v>
      </c>
      <c r="I5309" s="178">
        <f>MAX(0,(D5309-10.64)*Assumptions!$C$2)</f>
        <v>0</v>
      </c>
      <c r="J5309" s="178">
        <f>MAX(0,(E5309-10.64)*Assumptions!$C$2)</f>
        <v>0</v>
      </c>
      <c r="K5309" s="178">
        <f>MAX(0,(F5309-10.64)*Assumptions!$C$2)</f>
        <v>0</v>
      </c>
    </row>
    <row r="5310" spans="1:11">
      <c r="A5310" s="175">
        <v>45879.083333333336</v>
      </c>
      <c r="B5310" s="176">
        <v>8.1762295081967213</v>
      </c>
      <c r="C5310" s="177">
        <f t="shared" si="356"/>
        <v>1.6433085109475971E-4</v>
      </c>
      <c r="D5310" s="178">
        <f t="shared" si="357"/>
        <v>8.5614822350934237</v>
      </c>
      <c r="E5310" s="178">
        <f t="shared" si="359"/>
        <v>8.9648875423980705</v>
      </c>
      <c r="F5310" s="178">
        <f t="shared" si="359"/>
        <v>9.3873007548169163</v>
      </c>
      <c r="G5310" s="178">
        <f t="shared" si="359"/>
        <v>9.8296174987839411</v>
      </c>
      <c r="H5310" s="178">
        <f>MAX(0,(B5310-10.64)*Assumptions!$C$2)</f>
        <v>0</v>
      </c>
      <c r="I5310" s="178">
        <f>MAX(0,(D5310-10.64)*Assumptions!$C$2)</f>
        <v>0</v>
      </c>
      <c r="J5310" s="178">
        <f>MAX(0,(E5310-10.64)*Assumptions!$C$2)</f>
        <v>0</v>
      </c>
      <c r="K5310" s="178">
        <f>MAX(0,(F5310-10.64)*Assumptions!$C$2)</f>
        <v>0</v>
      </c>
    </row>
    <row r="5311" spans="1:11">
      <c r="A5311" s="175">
        <v>45879.125</v>
      </c>
      <c r="B5311" s="176">
        <v>7.6479192938209337</v>
      </c>
      <c r="C5311" s="177">
        <f t="shared" si="356"/>
        <v>1.5371254994709833E-4</v>
      </c>
      <c r="D5311" s="178">
        <f t="shared" si="357"/>
        <v>8.0082787675950797</v>
      </c>
      <c r="E5311" s="178">
        <f t="shared" si="359"/>
        <v>8.3856178858123496</v>
      </c>
      <c r="F5311" s="178">
        <f t="shared" ref="E5311:G5339" si="360">F$2*$C5311</f>
        <v>8.7807367060441308</v>
      </c>
      <c r="G5311" s="178">
        <f t="shared" si="360"/>
        <v>9.1944729834779029</v>
      </c>
      <c r="H5311" s="178">
        <f>MAX(0,(B5311-10.64)*Assumptions!$C$2)</f>
        <v>0</v>
      </c>
      <c r="I5311" s="178">
        <f>MAX(0,(D5311-10.64)*Assumptions!$C$2)</f>
        <v>0</v>
      </c>
      <c r="J5311" s="178">
        <f>MAX(0,(E5311-10.64)*Assumptions!$C$2)</f>
        <v>0</v>
      </c>
      <c r="K5311" s="178">
        <f>MAX(0,(F5311-10.64)*Assumptions!$C$2)</f>
        <v>0</v>
      </c>
    </row>
    <row r="5312" spans="1:11">
      <c r="A5312" s="175">
        <v>45879.166666666664</v>
      </c>
      <c r="B5312" s="176">
        <v>6.9560844892812108</v>
      </c>
      <c r="C5312" s="177">
        <f t="shared" si="356"/>
        <v>1.3980763177754172E-4</v>
      </c>
      <c r="D5312" s="178">
        <f t="shared" si="357"/>
        <v>7.2838456553948667</v>
      </c>
      <c r="E5312" s="178">
        <f t="shared" si="360"/>
        <v>7.6270504783786661</v>
      </c>
      <c r="F5312" s="178">
        <f t="shared" si="360"/>
        <v>7.9864266421750072</v>
      </c>
      <c r="G5312" s="178">
        <f t="shared" si="360"/>
        <v>8.3627361181961835</v>
      </c>
      <c r="H5312" s="178">
        <f>MAX(0,(B5312-10.64)*Assumptions!$C$2)</f>
        <v>0</v>
      </c>
      <c r="I5312" s="178">
        <f>MAX(0,(D5312-10.64)*Assumptions!$C$2)</f>
        <v>0</v>
      </c>
      <c r="J5312" s="178">
        <f>MAX(0,(E5312-10.64)*Assumptions!$C$2)</f>
        <v>0</v>
      </c>
      <c r="K5312" s="178">
        <f>MAX(0,(F5312-10.64)*Assumptions!$C$2)</f>
        <v>0</v>
      </c>
    </row>
    <row r="5313" spans="1:11">
      <c r="A5313" s="175">
        <v>45879.208333333336</v>
      </c>
      <c r="B5313" s="176">
        <v>6.3019861286254732</v>
      </c>
      <c r="C5313" s="177">
        <f t="shared" si="356"/>
        <v>1.2666116368996097E-4</v>
      </c>
      <c r="D5313" s="178">
        <f t="shared" si="357"/>
        <v>6.598927076587394</v>
      </c>
      <c r="E5313" s="178">
        <f t="shared" si="360"/>
        <v>6.9098594749868214</v>
      </c>
      <c r="F5313" s="178">
        <f t="shared" si="360"/>
        <v>7.2354425817896546</v>
      </c>
      <c r="G5313" s="178">
        <f t="shared" si="360"/>
        <v>7.5763667182934702</v>
      </c>
      <c r="H5313" s="178">
        <f>MAX(0,(B5313-10.64)*Assumptions!$C$2)</f>
        <v>0</v>
      </c>
      <c r="I5313" s="178">
        <f>MAX(0,(D5313-10.64)*Assumptions!$C$2)</f>
        <v>0</v>
      </c>
      <c r="J5313" s="178">
        <f>MAX(0,(E5313-10.64)*Assumptions!$C$2)</f>
        <v>0</v>
      </c>
      <c r="K5313" s="178">
        <f>MAX(0,(F5313-10.64)*Assumptions!$C$2)</f>
        <v>0</v>
      </c>
    </row>
    <row r="5314" spans="1:11">
      <c r="A5314" s="175">
        <v>45879.25</v>
      </c>
      <c r="B5314" s="176">
        <v>5.5220996216897857</v>
      </c>
      <c r="C5314" s="177">
        <f t="shared" si="356"/>
        <v>1.109865286624608E-4</v>
      </c>
      <c r="D5314" s="178">
        <f t="shared" si="357"/>
        <v>5.7822933864707897</v>
      </c>
      <c r="E5314" s="178">
        <f t="shared" si="360"/>
        <v>6.0547471247888511</v>
      </c>
      <c r="F5314" s="178">
        <f t="shared" si="360"/>
        <v>6.3400385097917331</v>
      </c>
      <c r="G5314" s="178">
        <f t="shared" si="360"/>
        <v>6.6387724337940774</v>
      </c>
      <c r="H5314" s="178">
        <f>MAX(0,(B5314-10.64)*Assumptions!$C$2)</f>
        <v>0</v>
      </c>
      <c r="I5314" s="178">
        <f>MAX(0,(D5314-10.64)*Assumptions!$C$2)</f>
        <v>0</v>
      </c>
      <c r="J5314" s="178">
        <f>MAX(0,(E5314-10.64)*Assumptions!$C$2)</f>
        <v>0</v>
      </c>
      <c r="K5314" s="178">
        <f>MAX(0,(F5314-10.64)*Assumptions!$C$2)</f>
        <v>0</v>
      </c>
    </row>
    <row r="5315" spans="1:11">
      <c r="A5315" s="175">
        <v>45879.291666666664</v>
      </c>
      <c r="B5315" s="176">
        <v>5.0441046658259774</v>
      </c>
      <c r="C5315" s="177">
        <f t="shared" si="356"/>
        <v>1.0137949429076715E-4</v>
      </c>
      <c r="D5315" s="178">
        <f t="shared" si="357"/>
        <v>5.2817759634960968</v>
      </c>
      <c r="E5315" s="178">
        <f t="shared" si="360"/>
        <v>5.5306460069255792</v>
      </c>
      <c r="F5315" s="178">
        <f t="shared" si="360"/>
        <v>5.7912424656639745</v>
      </c>
      <c r="G5315" s="178">
        <f t="shared" si="360"/>
        <v>6.0641178723267091</v>
      </c>
      <c r="H5315" s="178">
        <f>MAX(0,(B5315-10.64)*Assumptions!$C$2)</f>
        <v>0</v>
      </c>
      <c r="I5315" s="178">
        <f>MAX(0,(D5315-10.64)*Assumptions!$C$2)</f>
        <v>0</v>
      </c>
      <c r="J5315" s="178">
        <f>MAX(0,(E5315-10.64)*Assumptions!$C$2)</f>
        <v>0</v>
      </c>
      <c r="K5315" s="178">
        <f>MAX(0,(F5315-10.64)*Assumptions!$C$2)</f>
        <v>0</v>
      </c>
    </row>
    <row r="5316" spans="1:11">
      <c r="A5316" s="175">
        <v>45879.333333333336</v>
      </c>
      <c r="B5316" s="176">
        <v>4.7044766708701138</v>
      </c>
      <c r="C5316" s="177">
        <f t="shared" si="356"/>
        <v>9.4553443552984829E-5</v>
      </c>
      <c r="D5316" s="178">
        <f t="shared" si="357"/>
        <v>4.926145162961447</v>
      </c>
      <c r="E5316" s="178">
        <f t="shared" si="360"/>
        <v>5.1582583705490439</v>
      </c>
      <c r="F5316" s="178">
        <f t="shared" si="360"/>
        <v>5.4013084343100415</v>
      </c>
      <c r="G5316" s="178">
        <f t="shared" si="360"/>
        <v>5.6558106839156839</v>
      </c>
      <c r="H5316" s="178">
        <f>MAX(0,(B5316-10.64)*Assumptions!$C$2)</f>
        <v>0</v>
      </c>
      <c r="I5316" s="178">
        <f>MAX(0,(D5316-10.64)*Assumptions!$C$2)</f>
        <v>0</v>
      </c>
      <c r="J5316" s="178">
        <f>MAX(0,(E5316-10.64)*Assumptions!$C$2)</f>
        <v>0</v>
      </c>
      <c r="K5316" s="178">
        <f>MAX(0,(F5316-10.64)*Assumptions!$C$2)</f>
        <v>0</v>
      </c>
    </row>
    <row r="5317" spans="1:11">
      <c r="A5317" s="175">
        <v>45879.375</v>
      </c>
      <c r="B5317" s="176">
        <v>4.4025851197982346</v>
      </c>
      <c r="C5317" s="177">
        <f t="shared" ref="C5317:C5380" si="361">B5317/$B$2</f>
        <v>8.8485842897178315E-5</v>
      </c>
      <c r="D5317" s="178">
        <f t="shared" si="357"/>
        <v>4.6100288958195366</v>
      </c>
      <c r="E5317" s="178">
        <f t="shared" si="360"/>
        <v>4.8272471382143456</v>
      </c>
      <c r="F5317" s="178">
        <f t="shared" si="360"/>
        <v>5.0547004064398786</v>
      </c>
      <c r="G5317" s="178">
        <f t="shared" si="360"/>
        <v>5.2928709608836613</v>
      </c>
      <c r="H5317" s="178">
        <f>MAX(0,(B5317-10.64)*Assumptions!$C$2)</f>
        <v>0</v>
      </c>
      <c r="I5317" s="178">
        <f>MAX(0,(D5317-10.64)*Assumptions!$C$2)</f>
        <v>0</v>
      </c>
      <c r="J5317" s="178">
        <f>MAX(0,(E5317-10.64)*Assumptions!$C$2)</f>
        <v>0</v>
      </c>
      <c r="K5317" s="178">
        <f>MAX(0,(F5317-10.64)*Assumptions!$C$2)</f>
        <v>0</v>
      </c>
    </row>
    <row r="5318" spans="1:11">
      <c r="A5318" s="175">
        <v>45879.416666666664</v>
      </c>
      <c r="B5318" s="176">
        <v>4.2390605296343002</v>
      </c>
      <c r="C5318" s="177">
        <f t="shared" si="361"/>
        <v>8.5199225875283113E-5</v>
      </c>
      <c r="D5318" s="178">
        <f t="shared" ref="D5318:D5381" si="362">D$2*$C5318</f>
        <v>4.4387992511176675</v>
      </c>
      <c r="E5318" s="178">
        <f t="shared" si="360"/>
        <v>4.647949387366384</v>
      </c>
      <c r="F5318" s="178">
        <f t="shared" si="360"/>
        <v>4.8669543913435396</v>
      </c>
      <c r="G5318" s="178">
        <f t="shared" si="360"/>
        <v>5.0962786109079818</v>
      </c>
      <c r="H5318" s="178">
        <f>MAX(0,(B5318-10.64)*Assumptions!$C$2)</f>
        <v>0</v>
      </c>
      <c r="I5318" s="178">
        <f>MAX(0,(D5318-10.64)*Assumptions!$C$2)</f>
        <v>0</v>
      </c>
      <c r="J5318" s="178">
        <f>MAX(0,(E5318-10.64)*Assumptions!$C$2)</f>
        <v>0</v>
      </c>
      <c r="K5318" s="178">
        <f>MAX(0,(F5318-10.64)*Assumptions!$C$2)</f>
        <v>0</v>
      </c>
    </row>
    <row r="5319" spans="1:11">
      <c r="A5319" s="175">
        <v>45879.458333333336</v>
      </c>
      <c r="B5319" s="176">
        <v>4.2264817150063054</v>
      </c>
      <c r="C5319" s="177">
        <f t="shared" si="361"/>
        <v>8.4946409181291182E-5</v>
      </c>
      <c r="D5319" s="178">
        <f t="shared" si="362"/>
        <v>4.425627739986755</v>
      </c>
      <c r="E5319" s="178">
        <f t="shared" si="360"/>
        <v>4.6341572526857719</v>
      </c>
      <c r="F5319" s="178">
        <f t="shared" si="360"/>
        <v>4.8525123901822829</v>
      </c>
      <c r="G5319" s="178">
        <f t="shared" si="360"/>
        <v>5.0811561224483146</v>
      </c>
      <c r="H5319" s="178">
        <f>MAX(0,(B5319-10.64)*Assumptions!$C$2)</f>
        <v>0</v>
      </c>
      <c r="I5319" s="178">
        <f>MAX(0,(D5319-10.64)*Assumptions!$C$2)</f>
        <v>0</v>
      </c>
      <c r="J5319" s="178">
        <f>MAX(0,(E5319-10.64)*Assumptions!$C$2)</f>
        <v>0</v>
      </c>
      <c r="K5319" s="178">
        <f>MAX(0,(F5319-10.64)*Assumptions!$C$2)</f>
        <v>0</v>
      </c>
    </row>
    <row r="5320" spans="1:11">
      <c r="A5320" s="175">
        <v>45879.5</v>
      </c>
      <c r="B5320" s="176">
        <v>4.817686002522068</v>
      </c>
      <c r="C5320" s="177">
        <f t="shared" si="361"/>
        <v>9.6828793798912265E-5</v>
      </c>
      <c r="D5320" s="178">
        <f t="shared" si="362"/>
        <v>5.0446887631396633</v>
      </c>
      <c r="E5320" s="178">
        <f t="shared" si="360"/>
        <v>5.2823875826745557</v>
      </c>
      <c r="F5320" s="178">
        <f t="shared" si="360"/>
        <v>5.5312864447613519</v>
      </c>
      <c r="G5320" s="178">
        <f t="shared" si="360"/>
        <v>5.7919130800526917</v>
      </c>
      <c r="H5320" s="178">
        <f>MAX(0,(B5320-10.64)*Assumptions!$C$2)</f>
        <v>0</v>
      </c>
      <c r="I5320" s="178">
        <f>MAX(0,(D5320-10.64)*Assumptions!$C$2)</f>
        <v>0</v>
      </c>
      <c r="J5320" s="178">
        <f>MAX(0,(E5320-10.64)*Assumptions!$C$2)</f>
        <v>0</v>
      </c>
      <c r="K5320" s="178">
        <f>MAX(0,(F5320-10.64)*Assumptions!$C$2)</f>
        <v>0</v>
      </c>
    </row>
    <row r="5321" spans="1:11">
      <c r="A5321" s="175">
        <v>45879.541666666664</v>
      </c>
      <c r="B5321" s="176">
        <v>5.8743064312736442</v>
      </c>
      <c r="C5321" s="177">
        <f t="shared" si="361"/>
        <v>1.1806539609423505E-4</v>
      </c>
      <c r="D5321" s="178">
        <f t="shared" si="362"/>
        <v>6.151095698136352</v>
      </c>
      <c r="E5321" s="178">
        <f t="shared" si="360"/>
        <v>6.4409268958459975</v>
      </c>
      <c r="F5321" s="178">
        <f t="shared" si="360"/>
        <v>6.7444145423069219</v>
      </c>
      <c r="G5321" s="178">
        <f t="shared" si="360"/>
        <v>7.0622021106647699</v>
      </c>
      <c r="H5321" s="178">
        <f>MAX(0,(B5321-10.64)*Assumptions!$C$2)</f>
        <v>0</v>
      </c>
      <c r="I5321" s="178">
        <f>MAX(0,(D5321-10.64)*Assumptions!$C$2)</f>
        <v>0</v>
      </c>
      <c r="J5321" s="178">
        <f>MAX(0,(E5321-10.64)*Assumptions!$C$2)</f>
        <v>0</v>
      </c>
      <c r="K5321" s="178">
        <f>MAX(0,(F5321-10.64)*Assumptions!$C$2)</f>
        <v>0</v>
      </c>
    </row>
    <row r="5322" spans="1:11">
      <c r="A5322" s="175">
        <v>45879.583333333336</v>
      </c>
      <c r="B5322" s="176">
        <v>6.9812421185372004</v>
      </c>
      <c r="C5322" s="177">
        <f t="shared" si="361"/>
        <v>1.4031326516552561E-4</v>
      </c>
      <c r="D5322" s="178">
        <f t="shared" si="362"/>
        <v>7.3101886776566936</v>
      </c>
      <c r="E5322" s="178">
        <f t="shared" si="360"/>
        <v>7.6546347477398911</v>
      </c>
      <c r="F5322" s="178">
        <f t="shared" si="360"/>
        <v>8.0153106444975215</v>
      </c>
      <c r="G5322" s="178">
        <f t="shared" si="360"/>
        <v>8.3929810951155197</v>
      </c>
      <c r="H5322" s="178">
        <f>MAX(0,(B5322-10.64)*Assumptions!$C$2)</f>
        <v>0</v>
      </c>
      <c r="I5322" s="178">
        <f>MAX(0,(D5322-10.64)*Assumptions!$C$2)</f>
        <v>0</v>
      </c>
      <c r="J5322" s="178">
        <f>MAX(0,(E5322-10.64)*Assumptions!$C$2)</f>
        <v>0</v>
      </c>
      <c r="K5322" s="178">
        <f>MAX(0,(F5322-10.64)*Assumptions!$C$2)</f>
        <v>0</v>
      </c>
    </row>
    <row r="5323" spans="1:11">
      <c r="A5323" s="175">
        <v>45879.625</v>
      </c>
      <c r="B5323" s="176">
        <v>8.0127049180327869</v>
      </c>
      <c r="C5323" s="177">
        <f t="shared" si="361"/>
        <v>1.6104423407286452E-4</v>
      </c>
      <c r="D5323" s="178">
        <f t="shared" si="362"/>
        <v>8.3902525903915564</v>
      </c>
      <c r="E5323" s="178">
        <f t="shared" si="360"/>
        <v>8.7855897915501089</v>
      </c>
      <c r="F5323" s="178">
        <f t="shared" si="360"/>
        <v>9.1995547397205772</v>
      </c>
      <c r="G5323" s="178">
        <f t="shared" si="360"/>
        <v>9.6330251488082634</v>
      </c>
      <c r="H5323" s="178">
        <f>MAX(0,(B5323-10.64)*Assumptions!$C$2)</f>
        <v>0</v>
      </c>
      <c r="I5323" s="178">
        <f>MAX(0,(D5323-10.64)*Assumptions!$C$2)</f>
        <v>0</v>
      </c>
      <c r="J5323" s="178">
        <f>MAX(0,(E5323-10.64)*Assumptions!$C$2)</f>
        <v>0</v>
      </c>
      <c r="K5323" s="178">
        <f>MAX(0,(F5323-10.64)*Assumptions!$C$2)</f>
        <v>0</v>
      </c>
    </row>
    <row r="5324" spans="1:11">
      <c r="A5324" s="175">
        <v>45879.666666666664</v>
      </c>
      <c r="B5324" s="176">
        <v>8.8303278688524589</v>
      </c>
      <c r="C5324" s="177">
        <f t="shared" si="361"/>
        <v>1.7747731918234049E-4</v>
      </c>
      <c r="D5324" s="178">
        <f t="shared" si="362"/>
        <v>9.2464008139008982</v>
      </c>
      <c r="E5324" s="178">
        <f t="shared" si="360"/>
        <v>9.6820785457899152</v>
      </c>
      <c r="F5324" s="178">
        <f t="shared" si="360"/>
        <v>10.138284815202269</v>
      </c>
      <c r="G5324" s="178">
        <f t="shared" si="360"/>
        <v>10.615986898686657</v>
      </c>
      <c r="H5324" s="178">
        <f>MAX(0,(B5324-10.64)*Assumptions!$C$2)</f>
        <v>0</v>
      </c>
      <c r="I5324" s="178">
        <f>MAX(0,(D5324-10.64)*Assumptions!$C$2)</f>
        <v>0</v>
      </c>
      <c r="J5324" s="178">
        <f>MAX(0,(E5324-10.64)*Assumptions!$C$2)</f>
        <v>0</v>
      </c>
      <c r="K5324" s="178">
        <f>MAX(0,(F5324-10.64)*Assumptions!$C$2)</f>
        <v>0</v>
      </c>
    </row>
    <row r="5325" spans="1:11">
      <c r="A5325" s="175">
        <v>45879.708333333336</v>
      </c>
      <c r="B5325" s="176">
        <v>9.308322824716269</v>
      </c>
      <c r="C5325" s="177">
        <f t="shared" si="361"/>
        <v>1.8708435355403418E-4</v>
      </c>
      <c r="D5325" s="178">
        <f t="shared" si="362"/>
        <v>9.746918236875592</v>
      </c>
      <c r="E5325" s="178">
        <f t="shared" si="360"/>
        <v>10.20617966365319</v>
      </c>
      <c r="F5325" s="178">
        <f t="shared" si="360"/>
        <v>10.687080859330029</v>
      </c>
      <c r="G5325" s="178">
        <f t="shared" si="360"/>
        <v>11.190641460154028</v>
      </c>
      <c r="H5325" s="178">
        <f>MAX(0,(B5325-10.64)*Assumptions!$C$2)</f>
        <v>0</v>
      </c>
      <c r="I5325" s="178">
        <f>MAX(0,(D5325-10.64)*Assumptions!$C$2)</f>
        <v>0</v>
      </c>
      <c r="J5325" s="178">
        <f>MAX(0,(E5325-10.64)*Assumptions!$C$2)</f>
        <v>0</v>
      </c>
      <c r="K5325" s="178">
        <f>MAX(0,(F5325-10.64)*Assumptions!$C$2)</f>
        <v>4.2372773397025831E-2</v>
      </c>
    </row>
    <row r="5326" spans="1:11">
      <c r="A5326" s="175">
        <v>45879.75</v>
      </c>
      <c r="B5326" s="176">
        <v>9.4089533417402276</v>
      </c>
      <c r="C5326" s="177">
        <f t="shared" si="361"/>
        <v>1.8910688710596966E-4</v>
      </c>
      <c r="D5326" s="178">
        <f t="shared" si="362"/>
        <v>9.852290325922894</v>
      </c>
      <c r="E5326" s="178">
        <f t="shared" si="360"/>
        <v>10.316516741098088</v>
      </c>
      <c r="F5326" s="178">
        <f t="shared" si="360"/>
        <v>10.802616868620083</v>
      </c>
      <c r="G5326" s="178">
        <f t="shared" si="360"/>
        <v>11.311621367831368</v>
      </c>
      <c r="H5326" s="178">
        <f>MAX(0,(B5326-10.64)*Assumptions!$C$2)</f>
        <v>0</v>
      </c>
      <c r="I5326" s="178">
        <f>MAX(0,(D5326-10.64)*Assumptions!$C$2)</f>
        <v>0</v>
      </c>
      <c r="J5326" s="178">
        <f>MAX(0,(E5326-10.64)*Assumptions!$C$2)</f>
        <v>0</v>
      </c>
      <c r="K5326" s="178">
        <f>MAX(0,(F5326-10.64)*Assumptions!$C$2)</f>
        <v>0.14635518175807416</v>
      </c>
    </row>
    <row r="5327" spans="1:11">
      <c r="A5327" s="175">
        <v>45879.791666666664</v>
      </c>
      <c r="B5327" s="176">
        <v>9.6982660781841119</v>
      </c>
      <c r="C5327" s="177">
        <f t="shared" si="361"/>
        <v>1.9492167106778424E-4</v>
      </c>
      <c r="D5327" s="178">
        <f t="shared" si="362"/>
        <v>10.155235081933894</v>
      </c>
      <c r="E5327" s="178">
        <f t="shared" si="360"/>
        <v>10.633735838752173</v>
      </c>
      <c r="F5327" s="178">
        <f t="shared" si="360"/>
        <v>11.134782895328989</v>
      </c>
      <c r="G5327" s="178">
        <f t="shared" si="360"/>
        <v>11.659438602403723</v>
      </c>
      <c r="H5327" s="178">
        <f>MAX(0,(B5327-10.64)*Assumptions!$C$2)</f>
        <v>0</v>
      </c>
      <c r="I5327" s="178">
        <f>MAX(0,(D5327-10.64)*Assumptions!$C$2)</f>
        <v>0</v>
      </c>
      <c r="J5327" s="178">
        <f>MAX(0,(E5327-10.64)*Assumptions!$C$2)</f>
        <v>0</v>
      </c>
      <c r="K5327" s="178">
        <f>MAX(0,(F5327-10.64)*Assumptions!$C$2)</f>
        <v>0.44530460579608971</v>
      </c>
    </row>
    <row r="5328" spans="1:11">
      <c r="A5328" s="175">
        <v>45879.833333333336</v>
      </c>
      <c r="B5328" s="176">
        <v>10.000157629255991</v>
      </c>
      <c r="C5328" s="177">
        <f t="shared" si="361"/>
        <v>2.0098927172359075E-4</v>
      </c>
      <c r="D5328" s="178">
        <f t="shared" si="362"/>
        <v>10.471351349075805</v>
      </c>
      <c r="E5328" s="178">
        <f t="shared" si="360"/>
        <v>10.964747071086872</v>
      </c>
      <c r="F5328" s="178">
        <f t="shared" si="360"/>
        <v>11.481390923199152</v>
      </c>
      <c r="G5328" s="178">
        <f t="shared" si="360"/>
        <v>12.022378325435746</v>
      </c>
      <c r="H5328" s="178">
        <f>MAX(0,(B5328-10.64)*Assumptions!$C$2)</f>
        <v>0</v>
      </c>
      <c r="I5328" s="178">
        <f>MAX(0,(D5328-10.64)*Assumptions!$C$2)</f>
        <v>0</v>
      </c>
      <c r="J5328" s="178">
        <f>MAX(0,(E5328-10.64)*Assumptions!$C$2)</f>
        <v>0.29227236397818468</v>
      </c>
      <c r="K5328" s="178">
        <f>MAX(0,(F5328-10.64)*Assumptions!$C$2)</f>
        <v>0.75725183087923631</v>
      </c>
    </row>
    <row r="5329" spans="1:11">
      <c r="A5329" s="175">
        <v>45879.875</v>
      </c>
      <c r="B5329" s="176">
        <v>10.302049180327868</v>
      </c>
      <c r="C5329" s="177">
        <f t="shared" si="361"/>
        <v>2.0705687237939724E-4</v>
      </c>
      <c r="D5329" s="178">
        <f t="shared" si="362"/>
        <v>10.787467616217715</v>
      </c>
      <c r="E5329" s="178">
        <f t="shared" si="360"/>
        <v>11.295758303421568</v>
      </c>
      <c r="F5329" s="178">
        <f t="shared" si="360"/>
        <v>11.827998951069315</v>
      </c>
      <c r="G5329" s="178">
        <f t="shared" si="360"/>
        <v>12.385318048467767</v>
      </c>
      <c r="H5329" s="178">
        <f>MAX(0,(B5329-10.64)*Assumptions!$C$2)</f>
        <v>0</v>
      </c>
      <c r="I5329" s="178">
        <f>MAX(0,(D5329-10.64)*Assumptions!$C$2)</f>
        <v>0.1327208545959426</v>
      </c>
      <c r="J5329" s="178">
        <f>MAX(0,(E5329-10.64)*Assumptions!$C$2)</f>
        <v>0.59018247307941074</v>
      </c>
      <c r="K5329" s="178">
        <f>MAX(0,(F5329-10.64)*Assumptions!$C$2)</f>
        <v>1.069199055962383</v>
      </c>
    </row>
    <row r="5330" spans="1:11">
      <c r="A5330" s="175">
        <v>45879.916666666664</v>
      </c>
      <c r="B5330" s="176">
        <v>10.528467843631777</v>
      </c>
      <c r="C5330" s="177">
        <f t="shared" si="361"/>
        <v>2.1160757287125211E-4</v>
      </c>
      <c r="D5330" s="178">
        <f t="shared" si="362"/>
        <v>11.024554816574147</v>
      </c>
      <c r="E5330" s="178">
        <f t="shared" si="360"/>
        <v>11.544016727672592</v>
      </c>
      <c r="F5330" s="178">
        <f t="shared" si="360"/>
        <v>12.087954971971936</v>
      </c>
      <c r="G5330" s="178">
        <f t="shared" si="360"/>
        <v>12.657522840741782</v>
      </c>
      <c r="H5330" s="178">
        <f>MAX(0,(B5330-10.64)*Assumptions!$C$2)</f>
        <v>0</v>
      </c>
      <c r="I5330" s="178">
        <f>MAX(0,(D5330-10.64)*Assumptions!$C$2)</f>
        <v>0.34609933491673195</v>
      </c>
      <c r="J5330" s="178">
        <f>MAX(0,(E5330-10.64)*Assumptions!$C$2)</f>
        <v>0.81361505490533192</v>
      </c>
      <c r="K5330" s="178">
        <f>MAX(0,(F5330-10.64)*Assumptions!$C$2)</f>
        <v>1.3031594747747417</v>
      </c>
    </row>
    <row r="5331" spans="1:11">
      <c r="A5331" s="175">
        <v>45879.958333333336</v>
      </c>
      <c r="B5331" s="176">
        <v>10.302049180327868</v>
      </c>
      <c r="C5331" s="177">
        <f t="shared" si="361"/>
        <v>2.0705687237939724E-4</v>
      </c>
      <c r="D5331" s="178">
        <f t="shared" si="362"/>
        <v>10.787467616217715</v>
      </c>
      <c r="E5331" s="178">
        <f t="shared" si="360"/>
        <v>11.295758303421568</v>
      </c>
      <c r="F5331" s="178">
        <f t="shared" si="360"/>
        <v>11.827998951069315</v>
      </c>
      <c r="G5331" s="178">
        <f t="shared" si="360"/>
        <v>12.385318048467767</v>
      </c>
      <c r="H5331" s="178">
        <f>MAX(0,(B5331-10.64)*Assumptions!$C$2)</f>
        <v>0</v>
      </c>
      <c r="I5331" s="178">
        <f>MAX(0,(D5331-10.64)*Assumptions!$C$2)</f>
        <v>0.1327208545959426</v>
      </c>
      <c r="J5331" s="178">
        <f>MAX(0,(E5331-10.64)*Assumptions!$C$2)</f>
        <v>0.59018247307941074</v>
      </c>
      <c r="K5331" s="178">
        <f>MAX(0,(F5331-10.64)*Assumptions!$C$2)</f>
        <v>1.069199055962383</v>
      </c>
    </row>
    <row r="5332" spans="1:11">
      <c r="A5332" s="175">
        <v>45880</v>
      </c>
      <c r="B5332" s="176">
        <v>9.8743694829760411</v>
      </c>
      <c r="C5332" s="177">
        <f t="shared" si="361"/>
        <v>1.9846110478367136E-4</v>
      </c>
      <c r="D5332" s="178">
        <f t="shared" si="362"/>
        <v>10.339636237766674</v>
      </c>
      <c r="E5332" s="178">
        <f t="shared" si="360"/>
        <v>10.826825724280747</v>
      </c>
      <c r="F5332" s="178">
        <f t="shared" si="360"/>
        <v>11.336970911586583</v>
      </c>
      <c r="G5332" s="178">
        <f t="shared" si="360"/>
        <v>11.871153440839068</v>
      </c>
      <c r="H5332" s="178">
        <f>MAX(0,(B5332-10.64)*Assumptions!$C$2)</f>
        <v>0</v>
      </c>
      <c r="I5332" s="178">
        <f>MAX(0,(D5332-10.64)*Assumptions!$C$2)</f>
        <v>0</v>
      </c>
      <c r="J5332" s="178">
        <f>MAX(0,(E5332-10.64)*Assumptions!$C$2)</f>
        <v>0.16814315185267167</v>
      </c>
      <c r="K5332" s="178">
        <f>MAX(0,(F5332-10.64)*Assumptions!$C$2)</f>
        <v>0.62727382042792434</v>
      </c>
    </row>
    <row r="5333" spans="1:11">
      <c r="A5333" s="175">
        <v>45880.041666666664</v>
      </c>
      <c r="B5333" s="176">
        <v>9.2328499369482984</v>
      </c>
      <c r="C5333" s="177">
        <f t="shared" si="361"/>
        <v>1.8556745339008254E-4</v>
      </c>
      <c r="D5333" s="178">
        <f t="shared" si="362"/>
        <v>9.6678891700901133</v>
      </c>
      <c r="E5333" s="178">
        <f t="shared" si="360"/>
        <v>10.123426855569514</v>
      </c>
      <c r="F5333" s="178">
        <f t="shared" si="360"/>
        <v>10.600428852362489</v>
      </c>
      <c r="G5333" s="178">
        <f t="shared" si="360"/>
        <v>11.099906529396021</v>
      </c>
      <c r="H5333" s="178">
        <f>MAX(0,(B5333-10.64)*Assumptions!$C$2)</f>
        <v>0</v>
      </c>
      <c r="I5333" s="178">
        <f>MAX(0,(D5333-10.64)*Assumptions!$C$2)</f>
        <v>0</v>
      </c>
      <c r="J5333" s="178">
        <f>MAX(0,(E5333-10.64)*Assumptions!$C$2)</f>
        <v>0</v>
      </c>
      <c r="K5333" s="178">
        <f>MAX(0,(F5333-10.64)*Assumptions!$C$2)</f>
        <v>0</v>
      </c>
    </row>
    <row r="5334" spans="1:11">
      <c r="A5334" s="175">
        <v>45880.083333333336</v>
      </c>
      <c r="B5334" s="176">
        <v>9.069325346784364</v>
      </c>
      <c r="C5334" s="177">
        <f t="shared" si="361"/>
        <v>1.8228083636818732E-4</v>
      </c>
      <c r="D5334" s="178">
        <f t="shared" si="362"/>
        <v>9.4966595253882442</v>
      </c>
      <c r="E5334" s="178">
        <f t="shared" si="360"/>
        <v>9.9441291047215525</v>
      </c>
      <c r="F5334" s="178">
        <f t="shared" si="360"/>
        <v>10.412682837266148</v>
      </c>
      <c r="G5334" s="178">
        <f t="shared" si="360"/>
        <v>10.903314179420342</v>
      </c>
      <c r="H5334" s="178">
        <f>MAX(0,(B5334-10.64)*Assumptions!$C$2)</f>
        <v>0</v>
      </c>
      <c r="I5334" s="178">
        <f>MAX(0,(D5334-10.64)*Assumptions!$C$2)</f>
        <v>0</v>
      </c>
      <c r="J5334" s="178">
        <f>MAX(0,(E5334-10.64)*Assumptions!$C$2)</f>
        <v>0</v>
      </c>
      <c r="K5334" s="178">
        <f>MAX(0,(F5334-10.64)*Assumptions!$C$2)</f>
        <v>0</v>
      </c>
    </row>
    <row r="5335" spans="1:11">
      <c r="A5335" s="175">
        <v>45880.125</v>
      </c>
      <c r="B5335" s="176">
        <v>8.2391235813366954</v>
      </c>
      <c r="C5335" s="177">
        <f t="shared" si="361"/>
        <v>1.655949345647194E-4</v>
      </c>
      <c r="D5335" s="178">
        <f t="shared" si="362"/>
        <v>8.627339790747989</v>
      </c>
      <c r="E5335" s="178">
        <f t="shared" si="360"/>
        <v>9.0338482158011324</v>
      </c>
      <c r="F5335" s="178">
        <f t="shared" si="360"/>
        <v>9.4595107606231998</v>
      </c>
      <c r="G5335" s="178">
        <f t="shared" si="360"/>
        <v>9.9052299410822791</v>
      </c>
      <c r="H5335" s="178">
        <f>MAX(0,(B5335-10.64)*Assumptions!$C$2)</f>
        <v>0</v>
      </c>
      <c r="I5335" s="178">
        <f>MAX(0,(D5335-10.64)*Assumptions!$C$2)</f>
        <v>0</v>
      </c>
      <c r="J5335" s="178">
        <f>MAX(0,(E5335-10.64)*Assumptions!$C$2)</f>
        <v>0</v>
      </c>
      <c r="K5335" s="178">
        <f>MAX(0,(F5335-10.64)*Assumptions!$C$2)</f>
        <v>0</v>
      </c>
    </row>
    <row r="5336" spans="1:11">
      <c r="A5336" s="175">
        <v>45880.166666666664</v>
      </c>
      <c r="B5336" s="176">
        <v>7.2328184110971003</v>
      </c>
      <c r="C5336" s="177">
        <f t="shared" si="361"/>
        <v>1.4536959904536438E-4</v>
      </c>
      <c r="D5336" s="178">
        <f t="shared" si="362"/>
        <v>7.573618900274953</v>
      </c>
      <c r="E5336" s="178">
        <f t="shared" si="360"/>
        <v>7.9304774413521395</v>
      </c>
      <c r="F5336" s="178">
        <f t="shared" si="360"/>
        <v>8.3041506677226575</v>
      </c>
      <c r="G5336" s="178">
        <f t="shared" si="360"/>
        <v>8.6954308643088716</v>
      </c>
      <c r="H5336" s="178">
        <f>MAX(0,(B5336-10.64)*Assumptions!$C$2)</f>
        <v>0</v>
      </c>
      <c r="I5336" s="178">
        <f>MAX(0,(D5336-10.64)*Assumptions!$C$2)</f>
        <v>0</v>
      </c>
      <c r="J5336" s="178">
        <f>MAX(0,(E5336-10.64)*Assumptions!$C$2)</f>
        <v>0</v>
      </c>
      <c r="K5336" s="178">
        <f>MAX(0,(F5336-10.64)*Assumptions!$C$2)</f>
        <v>0</v>
      </c>
    </row>
    <row r="5337" spans="1:11">
      <c r="A5337" s="175">
        <v>45880.208333333336</v>
      </c>
      <c r="B5337" s="176">
        <v>6.3900378310214379</v>
      </c>
      <c r="C5337" s="177">
        <f t="shared" si="361"/>
        <v>1.2843088054790452E-4</v>
      </c>
      <c r="D5337" s="178">
        <f t="shared" si="362"/>
        <v>6.6911276545037834</v>
      </c>
      <c r="E5337" s="178">
        <f t="shared" si="360"/>
        <v>7.0064044177511073</v>
      </c>
      <c r="F5337" s="178">
        <f t="shared" si="360"/>
        <v>7.3365365899184516</v>
      </c>
      <c r="G5337" s="178">
        <f t="shared" si="360"/>
        <v>7.6822241375111417</v>
      </c>
      <c r="H5337" s="178">
        <f>MAX(0,(B5337-10.64)*Assumptions!$C$2)</f>
        <v>0</v>
      </c>
      <c r="I5337" s="178">
        <f>MAX(0,(D5337-10.64)*Assumptions!$C$2)</f>
        <v>0</v>
      </c>
      <c r="J5337" s="178">
        <f>MAX(0,(E5337-10.64)*Assumptions!$C$2)</f>
        <v>0</v>
      </c>
      <c r="K5337" s="178">
        <f>MAX(0,(F5337-10.64)*Assumptions!$C$2)</f>
        <v>0</v>
      </c>
    </row>
    <row r="5338" spans="1:11">
      <c r="A5338" s="175">
        <v>45880.25</v>
      </c>
      <c r="B5338" s="176">
        <v>5.7233606557377046</v>
      </c>
      <c r="C5338" s="177">
        <f t="shared" si="361"/>
        <v>1.1503159576633179E-4</v>
      </c>
      <c r="D5338" s="178">
        <f t="shared" si="362"/>
        <v>5.9930375645653964</v>
      </c>
      <c r="E5338" s="178">
        <f t="shared" si="360"/>
        <v>6.2754212796786488</v>
      </c>
      <c r="F5338" s="178">
        <f t="shared" si="360"/>
        <v>6.5711105283718405</v>
      </c>
      <c r="G5338" s="178">
        <f t="shared" si="360"/>
        <v>6.8807322491487586</v>
      </c>
      <c r="H5338" s="178">
        <f>MAX(0,(B5338-10.64)*Assumptions!$C$2)</f>
        <v>0</v>
      </c>
      <c r="I5338" s="178">
        <f>MAX(0,(D5338-10.64)*Assumptions!$C$2)</f>
        <v>0</v>
      </c>
      <c r="J5338" s="178">
        <f>MAX(0,(E5338-10.64)*Assumptions!$C$2)</f>
        <v>0</v>
      </c>
      <c r="K5338" s="178">
        <f>MAX(0,(F5338-10.64)*Assumptions!$C$2)</f>
        <v>0</v>
      </c>
    </row>
    <row r="5339" spans="1:11">
      <c r="A5339" s="175">
        <v>45880.291666666664</v>
      </c>
      <c r="B5339" s="176">
        <v>5.195050441361917</v>
      </c>
      <c r="C5339" s="177">
        <f t="shared" si="361"/>
        <v>1.0441329461867041E-4</v>
      </c>
      <c r="D5339" s="178">
        <f t="shared" si="362"/>
        <v>5.4398340970670525</v>
      </c>
      <c r="E5339" s="178">
        <f t="shared" si="360"/>
        <v>5.6961516230929279</v>
      </c>
      <c r="F5339" s="178">
        <f t="shared" si="360"/>
        <v>5.9645464795990559</v>
      </c>
      <c r="G5339" s="178">
        <f t="shared" si="360"/>
        <v>6.2455877338427195</v>
      </c>
      <c r="H5339" s="178">
        <f>MAX(0,(B5339-10.64)*Assumptions!$C$2)</f>
        <v>0</v>
      </c>
      <c r="I5339" s="178">
        <f>MAX(0,(D5339-10.64)*Assumptions!$C$2)</f>
        <v>0</v>
      </c>
      <c r="J5339" s="178">
        <f>MAX(0,(E5339-10.64)*Assumptions!$C$2)</f>
        <v>0</v>
      </c>
      <c r="K5339" s="178">
        <f>MAX(0,(F5339-10.64)*Assumptions!$C$2)</f>
        <v>0</v>
      </c>
    </row>
    <row r="5340" spans="1:11">
      <c r="A5340" s="175">
        <v>45880.333333333336</v>
      </c>
      <c r="B5340" s="176">
        <v>4.7296343001261034</v>
      </c>
      <c r="C5340" s="177">
        <f t="shared" si="361"/>
        <v>9.5059076940968705E-5</v>
      </c>
      <c r="D5340" s="178">
        <f t="shared" si="362"/>
        <v>4.9524881852232729</v>
      </c>
      <c r="E5340" s="178">
        <f t="shared" ref="E5340:G5367" si="363">E$2*$C5340</f>
        <v>5.1858426399102688</v>
      </c>
      <c r="F5340" s="178">
        <f t="shared" si="363"/>
        <v>5.4301924366325549</v>
      </c>
      <c r="G5340" s="178">
        <f t="shared" si="363"/>
        <v>5.6860556608350192</v>
      </c>
      <c r="H5340" s="178">
        <f>MAX(0,(B5340-10.64)*Assumptions!$C$2)</f>
        <v>0</v>
      </c>
      <c r="I5340" s="178">
        <f>MAX(0,(D5340-10.64)*Assumptions!$C$2)</f>
        <v>0</v>
      </c>
      <c r="J5340" s="178">
        <f>MAX(0,(E5340-10.64)*Assumptions!$C$2)</f>
        <v>0</v>
      </c>
      <c r="K5340" s="178">
        <f>MAX(0,(F5340-10.64)*Assumptions!$C$2)</f>
        <v>0</v>
      </c>
    </row>
    <row r="5341" spans="1:11">
      <c r="A5341" s="175">
        <v>45880.375</v>
      </c>
      <c r="B5341" s="176">
        <v>4.5032156368221941</v>
      </c>
      <c r="C5341" s="177">
        <f t="shared" si="361"/>
        <v>9.0508376449113806E-5</v>
      </c>
      <c r="D5341" s="178">
        <f t="shared" si="362"/>
        <v>4.7154009848668395</v>
      </c>
      <c r="E5341" s="178">
        <f t="shared" si="363"/>
        <v>4.9375842156592444</v>
      </c>
      <c r="F5341" s="178">
        <f t="shared" si="363"/>
        <v>5.1702364157299314</v>
      </c>
      <c r="G5341" s="178">
        <f t="shared" si="363"/>
        <v>5.413850868561001</v>
      </c>
      <c r="H5341" s="178">
        <f>MAX(0,(B5341-10.64)*Assumptions!$C$2)</f>
        <v>0</v>
      </c>
      <c r="I5341" s="178">
        <f>MAX(0,(D5341-10.64)*Assumptions!$C$2)</f>
        <v>0</v>
      </c>
      <c r="J5341" s="178">
        <f>MAX(0,(E5341-10.64)*Assumptions!$C$2)</f>
        <v>0</v>
      </c>
      <c r="K5341" s="178">
        <f>MAX(0,(F5341-10.64)*Assumptions!$C$2)</f>
        <v>0</v>
      </c>
    </row>
    <row r="5342" spans="1:11">
      <c r="A5342" s="175">
        <v>45880.416666666664</v>
      </c>
      <c r="B5342" s="176">
        <v>4.4403215636822191</v>
      </c>
      <c r="C5342" s="177">
        <f t="shared" si="361"/>
        <v>8.9244292979154122E-5</v>
      </c>
      <c r="D5342" s="178">
        <f t="shared" si="362"/>
        <v>4.649543429212275</v>
      </c>
      <c r="E5342" s="178">
        <f t="shared" si="363"/>
        <v>4.8686235422561825</v>
      </c>
      <c r="F5342" s="178">
        <f t="shared" si="363"/>
        <v>5.0980264099236479</v>
      </c>
      <c r="G5342" s="178">
        <f t="shared" si="363"/>
        <v>5.3382384262626639</v>
      </c>
      <c r="H5342" s="178">
        <f>MAX(0,(B5342-10.64)*Assumptions!$C$2)</f>
        <v>0</v>
      </c>
      <c r="I5342" s="178">
        <f>MAX(0,(D5342-10.64)*Assumptions!$C$2)</f>
        <v>0</v>
      </c>
      <c r="J5342" s="178">
        <f>MAX(0,(E5342-10.64)*Assumptions!$C$2)</f>
        <v>0</v>
      </c>
      <c r="K5342" s="178">
        <f>MAX(0,(F5342-10.64)*Assumptions!$C$2)</f>
        <v>0</v>
      </c>
    </row>
    <row r="5343" spans="1:11">
      <c r="A5343" s="175">
        <v>45880.458333333336</v>
      </c>
      <c r="B5343" s="176">
        <v>4.6793190416141242</v>
      </c>
      <c r="C5343" s="177">
        <f t="shared" si="361"/>
        <v>9.4047810165000953E-5</v>
      </c>
      <c r="D5343" s="178">
        <f t="shared" si="362"/>
        <v>4.8998021406996211</v>
      </c>
      <c r="E5343" s="178">
        <f t="shared" si="363"/>
        <v>5.130674101187819</v>
      </c>
      <c r="F5343" s="178">
        <f t="shared" si="363"/>
        <v>5.3724244319875281</v>
      </c>
      <c r="G5343" s="178">
        <f t="shared" si="363"/>
        <v>5.6255657069963485</v>
      </c>
      <c r="H5343" s="178">
        <f>MAX(0,(B5343-10.64)*Assumptions!$C$2)</f>
        <v>0</v>
      </c>
      <c r="I5343" s="178">
        <f>MAX(0,(D5343-10.64)*Assumptions!$C$2)</f>
        <v>0</v>
      </c>
      <c r="J5343" s="178">
        <f>MAX(0,(E5343-10.64)*Assumptions!$C$2)</f>
        <v>0</v>
      </c>
      <c r="K5343" s="178">
        <f>MAX(0,(F5343-10.64)*Assumptions!$C$2)</f>
        <v>0</v>
      </c>
    </row>
    <row r="5344" spans="1:11">
      <c r="A5344" s="175">
        <v>45880.5</v>
      </c>
      <c r="B5344" s="176">
        <v>5.5346784363177814</v>
      </c>
      <c r="C5344" s="177">
        <f t="shared" si="361"/>
        <v>1.1123934535645276E-4</v>
      </c>
      <c r="D5344" s="178">
        <f t="shared" si="362"/>
        <v>5.795464897601704</v>
      </c>
      <c r="E5344" s="178">
        <f t="shared" si="363"/>
        <v>6.068539259469464</v>
      </c>
      <c r="F5344" s="178">
        <f t="shared" si="363"/>
        <v>6.3544805109529907</v>
      </c>
      <c r="G5344" s="178">
        <f t="shared" si="363"/>
        <v>6.6538949222537465</v>
      </c>
      <c r="H5344" s="178">
        <f>MAX(0,(B5344-10.64)*Assumptions!$C$2)</f>
        <v>0</v>
      </c>
      <c r="I5344" s="178">
        <f>MAX(0,(D5344-10.64)*Assumptions!$C$2)</f>
        <v>0</v>
      </c>
      <c r="J5344" s="178">
        <f>MAX(0,(E5344-10.64)*Assumptions!$C$2)</f>
        <v>0</v>
      </c>
      <c r="K5344" s="178">
        <f>MAX(0,(F5344-10.64)*Assumptions!$C$2)</f>
        <v>0</v>
      </c>
    </row>
    <row r="5345" spans="1:11">
      <c r="A5345" s="175">
        <v>45880.541666666664</v>
      </c>
      <c r="B5345" s="176">
        <v>6.4655107187894076</v>
      </c>
      <c r="C5345" s="177">
        <f t="shared" si="361"/>
        <v>1.2994778071185616E-4</v>
      </c>
      <c r="D5345" s="178">
        <f t="shared" si="362"/>
        <v>6.7701567212892622</v>
      </c>
      <c r="E5345" s="178">
        <f t="shared" si="363"/>
        <v>7.0891572258347821</v>
      </c>
      <c r="F5345" s="178">
        <f t="shared" si="363"/>
        <v>7.4231885968859928</v>
      </c>
      <c r="G5345" s="178">
        <f t="shared" si="363"/>
        <v>7.7729590682691487</v>
      </c>
      <c r="H5345" s="178">
        <f>MAX(0,(B5345-10.64)*Assumptions!$C$2)</f>
        <v>0</v>
      </c>
      <c r="I5345" s="178">
        <f>MAX(0,(D5345-10.64)*Assumptions!$C$2)</f>
        <v>0</v>
      </c>
      <c r="J5345" s="178">
        <f>MAX(0,(E5345-10.64)*Assumptions!$C$2)</f>
        <v>0</v>
      </c>
      <c r="K5345" s="178">
        <f>MAX(0,(F5345-10.64)*Assumptions!$C$2)</f>
        <v>0</v>
      </c>
    </row>
    <row r="5346" spans="1:11">
      <c r="A5346" s="175">
        <v>45880.583333333336</v>
      </c>
      <c r="B5346" s="176">
        <v>7.6101828499369484</v>
      </c>
      <c r="C5346" s="177">
        <f t="shared" si="361"/>
        <v>1.5295409986512251E-4</v>
      </c>
      <c r="D5346" s="178">
        <f t="shared" si="362"/>
        <v>7.9687642342023404</v>
      </c>
      <c r="E5346" s="178">
        <f t="shared" si="363"/>
        <v>8.3442414817705117</v>
      </c>
      <c r="F5346" s="178">
        <f t="shared" si="363"/>
        <v>8.7374107025603607</v>
      </c>
      <c r="G5346" s="178">
        <f t="shared" si="363"/>
        <v>9.1491055180988994</v>
      </c>
      <c r="H5346" s="178">
        <f>MAX(0,(B5346-10.64)*Assumptions!$C$2)</f>
        <v>0</v>
      </c>
      <c r="I5346" s="178">
        <f>MAX(0,(D5346-10.64)*Assumptions!$C$2)</f>
        <v>0</v>
      </c>
      <c r="J5346" s="178">
        <f>MAX(0,(E5346-10.64)*Assumptions!$C$2)</f>
        <v>0</v>
      </c>
      <c r="K5346" s="178">
        <f>MAX(0,(F5346-10.64)*Assumptions!$C$2)</f>
        <v>0</v>
      </c>
    </row>
    <row r="5347" spans="1:11">
      <c r="A5347" s="175">
        <v>45880.625</v>
      </c>
      <c r="B5347" s="176">
        <v>8.390069356872635</v>
      </c>
      <c r="C5347" s="177">
        <f t="shared" si="361"/>
        <v>1.6862873489262265E-4</v>
      </c>
      <c r="D5347" s="178">
        <f t="shared" si="362"/>
        <v>8.7853979243189446</v>
      </c>
      <c r="E5347" s="178">
        <f t="shared" si="363"/>
        <v>9.1993538319684802</v>
      </c>
      <c r="F5347" s="178">
        <f t="shared" si="363"/>
        <v>9.6328147745582804</v>
      </c>
      <c r="G5347" s="178">
        <f t="shared" si="363"/>
        <v>10.086699802598289</v>
      </c>
      <c r="H5347" s="178">
        <f>MAX(0,(B5347-10.64)*Assumptions!$C$2)</f>
        <v>0</v>
      </c>
      <c r="I5347" s="178">
        <f>MAX(0,(D5347-10.64)*Assumptions!$C$2)</f>
        <v>0</v>
      </c>
      <c r="J5347" s="178">
        <f>MAX(0,(E5347-10.64)*Assumptions!$C$2)</f>
        <v>0</v>
      </c>
      <c r="K5347" s="178">
        <f>MAX(0,(F5347-10.64)*Assumptions!$C$2)</f>
        <v>0</v>
      </c>
    </row>
    <row r="5348" spans="1:11">
      <c r="A5348" s="175">
        <v>45880.666666666664</v>
      </c>
      <c r="B5348" s="176">
        <v>8.9561160151324088</v>
      </c>
      <c r="C5348" s="177">
        <f t="shared" si="361"/>
        <v>1.8000548612225989E-4</v>
      </c>
      <c r="D5348" s="178">
        <f t="shared" si="362"/>
        <v>9.3781159252100288</v>
      </c>
      <c r="E5348" s="178">
        <f t="shared" si="363"/>
        <v>9.8199998925960408</v>
      </c>
      <c r="F5348" s="178">
        <f t="shared" si="363"/>
        <v>10.282704826814838</v>
      </c>
      <c r="G5348" s="178">
        <f t="shared" si="363"/>
        <v>10.767211783283333</v>
      </c>
      <c r="H5348" s="178">
        <f>MAX(0,(B5348-10.64)*Assumptions!$C$2)</f>
        <v>0</v>
      </c>
      <c r="I5348" s="178">
        <f>MAX(0,(D5348-10.64)*Assumptions!$C$2)</f>
        <v>0</v>
      </c>
      <c r="J5348" s="178">
        <f>MAX(0,(E5348-10.64)*Assumptions!$C$2)</f>
        <v>0</v>
      </c>
      <c r="K5348" s="178">
        <f>MAX(0,(F5348-10.64)*Assumptions!$C$2)</f>
        <v>0</v>
      </c>
    </row>
    <row r="5349" spans="1:11">
      <c r="A5349" s="175">
        <v>45880.708333333336</v>
      </c>
      <c r="B5349" s="176">
        <v>9.5473203026481723</v>
      </c>
      <c r="C5349" s="177">
        <f t="shared" si="361"/>
        <v>1.9188787073988098E-4</v>
      </c>
      <c r="D5349" s="178">
        <f t="shared" si="362"/>
        <v>9.997176948362938</v>
      </c>
      <c r="E5349" s="178">
        <f t="shared" si="363"/>
        <v>10.468230222584825</v>
      </c>
      <c r="F5349" s="178">
        <f t="shared" si="363"/>
        <v>10.961478881393909</v>
      </c>
      <c r="G5349" s="178">
        <f t="shared" si="363"/>
        <v>11.477968740887711</v>
      </c>
      <c r="H5349" s="178">
        <f>MAX(0,(B5349-10.64)*Assumptions!$C$2)</f>
        <v>0</v>
      </c>
      <c r="I5349" s="178">
        <f>MAX(0,(D5349-10.64)*Assumptions!$C$2)</f>
        <v>0</v>
      </c>
      <c r="J5349" s="178">
        <f>MAX(0,(E5349-10.64)*Assumptions!$C$2)</f>
        <v>0</v>
      </c>
      <c r="K5349" s="178">
        <f>MAX(0,(F5349-10.64)*Assumptions!$C$2)</f>
        <v>0.28933099325451722</v>
      </c>
    </row>
    <row r="5350" spans="1:11">
      <c r="A5350" s="175">
        <v>45880.75</v>
      </c>
      <c r="B5350" s="176">
        <v>9.5473203026481723</v>
      </c>
      <c r="C5350" s="177">
        <f t="shared" si="361"/>
        <v>1.9188787073988098E-4</v>
      </c>
      <c r="D5350" s="178">
        <f t="shared" si="362"/>
        <v>9.997176948362938</v>
      </c>
      <c r="E5350" s="178">
        <f t="shared" si="363"/>
        <v>10.468230222584825</v>
      </c>
      <c r="F5350" s="178">
        <f t="shared" si="363"/>
        <v>10.961478881393909</v>
      </c>
      <c r="G5350" s="178">
        <f t="shared" si="363"/>
        <v>11.477968740887711</v>
      </c>
      <c r="H5350" s="178">
        <f>MAX(0,(B5350-10.64)*Assumptions!$C$2)</f>
        <v>0</v>
      </c>
      <c r="I5350" s="178">
        <f>MAX(0,(D5350-10.64)*Assumptions!$C$2)</f>
        <v>0</v>
      </c>
      <c r="J5350" s="178">
        <f>MAX(0,(E5350-10.64)*Assumptions!$C$2)</f>
        <v>0</v>
      </c>
      <c r="K5350" s="178">
        <f>MAX(0,(F5350-10.64)*Assumptions!$C$2)</f>
        <v>0.28933099325451722</v>
      </c>
    </row>
    <row r="5351" spans="1:11">
      <c r="A5351" s="175">
        <v>45880.791666666664</v>
      </c>
      <c r="B5351" s="176">
        <v>9.8366330390920567</v>
      </c>
      <c r="C5351" s="177">
        <f t="shared" si="361"/>
        <v>1.9770265470169557E-4</v>
      </c>
      <c r="D5351" s="178">
        <f t="shared" si="362"/>
        <v>10.300121704373936</v>
      </c>
      <c r="E5351" s="178">
        <f t="shared" si="363"/>
        <v>10.785449320238911</v>
      </c>
      <c r="F5351" s="178">
        <f t="shared" si="363"/>
        <v>11.293644908102815</v>
      </c>
      <c r="G5351" s="178">
        <f t="shared" si="363"/>
        <v>11.825785975460066</v>
      </c>
      <c r="H5351" s="178">
        <f>MAX(0,(B5351-10.64)*Assumptions!$C$2)</f>
        <v>0</v>
      </c>
      <c r="I5351" s="178">
        <f>MAX(0,(D5351-10.64)*Assumptions!$C$2)</f>
        <v>0</v>
      </c>
      <c r="J5351" s="178">
        <f>MAX(0,(E5351-10.64)*Assumptions!$C$2)</f>
        <v>0.13090438821501921</v>
      </c>
      <c r="K5351" s="178">
        <f>MAX(0,(F5351-10.64)*Assumptions!$C$2)</f>
        <v>0.58828041729253278</v>
      </c>
    </row>
    <row r="5352" spans="1:11">
      <c r="A5352" s="175">
        <v>45880.833333333336</v>
      </c>
      <c r="B5352" s="176">
        <v>10.163682219419925</v>
      </c>
      <c r="C5352" s="177">
        <f t="shared" si="361"/>
        <v>2.0427588874548594E-4</v>
      </c>
      <c r="D5352" s="178">
        <f t="shared" si="362"/>
        <v>10.642580993777672</v>
      </c>
      <c r="E5352" s="178">
        <f t="shared" si="363"/>
        <v>11.144044821934832</v>
      </c>
      <c r="F5352" s="178">
        <f t="shared" si="363"/>
        <v>11.669136938295491</v>
      </c>
      <c r="G5352" s="178">
        <f t="shared" si="363"/>
        <v>12.218970675411423</v>
      </c>
      <c r="H5352" s="178">
        <f>MAX(0,(B5352-10.64)*Assumptions!$C$2)</f>
        <v>0</v>
      </c>
      <c r="I5352" s="178">
        <f>MAX(0,(D5352-10.64)*Assumptions!$C$2)</f>
        <v>2.3228943999045629E-3</v>
      </c>
      <c r="J5352" s="178">
        <f>MAX(0,(E5352-10.64)*Assumptions!$C$2)</f>
        <v>0.45364033974134854</v>
      </c>
      <c r="K5352" s="178">
        <f>MAX(0,(F5352-10.64)*Assumptions!$C$2)</f>
        <v>0.9262232444659414</v>
      </c>
    </row>
    <row r="5353" spans="1:11">
      <c r="A5353" s="175">
        <v>45880.875</v>
      </c>
      <c r="B5353" s="176">
        <v>10.490731399747794</v>
      </c>
      <c r="C5353" s="177">
        <f t="shared" si="361"/>
        <v>2.1084912278927635E-4</v>
      </c>
      <c r="D5353" s="178">
        <f t="shared" si="362"/>
        <v>10.98504028318141</v>
      </c>
      <c r="E5353" s="178">
        <f t="shared" si="363"/>
        <v>11.502640323630757</v>
      </c>
      <c r="F5353" s="178">
        <f t="shared" si="363"/>
        <v>12.044628968488167</v>
      </c>
      <c r="G5353" s="178">
        <f t="shared" si="363"/>
        <v>12.612155375362782</v>
      </c>
      <c r="H5353" s="178">
        <f>MAX(0,(B5353-10.64)*Assumptions!$C$2)</f>
        <v>0</v>
      </c>
      <c r="I5353" s="178">
        <f>MAX(0,(D5353-10.64)*Assumptions!$C$2)</f>
        <v>0.31053625486326891</v>
      </c>
      <c r="J5353" s="178">
        <f>MAX(0,(E5353-10.64)*Assumptions!$C$2)</f>
        <v>0.77637629126768104</v>
      </c>
      <c r="K5353" s="178">
        <f>MAX(0,(F5353-10.64)*Assumptions!$C$2)</f>
        <v>1.2641660716393501</v>
      </c>
    </row>
    <row r="5354" spans="1:11">
      <c r="A5354" s="175">
        <v>45880.916666666664</v>
      </c>
      <c r="B5354" s="176">
        <v>10.805201765447668</v>
      </c>
      <c r="C5354" s="177">
        <f t="shared" si="361"/>
        <v>2.1716954013907479E-4</v>
      </c>
      <c r="D5354" s="178">
        <f t="shared" si="362"/>
        <v>11.314328061454233</v>
      </c>
      <c r="E5354" s="178">
        <f t="shared" si="363"/>
        <v>11.847443690646067</v>
      </c>
      <c r="F5354" s="178">
        <f t="shared" si="363"/>
        <v>12.405678997519587</v>
      </c>
      <c r="G5354" s="178">
        <f t="shared" si="363"/>
        <v>12.990217586854472</v>
      </c>
      <c r="H5354" s="178">
        <f>MAX(0,(B5354-10.64)*Assumptions!$C$2)</f>
        <v>0.14868158890290087</v>
      </c>
      <c r="I5354" s="178">
        <f>MAX(0,(D5354-10.64)*Assumptions!$C$2)</f>
        <v>0.60689525530880961</v>
      </c>
      <c r="J5354" s="178">
        <f>MAX(0,(E5354-10.64)*Assumptions!$C$2)</f>
        <v>1.0866993215814595</v>
      </c>
      <c r="K5354" s="178">
        <f>MAX(0,(F5354-10.64)*Assumptions!$C$2)</f>
        <v>1.5891110977676277</v>
      </c>
    </row>
    <row r="5355" spans="1:11">
      <c r="A5355" s="175">
        <v>45880.958333333336</v>
      </c>
      <c r="B5355" s="176">
        <v>10.717150063051703</v>
      </c>
      <c r="C5355" s="177">
        <f t="shared" si="361"/>
        <v>2.1539982328113122E-4</v>
      </c>
      <c r="D5355" s="178">
        <f t="shared" si="362"/>
        <v>11.222127483537843</v>
      </c>
      <c r="E5355" s="178">
        <f t="shared" si="363"/>
        <v>11.750898747881779</v>
      </c>
      <c r="F5355" s="178">
        <f t="shared" si="363"/>
        <v>12.30458498939079</v>
      </c>
      <c r="G5355" s="178">
        <f t="shared" si="363"/>
        <v>12.884360167636798</v>
      </c>
      <c r="H5355" s="178">
        <f>MAX(0,(B5355-10.64)*Assumptions!$C$2)</f>
        <v>6.9435056746531928E-2</v>
      </c>
      <c r="I5355" s="178">
        <f>MAX(0,(D5355-10.64)*Assumptions!$C$2)</f>
        <v>0.52391473518405829</v>
      </c>
      <c r="J5355" s="178">
        <f>MAX(0,(E5355-10.64)*Assumptions!$C$2)</f>
        <v>0.99980887309360067</v>
      </c>
      <c r="K5355" s="178">
        <f>MAX(0,(F5355-10.64)*Assumptions!$C$2)</f>
        <v>1.4981264904517104</v>
      </c>
    </row>
    <row r="5356" spans="1:11">
      <c r="A5356" s="175">
        <v>45881</v>
      </c>
      <c r="B5356" s="176">
        <v>10.151103404791931</v>
      </c>
      <c r="C5356" s="177">
        <f t="shared" si="361"/>
        <v>2.0402307205149401E-4</v>
      </c>
      <c r="D5356" s="178">
        <f t="shared" si="362"/>
        <v>10.629409482646761</v>
      </c>
      <c r="E5356" s="178">
        <f t="shared" si="363"/>
        <v>11.13025268725422</v>
      </c>
      <c r="F5356" s="178">
        <f t="shared" si="363"/>
        <v>11.654694937134234</v>
      </c>
      <c r="G5356" s="178">
        <f t="shared" si="363"/>
        <v>12.203848186951756</v>
      </c>
      <c r="H5356" s="178">
        <f>MAX(0,(B5356-10.64)*Assumptions!$C$2)</f>
        <v>0</v>
      </c>
      <c r="I5356" s="178">
        <f>MAX(0,(D5356-10.64)*Assumptions!$C$2)</f>
        <v>0</v>
      </c>
      <c r="J5356" s="178">
        <f>MAX(0,(E5356-10.64)*Assumptions!$C$2)</f>
        <v>0.44122741852879771</v>
      </c>
      <c r="K5356" s="178">
        <f>MAX(0,(F5356-10.64)*Assumptions!$C$2)</f>
        <v>0.91322544342081036</v>
      </c>
    </row>
    <row r="5357" spans="1:11">
      <c r="A5357" s="175">
        <v>45881.041666666664</v>
      </c>
      <c r="B5357" s="176">
        <v>9.8366330390920567</v>
      </c>
      <c r="C5357" s="177">
        <f t="shared" si="361"/>
        <v>1.9770265470169557E-4</v>
      </c>
      <c r="D5357" s="178">
        <f t="shared" si="362"/>
        <v>10.300121704373936</v>
      </c>
      <c r="E5357" s="178">
        <f t="shared" si="363"/>
        <v>10.785449320238911</v>
      </c>
      <c r="F5357" s="178">
        <f t="shared" si="363"/>
        <v>11.293644908102815</v>
      </c>
      <c r="G5357" s="178">
        <f t="shared" si="363"/>
        <v>11.825785975460066</v>
      </c>
      <c r="H5357" s="178">
        <f>MAX(0,(B5357-10.64)*Assumptions!$C$2)</f>
        <v>0</v>
      </c>
      <c r="I5357" s="178">
        <f>MAX(0,(D5357-10.64)*Assumptions!$C$2)</f>
        <v>0</v>
      </c>
      <c r="J5357" s="178">
        <f>MAX(0,(E5357-10.64)*Assumptions!$C$2)</f>
        <v>0.13090438821501921</v>
      </c>
      <c r="K5357" s="178">
        <f>MAX(0,(F5357-10.64)*Assumptions!$C$2)</f>
        <v>0.58828041729253278</v>
      </c>
    </row>
    <row r="5358" spans="1:11">
      <c r="A5358" s="175">
        <v>45881.083333333336</v>
      </c>
      <c r="B5358" s="176">
        <v>9.3963745271122328</v>
      </c>
      <c r="C5358" s="177">
        <f t="shared" si="361"/>
        <v>1.8885407041197773E-4</v>
      </c>
      <c r="D5358" s="178">
        <f t="shared" si="362"/>
        <v>9.8391188147919824</v>
      </c>
      <c r="E5358" s="178">
        <f t="shared" si="363"/>
        <v>10.302724606417476</v>
      </c>
      <c r="F5358" s="178">
        <f t="shared" si="363"/>
        <v>10.788174867458826</v>
      </c>
      <c r="G5358" s="178">
        <f t="shared" si="363"/>
        <v>11.2964988793717</v>
      </c>
      <c r="H5358" s="178">
        <f>MAX(0,(B5358-10.64)*Assumptions!$C$2)</f>
        <v>0</v>
      </c>
      <c r="I5358" s="178">
        <f>MAX(0,(D5358-10.64)*Assumptions!$C$2)</f>
        <v>0</v>
      </c>
      <c r="J5358" s="178">
        <f>MAX(0,(E5358-10.64)*Assumptions!$C$2)</f>
        <v>0</v>
      </c>
      <c r="K5358" s="178">
        <f>MAX(0,(F5358-10.64)*Assumptions!$C$2)</f>
        <v>0.13335738071294312</v>
      </c>
    </row>
    <row r="5359" spans="1:11">
      <c r="A5359" s="175">
        <v>45881.125</v>
      </c>
      <c r="B5359" s="176">
        <v>8.4655422446406057</v>
      </c>
      <c r="C5359" s="177">
        <f t="shared" si="361"/>
        <v>1.7014563505657429E-4</v>
      </c>
      <c r="D5359" s="178">
        <f t="shared" si="362"/>
        <v>8.8644269911044216</v>
      </c>
      <c r="E5359" s="178">
        <f t="shared" si="363"/>
        <v>9.2821066400521559</v>
      </c>
      <c r="F5359" s="178">
        <f t="shared" si="363"/>
        <v>9.7194667815258224</v>
      </c>
      <c r="G5359" s="178">
        <f t="shared" si="363"/>
        <v>10.177434733356296</v>
      </c>
      <c r="H5359" s="178">
        <f>MAX(0,(B5359-10.64)*Assumptions!$C$2)</f>
        <v>0</v>
      </c>
      <c r="I5359" s="178">
        <f>MAX(0,(D5359-10.64)*Assumptions!$C$2)</f>
        <v>0</v>
      </c>
      <c r="J5359" s="178">
        <f>MAX(0,(E5359-10.64)*Assumptions!$C$2)</f>
        <v>0</v>
      </c>
      <c r="K5359" s="178">
        <f>MAX(0,(F5359-10.64)*Assumptions!$C$2)</f>
        <v>0</v>
      </c>
    </row>
    <row r="5360" spans="1:11">
      <c r="A5360" s="175">
        <v>45881.166666666664</v>
      </c>
      <c r="B5360" s="176">
        <v>7.4718158890290045</v>
      </c>
      <c r="C5360" s="177">
        <f t="shared" si="361"/>
        <v>1.5017311623121121E-4</v>
      </c>
      <c r="D5360" s="178">
        <f t="shared" si="362"/>
        <v>7.823877611762299</v>
      </c>
      <c r="E5360" s="178">
        <f t="shared" si="363"/>
        <v>8.1925280002837759</v>
      </c>
      <c r="F5360" s="178">
        <f t="shared" si="363"/>
        <v>8.5785486897865368</v>
      </c>
      <c r="G5360" s="178">
        <f t="shared" si="363"/>
        <v>8.9827581450425562</v>
      </c>
      <c r="H5360" s="178">
        <f>MAX(0,(B5360-10.64)*Assumptions!$C$2)</f>
        <v>0</v>
      </c>
      <c r="I5360" s="178">
        <f>MAX(0,(D5360-10.64)*Assumptions!$C$2)</f>
        <v>0</v>
      </c>
      <c r="J5360" s="178">
        <f>MAX(0,(E5360-10.64)*Assumptions!$C$2)</f>
        <v>0</v>
      </c>
      <c r="K5360" s="178">
        <f>MAX(0,(F5360-10.64)*Assumptions!$C$2)</f>
        <v>0</v>
      </c>
    </row>
    <row r="5361" spans="1:11">
      <c r="A5361" s="175">
        <v>45881.208333333336</v>
      </c>
      <c r="B5361" s="176">
        <v>6.6416141235813377</v>
      </c>
      <c r="C5361" s="177">
        <f t="shared" si="361"/>
        <v>1.3348721442774331E-4</v>
      </c>
      <c r="D5361" s="178">
        <f t="shared" si="362"/>
        <v>6.9545578771220447</v>
      </c>
      <c r="E5361" s="178">
        <f t="shared" si="363"/>
        <v>7.2822471113633567</v>
      </c>
      <c r="F5361" s="178">
        <f t="shared" si="363"/>
        <v>7.6253766131435885</v>
      </c>
      <c r="G5361" s="178">
        <f t="shared" si="363"/>
        <v>7.9846739067044954</v>
      </c>
      <c r="H5361" s="178">
        <f>MAX(0,(B5361-10.64)*Assumptions!$C$2)</f>
        <v>0</v>
      </c>
      <c r="I5361" s="178">
        <f>MAX(0,(D5361-10.64)*Assumptions!$C$2)</f>
        <v>0</v>
      </c>
      <c r="J5361" s="178">
        <f>MAX(0,(E5361-10.64)*Assumptions!$C$2)</f>
        <v>0</v>
      </c>
      <c r="K5361" s="178">
        <f>MAX(0,(F5361-10.64)*Assumptions!$C$2)</f>
        <v>0</v>
      </c>
    </row>
    <row r="5362" spans="1:11">
      <c r="A5362" s="175">
        <v>45881.25</v>
      </c>
      <c r="B5362" s="176">
        <v>5.8365699873896597</v>
      </c>
      <c r="C5362" s="177">
        <f t="shared" si="361"/>
        <v>1.1730694601225924E-4</v>
      </c>
      <c r="D5362" s="178">
        <f t="shared" si="362"/>
        <v>6.1115811647436136</v>
      </c>
      <c r="E5362" s="178">
        <f t="shared" si="363"/>
        <v>6.3995504918041606</v>
      </c>
      <c r="F5362" s="178">
        <f t="shared" si="363"/>
        <v>6.7010885388231527</v>
      </c>
      <c r="G5362" s="178">
        <f t="shared" si="363"/>
        <v>7.0168346452857673</v>
      </c>
      <c r="H5362" s="178">
        <f>MAX(0,(B5362-10.64)*Assumptions!$C$2)</f>
        <v>0</v>
      </c>
      <c r="I5362" s="178">
        <f>MAX(0,(D5362-10.64)*Assumptions!$C$2)</f>
        <v>0</v>
      </c>
      <c r="J5362" s="178">
        <f>MAX(0,(E5362-10.64)*Assumptions!$C$2)</f>
        <v>0</v>
      </c>
      <c r="K5362" s="178">
        <f>MAX(0,(F5362-10.64)*Assumptions!$C$2)</f>
        <v>0</v>
      </c>
    </row>
    <row r="5363" spans="1:11">
      <c r="A5363" s="175">
        <v>45881.291666666664</v>
      </c>
      <c r="B5363" s="176">
        <v>5.2202080706179075</v>
      </c>
      <c r="C5363" s="177">
        <f t="shared" si="361"/>
        <v>1.049189280066543E-4</v>
      </c>
      <c r="D5363" s="178">
        <f t="shared" si="362"/>
        <v>5.4661771193288793</v>
      </c>
      <c r="E5363" s="178">
        <f t="shared" si="363"/>
        <v>5.7237358924541537</v>
      </c>
      <c r="F5363" s="178">
        <f t="shared" si="363"/>
        <v>5.9934304819215702</v>
      </c>
      <c r="G5363" s="178">
        <f t="shared" si="363"/>
        <v>6.2758327107620557</v>
      </c>
      <c r="H5363" s="178">
        <f>MAX(0,(B5363-10.64)*Assumptions!$C$2)</f>
        <v>0</v>
      </c>
      <c r="I5363" s="178">
        <f>MAX(0,(D5363-10.64)*Assumptions!$C$2)</f>
        <v>0</v>
      </c>
      <c r="J5363" s="178">
        <f>MAX(0,(E5363-10.64)*Assumptions!$C$2)</f>
        <v>0</v>
      </c>
      <c r="K5363" s="178">
        <f>MAX(0,(F5363-10.64)*Assumptions!$C$2)</f>
        <v>0</v>
      </c>
    </row>
    <row r="5364" spans="1:11">
      <c r="A5364" s="175">
        <v>45881.333333333336</v>
      </c>
      <c r="B5364" s="176">
        <v>4.8428436317780585</v>
      </c>
      <c r="C5364" s="177">
        <f t="shared" si="361"/>
        <v>9.7334427186896154E-5</v>
      </c>
      <c r="D5364" s="178">
        <f t="shared" si="362"/>
        <v>5.0710317854014901</v>
      </c>
      <c r="E5364" s="178">
        <f t="shared" si="363"/>
        <v>5.3099718520357806</v>
      </c>
      <c r="F5364" s="178">
        <f t="shared" si="363"/>
        <v>5.5601704470838662</v>
      </c>
      <c r="G5364" s="178">
        <f t="shared" si="363"/>
        <v>5.8221580569720279</v>
      </c>
      <c r="H5364" s="178">
        <f>MAX(0,(B5364-10.64)*Assumptions!$C$2)</f>
        <v>0</v>
      </c>
      <c r="I5364" s="178">
        <f>MAX(0,(D5364-10.64)*Assumptions!$C$2)</f>
        <v>0</v>
      </c>
      <c r="J5364" s="178">
        <f>MAX(0,(E5364-10.64)*Assumptions!$C$2)</f>
        <v>0</v>
      </c>
      <c r="K5364" s="178">
        <f>MAX(0,(F5364-10.64)*Assumptions!$C$2)</f>
        <v>0</v>
      </c>
    </row>
    <row r="5365" spans="1:11">
      <c r="A5365" s="175">
        <v>45881.375</v>
      </c>
      <c r="B5365" s="176">
        <v>4.691897856242119</v>
      </c>
      <c r="C5365" s="177">
        <f t="shared" si="361"/>
        <v>9.4300626858992897E-5</v>
      </c>
      <c r="D5365" s="178">
        <f t="shared" si="362"/>
        <v>4.9129736518305345</v>
      </c>
      <c r="E5365" s="178">
        <f t="shared" si="363"/>
        <v>5.1444662358684319</v>
      </c>
      <c r="F5365" s="178">
        <f t="shared" si="363"/>
        <v>5.3868664331487848</v>
      </c>
      <c r="G5365" s="178">
        <f t="shared" si="363"/>
        <v>5.6406881954560166</v>
      </c>
      <c r="H5365" s="178">
        <f>MAX(0,(B5365-10.64)*Assumptions!$C$2)</f>
        <v>0</v>
      </c>
      <c r="I5365" s="178">
        <f>MAX(0,(D5365-10.64)*Assumptions!$C$2)</f>
        <v>0</v>
      </c>
      <c r="J5365" s="178">
        <f>MAX(0,(E5365-10.64)*Assumptions!$C$2)</f>
        <v>0</v>
      </c>
      <c r="K5365" s="178">
        <f>MAX(0,(F5365-10.64)*Assumptions!$C$2)</f>
        <v>0</v>
      </c>
    </row>
    <row r="5366" spans="1:11">
      <c r="A5366" s="175">
        <v>45881.416666666664</v>
      </c>
      <c r="B5366" s="176">
        <v>4.7044766708701138</v>
      </c>
      <c r="C5366" s="177">
        <f t="shared" si="361"/>
        <v>9.4553443552984829E-5</v>
      </c>
      <c r="D5366" s="178">
        <f t="shared" si="362"/>
        <v>4.926145162961447</v>
      </c>
      <c r="E5366" s="178">
        <f t="shared" si="363"/>
        <v>5.1582583705490439</v>
      </c>
      <c r="F5366" s="178">
        <f t="shared" si="363"/>
        <v>5.4013084343100415</v>
      </c>
      <c r="G5366" s="178">
        <f t="shared" si="363"/>
        <v>5.6558106839156839</v>
      </c>
      <c r="H5366" s="178">
        <f>MAX(0,(B5366-10.64)*Assumptions!$C$2)</f>
        <v>0</v>
      </c>
      <c r="I5366" s="178">
        <f>MAX(0,(D5366-10.64)*Assumptions!$C$2)</f>
        <v>0</v>
      </c>
      <c r="J5366" s="178">
        <f>MAX(0,(E5366-10.64)*Assumptions!$C$2)</f>
        <v>0</v>
      </c>
      <c r="K5366" s="178">
        <f>MAX(0,(F5366-10.64)*Assumptions!$C$2)</f>
        <v>0</v>
      </c>
    </row>
    <row r="5367" spans="1:11">
      <c r="A5367" s="175">
        <v>45881.458333333336</v>
      </c>
      <c r="B5367" s="176">
        <v>5.0944199243379575</v>
      </c>
      <c r="C5367" s="177">
        <f t="shared" si="361"/>
        <v>1.023907610667349E-4</v>
      </c>
      <c r="D5367" s="178">
        <f t="shared" si="362"/>
        <v>5.3344620080197487</v>
      </c>
      <c r="E5367" s="178">
        <f t="shared" si="363"/>
        <v>5.5858145456480282</v>
      </c>
      <c r="F5367" s="178">
        <f t="shared" si="363"/>
        <v>5.8490104703090013</v>
      </c>
      <c r="G5367" s="178">
        <f t="shared" si="363"/>
        <v>6.1246078261653789</v>
      </c>
      <c r="H5367" s="178">
        <f>MAX(0,(B5367-10.64)*Assumptions!$C$2)</f>
        <v>0</v>
      </c>
      <c r="I5367" s="178">
        <f>MAX(0,(D5367-10.64)*Assumptions!$C$2)</f>
        <v>0</v>
      </c>
      <c r="J5367" s="178">
        <f>MAX(0,(E5367-10.64)*Assumptions!$C$2)</f>
        <v>0</v>
      </c>
      <c r="K5367" s="178">
        <f>MAX(0,(F5367-10.64)*Assumptions!$C$2)</f>
        <v>0</v>
      </c>
    </row>
    <row r="5368" spans="1:11">
      <c r="A5368" s="175">
        <v>45881.5</v>
      </c>
      <c r="B5368" s="176">
        <v>5.8239911727616649</v>
      </c>
      <c r="C5368" s="177">
        <f t="shared" si="361"/>
        <v>1.1705412931826731E-4</v>
      </c>
      <c r="D5368" s="178">
        <f t="shared" si="362"/>
        <v>6.098409653612701</v>
      </c>
      <c r="E5368" s="178">
        <f t="shared" ref="E5368:G5396" si="364">E$2*$C5368</f>
        <v>6.3857583571235486</v>
      </c>
      <c r="F5368" s="178">
        <f t="shared" si="364"/>
        <v>6.686646537661896</v>
      </c>
      <c r="G5368" s="178">
        <f t="shared" si="364"/>
        <v>7.0017121568261</v>
      </c>
      <c r="H5368" s="178">
        <f>MAX(0,(B5368-10.64)*Assumptions!$C$2)</f>
        <v>0</v>
      </c>
      <c r="I5368" s="178">
        <f>MAX(0,(D5368-10.64)*Assumptions!$C$2)</f>
        <v>0</v>
      </c>
      <c r="J5368" s="178">
        <f>MAX(0,(E5368-10.64)*Assumptions!$C$2)</f>
        <v>0</v>
      </c>
      <c r="K5368" s="178">
        <f>MAX(0,(F5368-10.64)*Assumptions!$C$2)</f>
        <v>0</v>
      </c>
    </row>
    <row r="5369" spans="1:11">
      <c r="A5369" s="175">
        <v>45881.541666666664</v>
      </c>
      <c r="B5369" s="176">
        <v>6.7296658259773015</v>
      </c>
      <c r="C5369" s="177">
        <f t="shared" si="361"/>
        <v>1.3525693128568685E-4</v>
      </c>
      <c r="D5369" s="178">
        <f t="shared" si="362"/>
        <v>7.0467584550384341</v>
      </c>
      <c r="E5369" s="178">
        <f t="shared" si="364"/>
        <v>7.3787920541276426</v>
      </c>
      <c r="F5369" s="178">
        <f t="shared" si="364"/>
        <v>7.7264706212723855</v>
      </c>
      <c r="G5369" s="178">
        <f t="shared" si="364"/>
        <v>8.0905313259221678</v>
      </c>
      <c r="H5369" s="178">
        <f>MAX(0,(B5369-10.64)*Assumptions!$C$2)</f>
        <v>0</v>
      </c>
      <c r="I5369" s="178">
        <f>MAX(0,(D5369-10.64)*Assumptions!$C$2)</f>
        <v>0</v>
      </c>
      <c r="J5369" s="178">
        <f>MAX(0,(E5369-10.64)*Assumptions!$C$2)</f>
        <v>0</v>
      </c>
      <c r="K5369" s="178">
        <f>MAX(0,(F5369-10.64)*Assumptions!$C$2)</f>
        <v>0</v>
      </c>
    </row>
    <row r="5370" spans="1:11">
      <c r="A5370" s="175">
        <v>45881.583333333336</v>
      </c>
      <c r="B5370" s="176">
        <v>7.5976040353089536</v>
      </c>
      <c r="C5370" s="177">
        <f t="shared" si="361"/>
        <v>1.5270128317113057E-4</v>
      </c>
      <c r="D5370" s="178">
        <f t="shared" si="362"/>
        <v>7.9555927230714278</v>
      </c>
      <c r="E5370" s="178">
        <f t="shared" si="364"/>
        <v>8.3304493470898997</v>
      </c>
      <c r="F5370" s="178">
        <f t="shared" si="364"/>
        <v>8.722968701399104</v>
      </c>
      <c r="G5370" s="178">
        <f t="shared" si="364"/>
        <v>9.1339830296392321</v>
      </c>
      <c r="H5370" s="178">
        <f>MAX(0,(B5370-10.64)*Assumptions!$C$2)</f>
        <v>0</v>
      </c>
      <c r="I5370" s="178">
        <f>MAX(0,(D5370-10.64)*Assumptions!$C$2)</f>
        <v>0</v>
      </c>
      <c r="J5370" s="178">
        <f>MAX(0,(E5370-10.64)*Assumptions!$C$2)</f>
        <v>0</v>
      </c>
      <c r="K5370" s="178">
        <f>MAX(0,(F5370-10.64)*Assumptions!$C$2)</f>
        <v>0</v>
      </c>
    </row>
    <row r="5371" spans="1:11">
      <c r="A5371" s="175">
        <v>45881.625</v>
      </c>
      <c r="B5371" s="176">
        <v>8.4781210592686005</v>
      </c>
      <c r="C5371" s="177">
        <f t="shared" si="361"/>
        <v>1.7039845175056623E-4</v>
      </c>
      <c r="D5371" s="178">
        <f t="shared" si="362"/>
        <v>8.877598502235335</v>
      </c>
      <c r="E5371" s="178">
        <f t="shared" si="364"/>
        <v>9.2958987747327679</v>
      </c>
      <c r="F5371" s="178">
        <f t="shared" si="364"/>
        <v>9.7339087826870792</v>
      </c>
      <c r="G5371" s="178">
        <f t="shared" si="364"/>
        <v>10.192557221815964</v>
      </c>
      <c r="H5371" s="178">
        <f>MAX(0,(B5371-10.64)*Assumptions!$C$2)</f>
        <v>0</v>
      </c>
      <c r="I5371" s="178">
        <f>MAX(0,(D5371-10.64)*Assumptions!$C$2)</f>
        <v>0</v>
      </c>
      <c r="J5371" s="178">
        <f>MAX(0,(E5371-10.64)*Assumptions!$C$2)</f>
        <v>0</v>
      </c>
      <c r="K5371" s="178">
        <f>MAX(0,(F5371-10.64)*Assumptions!$C$2)</f>
        <v>0</v>
      </c>
    </row>
    <row r="5372" spans="1:11">
      <c r="A5372" s="175">
        <v>45881.666666666664</v>
      </c>
      <c r="B5372" s="176">
        <v>9.1699558638083225</v>
      </c>
      <c r="C5372" s="177">
        <f t="shared" si="361"/>
        <v>1.8430336992012283E-4</v>
      </c>
      <c r="D5372" s="178">
        <f t="shared" si="362"/>
        <v>9.602031614435548</v>
      </c>
      <c r="E5372" s="178">
        <f t="shared" si="364"/>
        <v>10.054466182166452</v>
      </c>
      <c r="F5372" s="178">
        <f t="shared" si="364"/>
        <v>10.528218846556204</v>
      </c>
      <c r="G5372" s="178">
        <f t="shared" si="364"/>
        <v>11.024294087097683</v>
      </c>
      <c r="H5372" s="178">
        <f>MAX(0,(B5372-10.64)*Assumptions!$C$2)</f>
        <v>0</v>
      </c>
      <c r="I5372" s="178">
        <f>MAX(0,(D5372-10.64)*Assumptions!$C$2)</f>
        <v>0</v>
      </c>
      <c r="J5372" s="178">
        <f>MAX(0,(E5372-10.64)*Assumptions!$C$2)</f>
        <v>0</v>
      </c>
      <c r="K5372" s="178">
        <f>MAX(0,(F5372-10.64)*Assumptions!$C$2)</f>
        <v>0</v>
      </c>
    </row>
    <row r="5373" spans="1:11">
      <c r="A5373" s="175">
        <v>45881.708333333336</v>
      </c>
      <c r="B5373" s="176">
        <v>9.5976355611601516</v>
      </c>
      <c r="C5373" s="177">
        <f t="shared" si="361"/>
        <v>1.9289913751584871E-4</v>
      </c>
      <c r="D5373" s="178">
        <f t="shared" si="362"/>
        <v>10.049862992886588</v>
      </c>
      <c r="E5373" s="178">
        <f t="shared" si="364"/>
        <v>10.523398761307273</v>
      </c>
      <c r="F5373" s="178">
        <f t="shared" si="364"/>
        <v>11.019246886038934</v>
      </c>
      <c r="G5373" s="178">
        <f t="shared" si="364"/>
        <v>11.53845869472638</v>
      </c>
      <c r="H5373" s="178">
        <f>MAX(0,(B5373-10.64)*Assumptions!$C$2)</f>
        <v>0</v>
      </c>
      <c r="I5373" s="178">
        <f>MAX(0,(D5373-10.64)*Assumptions!$C$2)</f>
        <v>0</v>
      </c>
      <c r="J5373" s="178">
        <f>MAX(0,(E5373-10.64)*Assumptions!$C$2)</f>
        <v>0</v>
      </c>
      <c r="K5373" s="178">
        <f>MAX(0,(F5373-10.64)*Assumptions!$C$2)</f>
        <v>0.34132219743503978</v>
      </c>
    </row>
    <row r="5374" spans="1:11">
      <c r="A5374" s="175">
        <v>45881.75</v>
      </c>
      <c r="B5374" s="176">
        <v>10.163682219419925</v>
      </c>
      <c r="C5374" s="177">
        <f t="shared" si="361"/>
        <v>2.0427588874548594E-4</v>
      </c>
      <c r="D5374" s="178">
        <f t="shared" si="362"/>
        <v>10.642580993777672</v>
      </c>
      <c r="E5374" s="178">
        <f t="shared" si="364"/>
        <v>11.144044821934832</v>
      </c>
      <c r="F5374" s="178">
        <f t="shared" si="364"/>
        <v>11.669136938295491</v>
      </c>
      <c r="G5374" s="178">
        <f t="shared" si="364"/>
        <v>12.218970675411423</v>
      </c>
      <c r="H5374" s="178">
        <f>MAX(0,(B5374-10.64)*Assumptions!$C$2)</f>
        <v>0</v>
      </c>
      <c r="I5374" s="178">
        <f>MAX(0,(D5374-10.64)*Assumptions!$C$2)</f>
        <v>2.3228943999045629E-3</v>
      </c>
      <c r="J5374" s="178">
        <f>MAX(0,(E5374-10.64)*Assumptions!$C$2)</f>
        <v>0.45364033974134854</v>
      </c>
      <c r="K5374" s="178">
        <f>MAX(0,(F5374-10.64)*Assumptions!$C$2)</f>
        <v>0.9262232444659414</v>
      </c>
    </row>
    <row r="5375" spans="1:11">
      <c r="A5375" s="175">
        <v>45881.791666666664</v>
      </c>
      <c r="B5375" s="176">
        <v>10.490731399747794</v>
      </c>
      <c r="C5375" s="177">
        <f t="shared" si="361"/>
        <v>2.1084912278927635E-4</v>
      </c>
      <c r="D5375" s="178">
        <f t="shared" si="362"/>
        <v>10.98504028318141</v>
      </c>
      <c r="E5375" s="178">
        <f t="shared" si="364"/>
        <v>11.502640323630757</v>
      </c>
      <c r="F5375" s="178">
        <f t="shared" si="364"/>
        <v>12.044628968488167</v>
      </c>
      <c r="G5375" s="178">
        <f t="shared" si="364"/>
        <v>12.612155375362782</v>
      </c>
      <c r="H5375" s="178">
        <f>MAX(0,(B5375-10.64)*Assumptions!$C$2)</f>
        <v>0</v>
      </c>
      <c r="I5375" s="178">
        <f>MAX(0,(D5375-10.64)*Assumptions!$C$2)</f>
        <v>0.31053625486326891</v>
      </c>
      <c r="J5375" s="178">
        <f>MAX(0,(E5375-10.64)*Assumptions!$C$2)</f>
        <v>0.77637629126768104</v>
      </c>
      <c r="K5375" s="178">
        <f>MAX(0,(F5375-10.64)*Assumptions!$C$2)</f>
        <v>1.2641660716393501</v>
      </c>
    </row>
    <row r="5376" spans="1:11">
      <c r="A5376" s="175">
        <v>45881.833333333336</v>
      </c>
      <c r="B5376" s="176">
        <v>10.490731399747794</v>
      </c>
      <c r="C5376" s="177">
        <f t="shared" si="361"/>
        <v>2.1084912278927635E-4</v>
      </c>
      <c r="D5376" s="178">
        <f t="shared" si="362"/>
        <v>10.98504028318141</v>
      </c>
      <c r="E5376" s="178">
        <f t="shared" si="364"/>
        <v>11.502640323630757</v>
      </c>
      <c r="F5376" s="178">
        <f t="shared" si="364"/>
        <v>12.044628968488167</v>
      </c>
      <c r="G5376" s="178">
        <f t="shared" si="364"/>
        <v>12.612155375362782</v>
      </c>
      <c r="H5376" s="178">
        <f>MAX(0,(B5376-10.64)*Assumptions!$C$2)</f>
        <v>0</v>
      </c>
      <c r="I5376" s="178">
        <f>MAX(0,(D5376-10.64)*Assumptions!$C$2)</f>
        <v>0.31053625486326891</v>
      </c>
      <c r="J5376" s="178">
        <f>MAX(0,(E5376-10.64)*Assumptions!$C$2)</f>
        <v>0.77637629126768104</v>
      </c>
      <c r="K5376" s="178">
        <f>MAX(0,(F5376-10.64)*Assumptions!$C$2)</f>
        <v>1.2641660716393501</v>
      </c>
    </row>
    <row r="5377" spans="1:11">
      <c r="A5377" s="175">
        <v>45881.875</v>
      </c>
      <c r="B5377" s="176">
        <v>10.478152585119799</v>
      </c>
      <c r="C5377" s="177">
        <f t="shared" si="361"/>
        <v>2.1059630609528439E-4</v>
      </c>
      <c r="D5377" s="178">
        <f t="shared" si="362"/>
        <v>10.971868772050497</v>
      </c>
      <c r="E5377" s="178">
        <f t="shared" si="364"/>
        <v>11.488848188950143</v>
      </c>
      <c r="F5377" s="178">
        <f t="shared" si="364"/>
        <v>12.030186967326911</v>
      </c>
      <c r="G5377" s="178">
        <f t="shared" si="364"/>
        <v>12.597032886903113</v>
      </c>
      <c r="H5377" s="178">
        <f>MAX(0,(B5377-10.64)*Assumptions!$C$2)</f>
        <v>0</v>
      </c>
      <c r="I5377" s="178">
        <f>MAX(0,(D5377-10.64)*Assumptions!$C$2)</f>
        <v>0.29868189484544683</v>
      </c>
      <c r="J5377" s="178">
        <f>MAX(0,(E5377-10.64)*Assumptions!$C$2)</f>
        <v>0.7639633700551286</v>
      </c>
      <c r="K5377" s="178">
        <f>MAX(0,(F5377-10.64)*Assumptions!$C$2)</f>
        <v>1.2511682705942191</v>
      </c>
    </row>
    <row r="5378" spans="1:11">
      <c r="A5378" s="175">
        <v>45881.916666666664</v>
      </c>
      <c r="B5378" s="176">
        <v>10.478152585119799</v>
      </c>
      <c r="C5378" s="177">
        <f t="shared" si="361"/>
        <v>2.1059630609528439E-4</v>
      </c>
      <c r="D5378" s="178">
        <f t="shared" si="362"/>
        <v>10.971868772050497</v>
      </c>
      <c r="E5378" s="178">
        <f t="shared" si="364"/>
        <v>11.488848188950143</v>
      </c>
      <c r="F5378" s="178">
        <f t="shared" si="364"/>
        <v>12.030186967326911</v>
      </c>
      <c r="G5378" s="178">
        <f t="shared" si="364"/>
        <v>12.597032886903113</v>
      </c>
      <c r="H5378" s="178">
        <f>MAX(0,(B5378-10.64)*Assumptions!$C$2)</f>
        <v>0</v>
      </c>
      <c r="I5378" s="178">
        <f>MAX(0,(D5378-10.64)*Assumptions!$C$2)</f>
        <v>0.29868189484544683</v>
      </c>
      <c r="J5378" s="178">
        <f>MAX(0,(E5378-10.64)*Assumptions!$C$2)</f>
        <v>0.7639633700551286</v>
      </c>
      <c r="K5378" s="178">
        <f>MAX(0,(F5378-10.64)*Assumptions!$C$2)</f>
        <v>1.2511682705942191</v>
      </c>
    </row>
    <row r="5379" spans="1:11">
      <c r="A5379" s="175">
        <v>45881.958333333336</v>
      </c>
      <c r="B5379" s="176">
        <v>10.151103404791931</v>
      </c>
      <c r="C5379" s="177">
        <f t="shared" si="361"/>
        <v>2.0402307205149401E-4</v>
      </c>
      <c r="D5379" s="178">
        <f t="shared" si="362"/>
        <v>10.629409482646761</v>
      </c>
      <c r="E5379" s="178">
        <f t="shared" si="364"/>
        <v>11.13025268725422</v>
      </c>
      <c r="F5379" s="178">
        <f t="shared" si="364"/>
        <v>11.654694937134234</v>
      </c>
      <c r="G5379" s="178">
        <f t="shared" si="364"/>
        <v>12.203848186951756</v>
      </c>
      <c r="H5379" s="178">
        <f>MAX(0,(B5379-10.64)*Assumptions!$C$2)</f>
        <v>0</v>
      </c>
      <c r="I5379" s="178">
        <f>MAX(0,(D5379-10.64)*Assumptions!$C$2)</f>
        <v>0</v>
      </c>
      <c r="J5379" s="178">
        <f>MAX(0,(E5379-10.64)*Assumptions!$C$2)</f>
        <v>0.44122741852879771</v>
      </c>
      <c r="K5379" s="178">
        <f>MAX(0,(F5379-10.64)*Assumptions!$C$2)</f>
        <v>0.91322544342081036</v>
      </c>
    </row>
    <row r="5380" spans="1:11">
      <c r="A5380" s="175">
        <v>45882</v>
      </c>
      <c r="B5380" s="176">
        <v>9.5347414880201775</v>
      </c>
      <c r="C5380" s="177">
        <f t="shared" si="361"/>
        <v>1.9163505404588905E-4</v>
      </c>
      <c r="D5380" s="178">
        <f t="shared" si="362"/>
        <v>9.9840054372320246</v>
      </c>
      <c r="E5380" s="178">
        <f t="shared" si="364"/>
        <v>10.454438087904213</v>
      </c>
      <c r="F5380" s="178">
        <f t="shared" si="364"/>
        <v>10.947036880232652</v>
      </c>
      <c r="G5380" s="178">
        <f t="shared" si="364"/>
        <v>11.462846252428044</v>
      </c>
      <c r="H5380" s="178">
        <f>MAX(0,(B5380-10.64)*Assumptions!$C$2)</f>
        <v>0</v>
      </c>
      <c r="I5380" s="178">
        <f>MAX(0,(D5380-10.64)*Assumptions!$C$2)</f>
        <v>0</v>
      </c>
      <c r="J5380" s="178">
        <f>MAX(0,(E5380-10.64)*Assumptions!$C$2)</f>
        <v>0</v>
      </c>
      <c r="K5380" s="178">
        <f>MAX(0,(F5380-10.64)*Assumptions!$C$2)</f>
        <v>0.27633319220938618</v>
      </c>
    </row>
    <row r="5381" spans="1:11">
      <c r="A5381" s="175">
        <v>45882.041666666664</v>
      </c>
      <c r="B5381" s="176">
        <v>9.2328499369482984</v>
      </c>
      <c r="C5381" s="177">
        <f t="shared" ref="C5381:C5444" si="365">B5381/$B$2</f>
        <v>1.8556745339008254E-4</v>
      </c>
      <c r="D5381" s="178">
        <f t="shared" si="362"/>
        <v>9.6678891700901133</v>
      </c>
      <c r="E5381" s="178">
        <f t="shared" si="364"/>
        <v>10.123426855569514</v>
      </c>
      <c r="F5381" s="178">
        <f t="shared" si="364"/>
        <v>10.600428852362489</v>
      </c>
      <c r="G5381" s="178">
        <f t="shared" si="364"/>
        <v>11.099906529396021</v>
      </c>
      <c r="H5381" s="178">
        <f>MAX(0,(B5381-10.64)*Assumptions!$C$2)</f>
        <v>0</v>
      </c>
      <c r="I5381" s="178">
        <f>MAX(0,(D5381-10.64)*Assumptions!$C$2)</f>
        <v>0</v>
      </c>
      <c r="J5381" s="178">
        <f>MAX(0,(E5381-10.64)*Assumptions!$C$2)</f>
        <v>0</v>
      </c>
      <c r="K5381" s="178">
        <f>MAX(0,(F5381-10.64)*Assumptions!$C$2)</f>
        <v>0</v>
      </c>
    </row>
    <row r="5382" spans="1:11">
      <c r="A5382" s="175">
        <v>45882.083333333336</v>
      </c>
      <c r="B5382" s="176">
        <v>8.943537200504414</v>
      </c>
      <c r="C5382" s="177">
        <f t="shared" si="365"/>
        <v>1.7975266942826796E-4</v>
      </c>
      <c r="D5382" s="178">
        <f t="shared" ref="D5382:D5445" si="366">D$2*$C5382</f>
        <v>9.3649444140791154</v>
      </c>
      <c r="E5382" s="178">
        <f t="shared" si="364"/>
        <v>9.8062077579154288</v>
      </c>
      <c r="F5382" s="178">
        <f t="shared" si="364"/>
        <v>10.268262825653581</v>
      </c>
      <c r="G5382" s="178">
        <f t="shared" si="364"/>
        <v>10.752089294823666</v>
      </c>
      <c r="H5382" s="178">
        <f>MAX(0,(B5382-10.64)*Assumptions!$C$2)</f>
        <v>0</v>
      </c>
      <c r="I5382" s="178">
        <f>MAX(0,(D5382-10.64)*Assumptions!$C$2)</f>
        <v>0</v>
      </c>
      <c r="J5382" s="178">
        <f>MAX(0,(E5382-10.64)*Assumptions!$C$2)</f>
        <v>0</v>
      </c>
      <c r="K5382" s="178">
        <f>MAX(0,(F5382-10.64)*Assumptions!$C$2)</f>
        <v>0</v>
      </c>
    </row>
    <row r="5383" spans="1:11">
      <c r="A5383" s="175">
        <v>45882.125</v>
      </c>
      <c r="B5383" s="176">
        <v>8.201387137452711</v>
      </c>
      <c r="C5383" s="177">
        <f t="shared" si="365"/>
        <v>1.648364844827436E-4</v>
      </c>
      <c r="D5383" s="178">
        <f t="shared" si="366"/>
        <v>8.5878252573552505</v>
      </c>
      <c r="E5383" s="178">
        <f t="shared" si="364"/>
        <v>8.9924718117592963</v>
      </c>
      <c r="F5383" s="178">
        <f t="shared" si="364"/>
        <v>9.4161847571394297</v>
      </c>
      <c r="G5383" s="178">
        <f t="shared" si="364"/>
        <v>9.8598624757032773</v>
      </c>
      <c r="H5383" s="178">
        <f>MAX(0,(B5383-10.64)*Assumptions!$C$2)</f>
        <v>0</v>
      </c>
      <c r="I5383" s="178">
        <f>MAX(0,(D5383-10.64)*Assumptions!$C$2)</f>
        <v>0</v>
      </c>
      <c r="J5383" s="178">
        <f>MAX(0,(E5383-10.64)*Assumptions!$C$2)</f>
        <v>0</v>
      </c>
      <c r="K5383" s="178">
        <f>MAX(0,(F5383-10.64)*Assumptions!$C$2)</f>
        <v>0</v>
      </c>
    </row>
    <row r="5384" spans="1:11">
      <c r="A5384" s="175">
        <v>45882.166666666664</v>
      </c>
      <c r="B5384" s="176">
        <v>7.1070302648171504</v>
      </c>
      <c r="C5384" s="177">
        <f t="shared" si="365"/>
        <v>1.4284143210544498E-4</v>
      </c>
      <c r="D5384" s="178">
        <f t="shared" si="366"/>
        <v>7.4419037889658224</v>
      </c>
      <c r="E5384" s="178">
        <f t="shared" si="364"/>
        <v>7.7925560945460148</v>
      </c>
      <c r="F5384" s="178">
        <f t="shared" si="364"/>
        <v>8.1597306561100886</v>
      </c>
      <c r="G5384" s="178">
        <f t="shared" si="364"/>
        <v>8.5442059797121956</v>
      </c>
      <c r="H5384" s="178">
        <f>MAX(0,(B5384-10.64)*Assumptions!$C$2)</f>
        <v>0</v>
      </c>
      <c r="I5384" s="178">
        <f>MAX(0,(D5384-10.64)*Assumptions!$C$2)</f>
        <v>0</v>
      </c>
      <c r="J5384" s="178">
        <f>MAX(0,(E5384-10.64)*Assumptions!$C$2)</f>
        <v>0</v>
      </c>
      <c r="K5384" s="178">
        <f>MAX(0,(F5384-10.64)*Assumptions!$C$2)</f>
        <v>0</v>
      </c>
    </row>
    <row r="5385" spans="1:11">
      <c r="A5385" s="175">
        <v>45882.208333333336</v>
      </c>
      <c r="B5385" s="176">
        <v>6.3145649432534672</v>
      </c>
      <c r="C5385" s="177">
        <f t="shared" si="365"/>
        <v>1.2691398038395288E-4</v>
      </c>
      <c r="D5385" s="178">
        <f t="shared" si="366"/>
        <v>6.6120985877183056</v>
      </c>
      <c r="E5385" s="178">
        <f t="shared" si="364"/>
        <v>6.9236516096674317</v>
      </c>
      <c r="F5385" s="178">
        <f t="shared" si="364"/>
        <v>7.2498845829509095</v>
      </c>
      <c r="G5385" s="178">
        <f t="shared" si="364"/>
        <v>7.5914892067531357</v>
      </c>
      <c r="H5385" s="178">
        <f>MAX(0,(B5385-10.64)*Assumptions!$C$2)</f>
        <v>0</v>
      </c>
      <c r="I5385" s="178">
        <f>MAX(0,(D5385-10.64)*Assumptions!$C$2)</f>
        <v>0</v>
      </c>
      <c r="J5385" s="178">
        <f>MAX(0,(E5385-10.64)*Assumptions!$C$2)</f>
        <v>0</v>
      </c>
      <c r="K5385" s="178">
        <f>MAX(0,(F5385-10.64)*Assumptions!$C$2)</f>
        <v>0</v>
      </c>
    </row>
    <row r="5386" spans="1:11">
      <c r="A5386" s="175">
        <v>45882.25</v>
      </c>
      <c r="B5386" s="176">
        <v>5.6604665825977305</v>
      </c>
      <c r="C5386" s="177">
        <f t="shared" si="365"/>
        <v>1.1376751229637212E-4</v>
      </c>
      <c r="D5386" s="178">
        <f t="shared" si="366"/>
        <v>5.9271800089108329</v>
      </c>
      <c r="E5386" s="178">
        <f t="shared" si="364"/>
        <v>6.2064606062755878</v>
      </c>
      <c r="F5386" s="178">
        <f t="shared" si="364"/>
        <v>6.4989005225655578</v>
      </c>
      <c r="G5386" s="178">
        <f t="shared" si="364"/>
        <v>6.8051198068504215</v>
      </c>
      <c r="H5386" s="178">
        <f>MAX(0,(B5386-10.64)*Assumptions!$C$2)</f>
        <v>0</v>
      </c>
      <c r="I5386" s="178">
        <f>MAX(0,(D5386-10.64)*Assumptions!$C$2)</f>
        <v>0</v>
      </c>
      <c r="J5386" s="178">
        <f>MAX(0,(E5386-10.64)*Assumptions!$C$2)</f>
        <v>0</v>
      </c>
      <c r="K5386" s="178">
        <f>MAX(0,(F5386-10.64)*Assumptions!$C$2)</f>
        <v>0</v>
      </c>
    </row>
    <row r="5387" spans="1:11">
      <c r="A5387" s="175">
        <v>45882.291666666664</v>
      </c>
      <c r="B5387" s="176">
        <v>5.1573139974779316</v>
      </c>
      <c r="C5387" s="177">
        <f t="shared" si="365"/>
        <v>1.0365484453669459E-4</v>
      </c>
      <c r="D5387" s="178">
        <f t="shared" si="366"/>
        <v>5.4003195636743131</v>
      </c>
      <c r="E5387" s="178">
        <f t="shared" si="364"/>
        <v>5.65477521905109</v>
      </c>
      <c r="F5387" s="178">
        <f t="shared" si="364"/>
        <v>5.9212204761152849</v>
      </c>
      <c r="G5387" s="178">
        <f t="shared" si="364"/>
        <v>6.2002202684637169</v>
      </c>
      <c r="H5387" s="178">
        <f>MAX(0,(B5387-10.64)*Assumptions!$C$2)</f>
        <v>0</v>
      </c>
      <c r="I5387" s="178">
        <f>MAX(0,(D5387-10.64)*Assumptions!$C$2)</f>
        <v>0</v>
      </c>
      <c r="J5387" s="178">
        <f>MAX(0,(E5387-10.64)*Assumptions!$C$2)</f>
        <v>0</v>
      </c>
      <c r="K5387" s="178">
        <f>MAX(0,(F5387-10.64)*Assumptions!$C$2)</f>
        <v>0</v>
      </c>
    </row>
    <row r="5388" spans="1:11">
      <c r="A5388" s="175">
        <v>45882.333333333336</v>
      </c>
      <c r="B5388" s="176">
        <v>4.880580075662043</v>
      </c>
      <c r="C5388" s="177">
        <f t="shared" si="365"/>
        <v>9.8092877268871962E-5</v>
      </c>
      <c r="D5388" s="178">
        <f t="shared" si="366"/>
        <v>5.1105463187942286</v>
      </c>
      <c r="E5388" s="178">
        <f t="shared" si="364"/>
        <v>5.3513482560776175</v>
      </c>
      <c r="F5388" s="178">
        <f t="shared" si="364"/>
        <v>5.6034964505676363</v>
      </c>
      <c r="G5388" s="178">
        <f t="shared" si="364"/>
        <v>5.8675255223510305</v>
      </c>
      <c r="H5388" s="178">
        <f>MAX(0,(B5388-10.64)*Assumptions!$C$2)</f>
        <v>0</v>
      </c>
      <c r="I5388" s="178">
        <f>MAX(0,(D5388-10.64)*Assumptions!$C$2)</f>
        <v>0</v>
      </c>
      <c r="J5388" s="178">
        <f>MAX(0,(E5388-10.64)*Assumptions!$C$2)</f>
        <v>0</v>
      </c>
      <c r="K5388" s="178">
        <f>MAX(0,(F5388-10.64)*Assumptions!$C$2)</f>
        <v>0</v>
      </c>
    </row>
    <row r="5389" spans="1:11">
      <c r="A5389" s="175">
        <v>45882.375</v>
      </c>
      <c r="B5389" s="176">
        <v>4.8051071878940732</v>
      </c>
      <c r="C5389" s="177">
        <f t="shared" si="365"/>
        <v>9.6575977104920333E-5</v>
      </c>
      <c r="D5389" s="178">
        <f t="shared" si="366"/>
        <v>5.0315172520087508</v>
      </c>
      <c r="E5389" s="178">
        <f t="shared" si="364"/>
        <v>5.2685954479939436</v>
      </c>
      <c r="F5389" s="178">
        <f t="shared" si="364"/>
        <v>5.5168444436000961</v>
      </c>
      <c r="G5389" s="178">
        <f t="shared" si="364"/>
        <v>5.7767905915930244</v>
      </c>
      <c r="H5389" s="178">
        <f>MAX(0,(B5389-10.64)*Assumptions!$C$2)</f>
        <v>0</v>
      </c>
      <c r="I5389" s="178">
        <f>MAX(0,(D5389-10.64)*Assumptions!$C$2)</f>
        <v>0</v>
      </c>
      <c r="J5389" s="178">
        <f>MAX(0,(E5389-10.64)*Assumptions!$C$2)</f>
        <v>0</v>
      </c>
      <c r="K5389" s="178">
        <f>MAX(0,(F5389-10.64)*Assumptions!$C$2)</f>
        <v>0</v>
      </c>
    </row>
    <row r="5390" spans="1:11">
      <c r="A5390" s="175">
        <v>45882.416666666664</v>
      </c>
      <c r="B5390" s="176">
        <v>4.7673707440100888</v>
      </c>
      <c r="C5390" s="177">
        <f t="shared" si="365"/>
        <v>9.5817527022944526E-5</v>
      </c>
      <c r="D5390" s="178">
        <f t="shared" si="366"/>
        <v>4.9920027186160123</v>
      </c>
      <c r="E5390" s="178">
        <f t="shared" si="364"/>
        <v>5.2272190439521067</v>
      </c>
      <c r="F5390" s="178">
        <f t="shared" si="364"/>
        <v>5.4735184401163259</v>
      </c>
      <c r="G5390" s="178">
        <f t="shared" si="364"/>
        <v>5.7314231262140218</v>
      </c>
      <c r="H5390" s="178">
        <f>MAX(0,(B5390-10.64)*Assumptions!$C$2)</f>
        <v>0</v>
      </c>
      <c r="I5390" s="178">
        <f>MAX(0,(D5390-10.64)*Assumptions!$C$2)</f>
        <v>0</v>
      </c>
      <c r="J5390" s="178">
        <f>MAX(0,(E5390-10.64)*Assumptions!$C$2)</f>
        <v>0</v>
      </c>
      <c r="K5390" s="178">
        <f>MAX(0,(F5390-10.64)*Assumptions!$C$2)</f>
        <v>0</v>
      </c>
    </row>
    <row r="5391" spans="1:11">
      <c r="A5391" s="175">
        <v>45882.458333333336</v>
      </c>
      <c r="B5391" s="176">
        <v>5.1447351828499368</v>
      </c>
      <c r="C5391" s="177">
        <f t="shared" si="365"/>
        <v>1.0340202784270265E-4</v>
      </c>
      <c r="D5391" s="178">
        <f t="shared" si="366"/>
        <v>5.3871480525434006</v>
      </c>
      <c r="E5391" s="178">
        <f t="shared" si="364"/>
        <v>5.640983084370478</v>
      </c>
      <c r="F5391" s="178">
        <f t="shared" si="364"/>
        <v>5.9067784749540291</v>
      </c>
      <c r="G5391" s="178">
        <f t="shared" si="364"/>
        <v>6.1850977800040496</v>
      </c>
      <c r="H5391" s="178">
        <f>MAX(0,(B5391-10.64)*Assumptions!$C$2)</f>
        <v>0</v>
      </c>
      <c r="I5391" s="178">
        <f>MAX(0,(D5391-10.64)*Assumptions!$C$2)</f>
        <v>0</v>
      </c>
      <c r="J5391" s="178">
        <f>MAX(0,(E5391-10.64)*Assumptions!$C$2)</f>
        <v>0</v>
      </c>
      <c r="K5391" s="178">
        <f>MAX(0,(F5391-10.64)*Assumptions!$C$2)</f>
        <v>0</v>
      </c>
    </row>
    <row r="5392" spans="1:11">
      <c r="A5392" s="175">
        <v>45882.5</v>
      </c>
      <c r="B5392" s="176">
        <v>5.7359394703656994</v>
      </c>
      <c r="C5392" s="177">
        <f t="shared" si="365"/>
        <v>1.1528441246032372E-4</v>
      </c>
      <c r="D5392" s="178">
        <f t="shared" si="366"/>
        <v>6.0062090756963089</v>
      </c>
      <c r="E5392" s="178">
        <f t="shared" si="364"/>
        <v>6.2892134143592608</v>
      </c>
      <c r="F5392" s="178">
        <f t="shared" si="364"/>
        <v>6.5855525295330972</v>
      </c>
      <c r="G5392" s="178">
        <f t="shared" si="364"/>
        <v>6.8958547376084258</v>
      </c>
      <c r="H5392" s="178">
        <f>MAX(0,(B5392-10.64)*Assumptions!$C$2)</f>
        <v>0</v>
      </c>
      <c r="I5392" s="178">
        <f>MAX(0,(D5392-10.64)*Assumptions!$C$2)</f>
        <v>0</v>
      </c>
      <c r="J5392" s="178">
        <f>MAX(0,(E5392-10.64)*Assumptions!$C$2)</f>
        <v>0</v>
      </c>
      <c r="K5392" s="178">
        <f>MAX(0,(F5392-10.64)*Assumptions!$C$2)</f>
        <v>0</v>
      </c>
    </row>
    <row r="5393" spans="1:11">
      <c r="A5393" s="175">
        <v>45882.541666666664</v>
      </c>
      <c r="B5393" s="176">
        <v>6.5032471626733921</v>
      </c>
      <c r="C5393" s="177">
        <f t="shared" si="365"/>
        <v>1.3070623079383195E-4</v>
      </c>
      <c r="D5393" s="178">
        <f t="shared" si="366"/>
        <v>6.8096712546819997</v>
      </c>
      <c r="E5393" s="178">
        <f t="shared" si="364"/>
        <v>7.1305336298766182</v>
      </c>
      <c r="F5393" s="178">
        <f t="shared" si="364"/>
        <v>7.466514600369762</v>
      </c>
      <c r="G5393" s="178">
        <f t="shared" si="364"/>
        <v>7.8183265336481504</v>
      </c>
      <c r="H5393" s="178">
        <f>MAX(0,(B5393-10.64)*Assumptions!$C$2)</f>
        <v>0</v>
      </c>
      <c r="I5393" s="178">
        <f>MAX(0,(D5393-10.64)*Assumptions!$C$2)</f>
        <v>0</v>
      </c>
      <c r="J5393" s="178">
        <f>MAX(0,(E5393-10.64)*Assumptions!$C$2)</f>
        <v>0</v>
      </c>
      <c r="K5393" s="178">
        <f>MAX(0,(F5393-10.64)*Assumptions!$C$2)</f>
        <v>0</v>
      </c>
    </row>
    <row r="5394" spans="1:11">
      <c r="A5394" s="175">
        <v>45882.583333333336</v>
      </c>
      <c r="B5394" s="176">
        <v>7.0944514501891547</v>
      </c>
      <c r="C5394" s="177">
        <f t="shared" si="365"/>
        <v>1.4258861541145305E-4</v>
      </c>
      <c r="D5394" s="178">
        <f t="shared" si="366"/>
        <v>7.4287322778349099</v>
      </c>
      <c r="E5394" s="178">
        <f t="shared" si="364"/>
        <v>7.7787639598654028</v>
      </c>
      <c r="F5394" s="178">
        <f t="shared" si="364"/>
        <v>8.1452886549488319</v>
      </c>
      <c r="G5394" s="178">
        <f t="shared" si="364"/>
        <v>8.5290834912525284</v>
      </c>
      <c r="H5394" s="178">
        <f>MAX(0,(B5394-10.64)*Assumptions!$C$2)</f>
        <v>0</v>
      </c>
      <c r="I5394" s="178">
        <f>MAX(0,(D5394-10.64)*Assumptions!$C$2)</f>
        <v>0</v>
      </c>
      <c r="J5394" s="178">
        <f>MAX(0,(E5394-10.64)*Assumptions!$C$2)</f>
        <v>0</v>
      </c>
      <c r="K5394" s="178">
        <f>MAX(0,(F5394-10.64)*Assumptions!$C$2)</f>
        <v>0</v>
      </c>
    </row>
    <row r="5395" spans="1:11">
      <c r="A5395" s="175">
        <v>45882.625</v>
      </c>
      <c r="B5395" s="176">
        <v>7.572446406052963</v>
      </c>
      <c r="C5395" s="177">
        <f t="shared" si="365"/>
        <v>1.5219564978314668E-4</v>
      </c>
      <c r="D5395" s="178">
        <f t="shared" si="366"/>
        <v>7.9292497008096019</v>
      </c>
      <c r="E5395" s="178">
        <f t="shared" si="364"/>
        <v>8.3028650777286739</v>
      </c>
      <c r="F5395" s="178">
        <f t="shared" si="364"/>
        <v>8.6940846990765888</v>
      </c>
      <c r="G5395" s="178">
        <f t="shared" si="364"/>
        <v>9.1037380527198959</v>
      </c>
      <c r="H5395" s="178">
        <f>MAX(0,(B5395-10.64)*Assumptions!$C$2)</f>
        <v>0</v>
      </c>
      <c r="I5395" s="178">
        <f>MAX(0,(D5395-10.64)*Assumptions!$C$2)</f>
        <v>0</v>
      </c>
      <c r="J5395" s="178">
        <f>MAX(0,(E5395-10.64)*Assumptions!$C$2)</f>
        <v>0</v>
      </c>
      <c r="K5395" s="178">
        <f>MAX(0,(F5395-10.64)*Assumptions!$C$2)</f>
        <v>0</v>
      </c>
    </row>
    <row r="5396" spans="1:11">
      <c r="A5396" s="175">
        <v>45882.666666666664</v>
      </c>
      <c r="B5396" s="176">
        <v>7.8743379571248422</v>
      </c>
      <c r="C5396" s="177">
        <f t="shared" si="365"/>
        <v>1.582632504389532E-4</v>
      </c>
      <c r="D5396" s="178">
        <f t="shared" si="366"/>
        <v>8.2453659679515123</v>
      </c>
      <c r="E5396" s="178">
        <f t="shared" si="364"/>
        <v>8.6338763100633713</v>
      </c>
      <c r="F5396" s="178">
        <f t="shared" ref="E5396:G5424" si="367">F$2*$C5396</f>
        <v>9.0406927269467534</v>
      </c>
      <c r="G5396" s="178">
        <f t="shared" si="367"/>
        <v>9.4666777757519185</v>
      </c>
      <c r="H5396" s="178">
        <f>MAX(0,(B5396-10.64)*Assumptions!$C$2)</f>
        <v>0</v>
      </c>
      <c r="I5396" s="178">
        <f>MAX(0,(D5396-10.64)*Assumptions!$C$2)</f>
        <v>0</v>
      </c>
      <c r="J5396" s="178">
        <f>MAX(0,(E5396-10.64)*Assumptions!$C$2)</f>
        <v>0</v>
      </c>
      <c r="K5396" s="178">
        <f>MAX(0,(F5396-10.64)*Assumptions!$C$2)</f>
        <v>0</v>
      </c>
    </row>
    <row r="5397" spans="1:11">
      <c r="A5397" s="175">
        <v>45882.708333333336</v>
      </c>
      <c r="B5397" s="176">
        <v>8.6039092055485504</v>
      </c>
      <c r="C5397" s="177">
        <f t="shared" si="365"/>
        <v>1.7292661869048562E-4</v>
      </c>
      <c r="D5397" s="178">
        <f t="shared" si="366"/>
        <v>9.0093136135444656</v>
      </c>
      <c r="E5397" s="178">
        <f t="shared" si="367"/>
        <v>9.4338201215388935</v>
      </c>
      <c r="F5397" s="178">
        <f t="shared" si="367"/>
        <v>9.8783287942996481</v>
      </c>
      <c r="G5397" s="178">
        <f t="shared" si="367"/>
        <v>10.343782106412641</v>
      </c>
      <c r="H5397" s="178">
        <f>MAX(0,(B5397-10.64)*Assumptions!$C$2)</f>
        <v>0</v>
      </c>
      <c r="I5397" s="178">
        <f>MAX(0,(D5397-10.64)*Assumptions!$C$2)</f>
        <v>0</v>
      </c>
      <c r="J5397" s="178">
        <f>MAX(0,(E5397-10.64)*Assumptions!$C$2)</f>
        <v>0</v>
      </c>
      <c r="K5397" s="178">
        <f>MAX(0,(F5397-10.64)*Assumptions!$C$2)</f>
        <v>0</v>
      </c>
    </row>
    <row r="5398" spans="1:11">
      <c r="A5398" s="175">
        <v>45882.75</v>
      </c>
      <c r="B5398" s="176">
        <v>8.8680643127364434</v>
      </c>
      <c r="C5398" s="177">
        <f t="shared" si="365"/>
        <v>1.7823576926431629E-4</v>
      </c>
      <c r="D5398" s="178">
        <f t="shared" si="366"/>
        <v>9.2859153472936349</v>
      </c>
      <c r="E5398" s="178">
        <f t="shared" si="367"/>
        <v>9.7234549498317513</v>
      </c>
      <c r="F5398" s="178">
        <f t="shared" si="367"/>
        <v>10.181610818686039</v>
      </c>
      <c r="G5398" s="178">
        <f t="shared" si="367"/>
        <v>10.661354364065659</v>
      </c>
      <c r="H5398" s="178">
        <f>MAX(0,(B5398-10.64)*Assumptions!$C$2)</f>
        <v>0</v>
      </c>
      <c r="I5398" s="178">
        <f>MAX(0,(D5398-10.64)*Assumptions!$C$2)</f>
        <v>0</v>
      </c>
      <c r="J5398" s="178">
        <f>MAX(0,(E5398-10.64)*Assumptions!$C$2)</f>
        <v>0</v>
      </c>
      <c r="K5398" s="178">
        <f>MAX(0,(F5398-10.64)*Assumptions!$C$2)</f>
        <v>0</v>
      </c>
    </row>
    <row r="5399" spans="1:11">
      <c r="A5399" s="175">
        <v>45882.791666666664</v>
      </c>
      <c r="B5399" s="176">
        <v>9.3586380832282483</v>
      </c>
      <c r="C5399" s="177">
        <f t="shared" si="365"/>
        <v>1.8809562033000191E-4</v>
      </c>
      <c r="D5399" s="178">
        <f t="shared" si="366"/>
        <v>9.7996042813992421</v>
      </c>
      <c r="E5399" s="178">
        <f t="shared" si="367"/>
        <v>10.261348202375638</v>
      </c>
      <c r="F5399" s="178">
        <f t="shared" si="367"/>
        <v>10.744848863975056</v>
      </c>
      <c r="G5399" s="178">
        <f t="shared" si="367"/>
        <v>11.251131413992697</v>
      </c>
      <c r="H5399" s="178">
        <f>MAX(0,(B5399-10.64)*Assumptions!$C$2)</f>
        <v>0</v>
      </c>
      <c r="I5399" s="178">
        <f>MAX(0,(D5399-10.64)*Assumptions!$C$2)</f>
        <v>0</v>
      </c>
      <c r="J5399" s="178">
        <f>MAX(0,(E5399-10.64)*Assumptions!$C$2)</f>
        <v>0</v>
      </c>
      <c r="K5399" s="178">
        <f>MAX(0,(F5399-10.64)*Assumptions!$C$2)</f>
        <v>9.4363977577549996E-2</v>
      </c>
    </row>
    <row r="5400" spans="1:11">
      <c r="A5400" s="175">
        <v>45882.833333333336</v>
      </c>
      <c r="B5400" s="176">
        <v>9.572477931904162</v>
      </c>
      <c r="C5400" s="177">
        <f t="shared" si="365"/>
        <v>1.9239350412786485E-4</v>
      </c>
      <c r="D5400" s="178">
        <f t="shared" si="366"/>
        <v>10.023519970624763</v>
      </c>
      <c r="E5400" s="178">
        <f t="shared" si="367"/>
        <v>10.495814491946049</v>
      </c>
      <c r="F5400" s="178">
        <f t="shared" si="367"/>
        <v>10.99036288371642</v>
      </c>
      <c r="G5400" s="178">
        <f t="shared" si="367"/>
        <v>11.508213717807045</v>
      </c>
      <c r="H5400" s="178">
        <f>MAX(0,(B5400-10.64)*Assumptions!$C$2)</f>
        <v>0</v>
      </c>
      <c r="I5400" s="178">
        <f>MAX(0,(D5400-10.64)*Assumptions!$C$2)</f>
        <v>0</v>
      </c>
      <c r="J5400" s="178">
        <f>MAX(0,(E5400-10.64)*Assumptions!$C$2)</f>
        <v>0</v>
      </c>
      <c r="K5400" s="178">
        <f>MAX(0,(F5400-10.64)*Assumptions!$C$2)</f>
        <v>0.31532659534477769</v>
      </c>
    </row>
    <row r="5401" spans="1:11">
      <c r="A5401" s="175">
        <v>45882.875</v>
      </c>
      <c r="B5401" s="176">
        <v>10.063051702395965</v>
      </c>
      <c r="C5401" s="177">
        <f t="shared" si="365"/>
        <v>2.0225335519355044E-4</v>
      </c>
      <c r="D5401" s="178">
        <f t="shared" si="366"/>
        <v>10.537208904730369</v>
      </c>
      <c r="E5401" s="178">
        <f t="shared" si="367"/>
        <v>11.033707744489934</v>
      </c>
      <c r="F5401" s="178">
        <f t="shared" si="367"/>
        <v>11.553600929005436</v>
      </c>
      <c r="G5401" s="178">
        <f t="shared" si="367"/>
        <v>12.097990767734084</v>
      </c>
      <c r="H5401" s="178">
        <f>MAX(0,(B5401-10.64)*Assumptions!$C$2)</f>
        <v>0</v>
      </c>
      <c r="I5401" s="178">
        <f>MAX(0,(D5401-10.64)*Assumptions!$C$2)</f>
        <v>0</v>
      </c>
      <c r="J5401" s="178">
        <f>MAX(0,(E5401-10.64)*Assumptions!$C$2)</f>
        <v>0.35433697004094039</v>
      </c>
      <c r="K5401" s="178">
        <f>MAX(0,(F5401-10.64)*Assumptions!$C$2)</f>
        <v>0.82224083610489151</v>
      </c>
    </row>
    <row r="5402" spans="1:11">
      <c r="A5402" s="175">
        <v>45882.916666666664</v>
      </c>
      <c r="B5402" s="176">
        <v>10.063051702395965</v>
      </c>
      <c r="C5402" s="177">
        <f t="shared" si="365"/>
        <v>2.0225335519355044E-4</v>
      </c>
      <c r="D5402" s="178">
        <f t="shared" si="366"/>
        <v>10.537208904730369</v>
      </c>
      <c r="E5402" s="178">
        <f t="shared" si="367"/>
        <v>11.033707744489934</v>
      </c>
      <c r="F5402" s="178">
        <f t="shared" si="367"/>
        <v>11.553600929005436</v>
      </c>
      <c r="G5402" s="178">
        <f t="shared" si="367"/>
        <v>12.097990767734084</v>
      </c>
      <c r="H5402" s="178">
        <f>MAX(0,(B5402-10.64)*Assumptions!$C$2)</f>
        <v>0</v>
      </c>
      <c r="I5402" s="178">
        <f>MAX(0,(D5402-10.64)*Assumptions!$C$2)</f>
        <v>0</v>
      </c>
      <c r="J5402" s="178">
        <f>MAX(0,(E5402-10.64)*Assumptions!$C$2)</f>
        <v>0.35433697004094039</v>
      </c>
      <c r="K5402" s="178">
        <f>MAX(0,(F5402-10.64)*Assumptions!$C$2)</f>
        <v>0.82224083610489151</v>
      </c>
    </row>
    <row r="5403" spans="1:11">
      <c r="A5403" s="175">
        <v>45882.958333333336</v>
      </c>
      <c r="B5403" s="176">
        <v>9.8743694829760411</v>
      </c>
      <c r="C5403" s="177">
        <f t="shared" si="365"/>
        <v>1.9846110478367136E-4</v>
      </c>
      <c r="D5403" s="178">
        <f t="shared" si="366"/>
        <v>10.339636237766674</v>
      </c>
      <c r="E5403" s="178">
        <f t="shared" si="367"/>
        <v>10.826825724280747</v>
      </c>
      <c r="F5403" s="178">
        <f t="shared" si="367"/>
        <v>11.336970911586583</v>
      </c>
      <c r="G5403" s="178">
        <f t="shared" si="367"/>
        <v>11.871153440839068</v>
      </c>
      <c r="H5403" s="178">
        <f>MAX(0,(B5403-10.64)*Assumptions!$C$2)</f>
        <v>0</v>
      </c>
      <c r="I5403" s="178">
        <f>MAX(0,(D5403-10.64)*Assumptions!$C$2)</f>
        <v>0</v>
      </c>
      <c r="J5403" s="178">
        <f>MAX(0,(E5403-10.64)*Assumptions!$C$2)</f>
        <v>0.16814315185267167</v>
      </c>
      <c r="K5403" s="178">
        <f>MAX(0,(F5403-10.64)*Assumptions!$C$2)</f>
        <v>0.62727382042792434</v>
      </c>
    </row>
    <row r="5404" spans="1:11">
      <c r="A5404" s="175">
        <v>45883</v>
      </c>
      <c r="B5404" s="176">
        <v>9.3460592686002517</v>
      </c>
      <c r="C5404" s="177">
        <f t="shared" si="365"/>
        <v>1.8784280363600995E-4</v>
      </c>
      <c r="D5404" s="178">
        <f t="shared" si="366"/>
        <v>9.7864327702683287</v>
      </c>
      <c r="E5404" s="178">
        <f t="shared" si="367"/>
        <v>10.247556067695024</v>
      </c>
      <c r="F5404" s="178">
        <f t="shared" si="367"/>
        <v>10.730406862813798</v>
      </c>
      <c r="G5404" s="178">
        <f t="shared" si="367"/>
        <v>11.236008925533028</v>
      </c>
      <c r="H5404" s="178">
        <f>MAX(0,(B5404-10.64)*Assumptions!$C$2)</f>
        <v>0</v>
      </c>
      <c r="I5404" s="178">
        <f>MAX(0,(D5404-10.64)*Assumptions!$C$2)</f>
        <v>0</v>
      </c>
      <c r="J5404" s="178">
        <f>MAX(0,(E5404-10.64)*Assumptions!$C$2)</f>
        <v>0</v>
      </c>
      <c r="K5404" s="178">
        <f>MAX(0,(F5404-10.64)*Assumptions!$C$2)</f>
        <v>8.1366176532417359E-2</v>
      </c>
    </row>
    <row r="5405" spans="1:11">
      <c r="A5405" s="175">
        <v>45883.041666666664</v>
      </c>
      <c r="B5405" s="176">
        <v>9.0567465321563692</v>
      </c>
      <c r="C5405" s="177">
        <f t="shared" si="365"/>
        <v>1.8202801967419539E-4</v>
      </c>
      <c r="D5405" s="178">
        <f t="shared" si="366"/>
        <v>9.4834880142573326</v>
      </c>
      <c r="E5405" s="178">
        <f t="shared" si="367"/>
        <v>9.9303369700409405</v>
      </c>
      <c r="F5405" s="178">
        <f t="shared" si="367"/>
        <v>10.398240836104893</v>
      </c>
      <c r="G5405" s="178">
        <f t="shared" si="367"/>
        <v>10.888191690960674</v>
      </c>
      <c r="H5405" s="178">
        <f>MAX(0,(B5405-10.64)*Assumptions!$C$2)</f>
        <v>0</v>
      </c>
      <c r="I5405" s="178">
        <f>MAX(0,(D5405-10.64)*Assumptions!$C$2)</f>
        <v>0</v>
      </c>
      <c r="J5405" s="178">
        <f>MAX(0,(E5405-10.64)*Assumptions!$C$2)</f>
        <v>0</v>
      </c>
      <c r="K5405" s="178">
        <f>MAX(0,(F5405-10.64)*Assumptions!$C$2)</f>
        <v>0</v>
      </c>
    </row>
    <row r="5406" spans="1:11">
      <c r="A5406" s="175">
        <v>45883.083333333336</v>
      </c>
      <c r="B5406" s="176">
        <v>8.8806431273644382</v>
      </c>
      <c r="C5406" s="177">
        <f t="shared" si="365"/>
        <v>1.7848858595830824E-4</v>
      </c>
      <c r="D5406" s="178">
        <f t="shared" si="366"/>
        <v>9.2990868584245501</v>
      </c>
      <c r="E5406" s="178">
        <f t="shared" si="367"/>
        <v>9.7372470845123651</v>
      </c>
      <c r="F5406" s="178">
        <f t="shared" si="367"/>
        <v>10.196052819847296</v>
      </c>
      <c r="G5406" s="178">
        <f t="shared" si="367"/>
        <v>10.676476852525328</v>
      </c>
      <c r="H5406" s="178">
        <f>MAX(0,(B5406-10.64)*Assumptions!$C$2)</f>
        <v>0</v>
      </c>
      <c r="I5406" s="178">
        <f>MAX(0,(D5406-10.64)*Assumptions!$C$2)</f>
        <v>0</v>
      </c>
      <c r="J5406" s="178">
        <f>MAX(0,(E5406-10.64)*Assumptions!$C$2)</f>
        <v>0</v>
      </c>
      <c r="K5406" s="178">
        <f>MAX(0,(F5406-10.64)*Assumptions!$C$2)</f>
        <v>0</v>
      </c>
    </row>
    <row r="5407" spans="1:11">
      <c r="A5407" s="175">
        <v>45883.125</v>
      </c>
      <c r="B5407" s="176">
        <v>7.7988650693568733</v>
      </c>
      <c r="C5407" s="177">
        <f t="shared" si="365"/>
        <v>1.5674635027500158E-4</v>
      </c>
      <c r="D5407" s="178">
        <f t="shared" si="366"/>
        <v>8.1663369011660354</v>
      </c>
      <c r="E5407" s="178">
        <f t="shared" si="367"/>
        <v>8.5511235019796974</v>
      </c>
      <c r="F5407" s="178">
        <f t="shared" si="367"/>
        <v>8.9540407199792131</v>
      </c>
      <c r="G5407" s="178">
        <f t="shared" si="367"/>
        <v>9.3759428449939133</v>
      </c>
      <c r="H5407" s="178">
        <f>MAX(0,(B5407-10.64)*Assumptions!$C$2)</f>
        <v>0</v>
      </c>
      <c r="I5407" s="178">
        <f>MAX(0,(D5407-10.64)*Assumptions!$C$2)</f>
        <v>0</v>
      </c>
      <c r="J5407" s="178">
        <f>MAX(0,(E5407-10.64)*Assumptions!$C$2)</f>
        <v>0</v>
      </c>
      <c r="K5407" s="178">
        <f>MAX(0,(F5407-10.64)*Assumptions!$C$2)</f>
        <v>0</v>
      </c>
    </row>
    <row r="5408" spans="1:11">
      <c r="A5408" s="175">
        <v>45883.166666666664</v>
      </c>
      <c r="B5408" s="176">
        <v>6.7170870113493066</v>
      </c>
      <c r="C5408" s="177">
        <f t="shared" si="365"/>
        <v>1.3500411459169492E-4</v>
      </c>
      <c r="D5408" s="178">
        <f t="shared" si="366"/>
        <v>7.0335869439075216</v>
      </c>
      <c r="E5408" s="178">
        <f t="shared" si="367"/>
        <v>7.3649999194470306</v>
      </c>
      <c r="F5408" s="178">
        <f t="shared" si="367"/>
        <v>7.7120286201111288</v>
      </c>
      <c r="G5408" s="178">
        <f t="shared" si="367"/>
        <v>8.0754088374625006</v>
      </c>
      <c r="H5408" s="178">
        <f>MAX(0,(B5408-10.64)*Assumptions!$C$2)</f>
        <v>0</v>
      </c>
      <c r="I5408" s="178">
        <f>MAX(0,(D5408-10.64)*Assumptions!$C$2)</f>
        <v>0</v>
      </c>
      <c r="J5408" s="178">
        <f>MAX(0,(E5408-10.64)*Assumptions!$C$2)</f>
        <v>0</v>
      </c>
      <c r="K5408" s="178">
        <f>MAX(0,(F5408-10.64)*Assumptions!$C$2)</f>
        <v>0</v>
      </c>
    </row>
    <row r="5409" spans="1:11">
      <c r="A5409" s="175">
        <v>45883.208333333336</v>
      </c>
      <c r="B5409" s="176">
        <v>6.0252522068095837</v>
      </c>
      <c r="C5409" s="177">
        <f t="shared" si="365"/>
        <v>1.2109919642213831E-4</v>
      </c>
      <c r="D5409" s="178">
        <f t="shared" si="366"/>
        <v>6.3091538317073077</v>
      </c>
      <c r="E5409" s="178">
        <f t="shared" si="367"/>
        <v>6.6064325120133471</v>
      </c>
      <c r="F5409" s="178">
        <f t="shared" si="367"/>
        <v>6.9177185562420043</v>
      </c>
      <c r="G5409" s="178">
        <f t="shared" si="367"/>
        <v>7.2436719721807812</v>
      </c>
      <c r="H5409" s="178">
        <f>MAX(0,(B5409-10.64)*Assumptions!$C$2)</f>
        <v>0</v>
      </c>
      <c r="I5409" s="178">
        <f>MAX(0,(D5409-10.64)*Assumptions!$C$2)</f>
        <v>0</v>
      </c>
      <c r="J5409" s="178">
        <f>MAX(0,(E5409-10.64)*Assumptions!$C$2)</f>
        <v>0</v>
      </c>
      <c r="K5409" s="178">
        <f>MAX(0,(F5409-10.64)*Assumptions!$C$2)</f>
        <v>0</v>
      </c>
    </row>
    <row r="5410" spans="1:11">
      <c r="A5410" s="175">
        <v>45883.25</v>
      </c>
      <c r="B5410" s="176">
        <v>5.3837326607818419</v>
      </c>
      <c r="C5410" s="177">
        <f t="shared" si="365"/>
        <v>1.0820554502854949E-4</v>
      </c>
      <c r="D5410" s="178">
        <f t="shared" si="366"/>
        <v>5.6374067640307475</v>
      </c>
      <c r="E5410" s="178">
        <f t="shared" si="367"/>
        <v>5.9030336433021144</v>
      </c>
      <c r="F5410" s="178">
        <f t="shared" si="367"/>
        <v>6.1811764970179084</v>
      </c>
      <c r="G5410" s="178">
        <f t="shared" si="367"/>
        <v>6.4724250607377343</v>
      </c>
      <c r="H5410" s="178">
        <f>MAX(0,(B5410-10.64)*Assumptions!$C$2)</f>
        <v>0</v>
      </c>
      <c r="I5410" s="178">
        <f>MAX(0,(D5410-10.64)*Assumptions!$C$2)</f>
        <v>0</v>
      </c>
      <c r="J5410" s="178">
        <f>MAX(0,(E5410-10.64)*Assumptions!$C$2)</f>
        <v>0</v>
      </c>
      <c r="K5410" s="178">
        <f>MAX(0,(F5410-10.64)*Assumptions!$C$2)</f>
        <v>0</v>
      </c>
    </row>
    <row r="5411" spans="1:11">
      <c r="A5411" s="175">
        <v>45883.291666666664</v>
      </c>
      <c r="B5411" s="176">
        <v>4.7925283732660784</v>
      </c>
      <c r="C5411" s="177">
        <f t="shared" si="365"/>
        <v>9.6323160410928389E-5</v>
      </c>
      <c r="D5411" s="178">
        <f t="shared" si="366"/>
        <v>5.0183457408778382</v>
      </c>
      <c r="E5411" s="178">
        <f t="shared" si="367"/>
        <v>5.2548033133133307</v>
      </c>
      <c r="F5411" s="178">
        <f t="shared" si="367"/>
        <v>5.5024024424388385</v>
      </c>
      <c r="G5411" s="178">
        <f t="shared" si="367"/>
        <v>5.7616681031333563</v>
      </c>
      <c r="H5411" s="178">
        <f>MAX(0,(B5411-10.64)*Assumptions!$C$2)</f>
        <v>0</v>
      </c>
      <c r="I5411" s="178">
        <f>MAX(0,(D5411-10.64)*Assumptions!$C$2)</f>
        <v>0</v>
      </c>
      <c r="J5411" s="178">
        <f>MAX(0,(E5411-10.64)*Assumptions!$C$2)</f>
        <v>0</v>
      </c>
      <c r="K5411" s="178">
        <f>MAX(0,(F5411-10.64)*Assumptions!$C$2)</f>
        <v>0</v>
      </c>
    </row>
    <row r="5412" spans="1:11">
      <c r="A5412" s="175">
        <v>45883.333333333336</v>
      </c>
      <c r="B5412" s="176">
        <v>4.5157944514501889</v>
      </c>
      <c r="C5412" s="177">
        <f t="shared" si="365"/>
        <v>9.0761193143105751E-5</v>
      </c>
      <c r="D5412" s="178">
        <f t="shared" si="366"/>
        <v>4.7285724959977529</v>
      </c>
      <c r="E5412" s="178">
        <f t="shared" si="367"/>
        <v>4.9513763503398573</v>
      </c>
      <c r="F5412" s="178">
        <f t="shared" si="367"/>
        <v>5.184678416891189</v>
      </c>
      <c r="G5412" s="178">
        <f t="shared" si="367"/>
        <v>5.4289733570206691</v>
      </c>
      <c r="H5412" s="178">
        <f>MAX(0,(B5412-10.64)*Assumptions!$C$2)</f>
        <v>0</v>
      </c>
      <c r="I5412" s="178">
        <f>MAX(0,(D5412-10.64)*Assumptions!$C$2)</f>
        <v>0</v>
      </c>
      <c r="J5412" s="178">
        <f>MAX(0,(E5412-10.64)*Assumptions!$C$2)</f>
        <v>0</v>
      </c>
      <c r="K5412" s="178">
        <f>MAX(0,(F5412-10.64)*Assumptions!$C$2)</f>
        <v>0</v>
      </c>
    </row>
    <row r="5413" spans="1:11">
      <c r="A5413" s="175">
        <v>45883.375</v>
      </c>
      <c r="B5413" s="176">
        <v>4.2264817150063054</v>
      </c>
      <c r="C5413" s="177">
        <f t="shared" si="365"/>
        <v>8.4946409181291182E-5</v>
      </c>
      <c r="D5413" s="178">
        <f t="shared" si="366"/>
        <v>4.425627739986755</v>
      </c>
      <c r="E5413" s="178">
        <f t="shared" si="367"/>
        <v>4.6341572526857719</v>
      </c>
      <c r="F5413" s="178">
        <f t="shared" si="367"/>
        <v>4.8525123901822829</v>
      </c>
      <c r="G5413" s="178">
        <f t="shared" si="367"/>
        <v>5.0811561224483146</v>
      </c>
      <c r="H5413" s="178">
        <f>MAX(0,(B5413-10.64)*Assumptions!$C$2)</f>
        <v>0</v>
      </c>
      <c r="I5413" s="178">
        <f>MAX(0,(D5413-10.64)*Assumptions!$C$2)</f>
        <v>0</v>
      </c>
      <c r="J5413" s="178">
        <f>MAX(0,(E5413-10.64)*Assumptions!$C$2)</f>
        <v>0</v>
      </c>
      <c r="K5413" s="178">
        <f>MAX(0,(F5413-10.64)*Assumptions!$C$2)</f>
        <v>0</v>
      </c>
    </row>
    <row r="5414" spans="1:11">
      <c r="A5414" s="175">
        <v>45883.416666666664</v>
      </c>
      <c r="B5414" s="176">
        <v>4.2516393442622951</v>
      </c>
      <c r="C5414" s="177">
        <f t="shared" si="365"/>
        <v>8.5452042569275058E-5</v>
      </c>
      <c r="D5414" s="178">
        <f t="shared" si="366"/>
        <v>4.4519707622485809</v>
      </c>
      <c r="E5414" s="178">
        <f t="shared" si="367"/>
        <v>4.6617415220469969</v>
      </c>
      <c r="F5414" s="178">
        <f t="shared" si="367"/>
        <v>4.8813963925047963</v>
      </c>
      <c r="G5414" s="178">
        <f t="shared" si="367"/>
        <v>5.11140109936765</v>
      </c>
      <c r="H5414" s="178">
        <f>MAX(0,(B5414-10.64)*Assumptions!$C$2)</f>
        <v>0</v>
      </c>
      <c r="I5414" s="178">
        <f>MAX(0,(D5414-10.64)*Assumptions!$C$2)</f>
        <v>0</v>
      </c>
      <c r="J5414" s="178">
        <f>MAX(0,(E5414-10.64)*Assumptions!$C$2)</f>
        <v>0</v>
      </c>
      <c r="K5414" s="178">
        <f>MAX(0,(F5414-10.64)*Assumptions!$C$2)</f>
        <v>0</v>
      </c>
    </row>
    <row r="5415" spans="1:11">
      <c r="A5415" s="175">
        <v>45883.458333333336</v>
      </c>
      <c r="B5415" s="176">
        <v>4.5157944514501889</v>
      </c>
      <c r="C5415" s="177">
        <f t="shared" si="365"/>
        <v>9.0761193143105751E-5</v>
      </c>
      <c r="D5415" s="178">
        <f t="shared" si="366"/>
        <v>4.7285724959977529</v>
      </c>
      <c r="E5415" s="178">
        <f t="shared" si="367"/>
        <v>4.9513763503398573</v>
      </c>
      <c r="F5415" s="178">
        <f t="shared" si="367"/>
        <v>5.184678416891189</v>
      </c>
      <c r="G5415" s="178">
        <f t="shared" si="367"/>
        <v>5.4289733570206691</v>
      </c>
      <c r="H5415" s="178">
        <f>MAX(0,(B5415-10.64)*Assumptions!$C$2)</f>
        <v>0</v>
      </c>
      <c r="I5415" s="178">
        <f>MAX(0,(D5415-10.64)*Assumptions!$C$2)</f>
        <v>0</v>
      </c>
      <c r="J5415" s="178">
        <f>MAX(0,(E5415-10.64)*Assumptions!$C$2)</f>
        <v>0</v>
      </c>
      <c r="K5415" s="178">
        <f>MAX(0,(F5415-10.64)*Assumptions!$C$2)</f>
        <v>0</v>
      </c>
    </row>
    <row r="5416" spans="1:11">
      <c r="A5416" s="175">
        <v>45883.5</v>
      </c>
      <c r="B5416" s="176">
        <v>5.3334174022698617</v>
      </c>
      <c r="C5416" s="177">
        <f t="shared" si="365"/>
        <v>1.0719427825258173E-4</v>
      </c>
      <c r="D5416" s="178">
        <f t="shared" si="366"/>
        <v>5.5847207195070956</v>
      </c>
      <c r="E5416" s="178">
        <f t="shared" si="367"/>
        <v>5.8478651045796646</v>
      </c>
      <c r="F5416" s="178">
        <f t="shared" si="367"/>
        <v>6.1234084923728815</v>
      </c>
      <c r="G5416" s="178">
        <f t="shared" si="367"/>
        <v>6.4119351068990635</v>
      </c>
      <c r="H5416" s="178">
        <f>MAX(0,(B5416-10.64)*Assumptions!$C$2)</f>
        <v>0</v>
      </c>
      <c r="I5416" s="178">
        <f>MAX(0,(D5416-10.64)*Assumptions!$C$2)</f>
        <v>0</v>
      </c>
      <c r="J5416" s="178">
        <f>MAX(0,(E5416-10.64)*Assumptions!$C$2)</f>
        <v>0</v>
      </c>
      <c r="K5416" s="178">
        <f>MAX(0,(F5416-10.64)*Assumptions!$C$2)</f>
        <v>0</v>
      </c>
    </row>
    <row r="5417" spans="1:11">
      <c r="A5417" s="175">
        <v>45883.541666666664</v>
      </c>
      <c r="B5417" s="176">
        <v>6.1007250945775535</v>
      </c>
      <c r="C5417" s="177">
        <f t="shared" si="365"/>
        <v>1.2261609658608994E-4</v>
      </c>
      <c r="D5417" s="178">
        <f t="shared" si="366"/>
        <v>6.3881828984927855</v>
      </c>
      <c r="E5417" s="178">
        <f t="shared" si="367"/>
        <v>6.689185320097021</v>
      </c>
      <c r="F5417" s="178">
        <f t="shared" si="367"/>
        <v>7.0043705632095445</v>
      </c>
      <c r="G5417" s="178">
        <f t="shared" si="367"/>
        <v>7.3344069029387864</v>
      </c>
      <c r="H5417" s="178">
        <f>MAX(0,(B5417-10.64)*Assumptions!$C$2)</f>
        <v>0</v>
      </c>
      <c r="I5417" s="178">
        <f>MAX(0,(D5417-10.64)*Assumptions!$C$2)</f>
        <v>0</v>
      </c>
      <c r="J5417" s="178">
        <f>MAX(0,(E5417-10.64)*Assumptions!$C$2)</f>
        <v>0</v>
      </c>
      <c r="K5417" s="178">
        <f>MAX(0,(F5417-10.64)*Assumptions!$C$2)</f>
        <v>0</v>
      </c>
    </row>
    <row r="5418" spans="1:11">
      <c r="A5418" s="175">
        <v>45883.583333333336</v>
      </c>
      <c r="B5418" s="176">
        <v>6.7422446406052972</v>
      </c>
      <c r="C5418" s="177">
        <f t="shared" si="365"/>
        <v>1.3550974797967881E-4</v>
      </c>
      <c r="D5418" s="178">
        <f t="shared" si="366"/>
        <v>7.0599299661693484</v>
      </c>
      <c r="E5418" s="178">
        <f t="shared" si="367"/>
        <v>7.3925841888082564</v>
      </c>
      <c r="F5418" s="178">
        <f t="shared" si="367"/>
        <v>7.7409126224336431</v>
      </c>
      <c r="G5418" s="178">
        <f t="shared" si="367"/>
        <v>8.1056538143818369</v>
      </c>
      <c r="H5418" s="178">
        <f>MAX(0,(B5418-10.64)*Assumptions!$C$2)</f>
        <v>0</v>
      </c>
      <c r="I5418" s="178">
        <f>MAX(0,(D5418-10.64)*Assumptions!$C$2)</f>
        <v>0</v>
      </c>
      <c r="J5418" s="178">
        <f>MAX(0,(E5418-10.64)*Assumptions!$C$2)</f>
        <v>0</v>
      </c>
      <c r="K5418" s="178">
        <f>MAX(0,(F5418-10.64)*Assumptions!$C$2)</f>
        <v>0</v>
      </c>
    </row>
    <row r="5419" spans="1:11">
      <c r="A5419" s="175">
        <v>45883.625</v>
      </c>
      <c r="B5419" s="176">
        <v>7.446658259773014</v>
      </c>
      <c r="C5419" s="177">
        <f t="shared" si="365"/>
        <v>1.4966748284322732E-4</v>
      </c>
      <c r="D5419" s="178">
        <f t="shared" si="366"/>
        <v>7.7975345895004731</v>
      </c>
      <c r="E5419" s="178">
        <f t="shared" si="367"/>
        <v>8.1649437309225501</v>
      </c>
      <c r="F5419" s="178">
        <f t="shared" si="367"/>
        <v>8.5496646874640216</v>
      </c>
      <c r="G5419" s="178">
        <f t="shared" si="367"/>
        <v>8.9525131681232217</v>
      </c>
      <c r="H5419" s="178">
        <f>MAX(0,(B5419-10.64)*Assumptions!$C$2)</f>
        <v>0</v>
      </c>
      <c r="I5419" s="178">
        <f>MAX(0,(D5419-10.64)*Assumptions!$C$2)</f>
        <v>0</v>
      </c>
      <c r="J5419" s="178">
        <f>MAX(0,(E5419-10.64)*Assumptions!$C$2)</f>
        <v>0</v>
      </c>
      <c r="K5419" s="178">
        <f>MAX(0,(F5419-10.64)*Assumptions!$C$2)</f>
        <v>0</v>
      </c>
    </row>
    <row r="5420" spans="1:11">
      <c r="A5420" s="175">
        <v>45883.666666666664</v>
      </c>
      <c r="B5420" s="176">
        <v>7.8491803278688534</v>
      </c>
      <c r="C5420" s="177">
        <f t="shared" si="365"/>
        <v>1.5775761705096934E-4</v>
      </c>
      <c r="D5420" s="178">
        <f t="shared" si="366"/>
        <v>8.2190229456896873</v>
      </c>
      <c r="E5420" s="178">
        <f t="shared" si="367"/>
        <v>8.6062920407021473</v>
      </c>
      <c r="F5420" s="178">
        <f t="shared" si="367"/>
        <v>9.01180872462424</v>
      </c>
      <c r="G5420" s="178">
        <f t="shared" si="367"/>
        <v>9.436432798832584</v>
      </c>
      <c r="H5420" s="178">
        <f>MAX(0,(B5420-10.64)*Assumptions!$C$2)</f>
        <v>0</v>
      </c>
      <c r="I5420" s="178">
        <f>MAX(0,(D5420-10.64)*Assumptions!$C$2)</f>
        <v>0</v>
      </c>
      <c r="J5420" s="178">
        <f>MAX(0,(E5420-10.64)*Assumptions!$C$2)</f>
        <v>0</v>
      </c>
      <c r="K5420" s="178">
        <f>MAX(0,(F5420-10.64)*Assumptions!$C$2)</f>
        <v>0</v>
      </c>
    </row>
    <row r="5421" spans="1:11">
      <c r="A5421" s="175">
        <v>45883.708333333336</v>
      </c>
      <c r="B5421" s="176">
        <v>8.4906998738965953</v>
      </c>
      <c r="C5421" s="177">
        <f t="shared" si="365"/>
        <v>1.7065126844455816E-4</v>
      </c>
      <c r="D5421" s="178">
        <f t="shared" si="366"/>
        <v>8.8907700133662466</v>
      </c>
      <c r="E5421" s="178">
        <f t="shared" si="367"/>
        <v>9.30969090941338</v>
      </c>
      <c r="F5421" s="178">
        <f t="shared" si="367"/>
        <v>9.7483507838483359</v>
      </c>
      <c r="G5421" s="178">
        <f t="shared" si="367"/>
        <v>10.207679710275631</v>
      </c>
      <c r="H5421" s="178">
        <f>MAX(0,(B5421-10.64)*Assumptions!$C$2)</f>
        <v>0</v>
      </c>
      <c r="I5421" s="178">
        <f>MAX(0,(D5421-10.64)*Assumptions!$C$2)</f>
        <v>0</v>
      </c>
      <c r="J5421" s="178">
        <f>MAX(0,(E5421-10.64)*Assumptions!$C$2)</f>
        <v>0</v>
      </c>
      <c r="K5421" s="178">
        <f>MAX(0,(F5421-10.64)*Assumptions!$C$2)</f>
        <v>0</v>
      </c>
    </row>
    <row r="5422" spans="1:11">
      <c r="A5422" s="175">
        <v>45883.75</v>
      </c>
      <c r="B5422" s="176">
        <v>8.6039092055485504</v>
      </c>
      <c r="C5422" s="177">
        <f t="shared" si="365"/>
        <v>1.7292661869048562E-4</v>
      </c>
      <c r="D5422" s="178">
        <f t="shared" si="366"/>
        <v>9.0093136135444656</v>
      </c>
      <c r="E5422" s="178">
        <f t="shared" si="367"/>
        <v>9.4338201215388935</v>
      </c>
      <c r="F5422" s="178">
        <f t="shared" si="367"/>
        <v>9.8783287942996481</v>
      </c>
      <c r="G5422" s="178">
        <f t="shared" si="367"/>
        <v>10.343782106412641</v>
      </c>
      <c r="H5422" s="178">
        <f>MAX(0,(B5422-10.64)*Assumptions!$C$2)</f>
        <v>0</v>
      </c>
      <c r="I5422" s="178">
        <f>MAX(0,(D5422-10.64)*Assumptions!$C$2)</f>
        <v>0</v>
      </c>
      <c r="J5422" s="178">
        <f>MAX(0,(E5422-10.64)*Assumptions!$C$2)</f>
        <v>0</v>
      </c>
      <c r="K5422" s="178">
        <f>MAX(0,(F5422-10.64)*Assumptions!$C$2)</f>
        <v>0</v>
      </c>
    </row>
    <row r="5423" spans="1:11">
      <c r="A5423" s="175">
        <v>45883.791666666664</v>
      </c>
      <c r="B5423" s="176">
        <v>8.6668032786885245</v>
      </c>
      <c r="C5423" s="177">
        <f t="shared" si="365"/>
        <v>1.741907021604453E-4</v>
      </c>
      <c r="D5423" s="178">
        <f t="shared" si="366"/>
        <v>9.0751711691990291</v>
      </c>
      <c r="E5423" s="178">
        <f t="shared" si="367"/>
        <v>9.5027807949419554</v>
      </c>
      <c r="F5423" s="178">
        <f t="shared" si="367"/>
        <v>9.9505388001059316</v>
      </c>
      <c r="G5423" s="178">
        <f t="shared" si="367"/>
        <v>10.419394548710978</v>
      </c>
      <c r="H5423" s="178">
        <f>MAX(0,(B5423-10.64)*Assumptions!$C$2)</f>
        <v>0</v>
      </c>
      <c r="I5423" s="178">
        <f>MAX(0,(D5423-10.64)*Assumptions!$C$2)</f>
        <v>0</v>
      </c>
      <c r="J5423" s="178">
        <f>MAX(0,(E5423-10.64)*Assumptions!$C$2)</f>
        <v>0</v>
      </c>
      <c r="K5423" s="178">
        <f>MAX(0,(F5423-10.64)*Assumptions!$C$2)</f>
        <v>0</v>
      </c>
    </row>
    <row r="5424" spans="1:11">
      <c r="A5424" s="175">
        <v>45883.833333333336</v>
      </c>
      <c r="B5424" s="176">
        <v>8.9686948297604037</v>
      </c>
      <c r="C5424" s="177">
        <f t="shared" si="365"/>
        <v>1.8025830281625182E-4</v>
      </c>
      <c r="D5424" s="178">
        <f t="shared" si="366"/>
        <v>9.3912874363409404</v>
      </c>
      <c r="E5424" s="178">
        <f t="shared" si="367"/>
        <v>9.8337920272766528</v>
      </c>
      <c r="F5424" s="178">
        <f t="shared" si="367"/>
        <v>10.297146827976094</v>
      </c>
      <c r="G5424" s="178">
        <f t="shared" si="367"/>
        <v>10.782334271743</v>
      </c>
      <c r="H5424" s="178">
        <f>MAX(0,(B5424-10.64)*Assumptions!$C$2)</f>
        <v>0</v>
      </c>
      <c r="I5424" s="178">
        <f>MAX(0,(D5424-10.64)*Assumptions!$C$2)</f>
        <v>0</v>
      </c>
      <c r="J5424" s="178">
        <f>MAX(0,(E5424-10.64)*Assumptions!$C$2)</f>
        <v>0</v>
      </c>
      <c r="K5424" s="178">
        <f>MAX(0,(F5424-10.64)*Assumptions!$C$2)</f>
        <v>0</v>
      </c>
    </row>
    <row r="5425" spans="1:11">
      <c r="A5425" s="175">
        <v>45883.875</v>
      </c>
      <c r="B5425" s="176">
        <v>9.2454287515762932</v>
      </c>
      <c r="C5425" s="177">
        <f t="shared" si="365"/>
        <v>1.8582027008407447E-4</v>
      </c>
      <c r="D5425" s="178">
        <f t="shared" si="366"/>
        <v>9.6810606812210267</v>
      </c>
      <c r="E5425" s="178">
        <f t="shared" ref="E5425:G5452" si="368">E$2*$C5425</f>
        <v>10.137218990250126</v>
      </c>
      <c r="F5425" s="178">
        <f t="shared" si="368"/>
        <v>10.614870853523744</v>
      </c>
      <c r="G5425" s="178">
        <f t="shared" si="368"/>
        <v>11.115029017855688</v>
      </c>
      <c r="H5425" s="178">
        <f>MAX(0,(B5425-10.64)*Assumptions!$C$2)</f>
        <v>0</v>
      </c>
      <c r="I5425" s="178">
        <f>MAX(0,(D5425-10.64)*Assumptions!$C$2)</f>
        <v>0</v>
      </c>
      <c r="J5425" s="178">
        <f>MAX(0,(E5425-10.64)*Assumptions!$C$2)</f>
        <v>0</v>
      </c>
      <c r="K5425" s="178">
        <f>MAX(0,(F5425-10.64)*Assumptions!$C$2)</f>
        <v>0</v>
      </c>
    </row>
    <row r="5426" spans="1:11">
      <c r="A5426" s="175">
        <v>45883.916666666664</v>
      </c>
      <c r="B5426" s="176">
        <v>9.5347414880201775</v>
      </c>
      <c r="C5426" s="177">
        <f t="shared" si="365"/>
        <v>1.9163505404588905E-4</v>
      </c>
      <c r="D5426" s="178">
        <f t="shared" si="366"/>
        <v>9.9840054372320246</v>
      </c>
      <c r="E5426" s="178">
        <f t="shared" si="368"/>
        <v>10.454438087904213</v>
      </c>
      <c r="F5426" s="178">
        <f t="shared" si="368"/>
        <v>10.947036880232652</v>
      </c>
      <c r="G5426" s="178">
        <f t="shared" si="368"/>
        <v>11.462846252428044</v>
      </c>
      <c r="H5426" s="178">
        <f>MAX(0,(B5426-10.64)*Assumptions!$C$2)</f>
        <v>0</v>
      </c>
      <c r="I5426" s="178">
        <f>MAX(0,(D5426-10.64)*Assumptions!$C$2)</f>
        <v>0</v>
      </c>
      <c r="J5426" s="178">
        <f>MAX(0,(E5426-10.64)*Assumptions!$C$2)</f>
        <v>0</v>
      </c>
      <c r="K5426" s="178">
        <f>MAX(0,(F5426-10.64)*Assumptions!$C$2)</f>
        <v>0.27633319220938618</v>
      </c>
    </row>
    <row r="5427" spans="1:11">
      <c r="A5427" s="175">
        <v>45883.958333333336</v>
      </c>
      <c r="B5427" s="176">
        <v>9.5347414880201775</v>
      </c>
      <c r="C5427" s="177">
        <f t="shared" si="365"/>
        <v>1.9163505404588905E-4</v>
      </c>
      <c r="D5427" s="178">
        <f t="shared" si="366"/>
        <v>9.9840054372320246</v>
      </c>
      <c r="E5427" s="178">
        <f t="shared" si="368"/>
        <v>10.454438087904213</v>
      </c>
      <c r="F5427" s="178">
        <f t="shared" si="368"/>
        <v>10.947036880232652</v>
      </c>
      <c r="G5427" s="178">
        <f t="shared" si="368"/>
        <v>11.462846252428044</v>
      </c>
      <c r="H5427" s="178">
        <f>MAX(0,(B5427-10.64)*Assumptions!$C$2)</f>
        <v>0</v>
      </c>
      <c r="I5427" s="178">
        <f>MAX(0,(D5427-10.64)*Assumptions!$C$2)</f>
        <v>0</v>
      </c>
      <c r="J5427" s="178">
        <f>MAX(0,(E5427-10.64)*Assumptions!$C$2)</f>
        <v>0</v>
      </c>
      <c r="K5427" s="178">
        <f>MAX(0,(F5427-10.64)*Assumptions!$C$2)</f>
        <v>0.27633319220938618</v>
      </c>
    </row>
    <row r="5428" spans="1:11">
      <c r="A5428" s="175">
        <v>45884</v>
      </c>
      <c r="B5428" s="176">
        <v>8.9183795712484244</v>
      </c>
      <c r="C5428" s="177">
        <f t="shared" si="365"/>
        <v>1.7924703604028407E-4</v>
      </c>
      <c r="D5428" s="178">
        <f t="shared" si="366"/>
        <v>9.3386013918172885</v>
      </c>
      <c r="E5428" s="178">
        <f t="shared" si="368"/>
        <v>9.7786234885542029</v>
      </c>
      <c r="F5428" s="178">
        <f t="shared" si="368"/>
        <v>10.239378823331068</v>
      </c>
      <c r="G5428" s="178">
        <f t="shared" si="368"/>
        <v>10.721844317904331</v>
      </c>
      <c r="H5428" s="178">
        <f>MAX(0,(B5428-10.64)*Assumptions!$C$2)</f>
        <v>0</v>
      </c>
      <c r="I5428" s="178">
        <f>MAX(0,(D5428-10.64)*Assumptions!$C$2)</f>
        <v>0</v>
      </c>
      <c r="J5428" s="178">
        <f>MAX(0,(E5428-10.64)*Assumptions!$C$2)</f>
        <v>0</v>
      </c>
      <c r="K5428" s="178">
        <f>MAX(0,(F5428-10.64)*Assumptions!$C$2)</f>
        <v>0</v>
      </c>
    </row>
    <row r="5429" spans="1:11">
      <c r="A5429" s="175">
        <v>45884.041666666664</v>
      </c>
      <c r="B5429" s="176">
        <v>8.6290668348045401</v>
      </c>
      <c r="C5429" s="177">
        <f t="shared" si="365"/>
        <v>1.7343225207846948E-4</v>
      </c>
      <c r="D5429" s="178">
        <f t="shared" si="366"/>
        <v>9.0356566358062906</v>
      </c>
      <c r="E5429" s="178">
        <f t="shared" si="368"/>
        <v>9.4614043909001175</v>
      </c>
      <c r="F5429" s="178">
        <f t="shared" si="368"/>
        <v>9.9072127966221597</v>
      </c>
      <c r="G5429" s="178">
        <f t="shared" si="368"/>
        <v>10.374027083331976</v>
      </c>
      <c r="H5429" s="178">
        <f>MAX(0,(B5429-10.64)*Assumptions!$C$2)</f>
        <v>0</v>
      </c>
      <c r="I5429" s="178">
        <f>MAX(0,(D5429-10.64)*Assumptions!$C$2)</f>
        <v>0</v>
      </c>
      <c r="J5429" s="178">
        <f>MAX(0,(E5429-10.64)*Assumptions!$C$2)</f>
        <v>0</v>
      </c>
      <c r="K5429" s="178">
        <f>MAX(0,(F5429-10.64)*Assumptions!$C$2)</f>
        <v>0</v>
      </c>
    </row>
    <row r="5430" spans="1:11">
      <c r="A5430" s="175">
        <v>45884.083333333336</v>
      </c>
      <c r="B5430" s="176">
        <v>8.0755989911727628</v>
      </c>
      <c r="C5430" s="177">
        <f t="shared" si="365"/>
        <v>1.6230831754282423E-4</v>
      </c>
      <c r="D5430" s="178">
        <f t="shared" si="366"/>
        <v>8.4561101460461217</v>
      </c>
      <c r="E5430" s="178">
        <f t="shared" si="368"/>
        <v>8.8545504649531726</v>
      </c>
      <c r="F5430" s="178">
        <f t="shared" si="368"/>
        <v>9.2717647455268626</v>
      </c>
      <c r="G5430" s="178">
        <f t="shared" si="368"/>
        <v>9.7086375911066014</v>
      </c>
      <c r="H5430" s="178">
        <f>MAX(0,(B5430-10.64)*Assumptions!$C$2)</f>
        <v>0</v>
      </c>
      <c r="I5430" s="178">
        <f>MAX(0,(D5430-10.64)*Assumptions!$C$2)</f>
        <v>0</v>
      </c>
      <c r="J5430" s="178">
        <f>MAX(0,(E5430-10.64)*Assumptions!$C$2)</f>
        <v>0</v>
      </c>
      <c r="K5430" s="178">
        <f>MAX(0,(F5430-10.64)*Assumptions!$C$2)</f>
        <v>0</v>
      </c>
    </row>
    <row r="5431" spans="1:11">
      <c r="A5431" s="175">
        <v>45884.125</v>
      </c>
      <c r="B5431" s="176">
        <v>7.2579760403530891</v>
      </c>
      <c r="C5431" s="177">
        <f t="shared" si="365"/>
        <v>1.4587523243334824E-4</v>
      </c>
      <c r="D5431" s="178">
        <f t="shared" si="366"/>
        <v>7.599961922536778</v>
      </c>
      <c r="E5431" s="178">
        <f t="shared" si="368"/>
        <v>7.9580617107133635</v>
      </c>
      <c r="F5431" s="178">
        <f t="shared" si="368"/>
        <v>8.3330346700451692</v>
      </c>
      <c r="G5431" s="178">
        <f t="shared" si="368"/>
        <v>8.7256758412282061</v>
      </c>
      <c r="H5431" s="178">
        <f>MAX(0,(B5431-10.64)*Assumptions!$C$2)</f>
        <v>0</v>
      </c>
      <c r="I5431" s="178">
        <f>MAX(0,(D5431-10.64)*Assumptions!$C$2)</f>
        <v>0</v>
      </c>
      <c r="J5431" s="178">
        <f>MAX(0,(E5431-10.64)*Assumptions!$C$2)</f>
        <v>0</v>
      </c>
      <c r="K5431" s="178">
        <f>MAX(0,(F5431-10.64)*Assumptions!$C$2)</f>
        <v>0</v>
      </c>
    </row>
    <row r="5432" spans="1:11">
      <c r="A5432" s="175">
        <v>45884.166666666664</v>
      </c>
      <c r="B5432" s="176">
        <v>6.4277742749054232</v>
      </c>
      <c r="C5432" s="177">
        <f t="shared" si="365"/>
        <v>1.2918933062988034E-4</v>
      </c>
      <c r="D5432" s="178">
        <f t="shared" si="366"/>
        <v>6.7306421878965228</v>
      </c>
      <c r="E5432" s="178">
        <f t="shared" si="368"/>
        <v>7.0477808217929452</v>
      </c>
      <c r="F5432" s="178">
        <f t="shared" si="368"/>
        <v>7.3798625934022226</v>
      </c>
      <c r="G5432" s="178">
        <f t="shared" si="368"/>
        <v>7.7275916028901452</v>
      </c>
      <c r="H5432" s="178">
        <f>MAX(0,(B5432-10.64)*Assumptions!$C$2)</f>
        <v>0</v>
      </c>
      <c r="I5432" s="178">
        <f>MAX(0,(D5432-10.64)*Assumptions!$C$2)</f>
        <v>0</v>
      </c>
      <c r="J5432" s="178">
        <f>MAX(0,(E5432-10.64)*Assumptions!$C$2)</f>
        <v>0</v>
      </c>
      <c r="K5432" s="178">
        <f>MAX(0,(F5432-10.64)*Assumptions!$C$2)</f>
        <v>0</v>
      </c>
    </row>
    <row r="5433" spans="1:11">
      <c r="A5433" s="175">
        <v>45884.208333333336</v>
      </c>
      <c r="B5433" s="176">
        <v>5.6353089533417409</v>
      </c>
      <c r="C5433" s="177">
        <f t="shared" si="365"/>
        <v>1.1326187890838825E-4</v>
      </c>
      <c r="D5433" s="178">
        <f t="shared" si="366"/>
        <v>5.9008369866490069</v>
      </c>
      <c r="E5433" s="178">
        <f t="shared" si="368"/>
        <v>6.1788763369143629</v>
      </c>
      <c r="F5433" s="178">
        <f t="shared" si="368"/>
        <v>6.4700165202430444</v>
      </c>
      <c r="G5433" s="178">
        <f t="shared" si="368"/>
        <v>6.7748748299310861</v>
      </c>
      <c r="H5433" s="178">
        <f>MAX(0,(B5433-10.64)*Assumptions!$C$2)</f>
        <v>0</v>
      </c>
      <c r="I5433" s="178">
        <f>MAX(0,(D5433-10.64)*Assumptions!$C$2)</f>
        <v>0</v>
      </c>
      <c r="J5433" s="178">
        <f>MAX(0,(E5433-10.64)*Assumptions!$C$2)</f>
        <v>0</v>
      </c>
      <c r="K5433" s="178">
        <f>MAX(0,(F5433-10.64)*Assumptions!$C$2)</f>
        <v>0</v>
      </c>
    </row>
    <row r="5434" spans="1:11">
      <c r="A5434" s="175">
        <v>45884.25</v>
      </c>
      <c r="B5434" s="176">
        <v>4.8428436317780585</v>
      </c>
      <c r="C5434" s="177">
        <f t="shared" si="365"/>
        <v>9.7334427186896154E-5</v>
      </c>
      <c r="D5434" s="178">
        <f t="shared" si="366"/>
        <v>5.0710317854014901</v>
      </c>
      <c r="E5434" s="178">
        <f t="shared" si="368"/>
        <v>5.3099718520357806</v>
      </c>
      <c r="F5434" s="178">
        <f t="shared" si="368"/>
        <v>5.5601704470838662</v>
      </c>
      <c r="G5434" s="178">
        <f t="shared" si="368"/>
        <v>5.8221580569720279</v>
      </c>
      <c r="H5434" s="178">
        <f>MAX(0,(B5434-10.64)*Assumptions!$C$2)</f>
        <v>0</v>
      </c>
      <c r="I5434" s="178">
        <f>MAX(0,(D5434-10.64)*Assumptions!$C$2)</f>
        <v>0</v>
      </c>
      <c r="J5434" s="178">
        <f>MAX(0,(E5434-10.64)*Assumptions!$C$2)</f>
        <v>0</v>
      </c>
      <c r="K5434" s="178">
        <f>MAX(0,(F5434-10.64)*Assumptions!$C$2)</f>
        <v>0</v>
      </c>
    </row>
    <row r="5435" spans="1:11">
      <c r="A5435" s="175">
        <v>45884.291666666664</v>
      </c>
      <c r="B5435" s="176">
        <v>4.4654791929382096</v>
      </c>
      <c r="C5435" s="177">
        <f t="shared" si="365"/>
        <v>8.9749926367137998E-5</v>
      </c>
      <c r="D5435" s="178">
        <f t="shared" si="366"/>
        <v>4.675886451474101</v>
      </c>
      <c r="E5435" s="178">
        <f t="shared" si="368"/>
        <v>4.8962078116174075</v>
      </c>
      <c r="F5435" s="178">
        <f t="shared" si="368"/>
        <v>5.1269104122461622</v>
      </c>
      <c r="G5435" s="178">
        <f t="shared" si="368"/>
        <v>5.3684834031819983</v>
      </c>
      <c r="H5435" s="178">
        <f>MAX(0,(B5435-10.64)*Assumptions!$C$2)</f>
        <v>0</v>
      </c>
      <c r="I5435" s="178">
        <f>MAX(0,(D5435-10.64)*Assumptions!$C$2)</f>
        <v>0</v>
      </c>
      <c r="J5435" s="178">
        <f>MAX(0,(E5435-10.64)*Assumptions!$C$2)</f>
        <v>0</v>
      </c>
      <c r="K5435" s="178">
        <f>MAX(0,(F5435-10.64)*Assumptions!$C$2)</f>
        <v>0</v>
      </c>
    </row>
    <row r="5436" spans="1:11">
      <c r="A5436" s="175">
        <v>45884.333333333336</v>
      </c>
      <c r="B5436" s="176">
        <v>3.9749054224464064</v>
      </c>
      <c r="C5436" s="177">
        <f t="shared" si="365"/>
        <v>7.989007530145242E-5</v>
      </c>
      <c r="D5436" s="178">
        <f t="shared" si="366"/>
        <v>4.1621975173684955</v>
      </c>
      <c r="E5436" s="178">
        <f t="shared" si="368"/>
        <v>4.3583145590735235</v>
      </c>
      <c r="F5436" s="178">
        <f t="shared" si="368"/>
        <v>4.5636723669571468</v>
      </c>
      <c r="G5436" s="178">
        <f t="shared" si="368"/>
        <v>4.7787063532549627</v>
      </c>
      <c r="H5436" s="178">
        <f>MAX(0,(B5436-10.64)*Assumptions!$C$2)</f>
        <v>0</v>
      </c>
      <c r="I5436" s="178">
        <f>MAX(0,(D5436-10.64)*Assumptions!$C$2)</f>
        <v>0</v>
      </c>
      <c r="J5436" s="178">
        <f>MAX(0,(E5436-10.64)*Assumptions!$C$2)</f>
        <v>0</v>
      </c>
      <c r="K5436" s="178">
        <f>MAX(0,(F5436-10.64)*Assumptions!$C$2)</f>
        <v>0</v>
      </c>
    </row>
    <row r="5437" spans="1:11">
      <c r="A5437" s="175">
        <v>45884.375</v>
      </c>
      <c r="B5437" s="176">
        <v>3.8365384615384617</v>
      </c>
      <c r="C5437" s="177">
        <f t="shared" si="365"/>
        <v>7.7109091667541094E-5</v>
      </c>
      <c r="D5437" s="178">
        <f t="shared" si="366"/>
        <v>4.0173108949284524</v>
      </c>
      <c r="E5437" s="178">
        <f t="shared" si="368"/>
        <v>4.2066010775867868</v>
      </c>
      <c r="F5437" s="178">
        <f t="shared" si="368"/>
        <v>4.4048103541833221</v>
      </c>
      <c r="G5437" s="178">
        <f t="shared" si="368"/>
        <v>4.6123589801986187</v>
      </c>
      <c r="H5437" s="178">
        <f>MAX(0,(B5437-10.64)*Assumptions!$C$2)</f>
        <v>0</v>
      </c>
      <c r="I5437" s="178">
        <f>MAX(0,(D5437-10.64)*Assumptions!$C$2)</f>
        <v>0</v>
      </c>
      <c r="J5437" s="178">
        <f>MAX(0,(E5437-10.64)*Assumptions!$C$2)</f>
        <v>0</v>
      </c>
      <c r="K5437" s="178">
        <f>MAX(0,(F5437-10.64)*Assumptions!$C$2)</f>
        <v>0</v>
      </c>
    </row>
    <row r="5438" spans="1:11">
      <c r="A5438" s="175">
        <v>45884.416666666664</v>
      </c>
      <c r="B5438" s="176">
        <v>3.7988020176544768</v>
      </c>
      <c r="C5438" s="177">
        <f t="shared" si="365"/>
        <v>7.6350641585565287E-5</v>
      </c>
      <c r="D5438" s="178">
        <f t="shared" si="366"/>
        <v>3.9777963615357139</v>
      </c>
      <c r="E5438" s="178">
        <f t="shared" si="368"/>
        <v>4.1652246735449499</v>
      </c>
      <c r="F5438" s="178">
        <f t="shared" si="368"/>
        <v>4.361484350699552</v>
      </c>
      <c r="G5438" s="178">
        <f t="shared" si="368"/>
        <v>4.5669915148196161</v>
      </c>
      <c r="H5438" s="178">
        <f>MAX(0,(B5438-10.64)*Assumptions!$C$2)</f>
        <v>0</v>
      </c>
      <c r="I5438" s="178">
        <f>MAX(0,(D5438-10.64)*Assumptions!$C$2)</f>
        <v>0</v>
      </c>
      <c r="J5438" s="178">
        <f>MAX(0,(E5438-10.64)*Assumptions!$C$2)</f>
        <v>0</v>
      </c>
      <c r="K5438" s="178">
        <f>MAX(0,(F5438-10.64)*Assumptions!$C$2)</f>
        <v>0</v>
      </c>
    </row>
    <row r="5439" spans="1:11">
      <c r="A5439" s="175">
        <v>45884.458333333336</v>
      </c>
      <c r="B5439" s="176">
        <v>4.1258511979823451</v>
      </c>
      <c r="C5439" s="177">
        <f t="shared" si="365"/>
        <v>8.2923875629355663E-5</v>
      </c>
      <c r="D5439" s="178">
        <f t="shared" si="366"/>
        <v>4.3202556509394503</v>
      </c>
      <c r="E5439" s="178">
        <f t="shared" si="368"/>
        <v>4.5238201752408722</v>
      </c>
      <c r="F5439" s="178">
        <f t="shared" si="368"/>
        <v>4.7369763808922283</v>
      </c>
      <c r="G5439" s="178">
        <f t="shared" si="368"/>
        <v>4.9601762147709731</v>
      </c>
      <c r="H5439" s="178">
        <f>MAX(0,(B5439-10.64)*Assumptions!$C$2)</f>
        <v>0</v>
      </c>
      <c r="I5439" s="178">
        <f>MAX(0,(D5439-10.64)*Assumptions!$C$2)</f>
        <v>0</v>
      </c>
      <c r="J5439" s="178">
        <f>MAX(0,(E5439-10.64)*Assumptions!$C$2)</f>
        <v>0</v>
      </c>
      <c r="K5439" s="178">
        <f>MAX(0,(F5439-10.64)*Assumptions!$C$2)</f>
        <v>0</v>
      </c>
    </row>
    <row r="5440" spans="1:11">
      <c r="A5440" s="175">
        <v>45884.5</v>
      </c>
      <c r="B5440" s="176">
        <v>4.880580075662043</v>
      </c>
      <c r="C5440" s="177">
        <f t="shared" si="365"/>
        <v>9.8092877268871962E-5</v>
      </c>
      <c r="D5440" s="178">
        <f t="shared" si="366"/>
        <v>5.1105463187942286</v>
      </c>
      <c r="E5440" s="178">
        <f t="shared" si="368"/>
        <v>5.3513482560776175</v>
      </c>
      <c r="F5440" s="178">
        <f t="shared" si="368"/>
        <v>5.6034964505676363</v>
      </c>
      <c r="G5440" s="178">
        <f t="shared" si="368"/>
        <v>5.8675255223510305</v>
      </c>
      <c r="H5440" s="178">
        <f>MAX(0,(B5440-10.64)*Assumptions!$C$2)</f>
        <v>0</v>
      </c>
      <c r="I5440" s="178">
        <f>MAX(0,(D5440-10.64)*Assumptions!$C$2)</f>
        <v>0</v>
      </c>
      <c r="J5440" s="178">
        <f>MAX(0,(E5440-10.64)*Assumptions!$C$2)</f>
        <v>0</v>
      </c>
      <c r="K5440" s="178">
        <f>MAX(0,(F5440-10.64)*Assumptions!$C$2)</f>
        <v>0</v>
      </c>
    </row>
    <row r="5441" spans="1:11">
      <c r="A5441" s="175">
        <v>45884.541666666664</v>
      </c>
      <c r="B5441" s="176">
        <v>5.6353089533417409</v>
      </c>
      <c r="C5441" s="177">
        <f t="shared" si="365"/>
        <v>1.1326187890838825E-4</v>
      </c>
      <c r="D5441" s="178">
        <f t="shared" si="366"/>
        <v>5.9008369866490069</v>
      </c>
      <c r="E5441" s="178">
        <f t="shared" si="368"/>
        <v>6.1788763369143629</v>
      </c>
      <c r="F5441" s="178">
        <f t="shared" si="368"/>
        <v>6.4700165202430444</v>
      </c>
      <c r="G5441" s="178">
        <f t="shared" si="368"/>
        <v>6.7748748299310861</v>
      </c>
      <c r="H5441" s="178">
        <f>MAX(0,(B5441-10.64)*Assumptions!$C$2)</f>
        <v>0</v>
      </c>
      <c r="I5441" s="178">
        <f>MAX(0,(D5441-10.64)*Assumptions!$C$2)</f>
        <v>0</v>
      </c>
      <c r="J5441" s="178">
        <f>MAX(0,(E5441-10.64)*Assumptions!$C$2)</f>
        <v>0</v>
      </c>
      <c r="K5441" s="178">
        <f>MAX(0,(F5441-10.64)*Assumptions!$C$2)</f>
        <v>0</v>
      </c>
    </row>
    <row r="5442" spans="1:11">
      <c r="A5442" s="175">
        <v>45884.583333333336</v>
      </c>
      <c r="B5442" s="176">
        <v>6.4655107187894076</v>
      </c>
      <c r="C5442" s="177">
        <f t="shared" si="365"/>
        <v>1.2994778071185616E-4</v>
      </c>
      <c r="D5442" s="178">
        <f t="shared" si="366"/>
        <v>6.7701567212892622</v>
      </c>
      <c r="E5442" s="178">
        <f t="shared" si="368"/>
        <v>7.0891572258347821</v>
      </c>
      <c r="F5442" s="178">
        <f t="shared" si="368"/>
        <v>7.4231885968859928</v>
      </c>
      <c r="G5442" s="178">
        <f t="shared" si="368"/>
        <v>7.7729590682691487</v>
      </c>
      <c r="H5442" s="178">
        <f>MAX(0,(B5442-10.64)*Assumptions!$C$2)</f>
        <v>0</v>
      </c>
      <c r="I5442" s="178">
        <f>MAX(0,(D5442-10.64)*Assumptions!$C$2)</f>
        <v>0</v>
      </c>
      <c r="J5442" s="178">
        <f>MAX(0,(E5442-10.64)*Assumptions!$C$2)</f>
        <v>0</v>
      </c>
      <c r="K5442" s="178">
        <f>MAX(0,(F5442-10.64)*Assumptions!$C$2)</f>
        <v>0</v>
      </c>
    </row>
    <row r="5443" spans="1:11">
      <c r="A5443" s="175">
        <v>45884.625</v>
      </c>
      <c r="B5443" s="176">
        <v>7.1699243379571254</v>
      </c>
      <c r="C5443" s="177">
        <f t="shared" si="365"/>
        <v>1.4410551557540469E-4</v>
      </c>
      <c r="D5443" s="178">
        <f t="shared" si="366"/>
        <v>7.5077613446203886</v>
      </c>
      <c r="E5443" s="178">
        <f t="shared" si="368"/>
        <v>7.8615167679490776</v>
      </c>
      <c r="F5443" s="178">
        <f t="shared" si="368"/>
        <v>8.231940661916374</v>
      </c>
      <c r="G5443" s="178">
        <f t="shared" si="368"/>
        <v>8.6198184220105336</v>
      </c>
      <c r="H5443" s="178">
        <f>MAX(0,(B5443-10.64)*Assumptions!$C$2)</f>
        <v>0</v>
      </c>
      <c r="I5443" s="178">
        <f>MAX(0,(D5443-10.64)*Assumptions!$C$2)</f>
        <v>0</v>
      </c>
      <c r="J5443" s="178">
        <f>MAX(0,(E5443-10.64)*Assumptions!$C$2)</f>
        <v>0</v>
      </c>
      <c r="K5443" s="178">
        <f>MAX(0,(F5443-10.64)*Assumptions!$C$2)</f>
        <v>0</v>
      </c>
    </row>
    <row r="5444" spans="1:11">
      <c r="A5444" s="175">
        <v>45884.666666666664</v>
      </c>
      <c r="B5444" s="176">
        <v>7.7108133669609078</v>
      </c>
      <c r="C5444" s="177">
        <f t="shared" si="365"/>
        <v>1.5497663341705801E-4</v>
      </c>
      <c r="D5444" s="178">
        <f t="shared" si="366"/>
        <v>8.074136323249645</v>
      </c>
      <c r="E5444" s="178">
        <f t="shared" si="368"/>
        <v>8.4545785592154115</v>
      </c>
      <c r="F5444" s="178">
        <f t="shared" si="368"/>
        <v>8.8529467118504144</v>
      </c>
      <c r="G5444" s="178">
        <f t="shared" si="368"/>
        <v>9.2700854257762408</v>
      </c>
      <c r="H5444" s="178">
        <f>MAX(0,(B5444-10.64)*Assumptions!$C$2)</f>
        <v>0</v>
      </c>
      <c r="I5444" s="178">
        <f>MAX(0,(D5444-10.64)*Assumptions!$C$2)</f>
        <v>0</v>
      </c>
      <c r="J5444" s="178">
        <f>MAX(0,(E5444-10.64)*Assumptions!$C$2)</f>
        <v>0</v>
      </c>
      <c r="K5444" s="178">
        <f>MAX(0,(F5444-10.64)*Assumptions!$C$2)</f>
        <v>0</v>
      </c>
    </row>
    <row r="5445" spans="1:11">
      <c r="A5445" s="175">
        <v>45884.708333333336</v>
      </c>
      <c r="B5445" s="176">
        <v>8.0755989911727628</v>
      </c>
      <c r="C5445" s="177">
        <f t="shared" ref="C5445:C5508" si="369">B5445/$B$2</f>
        <v>1.6230831754282423E-4</v>
      </c>
      <c r="D5445" s="178">
        <f t="shared" si="366"/>
        <v>8.4561101460461217</v>
      </c>
      <c r="E5445" s="178">
        <f t="shared" si="368"/>
        <v>8.8545504649531726</v>
      </c>
      <c r="F5445" s="178">
        <f t="shared" si="368"/>
        <v>9.2717647455268626</v>
      </c>
      <c r="G5445" s="178">
        <f t="shared" si="368"/>
        <v>9.7086375911066014</v>
      </c>
      <c r="H5445" s="178">
        <f>MAX(0,(B5445-10.64)*Assumptions!$C$2)</f>
        <v>0</v>
      </c>
      <c r="I5445" s="178">
        <f>MAX(0,(D5445-10.64)*Assumptions!$C$2)</f>
        <v>0</v>
      </c>
      <c r="J5445" s="178">
        <f>MAX(0,(E5445-10.64)*Assumptions!$C$2)</f>
        <v>0</v>
      </c>
      <c r="K5445" s="178">
        <f>MAX(0,(F5445-10.64)*Assumptions!$C$2)</f>
        <v>0</v>
      </c>
    </row>
    <row r="5446" spans="1:11">
      <c r="A5446" s="175">
        <v>45884.75</v>
      </c>
      <c r="B5446" s="176">
        <v>8.3397540983606557</v>
      </c>
      <c r="C5446" s="177">
        <f t="shared" si="369"/>
        <v>1.676174681166549E-4</v>
      </c>
      <c r="D5446" s="178">
        <f t="shared" ref="D5446:D5509" si="370">D$2*$C5446</f>
        <v>8.7327118797952927</v>
      </c>
      <c r="E5446" s="178">
        <f t="shared" si="368"/>
        <v>9.1441852932460304</v>
      </c>
      <c r="F5446" s="178">
        <f t="shared" si="368"/>
        <v>9.5750467699132535</v>
      </c>
      <c r="G5446" s="178">
        <f t="shared" si="368"/>
        <v>10.026209848759621</v>
      </c>
      <c r="H5446" s="178">
        <f>MAX(0,(B5446-10.64)*Assumptions!$C$2)</f>
        <v>0</v>
      </c>
      <c r="I5446" s="178">
        <f>MAX(0,(D5446-10.64)*Assumptions!$C$2)</f>
        <v>0</v>
      </c>
      <c r="J5446" s="178">
        <f>MAX(0,(E5446-10.64)*Assumptions!$C$2)</f>
        <v>0</v>
      </c>
      <c r="K5446" s="178">
        <f>MAX(0,(F5446-10.64)*Assumptions!$C$2)</f>
        <v>0</v>
      </c>
    </row>
    <row r="5447" spans="1:11">
      <c r="A5447" s="175">
        <v>45884.791666666664</v>
      </c>
      <c r="B5447" s="176">
        <v>8.7674337957124848</v>
      </c>
      <c r="C5447" s="177">
        <f t="shared" si="369"/>
        <v>1.7621323571238081E-4</v>
      </c>
      <c r="D5447" s="178">
        <f t="shared" si="370"/>
        <v>9.1805432582463329</v>
      </c>
      <c r="E5447" s="178">
        <f t="shared" si="368"/>
        <v>9.6131178723868533</v>
      </c>
      <c r="F5447" s="178">
        <f t="shared" si="368"/>
        <v>10.066074809395985</v>
      </c>
      <c r="G5447" s="178">
        <f t="shared" si="368"/>
        <v>10.540374456388319</v>
      </c>
      <c r="H5447" s="178">
        <f>MAX(0,(B5447-10.64)*Assumptions!$C$2)</f>
        <v>0</v>
      </c>
      <c r="I5447" s="178">
        <f>MAX(0,(D5447-10.64)*Assumptions!$C$2)</f>
        <v>0</v>
      </c>
      <c r="J5447" s="178">
        <f>MAX(0,(E5447-10.64)*Assumptions!$C$2)</f>
        <v>0</v>
      </c>
      <c r="K5447" s="178">
        <f>MAX(0,(F5447-10.64)*Assumptions!$C$2)</f>
        <v>0</v>
      </c>
    </row>
    <row r="5448" spans="1:11">
      <c r="A5448" s="175">
        <v>45884.833333333336</v>
      </c>
      <c r="B5448" s="176">
        <v>8.8932219419924348</v>
      </c>
      <c r="C5448" s="177">
        <f t="shared" si="369"/>
        <v>1.787414026523002E-4</v>
      </c>
      <c r="D5448" s="178">
        <f t="shared" si="370"/>
        <v>9.3122583695554635</v>
      </c>
      <c r="E5448" s="178">
        <f t="shared" si="368"/>
        <v>9.7510392191929789</v>
      </c>
      <c r="F5448" s="178">
        <f t="shared" si="368"/>
        <v>10.210494821008554</v>
      </c>
      <c r="G5448" s="178">
        <f t="shared" si="368"/>
        <v>10.691599340984997</v>
      </c>
      <c r="H5448" s="178">
        <f>MAX(0,(B5448-10.64)*Assumptions!$C$2)</f>
        <v>0</v>
      </c>
      <c r="I5448" s="178">
        <f>MAX(0,(D5448-10.64)*Assumptions!$C$2)</f>
        <v>0</v>
      </c>
      <c r="J5448" s="178">
        <f>MAX(0,(E5448-10.64)*Assumptions!$C$2)</f>
        <v>0</v>
      </c>
      <c r="K5448" s="178">
        <f>MAX(0,(F5448-10.64)*Assumptions!$C$2)</f>
        <v>0</v>
      </c>
    </row>
    <row r="5449" spans="1:11">
      <c r="A5449" s="175">
        <v>45884.875</v>
      </c>
      <c r="B5449" s="176">
        <v>9.1825346784363173</v>
      </c>
      <c r="C5449" s="177">
        <f t="shared" si="369"/>
        <v>1.8455618661411476E-4</v>
      </c>
      <c r="D5449" s="178">
        <f t="shared" si="370"/>
        <v>9.6152031255664614</v>
      </c>
      <c r="E5449" s="178">
        <f t="shared" si="368"/>
        <v>10.068258316847064</v>
      </c>
      <c r="F5449" s="178">
        <f t="shared" si="368"/>
        <v>10.54266084771746</v>
      </c>
      <c r="G5449" s="178">
        <f t="shared" si="368"/>
        <v>11.03941657555735</v>
      </c>
      <c r="H5449" s="178">
        <f>MAX(0,(B5449-10.64)*Assumptions!$C$2)</f>
        <v>0</v>
      </c>
      <c r="I5449" s="178">
        <f>MAX(0,(D5449-10.64)*Assumptions!$C$2)</f>
        <v>0</v>
      </c>
      <c r="J5449" s="178">
        <f>MAX(0,(E5449-10.64)*Assumptions!$C$2)</f>
        <v>0</v>
      </c>
      <c r="K5449" s="178">
        <f>MAX(0,(F5449-10.64)*Assumptions!$C$2)</f>
        <v>0</v>
      </c>
    </row>
    <row r="5450" spans="1:11">
      <c r="A5450" s="175">
        <v>45884.916666666664</v>
      </c>
      <c r="B5450" s="176">
        <v>9.572477931904162</v>
      </c>
      <c r="C5450" s="177">
        <f t="shared" si="369"/>
        <v>1.9239350412786485E-4</v>
      </c>
      <c r="D5450" s="178">
        <f t="shared" si="370"/>
        <v>10.023519970624763</v>
      </c>
      <c r="E5450" s="178">
        <f t="shared" si="368"/>
        <v>10.495814491946049</v>
      </c>
      <c r="F5450" s="178">
        <f t="shared" si="368"/>
        <v>10.99036288371642</v>
      </c>
      <c r="G5450" s="178">
        <f t="shared" si="368"/>
        <v>11.508213717807045</v>
      </c>
      <c r="H5450" s="178">
        <f>MAX(0,(B5450-10.64)*Assumptions!$C$2)</f>
        <v>0</v>
      </c>
      <c r="I5450" s="178">
        <f>MAX(0,(D5450-10.64)*Assumptions!$C$2)</f>
        <v>0</v>
      </c>
      <c r="J5450" s="178">
        <f>MAX(0,(E5450-10.64)*Assumptions!$C$2)</f>
        <v>0</v>
      </c>
      <c r="K5450" s="178">
        <f>MAX(0,(F5450-10.64)*Assumptions!$C$2)</f>
        <v>0.31532659534477769</v>
      </c>
    </row>
    <row r="5451" spans="1:11">
      <c r="A5451" s="175">
        <v>45884.958333333336</v>
      </c>
      <c r="B5451" s="176">
        <v>9.3460592686002517</v>
      </c>
      <c r="C5451" s="177">
        <f t="shared" si="369"/>
        <v>1.8784280363600995E-4</v>
      </c>
      <c r="D5451" s="178">
        <f t="shared" si="370"/>
        <v>9.7864327702683287</v>
      </c>
      <c r="E5451" s="178">
        <f t="shared" si="368"/>
        <v>10.247556067695024</v>
      </c>
      <c r="F5451" s="178">
        <f t="shared" si="368"/>
        <v>10.730406862813798</v>
      </c>
      <c r="G5451" s="178">
        <f t="shared" si="368"/>
        <v>11.236008925533028</v>
      </c>
      <c r="H5451" s="178">
        <f>MAX(0,(B5451-10.64)*Assumptions!$C$2)</f>
        <v>0</v>
      </c>
      <c r="I5451" s="178">
        <f>MAX(0,(D5451-10.64)*Assumptions!$C$2)</f>
        <v>0</v>
      </c>
      <c r="J5451" s="178">
        <f>MAX(0,(E5451-10.64)*Assumptions!$C$2)</f>
        <v>0</v>
      </c>
      <c r="K5451" s="178">
        <f>MAX(0,(F5451-10.64)*Assumptions!$C$2)</f>
        <v>8.1366176532417359E-2</v>
      </c>
    </row>
    <row r="5452" spans="1:11">
      <c r="A5452" s="175">
        <v>45885</v>
      </c>
      <c r="B5452" s="176">
        <v>8.8680643127364434</v>
      </c>
      <c r="C5452" s="177">
        <f t="shared" si="369"/>
        <v>1.7823576926431629E-4</v>
      </c>
      <c r="D5452" s="178">
        <f t="shared" si="370"/>
        <v>9.2859153472936349</v>
      </c>
      <c r="E5452" s="178">
        <f t="shared" si="368"/>
        <v>9.7234549498317513</v>
      </c>
      <c r="F5452" s="178">
        <f t="shared" si="368"/>
        <v>10.181610818686039</v>
      </c>
      <c r="G5452" s="178">
        <f t="shared" si="368"/>
        <v>10.661354364065659</v>
      </c>
      <c r="H5452" s="178">
        <f>MAX(0,(B5452-10.64)*Assumptions!$C$2)</f>
        <v>0</v>
      </c>
      <c r="I5452" s="178">
        <f>MAX(0,(D5452-10.64)*Assumptions!$C$2)</f>
        <v>0</v>
      </c>
      <c r="J5452" s="178">
        <f>MAX(0,(E5452-10.64)*Assumptions!$C$2)</f>
        <v>0</v>
      </c>
      <c r="K5452" s="178">
        <f>MAX(0,(F5452-10.64)*Assumptions!$C$2)</f>
        <v>0</v>
      </c>
    </row>
    <row r="5453" spans="1:11">
      <c r="A5453" s="175">
        <v>45885.041666666664</v>
      </c>
      <c r="B5453" s="176">
        <v>8.201387137452711</v>
      </c>
      <c r="C5453" s="177">
        <f t="shared" si="369"/>
        <v>1.648364844827436E-4</v>
      </c>
      <c r="D5453" s="178">
        <f t="shared" si="370"/>
        <v>8.5878252573552505</v>
      </c>
      <c r="E5453" s="178">
        <f t="shared" ref="E5453:G5481" si="371">E$2*$C5453</f>
        <v>8.9924718117592963</v>
      </c>
      <c r="F5453" s="178">
        <f t="shared" si="371"/>
        <v>9.4161847571394297</v>
      </c>
      <c r="G5453" s="178">
        <f t="shared" si="371"/>
        <v>9.8598624757032773</v>
      </c>
      <c r="H5453" s="178">
        <f>MAX(0,(B5453-10.64)*Assumptions!$C$2)</f>
        <v>0</v>
      </c>
      <c r="I5453" s="178">
        <f>MAX(0,(D5453-10.64)*Assumptions!$C$2)</f>
        <v>0</v>
      </c>
      <c r="J5453" s="178">
        <f>MAX(0,(E5453-10.64)*Assumptions!$C$2)</f>
        <v>0</v>
      </c>
      <c r="K5453" s="178">
        <f>MAX(0,(F5453-10.64)*Assumptions!$C$2)</f>
        <v>0</v>
      </c>
    </row>
    <row r="5454" spans="1:11">
      <c r="A5454" s="175">
        <v>45885.083333333336</v>
      </c>
      <c r="B5454" s="176">
        <v>7.7359709962168983</v>
      </c>
      <c r="C5454" s="177">
        <f t="shared" si="369"/>
        <v>1.554822668050419E-4</v>
      </c>
      <c r="D5454" s="178">
        <f t="shared" si="370"/>
        <v>8.1004793455114719</v>
      </c>
      <c r="E5454" s="178">
        <f t="shared" si="371"/>
        <v>8.4821628285766373</v>
      </c>
      <c r="F5454" s="178">
        <f t="shared" si="371"/>
        <v>8.8818307141729296</v>
      </c>
      <c r="G5454" s="178">
        <f t="shared" si="371"/>
        <v>9.3003304026955771</v>
      </c>
      <c r="H5454" s="178">
        <f>MAX(0,(B5454-10.64)*Assumptions!$C$2)</f>
        <v>0</v>
      </c>
      <c r="I5454" s="178">
        <f>MAX(0,(D5454-10.64)*Assumptions!$C$2)</f>
        <v>0</v>
      </c>
      <c r="J5454" s="178">
        <f>MAX(0,(E5454-10.64)*Assumptions!$C$2)</f>
        <v>0</v>
      </c>
      <c r="K5454" s="178">
        <f>MAX(0,(F5454-10.64)*Assumptions!$C$2)</f>
        <v>0</v>
      </c>
    </row>
    <row r="5455" spans="1:11">
      <c r="A5455" s="175">
        <v>45885.125</v>
      </c>
      <c r="B5455" s="176">
        <v>7.1447667087011348</v>
      </c>
      <c r="C5455" s="177">
        <f t="shared" si="369"/>
        <v>1.435998821874208E-4</v>
      </c>
      <c r="D5455" s="178">
        <f t="shared" si="370"/>
        <v>7.4814183223585617</v>
      </c>
      <c r="E5455" s="178">
        <f t="shared" si="371"/>
        <v>7.8339324985878527</v>
      </c>
      <c r="F5455" s="178">
        <f t="shared" si="371"/>
        <v>8.2030566595938588</v>
      </c>
      <c r="G5455" s="178">
        <f t="shared" si="371"/>
        <v>8.5895734450911991</v>
      </c>
      <c r="H5455" s="178">
        <f>MAX(0,(B5455-10.64)*Assumptions!$C$2)</f>
        <v>0</v>
      </c>
      <c r="I5455" s="178">
        <f>MAX(0,(D5455-10.64)*Assumptions!$C$2)</f>
        <v>0</v>
      </c>
      <c r="J5455" s="178">
        <f>MAX(0,(E5455-10.64)*Assumptions!$C$2)</f>
        <v>0</v>
      </c>
      <c r="K5455" s="178">
        <f>MAX(0,(F5455-10.64)*Assumptions!$C$2)</f>
        <v>0</v>
      </c>
    </row>
    <row r="5456" spans="1:11">
      <c r="A5456" s="175">
        <v>45885.166666666664</v>
      </c>
      <c r="B5456" s="176">
        <v>6.0504098360655734</v>
      </c>
      <c r="C5456" s="177">
        <f t="shared" si="369"/>
        <v>1.2160482981012218E-4</v>
      </c>
      <c r="D5456" s="178">
        <f t="shared" si="370"/>
        <v>6.3354968539691336</v>
      </c>
      <c r="E5456" s="178">
        <f t="shared" si="371"/>
        <v>6.6340167813745712</v>
      </c>
      <c r="F5456" s="178">
        <f t="shared" si="371"/>
        <v>6.9466025585645177</v>
      </c>
      <c r="G5456" s="178">
        <f t="shared" si="371"/>
        <v>7.2739169491001165</v>
      </c>
      <c r="H5456" s="178">
        <f>MAX(0,(B5456-10.64)*Assumptions!$C$2)</f>
        <v>0</v>
      </c>
      <c r="I5456" s="178">
        <f>MAX(0,(D5456-10.64)*Assumptions!$C$2)</f>
        <v>0</v>
      </c>
      <c r="J5456" s="178">
        <f>MAX(0,(E5456-10.64)*Assumptions!$C$2)</f>
        <v>0</v>
      </c>
      <c r="K5456" s="178">
        <f>MAX(0,(F5456-10.64)*Assumptions!$C$2)</f>
        <v>0</v>
      </c>
    </row>
    <row r="5457" spans="1:11">
      <c r="A5457" s="175">
        <v>45885.208333333336</v>
      </c>
      <c r="B5457" s="176">
        <v>5.3334174022698617</v>
      </c>
      <c r="C5457" s="177">
        <f t="shared" si="369"/>
        <v>1.0719427825258173E-4</v>
      </c>
      <c r="D5457" s="178">
        <f t="shared" si="370"/>
        <v>5.5847207195070956</v>
      </c>
      <c r="E5457" s="178">
        <f t="shared" si="371"/>
        <v>5.8478651045796646</v>
      </c>
      <c r="F5457" s="178">
        <f t="shared" si="371"/>
        <v>6.1234084923728815</v>
      </c>
      <c r="G5457" s="178">
        <f t="shared" si="371"/>
        <v>6.4119351068990635</v>
      </c>
      <c r="H5457" s="178">
        <f>MAX(0,(B5457-10.64)*Assumptions!$C$2)</f>
        <v>0</v>
      </c>
      <c r="I5457" s="178">
        <f>MAX(0,(D5457-10.64)*Assumptions!$C$2)</f>
        <v>0</v>
      </c>
      <c r="J5457" s="178">
        <f>MAX(0,(E5457-10.64)*Assumptions!$C$2)</f>
        <v>0</v>
      </c>
      <c r="K5457" s="178">
        <f>MAX(0,(F5457-10.64)*Assumptions!$C$2)</f>
        <v>0</v>
      </c>
    </row>
    <row r="5458" spans="1:11">
      <c r="A5458" s="175">
        <v>45885.25</v>
      </c>
      <c r="B5458" s="176">
        <v>4.7422131147540982</v>
      </c>
      <c r="C5458" s="177">
        <f t="shared" si="369"/>
        <v>9.5311893634960636E-5</v>
      </c>
      <c r="D5458" s="178">
        <f t="shared" si="370"/>
        <v>4.9656596963541864</v>
      </c>
      <c r="E5458" s="178">
        <f t="shared" si="371"/>
        <v>5.1996347745908809</v>
      </c>
      <c r="F5458" s="178">
        <f t="shared" si="371"/>
        <v>5.4446344377938116</v>
      </c>
      <c r="G5458" s="178">
        <f t="shared" si="371"/>
        <v>5.7011781492946865</v>
      </c>
      <c r="H5458" s="178">
        <f>MAX(0,(B5458-10.64)*Assumptions!$C$2)</f>
        <v>0</v>
      </c>
      <c r="I5458" s="178">
        <f>MAX(0,(D5458-10.64)*Assumptions!$C$2)</f>
        <v>0</v>
      </c>
      <c r="J5458" s="178">
        <f>MAX(0,(E5458-10.64)*Assumptions!$C$2)</f>
        <v>0</v>
      </c>
      <c r="K5458" s="178">
        <f>MAX(0,(F5458-10.64)*Assumptions!$C$2)</f>
        <v>0</v>
      </c>
    </row>
    <row r="5459" spans="1:11">
      <c r="A5459" s="175">
        <v>45885.291666666664</v>
      </c>
      <c r="B5459" s="176">
        <v>4.3019546027742752</v>
      </c>
      <c r="C5459" s="177">
        <f t="shared" si="369"/>
        <v>8.646330934524281E-5</v>
      </c>
      <c r="D5459" s="178">
        <f t="shared" si="370"/>
        <v>4.5046568067722328</v>
      </c>
      <c r="E5459" s="178">
        <f t="shared" si="371"/>
        <v>4.7169100607694467</v>
      </c>
      <c r="F5459" s="178">
        <f t="shared" si="371"/>
        <v>4.939164397149824</v>
      </c>
      <c r="G5459" s="178">
        <f t="shared" si="371"/>
        <v>5.1718910532063207</v>
      </c>
      <c r="H5459" s="178">
        <f>MAX(0,(B5459-10.64)*Assumptions!$C$2)</f>
        <v>0</v>
      </c>
      <c r="I5459" s="178">
        <f>MAX(0,(D5459-10.64)*Assumptions!$C$2)</f>
        <v>0</v>
      </c>
      <c r="J5459" s="178">
        <f>MAX(0,(E5459-10.64)*Assumptions!$C$2)</f>
        <v>0</v>
      </c>
      <c r="K5459" s="178">
        <f>MAX(0,(F5459-10.64)*Assumptions!$C$2)</f>
        <v>0</v>
      </c>
    </row>
    <row r="5460" spans="1:11">
      <c r="A5460" s="175">
        <v>45885.333333333336</v>
      </c>
      <c r="B5460" s="176">
        <v>4.0377994955863814</v>
      </c>
      <c r="C5460" s="177">
        <f t="shared" si="369"/>
        <v>8.1154158771412117E-5</v>
      </c>
      <c r="D5460" s="178">
        <f t="shared" si="370"/>
        <v>4.2280550730230608</v>
      </c>
      <c r="E5460" s="178">
        <f t="shared" si="371"/>
        <v>4.4272752324765863</v>
      </c>
      <c r="F5460" s="178">
        <f t="shared" si="371"/>
        <v>4.6358823727634313</v>
      </c>
      <c r="G5460" s="178">
        <f t="shared" si="371"/>
        <v>4.8543187955533007</v>
      </c>
      <c r="H5460" s="178">
        <f>MAX(0,(B5460-10.64)*Assumptions!$C$2)</f>
        <v>0</v>
      </c>
      <c r="I5460" s="178">
        <f>MAX(0,(D5460-10.64)*Assumptions!$C$2)</f>
        <v>0</v>
      </c>
      <c r="J5460" s="178">
        <f>MAX(0,(E5460-10.64)*Assumptions!$C$2)</f>
        <v>0</v>
      </c>
      <c r="K5460" s="178">
        <f>MAX(0,(F5460-10.64)*Assumptions!$C$2)</f>
        <v>0</v>
      </c>
    </row>
    <row r="5461" spans="1:11">
      <c r="A5461" s="175">
        <v>45885.375</v>
      </c>
      <c r="B5461" s="176">
        <v>3.8742749054224466</v>
      </c>
      <c r="C5461" s="177">
        <f t="shared" si="369"/>
        <v>7.7867541749516915E-5</v>
      </c>
      <c r="D5461" s="178">
        <f t="shared" si="370"/>
        <v>4.0568254283211918</v>
      </c>
      <c r="E5461" s="178">
        <f t="shared" si="371"/>
        <v>4.2479774816286247</v>
      </c>
      <c r="F5461" s="178">
        <f t="shared" si="371"/>
        <v>4.4481363576670931</v>
      </c>
      <c r="G5461" s="178">
        <f t="shared" si="371"/>
        <v>4.6577264455776222</v>
      </c>
      <c r="H5461" s="178">
        <f>MAX(0,(B5461-10.64)*Assumptions!$C$2)</f>
        <v>0</v>
      </c>
      <c r="I5461" s="178">
        <f>MAX(0,(D5461-10.64)*Assumptions!$C$2)</f>
        <v>0</v>
      </c>
      <c r="J5461" s="178">
        <f>MAX(0,(E5461-10.64)*Assumptions!$C$2)</f>
        <v>0</v>
      </c>
      <c r="K5461" s="178">
        <f>MAX(0,(F5461-10.64)*Assumptions!$C$2)</f>
        <v>0</v>
      </c>
    </row>
    <row r="5462" spans="1:11">
      <c r="A5462" s="175">
        <v>45885.416666666664</v>
      </c>
      <c r="B5462" s="176">
        <v>3.7610655737704923</v>
      </c>
      <c r="C5462" s="177">
        <f t="shared" si="369"/>
        <v>7.5592191503589479E-5</v>
      </c>
      <c r="D5462" s="178">
        <f t="shared" si="370"/>
        <v>3.9382818281429754</v>
      </c>
      <c r="E5462" s="178">
        <f t="shared" si="371"/>
        <v>4.1238482695031129</v>
      </c>
      <c r="F5462" s="178">
        <f t="shared" si="371"/>
        <v>4.3181583472157818</v>
      </c>
      <c r="G5462" s="178">
        <f t="shared" si="371"/>
        <v>4.5216240494406135</v>
      </c>
      <c r="H5462" s="178">
        <f>MAX(0,(B5462-10.64)*Assumptions!$C$2)</f>
        <v>0</v>
      </c>
      <c r="I5462" s="178">
        <f>MAX(0,(D5462-10.64)*Assumptions!$C$2)</f>
        <v>0</v>
      </c>
      <c r="J5462" s="178">
        <f>MAX(0,(E5462-10.64)*Assumptions!$C$2)</f>
        <v>0</v>
      </c>
      <c r="K5462" s="178">
        <f>MAX(0,(F5462-10.64)*Assumptions!$C$2)</f>
        <v>0</v>
      </c>
    </row>
    <row r="5463" spans="1:11">
      <c r="A5463" s="175">
        <v>45885.458333333336</v>
      </c>
      <c r="B5463" s="176">
        <v>3.7736443883984867</v>
      </c>
      <c r="C5463" s="177">
        <f t="shared" si="369"/>
        <v>7.5845008197581411E-5</v>
      </c>
      <c r="D5463" s="178">
        <f t="shared" si="370"/>
        <v>3.951453339273888</v>
      </c>
      <c r="E5463" s="178">
        <f t="shared" si="371"/>
        <v>4.1376404041837249</v>
      </c>
      <c r="F5463" s="178">
        <f t="shared" si="371"/>
        <v>4.3326003483770386</v>
      </c>
      <c r="G5463" s="178">
        <f t="shared" si="371"/>
        <v>4.5367465379002807</v>
      </c>
      <c r="H5463" s="178">
        <f>MAX(0,(B5463-10.64)*Assumptions!$C$2)</f>
        <v>0</v>
      </c>
      <c r="I5463" s="178">
        <f>MAX(0,(D5463-10.64)*Assumptions!$C$2)</f>
        <v>0</v>
      </c>
      <c r="J5463" s="178">
        <f>MAX(0,(E5463-10.64)*Assumptions!$C$2)</f>
        <v>0</v>
      </c>
      <c r="K5463" s="178">
        <f>MAX(0,(F5463-10.64)*Assumptions!$C$2)</f>
        <v>0</v>
      </c>
    </row>
    <row r="5464" spans="1:11">
      <c r="A5464" s="175">
        <v>45885.5</v>
      </c>
      <c r="B5464" s="176">
        <v>4.5157944514501889</v>
      </c>
      <c r="C5464" s="177">
        <f t="shared" si="369"/>
        <v>9.0761193143105751E-5</v>
      </c>
      <c r="D5464" s="178">
        <f t="shared" si="370"/>
        <v>4.7285724959977529</v>
      </c>
      <c r="E5464" s="178">
        <f t="shared" si="371"/>
        <v>4.9513763503398573</v>
      </c>
      <c r="F5464" s="178">
        <f t="shared" si="371"/>
        <v>5.184678416891189</v>
      </c>
      <c r="G5464" s="178">
        <f t="shared" si="371"/>
        <v>5.4289733570206691</v>
      </c>
      <c r="H5464" s="178">
        <f>MAX(0,(B5464-10.64)*Assumptions!$C$2)</f>
        <v>0</v>
      </c>
      <c r="I5464" s="178">
        <f>MAX(0,(D5464-10.64)*Assumptions!$C$2)</f>
        <v>0</v>
      </c>
      <c r="J5464" s="178">
        <f>MAX(0,(E5464-10.64)*Assumptions!$C$2)</f>
        <v>0</v>
      </c>
      <c r="K5464" s="178">
        <f>MAX(0,(F5464-10.64)*Assumptions!$C$2)</f>
        <v>0</v>
      </c>
    </row>
    <row r="5465" spans="1:11">
      <c r="A5465" s="175">
        <v>45885.541666666664</v>
      </c>
      <c r="B5465" s="176">
        <v>5.4717843631778056</v>
      </c>
      <c r="C5465" s="177">
        <f t="shared" si="369"/>
        <v>1.0997526188649303E-4</v>
      </c>
      <c r="D5465" s="178">
        <f t="shared" si="370"/>
        <v>5.7296073419471369</v>
      </c>
      <c r="E5465" s="178">
        <f t="shared" si="371"/>
        <v>5.9995785860664004</v>
      </c>
      <c r="F5465" s="178">
        <f t="shared" si="371"/>
        <v>6.2822705051467045</v>
      </c>
      <c r="G5465" s="178">
        <f t="shared" si="371"/>
        <v>6.5782824799554067</v>
      </c>
      <c r="H5465" s="178">
        <f>MAX(0,(B5465-10.64)*Assumptions!$C$2)</f>
        <v>0</v>
      </c>
      <c r="I5465" s="178">
        <f>MAX(0,(D5465-10.64)*Assumptions!$C$2)</f>
        <v>0</v>
      </c>
      <c r="J5465" s="178">
        <f>MAX(0,(E5465-10.64)*Assumptions!$C$2)</f>
        <v>0</v>
      </c>
      <c r="K5465" s="178">
        <f>MAX(0,(F5465-10.64)*Assumptions!$C$2)</f>
        <v>0</v>
      </c>
    </row>
    <row r="5466" spans="1:11">
      <c r="A5466" s="175">
        <v>45885.583333333336</v>
      </c>
      <c r="B5466" s="176">
        <v>6.5661412358133671</v>
      </c>
      <c r="C5466" s="177">
        <f t="shared" si="369"/>
        <v>1.3197031426379166E-4</v>
      </c>
      <c r="D5466" s="178">
        <f t="shared" si="370"/>
        <v>6.8755288103365659</v>
      </c>
      <c r="E5466" s="178">
        <f t="shared" si="371"/>
        <v>7.1994943032796819</v>
      </c>
      <c r="F5466" s="178">
        <f t="shared" si="371"/>
        <v>7.5387246061760473</v>
      </c>
      <c r="G5466" s="178">
        <f t="shared" si="371"/>
        <v>7.8939389759464893</v>
      </c>
      <c r="H5466" s="178">
        <f>MAX(0,(B5466-10.64)*Assumptions!$C$2)</f>
        <v>0</v>
      </c>
      <c r="I5466" s="178">
        <f>MAX(0,(D5466-10.64)*Assumptions!$C$2)</f>
        <v>0</v>
      </c>
      <c r="J5466" s="178">
        <f>MAX(0,(E5466-10.64)*Assumptions!$C$2)</f>
        <v>0</v>
      </c>
      <c r="K5466" s="178">
        <f>MAX(0,(F5466-10.64)*Assumptions!$C$2)</f>
        <v>0</v>
      </c>
    </row>
    <row r="5467" spans="1:11">
      <c r="A5467" s="175">
        <v>45885.625</v>
      </c>
      <c r="B5467" s="176">
        <v>7.3334489281210598</v>
      </c>
      <c r="C5467" s="177">
        <f t="shared" si="369"/>
        <v>1.4739213259729988E-4</v>
      </c>
      <c r="D5467" s="178">
        <f t="shared" si="370"/>
        <v>7.6789909893222559</v>
      </c>
      <c r="E5467" s="178">
        <f t="shared" si="371"/>
        <v>8.0408145187970383</v>
      </c>
      <c r="F5467" s="178">
        <f t="shared" si="371"/>
        <v>8.4196866770127112</v>
      </c>
      <c r="G5467" s="178">
        <f t="shared" si="371"/>
        <v>8.816410771986213</v>
      </c>
      <c r="H5467" s="178">
        <f>MAX(0,(B5467-10.64)*Assumptions!$C$2)</f>
        <v>0</v>
      </c>
      <c r="I5467" s="178">
        <f>MAX(0,(D5467-10.64)*Assumptions!$C$2)</f>
        <v>0</v>
      </c>
      <c r="J5467" s="178">
        <f>MAX(0,(E5467-10.64)*Assumptions!$C$2)</f>
        <v>0</v>
      </c>
      <c r="K5467" s="178">
        <f>MAX(0,(F5467-10.64)*Assumptions!$C$2)</f>
        <v>0</v>
      </c>
    </row>
    <row r="5468" spans="1:11">
      <c r="A5468" s="175">
        <v>45885.666666666664</v>
      </c>
      <c r="B5468" s="176">
        <v>8.1259142496847421</v>
      </c>
      <c r="C5468" s="177">
        <f t="shared" si="369"/>
        <v>1.6331958431879199E-4</v>
      </c>
      <c r="D5468" s="178">
        <f t="shared" si="370"/>
        <v>8.5087961905697735</v>
      </c>
      <c r="E5468" s="178">
        <f t="shared" si="371"/>
        <v>8.9097190036756224</v>
      </c>
      <c r="F5468" s="178">
        <f t="shared" si="371"/>
        <v>9.3295327501718894</v>
      </c>
      <c r="G5468" s="178">
        <f t="shared" si="371"/>
        <v>9.7691275449452721</v>
      </c>
      <c r="H5468" s="178">
        <f>MAX(0,(B5468-10.64)*Assumptions!$C$2)</f>
        <v>0</v>
      </c>
      <c r="I5468" s="178">
        <f>MAX(0,(D5468-10.64)*Assumptions!$C$2)</f>
        <v>0</v>
      </c>
      <c r="J5468" s="178">
        <f>MAX(0,(E5468-10.64)*Assumptions!$C$2)</f>
        <v>0</v>
      </c>
      <c r="K5468" s="178">
        <f>MAX(0,(F5468-10.64)*Assumptions!$C$2)</f>
        <v>0</v>
      </c>
    </row>
    <row r="5469" spans="1:11">
      <c r="A5469" s="175">
        <v>45885.708333333336</v>
      </c>
      <c r="B5469" s="176">
        <v>8.6416456494325349</v>
      </c>
      <c r="C5469" s="177">
        <f t="shared" si="369"/>
        <v>1.7368506877246144E-4</v>
      </c>
      <c r="D5469" s="178">
        <f t="shared" si="370"/>
        <v>9.0488281469372041</v>
      </c>
      <c r="E5469" s="178">
        <f t="shared" si="371"/>
        <v>9.4751965255807313</v>
      </c>
      <c r="F5469" s="178">
        <f t="shared" si="371"/>
        <v>9.9216547977834182</v>
      </c>
      <c r="G5469" s="178">
        <f t="shared" si="371"/>
        <v>10.389149571791643</v>
      </c>
      <c r="H5469" s="178">
        <f>MAX(0,(B5469-10.64)*Assumptions!$C$2)</f>
        <v>0</v>
      </c>
      <c r="I5469" s="178">
        <f>MAX(0,(D5469-10.64)*Assumptions!$C$2)</f>
        <v>0</v>
      </c>
      <c r="J5469" s="178">
        <f>MAX(0,(E5469-10.64)*Assumptions!$C$2)</f>
        <v>0</v>
      </c>
      <c r="K5469" s="178">
        <f>MAX(0,(F5469-10.64)*Assumptions!$C$2)</f>
        <v>0</v>
      </c>
    </row>
    <row r="5470" spans="1:11">
      <c r="A5470" s="175">
        <v>45885.75</v>
      </c>
      <c r="B5470" s="176">
        <v>8.7171185372005038</v>
      </c>
      <c r="C5470" s="177">
        <f t="shared" si="369"/>
        <v>1.7520196893641303E-4</v>
      </c>
      <c r="D5470" s="178">
        <f t="shared" si="370"/>
        <v>9.127857213722681</v>
      </c>
      <c r="E5470" s="178">
        <f t="shared" si="371"/>
        <v>9.5579493336644035</v>
      </c>
      <c r="F5470" s="178">
        <f t="shared" si="371"/>
        <v>10.008306804750957</v>
      </c>
      <c r="G5470" s="178">
        <f t="shared" si="371"/>
        <v>10.479884502549647</v>
      </c>
      <c r="H5470" s="178">
        <f>MAX(0,(B5470-10.64)*Assumptions!$C$2)</f>
        <v>0</v>
      </c>
      <c r="I5470" s="178">
        <f>MAX(0,(D5470-10.64)*Assumptions!$C$2)</f>
        <v>0</v>
      </c>
      <c r="J5470" s="178">
        <f>MAX(0,(E5470-10.64)*Assumptions!$C$2)</f>
        <v>0</v>
      </c>
      <c r="K5470" s="178">
        <f>MAX(0,(F5470-10.64)*Assumptions!$C$2)</f>
        <v>0</v>
      </c>
    </row>
    <row r="5471" spans="1:11">
      <c r="A5471" s="175">
        <v>45885.791666666664</v>
      </c>
      <c r="B5471" s="176">
        <v>9.0190100882723829</v>
      </c>
      <c r="C5471" s="177">
        <f t="shared" si="369"/>
        <v>1.8126956959221954E-4</v>
      </c>
      <c r="D5471" s="178">
        <f t="shared" si="370"/>
        <v>9.4439734808645905</v>
      </c>
      <c r="E5471" s="178">
        <f t="shared" si="371"/>
        <v>9.8889605659991009</v>
      </c>
      <c r="F5471" s="178">
        <f t="shared" si="371"/>
        <v>10.35491483262112</v>
      </c>
      <c r="G5471" s="178">
        <f t="shared" si="371"/>
        <v>10.842824225581669</v>
      </c>
      <c r="H5471" s="178">
        <f>MAX(0,(B5471-10.64)*Assumptions!$C$2)</f>
        <v>0</v>
      </c>
      <c r="I5471" s="178">
        <f>MAX(0,(D5471-10.64)*Assumptions!$C$2)</f>
        <v>0</v>
      </c>
      <c r="J5471" s="178">
        <f>MAX(0,(E5471-10.64)*Assumptions!$C$2)</f>
        <v>0</v>
      </c>
      <c r="K5471" s="178">
        <f>MAX(0,(F5471-10.64)*Assumptions!$C$2)</f>
        <v>0</v>
      </c>
    </row>
    <row r="5472" spans="1:11">
      <c r="A5472" s="175">
        <v>45885.833333333336</v>
      </c>
      <c r="B5472" s="176">
        <v>9.1825346784363173</v>
      </c>
      <c r="C5472" s="177">
        <f t="shared" si="369"/>
        <v>1.8455618661411476E-4</v>
      </c>
      <c r="D5472" s="178">
        <f t="shared" si="370"/>
        <v>9.6152031255664614</v>
      </c>
      <c r="E5472" s="178">
        <f t="shared" si="371"/>
        <v>10.068258316847064</v>
      </c>
      <c r="F5472" s="178">
        <f t="shared" si="371"/>
        <v>10.54266084771746</v>
      </c>
      <c r="G5472" s="178">
        <f t="shared" si="371"/>
        <v>11.03941657555735</v>
      </c>
      <c r="H5472" s="178">
        <f>MAX(0,(B5472-10.64)*Assumptions!$C$2)</f>
        <v>0</v>
      </c>
      <c r="I5472" s="178">
        <f>MAX(0,(D5472-10.64)*Assumptions!$C$2)</f>
        <v>0</v>
      </c>
      <c r="J5472" s="178">
        <f>MAX(0,(E5472-10.64)*Assumptions!$C$2)</f>
        <v>0</v>
      </c>
      <c r="K5472" s="178">
        <f>MAX(0,(F5472-10.64)*Assumptions!$C$2)</f>
        <v>0</v>
      </c>
    </row>
    <row r="5473" spans="1:11">
      <c r="A5473" s="175">
        <v>45885.875</v>
      </c>
      <c r="B5473" s="176">
        <v>9.1699558638083225</v>
      </c>
      <c r="C5473" s="177">
        <f t="shared" si="369"/>
        <v>1.8430336992012283E-4</v>
      </c>
      <c r="D5473" s="178">
        <f t="shared" si="370"/>
        <v>9.602031614435548</v>
      </c>
      <c r="E5473" s="178">
        <f t="shared" si="371"/>
        <v>10.054466182166452</v>
      </c>
      <c r="F5473" s="178">
        <f t="shared" si="371"/>
        <v>10.528218846556204</v>
      </c>
      <c r="G5473" s="178">
        <f t="shared" si="371"/>
        <v>11.024294087097683</v>
      </c>
      <c r="H5473" s="178">
        <f>MAX(0,(B5473-10.64)*Assumptions!$C$2)</f>
        <v>0</v>
      </c>
      <c r="I5473" s="178">
        <f>MAX(0,(D5473-10.64)*Assumptions!$C$2)</f>
        <v>0</v>
      </c>
      <c r="J5473" s="178">
        <f>MAX(0,(E5473-10.64)*Assumptions!$C$2)</f>
        <v>0</v>
      </c>
      <c r="K5473" s="178">
        <f>MAX(0,(F5473-10.64)*Assumptions!$C$2)</f>
        <v>0</v>
      </c>
    </row>
    <row r="5474" spans="1:11">
      <c r="A5474" s="175">
        <v>45885.916666666664</v>
      </c>
      <c r="B5474" s="176">
        <v>9.1699558638083225</v>
      </c>
      <c r="C5474" s="177">
        <f t="shared" si="369"/>
        <v>1.8430336992012283E-4</v>
      </c>
      <c r="D5474" s="178">
        <f t="shared" si="370"/>
        <v>9.602031614435548</v>
      </c>
      <c r="E5474" s="178">
        <f t="shared" si="371"/>
        <v>10.054466182166452</v>
      </c>
      <c r="F5474" s="178">
        <f t="shared" si="371"/>
        <v>10.528218846556204</v>
      </c>
      <c r="G5474" s="178">
        <f t="shared" si="371"/>
        <v>11.024294087097683</v>
      </c>
      <c r="H5474" s="178">
        <f>MAX(0,(B5474-10.64)*Assumptions!$C$2)</f>
        <v>0</v>
      </c>
      <c r="I5474" s="178">
        <f>MAX(0,(D5474-10.64)*Assumptions!$C$2)</f>
        <v>0</v>
      </c>
      <c r="J5474" s="178">
        <f>MAX(0,(E5474-10.64)*Assumptions!$C$2)</f>
        <v>0</v>
      </c>
      <c r="K5474" s="178">
        <f>MAX(0,(F5474-10.64)*Assumptions!$C$2)</f>
        <v>0</v>
      </c>
    </row>
    <row r="5475" spans="1:11">
      <c r="A5475" s="175">
        <v>45885.958333333336</v>
      </c>
      <c r="B5475" s="176">
        <v>9.1699558638083225</v>
      </c>
      <c r="C5475" s="177">
        <f t="shared" si="369"/>
        <v>1.8430336992012283E-4</v>
      </c>
      <c r="D5475" s="178">
        <f t="shared" si="370"/>
        <v>9.602031614435548</v>
      </c>
      <c r="E5475" s="178">
        <f t="shared" si="371"/>
        <v>10.054466182166452</v>
      </c>
      <c r="F5475" s="178">
        <f t="shared" si="371"/>
        <v>10.528218846556204</v>
      </c>
      <c r="G5475" s="178">
        <f t="shared" si="371"/>
        <v>11.024294087097683</v>
      </c>
      <c r="H5475" s="178">
        <f>MAX(0,(B5475-10.64)*Assumptions!$C$2)</f>
        <v>0</v>
      </c>
      <c r="I5475" s="178">
        <f>MAX(0,(D5475-10.64)*Assumptions!$C$2)</f>
        <v>0</v>
      </c>
      <c r="J5475" s="178">
        <f>MAX(0,(E5475-10.64)*Assumptions!$C$2)</f>
        <v>0</v>
      </c>
      <c r="K5475" s="178">
        <f>MAX(0,(F5475-10.64)*Assumptions!$C$2)</f>
        <v>0</v>
      </c>
    </row>
    <row r="5476" spans="1:11">
      <c r="A5476" s="175">
        <v>45886</v>
      </c>
      <c r="B5476" s="176">
        <v>8.8932219419924348</v>
      </c>
      <c r="C5476" s="177">
        <f t="shared" si="369"/>
        <v>1.787414026523002E-4</v>
      </c>
      <c r="D5476" s="178">
        <f t="shared" si="370"/>
        <v>9.3122583695554635</v>
      </c>
      <c r="E5476" s="178">
        <f t="shared" si="371"/>
        <v>9.7510392191929789</v>
      </c>
      <c r="F5476" s="178">
        <f t="shared" si="371"/>
        <v>10.210494821008554</v>
      </c>
      <c r="G5476" s="178">
        <f t="shared" si="371"/>
        <v>10.691599340984997</v>
      </c>
      <c r="H5476" s="178">
        <f>MAX(0,(B5476-10.64)*Assumptions!$C$2)</f>
        <v>0</v>
      </c>
      <c r="I5476" s="178">
        <f>MAX(0,(D5476-10.64)*Assumptions!$C$2)</f>
        <v>0</v>
      </c>
      <c r="J5476" s="178">
        <f>MAX(0,(E5476-10.64)*Assumptions!$C$2)</f>
        <v>0</v>
      </c>
      <c r="K5476" s="178">
        <f>MAX(0,(F5476-10.64)*Assumptions!$C$2)</f>
        <v>0</v>
      </c>
    </row>
    <row r="5477" spans="1:11">
      <c r="A5477" s="175">
        <v>45886.041666666664</v>
      </c>
      <c r="B5477" s="176">
        <v>8.0755989911727628</v>
      </c>
      <c r="C5477" s="177">
        <f t="shared" si="369"/>
        <v>1.6230831754282423E-4</v>
      </c>
      <c r="D5477" s="178">
        <f t="shared" si="370"/>
        <v>8.4561101460461217</v>
      </c>
      <c r="E5477" s="178">
        <f t="shared" si="371"/>
        <v>8.8545504649531726</v>
      </c>
      <c r="F5477" s="178">
        <f t="shared" si="371"/>
        <v>9.2717647455268626</v>
      </c>
      <c r="G5477" s="178">
        <f t="shared" si="371"/>
        <v>9.7086375911066014</v>
      </c>
      <c r="H5477" s="178">
        <f>MAX(0,(B5477-10.64)*Assumptions!$C$2)</f>
        <v>0</v>
      </c>
      <c r="I5477" s="178">
        <f>MAX(0,(D5477-10.64)*Assumptions!$C$2)</f>
        <v>0</v>
      </c>
      <c r="J5477" s="178">
        <f>MAX(0,(E5477-10.64)*Assumptions!$C$2)</f>
        <v>0</v>
      </c>
      <c r="K5477" s="178">
        <f>MAX(0,(F5477-10.64)*Assumptions!$C$2)</f>
        <v>0</v>
      </c>
    </row>
    <row r="5478" spans="1:11">
      <c r="A5478" s="175">
        <v>45886.083333333336</v>
      </c>
      <c r="B5478" s="176">
        <v>7.8617591424968474</v>
      </c>
      <c r="C5478" s="177">
        <f t="shared" si="369"/>
        <v>1.5801043374496127E-4</v>
      </c>
      <c r="D5478" s="178">
        <f t="shared" si="370"/>
        <v>8.2321944568206007</v>
      </c>
      <c r="E5478" s="178">
        <f t="shared" si="371"/>
        <v>8.6200841753827593</v>
      </c>
      <c r="F5478" s="178">
        <f t="shared" si="371"/>
        <v>9.0262507257854967</v>
      </c>
      <c r="G5478" s="178">
        <f t="shared" si="371"/>
        <v>9.4515552872922513</v>
      </c>
      <c r="H5478" s="178">
        <f>MAX(0,(B5478-10.64)*Assumptions!$C$2)</f>
        <v>0</v>
      </c>
      <c r="I5478" s="178">
        <f>MAX(0,(D5478-10.64)*Assumptions!$C$2)</f>
        <v>0</v>
      </c>
      <c r="J5478" s="178">
        <f>MAX(0,(E5478-10.64)*Assumptions!$C$2)</f>
        <v>0</v>
      </c>
      <c r="K5478" s="178">
        <f>MAX(0,(F5478-10.64)*Assumptions!$C$2)</f>
        <v>0</v>
      </c>
    </row>
    <row r="5479" spans="1:11">
      <c r="A5479" s="175">
        <v>45886.125</v>
      </c>
      <c r="B5479" s="176">
        <v>7.4089218158890287</v>
      </c>
      <c r="C5479" s="177">
        <f t="shared" si="369"/>
        <v>1.489090327612515E-4</v>
      </c>
      <c r="D5479" s="178">
        <f t="shared" si="370"/>
        <v>7.7580200561077337</v>
      </c>
      <c r="E5479" s="178">
        <f t="shared" si="371"/>
        <v>8.1235673268807123</v>
      </c>
      <c r="F5479" s="178">
        <f t="shared" si="371"/>
        <v>8.5063386839802515</v>
      </c>
      <c r="G5479" s="178">
        <f t="shared" si="371"/>
        <v>8.9071457027442182</v>
      </c>
      <c r="H5479" s="178">
        <f>MAX(0,(B5479-10.64)*Assumptions!$C$2)</f>
        <v>0</v>
      </c>
      <c r="I5479" s="178">
        <f>MAX(0,(D5479-10.64)*Assumptions!$C$2)</f>
        <v>0</v>
      </c>
      <c r="J5479" s="178">
        <f>MAX(0,(E5479-10.64)*Assumptions!$C$2)</f>
        <v>0</v>
      </c>
      <c r="K5479" s="178">
        <f>MAX(0,(F5479-10.64)*Assumptions!$C$2)</f>
        <v>0</v>
      </c>
    </row>
    <row r="5480" spans="1:11">
      <c r="A5480" s="175">
        <v>45886.166666666664</v>
      </c>
      <c r="B5480" s="176">
        <v>6.6038776796973524</v>
      </c>
      <c r="C5480" s="177">
        <f t="shared" si="369"/>
        <v>1.3272876434576749E-4</v>
      </c>
      <c r="D5480" s="178">
        <f t="shared" si="370"/>
        <v>6.9150433437293053</v>
      </c>
      <c r="E5480" s="178">
        <f t="shared" si="371"/>
        <v>7.2408707073215197</v>
      </c>
      <c r="F5480" s="178">
        <f t="shared" si="371"/>
        <v>7.5820506096598184</v>
      </c>
      <c r="G5480" s="178">
        <f t="shared" si="371"/>
        <v>7.9393064413254928</v>
      </c>
      <c r="H5480" s="178">
        <f>MAX(0,(B5480-10.64)*Assumptions!$C$2)</f>
        <v>0</v>
      </c>
      <c r="I5480" s="178">
        <f>MAX(0,(D5480-10.64)*Assumptions!$C$2)</f>
        <v>0</v>
      </c>
      <c r="J5480" s="178">
        <f>MAX(0,(E5480-10.64)*Assumptions!$C$2)</f>
        <v>0</v>
      </c>
      <c r="K5480" s="178">
        <f>MAX(0,(F5480-10.64)*Assumptions!$C$2)</f>
        <v>0</v>
      </c>
    </row>
    <row r="5481" spans="1:11">
      <c r="A5481" s="175">
        <v>45886.208333333336</v>
      </c>
      <c r="B5481" s="176">
        <v>5.9120428751576295</v>
      </c>
      <c r="C5481" s="177">
        <f t="shared" si="369"/>
        <v>1.1882384617621087E-4</v>
      </c>
      <c r="D5481" s="178">
        <f t="shared" si="370"/>
        <v>6.1906102315290914</v>
      </c>
      <c r="E5481" s="178">
        <f t="shared" si="371"/>
        <v>6.4823032998878354</v>
      </c>
      <c r="F5481" s="178">
        <f t="shared" ref="E5481:G5509" si="372">F$2*$C5481</f>
        <v>6.787740545790693</v>
      </c>
      <c r="G5481" s="178">
        <f t="shared" si="372"/>
        <v>7.1075695760437734</v>
      </c>
      <c r="H5481" s="178">
        <f>MAX(0,(B5481-10.64)*Assumptions!$C$2)</f>
        <v>0</v>
      </c>
      <c r="I5481" s="178">
        <f>MAX(0,(D5481-10.64)*Assumptions!$C$2)</f>
        <v>0</v>
      </c>
      <c r="J5481" s="178">
        <f>MAX(0,(E5481-10.64)*Assumptions!$C$2)</f>
        <v>0</v>
      </c>
      <c r="K5481" s="178">
        <f>MAX(0,(F5481-10.64)*Assumptions!$C$2)</f>
        <v>0</v>
      </c>
    </row>
    <row r="5482" spans="1:11">
      <c r="A5482" s="175">
        <v>45886.25</v>
      </c>
      <c r="B5482" s="176">
        <v>5.2831021437578816</v>
      </c>
      <c r="C5482" s="177">
        <f t="shared" si="369"/>
        <v>1.0618301147661397E-4</v>
      </c>
      <c r="D5482" s="178">
        <f t="shared" si="370"/>
        <v>5.5320346749834428</v>
      </c>
      <c r="E5482" s="178">
        <f t="shared" si="372"/>
        <v>5.7926965658572147</v>
      </c>
      <c r="F5482" s="178">
        <f t="shared" si="372"/>
        <v>6.0656404877278529</v>
      </c>
      <c r="G5482" s="178">
        <f t="shared" si="372"/>
        <v>6.3514451530603928</v>
      </c>
      <c r="H5482" s="178">
        <f>MAX(0,(B5482-10.64)*Assumptions!$C$2)</f>
        <v>0</v>
      </c>
      <c r="I5482" s="178">
        <f>MAX(0,(D5482-10.64)*Assumptions!$C$2)</f>
        <v>0</v>
      </c>
      <c r="J5482" s="178">
        <f>MAX(0,(E5482-10.64)*Assumptions!$C$2)</f>
        <v>0</v>
      </c>
      <c r="K5482" s="178">
        <f>MAX(0,(F5482-10.64)*Assumptions!$C$2)</f>
        <v>0</v>
      </c>
    </row>
    <row r="5483" spans="1:11">
      <c r="A5483" s="175">
        <v>45886.291666666664</v>
      </c>
      <c r="B5483" s="176">
        <v>4.7925283732660784</v>
      </c>
      <c r="C5483" s="177">
        <f t="shared" si="369"/>
        <v>9.6323160410928389E-5</v>
      </c>
      <c r="D5483" s="178">
        <f t="shared" si="370"/>
        <v>5.0183457408778382</v>
      </c>
      <c r="E5483" s="178">
        <f t="shared" si="372"/>
        <v>5.2548033133133307</v>
      </c>
      <c r="F5483" s="178">
        <f t="shared" si="372"/>
        <v>5.5024024424388385</v>
      </c>
      <c r="G5483" s="178">
        <f t="shared" si="372"/>
        <v>5.7616681031333563</v>
      </c>
      <c r="H5483" s="178">
        <f>MAX(0,(B5483-10.64)*Assumptions!$C$2)</f>
        <v>0</v>
      </c>
      <c r="I5483" s="178">
        <f>MAX(0,(D5483-10.64)*Assumptions!$C$2)</f>
        <v>0</v>
      </c>
      <c r="J5483" s="178">
        <f>MAX(0,(E5483-10.64)*Assumptions!$C$2)</f>
        <v>0</v>
      </c>
      <c r="K5483" s="178">
        <f>MAX(0,(F5483-10.64)*Assumptions!$C$2)</f>
        <v>0</v>
      </c>
    </row>
    <row r="5484" spans="1:11">
      <c r="A5484" s="175">
        <v>45886.333333333336</v>
      </c>
      <c r="B5484" s="176">
        <v>4.5157944514501889</v>
      </c>
      <c r="C5484" s="177">
        <f t="shared" si="369"/>
        <v>9.0761193143105751E-5</v>
      </c>
      <c r="D5484" s="178">
        <f t="shared" si="370"/>
        <v>4.7285724959977529</v>
      </c>
      <c r="E5484" s="178">
        <f t="shared" si="372"/>
        <v>4.9513763503398573</v>
      </c>
      <c r="F5484" s="178">
        <f t="shared" si="372"/>
        <v>5.184678416891189</v>
      </c>
      <c r="G5484" s="178">
        <f t="shared" si="372"/>
        <v>5.4289733570206691</v>
      </c>
      <c r="H5484" s="178">
        <f>MAX(0,(B5484-10.64)*Assumptions!$C$2)</f>
        <v>0</v>
      </c>
      <c r="I5484" s="178">
        <f>MAX(0,(D5484-10.64)*Assumptions!$C$2)</f>
        <v>0</v>
      </c>
      <c r="J5484" s="178">
        <f>MAX(0,(E5484-10.64)*Assumptions!$C$2)</f>
        <v>0</v>
      </c>
      <c r="K5484" s="178">
        <f>MAX(0,(F5484-10.64)*Assumptions!$C$2)</f>
        <v>0</v>
      </c>
    </row>
    <row r="5485" spans="1:11">
      <c r="A5485" s="175">
        <v>45886.375</v>
      </c>
      <c r="B5485" s="176">
        <v>4.3522698612862545</v>
      </c>
      <c r="C5485" s="177">
        <f t="shared" si="369"/>
        <v>8.7474576121210549E-5</v>
      </c>
      <c r="D5485" s="178">
        <f t="shared" si="370"/>
        <v>4.5573428512958838</v>
      </c>
      <c r="E5485" s="178">
        <f t="shared" si="372"/>
        <v>4.7720785994918957</v>
      </c>
      <c r="F5485" s="178">
        <f t="shared" si="372"/>
        <v>4.99693240179485</v>
      </c>
      <c r="G5485" s="178">
        <f t="shared" si="372"/>
        <v>5.2323810070449897</v>
      </c>
      <c r="H5485" s="178">
        <f>MAX(0,(B5485-10.64)*Assumptions!$C$2)</f>
        <v>0</v>
      </c>
      <c r="I5485" s="178">
        <f>MAX(0,(D5485-10.64)*Assumptions!$C$2)</f>
        <v>0</v>
      </c>
      <c r="J5485" s="178">
        <f>MAX(0,(E5485-10.64)*Assumptions!$C$2)</f>
        <v>0</v>
      </c>
      <c r="K5485" s="178">
        <f>MAX(0,(F5485-10.64)*Assumptions!$C$2)</f>
        <v>0</v>
      </c>
    </row>
    <row r="5486" spans="1:11">
      <c r="A5486" s="175">
        <v>45886.416666666664</v>
      </c>
      <c r="B5486" s="176">
        <v>4.3019546027742752</v>
      </c>
      <c r="C5486" s="177">
        <f t="shared" si="369"/>
        <v>8.646330934524281E-5</v>
      </c>
      <c r="D5486" s="178">
        <f t="shared" si="370"/>
        <v>4.5046568067722328</v>
      </c>
      <c r="E5486" s="178">
        <f t="shared" si="372"/>
        <v>4.7169100607694467</v>
      </c>
      <c r="F5486" s="178">
        <f t="shared" si="372"/>
        <v>4.939164397149824</v>
      </c>
      <c r="G5486" s="178">
        <f t="shared" si="372"/>
        <v>5.1718910532063207</v>
      </c>
      <c r="H5486" s="178">
        <f>MAX(0,(B5486-10.64)*Assumptions!$C$2)</f>
        <v>0</v>
      </c>
      <c r="I5486" s="178">
        <f>MAX(0,(D5486-10.64)*Assumptions!$C$2)</f>
        <v>0</v>
      </c>
      <c r="J5486" s="178">
        <f>MAX(0,(E5486-10.64)*Assumptions!$C$2)</f>
        <v>0</v>
      </c>
      <c r="K5486" s="178">
        <f>MAX(0,(F5486-10.64)*Assumptions!$C$2)</f>
        <v>0</v>
      </c>
    </row>
    <row r="5487" spans="1:11">
      <c r="A5487" s="175">
        <v>45886.458333333336</v>
      </c>
      <c r="B5487" s="176">
        <v>4.3522698612862545</v>
      </c>
      <c r="C5487" s="177">
        <f t="shared" si="369"/>
        <v>8.7474576121210549E-5</v>
      </c>
      <c r="D5487" s="178">
        <f t="shared" si="370"/>
        <v>4.5573428512958838</v>
      </c>
      <c r="E5487" s="178">
        <f t="shared" si="372"/>
        <v>4.7720785994918957</v>
      </c>
      <c r="F5487" s="178">
        <f t="shared" si="372"/>
        <v>4.99693240179485</v>
      </c>
      <c r="G5487" s="178">
        <f t="shared" si="372"/>
        <v>5.2323810070449897</v>
      </c>
      <c r="H5487" s="178">
        <f>MAX(0,(B5487-10.64)*Assumptions!$C$2)</f>
        <v>0</v>
      </c>
      <c r="I5487" s="178">
        <f>MAX(0,(D5487-10.64)*Assumptions!$C$2)</f>
        <v>0</v>
      </c>
      <c r="J5487" s="178">
        <f>MAX(0,(E5487-10.64)*Assumptions!$C$2)</f>
        <v>0</v>
      </c>
      <c r="K5487" s="178">
        <f>MAX(0,(F5487-10.64)*Assumptions!$C$2)</f>
        <v>0</v>
      </c>
    </row>
    <row r="5488" spans="1:11">
      <c r="A5488" s="175">
        <v>45886.5</v>
      </c>
      <c r="B5488" s="176">
        <v>4.7044766708701138</v>
      </c>
      <c r="C5488" s="177">
        <f t="shared" si="369"/>
        <v>9.4553443552984829E-5</v>
      </c>
      <c r="D5488" s="178">
        <f t="shared" si="370"/>
        <v>4.926145162961447</v>
      </c>
      <c r="E5488" s="178">
        <f t="shared" si="372"/>
        <v>5.1582583705490439</v>
      </c>
      <c r="F5488" s="178">
        <f t="shared" si="372"/>
        <v>5.4013084343100415</v>
      </c>
      <c r="G5488" s="178">
        <f t="shared" si="372"/>
        <v>5.6558106839156839</v>
      </c>
      <c r="H5488" s="178">
        <f>MAX(0,(B5488-10.64)*Assumptions!$C$2)</f>
        <v>0</v>
      </c>
      <c r="I5488" s="178">
        <f>MAX(0,(D5488-10.64)*Assumptions!$C$2)</f>
        <v>0</v>
      </c>
      <c r="J5488" s="178">
        <f>MAX(0,(E5488-10.64)*Assumptions!$C$2)</f>
        <v>0</v>
      </c>
      <c r="K5488" s="178">
        <f>MAX(0,(F5488-10.64)*Assumptions!$C$2)</f>
        <v>0</v>
      </c>
    </row>
    <row r="5489" spans="1:11">
      <c r="A5489" s="175">
        <v>45886.541666666664</v>
      </c>
      <c r="B5489" s="176">
        <v>5.3837326607818419</v>
      </c>
      <c r="C5489" s="177">
        <f t="shared" si="369"/>
        <v>1.0820554502854949E-4</v>
      </c>
      <c r="D5489" s="178">
        <f t="shared" si="370"/>
        <v>5.6374067640307475</v>
      </c>
      <c r="E5489" s="178">
        <f t="shared" si="372"/>
        <v>5.9030336433021144</v>
      </c>
      <c r="F5489" s="178">
        <f t="shared" si="372"/>
        <v>6.1811764970179084</v>
      </c>
      <c r="G5489" s="178">
        <f t="shared" si="372"/>
        <v>6.4724250607377343</v>
      </c>
      <c r="H5489" s="178">
        <f>MAX(0,(B5489-10.64)*Assumptions!$C$2)</f>
        <v>0</v>
      </c>
      <c r="I5489" s="178">
        <f>MAX(0,(D5489-10.64)*Assumptions!$C$2)</f>
        <v>0</v>
      </c>
      <c r="J5489" s="178">
        <f>MAX(0,(E5489-10.64)*Assumptions!$C$2)</f>
        <v>0</v>
      </c>
      <c r="K5489" s="178">
        <f>MAX(0,(F5489-10.64)*Assumptions!$C$2)</f>
        <v>0</v>
      </c>
    </row>
    <row r="5490" spans="1:11">
      <c r="A5490" s="175">
        <v>45886.583333333336</v>
      </c>
      <c r="B5490" s="176">
        <v>6.1761979823455242</v>
      </c>
      <c r="C5490" s="177">
        <f t="shared" si="369"/>
        <v>1.2413299675004158E-4</v>
      </c>
      <c r="D5490" s="178">
        <f t="shared" si="370"/>
        <v>6.4672119652782634</v>
      </c>
      <c r="E5490" s="178">
        <f t="shared" si="372"/>
        <v>6.7719381281806967</v>
      </c>
      <c r="F5490" s="178">
        <f t="shared" si="372"/>
        <v>7.0910225701770866</v>
      </c>
      <c r="G5490" s="178">
        <f t="shared" si="372"/>
        <v>7.4251418336967934</v>
      </c>
      <c r="H5490" s="178">
        <f>MAX(0,(B5490-10.64)*Assumptions!$C$2)</f>
        <v>0</v>
      </c>
      <c r="I5490" s="178">
        <f>MAX(0,(D5490-10.64)*Assumptions!$C$2)</f>
        <v>0</v>
      </c>
      <c r="J5490" s="178">
        <f>MAX(0,(E5490-10.64)*Assumptions!$C$2)</f>
        <v>0</v>
      </c>
      <c r="K5490" s="178">
        <f>MAX(0,(F5490-10.64)*Assumptions!$C$2)</f>
        <v>0</v>
      </c>
    </row>
    <row r="5491" spans="1:11">
      <c r="A5491" s="175">
        <v>45886.625</v>
      </c>
      <c r="B5491" s="176">
        <v>6.6290353089533411</v>
      </c>
      <c r="C5491" s="177">
        <f t="shared" si="369"/>
        <v>1.3323439773375132E-4</v>
      </c>
      <c r="D5491" s="178">
        <f t="shared" si="370"/>
        <v>6.9413863659911286</v>
      </c>
      <c r="E5491" s="178">
        <f t="shared" si="372"/>
        <v>7.268454976682742</v>
      </c>
      <c r="F5491" s="178">
        <f t="shared" si="372"/>
        <v>7.6109346119823291</v>
      </c>
      <c r="G5491" s="178">
        <f t="shared" si="372"/>
        <v>7.9695514182448255</v>
      </c>
      <c r="H5491" s="178">
        <f>MAX(0,(B5491-10.64)*Assumptions!$C$2)</f>
        <v>0</v>
      </c>
      <c r="I5491" s="178">
        <f>MAX(0,(D5491-10.64)*Assumptions!$C$2)</f>
        <v>0</v>
      </c>
      <c r="J5491" s="178">
        <f>MAX(0,(E5491-10.64)*Assumptions!$C$2)</f>
        <v>0</v>
      </c>
      <c r="K5491" s="178">
        <f>MAX(0,(F5491-10.64)*Assumptions!$C$2)</f>
        <v>0</v>
      </c>
    </row>
    <row r="5492" spans="1:11">
      <c r="A5492" s="175">
        <v>45886.666666666664</v>
      </c>
      <c r="B5492" s="176">
        <v>6.9183480453972264</v>
      </c>
      <c r="C5492" s="177">
        <f t="shared" si="369"/>
        <v>1.3904918169556593E-4</v>
      </c>
      <c r="D5492" s="178">
        <f t="shared" si="370"/>
        <v>7.2443311220021291</v>
      </c>
      <c r="E5492" s="178">
        <f t="shared" si="372"/>
        <v>7.5856740743368292</v>
      </c>
      <c r="F5492" s="178">
        <f t="shared" si="372"/>
        <v>7.9431006386912379</v>
      </c>
      <c r="G5492" s="178">
        <f t="shared" si="372"/>
        <v>8.3173686528171817</v>
      </c>
      <c r="H5492" s="178">
        <f>MAX(0,(B5492-10.64)*Assumptions!$C$2)</f>
        <v>0</v>
      </c>
      <c r="I5492" s="178">
        <f>MAX(0,(D5492-10.64)*Assumptions!$C$2)</f>
        <v>0</v>
      </c>
      <c r="J5492" s="178">
        <f>MAX(0,(E5492-10.64)*Assumptions!$C$2)</f>
        <v>0</v>
      </c>
      <c r="K5492" s="178">
        <f>MAX(0,(F5492-10.64)*Assumptions!$C$2)</f>
        <v>0</v>
      </c>
    </row>
    <row r="5493" spans="1:11">
      <c r="A5493" s="175">
        <v>45886.708333333336</v>
      </c>
      <c r="B5493" s="176">
        <v>7.195081967213115</v>
      </c>
      <c r="C5493" s="177">
        <f t="shared" si="369"/>
        <v>1.4461114896338856E-4</v>
      </c>
      <c r="D5493" s="178">
        <f t="shared" si="370"/>
        <v>7.5341043668822136</v>
      </c>
      <c r="E5493" s="178">
        <f t="shared" si="372"/>
        <v>7.8891010373103017</v>
      </c>
      <c r="F5493" s="178">
        <f t="shared" si="372"/>
        <v>8.2608246642388856</v>
      </c>
      <c r="G5493" s="178">
        <f t="shared" si="372"/>
        <v>8.6500633989298681</v>
      </c>
      <c r="H5493" s="178">
        <f>MAX(0,(B5493-10.64)*Assumptions!$C$2)</f>
        <v>0</v>
      </c>
      <c r="I5493" s="178">
        <f>MAX(0,(D5493-10.64)*Assumptions!$C$2)</f>
        <v>0</v>
      </c>
      <c r="J5493" s="178">
        <f>MAX(0,(E5493-10.64)*Assumptions!$C$2)</f>
        <v>0</v>
      </c>
      <c r="K5493" s="178">
        <f>MAX(0,(F5493-10.64)*Assumptions!$C$2)</f>
        <v>0</v>
      </c>
    </row>
    <row r="5494" spans="1:11">
      <c r="A5494" s="175">
        <v>45886.75</v>
      </c>
      <c r="B5494" s="176">
        <v>7.2328184110971003</v>
      </c>
      <c r="C5494" s="177">
        <f t="shared" si="369"/>
        <v>1.4536959904536438E-4</v>
      </c>
      <c r="D5494" s="178">
        <f t="shared" si="370"/>
        <v>7.573618900274953</v>
      </c>
      <c r="E5494" s="178">
        <f t="shared" si="372"/>
        <v>7.9304774413521395</v>
      </c>
      <c r="F5494" s="178">
        <f t="shared" si="372"/>
        <v>8.3041506677226575</v>
      </c>
      <c r="G5494" s="178">
        <f t="shared" si="372"/>
        <v>8.6954308643088716</v>
      </c>
      <c r="H5494" s="178">
        <f>MAX(0,(B5494-10.64)*Assumptions!$C$2)</f>
        <v>0</v>
      </c>
      <c r="I5494" s="178">
        <f>MAX(0,(D5494-10.64)*Assumptions!$C$2)</f>
        <v>0</v>
      </c>
      <c r="J5494" s="178">
        <f>MAX(0,(E5494-10.64)*Assumptions!$C$2)</f>
        <v>0</v>
      </c>
      <c r="K5494" s="178">
        <f>MAX(0,(F5494-10.64)*Assumptions!$C$2)</f>
        <v>0</v>
      </c>
    </row>
    <row r="5495" spans="1:11">
      <c r="A5495" s="175">
        <v>45886.791666666664</v>
      </c>
      <c r="B5495" s="176">
        <v>7.1196090794451452</v>
      </c>
      <c r="C5495" s="177">
        <f t="shared" si="369"/>
        <v>1.4309424879943694E-4</v>
      </c>
      <c r="D5495" s="178">
        <f t="shared" si="370"/>
        <v>7.4550753000967367</v>
      </c>
      <c r="E5495" s="178">
        <f t="shared" si="372"/>
        <v>7.8063482292266286</v>
      </c>
      <c r="F5495" s="178">
        <f t="shared" si="372"/>
        <v>8.1741726572713471</v>
      </c>
      <c r="G5495" s="178">
        <f t="shared" si="372"/>
        <v>8.5593284681718647</v>
      </c>
      <c r="H5495" s="178">
        <f>MAX(0,(B5495-10.64)*Assumptions!$C$2)</f>
        <v>0</v>
      </c>
      <c r="I5495" s="178">
        <f>MAX(0,(D5495-10.64)*Assumptions!$C$2)</f>
        <v>0</v>
      </c>
      <c r="J5495" s="178">
        <f>MAX(0,(E5495-10.64)*Assumptions!$C$2)</f>
        <v>0</v>
      </c>
      <c r="K5495" s="178">
        <f>MAX(0,(F5495-10.64)*Assumptions!$C$2)</f>
        <v>0</v>
      </c>
    </row>
    <row r="5496" spans="1:11">
      <c r="A5496" s="175">
        <v>45886.833333333336</v>
      </c>
      <c r="B5496" s="176">
        <v>7.0441361916771754</v>
      </c>
      <c r="C5496" s="177">
        <f t="shared" si="369"/>
        <v>1.415773486354853E-4</v>
      </c>
      <c r="D5496" s="178">
        <f t="shared" si="370"/>
        <v>7.376046233311258</v>
      </c>
      <c r="E5496" s="178">
        <f t="shared" si="372"/>
        <v>7.7235954211429529</v>
      </c>
      <c r="F5496" s="178">
        <f t="shared" si="372"/>
        <v>8.0875206503038051</v>
      </c>
      <c r="G5496" s="178">
        <f t="shared" si="372"/>
        <v>8.4685935374138577</v>
      </c>
      <c r="H5496" s="178">
        <f>MAX(0,(B5496-10.64)*Assumptions!$C$2)</f>
        <v>0</v>
      </c>
      <c r="I5496" s="178">
        <f>MAX(0,(D5496-10.64)*Assumptions!$C$2)</f>
        <v>0</v>
      </c>
      <c r="J5496" s="178">
        <f>MAX(0,(E5496-10.64)*Assumptions!$C$2)</f>
        <v>0</v>
      </c>
      <c r="K5496" s="178">
        <f>MAX(0,(F5496-10.64)*Assumptions!$C$2)</f>
        <v>0</v>
      </c>
    </row>
    <row r="5497" spans="1:11">
      <c r="A5497" s="175">
        <v>45886.875</v>
      </c>
      <c r="B5497" s="176">
        <v>7.7359709962168983</v>
      </c>
      <c r="C5497" s="177">
        <f t="shared" si="369"/>
        <v>1.554822668050419E-4</v>
      </c>
      <c r="D5497" s="178">
        <f t="shared" si="370"/>
        <v>8.1004793455114719</v>
      </c>
      <c r="E5497" s="178">
        <f t="shared" si="372"/>
        <v>8.4821628285766373</v>
      </c>
      <c r="F5497" s="178">
        <f t="shared" si="372"/>
        <v>8.8818307141729296</v>
      </c>
      <c r="G5497" s="178">
        <f t="shared" si="372"/>
        <v>9.3003304026955771</v>
      </c>
      <c r="H5497" s="178">
        <f>MAX(0,(B5497-10.64)*Assumptions!$C$2)</f>
        <v>0</v>
      </c>
      <c r="I5497" s="178">
        <f>MAX(0,(D5497-10.64)*Assumptions!$C$2)</f>
        <v>0</v>
      </c>
      <c r="J5497" s="178">
        <f>MAX(0,(E5497-10.64)*Assumptions!$C$2)</f>
        <v>0</v>
      </c>
      <c r="K5497" s="178">
        <f>MAX(0,(F5497-10.64)*Assumptions!$C$2)</f>
        <v>0</v>
      </c>
    </row>
    <row r="5498" spans="1:11">
      <c r="A5498" s="175">
        <v>45886.916666666664</v>
      </c>
      <c r="B5498" s="176">
        <v>8.1510718789407317</v>
      </c>
      <c r="C5498" s="177">
        <f t="shared" si="369"/>
        <v>1.6382521770677585E-4</v>
      </c>
      <c r="D5498" s="178">
        <f t="shared" si="370"/>
        <v>8.5351392128315986</v>
      </c>
      <c r="E5498" s="178">
        <f t="shared" si="372"/>
        <v>8.9373032730368465</v>
      </c>
      <c r="F5498" s="178">
        <f t="shared" si="372"/>
        <v>9.3584167524944029</v>
      </c>
      <c r="G5498" s="178">
        <f t="shared" si="372"/>
        <v>9.7993725218646066</v>
      </c>
      <c r="H5498" s="178">
        <f>MAX(0,(B5498-10.64)*Assumptions!$C$2)</f>
        <v>0</v>
      </c>
      <c r="I5498" s="178">
        <f>MAX(0,(D5498-10.64)*Assumptions!$C$2)</f>
        <v>0</v>
      </c>
      <c r="J5498" s="178">
        <f>MAX(0,(E5498-10.64)*Assumptions!$C$2)</f>
        <v>0</v>
      </c>
      <c r="K5498" s="178">
        <f>MAX(0,(F5498-10.64)*Assumptions!$C$2)</f>
        <v>0</v>
      </c>
    </row>
    <row r="5499" spans="1:11">
      <c r="A5499" s="175">
        <v>45886.958333333336</v>
      </c>
      <c r="B5499" s="176">
        <v>8.1510718789407317</v>
      </c>
      <c r="C5499" s="177">
        <f t="shared" si="369"/>
        <v>1.6382521770677585E-4</v>
      </c>
      <c r="D5499" s="178">
        <f t="shared" si="370"/>
        <v>8.5351392128315986</v>
      </c>
      <c r="E5499" s="178">
        <f t="shared" si="372"/>
        <v>8.9373032730368465</v>
      </c>
      <c r="F5499" s="178">
        <f t="shared" si="372"/>
        <v>9.3584167524944029</v>
      </c>
      <c r="G5499" s="178">
        <f t="shared" si="372"/>
        <v>9.7993725218646066</v>
      </c>
      <c r="H5499" s="178">
        <f>MAX(0,(B5499-10.64)*Assumptions!$C$2)</f>
        <v>0</v>
      </c>
      <c r="I5499" s="178">
        <f>MAX(0,(D5499-10.64)*Assumptions!$C$2)</f>
        <v>0</v>
      </c>
      <c r="J5499" s="178">
        <f>MAX(0,(E5499-10.64)*Assumptions!$C$2)</f>
        <v>0</v>
      </c>
      <c r="K5499" s="178">
        <f>MAX(0,(F5499-10.64)*Assumptions!$C$2)</f>
        <v>0</v>
      </c>
    </row>
    <row r="5500" spans="1:11">
      <c r="A5500" s="175">
        <v>45887</v>
      </c>
      <c r="B5500" s="176">
        <v>7.7988650693568733</v>
      </c>
      <c r="C5500" s="177">
        <f t="shared" si="369"/>
        <v>1.5674635027500158E-4</v>
      </c>
      <c r="D5500" s="178">
        <f t="shared" si="370"/>
        <v>8.1663369011660354</v>
      </c>
      <c r="E5500" s="178">
        <f t="shared" si="372"/>
        <v>8.5511235019796974</v>
      </c>
      <c r="F5500" s="178">
        <f t="shared" si="372"/>
        <v>8.9540407199792131</v>
      </c>
      <c r="G5500" s="178">
        <f t="shared" si="372"/>
        <v>9.3759428449939133</v>
      </c>
      <c r="H5500" s="178">
        <f>MAX(0,(B5500-10.64)*Assumptions!$C$2)</f>
        <v>0</v>
      </c>
      <c r="I5500" s="178">
        <f>MAX(0,(D5500-10.64)*Assumptions!$C$2)</f>
        <v>0</v>
      </c>
      <c r="J5500" s="178">
        <f>MAX(0,(E5500-10.64)*Assumptions!$C$2)</f>
        <v>0</v>
      </c>
      <c r="K5500" s="178">
        <f>MAX(0,(F5500-10.64)*Assumptions!$C$2)</f>
        <v>0</v>
      </c>
    </row>
    <row r="5501" spans="1:11">
      <c r="A5501" s="175">
        <v>45887.041666666664</v>
      </c>
      <c r="B5501" s="176">
        <v>7.1825031525851202</v>
      </c>
      <c r="C5501" s="177">
        <f t="shared" si="369"/>
        <v>1.4435833226939662E-4</v>
      </c>
      <c r="D5501" s="178">
        <f t="shared" si="370"/>
        <v>7.5209328557513011</v>
      </c>
      <c r="E5501" s="178">
        <f t="shared" si="372"/>
        <v>7.8753089026296896</v>
      </c>
      <c r="F5501" s="178">
        <f t="shared" si="372"/>
        <v>8.2463826630776307</v>
      </c>
      <c r="G5501" s="178">
        <f t="shared" si="372"/>
        <v>8.6349409104702008</v>
      </c>
      <c r="H5501" s="178">
        <f>MAX(0,(B5501-10.64)*Assumptions!$C$2)</f>
        <v>0</v>
      </c>
      <c r="I5501" s="178">
        <f>MAX(0,(D5501-10.64)*Assumptions!$C$2)</f>
        <v>0</v>
      </c>
      <c r="J5501" s="178">
        <f>MAX(0,(E5501-10.64)*Assumptions!$C$2)</f>
        <v>0</v>
      </c>
      <c r="K5501" s="178">
        <f>MAX(0,(F5501-10.64)*Assumptions!$C$2)</f>
        <v>0</v>
      </c>
    </row>
    <row r="5502" spans="1:11">
      <c r="A5502" s="175">
        <v>45887.083333333336</v>
      </c>
      <c r="B5502" s="176">
        <v>6.6290353089533411</v>
      </c>
      <c r="C5502" s="177">
        <f t="shared" si="369"/>
        <v>1.3323439773375132E-4</v>
      </c>
      <c r="D5502" s="178">
        <f t="shared" si="370"/>
        <v>6.9413863659911286</v>
      </c>
      <c r="E5502" s="178">
        <f t="shared" si="372"/>
        <v>7.268454976682742</v>
      </c>
      <c r="F5502" s="178">
        <f t="shared" si="372"/>
        <v>7.6109346119823291</v>
      </c>
      <c r="G5502" s="178">
        <f t="shared" si="372"/>
        <v>7.9695514182448255</v>
      </c>
      <c r="H5502" s="178">
        <f>MAX(0,(B5502-10.64)*Assumptions!$C$2)</f>
        <v>0</v>
      </c>
      <c r="I5502" s="178">
        <f>MAX(0,(D5502-10.64)*Assumptions!$C$2)</f>
        <v>0</v>
      </c>
      <c r="J5502" s="178">
        <f>MAX(0,(E5502-10.64)*Assumptions!$C$2)</f>
        <v>0</v>
      </c>
      <c r="K5502" s="178">
        <f>MAX(0,(F5502-10.64)*Assumptions!$C$2)</f>
        <v>0</v>
      </c>
    </row>
    <row r="5503" spans="1:11">
      <c r="A5503" s="175">
        <v>45887.125</v>
      </c>
      <c r="B5503" s="176">
        <v>5.9120428751576295</v>
      </c>
      <c r="C5503" s="177">
        <f t="shared" si="369"/>
        <v>1.1882384617621087E-4</v>
      </c>
      <c r="D5503" s="178">
        <f t="shared" si="370"/>
        <v>6.1906102315290914</v>
      </c>
      <c r="E5503" s="178">
        <f t="shared" si="372"/>
        <v>6.4823032998878354</v>
      </c>
      <c r="F5503" s="178">
        <f t="shared" si="372"/>
        <v>6.787740545790693</v>
      </c>
      <c r="G5503" s="178">
        <f t="shared" si="372"/>
        <v>7.1075695760437734</v>
      </c>
      <c r="H5503" s="178">
        <f>MAX(0,(B5503-10.64)*Assumptions!$C$2)</f>
        <v>0</v>
      </c>
      <c r="I5503" s="178">
        <f>MAX(0,(D5503-10.64)*Assumptions!$C$2)</f>
        <v>0</v>
      </c>
      <c r="J5503" s="178">
        <f>MAX(0,(E5503-10.64)*Assumptions!$C$2)</f>
        <v>0</v>
      </c>
      <c r="K5503" s="178">
        <f>MAX(0,(F5503-10.64)*Assumptions!$C$2)</f>
        <v>0</v>
      </c>
    </row>
    <row r="5504" spans="1:11">
      <c r="A5504" s="175">
        <v>45887.166666666664</v>
      </c>
      <c r="B5504" s="176">
        <v>5.195050441361917</v>
      </c>
      <c r="C5504" s="177">
        <f t="shared" si="369"/>
        <v>1.0441329461867041E-4</v>
      </c>
      <c r="D5504" s="178">
        <f t="shared" si="370"/>
        <v>5.4398340970670525</v>
      </c>
      <c r="E5504" s="178">
        <f t="shared" si="372"/>
        <v>5.6961516230929279</v>
      </c>
      <c r="F5504" s="178">
        <f t="shared" si="372"/>
        <v>5.9645464795990559</v>
      </c>
      <c r="G5504" s="178">
        <f t="shared" si="372"/>
        <v>6.2455877338427195</v>
      </c>
      <c r="H5504" s="178">
        <f>MAX(0,(B5504-10.64)*Assumptions!$C$2)</f>
        <v>0</v>
      </c>
      <c r="I5504" s="178">
        <f>MAX(0,(D5504-10.64)*Assumptions!$C$2)</f>
        <v>0</v>
      </c>
      <c r="J5504" s="178">
        <f>MAX(0,(E5504-10.64)*Assumptions!$C$2)</f>
        <v>0</v>
      </c>
      <c r="K5504" s="178">
        <f>MAX(0,(F5504-10.64)*Assumptions!$C$2)</f>
        <v>0</v>
      </c>
    </row>
    <row r="5505" spans="1:11">
      <c r="A5505" s="175">
        <v>45887.208333333336</v>
      </c>
      <c r="B5505" s="176">
        <v>4.3648486759142502</v>
      </c>
      <c r="C5505" s="177">
        <f t="shared" si="369"/>
        <v>8.7727392815202507E-5</v>
      </c>
      <c r="D5505" s="178">
        <f t="shared" si="370"/>
        <v>4.5705143624267981</v>
      </c>
      <c r="E5505" s="178">
        <f t="shared" si="372"/>
        <v>4.7858707341725086</v>
      </c>
      <c r="F5505" s="178">
        <f t="shared" si="372"/>
        <v>5.0113744029561085</v>
      </c>
      <c r="G5505" s="178">
        <f t="shared" si="372"/>
        <v>5.2475034955046587</v>
      </c>
      <c r="H5505" s="178">
        <f>MAX(0,(B5505-10.64)*Assumptions!$C$2)</f>
        <v>0</v>
      </c>
      <c r="I5505" s="178">
        <f>MAX(0,(D5505-10.64)*Assumptions!$C$2)</f>
        <v>0</v>
      </c>
      <c r="J5505" s="178">
        <f>MAX(0,(E5505-10.64)*Assumptions!$C$2)</f>
        <v>0</v>
      </c>
      <c r="K5505" s="178">
        <f>MAX(0,(F5505-10.64)*Assumptions!$C$2)</f>
        <v>0</v>
      </c>
    </row>
    <row r="5506" spans="1:11">
      <c r="A5506" s="175">
        <v>45887.25</v>
      </c>
      <c r="B5506" s="176">
        <v>3.8742749054224466</v>
      </c>
      <c r="C5506" s="177">
        <f t="shared" si="369"/>
        <v>7.7867541749516915E-5</v>
      </c>
      <c r="D5506" s="178">
        <f t="shared" si="370"/>
        <v>4.0568254283211918</v>
      </c>
      <c r="E5506" s="178">
        <f t="shared" si="372"/>
        <v>4.2479774816286247</v>
      </c>
      <c r="F5506" s="178">
        <f t="shared" si="372"/>
        <v>4.4481363576670931</v>
      </c>
      <c r="G5506" s="178">
        <f t="shared" si="372"/>
        <v>4.6577264455776222</v>
      </c>
      <c r="H5506" s="178">
        <f>MAX(0,(B5506-10.64)*Assumptions!$C$2)</f>
        <v>0</v>
      </c>
      <c r="I5506" s="178">
        <f>MAX(0,(D5506-10.64)*Assumptions!$C$2)</f>
        <v>0</v>
      </c>
      <c r="J5506" s="178">
        <f>MAX(0,(E5506-10.64)*Assumptions!$C$2)</f>
        <v>0</v>
      </c>
      <c r="K5506" s="178">
        <f>MAX(0,(F5506-10.64)*Assumptions!$C$2)</f>
        <v>0</v>
      </c>
    </row>
    <row r="5507" spans="1:11">
      <c r="A5507" s="175">
        <v>45887.291666666664</v>
      </c>
      <c r="B5507" s="176">
        <v>3.5472257250945773</v>
      </c>
      <c r="C5507" s="177">
        <f t="shared" si="369"/>
        <v>7.1294307705726525E-5</v>
      </c>
      <c r="D5507" s="178">
        <f t="shared" si="370"/>
        <v>3.7143661389174549</v>
      </c>
      <c r="E5507" s="178">
        <f t="shared" si="372"/>
        <v>3.8893819799327014</v>
      </c>
      <c r="F5507" s="178">
        <f t="shared" si="372"/>
        <v>4.072644327474416</v>
      </c>
      <c r="G5507" s="178">
        <f t="shared" si="372"/>
        <v>4.2645417456262642</v>
      </c>
      <c r="H5507" s="178">
        <f>MAX(0,(B5507-10.64)*Assumptions!$C$2)</f>
        <v>0</v>
      </c>
      <c r="I5507" s="178">
        <f>MAX(0,(D5507-10.64)*Assumptions!$C$2)</f>
        <v>0</v>
      </c>
      <c r="J5507" s="178">
        <f>MAX(0,(E5507-10.64)*Assumptions!$C$2)</f>
        <v>0</v>
      </c>
      <c r="K5507" s="178">
        <f>MAX(0,(F5507-10.64)*Assumptions!$C$2)</f>
        <v>0</v>
      </c>
    </row>
    <row r="5508" spans="1:11">
      <c r="A5508" s="175">
        <v>45887.333333333336</v>
      </c>
      <c r="B5508" s="176">
        <v>3.4340163934426231</v>
      </c>
      <c r="C5508" s="177">
        <f t="shared" si="369"/>
        <v>6.9018957459799089E-5</v>
      </c>
      <c r="D5508" s="178">
        <f t="shared" si="370"/>
        <v>3.5958225387392386</v>
      </c>
      <c r="E5508" s="178">
        <f t="shared" si="372"/>
        <v>3.7652527678071901</v>
      </c>
      <c r="F5508" s="178">
        <f t="shared" si="372"/>
        <v>3.9426663170231051</v>
      </c>
      <c r="G5508" s="178">
        <f t="shared" si="372"/>
        <v>4.1284393494892555</v>
      </c>
      <c r="H5508" s="178">
        <f>MAX(0,(B5508-10.64)*Assumptions!$C$2)</f>
        <v>0</v>
      </c>
      <c r="I5508" s="178">
        <f>MAX(0,(D5508-10.64)*Assumptions!$C$2)</f>
        <v>0</v>
      </c>
      <c r="J5508" s="178">
        <f>MAX(0,(E5508-10.64)*Assumptions!$C$2)</f>
        <v>0</v>
      </c>
      <c r="K5508" s="178">
        <f>MAX(0,(F5508-10.64)*Assumptions!$C$2)</f>
        <v>0</v>
      </c>
    </row>
    <row r="5509" spans="1:11">
      <c r="A5509" s="175">
        <v>45887.375</v>
      </c>
      <c r="B5509" s="176">
        <v>3.3208070617906689</v>
      </c>
      <c r="C5509" s="177">
        <f t="shared" ref="C5509:C5572" si="373">B5509/$B$2</f>
        <v>6.6743607213871653E-5</v>
      </c>
      <c r="D5509" s="178">
        <f t="shared" si="370"/>
        <v>3.4772789385610223</v>
      </c>
      <c r="E5509" s="178">
        <f t="shared" si="372"/>
        <v>3.6411235556816783</v>
      </c>
      <c r="F5509" s="178">
        <f t="shared" si="372"/>
        <v>3.8126883065717943</v>
      </c>
      <c r="G5509" s="178">
        <f t="shared" si="372"/>
        <v>3.9923369533522477</v>
      </c>
      <c r="H5509" s="178">
        <f>MAX(0,(B5509-10.64)*Assumptions!$C$2)</f>
        <v>0</v>
      </c>
      <c r="I5509" s="178">
        <f>MAX(0,(D5509-10.64)*Assumptions!$C$2)</f>
        <v>0</v>
      </c>
      <c r="J5509" s="178">
        <f>MAX(0,(E5509-10.64)*Assumptions!$C$2)</f>
        <v>0</v>
      </c>
      <c r="K5509" s="178">
        <f>MAX(0,(F5509-10.64)*Assumptions!$C$2)</f>
        <v>0</v>
      </c>
    </row>
    <row r="5510" spans="1:11">
      <c r="A5510" s="175">
        <v>45887.416666666664</v>
      </c>
      <c r="B5510" s="176">
        <v>3.3459646910466585</v>
      </c>
      <c r="C5510" s="177">
        <f t="shared" si="373"/>
        <v>6.7249240601855516E-5</v>
      </c>
      <c r="D5510" s="178">
        <f t="shared" ref="D5510:D5573" si="374">D$2*$C5510</f>
        <v>3.5036219608228474</v>
      </c>
      <c r="E5510" s="178">
        <f t="shared" ref="E5510:G5537" si="375">E$2*$C5510</f>
        <v>3.6687078250429028</v>
      </c>
      <c r="F5510" s="178">
        <f t="shared" si="375"/>
        <v>3.8415723088943072</v>
      </c>
      <c r="G5510" s="178">
        <f t="shared" si="375"/>
        <v>4.0225819302715822</v>
      </c>
      <c r="H5510" s="178">
        <f>MAX(0,(B5510-10.64)*Assumptions!$C$2)</f>
        <v>0</v>
      </c>
      <c r="I5510" s="178">
        <f>MAX(0,(D5510-10.64)*Assumptions!$C$2)</f>
        <v>0</v>
      </c>
      <c r="J5510" s="178">
        <f>MAX(0,(E5510-10.64)*Assumptions!$C$2)</f>
        <v>0</v>
      </c>
      <c r="K5510" s="178">
        <f>MAX(0,(F5510-10.64)*Assumptions!$C$2)</f>
        <v>0</v>
      </c>
    </row>
    <row r="5511" spans="1:11">
      <c r="A5511" s="175">
        <v>45887.458333333336</v>
      </c>
      <c r="B5511" s="176">
        <v>3.5723833543505674</v>
      </c>
      <c r="C5511" s="177">
        <f t="shared" si="373"/>
        <v>7.1799941093710401E-5</v>
      </c>
      <c r="D5511" s="178">
        <f t="shared" si="374"/>
        <v>3.7407091611792809</v>
      </c>
      <c r="E5511" s="178">
        <f t="shared" si="375"/>
        <v>3.9169662492939263</v>
      </c>
      <c r="F5511" s="178">
        <f t="shared" si="375"/>
        <v>4.1015283297969294</v>
      </c>
      <c r="G5511" s="178">
        <f t="shared" si="375"/>
        <v>4.2947867225455996</v>
      </c>
      <c r="H5511" s="178">
        <f>MAX(0,(B5511-10.64)*Assumptions!$C$2)</f>
        <v>0</v>
      </c>
      <c r="I5511" s="178">
        <f>MAX(0,(D5511-10.64)*Assumptions!$C$2)</f>
        <v>0</v>
      </c>
      <c r="J5511" s="178">
        <f>MAX(0,(E5511-10.64)*Assumptions!$C$2)</f>
        <v>0</v>
      </c>
      <c r="K5511" s="178">
        <f>MAX(0,(F5511-10.64)*Assumptions!$C$2)</f>
        <v>0</v>
      </c>
    </row>
    <row r="5512" spans="1:11">
      <c r="A5512" s="175">
        <v>45887.5</v>
      </c>
      <c r="B5512" s="176">
        <v>4.0000630517023961</v>
      </c>
      <c r="C5512" s="177">
        <f t="shared" si="373"/>
        <v>8.0395708689436296E-5</v>
      </c>
      <c r="D5512" s="178">
        <f t="shared" si="374"/>
        <v>4.1885405396303215</v>
      </c>
      <c r="E5512" s="178">
        <f t="shared" si="375"/>
        <v>4.3858988284347484</v>
      </c>
      <c r="F5512" s="178">
        <f t="shared" si="375"/>
        <v>4.5925563692796612</v>
      </c>
      <c r="G5512" s="178">
        <f t="shared" si="375"/>
        <v>4.8089513301742981</v>
      </c>
      <c r="H5512" s="178">
        <f>MAX(0,(B5512-10.64)*Assumptions!$C$2)</f>
        <v>0</v>
      </c>
      <c r="I5512" s="178">
        <f>MAX(0,(D5512-10.64)*Assumptions!$C$2)</f>
        <v>0</v>
      </c>
      <c r="J5512" s="178">
        <f>MAX(0,(E5512-10.64)*Assumptions!$C$2)</f>
        <v>0</v>
      </c>
      <c r="K5512" s="178">
        <f>MAX(0,(F5512-10.64)*Assumptions!$C$2)</f>
        <v>0</v>
      </c>
    </row>
    <row r="5513" spans="1:11">
      <c r="A5513" s="175">
        <v>45887.541666666664</v>
      </c>
      <c r="B5513" s="176">
        <v>4.4403215636822191</v>
      </c>
      <c r="C5513" s="177">
        <f t="shared" si="373"/>
        <v>8.9244292979154122E-5</v>
      </c>
      <c r="D5513" s="178">
        <f t="shared" si="374"/>
        <v>4.649543429212275</v>
      </c>
      <c r="E5513" s="178">
        <f t="shared" si="375"/>
        <v>4.8686235422561825</v>
      </c>
      <c r="F5513" s="178">
        <f t="shared" si="375"/>
        <v>5.0980264099236479</v>
      </c>
      <c r="G5513" s="178">
        <f t="shared" si="375"/>
        <v>5.3382384262626639</v>
      </c>
      <c r="H5513" s="178">
        <f>MAX(0,(B5513-10.64)*Assumptions!$C$2)</f>
        <v>0</v>
      </c>
      <c r="I5513" s="178">
        <f>MAX(0,(D5513-10.64)*Assumptions!$C$2)</f>
        <v>0</v>
      </c>
      <c r="J5513" s="178">
        <f>MAX(0,(E5513-10.64)*Assumptions!$C$2)</f>
        <v>0</v>
      </c>
      <c r="K5513" s="178">
        <f>MAX(0,(F5513-10.64)*Assumptions!$C$2)</f>
        <v>0</v>
      </c>
    </row>
    <row r="5514" spans="1:11">
      <c r="A5514" s="175">
        <v>45887.583333333336</v>
      </c>
      <c r="B5514" s="176">
        <v>4.8051071878940732</v>
      </c>
      <c r="C5514" s="177">
        <f t="shared" si="373"/>
        <v>9.6575977104920333E-5</v>
      </c>
      <c r="D5514" s="178">
        <f t="shared" si="374"/>
        <v>5.0315172520087508</v>
      </c>
      <c r="E5514" s="178">
        <f t="shared" si="375"/>
        <v>5.2685954479939436</v>
      </c>
      <c r="F5514" s="178">
        <f t="shared" si="375"/>
        <v>5.5168444436000961</v>
      </c>
      <c r="G5514" s="178">
        <f t="shared" si="375"/>
        <v>5.7767905915930244</v>
      </c>
      <c r="H5514" s="178">
        <f>MAX(0,(B5514-10.64)*Assumptions!$C$2)</f>
        <v>0</v>
      </c>
      <c r="I5514" s="178">
        <f>MAX(0,(D5514-10.64)*Assumptions!$C$2)</f>
        <v>0</v>
      </c>
      <c r="J5514" s="178">
        <f>MAX(0,(E5514-10.64)*Assumptions!$C$2)</f>
        <v>0</v>
      </c>
      <c r="K5514" s="178">
        <f>MAX(0,(F5514-10.64)*Assumptions!$C$2)</f>
        <v>0</v>
      </c>
    </row>
    <row r="5515" spans="1:11">
      <c r="A5515" s="175">
        <v>45887.625</v>
      </c>
      <c r="B5515" s="176">
        <v>5.3334174022698617</v>
      </c>
      <c r="C5515" s="177">
        <f t="shared" si="373"/>
        <v>1.0719427825258173E-4</v>
      </c>
      <c r="D5515" s="178">
        <f t="shared" si="374"/>
        <v>5.5847207195070956</v>
      </c>
      <c r="E5515" s="178">
        <f t="shared" si="375"/>
        <v>5.8478651045796646</v>
      </c>
      <c r="F5515" s="178">
        <f t="shared" si="375"/>
        <v>6.1234084923728815</v>
      </c>
      <c r="G5515" s="178">
        <f t="shared" si="375"/>
        <v>6.4119351068990635</v>
      </c>
      <c r="H5515" s="178">
        <f>MAX(0,(B5515-10.64)*Assumptions!$C$2)</f>
        <v>0</v>
      </c>
      <c r="I5515" s="178">
        <f>MAX(0,(D5515-10.64)*Assumptions!$C$2)</f>
        <v>0</v>
      </c>
      <c r="J5515" s="178">
        <f>MAX(0,(E5515-10.64)*Assumptions!$C$2)</f>
        <v>0</v>
      </c>
      <c r="K5515" s="178">
        <f>MAX(0,(F5515-10.64)*Assumptions!$C$2)</f>
        <v>0</v>
      </c>
    </row>
    <row r="5516" spans="1:11">
      <c r="A5516" s="175">
        <v>45887.666666666664</v>
      </c>
      <c r="B5516" s="176">
        <v>5.6353089533417409</v>
      </c>
      <c r="C5516" s="177">
        <f t="shared" si="373"/>
        <v>1.1326187890838825E-4</v>
      </c>
      <c r="D5516" s="178">
        <f t="shared" si="374"/>
        <v>5.9008369866490069</v>
      </c>
      <c r="E5516" s="178">
        <f t="shared" si="375"/>
        <v>6.1788763369143629</v>
      </c>
      <c r="F5516" s="178">
        <f t="shared" si="375"/>
        <v>6.4700165202430444</v>
      </c>
      <c r="G5516" s="178">
        <f t="shared" si="375"/>
        <v>6.7748748299310861</v>
      </c>
      <c r="H5516" s="178">
        <f>MAX(0,(B5516-10.64)*Assumptions!$C$2)</f>
        <v>0</v>
      </c>
      <c r="I5516" s="178">
        <f>MAX(0,(D5516-10.64)*Assumptions!$C$2)</f>
        <v>0</v>
      </c>
      <c r="J5516" s="178">
        <f>MAX(0,(E5516-10.64)*Assumptions!$C$2)</f>
        <v>0</v>
      </c>
      <c r="K5516" s="178">
        <f>MAX(0,(F5516-10.64)*Assumptions!$C$2)</f>
        <v>0</v>
      </c>
    </row>
    <row r="5517" spans="1:11">
      <c r="A5517" s="175">
        <v>45887.708333333336</v>
      </c>
      <c r="B5517" s="176">
        <v>5.8114123581336701</v>
      </c>
      <c r="C5517" s="177">
        <f t="shared" si="373"/>
        <v>1.1680131262427538E-4</v>
      </c>
      <c r="D5517" s="178">
        <f t="shared" si="374"/>
        <v>6.0852381424817885</v>
      </c>
      <c r="E5517" s="178">
        <f t="shared" si="375"/>
        <v>6.3719662224429365</v>
      </c>
      <c r="F5517" s="178">
        <f t="shared" si="375"/>
        <v>6.6722045365006393</v>
      </c>
      <c r="G5517" s="178">
        <f t="shared" si="375"/>
        <v>6.9865896683664328</v>
      </c>
      <c r="H5517" s="178">
        <f>MAX(0,(B5517-10.64)*Assumptions!$C$2)</f>
        <v>0</v>
      </c>
      <c r="I5517" s="178">
        <f>MAX(0,(D5517-10.64)*Assumptions!$C$2)</f>
        <v>0</v>
      </c>
      <c r="J5517" s="178">
        <f>MAX(0,(E5517-10.64)*Assumptions!$C$2)</f>
        <v>0</v>
      </c>
      <c r="K5517" s="178">
        <f>MAX(0,(F5517-10.64)*Assumptions!$C$2)</f>
        <v>0</v>
      </c>
    </row>
    <row r="5518" spans="1:11">
      <c r="A5518" s="175">
        <v>45887.75</v>
      </c>
      <c r="B5518" s="176">
        <v>5.9875157629255993</v>
      </c>
      <c r="C5518" s="177">
        <f t="shared" si="373"/>
        <v>1.2034074634016251E-4</v>
      </c>
      <c r="D5518" s="178">
        <f t="shared" si="374"/>
        <v>6.2696392983145692</v>
      </c>
      <c r="E5518" s="178">
        <f t="shared" si="375"/>
        <v>6.5650561079715102</v>
      </c>
      <c r="F5518" s="178">
        <f t="shared" si="375"/>
        <v>6.874392552758235</v>
      </c>
      <c r="G5518" s="178">
        <f t="shared" si="375"/>
        <v>7.1983045068017795</v>
      </c>
      <c r="H5518" s="178">
        <f>MAX(0,(B5518-10.64)*Assumptions!$C$2)</f>
        <v>0</v>
      </c>
      <c r="I5518" s="178">
        <f>MAX(0,(D5518-10.64)*Assumptions!$C$2)</f>
        <v>0</v>
      </c>
      <c r="J5518" s="178">
        <f>MAX(0,(E5518-10.64)*Assumptions!$C$2)</f>
        <v>0</v>
      </c>
      <c r="K5518" s="178">
        <f>MAX(0,(F5518-10.64)*Assumptions!$C$2)</f>
        <v>0</v>
      </c>
    </row>
    <row r="5519" spans="1:11">
      <c r="A5519" s="175">
        <v>45887.791666666664</v>
      </c>
      <c r="B5519" s="176">
        <v>6.0755674653215639</v>
      </c>
      <c r="C5519" s="177">
        <f t="shared" si="373"/>
        <v>1.2211046319810607E-4</v>
      </c>
      <c r="D5519" s="178">
        <f t="shared" si="374"/>
        <v>6.3618398762309596</v>
      </c>
      <c r="E5519" s="178">
        <f t="shared" si="375"/>
        <v>6.661601050735797</v>
      </c>
      <c r="F5519" s="178">
        <f t="shared" si="375"/>
        <v>6.975486560887032</v>
      </c>
      <c r="G5519" s="178">
        <f t="shared" si="375"/>
        <v>7.3041619260194519</v>
      </c>
      <c r="H5519" s="178">
        <f>MAX(0,(B5519-10.64)*Assumptions!$C$2)</f>
        <v>0</v>
      </c>
      <c r="I5519" s="178">
        <f>MAX(0,(D5519-10.64)*Assumptions!$C$2)</f>
        <v>0</v>
      </c>
      <c r="J5519" s="178">
        <f>MAX(0,(E5519-10.64)*Assumptions!$C$2)</f>
        <v>0</v>
      </c>
      <c r="K5519" s="178">
        <f>MAX(0,(F5519-10.64)*Assumptions!$C$2)</f>
        <v>0</v>
      </c>
    </row>
    <row r="5520" spans="1:11">
      <c r="A5520" s="175">
        <v>45887.833333333336</v>
      </c>
      <c r="B5520" s="176">
        <v>6.3900378310214379</v>
      </c>
      <c r="C5520" s="177">
        <f t="shared" si="373"/>
        <v>1.2843088054790452E-4</v>
      </c>
      <c r="D5520" s="178">
        <f t="shared" si="374"/>
        <v>6.6911276545037834</v>
      </c>
      <c r="E5520" s="178">
        <f t="shared" si="375"/>
        <v>7.0064044177511073</v>
      </c>
      <c r="F5520" s="178">
        <f t="shared" si="375"/>
        <v>7.3365365899184516</v>
      </c>
      <c r="G5520" s="178">
        <f t="shared" si="375"/>
        <v>7.6822241375111417</v>
      </c>
      <c r="H5520" s="178">
        <f>MAX(0,(B5520-10.64)*Assumptions!$C$2)</f>
        <v>0</v>
      </c>
      <c r="I5520" s="178">
        <f>MAX(0,(D5520-10.64)*Assumptions!$C$2)</f>
        <v>0</v>
      </c>
      <c r="J5520" s="178">
        <f>MAX(0,(E5520-10.64)*Assumptions!$C$2)</f>
        <v>0</v>
      </c>
      <c r="K5520" s="178">
        <f>MAX(0,(F5520-10.64)*Assumptions!$C$2)</f>
        <v>0</v>
      </c>
    </row>
    <row r="5521" spans="1:11">
      <c r="A5521" s="175">
        <v>45887.875</v>
      </c>
      <c r="B5521" s="176">
        <v>6.9057692307692315</v>
      </c>
      <c r="C5521" s="177">
        <f t="shared" si="373"/>
        <v>1.38796365001574E-4</v>
      </c>
      <c r="D5521" s="178">
        <f t="shared" si="374"/>
        <v>7.2311596108712166</v>
      </c>
      <c r="E5521" s="178">
        <f t="shared" si="375"/>
        <v>7.5718819396562171</v>
      </c>
      <c r="F5521" s="178">
        <f t="shared" si="375"/>
        <v>7.9286586375299812</v>
      </c>
      <c r="G5521" s="178">
        <f t="shared" si="375"/>
        <v>8.3022461643575145</v>
      </c>
      <c r="H5521" s="178">
        <f>MAX(0,(B5521-10.64)*Assumptions!$C$2)</f>
        <v>0</v>
      </c>
      <c r="I5521" s="178">
        <f>MAX(0,(D5521-10.64)*Assumptions!$C$2)</f>
        <v>0</v>
      </c>
      <c r="J5521" s="178">
        <f>MAX(0,(E5521-10.64)*Assumptions!$C$2)</f>
        <v>0</v>
      </c>
      <c r="K5521" s="178">
        <f>MAX(0,(F5521-10.64)*Assumptions!$C$2)</f>
        <v>0</v>
      </c>
    </row>
    <row r="5522" spans="1:11">
      <c r="A5522" s="175">
        <v>45887.916666666664</v>
      </c>
      <c r="B5522" s="176">
        <v>7.2202395964691055</v>
      </c>
      <c r="C5522" s="177">
        <f t="shared" si="373"/>
        <v>1.4511678235137244E-4</v>
      </c>
      <c r="D5522" s="178">
        <f t="shared" si="374"/>
        <v>7.5604473891440396</v>
      </c>
      <c r="E5522" s="178">
        <f t="shared" si="375"/>
        <v>7.9166853066715275</v>
      </c>
      <c r="F5522" s="178">
        <f t="shared" si="375"/>
        <v>8.2897086665614008</v>
      </c>
      <c r="G5522" s="178">
        <f t="shared" si="375"/>
        <v>8.6803083758492043</v>
      </c>
      <c r="H5522" s="178">
        <f>MAX(0,(B5522-10.64)*Assumptions!$C$2)</f>
        <v>0</v>
      </c>
      <c r="I5522" s="178">
        <f>MAX(0,(D5522-10.64)*Assumptions!$C$2)</f>
        <v>0</v>
      </c>
      <c r="J5522" s="178">
        <f>MAX(0,(E5522-10.64)*Assumptions!$C$2)</f>
        <v>0</v>
      </c>
      <c r="K5522" s="178">
        <f>MAX(0,(F5522-10.64)*Assumptions!$C$2)</f>
        <v>0</v>
      </c>
    </row>
    <row r="5523" spans="1:11">
      <c r="A5523" s="175">
        <v>45887.958333333336</v>
      </c>
      <c r="B5523" s="176">
        <v>6.9686633039092056</v>
      </c>
      <c r="C5523" s="177">
        <f t="shared" si="373"/>
        <v>1.4006044847153366E-4</v>
      </c>
      <c r="D5523" s="178">
        <f t="shared" si="374"/>
        <v>7.2970171665257793</v>
      </c>
      <c r="E5523" s="178">
        <f t="shared" si="375"/>
        <v>7.6408426130592781</v>
      </c>
      <c r="F5523" s="178">
        <f t="shared" si="375"/>
        <v>8.000868643336263</v>
      </c>
      <c r="G5523" s="178">
        <f t="shared" si="375"/>
        <v>8.3778586066558507</v>
      </c>
      <c r="H5523" s="178">
        <f>MAX(0,(B5523-10.64)*Assumptions!$C$2)</f>
        <v>0</v>
      </c>
      <c r="I5523" s="178">
        <f>MAX(0,(D5523-10.64)*Assumptions!$C$2)</f>
        <v>0</v>
      </c>
      <c r="J5523" s="178">
        <f>MAX(0,(E5523-10.64)*Assumptions!$C$2)</f>
        <v>0</v>
      </c>
      <c r="K5523" s="178">
        <f>MAX(0,(F5523-10.64)*Assumptions!$C$2)</f>
        <v>0</v>
      </c>
    </row>
    <row r="5524" spans="1:11">
      <c r="A5524" s="175">
        <v>45888</v>
      </c>
      <c r="B5524" s="176">
        <v>6.3648802017654473</v>
      </c>
      <c r="C5524" s="177">
        <f t="shared" si="373"/>
        <v>1.2792524715992063E-4</v>
      </c>
      <c r="D5524" s="178">
        <f t="shared" si="374"/>
        <v>6.6647846322419575</v>
      </c>
      <c r="E5524" s="178">
        <f t="shared" si="375"/>
        <v>6.9788201483898815</v>
      </c>
      <c r="F5524" s="178">
        <f t="shared" si="375"/>
        <v>7.3076525875959373</v>
      </c>
      <c r="G5524" s="178">
        <f t="shared" si="375"/>
        <v>7.6519791605918064</v>
      </c>
      <c r="H5524" s="178">
        <f>MAX(0,(B5524-10.64)*Assumptions!$C$2)</f>
        <v>0</v>
      </c>
      <c r="I5524" s="178">
        <f>MAX(0,(D5524-10.64)*Assumptions!$C$2)</f>
        <v>0</v>
      </c>
      <c r="J5524" s="178">
        <f>MAX(0,(E5524-10.64)*Assumptions!$C$2)</f>
        <v>0</v>
      </c>
      <c r="K5524" s="178">
        <f>MAX(0,(F5524-10.64)*Assumptions!$C$2)</f>
        <v>0</v>
      </c>
    </row>
    <row r="5525" spans="1:11">
      <c r="A5525" s="175">
        <v>45888.041666666664</v>
      </c>
      <c r="B5525" s="176">
        <v>6.1384615384615389</v>
      </c>
      <c r="C5525" s="177">
        <f t="shared" si="373"/>
        <v>1.2337454666806576E-4</v>
      </c>
      <c r="D5525" s="178">
        <f t="shared" si="374"/>
        <v>6.4276974318855249</v>
      </c>
      <c r="E5525" s="178">
        <f t="shared" si="375"/>
        <v>6.7305617241388589</v>
      </c>
      <c r="F5525" s="178">
        <f t="shared" si="375"/>
        <v>7.0476965666933156</v>
      </c>
      <c r="G5525" s="178">
        <f t="shared" si="375"/>
        <v>7.3797743683177899</v>
      </c>
      <c r="H5525" s="178">
        <f>MAX(0,(B5525-10.64)*Assumptions!$C$2)</f>
        <v>0</v>
      </c>
      <c r="I5525" s="178">
        <f>MAX(0,(D5525-10.64)*Assumptions!$C$2)</f>
        <v>0</v>
      </c>
      <c r="J5525" s="178">
        <f>MAX(0,(E5525-10.64)*Assumptions!$C$2)</f>
        <v>0</v>
      </c>
      <c r="K5525" s="178">
        <f>MAX(0,(F5525-10.64)*Assumptions!$C$2)</f>
        <v>0</v>
      </c>
    </row>
    <row r="5526" spans="1:11">
      <c r="A5526" s="175">
        <v>45888.083333333336</v>
      </c>
      <c r="B5526" s="176">
        <v>5.9749369482976045</v>
      </c>
      <c r="C5526" s="177">
        <f t="shared" si="373"/>
        <v>1.2008792964617057E-4</v>
      </c>
      <c r="D5526" s="178">
        <f t="shared" si="374"/>
        <v>6.2564677871836567</v>
      </c>
      <c r="E5526" s="178">
        <f t="shared" si="375"/>
        <v>6.5512639732908982</v>
      </c>
      <c r="F5526" s="178">
        <f t="shared" si="375"/>
        <v>6.8599505515969774</v>
      </c>
      <c r="G5526" s="178">
        <f t="shared" si="375"/>
        <v>7.1831820183421113</v>
      </c>
      <c r="H5526" s="178">
        <f>MAX(0,(B5526-10.64)*Assumptions!$C$2)</f>
        <v>0</v>
      </c>
      <c r="I5526" s="178">
        <f>MAX(0,(D5526-10.64)*Assumptions!$C$2)</f>
        <v>0</v>
      </c>
      <c r="J5526" s="178">
        <f>MAX(0,(E5526-10.64)*Assumptions!$C$2)</f>
        <v>0</v>
      </c>
      <c r="K5526" s="178">
        <f>MAX(0,(F5526-10.64)*Assumptions!$C$2)</f>
        <v>0</v>
      </c>
    </row>
    <row r="5527" spans="1:11">
      <c r="A5527" s="175">
        <v>45888.125</v>
      </c>
      <c r="B5527" s="176">
        <v>5.2327868852459023</v>
      </c>
      <c r="C5527" s="177">
        <f t="shared" si="373"/>
        <v>1.0517174470064623E-4</v>
      </c>
      <c r="D5527" s="178">
        <f t="shared" si="374"/>
        <v>5.4793486304597918</v>
      </c>
      <c r="E5527" s="178">
        <f t="shared" si="375"/>
        <v>5.7375280271347657</v>
      </c>
      <c r="F5527" s="178">
        <f t="shared" si="375"/>
        <v>6.007872483082827</v>
      </c>
      <c r="G5527" s="178">
        <f t="shared" si="375"/>
        <v>6.290955199221723</v>
      </c>
      <c r="H5527" s="178">
        <f>MAX(0,(B5527-10.64)*Assumptions!$C$2)</f>
        <v>0</v>
      </c>
      <c r="I5527" s="178">
        <f>MAX(0,(D5527-10.64)*Assumptions!$C$2)</f>
        <v>0</v>
      </c>
      <c r="J5527" s="178">
        <f>MAX(0,(E5527-10.64)*Assumptions!$C$2)</f>
        <v>0</v>
      </c>
      <c r="K5527" s="178">
        <f>MAX(0,(F5527-10.64)*Assumptions!$C$2)</f>
        <v>0</v>
      </c>
    </row>
    <row r="5528" spans="1:11">
      <c r="A5528" s="175">
        <v>45888.166666666664</v>
      </c>
      <c r="B5528" s="176">
        <v>4.5157944514501889</v>
      </c>
      <c r="C5528" s="177">
        <f t="shared" si="373"/>
        <v>9.0761193143105751E-5</v>
      </c>
      <c r="D5528" s="178">
        <f t="shared" si="374"/>
        <v>4.7285724959977529</v>
      </c>
      <c r="E5528" s="178">
        <f t="shared" si="375"/>
        <v>4.9513763503398573</v>
      </c>
      <c r="F5528" s="178">
        <f t="shared" si="375"/>
        <v>5.184678416891189</v>
      </c>
      <c r="G5528" s="178">
        <f t="shared" si="375"/>
        <v>5.4289733570206691</v>
      </c>
      <c r="H5528" s="178">
        <f>MAX(0,(B5528-10.64)*Assumptions!$C$2)</f>
        <v>0</v>
      </c>
      <c r="I5528" s="178">
        <f>MAX(0,(D5528-10.64)*Assumptions!$C$2)</f>
        <v>0</v>
      </c>
      <c r="J5528" s="178">
        <f>MAX(0,(E5528-10.64)*Assumptions!$C$2)</f>
        <v>0</v>
      </c>
      <c r="K5528" s="178">
        <f>MAX(0,(F5528-10.64)*Assumptions!$C$2)</f>
        <v>0</v>
      </c>
    </row>
    <row r="5529" spans="1:11">
      <c r="A5529" s="175">
        <v>45888.208333333336</v>
      </c>
      <c r="B5529" s="176">
        <v>4.0252206809583866</v>
      </c>
      <c r="C5529" s="177">
        <f t="shared" si="373"/>
        <v>8.0901342077420186E-5</v>
      </c>
      <c r="D5529" s="178">
        <f t="shared" si="374"/>
        <v>4.2148835618921483</v>
      </c>
      <c r="E5529" s="178">
        <f t="shared" si="375"/>
        <v>4.4134830977959743</v>
      </c>
      <c r="F5529" s="178">
        <f t="shared" si="375"/>
        <v>4.6214403716021755</v>
      </c>
      <c r="G5529" s="178">
        <f t="shared" si="375"/>
        <v>4.8391963070936335</v>
      </c>
      <c r="H5529" s="178">
        <f>MAX(0,(B5529-10.64)*Assumptions!$C$2)</f>
        <v>0</v>
      </c>
      <c r="I5529" s="178">
        <f>MAX(0,(D5529-10.64)*Assumptions!$C$2)</f>
        <v>0</v>
      </c>
      <c r="J5529" s="178">
        <f>MAX(0,(E5529-10.64)*Assumptions!$C$2)</f>
        <v>0</v>
      </c>
      <c r="K5529" s="178">
        <f>MAX(0,(F5529-10.64)*Assumptions!$C$2)</f>
        <v>0</v>
      </c>
    </row>
    <row r="5530" spans="1:11">
      <c r="A5530" s="175">
        <v>45888.25</v>
      </c>
      <c r="B5530" s="176">
        <v>3.5723833543505674</v>
      </c>
      <c r="C5530" s="177">
        <f t="shared" si="373"/>
        <v>7.1799941093710401E-5</v>
      </c>
      <c r="D5530" s="178">
        <f t="shared" si="374"/>
        <v>3.7407091611792809</v>
      </c>
      <c r="E5530" s="178">
        <f t="shared" si="375"/>
        <v>3.9169662492939263</v>
      </c>
      <c r="F5530" s="178">
        <f t="shared" si="375"/>
        <v>4.1015283297969294</v>
      </c>
      <c r="G5530" s="178">
        <f t="shared" si="375"/>
        <v>4.2947867225455996</v>
      </c>
      <c r="H5530" s="178">
        <f>MAX(0,(B5530-10.64)*Assumptions!$C$2)</f>
        <v>0</v>
      </c>
      <c r="I5530" s="178">
        <f>MAX(0,(D5530-10.64)*Assumptions!$C$2)</f>
        <v>0</v>
      </c>
      <c r="J5530" s="178">
        <f>MAX(0,(E5530-10.64)*Assumptions!$C$2)</f>
        <v>0</v>
      </c>
      <c r="K5530" s="178">
        <f>MAX(0,(F5530-10.64)*Assumptions!$C$2)</f>
        <v>0</v>
      </c>
    </row>
    <row r="5531" spans="1:11">
      <c r="A5531" s="175">
        <v>45888.291666666664</v>
      </c>
      <c r="B5531" s="176">
        <v>3.3962799495586387</v>
      </c>
      <c r="C5531" s="177">
        <f t="shared" si="373"/>
        <v>6.8260507377823282E-5</v>
      </c>
      <c r="D5531" s="178">
        <f t="shared" si="374"/>
        <v>3.5563080053465002</v>
      </c>
      <c r="E5531" s="178">
        <f t="shared" si="375"/>
        <v>3.7238763637653531</v>
      </c>
      <c r="F5531" s="178">
        <f t="shared" si="375"/>
        <v>3.8993403135393354</v>
      </c>
      <c r="G5531" s="178">
        <f t="shared" si="375"/>
        <v>4.0830718841102538</v>
      </c>
      <c r="H5531" s="178">
        <f>MAX(0,(B5531-10.64)*Assumptions!$C$2)</f>
        <v>0</v>
      </c>
      <c r="I5531" s="178">
        <f>MAX(0,(D5531-10.64)*Assumptions!$C$2)</f>
        <v>0</v>
      </c>
      <c r="J5531" s="178">
        <f>MAX(0,(E5531-10.64)*Assumptions!$C$2)</f>
        <v>0</v>
      </c>
      <c r="K5531" s="178">
        <f>MAX(0,(F5531-10.64)*Assumptions!$C$2)</f>
        <v>0</v>
      </c>
    </row>
    <row r="5532" spans="1:11">
      <c r="A5532" s="175">
        <v>45888.333333333336</v>
      </c>
      <c r="B5532" s="176">
        <v>3.2579129886506935</v>
      </c>
      <c r="C5532" s="177">
        <f t="shared" si="373"/>
        <v>6.5479523743911943E-5</v>
      </c>
      <c r="D5532" s="178">
        <f t="shared" si="374"/>
        <v>3.4114213829064561</v>
      </c>
      <c r="E5532" s="178">
        <f t="shared" si="375"/>
        <v>3.5721628822786156</v>
      </c>
      <c r="F5532" s="178">
        <f t="shared" si="375"/>
        <v>3.7404783007655094</v>
      </c>
      <c r="G5532" s="178">
        <f t="shared" si="375"/>
        <v>3.9167245110539088</v>
      </c>
      <c r="H5532" s="178">
        <f>MAX(0,(B5532-10.64)*Assumptions!$C$2)</f>
        <v>0</v>
      </c>
      <c r="I5532" s="178">
        <f>MAX(0,(D5532-10.64)*Assumptions!$C$2)</f>
        <v>0</v>
      </c>
      <c r="J5532" s="178">
        <f>MAX(0,(E5532-10.64)*Assumptions!$C$2)</f>
        <v>0</v>
      </c>
      <c r="K5532" s="178">
        <f>MAX(0,(F5532-10.64)*Assumptions!$C$2)</f>
        <v>0</v>
      </c>
    </row>
    <row r="5533" spans="1:11">
      <c r="A5533" s="175">
        <v>45888.375</v>
      </c>
      <c r="B5533" s="176">
        <v>3.2327553593947038</v>
      </c>
      <c r="C5533" s="177">
        <f t="shared" si="373"/>
        <v>6.497389035592808E-5</v>
      </c>
      <c r="D5533" s="178">
        <f t="shared" si="374"/>
        <v>3.3850783606446311</v>
      </c>
      <c r="E5533" s="178">
        <f t="shared" si="375"/>
        <v>3.5445786129173911</v>
      </c>
      <c r="F5533" s="178">
        <f t="shared" si="375"/>
        <v>3.7115942984429964</v>
      </c>
      <c r="G5533" s="178">
        <f t="shared" si="375"/>
        <v>3.8864795341345744</v>
      </c>
      <c r="H5533" s="178">
        <f>MAX(0,(B5533-10.64)*Assumptions!$C$2)</f>
        <v>0</v>
      </c>
      <c r="I5533" s="178">
        <f>MAX(0,(D5533-10.64)*Assumptions!$C$2)</f>
        <v>0</v>
      </c>
      <c r="J5533" s="178">
        <f>MAX(0,(E5533-10.64)*Assumptions!$C$2)</f>
        <v>0</v>
      </c>
      <c r="K5533" s="178">
        <f>MAX(0,(F5533-10.64)*Assumptions!$C$2)</f>
        <v>0</v>
      </c>
    </row>
    <row r="5534" spans="1:11">
      <c r="A5534" s="175">
        <v>45888.416666666664</v>
      </c>
      <c r="B5534" s="176">
        <v>3.2956494325346788</v>
      </c>
      <c r="C5534" s="177">
        <f t="shared" si="373"/>
        <v>6.6237973825887764E-5</v>
      </c>
      <c r="D5534" s="178">
        <f t="shared" si="374"/>
        <v>3.4509359162991955</v>
      </c>
      <c r="E5534" s="178">
        <f t="shared" si="375"/>
        <v>3.613539286320453</v>
      </c>
      <c r="F5534" s="178">
        <f t="shared" si="375"/>
        <v>3.7838043042492799</v>
      </c>
      <c r="G5534" s="178">
        <f t="shared" si="375"/>
        <v>3.9620919764329119</v>
      </c>
      <c r="H5534" s="178">
        <f>MAX(0,(B5534-10.64)*Assumptions!$C$2)</f>
        <v>0</v>
      </c>
      <c r="I5534" s="178">
        <f>MAX(0,(D5534-10.64)*Assumptions!$C$2)</f>
        <v>0</v>
      </c>
      <c r="J5534" s="178">
        <f>MAX(0,(E5534-10.64)*Assumptions!$C$2)</f>
        <v>0</v>
      </c>
      <c r="K5534" s="178">
        <f>MAX(0,(F5534-10.64)*Assumptions!$C$2)</f>
        <v>0</v>
      </c>
    </row>
    <row r="5535" spans="1:11">
      <c r="A5535" s="175">
        <v>45888.458333333336</v>
      </c>
      <c r="B5535" s="176">
        <v>3.6981715006305169</v>
      </c>
      <c r="C5535" s="177">
        <f t="shared" si="373"/>
        <v>7.4328108033629782E-5</v>
      </c>
      <c r="D5535" s="178">
        <f t="shared" si="374"/>
        <v>3.8724242724884106</v>
      </c>
      <c r="E5535" s="178">
        <f t="shared" si="375"/>
        <v>4.0548875961000501</v>
      </c>
      <c r="F5535" s="178">
        <f t="shared" si="375"/>
        <v>4.2459483414094974</v>
      </c>
      <c r="G5535" s="178">
        <f t="shared" si="375"/>
        <v>4.4460116071422755</v>
      </c>
      <c r="H5535" s="178">
        <f>MAX(0,(B5535-10.64)*Assumptions!$C$2)</f>
        <v>0</v>
      </c>
      <c r="I5535" s="178">
        <f>MAX(0,(D5535-10.64)*Assumptions!$C$2)</f>
        <v>0</v>
      </c>
      <c r="J5535" s="178">
        <f>MAX(0,(E5535-10.64)*Assumptions!$C$2)</f>
        <v>0</v>
      </c>
      <c r="K5535" s="178">
        <f>MAX(0,(F5535-10.64)*Assumptions!$C$2)</f>
        <v>0</v>
      </c>
    </row>
    <row r="5536" spans="1:11">
      <c r="A5536" s="175">
        <v>45888.5</v>
      </c>
      <c r="B5536" s="176">
        <v>4.2264817150063054</v>
      </c>
      <c r="C5536" s="177">
        <f t="shared" si="373"/>
        <v>8.4946409181291182E-5</v>
      </c>
      <c r="D5536" s="178">
        <f t="shared" si="374"/>
        <v>4.425627739986755</v>
      </c>
      <c r="E5536" s="178">
        <f t="shared" si="375"/>
        <v>4.6341572526857719</v>
      </c>
      <c r="F5536" s="178">
        <f t="shared" si="375"/>
        <v>4.8525123901822829</v>
      </c>
      <c r="G5536" s="178">
        <f t="shared" si="375"/>
        <v>5.0811561224483146</v>
      </c>
      <c r="H5536" s="178">
        <f>MAX(0,(B5536-10.64)*Assumptions!$C$2)</f>
        <v>0</v>
      </c>
      <c r="I5536" s="178">
        <f>MAX(0,(D5536-10.64)*Assumptions!$C$2)</f>
        <v>0</v>
      </c>
      <c r="J5536" s="178">
        <f>MAX(0,(E5536-10.64)*Assumptions!$C$2)</f>
        <v>0</v>
      </c>
      <c r="K5536" s="178">
        <f>MAX(0,(F5536-10.64)*Assumptions!$C$2)</f>
        <v>0</v>
      </c>
    </row>
    <row r="5537" spans="1:11">
      <c r="A5537" s="175">
        <v>45888.541666666664</v>
      </c>
      <c r="B5537" s="176">
        <v>4.566109709962169</v>
      </c>
      <c r="C5537" s="177">
        <f t="shared" si="373"/>
        <v>9.1772459919073503E-5</v>
      </c>
      <c r="D5537" s="178">
        <f t="shared" si="374"/>
        <v>4.7812585405214048</v>
      </c>
      <c r="E5537" s="178">
        <f t="shared" si="375"/>
        <v>5.0065448890623072</v>
      </c>
      <c r="F5537" s="178">
        <f t="shared" si="375"/>
        <v>5.2424464215362159</v>
      </c>
      <c r="G5537" s="178">
        <f t="shared" si="375"/>
        <v>5.4894633108593398</v>
      </c>
      <c r="H5537" s="178">
        <f>MAX(0,(B5537-10.64)*Assumptions!$C$2)</f>
        <v>0</v>
      </c>
      <c r="I5537" s="178">
        <f>MAX(0,(D5537-10.64)*Assumptions!$C$2)</f>
        <v>0</v>
      </c>
      <c r="J5537" s="178">
        <f>MAX(0,(E5537-10.64)*Assumptions!$C$2)</f>
        <v>0</v>
      </c>
      <c r="K5537" s="178">
        <f>MAX(0,(F5537-10.64)*Assumptions!$C$2)</f>
        <v>0</v>
      </c>
    </row>
    <row r="5538" spans="1:11">
      <c r="A5538" s="175">
        <v>45888.583333333336</v>
      </c>
      <c r="B5538" s="176">
        <v>4.8302648171500628</v>
      </c>
      <c r="C5538" s="177">
        <f t="shared" si="373"/>
        <v>9.7081610492904196E-5</v>
      </c>
      <c r="D5538" s="178">
        <f t="shared" si="374"/>
        <v>5.0578602742705767</v>
      </c>
      <c r="E5538" s="178">
        <f t="shared" ref="E5538:G5566" si="376">E$2*$C5538</f>
        <v>5.2961797173551677</v>
      </c>
      <c r="F5538" s="178">
        <f t="shared" si="376"/>
        <v>5.5457284459226086</v>
      </c>
      <c r="G5538" s="178">
        <f t="shared" si="376"/>
        <v>5.8070355685123589</v>
      </c>
      <c r="H5538" s="178">
        <f>MAX(0,(B5538-10.64)*Assumptions!$C$2)</f>
        <v>0</v>
      </c>
      <c r="I5538" s="178">
        <f>MAX(0,(D5538-10.64)*Assumptions!$C$2)</f>
        <v>0</v>
      </c>
      <c r="J5538" s="178">
        <f>MAX(0,(E5538-10.64)*Assumptions!$C$2)</f>
        <v>0</v>
      </c>
      <c r="K5538" s="178">
        <f>MAX(0,(F5538-10.64)*Assumptions!$C$2)</f>
        <v>0</v>
      </c>
    </row>
    <row r="5539" spans="1:11">
      <c r="A5539" s="175">
        <v>45888.625</v>
      </c>
      <c r="B5539" s="176">
        <v>5.0315258511979826</v>
      </c>
      <c r="C5539" s="177">
        <f t="shared" si="373"/>
        <v>1.0112667759677522E-4</v>
      </c>
      <c r="D5539" s="178">
        <f t="shared" si="374"/>
        <v>5.2686044523651843</v>
      </c>
      <c r="E5539" s="178">
        <f t="shared" si="376"/>
        <v>5.5168538722449671</v>
      </c>
      <c r="F5539" s="178">
        <f t="shared" si="376"/>
        <v>5.7768004645027178</v>
      </c>
      <c r="G5539" s="178">
        <f t="shared" si="376"/>
        <v>6.0489953838670418</v>
      </c>
      <c r="H5539" s="178">
        <f>MAX(0,(B5539-10.64)*Assumptions!$C$2)</f>
        <v>0</v>
      </c>
      <c r="I5539" s="178">
        <f>MAX(0,(D5539-10.64)*Assumptions!$C$2)</f>
        <v>0</v>
      </c>
      <c r="J5539" s="178">
        <f>MAX(0,(E5539-10.64)*Assumptions!$C$2)</f>
        <v>0</v>
      </c>
      <c r="K5539" s="178">
        <f>MAX(0,(F5539-10.64)*Assumptions!$C$2)</f>
        <v>0</v>
      </c>
    </row>
    <row r="5540" spans="1:11">
      <c r="A5540" s="175">
        <v>45888.666666666664</v>
      </c>
      <c r="B5540" s="176">
        <v>5.3585750315258514</v>
      </c>
      <c r="C5540" s="177">
        <f t="shared" si="373"/>
        <v>1.0769991164056561E-4</v>
      </c>
      <c r="D5540" s="178">
        <f t="shared" si="374"/>
        <v>5.6110637417689215</v>
      </c>
      <c r="E5540" s="178">
        <f t="shared" si="376"/>
        <v>5.8754493739408895</v>
      </c>
      <c r="F5540" s="178">
        <f t="shared" si="376"/>
        <v>6.152292494695395</v>
      </c>
      <c r="G5540" s="178">
        <f t="shared" si="376"/>
        <v>6.4421800838183989</v>
      </c>
      <c r="H5540" s="178">
        <f>MAX(0,(B5540-10.64)*Assumptions!$C$2)</f>
        <v>0</v>
      </c>
      <c r="I5540" s="178">
        <f>MAX(0,(D5540-10.64)*Assumptions!$C$2)</f>
        <v>0</v>
      </c>
      <c r="J5540" s="178">
        <f>MAX(0,(E5540-10.64)*Assumptions!$C$2)</f>
        <v>0</v>
      </c>
      <c r="K5540" s="178">
        <f>MAX(0,(F5540-10.64)*Assumptions!$C$2)</f>
        <v>0</v>
      </c>
    </row>
    <row r="5541" spans="1:11">
      <c r="A5541" s="175">
        <v>45888.708333333336</v>
      </c>
      <c r="B5541" s="176">
        <v>5.5346784363177814</v>
      </c>
      <c r="C5541" s="177">
        <f t="shared" si="373"/>
        <v>1.1123934535645276E-4</v>
      </c>
      <c r="D5541" s="178">
        <f t="shared" si="374"/>
        <v>5.795464897601704</v>
      </c>
      <c r="E5541" s="178">
        <f t="shared" si="376"/>
        <v>6.068539259469464</v>
      </c>
      <c r="F5541" s="178">
        <f t="shared" si="376"/>
        <v>6.3544805109529907</v>
      </c>
      <c r="G5541" s="178">
        <f t="shared" si="376"/>
        <v>6.6538949222537465</v>
      </c>
      <c r="H5541" s="178">
        <f>MAX(0,(B5541-10.64)*Assumptions!$C$2)</f>
        <v>0</v>
      </c>
      <c r="I5541" s="178">
        <f>MAX(0,(D5541-10.64)*Assumptions!$C$2)</f>
        <v>0</v>
      </c>
      <c r="J5541" s="178">
        <f>MAX(0,(E5541-10.64)*Assumptions!$C$2)</f>
        <v>0</v>
      </c>
      <c r="K5541" s="178">
        <f>MAX(0,(F5541-10.64)*Assumptions!$C$2)</f>
        <v>0</v>
      </c>
    </row>
    <row r="5542" spans="1:11">
      <c r="A5542" s="175">
        <v>45888.75</v>
      </c>
      <c r="B5542" s="176">
        <v>5.572414880201765</v>
      </c>
      <c r="C5542" s="177">
        <f t="shared" si="373"/>
        <v>1.1199779543842854E-4</v>
      </c>
      <c r="D5542" s="178">
        <f t="shared" si="374"/>
        <v>5.8349794309944407</v>
      </c>
      <c r="E5542" s="178">
        <f t="shared" si="376"/>
        <v>6.1099156635112992</v>
      </c>
      <c r="F5542" s="178">
        <f t="shared" si="376"/>
        <v>6.3978065144367591</v>
      </c>
      <c r="G5542" s="178">
        <f t="shared" si="376"/>
        <v>6.6992623876327473</v>
      </c>
      <c r="H5542" s="178">
        <f>MAX(0,(B5542-10.64)*Assumptions!$C$2)</f>
        <v>0</v>
      </c>
      <c r="I5542" s="178">
        <f>MAX(0,(D5542-10.64)*Assumptions!$C$2)</f>
        <v>0</v>
      </c>
      <c r="J5542" s="178">
        <f>MAX(0,(E5542-10.64)*Assumptions!$C$2)</f>
        <v>0</v>
      </c>
      <c r="K5542" s="178">
        <f>MAX(0,(F5542-10.64)*Assumptions!$C$2)</f>
        <v>0</v>
      </c>
    </row>
    <row r="5543" spans="1:11">
      <c r="A5543" s="175">
        <v>45888.791666666664</v>
      </c>
      <c r="B5543" s="176">
        <v>5.7233606557377046</v>
      </c>
      <c r="C5543" s="177">
        <f t="shared" si="373"/>
        <v>1.1503159576633179E-4</v>
      </c>
      <c r="D5543" s="178">
        <f t="shared" si="374"/>
        <v>5.9930375645653964</v>
      </c>
      <c r="E5543" s="178">
        <f t="shared" si="376"/>
        <v>6.2754212796786488</v>
      </c>
      <c r="F5543" s="178">
        <f t="shared" si="376"/>
        <v>6.5711105283718405</v>
      </c>
      <c r="G5543" s="178">
        <f t="shared" si="376"/>
        <v>6.8807322491487586</v>
      </c>
      <c r="H5543" s="178">
        <f>MAX(0,(B5543-10.64)*Assumptions!$C$2)</f>
        <v>0</v>
      </c>
      <c r="I5543" s="178">
        <f>MAX(0,(D5543-10.64)*Assumptions!$C$2)</f>
        <v>0</v>
      </c>
      <c r="J5543" s="178">
        <f>MAX(0,(E5543-10.64)*Assumptions!$C$2)</f>
        <v>0</v>
      </c>
      <c r="K5543" s="178">
        <f>MAX(0,(F5543-10.64)*Assumptions!$C$2)</f>
        <v>0</v>
      </c>
    </row>
    <row r="5544" spans="1:11">
      <c r="A5544" s="175">
        <v>45888.833333333336</v>
      </c>
      <c r="B5544" s="176">
        <v>5.8365699873896597</v>
      </c>
      <c r="C5544" s="177">
        <f t="shared" si="373"/>
        <v>1.1730694601225924E-4</v>
      </c>
      <c r="D5544" s="178">
        <f t="shared" si="374"/>
        <v>6.1115811647436136</v>
      </c>
      <c r="E5544" s="178">
        <f t="shared" si="376"/>
        <v>6.3995504918041606</v>
      </c>
      <c r="F5544" s="178">
        <f t="shared" si="376"/>
        <v>6.7010885388231527</v>
      </c>
      <c r="G5544" s="178">
        <f t="shared" si="376"/>
        <v>7.0168346452857673</v>
      </c>
      <c r="H5544" s="178">
        <f>MAX(0,(B5544-10.64)*Assumptions!$C$2)</f>
        <v>0</v>
      </c>
      <c r="I5544" s="178">
        <f>MAX(0,(D5544-10.64)*Assumptions!$C$2)</f>
        <v>0</v>
      </c>
      <c r="J5544" s="178">
        <f>MAX(0,(E5544-10.64)*Assumptions!$C$2)</f>
        <v>0</v>
      </c>
      <c r="K5544" s="178">
        <f>MAX(0,(F5544-10.64)*Assumptions!$C$2)</f>
        <v>0</v>
      </c>
    </row>
    <row r="5545" spans="1:11">
      <c r="A5545" s="175">
        <v>45888.875</v>
      </c>
      <c r="B5545" s="176">
        <v>6.1510403530895337</v>
      </c>
      <c r="C5545" s="177">
        <f t="shared" si="373"/>
        <v>1.2362736336205769E-4</v>
      </c>
      <c r="D5545" s="178">
        <f t="shared" si="374"/>
        <v>6.4408689430164374</v>
      </c>
      <c r="E5545" s="178">
        <f t="shared" si="376"/>
        <v>6.7443538588194709</v>
      </c>
      <c r="F5545" s="178">
        <f t="shared" si="376"/>
        <v>7.0621385678545723</v>
      </c>
      <c r="G5545" s="178">
        <f t="shared" si="376"/>
        <v>7.3948968567774571</v>
      </c>
      <c r="H5545" s="178">
        <f>MAX(0,(B5545-10.64)*Assumptions!$C$2)</f>
        <v>0</v>
      </c>
      <c r="I5545" s="178">
        <f>MAX(0,(D5545-10.64)*Assumptions!$C$2)</f>
        <v>0</v>
      </c>
      <c r="J5545" s="178">
        <f>MAX(0,(E5545-10.64)*Assumptions!$C$2)</f>
        <v>0</v>
      </c>
      <c r="K5545" s="178">
        <f>MAX(0,(F5545-10.64)*Assumptions!$C$2)</f>
        <v>0</v>
      </c>
    </row>
    <row r="5546" spans="1:11">
      <c r="A5546" s="175">
        <v>45888.916666666664</v>
      </c>
      <c r="B5546" s="176">
        <v>6.5284047919293826</v>
      </c>
      <c r="C5546" s="177">
        <f t="shared" si="373"/>
        <v>1.3121186418181584E-4</v>
      </c>
      <c r="D5546" s="178">
        <f t="shared" si="374"/>
        <v>6.8360142769438266</v>
      </c>
      <c r="E5546" s="178">
        <f t="shared" si="376"/>
        <v>7.158117899237844</v>
      </c>
      <c r="F5546" s="178">
        <f t="shared" si="376"/>
        <v>7.4953986026922763</v>
      </c>
      <c r="G5546" s="178">
        <f t="shared" si="376"/>
        <v>7.8485715105674858</v>
      </c>
      <c r="H5546" s="178">
        <f>MAX(0,(B5546-10.64)*Assumptions!$C$2)</f>
        <v>0</v>
      </c>
      <c r="I5546" s="178">
        <f>MAX(0,(D5546-10.64)*Assumptions!$C$2)</f>
        <v>0</v>
      </c>
      <c r="J5546" s="178">
        <f>MAX(0,(E5546-10.64)*Assumptions!$C$2)</f>
        <v>0</v>
      </c>
      <c r="K5546" s="178">
        <f>MAX(0,(F5546-10.64)*Assumptions!$C$2)</f>
        <v>0</v>
      </c>
    </row>
    <row r="5547" spans="1:11">
      <c r="A5547" s="175">
        <v>45888.958333333336</v>
      </c>
      <c r="B5547" s="176">
        <v>6.4151954602774275</v>
      </c>
      <c r="C5547" s="177">
        <f t="shared" si="373"/>
        <v>1.2893651393588838E-4</v>
      </c>
      <c r="D5547" s="178">
        <f t="shared" si="374"/>
        <v>6.7174706767656094</v>
      </c>
      <c r="E5547" s="178">
        <f t="shared" si="376"/>
        <v>7.0339886871123314</v>
      </c>
      <c r="F5547" s="178">
        <f t="shared" si="376"/>
        <v>7.3654205922409641</v>
      </c>
      <c r="G5547" s="178">
        <f t="shared" si="376"/>
        <v>7.7124691144304762</v>
      </c>
      <c r="H5547" s="178">
        <f>MAX(0,(B5547-10.64)*Assumptions!$C$2)</f>
        <v>0</v>
      </c>
      <c r="I5547" s="178">
        <f>MAX(0,(D5547-10.64)*Assumptions!$C$2)</f>
        <v>0</v>
      </c>
      <c r="J5547" s="178">
        <f>MAX(0,(E5547-10.64)*Assumptions!$C$2)</f>
        <v>0</v>
      </c>
      <c r="K5547" s="178">
        <f>MAX(0,(F5547-10.64)*Assumptions!$C$2)</f>
        <v>0</v>
      </c>
    </row>
    <row r="5548" spans="1:11">
      <c r="A5548" s="175">
        <v>45889</v>
      </c>
      <c r="B5548" s="176">
        <v>6.1133039092055492</v>
      </c>
      <c r="C5548" s="177">
        <f t="shared" si="373"/>
        <v>1.2286891328008189E-4</v>
      </c>
      <c r="D5548" s="178">
        <f t="shared" si="374"/>
        <v>6.4013544096236989</v>
      </c>
      <c r="E5548" s="178">
        <f t="shared" si="376"/>
        <v>6.7029774547776348</v>
      </c>
      <c r="F5548" s="178">
        <f t="shared" si="376"/>
        <v>7.018812564370803</v>
      </c>
      <c r="G5548" s="178">
        <f t="shared" si="376"/>
        <v>7.3495293913984554</v>
      </c>
      <c r="H5548" s="178">
        <f>MAX(0,(B5548-10.64)*Assumptions!$C$2)</f>
        <v>0</v>
      </c>
      <c r="I5548" s="178">
        <f>MAX(0,(D5548-10.64)*Assumptions!$C$2)</f>
        <v>0</v>
      </c>
      <c r="J5548" s="178">
        <f>MAX(0,(E5548-10.64)*Assumptions!$C$2)</f>
        <v>0</v>
      </c>
      <c r="K5548" s="178">
        <f>MAX(0,(F5548-10.64)*Assumptions!$C$2)</f>
        <v>0</v>
      </c>
    </row>
    <row r="5549" spans="1:11">
      <c r="A5549" s="175">
        <v>45889.041666666664</v>
      </c>
      <c r="B5549" s="176">
        <v>6.1133039092055492</v>
      </c>
      <c r="C5549" s="177">
        <f t="shared" si="373"/>
        <v>1.2286891328008189E-4</v>
      </c>
      <c r="D5549" s="178">
        <f t="shared" si="374"/>
        <v>6.4013544096236989</v>
      </c>
      <c r="E5549" s="178">
        <f t="shared" si="376"/>
        <v>6.7029774547776348</v>
      </c>
      <c r="F5549" s="178">
        <f t="shared" si="376"/>
        <v>7.018812564370803</v>
      </c>
      <c r="G5549" s="178">
        <f t="shared" si="376"/>
        <v>7.3495293913984554</v>
      </c>
      <c r="H5549" s="178">
        <f>MAX(0,(B5549-10.64)*Assumptions!$C$2)</f>
        <v>0</v>
      </c>
      <c r="I5549" s="178">
        <f>MAX(0,(D5549-10.64)*Assumptions!$C$2)</f>
        <v>0</v>
      </c>
      <c r="J5549" s="178">
        <f>MAX(0,(E5549-10.64)*Assumptions!$C$2)</f>
        <v>0</v>
      </c>
      <c r="K5549" s="178">
        <f>MAX(0,(F5549-10.64)*Assumptions!$C$2)</f>
        <v>0</v>
      </c>
    </row>
    <row r="5550" spans="1:11">
      <c r="A5550" s="175">
        <v>45889.083333333336</v>
      </c>
      <c r="B5550" s="176">
        <v>5.7485182849936951</v>
      </c>
      <c r="C5550" s="177">
        <f t="shared" si="373"/>
        <v>1.1553722915431568E-4</v>
      </c>
      <c r="D5550" s="178">
        <f t="shared" si="374"/>
        <v>6.0193805868272232</v>
      </c>
      <c r="E5550" s="178">
        <f t="shared" si="376"/>
        <v>6.3030055490398746</v>
      </c>
      <c r="F5550" s="178">
        <f t="shared" si="376"/>
        <v>6.5999945306943548</v>
      </c>
      <c r="G5550" s="178">
        <f t="shared" si="376"/>
        <v>6.9109772260680948</v>
      </c>
      <c r="H5550" s="178">
        <f>MAX(0,(B5550-10.64)*Assumptions!$C$2)</f>
        <v>0</v>
      </c>
      <c r="I5550" s="178">
        <f>MAX(0,(D5550-10.64)*Assumptions!$C$2)</f>
        <v>0</v>
      </c>
      <c r="J5550" s="178">
        <f>MAX(0,(E5550-10.64)*Assumptions!$C$2)</f>
        <v>0</v>
      </c>
      <c r="K5550" s="178">
        <f>MAX(0,(F5550-10.64)*Assumptions!$C$2)</f>
        <v>0</v>
      </c>
    </row>
    <row r="5551" spans="1:11">
      <c r="A5551" s="175">
        <v>45889.125</v>
      </c>
      <c r="B5551" s="176">
        <v>5.1447351828499368</v>
      </c>
      <c r="C5551" s="177">
        <f t="shared" si="373"/>
        <v>1.0340202784270265E-4</v>
      </c>
      <c r="D5551" s="178">
        <f t="shared" si="374"/>
        <v>5.3871480525434006</v>
      </c>
      <c r="E5551" s="178">
        <f t="shared" si="376"/>
        <v>5.640983084370478</v>
      </c>
      <c r="F5551" s="178">
        <f t="shared" si="376"/>
        <v>5.9067784749540291</v>
      </c>
      <c r="G5551" s="178">
        <f t="shared" si="376"/>
        <v>6.1850977800040496</v>
      </c>
      <c r="H5551" s="178">
        <f>MAX(0,(B5551-10.64)*Assumptions!$C$2)</f>
        <v>0</v>
      </c>
      <c r="I5551" s="178">
        <f>MAX(0,(D5551-10.64)*Assumptions!$C$2)</f>
        <v>0</v>
      </c>
      <c r="J5551" s="178">
        <f>MAX(0,(E5551-10.64)*Assumptions!$C$2)</f>
        <v>0</v>
      </c>
      <c r="K5551" s="178">
        <f>MAX(0,(F5551-10.64)*Assumptions!$C$2)</f>
        <v>0</v>
      </c>
    </row>
    <row r="5552" spans="1:11">
      <c r="A5552" s="175">
        <v>45889.166666666664</v>
      </c>
      <c r="B5552" s="176">
        <v>4.4906368221941992</v>
      </c>
      <c r="C5552" s="177">
        <f t="shared" si="373"/>
        <v>9.0255559755121875E-5</v>
      </c>
      <c r="D5552" s="178">
        <f t="shared" si="374"/>
        <v>4.7022294737359269</v>
      </c>
      <c r="E5552" s="178">
        <f t="shared" si="376"/>
        <v>4.9237920809786324</v>
      </c>
      <c r="F5552" s="178">
        <f t="shared" si="376"/>
        <v>5.1557944145686756</v>
      </c>
      <c r="G5552" s="178">
        <f t="shared" si="376"/>
        <v>5.3987283801013337</v>
      </c>
      <c r="H5552" s="178">
        <f>MAX(0,(B5552-10.64)*Assumptions!$C$2)</f>
        <v>0</v>
      </c>
      <c r="I5552" s="178">
        <f>MAX(0,(D5552-10.64)*Assumptions!$C$2)</f>
        <v>0</v>
      </c>
      <c r="J5552" s="178">
        <f>MAX(0,(E5552-10.64)*Assumptions!$C$2)</f>
        <v>0</v>
      </c>
      <c r="K5552" s="178">
        <f>MAX(0,(F5552-10.64)*Assumptions!$C$2)</f>
        <v>0</v>
      </c>
    </row>
    <row r="5553" spans="1:11">
      <c r="A5553" s="175">
        <v>45889.208333333336</v>
      </c>
      <c r="B5553" s="176">
        <v>3.9874842370744012</v>
      </c>
      <c r="C5553" s="177">
        <f t="shared" si="373"/>
        <v>8.0142891995444365E-5</v>
      </c>
      <c r="D5553" s="178">
        <f t="shared" si="374"/>
        <v>4.1753690284994089</v>
      </c>
      <c r="E5553" s="178">
        <f t="shared" si="376"/>
        <v>4.3721066937541364</v>
      </c>
      <c r="F5553" s="178">
        <f t="shared" si="376"/>
        <v>4.5781143681184044</v>
      </c>
      <c r="G5553" s="178">
        <f t="shared" si="376"/>
        <v>4.7938288417146309</v>
      </c>
      <c r="H5553" s="178">
        <f>MAX(0,(B5553-10.64)*Assumptions!$C$2)</f>
        <v>0</v>
      </c>
      <c r="I5553" s="178">
        <f>MAX(0,(D5553-10.64)*Assumptions!$C$2)</f>
        <v>0</v>
      </c>
      <c r="J5553" s="178">
        <f>MAX(0,(E5553-10.64)*Assumptions!$C$2)</f>
        <v>0</v>
      </c>
      <c r="K5553" s="178">
        <f>MAX(0,(F5553-10.64)*Assumptions!$C$2)</f>
        <v>0</v>
      </c>
    </row>
    <row r="5554" spans="1:11">
      <c r="A5554" s="175">
        <v>45889.25</v>
      </c>
      <c r="B5554" s="176">
        <v>3.6981715006305169</v>
      </c>
      <c r="C5554" s="177">
        <f t="shared" si="373"/>
        <v>7.4328108033629782E-5</v>
      </c>
      <c r="D5554" s="178">
        <f t="shared" si="374"/>
        <v>3.8724242724884106</v>
      </c>
      <c r="E5554" s="178">
        <f t="shared" si="376"/>
        <v>4.0548875961000501</v>
      </c>
      <c r="F5554" s="178">
        <f t="shared" si="376"/>
        <v>4.2459483414094974</v>
      </c>
      <c r="G5554" s="178">
        <f t="shared" si="376"/>
        <v>4.4460116071422755</v>
      </c>
      <c r="H5554" s="178">
        <f>MAX(0,(B5554-10.64)*Assumptions!$C$2)</f>
        <v>0</v>
      </c>
      <c r="I5554" s="178">
        <f>MAX(0,(D5554-10.64)*Assumptions!$C$2)</f>
        <v>0</v>
      </c>
      <c r="J5554" s="178">
        <f>MAX(0,(E5554-10.64)*Assumptions!$C$2)</f>
        <v>0</v>
      </c>
      <c r="K5554" s="178">
        <f>MAX(0,(F5554-10.64)*Assumptions!$C$2)</f>
        <v>0</v>
      </c>
    </row>
    <row r="5555" spans="1:11">
      <c r="A5555" s="175">
        <v>45889.291666666664</v>
      </c>
      <c r="B5555" s="176">
        <v>3.3962799495586387</v>
      </c>
      <c r="C5555" s="177">
        <f t="shared" si="373"/>
        <v>6.8260507377823282E-5</v>
      </c>
      <c r="D5555" s="178">
        <f t="shared" si="374"/>
        <v>3.5563080053465002</v>
      </c>
      <c r="E5555" s="178">
        <f t="shared" si="376"/>
        <v>3.7238763637653531</v>
      </c>
      <c r="F5555" s="178">
        <f t="shared" si="376"/>
        <v>3.8993403135393354</v>
      </c>
      <c r="G5555" s="178">
        <f t="shared" si="376"/>
        <v>4.0830718841102538</v>
      </c>
      <c r="H5555" s="178">
        <f>MAX(0,(B5555-10.64)*Assumptions!$C$2)</f>
        <v>0</v>
      </c>
      <c r="I5555" s="178">
        <f>MAX(0,(D5555-10.64)*Assumptions!$C$2)</f>
        <v>0</v>
      </c>
      <c r="J5555" s="178">
        <f>MAX(0,(E5555-10.64)*Assumptions!$C$2)</f>
        <v>0</v>
      </c>
      <c r="K5555" s="178">
        <f>MAX(0,(F5555-10.64)*Assumptions!$C$2)</f>
        <v>0</v>
      </c>
    </row>
    <row r="5556" spans="1:11">
      <c r="A5556" s="175">
        <v>45889.333333333336</v>
      </c>
      <c r="B5556" s="176">
        <v>3.3082282471626736</v>
      </c>
      <c r="C5556" s="177">
        <f t="shared" si="373"/>
        <v>6.6490790519879709E-5</v>
      </c>
      <c r="D5556" s="178">
        <f t="shared" si="374"/>
        <v>3.4641074274301089</v>
      </c>
      <c r="E5556" s="178">
        <f t="shared" si="376"/>
        <v>3.6273314210010659</v>
      </c>
      <c r="F5556" s="178">
        <f t="shared" si="376"/>
        <v>3.7982463054105371</v>
      </c>
      <c r="G5556" s="178">
        <f t="shared" si="376"/>
        <v>3.97721446489258</v>
      </c>
      <c r="H5556" s="178">
        <f>MAX(0,(B5556-10.64)*Assumptions!$C$2)</f>
        <v>0</v>
      </c>
      <c r="I5556" s="178">
        <f>MAX(0,(D5556-10.64)*Assumptions!$C$2)</f>
        <v>0</v>
      </c>
      <c r="J5556" s="178">
        <f>MAX(0,(E5556-10.64)*Assumptions!$C$2)</f>
        <v>0</v>
      </c>
      <c r="K5556" s="178">
        <f>MAX(0,(F5556-10.64)*Assumptions!$C$2)</f>
        <v>0</v>
      </c>
    </row>
    <row r="5557" spans="1:11">
      <c r="A5557" s="175">
        <v>45889.375</v>
      </c>
      <c r="B5557" s="176">
        <v>3.2453341740226986</v>
      </c>
      <c r="C5557" s="177">
        <f t="shared" si="373"/>
        <v>6.5226707049920011E-5</v>
      </c>
      <c r="D5557" s="178">
        <f t="shared" si="374"/>
        <v>3.3982498717755436</v>
      </c>
      <c r="E5557" s="178">
        <f t="shared" si="376"/>
        <v>3.5583707475980031</v>
      </c>
      <c r="F5557" s="178">
        <f t="shared" si="376"/>
        <v>3.7260362996042531</v>
      </c>
      <c r="G5557" s="178">
        <f t="shared" si="376"/>
        <v>3.9016020225942416</v>
      </c>
      <c r="H5557" s="178">
        <f>MAX(0,(B5557-10.64)*Assumptions!$C$2)</f>
        <v>0</v>
      </c>
      <c r="I5557" s="178">
        <f>MAX(0,(D5557-10.64)*Assumptions!$C$2)</f>
        <v>0</v>
      </c>
      <c r="J5557" s="178">
        <f>MAX(0,(E5557-10.64)*Assumptions!$C$2)</f>
        <v>0</v>
      </c>
      <c r="K5557" s="178">
        <f>MAX(0,(F5557-10.64)*Assumptions!$C$2)</f>
        <v>0</v>
      </c>
    </row>
    <row r="5558" spans="1:11">
      <c r="A5558" s="175">
        <v>45889.416666666664</v>
      </c>
      <c r="B5558" s="176">
        <v>3.408858764186633</v>
      </c>
      <c r="C5558" s="177">
        <f t="shared" si="373"/>
        <v>6.85133240718152E-5</v>
      </c>
      <c r="D5558" s="178">
        <f t="shared" si="374"/>
        <v>3.5694795164774118</v>
      </c>
      <c r="E5558" s="178">
        <f t="shared" si="376"/>
        <v>3.7376684984459643</v>
      </c>
      <c r="F5558" s="178">
        <f t="shared" si="376"/>
        <v>3.9137823147005908</v>
      </c>
      <c r="G5558" s="178">
        <f t="shared" si="376"/>
        <v>4.0981943725699201</v>
      </c>
      <c r="H5558" s="178">
        <f>MAX(0,(B5558-10.64)*Assumptions!$C$2)</f>
        <v>0</v>
      </c>
      <c r="I5558" s="178">
        <f>MAX(0,(D5558-10.64)*Assumptions!$C$2)</f>
        <v>0</v>
      </c>
      <c r="J5558" s="178">
        <f>MAX(0,(E5558-10.64)*Assumptions!$C$2)</f>
        <v>0</v>
      </c>
      <c r="K5558" s="178">
        <f>MAX(0,(F5558-10.64)*Assumptions!$C$2)</f>
        <v>0</v>
      </c>
    </row>
    <row r="5559" spans="1:11">
      <c r="A5559" s="175">
        <v>45889.458333333336</v>
      </c>
      <c r="B5559" s="176">
        <v>3.9371689785624211</v>
      </c>
      <c r="C5559" s="177">
        <f t="shared" si="373"/>
        <v>7.9131625219476599E-5</v>
      </c>
      <c r="D5559" s="178">
        <f t="shared" si="374"/>
        <v>4.1226829839757562</v>
      </c>
      <c r="E5559" s="178">
        <f t="shared" si="376"/>
        <v>4.3169381550316857</v>
      </c>
      <c r="F5559" s="178">
        <f t="shared" si="376"/>
        <v>4.5203463634733767</v>
      </c>
      <c r="G5559" s="178">
        <f t="shared" si="376"/>
        <v>4.7333388878759592</v>
      </c>
      <c r="H5559" s="178">
        <f>MAX(0,(B5559-10.64)*Assumptions!$C$2)</f>
        <v>0</v>
      </c>
      <c r="I5559" s="178">
        <f>MAX(0,(D5559-10.64)*Assumptions!$C$2)</f>
        <v>0</v>
      </c>
      <c r="J5559" s="178">
        <f>MAX(0,(E5559-10.64)*Assumptions!$C$2)</f>
        <v>0</v>
      </c>
      <c r="K5559" s="178">
        <f>MAX(0,(F5559-10.64)*Assumptions!$C$2)</f>
        <v>0</v>
      </c>
    </row>
    <row r="5560" spans="1:11">
      <c r="A5560" s="175">
        <v>45889.5</v>
      </c>
      <c r="B5560" s="176">
        <v>4.377427490542245</v>
      </c>
      <c r="C5560" s="177">
        <f t="shared" si="373"/>
        <v>8.7980209509194439E-5</v>
      </c>
      <c r="D5560" s="178">
        <f t="shared" si="374"/>
        <v>4.5836858735577106</v>
      </c>
      <c r="E5560" s="178">
        <f t="shared" si="376"/>
        <v>4.7996628688531207</v>
      </c>
      <c r="F5560" s="178">
        <f t="shared" si="376"/>
        <v>5.0258164041173643</v>
      </c>
      <c r="G5560" s="178">
        <f t="shared" si="376"/>
        <v>5.2626259839643259</v>
      </c>
      <c r="H5560" s="178">
        <f>MAX(0,(B5560-10.64)*Assumptions!$C$2)</f>
        <v>0</v>
      </c>
      <c r="I5560" s="178">
        <f>MAX(0,(D5560-10.64)*Assumptions!$C$2)</f>
        <v>0</v>
      </c>
      <c r="J5560" s="178">
        <f>MAX(0,(E5560-10.64)*Assumptions!$C$2)</f>
        <v>0</v>
      </c>
      <c r="K5560" s="178">
        <f>MAX(0,(F5560-10.64)*Assumptions!$C$2)</f>
        <v>0</v>
      </c>
    </row>
    <row r="5561" spans="1:11">
      <c r="A5561" s="175">
        <v>45889.541666666664</v>
      </c>
      <c r="B5561" s="176">
        <v>4.691897856242119</v>
      </c>
      <c r="C5561" s="177">
        <f t="shared" si="373"/>
        <v>9.4300626858992897E-5</v>
      </c>
      <c r="D5561" s="178">
        <f t="shared" si="374"/>
        <v>4.9129736518305345</v>
      </c>
      <c r="E5561" s="178">
        <f t="shared" si="376"/>
        <v>5.1444662358684319</v>
      </c>
      <c r="F5561" s="178">
        <f t="shared" si="376"/>
        <v>5.3868664331487848</v>
      </c>
      <c r="G5561" s="178">
        <f t="shared" si="376"/>
        <v>5.6406881954560166</v>
      </c>
      <c r="H5561" s="178">
        <f>MAX(0,(B5561-10.64)*Assumptions!$C$2)</f>
        <v>0</v>
      </c>
      <c r="I5561" s="178">
        <f>MAX(0,(D5561-10.64)*Assumptions!$C$2)</f>
        <v>0</v>
      </c>
      <c r="J5561" s="178">
        <f>MAX(0,(E5561-10.64)*Assumptions!$C$2)</f>
        <v>0</v>
      </c>
      <c r="K5561" s="178">
        <f>MAX(0,(F5561-10.64)*Assumptions!$C$2)</f>
        <v>0</v>
      </c>
    </row>
    <row r="5562" spans="1:11">
      <c r="A5562" s="175">
        <v>45889.583333333336</v>
      </c>
      <c r="B5562" s="176">
        <v>4.9057377049180326</v>
      </c>
      <c r="C5562" s="177">
        <f t="shared" si="373"/>
        <v>9.8598510656855825E-5</v>
      </c>
      <c r="D5562" s="178">
        <f t="shared" si="374"/>
        <v>5.1368893410560545</v>
      </c>
      <c r="E5562" s="178">
        <f t="shared" si="376"/>
        <v>5.3789325254388416</v>
      </c>
      <c r="F5562" s="178">
        <f t="shared" si="376"/>
        <v>5.6323804528901498</v>
      </c>
      <c r="G5562" s="178">
        <f t="shared" si="376"/>
        <v>5.897770499270365</v>
      </c>
      <c r="H5562" s="178">
        <f>MAX(0,(B5562-10.64)*Assumptions!$C$2)</f>
        <v>0</v>
      </c>
      <c r="I5562" s="178">
        <f>MAX(0,(D5562-10.64)*Assumptions!$C$2)</f>
        <v>0</v>
      </c>
      <c r="J5562" s="178">
        <f>MAX(0,(E5562-10.64)*Assumptions!$C$2)</f>
        <v>0</v>
      </c>
      <c r="K5562" s="178">
        <f>MAX(0,(F5562-10.64)*Assumptions!$C$2)</f>
        <v>0</v>
      </c>
    </row>
    <row r="5563" spans="1:11">
      <c r="A5563" s="175">
        <v>45889.625</v>
      </c>
      <c r="B5563" s="176">
        <v>5.0063682219419929</v>
      </c>
      <c r="C5563" s="177">
        <f t="shared" si="373"/>
        <v>1.0062104420879134E-4</v>
      </c>
      <c r="D5563" s="178">
        <f t="shared" si="374"/>
        <v>5.2422614301033583</v>
      </c>
      <c r="E5563" s="178">
        <f t="shared" si="376"/>
        <v>5.4892696028837422</v>
      </c>
      <c r="F5563" s="178">
        <f t="shared" si="376"/>
        <v>5.7479164621802044</v>
      </c>
      <c r="G5563" s="178">
        <f t="shared" si="376"/>
        <v>6.0187504069477065</v>
      </c>
      <c r="H5563" s="178">
        <f>MAX(0,(B5563-10.64)*Assumptions!$C$2)</f>
        <v>0</v>
      </c>
      <c r="I5563" s="178">
        <f>MAX(0,(D5563-10.64)*Assumptions!$C$2)</f>
        <v>0</v>
      </c>
      <c r="J5563" s="178">
        <f>MAX(0,(E5563-10.64)*Assumptions!$C$2)</f>
        <v>0</v>
      </c>
      <c r="K5563" s="178">
        <f>MAX(0,(F5563-10.64)*Assumptions!$C$2)</f>
        <v>0</v>
      </c>
    </row>
    <row r="5564" spans="1:11">
      <c r="A5564" s="175">
        <v>45889.666666666664</v>
      </c>
      <c r="B5564" s="176">
        <v>5.1824716267339221</v>
      </c>
      <c r="C5564" s="177">
        <f t="shared" si="373"/>
        <v>1.0416047792467848E-4</v>
      </c>
      <c r="D5564" s="178">
        <f t="shared" si="374"/>
        <v>5.4266625859361399</v>
      </c>
      <c r="E5564" s="178">
        <f t="shared" si="376"/>
        <v>5.6823594884123159</v>
      </c>
      <c r="F5564" s="178">
        <f t="shared" si="376"/>
        <v>5.9501044784377992</v>
      </c>
      <c r="G5564" s="178">
        <f t="shared" si="376"/>
        <v>6.2304652453830531</v>
      </c>
      <c r="H5564" s="178">
        <f>MAX(0,(B5564-10.64)*Assumptions!$C$2)</f>
        <v>0</v>
      </c>
      <c r="I5564" s="178">
        <f>MAX(0,(D5564-10.64)*Assumptions!$C$2)</f>
        <v>0</v>
      </c>
      <c r="J5564" s="178">
        <f>MAX(0,(E5564-10.64)*Assumptions!$C$2)</f>
        <v>0</v>
      </c>
      <c r="K5564" s="178">
        <f>MAX(0,(F5564-10.64)*Assumptions!$C$2)</f>
        <v>0</v>
      </c>
    </row>
    <row r="5565" spans="1:11">
      <c r="A5565" s="175">
        <v>45889.708333333336</v>
      </c>
      <c r="B5565" s="176">
        <v>5.3208385876418669</v>
      </c>
      <c r="C5565" s="177">
        <f t="shared" si="373"/>
        <v>1.069414615585898E-4</v>
      </c>
      <c r="D5565" s="178">
        <f t="shared" si="374"/>
        <v>5.5715492083761831</v>
      </c>
      <c r="E5565" s="178">
        <f t="shared" si="376"/>
        <v>5.8340729698990526</v>
      </c>
      <c r="F5565" s="178">
        <f t="shared" si="376"/>
        <v>6.1089664912116248</v>
      </c>
      <c r="G5565" s="178">
        <f t="shared" si="376"/>
        <v>6.3968126184393972</v>
      </c>
      <c r="H5565" s="178">
        <f>MAX(0,(B5565-10.64)*Assumptions!$C$2)</f>
        <v>0</v>
      </c>
      <c r="I5565" s="178">
        <f>MAX(0,(D5565-10.64)*Assumptions!$C$2)</f>
        <v>0</v>
      </c>
      <c r="J5565" s="178">
        <f>MAX(0,(E5565-10.64)*Assumptions!$C$2)</f>
        <v>0</v>
      </c>
      <c r="K5565" s="178">
        <f>MAX(0,(F5565-10.64)*Assumptions!$C$2)</f>
        <v>0</v>
      </c>
    </row>
    <row r="5566" spans="1:11">
      <c r="A5566" s="175">
        <v>45889.75</v>
      </c>
      <c r="B5566" s="176">
        <v>5.4843631778058013</v>
      </c>
      <c r="C5566" s="177">
        <f t="shared" si="373"/>
        <v>1.1022807858048499E-4</v>
      </c>
      <c r="D5566" s="178">
        <f t="shared" si="374"/>
        <v>5.7427788530780512</v>
      </c>
      <c r="E5566" s="178">
        <f t="shared" si="376"/>
        <v>6.0133707207470142</v>
      </c>
      <c r="F5566" s="178">
        <f t="shared" ref="E5566:G5594" si="377">F$2*$C5566</f>
        <v>6.296712506307963</v>
      </c>
      <c r="G5566" s="178">
        <f t="shared" si="377"/>
        <v>6.5934049684150748</v>
      </c>
      <c r="H5566" s="178">
        <f>MAX(0,(B5566-10.64)*Assumptions!$C$2)</f>
        <v>0</v>
      </c>
      <c r="I5566" s="178">
        <f>MAX(0,(D5566-10.64)*Assumptions!$C$2)</f>
        <v>0</v>
      </c>
      <c r="J5566" s="178">
        <f>MAX(0,(E5566-10.64)*Assumptions!$C$2)</f>
        <v>0</v>
      </c>
      <c r="K5566" s="178">
        <f>MAX(0,(F5566-10.64)*Assumptions!$C$2)</f>
        <v>0</v>
      </c>
    </row>
    <row r="5567" spans="1:11">
      <c r="A5567" s="175">
        <v>45889.791666666664</v>
      </c>
      <c r="B5567" s="176">
        <v>5.4843631778058013</v>
      </c>
      <c r="C5567" s="177">
        <f t="shared" si="373"/>
        <v>1.1022807858048499E-4</v>
      </c>
      <c r="D5567" s="178">
        <f t="shared" si="374"/>
        <v>5.7427788530780512</v>
      </c>
      <c r="E5567" s="178">
        <f t="shared" si="377"/>
        <v>6.0133707207470142</v>
      </c>
      <c r="F5567" s="178">
        <f t="shared" si="377"/>
        <v>6.296712506307963</v>
      </c>
      <c r="G5567" s="178">
        <f t="shared" si="377"/>
        <v>6.5934049684150748</v>
      </c>
      <c r="H5567" s="178">
        <f>MAX(0,(B5567-10.64)*Assumptions!$C$2)</f>
        <v>0</v>
      </c>
      <c r="I5567" s="178">
        <f>MAX(0,(D5567-10.64)*Assumptions!$C$2)</f>
        <v>0</v>
      </c>
      <c r="J5567" s="178">
        <f>MAX(0,(E5567-10.64)*Assumptions!$C$2)</f>
        <v>0</v>
      </c>
      <c r="K5567" s="178">
        <f>MAX(0,(F5567-10.64)*Assumptions!$C$2)</f>
        <v>0</v>
      </c>
    </row>
    <row r="5568" spans="1:11">
      <c r="A5568" s="175">
        <v>45889.833333333336</v>
      </c>
      <c r="B5568" s="176">
        <v>5.3837326607818419</v>
      </c>
      <c r="C5568" s="177">
        <f t="shared" si="373"/>
        <v>1.0820554502854949E-4</v>
      </c>
      <c r="D5568" s="178">
        <f t="shared" si="374"/>
        <v>5.6374067640307475</v>
      </c>
      <c r="E5568" s="178">
        <f t="shared" si="377"/>
        <v>5.9030336433021144</v>
      </c>
      <c r="F5568" s="178">
        <f t="shared" si="377"/>
        <v>6.1811764970179084</v>
      </c>
      <c r="G5568" s="178">
        <f t="shared" si="377"/>
        <v>6.4724250607377343</v>
      </c>
      <c r="H5568" s="178">
        <f>MAX(0,(B5568-10.64)*Assumptions!$C$2)</f>
        <v>0</v>
      </c>
      <c r="I5568" s="178">
        <f>MAX(0,(D5568-10.64)*Assumptions!$C$2)</f>
        <v>0</v>
      </c>
      <c r="J5568" s="178">
        <f>MAX(0,(E5568-10.64)*Assumptions!$C$2)</f>
        <v>0</v>
      </c>
      <c r="K5568" s="178">
        <f>MAX(0,(F5568-10.64)*Assumptions!$C$2)</f>
        <v>0</v>
      </c>
    </row>
    <row r="5569" spans="1:11">
      <c r="A5569" s="175">
        <v>45889.875</v>
      </c>
      <c r="B5569" s="176">
        <v>6.0504098360655734</v>
      </c>
      <c r="C5569" s="177">
        <f t="shared" si="373"/>
        <v>1.2160482981012218E-4</v>
      </c>
      <c r="D5569" s="178">
        <f t="shared" si="374"/>
        <v>6.3354968539691336</v>
      </c>
      <c r="E5569" s="178">
        <f t="shared" si="377"/>
        <v>6.6340167813745712</v>
      </c>
      <c r="F5569" s="178">
        <f t="shared" si="377"/>
        <v>6.9466025585645177</v>
      </c>
      <c r="G5569" s="178">
        <f t="shared" si="377"/>
        <v>7.2739169491001165</v>
      </c>
      <c r="H5569" s="178">
        <f>MAX(0,(B5569-10.64)*Assumptions!$C$2)</f>
        <v>0</v>
      </c>
      <c r="I5569" s="178">
        <f>MAX(0,(D5569-10.64)*Assumptions!$C$2)</f>
        <v>0</v>
      </c>
      <c r="J5569" s="178">
        <f>MAX(0,(E5569-10.64)*Assumptions!$C$2)</f>
        <v>0</v>
      </c>
      <c r="K5569" s="178">
        <f>MAX(0,(F5569-10.64)*Assumptions!$C$2)</f>
        <v>0</v>
      </c>
    </row>
    <row r="5570" spans="1:11">
      <c r="A5570" s="175">
        <v>45889.916666666664</v>
      </c>
      <c r="B5570" s="176">
        <v>6.3523013871374525</v>
      </c>
      <c r="C5570" s="177">
        <f t="shared" si="373"/>
        <v>1.276724304659287E-4</v>
      </c>
      <c r="D5570" s="178">
        <f t="shared" si="374"/>
        <v>6.6516131211110441</v>
      </c>
      <c r="E5570" s="178">
        <f t="shared" si="377"/>
        <v>6.9650280137092695</v>
      </c>
      <c r="F5570" s="178">
        <f t="shared" si="377"/>
        <v>7.2932105864346806</v>
      </c>
      <c r="G5570" s="178">
        <f t="shared" si="377"/>
        <v>7.6368566721321391</v>
      </c>
      <c r="H5570" s="178">
        <f>MAX(0,(B5570-10.64)*Assumptions!$C$2)</f>
        <v>0</v>
      </c>
      <c r="I5570" s="178">
        <f>MAX(0,(D5570-10.64)*Assumptions!$C$2)</f>
        <v>0</v>
      </c>
      <c r="J5570" s="178">
        <f>MAX(0,(E5570-10.64)*Assumptions!$C$2)</f>
        <v>0</v>
      </c>
      <c r="K5570" s="178">
        <f>MAX(0,(F5570-10.64)*Assumptions!$C$2)</f>
        <v>0</v>
      </c>
    </row>
    <row r="5571" spans="1:11">
      <c r="A5571" s="175">
        <v>45889.958333333336</v>
      </c>
      <c r="B5571" s="176">
        <v>6.3271437578814638</v>
      </c>
      <c r="C5571" s="177">
        <f t="shared" si="373"/>
        <v>1.2716679707794483E-4</v>
      </c>
      <c r="D5571" s="178">
        <f t="shared" si="374"/>
        <v>6.625270098849219</v>
      </c>
      <c r="E5571" s="178">
        <f t="shared" si="377"/>
        <v>6.9374437443480454</v>
      </c>
      <c r="F5571" s="178">
        <f t="shared" si="377"/>
        <v>7.264326584112168</v>
      </c>
      <c r="G5571" s="178">
        <f t="shared" si="377"/>
        <v>7.6066116952128047</v>
      </c>
      <c r="H5571" s="178">
        <f>MAX(0,(B5571-10.64)*Assumptions!$C$2)</f>
        <v>0</v>
      </c>
      <c r="I5571" s="178">
        <f>MAX(0,(D5571-10.64)*Assumptions!$C$2)</f>
        <v>0</v>
      </c>
      <c r="J5571" s="178">
        <f>MAX(0,(E5571-10.64)*Assumptions!$C$2)</f>
        <v>0</v>
      </c>
      <c r="K5571" s="178">
        <f>MAX(0,(F5571-10.64)*Assumptions!$C$2)</f>
        <v>0</v>
      </c>
    </row>
    <row r="5572" spans="1:11">
      <c r="A5572" s="175">
        <v>45890</v>
      </c>
      <c r="B5572" s="176">
        <v>6.0252522068095837</v>
      </c>
      <c r="C5572" s="177">
        <f t="shared" si="373"/>
        <v>1.2109919642213831E-4</v>
      </c>
      <c r="D5572" s="178">
        <f t="shared" si="374"/>
        <v>6.3091538317073077</v>
      </c>
      <c r="E5572" s="178">
        <f t="shared" si="377"/>
        <v>6.6064325120133471</v>
      </c>
      <c r="F5572" s="178">
        <f t="shared" si="377"/>
        <v>6.9177185562420043</v>
      </c>
      <c r="G5572" s="178">
        <f t="shared" si="377"/>
        <v>7.2436719721807812</v>
      </c>
      <c r="H5572" s="178">
        <f>MAX(0,(B5572-10.64)*Assumptions!$C$2)</f>
        <v>0</v>
      </c>
      <c r="I5572" s="178">
        <f>MAX(0,(D5572-10.64)*Assumptions!$C$2)</f>
        <v>0</v>
      </c>
      <c r="J5572" s="178">
        <f>MAX(0,(E5572-10.64)*Assumptions!$C$2)</f>
        <v>0</v>
      </c>
      <c r="K5572" s="178">
        <f>MAX(0,(F5572-10.64)*Assumptions!$C$2)</f>
        <v>0</v>
      </c>
    </row>
    <row r="5573" spans="1:11">
      <c r="A5573" s="175">
        <v>45890.041666666664</v>
      </c>
      <c r="B5573" s="176">
        <v>5.8114123581336701</v>
      </c>
      <c r="C5573" s="177">
        <f t="shared" ref="C5573:C5636" si="378">B5573/$B$2</f>
        <v>1.1680131262427538E-4</v>
      </c>
      <c r="D5573" s="178">
        <f t="shared" si="374"/>
        <v>6.0852381424817885</v>
      </c>
      <c r="E5573" s="178">
        <f t="shared" si="377"/>
        <v>6.3719662224429365</v>
      </c>
      <c r="F5573" s="178">
        <f t="shared" si="377"/>
        <v>6.6722045365006393</v>
      </c>
      <c r="G5573" s="178">
        <f t="shared" si="377"/>
        <v>6.9865896683664328</v>
      </c>
      <c r="H5573" s="178">
        <f>MAX(0,(B5573-10.64)*Assumptions!$C$2)</f>
        <v>0</v>
      </c>
      <c r="I5573" s="178">
        <f>MAX(0,(D5573-10.64)*Assumptions!$C$2)</f>
        <v>0</v>
      </c>
      <c r="J5573" s="178">
        <f>MAX(0,(E5573-10.64)*Assumptions!$C$2)</f>
        <v>0</v>
      </c>
      <c r="K5573" s="178">
        <f>MAX(0,(F5573-10.64)*Assumptions!$C$2)</f>
        <v>0</v>
      </c>
    </row>
    <row r="5574" spans="1:11">
      <c r="A5574" s="175">
        <v>45890.083333333336</v>
      </c>
      <c r="B5574" s="176">
        <v>5.6982030264817158</v>
      </c>
      <c r="C5574" s="177">
        <f t="shared" si="378"/>
        <v>1.1452596237834794E-4</v>
      </c>
      <c r="D5574" s="178">
        <f t="shared" ref="D5574:D5637" si="379">D$2*$C5574</f>
        <v>5.9666945423035722</v>
      </c>
      <c r="E5574" s="178">
        <f t="shared" si="377"/>
        <v>6.2478370103174257</v>
      </c>
      <c r="F5574" s="178">
        <f t="shared" si="377"/>
        <v>6.5422265260493289</v>
      </c>
      <c r="G5574" s="178">
        <f t="shared" si="377"/>
        <v>6.850487272229425</v>
      </c>
      <c r="H5574" s="178">
        <f>MAX(0,(B5574-10.64)*Assumptions!$C$2)</f>
        <v>0</v>
      </c>
      <c r="I5574" s="178">
        <f>MAX(0,(D5574-10.64)*Assumptions!$C$2)</f>
        <v>0</v>
      </c>
      <c r="J5574" s="178">
        <f>MAX(0,(E5574-10.64)*Assumptions!$C$2)</f>
        <v>0</v>
      </c>
      <c r="K5574" s="178">
        <f>MAX(0,(F5574-10.64)*Assumptions!$C$2)</f>
        <v>0</v>
      </c>
    </row>
    <row r="5575" spans="1:11">
      <c r="A5575" s="175">
        <v>45890.125</v>
      </c>
      <c r="B5575" s="176">
        <v>5.1195775535939481</v>
      </c>
      <c r="C5575" s="177">
        <f t="shared" si="378"/>
        <v>1.0289639445471879E-4</v>
      </c>
      <c r="D5575" s="178">
        <f t="shared" si="379"/>
        <v>5.3608050302815755</v>
      </c>
      <c r="E5575" s="178">
        <f t="shared" si="377"/>
        <v>5.613398815009254</v>
      </c>
      <c r="F5575" s="178">
        <f t="shared" si="377"/>
        <v>5.8778944726315157</v>
      </c>
      <c r="G5575" s="178">
        <f t="shared" si="377"/>
        <v>6.1548528030847152</v>
      </c>
      <c r="H5575" s="178">
        <f>MAX(0,(B5575-10.64)*Assumptions!$C$2)</f>
        <v>0</v>
      </c>
      <c r="I5575" s="178">
        <f>MAX(0,(D5575-10.64)*Assumptions!$C$2)</f>
        <v>0</v>
      </c>
      <c r="J5575" s="178">
        <f>MAX(0,(E5575-10.64)*Assumptions!$C$2)</f>
        <v>0</v>
      </c>
      <c r="K5575" s="178">
        <f>MAX(0,(F5575-10.64)*Assumptions!$C$2)</f>
        <v>0</v>
      </c>
    </row>
    <row r="5576" spans="1:11">
      <c r="A5576" s="175">
        <v>45890.166666666664</v>
      </c>
      <c r="B5576" s="176">
        <v>4.566109709962169</v>
      </c>
      <c r="C5576" s="177">
        <f t="shared" si="378"/>
        <v>9.1772459919073503E-5</v>
      </c>
      <c r="D5576" s="178">
        <f t="shared" si="379"/>
        <v>4.7812585405214048</v>
      </c>
      <c r="E5576" s="178">
        <f t="shared" si="377"/>
        <v>5.0065448890623072</v>
      </c>
      <c r="F5576" s="178">
        <f t="shared" si="377"/>
        <v>5.2424464215362159</v>
      </c>
      <c r="G5576" s="178">
        <f t="shared" si="377"/>
        <v>5.4894633108593398</v>
      </c>
      <c r="H5576" s="178">
        <f>MAX(0,(B5576-10.64)*Assumptions!$C$2)</f>
        <v>0</v>
      </c>
      <c r="I5576" s="178">
        <f>MAX(0,(D5576-10.64)*Assumptions!$C$2)</f>
        <v>0</v>
      </c>
      <c r="J5576" s="178">
        <f>MAX(0,(E5576-10.64)*Assumptions!$C$2)</f>
        <v>0</v>
      </c>
      <c r="K5576" s="178">
        <f>MAX(0,(F5576-10.64)*Assumptions!$C$2)</f>
        <v>0</v>
      </c>
    </row>
    <row r="5577" spans="1:11">
      <c r="A5577" s="175">
        <v>45890.208333333336</v>
      </c>
      <c r="B5577" s="176">
        <v>4.0126418663303909</v>
      </c>
      <c r="C5577" s="177">
        <f t="shared" si="378"/>
        <v>8.0648525383428228E-5</v>
      </c>
      <c r="D5577" s="178">
        <f t="shared" si="379"/>
        <v>4.201712050761234</v>
      </c>
      <c r="E5577" s="178">
        <f t="shared" si="377"/>
        <v>4.3996909631153605</v>
      </c>
      <c r="F5577" s="178">
        <f t="shared" si="377"/>
        <v>4.606998370440917</v>
      </c>
      <c r="G5577" s="178">
        <f t="shared" si="377"/>
        <v>4.8240738186339653</v>
      </c>
      <c r="H5577" s="178">
        <f>MAX(0,(B5577-10.64)*Assumptions!$C$2)</f>
        <v>0</v>
      </c>
      <c r="I5577" s="178">
        <f>MAX(0,(D5577-10.64)*Assumptions!$C$2)</f>
        <v>0</v>
      </c>
      <c r="J5577" s="178">
        <f>MAX(0,(E5577-10.64)*Assumptions!$C$2)</f>
        <v>0</v>
      </c>
      <c r="K5577" s="178">
        <f>MAX(0,(F5577-10.64)*Assumptions!$C$2)</f>
        <v>0</v>
      </c>
    </row>
    <row r="5578" spans="1:11">
      <c r="A5578" s="175">
        <v>45890.25</v>
      </c>
      <c r="B5578" s="176">
        <v>3.6981715006305169</v>
      </c>
      <c r="C5578" s="177">
        <f t="shared" si="378"/>
        <v>7.4328108033629782E-5</v>
      </c>
      <c r="D5578" s="178">
        <f t="shared" si="379"/>
        <v>3.8724242724884106</v>
      </c>
      <c r="E5578" s="178">
        <f t="shared" si="377"/>
        <v>4.0548875961000501</v>
      </c>
      <c r="F5578" s="178">
        <f t="shared" si="377"/>
        <v>4.2459483414094974</v>
      </c>
      <c r="G5578" s="178">
        <f t="shared" si="377"/>
        <v>4.4460116071422755</v>
      </c>
      <c r="H5578" s="178">
        <f>MAX(0,(B5578-10.64)*Assumptions!$C$2)</f>
        <v>0</v>
      </c>
      <c r="I5578" s="178">
        <f>MAX(0,(D5578-10.64)*Assumptions!$C$2)</f>
        <v>0</v>
      </c>
      <c r="J5578" s="178">
        <f>MAX(0,(E5578-10.64)*Assumptions!$C$2)</f>
        <v>0</v>
      </c>
      <c r="K5578" s="178">
        <f>MAX(0,(F5578-10.64)*Assumptions!$C$2)</f>
        <v>0</v>
      </c>
    </row>
    <row r="5579" spans="1:11">
      <c r="A5579" s="175">
        <v>45890.291666666664</v>
      </c>
      <c r="B5579" s="176">
        <v>3.3208070617906689</v>
      </c>
      <c r="C5579" s="177">
        <f t="shared" si="378"/>
        <v>6.6743607213871653E-5</v>
      </c>
      <c r="D5579" s="178">
        <f t="shared" si="379"/>
        <v>3.4772789385610223</v>
      </c>
      <c r="E5579" s="178">
        <f t="shared" si="377"/>
        <v>3.6411235556816783</v>
      </c>
      <c r="F5579" s="178">
        <f t="shared" si="377"/>
        <v>3.8126883065717943</v>
      </c>
      <c r="G5579" s="178">
        <f t="shared" si="377"/>
        <v>3.9923369533522477</v>
      </c>
      <c r="H5579" s="178">
        <f>MAX(0,(B5579-10.64)*Assumptions!$C$2)</f>
        <v>0</v>
      </c>
      <c r="I5579" s="178">
        <f>MAX(0,(D5579-10.64)*Assumptions!$C$2)</f>
        <v>0</v>
      </c>
      <c r="J5579" s="178">
        <f>MAX(0,(E5579-10.64)*Assumptions!$C$2)</f>
        <v>0</v>
      </c>
      <c r="K5579" s="178">
        <f>MAX(0,(F5579-10.64)*Assumptions!$C$2)</f>
        <v>0</v>
      </c>
    </row>
    <row r="5580" spans="1:11">
      <c r="A5580" s="175">
        <v>45890.333333333336</v>
      </c>
      <c r="B5580" s="176">
        <v>3.220176544766709</v>
      </c>
      <c r="C5580" s="177">
        <f t="shared" si="378"/>
        <v>6.4721073661936135E-5</v>
      </c>
      <c r="D5580" s="178">
        <f t="shared" si="379"/>
        <v>3.3719068495137177</v>
      </c>
      <c r="E5580" s="178">
        <f t="shared" si="377"/>
        <v>3.5307864782367786</v>
      </c>
      <c r="F5580" s="178">
        <f t="shared" si="377"/>
        <v>3.6971522972817392</v>
      </c>
      <c r="G5580" s="178">
        <f t="shared" si="377"/>
        <v>3.8713570456749062</v>
      </c>
      <c r="H5580" s="178">
        <f>MAX(0,(B5580-10.64)*Assumptions!$C$2)</f>
        <v>0</v>
      </c>
      <c r="I5580" s="178">
        <f>MAX(0,(D5580-10.64)*Assumptions!$C$2)</f>
        <v>0</v>
      </c>
      <c r="J5580" s="178">
        <f>MAX(0,(E5580-10.64)*Assumptions!$C$2)</f>
        <v>0</v>
      </c>
      <c r="K5580" s="178">
        <f>MAX(0,(F5580-10.64)*Assumptions!$C$2)</f>
        <v>0</v>
      </c>
    </row>
    <row r="5581" spans="1:11">
      <c r="A5581" s="175">
        <v>45890.375</v>
      </c>
      <c r="B5581" s="176">
        <v>3.1698612862547288</v>
      </c>
      <c r="C5581" s="177">
        <f t="shared" si="378"/>
        <v>6.3709806885968383E-5</v>
      </c>
      <c r="D5581" s="178">
        <f t="shared" si="379"/>
        <v>3.3192208049900658</v>
      </c>
      <c r="E5581" s="178">
        <f t="shared" si="377"/>
        <v>3.4756179395143287</v>
      </c>
      <c r="F5581" s="178">
        <f t="shared" si="377"/>
        <v>3.6393842926367119</v>
      </c>
      <c r="G5581" s="178">
        <f t="shared" si="377"/>
        <v>3.810867091836236</v>
      </c>
      <c r="H5581" s="178">
        <f>MAX(0,(B5581-10.64)*Assumptions!$C$2)</f>
        <v>0</v>
      </c>
      <c r="I5581" s="178">
        <f>MAX(0,(D5581-10.64)*Assumptions!$C$2)</f>
        <v>0</v>
      </c>
      <c r="J5581" s="178">
        <f>MAX(0,(E5581-10.64)*Assumptions!$C$2)</f>
        <v>0</v>
      </c>
      <c r="K5581" s="178">
        <f>MAX(0,(F5581-10.64)*Assumptions!$C$2)</f>
        <v>0</v>
      </c>
    </row>
    <row r="5582" spans="1:11">
      <c r="A5582" s="175">
        <v>45890.416666666664</v>
      </c>
      <c r="B5582" s="176">
        <v>3.3082282471626736</v>
      </c>
      <c r="C5582" s="177">
        <f t="shared" si="378"/>
        <v>6.6490790519879709E-5</v>
      </c>
      <c r="D5582" s="178">
        <f t="shared" si="379"/>
        <v>3.4641074274301089</v>
      </c>
      <c r="E5582" s="178">
        <f t="shared" si="377"/>
        <v>3.6273314210010659</v>
      </c>
      <c r="F5582" s="178">
        <f t="shared" si="377"/>
        <v>3.7982463054105371</v>
      </c>
      <c r="G5582" s="178">
        <f t="shared" si="377"/>
        <v>3.97721446489258</v>
      </c>
      <c r="H5582" s="178">
        <f>MAX(0,(B5582-10.64)*Assumptions!$C$2)</f>
        <v>0</v>
      </c>
      <c r="I5582" s="178">
        <f>MAX(0,(D5582-10.64)*Assumptions!$C$2)</f>
        <v>0</v>
      </c>
      <c r="J5582" s="178">
        <f>MAX(0,(E5582-10.64)*Assumptions!$C$2)</f>
        <v>0</v>
      </c>
      <c r="K5582" s="178">
        <f>MAX(0,(F5582-10.64)*Assumptions!$C$2)</f>
        <v>0</v>
      </c>
    </row>
    <row r="5583" spans="1:11">
      <c r="A5583" s="175">
        <v>45890.458333333336</v>
      </c>
      <c r="B5583" s="176">
        <v>3.6981715006305169</v>
      </c>
      <c r="C5583" s="177">
        <f t="shared" si="378"/>
        <v>7.4328108033629782E-5</v>
      </c>
      <c r="D5583" s="178">
        <f t="shared" si="379"/>
        <v>3.8724242724884106</v>
      </c>
      <c r="E5583" s="178">
        <f t="shared" si="377"/>
        <v>4.0548875961000501</v>
      </c>
      <c r="F5583" s="178">
        <f t="shared" si="377"/>
        <v>4.2459483414094974</v>
      </c>
      <c r="G5583" s="178">
        <f t="shared" si="377"/>
        <v>4.4460116071422755</v>
      </c>
      <c r="H5583" s="178">
        <f>MAX(0,(B5583-10.64)*Assumptions!$C$2)</f>
        <v>0</v>
      </c>
      <c r="I5583" s="178">
        <f>MAX(0,(D5583-10.64)*Assumptions!$C$2)</f>
        <v>0</v>
      </c>
      <c r="J5583" s="178">
        <f>MAX(0,(E5583-10.64)*Assumptions!$C$2)</f>
        <v>0</v>
      </c>
      <c r="K5583" s="178">
        <f>MAX(0,(F5583-10.64)*Assumptions!$C$2)</f>
        <v>0</v>
      </c>
    </row>
    <row r="5584" spans="1:11">
      <c r="A5584" s="175">
        <v>45890.5</v>
      </c>
      <c r="B5584" s="176">
        <v>4.0126418663303909</v>
      </c>
      <c r="C5584" s="177">
        <f t="shared" si="378"/>
        <v>8.0648525383428228E-5</v>
      </c>
      <c r="D5584" s="178">
        <f t="shared" si="379"/>
        <v>4.201712050761234</v>
      </c>
      <c r="E5584" s="178">
        <f t="shared" si="377"/>
        <v>4.3996909631153605</v>
      </c>
      <c r="F5584" s="178">
        <f t="shared" si="377"/>
        <v>4.606998370440917</v>
      </c>
      <c r="G5584" s="178">
        <f t="shared" si="377"/>
        <v>4.8240738186339653</v>
      </c>
      <c r="H5584" s="178">
        <f>MAX(0,(B5584-10.64)*Assumptions!$C$2)</f>
        <v>0</v>
      </c>
      <c r="I5584" s="178">
        <f>MAX(0,(D5584-10.64)*Assumptions!$C$2)</f>
        <v>0</v>
      </c>
      <c r="J5584" s="178">
        <f>MAX(0,(E5584-10.64)*Assumptions!$C$2)</f>
        <v>0</v>
      </c>
      <c r="K5584" s="178">
        <f>MAX(0,(F5584-10.64)*Assumptions!$C$2)</f>
        <v>0</v>
      </c>
    </row>
    <row r="5585" spans="1:11">
      <c r="A5585" s="175">
        <v>45890.541666666664</v>
      </c>
      <c r="B5585" s="176">
        <v>4.4403215636822191</v>
      </c>
      <c r="C5585" s="177">
        <f t="shared" si="378"/>
        <v>8.9244292979154122E-5</v>
      </c>
      <c r="D5585" s="178">
        <f t="shared" si="379"/>
        <v>4.649543429212275</v>
      </c>
      <c r="E5585" s="178">
        <f t="shared" si="377"/>
        <v>4.8686235422561825</v>
      </c>
      <c r="F5585" s="178">
        <f t="shared" si="377"/>
        <v>5.0980264099236479</v>
      </c>
      <c r="G5585" s="178">
        <f t="shared" si="377"/>
        <v>5.3382384262626639</v>
      </c>
      <c r="H5585" s="178">
        <f>MAX(0,(B5585-10.64)*Assumptions!$C$2)</f>
        <v>0</v>
      </c>
      <c r="I5585" s="178">
        <f>MAX(0,(D5585-10.64)*Assumptions!$C$2)</f>
        <v>0</v>
      </c>
      <c r="J5585" s="178">
        <f>MAX(0,(E5585-10.64)*Assumptions!$C$2)</f>
        <v>0</v>
      </c>
      <c r="K5585" s="178">
        <f>MAX(0,(F5585-10.64)*Assumptions!$C$2)</f>
        <v>0</v>
      </c>
    </row>
    <row r="5586" spans="1:11">
      <c r="A5586" s="175">
        <v>45890.583333333336</v>
      </c>
      <c r="B5586" s="176">
        <v>4.8302648171500628</v>
      </c>
      <c r="C5586" s="177">
        <f t="shared" si="378"/>
        <v>9.7081610492904196E-5</v>
      </c>
      <c r="D5586" s="178">
        <f t="shared" si="379"/>
        <v>5.0578602742705767</v>
      </c>
      <c r="E5586" s="178">
        <f t="shared" si="377"/>
        <v>5.2961797173551677</v>
      </c>
      <c r="F5586" s="178">
        <f t="shared" si="377"/>
        <v>5.5457284459226086</v>
      </c>
      <c r="G5586" s="178">
        <f t="shared" si="377"/>
        <v>5.8070355685123589</v>
      </c>
      <c r="H5586" s="178">
        <f>MAX(0,(B5586-10.64)*Assumptions!$C$2)</f>
        <v>0</v>
      </c>
      <c r="I5586" s="178">
        <f>MAX(0,(D5586-10.64)*Assumptions!$C$2)</f>
        <v>0</v>
      </c>
      <c r="J5586" s="178">
        <f>MAX(0,(E5586-10.64)*Assumptions!$C$2)</f>
        <v>0</v>
      </c>
      <c r="K5586" s="178">
        <f>MAX(0,(F5586-10.64)*Assumptions!$C$2)</f>
        <v>0</v>
      </c>
    </row>
    <row r="5587" spans="1:11">
      <c r="A5587" s="175">
        <v>45890.625</v>
      </c>
      <c r="B5587" s="176">
        <v>5.2831021437578816</v>
      </c>
      <c r="C5587" s="177">
        <f t="shared" si="378"/>
        <v>1.0618301147661397E-4</v>
      </c>
      <c r="D5587" s="178">
        <f t="shared" si="379"/>
        <v>5.5320346749834428</v>
      </c>
      <c r="E5587" s="178">
        <f t="shared" si="377"/>
        <v>5.7926965658572147</v>
      </c>
      <c r="F5587" s="178">
        <f t="shared" si="377"/>
        <v>6.0656404877278529</v>
      </c>
      <c r="G5587" s="178">
        <f t="shared" si="377"/>
        <v>6.3514451530603928</v>
      </c>
      <c r="H5587" s="178">
        <f>MAX(0,(B5587-10.64)*Assumptions!$C$2)</f>
        <v>0</v>
      </c>
      <c r="I5587" s="178">
        <f>MAX(0,(D5587-10.64)*Assumptions!$C$2)</f>
        <v>0</v>
      </c>
      <c r="J5587" s="178">
        <f>MAX(0,(E5587-10.64)*Assumptions!$C$2)</f>
        <v>0</v>
      </c>
      <c r="K5587" s="178">
        <f>MAX(0,(F5587-10.64)*Assumptions!$C$2)</f>
        <v>0</v>
      </c>
    </row>
    <row r="5588" spans="1:11">
      <c r="A5588" s="175">
        <v>45890.666666666664</v>
      </c>
      <c r="B5588" s="176">
        <v>5.4214691046658254</v>
      </c>
      <c r="C5588" s="177">
        <f t="shared" si="378"/>
        <v>1.0896399511052528E-4</v>
      </c>
      <c r="D5588" s="178">
        <f t="shared" si="379"/>
        <v>5.6769212974234851</v>
      </c>
      <c r="E5588" s="178">
        <f t="shared" si="377"/>
        <v>5.9444100473439505</v>
      </c>
      <c r="F5588" s="178">
        <f t="shared" si="377"/>
        <v>6.2245025005016776</v>
      </c>
      <c r="G5588" s="178">
        <f t="shared" si="377"/>
        <v>6.517792526116736</v>
      </c>
      <c r="H5588" s="178">
        <f>MAX(0,(B5588-10.64)*Assumptions!$C$2)</f>
        <v>0</v>
      </c>
      <c r="I5588" s="178">
        <f>MAX(0,(D5588-10.64)*Assumptions!$C$2)</f>
        <v>0</v>
      </c>
      <c r="J5588" s="178">
        <f>MAX(0,(E5588-10.64)*Assumptions!$C$2)</f>
        <v>0</v>
      </c>
      <c r="K5588" s="178">
        <f>MAX(0,(F5588-10.64)*Assumptions!$C$2)</f>
        <v>0</v>
      </c>
    </row>
    <row r="5589" spans="1:11">
      <c r="A5589" s="175">
        <v>45890.708333333336</v>
      </c>
      <c r="B5589" s="176">
        <v>5.3837326607818419</v>
      </c>
      <c r="C5589" s="177">
        <f t="shared" si="378"/>
        <v>1.0820554502854949E-4</v>
      </c>
      <c r="D5589" s="178">
        <f t="shared" si="379"/>
        <v>5.6374067640307475</v>
      </c>
      <c r="E5589" s="178">
        <f t="shared" si="377"/>
        <v>5.9030336433021144</v>
      </c>
      <c r="F5589" s="178">
        <f t="shared" si="377"/>
        <v>6.1811764970179084</v>
      </c>
      <c r="G5589" s="178">
        <f t="shared" si="377"/>
        <v>6.4724250607377343</v>
      </c>
      <c r="H5589" s="178">
        <f>MAX(0,(B5589-10.64)*Assumptions!$C$2)</f>
        <v>0</v>
      </c>
      <c r="I5589" s="178">
        <f>MAX(0,(D5589-10.64)*Assumptions!$C$2)</f>
        <v>0</v>
      </c>
      <c r="J5589" s="178">
        <f>MAX(0,(E5589-10.64)*Assumptions!$C$2)</f>
        <v>0</v>
      </c>
      <c r="K5589" s="178">
        <f>MAX(0,(F5589-10.64)*Assumptions!$C$2)</f>
        <v>0</v>
      </c>
    </row>
    <row r="5590" spans="1:11">
      <c r="A5590" s="175">
        <v>45890.75</v>
      </c>
      <c r="B5590" s="176">
        <v>5.4969419924337961</v>
      </c>
      <c r="C5590" s="177">
        <f t="shared" si="378"/>
        <v>1.1048089527447692E-4</v>
      </c>
      <c r="D5590" s="178">
        <f t="shared" si="379"/>
        <v>5.7559503642089638</v>
      </c>
      <c r="E5590" s="178">
        <f t="shared" si="377"/>
        <v>6.0271628554276262</v>
      </c>
      <c r="F5590" s="178">
        <f t="shared" si="377"/>
        <v>6.3111545074692188</v>
      </c>
      <c r="G5590" s="178">
        <f t="shared" si="377"/>
        <v>6.6085274568747421</v>
      </c>
      <c r="H5590" s="178">
        <f>MAX(0,(B5590-10.64)*Assumptions!$C$2)</f>
        <v>0</v>
      </c>
      <c r="I5590" s="178">
        <f>MAX(0,(D5590-10.64)*Assumptions!$C$2)</f>
        <v>0</v>
      </c>
      <c r="J5590" s="178">
        <f>MAX(0,(E5590-10.64)*Assumptions!$C$2)</f>
        <v>0</v>
      </c>
      <c r="K5590" s="178">
        <f>MAX(0,(F5590-10.64)*Assumptions!$C$2)</f>
        <v>0</v>
      </c>
    </row>
    <row r="5591" spans="1:11">
      <c r="A5591" s="175">
        <v>45890.791666666664</v>
      </c>
      <c r="B5591" s="176">
        <v>5.6353089533417409</v>
      </c>
      <c r="C5591" s="177">
        <f t="shared" si="378"/>
        <v>1.1326187890838825E-4</v>
      </c>
      <c r="D5591" s="178">
        <f t="shared" si="379"/>
        <v>5.9008369866490069</v>
      </c>
      <c r="E5591" s="178">
        <f t="shared" si="377"/>
        <v>6.1788763369143629</v>
      </c>
      <c r="F5591" s="178">
        <f t="shared" si="377"/>
        <v>6.4700165202430444</v>
      </c>
      <c r="G5591" s="178">
        <f t="shared" si="377"/>
        <v>6.7748748299310861</v>
      </c>
      <c r="H5591" s="178">
        <f>MAX(0,(B5591-10.64)*Assumptions!$C$2)</f>
        <v>0</v>
      </c>
      <c r="I5591" s="178">
        <f>MAX(0,(D5591-10.64)*Assumptions!$C$2)</f>
        <v>0</v>
      </c>
      <c r="J5591" s="178">
        <f>MAX(0,(E5591-10.64)*Assumptions!$C$2)</f>
        <v>0</v>
      </c>
      <c r="K5591" s="178">
        <f>MAX(0,(F5591-10.64)*Assumptions!$C$2)</f>
        <v>0</v>
      </c>
    </row>
    <row r="5592" spans="1:11">
      <c r="A5592" s="175">
        <v>45890.833333333336</v>
      </c>
      <c r="B5592" s="176">
        <v>6.125882723833544</v>
      </c>
      <c r="C5592" s="177">
        <f t="shared" si="378"/>
        <v>1.2312172997407383E-4</v>
      </c>
      <c r="D5592" s="178">
        <f t="shared" si="379"/>
        <v>6.4145259207546115</v>
      </c>
      <c r="E5592" s="178">
        <f t="shared" si="377"/>
        <v>6.7167695894582469</v>
      </c>
      <c r="F5592" s="178">
        <f t="shared" si="377"/>
        <v>7.0332545655320589</v>
      </c>
      <c r="G5592" s="178">
        <f t="shared" si="377"/>
        <v>7.3646518798581226</v>
      </c>
      <c r="H5592" s="178">
        <f>MAX(0,(B5592-10.64)*Assumptions!$C$2)</f>
        <v>0</v>
      </c>
      <c r="I5592" s="178">
        <f>MAX(0,(D5592-10.64)*Assumptions!$C$2)</f>
        <v>0</v>
      </c>
      <c r="J5592" s="178">
        <f>MAX(0,(E5592-10.64)*Assumptions!$C$2)</f>
        <v>0</v>
      </c>
      <c r="K5592" s="178">
        <f>MAX(0,(F5592-10.64)*Assumptions!$C$2)</f>
        <v>0</v>
      </c>
    </row>
    <row r="5593" spans="1:11">
      <c r="A5593" s="175">
        <v>45890.875</v>
      </c>
      <c r="B5593" s="176">
        <v>6.7925598991172773</v>
      </c>
      <c r="C5593" s="177">
        <f t="shared" si="378"/>
        <v>1.3652101475564656E-4</v>
      </c>
      <c r="D5593" s="178">
        <f t="shared" si="379"/>
        <v>7.1126160106930003</v>
      </c>
      <c r="E5593" s="178">
        <f t="shared" si="377"/>
        <v>7.4477527275307063</v>
      </c>
      <c r="F5593" s="178">
        <f t="shared" si="377"/>
        <v>7.7986806270786708</v>
      </c>
      <c r="G5593" s="178">
        <f t="shared" si="377"/>
        <v>8.1661437682205076</v>
      </c>
      <c r="H5593" s="178">
        <f>MAX(0,(B5593-10.64)*Assumptions!$C$2)</f>
        <v>0</v>
      </c>
      <c r="I5593" s="178">
        <f>MAX(0,(D5593-10.64)*Assumptions!$C$2)</f>
        <v>0</v>
      </c>
      <c r="J5593" s="178">
        <f>MAX(0,(E5593-10.64)*Assumptions!$C$2)</f>
        <v>0</v>
      </c>
      <c r="K5593" s="178">
        <f>MAX(0,(F5593-10.64)*Assumptions!$C$2)</f>
        <v>0</v>
      </c>
    </row>
    <row r="5594" spans="1:11">
      <c r="A5594" s="175">
        <v>45890.916666666664</v>
      </c>
      <c r="B5594" s="176">
        <v>7.1070302648171504</v>
      </c>
      <c r="C5594" s="177">
        <f t="shared" si="378"/>
        <v>1.4284143210544498E-4</v>
      </c>
      <c r="D5594" s="178">
        <f t="shared" si="379"/>
        <v>7.4419037889658224</v>
      </c>
      <c r="E5594" s="178">
        <f t="shared" si="377"/>
        <v>7.7925560945460148</v>
      </c>
      <c r="F5594" s="178">
        <f t="shared" si="377"/>
        <v>8.1597306561100886</v>
      </c>
      <c r="G5594" s="178">
        <f t="shared" si="377"/>
        <v>8.5442059797121956</v>
      </c>
      <c r="H5594" s="178">
        <f>MAX(0,(B5594-10.64)*Assumptions!$C$2)</f>
        <v>0</v>
      </c>
      <c r="I5594" s="178">
        <f>MAX(0,(D5594-10.64)*Assumptions!$C$2)</f>
        <v>0</v>
      </c>
      <c r="J5594" s="178">
        <f>MAX(0,(E5594-10.64)*Assumptions!$C$2)</f>
        <v>0</v>
      </c>
      <c r="K5594" s="178">
        <f>MAX(0,(F5594-10.64)*Assumptions!$C$2)</f>
        <v>0</v>
      </c>
    </row>
    <row r="5595" spans="1:11">
      <c r="A5595" s="175">
        <v>45890.958333333336</v>
      </c>
      <c r="B5595" s="176">
        <v>7.1070302648171504</v>
      </c>
      <c r="C5595" s="177">
        <f t="shared" si="378"/>
        <v>1.4284143210544498E-4</v>
      </c>
      <c r="D5595" s="178">
        <f t="shared" si="379"/>
        <v>7.4419037889658224</v>
      </c>
      <c r="E5595" s="178">
        <f t="shared" ref="E5595:G5622" si="380">E$2*$C5595</f>
        <v>7.7925560945460148</v>
      </c>
      <c r="F5595" s="178">
        <f t="shared" si="380"/>
        <v>8.1597306561100886</v>
      </c>
      <c r="G5595" s="178">
        <f t="shared" si="380"/>
        <v>8.5442059797121956</v>
      </c>
      <c r="H5595" s="178">
        <f>MAX(0,(B5595-10.64)*Assumptions!$C$2)</f>
        <v>0</v>
      </c>
      <c r="I5595" s="178">
        <f>MAX(0,(D5595-10.64)*Assumptions!$C$2)</f>
        <v>0</v>
      </c>
      <c r="J5595" s="178">
        <f>MAX(0,(E5595-10.64)*Assumptions!$C$2)</f>
        <v>0</v>
      </c>
      <c r="K5595" s="178">
        <f>MAX(0,(F5595-10.64)*Assumptions!$C$2)</f>
        <v>0</v>
      </c>
    </row>
    <row r="5596" spans="1:11">
      <c r="A5596" s="175">
        <v>45891</v>
      </c>
      <c r="B5596" s="176">
        <v>6.8931904161412367</v>
      </c>
      <c r="C5596" s="177">
        <f t="shared" si="378"/>
        <v>1.3854354830758207E-4</v>
      </c>
      <c r="D5596" s="178">
        <f t="shared" si="379"/>
        <v>7.2179880997403041</v>
      </c>
      <c r="E5596" s="178">
        <f t="shared" si="380"/>
        <v>7.5580898049756051</v>
      </c>
      <c r="F5596" s="178">
        <f t="shared" si="380"/>
        <v>7.9142166363687245</v>
      </c>
      <c r="G5596" s="178">
        <f t="shared" si="380"/>
        <v>8.2871236758978473</v>
      </c>
      <c r="H5596" s="178">
        <f>MAX(0,(B5596-10.64)*Assumptions!$C$2)</f>
        <v>0</v>
      </c>
      <c r="I5596" s="178">
        <f>MAX(0,(D5596-10.64)*Assumptions!$C$2)</f>
        <v>0</v>
      </c>
      <c r="J5596" s="178">
        <f>MAX(0,(E5596-10.64)*Assumptions!$C$2)</f>
        <v>0</v>
      </c>
      <c r="K5596" s="178">
        <f>MAX(0,(F5596-10.64)*Assumptions!$C$2)</f>
        <v>0</v>
      </c>
    </row>
    <row r="5597" spans="1:11">
      <c r="A5597" s="175">
        <v>45891.041666666664</v>
      </c>
      <c r="B5597" s="176">
        <v>6.5284047919293826</v>
      </c>
      <c r="C5597" s="177">
        <f t="shared" si="378"/>
        <v>1.3121186418181584E-4</v>
      </c>
      <c r="D5597" s="178">
        <f t="shared" si="379"/>
        <v>6.8360142769438266</v>
      </c>
      <c r="E5597" s="178">
        <f t="shared" si="380"/>
        <v>7.158117899237844</v>
      </c>
      <c r="F5597" s="178">
        <f t="shared" si="380"/>
        <v>7.4953986026922763</v>
      </c>
      <c r="G5597" s="178">
        <f t="shared" si="380"/>
        <v>7.8485715105674858</v>
      </c>
      <c r="H5597" s="178">
        <f>MAX(0,(B5597-10.64)*Assumptions!$C$2)</f>
        <v>0</v>
      </c>
      <c r="I5597" s="178">
        <f>MAX(0,(D5597-10.64)*Assumptions!$C$2)</f>
        <v>0</v>
      </c>
      <c r="J5597" s="178">
        <f>MAX(0,(E5597-10.64)*Assumptions!$C$2)</f>
        <v>0</v>
      </c>
      <c r="K5597" s="178">
        <f>MAX(0,(F5597-10.64)*Assumptions!$C$2)</f>
        <v>0</v>
      </c>
    </row>
    <row r="5598" spans="1:11">
      <c r="A5598" s="175">
        <v>45891.083333333336</v>
      </c>
      <c r="B5598" s="176">
        <v>6.3648802017654473</v>
      </c>
      <c r="C5598" s="177">
        <f t="shared" si="378"/>
        <v>1.2792524715992063E-4</v>
      </c>
      <c r="D5598" s="178">
        <f t="shared" si="379"/>
        <v>6.6647846322419575</v>
      </c>
      <c r="E5598" s="178">
        <f t="shared" si="380"/>
        <v>6.9788201483898815</v>
      </c>
      <c r="F5598" s="178">
        <f t="shared" si="380"/>
        <v>7.3076525875959373</v>
      </c>
      <c r="G5598" s="178">
        <f t="shared" si="380"/>
        <v>7.6519791605918064</v>
      </c>
      <c r="H5598" s="178">
        <f>MAX(0,(B5598-10.64)*Assumptions!$C$2)</f>
        <v>0</v>
      </c>
      <c r="I5598" s="178">
        <f>MAX(0,(D5598-10.64)*Assumptions!$C$2)</f>
        <v>0</v>
      </c>
      <c r="J5598" s="178">
        <f>MAX(0,(E5598-10.64)*Assumptions!$C$2)</f>
        <v>0</v>
      </c>
      <c r="K5598" s="178">
        <f>MAX(0,(F5598-10.64)*Assumptions!$C$2)</f>
        <v>0</v>
      </c>
    </row>
    <row r="5599" spans="1:11">
      <c r="A5599" s="175">
        <v>45891.125</v>
      </c>
      <c r="B5599" s="176">
        <v>5.6856242118537201</v>
      </c>
      <c r="C5599" s="177">
        <f t="shared" si="378"/>
        <v>1.1427314568435599E-4</v>
      </c>
      <c r="D5599" s="178">
        <f t="shared" si="379"/>
        <v>5.9535230311726579</v>
      </c>
      <c r="E5599" s="178">
        <f t="shared" si="380"/>
        <v>6.2340448756368119</v>
      </c>
      <c r="F5599" s="178">
        <f t="shared" si="380"/>
        <v>6.5277845248880704</v>
      </c>
      <c r="G5599" s="178">
        <f t="shared" si="380"/>
        <v>6.835364783769756</v>
      </c>
      <c r="H5599" s="178">
        <f>MAX(0,(B5599-10.64)*Assumptions!$C$2)</f>
        <v>0</v>
      </c>
      <c r="I5599" s="178">
        <f>MAX(0,(D5599-10.64)*Assumptions!$C$2)</f>
        <v>0</v>
      </c>
      <c r="J5599" s="178">
        <f>MAX(0,(E5599-10.64)*Assumptions!$C$2)</f>
        <v>0</v>
      </c>
      <c r="K5599" s="178">
        <f>MAX(0,(F5599-10.64)*Assumptions!$C$2)</f>
        <v>0</v>
      </c>
    </row>
    <row r="5600" spans="1:11">
      <c r="A5600" s="175">
        <v>45891.166666666664</v>
      </c>
      <c r="B5600" s="176">
        <v>4.8680012610340482</v>
      </c>
      <c r="C5600" s="177">
        <f t="shared" si="378"/>
        <v>9.7840060574880017E-5</v>
      </c>
      <c r="D5600" s="178">
        <f t="shared" si="379"/>
        <v>5.0973748076633152</v>
      </c>
      <c r="E5600" s="178">
        <f t="shared" si="380"/>
        <v>5.3375561213970046</v>
      </c>
      <c r="F5600" s="178">
        <f t="shared" si="380"/>
        <v>5.5890544494063796</v>
      </c>
      <c r="G5600" s="178">
        <f t="shared" si="380"/>
        <v>5.8524030338913624</v>
      </c>
      <c r="H5600" s="178">
        <f>MAX(0,(B5600-10.64)*Assumptions!$C$2)</f>
        <v>0</v>
      </c>
      <c r="I5600" s="178">
        <f>MAX(0,(D5600-10.64)*Assumptions!$C$2)</f>
        <v>0</v>
      </c>
      <c r="J5600" s="178">
        <f>MAX(0,(E5600-10.64)*Assumptions!$C$2)</f>
        <v>0</v>
      </c>
      <c r="K5600" s="178">
        <f>MAX(0,(F5600-10.64)*Assumptions!$C$2)</f>
        <v>0</v>
      </c>
    </row>
    <row r="5601" spans="1:11">
      <c r="A5601" s="175">
        <v>45891.208333333336</v>
      </c>
      <c r="B5601" s="176">
        <v>4.2390605296343002</v>
      </c>
      <c r="C5601" s="177">
        <f t="shared" si="378"/>
        <v>8.5199225875283113E-5</v>
      </c>
      <c r="D5601" s="178">
        <f t="shared" si="379"/>
        <v>4.4387992511176675</v>
      </c>
      <c r="E5601" s="178">
        <f t="shared" si="380"/>
        <v>4.647949387366384</v>
      </c>
      <c r="F5601" s="178">
        <f t="shared" si="380"/>
        <v>4.8669543913435396</v>
      </c>
      <c r="G5601" s="178">
        <f t="shared" si="380"/>
        <v>5.0962786109079818</v>
      </c>
      <c r="H5601" s="178">
        <f>MAX(0,(B5601-10.64)*Assumptions!$C$2)</f>
        <v>0</v>
      </c>
      <c r="I5601" s="178">
        <f>MAX(0,(D5601-10.64)*Assumptions!$C$2)</f>
        <v>0</v>
      </c>
      <c r="J5601" s="178">
        <f>MAX(0,(E5601-10.64)*Assumptions!$C$2)</f>
        <v>0</v>
      </c>
      <c r="K5601" s="178">
        <f>MAX(0,(F5601-10.64)*Assumptions!$C$2)</f>
        <v>0</v>
      </c>
    </row>
    <row r="5602" spans="1:11">
      <c r="A5602" s="175">
        <v>45891.25</v>
      </c>
      <c r="B5602" s="176">
        <v>3.6981715006305169</v>
      </c>
      <c r="C5602" s="177">
        <f t="shared" si="378"/>
        <v>7.4328108033629782E-5</v>
      </c>
      <c r="D5602" s="178">
        <f t="shared" si="379"/>
        <v>3.8724242724884106</v>
      </c>
      <c r="E5602" s="178">
        <f t="shared" si="380"/>
        <v>4.0548875961000501</v>
      </c>
      <c r="F5602" s="178">
        <f t="shared" si="380"/>
        <v>4.2459483414094974</v>
      </c>
      <c r="G5602" s="178">
        <f t="shared" si="380"/>
        <v>4.4460116071422755</v>
      </c>
      <c r="H5602" s="178">
        <f>MAX(0,(B5602-10.64)*Assumptions!$C$2)</f>
        <v>0</v>
      </c>
      <c r="I5602" s="178">
        <f>MAX(0,(D5602-10.64)*Assumptions!$C$2)</f>
        <v>0</v>
      </c>
      <c r="J5602" s="178">
        <f>MAX(0,(E5602-10.64)*Assumptions!$C$2)</f>
        <v>0</v>
      </c>
      <c r="K5602" s="178">
        <f>MAX(0,(F5602-10.64)*Assumptions!$C$2)</f>
        <v>0</v>
      </c>
    </row>
    <row r="5603" spans="1:11">
      <c r="A5603" s="175">
        <v>45891.291666666664</v>
      </c>
      <c r="B5603" s="176">
        <v>3.4340163934426231</v>
      </c>
      <c r="C5603" s="177">
        <f t="shared" si="378"/>
        <v>6.9018957459799089E-5</v>
      </c>
      <c r="D5603" s="178">
        <f t="shared" si="379"/>
        <v>3.5958225387392386</v>
      </c>
      <c r="E5603" s="178">
        <f t="shared" si="380"/>
        <v>3.7652527678071901</v>
      </c>
      <c r="F5603" s="178">
        <f t="shared" si="380"/>
        <v>3.9426663170231051</v>
      </c>
      <c r="G5603" s="178">
        <f t="shared" si="380"/>
        <v>4.1284393494892555</v>
      </c>
      <c r="H5603" s="178">
        <f>MAX(0,(B5603-10.64)*Assumptions!$C$2)</f>
        <v>0</v>
      </c>
      <c r="I5603" s="178">
        <f>MAX(0,(D5603-10.64)*Assumptions!$C$2)</f>
        <v>0</v>
      </c>
      <c r="J5603" s="178">
        <f>MAX(0,(E5603-10.64)*Assumptions!$C$2)</f>
        <v>0</v>
      </c>
      <c r="K5603" s="178">
        <f>MAX(0,(F5603-10.64)*Assumptions!$C$2)</f>
        <v>0</v>
      </c>
    </row>
    <row r="5604" spans="1:11">
      <c r="A5604" s="175">
        <v>45891.333333333336</v>
      </c>
      <c r="B5604" s="176">
        <v>3.3459646910466585</v>
      </c>
      <c r="C5604" s="177">
        <f t="shared" si="378"/>
        <v>6.7249240601855516E-5</v>
      </c>
      <c r="D5604" s="178">
        <f t="shared" si="379"/>
        <v>3.5036219608228474</v>
      </c>
      <c r="E5604" s="178">
        <f t="shared" si="380"/>
        <v>3.6687078250429028</v>
      </c>
      <c r="F5604" s="178">
        <f t="shared" si="380"/>
        <v>3.8415723088943072</v>
      </c>
      <c r="G5604" s="178">
        <f t="shared" si="380"/>
        <v>4.0225819302715822</v>
      </c>
      <c r="H5604" s="178">
        <f>MAX(0,(B5604-10.64)*Assumptions!$C$2)</f>
        <v>0</v>
      </c>
      <c r="I5604" s="178">
        <f>MAX(0,(D5604-10.64)*Assumptions!$C$2)</f>
        <v>0</v>
      </c>
      <c r="J5604" s="178">
        <f>MAX(0,(E5604-10.64)*Assumptions!$C$2)</f>
        <v>0</v>
      </c>
      <c r="K5604" s="178">
        <f>MAX(0,(F5604-10.64)*Assumptions!$C$2)</f>
        <v>0</v>
      </c>
    </row>
    <row r="5605" spans="1:11">
      <c r="A5605" s="175">
        <v>45891.375</v>
      </c>
      <c r="B5605" s="176">
        <v>3.2327553593947038</v>
      </c>
      <c r="C5605" s="177">
        <f t="shared" si="378"/>
        <v>6.497389035592808E-5</v>
      </c>
      <c r="D5605" s="178">
        <f t="shared" si="379"/>
        <v>3.3850783606446311</v>
      </c>
      <c r="E5605" s="178">
        <f t="shared" si="380"/>
        <v>3.5445786129173911</v>
      </c>
      <c r="F5605" s="178">
        <f t="shared" si="380"/>
        <v>3.7115942984429964</v>
      </c>
      <c r="G5605" s="178">
        <f t="shared" si="380"/>
        <v>3.8864795341345744</v>
      </c>
      <c r="H5605" s="178">
        <f>MAX(0,(B5605-10.64)*Assumptions!$C$2)</f>
        <v>0</v>
      </c>
      <c r="I5605" s="178">
        <f>MAX(0,(D5605-10.64)*Assumptions!$C$2)</f>
        <v>0</v>
      </c>
      <c r="J5605" s="178">
        <f>MAX(0,(E5605-10.64)*Assumptions!$C$2)</f>
        <v>0</v>
      </c>
      <c r="K5605" s="178">
        <f>MAX(0,(F5605-10.64)*Assumptions!$C$2)</f>
        <v>0</v>
      </c>
    </row>
    <row r="5606" spans="1:11">
      <c r="A5606" s="175">
        <v>45891.416666666664</v>
      </c>
      <c r="B5606" s="176">
        <v>3.3082282471626736</v>
      </c>
      <c r="C5606" s="177">
        <f t="shared" si="378"/>
        <v>6.6490790519879709E-5</v>
      </c>
      <c r="D5606" s="178">
        <f t="shared" si="379"/>
        <v>3.4641074274301089</v>
      </c>
      <c r="E5606" s="178">
        <f t="shared" si="380"/>
        <v>3.6273314210010659</v>
      </c>
      <c r="F5606" s="178">
        <f t="shared" si="380"/>
        <v>3.7982463054105371</v>
      </c>
      <c r="G5606" s="178">
        <f t="shared" si="380"/>
        <v>3.97721446489258</v>
      </c>
      <c r="H5606" s="178">
        <f>MAX(0,(B5606-10.64)*Assumptions!$C$2)</f>
        <v>0</v>
      </c>
      <c r="I5606" s="178">
        <f>MAX(0,(D5606-10.64)*Assumptions!$C$2)</f>
        <v>0</v>
      </c>
      <c r="J5606" s="178">
        <f>MAX(0,(E5606-10.64)*Assumptions!$C$2)</f>
        <v>0</v>
      </c>
      <c r="K5606" s="178">
        <f>MAX(0,(F5606-10.64)*Assumptions!$C$2)</f>
        <v>0</v>
      </c>
    </row>
    <row r="5607" spans="1:11">
      <c r="A5607" s="175">
        <v>45891.458333333336</v>
      </c>
      <c r="B5607" s="176">
        <v>3.6981715006305169</v>
      </c>
      <c r="C5607" s="177">
        <f t="shared" si="378"/>
        <v>7.4328108033629782E-5</v>
      </c>
      <c r="D5607" s="178">
        <f t="shared" si="379"/>
        <v>3.8724242724884106</v>
      </c>
      <c r="E5607" s="178">
        <f t="shared" si="380"/>
        <v>4.0548875961000501</v>
      </c>
      <c r="F5607" s="178">
        <f t="shared" si="380"/>
        <v>4.2459483414094974</v>
      </c>
      <c r="G5607" s="178">
        <f t="shared" si="380"/>
        <v>4.4460116071422755</v>
      </c>
      <c r="H5607" s="178">
        <f>MAX(0,(B5607-10.64)*Assumptions!$C$2)</f>
        <v>0</v>
      </c>
      <c r="I5607" s="178">
        <f>MAX(0,(D5607-10.64)*Assumptions!$C$2)</f>
        <v>0</v>
      </c>
      <c r="J5607" s="178">
        <f>MAX(0,(E5607-10.64)*Assumptions!$C$2)</f>
        <v>0</v>
      </c>
      <c r="K5607" s="178">
        <f>MAX(0,(F5607-10.64)*Assumptions!$C$2)</f>
        <v>0</v>
      </c>
    </row>
    <row r="5608" spans="1:11">
      <c r="A5608" s="175">
        <v>45891.5</v>
      </c>
      <c r="B5608" s="176">
        <v>4.3271122320302648</v>
      </c>
      <c r="C5608" s="177">
        <f t="shared" si="378"/>
        <v>8.6968942733226686E-5</v>
      </c>
      <c r="D5608" s="178">
        <f t="shared" si="379"/>
        <v>4.5309998290340587</v>
      </c>
      <c r="E5608" s="178">
        <f t="shared" si="380"/>
        <v>4.7444943301306717</v>
      </c>
      <c r="F5608" s="178">
        <f t="shared" si="380"/>
        <v>4.9680483994723375</v>
      </c>
      <c r="G5608" s="178">
        <f t="shared" si="380"/>
        <v>5.2021360301256552</v>
      </c>
      <c r="H5608" s="178">
        <f>MAX(0,(B5608-10.64)*Assumptions!$C$2)</f>
        <v>0</v>
      </c>
      <c r="I5608" s="178">
        <f>MAX(0,(D5608-10.64)*Assumptions!$C$2)</f>
        <v>0</v>
      </c>
      <c r="J5608" s="178">
        <f>MAX(0,(E5608-10.64)*Assumptions!$C$2)</f>
        <v>0</v>
      </c>
      <c r="K5608" s="178">
        <f>MAX(0,(F5608-10.64)*Assumptions!$C$2)</f>
        <v>0</v>
      </c>
    </row>
    <row r="5609" spans="1:11">
      <c r="A5609" s="175">
        <v>45891.541666666664</v>
      </c>
      <c r="B5609" s="176">
        <v>4.9686317780580076</v>
      </c>
      <c r="C5609" s="177">
        <f t="shared" si="378"/>
        <v>9.9862594126815522E-5</v>
      </c>
      <c r="D5609" s="178">
        <f t="shared" si="379"/>
        <v>5.202746896710619</v>
      </c>
      <c r="E5609" s="178">
        <f t="shared" si="380"/>
        <v>5.4478931988419044</v>
      </c>
      <c r="F5609" s="178">
        <f t="shared" si="380"/>
        <v>5.7045904586964333</v>
      </c>
      <c r="G5609" s="178">
        <f t="shared" si="380"/>
        <v>5.973382941568703</v>
      </c>
      <c r="H5609" s="178">
        <f>MAX(0,(B5609-10.64)*Assumptions!$C$2)</f>
        <v>0</v>
      </c>
      <c r="I5609" s="178">
        <f>MAX(0,(D5609-10.64)*Assumptions!$C$2)</f>
        <v>0</v>
      </c>
      <c r="J5609" s="178">
        <f>MAX(0,(E5609-10.64)*Assumptions!$C$2)</f>
        <v>0</v>
      </c>
      <c r="K5609" s="178">
        <f>MAX(0,(F5609-10.64)*Assumptions!$C$2)</f>
        <v>0</v>
      </c>
    </row>
    <row r="5610" spans="1:11">
      <c r="A5610" s="175">
        <v>45891.583333333336</v>
      </c>
      <c r="B5610" s="176">
        <v>5.5975725094577555</v>
      </c>
      <c r="C5610" s="177">
        <f t="shared" si="378"/>
        <v>1.1250342882641243E-4</v>
      </c>
      <c r="D5610" s="178">
        <f t="shared" si="379"/>
        <v>5.8613224532562676</v>
      </c>
      <c r="E5610" s="178">
        <f t="shared" si="380"/>
        <v>6.137499932872525</v>
      </c>
      <c r="F5610" s="178">
        <f t="shared" si="380"/>
        <v>6.4266905167592734</v>
      </c>
      <c r="G5610" s="178">
        <f t="shared" si="380"/>
        <v>6.7295073645520835</v>
      </c>
      <c r="H5610" s="178">
        <f>MAX(0,(B5610-10.64)*Assumptions!$C$2)</f>
        <v>0</v>
      </c>
      <c r="I5610" s="178">
        <f>MAX(0,(D5610-10.64)*Assumptions!$C$2)</f>
        <v>0</v>
      </c>
      <c r="J5610" s="178">
        <f>MAX(0,(E5610-10.64)*Assumptions!$C$2)</f>
        <v>0</v>
      </c>
      <c r="K5610" s="178">
        <f>MAX(0,(F5610-10.64)*Assumptions!$C$2)</f>
        <v>0</v>
      </c>
    </row>
    <row r="5611" spans="1:11">
      <c r="A5611" s="175">
        <v>45891.625</v>
      </c>
      <c r="B5611" s="176">
        <v>6.1636191677175294</v>
      </c>
      <c r="C5611" s="177">
        <f t="shared" si="378"/>
        <v>1.2388018005604965E-4</v>
      </c>
      <c r="D5611" s="178">
        <f t="shared" si="379"/>
        <v>6.4540404541473508</v>
      </c>
      <c r="E5611" s="178">
        <f t="shared" si="380"/>
        <v>6.7581459935000847</v>
      </c>
      <c r="F5611" s="178">
        <f t="shared" si="380"/>
        <v>7.0765805690158299</v>
      </c>
      <c r="G5611" s="178">
        <f t="shared" si="380"/>
        <v>7.4100193452371261</v>
      </c>
      <c r="H5611" s="178">
        <f>MAX(0,(B5611-10.64)*Assumptions!$C$2)</f>
        <v>0</v>
      </c>
      <c r="I5611" s="178">
        <f>MAX(0,(D5611-10.64)*Assumptions!$C$2)</f>
        <v>0</v>
      </c>
      <c r="J5611" s="178">
        <f>MAX(0,(E5611-10.64)*Assumptions!$C$2)</f>
        <v>0</v>
      </c>
      <c r="K5611" s="178">
        <f>MAX(0,(F5611-10.64)*Assumptions!$C$2)</f>
        <v>0</v>
      </c>
    </row>
    <row r="5612" spans="1:11">
      <c r="A5612" s="175">
        <v>45891.666666666664</v>
      </c>
      <c r="B5612" s="176">
        <v>6.6290353089533411</v>
      </c>
      <c r="C5612" s="177">
        <f t="shared" si="378"/>
        <v>1.3323439773375132E-4</v>
      </c>
      <c r="D5612" s="178">
        <f t="shared" si="379"/>
        <v>6.9413863659911286</v>
      </c>
      <c r="E5612" s="178">
        <f t="shared" si="380"/>
        <v>7.268454976682742</v>
      </c>
      <c r="F5612" s="178">
        <f t="shared" si="380"/>
        <v>7.6109346119823291</v>
      </c>
      <c r="G5612" s="178">
        <f t="shared" si="380"/>
        <v>7.9695514182448255</v>
      </c>
      <c r="H5612" s="178">
        <f>MAX(0,(B5612-10.64)*Assumptions!$C$2)</f>
        <v>0</v>
      </c>
      <c r="I5612" s="178">
        <f>MAX(0,(D5612-10.64)*Assumptions!$C$2)</f>
        <v>0</v>
      </c>
      <c r="J5612" s="178">
        <f>MAX(0,(E5612-10.64)*Assumptions!$C$2)</f>
        <v>0</v>
      </c>
      <c r="K5612" s="178">
        <f>MAX(0,(F5612-10.64)*Assumptions!$C$2)</f>
        <v>0</v>
      </c>
    </row>
    <row r="5613" spans="1:11">
      <c r="A5613" s="175">
        <v>45891.708333333336</v>
      </c>
      <c r="B5613" s="176">
        <v>6.9938209331651953</v>
      </c>
      <c r="C5613" s="177">
        <f t="shared" si="378"/>
        <v>1.4056608185951755E-4</v>
      </c>
      <c r="D5613" s="178">
        <f t="shared" si="379"/>
        <v>7.3233601887876061</v>
      </c>
      <c r="E5613" s="178">
        <f t="shared" si="380"/>
        <v>7.6684268824205031</v>
      </c>
      <c r="F5613" s="178">
        <f t="shared" si="380"/>
        <v>8.0297526456587782</v>
      </c>
      <c r="G5613" s="178">
        <f t="shared" si="380"/>
        <v>8.4081035835751869</v>
      </c>
      <c r="H5613" s="178">
        <f>MAX(0,(B5613-10.64)*Assumptions!$C$2)</f>
        <v>0</v>
      </c>
      <c r="I5613" s="178">
        <f>MAX(0,(D5613-10.64)*Assumptions!$C$2)</f>
        <v>0</v>
      </c>
      <c r="J5613" s="178">
        <f>MAX(0,(E5613-10.64)*Assumptions!$C$2)</f>
        <v>0</v>
      </c>
      <c r="K5613" s="178">
        <f>MAX(0,(F5613-10.64)*Assumptions!$C$2)</f>
        <v>0</v>
      </c>
    </row>
    <row r="5614" spans="1:11">
      <c r="A5614" s="175">
        <v>45891.75</v>
      </c>
      <c r="B5614" s="176">
        <v>7.2579760403530891</v>
      </c>
      <c r="C5614" s="177">
        <f t="shared" si="378"/>
        <v>1.4587523243334824E-4</v>
      </c>
      <c r="D5614" s="178">
        <f t="shared" si="379"/>
        <v>7.599961922536778</v>
      </c>
      <c r="E5614" s="178">
        <f t="shared" si="380"/>
        <v>7.9580617107133635</v>
      </c>
      <c r="F5614" s="178">
        <f t="shared" si="380"/>
        <v>8.3330346700451692</v>
      </c>
      <c r="G5614" s="178">
        <f t="shared" si="380"/>
        <v>8.7256758412282061</v>
      </c>
      <c r="H5614" s="178">
        <f>MAX(0,(B5614-10.64)*Assumptions!$C$2)</f>
        <v>0</v>
      </c>
      <c r="I5614" s="178">
        <f>MAX(0,(D5614-10.64)*Assumptions!$C$2)</f>
        <v>0</v>
      </c>
      <c r="J5614" s="178">
        <f>MAX(0,(E5614-10.64)*Assumptions!$C$2)</f>
        <v>0</v>
      </c>
      <c r="K5614" s="178">
        <f>MAX(0,(F5614-10.64)*Assumptions!$C$2)</f>
        <v>0</v>
      </c>
    </row>
    <row r="5615" spans="1:11">
      <c r="A5615" s="175">
        <v>45891.791666666664</v>
      </c>
      <c r="B5615" s="176">
        <v>7.4592370744010088</v>
      </c>
      <c r="C5615" s="177">
        <f t="shared" si="378"/>
        <v>1.4992029953721925E-4</v>
      </c>
      <c r="D5615" s="178">
        <f t="shared" si="379"/>
        <v>7.8107061006313856</v>
      </c>
      <c r="E5615" s="178">
        <f t="shared" si="380"/>
        <v>8.1787358656031621</v>
      </c>
      <c r="F5615" s="178">
        <f t="shared" si="380"/>
        <v>8.5641066886252784</v>
      </c>
      <c r="G5615" s="178">
        <f t="shared" si="380"/>
        <v>8.967635656582889</v>
      </c>
      <c r="H5615" s="178">
        <f>MAX(0,(B5615-10.64)*Assumptions!$C$2)</f>
        <v>0</v>
      </c>
      <c r="I5615" s="178">
        <f>MAX(0,(D5615-10.64)*Assumptions!$C$2)</f>
        <v>0</v>
      </c>
      <c r="J5615" s="178">
        <f>MAX(0,(E5615-10.64)*Assumptions!$C$2)</f>
        <v>0</v>
      </c>
      <c r="K5615" s="178">
        <f>MAX(0,(F5615-10.64)*Assumptions!$C$2)</f>
        <v>0</v>
      </c>
    </row>
    <row r="5616" spans="1:11">
      <c r="A5616" s="175">
        <v>45891.833333333336</v>
      </c>
      <c r="B5616" s="176">
        <v>7.761128625472888</v>
      </c>
      <c r="C5616" s="177">
        <f t="shared" si="378"/>
        <v>1.5598790019302576E-4</v>
      </c>
      <c r="D5616" s="178">
        <f t="shared" si="379"/>
        <v>8.1268223677732969</v>
      </c>
      <c r="E5616" s="178">
        <f t="shared" si="380"/>
        <v>8.5097470979378613</v>
      </c>
      <c r="F5616" s="178">
        <f t="shared" si="380"/>
        <v>8.9107147164954412</v>
      </c>
      <c r="G5616" s="178">
        <f t="shared" si="380"/>
        <v>9.3305753796149098</v>
      </c>
      <c r="H5616" s="178">
        <f>MAX(0,(B5616-10.64)*Assumptions!$C$2)</f>
        <v>0</v>
      </c>
      <c r="I5616" s="178">
        <f>MAX(0,(D5616-10.64)*Assumptions!$C$2)</f>
        <v>0</v>
      </c>
      <c r="J5616" s="178">
        <f>MAX(0,(E5616-10.64)*Assumptions!$C$2)</f>
        <v>0</v>
      </c>
      <c r="K5616" s="178">
        <f>MAX(0,(F5616-10.64)*Assumptions!$C$2)</f>
        <v>0</v>
      </c>
    </row>
    <row r="5617" spans="1:11">
      <c r="A5617" s="175">
        <v>45891.875</v>
      </c>
      <c r="B5617" s="176">
        <v>8.0881778058007558</v>
      </c>
      <c r="C5617" s="177">
        <f t="shared" si="378"/>
        <v>1.6256113423681614E-4</v>
      </c>
      <c r="D5617" s="178">
        <f t="shared" si="379"/>
        <v>8.4692816571770333</v>
      </c>
      <c r="E5617" s="178">
        <f t="shared" si="380"/>
        <v>8.8683425996337828</v>
      </c>
      <c r="F5617" s="178">
        <f t="shared" si="380"/>
        <v>9.2862067466881175</v>
      </c>
      <c r="G5617" s="178">
        <f t="shared" si="380"/>
        <v>9.7237600795662669</v>
      </c>
      <c r="H5617" s="178">
        <f>MAX(0,(B5617-10.64)*Assumptions!$C$2)</f>
        <v>0</v>
      </c>
      <c r="I5617" s="178">
        <f>MAX(0,(D5617-10.64)*Assumptions!$C$2)</f>
        <v>0</v>
      </c>
      <c r="J5617" s="178">
        <f>MAX(0,(E5617-10.64)*Assumptions!$C$2)</f>
        <v>0</v>
      </c>
      <c r="K5617" s="178">
        <f>MAX(0,(F5617-10.64)*Assumptions!$C$2)</f>
        <v>0</v>
      </c>
    </row>
    <row r="5618" spans="1:11">
      <c r="A5618" s="175">
        <v>45891.916666666664</v>
      </c>
      <c r="B5618" s="176">
        <v>8.1384930643127369</v>
      </c>
      <c r="C5618" s="177">
        <f t="shared" si="378"/>
        <v>1.6357240101278392E-4</v>
      </c>
      <c r="D5618" s="178">
        <f t="shared" si="379"/>
        <v>8.5219677017006852</v>
      </c>
      <c r="E5618" s="178">
        <f t="shared" si="380"/>
        <v>8.9235111383562344</v>
      </c>
      <c r="F5618" s="178">
        <f t="shared" si="380"/>
        <v>9.3439747513331461</v>
      </c>
      <c r="G5618" s="178">
        <f t="shared" si="380"/>
        <v>9.7842500334049394</v>
      </c>
      <c r="H5618" s="178">
        <f>MAX(0,(B5618-10.64)*Assumptions!$C$2)</f>
        <v>0</v>
      </c>
      <c r="I5618" s="178">
        <f>MAX(0,(D5618-10.64)*Assumptions!$C$2)</f>
        <v>0</v>
      </c>
      <c r="J5618" s="178">
        <f>MAX(0,(E5618-10.64)*Assumptions!$C$2)</f>
        <v>0</v>
      </c>
      <c r="K5618" s="178">
        <f>MAX(0,(F5618-10.64)*Assumptions!$C$2)</f>
        <v>0</v>
      </c>
    </row>
    <row r="5619" spans="1:11">
      <c r="A5619" s="175">
        <v>45891.958333333336</v>
      </c>
      <c r="B5619" s="176">
        <v>7.9875472887767973</v>
      </c>
      <c r="C5619" s="177">
        <f t="shared" si="378"/>
        <v>1.6053860068488066E-4</v>
      </c>
      <c r="D5619" s="178">
        <f t="shared" si="379"/>
        <v>8.3639095681297295</v>
      </c>
      <c r="E5619" s="178">
        <f t="shared" si="380"/>
        <v>8.7580055221888848</v>
      </c>
      <c r="F5619" s="178">
        <f t="shared" si="380"/>
        <v>9.1706707373980656</v>
      </c>
      <c r="G5619" s="178">
        <f t="shared" si="380"/>
        <v>9.602780171888929</v>
      </c>
      <c r="H5619" s="178">
        <f>MAX(0,(B5619-10.64)*Assumptions!$C$2)</f>
        <v>0</v>
      </c>
      <c r="I5619" s="178">
        <f>MAX(0,(D5619-10.64)*Assumptions!$C$2)</f>
        <v>0</v>
      </c>
      <c r="J5619" s="178">
        <f>MAX(0,(E5619-10.64)*Assumptions!$C$2)</f>
        <v>0</v>
      </c>
      <c r="K5619" s="178">
        <f>MAX(0,(F5619-10.64)*Assumptions!$C$2)</f>
        <v>0</v>
      </c>
    </row>
    <row r="5620" spans="1:11">
      <c r="A5620" s="175">
        <v>45892</v>
      </c>
      <c r="B5620" s="176">
        <v>7.5472887767969734</v>
      </c>
      <c r="C5620" s="177">
        <f t="shared" si="378"/>
        <v>1.5169001639516282E-4</v>
      </c>
      <c r="D5620" s="178">
        <f t="shared" si="379"/>
        <v>7.902906678547776</v>
      </c>
      <c r="E5620" s="178">
        <f t="shared" si="380"/>
        <v>8.2752808083674498</v>
      </c>
      <c r="F5620" s="178">
        <f t="shared" si="380"/>
        <v>8.6652006967540771</v>
      </c>
      <c r="G5620" s="178">
        <f t="shared" si="380"/>
        <v>9.0734930758005614</v>
      </c>
      <c r="H5620" s="178">
        <f>MAX(0,(B5620-10.64)*Assumptions!$C$2)</f>
        <v>0</v>
      </c>
      <c r="I5620" s="178">
        <f>MAX(0,(D5620-10.64)*Assumptions!$C$2)</f>
        <v>0</v>
      </c>
      <c r="J5620" s="178">
        <f>MAX(0,(E5620-10.64)*Assumptions!$C$2)</f>
        <v>0</v>
      </c>
      <c r="K5620" s="178">
        <f>MAX(0,(F5620-10.64)*Assumptions!$C$2)</f>
        <v>0</v>
      </c>
    </row>
    <row r="5621" spans="1:11">
      <c r="A5621" s="175">
        <v>45892.041666666664</v>
      </c>
      <c r="B5621" s="176">
        <v>7.1573455233291305</v>
      </c>
      <c r="C5621" s="177">
        <f t="shared" si="378"/>
        <v>1.4385269888141276E-4</v>
      </c>
      <c r="D5621" s="178">
        <f t="shared" si="379"/>
        <v>7.4945898334894752</v>
      </c>
      <c r="E5621" s="178">
        <f t="shared" si="380"/>
        <v>7.8477246332684656</v>
      </c>
      <c r="F5621" s="178">
        <f t="shared" si="380"/>
        <v>8.2174986607551173</v>
      </c>
      <c r="G5621" s="178">
        <f t="shared" si="380"/>
        <v>8.6046959335508664</v>
      </c>
      <c r="H5621" s="178">
        <f>MAX(0,(B5621-10.64)*Assumptions!$C$2)</f>
        <v>0</v>
      </c>
      <c r="I5621" s="178">
        <f>MAX(0,(D5621-10.64)*Assumptions!$C$2)</f>
        <v>0</v>
      </c>
      <c r="J5621" s="178">
        <f>MAX(0,(E5621-10.64)*Assumptions!$C$2)</f>
        <v>0</v>
      </c>
      <c r="K5621" s="178">
        <f>MAX(0,(F5621-10.64)*Assumptions!$C$2)</f>
        <v>0</v>
      </c>
    </row>
    <row r="5622" spans="1:11">
      <c r="A5622" s="175">
        <v>45892.083333333336</v>
      </c>
      <c r="B5622" s="176">
        <v>6.8554539722572514</v>
      </c>
      <c r="C5622" s="177">
        <f t="shared" si="378"/>
        <v>1.3778509822560622E-4</v>
      </c>
      <c r="D5622" s="178">
        <f t="shared" si="379"/>
        <v>7.178473566347563</v>
      </c>
      <c r="E5622" s="178">
        <f t="shared" si="380"/>
        <v>7.5167134009337664</v>
      </c>
      <c r="F5622" s="178">
        <f t="shared" si="380"/>
        <v>7.8708906328849526</v>
      </c>
      <c r="G5622" s="178">
        <f t="shared" si="380"/>
        <v>8.2417562105188438</v>
      </c>
      <c r="H5622" s="178">
        <f>MAX(0,(B5622-10.64)*Assumptions!$C$2)</f>
        <v>0</v>
      </c>
      <c r="I5622" s="178">
        <f>MAX(0,(D5622-10.64)*Assumptions!$C$2)</f>
        <v>0</v>
      </c>
      <c r="J5622" s="178">
        <f>MAX(0,(E5622-10.64)*Assumptions!$C$2)</f>
        <v>0</v>
      </c>
      <c r="K5622" s="178">
        <f>MAX(0,(F5622-10.64)*Assumptions!$C$2)</f>
        <v>0</v>
      </c>
    </row>
    <row r="5623" spans="1:11">
      <c r="A5623" s="175">
        <v>45892.125</v>
      </c>
      <c r="B5623" s="176">
        <v>6.125882723833544</v>
      </c>
      <c r="C5623" s="177">
        <f t="shared" si="378"/>
        <v>1.2312172997407383E-4</v>
      </c>
      <c r="D5623" s="178">
        <f t="shared" si="379"/>
        <v>6.4145259207546115</v>
      </c>
      <c r="E5623" s="178">
        <f t="shared" ref="E5623:G5651" si="381">E$2*$C5623</f>
        <v>6.7167695894582469</v>
      </c>
      <c r="F5623" s="178">
        <f t="shared" si="381"/>
        <v>7.0332545655320589</v>
      </c>
      <c r="G5623" s="178">
        <f t="shared" si="381"/>
        <v>7.3646518798581226</v>
      </c>
      <c r="H5623" s="178">
        <f>MAX(0,(B5623-10.64)*Assumptions!$C$2)</f>
        <v>0</v>
      </c>
      <c r="I5623" s="178">
        <f>MAX(0,(D5623-10.64)*Assumptions!$C$2)</f>
        <v>0</v>
      </c>
      <c r="J5623" s="178">
        <f>MAX(0,(E5623-10.64)*Assumptions!$C$2)</f>
        <v>0</v>
      </c>
      <c r="K5623" s="178">
        <f>MAX(0,(F5623-10.64)*Assumptions!$C$2)</f>
        <v>0</v>
      </c>
    </row>
    <row r="5624" spans="1:11">
      <c r="A5624" s="175">
        <v>45892.166666666664</v>
      </c>
      <c r="B5624" s="176">
        <v>5.4843631778058013</v>
      </c>
      <c r="C5624" s="177">
        <f t="shared" si="378"/>
        <v>1.1022807858048499E-4</v>
      </c>
      <c r="D5624" s="178">
        <f t="shared" si="379"/>
        <v>5.7427788530780512</v>
      </c>
      <c r="E5624" s="178">
        <f t="shared" si="381"/>
        <v>6.0133707207470142</v>
      </c>
      <c r="F5624" s="178">
        <f t="shared" si="381"/>
        <v>6.296712506307963</v>
      </c>
      <c r="G5624" s="178">
        <f t="shared" si="381"/>
        <v>6.5934049684150748</v>
      </c>
      <c r="H5624" s="178">
        <f>MAX(0,(B5624-10.64)*Assumptions!$C$2)</f>
        <v>0</v>
      </c>
      <c r="I5624" s="178">
        <f>MAX(0,(D5624-10.64)*Assumptions!$C$2)</f>
        <v>0</v>
      </c>
      <c r="J5624" s="178">
        <f>MAX(0,(E5624-10.64)*Assumptions!$C$2)</f>
        <v>0</v>
      </c>
      <c r="K5624" s="178">
        <f>MAX(0,(F5624-10.64)*Assumptions!$C$2)</f>
        <v>0</v>
      </c>
    </row>
    <row r="5625" spans="1:11">
      <c r="A5625" s="175">
        <v>45892.208333333336</v>
      </c>
      <c r="B5625" s="176">
        <v>4.880580075662043</v>
      </c>
      <c r="C5625" s="177">
        <f t="shared" si="378"/>
        <v>9.8092877268871962E-5</v>
      </c>
      <c r="D5625" s="178">
        <f t="shared" si="379"/>
        <v>5.1105463187942286</v>
      </c>
      <c r="E5625" s="178">
        <f t="shared" si="381"/>
        <v>5.3513482560776175</v>
      </c>
      <c r="F5625" s="178">
        <f t="shared" si="381"/>
        <v>5.6034964505676363</v>
      </c>
      <c r="G5625" s="178">
        <f t="shared" si="381"/>
        <v>5.8675255223510305</v>
      </c>
      <c r="H5625" s="178">
        <f>MAX(0,(B5625-10.64)*Assumptions!$C$2)</f>
        <v>0</v>
      </c>
      <c r="I5625" s="178">
        <f>MAX(0,(D5625-10.64)*Assumptions!$C$2)</f>
        <v>0</v>
      </c>
      <c r="J5625" s="178">
        <f>MAX(0,(E5625-10.64)*Assumptions!$C$2)</f>
        <v>0</v>
      </c>
      <c r="K5625" s="178">
        <f>MAX(0,(F5625-10.64)*Assumptions!$C$2)</f>
        <v>0</v>
      </c>
    </row>
    <row r="5626" spans="1:11">
      <c r="A5626" s="175">
        <v>45892.25</v>
      </c>
      <c r="B5626" s="176">
        <v>4.3019546027742752</v>
      </c>
      <c r="C5626" s="177">
        <f t="shared" si="378"/>
        <v>8.646330934524281E-5</v>
      </c>
      <c r="D5626" s="178">
        <f t="shared" si="379"/>
        <v>4.5046568067722328</v>
      </c>
      <c r="E5626" s="178">
        <f t="shared" si="381"/>
        <v>4.7169100607694467</v>
      </c>
      <c r="F5626" s="178">
        <f t="shared" si="381"/>
        <v>4.939164397149824</v>
      </c>
      <c r="G5626" s="178">
        <f t="shared" si="381"/>
        <v>5.1718910532063207</v>
      </c>
      <c r="H5626" s="178">
        <f>MAX(0,(B5626-10.64)*Assumptions!$C$2)</f>
        <v>0</v>
      </c>
      <c r="I5626" s="178">
        <f>MAX(0,(D5626-10.64)*Assumptions!$C$2)</f>
        <v>0</v>
      </c>
      <c r="J5626" s="178">
        <f>MAX(0,(E5626-10.64)*Assumptions!$C$2)</f>
        <v>0</v>
      </c>
      <c r="K5626" s="178">
        <f>MAX(0,(F5626-10.64)*Assumptions!$C$2)</f>
        <v>0</v>
      </c>
    </row>
    <row r="5627" spans="1:11">
      <c r="A5627" s="175">
        <v>45892.291666666664</v>
      </c>
      <c r="B5627" s="176">
        <v>3.8616960907944513</v>
      </c>
      <c r="C5627" s="177">
        <f t="shared" si="378"/>
        <v>7.7614725055524971E-5</v>
      </c>
      <c r="D5627" s="178">
        <f t="shared" si="379"/>
        <v>4.0436539171902783</v>
      </c>
      <c r="E5627" s="178">
        <f t="shared" si="381"/>
        <v>4.2341853469480117</v>
      </c>
      <c r="F5627" s="178">
        <f t="shared" si="381"/>
        <v>4.4336943565058355</v>
      </c>
      <c r="G5627" s="178">
        <f t="shared" si="381"/>
        <v>4.642603957117954</v>
      </c>
      <c r="H5627" s="178">
        <f>MAX(0,(B5627-10.64)*Assumptions!$C$2)</f>
        <v>0</v>
      </c>
      <c r="I5627" s="178">
        <f>MAX(0,(D5627-10.64)*Assumptions!$C$2)</f>
        <v>0</v>
      </c>
      <c r="J5627" s="178">
        <f>MAX(0,(E5627-10.64)*Assumptions!$C$2)</f>
        <v>0</v>
      </c>
      <c r="K5627" s="178">
        <f>MAX(0,(F5627-10.64)*Assumptions!$C$2)</f>
        <v>0</v>
      </c>
    </row>
    <row r="5628" spans="1:11">
      <c r="A5628" s="175">
        <v>45892.333333333336</v>
      </c>
      <c r="B5628" s="176">
        <v>3.6352774274905424</v>
      </c>
      <c r="C5628" s="177">
        <f t="shared" si="378"/>
        <v>7.3064024563670099E-5</v>
      </c>
      <c r="D5628" s="178">
        <f t="shared" si="379"/>
        <v>3.8065667168338457</v>
      </c>
      <c r="E5628" s="178">
        <f t="shared" si="381"/>
        <v>3.9859269226969887</v>
      </c>
      <c r="F5628" s="178">
        <f t="shared" si="381"/>
        <v>4.1737383356032138</v>
      </c>
      <c r="G5628" s="178">
        <f t="shared" si="381"/>
        <v>4.3703991648439375</v>
      </c>
      <c r="H5628" s="178">
        <f>MAX(0,(B5628-10.64)*Assumptions!$C$2)</f>
        <v>0</v>
      </c>
      <c r="I5628" s="178">
        <f>MAX(0,(D5628-10.64)*Assumptions!$C$2)</f>
        <v>0</v>
      </c>
      <c r="J5628" s="178">
        <f>MAX(0,(E5628-10.64)*Assumptions!$C$2)</f>
        <v>0</v>
      </c>
      <c r="K5628" s="178">
        <f>MAX(0,(F5628-10.64)*Assumptions!$C$2)</f>
        <v>0</v>
      </c>
    </row>
    <row r="5629" spans="1:11">
      <c r="A5629" s="175">
        <v>45892.375</v>
      </c>
      <c r="B5629" s="176">
        <v>3.3585435056746533</v>
      </c>
      <c r="C5629" s="177">
        <f t="shared" si="378"/>
        <v>6.7502057295847461E-5</v>
      </c>
      <c r="D5629" s="178">
        <f t="shared" si="379"/>
        <v>3.5167934719537608</v>
      </c>
      <c r="E5629" s="178">
        <f t="shared" si="381"/>
        <v>3.6824999597235153</v>
      </c>
      <c r="F5629" s="178">
        <f t="shared" si="381"/>
        <v>3.8560143100555644</v>
      </c>
      <c r="G5629" s="178">
        <f t="shared" si="381"/>
        <v>4.0377044187312503</v>
      </c>
      <c r="H5629" s="178">
        <f>MAX(0,(B5629-10.64)*Assumptions!$C$2)</f>
        <v>0</v>
      </c>
      <c r="I5629" s="178">
        <f>MAX(0,(D5629-10.64)*Assumptions!$C$2)</f>
        <v>0</v>
      </c>
      <c r="J5629" s="178">
        <f>MAX(0,(E5629-10.64)*Assumptions!$C$2)</f>
        <v>0</v>
      </c>
      <c r="K5629" s="178">
        <f>MAX(0,(F5629-10.64)*Assumptions!$C$2)</f>
        <v>0</v>
      </c>
    </row>
    <row r="5630" spans="1:11">
      <c r="A5630" s="175">
        <v>45892.416666666664</v>
      </c>
      <c r="B5630" s="176">
        <v>3.3585435056746533</v>
      </c>
      <c r="C5630" s="177">
        <f t="shared" si="378"/>
        <v>6.7502057295847461E-5</v>
      </c>
      <c r="D5630" s="178">
        <f t="shared" si="379"/>
        <v>3.5167934719537608</v>
      </c>
      <c r="E5630" s="178">
        <f t="shared" si="381"/>
        <v>3.6824999597235153</v>
      </c>
      <c r="F5630" s="178">
        <f t="shared" si="381"/>
        <v>3.8560143100555644</v>
      </c>
      <c r="G5630" s="178">
        <f t="shared" si="381"/>
        <v>4.0377044187312503</v>
      </c>
      <c r="H5630" s="178">
        <f>MAX(0,(B5630-10.64)*Assumptions!$C$2)</f>
        <v>0</v>
      </c>
      <c r="I5630" s="178">
        <f>MAX(0,(D5630-10.64)*Assumptions!$C$2)</f>
        <v>0</v>
      </c>
      <c r="J5630" s="178">
        <f>MAX(0,(E5630-10.64)*Assumptions!$C$2)</f>
        <v>0</v>
      </c>
      <c r="K5630" s="178">
        <f>MAX(0,(F5630-10.64)*Assumptions!$C$2)</f>
        <v>0</v>
      </c>
    </row>
    <row r="5631" spans="1:11">
      <c r="A5631" s="175">
        <v>45892.458333333336</v>
      </c>
      <c r="B5631" s="176">
        <v>3.4214375788146283</v>
      </c>
      <c r="C5631" s="177">
        <f t="shared" si="378"/>
        <v>6.8766140765807144E-5</v>
      </c>
      <c r="D5631" s="178">
        <f t="shared" si="379"/>
        <v>3.5826510276083252</v>
      </c>
      <c r="E5631" s="178">
        <f t="shared" si="381"/>
        <v>3.7514606331265772</v>
      </c>
      <c r="F5631" s="178">
        <f t="shared" si="381"/>
        <v>3.9282243158618479</v>
      </c>
      <c r="G5631" s="178">
        <f t="shared" si="381"/>
        <v>4.1133168610295883</v>
      </c>
      <c r="H5631" s="178">
        <f>MAX(0,(B5631-10.64)*Assumptions!$C$2)</f>
        <v>0</v>
      </c>
      <c r="I5631" s="178">
        <f>MAX(0,(D5631-10.64)*Assumptions!$C$2)</f>
        <v>0</v>
      </c>
      <c r="J5631" s="178">
        <f>MAX(0,(E5631-10.64)*Assumptions!$C$2)</f>
        <v>0</v>
      </c>
      <c r="K5631" s="178">
        <f>MAX(0,(F5631-10.64)*Assumptions!$C$2)</f>
        <v>0</v>
      </c>
    </row>
    <row r="5632" spans="1:11">
      <c r="A5632" s="175">
        <v>45892.5</v>
      </c>
      <c r="B5632" s="176">
        <v>3.9623266078184112</v>
      </c>
      <c r="C5632" s="177">
        <f t="shared" si="378"/>
        <v>7.9637258607460475E-5</v>
      </c>
      <c r="D5632" s="178">
        <f t="shared" si="379"/>
        <v>4.1490260062375821</v>
      </c>
      <c r="E5632" s="178">
        <f t="shared" si="381"/>
        <v>4.3445224243929106</v>
      </c>
      <c r="F5632" s="178">
        <f t="shared" si="381"/>
        <v>4.5492303657958901</v>
      </c>
      <c r="G5632" s="178">
        <f t="shared" si="381"/>
        <v>4.7635838647952946</v>
      </c>
      <c r="H5632" s="178">
        <f>MAX(0,(B5632-10.64)*Assumptions!$C$2)</f>
        <v>0</v>
      </c>
      <c r="I5632" s="178">
        <f>MAX(0,(D5632-10.64)*Assumptions!$C$2)</f>
        <v>0</v>
      </c>
      <c r="J5632" s="178">
        <f>MAX(0,(E5632-10.64)*Assumptions!$C$2)</f>
        <v>0</v>
      </c>
      <c r="K5632" s="178">
        <f>MAX(0,(F5632-10.64)*Assumptions!$C$2)</f>
        <v>0</v>
      </c>
    </row>
    <row r="5633" spans="1:11">
      <c r="A5633" s="175">
        <v>45892.541666666664</v>
      </c>
      <c r="B5633" s="176">
        <v>4.9183165195460283</v>
      </c>
      <c r="C5633" s="177">
        <f t="shared" si="378"/>
        <v>9.8851327350847783E-5</v>
      </c>
      <c r="D5633" s="178">
        <f t="shared" si="379"/>
        <v>5.150060852186968</v>
      </c>
      <c r="E5633" s="178">
        <f t="shared" si="381"/>
        <v>5.3927246601194554</v>
      </c>
      <c r="F5633" s="178">
        <f t="shared" si="381"/>
        <v>5.6468224540514074</v>
      </c>
      <c r="G5633" s="178">
        <f t="shared" si="381"/>
        <v>5.9128929877300331</v>
      </c>
      <c r="H5633" s="178">
        <f>MAX(0,(B5633-10.64)*Assumptions!$C$2)</f>
        <v>0</v>
      </c>
      <c r="I5633" s="178">
        <f>MAX(0,(D5633-10.64)*Assumptions!$C$2)</f>
        <v>0</v>
      </c>
      <c r="J5633" s="178">
        <f>MAX(0,(E5633-10.64)*Assumptions!$C$2)</f>
        <v>0</v>
      </c>
      <c r="K5633" s="178">
        <f>MAX(0,(F5633-10.64)*Assumptions!$C$2)</f>
        <v>0</v>
      </c>
    </row>
    <row r="5634" spans="1:11">
      <c r="A5634" s="175">
        <v>45892.583333333336</v>
      </c>
      <c r="B5634" s="176">
        <v>5.446626733921816</v>
      </c>
      <c r="C5634" s="177">
        <f t="shared" si="378"/>
        <v>1.0946962849850917E-4</v>
      </c>
      <c r="D5634" s="178">
        <f t="shared" si="379"/>
        <v>5.7032643196853119</v>
      </c>
      <c r="E5634" s="178">
        <f t="shared" si="381"/>
        <v>5.9719943167051763</v>
      </c>
      <c r="F5634" s="178">
        <f t="shared" si="381"/>
        <v>6.253386502824192</v>
      </c>
      <c r="G5634" s="178">
        <f t="shared" si="381"/>
        <v>6.5480375030360722</v>
      </c>
      <c r="H5634" s="178">
        <f>MAX(0,(B5634-10.64)*Assumptions!$C$2)</f>
        <v>0</v>
      </c>
      <c r="I5634" s="178">
        <f>MAX(0,(D5634-10.64)*Assumptions!$C$2)</f>
        <v>0</v>
      </c>
      <c r="J5634" s="178">
        <f>MAX(0,(E5634-10.64)*Assumptions!$C$2)</f>
        <v>0</v>
      </c>
      <c r="K5634" s="178">
        <f>MAX(0,(F5634-10.64)*Assumptions!$C$2)</f>
        <v>0</v>
      </c>
    </row>
    <row r="5635" spans="1:11">
      <c r="A5635" s="175">
        <v>45892.625</v>
      </c>
      <c r="B5635" s="176">
        <v>5.886885245901639</v>
      </c>
      <c r="C5635" s="177">
        <f t="shared" si="378"/>
        <v>1.1831821278822699E-4</v>
      </c>
      <c r="D5635" s="178">
        <f t="shared" si="379"/>
        <v>6.1642672092672655</v>
      </c>
      <c r="E5635" s="178">
        <f t="shared" si="381"/>
        <v>6.4547190305266104</v>
      </c>
      <c r="F5635" s="178">
        <f t="shared" si="381"/>
        <v>6.7588565434681795</v>
      </c>
      <c r="G5635" s="178">
        <f t="shared" si="381"/>
        <v>7.077324599124438</v>
      </c>
      <c r="H5635" s="178">
        <f>MAX(0,(B5635-10.64)*Assumptions!$C$2)</f>
        <v>0</v>
      </c>
      <c r="I5635" s="178">
        <f>MAX(0,(D5635-10.64)*Assumptions!$C$2)</f>
        <v>0</v>
      </c>
      <c r="J5635" s="178">
        <f>MAX(0,(E5635-10.64)*Assumptions!$C$2)</f>
        <v>0</v>
      </c>
      <c r="K5635" s="178">
        <f>MAX(0,(F5635-10.64)*Assumptions!$C$2)</f>
        <v>0</v>
      </c>
    </row>
    <row r="5636" spans="1:11">
      <c r="A5636" s="175">
        <v>45892.666666666664</v>
      </c>
      <c r="B5636" s="176">
        <v>6.6290353089533411</v>
      </c>
      <c r="C5636" s="177">
        <f t="shared" si="378"/>
        <v>1.3323439773375132E-4</v>
      </c>
      <c r="D5636" s="178">
        <f t="shared" si="379"/>
        <v>6.9413863659911286</v>
      </c>
      <c r="E5636" s="178">
        <f t="shared" si="381"/>
        <v>7.268454976682742</v>
      </c>
      <c r="F5636" s="178">
        <f t="shared" si="381"/>
        <v>7.6109346119823291</v>
      </c>
      <c r="G5636" s="178">
        <f t="shared" si="381"/>
        <v>7.9695514182448255</v>
      </c>
      <c r="H5636" s="178">
        <f>MAX(0,(B5636-10.64)*Assumptions!$C$2)</f>
        <v>0</v>
      </c>
      <c r="I5636" s="178">
        <f>MAX(0,(D5636-10.64)*Assumptions!$C$2)</f>
        <v>0</v>
      </c>
      <c r="J5636" s="178">
        <f>MAX(0,(E5636-10.64)*Assumptions!$C$2)</f>
        <v>0</v>
      </c>
      <c r="K5636" s="178">
        <f>MAX(0,(F5636-10.64)*Assumptions!$C$2)</f>
        <v>0</v>
      </c>
    </row>
    <row r="5637" spans="1:11">
      <c r="A5637" s="175">
        <v>45892.708333333336</v>
      </c>
      <c r="B5637" s="176">
        <v>6.8177175283732661</v>
      </c>
      <c r="C5637" s="177">
        <f t="shared" ref="C5637:C5700" si="382">B5637/$B$2</f>
        <v>1.370266481436304E-4</v>
      </c>
      <c r="D5637" s="178">
        <f t="shared" si="379"/>
        <v>7.1389590329548236</v>
      </c>
      <c r="E5637" s="178">
        <f t="shared" si="381"/>
        <v>7.4753369968919285</v>
      </c>
      <c r="F5637" s="178">
        <f t="shared" si="381"/>
        <v>7.8275646294011816</v>
      </c>
      <c r="G5637" s="178">
        <f t="shared" si="381"/>
        <v>8.1963887451398403</v>
      </c>
      <c r="H5637" s="178">
        <f>MAX(0,(B5637-10.64)*Assumptions!$C$2)</f>
        <v>0</v>
      </c>
      <c r="I5637" s="178">
        <f>MAX(0,(D5637-10.64)*Assumptions!$C$2)</f>
        <v>0</v>
      </c>
      <c r="J5637" s="178">
        <f>MAX(0,(E5637-10.64)*Assumptions!$C$2)</f>
        <v>0</v>
      </c>
      <c r="K5637" s="178">
        <f>MAX(0,(F5637-10.64)*Assumptions!$C$2)</f>
        <v>0</v>
      </c>
    </row>
    <row r="5638" spans="1:11">
      <c r="A5638" s="175">
        <v>45892.75</v>
      </c>
      <c r="B5638" s="176">
        <v>7.0692938209331659</v>
      </c>
      <c r="C5638" s="177">
        <f t="shared" si="382"/>
        <v>1.4208298202346919E-4</v>
      </c>
      <c r="D5638" s="178">
        <f t="shared" ref="D5638:D5701" si="383">D$2*$C5638</f>
        <v>7.4023892555730848</v>
      </c>
      <c r="E5638" s="178">
        <f t="shared" si="381"/>
        <v>7.7511796905041788</v>
      </c>
      <c r="F5638" s="178">
        <f t="shared" si="381"/>
        <v>8.1164046526263185</v>
      </c>
      <c r="G5638" s="178">
        <f t="shared" si="381"/>
        <v>8.4988385143331939</v>
      </c>
      <c r="H5638" s="178">
        <f>MAX(0,(B5638-10.64)*Assumptions!$C$2)</f>
        <v>0</v>
      </c>
      <c r="I5638" s="178">
        <f>MAX(0,(D5638-10.64)*Assumptions!$C$2)</f>
        <v>0</v>
      </c>
      <c r="J5638" s="178">
        <f>MAX(0,(E5638-10.64)*Assumptions!$C$2)</f>
        <v>0</v>
      </c>
      <c r="K5638" s="178">
        <f>MAX(0,(F5638-10.64)*Assumptions!$C$2)</f>
        <v>0</v>
      </c>
    </row>
    <row r="5639" spans="1:11">
      <c r="A5639" s="175">
        <v>45892.791666666664</v>
      </c>
      <c r="B5639" s="176">
        <v>7.0818726355611608</v>
      </c>
      <c r="C5639" s="177">
        <f t="shared" si="382"/>
        <v>1.4233579871746112E-4</v>
      </c>
      <c r="D5639" s="178">
        <f t="shared" si="383"/>
        <v>7.4155607667039973</v>
      </c>
      <c r="E5639" s="178">
        <f t="shared" si="381"/>
        <v>7.7649718251847908</v>
      </c>
      <c r="F5639" s="178">
        <f t="shared" si="381"/>
        <v>8.1308466537875752</v>
      </c>
      <c r="G5639" s="178">
        <f t="shared" si="381"/>
        <v>8.5139610027928612</v>
      </c>
      <c r="H5639" s="178">
        <f>MAX(0,(B5639-10.64)*Assumptions!$C$2)</f>
        <v>0</v>
      </c>
      <c r="I5639" s="178">
        <f>MAX(0,(D5639-10.64)*Assumptions!$C$2)</f>
        <v>0</v>
      </c>
      <c r="J5639" s="178">
        <f>MAX(0,(E5639-10.64)*Assumptions!$C$2)</f>
        <v>0</v>
      </c>
      <c r="K5639" s="178">
        <f>MAX(0,(F5639-10.64)*Assumptions!$C$2)</f>
        <v>0</v>
      </c>
    </row>
    <row r="5640" spans="1:11">
      <c r="A5640" s="175">
        <v>45892.833333333336</v>
      </c>
      <c r="B5640" s="176">
        <v>7.0818726355611608</v>
      </c>
      <c r="C5640" s="177">
        <f t="shared" si="382"/>
        <v>1.4233579871746112E-4</v>
      </c>
      <c r="D5640" s="178">
        <f t="shared" si="383"/>
        <v>7.4155607667039973</v>
      </c>
      <c r="E5640" s="178">
        <f t="shared" si="381"/>
        <v>7.7649718251847908</v>
      </c>
      <c r="F5640" s="178">
        <f t="shared" si="381"/>
        <v>8.1308466537875752</v>
      </c>
      <c r="G5640" s="178">
        <f t="shared" si="381"/>
        <v>8.5139610027928612</v>
      </c>
      <c r="H5640" s="178">
        <f>MAX(0,(B5640-10.64)*Assumptions!$C$2)</f>
        <v>0</v>
      </c>
      <c r="I5640" s="178">
        <f>MAX(0,(D5640-10.64)*Assumptions!$C$2)</f>
        <v>0</v>
      </c>
      <c r="J5640" s="178">
        <f>MAX(0,(E5640-10.64)*Assumptions!$C$2)</f>
        <v>0</v>
      </c>
      <c r="K5640" s="178">
        <f>MAX(0,(F5640-10.64)*Assumptions!$C$2)</f>
        <v>0</v>
      </c>
    </row>
    <row r="5641" spans="1:11">
      <c r="A5641" s="175">
        <v>45892.875</v>
      </c>
      <c r="B5641" s="176">
        <v>7.0692938209331659</v>
      </c>
      <c r="C5641" s="177">
        <f t="shared" si="382"/>
        <v>1.4208298202346919E-4</v>
      </c>
      <c r="D5641" s="178">
        <f t="shared" si="383"/>
        <v>7.4023892555730848</v>
      </c>
      <c r="E5641" s="178">
        <f t="shared" si="381"/>
        <v>7.7511796905041788</v>
      </c>
      <c r="F5641" s="178">
        <f t="shared" si="381"/>
        <v>8.1164046526263185</v>
      </c>
      <c r="G5641" s="178">
        <f t="shared" si="381"/>
        <v>8.4988385143331939</v>
      </c>
      <c r="H5641" s="178">
        <f>MAX(0,(B5641-10.64)*Assumptions!$C$2)</f>
        <v>0</v>
      </c>
      <c r="I5641" s="178">
        <f>MAX(0,(D5641-10.64)*Assumptions!$C$2)</f>
        <v>0</v>
      </c>
      <c r="J5641" s="178">
        <f>MAX(0,(E5641-10.64)*Assumptions!$C$2)</f>
        <v>0</v>
      </c>
      <c r="K5641" s="178">
        <f>MAX(0,(F5641-10.64)*Assumptions!$C$2)</f>
        <v>0</v>
      </c>
    </row>
    <row r="5642" spans="1:11">
      <c r="A5642" s="175">
        <v>45892.916666666664</v>
      </c>
      <c r="B5642" s="176">
        <v>7.3082912988650692</v>
      </c>
      <c r="C5642" s="177">
        <f t="shared" si="382"/>
        <v>1.4688649920931599E-4</v>
      </c>
      <c r="D5642" s="178">
        <f t="shared" si="383"/>
        <v>7.6526479670604299</v>
      </c>
      <c r="E5642" s="178">
        <f t="shared" si="381"/>
        <v>8.0132302494358143</v>
      </c>
      <c r="F5642" s="178">
        <f t="shared" si="381"/>
        <v>8.3908026746901978</v>
      </c>
      <c r="G5642" s="178">
        <f t="shared" si="381"/>
        <v>8.7861657950668768</v>
      </c>
      <c r="H5642" s="178">
        <f>MAX(0,(B5642-10.64)*Assumptions!$C$2)</f>
        <v>0</v>
      </c>
      <c r="I5642" s="178">
        <f>MAX(0,(D5642-10.64)*Assumptions!$C$2)</f>
        <v>0</v>
      </c>
      <c r="J5642" s="178">
        <f>MAX(0,(E5642-10.64)*Assumptions!$C$2)</f>
        <v>0</v>
      </c>
      <c r="K5642" s="178">
        <f>MAX(0,(F5642-10.64)*Assumptions!$C$2)</f>
        <v>0</v>
      </c>
    </row>
    <row r="5643" spans="1:11">
      <c r="A5643" s="175">
        <v>45892.958333333336</v>
      </c>
      <c r="B5643" s="176">
        <v>7.2453972257250943</v>
      </c>
      <c r="C5643" s="177">
        <f t="shared" si="382"/>
        <v>1.4562241573935631E-4</v>
      </c>
      <c r="D5643" s="178">
        <f t="shared" si="383"/>
        <v>7.5867904114058655</v>
      </c>
      <c r="E5643" s="178">
        <f t="shared" si="381"/>
        <v>7.9442695760327515</v>
      </c>
      <c r="F5643" s="178">
        <f t="shared" si="381"/>
        <v>8.3185926688839142</v>
      </c>
      <c r="G5643" s="178">
        <f t="shared" si="381"/>
        <v>8.7105533527685388</v>
      </c>
      <c r="H5643" s="178">
        <f>MAX(0,(B5643-10.64)*Assumptions!$C$2)</f>
        <v>0</v>
      </c>
      <c r="I5643" s="178">
        <f>MAX(0,(D5643-10.64)*Assumptions!$C$2)</f>
        <v>0</v>
      </c>
      <c r="J5643" s="178">
        <f>MAX(0,(E5643-10.64)*Assumptions!$C$2)</f>
        <v>0</v>
      </c>
      <c r="K5643" s="178">
        <f>MAX(0,(F5643-10.64)*Assumptions!$C$2)</f>
        <v>0</v>
      </c>
    </row>
    <row r="5644" spans="1:11">
      <c r="A5644" s="175">
        <v>45893</v>
      </c>
      <c r="B5644" s="176">
        <v>7.0567150063051711</v>
      </c>
      <c r="C5644" s="177">
        <f t="shared" si="382"/>
        <v>1.4183016532947726E-4</v>
      </c>
      <c r="D5644" s="178">
        <f t="shared" si="383"/>
        <v>7.3892177444421723</v>
      </c>
      <c r="E5644" s="178">
        <f t="shared" si="381"/>
        <v>7.7373875558235667</v>
      </c>
      <c r="F5644" s="178">
        <f t="shared" si="381"/>
        <v>8.1019626514650636</v>
      </c>
      <c r="G5644" s="178">
        <f t="shared" si="381"/>
        <v>8.4837160258735267</v>
      </c>
      <c r="H5644" s="178">
        <f>MAX(0,(B5644-10.64)*Assumptions!$C$2)</f>
        <v>0</v>
      </c>
      <c r="I5644" s="178">
        <f>MAX(0,(D5644-10.64)*Assumptions!$C$2)</f>
        <v>0</v>
      </c>
      <c r="J5644" s="178">
        <f>MAX(0,(E5644-10.64)*Assumptions!$C$2)</f>
        <v>0</v>
      </c>
      <c r="K5644" s="178">
        <f>MAX(0,(F5644-10.64)*Assumptions!$C$2)</f>
        <v>0</v>
      </c>
    </row>
    <row r="5645" spans="1:11">
      <c r="A5645" s="175">
        <v>45893.041666666664</v>
      </c>
      <c r="B5645" s="176">
        <v>6.754823455233292</v>
      </c>
      <c r="C5645" s="177">
        <f t="shared" si="382"/>
        <v>1.3576256467367074E-4</v>
      </c>
      <c r="D5645" s="178">
        <f t="shared" si="383"/>
        <v>7.073101477300261</v>
      </c>
      <c r="E5645" s="178">
        <f t="shared" si="381"/>
        <v>7.4063763234888684</v>
      </c>
      <c r="F5645" s="178">
        <f t="shared" si="381"/>
        <v>7.7553546235948998</v>
      </c>
      <c r="G5645" s="178">
        <f t="shared" si="381"/>
        <v>8.1207763028415041</v>
      </c>
      <c r="H5645" s="178">
        <f>MAX(0,(B5645-10.64)*Assumptions!$C$2)</f>
        <v>0</v>
      </c>
      <c r="I5645" s="178">
        <f>MAX(0,(D5645-10.64)*Assumptions!$C$2)</f>
        <v>0</v>
      </c>
      <c r="J5645" s="178">
        <f>MAX(0,(E5645-10.64)*Assumptions!$C$2)</f>
        <v>0</v>
      </c>
      <c r="K5645" s="178">
        <f>MAX(0,(F5645-10.64)*Assumptions!$C$2)</f>
        <v>0</v>
      </c>
    </row>
    <row r="5646" spans="1:11">
      <c r="A5646" s="175">
        <v>45893.083333333336</v>
      </c>
      <c r="B5646" s="176">
        <v>6.5661412358133671</v>
      </c>
      <c r="C5646" s="177">
        <f t="shared" si="382"/>
        <v>1.3197031426379166E-4</v>
      </c>
      <c r="D5646" s="178">
        <f t="shared" si="383"/>
        <v>6.8755288103365659</v>
      </c>
      <c r="E5646" s="178">
        <f t="shared" si="381"/>
        <v>7.1994943032796819</v>
      </c>
      <c r="F5646" s="178">
        <f t="shared" si="381"/>
        <v>7.5387246061760473</v>
      </c>
      <c r="G5646" s="178">
        <f t="shared" si="381"/>
        <v>7.8939389759464893</v>
      </c>
      <c r="H5646" s="178">
        <f>MAX(0,(B5646-10.64)*Assumptions!$C$2)</f>
        <v>0</v>
      </c>
      <c r="I5646" s="178">
        <f>MAX(0,(D5646-10.64)*Assumptions!$C$2)</f>
        <v>0</v>
      </c>
      <c r="J5646" s="178">
        <f>MAX(0,(E5646-10.64)*Assumptions!$C$2)</f>
        <v>0</v>
      </c>
      <c r="K5646" s="178">
        <f>MAX(0,(F5646-10.64)*Assumptions!$C$2)</f>
        <v>0</v>
      </c>
    </row>
    <row r="5647" spans="1:11">
      <c r="A5647" s="175">
        <v>45893.125</v>
      </c>
      <c r="B5647" s="176">
        <v>6.2390920554854983</v>
      </c>
      <c r="C5647" s="177">
        <f t="shared" si="382"/>
        <v>1.2539708022000126E-4</v>
      </c>
      <c r="D5647" s="178">
        <f t="shared" si="383"/>
        <v>6.5330695209328278</v>
      </c>
      <c r="E5647" s="178">
        <f t="shared" si="381"/>
        <v>6.8408988015837586</v>
      </c>
      <c r="F5647" s="178">
        <f t="shared" si="381"/>
        <v>7.1632325759833702</v>
      </c>
      <c r="G5647" s="178">
        <f t="shared" si="381"/>
        <v>7.5007542759951304</v>
      </c>
      <c r="H5647" s="178">
        <f>MAX(0,(B5647-10.64)*Assumptions!$C$2)</f>
        <v>0</v>
      </c>
      <c r="I5647" s="178">
        <f>MAX(0,(D5647-10.64)*Assumptions!$C$2)</f>
        <v>0</v>
      </c>
      <c r="J5647" s="178">
        <f>MAX(0,(E5647-10.64)*Assumptions!$C$2)</f>
        <v>0</v>
      </c>
      <c r="K5647" s="178">
        <f>MAX(0,(F5647-10.64)*Assumptions!$C$2)</f>
        <v>0</v>
      </c>
    </row>
    <row r="5648" spans="1:11">
      <c r="A5648" s="175">
        <v>45893.166666666664</v>
      </c>
      <c r="B5648" s="176">
        <v>5.6982030264817158</v>
      </c>
      <c r="C5648" s="177">
        <f t="shared" si="382"/>
        <v>1.1452596237834794E-4</v>
      </c>
      <c r="D5648" s="178">
        <f t="shared" si="383"/>
        <v>5.9666945423035722</v>
      </c>
      <c r="E5648" s="178">
        <f t="shared" si="381"/>
        <v>6.2478370103174257</v>
      </c>
      <c r="F5648" s="178">
        <f t="shared" si="381"/>
        <v>6.5422265260493289</v>
      </c>
      <c r="G5648" s="178">
        <f t="shared" si="381"/>
        <v>6.850487272229425</v>
      </c>
      <c r="H5648" s="178">
        <f>MAX(0,(B5648-10.64)*Assumptions!$C$2)</f>
        <v>0</v>
      </c>
      <c r="I5648" s="178">
        <f>MAX(0,(D5648-10.64)*Assumptions!$C$2)</f>
        <v>0</v>
      </c>
      <c r="J5648" s="178">
        <f>MAX(0,(E5648-10.64)*Assumptions!$C$2)</f>
        <v>0</v>
      </c>
      <c r="K5648" s="178">
        <f>MAX(0,(F5648-10.64)*Assumptions!$C$2)</f>
        <v>0</v>
      </c>
    </row>
    <row r="5649" spans="1:11">
      <c r="A5649" s="175">
        <v>45893.208333333336</v>
      </c>
      <c r="B5649" s="176">
        <v>5.0818411097099627</v>
      </c>
      <c r="C5649" s="177">
        <f t="shared" si="382"/>
        <v>1.0213794437274297E-4</v>
      </c>
      <c r="D5649" s="178">
        <f t="shared" si="383"/>
        <v>5.3212904968888362</v>
      </c>
      <c r="E5649" s="178">
        <f t="shared" si="381"/>
        <v>5.5720224109674161</v>
      </c>
      <c r="F5649" s="178">
        <f t="shared" si="381"/>
        <v>5.8345684691477455</v>
      </c>
      <c r="G5649" s="178">
        <f t="shared" si="381"/>
        <v>6.1094853377057117</v>
      </c>
      <c r="H5649" s="178">
        <f>MAX(0,(B5649-10.64)*Assumptions!$C$2)</f>
        <v>0</v>
      </c>
      <c r="I5649" s="178">
        <f>MAX(0,(D5649-10.64)*Assumptions!$C$2)</f>
        <v>0</v>
      </c>
      <c r="J5649" s="178">
        <f>MAX(0,(E5649-10.64)*Assumptions!$C$2)</f>
        <v>0</v>
      </c>
      <c r="K5649" s="178">
        <f>MAX(0,(F5649-10.64)*Assumptions!$C$2)</f>
        <v>0</v>
      </c>
    </row>
    <row r="5650" spans="1:11">
      <c r="A5650" s="175">
        <v>45893.25</v>
      </c>
      <c r="B5650" s="176">
        <v>4.6038461538461544</v>
      </c>
      <c r="C5650" s="177">
        <f t="shared" si="382"/>
        <v>9.2530910001049324E-5</v>
      </c>
      <c r="D5650" s="178">
        <f t="shared" si="383"/>
        <v>4.8207730739141441</v>
      </c>
      <c r="E5650" s="178">
        <f t="shared" si="381"/>
        <v>5.0479212931041442</v>
      </c>
      <c r="F5650" s="178">
        <f t="shared" si="381"/>
        <v>5.2857724250199869</v>
      </c>
      <c r="G5650" s="178">
        <f t="shared" si="381"/>
        <v>5.5348307762383433</v>
      </c>
      <c r="H5650" s="178">
        <f>MAX(0,(B5650-10.64)*Assumptions!$C$2)</f>
        <v>0</v>
      </c>
      <c r="I5650" s="178">
        <f>MAX(0,(D5650-10.64)*Assumptions!$C$2)</f>
        <v>0</v>
      </c>
      <c r="J5650" s="178">
        <f>MAX(0,(E5650-10.64)*Assumptions!$C$2)</f>
        <v>0</v>
      </c>
      <c r="K5650" s="178">
        <f>MAX(0,(F5650-10.64)*Assumptions!$C$2)</f>
        <v>0</v>
      </c>
    </row>
    <row r="5651" spans="1:11">
      <c r="A5651" s="175">
        <v>45893.291666666664</v>
      </c>
      <c r="B5651" s="176">
        <v>4.2893757881462804</v>
      </c>
      <c r="C5651" s="177">
        <f t="shared" si="382"/>
        <v>8.6210492651250879E-5</v>
      </c>
      <c r="D5651" s="178">
        <f t="shared" si="383"/>
        <v>4.4914852956413203</v>
      </c>
      <c r="E5651" s="178">
        <f t="shared" si="381"/>
        <v>4.7031179260888347</v>
      </c>
      <c r="F5651" s="178">
        <f t="shared" ref="E5651:G5679" si="384">F$2*$C5651</f>
        <v>4.9247223959885673</v>
      </c>
      <c r="G5651" s="178">
        <f t="shared" si="384"/>
        <v>5.1567685647466535</v>
      </c>
      <c r="H5651" s="178">
        <f>MAX(0,(B5651-10.64)*Assumptions!$C$2)</f>
        <v>0</v>
      </c>
      <c r="I5651" s="178">
        <f>MAX(0,(D5651-10.64)*Assumptions!$C$2)</f>
        <v>0</v>
      </c>
      <c r="J5651" s="178">
        <f>MAX(0,(E5651-10.64)*Assumptions!$C$2)</f>
        <v>0</v>
      </c>
      <c r="K5651" s="178">
        <f>MAX(0,(F5651-10.64)*Assumptions!$C$2)</f>
        <v>0</v>
      </c>
    </row>
    <row r="5652" spans="1:11">
      <c r="A5652" s="175">
        <v>45893.333333333336</v>
      </c>
      <c r="B5652" s="176">
        <v>3.9120113493064315</v>
      </c>
      <c r="C5652" s="177">
        <f t="shared" si="382"/>
        <v>7.8625991831492736E-5</v>
      </c>
      <c r="D5652" s="178">
        <f t="shared" si="383"/>
        <v>4.0963399617139311</v>
      </c>
      <c r="E5652" s="178">
        <f t="shared" si="384"/>
        <v>4.2893538856704616</v>
      </c>
      <c r="F5652" s="178">
        <f t="shared" si="384"/>
        <v>4.4914623611508633</v>
      </c>
      <c r="G5652" s="178">
        <f t="shared" si="384"/>
        <v>4.7030939109566248</v>
      </c>
      <c r="H5652" s="178">
        <f>MAX(0,(B5652-10.64)*Assumptions!$C$2)</f>
        <v>0</v>
      </c>
      <c r="I5652" s="178">
        <f>MAX(0,(D5652-10.64)*Assumptions!$C$2)</f>
        <v>0</v>
      </c>
      <c r="J5652" s="178">
        <f>MAX(0,(E5652-10.64)*Assumptions!$C$2)</f>
        <v>0</v>
      </c>
      <c r="K5652" s="178">
        <f>MAX(0,(F5652-10.64)*Assumptions!$C$2)</f>
        <v>0</v>
      </c>
    </row>
    <row r="5653" spans="1:11">
      <c r="A5653" s="175">
        <v>45893.375</v>
      </c>
      <c r="B5653" s="176">
        <v>3.7484867591424971</v>
      </c>
      <c r="C5653" s="177">
        <f t="shared" si="382"/>
        <v>7.5339374809597535E-5</v>
      </c>
      <c r="D5653" s="178">
        <f t="shared" si="383"/>
        <v>3.925110317012062</v>
      </c>
      <c r="E5653" s="178">
        <f t="shared" si="384"/>
        <v>4.1100561348225</v>
      </c>
      <c r="F5653" s="178">
        <f t="shared" si="384"/>
        <v>4.3037163460545251</v>
      </c>
      <c r="G5653" s="178">
        <f t="shared" si="384"/>
        <v>4.5065015609809453</v>
      </c>
      <c r="H5653" s="178">
        <f>MAX(0,(B5653-10.64)*Assumptions!$C$2)</f>
        <v>0</v>
      </c>
      <c r="I5653" s="178">
        <f>MAX(0,(D5653-10.64)*Assumptions!$C$2)</f>
        <v>0</v>
      </c>
      <c r="J5653" s="178">
        <f>MAX(0,(E5653-10.64)*Assumptions!$C$2)</f>
        <v>0</v>
      </c>
      <c r="K5653" s="178">
        <f>MAX(0,(F5653-10.64)*Assumptions!$C$2)</f>
        <v>0</v>
      </c>
    </row>
    <row r="5654" spans="1:11">
      <c r="A5654" s="175">
        <v>45893.416666666664</v>
      </c>
      <c r="B5654" s="176">
        <v>3.5975409836065575</v>
      </c>
      <c r="C5654" s="177">
        <f t="shared" si="382"/>
        <v>7.2305574481694278E-5</v>
      </c>
      <c r="D5654" s="178">
        <f t="shared" si="383"/>
        <v>3.7670521834411068</v>
      </c>
      <c r="E5654" s="178">
        <f t="shared" si="384"/>
        <v>3.9445505186551508</v>
      </c>
      <c r="F5654" s="178">
        <f t="shared" si="384"/>
        <v>4.1304123321194428</v>
      </c>
      <c r="G5654" s="178">
        <f t="shared" si="384"/>
        <v>4.325031699464934</v>
      </c>
      <c r="H5654" s="178">
        <f>MAX(0,(B5654-10.64)*Assumptions!$C$2)</f>
        <v>0</v>
      </c>
      <c r="I5654" s="178">
        <f>MAX(0,(D5654-10.64)*Assumptions!$C$2)</f>
        <v>0</v>
      </c>
      <c r="J5654" s="178">
        <f>MAX(0,(E5654-10.64)*Assumptions!$C$2)</f>
        <v>0</v>
      </c>
      <c r="K5654" s="178">
        <f>MAX(0,(F5654-10.64)*Assumptions!$C$2)</f>
        <v>0</v>
      </c>
    </row>
    <row r="5655" spans="1:11">
      <c r="A5655" s="175">
        <v>45893.458333333336</v>
      </c>
      <c r="B5655" s="176">
        <v>3.6352774274905424</v>
      </c>
      <c r="C5655" s="177">
        <f t="shared" si="382"/>
        <v>7.3064024563670099E-5</v>
      </c>
      <c r="D5655" s="178">
        <f t="shared" si="383"/>
        <v>3.8065667168338457</v>
      </c>
      <c r="E5655" s="178">
        <f t="shared" si="384"/>
        <v>3.9859269226969887</v>
      </c>
      <c r="F5655" s="178">
        <f t="shared" si="384"/>
        <v>4.1737383356032138</v>
      </c>
      <c r="G5655" s="178">
        <f t="shared" si="384"/>
        <v>4.3703991648439375</v>
      </c>
      <c r="H5655" s="178">
        <f>MAX(0,(B5655-10.64)*Assumptions!$C$2)</f>
        <v>0</v>
      </c>
      <c r="I5655" s="178">
        <f>MAX(0,(D5655-10.64)*Assumptions!$C$2)</f>
        <v>0</v>
      </c>
      <c r="J5655" s="178">
        <f>MAX(0,(E5655-10.64)*Assumptions!$C$2)</f>
        <v>0</v>
      </c>
      <c r="K5655" s="178">
        <f>MAX(0,(F5655-10.64)*Assumptions!$C$2)</f>
        <v>0</v>
      </c>
    </row>
    <row r="5656" spans="1:11">
      <c r="A5656" s="175">
        <v>45893.5</v>
      </c>
      <c r="B5656" s="176">
        <v>4.188745271122321</v>
      </c>
      <c r="C5656" s="177">
        <f t="shared" si="382"/>
        <v>8.4187959099315374E-5</v>
      </c>
      <c r="D5656" s="178">
        <f t="shared" si="383"/>
        <v>4.3861132065940165</v>
      </c>
      <c r="E5656" s="178">
        <f t="shared" si="384"/>
        <v>4.592780848643935</v>
      </c>
      <c r="F5656" s="178">
        <f t="shared" si="384"/>
        <v>4.8091863866985127</v>
      </c>
      <c r="G5656" s="178">
        <f t="shared" si="384"/>
        <v>5.035788657069312</v>
      </c>
      <c r="H5656" s="178">
        <f>MAX(0,(B5656-10.64)*Assumptions!$C$2)</f>
        <v>0</v>
      </c>
      <c r="I5656" s="178">
        <f>MAX(0,(D5656-10.64)*Assumptions!$C$2)</f>
        <v>0</v>
      </c>
      <c r="J5656" s="178">
        <f>MAX(0,(E5656-10.64)*Assumptions!$C$2)</f>
        <v>0</v>
      </c>
      <c r="K5656" s="178">
        <f>MAX(0,(F5656-10.64)*Assumptions!$C$2)</f>
        <v>0</v>
      </c>
    </row>
    <row r="5657" spans="1:11">
      <c r="A5657" s="175">
        <v>45893.541666666664</v>
      </c>
      <c r="B5657" s="176">
        <v>4.880580075662043</v>
      </c>
      <c r="C5657" s="177">
        <f t="shared" si="382"/>
        <v>9.8092877268871962E-5</v>
      </c>
      <c r="D5657" s="178">
        <f t="shared" si="383"/>
        <v>5.1105463187942286</v>
      </c>
      <c r="E5657" s="178">
        <f t="shared" si="384"/>
        <v>5.3513482560776175</v>
      </c>
      <c r="F5657" s="178">
        <f t="shared" si="384"/>
        <v>5.6034964505676363</v>
      </c>
      <c r="G5657" s="178">
        <f t="shared" si="384"/>
        <v>5.8675255223510305</v>
      </c>
      <c r="H5657" s="178">
        <f>MAX(0,(B5657-10.64)*Assumptions!$C$2)</f>
        <v>0</v>
      </c>
      <c r="I5657" s="178">
        <f>MAX(0,(D5657-10.64)*Assumptions!$C$2)</f>
        <v>0</v>
      </c>
      <c r="J5657" s="178">
        <f>MAX(0,(E5657-10.64)*Assumptions!$C$2)</f>
        <v>0</v>
      </c>
      <c r="K5657" s="178">
        <f>MAX(0,(F5657-10.64)*Assumptions!$C$2)</f>
        <v>0</v>
      </c>
    </row>
    <row r="5658" spans="1:11">
      <c r="A5658" s="175">
        <v>45893.583333333336</v>
      </c>
      <c r="B5658" s="176">
        <v>5.4843631778058013</v>
      </c>
      <c r="C5658" s="177">
        <f t="shared" si="382"/>
        <v>1.1022807858048499E-4</v>
      </c>
      <c r="D5658" s="178">
        <f t="shared" si="383"/>
        <v>5.7427788530780512</v>
      </c>
      <c r="E5658" s="178">
        <f t="shared" si="384"/>
        <v>6.0133707207470142</v>
      </c>
      <c r="F5658" s="178">
        <f t="shared" si="384"/>
        <v>6.296712506307963</v>
      </c>
      <c r="G5658" s="178">
        <f t="shared" si="384"/>
        <v>6.5934049684150748</v>
      </c>
      <c r="H5658" s="178">
        <f>MAX(0,(B5658-10.64)*Assumptions!$C$2)</f>
        <v>0</v>
      </c>
      <c r="I5658" s="178">
        <f>MAX(0,(D5658-10.64)*Assumptions!$C$2)</f>
        <v>0</v>
      </c>
      <c r="J5658" s="178">
        <f>MAX(0,(E5658-10.64)*Assumptions!$C$2)</f>
        <v>0</v>
      </c>
      <c r="K5658" s="178">
        <f>MAX(0,(F5658-10.64)*Assumptions!$C$2)</f>
        <v>0</v>
      </c>
    </row>
    <row r="5659" spans="1:11">
      <c r="A5659" s="175">
        <v>45893.625</v>
      </c>
      <c r="B5659" s="176">
        <v>6.0378310214375785</v>
      </c>
      <c r="C5659" s="177">
        <f t="shared" si="382"/>
        <v>1.2135201311613025E-4</v>
      </c>
      <c r="D5659" s="178">
        <f t="shared" si="383"/>
        <v>6.3223253428382211</v>
      </c>
      <c r="E5659" s="178">
        <f t="shared" si="384"/>
        <v>6.6202246466939592</v>
      </c>
      <c r="F5659" s="178">
        <f t="shared" si="384"/>
        <v>6.932160557403261</v>
      </c>
      <c r="G5659" s="178">
        <f t="shared" si="384"/>
        <v>7.2587944606404493</v>
      </c>
      <c r="H5659" s="178">
        <f>MAX(0,(B5659-10.64)*Assumptions!$C$2)</f>
        <v>0</v>
      </c>
      <c r="I5659" s="178">
        <f>MAX(0,(D5659-10.64)*Assumptions!$C$2)</f>
        <v>0</v>
      </c>
      <c r="J5659" s="178">
        <f>MAX(0,(E5659-10.64)*Assumptions!$C$2)</f>
        <v>0</v>
      </c>
      <c r="K5659" s="178">
        <f>MAX(0,(F5659-10.64)*Assumptions!$C$2)</f>
        <v>0</v>
      </c>
    </row>
    <row r="5660" spans="1:11">
      <c r="A5660" s="175">
        <v>45893.666666666664</v>
      </c>
      <c r="B5660" s="176">
        <v>6.6541929382093317</v>
      </c>
      <c r="C5660" s="177">
        <f t="shared" si="382"/>
        <v>1.3374003112173521E-4</v>
      </c>
      <c r="D5660" s="178">
        <f t="shared" si="383"/>
        <v>6.9677293882529554</v>
      </c>
      <c r="E5660" s="178">
        <f t="shared" si="384"/>
        <v>7.2960392460439678</v>
      </c>
      <c r="F5660" s="178">
        <f t="shared" si="384"/>
        <v>7.6398186143048434</v>
      </c>
      <c r="G5660" s="178">
        <f t="shared" si="384"/>
        <v>7.9997963951641617</v>
      </c>
      <c r="H5660" s="178">
        <f>MAX(0,(B5660-10.64)*Assumptions!$C$2)</f>
        <v>0</v>
      </c>
      <c r="I5660" s="178">
        <f>MAX(0,(D5660-10.64)*Assumptions!$C$2)</f>
        <v>0</v>
      </c>
      <c r="J5660" s="178">
        <f>MAX(0,(E5660-10.64)*Assumptions!$C$2)</f>
        <v>0</v>
      </c>
      <c r="K5660" s="178">
        <f>MAX(0,(F5660-10.64)*Assumptions!$C$2)</f>
        <v>0</v>
      </c>
    </row>
    <row r="5661" spans="1:11">
      <c r="A5661" s="175">
        <v>45893.708333333336</v>
      </c>
      <c r="B5661" s="176">
        <v>7.2957124842370744</v>
      </c>
      <c r="C5661" s="177">
        <f t="shared" si="382"/>
        <v>1.4663368251532406E-4</v>
      </c>
      <c r="D5661" s="178">
        <f t="shared" si="383"/>
        <v>7.6394764559295174</v>
      </c>
      <c r="E5661" s="178">
        <f t="shared" si="384"/>
        <v>7.9994381147552014</v>
      </c>
      <c r="F5661" s="178">
        <f t="shared" si="384"/>
        <v>8.3763606735289411</v>
      </c>
      <c r="G5661" s="178">
        <f t="shared" si="384"/>
        <v>8.7710433066072095</v>
      </c>
      <c r="H5661" s="178">
        <f>MAX(0,(B5661-10.64)*Assumptions!$C$2)</f>
        <v>0</v>
      </c>
      <c r="I5661" s="178">
        <f>MAX(0,(D5661-10.64)*Assumptions!$C$2)</f>
        <v>0</v>
      </c>
      <c r="J5661" s="178">
        <f>MAX(0,(E5661-10.64)*Assumptions!$C$2)</f>
        <v>0</v>
      </c>
      <c r="K5661" s="178">
        <f>MAX(0,(F5661-10.64)*Assumptions!$C$2)</f>
        <v>0</v>
      </c>
    </row>
    <row r="5662" spans="1:11">
      <c r="A5662" s="175">
        <v>45893.75</v>
      </c>
      <c r="B5662" s="176">
        <v>7.446658259773014</v>
      </c>
      <c r="C5662" s="177">
        <f t="shared" si="382"/>
        <v>1.4966748284322732E-4</v>
      </c>
      <c r="D5662" s="178">
        <f t="shared" si="383"/>
        <v>7.7975345895004731</v>
      </c>
      <c r="E5662" s="178">
        <f t="shared" si="384"/>
        <v>8.1649437309225501</v>
      </c>
      <c r="F5662" s="178">
        <f t="shared" si="384"/>
        <v>8.5496646874640216</v>
      </c>
      <c r="G5662" s="178">
        <f t="shared" si="384"/>
        <v>8.9525131681232217</v>
      </c>
      <c r="H5662" s="178">
        <f>MAX(0,(B5662-10.64)*Assumptions!$C$2)</f>
        <v>0</v>
      </c>
      <c r="I5662" s="178">
        <f>MAX(0,(D5662-10.64)*Assumptions!$C$2)</f>
        <v>0</v>
      </c>
      <c r="J5662" s="178">
        <f>MAX(0,(E5662-10.64)*Assumptions!$C$2)</f>
        <v>0</v>
      </c>
      <c r="K5662" s="178">
        <f>MAX(0,(F5662-10.64)*Assumptions!$C$2)</f>
        <v>0</v>
      </c>
    </row>
    <row r="5663" spans="1:11">
      <c r="A5663" s="175">
        <v>45893.791666666664</v>
      </c>
      <c r="B5663" s="176">
        <v>7.4592370744010088</v>
      </c>
      <c r="C5663" s="177">
        <f t="shared" si="382"/>
        <v>1.4992029953721925E-4</v>
      </c>
      <c r="D5663" s="178">
        <f t="shared" si="383"/>
        <v>7.8107061006313856</v>
      </c>
      <c r="E5663" s="178">
        <f t="shared" si="384"/>
        <v>8.1787358656031621</v>
      </c>
      <c r="F5663" s="178">
        <f t="shared" si="384"/>
        <v>8.5641066886252784</v>
      </c>
      <c r="G5663" s="178">
        <f t="shared" si="384"/>
        <v>8.967635656582889</v>
      </c>
      <c r="H5663" s="178">
        <f>MAX(0,(B5663-10.64)*Assumptions!$C$2)</f>
        <v>0</v>
      </c>
      <c r="I5663" s="178">
        <f>MAX(0,(D5663-10.64)*Assumptions!$C$2)</f>
        <v>0</v>
      </c>
      <c r="J5663" s="178">
        <f>MAX(0,(E5663-10.64)*Assumptions!$C$2)</f>
        <v>0</v>
      </c>
      <c r="K5663" s="178">
        <f>MAX(0,(F5663-10.64)*Assumptions!$C$2)</f>
        <v>0</v>
      </c>
    </row>
    <row r="5664" spans="1:11">
      <c r="A5664" s="175">
        <v>45893.833333333336</v>
      </c>
      <c r="B5664" s="176">
        <v>7.8240226986128629</v>
      </c>
      <c r="C5664" s="177">
        <f t="shared" si="382"/>
        <v>1.5725198366298547E-4</v>
      </c>
      <c r="D5664" s="178">
        <f t="shared" si="383"/>
        <v>8.1926799234278622</v>
      </c>
      <c r="E5664" s="178">
        <f t="shared" si="384"/>
        <v>8.5787077713409232</v>
      </c>
      <c r="F5664" s="178">
        <f t="shared" si="384"/>
        <v>8.9829247223017266</v>
      </c>
      <c r="G5664" s="178">
        <f t="shared" si="384"/>
        <v>9.4061878219132495</v>
      </c>
      <c r="H5664" s="178">
        <f>MAX(0,(B5664-10.64)*Assumptions!$C$2)</f>
        <v>0</v>
      </c>
      <c r="I5664" s="178">
        <f>MAX(0,(D5664-10.64)*Assumptions!$C$2)</f>
        <v>0</v>
      </c>
      <c r="J5664" s="178">
        <f>MAX(0,(E5664-10.64)*Assumptions!$C$2)</f>
        <v>0</v>
      </c>
      <c r="K5664" s="178">
        <f>MAX(0,(F5664-10.64)*Assumptions!$C$2)</f>
        <v>0</v>
      </c>
    </row>
    <row r="5665" spans="1:11">
      <c r="A5665" s="175">
        <v>45893.875</v>
      </c>
      <c r="B5665" s="176">
        <v>7.9246532156368223</v>
      </c>
      <c r="C5665" s="177">
        <f t="shared" si="382"/>
        <v>1.5927451721492095E-4</v>
      </c>
      <c r="D5665" s="178">
        <f t="shared" si="383"/>
        <v>8.2980520124751642</v>
      </c>
      <c r="E5665" s="178">
        <f t="shared" si="384"/>
        <v>8.6890448487858212</v>
      </c>
      <c r="F5665" s="178">
        <f t="shared" si="384"/>
        <v>9.0984607315917803</v>
      </c>
      <c r="G5665" s="178">
        <f t="shared" si="384"/>
        <v>9.5271677295905892</v>
      </c>
      <c r="H5665" s="178">
        <f>MAX(0,(B5665-10.64)*Assumptions!$C$2)</f>
        <v>0</v>
      </c>
      <c r="I5665" s="178">
        <f>MAX(0,(D5665-10.64)*Assumptions!$C$2)</f>
        <v>0</v>
      </c>
      <c r="J5665" s="178">
        <f>MAX(0,(E5665-10.64)*Assumptions!$C$2)</f>
        <v>0</v>
      </c>
      <c r="K5665" s="178">
        <f>MAX(0,(F5665-10.64)*Assumptions!$C$2)</f>
        <v>0</v>
      </c>
    </row>
    <row r="5666" spans="1:11">
      <c r="A5666" s="175">
        <v>45893.916666666664</v>
      </c>
      <c r="B5666" s="176">
        <v>8.1259142496847421</v>
      </c>
      <c r="C5666" s="177">
        <f t="shared" si="382"/>
        <v>1.6331958431879199E-4</v>
      </c>
      <c r="D5666" s="178">
        <f t="shared" si="383"/>
        <v>8.5087961905697735</v>
      </c>
      <c r="E5666" s="178">
        <f t="shared" si="384"/>
        <v>8.9097190036756224</v>
      </c>
      <c r="F5666" s="178">
        <f t="shared" si="384"/>
        <v>9.3295327501718894</v>
      </c>
      <c r="G5666" s="178">
        <f t="shared" si="384"/>
        <v>9.7691275449452721</v>
      </c>
      <c r="H5666" s="178">
        <f>MAX(0,(B5666-10.64)*Assumptions!$C$2)</f>
        <v>0</v>
      </c>
      <c r="I5666" s="178">
        <f>MAX(0,(D5666-10.64)*Assumptions!$C$2)</f>
        <v>0</v>
      </c>
      <c r="J5666" s="178">
        <f>MAX(0,(E5666-10.64)*Assumptions!$C$2)</f>
        <v>0</v>
      </c>
      <c r="K5666" s="178">
        <f>MAX(0,(F5666-10.64)*Assumptions!$C$2)</f>
        <v>0</v>
      </c>
    </row>
    <row r="5667" spans="1:11">
      <c r="A5667" s="175">
        <v>45893.958333333336</v>
      </c>
      <c r="B5667" s="176">
        <v>7.8994955863808327</v>
      </c>
      <c r="C5667" s="177">
        <f t="shared" si="382"/>
        <v>1.5876888382693709E-4</v>
      </c>
      <c r="D5667" s="178">
        <f t="shared" si="383"/>
        <v>8.2717089902133392</v>
      </c>
      <c r="E5667" s="178">
        <f t="shared" si="384"/>
        <v>8.6614605794245971</v>
      </c>
      <c r="F5667" s="178">
        <f t="shared" si="384"/>
        <v>9.0695767292692668</v>
      </c>
      <c r="G5667" s="178">
        <f t="shared" si="384"/>
        <v>9.4969227526712547</v>
      </c>
      <c r="H5667" s="178">
        <f>MAX(0,(B5667-10.64)*Assumptions!$C$2)</f>
        <v>0</v>
      </c>
      <c r="I5667" s="178">
        <f>MAX(0,(D5667-10.64)*Assumptions!$C$2)</f>
        <v>0</v>
      </c>
      <c r="J5667" s="178">
        <f>MAX(0,(E5667-10.64)*Assumptions!$C$2)</f>
        <v>0</v>
      </c>
      <c r="K5667" s="178">
        <f>MAX(0,(F5667-10.64)*Assumptions!$C$2)</f>
        <v>0</v>
      </c>
    </row>
    <row r="5668" spans="1:11">
      <c r="A5668" s="175">
        <v>45894</v>
      </c>
      <c r="B5668" s="176">
        <v>7.4843947036569993</v>
      </c>
      <c r="C5668" s="177">
        <f t="shared" si="382"/>
        <v>1.5042593292520314E-4</v>
      </c>
      <c r="D5668" s="178">
        <f t="shared" si="383"/>
        <v>7.8370491228932115</v>
      </c>
      <c r="E5668" s="178">
        <f t="shared" si="384"/>
        <v>8.2063201349643879</v>
      </c>
      <c r="F5668" s="178">
        <f t="shared" si="384"/>
        <v>8.5929906909477936</v>
      </c>
      <c r="G5668" s="178">
        <f t="shared" si="384"/>
        <v>8.9978806335022234</v>
      </c>
      <c r="H5668" s="178">
        <f>MAX(0,(B5668-10.64)*Assumptions!$C$2)</f>
        <v>0</v>
      </c>
      <c r="I5668" s="178">
        <f>MAX(0,(D5668-10.64)*Assumptions!$C$2)</f>
        <v>0</v>
      </c>
      <c r="J5668" s="178">
        <f>MAX(0,(E5668-10.64)*Assumptions!$C$2)</f>
        <v>0</v>
      </c>
      <c r="K5668" s="178">
        <f>MAX(0,(F5668-10.64)*Assumptions!$C$2)</f>
        <v>0</v>
      </c>
    </row>
    <row r="5669" spans="1:11">
      <c r="A5669" s="175">
        <v>45894.041666666664</v>
      </c>
      <c r="B5669" s="176">
        <v>7.0441361916771754</v>
      </c>
      <c r="C5669" s="177">
        <f t="shared" si="382"/>
        <v>1.415773486354853E-4</v>
      </c>
      <c r="D5669" s="178">
        <f t="shared" si="383"/>
        <v>7.376046233311258</v>
      </c>
      <c r="E5669" s="178">
        <f t="shared" si="384"/>
        <v>7.7235954211429529</v>
      </c>
      <c r="F5669" s="178">
        <f t="shared" si="384"/>
        <v>8.0875206503038051</v>
      </c>
      <c r="G5669" s="178">
        <f t="shared" si="384"/>
        <v>8.4685935374138577</v>
      </c>
      <c r="H5669" s="178">
        <f>MAX(0,(B5669-10.64)*Assumptions!$C$2)</f>
        <v>0</v>
      </c>
      <c r="I5669" s="178">
        <f>MAX(0,(D5669-10.64)*Assumptions!$C$2)</f>
        <v>0</v>
      </c>
      <c r="J5669" s="178">
        <f>MAX(0,(E5669-10.64)*Assumptions!$C$2)</f>
        <v>0</v>
      </c>
      <c r="K5669" s="178">
        <f>MAX(0,(F5669-10.64)*Assumptions!$C$2)</f>
        <v>0</v>
      </c>
    </row>
    <row r="5670" spans="1:11">
      <c r="A5670" s="175">
        <v>45894.083333333336</v>
      </c>
      <c r="B5670" s="176">
        <v>6.754823455233292</v>
      </c>
      <c r="C5670" s="177">
        <f t="shared" si="382"/>
        <v>1.3576256467367074E-4</v>
      </c>
      <c r="D5670" s="178">
        <f t="shared" si="383"/>
        <v>7.073101477300261</v>
      </c>
      <c r="E5670" s="178">
        <f t="shared" si="384"/>
        <v>7.4063763234888684</v>
      </c>
      <c r="F5670" s="178">
        <f t="shared" si="384"/>
        <v>7.7553546235948998</v>
      </c>
      <c r="G5670" s="178">
        <f t="shared" si="384"/>
        <v>8.1207763028415041</v>
      </c>
      <c r="H5670" s="178">
        <f>MAX(0,(B5670-10.64)*Assumptions!$C$2)</f>
        <v>0</v>
      </c>
      <c r="I5670" s="178">
        <f>MAX(0,(D5670-10.64)*Assumptions!$C$2)</f>
        <v>0</v>
      </c>
      <c r="J5670" s="178">
        <f>MAX(0,(E5670-10.64)*Assumptions!$C$2)</f>
        <v>0</v>
      </c>
      <c r="K5670" s="178">
        <f>MAX(0,(F5670-10.64)*Assumptions!$C$2)</f>
        <v>0</v>
      </c>
    </row>
    <row r="5671" spans="1:11">
      <c r="A5671" s="175">
        <v>45894.125</v>
      </c>
      <c r="B5671" s="176">
        <v>6.0126733921815898</v>
      </c>
      <c r="C5671" s="177">
        <f t="shared" si="382"/>
        <v>1.2084637972814639E-4</v>
      </c>
      <c r="D5671" s="178">
        <f t="shared" si="383"/>
        <v>6.2959823205763952</v>
      </c>
      <c r="E5671" s="178">
        <f t="shared" si="384"/>
        <v>6.5926403773327351</v>
      </c>
      <c r="F5671" s="178">
        <f t="shared" si="384"/>
        <v>6.9032765550807484</v>
      </c>
      <c r="G5671" s="178">
        <f t="shared" si="384"/>
        <v>7.2285494837211148</v>
      </c>
      <c r="H5671" s="178">
        <f>MAX(0,(B5671-10.64)*Assumptions!$C$2)</f>
        <v>0</v>
      </c>
      <c r="I5671" s="178">
        <f>MAX(0,(D5671-10.64)*Assumptions!$C$2)</f>
        <v>0</v>
      </c>
      <c r="J5671" s="178">
        <f>MAX(0,(E5671-10.64)*Assumptions!$C$2)</f>
        <v>0</v>
      </c>
      <c r="K5671" s="178">
        <f>MAX(0,(F5671-10.64)*Assumptions!$C$2)</f>
        <v>0</v>
      </c>
    </row>
    <row r="5672" spans="1:11">
      <c r="A5672" s="175">
        <v>45894.166666666664</v>
      </c>
      <c r="B5672" s="176">
        <v>5.132156368221942</v>
      </c>
      <c r="C5672" s="177">
        <f t="shared" si="382"/>
        <v>1.0314921114871071E-4</v>
      </c>
      <c r="D5672" s="178">
        <f t="shared" si="383"/>
        <v>5.3739765414124872</v>
      </c>
      <c r="E5672" s="178">
        <f t="shared" si="384"/>
        <v>5.6271909496898651</v>
      </c>
      <c r="F5672" s="178">
        <f t="shared" si="384"/>
        <v>5.8923364737927715</v>
      </c>
      <c r="G5672" s="178">
        <f t="shared" si="384"/>
        <v>6.1699752915443815</v>
      </c>
      <c r="H5672" s="178">
        <f>MAX(0,(B5672-10.64)*Assumptions!$C$2)</f>
        <v>0</v>
      </c>
      <c r="I5672" s="178">
        <f>MAX(0,(D5672-10.64)*Assumptions!$C$2)</f>
        <v>0</v>
      </c>
      <c r="J5672" s="178">
        <f>MAX(0,(E5672-10.64)*Assumptions!$C$2)</f>
        <v>0</v>
      </c>
      <c r="K5672" s="178">
        <f>MAX(0,(F5672-10.64)*Assumptions!$C$2)</f>
        <v>0</v>
      </c>
    </row>
    <row r="5673" spans="1:11">
      <c r="A5673" s="175">
        <v>45894.208333333336</v>
      </c>
      <c r="B5673" s="176">
        <v>4.4780580075662044</v>
      </c>
      <c r="C5673" s="177">
        <f t="shared" si="382"/>
        <v>9.0002743061129943E-5</v>
      </c>
      <c r="D5673" s="178">
        <f t="shared" si="383"/>
        <v>4.6890579626050144</v>
      </c>
      <c r="E5673" s="178">
        <f t="shared" si="384"/>
        <v>4.9099999462980204</v>
      </c>
      <c r="F5673" s="178">
        <f t="shared" si="384"/>
        <v>5.1413524134074189</v>
      </c>
      <c r="G5673" s="178">
        <f t="shared" si="384"/>
        <v>5.3836058916416665</v>
      </c>
      <c r="H5673" s="178">
        <f>MAX(0,(B5673-10.64)*Assumptions!$C$2)</f>
        <v>0</v>
      </c>
      <c r="I5673" s="178">
        <f>MAX(0,(D5673-10.64)*Assumptions!$C$2)</f>
        <v>0</v>
      </c>
      <c r="J5673" s="178">
        <f>MAX(0,(E5673-10.64)*Assumptions!$C$2)</f>
        <v>0</v>
      </c>
      <c r="K5673" s="178">
        <f>MAX(0,(F5673-10.64)*Assumptions!$C$2)</f>
        <v>0</v>
      </c>
    </row>
    <row r="5674" spans="1:11">
      <c r="A5674" s="175">
        <v>45894.25</v>
      </c>
      <c r="B5674" s="176">
        <v>3.9874842370744012</v>
      </c>
      <c r="C5674" s="177">
        <f t="shared" si="382"/>
        <v>8.0142891995444365E-5</v>
      </c>
      <c r="D5674" s="178">
        <f t="shared" si="383"/>
        <v>4.1753690284994089</v>
      </c>
      <c r="E5674" s="178">
        <f t="shared" si="384"/>
        <v>4.3721066937541364</v>
      </c>
      <c r="F5674" s="178">
        <f t="shared" si="384"/>
        <v>4.5781143681184044</v>
      </c>
      <c r="G5674" s="178">
        <f t="shared" si="384"/>
        <v>4.7938288417146309</v>
      </c>
      <c r="H5674" s="178">
        <f>MAX(0,(B5674-10.64)*Assumptions!$C$2)</f>
        <v>0</v>
      </c>
      <c r="I5674" s="178">
        <f>MAX(0,(D5674-10.64)*Assumptions!$C$2)</f>
        <v>0</v>
      </c>
      <c r="J5674" s="178">
        <f>MAX(0,(E5674-10.64)*Assumptions!$C$2)</f>
        <v>0</v>
      </c>
      <c r="K5674" s="178">
        <f>MAX(0,(F5674-10.64)*Assumptions!$C$2)</f>
        <v>0</v>
      </c>
    </row>
    <row r="5675" spans="1:11">
      <c r="A5675" s="175">
        <v>45894.291666666664</v>
      </c>
      <c r="B5675" s="176">
        <v>3.6730138713745273</v>
      </c>
      <c r="C5675" s="177">
        <f t="shared" si="382"/>
        <v>7.3822474645645906E-5</v>
      </c>
      <c r="D5675" s="178">
        <f t="shared" si="383"/>
        <v>3.8460812502265846</v>
      </c>
      <c r="E5675" s="178">
        <f t="shared" si="384"/>
        <v>4.0273033267388252</v>
      </c>
      <c r="F5675" s="178">
        <f t="shared" si="384"/>
        <v>4.217064339086984</v>
      </c>
      <c r="G5675" s="178">
        <f t="shared" si="384"/>
        <v>4.4157666302229401</v>
      </c>
      <c r="H5675" s="178">
        <f>MAX(0,(B5675-10.64)*Assumptions!$C$2)</f>
        <v>0</v>
      </c>
      <c r="I5675" s="178">
        <f>MAX(0,(D5675-10.64)*Assumptions!$C$2)</f>
        <v>0</v>
      </c>
      <c r="J5675" s="178">
        <f>MAX(0,(E5675-10.64)*Assumptions!$C$2)</f>
        <v>0</v>
      </c>
      <c r="K5675" s="178">
        <f>MAX(0,(F5675-10.64)*Assumptions!$C$2)</f>
        <v>0</v>
      </c>
    </row>
    <row r="5676" spans="1:11">
      <c r="A5676" s="175">
        <v>45894.333333333336</v>
      </c>
      <c r="B5676" s="176">
        <v>3.5094892812105929</v>
      </c>
      <c r="C5676" s="177">
        <f t="shared" si="382"/>
        <v>7.0535857623750718E-5</v>
      </c>
      <c r="D5676" s="178">
        <f t="shared" si="383"/>
        <v>3.6748516055247165</v>
      </c>
      <c r="E5676" s="178">
        <f t="shared" si="384"/>
        <v>3.8480055758908644</v>
      </c>
      <c r="F5676" s="178">
        <f t="shared" si="384"/>
        <v>4.0293183239906458</v>
      </c>
      <c r="G5676" s="178">
        <f t="shared" si="384"/>
        <v>4.2191742802472616</v>
      </c>
      <c r="H5676" s="178">
        <f>MAX(0,(B5676-10.64)*Assumptions!$C$2)</f>
        <v>0</v>
      </c>
      <c r="I5676" s="178">
        <f>MAX(0,(D5676-10.64)*Assumptions!$C$2)</f>
        <v>0</v>
      </c>
      <c r="J5676" s="178">
        <f>MAX(0,(E5676-10.64)*Assumptions!$C$2)</f>
        <v>0</v>
      </c>
      <c r="K5676" s="178">
        <f>MAX(0,(F5676-10.64)*Assumptions!$C$2)</f>
        <v>0</v>
      </c>
    </row>
    <row r="5677" spans="1:11">
      <c r="A5677" s="175">
        <v>45894.375</v>
      </c>
      <c r="B5677" s="176">
        <v>3.2830706179066835</v>
      </c>
      <c r="C5677" s="177">
        <f t="shared" si="382"/>
        <v>6.5985157131895832E-5</v>
      </c>
      <c r="D5677" s="178">
        <f t="shared" si="383"/>
        <v>3.437764405168283</v>
      </c>
      <c r="E5677" s="178">
        <f t="shared" si="384"/>
        <v>3.5997471516398409</v>
      </c>
      <c r="F5677" s="178">
        <f t="shared" si="384"/>
        <v>3.7693623030880237</v>
      </c>
      <c r="G5677" s="178">
        <f t="shared" si="384"/>
        <v>3.9469694879732447</v>
      </c>
      <c r="H5677" s="178">
        <f>MAX(0,(B5677-10.64)*Assumptions!$C$2)</f>
        <v>0</v>
      </c>
      <c r="I5677" s="178">
        <f>MAX(0,(D5677-10.64)*Assumptions!$C$2)</f>
        <v>0</v>
      </c>
      <c r="J5677" s="178">
        <f>MAX(0,(E5677-10.64)*Assumptions!$C$2)</f>
        <v>0</v>
      </c>
      <c r="K5677" s="178">
        <f>MAX(0,(F5677-10.64)*Assumptions!$C$2)</f>
        <v>0</v>
      </c>
    </row>
    <row r="5678" spans="1:11">
      <c r="A5678" s="175">
        <v>45894.416666666664</v>
      </c>
      <c r="B5678" s="176">
        <v>3.3459646910466585</v>
      </c>
      <c r="C5678" s="177">
        <f t="shared" si="382"/>
        <v>6.7249240601855516E-5</v>
      </c>
      <c r="D5678" s="178">
        <f t="shared" si="383"/>
        <v>3.5036219608228474</v>
      </c>
      <c r="E5678" s="178">
        <f t="shared" si="384"/>
        <v>3.6687078250429028</v>
      </c>
      <c r="F5678" s="178">
        <f t="shared" si="384"/>
        <v>3.8415723088943072</v>
      </c>
      <c r="G5678" s="178">
        <f t="shared" si="384"/>
        <v>4.0225819302715822</v>
      </c>
      <c r="H5678" s="178">
        <f>MAX(0,(B5678-10.64)*Assumptions!$C$2)</f>
        <v>0</v>
      </c>
      <c r="I5678" s="178">
        <f>MAX(0,(D5678-10.64)*Assumptions!$C$2)</f>
        <v>0</v>
      </c>
      <c r="J5678" s="178">
        <f>MAX(0,(E5678-10.64)*Assumptions!$C$2)</f>
        <v>0</v>
      </c>
      <c r="K5678" s="178">
        <f>MAX(0,(F5678-10.64)*Assumptions!$C$2)</f>
        <v>0</v>
      </c>
    </row>
    <row r="5679" spans="1:11">
      <c r="A5679" s="175">
        <v>45894.458333333336</v>
      </c>
      <c r="B5679" s="176">
        <v>3.7107503152585122</v>
      </c>
      <c r="C5679" s="177">
        <f t="shared" si="382"/>
        <v>7.4580924727621727E-5</v>
      </c>
      <c r="D5679" s="178">
        <f t="shared" si="383"/>
        <v>3.8855957836193236</v>
      </c>
      <c r="E5679" s="178">
        <f t="shared" si="384"/>
        <v>4.068679730780663</v>
      </c>
      <c r="F5679" s="178">
        <f t="shared" si="384"/>
        <v>4.260390342570755</v>
      </c>
      <c r="G5679" s="178">
        <f t="shared" si="384"/>
        <v>4.4611340956019436</v>
      </c>
      <c r="H5679" s="178">
        <f>MAX(0,(B5679-10.64)*Assumptions!$C$2)</f>
        <v>0</v>
      </c>
      <c r="I5679" s="178">
        <f>MAX(0,(D5679-10.64)*Assumptions!$C$2)</f>
        <v>0</v>
      </c>
      <c r="J5679" s="178">
        <f>MAX(0,(E5679-10.64)*Assumptions!$C$2)</f>
        <v>0</v>
      </c>
      <c r="K5679" s="178">
        <f>MAX(0,(F5679-10.64)*Assumptions!$C$2)</f>
        <v>0</v>
      </c>
    </row>
    <row r="5680" spans="1:11">
      <c r="A5680" s="175">
        <v>45894.5</v>
      </c>
      <c r="B5680" s="176">
        <v>4.1761664564943253</v>
      </c>
      <c r="C5680" s="177">
        <f t="shared" si="382"/>
        <v>8.3935142405323429E-5</v>
      </c>
      <c r="D5680" s="178">
        <f t="shared" si="383"/>
        <v>4.3729416954631031</v>
      </c>
      <c r="E5680" s="178">
        <f t="shared" ref="E5680:G5707" si="385">E$2*$C5680</f>
        <v>4.5789887139633221</v>
      </c>
      <c r="F5680" s="178">
        <f t="shared" si="385"/>
        <v>4.794744385537256</v>
      </c>
      <c r="G5680" s="178">
        <f t="shared" si="385"/>
        <v>5.0206661686096439</v>
      </c>
      <c r="H5680" s="178">
        <f>MAX(0,(B5680-10.64)*Assumptions!$C$2)</f>
        <v>0</v>
      </c>
      <c r="I5680" s="178">
        <f>MAX(0,(D5680-10.64)*Assumptions!$C$2)</f>
        <v>0</v>
      </c>
      <c r="J5680" s="178">
        <f>MAX(0,(E5680-10.64)*Assumptions!$C$2)</f>
        <v>0</v>
      </c>
      <c r="K5680" s="178">
        <f>MAX(0,(F5680-10.64)*Assumptions!$C$2)</f>
        <v>0</v>
      </c>
    </row>
    <row r="5681" spans="1:11">
      <c r="A5681" s="175">
        <v>45894.541666666664</v>
      </c>
      <c r="B5681" s="176">
        <v>4.6415825977301388</v>
      </c>
      <c r="C5681" s="177">
        <f t="shared" si="382"/>
        <v>9.3289360083025132E-5</v>
      </c>
      <c r="D5681" s="178">
        <f t="shared" si="383"/>
        <v>4.8602876073068826</v>
      </c>
      <c r="E5681" s="178">
        <f t="shared" si="385"/>
        <v>5.0892976971459811</v>
      </c>
      <c r="F5681" s="178">
        <f t="shared" si="385"/>
        <v>5.329098428503757</v>
      </c>
      <c r="G5681" s="178">
        <f t="shared" si="385"/>
        <v>5.580198241617345</v>
      </c>
      <c r="H5681" s="178">
        <f>MAX(0,(B5681-10.64)*Assumptions!$C$2)</f>
        <v>0</v>
      </c>
      <c r="I5681" s="178">
        <f>MAX(0,(D5681-10.64)*Assumptions!$C$2)</f>
        <v>0</v>
      </c>
      <c r="J5681" s="178">
        <f>MAX(0,(E5681-10.64)*Assumptions!$C$2)</f>
        <v>0</v>
      </c>
      <c r="K5681" s="178">
        <f>MAX(0,(F5681-10.64)*Assumptions!$C$2)</f>
        <v>0</v>
      </c>
    </row>
    <row r="5682" spans="1:11">
      <c r="A5682" s="175">
        <v>45894.583333333336</v>
      </c>
      <c r="B5682" s="176">
        <v>4.9937894073139981</v>
      </c>
      <c r="C5682" s="177">
        <f t="shared" si="382"/>
        <v>1.0036822751479941E-4</v>
      </c>
      <c r="D5682" s="178">
        <f t="shared" si="383"/>
        <v>5.2290899189724458</v>
      </c>
      <c r="E5682" s="178">
        <f t="shared" si="385"/>
        <v>5.4754774682031302</v>
      </c>
      <c r="F5682" s="178">
        <f t="shared" si="385"/>
        <v>5.7334744610189476</v>
      </c>
      <c r="G5682" s="178">
        <f t="shared" si="385"/>
        <v>6.0036279184880392</v>
      </c>
      <c r="H5682" s="178">
        <f>MAX(0,(B5682-10.64)*Assumptions!$C$2)</f>
        <v>0</v>
      </c>
      <c r="I5682" s="178">
        <f>MAX(0,(D5682-10.64)*Assumptions!$C$2)</f>
        <v>0</v>
      </c>
      <c r="J5682" s="178">
        <f>MAX(0,(E5682-10.64)*Assumptions!$C$2)</f>
        <v>0</v>
      </c>
      <c r="K5682" s="178">
        <f>MAX(0,(F5682-10.64)*Assumptions!$C$2)</f>
        <v>0</v>
      </c>
    </row>
    <row r="5683" spans="1:11">
      <c r="A5683" s="175">
        <v>45894.625</v>
      </c>
      <c r="B5683" s="176">
        <v>5.6604665825977305</v>
      </c>
      <c r="C5683" s="177">
        <f t="shared" si="382"/>
        <v>1.1376751229637212E-4</v>
      </c>
      <c r="D5683" s="178">
        <f t="shared" si="383"/>
        <v>5.9271800089108329</v>
      </c>
      <c r="E5683" s="178">
        <f t="shared" si="385"/>
        <v>6.2064606062755878</v>
      </c>
      <c r="F5683" s="178">
        <f t="shared" si="385"/>
        <v>6.4989005225655578</v>
      </c>
      <c r="G5683" s="178">
        <f t="shared" si="385"/>
        <v>6.8051198068504215</v>
      </c>
      <c r="H5683" s="178">
        <f>MAX(0,(B5683-10.64)*Assumptions!$C$2)</f>
        <v>0</v>
      </c>
      <c r="I5683" s="178">
        <f>MAX(0,(D5683-10.64)*Assumptions!$C$2)</f>
        <v>0</v>
      </c>
      <c r="J5683" s="178">
        <f>MAX(0,(E5683-10.64)*Assumptions!$C$2)</f>
        <v>0</v>
      </c>
      <c r="K5683" s="178">
        <f>MAX(0,(F5683-10.64)*Assumptions!$C$2)</f>
        <v>0</v>
      </c>
    </row>
    <row r="5684" spans="1:11">
      <c r="A5684" s="175">
        <v>45894.666666666664</v>
      </c>
      <c r="B5684" s="176">
        <v>5.9372005044136191</v>
      </c>
      <c r="C5684" s="177">
        <f t="shared" si="382"/>
        <v>1.1932947956419475E-4</v>
      </c>
      <c r="D5684" s="178">
        <f t="shared" si="383"/>
        <v>6.2169532537909173</v>
      </c>
      <c r="E5684" s="178">
        <f t="shared" si="385"/>
        <v>6.5098875692490603</v>
      </c>
      <c r="F5684" s="178">
        <f t="shared" si="385"/>
        <v>6.8166245481132064</v>
      </c>
      <c r="G5684" s="178">
        <f t="shared" si="385"/>
        <v>7.1378145529631079</v>
      </c>
      <c r="H5684" s="178">
        <f>MAX(0,(B5684-10.64)*Assumptions!$C$2)</f>
        <v>0</v>
      </c>
      <c r="I5684" s="178">
        <f>MAX(0,(D5684-10.64)*Assumptions!$C$2)</f>
        <v>0</v>
      </c>
      <c r="J5684" s="178">
        <f>MAX(0,(E5684-10.64)*Assumptions!$C$2)</f>
        <v>0</v>
      </c>
      <c r="K5684" s="178">
        <f>MAX(0,(F5684-10.64)*Assumptions!$C$2)</f>
        <v>0</v>
      </c>
    </row>
    <row r="5685" spans="1:11">
      <c r="A5685" s="175">
        <v>45894.708333333336</v>
      </c>
      <c r="B5685" s="176">
        <v>5.8994640605296347</v>
      </c>
      <c r="C5685" s="177">
        <f t="shared" si="382"/>
        <v>1.1857102948221894E-4</v>
      </c>
      <c r="D5685" s="178">
        <f t="shared" si="383"/>
        <v>6.1774387203981789</v>
      </c>
      <c r="E5685" s="178">
        <f t="shared" si="385"/>
        <v>6.4685111652072234</v>
      </c>
      <c r="F5685" s="178">
        <f t="shared" si="385"/>
        <v>6.7732985446294363</v>
      </c>
      <c r="G5685" s="178">
        <f t="shared" si="385"/>
        <v>7.0924470875841061</v>
      </c>
      <c r="H5685" s="178">
        <f>MAX(0,(B5685-10.64)*Assumptions!$C$2)</f>
        <v>0</v>
      </c>
      <c r="I5685" s="178">
        <f>MAX(0,(D5685-10.64)*Assumptions!$C$2)</f>
        <v>0</v>
      </c>
      <c r="J5685" s="178">
        <f>MAX(0,(E5685-10.64)*Assumptions!$C$2)</f>
        <v>0</v>
      </c>
      <c r="K5685" s="178">
        <f>MAX(0,(F5685-10.64)*Assumptions!$C$2)</f>
        <v>0</v>
      </c>
    </row>
    <row r="5686" spans="1:11">
      <c r="A5686" s="175">
        <v>45894.75</v>
      </c>
      <c r="B5686" s="176">
        <v>5.9246216897856243</v>
      </c>
      <c r="C5686" s="177">
        <f t="shared" si="382"/>
        <v>1.1907666287020282E-4</v>
      </c>
      <c r="D5686" s="178">
        <f t="shared" si="383"/>
        <v>6.2037817426600048</v>
      </c>
      <c r="E5686" s="178">
        <f t="shared" si="385"/>
        <v>6.4960954345684483</v>
      </c>
      <c r="F5686" s="178">
        <f t="shared" si="385"/>
        <v>6.8021825469519506</v>
      </c>
      <c r="G5686" s="178">
        <f t="shared" si="385"/>
        <v>7.1226920645034406</v>
      </c>
      <c r="H5686" s="178">
        <f>MAX(0,(B5686-10.64)*Assumptions!$C$2)</f>
        <v>0</v>
      </c>
      <c r="I5686" s="178">
        <f>MAX(0,(D5686-10.64)*Assumptions!$C$2)</f>
        <v>0</v>
      </c>
      <c r="J5686" s="178">
        <f>MAX(0,(E5686-10.64)*Assumptions!$C$2)</f>
        <v>0</v>
      </c>
      <c r="K5686" s="178">
        <f>MAX(0,(F5686-10.64)*Assumptions!$C$2)</f>
        <v>0</v>
      </c>
    </row>
    <row r="5687" spans="1:11">
      <c r="A5687" s="175">
        <v>45894.791666666664</v>
      </c>
      <c r="B5687" s="176">
        <v>5.7988335435056753</v>
      </c>
      <c r="C5687" s="177">
        <f t="shared" si="382"/>
        <v>1.1654849593028345E-4</v>
      </c>
      <c r="D5687" s="178">
        <f t="shared" si="383"/>
        <v>6.072066631350876</v>
      </c>
      <c r="E5687" s="178">
        <f t="shared" si="385"/>
        <v>6.3581740877623245</v>
      </c>
      <c r="F5687" s="178">
        <f t="shared" si="385"/>
        <v>6.6577625353393834</v>
      </c>
      <c r="G5687" s="178">
        <f t="shared" si="385"/>
        <v>6.9714671799067656</v>
      </c>
      <c r="H5687" s="178">
        <f>MAX(0,(B5687-10.64)*Assumptions!$C$2)</f>
        <v>0</v>
      </c>
      <c r="I5687" s="178">
        <f>MAX(0,(D5687-10.64)*Assumptions!$C$2)</f>
        <v>0</v>
      </c>
      <c r="J5687" s="178">
        <f>MAX(0,(E5687-10.64)*Assumptions!$C$2)</f>
        <v>0</v>
      </c>
      <c r="K5687" s="178">
        <f>MAX(0,(F5687-10.64)*Assumptions!$C$2)</f>
        <v>0</v>
      </c>
    </row>
    <row r="5688" spans="1:11">
      <c r="A5688" s="175">
        <v>45894.833333333336</v>
      </c>
      <c r="B5688" s="176">
        <v>6.0629886506935691</v>
      </c>
      <c r="C5688" s="177">
        <f t="shared" si="382"/>
        <v>1.2185764650411414E-4</v>
      </c>
      <c r="D5688" s="178">
        <f t="shared" si="383"/>
        <v>6.3486683651000471</v>
      </c>
      <c r="E5688" s="178">
        <f t="shared" si="385"/>
        <v>6.647808916055185</v>
      </c>
      <c r="F5688" s="178">
        <f t="shared" si="385"/>
        <v>6.9610445597257753</v>
      </c>
      <c r="G5688" s="178">
        <f t="shared" si="385"/>
        <v>7.2890394375597847</v>
      </c>
      <c r="H5688" s="178">
        <f>MAX(0,(B5688-10.64)*Assumptions!$C$2)</f>
        <v>0</v>
      </c>
      <c r="I5688" s="178">
        <f>MAX(0,(D5688-10.64)*Assumptions!$C$2)</f>
        <v>0</v>
      </c>
      <c r="J5688" s="178">
        <f>MAX(0,(E5688-10.64)*Assumptions!$C$2)</f>
        <v>0</v>
      </c>
      <c r="K5688" s="178">
        <f>MAX(0,(F5688-10.64)*Assumptions!$C$2)</f>
        <v>0</v>
      </c>
    </row>
    <row r="5689" spans="1:11">
      <c r="A5689" s="175">
        <v>45894.875</v>
      </c>
      <c r="B5689" s="176">
        <v>6.3648802017654473</v>
      </c>
      <c r="C5689" s="177">
        <f t="shared" si="382"/>
        <v>1.2792524715992063E-4</v>
      </c>
      <c r="D5689" s="178">
        <f t="shared" si="383"/>
        <v>6.6647846322419575</v>
      </c>
      <c r="E5689" s="178">
        <f t="shared" si="385"/>
        <v>6.9788201483898815</v>
      </c>
      <c r="F5689" s="178">
        <f t="shared" si="385"/>
        <v>7.3076525875959373</v>
      </c>
      <c r="G5689" s="178">
        <f t="shared" si="385"/>
        <v>7.6519791605918064</v>
      </c>
      <c r="H5689" s="178">
        <f>MAX(0,(B5689-10.64)*Assumptions!$C$2)</f>
        <v>0</v>
      </c>
      <c r="I5689" s="178">
        <f>MAX(0,(D5689-10.64)*Assumptions!$C$2)</f>
        <v>0</v>
      </c>
      <c r="J5689" s="178">
        <f>MAX(0,(E5689-10.64)*Assumptions!$C$2)</f>
        <v>0</v>
      </c>
      <c r="K5689" s="178">
        <f>MAX(0,(F5689-10.64)*Assumptions!$C$2)</f>
        <v>0</v>
      </c>
    </row>
    <row r="5690" spans="1:11">
      <c r="A5690" s="175">
        <v>45894.916666666664</v>
      </c>
      <c r="B5690" s="176">
        <v>6.6793505674653213</v>
      </c>
      <c r="C5690" s="177">
        <f t="shared" si="382"/>
        <v>1.3424566450971907E-4</v>
      </c>
      <c r="D5690" s="178">
        <f t="shared" si="383"/>
        <v>6.9940724105147805</v>
      </c>
      <c r="E5690" s="178">
        <f t="shared" si="385"/>
        <v>7.3236235154051919</v>
      </c>
      <c r="F5690" s="178">
        <f t="shared" si="385"/>
        <v>7.6687026166273569</v>
      </c>
      <c r="G5690" s="178">
        <f t="shared" si="385"/>
        <v>8.0300413720834953</v>
      </c>
      <c r="H5690" s="178">
        <f>MAX(0,(B5690-10.64)*Assumptions!$C$2)</f>
        <v>0</v>
      </c>
      <c r="I5690" s="178">
        <f>MAX(0,(D5690-10.64)*Assumptions!$C$2)</f>
        <v>0</v>
      </c>
      <c r="J5690" s="178">
        <f>MAX(0,(E5690-10.64)*Assumptions!$C$2)</f>
        <v>0</v>
      </c>
      <c r="K5690" s="178">
        <f>MAX(0,(F5690-10.64)*Assumptions!$C$2)</f>
        <v>0</v>
      </c>
    </row>
    <row r="5691" spans="1:11">
      <c r="A5691" s="175">
        <v>45894.958333333336</v>
      </c>
      <c r="B5691" s="176">
        <v>6.4026166456494327</v>
      </c>
      <c r="C5691" s="177">
        <f t="shared" si="382"/>
        <v>1.2868369724189645E-4</v>
      </c>
      <c r="D5691" s="178">
        <f t="shared" si="383"/>
        <v>6.704299165634696</v>
      </c>
      <c r="E5691" s="178">
        <f t="shared" si="385"/>
        <v>7.0201965524317194</v>
      </c>
      <c r="F5691" s="178">
        <f t="shared" si="385"/>
        <v>7.3509785910797074</v>
      </c>
      <c r="G5691" s="178">
        <f t="shared" si="385"/>
        <v>7.697346625970809</v>
      </c>
      <c r="H5691" s="178">
        <f>MAX(0,(B5691-10.64)*Assumptions!$C$2)</f>
        <v>0</v>
      </c>
      <c r="I5691" s="178">
        <f>MAX(0,(D5691-10.64)*Assumptions!$C$2)</f>
        <v>0</v>
      </c>
      <c r="J5691" s="178">
        <f>MAX(0,(E5691-10.64)*Assumptions!$C$2)</f>
        <v>0</v>
      </c>
      <c r="K5691" s="178">
        <f>MAX(0,(F5691-10.64)*Assumptions!$C$2)</f>
        <v>0</v>
      </c>
    </row>
    <row r="5692" spans="1:11">
      <c r="A5692" s="175">
        <v>45895</v>
      </c>
      <c r="B5692" s="176">
        <v>6.0252522068095837</v>
      </c>
      <c r="C5692" s="177">
        <f t="shared" si="382"/>
        <v>1.2109919642213831E-4</v>
      </c>
      <c r="D5692" s="178">
        <f t="shared" si="383"/>
        <v>6.3091538317073077</v>
      </c>
      <c r="E5692" s="178">
        <f t="shared" si="385"/>
        <v>6.6064325120133471</v>
      </c>
      <c r="F5692" s="178">
        <f t="shared" si="385"/>
        <v>6.9177185562420043</v>
      </c>
      <c r="G5692" s="178">
        <f t="shared" si="385"/>
        <v>7.2436719721807812</v>
      </c>
      <c r="H5692" s="178">
        <f>MAX(0,(B5692-10.64)*Assumptions!$C$2)</f>
        <v>0</v>
      </c>
      <c r="I5692" s="178">
        <f>MAX(0,(D5692-10.64)*Assumptions!$C$2)</f>
        <v>0</v>
      </c>
      <c r="J5692" s="178">
        <f>MAX(0,(E5692-10.64)*Assumptions!$C$2)</f>
        <v>0</v>
      </c>
      <c r="K5692" s="178">
        <f>MAX(0,(F5692-10.64)*Assumptions!$C$2)</f>
        <v>0</v>
      </c>
    </row>
    <row r="5693" spans="1:11">
      <c r="A5693" s="175">
        <v>45895.041666666664</v>
      </c>
      <c r="B5693" s="176">
        <v>5.8491488020176554</v>
      </c>
      <c r="C5693" s="177">
        <f t="shared" si="382"/>
        <v>1.175597627062512E-4</v>
      </c>
      <c r="D5693" s="178">
        <f t="shared" si="383"/>
        <v>6.124752675874527</v>
      </c>
      <c r="E5693" s="178">
        <f t="shared" si="385"/>
        <v>6.4133426264847744</v>
      </c>
      <c r="F5693" s="178">
        <f t="shared" si="385"/>
        <v>6.7155305399844103</v>
      </c>
      <c r="G5693" s="178">
        <f t="shared" si="385"/>
        <v>7.0319571337454363</v>
      </c>
      <c r="H5693" s="178">
        <f>MAX(0,(B5693-10.64)*Assumptions!$C$2)</f>
        <v>0</v>
      </c>
      <c r="I5693" s="178">
        <f>MAX(0,(D5693-10.64)*Assumptions!$C$2)</f>
        <v>0</v>
      </c>
      <c r="J5693" s="178">
        <f>MAX(0,(E5693-10.64)*Assumptions!$C$2)</f>
        <v>0</v>
      </c>
      <c r="K5693" s="178">
        <f>MAX(0,(F5693-10.64)*Assumptions!$C$2)</f>
        <v>0</v>
      </c>
    </row>
    <row r="5694" spans="1:11">
      <c r="A5694" s="175">
        <v>45895.083333333336</v>
      </c>
      <c r="B5694" s="176">
        <v>5.6604665825977305</v>
      </c>
      <c r="C5694" s="177">
        <f t="shared" si="382"/>
        <v>1.1376751229637212E-4</v>
      </c>
      <c r="D5694" s="178">
        <f t="shared" si="383"/>
        <v>5.9271800089108329</v>
      </c>
      <c r="E5694" s="178">
        <f t="shared" si="385"/>
        <v>6.2064606062755878</v>
      </c>
      <c r="F5694" s="178">
        <f t="shared" si="385"/>
        <v>6.4989005225655578</v>
      </c>
      <c r="G5694" s="178">
        <f t="shared" si="385"/>
        <v>6.8051198068504215</v>
      </c>
      <c r="H5694" s="178">
        <f>MAX(0,(B5694-10.64)*Assumptions!$C$2)</f>
        <v>0</v>
      </c>
      <c r="I5694" s="178">
        <f>MAX(0,(D5694-10.64)*Assumptions!$C$2)</f>
        <v>0</v>
      </c>
      <c r="J5694" s="178">
        <f>MAX(0,(E5694-10.64)*Assumptions!$C$2)</f>
        <v>0</v>
      </c>
      <c r="K5694" s="178">
        <f>MAX(0,(F5694-10.64)*Assumptions!$C$2)</f>
        <v>0</v>
      </c>
    </row>
    <row r="5695" spans="1:11">
      <c r="A5695" s="175">
        <v>45895.125</v>
      </c>
      <c r="B5695" s="176">
        <v>4.9686317780580076</v>
      </c>
      <c r="C5695" s="177">
        <f t="shared" si="382"/>
        <v>9.9862594126815522E-5</v>
      </c>
      <c r="D5695" s="178">
        <f t="shared" si="383"/>
        <v>5.202746896710619</v>
      </c>
      <c r="E5695" s="178">
        <f t="shared" si="385"/>
        <v>5.4478931988419044</v>
      </c>
      <c r="F5695" s="178">
        <f t="shared" si="385"/>
        <v>5.7045904586964333</v>
      </c>
      <c r="G5695" s="178">
        <f t="shared" si="385"/>
        <v>5.973382941568703</v>
      </c>
      <c r="H5695" s="178">
        <f>MAX(0,(B5695-10.64)*Assumptions!$C$2)</f>
        <v>0</v>
      </c>
      <c r="I5695" s="178">
        <f>MAX(0,(D5695-10.64)*Assumptions!$C$2)</f>
        <v>0</v>
      </c>
      <c r="J5695" s="178">
        <f>MAX(0,(E5695-10.64)*Assumptions!$C$2)</f>
        <v>0</v>
      </c>
      <c r="K5695" s="178">
        <f>MAX(0,(F5695-10.64)*Assumptions!$C$2)</f>
        <v>0</v>
      </c>
    </row>
    <row r="5696" spans="1:11">
      <c r="A5696" s="175">
        <v>45895.166666666664</v>
      </c>
      <c r="B5696" s="176">
        <v>4.3396910466582606</v>
      </c>
      <c r="C5696" s="177">
        <f t="shared" si="382"/>
        <v>8.7221759427218631E-5</v>
      </c>
      <c r="D5696" s="178">
        <f t="shared" si="383"/>
        <v>4.5441713401649722</v>
      </c>
      <c r="E5696" s="178">
        <f t="shared" si="385"/>
        <v>4.7582864648112837</v>
      </c>
      <c r="F5696" s="178">
        <f t="shared" si="385"/>
        <v>4.9824904006335951</v>
      </c>
      <c r="G5696" s="178">
        <f t="shared" si="385"/>
        <v>5.2172585185853233</v>
      </c>
      <c r="H5696" s="178">
        <f>MAX(0,(B5696-10.64)*Assumptions!$C$2)</f>
        <v>0</v>
      </c>
      <c r="I5696" s="178">
        <f>MAX(0,(D5696-10.64)*Assumptions!$C$2)</f>
        <v>0</v>
      </c>
      <c r="J5696" s="178">
        <f>MAX(0,(E5696-10.64)*Assumptions!$C$2)</f>
        <v>0</v>
      </c>
      <c r="K5696" s="178">
        <f>MAX(0,(F5696-10.64)*Assumptions!$C$2)</f>
        <v>0</v>
      </c>
    </row>
    <row r="5697" spans="1:11">
      <c r="A5697" s="175">
        <v>45895.208333333336</v>
      </c>
      <c r="B5697" s="176">
        <v>3.8365384615384617</v>
      </c>
      <c r="C5697" s="177">
        <f t="shared" si="382"/>
        <v>7.7109091667541094E-5</v>
      </c>
      <c r="D5697" s="178">
        <f t="shared" si="383"/>
        <v>4.0173108949284524</v>
      </c>
      <c r="E5697" s="178">
        <f t="shared" si="385"/>
        <v>4.2066010775867868</v>
      </c>
      <c r="F5697" s="178">
        <f t="shared" si="385"/>
        <v>4.4048103541833221</v>
      </c>
      <c r="G5697" s="178">
        <f t="shared" si="385"/>
        <v>4.6123589801986187</v>
      </c>
      <c r="H5697" s="178">
        <f>MAX(0,(B5697-10.64)*Assumptions!$C$2)</f>
        <v>0</v>
      </c>
      <c r="I5697" s="178">
        <f>MAX(0,(D5697-10.64)*Assumptions!$C$2)</f>
        <v>0</v>
      </c>
      <c r="J5697" s="178">
        <f>MAX(0,(E5697-10.64)*Assumptions!$C$2)</f>
        <v>0</v>
      </c>
      <c r="K5697" s="178">
        <f>MAX(0,(F5697-10.64)*Assumptions!$C$2)</f>
        <v>0</v>
      </c>
    </row>
    <row r="5698" spans="1:11">
      <c r="A5698" s="175">
        <v>45895.25</v>
      </c>
      <c r="B5698" s="176">
        <v>3.4214375788146283</v>
      </c>
      <c r="C5698" s="177">
        <f t="shared" si="382"/>
        <v>6.8766140765807144E-5</v>
      </c>
      <c r="D5698" s="178">
        <f t="shared" si="383"/>
        <v>3.5826510276083252</v>
      </c>
      <c r="E5698" s="178">
        <f t="shared" si="385"/>
        <v>3.7514606331265772</v>
      </c>
      <c r="F5698" s="178">
        <f t="shared" si="385"/>
        <v>3.9282243158618479</v>
      </c>
      <c r="G5698" s="178">
        <f t="shared" si="385"/>
        <v>4.1133168610295883</v>
      </c>
      <c r="H5698" s="178">
        <f>MAX(0,(B5698-10.64)*Assumptions!$C$2)</f>
        <v>0</v>
      </c>
      <c r="I5698" s="178">
        <f>MAX(0,(D5698-10.64)*Assumptions!$C$2)</f>
        <v>0</v>
      </c>
      <c r="J5698" s="178">
        <f>MAX(0,(E5698-10.64)*Assumptions!$C$2)</f>
        <v>0</v>
      </c>
      <c r="K5698" s="178">
        <f>MAX(0,(F5698-10.64)*Assumptions!$C$2)</f>
        <v>0</v>
      </c>
    </row>
    <row r="5699" spans="1:11">
      <c r="A5699" s="175">
        <v>45895.291666666664</v>
      </c>
      <c r="B5699" s="176">
        <v>3.1824401008827237</v>
      </c>
      <c r="C5699" s="177">
        <f t="shared" si="382"/>
        <v>6.3962623579960314E-5</v>
      </c>
      <c r="D5699" s="178">
        <f t="shared" si="383"/>
        <v>3.3323923161209787</v>
      </c>
      <c r="E5699" s="178">
        <f t="shared" si="385"/>
        <v>3.4894100741949408</v>
      </c>
      <c r="F5699" s="178">
        <f t="shared" si="385"/>
        <v>3.6538262937979686</v>
      </c>
      <c r="G5699" s="178">
        <f t="shared" si="385"/>
        <v>3.8259895802959032</v>
      </c>
      <c r="H5699" s="178">
        <f>MAX(0,(B5699-10.64)*Assumptions!$C$2)</f>
        <v>0</v>
      </c>
      <c r="I5699" s="178">
        <f>MAX(0,(D5699-10.64)*Assumptions!$C$2)</f>
        <v>0</v>
      </c>
      <c r="J5699" s="178">
        <f>MAX(0,(E5699-10.64)*Assumptions!$C$2)</f>
        <v>0</v>
      </c>
      <c r="K5699" s="178">
        <f>MAX(0,(F5699-10.64)*Assumptions!$C$2)</f>
        <v>0</v>
      </c>
    </row>
    <row r="5700" spans="1:11">
      <c r="A5700" s="175">
        <v>45895.333333333336</v>
      </c>
      <c r="B5700" s="176">
        <v>3.0943883984867591</v>
      </c>
      <c r="C5700" s="177">
        <f t="shared" si="382"/>
        <v>6.2192906722016754E-5</v>
      </c>
      <c r="D5700" s="178">
        <f t="shared" si="383"/>
        <v>3.2401917382045884</v>
      </c>
      <c r="E5700" s="178">
        <f t="shared" si="385"/>
        <v>3.3928651314306544</v>
      </c>
      <c r="F5700" s="178">
        <f t="shared" si="385"/>
        <v>3.5527322856691712</v>
      </c>
      <c r="G5700" s="178">
        <f t="shared" si="385"/>
        <v>3.7201321610782303</v>
      </c>
      <c r="H5700" s="178">
        <f>MAX(0,(B5700-10.64)*Assumptions!$C$2)</f>
        <v>0</v>
      </c>
      <c r="I5700" s="178">
        <f>MAX(0,(D5700-10.64)*Assumptions!$C$2)</f>
        <v>0</v>
      </c>
      <c r="J5700" s="178">
        <f>MAX(0,(E5700-10.64)*Assumptions!$C$2)</f>
        <v>0</v>
      </c>
      <c r="K5700" s="178">
        <f>MAX(0,(F5700-10.64)*Assumptions!$C$2)</f>
        <v>0</v>
      </c>
    </row>
    <row r="5701" spans="1:11">
      <c r="A5701" s="175">
        <v>45895.375</v>
      </c>
      <c r="B5701" s="176">
        <v>3.0440731399747794</v>
      </c>
      <c r="C5701" s="177">
        <f t="shared" ref="C5701:C5764" si="386">B5701/$B$2</f>
        <v>6.1181639946049002E-5</v>
      </c>
      <c r="D5701" s="178">
        <f t="shared" si="383"/>
        <v>3.1875056936809365</v>
      </c>
      <c r="E5701" s="178">
        <f t="shared" si="385"/>
        <v>3.3376965927082045</v>
      </c>
      <c r="F5701" s="178">
        <f t="shared" si="385"/>
        <v>3.4949642810241439</v>
      </c>
      <c r="G5701" s="178">
        <f t="shared" si="385"/>
        <v>3.6596422072395596</v>
      </c>
      <c r="H5701" s="178">
        <f>MAX(0,(B5701-10.64)*Assumptions!$C$2)</f>
        <v>0</v>
      </c>
      <c r="I5701" s="178">
        <f>MAX(0,(D5701-10.64)*Assumptions!$C$2)</f>
        <v>0</v>
      </c>
      <c r="J5701" s="178">
        <f>MAX(0,(E5701-10.64)*Assumptions!$C$2)</f>
        <v>0</v>
      </c>
      <c r="K5701" s="178">
        <f>MAX(0,(F5701-10.64)*Assumptions!$C$2)</f>
        <v>0</v>
      </c>
    </row>
    <row r="5702" spans="1:11">
      <c r="A5702" s="175">
        <v>45895.416666666664</v>
      </c>
      <c r="B5702" s="176">
        <v>3.1321248423707444</v>
      </c>
      <c r="C5702" s="177">
        <f t="shared" si="386"/>
        <v>6.2951356803992575E-5</v>
      </c>
      <c r="D5702" s="178">
        <f t="shared" ref="D5702:D5765" si="387">D$2*$C5702</f>
        <v>3.2797062715973273</v>
      </c>
      <c r="E5702" s="178">
        <f t="shared" si="385"/>
        <v>3.4342415354724918</v>
      </c>
      <c r="F5702" s="178">
        <f t="shared" si="385"/>
        <v>3.5960582891529422</v>
      </c>
      <c r="G5702" s="178">
        <f t="shared" si="385"/>
        <v>3.7654996264572334</v>
      </c>
      <c r="H5702" s="178">
        <f>MAX(0,(B5702-10.64)*Assumptions!$C$2)</f>
        <v>0</v>
      </c>
      <c r="I5702" s="178">
        <f>MAX(0,(D5702-10.64)*Assumptions!$C$2)</f>
        <v>0</v>
      </c>
      <c r="J5702" s="178">
        <f>MAX(0,(E5702-10.64)*Assumptions!$C$2)</f>
        <v>0</v>
      </c>
      <c r="K5702" s="178">
        <f>MAX(0,(F5702-10.64)*Assumptions!$C$2)</f>
        <v>0</v>
      </c>
    </row>
    <row r="5703" spans="1:11">
      <c r="A5703" s="175">
        <v>45895.458333333336</v>
      </c>
      <c r="B5703" s="176">
        <v>3.4969104665825976</v>
      </c>
      <c r="C5703" s="177">
        <f t="shared" si="386"/>
        <v>7.0283040929758773E-5</v>
      </c>
      <c r="D5703" s="178">
        <f t="shared" si="387"/>
        <v>3.661680094393803</v>
      </c>
      <c r="E5703" s="178">
        <f t="shared" si="385"/>
        <v>3.8342134412102515</v>
      </c>
      <c r="F5703" s="178">
        <f t="shared" si="385"/>
        <v>4.0148763228293891</v>
      </c>
      <c r="G5703" s="178">
        <f t="shared" si="385"/>
        <v>4.2040517917875935</v>
      </c>
      <c r="H5703" s="178">
        <f>MAX(0,(B5703-10.64)*Assumptions!$C$2)</f>
        <v>0</v>
      </c>
      <c r="I5703" s="178">
        <f>MAX(0,(D5703-10.64)*Assumptions!$C$2)</f>
        <v>0</v>
      </c>
      <c r="J5703" s="178">
        <f>MAX(0,(E5703-10.64)*Assumptions!$C$2)</f>
        <v>0</v>
      </c>
      <c r="K5703" s="178">
        <f>MAX(0,(F5703-10.64)*Assumptions!$C$2)</f>
        <v>0</v>
      </c>
    </row>
    <row r="5704" spans="1:11">
      <c r="A5704" s="175">
        <v>45895.5</v>
      </c>
      <c r="B5704" s="176">
        <v>3.9120113493064315</v>
      </c>
      <c r="C5704" s="177">
        <f t="shared" si="386"/>
        <v>7.8625991831492736E-5</v>
      </c>
      <c r="D5704" s="178">
        <f t="shared" si="387"/>
        <v>4.0963399617139311</v>
      </c>
      <c r="E5704" s="178">
        <f t="shared" si="385"/>
        <v>4.2893538856704616</v>
      </c>
      <c r="F5704" s="178">
        <f t="shared" si="385"/>
        <v>4.4914623611508633</v>
      </c>
      <c r="G5704" s="178">
        <f t="shared" si="385"/>
        <v>4.7030939109566248</v>
      </c>
      <c r="H5704" s="178">
        <f>MAX(0,(B5704-10.64)*Assumptions!$C$2)</f>
        <v>0</v>
      </c>
      <c r="I5704" s="178">
        <f>MAX(0,(D5704-10.64)*Assumptions!$C$2)</f>
        <v>0</v>
      </c>
      <c r="J5704" s="178">
        <f>MAX(0,(E5704-10.64)*Assumptions!$C$2)</f>
        <v>0</v>
      </c>
      <c r="K5704" s="178">
        <f>MAX(0,(F5704-10.64)*Assumptions!$C$2)</f>
        <v>0</v>
      </c>
    </row>
    <row r="5705" spans="1:11">
      <c r="A5705" s="175">
        <v>45895.541666666664</v>
      </c>
      <c r="B5705" s="176">
        <v>4.2264817150063054</v>
      </c>
      <c r="C5705" s="177">
        <f t="shared" si="386"/>
        <v>8.4946409181291182E-5</v>
      </c>
      <c r="D5705" s="178">
        <f t="shared" si="387"/>
        <v>4.425627739986755</v>
      </c>
      <c r="E5705" s="178">
        <f t="shared" si="385"/>
        <v>4.6341572526857719</v>
      </c>
      <c r="F5705" s="178">
        <f t="shared" si="385"/>
        <v>4.8525123901822829</v>
      </c>
      <c r="G5705" s="178">
        <f t="shared" si="385"/>
        <v>5.0811561224483146</v>
      </c>
      <c r="H5705" s="178">
        <f>MAX(0,(B5705-10.64)*Assumptions!$C$2)</f>
        <v>0</v>
      </c>
      <c r="I5705" s="178">
        <f>MAX(0,(D5705-10.64)*Assumptions!$C$2)</f>
        <v>0</v>
      </c>
      <c r="J5705" s="178">
        <f>MAX(0,(E5705-10.64)*Assumptions!$C$2)</f>
        <v>0</v>
      </c>
      <c r="K5705" s="178">
        <f>MAX(0,(F5705-10.64)*Assumptions!$C$2)</f>
        <v>0</v>
      </c>
    </row>
    <row r="5706" spans="1:11">
      <c r="A5706" s="175">
        <v>45895.583333333336</v>
      </c>
      <c r="B5706" s="176">
        <v>4.4906368221941992</v>
      </c>
      <c r="C5706" s="177">
        <f t="shared" si="386"/>
        <v>9.0255559755121875E-5</v>
      </c>
      <c r="D5706" s="178">
        <f t="shared" si="387"/>
        <v>4.7022294737359269</v>
      </c>
      <c r="E5706" s="178">
        <f t="shared" si="385"/>
        <v>4.9237920809786324</v>
      </c>
      <c r="F5706" s="178">
        <f t="shared" si="385"/>
        <v>5.1557944145686756</v>
      </c>
      <c r="G5706" s="178">
        <f t="shared" si="385"/>
        <v>5.3987283801013337</v>
      </c>
      <c r="H5706" s="178">
        <f>MAX(0,(B5706-10.64)*Assumptions!$C$2)</f>
        <v>0</v>
      </c>
      <c r="I5706" s="178">
        <f>MAX(0,(D5706-10.64)*Assumptions!$C$2)</f>
        <v>0</v>
      </c>
      <c r="J5706" s="178">
        <f>MAX(0,(E5706-10.64)*Assumptions!$C$2)</f>
        <v>0</v>
      </c>
      <c r="K5706" s="178">
        <f>MAX(0,(F5706-10.64)*Assumptions!$C$2)</f>
        <v>0</v>
      </c>
    </row>
    <row r="5707" spans="1:11">
      <c r="A5707" s="175">
        <v>45895.625</v>
      </c>
      <c r="B5707" s="176">
        <v>4.817686002522068</v>
      </c>
      <c r="C5707" s="177">
        <f t="shared" si="386"/>
        <v>9.6828793798912265E-5</v>
      </c>
      <c r="D5707" s="178">
        <f t="shared" si="387"/>
        <v>5.0446887631396633</v>
      </c>
      <c r="E5707" s="178">
        <f t="shared" si="385"/>
        <v>5.2823875826745557</v>
      </c>
      <c r="F5707" s="178">
        <f t="shared" si="385"/>
        <v>5.5312864447613519</v>
      </c>
      <c r="G5707" s="178">
        <f t="shared" si="385"/>
        <v>5.7919130800526917</v>
      </c>
      <c r="H5707" s="178">
        <f>MAX(0,(B5707-10.64)*Assumptions!$C$2)</f>
        <v>0</v>
      </c>
      <c r="I5707" s="178">
        <f>MAX(0,(D5707-10.64)*Assumptions!$C$2)</f>
        <v>0</v>
      </c>
      <c r="J5707" s="178">
        <f>MAX(0,(E5707-10.64)*Assumptions!$C$2)</f>
        <v>0</v>
      </c>
      <c r="K5707" s="178">
        <f>MAX(0,(F5707-10.64)*Assumptions!$C$2)</f>
        <v>0</v>
      </c>
    </row>
    <row r="5708" spans="1:11">
      <c r="A5708" s="175">
        <v>45895.666666666664</v>
      </c>
      <c r="B5708" s="176">
        <v>5.1698928121059273</v>
      </c>
      <c r="C5708" s="177">
        <f t="shared" si="386"/>
        <v>1.0390766123068654E-4</v>
      </c>
      <c r="D5708" s="178">
        <f t="shared" si="387"/>
        <v>5.4134910748052274</v>
      </c>
      <c r="E5708" s="178">
        <f t="shared" ref="E5708:G5736" si="388">E$2*$C5708</f>
        <v>5.6685673537317038</v>
      </c>
      <c r="F5708" s="178">
        <f t="shared" si="388"/>
        <v>5.9356624772765434</v>
      </c>
      <c r="G5708" s="178">
        <f t="shared" si="388"/>
        <v>6.2153427569233859</v>
      </c>
      <c r="H5708" s="178">
        <f>MAX(0,(B5708-10.64)*Assumptions!$C$2)</f>
        <v>0</v>
      </c>
      <c r="I5708" s="178">
        <f>MAX(0,(D5708-10.64)*Assumptions!$C$2)</f>
        <v>0</v>
      </c>
      <c r="J5708" s="178">
        <f>MAX(0,(E5708-10.64)*Assumptions!$C$2)</f>
        <v>0</v>
      </c>
      <c r="K5708" s="178">
        <f>MAX(0,(F5708-10.64)*Assumptions!$C$2)</f>
        <v>0</v>
      </c>
    </row>
    <row r="5709" spans="1:11">
      <c r="A5709" s="175">
        <v>45895.708333333336</v>
      </c>
      <c r="B5709" s="176">
        <v>5.257944514501891</v>
      </c>
      <c r="C5709" s="177">
        <f t="shared" si="386"/>
        <v>1.0567737808863009E-4</v>
      </c>
      <c r="D5709" s="178">
        <f t="shared" si="387"/>
        <v>5.5056916527216169</v>
      </c>
      <c r="E5709" s="178">
        <f t="shared" si="388"/>
        <v>5.7651122964959898</v>
      </c>
      <c r="F5709" s="178">
        <f t="shared" si="388"/>
        <v>6.0367564854053395</v>
      </c>
      <c r="G5709" s="178">
        <f t="shared" si="388"/>
        <v>6.3212001761410574</v>
      </c>
      <c r="H5709" s="178">
        <f>MAX(0,(B5709-10.64)*Assumptions!$C$2)</f>
        <v>0</v>
      </c>
      <c r="I5709" s="178">
        <f>MAX(0,(D5709-10.64)*Assumptions!$C$2)</f>
        <v>0</v>
      </c>
      <c r="J5709" s="178">
        <f>MAX(0,(E5709-10.64)*Assumptions!$C$2)</f>
        <v>0</v>
      </c>
      <c r="K5709" s="178">
        <f>MAX(0,(F5709-10.64)*Assumptions!$C$2)</f>
        <v>0</v>
      </c>
    </row>
    <row r="5710" spans="1:11">
      <c r="A5710" s="175">
        <v>45895.75</v>
      </c>
      <c r="B5710" s="176">
        <v>5.3208385876418669</v>
      </c>
      <c r="C5710" s="177">
        <f t="shared" si="386"/>
        <v>1.069414615585898E-4</v>
      </c>
      <c r="D5710" s="178">
        <f t="shared" si="387"/>
        <v>5.5715492083761831</v>
      </c>
      <c r="E5710" s="178">
        <f t="shared" si="388"/>
        <v>5.8340729698990526</v>
      </c>
      <c r="F5710" s="178">
        <f t="shared" si="388"/>
        <v>6.1089664912116248</v>
      </c>
      <c r="G5710" s="178">
        <f t="shared" si="388"/>
        <v>6.3968126184393972</v>
      </c>
      <c r="H5710" s="178">
        <f>MAX(0,(B5710-10.64)*Assumptions!$C$2)</f>
        <v>0</v>
      </c>
      <c r="I5710" s="178">
        <f>MAX(0,(D5710-10.64)*Assumptions!$C$2)</f>
        <v>0</v>
      </c>
      <c r="J5710" s="178">
        <f>MAX(0,(E5710-10.64)*Assumptions!$C$2)</f>
        <v>0</v>
      </c>
      <c r="K5710" s="178">
        <f>MAX(0,(F5710-10.64)*Assumptions!$C$2)</f>
        <v>0</v>
      </c>
    </row>
    <row r="5711" spans="1:11">
      <c r="A5711" s="175">
        <v>45895.791666666664</v>
      </c>
      <c r="B5711" s="176">
        <v>5.3837326607818419</v>
      </c>
      <c r="C5711" s="177">
        <f t="shared" si="386"/>
        <v>1.0820554502854949E-4</v>
      </c>
      <c r="D5711" s="178">
        <f t="shared" si="387"/>
        <v>5.6374067640307475</v>
      </c>
      <c r="E5711" s="178">
        <f t="shared" si="388"/>
        <v>5.9030336433021144</v>
      </c>
      <c r="F5711" s="178">
        <f t="shared" si="388"/>
        <v>6.1811764970179084</v>
      </c>
      <c r="G5711" s="178">
        <f t="shared" si="388"/>
        <v>6.4724250607377343</v>
      </c>
      <c r="H5711" s="178">
        <f>MAX(0,(B5711-10.64)*Assumptions!$C$2)</f>
        <v>0</v>
      </c>
      <c r="I5711" s="178">
        <f>MAX(0,(D5711-10.64)*Assumptions!$C$2)</f>
        <v>0</v>
      </c>
      <c r="J5711" s="178">
        <f>MAX(0,(E5711-10.64)*Assumptions!$C$2)</f>
        <v>0</v>
      </c>
      <c r="K5711" s="178">
        <f>MAX(0,(F5711-10.64)*Assumptions!$C$2)</f>
        <v>0</v>
      </c>
    </row>
    <row r="5712" spans="1:11">
      <c r="A5712" s="175">
        <v>45895.833333333336</v>
      </c>
      <c r="B5712" s="176">
        <v>5.6604665825977305</v>
      </c>
      <c r="C5712" s="177">
        <f t="shared" si="386"/>
        <v>1.1376751229637212E-4</v>
      </c>
      <c r="D5712" s="178">
        <f t="shared" si="387"/>
        <v>5.9271800089108329</v>
      </c>
      <c r="E5712" s="178">
        <f t="shared" si="388"/>
        <v>6.2064606062755878</v>
      </c>
      <c r="F5712" s="178">
        <f t="shared" si="388"/>
        <v>6.4989005225655578</v>
      </c>
      <c r="G5712" s="178">
        <f t="shared" si="388"/>
        <v>6.8051198068504215</v>
      </c>
      <c r="H5712" s="178">
        <f>MAX(0,(B5712-10.64)*Assumptions!$C$2)</f>
        <v>0</v>
      </c>
      <c r="I5712" s="178">
        <f>MAX(0,(D5712-10.64)*Assumptions!$C$2)</f>
        <v>0</v>
      </c>
      <c r="J5712" s="178">
        <f>MAX(0,(E5712-10.64)*Assumptions!$C$2)</f>
        <v>0</v>
      </c>
      <c r="K5712" s="178">
        <f>MAX(0,(F5712-10.64)*Assumptions!$C$2)</f>
        <v>0</v>
      </c>
    </row>
    <row r="5713" spans="1:11">
      <c r="A5713" s="175">
        <v>45895.875</v>
      </c>
      <c r="B5713" s="176">
        <v>5.7862547288776796</v>
      </c>
      <c r="C5713" s="177">
        <f t="shared" si="386"/>
        <v>1.1629567923629149E-4</v>
      </c>
      <c r="D5713" s="178">
        <f t="shared" si="387"/>
        <v>6.0588951202199617</v>
      </c>
      <c r="E5713" s="178">
        <f t="shared" si="388"/>
        <v>6.3443819530817107</v>
      </c>
      <c r="F5713" s="178">
        <f t="shared" si="388"/>
        <v>6.643320534178125</v>
      </c>
      <c r="G5713" s="178">
        <f t="shared" si="388"/>
        <v>6.9563446914470966</v>
      </c>
      <c r="H5713" s="178">
        <f>MAX(0,(B5713-10.64)*Assumptions!$C$2)</f>
        <v>0</v>
      </c>
      <c r="I5713" s="178">
        <f>MAX(0,(D5713-10.64)*Assumptions!$C$2)</f>
        <v>0</v>
      </c>
      <c r="J5713" s="178">
        <f>MAX(0,(E5713-10.64)*Assumptions!$C$2)</f>
        <v>0</v>
      </c>
      <c r="K5713" s="178">
        <f>MAX(0,(F5713-10.64)*Assumptions!$C$2)</f>
        <v>0</v>
      </c>
    </row>
    <row r="5714" spans="1:11">
      <c r="A5714" s="175">
        <v>45895.916666666664</v>
      </c>
      <c r="B5714" s="176">
        <v>6.1133039092055492</v>
      </c>
      <c r="C5714" s="177">
        <f t="shared" si="386"/>
        <v>1.2286891328008189E-4</v>
      </c>
      <c r="D5714" s="178">
        <f t="shared" si="387"/>
        <v>6.4013544096236989</v>
      </c>
      <c r="E5714" s="178">
        <f t="shared" si="388"/>
        <v>6.7029774547776348</v>
      </c>
      <c r="F5714" s="178">
        <f t="shared" si="388"/>
        <v>7.018812564370803</v>
      </c>
      <c r="G5714" s="178">
        <f t="shared" si="388"/>
        <v>7.3495293913984554</v>
      </c>
      <c r="H5714" s="178">
        <f>MAX(0,(B5714-10.64)*Assumptions!$C$2)</f>
        <v>0</v>
      </c>
      <c r="I5714" s="178">
        <f>MAX(0,(D5714-10.64)*Assumptions!$C$2)</f>
        <v>0</v>
      </c>
      <c r="J5714" s="178">
        <f>MAX(0,(E5714-10.64)*Assumptions!$C$2)</f>
        <v>0</v>
      </c>
      <c r="K5714" s="178">
        <f>MAX(0,(F5714-10.64)*Assumptions!$C$2)</f>
        <v>0</v>
      </c>
    </row>
    <row r="5715" spans="1:11">
      <c r="A5715" s="175">
        <v>45895.958333333336</v>
      </c>
      <c r="B5715" s="176">
        <v>6.0000945775535941</v>
      </c>
      <c r="C5715" s="177">
        <f t="shared" si="386"/>
        <v>1.2059356303415444E-4</v>
      </c>
      <c r="D5715" s="178">
        <f t="shared" si="387"/>
        <v>6.2828108094454826</v>
      </c>
      <c r="E5715" s="178">
        <f t="shared" si="388"/>
        <v>6.5788482426521222</v>
      </c>
      <c r="F5715" s="178">
        <f t="shared" si="388"/>
        <v>6.8888345539194908</v>
      </c>
      <c r="G5715" s="178">
        <f t="shared" si="388"/>
        <v>7.2134269952614467</v>
      </c>
      <c r="H5715" s="178">
        <f>MAX(0,(B5715-10.64)*Assumptions!$C$2)</f>
        <v>0</v>
      </c>
      <c r="I5715" s="178">
        <f>MAX(0,(D5715-10.64)*Assumptions!$C$2)</f>
        <v>0</v>
      </c>
      <c r="J5715" s="178">
        <f>MAX(0,(E5715-10.64)*Assumptions!$C$2)</f>
        <v>0</v>
      </c>
      <c r="K5715" s="178">
        <f>MAX(0,(F5715-10.64)*Assumptions!$C$2)</f>
        <v>0</v>
      </c>
    </row>
    <row r="5716" spans="1:11">
      <c r="A5716" s="175">
        <v>45896</v>
      </c>
      <c r="B5716" s="176">
        <v>5.6101513240857503</v>
      </c>
      <c r="C5716" s="177">
        <f t="shared" si="386"/>
        <v>1.1275624552040436E-4</v>
      </c>
      <c r="D5716" s="178">
        <f t="shared" si="387"/>
        <v>5.8744939643871801</v>
      </c>
      <c r="E5716" s="178">
        <f t="shared" si="388"/>
        <v>6.1512920675531371</v>
      </c>
      <c r="F5716" s="178">
        <f t="shared" si="388"/>
        <v>6.4411325179205301</v>
      </c>
      <c r="G5716" s="178">
        <f t="shared" si="388"/>
        <v>6.7446298530117508</v>
      </c>
      <c r="H5716" s="178">
        <f>MAX(0,(B5716-10.64)*Assumptions!$C$2)</f>
        <v>0</v>
      </c>
      <c r="I5716" s="178">
        <f>MAX(0,(D5716-10.64)*Assumptions!$C$2)</f>
        <v>0</v>
      </c>
      <c r="J5716" s="178">
        <f>MAX(0,(E5716-10.64)*Assumptions!$C$2)</f>
        <v>0</v>
      </c>
      <c r="K5716" s="178">
        <f>MAX(0,(F5716-10.64)*Assumptions!$C$2)</f>
        <v>0</v>
      </c>
    </row>
    <row r="5717" spans="1:11">
      <c r="A5717" s="175">
        <v>45896.041666666664</v>
      </c>
      <c r="B5717" s="176">
        <v>5.5975725094577555</v>
      </c>
      <c r="C5717" s="177">
        <f t="shared" si="386"/>
        <v>1.1250342882641243E-4</v>
      </c>
      <c r="D5717" s="178">
        <f t="shared" si="387"/>
        <v>5.8613224532562676</v>
      </c>
      <c r="E5717" s="178">
        <f t="shared" si="388"/>
        <v>6.137499932872525</v>
      </c>
      <c r="F5717" s="178">
        <f t="shared" si="388"/>
        <v>6.4266905167592734</v>
      </c>
      <c r="G5717" s="178">
        <f t="shared" si="388"/>
        <v>6.7295073645520835</v>
      </c>
      <c r="H5717" s="178">
        <f>MAX(0,(B5717-10.64)*Assumptions!$C$2)</f>
        <v>0</v>
      </c>
      <c r="I5717" s="178">
        <f>MAX(0,(D5717-10.64)*Assumptions!$C$2)</f>
        <v>0</v>
      </c>
      <c r="J5717" s="178">
        <f>MAX(0,(E5717-10.64)*Assumptions!$C$2)</f>
        <v>0</v>
      </c>
      <c r="K5717" s="178">
        <f>MAX(0,(F5717-10.64)*Assumptions!$C$2)</f>
        <v>0</v>
      </c>
    </row>
    <row r="5718" spans="1:11">
      <c r="A5718" s="175">
        <v>45896.083333333336</v>
      </c>
      <c r="B5718" s="176">
        <v>5.2705233291298876</v>
      </c>
      <c r="C5718" s="177">
        <f t="shared" si="386"/>
        <v>1.0593019478262205E-4</v>
      </c>
      <c r="D5718" s="178">
        <f t="shared" si="387"/>
        <v>5.5188631638525312</v>
      </c>
      <c r="E5718" s="178">
        <f t="shared" si="388"/>
        <v>5.7789044311766027</v>
      </c>
      <c r="F5718" s="178">
        <f t="shared" si="388"/>
        <v>6.051198486566598</v>
      </c>
      <c r="G5718" s="178">
        <f t="shared" si="388"/>
        <v>6.3363226646007265</v>
      </c>
      <c r="H5718" s="178">
        <f>MAX(0,(B5718-10.64)*Assumptions!$C$2)</f>
        <v>0</v>
      </c>
      <c r="I5718" s="178">
        <f>MAX(0,(D5718-10.64)*Assumptions!$C$2)</f>
        <v>0</v>
      </c>
      <c r="J5718" s="178">
        <f>MAX(0,(E5718-10.64)*Assumptions!$C$2)</f>
        <v>0</v>
      </c>
      <c r="K5718" s="178">
        <f>MAX(0,(F5718-10.64)*Assumptions!$C$2)</f>
        <v>0</v>
      </c>
    </row>
    <row r="5719" spans="1:11">
      <c r="A5719" s="175">
        <v>45896.125</v>
      </c>
      <c r="B5719" s="176">
        <v>4.8302648171500628</v>
      </c>
      <c r="C5719" s="177">
        <f t="shared" si="386"/>
        <v>9.7081610492904196E-5</v>
      </c>
      <c r="D5719" s="178">
        <f t="shared" si="387"/>
        <v>5.0578602742705767</v>
      </c>
      <c r="E5719" s="178">
        <f t="shared" si="388"/>
        <v>5.2961797173551677</v>
      </c>
      <c r="F5719" s="178">
        <f t="shared" si="388"/>
        <v>5.5457284459226086</v>
      </c>
      <c r="G5719" s="178">
        <f t="shared" si="388"/>
        <v>5.8070355685123589</v>
      </c>
      <c r="H5719" s="178">
        <f>MAX(0,(B5719-10.64)*Assumptions!$C$2)</f>
        <v>0</v>
      </c>
      <c r="I5719" s="178">
        <f>MAX(0,(D5719-10.64)*Assumptions!$C$2)</f>
        <v>0</v>
      </c>
      <c r="J5719" s="178">
        <f>MAX(0,(E5719-10.64)*Assumptions!$C$2)</f>
        <v>0</v>
      </c>
      <c r="K5719" s="178">
        <f>MAX(0,(F5719-10.64)*Assumptions!$C$2)</f>
        <v>0</v>
      </c>
    </row>
    <row r="5720" spans="1:11">
      <c r="A5720" s="175">
        <v>45896.166666666664</v>
      </c>
      <c r="B5720" s="176">
        <v>4.2767969735182847</v>
      </c>
      <c r="C5720" s="177">
        <f t="shared" si="386"/>
        <v>8.595767595725892E-5</v>
      </c>
      <c r="D5720" s="178">
        <f t="shared" si="387"/>
        <v>4.478313784510406</v>
      </c>
      <c r="E5720" s="178">
        <f t="shared" si="388"/>
        <v>4.6893257914082209</v>
      </c>
      <c r="F5720" s="178">
        <f t="shared" si="388"/>
        <v>4.9102803948273097</v>
      </c>
      <c r="G5720" s="178">
        <f t="shared" si="388"/>
        <v>5.1416460762869844</v>
      </c>
      <c r="H5720" s="178">
        <f>MAX(0,(B5720-10.64)*Assumptions!$C$2)</f>
        <v>0</v>
      </c>
      <c r="I5720" s="178">
        <f>MAX(0,(D5720-10.64)*Assumptions!$C$2)</f>
        <v>0</v>
      </c>
      <c r="J5720" s="178">
        <f>MAX(0,(E5720-10.64)*Assumptions!$C$2)</f>
        <v>0</v>
      </c>
      <c r="K5720" s="178">
        <f>MAX(0,(F5720-10.64)*Assumptions!$C$2)</f>
        <v>0</v>
      </c>
    </row>
    <row r="5721" spans="1:11">
      <c r="A5721" s="175">
        <v>45896.208333333336</v>
      </c>
      <c r="B5721" s="176">
        <v>3.7610655737704923</v>
      </c>
      <c r="C5721" s="177">
        <f t="shared" si="386"/>
        <v>7.5592191503589479E-5</v>
      </c>
      <c r="D5721" s="178">
        <f t="shared" si="387"/>
        <v>3.9382818281429754</v>
      </c>
      <c r="E5721" s="178">
        <f t="shared" si="388"/>
        <v>4.1238482695031129</v>
      </c>
      <c r="F5721" s="178">
        <f t="shared" si="388"/>
        <v>4.3181583472157818</v>
      </c>
      <c r="G5721" s="178">
        <f t="shared" si="388"/>
        <v>4.5216240494406135</v>
      </c>
      <c r="H5721" s="178">
        <f>MAX(0,(B5721-10.64)*Assumptions!$C$2)</f>
        <v>0</v>
      </c>
      <c r="I5721" s="178">
        <f>MAX(0,(D5721-10.64)*Assumptions!$C$2)</f>
        <v>0</v>
      </c>
      <c r="J5721" s="178">
        <f>MAX(0,(E5721-10.64)*Assumptions!$C$2)</f>
        <v>0</v>
      </c>
      <c r="K5721" s="178">
        <f>MAX(0,(F5721-10.64)*Assumptions!$C$2)</f>
        <v>0</v>
      </c>
    </row>
    <row r="5722" spans="1:11">
      <c r="A5722" s="175">
        <v>45896.25</v>
      </c>
      <c r="B5722" s="176">
        <v>3.408858764186633</v>
      </c>
      <c r="C5722" s="177">
        <f t="shared" si="386"/>
        <v>6.85133240718152E-5</v>
      </c>
      <c r="D5722" s="178">
        <f t="shared" si="387"/>
        <v>3.5694795164774118</v>
      </c>
      <c r="E5722" s="178">
        <f t="shared" si="388"/>
        <v>3.7376684984459643</v>
      </c>
      <c r="F5722" s="178">
        <f t="shared" si="388"/>
        <v>3.9137823147005908</v>
      </c>
      <c r="G5722" s="178">
        <f t="shared" si="388"/>
        <v>4.0981943725699201</v>
      </c>
      <c r="H5722" s="178">
        <f>MAX(0,(B5722-10.64)*Assumptions!$C$2)</f>
        <v>0</v>
      </c>
      <c r="I5722" s="178">
        <f>MAX(0,(D5722-10.64)*Assumptions!$C$2)</f>
        <v>0</v>
      </c>
      <c r="J5722" s="178">
        <f>MAX(0,(E5722-10.64)*Assumptions!$C$2)</f>
        <v>0</v>
      </c>
      <c r="K5722" s="178">
        <f>MAX(0,(F5722-10.64)*Assumptions!$C$2)</f>
        <v>0</v>
      </c>
    </row>
    <row r="5723" spans="1:11">
      <c r="A5723" s="175">
        <v>45896.291666666664</v>
      </c>
      <c r="B5723" s="176">
        <v>3.1698612862547288</v>
      </c>
      <c r="C5723" s="177">
        <f t="shared" si="386"/>
        <v>6.3709806885968383E-5</v>
      </c>
      <c r="D5723" s="178">
        <f t="shared" si="387"/>
        <v>3.3192208049900658</v>
      </c>
      <c r="E5723" s="178">
        <f t="shared" si="388"/>
        <v>3.4756179395143287</v>
      </c>
      <c r="F5723" s="178">
        <f t="shared" si="388"/>
        <v>3.6393842926367119</v>
      </c>
      <c r="G5723" s="178">
        <f t="shared" si="388"/>
        <v>3.810867091836236</v>
      </c>
      <c r="H5723" s="178">
        <f>MAX(0,(B5723-10.64)*Assumptions!$C$2)</f>
        <v>0</v>
      </c>
      <c r="I5723" s="178">
        <f>MAX(0,(D5723-10.64)*Assumptions!$C$2)</f>
        <v>0</v>
      </c>
      <c r="J5723" s="178">
        <f>MAX(0,(E5723-10.64)*Assumptions!$C$2)</f>
        <v>0</v>
      </c>
      <c r="K5723" s="178">
        <f>MAX(0,(F5723-10.64)*Assumptions!$C$2)</f>
        <v>0</v>
      </c>
    </row>
    <row r="5724" spans="1:11">
      <c r="A5724" s="175">
        <v>45896.333333333336</v>
      </c>
      <c r="B5724" s="176">
        <v>3.0566519546027746</v>
      </c>
      <c r="C5724" s="177">
        <f t="shared" si="386"/>
        <v>6.1434456640040947E-5</v>
      </c>
      <c r="D5724" s="178">
        <f t="shared" si="387"/>
        <v>3.2006772048118495</v>
      </c>
      <c r="E5724" s="178">
        <f t="shared" si="388"/>
        <v>3.3514887273888174</v>
      </c>
      <c r="F5724" s="178">
        <f t="shared" si="388"/>
        <v>3.5094062821854015</v>
      </c>
      <c r="G5724" s="178">
        <f t="shared" si="388"/>
        <v>3.6747646956992277</v>
      </c>
      <c r="H5724" s="178">
        <f>MAX(0,(B5724-10.64)*Assumptions!$C$2)</f>
        <v>0</v>
      </c>
      <c r="I5724" s="178">
        <f>MAX(0,(D5724-10.64)*Assumptions!$C$2)</f>
        <v>0</v>
      </c>
      <c r="J5724" s="178">
        <f>MAX(0,(E5724-10.64)*Assumptions!$C$2)</f>
        <v>0</v>
      </c>
      <c r="K5724" s="178">
        <f>MAX(0,(F5724-10.64)*Assumptions!$C$2)</f>
        <v>0</v>
      </c>
    </row>
    <row r="5725" spans="1:11">
      <c r="A5725" s="175">
        <v>45896.375</v>
      </c>
      <c r="B5725" s="176">
        <v>2.9434426229508195</v>
      </c>
      <c r="C5725" s="177">
        <f t="shared" si="386"/>
        <v>5.9159106394113497E-5</v>
      </c>
      <c r="D5725" s="178">
        <f t="shared" si="387"/>
        <v>3.0821336046336327</v>
      </c>
      <c r="E5725" s="178">
        <f t="shared" si="388"/>
        <v>3.2273595152633052</v>
      </c>
      <c r="F5725" s="178">
        <f t="shared" si="388"/>
        <v>3.3794282717340898</v>
      </c>
      <c r="G5725" s="178">
        <f t="shared" si="388"/>
        <v>3.538662299562219</v>
      </c>
      <c r="H5725" s="178">
        <f>MAX(0,(B5725-10.64)*Assumptions!$C$2)</f>
        <v>0</v>
      </c>
      <c r="I5725" s="178">
        <f>MAX(0,(D5725-10.64)*Assumptions!$C$2)</f>
        <v>0</v>
      </c>
      <c r="J5725" s="178">
        <f>MAX(0,(E5725-10.64)*Assumptions!$C$2)</f>
        <v>0</v>
      </c>
      <c r="K5725" s="178">
        <f>MAX(0,(F5725-10.64)*Assumptions!$C$2)</f>
        <v>0</v>
      </c>
    </row>
    <row r="5726" spans="1:11">
      <c r="A5726" s="175">
        <v>45896.416666666664</v>
      </c>
      <c r="B5726" s="176">
        <v>3.1321248423707444</v>
      </c>
      <c r="C5726" s="177">
        <f t="shared" si="386"/>
        <v>6.2951356803992575E-5</v>
      </c>
      <c r="D5726" s="178">
        <f t="shared" si="387"/>
        <v>3.2797062715973273</v>
      </c>
      <c r="E5726" s="178">
        <f t="shared" si="388"/>
        <v>3.4342415354724918</v>
      </c>
      <c r="F5726" s="178">
        <f t="shared" si="388"/>
        <v>3.5960582891529422</v>
      </c>
      <c r="G5726" s="178">
        <f t="shared" si="388"/>
        <v>3.7654996264572334</v>
      </c>
      <c r="H5726" s="178">
        <f>MAX(0,(B5726-10.64)*Assumptions!$C$2)</f>
        <v>0</v>
      </c>
      <c r="I5726" s="178">
        <f>MAX(0,(D5726-10.64)*Assumptions!$C$2)</f>
        <v>0</v>
      </c>
      <c r="J5726" s="178">
        <f>MAX(0,(E5726-10.64)*Assumptions!$C$2)</f>
        <v>0</v>
      </c>
      <c r="K5726" s="178">
        <f>MAX(0,(F5726-10.64)*Assumptions!$C$2)</f>
        <v>0</v>
      </c>
    </row>
    <row r="5727" spans="1:11">
      <c r="A5727" s="175">
        <v>45896.458333333336</v>
      </c>
      <c r="B5727" s="176">
        <v>3.4465952080706184</v>
      </c>
      <c r="C5727" s="177">
        <f t="shared" si="386"/>
        <v>6.9271774153791034E-5</v>
      </c>
      <c r="D5727" s="178">
        <f t="shared" si="387"/>
        <v>3.608994049870152</v>
      </c>
      <c r="E5727" s="178">
        <f t="shared" si="388"/>
        <v>3.7790449024878026</v>
      </c>
      <c r="F5727" s="178">
        <f t="shared" si="388"/>
        <v>3.9571083181843623</v>
      </c>
      <c r="G5727" s="178">
        <f t="shared" si="388"/>
        <v>4.1435618379489236</v>
      </c>
      <c r="H5727" s="178">
        <f>MAX(0,(B5727-10.64)*Assumptions!$C$2)</f>
        <v>0</v>
      </c>
      <c r="I5727" s="178">
        <f>MAX(0,(D5727-10.64)*Assumptions!$C$2)</f>
        <v>0</v>
      </c>
      <c r="J5727" s="178">
        <f>MAX(0,(E5727-10.64)*Assumptions!$C$2)</f>
        <v>0</v>
      </c>
      <c r="K5727" s="178">
        <f>MAX(0,(F5727-10.64)*Assumptions!$C$2)</f>
        <v>0</v>
      </c>
    </row>
    <row r="5728" spans="1:11">
      <c r="A5728" s="175">
        <v>45896.5</v>
      </c>
      <c r="B5728" s="176">
        <v>3.8365384615384617</v>
      </c>
      <c r="C5728" s="177">
        <f t="shared" si="386"/>
        <v>7.7109091667541094E-5</v>
      </c>
      <c r="D5728" s="178">
        <f t="shared" si="387"/>
        <v>4.0173108949284524</v>
      </c>
      <c r="E5728" s="178">
        <f t="shared" si="388"/>
        <v>4.2066010775867868</v>
      </c>
      <c r="F5728" s="178">
        <f t="shared" si="388"/>
        <v>4.4048103541833221</v>
      </c>
      <c r="G5728" s="178">
        <f t="shared" si="388"/>
        <v>4.6123589801986187</v>
      </c>
      <c r="H5728" s="178">
        <f>MAX(0,(B5728-10.64)*Assumptions!$C$2)</f>
        <v>0</v>
      </c>
      <c r="I5728" s="178">
        <f>MAX(0,(D5728-10.64)*Assumptions!$C$2)</f>
        <v>0</v>
      </c>
      <c r="J5728" s="178">
        <f>MAX(0,(E5728-10.64)*Assumptions!$C$2)</f>
        <v>0</v>
      </c>
      <c r="K5728" s="178">
        <f>MAX(0,(F5728-10.64)*Assumptions!$C$2)</f>
        <v>0</v>
      </c>
    </row>
    <row r="5729" spans="1:11">
      <c r="A5729" s="175">
        <v>45896.541666666664</v>
      </c>
      <c r="B5729" s="176">
        <v>4.2139029003783106</v>
      </c>
      <c r="C5729" s="177">
        <f t="shared" si="386"/>
        <v>8.469359248729925E-5</v>
      </c>
      <c r="D5729" s="178">
        <f t="shared" si="387"/>
        <v>4.4124562288558424</v>
      </c>
      <c r="E5729" s="178">
        <f t="shared" si="388"/>
        <v>4.6203651180051599</v>
      </c>
      <c r="F5729" s="178">
        <f t="shared" si="388"/>
        <v>4.838070389021027</v>
      </c>
      <c r="G5729" s="178">
        <f t="shared" si="388"/>
        <v>5.0660336339886474</v>
      </c>
      <c r="H5729" s="178">
        <f>MAX(0,(B5729-10.64)*Assumptions!$C$2)</f>
        <v>0</v>
      </c>
      <c r="I5729" s="178">
        <f>MAX(0,(D5729-10.64)*Assumptions!$C$2)</f>
        <v>0</v>
      </c>
      <c r="J5729" s="178">
        <f>MAX(0,(E5729-10.64)*Assumptions!$C$2)</f>
        <v>0</v>
      </c>
      <c r="K5729" s="178">
        <f>MAX(0,(F5729-10.64)*Assumptions!$C$2)</f>
        <v>0</v>
      </c>
    </row>
    <row r="5730" spans="1:11">
      <c r="A5730" s="175">
        <v>45896.583333333336</v>
      </c>
      <c r="B5730" s="176">
        <v>4.4780580075662044</v>
      </c>
      <c r="C5730" s="177">
        <f t="shared" si="386"/>
        <v>9.0002743061129943E-5</v>
      </c>
      <c r="D5730" s="178">
        <f t="shared" si="387"/>
        <v>4.6890579626050144</v>
      </c>
      <c r="E5730" s="178">
        <f t="shared" si="388"/>
        <v>4.9099999462980204</v>
      </c>
      <c r="F5730" s="178">
        <f t="shared" si="388"/>
        <v>5.1413524134074189</v>
      </c>
      <c r="G5730" s="178">
        <f t="shared" si="388"/>
        <v>5.3836058916416665</v>
      </c>
      <c r="H5730" s="178">
        <f>MAX(0,(B5730-10.64)*Assumptions!$C$2)</f>
        <v>0</v>
      </c>
      <c r="I5730" s="178">
        <f>MAX(0,(D5730-10.64)*Assumptions!$C$2)</f>
        <v>0</v>
      </c>
      <c r="J5730" s="178">
        <f>MAX(0,(E5730-10.64)*Assumptions!$C$2)</f>
        <v>0</v>
      </c>
      <c r="K5730" s="178">
        <f>MAX(0,(F5730-10.64)*Assumptions!$C$2)</f>
        <v>0</v>
      </c>
    </row>
    <row r="5731" spans="1:11">
      <c r="A5731" s="175">
        <v>45896.625</v>
      </c>
      <c r="B5731" s="176">
        <v>4.9812105926860024</v>
      </c>
      <c r="C5731" s="177">
        <f t="shared" si="386"/>
        <v>1.0011541082080745E-4</v>
      </c>
      <c r="D5731" s="178">
        <f t="shared" si="387"/>
        <v>5.2159184078415315</v>
      </c>
      <c r="E5731" s="178">
        <f t="shared" si="388"/>
        <v>5.4616853335225164</v>
      </c>
      <c r="F5731" s="178">
        <f t="shared" si="388"/>
        <v>5.71903245985769</v>
      </c>
      <c r="G5731" s="178">
        <f t="shared" si="388"/>
        <v>5.9885054300283702</v>
      </c>
      <c r="H5731" s="178">
        <f>MAX(0,(B5731-10.64)*Assumptions!$C$2)</f>
        <v>0</v>
      </c>
      <c r="I5731" s="178">
        <f>MAX(0,(D5731-10.64)*Assumptions!$C$2)</f>
        <v>0</v>
      </c>
      <c r="J5731" s="178">
        <f>MAX(0,(E5731-10.64)*Assumptions!$C$2)</f>
        <v>0</v>
      </c>
      <c r="K5731" s="178">
        <f>MAX(0,(F5731-10.64)*Assumptions!$C$2)</f>
        <v>0</v>
      </c>
    </row>
    <row r="5732" spans="1:11">
      <c r="A5732" s="175">
        <v>45896.666666666664</v>
      </c>
      <c r="B5732" s="176">
        <v>5.1069987389659515</v>
      </c>
      <c r="C5732" s="177">
        <f t="shared" si="386"/>
        <v>1.0264357776072682E-4</v>
      </c>
      <c r="D5732" s="178">
        <f t="shared" si="387"/>
        <v>5.3476335191506612</v>
      </c>
      <c r="E5732" s="178">
        <f t="shared" si="388"/>
        <v>5.5996066803286402</v>
      </c>
      <c r="F5732" s="178">
        <f t="shared" si="388"/>
        <v>5.8634524714702572</v>
      </c>
      <c r="G5732" s="178">
        <f t="shared" si="388"/>
        <v>6.1397303146250453</v>
      </c>
      <c r="H5732" s="178">
        <f>MAX(0,(B5732-10.64)*Assumptions!$C$2)</f>
        <v>0</v>
      </c>
      <c r="I5732" s="178">
        <f>MAX(0,(D5732-10.64)*Assumptions!$C$2)</f>
        <v>0</v>
      </c>
      <c r="J5732" s="178">
        <f>MAX(0,(E5732-10.64)*Assumptions!$C$2)</f>
        <v>0</v>
      </c>
      <c r="K5732" s="178">
        <f>MAX(0,(F5732-10.64)*Assumptions!$C$2)</f>
        <v>0</v>
      </c>
    </row>
    <row r="5733" spans="1:11">
      <c r="A5733" s="175">
        <v>45896.708333333336</v>
      </c>
      <c r="B5733" s="176">
        <v>5.3837326607818419</v>
      </c>
      <c r="C5733" s="177">
        <f t="shared" si="386"/>
        <v>1.0820554502854949E-4</v>
      </c>
      <c r="D5733" s="178">
        <f t="shared" si="387"/>
        <v>5.6374067640307475</v>
      </c>
      <c r="E5733" s="178">
        <f t="shared" si="388"/>
        <v>5.9030336433021144</v>
      </c>
      <c r="F5733" s="178">
        <f t="shared" si="388"/>
        <v>6.1811764970179084</v>
      </c>
      <c r="G5733" s="178">
        <f t="shared" si="388"/>
        <v>6.4724250607377343</v>
      </c>
      <c r="H5733" s="178">
        <f>MAX(0,(B5733-10.64)*Assumptions!$C$2)</f>
        <v>0</v>
      </c>
      <c r="I5733" s="178">
        <f>MAX(0,(D5733-10.64)*Assumptions!$C$2)</f>
        <v>0</v>
      </c>
      <c r="J5733" s="178">
        <f>MAX(0,(E5733-10.64)*Assumptions!$C$2)</f>
        <v>0</v>
      </c>
      <c r="K5733" s="178">
        <f>MAX(0,(F5733-10.64)*Assumptions!$C$2)</f>
        <v>0</v>
      </c>
    </row>
    <row r="5734" spans="1:11">
      <c r="A5734" s="175">
        <v>45896.75</v>
      </c>
      <c r="B5734" s="176">
        <v>5.3082597730138712</v>
      </c>
      <c r="C5734" s="177">
        <f t="shared" si="386"/>
        <v>1.0668864486459784E-4</v>
      </c>
      <c r="D5734" s="178">
        <f t="shared" si="387"/>
        <v>5.5583776972452688</v>
      </c>
      <c r="E5734" s="178">
        <f t="shared" si="388"/>
        <v>5.8202808352184396</v>
      </c>
      <c r="F5734" s="178">
        <f t="shared" si="388"/>
        <v>6.0945244900503672</v>
      </c>
      <c r="G5734" s="178">
        <f t="shared" si="388"/>
        <v>6.3816901299797282</v>
      </c>
      <c r="H5734" s="178">
        <f>MAX(0,(B5734-10.64)*Assumptions!$C$2)</f>
        <v>0</v>
      </c>
      <c r="I5734" s="178">
        <f>MAX(0,(D5734-10.64)*Assumptions!$C$2)</f>
        <v>0</v>
      </c>
      <c r="J5734" s="178">
        <f>MAX(0,(E5734-10.64)*Assumptions!$C$2)</f>
        <v>0</v>
      </c>
      <c r="K5734" s="178">
        <f>MAX(0,(F5734-10.64)*Assumptions!$C$2)</f>
        <v>0</v>
      </c>
    </row>
    <row r="5735" spans="1:11">
      <c r="A5735" s="175">
        <v>45896.791666666664</v>
      </c>
      <c r="B5735" s="176">
        <v>5.4843631778058013</v>
      </c>
      <c r="C5735" s="177">
        <f t="shared" si="386"/>
        <v>1.1022807858048499E-4</v>
      </c>
      <c r="D5735" s="178">
        <f t="shared" si="387"/>
        <v>5.7427788530780512</v>
      </c>
      <c r="E5735" s="178">
        <f t="shared" si="388"/>
        <v>6.0133707207470142</v>
      </c>
      <c r="F5735" s="178">
        <f t="shared" si="388"/>
        <v>6.296712506307963</v>
      </c>
      <c r="G5735" s="178">
        <f t="shared" si="388"/>
        <v>6.5934049684150748</v>
      </c>
      <c r="H5735" s="178">
        <f>MAX(0,(B5735-10.64)*Assumptions!$C$2)</f>
        <v>0</v>
      </c>
      <c r="I5735" s="178">
        <f>MAX(0,(D5735-10.64)*Assumptions!$C$2)</f>
        <v>0</v>
      </c>
      <c r="J5735" s="178">
        <f>MAX(0,(E5735-10.64)*Assumptions!$C$2)</f>
        <v>0</v>
      </c>
      <c r="K5735" s="178">
        <f>MAX(0,(F5735-10.64)*Assumptions!$C$2)</f>
        <v>0</v>
      </c>
    </row>
    <row r="5736" spans="1:11">
      <c r="A5736" s="175">
        <v>45896.833333333336</v>
      </c>
      <c r="B5736" s="176">
        <v>5.4843631778058013</v>
      </c>
      <c r="C5736" s="177">
        <f t="shared" si="386"/>
        <v>1.1022807858048499E-4</v>
      </c>
      <c r="D5736" s="178">
        <f t="shared" si="387"/>
        <v>5.7427788530780512</v>
      </c>
      <c r="E5736" s="178">
        <f t="shared" si="388"/>
        <v>6.0133707207470142</v>
      </c>
      <c r="F5736" s="178">
        <f t="shared" ref="E5736:G5764" si="389">F$2*$C5736</f>
        <v>6.296712506307963</v>
      </c>
      <c r="G5736" s="178">
        <f t="shared" si="389"/>
        <v>6.5934049684150748</v>
      </c>
      <c r="H5736" s="178">
        <f>MAX(0,(B5736-10.64)*Assumptions!$C$2)</f>
        <v>0</v>
      </c>
      <c r="I5736" s="178">
        <f>MAX(0,(D5736-10.64)*Assumptions!$C$2)</f>
        <v>0</v>
      </c>
      <c r="J5736" s="178">
        <f>MAX(0,(E5736-10.64)*Assumptions!$C$2)</f>
        <v>0</v>
      </c>
      <c r="K5736" s="178">
        <f>MAX(0,(F5736-10.64)*Assumptions!$C$2)</f>
        <v>0</v>
      </c>
    </row>
    <row r="5737" spans="1:11">
      <c r="A5737" s="175">
        <v>45896.875</v>
      </c>
      <c r="B5737" s="176">
        <v>6.0378310214375785</v>
      </c>
      <c r="C5737" s="177">
        <f t="shared" si="386"/>
        <v>1.2135201311613025E-4</v>
      </c>
      <c r="D5737" s="178">
        <f t="shared" si="387"/>
        <v>6.3223253428382211</v>
      </c>
      <c r="E5737" s="178">
        <f t="shared" si="389"/>
        <v>6.6202246466939592</v>
      </c>
      <c r="F5737" s="178">
        <f t="shared" si="389"/>
        <v>6.932160557403261</v>
      </c>
      <c r="G5737" s="178">
        <f t="shared" si="389"/>
        <v>7.2587944606404493</v>
      </c>
      <c r="H5737" s="178">
        <f>MAX(0,(B5737-10.64)*Assumptions!$C$2)</f>
        <v>0</v>
      </c>
      <c r="I5737" s="178">
        <f>MAX(0,(D5737-10.64)*Assumptions!$C$2)</f>
        <v>0</v>
      </c>
      <c r="J5737" s="178">
        <f>MAX(0,(E5737-10.64)*Assumptions!$C$2)</f>
        <v>0</v>
      </c>
      <c r="K5737" s="178">
        <f>MAX(0,(F5737-10.64)*Assumptions!$C$2)</f>
        <v>0</v>
      </c>
    </row>
    <row r="5738" spans="1:11">
      <c r="A5738" s="175">
        <v>45896.916666666664</v>
      </c>
      <c r="B5738" s="176">
        <v>6.3900378310214379</v>
      </c>
      <c r="C5738" s="177">
        <f t="shared" si="386"/>
        <v>1.2843088054790452E-4</v>
      </c>
      <c r="D5738" s="178">
        <f t="shared" si="387"/>
        <v>6.6911276545037834</v>
      </c>
      <c r="E5738" s="178">
        <f t="shared" si="389"/>
        <v>7.0064044177511073</v>
      </c>
      <c r="F5738" s="178">
        <f t="shared" si="389"/>
        <v>7.3365365899184516</v>
      </c>
      <c r="G5738" s="178">
        <f t="shared" si="389"/>
        <v>7.6822241375111417</v>
      </c>
      <c r="H5738" s="178">
        <f>MAX(0,(B5738-10.64)*Assumptions!$C$2)</f>
        <v>0</v>
      </c>
      <c r="I5738" s="178">
        <f>MAX(0,(D5738-10.64)*Assumptions!$C$2)</f>
        <v>0</v>
      </c>
      <c r="J5738" s="178">
        <f>MAX(0,(E5738-10.64)*Assumptions!$C$2)</f>
        <v>0</v>
      </c>
      <c r="K5738" s="178">
        <f>MAX(0,(F5738-10.64)*Assumptions!$C$2)</f>
        <v>0</v>
      </c>
    </row>
    <row r="5739" spans="1:11">
      <c r="A5739" s="175">
        <v>45896.958333333336</v>
      </c>
      <c r="B5739" s="176">
        <v>6.3900378310214379</v>
      </c>
      <c r="C5739" s="177">
        <f t="shared" si="386"/>
        <v>1.2843088054790452E-4</v>
      </c>
      <c r="D5739" s="178">
        <f t="shared" si="387"/>
        <v>6.6911276545037834</v>
      </c>
      <c r="E5739" s="178">
        <f t="shared" si="389"/>
        <v>7.0064044177511073</v>
      </c>
      <c r="F5739" s="178">
        <f t="shared" si="389"/>
        <v>7.3365365899184516</v>
      </c>
      <c r="G5739" s="178">
        <f t="shared" si="389"/>
        <v>7.6822241375111417</v>
      </c>
      <c r="H5739" s="178">
        <f>MAX(0,(B5739-10.64)*Assumptions!$C$2)</f>
        <v>0</v>
      </c>
      <c r="I5739" s="178">
        <f>MAX(0,(D5739-10.64)*Assumptions!$C$2)</f>
        <v>0</v>
      </c>
      <c r="J5739" s="178">
        <f>MAX(0,(E5739-10.64)*Assumptions!$C$2)</f>
        <v>0</v>
      </c>
      <c r="K5739" s="178">
        <f>MAX(0,(F5739-10.64)*Assumptions!$C$2)</f>
        <v>0</v>
      </c>
    </row>
    <row r="5740" spans="1:11">
      <c r="A5740" s="175">
        <v>45897</v>
      </c>
      <c r="B5740" s="176">
        <v>5.8239911727616649</v>
      </c>
      <c r="C5740" s="177">
        <f t="shared" si="386"/>
        <v>1.1705412931826731E-4</v>
      </c>
      <c r="D5740" s="178">
        <f t="shared" si="387"/>
        <v>6.098409653612701</v>
      </c>
      <c r="E5740" s="178">
        <f t="shared" si="389"/>
        <v>6.3857583571235486</v>
      </c>
      <c r="F5740" s="178">
        <f t="shared" si="389"/>
        <v>6.686646537661896</v>
      </c>
      <c r="G5740" s="178">
        <f t="shared" si="389"/>
        <v>7.0017121568261</v>
      </c>
      <c r="H5740" s="178">
        <f>MAX(0,(B5740-10.64)*Assumptions!$C$2)</f>
        <v>0</v>
      </c>
      <c r="I5740" s="178">
        <f>MAX(0,(D5740-10.64)*Assumptions!$C$2)</f>
        <v>0</v>
      </c>
      <c r="J5740" s="178">
        <f>MAX(0,(E5740-10.64)*Assumptions!$C$2)</f>
        <v>0</v>
      </c>
      <c r="K5740" s="178">
        <f>MAX(0,(F5740-10.64)*Assumptions!$C$2)</f>
        <v>0</v>
      </c>
    </row>
    <row r="5741" spans="1:11">
      <c r="A5741" s="175">
        <v>45897.041666666664</v>
      </c>
      <c r="B5741" s="176">
        <v>5.7610970996216899</v>
      </c>
      <c r="C5741" s="177">
        <f t="shared" si="386"/>
        <v>1.1579004584830761E-4</v>
      </c>
      <c r="D5741" s="178">
        <f t="shared" si="387"/>
        <v>6.0325520979581357</v>
      </c>
      <c r="E5741" s="178">
        <f t="shared" si="389"/>
        <v>6.3167976837204867</v>
      </c>
      <c r="F5741" s="178">
        <f t="shared" si="389"/>
        <v>6.6144365318556115</v>
      </c>
      <c r="G5741" s="178">
        <f t="shared" si="389"/>
        <v>6.9260997145277621</v>
      </c>
      <c r="H5741" s="178">
        <f>MAX(0,(B5741-10.64)*Assumptions!$C$2)</f>
        <v>0</v>
      </c>
      <c r="I5741" s="178">
        <f>MAX(0,(D5741-10.64)*Assumptions!$C$2)</f>
        <v>0</v>
      </c>
      <c r="J5741" s="178">
        <f>MAX(0,(E5741-10.64)*Assumptions!$C$2)</f>
        <v>0</v>
      </c>
      <c r="K5741" s="178">
        <f>MAX(0,(F5741-10.64)*Assumptions!$C$2)</f>
        <v>0</v>
      </c>
    </row>
    <row r="5742" spans="1:11">
      <c r="A5742" s="175">
        <v>45897.083333333336</v>
      </c>
      <c r="B5742" s="176">
        <v>5.4340479192938211</v>
      </c>
      <c r="C5742" s="177">
        <f t="shared" si="386"/>
        <v>1.0921681180451724E-4</v>
      </c>
      <c r="D5742" s="178">
        <f t="shared" si="387"/>
        <v>5.6900928085543994</v>
      </c>
      <c r="E5742" s="178">
        <f t="shared" si="389"/>
        <v>5.9582021820245643</v>
      </c>
      <c r="F5742" s="178">
        <f t="shared" si="389"/>
        <v>6.2389445016629352</v>
      </c>
      <c r="G5742" s="178">
        <f t="shared" si="389"/>
        <v>6.532915014576405</v>
      </c>
      <c r="H5742" s="178">
        <f>MAX(0,(B5742-10.64)*Assumptions!$C$2)</f>
        <v>0</v>
      </c>
      <c r="I5742" s="178">
        <f>MAX(0,(D5742-10.64)*Assumptions!$C$2)</f>
        <v>0</v>
      </c>
      <c r="J5742" s="178">
        <f>MAX(0,(E5742-10.64)*Assumptions!$C$2)</f>
        <v>0</v>
      </c>
      <c r="K5742" s="178">
        <f>MAX(0,(F5742-10.64)*Assumptions!$C$2)</f>
        <v>0</v>
      </c>
    </row>
    <row r="5743" spans="1:11">
      <c r="A5743" s="175">
        <v>45897.125</v>
      </c>
      <c r="B5743" s="176">
        <v>4.7044766708701138</v>
      </c>
      <c r="C5743" s="177">
        <f t="shared" si="386"/>
        <v>9.4553443552984829E-5</v>
      </c>
      <c r="D5743" s="178">
        <f t="shared" si="387"/>
        <v>4.926145162961447</v>
      </c>
      <c r="E5743" s="178">
        <f t="shared" si="389"/>
        <v>5.1582583705490439</v>
      </c>
      <c r="F5743" s="178">
        <f t="shared" si="389"/>
        <v>5.4013084343100415</v>
      </c>
      <c r="G5743" s="178">
        <f t="shared" si="389"/>
        <v>5.6558106839156839</v>
      </c>
      <c r="H5743" s="178">
        <f>MAX(0,(B5743-10.64)*Assumptions!$C$2)</f>
        <v>0</v>
      </c>
      <c r="I5743" s="178">
        <f>MAX(0,(D5743-10.64)*Assumptions!$C$2)</f>
        <v>0</v>
      </c>
      <c r="J5743" s="178">
        <f>MAX(0,(E5743-10.64)*Assumptions!$C$2)</f>
        <v>0</v>
      </c>
      <c r="K5743" s="178">
        <f>MAX(0,(F5743-10.64)*Assumptions!$C$2)</f>
        <v>0</v>
      </c>
    </row>
    <row r="5744" spans="1:11">
      <c r="A5744" s="175">
        <v>45897.166666666664</v>
      </c>
      <c r="B5744" s="176">
        <v>4.1510088272383356</v>
      </c>
      <c r="C5744" s="177">
        <f t="shared" si="386"/>
        <v>8.3429509017339553E-5</v>
      </c>
      <c r="D5744" s="178">
        <f t="shared" si="387"/>
        <v>4.3465986732012771</v>
      </c>
      <c r="E5744" s="178">
        <f t="shared" si="389"/>
        <v>4.5514044446020971</v>
      </c>
      <c r="F5744" s="178">
        <f t="shared" si="389"/>
        <v>4.7658603832147426</v>
      </c>
      <c r="G5744" s="178">
        <f t="shared" si="389"/>
        <v>4.9904211916903094</v>
      </c>
      <c r="H5744" s="178">
        <f>MAX(0,(B5744-10.64)*Assumptions!$C$2)</f>
        <v>0</v>
      </c>
      <c r="I5744" s="178">
        <f>MAX(0,(D5744-10.64)*Assumptions!$C$2)</f>
        <v>0</v>
      </c>
      <c r="J5744" s="178">
        <f>MAX(0,(E5744-10.64)*Assumptions!$C$2)</f>
        <v>0</v>
      </c>
      <c r="K5744" s="178">
        <f>MAX(0,(F5744-10.64)*Assumptions!$C$2)</f>
        <v>0</v>
      </c>
    </row>
    <row r="5745" spans="1:11">
      <c r="A5745" s="175">
        <v>45897.208333333336</v>
      </c>
      <c r="B5745" s="176">
        <v>3.723329129886507</v>
      </c>
      <c r="C5745" s="177">
        <f t="shared" si="386"/>
        <v>7.4833741421613658E-5</v>
      </c>
      <c r="D5745" s="178">
        <f t="shared" si="387"/>
        <v>3.8987672947502365</v>
      </c>
      <c r="E5745" s="178">
        <f t="shared" si="389"/>
        <v>4.0824718654612751</v>
      </c>
      <c r="F5745" s="178">
        <f t="shared" si="389"/>
        <v>4.2748323437320108</v>
      </c>
      <c r="G5745" s="178">
        <f t="shared" si="389"/>
        <v>4.4762565840616109</v>
      </c>
      <c r="H5745" s="178">
        <f>MAX(0,(B5745-10.64)*Assumptions!$C$2)</f>
        <v>0</v>
      </c>
      <c r="I5745" s="178">
        <f>MAX(0,(D5745-10.64)*Assumptions!$C$2)</f>
        <v>0</v>
      </c>
      <c r="J5745" s="178">
        <f>MAX(0,(E5745-10.64)*Assumptions!$C$2)</f>
        <v>0</v>
      </c>
      <c r="K5745" s="178">
        <f>MAX(0,(F5745-10.64)*Assumptions!$C$2)</f>
        <v>0</v>
      </c>
    </row>
    <row r="5746" spans="1:11">
      <c r="A5746" s="175">
        <v>45897.25</v>
      </c>
      <c r="B5746" s="176">
        <v>3.3585435056746533</v>
      </c>
      <c r="C5746" s="177">
        <f t="shared" si="386"/>
        <v>6.7502057295847461E-5</v>
      </c>
      <c r="D5746" s="178">
        <f t="shared" si="387"/>
        <v>3.5167934719537608</v>
      </c>
      <c r="E5746" s="178">
        <f t="shared" si="389"/>
        <v>3.6824999597235153</v>
      </c>
      <c r="F5746" s="178">
        <f t="shared" si="389"/>
        <v>3.8560143100555644</v>
      </c>
      <c r="G5746" s="178">
        <f t="shared" si="389"/>
        <v>4.0377044187312503</v>
      </c>
      <c r="H5746" s="178">
        <f>MAX(0,(B5746-10.64)*Assumptions!$C$2)</f>
        <v>0</v>
      </c>
      <c r="I5746" s="178">
        <f>MAX(0,(D5746-10.64)*Assumptions!$C$2)</f>
        <v>0</v>
      </c>
      <c r="J5746" s="178">
        <f>MAX(0,(E5746-10.64)*Assumptions!$C$2)</f>
        <v>0</v>
      </c>
      <c r="K5746" s="178">
        <f>MAX(0,(F5746-10.64)*Assumptions!$C$2)</f>
        <v>0</v>
      </c>
    </row>
    <row r="5747" spans="1:11">
      <c r="A5747" s="175">
        <v>45897.291666666664</v>
      </c>
      <c r="B5747" s="176">
        <v>3.1572824716267336</v>
      </c>
      <c r="C5747" s="177">
        <f t="shared" si="386"/>
        <v>6.3456990191976438E-5</v>
      </c>
      <c r="D5747" s="178">
        <f t="shared" si="387"/>
        <v>3.3060492938591528</v>
      </c>
      <c r="E5747" s="178">
        <f t="shared" si="389"/>
        <v>3.4618258048337158</v>
      </c>
      <c r="F5747" s="178">
        <f t="shared" si="389"/>
        <v>3.6249422914754548</v>
      </c>
      <c r="G5747" s="178">
        <f t="shared" si="389"/>
        <v>3.7957446033765678</v>
      </c>
      <c r="H5747" s="178">
        <f>MAX(0,(B5747-10.64)*Assumptions!$C$2)</f>
        <v>0</v>
      </c>
      <c r="I5747" s="178">
        <f>MAX(0,(D5747-10.64)*Assumptions!$C$2)</f>
        <v>0</v>
      </c>
      <c r="J5747" s="178">
        <f>MAX(0,(E5747-10.64)*Assumptions!$C$2)</f>
        <v>0</v>
      </c>
      <c r="K5747" s="178">
        <f>MAX(0,(F5747-10.64)*Assumptions!$C$2)</f>
        <v>0</v>
      </c>
    </row>
    <row r="5748" spans="1:11">
      <c r="A5748" s="175">
        <v>45897.333333333336</v>
      </c>
      <c r="B5748" s="176">
        <v>3.0440731399747794</v>
      </c>
      <c r="C5748" s="177">
        <f t="shared" si="386"/>
        <v>6.1181639946049002E-5</v>
      </c>
      <c r="D5748" s="178">
        <f t="shared" si="387"/>
        <v>3.1875056936809365</v>
      </c>
      <c r="E5748" s="178">
        <f t="shared" si="389"/>
        <v>3.3376965927082045</v>
      </c>
      <c r="F5748" s="178">
        <f t="shared" si="389"/>
        <v>3.4949642810241439</v>
      </c>
      <c r="G5748" s="178">
        <f t="shared" si="389"/>
        <v>3.6596422072395596</v>
      </c>
      <c r="H5748" s="178">
        <f>MAX(0,(B5748-10.64)*Assumptions!$C$2)</f>
        <v>0</v>
      </c>
      <c r="I5748" s="178">
        <f>MAX(0,(D5748-10.64)*Assumptions!$C$2)</f>
        <v>0</v>
      </c>
      <c r="J5748" s="178">
        <f>MAX(0,(E5748-10.64)*Assumptions!$C$2)</f>
        <v>0</v>
      </c>
      <c r="K5748" s="178">
        <f>MAX(0,(F5748-10.64)*Assumptions!$C$2)</f>
        <v>0</v>
      </c>
    </row>
    <row r="5749" spans="1:11">
      <c r="A5749" s="175">
        <v>45897.375</v>
      </c>
      <c r="B5749" s="176">
        <v>2.9937578814627996</v>
      </c>
      <c r="C5749" s="177">
        <f t="shared" si="386"/>
        <v>6.0170373170081257E-5</v>
      </c>
      <c r="D5749" s="178">
        <f t="shared" si="387"/>
        <v>3.1348196491572846</v>
      </c>
      <c r="E5749" s="178">
        <f t="shared" si="389"/>
        <v>3.2825280539857551</v>
      </c>
      <c r="F5749" s="178">
        <f t="shared" si="389"/>
        <v>3.4371962763791175</v>
      </c>
      <c r="G5749" s="178">
        <f t="shared" si="389"/>
        <v>3.5991522534008897</v>
      </c>
      <c r="H5749" s="178">
        <f>MAX(0,(B5749-10.64)*Assumptions!$C$2)</f>
        <v>0</v>
      </c>
      <c r="I5749" s="178">
        <f>MAX(0,(D5749-10.64)*Assumptions!$C$2)</f>
        <v>0</v>
      </c>
      <c r="J5749" s="178">
        <f>MAX(0,(E5749-10.64)*Assumptions!$C$2)</f>
        <v>0</v>
      </c>
      <c r="K5749" s="178">
        <f>MAX(0,(F5749-10.64)*Assumptions!$C$2)</f>
        <v>0</v>
      </c>
    </row>
    <row r="5750" spans="1:11">
      <c r="A5750" s="175">
        <v>45897.416666666664</v>
      </c>
      <c r="B5750" s="176">
        <v>3.0566519546027746</v>
      </c>
      <c r="C5750" s="177">
        <f t="shared" si="386"/>
        <v>6.1434456640040947E-5</v>
      </c>
      <c r="D5750" s="178">
        <f t="shared" si="387"/>
        <v>3.2006772048118495</v>
      </c>
      <c r="E5750" s="178">
        <f t="shared" si="389"/>
        <v>3.3514887273888174</v>
      </c>
      <c r="F5750" s="178">
        <f t="shared" si="389"/>
        <v>3.5094062821854015</v>
      </c>
      <c r="G5750" s="178">
        <f t="shared" si="389"/>
        <v>3.6747646956992277</v>
      </c>
      <c r="H5750" s="178">
        <f>MAX(0,(B5750-10.64)*Assumptions!$C$2)</f>
        <v>0</v>
      </c>
      <c r="I5750" s="178">
        <f>MAX(0,(D5750-10.64)*Assumptions!$C$2)</f>
        <v>0</v>
      </c>
      <c r="J5750" s="178">
        <f>MAX(0,(E5750-10.64)*Assumptions!$C$2)</f>
        <v>0</v>
      </c>
      <c r="K5750" s="178">
        <f>MAX(0,(F5750-10.64)*Assumptions!$C$2)</f>
        <v>0</v>
      </c>
    </row>
    <row r="5751" spans="1:11">
      <c r="A5751" s="175">
        <v>45897.458333333336</v>
      </c>
      <c r="B5751" s="176">
        <v>3.5849621689785627</v>
      </c>
      <c r="C5751" s="177">
        <f t="shared" si="386"/>
        <v>7.2052757787702346E-5</v>
      </c>
      <c r="D5751" s="178">
        <f t="shared" si="387"/>
        <v>3.7538806723101943</v>
      </c>
      <c r="E5751" s="178">
        <f t="shared" si="389"/>
        <v>3.9307583839745388</v>
      </c>
      <c r="F5751" s="178">
        <f t="shared" si="389"/>
        <v>4.115970330958187</v>
      </c>
      <c r="G5751" s="178">
        <f t="shared" si="389"/>
        <v>4.3099092110052668</v>
      </c>
      <c r="H5751" s="178">
        <f>MAX(0,(B5751-10.64)*Assumptions!$C$2)</f>
        <v>0</v>
      </c>
      <c r="I5751" s="178">
        <f>MAX(0,(D5751-10.64)*Assumptions!$C$2)</f>
        <v>0</v>
      </c>
      <c r="J5751" s="178">
        <f>MAX(0,(E5751-10.64)*Assumptions!$C$2)</f>
        <v>0</v>
      </c>
      <c r="K5751" s="178">
        <f>MAX(0,(F5751-10.64)*Assumptions!$C$2)</f>
        <v>0</v>
      </c>
    </row>
    <row r="5752" spans="1:11">
      <c r="A5752" s="175">
        <v>45897.5</v>
      </c>
      <c r="B5752" s="176">
        <v>3.8868537200504414</v>
      </c>
      <c r="C5752" s="177">
        <f t="shared" si="386"/>
        <v>7.8120358443508847E-5</v>
      </c>
      <c r="D5752" s="178">
        <f t="shared" si="387"/>
        <v>4.0699969394521043</v>
      </c>
      <c r="E5752" s="178">
        <f t="shared" si="389"/>
        <v>4.2617696163092367</v>
      </c>
      <c r="F5752" s="178">
        <f t="shared" si="389"/>
        <v>4.462578358828349</v>
      </c>
      <c r="G5752" s="178">
        <f t="shared" si="389"/>
        <v>4.6728489340372885</v>
      </c>
      <c r="H5752" s="178">
        <f>MAX(0,(B5752-10.64)*Assumptions!$C$2)</f>
        <v>0</v>
      </c>
      <c r="I5752" s="178">
        <f>MAX(0,(D5752-10.64)*Assumptions!$C$2)</f>
        <v>0</v>
      </c>
      <c r="J5752" s="178">
        <f>MAX(0,(E5752-10.64)*Assumptions!$C$2)</f>
        <v>0</v>
      </c>
      <c r="K5752" s="178">
        <f>MAX(0,(F5752-10.64)*Assumptions!$C$2)</f>
        <v>0</v>
      </c>
    </row>
    <row r="5753" spans="1:11">
      <c r="A5753" s="175">
        <v>45897.541666666664</v>
      </c>
      <c r="B5753" s="176">
        <v>4.2390605296343002</v>
      </c>
      <c r="C5753" s="177">
        <f t="shared" si="386"/>
        <v>8.5199225875283113E-5</v>
      </c>
      <c r="D5753" s="178">
        <f t="shared" si="387"/>
        <v>4.4387992511176675</v>
      </c>
      <c r="E5753" s="178">
        <f t="shared" si="389"/>
        <v>4.647949387366384</v>
      </c>
      <c r="F5753" s="178">
        <f t="shared" si="389"/>
        <v>4.8669543913435396</v>
      </c>
      <c r="G5753" s="178">
        <f t="shared" si="389"/>
        <v>5.0962786109079818</v>
      </c>
      <c r="H5753" s="178">
        <f>MAX(0,(B5753-10.64)*Assumptions!$C$2)</f>
        <v>0</v>
      </c>
      <c r="I5753" s="178">
        <f>MAX(0,(D5753-10.64)*Assumptions!$C$2)</f>
        <v>0</v>
      </c>
      <c r="J5753" s="178">
        <f>MAX(0,(E5753-10.64)*Assumptions!$C$2)</f>
        <v>0</v>
      </c>
      <c r="K5753" s="178">
        <f>MAX(0,(F5753-10.64)*Assumptions!$C$2)</f>
        <v>0</v>
      </c>
    </row>
    <row r="5754" spans="1:11">
      <c r="A5754" s="175">
        <v>45897.583333333336</v>
      </c>
      <c r="B5754" s="176">
        <v>4.4654791929382096</v>
      </c>
      <c r="C5754" s="177">
        <f t="shared" si="386"/>
        <v>8.9749926367137998E-5</v>
      </c>
      <c r="D5754" s="178">
        <f t="shared" si="387"/>
        <v>4.675886451474101</v>
      </c>
      <c r="E5754" s="178">
        <f t="shared" si="389"/>
        <v>4.8962078116174075</v>
      </c>
      <c r="F5754" s="178">
        <f t="shared" si="389"/>
        <v>5.1269104122461622</v>
      </c>
      <c r="G5754" s="178">
        <f t="shared" si="389"/>
        <v>5.3684834031819983</v>
      </c>
      <c r="H5754" s="178">
        <f>MAX(0,(B5754-10.64)*Assumptions!$C$2)</f>
        <v>0</v>
      </c>
      <c r="I5754" s="178">
        <f>MAX(0,(D5754-10.64)*Assumptions!$C$2)</f>
        <v>0</v>
      </c>
      <c r="J5754" s="178">
        <f>MAX(0,(E5754-10.64)*Assumptions!$C$2)</f>
        <v>0</v>
      </c>
      <c r="K5754" s="178">
        <f>MAX(0,(F5754-10.64)*Assumptions!$C$2)</f>
        <v>0</v>
      </c>
    </row>
    <row r="5755" spans="1:11">
      <c r="A5755" s="175">
        <v>45897.625</v>
      </c>
      <c r="B5755" s="176">
        <v>4.880580075662043</v>
      </c>
      <c r="C5755" s="177">
        <f t="shared" si="386"/>
        <v>9.8092877268871962E-5</v>
      </c>
      <c r="D5755" s="178">
        <f t="shared" si="387"/>
        <v>5.1105463187942286</v>
      </c>
      <c r="E5755" s="178">
        <f t="shared" si="389"/>
        <v>5.3513482560776175</v>
      </c>
      <c r="F5755" s="178">
        <f t="shared" si="389"/>
        <v>5.6034964505676363</v>
      </c>
      <c r="G5755" s="178">
        <f t="shared" si="389"/>
        <v>5.8675255223510305</v>
      </c>
      <c r="H5755" s="178">
        <f>MAX(0,(B5755-10.64)*Assumptions!$C$2)</f>
        <v>0</v>
      </c>
      <c r="I5755" s="178">
        <f>MAX(0,(D5755-10.64)*Assumptions!$C$2)</f>
        <v>0</v>
      </c>
      <c r="J5755" s="178">
        <f>MAX(0,(E5755-10.64)*Assumptions!$C$2)</f>
        <v>0</v>
      </c>
      <c r="K5755" s="178">
        <f>MAX(0,(F5755-10.64)*Assumptions!$C$2)</f>
        <v>0</v>
      </c>
    </row>
    <row r="5756" spans="1:11">
      <c r="A5756" s="175">
        <v>45897.666666666664</v>
      </c>
      <c r="B5756" s="176">
        <v>5.0944199243379575</v>
      </c>
      <c r="C5756" s="177">
        <f t="shared" si="386"/>
        <v>1.023907610667349E-4</v>
      </c>
      <c r="D5756" s="178">
        <f t="shared" si="387"/>
        <v>5.3344620080197487</v>
      </c>
      <c r="E5756" s="178">
        <f t="shared" si="389"/>
        <v>5.5858145456480282</v>
      </c>
      <c r="F5756" s="178">
        <f t="shared" si="389"/>
        <v>5.8490104703090013</v>
      </c>
      <c r="G5756" s="178">
        <f t="shared" si="389"/>
        <v>6.1246078261653789</v>
      </c>
      <c r="H5756" s="178">
        <f>MAX(0,(B5756-10.64)*Assumptions!$C$2)</f>
        <v>0</v>
      </c>
      <c r="I5756" s="178">
        <f>MAX(0,(D5756-10.64)*Assumptions!$C$2)</f>
        <v>0</v>
      </c>
      <c r="J5756" s="178">
        <f>MAX(0,(E5756-10.64)*Assumptions!$C$2)</f>
        <v>0</v>
      </c>
      <c r="K5756" s="178">
        <f>MAX(0,(F5756-10.64)*Assumptions!$C$2)</f>
        <v>0</v>
      </c>
    </row>
    <row r="5757" spans="1:11">
      <c r="A5757" s="175">
        <v>45897.708333333336</v>
      </c>
      <c r="B5757" s="176">
        <v>5.2831021437578816</v>
      </c>
      <c r="C5757" s="177">
        <f t="shared" si="386"/>
        <v>1.0618301147661397E-4</v>
      </c>
      <c r="D5757" s="178">
        <f t="shared" si="387"/>
        <v>5.5320346749834428</v>
      </c>
      <c r="E5757" s="178">
        <f t="shared" si="389"/>
        <v>5.7926965658572147</v>
      </c>
      <c r="F5757" s="178">
        <f t="shared" si="389"/>
        <v>6.0656404877278529</v>
      </c>
      <c r="G5757" s="178">
        <f t="shared" si="389"/>
        <v>6.3514451530603928</v>
      </c>
      <c r="H5757" s="178">
        <f>MAX(0,(B5757-10.64)*Assumptions!$C$2)</f>
        <v>0</v>
      </c>
      <c r="I5757" s="178">
        <f>MAX(0,(D5757-10.64)*Assumptions!$C$2)</f>
        <v>0</v>
      </c>
      <c r="J5757" s="178">
        <f>MAX(0,(E5757-10.64)*Assumptions!$C$2)</f>
        <v>0</v>
      </c>
      <c r="K5757" s="178">
        <f>MAX(0,(F5757-10.64)*Assumptions!$C$2)</f>
        <v>0</v>
      </c>
    </row>
    <row r="5758" spans="1:11">
      <c r="A5758" s="175">
        <v>45897.75</v>
      </c>
      <c r="B5758" s="176">
        <v>5.2076292559899118</v>
      </c>
      <c r="C5758" s="177">
        <f t="shared" si="386"/>
        <v>1.0466611131266234E-4</v>
      </c>
      <c r="D5758" s="178">
        <f t="shared" si="387"/>
        <v>5.453005608197965</v>
      </c>
      <c r="E5758" s="178">
        <f t="shared" si="389"/>
        <v>5.7099437577735399</v>
      </c>
      <c r="F5758" s="178">
        <f t="shared" si="389"/>
        <v>5.9789884807603126</v>
      </c>
      <c r="G5758" s="178">
        <f t="shared" si="389"/>
        <v>6.2607102223023867</v>
      </c>
      <c r="H5758" s="178">
        <f>MAX(0,(B5758-10.64)*Assumptions!$C$2)</f>
        <v>0</v>
      </c>
      <c r="I5758" s="178">
        <f>MAX(0,(D5758-10.64)*Assumptions!$C$2)</f>
        <v>0</v>
      </c>
      <c r="J5758" s="178">
        <f>MAX(0,(E5758-10.64)*Assumptions!$C$2)</f>
        <v>0</v>
      </c>
      <c r="K5758" s="178">
        <f>MAX(0,(F5758-10.64)*Assumptions!$C$2)</f>
        <v>0</v>
      </c>
    </row>
    <row r="5759" spans="1:11">
      <c r="A5759" s="175">
        <v>45897.791666666664</v>
      </c>
      <c r="B5759" s="176">
        <v>5.2327868852459023</v>
      </c>
      <c r="C5759" s="177">
        <f t="shared" si="386"/>
        <v>1.0517174470064623E-4</v>
      </c>
      <c r="D5759" s="178">
        <f t="shared" si="387"/>
        <v>5.4793486304597918</v>
      </c>
      <c r="E5759" s="178">
        <f t="shared" si="389"/>
        <v>5.7375280271347657</v>
      </c>
      <c r="F5759" s="178">
        <f t="shared" si="389"/>
        <v>6.007872483082827</v>
      </c>
      <c r="G5759" s="178">
        <f t="shared" si="389"/>
        <v>6.290955199221723</v>
      </c>
      <c r="H5759" s="178">
        <f>MAX(0,(B5759-10.64)*Assumptions!$C$2)</f>
        <v>0</v>
      </c>
      <c r="I5759" s="178">
        <f>MAX(0,(D5759-10.64)*Assumptions!$C$2)</f>
        <v>0</v>
      </c>
      <c r="J5759" s="178">
        <f>MAX(0,(E5759-10.64)*Assumptions!$C$2)</f>
        <v>0</v>
      </c>
      <c r="K5759" s="178">
        <f>MAX(0,(F5759-10.64)*Assumptions!$C$2)</f>
        <v>0</v>
      </c>
    </row>
    <row r="5760" spans="1:11">
      <c r="A5760" s="175">
        <v>45897.833333333336</v>
      </c>
      <c r="B5760" s="176">
        <v>5.2453656998738971</v>
      </c>
      <c r="C5760" s="177">
        <f t="shared" si="386"/>
        <v>1.0542456139463817E-4</v>
      </c>
      <c r="D5760" s="178">
        <f t="shared" si="387"/>
        <v>5.4925201415907052</v>
      </c>
      <c r="E5760" s="178">
        <f t="shared" si="389"/>
        <v>5.7513201618153786</v>
      </c>
      <c r="F5760" s="178">
        <f t="shared" si="389"/>
        <v>6.0223144842440837</v>
      </c>
      <c r="G5760" s="178">
        <f t="shared" si="389"/>
        <v>6.3060776876813911</v>
      </c>
      <c r="H5760" s="178">
        <f>MAX(0,(B5760-10.64)*Assumptions!$C$2)</f>
        <v>0</v>
      </c>
      <c r="I5760" s="178">
        <f>MAX(0,(D5760-10.64)*Assumptions!$C$2)</f>
        <v>0</v>
      </c>
      <c r="J5760" s="178">
        <f>MAX(0,(E5760-10.64)*Assumptions!$C$2)</f>
        <v>0</v>
      </c>
      <c r="K5760" s="178">
        <f>MAX(0,(F5760-10.64)*Assumptions!$C$2)</f>
        <v>0</v>
      </c>
    </row>
    <row r="5761" spans="1:11">
      <c r="A5761" s="175">
        <v>45897.875</v>
      </c>
      <c r="B5761" s="176">
        <v>5.4717843631778056</v>
      </c>
      <c r="C5761" s="177">
        <f t="shared" si="386"/>
        <v>1.0997526188649303E-4</v>
      </c>
      <c r="D5761" s="178">
        <f t="shared" si="387"/>
        <v>5.7296073419471369</v>
      </c>
      <c r="E5761" s="178">
        <f t="shared" si="389"/>
        <v>5.9995785860664004</v>
      </c>
      <c r="F5761" s="178">
        <f t="shared" si="389"/>
        <v>6.2822705051467045</v>
      </c>
      <c r="G5761" s="178">
        <f t="shared" si="389"/>
        <v>6.5782824799554067</v>
      </c>
      <c r="H5761" s="178">
        <f>MAX(0,(B5761-10.64)*Assumptions!$C$2)</f>
        <v>0</v>
      </c>
      <c r="I5761" s="178">
        <f>MAX(0,(D5761-10.64)*Assumptions!$C$2)</f>
        <v>0</v>
      </c>
      <c r="J5761" s="178">
        <f>MAX(0,(E5761-10.64)*Assumptions!$C$2)</f>
        <v>0</v>
      </c>
      <c r="K5761" s="178">
        <f>MAX(0,(F5761-10.64)*Assumptions!$C$2)</f>
        <v>0</v>
      </c>
    </row>
    <row r="5762" spans="1:11">
      <c r="A5762" s="175">
        <v>45897.916666666664</v>
      </c>
      <c r="B5762" s="176">
        <v>5.6856242118537201</v>
      </c>
      <c r="C5762" s="177">
        <f t="shared" si="386"/>
        <v>1.1427314568435599E-4</v>
      </c>
      <c r="D5762" s="178">
        <f t="shared" si="387"/>
        <v>5.9535230311726579</v>
      </c>
      <c r="E5762" s="178">
        <f t="shared" si="389"/>
        <v>6.2340448756368119</v>
      </c>
      <c r="F5762" s="178">
        <f t="shared" si="389"/>
        <v>6.5277845248880704</v>
      </c>
      <c r="G5762" s="178">
        <f t="shared" si="389"/>
        <v>6.835364783769756</v>
      </c>
      <c r="H5762" s="178">
        <f>MAX(0,(B5762-10.64)*Assumptions!$C$2)</f>
        <v>0</v>
      </c>
      <c r="I5762" s="178">
        <f>MAX(0,(D5762-10.64)*Assumptions!$C$2)</f>
        <v>0</v>
      </c>
      <c r="J5762" s="178">
        <f>MAX(0,(E5762-10.64)*Assumptions!$C$2)</f>
        <v>0</v>
      </c>
      <c r="K5762" s="178">
        <f>MAX(0,(F5762-10.64)*Assumptions!$C$2)</f>
        <v>0</v>
      </c>
    </row>
    <row r="5763" spans="1:11">
      <c r="A5763" s="175">
        <v>45897.958333333336</v>
      </c>
      <c r="B5763" s="176">
        <v>5.6982030264817158</v>
      </c>
      <c r="C5763" s="177">
        <f t="shared" si="386"/>
        <v>1.1452596237834794E-4</v>
      </c>
      <c r="D5763" s="178">
        <f t="shared" si="387"/>
        <v>5.9666945423035722</v>
      </c>
      <c r="E5763" s="178">
        <f t="shared" si="389"/>
        <v>6.2478370103174257</v>
      </c>
      <c r="F5763" s="178">
        <f t="shared" si="389"/>
        <v>6.5422265260493289</v>
      </c>
      <c r="G5763" s="178">
        <f t="shared" si="389"/>
        <v>6.850487272229425</v>
      </c>
      <c r="H5763" s="178">
        <f>MAX(0,(B5763-10.64)*Assumptions!$C$2)</f>
        <v>0</v>
      </c>
      <c r="I5763" s="178">
        <f>MAX(0,(D5763-10.64)*Assumptions!$C$2)</f>
        <v>0</v>
      </c>
      <c r="J5763" s="178">
        <f>MAX(0,(E5763-10.64)*Assumptions!$C$2)</f>
        <v>0</v>
      </c>
      <c r="K5763" s="178">
        <f>MAX(0,(F5763-10.64)*Assumptions!$C$2)</f>
        <v>0</v>
      </c>
    </row>
    <row r="5764" spans="1:11">
      <c r="A5764" s="175">
        <v>45898</v>
      </c>
      <c r="B5764" s="176">
        <v>5.3711538461538462</v>
      </c>
      <c r="C5764" s="177">
        <f t="shared" si="386"/>
        <v>1.0795272833455754E-4</v>
      </c>
      <c r="D5764" s="178">
        <f t="shared" si="387"/>
        <v>5.6242352528998341</v>
      </c>
      <c r="E5764" s="178">
        <f t="shared" si="389"/>
        <v>5.8892415086215015</v>
      </c>
      <c r="F5764" s="178">
        <f t="shared" si="389"/>
        <v>6.1667344958566508</v>
      </c>
      <c r="G5764" s="178">
        <f t="shared" si="389"/>
        <v>6.4573025722780661</v>
      </c>
      <c r="H5764" s="178">
        <f>MAX(0,(B5764-10.64)*Assumptions!$C$2)</f>
        <v>0</v>
      </c>
      <c r="I5764" s="178">
        <f>MAX(0,(D5764-10.64)*Assumptions!$C$2)</f>
        <v>0</v>
      </c>
      <c r="J5764" s="178">
        <f>MAX(0,(E5764-10.64)*Assumptions!$C$2)</f>
        <v>0</v>
      </c>
      <c r="K5764" s="178">
        <f>MAX(0,(F5764-10.64)*Assumptions!$C$2)</f>
        <v>0</v>
      </c>
    </row>
    <row r="5765" spans="1:11">
      <c r="A5765" s="175">
        <v>45898.041666666664</v>
      </c>
      <c r="B5765" s="176">
        <v>5.4340479192938211</v>
      </c>
      <c r="C5765" s="177">
        <f t="shared" ref="C5765:C5828" si="390">B5765/$B$2</f>
        <v>1.0921681180451724E-4</v>
      </c>
      <c r="D5765" s="178">
        <f t="shared" si="387"/>
        <v>5.6900928085543994</v>
      </c>
      <c r="E5765" s="178">
        <f t="shared" ref="E5765:G5792" si="391">E$2*$C5765</f>
        <v>5.9582021820245643</v>
      </c>
      <c r="F5765" s="178">
        <f t="shared" si="391"/>
        <v>6.2389445016629352</v>
      </c>
      <c r="G5765" s="178">
        <f t="shared" si="391"/>
        <v>6.532915014576405</v>
      </c>
      <c r="H5765" s="178">
        <f>MAX(0,(B5765-10.64)*Assumptions!$C$2)</f>
        <v>0</v>
      </c>
      <c r="I5765" s="178">
        <f>MAX(0,(D5765-10.64)*Assumptions!$C$2)</f>
        <v>0</v>
      </c>
      <c r="J5765" s="178">
        <f>MAX(0,(E5765-10.64)*Assumptions!$C$2)</f>
        <v>0</v>
      </c>
      <c r="K5765" s="178">
        <f>MAX(0,(F5765-10.64)*Assumptions!$C$2)</f>
        <v>0</v>
      </c>
    </row>
    <row r="5766" spans="1:11">
      <c r="A5766" s="175">
        <v>45898.083333333336</v>
      </c>
      <c r="B5766" s="176">
        <v>5.1698928121059273</v>
      </c>
      <c r="C5766" s="177">
        <f t="shared" si="390"/>
        <v>1.0390766123068654E-4</v>
      </c>
      <c r="D5766" s="178">
        <f t="shared" ref="D5766:D5829" si="392">D$2*$C5766</f>
        <v>5.4134910748052274</v>
      </c>
      <c r="E5766" s="178">
        <f t="shared" si="391"/>
        <v>5.6685673537317038</v>
      </c>
      <c r="F5766" s="178">
        <f t="shared" si="391"/>
        <v>5.9356624772765434</v>
      </c>
      <c r="G5766" s="178">
        <f t="shared" si="391"/>
        <v>6.2153427569233859</v>
      </c>
      <c r="H5766" s="178">
        <f>MAX(0,(B5766-10.64)*Assumptions!$C$2)</f>
        <v>0</v>
      </c>
      <c r="I5766" s="178">
        <f>MAX(0,(D5766-10.64)*Assumptions!$C$2)</f>
        <v>0</v>
      </c>
      <c r="J5766" s="178">
        <f>MAX(0,(E5766-10.64)*Assumptions!$C$2)</f>
        <v>0</v>
      </c>
      <c r="K5766" s="178">
        <f>MAX(0,(F5766-10.64)*Assumptions!$C$2)</f>
        <v>0</v>
      </c>
    </row>
    <row r="5767" spans="1:11">
      <c r="A5767" s="175">
        <v>45898.125</v>
      </c>
      <c r="B5767" s="176">
        <v>4.6541614123581345</v>
      </c>
      <c r="C5767" s="177">
        <f t="shared" si="390"/>
        <v>9.354217677701709E-5</v>
      </c>
      <c r="D5767" s="178">
        <f t="shared" si="392"/>
        <v>4.873459118437796</v>
      </c>
      <c r="E5767" s="178">
        <f t="shared" si="391"/>
        <v>5.1030898318265949</v>
      </c>
      <c r="F5767" s="178">
        <f t="shared" si="391"/>
        <v>5.3435404296650146</v>
      </c>
      <c r="G5767" s="178">
        <f t="shared" si="391"/>
        <v>5.595320730077014</v>
      </c>
      <c r="H5767" s="178">
        <f>MAX(0,(B5767-10.64)*Assumptions!$C$2)</f>
        <v>0</v>
      </c>
      <c r="I5767" s="178">
        <f>MAX(0,(D5767-10.64)*Assumptions!$C$2)</f>
        <v>0</v>
      </c>
      <c r="J5767" s="178">
        <f>MAX(0,(E5767-10.64)*Assumptions!$C$2)</f>
        <v>0</v>
      </c>
      <c r="K5767" s="178">
        <f>MAX(0,(F5767-10.64)*Assumptions!$C$2)</f>
        <v>0</v>
      </c>
    </row>
    <row r="5768" spans="1:11">
      <c r="A5768" s="175">
        <v>45898.166666666664</v>
      </c>
      <c r="B5768" s="176">
        <v>4.1258511979823451</v>
      </c>
      <c r="C5768" s="177">
        <f t="shared" si="390"/>
        <v>8.2923875629355663E-5</v>
      </c>
      <c r="D5768" s="178">
        <f t="shared" si="392"/>
        <v>4.3202556509394503</v>
      </c>
      <c r="E5768" s="178">
        <f t="shared" si="391"/>
        <v>4.5238201752408722</v>
      </c>
      <c r="F5768" s="178">
        <f t="shared" si="391"/>
        <v>4.7369763808922283</v>
      </c>
      <c r="G5768" s="178">
        <f t="shared" si="391"/>
        <v>4.9601762147709731</v>
      </c>
      <c r="H5768" s="178">
        <f>MAX(0,(B5768-10.64)*Assumptions!$C$2)</f>
        <v>0</v>
      </c>
      <c r="I5768" s="178">
        <f>MAX(0,(D5768-10.64)*Assumptions!$C$2)</f>
        <v>0</v>
      </c>
      <c r="J5768" s="178">
        <f>MAX(0,(E5768-10.64)*Assumptions!$C$2)</f>
        <v>0</v>
      </c>
      <c r="K5768" s="178">
        <f>MAX(0,(F5768-10.64)*Assumptions!$C$2)</f>
        <v>0</v>
      </c>
    </row>
    <row r="5769" spans="1:11">
      <c r="A5769" s="175">
        <v>45898.208333333336</v>
      </c>
      <c r="B5769" s="176">
        <v>3.6478562421185372</v>
      </c>
      <c r="C5769" s="177">
        <f t="shared" si="390"/>
        <v>7.331684125766203E-5</v>
      </c>
      <c r="D5769" s="178">
        <f t="shared" si="392"/>
        <v>3.8197382279647587</v>
      </c>
      <c r="E5769" s="178">
        <f t="shared" si="391"/>
        <v>3.9997190573776007</v>
      </c>
      <c r="F5769" s="178">
        <f t="shared" si="391"/>
        <v>4.1881803367644705</v>
      </c>
      <c r="G5769" s="178">
        <f t="shared" si="391"/>
        <v>4.3855216533036048</v>
      </c>
      <c r="H5769" s="178">
        <f>MAX(0,(B5769-10.64)*Assumptions!$C$2)</f>
        <v>0</v>
      </c>
      <c r="I5769" s="178">
        <f>MAX(0,(D5769-10.64)*Assumptions!$C$2)</f>
        <v>0</v>
      </c>
      <c r="J5769" s="178">
        <f>MAX(0,(E5769-10.64)*Assumptions!$C$2)</f>
        <v>0</v>
      </c>
      <c r="K5769" s="178">
        <f>MAX(0,(F5769-10.64)*Assumptions!$C$2)</f>
        <v>0</v>
      </c>
    </row>
    <row r="5770" spans="1:11">
      <c r="A5770" s="175">
        <v>45898.25</v>
      </c>
      <c r="B5770" s="176">
        <v>3.3208070617906689</v>
      </c>
      <c r="C5770" s="177">
        <f t="shared" si="390"/>
        <v>6.6743607213871653E-5</v>
      </c>
      <c r="D5770" s="178">
        <f t="shared" si="392"/>
        <v>3.4772789385610223</v>
      </c>
      <c r="E5770" s="178">
        <f t="shared" si="391"/>
        <v>3.6411235556816783</v>
      </c>
      <c r="F5770" s="178">
        <f t="shared" si="391"/>
        <v>3.8126883065717943</v>
      </c>
      <c r="G5770" s="178">
        <f t="shared" si="391"/>
        <v>3.9923369533522477</v>
      </c>
      <c r="H5770" s="178">
        <f>MAX(0,(B5770-10.64)*Assumptions!$C$2)</f>
        <v>0</v>
      </c>
      <c r="I5770" s="178">
        <f>MAX(0,(D5770-10.64)*Assumptions!$C$2)</f>
        <v>0</v>
      </c>
      <c r="J5770" s="178">
        <f>MAX(0,(E5770-10.64)*Assumptions!$C$2)</f>
        <v>0</v>
      </c>
      <c r="K5770" s="178">
        <f>MAX(0,(F5770-10.64)*Assumptions!$C$2)</f>
        <v>0</v>
      </c>
    </row>
    <row r="5771" spans="1:11">
      <c r="A5771" s="175">
        <v>45898.291666666664</v>
      </c>
      <c r="B5771" s="176">
        <v>3.0943883984867591</v>
      </c>
      <c r="C5771" s="177">
        <f t="shared" si="390"/>
        <v>6.2192906722016754E-5</v>
      </c>
      <c r="D5771" s="178">
        <f t="shared" si="392"/>
        <v>3.2401917382045884</v>
      </c>
      <c r="E5771" s="178">
        <f t="shared" si="391"/>
        <v>3.3928651314306544</v>
      </c>
      <c r="F5771" s="178">
        <f t="shared" si="391"/>
        <v>3.5527322856691712</v>
      </c>
      <c r="G5771" s="178">
        <f t="shared" si="391"/>
        <v>3.7201321610782303</v>
      </c>
      <c r="H5771" s="178">
        <f>MAX(0,(B5771-10.64)*Assumptions!$C$2)</f>
        <v>0</v>
      </c>
      <c r="I5771" s="178">
        <f>MAX(0,(D5771-10.64)*Assumptions!$C$2)</f>
        <v>0</v>
      </c>
      <c r="J5771" s="178">
        <f>MAX(0,(E5771-10.64)*Assumptions!$C$2)</f>
        <v>0</v>
      </c>
      <c r="K5771" s="178">
        <f>MAX(0,(F5771-10.64)*Assumptions!$C$2)</f>
        <v>0</v>
      </c>
    </row>
    <row r="5772" spans="1:11">
      <c r="A5772" s="175">
        <v>45898.333333333336</v>
      </c>
      <c r="B5772" s="176">
        <v>2.9937578814627996</v>
      </c>
      <c r="C5772" s="177">
        <f t="shared" si="390"/>
        <v>6.0170373170081257E-5</v>
      </c>
      <c r="D5772" s="178">
        <f t="shared" si="392"/>
        <v>3.1348196491572846</v>
      </c>
      <c r="E5772" s="178">
        <f t="shared" si="391"/>
        <v>3.2825280539857551</v>
      </c>
      <c r="F5772" s="178">
        <f t="shared" si="391"/>
        <v>3.4371962763791175</v>
      </c>
      <c r="G5772" s="178">
        <f t="shared" si="391"/>
        <v>3.5991522534008897</v>
      </c>
      <c r="H5772" s="178">
        <f>MAX(0,(B5772-10.64)*Assumptions!$C$2)</f>
        <v>0</v>
      </c>
      <c r="I5772" s="178">
        <f>MAX(0,(D5772-10.64)*Assumptions!$C$2)</f>
        <v>0</v>
      </c>
      <c r="J5772" s="178">
        <f>MAX(0,(E5772-10.64)*Assumptions!$C$2)</f>
        <v>0</v>
      </c>
      <c r="K5772" s="178">
        <f>MAX(0,(F5772-10.64)*Assumptions!$C$2)</f>
        <v>0</v>
      </c>
    </row>
    <row r="5773" spans="1:11">
      <c r="A5773" s="175">
        <v>45898.375</v>
      </c>
      <c r="B5773" s="176">
        <v>2.905706179066835</v>
      </c>
      <c r="C5773" s="177">
        <f t="shared" si="390"/>
        <v>5.840065631213769E-5</v>
      </c>
      <c r="D5773" s="178">
        <f t="shared" si="392"/>
        <v>3.0426190712408943</v>
      </c>
      <c r="E5773" s="178">
        <f t="shared" si="391"/>
        <v>3.1859831112214683</v>
      </c>
      <c r="F5773" s="178">
        <f t="shared" si="391"/>
        <v>3.3361022682503196</v>
      </c>
      <c r="G5773" s="178">
        <f t="shared" si="391"/>
        <v>3.4932948341832164</v>
      </c>
      <c r="H5773" s="178">
        <f>MAX(0,(B5773-10.64)*Assumptions!$C$2)</f>
        <v>0</v>
      </c>
      <c r="I5773" s="178">
        <f>MAX(0,(D5773-10.64)*Assumptions!$C$2)</f>
        <v>0</v>
      </c>
      <c r="J5773" s="178">
        <f>MAX(0,(E5773-10.64)*Assumptions!$C$2)</f>
        <v>0</v>
      </c>
      <c r="K5773" s="178">
        <f>MAX(0,(F5773-10.64)*Assumptions!$C$2)</f>
        <v>0</v>
      </c>
    </row>
    <row r="5774" spans="1:11">
      <c r="A5774" s="175">
        <v>45898.416666666664</v>
      </c>
      <c r="B5774" s="176">
        <v>3.0440731399747794</v>
      </c>
      <c r="C5774" s="177">
        <f t="shared" si="390"/>
        <v>6.1181639946049002E-5</v>
      </c>
      <c r="D5774" s="178">
        <f t="shared" si="392"/>
        <v>3.1875056936809365</v>
      </c>
      <c r="E5774" s="178">
        <f t="shared" si="391"/>
        <v>3.3376965927082045</v>
      </c>
      <c r="F5774" s="178">
        <f t="shared" si="391"/>
        <v>3.4949642810241439</v>
      </c>
      <c r="G5774" s="178">
        <f t="shared" si="391"/>
        <v>3.6596422072395596</v>
      </c>
      <c r="H5774" s="178">
        <f>MAX(0,(B5774-10.64)*Assumptions!$C$2)</f>
        <v>0</v>
      </c>
      <c r="I5774" s="178">
        <f>MAX(0,(D5774-10.64)*Assumptions!$C$2)</f>
        <v>0</v>
      </c>
      <c r="J5774" s="178">
        <f>MAX(0,(E5774-10.64)*Assumptions!$C$2)</f>
        <v>0</v>
      </c>
      <c r="K5774" s="178">
        <f>MAX(0,(F5774-10.64)*Assumptions!$C$2)</f>
        <v>0</v>
      </c>
    </row>
    <row r="5775" spans="1:11">
      <c r="A5775" s="175">
        <v>45898.458333333336</v>
      </c>
      <c r="B5775" s="176">
        <v>3.4969104665825976</v>
      </c>
      <c r="C5775" s="177">
        <f t="shared" si="390"/>
        <v>7.0283040929758773E-5</v>
      </c>
      <c r="D5775" s="178">
        <f t="shared" si="392"/>
        <v>3.661680094393803</v>
      </c>
      <c r="E5775" s="178">
        <f t="shared" si="391"/>
        <v>3.8342134412102515</v>
      </c>
      <c r="F5775" s="178">
        <f t="shared" si="391"/>
        <v>4.0148763228293891</v>
      </c>
      <c r="G5775" s="178">
        <f t="shared" si="391"/>
        <v>4.2040517917875935</v>
      </c>
      <c r="H5775" s="178">
        <f>MAX(0,(B5775-10.64)*Assumptions!$C$2)</f>
        <v>0</v>
      </c>
      <c r="I5775" s="178">
        <f>MAX(0,(D5775-10.64)*Assumptions!$C$2)</f>
        <v>0</v>
      </c>
      <c r="J5775" s="178">
        <f>MAX(0,(E5775-10.64)*Assumptions!$C$2)</f>
        <v>0</v>
      </c>
      <c r="K5775" s="178">
        <f>MAX(0,(F5775-10.64)*Assumptions!$C$2)</f>
        <v>0</v>
      </c>
    </row>
    <row r="5776" spans="1:11">
      <c r="A5776" s="175">
        <v>45898.5</v>
      </c>
      <c r="B5776" s="176">
        <v>3.8113808322824716</v>
      </c>
      <c r="C5776" s="177">
        <f t="shared" si="390"/>
        <v>7.6603458279557218E-5</v>
      </c>
      <c r="D5776" s="178">
        <f t="shared" si="392"/>
        <v>3.9909678726666269</v>
      </c>
      <c r="E5776" s="178">
        <f t="shared" si="391"/>
        <v>4.1790168082255619</v>
      </c>
      <c r="F5776" s="178">
        <f t="shared" si="391"/>
        <v>4.3759263518608087</v>
      </c>
      <c r="G5776" s="178">
        <f t="shared" si="391"/>
        <v>4.5821140032792833</v>
      </c>
      <c r="H5776" s="178">
        <f>MAX(0,(B5776-10.64)*Assumptions!$C$2)</f>
        <v>0</v>
      </c>
      <c r="I5776" s="178">
        <f>MAX(0,(D5776-10.64)*Assumptions!$C$2)</f>
        <v>0</v>
      </c>
      <c r="J5776" s="178">
        <f>MAX(0,(E5776-10.64)*Assumptions!$C$2)</f>
        <v>0</v>
      </c>
      <c r="K5776" s="178">
        <f>MAX(0,(F5776-10.64)*Assumptions!$C$2)</f>
        <v>0</v>
      </c>
    </row>
    <row r="5777" spans="1:11">
      <c r="A5777" s="175">
        <v>45898.541666666664</v>
      </c>
      <c r="B5777" s="176">
        <v>4.1384300126103408</v>
      </c>
      <c r="C5777" s="177">
        <f t="shared" si="390"/>
        <v>8.3176692323347622E-5</v>
      </c>
      <c r="D5777" s="178">
        <f t="shared" si="392"/>
        <v>4.3334271620703646</v>
      </c>
      <c r="E5777" s="178">
        <f t="shared" si="391"/>
        <v>4.5376123099214851</v>
      </c>
      <c r="F5777" s="178">
        <f t="shared" si="391"/>
        <v>4.7514183820534859</v>
      </c>
      <c r="G5777" s="178">
        <f t="shared" si="391"/>
        <v>4.9752987032306422</v>
      </c>
      <c r="H5777" s="178">
        <f>MAX(0,(B5777-10.64)*Assumptions!$C$2)</f>
        <v>0</v>
      </c>
      <c r="I5777" s="178">
        <f>MAX(0,(D5777-10.64)*Assumptions!$C$2)</f>
        <v>0</v>
      </c>
      <c r="J5777" s="178">
        <f>MAX(0,(E5777-10.64)*Assumptions!$C$2)</f>
        <v>0</v>
      </c>
      <c r="K5777" s="178">
        <f>MAX(0,(F5777-10.64)*Assumptions!$C$2)</f>
        <v>0</v>
      </c>
    </row>
    <row r="5778" spans="1:11">
      <c r="A5778" s="175">
        <v>45898.583333333336</v>
      </c>
      <c r="B5778" s="176">
        <v>4.3522698612862545</v>
      </c>
      <c r="C5778" s="177">
        <f t="shared" si="390"/>
        <v>8.7474576121210549E-5</v>
      </c>
      <c r="D5778" s="178">
        <f t="shared" si="392"/>
        <v>4.5573428512958838</v>
      </c>
      <c r="E5778" s="178">
        <f t="shared" si="391"/>
        <v>4.7720785994918957</v>
      </c>
      <c r="F5778" s="178">
        <f t="shared" si="391"/>
        <v>4.99693240179485</v>
      </c>
      <c r="G5778" s="178">
        <f t="shared" si="391"/>
        <v>5.2323810070449897</v>
      </c>
      <c r="H5778" s="178">
        <f>MAX(0,(B5778-10.64)*Assumptions!$C$2)</f>
        <v>0</v>
      </c>
      <c r="I5778" s="178">
        <f>MAX(0,(D5778-10.64)*Assumptions!$C$2)</f>
        <v>0</v>
      </c>
      <c r="J5778" s="178">
        <f>MAX(0,(E5778-10.64)*Assumptions!$C$2)</f>
        <v>0</v>
      </c>
      <c r="K5778" s="178">
        <f>MAX(0,(F5778-10.64)*Assumptions!$C$2)</f>
        <v>0</v>
      </c>
    </row>
    <row r="5779" spans="1:11">
      <c r="A5779" s="175">
        <v>45898.625</v>
      </c>
      <c r="B5779" s="176">
        <v>4.4025851197982346</v>
      </c>
      <c r="C5779" s="177">
        <f t="shared" si="390"/>
        <v>8.8485842897178315E-5</v>
      </c>
      <c r="D5779" s="178">
        <f t="shared" si="392"/>
        <v>4.6100288958195366</v>
      </c>
      <c r="E5779" s="178">
        <f t="shared" si="391"/>
        <v>4.8272471382143456</v>
      </c>
      <c r="F5779" s="178">
        <f t="shared" si="391"/>
        <v>5.0547004064398786</v>
      </c>
      <c r="G5779" s="178">
        <f t="shared" si="391"/>
        <v>5.2928709608836613</v>
      </c>
      <c r="H5779" s="178">
        <f>MAX(0,(B5779-10.64)*Assumptions!$C$2)</f>
        <v>0</v>
      </c>
      <c r="I5779" s="178">
        <f>MAX(0,(D5779-10.64)*Assumptions!$C$2)</f>
        <v>0</v>
      </c>
      <c r="J5779" s="178">
        <f>MAX(0,(E5779-10.64)*Assumptions!$C$2)</f>
        <v>0</v>
      </c>
      <c r="K5779" s="178">
        <f>MAX(0,(F5779-10.64)*Assumptions!$C$2)</f>
        <v>0</v>
      </c>
    </row>
    <row r="5780" spans="1:11">
      <c r="A5780" s="175">
        <v>45898.666666666664</v>
      </c>
      <c r="B5780" s="176">
        <v>4.6541614123581345</v>
      </c>
      <c r="C5780" s="177">
        <f t="shared" si="390"/>
        <v>9.354217677701709E-5</v>
      </c>
      <c r="D5780" s="178">
        <f t="shared" si="392"/>
        <v>4.873459118437796</v>
      </c>
      <c r="E5780" s="178">
        <f t="shared" si="391"/>
        <v>5.1030898318265949</v>
      </c>
      <c r="F5780" s="178">
        <f t="shared" si="391"/>
        <v>5.3435404296650146</v>
      </c>
      <c r="G5780" s="178">
        <f t="shared" si="391"/>
        <v>5.595320730077014</v>
      </c>
      <c r="H5780" s="178">
        <f>MAX(0,(B5780-10.64)*Assumptions!$C$2)</f>
        <v>0</v>
      </c>
      <c r="I5780" s="178">
        <f>MAX(0,(D5780-10.64)*Assumptions!$C$2)</f>
        <v>0</v>
      </c>
      <c r="J5780" s="178">
        <f>MAX(0,(E5780-10.64)*Assumptions!$C$2)</f>
        <v>0</v>
      </c>
      <c r="K5780" s="178">
        <f>MAX(0,(F5780-10.64)*Assumptions!$C$2)</f>
        <v>0</v>
      </c>
    </row>
    <row r="5781" spans="1:11">
      <c r="A5781" s="175">
        <v>45898.708333333336</v>
      </c>
      <c r="B5781" s="176">
        <v>4.6415825977301388</v>
      </c>
      <c r="C5781" s="177">
        <f t="shared" si="390"/>
        <v>9.3289360083025132E-5</v>
      </c>
      <c r="D5781" s="178">
        <f t="shared" si="392"/>
        <v>4.8602876073068826</v>
      </c>
      <c r="E5781" s="178">
        <f t="shared" si="391"/>
        <v>5.0892976971459811</v>
      </c>
      <c r="F5781" s="178">
        <f t="shared" si="391"/>
        <v>5.329098428503757</v>
      </c>
      <c r="G5781" s="178">
        <f t="shared" si="391"/>
        <v>5.580198241617345</v>
      </c>
      <c r="H5781" s="178">
        <f>MAX(0,(B5781-10.64)*Assumptions!$C$2)</f>
        <v>0</v>
      </c>
      <c r="I5781" s="178">
        <f>MAX(0,(D5781-10.64)*Assumptions!$C$2)</f>
        <v>0</v>
      </c>
      <c r="J5781" s="178">
        <f>MAX(0,(E5781-10.64)*Assumptions!$C$2)</f>
        <v>0</v>
      </c>
      <c r="K5781" s="178">
        <f>MAX(0,(F5781-10.64)*Assumptions!$C$2)</f>
        <v>0</v>
      </c>
    </row>
    <row r="5782" spans="1:11">
      <c r="A5782" s="175">
        <v>45898.75</v>
      </c>
      <c r="B5782" s="176">
        <v>4.629003783102144</v>
      </c>
      <c r="C5782" s="177">
        <f t="shared" si="390"/>
        <v>9.30365433890332E-5</v>
      </c>
      <c r="D5782" s="178">
        <f t="shared" si="392"/>
        <v>4.8471160961759701</v>
      </c>
      <c r="E5782" s="178">
        <f t="shared" si="391"/>
        <v>5.0755055624653691</v>
      </c>
      <c r="F5782" s="178">
        <f t="shared" si="391"/>
        <v>5.3146564273425003</v>
      </c>
      <c r="G5782" s="178">
        <f t="shared" si="391"/>
        <v>5.5650757531576778</v>
      </c>
      <c r="H5782" s="178">
        <f>MAX(0,(B5782-10.64)*Assumptions!$C$2)</f>
        <v>0</v>
      </c>
      <c r="I5782" s="178">
        <f>MAX(0,(D5782-10.64)*Assumptions!$C$2)</f>
        <v>0</v>
      </c>
      <c r="J5782" s="178">
        <f>MAX(0,(E5782-10.64)*Assumptions!$C$2)</f>
        <v>0</v>
      </c>
      <c r="K5782" s="178">
        <f>MAX(0,(F5782-10.64)*Assumptions!$C$2)</f>
        <v>0</v>
      </c>
    </row>
    <row r="5783" spans="1:11">
      <c r="A5783" s="175">
        <v>45898.791666666664</v>
      </c>
      <c r="B5783" s="176">
        <v>4.8051071878940732</v>
      </c>
      <c r="C5783" s="177">
        <f t="shared" si="390"/>
        <v>9.6575977104920333E-5</v>
      </c>
      <c r="D5783" s="178">
        <f t="shared" si="392"/>
        <v>5.0315172520087508</v>
      </c>
      <c r="E5783" s="178">
        <f t="shared" si="391"/>
        <v>5.2685954479939436</v>
      </c>
      <c r="F5783" s="178">
        <f t="shared" si="391"/>
        <v>5.5168444436000961</v>
      </c>
      <c r="G5783" s="178">
        <f t="shared" si="391"/>
        <v>5.7767905915930244</v>
      </c>
      <c r="H5783" s="178">
        <f>MAX(0,(B5783-10.64)*Assumptions!$C$2)</f>
        <v>0</v>
      </c>
      <c r="I5783" s="178">
        <f>MAX(0,(D5783-10.64)*Assumptions!$C$2)</f>
        <v>0</v>
      </c>
      <c r="J5783" s="178">
        <f>MAX(0,(E5783-10.64)*Assumptions!$C$2)</f>
        <v>0</v>
      </c>
      <c r="K5783" s="178">
        <f>MAX(0,(F5783-10.64)*Assumptions!$C$2)</f>
        <v>0</v>
      </c>
    </row>
    <row r="5784" spans="1:11">
      <c r="A5784" s="175">
        <v>45898.833333333336</v>
      </c>
      <c r="B5784" s="176">
        <v>4.9183165195460283</v>
      </c>
      <c r="C5784" s="177">
        <f t="shared" si="390"/>
        <v>9.8851327350847783E-5</v>
      </c>
      <c r="D5784" s="178">
        <f t="shared" si="392"/>
        <v>5.150060852186968</v>
      </c>
      <c r="E5784" s="178">
        <f t="shared" si="391"/>
        <v>5.3927246601194554</v>
      </c>
      <c r="F5784" s="178">
        <f t="shared" si="391"/>
        <v>5.6468224540514074</v>
      </c>
      <c r="G5784" s="178">
        <f t="shared" si="391"/>
        <v>5.9128929877300331</v>
      </c>
      <c r="H5784" s="178">
        <f>MAX(0,(B5784-10.64)*Assumptions!$C$2)</f>
        <v>0</v>
      </c>
      <c r="I5784" s="178">
        <f>MAX(0,(D5784-10.64)*Assumptions!$C$2)</f>
        <v>0</v>
      </c>
      <c r="J5784" s="178">
        <f>MAX(0,(E5784-10.64)*Assumptions!$C$2)</f>
        <v>0</v>
      </c>
      <c r="K5784" s="178">
        <f>MAX(0,(F5784-10.64)*Assumptions!$C$2)</f>
        <v>0</v>
      </c>
    </row>
    <row r="5785" spans="1:11">
      <c r="A5785" s="175">
        <v>45898.875</v>
      </c>
      <c r="B5785" s="176">
        <v>5.2831021437578816</v>
      </c>
      <c r="C5785" s="177">
        <f t="shared" si="390"/>
        <v>1.0618301147661397E-4</v>
      </c>
      <c r="D5785" s="178">
        <f t="shared" si="392"/>
        <v>5.5320346749834428</v>
      </c>
      <c r="E5785" s="178">
        <f t="shared" si="391"/>
        <v>5.7926965658572147</v>
      </c>
      <c r="F5785" s="178">
        <f t="shared" si="391"/>
        <v>6.0656404877278529</v>
      </c>
      <c r="G5785" s="178">
        <f t="shared" si="391"/>
        <v>6.3514451530603928</v>
      </c>
      <c r="H5785" s="178">
        <f>MAX(0,(B5785-10.64)*Assumptions!$C$2)</f>
        <v>0</v>
      </c>
      <c r="I5785" s="178">
        <f>MAX(0,(D5785-10.64)*Assumptions!$C$2)</f>
        <v>0</v>
      </c>
      <c r="J5785" s="178">
        <f>MAX(0,(E5785-10.64)*Assumptions!$C$2)</f>
        <v>0</v>
      </c>
      <c r="K5785" s="178">
        <f>MAX(0,(F5785-10.64)*Assumptions!$C$2)</f>
        <v>0</v>
      </c>
    </row>
    <row r="5786" spans="1:11">
      <c r="A5786" s="175">
        <v>45898.916666666664</v>
      </c>
      <c r="B5786" s="176">
        <v>5.4592055485498108</v>
      </c>
      <c r="C5786" s="177">
        <f t="shared" si="390"/>
        <v>1.097224451925011E-4</v>
      </c>
      <c r="D5786" s="178">
        <f t="shared" si="392"/>
        <v>5.7164358308162244</v>
      </c>
      <c r="E5786" s="178">
        <f t="shared" si="391"/>
        <v>5.9857864513857884</v>
      </c>
      <c r="F5786" s="178">
        <f t="shared" si="391"/>
        <v>6.2678285039854487</v>
      </c>
      <c r="G5786" s="178">
        <f t="shared" si="391"/>
        <v>6.5631599914957395</v>
      </c>
      <c r="H5786" s="178">
        <f>MAX(0,(B5786-10.64)*Assumptions!$C$2)</f>
        <v>0</v>
      </c>
      <c r="I5786" s="178">
        <f>MAX(0,(D5786-10.64)*Assumptions!$C$2)</f>
        <v>0</v>
      </c>
      <c r="J5786" s="178">
        <f>MAX(0,(E5786-10.64)*Assumptions!$C$2)</f>
        <v>0</v>
      </c>
      <c r="K5786" s="178">
        <f>MAX(0,(F5786-10.64)*Assumptions!$C$2)</f>
        <v>0</v>
      </c>
    </row>
    <row r="5787" spans="1:11">
      <c r="A5787" s="175">
        <v>45898.958333333336</v>
      </c>
      <c r="B5787" s="176">
        <v>5.4088902900378306</v>
      </c>
      <c r="C5787" s="177">
        <f t="shared" si="390"/>
        <v>1.0871117841653335E-4</v>
      </c>
      <c r="D5787" s="178">
        <f t="shared" si="392"/>
        <v>5.6637497862925725</v>
      </c>
      <c r="E5787" s="178">
        <f t="shared" si="391"/>
        <v>5.9306179126633385</v>
      </c>
      <c r="F5787" s="178">
        <f t="shared" si="391"/>
        <v>6.2100604993404209</v>
      </c>
      <c r="G5787" s="178">
        <f t="shared" si="391"/>
        <v>6.5026700376570687</v>
      </c>
      <c r="H5787" s="178">
        <f>MAX(0,(B5787-10.64)*Assumptions!$C$2)</f>
        <v>0</v>
      </c>
      <c r="I5787" s="178">
        <f>MAX(0,(D5787-10.64)*Assumptions!$C$2)</f>
        <v>0</v>
      </c>
      <c r="J5787" s="178">
        <f>MAX(0,(E5787-10.64)*Assumptions!$C$2)</f>
        <v>0</v>
      </c>
      <c r="K5787" s="178">
        <f>MAX(0,(F5787-10.64)*Assumptions!$C$2)</f>
        <v>0</v>
      </c>
    </row>
    <row r="5788" spans="1:11">
      <c r="A5788" s="175">
        <v>45899</v>
      </c>
      <c r="B5788" s="176">
        <v>5.132156368221942</v>
      </c>
      <c r="C5788" s="177">
        <f t="shared" si="390"/>
        <v>1.0314921114871071E-4</v>
      </c>
      <c r="D5788" s="178">
        <f t="shared" si="392"/>
        <v>5.3739765414124872</v>
      </c>
      <c r="E5788" s="178">
        <f t="shared" si="391"/>
        <v>5.6271909496898651</v>
      </c>
      <c r="F5788" s="178">
        <f t="shared" si="391"/>
        <v>5.8923364737927715</v>
      </c>
      <c r="G5788" s="178">
        <f t="shared" si="391"/>
        <v>6.1699752915443815</v>
      </c>
      <c r="H5788" s="178">
        <f>MAX(0,(B5788-10.64)*Assumptions!$C$2)</f>
        <v>0</v>
      </c>
      <c r="I5788" s="178">
        <f>MAX(0,(D5788-10.64)*Assumptions!$C$2)</f>
        <v>0</v>
      </c>
      <c r="J5788" s="178">
        <f>MAX(0,(E5788-10.64)*Assumptions!$C$2)</f>
        <v>0</v>
      </c>
      <c r="K5788" s="178">
        <f>MAX(0,(F5788-10.64)*Assumptions!$C$2)</f>
        <v>0</v>
      </c>
    </row>
    <row r="5789" spans="1:11">
      <c r="A5789" s="175">
        <v>45899.041666666664</v>
      </c>
      <c r="B5789" s="176">
        <v>5.1195775535939481</v>
      </c>
      <c r="C5789" s="177">
        <f t="shared" si="390"/>
        <v>1.0289639445471879E-4</v>
      </c>
      <c r="D5789" s="178">
        <f t="shared" si="392"/>
        <v>5.3608050302815755</v>
      </c>
      <c r="E5789" s="178">
        <f t="shared" si="391"/>
        <v>5.613398815009254</v>
      </c>
      <c r="F5789" s="178">
        <f t="shared" si="391"/>
        <v>5.8778944726315157</v>
      </c>
      <c r="G5789" s="178">
        <f t="shared" si="391"/>
        <v>6.1548528030847152</v>
      </c>
      <c r="H5789" s="178">
        <f>MAX(0,(B5789-10.64)*Assumptions!$C$2)</f>
        <v>0</v>
      </c>
      <c r="I5789" s="178">
        <f>MAX(0,(D5789-10.64)*Assumptions!$C$2)</f>
        <v>0</v>
      </c>
      <c r="J5789" s="178">
        <f>MAX(0,(E5789-10.64)*Assumptions!$C$2)</f>
        <v>0</v>
      </c>
      <c r="K5789" s="178">
        <f>MAX(0,(F5789-10.64)*Assumptions!$C$2)</f>
        <v>0</v>
      </c>
    </row>
    <row r="5790" spans="1:11">
      <c r="A5790" s="175">
        <v>45899.083333333336</v>
      </c>
      <c r="B5790" s="176">
        <v>4.7925283732660784</v>
      </c>
      <c r="C5790" s="177">
        <f t="shared" si="390"/>
        <v>9.6323160410928389E-5</v>
      </c>
      <c r="D5790" s="178">
        <f t="shared" si="392"/>
        <v>5.0183457408778382</v>
      </c>
      <c r="E5790" s="178">
        <f t="shared" si="391"/>
        <v>5.2548033133133307</v>
      </c>
      <c r="F5790" s="178">
        <f t="shared" si="391"/>
        <v>5.5024024424388385</v>
      </c>
      <c r="G5790" s="178">
        <f t="shared" si="391"/>
        <v>5.7616681031333563</v>
      </c>
      <c r="H5790" s="178">
        <f>MAX(0,(B5790-10.64)*Assumptions!$C$2)</f>
        <v>0</v>
      </c>
      <c r="I5790" s="178">
        <f>MAX(0,(D5790-10.64)*Assumptions!$C$2)</f>
        <v>0</v>
      </c>
      <c r="J5790" s="178">
        <f>MAX(0,(E5790-10.64)*Assumptions!$C$2)</f>
        <v>0</v>
      </c>
      <c r="K5790" s="178">
        <f>MAX(0,(F5790-10.64)*Assumptions!$C$2)</f>
        <v>0</v>
      </c>
    </row>
    <row r="5791" spans="1:11">
      <c r="A5791" s="175">
        <v>45899.125</v>
      </c>
      <c r="B5791" s="176">
        <v>4.3648486759142502</v>
      </c>
      <c r="C5791" s="177">
        <f t="shared" si="390"/>
        <v>8.7727392815202507E-5</v>
      </c>
      <c r="D5791" s="178">
        <f t="shared" si="392"/>
        <v>4.5705143624267981</v>
      </c>
      <c r="E5791" s="178">
        <f t="shared" si="391"/>
        <v>4.7858707341725086</v>
      </c>
      <c r="F5791" s="178">
        <f t="shared" si="391"/>
        <v>5.0113744029561085</v>
      </c>
      <c r="G5791" s="178">
        <f t="shared" si="391"/>
        <v>5.2475034955046587</v>
      </c>
      <c r="H5791" s="178">
        <f>MAX(0,(B5791-10.64)*Assumptions!$C$2)</f>
        <v>0</v>
      </c>
      <c r="I5791" s="178">
        <f>MAX(0,(D5791-10.64)*Assumptions!$C$2)</f>
        <v>0</v>
      </c>
      <c r="J5791" s="178">
        <f>MAX(0,(E5791-10.64)*Assumptions!$C$2)</f>
        <v>0</v>
      </c>
      <c r="K5791" s="178">
        <f>MAX(0,(F5791-10.64)*Assumptions!$C$2)</f>
        <v>0</v>
      </c>
    </row>
    <row r="5792" spans="1:11">
      <c r="A5792" s="175">
        <v>45899.166666666664</v>
      </c>
      <c r="B5792" s="176">
        <v>3.8616960907944513</v>
      </c>
      <c r="C5792" s="177">
        <f t="shared" si="390"/>
        <v>7.7614725055524971E-5</v>
      </c>
      <c r="D5792" s="178">
        <f t="shared" si="392"/>
        <v>4.0436539171902783</v>
      </c>
      <c r="E5792" s="178">
        <f t="shared" si="391"/>
        <v>4.2341853469480117</v>
      </c>
      <c r="F5792" s="178">
        <f t="shared" si="391"/>
        <v>4.4336943565058355</v>
      </c>
      <c r="G5792" s="178">
        <f t="shared" si="391"/>
        <v>4.642603957117954</v>
      </c>
      <c r="H5792" s="178">
        <f>MAX(0,(B5792-10.64)*Assumptions!$C$2)</f>
        <v>0</v>
      </c>
      <c r="I5792" s="178">
        <f>MAX(0,(D5792-10.64)*Assumptions!$C$2)</f>
        <v>0</v>
      </c>
      <c r="J5792" s="178">
        <f>MAX(0,(E5792-10.64)*Assumptions!$C$2)</f>
        <v>0</v>
      </c>
      <c r="K5792" s="178">
        <f>MAX(0,(F5792-10.64)*Assumptions!$C$2)</f>
        <v>0</v>
      </c>
    </row>
    <row r="5793" spans="1:11">
      <c r="A5793" s="175">
        <v>45899.208333333336</v>
      </c>
      <c r="B5793" s="176">
        <v>3.5975409836065575</v>
      </c>
      <c r="C5793" s="177">
        <f t="shared" si="390"/>
        <v>7.2305574481694278E-5</v>
      </c>
      <c r="D5793" s="178">
        <f t="shared" si="392"/>
        <v>3.7670521834411068</v>
      </c>
      <c r="E5793" s="178">
        <f t="shared" ref="E5793:G5821" si="393">E$2*$C5793</f>
        <v>3.9445505186551508</v>
      </c>
      <c r="F5793" s="178">
        <f t="shared" si="393"/>
        <v>4.1304123321194428</v>
      </c>
      <c r="G5793" s="178">
        <f t="shared" si="393"/>
        <v>4.325031699464934</v>
      </c>
      <c r="H5793" s="178">
        <f>MAX(0,(B5793-10.64)*Assumptions!$C$2)</f>
        <v>0</v>
      </c>
      <c r="I5793" s="178">
        <f>MAX(0,(D5793-10.64)*Assumptions!$C$2)</f>
        <v>0</v>
      </c>
      <c r="J5793" s="178">
        <f>MAX(0,(E5793-10.64)*Assumptions!$C$2)</f>
        <v>0</v>
      </c>
      <c r="K5793" s="178">
        <f>MAX(0,(F5793-10.64)*Assumptions!$C$2)</f>
        <v>0</v>
      </c>
    </row>
    <row r="5794" spans="1:11">
      <c r="A5794" s="175">
        <v>45899.25</v>
      </c>
      <c r="B5794" s="176">
        <v>3.2327553593947038</v>
      </c>
      <c r="C5794" s="177">
        <f t="shared" si="390"/>
        <v>6.497389035592808E-5</v>
      </c>
      <c r="D5794" s="178">
        <f t="shared" si="392"/>
        <v>3.3850783606446311</v>
      </c>
      <c r="E5794" s="178">
        <f t="shared" si="393"/>
        <v>3.5445786129173911</v>
      </c>
      <c r="F5794" s="178">
        <f t="shared" si="393"/>
        <v>3.7115942984429964</v>
      </c>
      <c r="G5794" s="178">
        <f t="shared" si="393"/>
        <v>3.8864795341345744</v>
      </c>
      <c r="H5794" s="178">
        <f>MAX(0,(B5794-10.64)*Assumptions!$C$2)</f>
        <v>0</v>
      </c>
      <c r="I5794" s="178">
        <f>MAX(0,(D5794-10.64)*Assumptions!$C$2)</f>
        <v>0</v>
      </c>
      <c r="J5794" s="178">
        <f>MAX(0,(E5794-10.64)*Assumptions!$C$2)</f>
        <v>0</v>
      </c>
      <c r="K5794" s="178">
        <f>MAX(0,(F5794-10.64)*Assumptions!$C$2)</f>
        <v>0</v>
      </c>
    </row>
    <row r="5795" spans="1:11">
      <c r="A5795" s="175">
        <v>45899.291666666664</v>
      </c>
      <c r="B5795" s="176">
        <v>3.1069672131147543</v>
      </c>
      <c r="C5795" s="177">
        <f t="shared" si="390"/>
        <v>6.2445723416008699E-5</v>
      </c>
      <c r="D5795" s="178">
        <f t="shared" si="392"/>
        <v>3.2533632493355014</v>
      </c>
      <c r="E5795" s="178">
        <f t="shared" si="393"/>
        <v>3.4066572661112668</v>
      </c>
      <c r="F5795" s="178">
        <f t="shared" si="393"/>
        <v>3.5671742868304284</v>
      </c>
      <c r="G5795" s="178">
        <f t="shared" si="393"/>
        <v>3.735254649537898</v>
      </c>
      <c r="H5795" s="178">
        <f>MAX(0,(B5795-10.64)*Assumptions!$C$2)</f>
        <v>0</v>
      </c>
      <c r="I5795" s="178">
        <f>MAX(0,(D5795-10.64)*Assumptions!$C$2)</f>
        <v>0</v>
      </c>
      <c r="J5795" s="178">
        <f>MAX(0,(E5795-10.64)*Assumptions!$C$2)</f>
        <v>0</v>
      </c>
      <c r="K5795" s="178">
        <f>MAX(0,(F5795-10.64)*Assumptions!$C$2)</f>
        <v>0</v>
      </c>
    </row>
    <row r="5796" spans="1:11">
      <c r="A5796" s="175">
        <v>45899.333333333336</v>
      </c>
      <c r="B5796" s="176">
        <v>2.9811790668348048</v>
      </c>
      <c r="C5796" s="177">
        <f t="shared" si="390"/>
        <v>5.9917556476089318E-5</v>
      </c>
      <c r="D5796" s="178">
        <f t="shared" si="392"/>
        <v>3.1216481380263716</v>
      </c>
      <c r="E5796" s="178">
        <f t="shared" si="393"/>
        <v>3.2687359193051431</v>
      </c>
      <c r="F5796" s="178">
        <f t="shared" si="393"/>
        <v>3.4227542752178604</v>
      </c>
      <c r="G5796" s="178">
        <f t="shared" si="393"/>
        <v>3.5840297649412221</v>
      </c>
      <c r="H5796" s="178">
        <f>MAX(0,(B5796-10.64)*Assumptions!$C$2)</f>
        <v>0</v>
      </c>
      <c r="I5796" s="178">
        <f>MAX(0,(D5796-10.64)*Assumptions!$C$2)</f>
        <v>0</v>
      </c>
      <c r="J5796" s="178">
        <f>MAX(0,(E5796-10.64)*Assumptions!$C$2)</f>
        <v>0</v>
      </c>
      <c r="K5796" s="178">
        <f>MAX(0,(F5796-10.64)*Assumptions!$C$2)</f>
        <v>0</v>
      </c>
    </row>
    <row r="5797" spans="1:11">
      <c r="A5797" s="175">
        <v>45899.375</v>
      </c>
      <c r="B5797" s="176">
        <v>2.9308638083228251</v>
      </c>
      <c r="C5797" s="177">
        <f t="shared" si="390"/>
        <v>5.8906289700121566E-5</v>
      </c>
      <c r="D5797" s="178">
        <f t="shared" si="392"/>
        <v>3.0689620935027202</v>
      </c>
      <c r="E5797" s="178">
        <f t="shared" si="393"/>
        <v>3.2135673805826932</v>
      </c>
      <c r="F5797" s="178">
        <f t="shared" si="393"/>
        <v>3.3649862705728335</v>
      </c>
      <c r="G5797" s="178">
        <f t="shared" si="393"/>
        <v>3.5235398111025518</v>
      </c>
      <c r="H5797" s="178">
        <f>MAX(0,(B5797-10.64)*Assumptions!$C$2)</f>
        <v>0</v>
      </c>
      <c r="I5797" s="178">
        <f>MAX(0,(D5797-10.64)*Assumptions!$C$2)</f>
        <v>0</v>
      </c>
      <c r="J5797" s="178">
        <f>MAX(0,(E5797-10.64)*Assumptions!$C$2)</f>
        <v>0</v>
      </c>
      <c r="K5797" s="178">
        <f>MAX(0,(F5797-10.64)*Assumptions!$C$2)</f>
        <v>0</v>
      </c>
    </row>
    <row r="5798" spans="1:11">
      <c r="A5798" s="175">
        <v>45899.416666666664</v>
      </c>
      <c r="B5798" s="176">
        <v>2.9434426229508195</v>
      </c>
      <c r="C5798" s="177">
        <f t="shared" si="390"/>
        <v>5.9159106394113497E-5</v>
      </c>
      <c r="D5798" s="178">
        <f t="shared" si="392"/>
        <v>3.0821336046336327</v>
      </c>
      <c r="E5798" s="178">
        <f t="shared" si="393"/>
        <v>3.2273595152633052</v>
      </c>
      <c r="F5798" s="178">
        <f t="shared" si="393"/>
        <v>3.3794282717340898</v>
      </c>
      <c r="G5798" s="178">
        <f t="shared" si="393"/>
        <v>3.538662299562219</v>
      </c>
      <c r="H5798" s="178">
        <f>MAX(0,(B5798-10.64)*Assumptions!$C$2)</f>
        <v>0</v>
      </c>
      <c r="I5798" s="178">
        <f>MAX(0,(D5798-10.64)*Assumptions!$C$2)</f>
        <v>0</v>
      </c>
      <c r="J5798" s="178">
        <f>MAX(0,(E5798-10.64)*Assumptions!$C$2)</f>
        <v>0</v>
      </c>
      <c r="K5798" s="178">
        <f>MAX(0,(F5798-10.64)*Assumptions!$C$2)</f>
        <v>0</v>
      </c>
    </row>
    <row r="5799" spans="1:11">
      <c r="A5799" s="175">
        <v>45899.458333333336</v>
      </c>
      <c r="B5799" s="176">
        <v>2.9937578814627996</v>
      </c>
      <c r="C5799" s="177">
        <f t="shared" si="390"/>
        <v>6.0170373170081257E-5</v>
      </c>
      <c r="D5799" s="178">
        <f t="shared" si="392"/>
        <v>3.1348196491572846</v>
      </c>
      <c r="E5799" s="178">
        <f t="shared" si="393"/>
        <v>3.2825280539857551</v>
      </c>
      <c r="F5799" s="178">
        <f t="shared" si="393"/>
        <v>3.4371962763791175</v>
      </c>
      <c r="G5799" s="178">
        <f t="shared" si="393"/>
        <v>3.5991522534008897</v>
      </c>
      <c r="H5799" s="178">
        <f>MAX(0,(B5799-10.64)*Assumptions!$C$2)</f>
        <v>0</v>
      </c>
      <c r="I5799" s="178">
        <f>MAX(0,(D5799-10.64)*Assumptions!$C$2)</f>
        <v>0</v>
      </c>
      <c r="J5799" s="178">
        <f>MAX(0,(E5799-10.64)*Assumptions!$C$2)</f>
        <v>0</v>
      </c>
      <c r="K5799" s="178">
        <f>MAX(0,(F5799-10.64)*Assumptions!$C$2)</f>
        <v>0</v>
      </c>
    </row>
    <row r="5800" spans="1:11">
      <c r="A5800" s="175">
        <v>45899.5</v>
      </c>
      <c r="B5800" s="176">
        <v>3.3585435056746533</v>
      </c>
      <c r="C5800" s="177">
        <f t="shared" si="390"/>
        <v>6.7502057295847461E-5</v>
      </c>
      <c r="D5800" s="178">
        <f t="shared" si="392"/>
        <v>3.5167934719537608</v>
      </c>
      <c r="E5800" s="178">
        <f t="shared" si="393"/>
        <v>3.6824999597235153</v>
      </c>
      <c r="F5800" s="178">
        <f t="shared" si="393"/>
        <v>3.8560143100555644</v>
      </c>
      <c r="G5800" s="178">
        <f t="shared" si="393"/>
        <v>4.0377044187312503</v>
      </c>
      <c r="H5800" s="178">
        <f>MAX(0,(B5800-10.64)*Assumptions!$C$2)</f>
        <v>0</v>
      </c>
      <c r="I5800" s="178">
        <f>MAX(0,(D5800-10.64)*Assumptions!$C$2)</f>
        <v>0</v>
      </c>
      <c r="J5800" s="178">
        <f>MAX(0,(E5800-10.64)*Assumptions!$C$2)</f>
        <v>0</v>
      </c>
      <c r="K5800" s="178">
        <f>MAX(0,(F5800-10.64)*Assumptions!$C$2)</f>
        <v>0</v>
      </c>
    </row>
    <row r="5801" spans="1:11">
      <c r="A5801" s="175">
        <v>45899.541666666664</v>
      </c>
      <c r="B5801" s="176">
        <v>3.6981715006305169</v>
      </c>
      <c r="C5801" s="177">
        <f t="shared" si="390"/>
        <v>7.4328108033629782E-5</v>
      </c>
      <c r="D5801" s="178">
        <f t="shared" si="392"/>
        <v>3.8724242724884106</v>
      </c>
      <c r="E5801" s="178">
        <f t="shared" si="393"/>
        <v>4.0548875961000501</v>
      </c>
      <c r="F5801" s="178">
        <f t="shared" si="393"/>
        <v>4.2459483414094974</v>
      </c>
      <c r="G5801" s="178">
        <f t="shared" si="393"/>
        <v>4.4460116071422755</v>
      </c>
      <c r="H5801" s="178">
        <f>MAX(0,(B5801-10.64)*Assumptions!$C$2)</f>
        <v>0</v>
      </c>
      <c r="I5801" s="178">
        <f>MAX(0,(D5801-10.64)*Assumptions!$C$2)</f>
        <v>0</v>
      </c>
      <c r="J5801" s="178">
        <f>MAX(0,(E5801-10.64)*Assumptions!$C$2)</f>
        <v>0</v>
      </c>
      <c r="K5801" s="178">
        <f>MAX(0,(F5801-10.64)*Assumptions!$C$2)</f>
        <v>0</v>
      </c>
    </row>
    <row r="5802" spans="1:11">
      <c r="A5802" s="175">
        <v>45899.583333333336</v>
      </c>
      <c r="B5802" s="176">
        <v>4.1510088272383356</v>
      </c>
      <c r="C5802" s="177">
        <f t="shared" si="390"/>
        <v>8.3429509017339553E-5</v>
      </c>
      <c r="D5802" s="178">
        <f t="shared" si="392"/>
        <v>4.3465986732012771</v>
      </c>
      <c r="E5802" s="178">
        <f t="shared" si="393"/>
        <v>4.5514044446020971</v>
      </c>
      <c r="F5802" s="178">
        <f t="shared" si="393"/>
        <v>4.7658603832147426</v>
      </c>
      <c r="G5802" s="178">
        <f t="shared" si="393"/>
        <v>4.9904211916903094</v>
      </c>
      <c r="H5802" s="178">
        <f>MAX(0,(B5802-10.64)*Assumptions!$C$2)</f>
        <v>0</v>
      </c>
      <c r="I5802" s="178">
        <f>MAX(0,(D5802-10.64)*Assumptions!$C$2)</f>
        <v>0</v>
      </c>
      <c r="J5802" s="178">
        <f>MAX(0,(E5802-10.64)*Assumptions!$C$2)</f>
        <v>0</v>
      </c>
      <c r="K5802" s="178">
        <f>MAX(0,(F5802-10.64)*Assumptions!$C$2)</f>
        <v>0</v>
      </c>
    </row>
    <row r="5803" spans="1:11">
      <c r="A5803" s="175">
        <v>45899.625</v>
      </c>
      <c r="B5803" s="176">
        <v>4.3522698612862545</v>
      </c>
      <c r="C5803" s="177">
        <f t="shared" si="390"/>
        <v>8.7474576121210549E-5</v>
      </c>
      <c r="D5803" s="178">
        <f t="shared" si="392"/>
        <v>4.5573428512958838</v>
      </c>
      <c r="E5803" s="178">
        <f t="shared" si="393"/>
        <v>4.7720785994918957</v>
      </c>
      <c r="F5803" s="178">
        <f t="shared" si="393"/>
        <v>4.99693240179485</v>
      </c>
      <c r="G5803" s="178">
        <f t="shared" si="393"/>
        <v>5.2323810070449897</v>
      </c>
      <c r="H5803" s="178">
        <f>MAX(0,(B5803-10.64)*Assumptions!$C$2)</f>
        <v>0</v>
      </c>
      <c r="I5803" s="178">
        <f>MAX(0,(D5803-10.64)*Assumptions!$C$2)</f>
        <v>0</v>
      </c>
      <c r="J5803" s="178">
        <f>MAX(0,(E5803-10.64)*Assumptions!$C$2)</f>
        <v>0</v>
      </c>
      <c r="K5803" s="178">
        <f>MAX(0,(F5803-10.64)*Assumptions!$C$2)</f>
        <v>0</v>
      </c>
    </row>
    <row r="5804" spans="1:11">
      <c r="A5804" s="175">
        <v>45899.666666666664</v>
      </c>
      <c r="B5804" s="176">
        <v>4.5786885245901647</v>
      </c>
      <c r="C5804" s="177">
        <f t="shared" si="390"/>
        <v>9.2025276613065461E-5</v>
      </c>
      <c r="D5804" s="178">
        <f t="shared" si="392"/>
        <v>4.7944300516523182</v>
      </c>
      <c r="E5804" s="178">
        <f t="shared" si="393"/>
        <v>5.0203370237429201</v>
      </c>
      <c r="F5804" s="178">
        <f t="shared" si="393"/>
        <v>5.2568884226974744</v>
      </c>
      <c r="G5804" s="178">
        <f t="shared" si="393"/>
        <v>5.5045857993190088</v>
      </c>
      <c r="H5804" s="178">
        <f>MAX(0,(B5804-10.64)*Assumptions!$C$2)</f>
        <v>0</v>
      </c>
      <c r="I5804" s="178">
        <f>MAX(0,(D5804-10.64)*Assumptions!$C$2)</f>
        <v>0</v>
      </c>
      <c r="J5804" s="178">
        <f>MAX(0,(E5804-10.64)*Assumptions!$C$2)</f>
        <v>0</v>
      </c>
      <c r="K5804" s="178">
        <f>MAX(0,(F5804-10.64)*Assumptions!$C$2)</f>
        <v>0</v>
      </c>
    </row>
    <row r="5805" spans="1:11">
      <c r="A5805" s="175">
        <v>45899.708333333336</v>
      </c>
      <c r="B5805" s="176">
        <v>4.6667402269861284</v>
      </c>
      <c r="C5805" s="177">
        <f t="shared" si="390"/>
        <v>9.3794993471009008E-5</v>
      </c>
      <c r="D5805" s="178">
        <f t="shared" si="392"/>
        <v>4.8866306295687085</v>
      </c>
      <c r="E5805" s="178">
        <f t="shared" si="393"/>
        <v>5.1168819665072061</v>
      </c>
      <c r="F5805" s="178">
        <f t="shared" si="393"/>
        <v>5.3579824308262705</v>
      </c>
      <c r="G5805" s="178">
        <f t="shared" si="393"/>
        <v>5.6104432185366804</v>
      </c>
      <c r="H5805" s="178">
        <f>MAX(0,(B5805-10.64)*Assumptions!$C$2)</f>
        <v>0</v>
      </c>
      <c r="I5805" s="178">
        <f>MAX(0,(D5805-10.64)*Assumptions!$C$2)</f>
        <v>0</v>
      </c>
      <c r="J5805" s="178">
        <f>MAX(0,(E5805-10.64)*Assumptions!$C$2)</f>
        <v>0</v>
      </c>
      <c r="K5805" s="178">
        <f>MAX(0,(F5805-10.64)*Assumptions!$C$2)</f>
        <v>0</v>
      </c>
    </row>
    <row r="5806" spans="1:11">
      <c r="A5806" s="175">
        <v>45899.75</v>
      </c>
      <c r="B5806" s="176">
        <v>4.7547919293820931</v>
      </c>
      <c r="C5806" s="177">
        <f t="shared" si="390"/>
        <v>9.5564710328952568E-5</v>
      </c>
      <c r="D5806" s="178">
        <f t="shared" si="392"/>
        <v>4.9788312074850989</v>
      </c>
      <c r="E5806" s="178">
        <f t="shared" si="393"/>
        <v>5.2134269092714929</v>
      </c>
      <c r="F5806" s="178">
        <f t="shared" si="393"/>
        <v>5.4590764389550674</v>
      </c>
      <c r="G5806" s="178">
        <f t="shared" si="393"/>
        <v>5.7163006377543537</v>
      </c>
      <c r="H5806" s="178">
        <f>MAX(0,(B5806-10.64)*Assumptions!$C$2)</f>
        <v>0</v>
      </c>
      <c r="I5806" s="178">
        <f>MAX(0,(D5806-10.64)*Assumptions!$C$2)</f>
        <v>0</v>
      </c>
      <c r="J5806" s="178">
        <f>MAX(0,(E5806-10.64)*Assumptions!$C$2)</f>
        <v>0</v>
      </c>
      <c r="K5806" s="178">
        <f>MAX(0,(F5806-10.64)*Assumptions!$C$2)</f>
        <v>0</v>
      </c>
    </row>
    <row r="5807" spans="1:11">
      <c r="A5807" s="175">
        <v>45899.791666666664</v>
      </c>
      <c r="B5807" s="176">
        <v>4.7044766708701138</v>
      </c>
      <c r="C5807" s="177">
        <f t="shared" si="390"/>
        <v>9.4553443552984829E-5</v>
      </c>
      <c r="D5807" s="178">
        <f t="shared" si="392"/>
        <v>4.926145162961447</v>
      </c>
      <c r="E5807" s="178">
        <f t="shared" si="393"/>
        <v>5.1582583705490439</v>
      </c>
      <c r="F5807" s="178">
        <f t="shared" si="393"/>
        <v>5.4013084343100415</v>
      </c>
      <c r="G5807" s="178">
        <f t="shared" si="393"/>
        <v>5.6558106839156839</v>
      </c>
      <c r="H5807" s="178">
        <f>MAX(0,(B5807-10.64)*Assumptions!$C$2)</f>
        <v>0</v>
      </c>
      <c r="I5807" s="178">
        <f>MAX(0,(D5807-10.64)*Assumptions!$C$2)</f>
        <v>0</v>
      </c>
      <c r="J5807" s="178">
        <f>MAX(0,(E5807-10.64)*Assumptions!$C$2)</f>
        <v>0</v>
      </c>
      <c r="K5807" s="178">
        <f>MAX(0,(F5807-10.64)*Assumptions!$C$2)</f>
        <v>0</v>
      </c>
    </row>
    <row r="5808" spans="1:11">
      <c r="A5808" s="175">
        <v>45899.833333333336</v>
      </c>
      <c r="B5808" s="176">
        <v>4.8554224464060534</v>
      </c>
      <c r="C5808" s="177">
        <f t="shared" si="390"/>
        <v>9.7587243880888086E-5</v>
      </c>
      <c r="D5808" s="178">
        <f t="shared" si="392"/>
        <v>5.0842032965324027</v>
      </c>
      <c r="E5808" s="178">
        <f t="shared" si="393"/>
        <v>5.3237639867163926</v>
      </c>
      <c r="F5808" s="178">
        <f t="shared" si="393"/>
        <v>5.5746124482451229</v>
      </c>
      <c r="G5808" s="178">
        <f t="shared" si="393"/>
        <v>5.8372805454316952</v>
      </c>
      <c r="H5808" s="178">
        <f>MAX(0,(B5808-10.64)*Assumptions!$C$2)</f>
        <v>0</v>
      </c>
      <c r="I5808" s="178">
        <f>MAX(0,(D5808-10.64)*Assumptions!$C$2)</f>
        <v>0</v>
      </c>
      <c r="J5808" s="178">
        <f>MAX(0,(E5808-10.64)*Assumptions!$C$2)</f>
        <v>0</v>
      </c>
      <c r="K5808" s="178">
        <f>MAX(0,(F5808-10.64)*Assumptions!$C$2)</f>
        <v>0</v>
      </c>
    </row>
    <row r="5809" spans="1:11">
      <c r="A5809" s="175">
        <v>45899.875</v>
      </c>
      <c r="B5809" s="176">
        <v>5.3082597730138712</v>
      </c>
      <c r="C5809" s="177">
        <f t="shared" si="390"/>
        <v>1.0668864486459784E-4</v>
      </c>
      <c r="D5809" s="178">
        <f t="shared" si="392"/>
        <v>5.5583776972452688</v>
      </c>
      <c r="E5809" s="178">
        <f t="shared" si="393"/>
        <v>5.8202808352184396</v>
      </c>
      <c r="F5809" s="178">
        <f t="shared" si="393"/>
        <v>6.0945244900503672</v>
      </c>
      <c r="G5809" s="178">
        <f t="shared" si="393"/>
        <v>6.3816901299797282</v>
      </c>
      <c r="H5809" s="178">
        <f>MAX(0,(B5809-10.64)*Assumptions!$C$2)</f>
        <v>0</v>
      </c>
      <c r="I5809" s="178">
        <f>MAX(0,(D5809-10.64)*Assumptions!$C$2)</f>
        <v>0</v>
      </c>
      <c r="J5809" s="178">
        <f>MAX(0,(E5809-10.64)*Assumptions!$C$2)</f>
        <v>0</v>
      </c>
      <c r="K5809" s="178">
        <f>MAX(0,(F5809-10.64)*Assumptions!$C$2)</f>
        <v>0</v>
      </c>
    </row>
    <row r="5810" spans="1:11">
      <c r="A5810" s="175">
        <v>45899.916666666664</v>
      </c>
      <c r="B5810" s="176">
        <v>5.3208385876418669</v>
      </c>
      <c r="C5810" s="177">
        <f t="shared" si="390"/>
        <v>1.069414615585898E-4</v>
      </c>
      <c r="D5810" s="178">
        <f t="shared" si="392"/>
        <v>5.5715492083761831</v>
      </c>
      <c r="E5810" s="178">
        <f t="shared" si="393"/>
        <v>5.8340729698990526</v>
      </c>
      <c r="F5810" s="178">
        <f t="shared" si="393"/>
        <v>6.1089664912116248</v>
      </c>
      <c r="G5810" s="178">
        <f t="shared" si="393"/>
        <v>6.3968126184393972</v>
      </c>
      <c r="H5810" s="178">
        <f>MAX(0,(B5810-10.64)*Assumptions!$C$2)</f>
        <v>0</v>
      </c>
      <c r="I5810" s="178">
        <f>MAX(0,(D5810-10.64)*Assumptions!$C$2)</f>
        <v>0</v>
      </c>
      <c r="J5810" s="178">
        <f>MAX(0,(E5810-10.64)*Assumptions!$C$2)</f>
        <v>0</v>
      </c>
      <c r="K5810" s="178">
        <f>MAX(0,(F5810-10.64)*Assumptions!$C$2)</f>
        <v>0</v>
      </c>
    </row>
    <row r="5811" spans="1:11">
      <c r="A5811" s="175">
        <v>45899.958333333336</v>
      </c>
      <c r="B5811" s="176">
        <v>5.2705233291298876</v>
      </c>
      <c r="C5811" s="177">
        <f t="shared" si="390"/>
        <v>1.0593019478262205E-4</v>
      </c>
      <c r="D5811" s="178">
        <f t="shared" si="392"/>
        <v>5.5188631638525312</v>
      </c>
      <c r="E5811" s="178">
        <f t="shared" si="393"/>
        <v>5.7789044311766027</v>
      </c>
      <c r="F5811" s="178">
        <f t="shared" si="393"/>
        <v>6.051198486566598</v>
      </c>
      <c r="G5811" s="178">
        <f t="shared" si="393"/>
        <v>6.3363226646007265</v>
      </c>
      <c r="H5811" s="178">
        <f>MAX(0,(B5811-10.64)*Assumptions!$C$2)</f>
        <v>0</v>
      </c>
      <c r="I5811" s="178">
        <f>MAX(0,(D5811-10.64)*Assumptions!$C$2)</f>
        <v>0</v>
      </c>
      <c r="J5811" s="178">
        <f>MAX(0,(E5811-10.64)*Assumptions!$C$2)</f>
        <v>0</v>
      </c>
      <c r="K5811" s="178">
        <f>MAX(0,(F5811-10.64)*Assumptions!$C$2)</f>
        <v>0</v>
      </c>
    </row>
    <row r="5812" spans="1:11">
      <c r="A5812" s="175">
        <v>45900</v>
      </c>
      <c r="B5812" s="176">
        <v>4.9937894073139981</v>
      </c>
      <c r="C5812" s="177">
        <f t="shared" si="390"/>
        <v>1.0036822751479941E-4</v>
      </c>
      <c r="D5812" s="178">
        <f t="shared" si="392"/>
        <v>5.2290899189724458</v>
      </c>
      <c r="E5812" s="178">
        <f t="shared" si="393"/>
        <v>5.4754774682031302</v>
      </c>
      <c r="F5812" s="178">
        <f t="shared" si="393"/>
        <v>5.7334744610189476</v>
      </c>
      <c r="G5812" s="178">
        <f t="shared" si="393"/>
        <v>6.0036279184880392</v>
      </c>
      <c r="H5812" s="178">
        <f>MAX(0,(B5812-10.64)*Assumptions!$C$2)</f>
        <v>0</v>
      </c>
      <c r="I5812" s="178">
        <f>MAX(0,(D5812-10.64)*Assumptions!$C$2)</f>
        <v>0</v>
      </c>
      <c r="J5812" s="178">
        <f>MAX(0,(E5812-10.64)*Assumptions!$C$2)</f>
        <v>0</v>
      </c>
      <c r="K5812" s="178">
        <f>MAX(0,(F5812-10.64)*Assumptions!$C$2)</f>
        <v>0</v>
      </c>
    </row>
    <row r="5813" spans="1:11">
      <c r="A5813" s="175">
        <v>45900.041666666664</v>
      </c>
      <c r="B5813" s="176">
        <v>4.6667402269861284</v>
      </c>
      <c r="C5813" s="177">
        <f t="shared" si="390"/>
        <v>9.3794993471009008E-5</v>
      </c>
      <c r="D5813" s="178">
        <f t="shared" si="392"/>
        <v>4.8866306295687085</v>
      </c>
      <c r="E5813" s="178">
        <f t="shared" si="393"/>
        <v>5.1168819665072061</v>
      </c>
      <c r="F5813" s="178">
        <f t="shared" si="393"/>
        <v>5.3579824308262705</v>
      </c>
      <c r="G5813" s="178">
        <f t="shared" si="393"/>
        <v>5.6104432185366804</v>
      </c>
      <c r="H5813" s="178">
        <f>MAX(0,(B5813-10.64)*Assumptions!$C$2)</f>
        <v>0</v>
      </c>
      <c r="I5813" s="178">
        <f>MAX(0,(D5813-10.64)*Assumptions!$C$2)</f>
        <v>0</v>
      </c>
      <c r="J5813" s="178">
        <f>MAX(0,(E5813-10.64)*Assumptions!$C$2)</f>
        <v>0</v>
      </c>
      <c r="K5813" s="178">
        <f>MAX(0,(F5813-10.64)*Assumptions!$C$2)</f>
        <v>0</v>
      </c>
    </row>
    <row r="5814" spans="1:11">
      <c r="A5814" s="175">
        <v>45900.083333333336</v>
      </c>
      <c r="B5814" s="176">
        <v>4.5283732660781846</v>
      </c>
      <c r="C5814" s="177">
        <f t="shared" si="390"/>
        <v>9.1014009837097696E-5</v>
      </c>
      <c r="D5814" s="178">
        <f t="shared" si="392"/>
        <v>4.7417440071286663</v>
      </c>
      <c r="E5814" s="178">
        <f t="shared" si="393"/>
        <v>4.9651684850204703</v>
      </c>
      <c r="F5814" s="178">
        <f t="shared" si="393"/>
        <v>5.1991204180524466</v>
      </c>
      <c r="G5814" s="178">
        <f t="shared" si="393"/>
        <v>5.4440958454803372</v>
      </c>
      <c r="H5814" s="178">
        <f>MAX(0,(B5814-10.64)*Assumptions!$C$2)</f>
        <v>0</v>
      </c>
      <c r="I5814" s="178">
        <f>MAX(0,(D5814-10.64)*Assumptions!$C$2)</f>
        <v>0</v>
      </c>
      <c r="J5814" s="178">
        <f>MAX(0,(E5814-10.64)*Assumptions!$C$2)</f>
        <v>0</v>
      </c>
      <c r="K5814" s="178">
        <f>MAX(0,(F5814-10.64)*Assumptions!$C$2)</f>
        <v>0</v>
      </c>
    </row>
    <row r="5815" spans="1:11">
      <c r="A5815" s="175">
        <v>45900.125</v>
      </c>
      <c r="B5815" s="176">
        <v>4.3900063051702398</v>
      </c>
      <c r="C5815" s="177">
        <f t="shared" si="390"/>
        <v>8.823302620318637E-5</v>
      </c>
      <c r="D5815" s="178">
        <f t="shared" si="392"/>
        <v>4.5968573846886231</v>
      </c>
      <c r="E5815" s="178">
        <f t="shared" si="393"/>
        <v>4.8134550035337327</v>
      </c>
      <c r="F5815" s="178">
        <f t="shared" si="393"/>
        <v>5.040258405278621</v>
      </c>
      <c r="G5815" s="178">
        <f t="shared" si="393"/>
        <v>5.2777484724239931</v>
      </c>
      <c r="H5815" s="178">
        <f>MAX(0,(B5815-10.64)*Assumptions!$C$2)</f>
        <v>0</v>
      </c>
      <c r="I5815" s="178">
        <f>MAX(0,(D5815-10.64)*Assumptions!$C$2)</f>
        <v>0</v>
      </c>
      <c r="J5815" s="178">
        <f>MAX(0,(E5815-10.64)*Assumptions!$C$2)</f>
        <v>0</v>
      </c>
      <c r="K5815" s="178">
        <f>MAX(0,(F5815-10.64)*Assumptions!$C$2)</f>
        <v>0</v>
      </c>
    </row>
    <row r="5816" spans="1:11">
      <c r="A5816" s="175">
        <v>45900.166666666664</v>
      </c>
      <c r="B5816" s="176">
        <v>4.0252206809583866</v>
      </c>
      <c r="C5816" s="177">
        <f t="shared" si="390"/>
        <v>8.0901342077420186E-5</v>
      </c>
      <c r="D5816" s="178">
        <f t="shared" si="392"/>
        <v>4.2148835618921483</v>
      </c>
      <c r="E5816" s="178">
        <f t="shared" si="393"/>
        <v>4.4134830977959743</v>
      </c>
      <c r="F5816" s="178">
        <f t="shared" si="393"/>
        <v>4.6214403716021755</v>
      </c>
      <c r="G5816" s="178">
        <f t="shared" si="393"/>
        <v>4.8391963070936335</v>
      </c>
      <c r="H5816" s="178">
        <f>MAX(0,(B5816-10.64)*Assumptions!$C$2)</f>
        <v>0</v>
      </c>
      <c r="I5816" s="178">
        <f>MAX(0,(D5816-10.64)*Assumptions!$C$2)</f>
        <v>0</v>
      </c>
      <c r="J5816" s="178">
        <f>MAX(0,(E5816-10.64)*Assumptions!$C$2)</f>
        <v>0</v>
      </c>
      <c r="K5816" s="178">
        <f>MAX(0,(F5816-10.64)*Assumptions!$C$2)</f>
        <v>0</v>
      </c>
    </row>
    <row r="5817" spans="1:11">
      <c r="A5817" s="175">
        <v>45900.208333333336</v>
      </c>
      <c r="B5817" s="176">
        <v>3.6226986128625471</v>
      </c>
      <c r="C5817" s="177">
        <f t="shared" si="390"/>
        <v>7.2811207869678154E-5</v>
      </c>
      <c r="D5817" s="178">
        <f t="shared" si="392"/>
        <v>3.7933952057029328</v>
      </c>
      <c r="E5817" s="178">
        <f t="shared" si="393"/>
        <v>3.9721347880163758</v>
      </c>
      <c r="F5817" s="178">
        <f t="shared" si="393"/>
        <v>4.1592963344419571</v>
      </c>
      <c r="G5817" s="178">
        <f t="shared" si="393"/>
        <v>4.3552766763842694</v>
      </c>
      <c r="H5817" s="178">
        <f>MAX(0,(B5817-10.64)*Assumptions!$C$2)</f>
        <v>0</v>
      </c>
      <c r="I5817" s="178">
        <f>MAX(0,(D5817-10.64)*Assumptions!$C$2)</f>
        <v>0</v>
      </c>
      <c r="J5817" s="178">
        <f>MAX(0,(E5817-10.64)*Assumptions!$C$2)</f>
        <v>0</v>
      </c>
      <c r="K5817" s="178">
        <f>MAX(0,(F5817-10.64)*Assumptions!$C$2)</f>
        <v>0</v>
      </c>
    </row>
    <row r="5818" spans="1:11">
      <c r="A5818" s="175">
        <v>45900.25</v>
      </c>
      <c r="B5818" s="176">
        <v>3.2956494325346788</v>
      </c>
      <c r="C5818" s="177">
        <f t="shared" si="390"/>
        <v>6.6237973825887764E-5</v>
      </c>
      <c r="D5818" s="178">
        <f t="shared" si="392"/>
        <v>3.4509359162991955</v>
      </c>
      <c r="E5818" s="178">
        <f t="shared" si="393"/>
        <v>3.613539286320453</v>
      </c>
      <c r="F5818" s="178">
        <f t="shared" si="393"/>
        <v>3.7838043042492799</v>
      </c>
      <c r="G5818" s="178">
        <f t="shared" si="393"/>
        <v>3.9620919764329119</v>
      </c>
      <c r="H5818" s="178">
        <f>MAX(0,(B5818-10.64)*Assumptions!$C$2)</f>
        <v>0</v>
      </c>
      <c r="I5818" s="178">
        <f>MAX(0,(D5818-10.64)*Assumptions!$C$2)</f>
        <v>0</v>
      </c>
      <c r="J5818" s="178">
        <f>MAX(0,(E5818-10.64)*Assumptions!$C$2)</f>
        <v>0</v>
      </c>
      <c r="K5818" s="178">
        <f>MAX(0,(F5818-10.64)*Assumptions!$C$2)</f>
        <v>0</v>
      </c>
    </row>
    <row r="5819" spans="1:11">
      <c r="A5819" s="175">
        <v>45900.291666666664</v>
      </c>
      <c r="B5819" s="176">
        <v>3.1069672131147543</v>
      </c>
      <c r="C5819" s="177">
        <f t="shared" si="390"/>
        <v>6.2445723416008699E-5</v>
      </c>
      <c r="D5819" s="178">
        <f t="shared" si="392"/>
        <v>3.2533632493355014</v>
      </c>
      <c r="E5819" s="178">
        <f t="shared" si="393"/>
        <v>3.4066572661112668</v>
      </c>
      <c r="F5819" s="178">
        <f t="shared" si="393"/>
        <v>3.5671742868304284</v>
      </c>
      <c r="G5819" s="178">
        <f t="shared" si="393"/>
        <v>3.735254649537898</v>
      </c>
      <c r="H5819" s="178">
        <f>MAX(0,(B5819-10.64)*Assumptions!$C$2)</f>
        <v>0</v>
      </c>
      <c r="I5819" s="178">
        <f>MAX(0,(D5819-10.64)*Assumptions!$C$2)</f>
        <v>0</v>
      </c>
      <c r="J5819" s="178">
        <f>MAX(0,(E5819-10.64)*Assumptions!$C$2)</f>
        <v>0</v>
      </c>
      <c r="K5819" s="178">
        <f>MAX(0,(F5819-10.64)*Assumptions!$C$2)</f>
        <v>0</v>
      </c>
    </row>
    <row r="5820" spans="1:11">
      <c r="A5820" s="175">
        <v>45900.333333333336</v>
      </c>
      <c r="B5820" s="176">
        <v>2.9560214375788147</v>
      </c>
      <c r="C5820" s="177">
        <f t="shared" si="390"/>
        <v>5.9411923088105435E-5</v>
      </c>
      <c r="D5820" s="178">
        <f t="shared" si="392"/>
        <v>3.0953051157645457</v>
      </c>
      <c r="E5820" s="178">
        <f t="shared" si="393"/>
        <v>3.2411516499439177</v>
      </c>
      <c r="F5820" s="178">
        <f t="shared" si="393"/>
        <v>3.3938702728953465</v>
      </c>
      <c r="G5820" s="178">
        <f t="shared" si="393"/>
        <v>3.5537847880218867</v>
      </c>
      <c r="H5820" s="178">
        <f>MAX(0,(B5820-10.64)*Assumptions!$C$2)</f>
        <v>0</v>
      </c>
      <c r="I5820" s="178">
        <f>MAX(0,(D5820-10.64)*Assumptions!$C$2)</f>
        <v>0</v>
      </c>
      <c r="J5820" s="178">
        <f>MAX(0,(E5820-10.64)*Assumptions!$C$2)</f>
        <v>0</v>
      </c>
      <c r="K5820" s="178">
        <f>MAX(0,(F5820-10.64)*Assumptions!$C$2)</f>
        <v>0</v>
      </c>
    </row>
    <row r="5821" spans="1:11">
      <c r="A5821" s="175">
        <v>45900.375</v>
      </c>
      <c r="B5821" s="176">
        <v>2.8679697351828497</v>
      </c>
      <c r="C5821" s="177">
        <f t="shared" si="390"/>
        <v>5.7642206230161862E-5</v>
      </c>
      <c r="D5821" s="178">
        <f t="shared" si="392"/>
        <v>3.0031045378481545</v>
      </c>
      <c r="E5821" s="178">
        <f t="shared" si="393"/>
        <v>3.1446067071796304</v>
      </c>
      <c r="F5821" s="178">
        <f t="shared" ref="E5821:G5849" si="394">F$2*$C5821</f>
        <v>3.2927762647665486</v>
      </c>
      <c r="G5821" s="178">
        <f t="shared" si="394"/>
        <v>3.4479273688042129</v>
      </c>
      <c r="H5821" s="178">
        <f>MAX(0,(B5821-10.64)*Assumptions!$C$2)</f>
        <v>0</v>
      </c>
      <c r="I5821" s="178">
        <f>MAX(0,(D5821-10.64)*Assumptions!$C$2)</f>
        <v>0</v>
      </c>
      <c r="J5821" s="178">
        <f>MAX(0,(E5821-10.64)*Assumptions!$C$2)</f>
        <v>0</v>
      </c>
      <c r="K5821" s="178">
        <f>MAX(0,(F5821-10.64)*Assumptions!$C$2)</f>
        <v>0</v>
      </c>
    </row>
    <row r="5822" spans="1:11">
      <c r="A5822" s="175">
        <v>45900.416666666664</v>
      </c>
      <c r="B5822" s="176">
        <v>2.9308638083228251</v>
      </c>
      <c r="C5822" s="177">
        <f t="shared" si="390"/>
        <v>5.8906289700121566E-5</v>
      </c>
      <c r="D5822" s="178">
        <f t="shared" si="392"/>
        <v>3.0689620935027202</v>
      </c>
      <c r="E5822" s="178">
        <f t="shared" si="394"/>
        <v>3.2135673805826932</v>
      </c>
      <c r="F5822" s="178">
        <f t="shared" si="394"/>
        <v>3.3649862705728335</v>
      </c>
      <c r="G5822" s="178">
        <f t="shared" si="394"/>
        <v>3.5235398111025518</v>
      </c>
      <c r="H5822" s="178">
        <f>MAX(0,(B5822-10.64)*Assumptions!$C$2)</f>
        <v>0</v>
      </c>
      <c r="I5822" s="178">
        <f>MAX(0,(D5822-10.64)*Assumptions!$C$2)</f>
        <v>0</v>
      </c>
      <c r="J5822" s="178">
        <f>MAX(0,(E5822-10.64)*Assumptions!$C$2)</f>
        <v>0</v>
      </c>
      <c r="K5822" s="178">
        <f>MAX(0,(F5822-10.64)*Assumptions!$C$2)</f>
        <v>0</v>
      </c>
    </row>
    <row r="5823" spans="1:11">
      <c r="A5823" s="175">
        <v>45900.458333333336</v>
      </c>
      <c r="B5823" s="176">
        <v>3.0189155107187893</v>
      </c>
      <c r="C5823" s="177">
        <f t="shared" si="390"/>
        <v>6.0676006558065126E-5</v>
      </c>
      <c r="D5823" s="178">
        <f t="shared" si="392"/>
        <v>3.1611626714191106</v>
      </c>
      <c r="E5823" s="178">
        <f t="shared" si="394"/>
        <v>3.3101123233469796</v>
      </c>
      <c r="F5823" s="178">
        <f t="shared" si="394"/>
        <v>3.4660802787016305</v>
      </c>
      <c r="G5823" s="178">
        <f t="shared" si="394"/>
        <v>3.6293972303202247</v>
      </c>
      <c r="H5823" s="178">
        <f>MAX(0,(B5823-10.64)*Assumptions!$C$2)</f>
        <v>0</v>
      </c>
      <c r="I5823" s="178">
        <f>MAX(0,(D5823-10.64)*Assumptions!$C$2)</f>
        <v>0</v>
      </c>
      <c r="J5823" s="178">
        <f>MAX(0,(E5823-10.64)*Assumptions!$C$2)</f>
        <v>0</v>
      </c>
      <c r="K5823" s="178">
        <f>MAX(0,(F5823-10.64)*Assumptions!$C$2)</f>
        <v>0</v>
      </c>
    </row>
    <row r="5824" spans="1:11">
      <c r="A5824" s="175">
        <v>45900.5</v>
      </c>
      <c r="B5824" s="176">
        <v>3.2956494325346788</v>
      </c>
      <c r="C5824" s="177">
        <f t="shared" si="390"/>
        <v>6.6237973825887764E-5</v>
      </c>
      <c r="D5824" s="178">
        <f t="shared" si="392"/>
        <v>3.4509359162991955</v>
      </c>
      <c r="E5824" s="178">
        <f t="shared" si="394"/>
        <v>3.613539286320453</v>
      </c>
      <c r="F5824" s="178">
        <f t="shared" si="394"/>
        <v>3.7838043042492799</v>
      </c>
      <c r="G5824" s="178">
        <f t="shared" si="394"/>
        <v>3.9620919764329119</v>
      </c>
      <c r="H5824" s="178">
        <f>MAX(0,(B5824-10.64)*Assumptions!$C$2)</f>
        <v>0</v>
      </c>
      <c r="I5824" s="178">
        <f>MAX(0,(D5824-10.64)*Assumptions!$C$2)</f>
        <v>0</v>
      </c>
      <c r="J5824" s="178">
        <f>MAX(0,(E5824-10.64)*Assumptions!$C$2)</f>
        <v>0</v>
      </c>
      <c r="K5824" s="178">
        <f>MAX(0,(F5824-10.64)*Assumptions!$C$2)</f>
        <v>0</v>
      </c>
    </row>
    <row r="5825" spans="1:11">
      <c r="A5825" s="175">
        <v>45900.541666666664</v>
      </c>
      <c r="B5825" s="176">
        <v>3.6981715006305169</v>
      </c>
      <c r="C5825" s="177">
        <f t="shared" si="390"/>
        <v>7.4328108033629782E-5</v>
      </c>
      <c r="D5825" s="178">
        <f t="shared" si="392"/>
        <v>3.8724242724884106</v>
      </c>
      <c r="E5825" s="178">
        <f t="shared" si="394"/>
        <v>4.0548875961000501</v>
      </c>
      <c r="F5825" s="178">
        <f t="shared" si="394"/>
        <v>4.2459483414094974</v>
      </c>
      <c r="G5825" s="178">
        <f t="shared" si="394"/>
        <v>4.4460116071422755</v>
      </c>
      <c r="H5825" s="178">
        <f>MAX(0,(B5825-10.64)*Assumptions!$C$2)</f>
        <v>0</v>
      </c>
      <c r="I5825" s="178">
        <f>MAX(0,(D5825-10.64)*Assumptions!$C$2)</f>
        <v>0</v>
      </c>
      <c r="J5825" s="178">
        <f>MAX(0,(E5825-10.64)*Assumptions!$C$2)</f>
        <v>0</v>
      </c>
      <c r="K5825" s="178">
        <f>MAX(0,(F5825-10.64)*Assumptions!$C$2)</f>
        <v>0</v>
      </c>
    </row>
    <row r="5826" spans="1:11">
      <c r="A5826" s="175">
        <v>45900.583333333336</v>
      </c>
      <c r="B5826" s="176">
        <v>4.1006935687263555</v>
      </c>
      <c r="C5826" s="177">
        <f t="shared" si="390"/>
        <v>8.2418242241371801E-5</v>
      </c>
      <c r="D5826" s="178">
        <f t="shared" si="392"/>
        <v>4.2939126286776252</v>
      </c>
      <c r="E5826" s="178">
        <f t="shared" si="394"/>
        <v>4.4962359058796482</v>
      </c>
      <c r="F5826" s="178">
        <f t="shared" si="394"/>
        <v>4.7080923785697149</v>
      </c>
      <c r="G5826" s="178">
        <f t="shared" si="394"/>
        <v>4.9299312378516387</v>
      </c>
      <c r="H5826" s="178">
        <f>MAX(0,(B5826-10.64)*Assumptions!$C$2)</f>
        <v>0</v>
      </c>
      <c r="I5826" s="178">
        <f>MAX(0,(D5826-10.64)*Assumptions!$C$2)</f>
        <v>0</v>
      </c>
      <c r="J5826" s="178">
        <f>MAX(0,(E5826-10.64)*Assumptions!$C$2)</f>
        <v>0</v>
      </c>
      <c r="K5826" s="178">
        <f>MAX(0,(F5826-10.64)*Assumptions!$C$2)</f>
        <v>0</v>
      </c>
    </row>
    <row r="5827" spans="1:11">
      <c r="A5827" s="175">
        <v>45900.625</v>
      </c>
      <c r="B5827" s="176">
        <v>4.5032156368221941</v>
      </c>
      <c r="C5827" s="177">
        <f t="shared" si="390"/>
        <v>9.0508376449113806E-5</v>
      </c>
      <c r="D5827" s="178">
        <f t="shared" si="392"/>
        <v>4.7154009848668395</v>
      </c>
      <c r="E5827" s="178">
        <f t="shared" si="394"/>
        <v>4.9375842156592444</v>
      </c>
      <c r="F5827" s="178">
        <f t="shared" si="394"/>
        <v>5.1702364157299314</v>
      </c>
      <c r="G5827" s="178">
        <f t="shared" si="394"/>
        <v>5.413850868561001</v>
      </c>
      <c r="H5827" s="178">
        <f>MAX(0,(B5827-10.64)*Assumptions!$C$2)</f>
        <v>0</v>
      </c>
      <c r="I5827" s="178">
        <f>MAX(0,(D5827-10.64)*Assumptions!$C$2)</f>
        <v>0</v>
      </c>
      <c r="J5827" s="178">
        <f>MAX(0,(E5827-10.64)*Assumptions!$C$2)</f>
        <v>0</v>
      </c>
      <c r="K5827" s="178">
        <f>MAX(0,(F5827-10.64)*Assumptions!$C$2)</f>
        <v>0</v>
      </c>
    </row>
    <row r="5828" spans="1:11">
      <c r="A5828" s="175">
        <v>45900.666666666664</v>
      </c>
      <c r="B5828" s="176">
        <v>4.7799495586380836</v>
      </c>
      <c r="C5828" s="177">
        <f t="shared" si="390"/>
        <v>9.6070343716936457E-5</v>
      </c>
      <c r="D5828" s="178">
        <f t="shared" si="392"/>
        <v>5.0051742297469248</v>
      </c>
      <c r="E5828" s="178">
        <f t="shared" si="394"/>
        <v>5.2410111786327187</v>
      </c>
      <c r="F5828" s="178">
        <f t="shared" si="394"/>
        <v>5.4879604412775818</v>
      </c>
      <c r="G5828" s="178">
        <f t="shared" si="394"/>
        <v>5.7465456146736891</v>
      </c>
      <c r="H5828" s="178">
        <f>MAX(0,(B5828-10.64)*Assumptions!$C$2)</f>
        <v>0</v>
      </c>
      <c r="I5828" s="178">
        <f>MAX(0,(D5828-10.64)*Assumptions!$C$2)</f>
        <v>0</v>
      </c>
      <c r="J5828" s="178">
        <f>MAX(0,(E5828-10.64)*Assumptions!$C$2)</f>
        <v>0</v>
      </c>
      <c r="K5828" s="178">
        <f>MAX(0,(F5828-10.64)*Assumptions!$C$2)</f>
        <v>0</v>
      </c>
    </row>
    <row r="5829" spans="1:11">
      <c r="A5829" s="175">
        <v>45900.708333333336</v>
      </c>
      <c r="B5829" s="176">
        <v>4.9812105926860024</v>
      </c>
      <c r="C5829" s="177">
        <f t="shared" ref="C5829:C5892" si="395">B5829/$B$2</f>
        <v>1.0011541082080745E-4</v>
      </c>
      <c r="D5829" s="178">
        <f t="shared" si="392"/>
        <v>5.2159184078415315</v>
      </c>
      <c r="E5829" s="178">
        <f t="shared" si="394"/>
        <v>5.4616853335225164</v>
      </c>
      <c r="F5829" s="178">
        <f t="shared" si="394"/>
        <v>5.71903245985769</v>
      </c>
      <c r="G5829" s="178">
        <f t="shared" si="394"/>
        <v>5.9885054300283702</v>
      </c>
      <c r="H5829" s="178">
        <f>MAX(0,(B5829-10.64)*Assumptions!$C$2)</f>
        <v>0</v>
      </c>
      <c r="I5829" s="178">
        <f>MAX(0,(D5829-10.64)*Assumptions!$C$2)</f>
        <v>0</v>
      </c>
      <c r="J5829" s="178">
        <f>MAX(0,(E5829-10.64)*Assumptions!$C$2)</f>
        <v>0</v>
      </c>
      <c r="K5829" s="178">
        <f>MAX(0,(F5829-10.64)*Assumptions!$C$2)</f>
        <v>0</v>
      </c>
    </row>
    <row r="5830" spans="1:11">
      <c r="A5830" s="175">
        <v>45900.75</v>
      </c>
      <c r="B5830" s="176">
        <v>5.195050441361917</v>
      </c>
      <c r="C5830" s="177">
        <f t="shared" si="395"/>
        <v>1.0441329461867041E-4</v>
      </c>
      <c r="D5830" s="178">
        <f t="shared" ref="D5830:D5893" si="396">D$2*$C5830</f>
        <v>5.4398340970670525</v>
      </c>
      <c r="E5830" s="178">
        <f t="shared" si="394"/>
        <v>5.6961516230929279</v>
      </c>
      <c r="F5830" s="178">
        <f t="shared" si="394"/>
        <v>5.9645464795990559</v>
      </c>
      <c r="G5830" s="178">
        <f t="shared" si="394"/>
        <v>6.2455877338427195</v>
      </c>
      <c r="H5830" s="178">
        <f>MAX(0,(B5830-10.64)*Assumptions!$C$2)</f>
        <v>0</v>
      </c>
      <c r="I5830" s="178">
        <f>MAX(0,(D5830-10.64)*Assumptions!$C$2)</f>
        <v>0</v>
      </c>
      <c r="J5830" s="178">
        <f>MAX(0,(E5830-10.64)*Assumptions!$C$2)</f>
        <v>0</v>
      </c>
      <c r="K5830" s="178">
        <f>MAX(0,(F5830-10.64)*Assumptions!$C$2)</f>
        <v>0</v>
      </c>
    </row>
    <row r="5831" spans="1:11">
      <c r="A5831" s="175">
        <v>45900.791666666664</v>
      </c>
      <c r="B5831" s="176">
        <v>5.2453656998738971</v>
      </c>
      <c r="C5831" s="177">
        <f t="shared" si="395"/>
        <v>1.0542456139463817E-4</v>
      </c>
      <c r="D5831" s="178">
        <f t="shared" si="396"/>
        <v>5.4925201415907052</v>
      </c>
      <c r="E5831" s="178">
        <f t="shared" si="394"/>
        <v>5.7513201618153786</v>
      </c>
      <c r="F5831" s="178">
        <f t="shared" si="394"/>
        <v>6.0223144842440837</v>
      </c>
      <c r="G5831" s="178">
        <f t="shared" si="394"/>
        <v>6.3060776876813911</v>
      </c>
      <c r="H5831" s="178">
        <f>MAX(0,(B5831-10.64)*Assumptions!$C$2)</f>
        <v>0</v>
      </c>
      <c r="I5831" s="178">
        <f>MAX(0,(D5831-10.64)*Assumptions!$C$2)</f>
        <v>0</v>
      </c>
      <c r="J5831" s="178">
        <f>MAX(0,(E5831-10.64)*Assumptions!$C$2)</f>
        <v>0</v>
      </c>
      <c r="K5831" s="178">
        <f>MAX(0,(F5831-10.64)*Assumptions!$C$2)</f>
        <v>0</v>
      </c>
    </row>
    <row r="5832" spans="1:11">
      <c r="A5832" s="175">
        <v>45900.833333333336</v>
      </c>
      <c r="B5832" s="176">
        <v>5.3963114754098367</v>
      </c>
      <c r="C5832" s="177">
        <f t="shared" si="395"/>
        <v>1.0845836172254143E-4</v>
      </c>
      <c r="D5832" s="178">
        <f t="shared" si="396"/>
        <v>5.6505782751616609</v>
      </c>
      <c r="E5832" s="178">
        <f t="shared" si="394"/>
        <v>5.9168257779827274</v>
      </c>
      <c r="F5832" s="178">
        <f t="shared" si="394"/>
        <v>6.195618498179166</v>
      </c>
      <c r="G5832" s="178">
        <f t="shared" si="394"/>
        <v>6.4875475491974024</v>
      </c>
      <c r="H5832" s="178">
        <f>MAX(0,(B5832-10.64)*Assumptions!$C$2)</f>
        <v>0</v>
      </c>
      <c r="I5832" s="178">
        <f>MAX(0,(D5832-10.64)*Assumptions!$C$2)</f>
        <v>0</v>
      </c>
      <c r="J5832" s="178">
        <f>MAX(0,(E5832-10.64)*Assumptions!$C$2)</f>
        <v>0</v>
      </c>
      <c r="K5832" s="178">
        <f>MAX(0,(F5832-10.64)*Assumptions!$C$2)</f>
        <v>0</v>
      </c>
    </row>
    <row r="5833" spans="1:11">
      <c r="A5833" s="175">
        <v>45900.875</v>
      </c>
      <c r="B5833" s="176">
        <v>5.8365699873896597</v>
      </c>
      <c r="C5833" s="177">
        <f t="shared" si="395"/>
        <v>1.1730694601225924E-4</v>
      </c>
      <c r="D5833" s="178">
        <f t="shared" si="396"/>
        <v>6.1115811647436136</v>
      </c>
      <c r="E5833" s="178">
        <f t="shared" si="394"/>
        <v>6.3995504918041606</v>
      </c>
      <c r="F5833" s="178">
        <f t="shared" si="394"/>
        <v>6.7010885388231527</v>
      </c>
      <c r="G5833" s="178">
        <f t="shared" si="394"/>
        <v>7.0168346452857673</v>
      </c>
      <c r="H5833" s="178">
        <f>MAX(0,(B5833-10.64)*Assumptions!$C$2)</f>
        <v>0</v>
      </c>
      <c r="I5833" s="178">
        <f>MAX(0,(D5833-10.64)*Assumptions!$C$2)</f>
        <v>0</v>
      </c>
      <c r="J5833" s="178">
        <f>MAX(0,(E5833-10.64)*Assumptions!$C$2)</f>
        <v>0</v>
      </c>
      <c r="K5833" s="178">
        <f>MAX(0,(F5833-10.64)*Assumptions!$C$2)</f>
        <v>0</v>
      </c>
    </row>
    <row r="5834" spans="1:11">
      <c r="A5834" s="175">
        <v>45900.916666666664</v>
      </c>
      <c r="B5834" s="176">
        <v>5.8239911727616649</v>
      </c>
      <c r="C5834" s="177">
        <f t="shared" si="395"/>
        <v>1.1705412931826731E-4</v>
      </c>
      <c r="D5834" s="178">
        <f t="shared" si="396"/>
        <v>6.098409653612701</v>
      </c>
      <c r="E5834" s="178">
        <f t="shared" si="394"/>
        <v>6.3857583571235486</v>
      </c>
      <c r="F5834" s="178">
        <f t="shared" si="394"/>
        <v>6.686646537661896</v>
      </c>
      <c r="G5834" s="178">
        <f t="shared" si="394"/>
        <v>7.0017121568261</v>
      </c>
      <c r="H5834" s="178">
        <f>MAX(0,(B5834-10.64)*Assumptions!$C$2)</f>
        <v>0</v>
      </c>
      <c r="I5834" s="178">
        <f>MAX(0,(D5834-10.64)*Assumptions!$C$2)</f>
        <v>0</v>
      </c>
      <c r="J5834" s="178">
        <f>MAX(0,(E5834-10.64)*Assumptions!$C$2)</f>
        <v>0</v>
      </c>
      <c r="K5834" s="178">
        <f>MAX(0,(F5834-10.64)*Assumptions!$C$2)</f>
        <v>0</v>
      </c>
    </row>
    <row r="5835" spans="1:11">
      <c r="A5835" s="175">
        <v>45900.958333333336</v>
      </c>
      <c r="B5835" s="176">
        <v>5.6982030264817158</v>
      </c>
      <c r="C5835" s="177">
        <f t="shared" si="395"/>
        <v>1.1452596237834794E-4</v>
      </c>
      <c r="D5835" s="178">
        <f t="shared" si="396"/>
        <v>5.9666945423035722</v>
      </c>
      <c r="E5835" s="178">
        <f t="shared" si="394"/>
        <v>6.2478370103174257</v>
      </c>
      <c r="F5835" s="178">
        <f t="shared" si="394"/>
        <v>6.5422265260493289</v>
      </c>
      <c r="G5835" s="178">
        <f t="shared" si="394"/>
        <v>6.850487272229425</v>
      </c>
      <c r="H5835" s="178">
        <f>MAX(0,(B5835-10.64)*Assumptions!$C$2)</f>
        <v>0</v>
      </c>
      <c r="I5835" s="178">
        <f>MAX(0,(D5835-10.64)*Assumptions!$C$2)</f>
        <v>0</v>
      </c>
      <c r="J5835" s="178">
        <f>MAX(0,(E5835-10.64)*Assumptions!$C$2)</f>
        <v>0</v>
      </c>
      <c r="K5835" s="178">
        <f>MAX(0,(F5835-10.64)*Assumptions!$C$2)</f>
        <v>0</v>
      </c>
    </row>
    <row r="5836" spans="1:11">
      <c r="A5836" s="175">
        <v>45901</v>
      </c>
      <c r="B5836" s="176">
        <v>5.5220996216897857</v>
      </c>
      <c r="C5836" s="177">
        <f t="shared" si="395"/>
        <v>1.109865286624608E-4</v>
      </c>
      <c r="D5836" s="178">
        <f t="shared" si="396"/>
        <v>5.7822933864707897</v>
      </c>
      <c r="E5836" s="178">
        <f t="shared" si="394"/>
        <v>6.0547471247888511</v>
      </c>
      <c r="F5836" s="178">
        <f t="shared" si="394"/>
        <v>6.3400385097917331</v>
      </c>
      <c r="G5836" s="178">
        <f t="shared" si="394"/>
        <v>6.6387724337940774</v>
      </c>
      <c r="H5836" s="178">
        <f>MAX(0,(B5836-10.64)*Assumptions!$C$2)</f>
        <v>0</v>
      </c>
      <c r="I5836" s="178">
        <f>MAX(0,(D5836-10.64)*Assumptions!$C$2)</f>
        <v>0</v>
      </c>
      <c r="J5836" s="178">
        <f>MAX(0,(E5836-10.64)*Assumptions!$C$2)</f>
        <v>0</v>
      </c>
      <c r="K5836" s="178">
        <f>MAX(0,(F5836-10.64)*Assumptions!$C$2)</f>
        <v>0</v>
      </c>
    </row>
    <row r="5837" spans="1:11">
      <c r="A5837" s="175">
        <v>45901.041666666664</v>
      </c>
      <c r="B5837" s="176">
        <v>5.3208385876418669</v>
      </c>
      <c r="C5837" s="177">
        <f t="shared" si="395"/>
        <v>1.069414615585898E-4</v>
      </c>
      <c r="D5837" s="178">
        <f t="shared" si="396"/>
        <v>5.5715492083761831</v>
      </c>
      <c r="E5837" s="178">
        <f t="shared" si="394"/>
        <v>5.8340729698990526</v>
      </c>
      <c r="F5837" s="178">
        <f t="shared" si="394"/>
        <v>6.1089664912116248</v>
      </c>
      <c r="G5837" s="178">
        <f t="shared" si="394"/>
        <v>6.3968126184393972</v>
      </c>
      <c r="H5837" s="178">
        <f>MAX(0,(B5837-10.64)*Assumptions!$C$2)</f>
        <v>0</v>
      </c>
      <c r="I5837" s="178">
        <f>MAX(0,(D5837-10.64)*Assumptions!$C$2)</f>
        <v>0</v>
      </c>
      <c r="J5837" s="178">
        <f>MAX(0,(E5837-10.64)*Assumptions!$C$2)</f>
        <v>0</v>
      </c>
      <c r="K5837" s="178">
        <f>MAX(0,(F5837-10.64)*Assumptions!$C$2)</f>
        <v>0</v>
      </c>
    </row>
    <row r="5838" spans="1:11">
      <c r="A5838" s="175">
        <v>45901.083333333336</v>
      </c>
      <c r="B5838" s="176">
        <v>5.0944199243379575</v>
      </c>
      <c r="C5838" s="177">
        <f t="shared" si="395"/>
        <v>1.023907610667349E-4</v>
      </c>
      <c r="D5838" s="178">
        <f t="shared" si="396"/>
        <v>5.3344620080197487</v>
      </c>
      <c r="E5838" s="178">
        <f t="shared" si="394"/>
        <v>5.5858145456480282</v>
      </c>
      <c r="F5838" s="178">
        <f t="shared" si="394"/>
        <v>5.8490104703090013</v>
      </c>
      <c r="G5838" s="178">
        <f t="shared" si="394"/>
        <v>6.1246078261653789</v>
      </c>
      <c r="H5838" s="178">
        <f>MAX(0,(B5838-10.64)*Assumptions!$C$2)</f>
        <v>0</v>
      </c>
      <c r="I5838" s="178">
        <f>MAX(0,(D5838-10.64)*Assumptions!$C$2)</f>
        <v>0</v>
      </c>
      <c r="J5838" s="178">
        <f>MAX(0,(E5838-10.64)*Assumptions!$C$2)</f>
        <v>0</v>
      </c>
      <c r="K5838" s="178">
        <f>MAX(0,(F5838-10.64)*Assumptions!$C$2)</f>
        <v>0</v>
      </c>
    </row>
    <row r="5839" spans="1:11">
      <c r="A5839" s="175">
        <v>45901.125</v>
      </c>
      <c r="B5839" s="176">
        <v>4.7296343001261034</v>
      </c>
      <c r="C5839" s="177">
        <f t="shared" si="395"/>
        <v>9.5059076940968705E-5</v>
      </c>
      <c r="D5839" s="178">
        <f t="shared" si="396"/>
        <v>4.9524881852232729</v>
      </c>
      <c r="E5839" s="178">
        <f t="shared" si="394"/>
        <v>5.1858426399102688</v>
      </c>
      <c r="F5839" s="178">
        <f t="shared" si="394"/>
        <v>5.4301924366325549</v>
      </c>
      <c r="G5839" s="178">
        <f t="shared" si="394"/>
        <v>5.6860556608350192</v>
      </c>
      <c r="H5839" s="178">
        <f>MAX(0,(B5839-10.64)*Assumptions!$C$2)</f>
        <v>0</v>
      </c>
      <c r="I5839" s="178">
        <f>MAX(0,(D5839-10.64)*Assumptions!$C$2)</f>
        <v>0</v>
      </c>
      <c r="J5839" s="178">
        <f>MAX(0,(E5839-10.64)*Assumptions!$C$2)</f>
        <v>0</v>
      </c>
      <c r="K5839" s="178">
        <f>MAX(0,(F5839-10.64)*Assumptions!$C$2)</f>
        <v>0</v>
      </c>
    </row>
    <row r="5840" spans="1:11">
      <c r="A5840" s="175">
        <v>45901.166666666664</v>
      </c>
      <c r="B5840" s="176">
        <v>4.2642181588902908</v>
      </c>
      <c r="C5840" s="177">
        <f t="shared" si="395"/>
        <v>8.5704859263267003E-5</v>
      </c>
      <c r="D5840" s="178">
        <f t="shared" si="396"/>
        <v>4.4651422733794943</v>
      </c>
      <c r="E5840" s="178">
        <f t="shared" si="394"/>
        <v>4.6755336567276098</v>
      </c>
      <c r="F5840" s="178">
        <f t="shared" si="394"/>
        <v>4.8958383936660539</v>
      </c>
      <c r="G5840" s="178">
        <f t="shared" si="394"/>
        <v>5.1265235878273181</v>
      </c>
      <c r="H5840" s="178">
        <f>MAX(0,(B5840-10.64)*Assumptions!$C$2)</f>
        <v>0</v>
      </c>
      <c r="I5840" s="178">
        <f>MAX(0,(D5840-10.64)*Assumptions!$C$2)</f>
        <v>0</v>
      </c>
      <c r="J5840" s="178">
        <f>MAX(0,(E5840-10.64)*Assumptions!$C$2)</f>
        <v>0</v>
      </c>
      <c r="K5840" s="178">
        <f>MAX(0,(F5840-10.64)*Assumptions!$C$2)</f>
        <v>0</v>
      </c>
    </row>
    <row r="5841" spans="1:11">
      <c r="A5841" s="175">
        <v>45901.208333333336</v>
      </c>
      <c r="B5841" s="176">
        <v>3.7988020176544768</v>
      </c>
      <c r="C5841" s="177">
        <f t="shared" si="395"/>
        <v>7.6350641585565287E-5</v>
      </c>
      <c r="D5841" s="178">
        <f t="shared" si="396"/>
        <v>3.9777963615357139</v>
      </c>
      <c r="E5841" s="178">
        <f t="shared" si="394"/>
        <v>4.1652246735449499</v>
      </c>
      <c r="F5841" s="178">
        <f t="shared" si="394"/>
        <v>4.361484350699552</v>
      </c>
      <c r="G5841" s="178">
        <f t="shared" si="394"/>
        <v>4.5669915148196161</v>
      </c>
      <c r="H5841" s="178">
        <f>MAX(0,(B5841-10.64)*Assumptions!$C$2)</f>
        <v>0</v>
      </c>
      <c r="I5841" s="178">
        <f>MAX(0,(D5841-10.64)*Assumptions!$C$2)</f>
        <v>0</v>
      </c>
      <c r="J5841" s="178">
        <f>MAX(0,(E5841-10.64)*Assumptions!$C$2)</f>
        <v>0</v>
      </c>
      <c r="K5841" s="178">
        <f>MAX(0,(F5841-10.64)*Assumptions!$C$2)</f>
        <v>0</v>
      </c>
    </row>
    <row r="5842" spans="1:11">
      <c r="A5842" s="175">
        <v>45901.25</v>
      </c>
      <c r="B5842" s="176">
        <v>3.408858764186633</v>
      </c>
      <c r="C5842" s="177">
        <f t="shared" si="395"/>
        <v>6.85133240718152E-5</v>
      </c>
      <c r="D5842" s="178">
        <f t="shared" si="396"/>
        <v>3.5694795164774118</v>
      </c>
      <c r="E5842" s="178">
        <f t="shared" si="394"/>
        <v>3.7376684984459643</v>
      </c>
      <c r="F5842" s="178">
        <f t="shared" si="394"/>
        <v>3.9137823147005908</v>
      </c>
      <c r="G5842" s="178">
        <f t="shared" si="394"/>
        <v>4.0981943725699201</v>
      </c>
      <c r="H5842" s="178">
        <f>MAX(0,(B5842-10.64)*Assumptions!$C$2)</f>
        <v>0</v>
      </c>
      <c r="I5842" s="178">
        <f>MAX(0,(D5842-10.64)*Assumptions!$C$2)</f>
        <v>0</v>
      </c>
      <c r="J5842" s="178">
        <f>MAX(0,(E5842-10.64)*Assumptions!$C$2)</f>
        <v>0</v>
      </c>
      <c r="K5842" s="178">
        <f>MAX(0,(F5842-10.64)*Assumptions!$C$2)</f>
        <v>0</v>
      </c>
    </row>
    <row r="5843" spans="1:11">
      <c r="A5843" s="175">
        <v>45901.291666666664</v>
      </c>
      <c r="B5843" s="176">
        <v>3.1195460277427491</v>
      </c>
      <c r="C5843" s="177">
        <f t="shared" si="395"/>
        <v>6.2698540110000631E-5</v>
      </c>
      <c r="D5843" s="178">
        <f t="shared" si="396"/>
        <v>3.2665347604664139</v>
      </c>
      <c r="E5843" s="178">
        <f t="shared" si="394"/>
        <v>3.4204494007918793</v>
      </c>
      <c r="F5843" s="178">
        <f t="shared" si="394"/>
        <v>3.5816162879916851</v>
      </c>
      <c r="G5843" s="178">
        <f t="shared" si="394"/>
        <v>3.7503771379975652</v>
      </c>
      <c r="H5843" s="178">
        <f>MAX(0,(B5843-10.64)*Assumptions!$C$2)</f>
        <v>0</v>
      </c>
      <c r="I5843" s="178">
        <f>MAX(0,(D5843-10.64)*Assumptions!$C$2)</f>
        <v>0</v>
      </c>
      <c r="J5843" s="178">
        <f>MAX(0,(E5843-10.64)*Assumptions!$C$2)</f>
        <v>0</v>
      </c>
      <c r="K5843" s="178">
        <f>MAX(0,(F5843-10.64)*Assumptions!$C$2)</f>
        <v>0</v>
      </c>
    </row>
    <row r="5844" spans="1:11">
      <c r="A5844" s="175">
        <v>45901.333333333336</v>
      </c>
      <c r="B5844" s="176">
        <v>2.9937578814627996</v>
      </c>
      <c r="C5844" s="177">
        <f t="shared" si="395"/>
        <v>6.0170373170081257E-5</v>
      </c>
      <c r="D5844" s="178">
        <f t="shared" si="396"/>
        <v>3.1348196491572846</v>
      </c>
      <c r="E5844" s="178">
        <f t="shared" si="394"/>
        <v>3.2825280539857551</v>
      </c>
      <c r="F5844" s="178">
        <f t="shared" si="394"/>
        <v>3.4371962763791175</v>
      </c>
      <c r="G5844" s="178">
        <f t="shared" si="394"/>
        <v>3.5991522534008897</v>
      </c>
      <c r="H5844" s="178">
        <f>MAX(0,(B5844-10.64)*Assumptions!$C$2)</f>
        <v>0</v>
      </c>
      <c r="I5844" s="178">
        <f>MAX(0,(D5844-10.64)*Assumptions!$C$2)</f>
        <v>0</v>
      </c>
      <c r="J5844" s="178">
        <f>MAX(0,(E5844-10.64)*Assumptions!$C$2)</f>
        <v>0</v>
      </c>
      <c r="K5844" s="178">
        <f>MAX(0,(F5844-10.64)*Assumptions!$C$2)</f>
        <v>0</v>
      </c>
    </row>
    <row r="5845" spans="1:11">
      <c r="A5845" s="175">
        <v>45901.375</v>
      </c>
      <c r="B5845" s="176">
        <v>2.9182849936948299</v>
      </c>
      <c r="C5845" s="177">
        <f t="shared" si="395"/>
        <v>5.8653473006129621E-5</v>
      </c>
      <c r="D5845" s="178">
        <f t="shared" si="396"/>
        <v>3.0557905823718068</v>
      </c>
      <c r="E5845" s="178">
        <f t="shared" si="394"/>
        <v>3.1997752459020803</v>
      </c>
      <c r="F5845" s="178">
        <f t="shared" si="394"/>
        <v>3.3505442694115763</v>
      </c>
      <c r="G5845" s="178">
        <f t="shared" si="394"/>
        <v>3.5084173226428836</v>
      </c>
      <c r="H5845" s="178">
        <f>MAX(0,(B5845-10.64)*Assumptions!$C$2)</f>
        <v>0</v>
      </c>
      <c r="I5845" s="178">
        <f>MAX(0,(D5845-10.64)*Assumptions!$C$2)</f>
        <v>0</v>
      </c>
      <c r="J5845" s="178">
        <f>MAX(0,(E5845-10.64)*Assumptions!$C$2)</f>
        <v>0</v>
      </c>
      <c r="K5845" s="178">
        <f>MAX(0,(F5845-10.64)*Assumptions!$C$2)</f>
        <v>0</v>
      </c>
    </row>
    <row r="5846" spans="1:11">
      <c r="A5846" s="175">
        <v>45901.416666666664</v>
      </c>
      <c r="B5846" s="176">
        <v>2.9686002522068096</v>
      </c>
      <c r="C5846" s="177">
        <f t="shared" si="395"/>
        <v>5.9664739782097374E-5</v>
      </c>
      <c r="D5846" s="178">
        <f t="shared" si="396"/>
        <v>3.1084766268954587</v>
      </c>
      <c r="E5846" s="178">
        <f t="shared" si="394"/>
        <v>3.2549437846245302</v>
      </c>
      <c r="F5846" s="178">
        <f t="shared" si="394"/>
        <v>3.4083122740566032</v>
      </c>
      <c r="G5846" s="178">
        <f t="shared" si="394"/>
        <v>3.5689072764815539</v>
      </c>
      <c r="H5846" s="178">
        <f>MAX(0,(B5846-10.64)*Assumptions!$C$2)</f>
        <v>0</v>
      </c>
      <c r="I5846" s="178">
        <f>MAX(0,(D5846-10.64)*Assumptions!$C$2)</f>
        <v>0</v>
      </c>
      <c r="J5846" s="178">
        <f>MAX(0,(E5846-10.64)*Assumptions!$C$2)</f>
        <v>0</v>
      </c>
      <c r="K5846" s="178">
        <f>MAX(0,(F5846-10.64)*Assumptions!$C$2)</f>
        <v>0</v>
      </c>
    </row>
    <row r="5847" spans="1:11">
      <c r="A5847" s="175">
        <v>45901.458333333336</v>
      </c>
      <c r="B5847" s="176">
        <v>3.1698612862547288</v>
      </c>
      <c r="C5847" s="177">
        <f t="shared" si="395"/>
        <v>6.3709806885968383E-5</v>
      </c>
      <c r="D5847" s="178">
        <f t="shared" si="396"/>
        <v>3.3192208049900658</v>
      </c>
      <c r="E5847" s="178">
        <f t="shared" si="394"/>
        <v>3.4756179395143287</v>
      </c>
      <c r="F5847" s="178">
        <f t="shared" si="394"/>
        <v>3.6393842926367119</v>
      </c>
      <c r="G5847" s="178">
        <f t="shared" si="394"/>
        <v>3.810867091836236</v>
      </c>
      <c r="H5847" s="178">
        <f>MAX(0,(B5847-10.64)*Assumptions!$C$2)</f>
        <v>0</v>
      </c>
      <c r="I5847" s="178">
        <f>MAX(0,(D5847-10.64)*Assumptions!$C$2)</f>
        <v>0</v>
      </c>
      <c r="J5847" s="178">
        <f>MAX(0,(E5847-10.64)*Assumptions!$C$2)</f>
        <v>0</v>
      </c>
      <c r="K5847" s="178">
        <f>MAX(0,(F5847-10.64)*Assumptions!$C$2)</f>
        <v>0</v>
      </c>
    </row>
    <row r="5848" spans="1:11">
      <c r="A5848" s="175">
        <v>45901.5</v>
      </c>
      <c r="B5848" s="176">
        <v>3.4969104665825976</v>
      </c>
      <c r="C5848" s="177">
        <f t="shared" si="395"/>
        <v>7.0283040929758773E-5</v>
      </c>
      <c r="D5848" s="178">
        <f t="shared" si="396"/>
        <v>3.661680094393803</v>
      </c>
      <c r="E5848" s="178">
        <f t="shared" si="394"/>
        <v>3.8342134412102515</v>
      </c>
      <c r="F5848" s="178">
        <f t="shared" si="394"/>
        <v>4.0148763228293891</v>
      </c>
      <c r="G5848" s="178">
        <f t="shared" si="394"/>
        <v>4.2040517917875935</v>
      </c>
      <c r="H5848" s="178">
        <f>MAX(0,(B5848-10.64)*Assumptions!$C$2)</f>
        <v>0</v>
      </c>
      <c r="I5848" s="178">
        <f>MAX(0,(D5848-10.64)*Assumptions!$C$2)</f>
        <v>0</v>
      </c>
      <c r="J5848" s="178">
        <f>MAX(0,(E5848-10.64)*Assumptions!$C$2)</f>
        <v>0</v>
      </c>
      <c r="K5848" s="178">
        <f>MAX(0,(F5848-10.64)*Assumptions!$C$2)</f>
        <v>0</v>
      </c>
    </row>
    <row r="5849" spans="1:11">
      <c r="A5849" s="175">
        <v>45901.541666666664</v>
      </c>
      <c r="B5849" s="176">
        <v>4.0755359394703659</v>
      </c>
      <c r="C5849" s="177">
        <f t="shared" si="395"/>
        <v>8.1912608853387925E-5</v>
      </c>
      <c r="D5849" s="178">
        <f t="shared" si="396"/>
        <v>4.2675696064157993</v>
      </c>
      <c r="E5849" s="178">
        <f t="shared" si="394"/>
        <v>4.4686516365184232</v>
      </c>
      <c r="F5849" s="178">
        <f t="shared" si="394"/>
        <v>4.6792083762472014</v>
      </c>
      <c r="G5849" s="178">
        <f t="shared" si="394"/>
        <v>4.8996862609323033</v>
      </c>
      <c r="H5849" s="178">
        <f>MAX(0,(B5849-10.64)*Assumptions!$C$2)</f>
        <v>0</v>
      </c>
      <c r="I5849" s="178">
        <f>MAX(0,(D5849-10.64)*Assumptions!$C$2)</f>
        <v>0</v>
      </c>
      <c r="J5849" s="178">
        <f>MAX(0,(E5849-10.64)*Assumptions!$C$2)</f>
        <v>0</v>
      </c>
      <c r="K5849" s="178">
        <f>MAX(0,(F5849-10.64)*Assumptions!$C$2)</f>
        <v>0</v>
      </c>
    </row>
    <row r="5850" spans="1:11">
      <c r="A5850" s="175">
        <v>45901.583333333336</v>
      </c>
      <c r="B5850" s="176">
        <v>4.6415825977301388</v>
      </c>
      <c r="C5850" s="177">
        <f t="shared" si="395"/>
        <v>9.3289360083025132E-5</v>
      </c>
      <c r="D5850" s="178">
        <f t="shared" si="396"/>
        <v>4.8602876073068826</v>
      </c>
      <c r="E5850" s="178">
        <f t="shared" ref="E5850:G5877" si="397">E$2*$C5850</f>
        <v>5.0892976971459811</v>
      </c>
      <c r="F5850" s="178">
        <f t="shared" si="397"/>
        <v>5.329098428503757</v>
      </c>
      <c r="G5850" s="178">
        <f t="shared" si="397"/>
        <v>5.580198241617345</v>
      </c>
      <c r="H5850" s="178">
        <f>MAX(0,(B5850-10.64)*Assumptions!$C$2)</f>
        <v>0</v>
      </c>
      <c r="I5850" s="178">
        <f>MAX(0,(D5850-10.64)*Assumptions!$C$2)</f>
        <v>0</v>
      </c>
      <c r="J5850" s="178">
        <f>MAX(0,(E5850-10.64)*Assumptions!$C$2)</f>
        <v>0</v>
      </c>
      <c r="K5850" s="178">
        <f>MAX(0,(F5850-10.64)*Assumptions!$C$2)</f>
        <v>0</v>
      </c>
    </row>
    <row r="5851" spans="1:11">
      <c r="A5851" s="175">
        <v>45901.625</v>
      </c>
      <c r="B5851" s="176">
        <v>5.0189470365699878</v>
      </c>
      <c r="C5851" s="177">
        <f t="shared" si="395"/>
        <v>1.0087386090278327E-4</v>
      </c>
      <c r="D5851" s="178">
        <f t="shared" si="396"/>
        <v>5.2554329412342708</v>
      </c>
      <c r="E5851" s="178">
        <f t="shared" si="397"/>
        <v>5.5030617375643542</v>
      </c>
      <c r="F5851" s="178">
        <f t="shared" si="397"/>
        <v>5.7623584633414611</v>
      </c>
      <c r="G5851" s="178">
        <f t="shared" si="397"/>
        <v>6.0338728954073737</v>
      </c>
      <c r="H5851" s="178">
        <f>MAX(0,(B5851-10.64)*Assumptions!$C$2)</f>
        <v>0</v>
      </c>
      <c r="I5851" s="178">
        <f>MAX(0,(D5851-10.64)*Assumptions!$C$2)</f>
        <v>0</v>
      </c>
      <c r="J5851" s="178">
        <f>MAX(0,(E5851-10.64)*Assumptions!$C$2)</f>
        <v>0</v>
      </c>
      <c r="K5851" s="178">
        <f>MAX(0,(F5851-10.64)*Assumptions!$C$2)</f>
        <v>0</v>
      </c>
    </row>
    <row r="5852" spans="1:11">
      <c r="A5852" s="175">
        <v>45901.666666666664</v>
      </c>
      <c r="B5852" s="176">
        <v>5.5598360655737711</v>
      </c>
      <c r="C5852" s="177">
        <f t="shared" si="395"/>
        <v>1.1174497874443662E-4</v>
      </c>
      <c r="D5852" s="178">
        <f t="shared" si="396"/>
        <v>5.8218079198635291</v>
      </c>
      <c r="E5852" s="178">
        <f t="shared" si="397"/>
        <v>6.0961235288306881</v>
      </c>
      <c r="F5852" s="178">
        <f t="shared" si="397"/>
        <v>6.3833645132755032</v>
      </c>
      <c r="G5852" s="178">
        <f t="shared" si="397"/>
        <v>6.6841398991730809</v>
      </c>
      <c r="H5852" s="178">
        <f>MAX(0,(B5852-10.64)*Assumptions!$C$2)</f>
        <v>0</v>
      </c>
      <c r="I5852" s="178">
        <f>MAX(0,(D5852-10.64)*Assumptions!$C$2)</f>
        <v>0</v>
      </c>
      <c r="J5852" s="178">
        <f>MAX(0,(E5852-10.64)*Assumptions!$C$2)</f>
        <v>0</v>
      </c>
      <c r="K5852" s="178">
        <f>MAX(0,(F5852-10.64)*Assumptions!$C$2)</f>
        <v>0</v>
      </c>
    </row>
    <row r="5853" spans="1:11">
      <c r="A5853" s="175">
        <v>45901.708333333336</v>
      </c>
      <c r="B5853" s="176">
        <v>5.8365699873896597</v>
      </c>
      <c r="C5853" s="177">
        <f t="shared" si="395"/>
        <v>1.1730694601225924E-4</v>
      </c>
      <c r="D5853" s="178">
        <f t="shared" si="396"/>
        <v>6.1115811647436136</v>
      </c>
      <c r="E5853" s="178">
        <f t="shared" si="397"/>
        <v>6.3995504918041606</v>
      </c>
      <c r="F5853" s="178">
        <f t="shared" si="397"/>
        <v>6.7010885388231527</v>
      </c>
      <c r="G5853" s="178">
        <f t="shared" si="397"/>
        <v>7.0168346452857673</v>
      </c>
      <c r="H5853" s="178">
        <f>MAX(0,(B5853-10.64)*Assumptions!$C$2)</f>
        <v>0</v>
      </c>
      <c r="I5853" s="178">
        <f>MAX(0,(D5853-10.64)*Assumptions!$C$2)</f>
        <v>0</v>
      </c>
      <c r="J5853" s="178">
        <f>MAX(0,(E5853-10.64)*Assumptions!$C$2)</f>
        <v>0</v>
      </c>
      <c r="K5853" s="178">
        <f>MAX(0,(F5853-10.64)*Assumptions!$C$2)</f>
        <v>0</v>
      </c>
    </row>
    <row r="5854" spans="1:11">
      <c r="A5854" s="175">
        <v>45901.75</v>
      </c>
      <c r="B5854" s="176">
        <v>6.0755674653215639</v>
      </c>
      <c r="C5854" s="177">
        <f t="shared" si="395"/>
        <v>1.2211046319810607E-4</v>
      </c>
      <c r="D5854" s="178">
        <f t="shared" si="396"/>
        <v>6.3618398762309596</v>
      </c>
      <c r="E5854" s="178">
        <f t="shared" si="397"/>
        <v>6.661601050735797</v>
      </c>
      <c r="F5854" s="178">
        <f t="shared" si="397"/>
        <v>6.975486560887032</v>
      </c>
      <c r="G5854" s="178">
        <f t="shared" si="397"/>
        <v>7.3041619260194519</v>
      </c>
      <c r="H5854" s="178">
        <f>MAX(0,(B5854-10.64)*Assumptions!$C$2)</f>
        <v>0</v>
      </c>
      <c r="I5854" s="178">
        <f>MAX(0,(D5854-10.64)*Assumptions!$C$2)</f>
        <v>0</v>
      </c>
      <c r="J5854" s="178">
        <f>MAX(0,(E5854-10.64)*Assumptions!$C$2)</f>
        <v>0</v>
      </c>
      <c r="K5854" s="178">
        <f>MAX(0,(F5854-10.64)*Assumptions!$C$2)</f>
        <v>0</v>
      </c>
    </row>
    <row r="5855" spans="1:11">
      <c r="A5855" s="175">
        <v>45901.791666666664</v>
      </c>
      <c r="B5855" s="176">
        <v>6.377459016393443</v>
      </c>
      <c r="C5855" s="177">
        <f t="shared" si="395"/>
        <v>1.2817806385391259E-4</v>
      </c>
      <c r="D5855" s="178">
        <f t="shared" si="396"/>
        <v>6.6779561433728709</v>
      </c>
      <c r="E5855" s="178">
        <f t="shared" si="397"/>
        <v>6.9926122830704953</v>
      </c>
      <c r="F5855" s="178">
        <f t="shared" si="397"/>
        <v>7.3220945887571949</v>
      </c>
      <c r="G5855" s="178">
        <f t="shared" si="397"/>
        <v>7.6671016490514745</v>
      </c>
      <c r="H5855" s="178">
        <f>MAX(0,(B5855-10.64)*Assumptions!$C$2)</f>
        <v>0</v>
      </c>
      <c r="I5855" s="178">
        <f>MAX(0,(D5855-10.64)*Assumptions!$C$2)</f>
        <v>0</v>
      </c>
      <c r="J5855" s="178">
        <f>MAX(0,(E5855-10.64)*Assumptions!$C$2)</f>
        <v>0</v>
      </c>
      <c r="K5855" s="178">
        <f>MAX(0,(F5855-10.64)*Assumptions!$C$2)</f>
        <v>0</v>
      </c>
    </row>
    <row r="5856" spans="1:11">
      <c r="A5856" s="175">
        <v>45901.833333333336</v>
      </c>
      <c r="B5856" s="176">
        <v>6.7170870113493066</v>
      </c>
      <c r="C5856" s="177">
        <f t="shared" si="395"/>
        <v>1.3500411459169492E-4</v>
      </c>
      <c r="D5856" s="178">
        <f t="shared" si="396"/>
        <v>7.0335869439075216</v>
      </c>
      <c r="E5856" s="178">
        <f t="shared" si="397"/>
        <v>7.3649999194470306</v>
      </c>
      <c r="F5856" s="178">
        <f t="shared" si="397"/>
        <v>7.7120286201111288</v>
      </c>
      <c r="G5856" s="178">
        <f t="shared" si="397"/>
        <v>8.0754088374625006</v>
      </c>
      <c r="H5856" s="178">
        <f>MAX(0,(B5856-10.64)*Assumptions!$C$2)</f>
        <v>0</v>
      </c>
      <c r="I5856" s="178">
        <f>MAX(0,(D5856-10.64)*Assumptions!$C$2)</f>
        <v>0</v>
      </c>
      <c r="J5856" s="178">
        <f>MAX(0,(E5856-10.64)*Assumptions!$C$2)</f>
        <v>0</v>
      </c>
      <c r="K5856" s="178">
        <f>MAX(0,(F5856-10.64)*Assumptions!$C$2)</f>
        <v>0</v>
      </c>
    </row>
    <row r="5857" spans="1:11">
      <c r="A5857" s="175">
        <v>45901.875</v>
      </c>
      <c r="B5857" s="176">
        <v>7.3963430012610338</v>
      </c>
      <c r="C5857" s="177">
        <f t="shared" si="395"/>
        <v>1.4865621606725956E-4</v>
      </c>
      <c r="D5857" s="178">
        <f t="shared" si="396"/>
        <v>7.7448485449768212</v>
      </c>
      <c r="E5857" s="178">
        <f t="shared" si="397"/>
        <v>8.1097751922001002</v>
      </c>
      <c r="F5857" s="178">
        <f t="shared" si="397"/>
        <v>8.4918966828189948</v>
      </c>
      <c r="G5857" s="178">
        <f t="shared" si="397"/>
        <v>8.892023214284551</v>
      </c>
      <c r="H5857" s="178">
        <f>MAX(0,(B5857-10.64)*Assumptions!$C$2)</f>
        <v>0</v>
      </c>
      <c r="I5857" s="178">
        <f>MAX(0,(D5857-10.64)*Assumptions!$C$2)</f>
        <v>0</v>
      </c>
      <c r="J5857" s="178">
        <f>MAX(0,(E5857-10.64)*Assumptions!$C$2)</f>
        <v>0</v>
      </c>
      <c r="K5857" s="178">
        <f>MAX(0,(F5857-10.64)*Assumptions!$C$2)</f>
        <v>0</v>
      </c>
    </row>
    <row r="5858" spans="1:11">
      <c r="A5858" s="175">
        <v>45901.916666666664</v>
      </c>
      <c r="B5858" s="176">
        <v>7.509552332912989</v>
      </c>
      <c r="C5858" s="177">
        <f t="shared" si="395"/>
        <v>1.50931566313187E-4</v>
      </c>
      <c r="D5858" s="178">
        <f t="shared" si="396"/>
        <v>7.8633921451550375</v>
      </c>
      <c r="E5858" s="178">
        <f t="shared" si="397"/>
        <v>8.233904404325612</v>
      </c>
      <c r="F5858" s="178">
        <f t="shared" si="397"/>
        <v>8.6218746932703052</v>
      </c>
      <c r="G5858" s="178">
        <f t="shared" si="397"/>
        <v>9.0281256104215579</v>
      </c>
      <c r="H5858" s="178">
        <f>MAX(0,(B5858-10.64)*Assumptions!$C$2)</f>
        <v>0</v>
      </c>
      <c r="I5858" s="178">
        <f>MAX(0,(D5858-10.64)*Assumptions!$C$2)</f>
        <v>0</v>
      </c>
      <c r="J5858" s="178">
        <f>MAX(0,(E5858-10.64)*Assumptions!$C$2)</f>
        <v>0</v>
      </c>
      <c r="K5858" s="178">
        <f>MAX(0,(F5858-10.64)*Assumptions!$C$2)</f>
        <v>0</v>
      </c>
    </row>
    <row r="5859" spans="1:11">
      <c r="A5859" s="175">
        <v>45901.958333333336</v>
      </c>
      <c r="B5859" s="176">
        <v>7.3586065573770494</v>
      </c>
      <c r="C5859" s="177">
        <f t="shared" si="395"/>
        <v>1.4789776598528374E-4</v>
      </c>
      <c r="D5859" s="178">
        <f t="shared" si="396"/>
        <v>7.7053340115840818</v>
      </c>
      <c r="E5859" s="178">
        <f t="shared" si="397"/>
        <v>8.0683987881582624</v>
      </c>
      <c r="F5859" s="178">
        <f t="shared" si="397"/>
        <v>8.4485706793352247</v>
      </c>
      <c r="G5859" s="178">
        <f t="shared" si="397"/>
        <v>8.8466557489055475</v>
      </c>
      <c r="H5859" s="178">
        <f>MAX(0,(B5859-10.64)*Assumptions!$C$2)</f>
        <v>0</v>
      </c>
      <c r="I5859" s="178">
        <f>MAX(0,(D5859-10.64)*Assumptions!$C$2)</f>
        <v>0</v>
      </c>
      <c r="J5859" s="178">
        <f>MAX(0,(E5859-10.64)*Assumptions!$C$2)</f>
        <v>0</v>
      </c>
      <c r="K5859" s="178">
        <f>MAX(0,(F5859-10.64)*Assumptions!$C$2)</f>
        <v>0</v>
      </c>
    </row>
    <row r="5860" spans="1:11">
      <c r="A5860" s="175">
        <v>45902</v>
      </c>
      <c r="B5860" s="176">
        <v>6.9309268600252203</v>
      </c>
      <c r="C5860" s="177">
        <f t="shared" si="395"/>
        <v>1.3930199838955784E-4</v>
      </c>
      <c r="D5860" s="178">
        <f t="shared" si="396"/>
        <v>7.2575026331330399</v>
      </c>
      <c r="E5860" s="178">
        <f t="shared" si="397"/>
        <v>7.5994662090174403</v>
      </c>
      <c r="F5860" s="178">
        <f t="shared" si="397"/>
        <v>7.9575426398524929</v>
      </c>
      <c r="G5860" s="178">
        <f t="shared" si="397"/>
        <v>8.3324911412768472</v>
      </c>
      <c r="H5860" s="178">
        <f>MAX(0,(B5860-10.64)*Assumptions!$C$2)</f>
        <v>0</v>
      </c>
      <c r="I5860" s="178">
        <f>MAX(0,(D5860-10.64)*Assumptions!$C$2)</f>
        <v>0</v>
      </c>
      <c r="J5860" s="178">
        <f>MAX(0,(E5860-10.64)*Assumptions!$C$2)</f>
        <v>0</v>
      </c>
      <c r="K5860" s="178">
        <f>MAX(0,(F5860-10.64)*Assumptions!$C$2)</f>
        <v>0</v>
      </c>
    </row>
    <row r="5861" spans="1:11">
      <c r="A5861" s="175">
        <v>45902.041666666664</v>
      </c>
      <c r="B5861" s="176">
        <v>6.4780895334174033</v>
      </c>
      <c r="C5861" s="177">
        <f t="shared" si="395"/>
        <v>1.3020059740584812E-4</v>
      </c>
      <c r="D5861" s="178">
        <f t="shared" si="396"/>
        <v>6.7833282324201765</v>
      </c>
      <c r="E5861" s="178">
        <f t="shared" si="397"/>
        <v>7.1029493605153959</v>
      </c>
      <c r="F5861" s="178">
        <f t="shared" si="397"/>
        <v>7.4376305980472512</v>
      </c>
      <c r="G5861" s="178">
        <f t="shared" si="397"/>
        <v>7.7880815567288177</v>
      </c>
      <c r="H5861" s="178">
        <f>MAX(0,(B5861-10.64)*Assumptions!$C$2)</f>
        <v>0</v>
      </c>
      <c r="I5861" s="178">
        <f>MAX(0,(D5861-10.64)*Assumptions!$C$2)</f>
        <v>0</v>
      </c>
      <c r="J5861" s="178">
        <f>MAX(0,(E5861-10.64)*Assumptions!$C$2)</f>
        <v>0</v>
      </c>
      <c r="K5861" s="178">
        <f>MAX(0,(F5861-10.64)*Assumptions!$C$2)</f>
        <v>0</v>
      </c>
    </row>
    <row r="5862" spans="1:11">
      <c r="A5862" s="175">
        <v>45902.083333333336</v>
      </c>
      <c r="B5862" s="176">
        <v>6.0755674653215639</v>
      </c>
      <c r="C5862" s="177">
        <f t="shared" si="395"/>
        <v>1.2211046319810607E-4</v>
      </c>
      <c r="D5862" s="178">
        <f t="shared" si="396"/>
        <v>6.3618398762309596</v>
      </c>
      <c r="E5862" s="178">
        <f t="shared" si="397"/>
        <v>6.661601050735797</v>
      </c>
      <c r="F5862" s="178">
        <f t="shared" si="397"/>
        <v>6.975486560887032</v>
      </c>
      <c r="G5862" s="178">
        <f t="shared" si="397"/>
        <v>7.3041619260194519</v>
      </c>
      <c r="H5862" s="178">
        <f>MAX(0,(B5862-10.64)*Assumptions!$C$2)</f>
        <v>0</v>
      </c>
      <c r="I5862" s="178">
        <f>MAX(0,(D5862-10.64)*Assumptions!$C$2)</f>
        <v>0</v>
      </c>
      <c r="J5862" s="178">
        <f>MAX(0,(E5862-10.64)*Assumptions!$C$2)</f>
        <v>0</v>
      </c>
      <c r="K5862" s="178">
        <f>MAX(0,(F5862-10.64)*Assumptions!$C$2)</f>
        <v>0</v>
      </c>
    </row>
    <row r="5863" spans="1:11">
      <c r="A5863" s="175">
        <v>45902.125</v>
      </c>
      <c r="B5863" s="176">
        <v>5.132156368221942</v>
      </c>
      <c r="C5863" s="177">
        <f t="shared" si="395"/>
        <v>1.0314921114871071E-4</v>
      </c>
      <c r="D5863" s="178">
        <f t="shared" si="396"/>
        <v>5.3739765414124872</v>
      </c>
      <c r="E5863" s="178">
        <f t="shared" si="397"/>
        <v>5.6271909496898651</v>
      </c>
      <c r="F5863" s="178">
        <f t="shared" si="397"/>
        <v>5.8923364737927715</v>
      </c>
      <c r="G5863" s="178">
        <f t="shared" si="397"/>
        <v>6.1699752915443815</v>
      </c>
      <c r="H5863" s="178">
        <f>MAX(0,(B5863-10.64)*Assumptions!$C$2)</f>
        <v>0</v>
      </c>
      <c r="I5863" s="178">
        <f>MAX(0,(D5863-10.64)*Assumptions!$C$2)</f>
        <v>0</v>
      </c>
      <c r="J5863" s="178">
        <f>MAX(0,(E5863-10.64)*Assumptions!$C$2)</f>
        <v>0</v>
      </c>
      <c r="K5863" s="178">
        <f>MAX(0,(F5863-10.64)*Assumptions!$C$2)</f>
        <v>0</v>
      </c>
    </row>
    <row r="5864" spans="1:11">
      <c r="A5864" s="175">
        <v>45902.166666666664</v>
      </c>
      <c r="B5864" s="176">
        <v>4.4529003783102148</v>
      </c>
      <c r="C5864" s="177">
        <f t="shared" si="395"/>
        <v>8.9497109673146067E-5</v>
      </c>
      <c r="D5864" s="178">
        <f t="shared" si="396"/>
        <v>4.6627149403431885</v>
      </c>
      <c r="E5864" s="178">
        <f t="shared" si="397"/>
        <v>4.8824156769367955</v>
      </c>
      <c r="F5864" s="178">
        <f t="shared" si="397"/>
        <v>5.1124684110849055</v>
      </c>
      <c r="G5864" s="178">
        <f t="shared" si="397"/>
        <v>5.353360914722332</v>
      </c>
      <c r="H5864" s="178">
        <f>MAX(0,(B5864-10.64)*Assumptions!$C$2)</f>
        <v>0</v>
      </c>
      <c r="I5864" s="178">
        <f>MAX(0,(D5864-10.64)*Assumptions!$C$2)</f>
        <v>0</v>
      </c>
      <c r="J5864" s="178">
        <f>MAX(0,(E5864-10.64)*Assumptions!$C$2)</f>
        <v>0</v>
      </c>
      <c r="K5864" s="178">
        <f>MAX(0,(F5864-10.64)*Assumptions!$C$2)</f>
        <v>0</v>
      </c>
    </row>
    <row r="5865" spans="1:11">
      <c r="A5865" s="175">
        <v>45902.208333333336</v>
      </c>
      <c r="B5865" s="176">
        <v>3.7988020176544768</v>
      </c>
      <c r="C5865" s="177">
        <f t="shared" si="395"/>
        <v>7.6350641585565287E-5</v>
      </c>
      <c r="D5865" s="178">
        <f t="shared" si="396"/>
        <v>3.9777963615357139</v>
      </c>
      <c r="E5865" s="178">
        <f t="shared" si="397"/>
        <v>4.1652246735449499</v>
      </c>
      <c r="F5865" s="178">
        <f t="shared" si="397"/>
        <v>4.361484350699552</v>
      </c>
      <c r="G5865" s="178">
        <f t="shared" si="397"/>
        <v>4.5669915148196161</v>
      </c>
      <c r="H5865" s="178">
        <f>MAX(0,(B5865-10.64)*Assumptions!$C$2)</f>
        <v>0</v>
      </c>
      <c r="I5865" s="178">
        <f>MAX(0,(D5865-10.64)*Assumptions!$C$2)</f>
        <v>0</v>
      </c>
      <c r="J5865" s="178">
        <f>MAX(0,(E5865-10.64)*Assumptions!$C$2)</f>
        <v>0</v>
      </c>
      <c r="K5865" s="178">
        <f>MAX(0,(F5865-10.64)*Assumptions!$C$2)</f>
        <v>0</v>
      </c>
    </row>
    <row r="5866" spans="1:11">
      <c r="A5866" s="175">
        <v>45902.25</v>
      </c>
      <c r="B5866" s="176">
        <v>3.3837011349306434</v>
      </c>
      <c r="C5866" s="177">
        <f t="shared" si="395"/>
        <v>6.8007690683831337E-5</v>
      </c>
      <c r="D5866" s="178">
        <f t="shared" si="396"/>
        <v>3.5431364942155867</v>
      </c>
      <c r="E5866" s="178">
        <f t="shared" si="397"/>
        <v>3.7100842290847402</v>
      </c>
      <c r="F5866" s="178">
        <f t="shared" si="397"/>
        <v>3.8848983123780783</v>
      </c>
      <c r="G5866" s="178">
        <f t="shared" si="397"/>
        <v>4.0679493956505857</v>
      </c>
      <c r="H5866" s="178">
        <f>MAX(0,(B5866-10.64)*Assumptions!$C$2)</f>
        <v>0</v>
      </c>
      <c r="I5866" s="178">
        <f>MAX(0,(D5866-10.64)*Assumptions!$C$2)</f>
        <v>0</v>
      </c>
      <c r="J5866" s="178">
        <f>MAX(0,(E5866-10.64)*Assumptions!$C$2)</f>
        <v>0</v>
      </c>
      <c r="K5866" s="178">
        <f>MAX(0,(F5866-10.64)*Assumptions!$C$2)</f>
        <v>0</v>
      </c>
    </row>
    <row r="5867" spans="1:11">
      <c r="A5867" s="175">
        <v>45902.291666666664</v>
      </c>
      <c r="B5867" s="176">
        <v>3.1069672131147543</v>
      </c>
      <c r="C5867" s="177">
        <f t="shared" si="395"/>
        <v>6.2445723416008699E-5</v>
      </c>
      <c r="D5867" s="178">
        <f t="shared" si="396"/>
        <v>3.2533632493355014</v>
      </c>
      <c r="E5867" s="178">
        <f t="shared" si="397"/>
        <v>3.4066572661112668</v>
      </c>
      <c r="F5867" s="178">
        <f t="shared" si="397"/>
        <v>3.5671742868304284</v>
      </c>
      <c r="G5867" s="178">
        <f t="shared" si="397"/>
        <v>3.735254649537898</v>
      </c>
      <c r="H5867" s="178">
        <f>MAX(0,(B5867-10.64)*Assumptions!$C$2)</f>
        <v>0</v>
      </c>
      <c r="I5867" s="178">
        <f>MAX(0,(D5867-10.64)*Assumptions!$C$2)</f>
        <v>0</v>
      </c>
      <c r="J5867" s="178">
        <f>MAX(0,(E5867-10.64)*Assumptions!$C$2)</f>
        <v>0</v>
      </c>
      <c r="K5867" s="178">
        <f>MAX(0,(F5867-10.64)*Assumptions!$C$2)</f>
        <v>0</v>
      </c>
    </row>
    <row r="5868" spans="1:11">
      <c r="A5868" s="175">
        <v>45902.333333333336</v>
      </c>
      <c r="B5868" s="176">
        <v>2.9560214375788147</v>
      </c>
      <c r="C5868" s="177">
        <f t="shared" si="395"/>
        <v>5.9411923088105435E-5</v>
      </c>
      <c r="D5868" s="178">
        <f t="shared" si="396"/>
        <v>3.0953051157645457</v>
      </c>
      <c r="E5868" s="178">
        <f t="shared" si="397"/>
        <v>3.2411516499439177</v>
      </c>
      <c r="F5868" s="178">
        <f t="shared" si="397"/>
        <v>3.3938702728953465</v>
      </c>
      <c r="G5868" s="178">
        <f t="shared" si="397"/>
        <v>3.5537847880218867</v>
      </c>
      <c r="H5868" s="178">
        <f>MAX(0,(B5868-10.64)*Assumptions!$C$2)</f>
        <v>0</v>
      </c>
      <c r="I5868" s="178">
        <f>MAX(0,(D5868-10.64)*Assumptions!$C$2)</f>
        <v>0</v>
      </c>
      <c r="J5868" s="178">
        <f>MAX(0,(E5868-10.64)*Assumptions!$C$2)</f>
        <v>0</v>
      </c>
      <c r="K5868" s="178">
        <f>MAX(0,(F5868-10.64)*Assumptions!$C$2)</f>
        <v>0</v>
      </c>
    </row>
    <row r="5869" spans="1:11">
      <c r="A5869" s="175">
        <v>45902.375</v>
      </c>
      <c r="B5869" s="176">
        <v>2.9182849936948299</v>
      </c>
      <c r="C5869" s="177">
        <f t="shared" si="395"/>
        <v>5.8653473006129621E-5</v>
      </c>
      <c r="D5869" s="178">
        <f t="shared" si="396"/>
        <v>3.0557905823718068</v>
      </c>
      <c r="E5869" s="178">
        <f t="shared" si="397"/>
        <v>3.1997752459020803</v>
      </c>
      <c r="F5869" s="178">
        <f t="shared" si="397"/>
        <v>3.3505442694115763</v>
      </c>
      <c r="G5869" s="178">
        <f t="shared" si="397"/>
        <v>3.5084173226428836</v>
      </c>
      <c r="H5869" s="178">
        <f>MAX(0,(B5869-10.64)*Assumptions!$C$2)</f>
        <v>0</v>
      </c>
      <c r="I5869" s="178">
        <f>MAX(0,(D5869-10.64)*Assumptions!$C$2)</f>
        <v>0</v>
      </c>
      <c r="J5869" s="178">
        <f>MAX(0,(E5869-10.64)*Assumptions!$C$2)</f>
        <v>0</v>
      </c>
      <c r="K5869" s="178">
        <f>MAX(0,(F5869-10.64)*Assumptions!$C$2)</f>
        <v>0</v>
      </c>
    </row>
    <row r="5870" spans="1:11">
      <c r="A5870" s="175">
        <v>45902.416666666664</v>
      </c>
      <c r="B5870" s="176">
        <v>3.1572824716267336</v>
      </c>
      <c r="C5870" s="177">
        <f t="shared" si="395"/>
        <v>6.3456990191976438E-5</v>
      </c>
      <c r="D5870" s="178">
        <f t="shared" si="396"/>
        <v>3.3060492938591528</v>
      </c>
      <c r="E5870" s="178">
        <f t="shared" si="397"/>
        <v>3.4618258048337158</v>
      </c>
      <c r="F5870" s="178">
        <f t="shared" si="397"/>
        <v>3.6249422914754548</v>
      </c>
      <c r="G5870" s="178">
        <f t="shared" si="397"/>
        <v>3.7957446033765678</v>
      </c>
      <c r="H5870" s="178">
        <f>MAX(0,(B5870-10.64)*Assumptions!$C$2)</f>
        <v>0</v>
      </c>
      <c r="I5870" s="178">
        <f>MAX(0,(D5870-10.64)*Assumptions!$C$2)</f>
        <v>0</v>
      </c>
      <c r="J5870" s="178">
        <f>MAX(0,(E5870-10.64)*Assumptions!$C$2)</f>
        <v>0</v>
      </c>
      <c r="K5870" s="178">
        <f>MAX(0,(F5870-10.64)*Assumptions!$C$2)</f>
        <v>0</v>
      </c>
    </row>
    <row r="5871" spans="1:11">
      <c r="A5871" s="175">
        <v>45902.458333333336</v>
      </c>
      <c r="B5871" s="176">
        <v>3.6101197982345528</v>
      </c>
      <c r="C5871" s="177">
        <f t="shared" si="395"/>
        <v>7.2558391175686222E-5</v>
      </c>
      <c r="D5871" s="178">
        <f t="shared" si="396"/>
        <v>3.7802236945720198</v>
      </c>
      <c r="E5871" s="178">
        <f t="shared" si="397"/>
        <v>3.9583426533357637</v>
      </c>
      <c r="F5871" s="178">
        <f t="shared" si="397"/>
        <v>4.1448543332807004</v>
      </c>
      <c r="G5871" s="178">
        <f t="shared" si="397"/>
        <v>4.3401541879246022</v>
      </c>
      <c r="H5871" s="178">
        <f>MAX(0,(B5871-10.64)*Assumptions!$C$2)</f>
        <v>0</v>
      </c>
      <c r="I5871" s="178">
        <f>MAX(0,(D5871-10.64)*Assumptions!$C$2)</f>
        <v>0</v>
      </c>
      <c r="J5871" s="178">
        <f>MAX(0,(E5871-10.64)*Assumptions!$C$2)</f>
        <v>0</v>
      </c>
      <c r="K5871" s="178">
        <f>MAX(0,(F5871-10.64)*Assumptions!$C$2)</f>
        <v>0</v>
      </c>
    </row>
    <row r="5872" spans="1:11">
      <c r="A5872" s="175">
        <v>45902.5</v>
      </c>
      <c r="B5872" s="176">
        <v>3.9371689785624211</v>
      </c>
      <c r="C5872" s="177">
        <f t="shared" si="395"/>
        <v>7.9131625219476599E-5</v>
      </c>
      <c r="D5872" s="178">
        <f t="shared" si="396"/>
        <v>4.1226829839757562</v>
      </c>
      <c r="E5872" s="178">
        <f t="shared" si="397"/>
        <v>4.3169381550316857</v>
      </c>
      <c r="F5872" s="178">
        <f t="shared" si="397"/>
        <v>4.5203463634733767</v>
      </c>
      <c r="G5872" s="178">
        <f t="shared" si="397"/>
        <v>4.7333388878759592</v>
      </c>
      <c r="H5872" s="178">
        <f>MAX(0,(B5872-10.64)*Assumptions!$C$2)</f>
        <v>0</v>
      </c>
      <c r="I5872" s="178">
        <f>MAX(0,(D5872-10.64)*Assumptions!$C$2)</f>
        <v>0</v>
      </c>
      <c r="J5872" s="178">
        <f>MAX(0,(E5872-10.64)*Assumptions!$C$2)</f>
        <v>0</v>
      </c>
      <c r="K5872" s="178">
        <f>MAX(0,(F5872-10.64)*Assumptions!$C$2)</f>
        <v>0</v>
      </c>
    </row>
    <row r="5873" spans="1:11">
      <c r="A5873" s="175">
        <v>45902.541666666664</v>
      </c>
      <c r="B5873" s="176">
        <v>4.0881147540983607</v>
      </c>
      <c r="C5873" s="177">
        <f t="shared" si="395"/>
        <v>8.2165425547379856E-5</v>
      </c>
      <c r="D5873" s="178">
        <f t="shared" si="396"/>
        <v>4.2807411175467118</v>
      </c>
      <c r="E5873" s="178">
        <f t="shared" si="397"/>
        <v>4.4824437711990353</v>
      </c>
      <c r="F5873" s="178">
        <f t="shared" si="397"/>
        <v>4.6936503774084581</v>
      </c>
      <c r="G5873" s="178">
        <f t="shared" si="397"/>
        <v>4.9148087493919705</v>
      </c>
      <c r="H5873" s="178">
        <f>MAX(0,(B5873-10.64)*Assumptions!$C$2)</f>
        <v>0</v>
      </c>
      <c r="I5873" s="178">
        <f>MAX(0,(D5873-10.64)*Assumptions!$C$2)</f>
        <v>0</v>
      </c>
      <c r="J5873" s="178">
        <f>MAX(0,(E5873-10.64)*Assumptions!$C$2)</f>
        <v>0</v>
      </c>
      <c r="K5873" s="178">
        <f>MAX(0,(F5873-10.64)*Assumptions!$C$2)</f>
        <v>0</v>
      </c>
    </row>
    <row r="5874" spans="1:11">
      <c r="A5874" s="175">
        <v>45902.583333333336</v>
      </c>
      <c r="B5874" s="176">
        <v>4.2767969735182847</v>
      </c>
      <c r="C5874" s="177">
        <f t="shared" si="395"/>
        <v>8.595767595725892E-5</v>
      </c>
      <c r="D5874" s="178">
        <f t="shared" si="396"/>
        <v>4.478313784510406</v>
      </c>
      <c r="E5874" s="178">
        <f t="shared" si="397"/>
        <v>4.6893257914082209</v>
      </c>
      <c r="F5874" s="178">
        <f t="shared" si="397"/>
        <v>4.9102803948273097</v>
      </c>
      <c r="G5874" s="178">
        <f t="shared" si="397"/>
        <v>5.1416460762869844</v>
      </c>
      <c r="H5874" s="178">
        <f>MAX(0,(B5874-10.64)*Assumptions!$C$2)</f>
        <v>0</v>
      </c>
      <c r="I5874" s="178">
        <f>MAX(0,(D5874-10.64)*Assumptions!$C$2)</f>
        <v>0</v>
      </c>
      <c r="J5874" s="178">
        <f>MAX(0,(E5874-10.64)*Assumptions!$C$2)</f>
        <v>0</v>
      </c>
      <c r="K5874" s="178">
        <f>MAX(0,(F5874-10.64)*Assumptions!$C$2)</f>
        <v>0</v>
      </c>
    </row>
    <row r="5875" spans="1:11">
      <c r="A5875" s="175">
        <v>45902.625</v>
      </c>
      <c r="B5875" s="176">
        <v>9.6731084489281223</v>
      </c>
      <c r="C5875" s="177">
        <f t="shared" si="395"/>
        <v>1.9441603767980038E-4</v>
      </c>
      <c r="D5875" s="178">
        <f t="shared" si="396"/>
        <v>10.128892059672069</v>
      </c>
      <c r="E5875" s="178">
        <f t="shared" si="397"/>
        <v>10.606151569390949</v>
      </c>
      <c r="F5875" s="178">
        <f t="shared" si="397"/>
        <v>11.105898893006477</v>
      </c>
      <c r="G5875" s="178">
        <f t="shared" si="397"/>
        <v>11.629193625484389</v>
      </c>
      <c r="H5875" s="178">
        <f>MAX(0,(B5875-10.64)*Assumptions!$C$2)</f>
        <v>0</v>
      </c>
      <c r="I5875" s="178">
        <f>MAX(0,(D5875-10.64)*Assumptions!$C$2)</f>
        <v>0</v>
      </c>
      <c r="J5875" s="178">
        <f>MAX(0,(E5875-10.64)*Assumptions!$C$2)</f>
        <v>0</v>
      </c>
      <c r="K5875" s="178">
        <f>MAX(0,(F5875-10.64)*Assumptions!$C$2)</f>
        <v>0.41930900370582924</v>
      </c>
    </row>
    <row r="5876" spans="1:11">
      <c r="A5876" s="175">
        <v>45902.666666666664</v>
      </c>
      <c r="B5876" s="176">
        <v>10.566204287515763</v>
      </c>
      <c r="C5876" s="177">
        <f t="shared" si="395"/>
        <v>2.1236602295322793E-4</v>
      </c>
      <c r="D5876" s="178">
        <f t="shared" si="396"/>
        <v>11.064069349966886</v>
      </c>
      <c r="E5876" s="178">
        <f t="shared" si="397"/>
        <v>11.585393131714429</v>
      </c>
      <c r="F5876" s="178">
        <f t="shared" si="397"/>
        <v>12.131280975455706</v>
      </c>
      <c r="G5876" s="178">
        <f t="shared" si="397"/>
        <v>12.702890306120786</v>
      </c>
      <c r="H5876" s="178">
        <f>MAX(0,(B5876-10.64)*Assumptions!$C$2)</f>
        <v>0</v>
      </c>
      <c r="I5876" s="178">
        <f>MAX(0,(D5876-10.64)*Assumptions!$C$2)</f>
        <v>0.38166241497019654</v>
      </c>
      <c r="J5876" s="178">
        <f>MAX(0,(E5876-10.64)*Assumptions!$C$2)</f>
        <v>0.85085381854298603</v>
      </c>
      <c r="K5876" s="178">
        <f>MAX(0,(F5876-10.64)*Assumptions!$C$2)</f>
        <v>1.3421528779101348</v>
      </c>
    </row>
    <row r="5877" spans="1:11">
      <c r="A5877" s="175">
        <v>45902.708333333336</v>
      </c>
      <c r="B5877" s="176">
        <v>11.295775535939471</v>
      </c>
      <c r="C5877" s="177">
        <f t="shared" si="395"/>
        <v>2.2702939120476036E-4</v>
      </c>
      <c r="D5877" s="178">
        <f t="shared" si="396"/>
        <v>11.828016995559839</v>
      </c>
      <c r="E5877" s="178">
        <f t="shared" si="397"/>
        <v>12.38533694318995</v>
      </c>
      <c r="F5877" s="178">
        <f t="shared" si="397"/>
        <v>12.968917042808602</v>
      </c>
      <c r="G5877" s="178">
        <f t="shared" si="397"/>
        <v>13.579994636781507</v>
      </c>
      <c r="H5877" s="178">
        <f>MAX(0,(B5877-10.64)*Assumptions!$C$2)</f>
        <v>0.59019798234552379</v>
      </c>
      <c r="I5877" s="178">
        <f>MAX(0,(D5877-10.64)*Assumptions!$C$2)</f>
        <v>1.0692152960038546</v>
      </c>
      <c r="J5877" s="178">
        <f>MAX(0,(E5877-10.64)*Assumptions!$C$2)</f>
        <v>1.5708032488709545</v>
      </c>
      <c r="K5877" s="178">
        <f>MAX(0,(F5877-10.64)*Assumptions!$C$2)</f>
        <v>2.0960253385277414</v>
      </c>
    </row>
    <row r="5878" spans="1:11">
      <c r="A5878" s="175">
        <v>45902.75</v>
      </c>
      <c r="B5878" s="176">
        <v>12.063083228247162</v>
      </c>
      <c r="C5878" s="177">
        <f t="shared" si="395"/>
        <v>2.4245120953826857E-4</v>
      </c>
      <c r="D5878" s="178">
        <f t="shared" si="396"/>
        <v>12.631479174545529</v>
      </c>
      <c r="E5878" s="178">
        <f t="shared" ref="E5878:G5906" si="398">E$2*$C5878</f>
        <v>13.226657158707306</v>
      </c>
      <c r="F5878" s="178">
        <f t="shared" si="398"/>
        <v>13.849879113645265</v>
      </c>
      <c r="G5878" s="178">
        <f t="shared" si="398"/>
        <v>14.502466432821231</v>
      </c>
      <c r="H5878" s="178">
        <f>MAX(0,(B5878-10.64)*Assumptions!$C$2)</f>
        <v>1.2807749054224455</v>
      </c>
      <c r="I5878" s="178">
        <f>MAX(0,(D5878-10.64)*Assumptions!$C$2)</f>
        <v>1.7923312570909755</v>
      </c>
      <c r="J5878" s="178">
        <f>MAX(0,(E5878-10.64)*Assumptions!$C$2)</f>
        <v>2.3279914428365753</v>
      </c>
      <c r="K5878" s="178">
        <f>MAX(0,(F5878-10.64)*Assumptions!$C$2)</f>
        <v>2.8888912022807385</v>
      </c>
    </row>
    <row r="5879" spans="1:11">
      <c r="A5879" s="175">
        <v>45902.791666666664</v>
      </c>
      <c r="B5879" s="176">
        <v>12.427868852459017</v>
      </c>
      <c r="C5879" s="177">
        <f t="shared" si="395"/>
        <v>2.497828936640348E-4</v>
      </c>
      <c r="D5879" s="178">
        <f t="shared" si="396"/>
        <v>13.013452997342005</v>
      </c>
      <c r="E5879" s="178">
        <f t="shared" si="398"/>
        <v>13.626629064445067</v>
      </c>
      <c r="F5879" s="178">
        <f t="shared" si="398"/>
        <v>14.268697147321713</v>
      </c>
      <c r="G5879" s="178">
        <f t="shared" si="398"/>
        <v>14.941018598151592</v>
      </c>
      <c r="H5879" s="178">
        <f>MAX(0,(B5879-10.64)*Assumptions!$C$2)</f>
        <v>1.6090819672131151</v>
      </c>
      <c r="I5879" s="178">
        <f>MAX(0,(D5879-10.64)*Assumptions!$C$2)</f>
        <v>2.1361076976078044</v>
      </c>
      <c r="J5879" s="178">
        <f>MAX(0,(E5879-10.64)*Assumptions!$C$2)</f>
        <v>2.68796615800056</v>
      </c>
      <c r="K5879" s="178">
        <f>MAX(0,(F5879-10.64)*Assumptions!$C$2)</f>
        <v>3.2658274325895418</v>
      </c>
    </row>
    <row r="5880" spans="1:11">
      <c r="A5880" s="175">
        <v>45902.833333333336</v>
      </c>
      <c r="B5880" s="176">
        <v>12.842969735182852</v>
      </c>
      <c r="C5880" s="177">
        <f t="shared" si="395"/>
        <v>2.5812584456576877E-4</v>
      </c>
      <c r="D5880" s="178">
        <f t="shared" si="396"/>
        <v>13.448112864662134</v>
      </c>
      <c r="E5880" s="178">
        <f t="shared" si="398"/>
        <v>14.081769508905278</v>
      </c>
      <c r="F5880" s="178">
        <f t="shared" si="398"/>
        <v>14.74528318564319</v>
      </c>
      <c r="G5880" s="178">
        <f t="shared" si="398"/>
        <v>15.440060717320625</v>
      </c>
      <c r="H5880" s="178">
        <f>MAX(0,(B5880-10.64)*Assumptions!$C$2)</f>
        <v>1.9826727616645659</v>
      </c>
      <c r="I5880" s="178">
        <f>MAX(0,(D5880-10.64)*Assumptions!$C$2)</f>
        <v>2.5273015781959201</v>
      </c>
      <c r="J5880" s="178">
        <f>MAX(0,(E5880-10.64)*Assumptions!$C$2)</f>
        <v>3.0975925580147501</v>
      </c>
      <c r="K5880" s="178">
        <f>MAX(0,(F5880-10.64)*Assumptions!$C$2)</f>
        <v>3.694754867078871</v>
      </c>
    </row>
    <row r="5881" spans="1:11">
      <c r="A5881" s="175">
        <v>45902.875</v>
      </c>
      <c r="B5881" s="176">
        <v>13.773802017654477</v>
      </c>
      <c r="C5881" s="177">
        <f t="shared" si="395"/>
        <v>2.7683427992117212E-4</v>
      </c>
      <c r="D5881" s="178">
        <f t="shared" si="396"/>
        <v>14.422804688349691</v>
      </c>
      <c r="E5881" s="178">
        <f t="shared" si="398"/>
        <v>15.102387475270595</v>
      </c>
      <c r="F5881" s="178">
        <f t="shared" si="398"/>
        <v>15.813991271576189</v>
      </c>
      <c r="G5881" s="178">
        <f t="shared" si="398"/>
        <v>16.559124863336024</v>
      </c>
      <c r="H5881" s="178">
        <f>MAX(0,(B5881-10.64)*Assumptions!$C$2)</f>
        <v>2.8204218158890288</v>
      </c>
      <c r="I5881" s="178">
        <f>MAX(0,(D5881-10.64)*Assumptions!$C$2)</f>
        <v>3.4045242195147218</v>
      </c>
      <c r="J5881" s="178">
        <f>MAX(0,(E5881-10.64)*Assumptions!$C$2)</f>
        <v>4.016148727743535</v>
      </c>
      <c r="K5881" s="178">
        <f>MAX(0,(F5881-10.64)*Assumptions!$C$2)</f>
        <v>4.6565921444185694</v>
      </c>
    </row>
    <row r="5882" spans="1:11">
      <c r="A5882" s="175">
        <v>45902.916666666664</v>
      </c>
      <c r="B5882" s="176">
        <v>14.830422446406052</v>
      </c>
      <c r="C5882" s="177">
        <f t="shared" si="395"/>
        <v>2.980708822164949E-4</v>
      </c>
      <c r="D5882" s="178">
        <f t="shared" si="396"/>
        <v>15.529211623346377</v>
      </c>
      <c r="E5882" s="178">
        <f t="shared" si="398"/>
        <v>16.260926788442035</v>
      </c>
      <c r="F5882" s="178">
        <f t="shared" si="398"/>
        <v>17.02711936912176</v>
      </c>
      <c r="G5882" s="178">
        <f t="shared" si="398"/>
        <v>17.8294138939481</v>
      </c>
      <c r="H5882" s="178">
        <f>MAX(0,(B5882-10.64)*Assumptions!$C$2)</f>
        <v>3.7713802017654463</v>
      </c>
      <c r="I5882" s="178">
        <f>MAX(0,(D5882-10.64)*Assumptions!$C$2)</f>
        <v>4.400290461011739</v>
      </c>
      <c r="J5882" s="178">
        <f>MAX(0,(E5882-10.64)*Assumptions!$C$2)</f>
        <v>5.0588341095978313</v>
      </c>
      <c r="K5882" s="178">
        <f>MAX(0,(F5882-10.64)*Assumptions!$C$2)</f>
        <v>5.7484074322095831</v>
      </c>
    </row>
    <row r="5883" spans="1:11">
      <c r="A5883" s="175">
        <v>45902.958333333336</v>
      </c>
      <c r="B5883" s="176">
        <v>11.761191677175283</v>
      </c>
      <c r="C5883" s="177">
        <f t="shared" si="395"/>
        <v>2.3638360888246203E-4</v>
      </c>
      <c r="D5883" s="178">
        <f t="shared" si="396"/>
        <v>12.315362907403616</v>
      </c>
      <c r="E5883" s="178">
        <f t="shared" si="398"/>
        <v>12.895645926372607</v>
      </c>
      <c r="F5883" s="178">
        <f t="shared" si="398"/>
        <v>13.503271085775101</v>
      </c>
      <c r="G5883" s="178">
        <f t="shared" si="398"/>
        <v>14.139526709789207</v>
      </c>
      <c r="H5883" s="178">
        <f>MAX(0,(B5883-10.64)*Assumptions!$C$2)</f>
        <v>1.0090725094577544</v>
      </c>
      <c r="I5883" s="178">
        <f>MAX(0,(D5883-10.64)*Assumptions!$C$2)</f>
        <v>1.5078266166632537</v>
      </c>
      <c r="J5883" s="178">
        <f>MAX(0,(E5883-10.64)*Assumptions!$C$2)</f>
        <v>2.030081333735346</v>
      </c>
      <c r="K5883" s="178">
        <f>MAX(0,(F5883-10.64)*Assumptions!$C$2)</f>
        <v>2.5769439771975899</v>
      </c>
    </row>
    <row r="5884" spans="1:11">
      <c r="A5884" s="175">
        <v>45903</v>
      </c>
      <c r="B5884" s="176">
        <v>8.8554854981084485</v>
      </c>
      <c r="C5884" s="177">
        <f t="shared" si="395"/>
        <v>1.7798295257032435E-4</v>
      </c>
      <c r="D5884" s="178">
        <f t="shared" si="396"/>
        <v>9.2727438361627232</v>
      </c>
      <c r="E5884" s="178">
        <f t="shared" si="398"/>
        <v>9.7096628151511393</v>
      </c>
      <c r="F5884" s="178">
        <f t="shared" si="398"/>
        <v>10.167168817524782</v>
      </c>
      <c r="G5884" s="178">
        <f t="shared" si="398"/>
        <v>10.646231875605991</v>
      </c>
      <c r="H5884" s="178">
        <f>MAX(0,(B5884-10.64)*Assumptions!$C$2)</f>
        <v>0</v>
      </c>
      <c r="I5884" s="178">
        <f>MAX(0,(D5884-10.64)*Assumptions!$C$2)</f>
        <v>0</v>
      </c>
      <c r="J5884" s="178">
        <f>MAX(0,(E5884-10.64)*Assumptions!$C$2)</f>
        <v>0</v>
      </c>
      <c r="K5884" s="178">
        <f>MAX(0,(F5884-10.64)*Assumptions!$C$2)</f>
        <v>0</v>
      </c>
    </row>
    <row r="5885" spans="1:11">
      <c r="A5885" s="175">
        <v>45903.041666666664</v>
      </c>
      <c r="B5885" s="176">
        <v>8.5787515762925608</v>
      </c>
      <c r="C5885" s="177">
        <f t="shared" si="395"/>
        <v>1.7242098530250176E-4</v>
      </c>
      <c r="D5885" s="178">
        <f t="shared" si="396"/>
        <v>8.9829705912826405</v>
      </c>
      <c r="E5885" s="178">
        <f t="shared" si="398"/>
        <v>9.4062358521776694</v>
      </c>
      <c r="F5885" s="178">
        <f t="shared" si="398"/>
        <v>9.8494447919771346</v>
      </c>
      <c r="G5885" s="178">
        <f t="shared" si="398"/>
        <v>10.313537129493307</v>
      </c>
      <c r="H5885" s="178">
        <f>MAX(0,(B5885-10.64)*Assumptions!$C$2)</f>
        <v>0</v>
      </c>
      <c r="I5885" s="178">
        <f>MAX(0,(D5885-10.64)*Assumptions!$C$2)</f>
        <v>0</v>
      </c>
      <c r="J5885" s="178">
        <f>MAX(0,(E5885-10.64)*Assumptions!$C$2)</f>
        <v>0</v>
      </c>
      <c r="K5885" s="178">
        <f>MAX(0,(F5885-10.64)*Assumptions!$C$2)</f>
        <v>0</v>
      </c>
    </row>
    <row r="5886" spans="1:11">
      <c r="A5886" s="175">
        <v>45903.083333333336</v>
      </c>
      <c r="B5886" s="176">
        <v>8.201387137452711</v>
      </c>
      <c r="C5886" s="177">
        <f t="shared" si="395"/>
        <v>1.648364844827436E-4</v>
      </c>
      <c r="D5886" s="178">
        <f t="shared" si="396"/>
        <v>8.5878252573552505</v>
      </c>
      <c r="E5886" s="178">
        <f t="shared" si="398"/>
        <v>8.9924718117592963</v>
      </c>
      <c r="F5886" s="178">
        <f t="shared" si="398"/>
        <v>9.4161847571394297</v>
      </c>
      <c r="G5886" s="178">
        <f t="shared" si="398"/>
        <v>9.8598624757032773</v>
      </c>
      <c r="H5886" s="178">
        <f>MAX(0,(B5886-10.64)*Assumptions!$C$2)</f>
        <v>0</v>
      </c>
      <c r="I5886" s="178">
        <f>MAX(0,(D5886-10.64)*Assumptions!$C$2)</f>
        <v>0</v>
      </c>
      <c r="J5886" s="178">
        <f>MAX(0,(E5886-10.64)*Assumptions!$C$2)</f>
        <v>0</v>
      </c>
      <c r="K5886" s="178">
        <f>MAX(0,(F5886-10.64)*Assumptions!$C$2)</f>
        <v>0</v>
      </c>
    </row>
    <row r="5887" spans="1:11">
      <c r="A5887" s="175">
        <v>45903.125</v>
      </c>
      <c r="B5887" s="176">
        <v>7.1825031525851202</v>
      </c>
      <c r="C5887" s="177">
        <f t="shared" si="395"/>
        <v>1.4435833226939662E-4</v>
      </c>
      <c r="D5887" s="178">
        <f t="shared" si="396"/>
        <v>7.5209328557513011</v>
      </c>
      <c r="E5887" s="178">
        <f t="shared" si="398"/>
        <v>7.8753089026296896</v>
      </c>
      <c r="F5887" s="178">
        <f t="shared" si="398"/>
        <v>8.2463826630776307</v>
      </c>
      <c r="G5887" s="178">
        <f t="shared" si="398"/>
        <v>8.6349409104702008</v>
      </c>
      <c r="H5887" s="178">
        <f>MAX(0,(B5887-10.64)*Assumptions!$C$2)</f>
        <v>0</v>
      </c>
      <c r="I5887" s="178">
        <f>MAX(0,(D5887-10.64)*Assumptions!$C$2)</f>
        <v>0</v>
      </c>
      <c r="J5887" s="178">
        <f>MAX(0,(E5887-10.64)*Assumptions!$C$2)</f>
        <v>0</v>
      </c>
      <c r="K5887" s="178">
        <f>MAX(0,(F5887-10.64)*Assumptions!$C$2)</f>
        <v>0</v>
      </c>
    </row>
    <row r="5888" spans="1:11">
      <c r="A5888" s="175">
        <v>45903.166666666664</v>
      </c>
      <c r="B5888" s="176">
        <v>5.9497793190416148</v>
      </c>
      <c r="C5888" s="177">
        <f t="shared" si="395"/>
        <v>1.1958229625818671E-4</v>
      </c>
      <c r="D5888" s="178">
        <f t="shared" si="396"/>
        <v>6.2301247649218308</v>
      </c>
      <c r="E5888" s="178">
        <f t="shared" si="398"/>
        <v>6.5236797039296741</v>
      </c>
      <c r="F5888" s="178">
        <f t="shared" si="398"/>
        <v>6.8310665492744649</v>
      </c>
      <c r="G5888" s="178">
        <f t="shared" si="398"/>
        <v>7.1529370414227769</v>
      </c>
      <c r="H5888" s="178">
        <f>MAX(0,(B5888-10.64)*Assumptions!$C$2)</f>
        <v>0</v>
      </c>
      <c r="I5888" s="178">
        <f>MAX(0,(D5888-10.64)*Assumptions!$C$2)</f>
        <v>0</v>
      </c>
      <c r="J5888" s="178">
        <f>MAX(0,(E5888-10.64)*Assumptions!$C$2)</f>
        <v>0</v>
      </c>
      <c r="K5888" s="178">
        <f>MAX(0,(F5888-10.64)*Assumptions!$C$2)</f>
        <v>0</v>
      </c>
    </row>
    <row r="5889" spans="1:11">
      <c r="A5889" s="175">
        <v>45903.208333333336</v>
      </c>
      <c r="B5889" s="176">
        <v>5.2705233291298876</v>
      </c>
      <c r="C5889" s="177">
        <f t="shared" si="395"/>
        <v>1.0593019478262205E-4</v>
      </c>
      <c r="D5889" s="178">
        <f t="shared" si="396"/>
        <v>5.5188631638525312</v>
      </c>
      <c r="E5889" s="178">
        <f t="shared" si="398"/>
        <v>5.7789044311766027</v>
      </c>
      <c r="F5889" s="178">
        <f t="shared" si="398"/>
        <v>6.051198486566598</v>
      </c>
      <c r="G5889" s="178">
        <f t="shared" si="398"/>
        <v>6.3363226646007265</v>
      </c>
      <c r="H5889" s="178">
        <f>MAX(0,(B5889-10.64)*Assumptions!$C$2)</f>
        <v>0</v>
      </c>
      <c r="I5889" s="178">
        <f>MAX(0,(D5889-10.64)*Assumptions!$C$2)</f>
        <v>0</v>
      </c>
      <c r="J5889" s="178">
        <f>MAX(0,(E5889-10.64)*Assumptions!$C$2)</f>
        <v>0</v>
      </c>
      <c r="K5889" s="178">
        <f>MAX(0,(F5889-10.64)*Assumptions!$C$2)</f>
        <v>0</v>
      </c>
    </row>
    <row r="5890" spans="1:11">
      <c r="A5890" s="175">
        <v>45903.25</v>
      </c>
      <c r="B5890" s="176">
        <v>4.7044766708701138</v>
      </c>
      <c r="C5890" s="177">
        <f t="shared" si="395"/>
        <v>9.4553443552984829E-5</v>
      </c>
      <c r="D5890" s="178">
        <f t="shared" si="396"/>
        <v>4.926145162961447</v>
      </c>
      <c r="E5890" s="178">
        <f t="shared" si="398"/>
        <v>5.1582583705490439</v>
      </c>
      <c r="F5890" s="178">
        <f t="shared" si="398"/>
        <v>5.4013084343100415</v>
      </c>
      <c r="G5890" s="178">
        <f t="shared" si="398"/>
        <v>5.6558106839156839</v>
      </c>
      <c r="H5890" s="178">
        <f>MAX(0,(B5890-10.64)*Assumptions!$C$2)</f>
        <v>0</v>
      </c>
      <c r="I5890" s="178">
        <f>MAX(0,(D5890-10.64)*Assumptions!$C$2)</f>
        <v>0</v>
      </c>
      <c r="J5890" s="178">
        <f>MAX(0,(E5890-10.64)*Assumptions!$C$2)</f>
        <v>0</v>
      </c>
      <c r="K5890" s="178">
        <f>MAX(0,(F5890-10.64)*Assumptions!$C$2)</f>
        <v>0</v>
      </c>
    </row>
    <row r="5891" spans="1:11">
      <c r="A5891" s="175">
        <v>45903.291666666664</v>
      </c>
      <c r="B5891" s="176">
        <v>4.2893757881462804</v>
      </c>
      <c r="C5891" s="177">
        <f t="shared" si="395"/>
        <v>8.6210492651250879E-5</v>
      </c>
      <c r="D5891" s="178">
        <f t="shared" si="396"/>
        <v>4.4914852956413203</v>
      </c>
      <c r="E5891" s="178">
        <f t="shared" si="398"/>
        <v>4.7031179260888347</v>
      </c>
      <c r="F5891" s="178">
        <f t="shared" si="398"/>
        <v>4.9247223959885673</v>
      </c>
      <c r="G5891" s="178">
        <f t="shared" si="398"/>
        <v>5.1567685647466535</v>
      </c>
      <c r="H5891" s="178">
        <f>MAX(0,(B5891-10.64)*Assumptions!$C$2)</f>
        <v>0</v>
      </c>
      <c r="I5891" s="178">
        <f>MAX(0,(D5891-10.64)*Assumptions!$C$2)</f>
        <v>0</v>
      </c>
      <c r="J5891" s="178">
        <f>MAX(0,(E5891-10.64)*Assumptions!$C$2)</f>
        <v>0</v>
      </c>
      <c r="K5891" s="178">
        <f>MAX(0,(F5891-10.64)*Assumptions!$C$2)</f>
        <v>0</v>
      </c>
    </row>
    <row r="5892" spans="1:11">
      <c r="A5892" s="175">
        <v>45903.333333333336</v>
      </c>
      <c r="B5892" s="176">
        <v>4.0755359394703659</v>
      </c>
      <c r="C5892" s="177">
        <f t="shared" si="395"/>
        <v>8.1912608853387925E-5</v>
      </c>
      <c r="D5892" s="178">
        <f t="shared" si="396"/>
        <v>4.2675696064157993</v>
      </c>
      <c r="E5892" s="178">
        <f t="shared" si="398"/>
        <v>4.4686516365184232</v>
      </c>
      <c r="F5892" s="178">
        <f t="shared" si="398"/>
        <v>4.6792083762472014</v>
      </c>
      <c r="G5892" s="178">
        <f t="shared" si="398"/>
        <v>4.8996862609323033</v>
      </c>
      <c r="H5892" s="178">
        <f>MAX(0,(B5892-10.64)*Assumptions!$C$2)</f>
        <v>0</v>
      </c>
      <c r="I5892" s="178">
        <f>MAX(0,(D5892-10.64)*Assumptions!$C$2)</f>
        <v>0</v>
      </c>
      <c r="J5892" s="178">
        <f>MAX(0,(E5892-10.64)*Assumptions!$C$2)</f>
        <v>0</v>
      </c>
      <c r="K5892" s="178">
        <f>MAX(0,(F5892-10.64)*Assumptions!$C$2)</f>
        <v>0</v>
      </c>
    </row>
    <row r="5893" spans="1:11">
      <c r="A5893" s="175">
        <v>45903.375</v>
      </c>
      <c r="B5893" s="176">
        <v>3.8994325346784366</v>
      </c>
      <c r="C5893" s="177">
        <f t="shared" ref="C5893:C5956" si="399">B5893/$B$2</f>
        <v>7.8373175137500792E-5</v>
      </c>
      <c r="D5893" s="178">
        <f t="shared" si="396"/>
        <v>4.0831684505830177</v>
      </c>
      <c r="E5893" s="178">
        <f t="shared" si="398"/>
        <v>4.2755617509898487</v>
      </c>
      <c r="F5893" s="178">
        <f t="shared" si="398"/>
        <v>4.4770203599896066</v>
      </c>
      <c r="G5893" s="178">
        <f t="shared" si="398"/>
        <v>4.6879714224969566</v>
      </c>
      <c r="H5893" s="178">
        <f>MAX(0,(B5893-10.64)*Assumptions!$C$2)</f>
        <v>0</v>
      </c>
      <c r="I5893" s="178">
        <f>MAX(0,(D5893-10.64)*Assumptions!$C$2)</f>
        <v>0</v>
      </c>
      <c r="J5893" s="178">
        <f>MAX(0,(E5893-10.64)*Assumptions!$C$2)</f>
        <v>0</v>
      </c>
      <c r="K5893" s="178">
        <f>MAX(0,(F5893-10.64)*Assumptions!$C$2)</f>
        <v>0</v>
      </c>
    </row>
    <row r="5894" spans="1:11">
      <c r="A5894" s="175">
        <v>45903.416666666664</v>
      </c>
      <c r="B5894" s="176">
        <v>4.062957124842371</v>
      </c>
      <c r="C5894" s="177">
        <f t="shared" si="399"/>
        <v>8.1659792159395993E-5</v>
      </c>
      <c r="D5894" s="178">
        <f t="shared" ref="D5894:D5957" si="400">D$2*$C5894</f>
        <v>4.2543980952848868</v>
      </c>
      <c r="E5894" s="178">
        <f t="shared" si="398"/>
        <v>4.4548595018378112</v>
      </c>
      <c r="F5894" s="178">
        <f t="shared" si="398"/>
        <v>4.6647663750859447</v>
      </c>
      <c r="G5894" s="178">
        <f t="shared" si="398"/>
        <v>4.8845637724726361</v>
      </c>
      <c r="H5894" s="178">
        <f>MAX(0,(B5894-10.64)*Assumptions!$C$2)</f>
        <v>0</v>
      </c>
      <c r="I5894" s="178">
        <f>MAX(0,(D5894-10.64)*Assumptions!$C$2)</f>
        <v>0</v>
      </c>
      <c r="J5894" s="178">
        <f>MAX(0,(E5894-10.64)*Assumptions!$C$2)</f>
        <v>0</v>
      </c>
      <c r="K5894" s="178">
        <f>MAX(0,(F5894-10.64)*Assumptions!$C$2)</f>
        <v>0</v>
      </c>
    </row>
    <row r="5895" spans="1:11">
      <c r="A5895" s="175">
        <v>45903.458333333336</v>
      </c>
      <c r="B5895" s="176">
        <v>4.8302648171500628</v>
      </c>
      <c r="C5895" s="177">
        <f t="shared" si="399"/>
        <v>9.7081610492904196E-5</v>
      </c>
      <c r="D5895" s="178">
        <f t="shared" si="400"/>
        <v>5.0578602742705767</v>
      </c>
      <c r="E5895" s="178">
        <f t="shared" si="398"/>
        <v>5.2961797173551677</v>
      </c>
      <c r="F5895" s="178">
        <f t="shared" si="398"/>
        <v>5.5457284459226086</v>
      </c>
      <c r="G5895" s="178">
        <f t="shared" si="398"/>
        <v>5.8070355685123589</v>
      </c>
      <c r="H5895" s="178">
        <f>MAX(0,(B5895-10.64)*Assumptions!$C$2)</f>
        <v>0</v>
      </c>
      <c r="I5895" s="178">
        <f>MAX(0,(D5895-10.64)*Assumptions!$C$2)</f>
        <v>0</v>
      </c>
      <c r="J5895" s="178">
        <f>MAX(0,(E5895-10.64)*Assumptions!$C$2)</f>
        <v>0</v>
      </c>
      <c r="K5895" s="178">
        <f>MAX(0,(F5895-10.64)*Assumptions!$C$2)</f>
        <v>0</v>
      </c>
    </row>
    <row r="5896" spans="1:11">
      <c r="A5896" s="175">
        <v>45903.5</v>
      </c>
      <c r="B5896" s="176">
        <v>5.3837326607818419</v>
      </c>
      <c r="C5896" s="177">
        <f t="shared" si="399"/>
        <v>1.0820554502854949E-4</v>
      </c>
      <c r="D5896" s="178">
        <f t="shared" si="400"/>
        <v>5.6374067640307475</v>
      </c>
      <c r="E5896" s="178">
        <f t="shared" si="398"/>
        <v>5.9030336433021144</v>
      </c>
      <c r="F5896" s="178">
        <f t="shared" si="398"/>
        <v>6.1811764970179084</v>
      </c>
      <c r="G5896" s="178">
        <f t="shared" si="398"/>
        <v>6.4724250607377343</v>
      </c>
      <c r="H5896" s="178">
        <f>MAX(0,(B5896-10.64)*Assumptions!$C$2)</f>
        <v>0</v>
      </c>
      <c r="I5896" s="178">
        <f>MAX(0,(D5896-10.64)*Assumptions!$C$2)</f>
        <v>0</v>
      </c>
      <c r="J5896" s="178">
        <f>MAX(0,(E5896-10.64)*Assumptions!$C$2)</f>
        <v>0</v>
      </c>
      <c r="K5896" s="178">
        <f>MAX(0,(F5896-10.64)*Assumptions!$C$2)</f>
        <v>0</v>
      </c>
    </row>
    <row r="5897" spans="1:11">
      <c r="A5897" s="175">
        <v>45903.541666666664</v>
      </c>
      <c r="B5897" s="176">
        <v>5.6604665825977305</v>
      </c>
      <c r="C5897" s="177">
        <f t="shared" si="399"/>
        <v>1.1376751229637212E-4</v>
      </c>
      <c r="D5897" s="178">
        <f t="shared" si="400"/>
        <v>5.9271800089108329</v>
      </c>
      <c r="E5897" s="178">
        <f t="shared" si="398"/>
        <v>6.2064606062755878</v>
      </c>
      <c r="F5897" s="178">
        <f t="shared" si="398"/>
        <v>6.4989005225655578</v>
      </c>
      <c r="G5897" s="178">
        <f t="shared" si="398"/>
        <v>6.8051198068504215</v>
      </c>
      <c r="H5897" s="178">
        <f>MAX(0,(B5897-10.64)*Assumptions!$C$2)</f>
        <v>0</v>
      </c>
      <c r="I5897" s="178">
        <f>MAX(0,(D5897-10.64)*Assumptions!$C$2)</f>
        <v>0</v>
      </c>
      <c r="J5897" s="178">
        <f>MAX(0,(E5897-10.64)*Assumptions!$C$2)</f>
        <v>0</v>
      </c>
      <c r="K5897" s="178">
        <f>MAX(0,(F5897-10.64)*Assumptions!$C$2)</f>
        <v>0</v>
      </c>
    </row>
    <row r="5898" spans="1:11">
      <c r="A5898" s="175">
        <v>45903.583333333336</v>
      </c>
      <c r="B5898" s="176">
        <v>6.377459016393443</v>
      </c>
      <c r="C5898" s="177">
        <f t="shared" si="399"/>
        <v>1.2817806385391259E-4</v>
      </c>
      <c r="D5898" s="178">
        <f t="shared" si="400"/>
        <v>6.6779561433728709</v>
      </c>
      <c r="E5898" s="178">
        <f t="shared" si="398"/>
        <v>6.9926122830704953</v>
      </c>
      <c r="F5898" s="178">
        <f t="shared" si="398"/>
        <v>7.3220945887571949</v>
      </c>
      <c r="G5898" s="178">
        <f t="shared" si="398"/>
        <v>7.6671016490514745</v>
      </c>
      <c r="H5898" s="178">
        <f>MAX(0,(B5898-10.64)*Assumptions!$C$2)</f>
        <v>0</v>
      </c>
      <c r="I5898" s="178">
        <f>MAX(0,(D5898-10.64)*Assumptions!$C$2)</f>
        <v>0</v>
      </c>
      <c r="J5898" s="178">
        <f>MAX(0,(E5898-10.64)*Assumptions!$C$2)</f>
        <v>0</v>
      </c>
      <c r="K5898" s="178">
        <f>MAX(0,(F5898-10.64)*Assumptions!$C$2)</f>
        <v>0</v>
      </c>
    </row>
    <row r="5899" spans="1:11">
      <c r="A5899" s="175">
        <v>45903.625</v>
      </c>
      <c r="B5899" s="176">
        <v>6.8051387137452712</v>
      </c>
      <c r="C5899" s="177">
        <f t="shared" si="399"/>
        <v>1.3677383144963847E-4</v>
      </c>
      <c r="D5899" s="178">
        <f t="shared" si="400"/>
        <v>7.1257875218239111</v>
      </c>
      <c r="E5899" s="178">
        <f t="shared" si="398"/>
        <v>7.4615448622113165</v>
      </c>
      <c r="F5899" s="178">
        <f t="shared" si="398"/>
        <v>7.8131226282399258</v>
      </c>
      <c r="G5899" s="178">
        <f t="shared" si="398"/>
        <v>8.181266256680173</v>
      </c>
      <c r="H5899" s="178">
        <f>MAX(0,(B5899-10.64)*Assumptions!$C$2)</f>
        <v>0</v>
      </c>
      <c r="I5899" s="178">
        <f>MAX(0,(D5899-10.64)*Assumptions!$C$2)</f>
        <v>0</v>
      </c>
      <c r="J5899" s="178">
        <f>MAX(0,(E5899-10.64)*Assumptions!$C$2)</f>
        <v>0</v>
      </c>
      <c r="K5899" s="178">
        <f>MAX(0,(F5899-10.64)*Assumptions!$C$2)</f>
        <v>0</v>
      </c>
    </row>
    <row r="5900" spans="1:11">
      <c r="A5900" s="175">
        <v>45903.666666666664</v>
      </c>
      <c r="B5900" s="176">
        <v>7.1573455233291305</v>
      </c>
      <c r="C5900" s="177">
        <f t="shared" si="399"/>
        <v>1.4385269888141276E-4</v>
      </c>
      <c r="D5900" s="178">
        <f t="shared" si="400"/>
        <v>7.4945898334894752</v>
      </c>
      <c r="E5900" s="178">
        <f t="shared" si="398"/>
        <v>7.8477246332684656</v>
      </c>
      <c r="F5900" s="178">
        <f t="shared" si="398"/>
        <v>8.2174986607551173</v>
      </c>
      <c r="G5900" s="178">
        <f t="shared" si="398"/>
        <v>8.6046959335508664</v>
      </c>
      <c r="H5900" s="178">
        <f>MAX(0,(B5900-10.64)*Assumptions!$C$2)</f>
        <v>0</v>
      </c>
      <c r="I5900" s="178">
        <f>MAX(0,(D5900-10.64)*Assumptions!$C$2)</f>
        <v>0</v>
      </c>
      <c r="J5900" s="178">
        <f>MAX(0,(E5900-10.64)*Assumptions!$C$2)</f>
        <v>0</v>
      </c>
      <c r="K5900" s="178">
        <f>MAX(0,(F5900-10.64)*Assumptions!$C$2)</f>
        <v>0</v>
      </c>
    </row>
    <row r="5901" spans="1:11">
      <c r="A5901" s="175">
        <v>45903.708333333336</v>
      </c>
      <c r="B5901" s="176">
        <v>7.4969735182849941</v>
      </c>
      <c r="C5901" s="177">
        <f t="shared" si="399"/>
        <v>1.5067874961919507E-4</v>
      </c>
      <c r="D5901" s="178">
        <f t="shared" si="400"/>
        <v>7.8502206340241241</v>
      </c>
      <c r="E5901" s="178">
        <f t="shared" si="398"/>
        <v>8.220112269645</v>
      </c>
      <c r="F5901" s="178">
        <f t="shared" si="398"/>
        <v>8.6074326921090503</v>
      </c>
      <c r="G5901" s="178">
        <f t="shared" si="398"/>
        <v>9.0130031219618907</v>
      </c>
      <c r="H5901" s="178">
        <f>MAX(0,(B5901-10.64)*Assumptions!$C$2)</f>
        <v>0</v>
      </c>
      <c r="I5901" s="178">
        <f>MAX(0,(D5901-10.64)*Assumptions!$C$2)</f>
        <v>0</v>
      </c>
      <c r="J5901" s="178">
        <f>MAX(0,(E5901-10.64)*Assumptions!$C$2)</f>
        <v>0</v>
      </c>
      <c r="K5901" s="178">
        <f>MAX(0,(F5901-10.64)*Assumptions!$C$2)</f>
        <v>0</v>
      </c>
    </row>
    <row r="5902" spans="1:11">
      <c r="A5902" s="175">
        <v>45903.75</v>
      </c>
      <c r="B5902" s="176">
        <v>7.7485498108448931</v>
      </c>
      <c r="C5902" s="177">
        <f t="shared" si="399"/>
        <v>1.5573508349903383E-4</v>
      </c>
      <c r="D5902" s="178">
        <f t="shared" si="400"/>
        <v>8.1136508566423835</v>
      </c>
      <c r="E5902" s="178">
        <f t="shared" si="398"/>
        <v>8.4959549632572493</v>
      </c>
      <c r="F5902" s="178">
        <f t="shared" si="398"/>
        <v>8.8962727153341863</v>
      </c>
      <c r="G5902" s="178">
        <f t="shared" si="398"/>
        <v>9.3154528911552443</v>
      </c>
      <c r="H5902" s="178">
        <f>MAX(0,(B5902-10.64)*Assumptions!$C$2)</f>
        <v>0</v>
      </c>
      <c r="I5902" s="178">
        <f>MAX(0,(D5902-10.64)*Assumptions!$C$2)</f>
        <v>0</v>
      </c>
      <c r="J5902" s="178">
        <f>MAX(0,(E5902-10.64)*Assumptions!$C$2)</f>
        <v>0</v>
      </c>
      <c r="K5902" s="178">
        <f>MAX(0,(F5902-10.64)*Assumptions!$C$2)</f>
        <v>0</v>
      </c>
    </row>
    <row r="5903" spans="1:11">
      <c r="A5903" s="175">
        <v>45903.791666666664</v>
      </c>
      <c r="B5903" s="176">
        <v>7.9875472887767973</v>
      </c>
      <c r="C5903" s="177">
        <f t="shared" si="399"/>
        <v>1.6053860068488066E-4</v>
      </c>
      <c r="D5903" s="178">
        <f t="shared" si="400"/>
        <v>8.3639095681297295</v>
      </c>
      <c r="E5903" s="178">
        <f t="shared" si="398"/>
        <v>8.7580055221888848</v>
      </c>
      <c r="F5903" s="178">
        <f t="shared" si="398"/>
        <v>9.1706707373980656</v>
      </c>
      <c r="G5903" s="178">
        <f t="shared" si="398"/>
        <v>9.602780171888929</v>
      </c>
      <c r="H5903" s="178">
        <f>MAX(0,(B5903-10.64)*Assumptions!$C$2)</f>
        <v>0</v>
      </c>
      <c r="I5903" s="178">
        <f>MAX(0,(D5903-10.64)*Assumptions!$C$2)</f>
        <v>0</v>
      </c>
      <c r="J5903" s="178">
        <f>MAX(0,(E5903-10.64)*Assumptions!$C$2)</f>
        <v>0</v>
      </c>
      <c r="K5903" s="178">
        <f>MAX(0,(F5903-10.64)*Assumptions!$C$2)</f>
        <v>0</v>
      </c>
    </row>
    <row r="5904" spans="1:11">
      <c r="A5904" s="175">
        <v>45903.833333333336</v>
      </c>
      <c r="B5904" s="176">
        <v>8.4278058007566212</v>
      </c>
      <c r="C5904" s="177">
        <f t="shared" si="399"/>
        <v>1.693871849745985E-4</v>
      </c>
      <c r="D5904" s="178">
        <f t="shared" si="400"/>
        <v>8.8249124577116849</v>
      </c>
      <c r="E5904" s="178">
        <f t="shared" si="398"/>
        <v>9.2407302360103198</v>
      </c>
      <c r="F5904" s="178">
        <f t="shared" si="398"/>
        <v>9.6761407780420541</v>
      </c>
      <c r="G5904" s="178">
        <f t="shared" si="398"/>
        <v>10.132067267977295</v>
      </c>
      <c r="H5904" s="178">
        <f>MAX(0,(B5904-10.64)*Assumptions!$C$2)</f>
        <v>0</v>
      </c>
      <c r="I5904" s="178">
        <f>MAX(0,(D5904-10.64)*Assumptions!$C$2)</f>
        <v>0</v>
      </c>
      <c r="J5904" s="178">
        <f>MAX(0,(E5904-10.64)*Assumptions!$C$2)</f>
        <v>0</v>
      </c>
      <c r="K5904" s="178">
        <f>MAX(0,(F5904-10.64)*Assumptions!$C$2)</f>
        <v>0</v>
      </c>
    </row>
    <row r="5905" spans="1:11">
      <c r="A5905" s="175">
        <v>45903.875</v>
      </c>
      <c r="B5905" s="176">
        <v>9.2831651954602776</v>
      </c>
      <c r="C5905" s="177">
        <f t="shared" si="399"/>
        <v>1.8657872016605026E-4</v>
      </c>
      <c r="D5905" s="178">
        <f t="shared" si="400"/>
        <v>9.7205752146137652</v>
      </c>
      <c r="E5905" s="178">
        <f t="shared" si="398"/>
        <v>10.178595394291962</v>
      </c>
      <c r="F5905" s="178">
        <f t="shared" si="398"/>
        <v>10.658196857007514</v>
      </c>
      <c r="G5905" s="178">
        <f t="shared" si="398"/>
        <v>11.16039648323469</v>
      </c>
      <c r="H5905" s="178">
        <f>MAX(0,(B5905-10.64)*Assumptions!$C$2)</f>
        <v>0</v>
      </c>
      <c r="I5905" s="178">
        <f>MAX(0,(D5905-10.64)*Assumptions!$C$2)</f>
        <v>0</v>
      </c>
      <c r="J5905" s="178">
        <f>MAX(0,(E5905-10.64)*Assumptions!$C$2)</f>
        <v>0</v>
      </c>
      <c r="K5905" s="178">
        <f>MAX(0,(F5905-10.64)*Assumptions!$C$2)</f>
        <v>1.637717130676215E-2</v>
      </c>
    </row>
    <row r="5906" spans="1:11">
      <c r="A5906" s="175">
        <v>45903.916666666664</v>
      </c>
      <c r="B5906" s="176">
        <v>9.8617906683480463</v>
      </c>
      <c r="C5906" s="177">
        <f t="shared" si="399"/>
        <v>1.9820828808967943E-4</v>
      </c>
      <c r="D5906" s="178">
        <f t="shared" si="400"/>
        <v>10.326464726635761</v>
      </c>
      <c r="E5906" s="178">
        <f t="shared" si="398"/>
        <v>10.813033589600135</v>
      </c>
      <c r="F5906" s="178">
        <f t="shared" ref="E5906:G5934" si="401">F$2*$C5906</f>
        <v>11.322528910425328</v>
      </c>
      <c r="G5906" s="178">
        <f t="shared" si="401"/>
        <v>11.856030952379401</v>
      </c>
      <c r="H5906" s="178">
        <f>MAX(0,(B5906-10.64)*Assumptions!$C$2)</f>
        <v>0</v>
      </c>
      <c r="I5906" s="178">
        <f>MAX(0,(D5906-10.64)*Assumptions!$C$2)</f>
        <v>0</v>
      </c>
      <c r="J5906" s="178">
        <f>MAX(0,(E5906-10.64)*Assumptions!$C$2)</f>
        <v>0.15573023064012084</v>
      </c>
      <c r="K5906" s="178">
        <f>MAX(0,(F5906-10.64)*Assumptions!$C$2)</f>
        <v>0.61427601938279486</v>
      </c>
    </row>
    <row r="5907" spans="1:11">
      <c r="A5907" s="175">
        <v>45903.958333333336</v>
      </c>
      <c r="B5907" s="176">
        <v>9.6856872635561171</v>
      </c>
      <c r="C5907" s="177">
        <f t="shared" si="399"/>
        <v>1.9466885437379231E-4</v>
      </c>
      <c r="D5907" s="178">
        <f t="shared" si="400"/>
        <v>10.14206357080298</v>
      </c>
      <c r="E5907" s="178">
        <f t="shared" si="401"/>
        <v>10.619943704071561</v>
      </c>
      <c r="F5907" s="178">
        <f t="shared" si="401"/>
        <v>11.120340894167732</v>
      </c>
      <c r="G5907" s="178">
        <f t="shared" si="401"/>
        <v>11.644316113944056</v>
      </c>
      <c r="H5907" s="178">
        <f>MAX(0,(B5907-10.64)*Assumptions!$C$2)</f>
        <v>0</v>
      </c>
      <c r="I5907" s="178">
        <f>MAX(0,(D5907-10.64)*Assumptions!$C$2)</f>
        <v>0</v>
      </c>
      <c r="J5907" s="178">
        <f>MAX(0,(E5907-10.64)*Assumptions!$C$2)</f>
        <v>0</v>
      </c>
      <c r="K5907" s="178">
        <f>MAX(0,(F5907-10.64)*Assumptions!$C$2)</f>
        <v>0.43230680475095867</v>
      </c>
    </row>
    <row r="5908" spans="1:11">
      <c r="A5908" s="175">
        <v>45904</v>
      </c>
      <c r="B5908" s="176">
        <v>9.0819041614123588</v>
      </c>
      <c r="C5908" s="177">
        <f t="shared" si="399"/>
        <v>1.8253365306217928E-4</v>
      </c>
      <c r="D5908" s="178">
        <f t="shared" si="400"/>
        <v>9.5098310365191576</v>
      </c>
      <c r="E5908" s="178">
        <f t="shared" si="401"/>
        <v>9.9579212394021663</v>
      </c>
      <c r="F5908" s="178">
        <f t="shared" si="401"/>
        <v>10.427124838427407</v>
      </c>
      <c r="G5908" s="178">
        <f t="shared" si="401"/>
        <v>10.918436667880011</v>
      </c>
      <c r="H5908" s="178">
        <f>MAX(0,(B5908-10.64)*Assumptions!$C$2)</f>
        <v>0</v>
      </c>
      <c r="I5908" s="178">
        <f>MAX(0,(D5908-10.64)*Assumptions!$C$2)</f>
        <v>0</v>
      </c>
      <c r="J5908" s="178">
        <f>MAX(0,(E5908-10.64)*Assumptions!$C$2)</f>
        <v>0</v>
      </c>
      <c r="K5908" s="178">
        <f>MAX(0,(F5908-10.64)*Assumptions!$C$2)</f>
        <v>0</v>
      </c>
    </row>
    <row r="5909" spans="1:11">
      <c r="A5909" s="175">
        <v>45904.041666666664</v>
      </c>
      <c r="B5909" s="176">
        <v>9.0315889029003777</v>
      </c>
      <c r="C5909" s="177">
        <f t="shared" si="399"/>
        <v>1.815223862862115E-4</v>
      </c>
      <c r="D5909" s="178">
        <f t="shared" si="400"/>
        <v>9.4571449919955057</v>
      </c>
      <c r="E5909" s="178">
        <f t="shared" si="401"/>
        <v>9.9027527006797147</v>
      </c>
      <c r="F5909" s="178">
        <f t="shared" si="401"/>
        <v>10.369356833782378</v>
      </c>
      <c r="G5909" s="178">
        <f t="shared" si="401"/>
        <v>10.857946714041338</v>
      </c>
      <c r="H5909" s="178">
        <f>MAX(0,(B5909-10.64)*Assumptions!$C$2)</f>
        <v>0</v>
      </c>
      <c r="I5909" s="178">
        <f>MAX(0,(D5909-10.64)*Assumptions!$C$2)</f>
        <v>0</v>
      </c>
      <c r="J5909" s="178">
        <f>MAX(0,(E5909-10.64)*Assumptions!$C$2)</f>
        <v>0</v>
      </c>
      <c r="K5909" s="178">
        <f>MAX(0,(F5909-10.64)*Assumptions!$C$2)</f>
        <v>0</v>
      </c>
    </row>
    <row r="5910" spans="1:11">
      <c r="A5910" s="175">
        <v>45904.083333333336</v>
      </c>
      <c r="B5910" s="176">
        <v>8.5410151324085746</v>
      </c>
      <c r="C5910" s="177">
        <f t="shared" si="399"/>
        <v>1.7166253522052591E-4</v>
      </c>
      <c r="D5910" s="178">
        <f t="shared" si="400"/>
        <v>8.9434560578898985</v>
      </c>
      <c r="E5910" s="178">
        <f t="shared" si="401"/>
        <v>9.3648594481358298</v>
      </c>
      <c r="F5910" s="178">
        <f t="shared" si="401"/>
        <v>9.8061187884933627</v>
      </c>
      <c r="G5910" s="178">
        <f t="shared" si="401"/>
        <v>10.268169664114302</v>
      </c>
      <c r="H5910" s="178">
        <f>MAX(0,(B5910-10.64)*Assumptions!$C$2)</f>
        <v>0</v>
      </c>
      <c r="I5910" s="178">
        <f>MAX(0,(D5910-10.64)*Assumptions!$C$2)</f>
        <v>0</v>
      </c>
      <c r="J5910" s="178">
        <f>MAX(0,(E5910-10.64)*Assumptions!$C$2)</f>
        <v>0</v>
      </c>
      <c r="K5910" s="178">
        <f>MAX(0,(F5910-10.64)*Assumptions!$C$2)</f>
        <v>0</v>
      </c>
    </row>
    <row r="5911" spans="1:11">
      <c r="A5911" s="175">
        <v>45904.125</v>
      </c>
      <c r="B5911" s="176">
        <v>7.4340794451450192</v>
      </c>
      <c r="C5911" s="177">
        <f t="shared" si="399"/>
        <v>1.4941466614923539E-4</v>
      </c>
      <c r="D5911" s="178">
        <f t="shared" si="400"/>
        <v>7.7843630783695597</v>
      </c>
      <c r="E5911" s="178">
        <f t="shared" si="401"/>
        <v>8.1511515962419381</v>
      </c>
      <c r="F5911" s="178">
        <f t="shared" si="401"/>
        <v>8.5352226863027667</v>
      </c>
      <c r="G5911" s="178">
        <f t="shared" si="401"/>
        <v>8.9373906796635545</v>
      </c>
      <c r="H5911" s="178">
        <f>MAX(0,(B5911-10.64)*Assumptions!$C$2)</f>
        <v>0</v>
      </c>
      <c r="I5911" s="178">
        <f>MAX(0,(D5911-10.64)*Assumptions!$C$2)</f>
        <v>0</v>
      </c>
      <c r="J5911" s="178">
        <f>MAX(0,(E5911-10.64)*Assumptions!$C$2)</f>
        <v>0</v>
      </c>
      <c r="K5911" s="178">
        <f>MAX(0,(F5911-10.64)*Assumptions!$C$2)</f>
        <v>0</v>
      </c>
    </row>
    <row r="5912" spans="1:11">
      <c r="A5912" s="175">
        <v>45904.166666666664</v>
      </c>
      <c r="B5912" s="176">
        <v>6.4906683480453973</v>
      </c>
      <c r="C5912" s="177">
        <f t="shared" si="399"/>
        <v>1.3045341409984002E-4</v>
      </c>
      <c r="D5912" s="178">
        <f t="shared" si="400"/>
        <v>6.7964997435510872</v>
      </c>
      <c r="E5912" s="178">
        <f t="shared" si="401"/>
        <v>7.1167414951960062</v>
      </c>
      <c r="F5912" s="178">
        <f t="shared" si="401"/>
        <v>7.4520725992085062</v>
      </c>
      <c r="G5912" s="178">
        <f t="shared" si="401"/>
        <v>7.8032040451884832</v>
      </c>
      <c r="H5912" s="178">
        <f>MAX(0,(B5912-10.64)*Assumptions!$C$2)</f>
        <v>0</v>
      </c>
      <c r="I5912" s="178">
        <f>MAX(0,(D5912-10.64)*Assumptions!$C$2)</f>
        <v>0</v>
      </c>
      <c r="J5912" s="178">
        <f>MAX(0,(E5912-10.64)*Assumptions!$C$2)</f>
        <v>0</v>
      </c>
      <c r="K5912" s="178">
        <f>MAX(0,(F5912-10.64)*Assumptions!$C$2)</f>
        <v>0</v>
      </c>
    </row>
    <row r="5913" spans="1:11">
      <c r="A5913" s="175">
        <v>45904.208333333336</v>
      </c>
      <c r="B5913" s="176">
        <v>5.7107818411097107</v>
      </c>
      <c r="C5913" s="177">
        <f t="shared" si="399"/>
        <v>1.1477877907233988E-4</v>
      </c>
      <c r="D5913" s="178">
        <f t="shared" si="400"/>
        <v>5.9798660534344847</v>
      </c>
      <c r="E5913" s="178">
        <f t="shared" si="401"/>
        <v>6.2616291449980377</v>
      </c>
      <c r="F5913" s="178">
        <f t="shared" si="401"/>
        <v>6.5566685272105847</v>
      </c>
      <c r="G5913" s="178">
        <f t="shared" si="401"/>
        <v>6.8656097606890922</v>
      </c>
      <c r="H5913" s="178">
        <f>MAX(0,(B5913-10.64)*Assumptions!$C$2)</f>
        <v>0</v>
      </c>
      <c r="I5913" s="178">
        <f>MAX(0,(D5913-10.64)*Assumptions!$C$2)</f>
        <v>0</v>
      </c>
      <c r="J5913" s="178">
        <f>MAX(0,(E5913-10.64)*Assumptions!$C$2)</f>
        <v>0</v>
      </c>
      <c r="K5913" s="178">
        <f>MAX(0,(F5913-10.64)*Assumptions!$C$2)</f>
        <v>0</v>
      </c>
    </row>
    <row r="5914" spans="1:11">
      <c r="A5914" s="175">
        <v>45904.25</v>
      </c>
      <c r="B5914" s="176">
        <v>5.1069987389659515</v>
      </c>
      <c r="C5914" s="177">
        <f t="shared" si="399"/>
        <v>1.0264357776072682E-4</v>
      </c>
      <c r="D5914" s="178">
        <f t="shared" si="400"/>
        <v>5.3476335191506612</v>
      </c>
      <c r="E5914" s="178">
        <f t="shared" si="401"/>
        <v>5.5996066803286402</v>
      </c>
      <c r="F5914" s="178">
        <f t="shared" si="401"/>
        <v>5.8634524714702572</v>
      </c>
      <c r="G5914" s="178">
        <f t="shared" si="401"/>
        <v>6.1397303146250453</v>
      </c>
      <c r="H5914" s="178">
        <f>MAX(0,(B5914-10.64)*Assumptions!$C$2)</f>
        <v>0</v>
      </c>
      <c r="I5914" s="178">
        <f>MAX(0,(D5914-10.64)*Assumptions!$C$2)</f>
        <v>0</v>
      </c>
      <c r="J5914" s="178">
        <f>MAX(0,(E5914-10.64)*Assumptions!$C$2)</f>
        <v>0</v>
      </c>
      <c r="K5914" s="178">
        <f>MAX(0,(F5914-10.64)*Assumptions!$C$2)</f>
        <v>0</v>
      </c>
    </row>
    <row r="5915" spans="1:11">
      <c r="A5915" s="175">
        <v>45904.291666666664</v>
      </c>
      <c r="B5915" s="176">
        <v>4.5786885245901647</v>
      </c>
      <c r="C5915" s="177">
        <f t="shared" si="399"/>
        <v>9.2025276613065461E-5</v>
      </c>
      <c r="D5915" s="178">
        <f t="shared" si="400"/>
        <v>4.7944300516523182</v>
      </c>
      <c r="E5915" s="178">
        <f t="shared" si="401"/>
        <v>5.0203370237429201</v>
      </c>
      <c r="F5915" s="178">
        <f t="shared" si="401"/>
        <v>5.2568884226974744</v>
      </c>
      <c r="G5915" s="178">
        <f t="shared" si="401"/>
        <v>5.5045857993190088</v>
      </c>
      <c r="H5915" s="178">
        <f>MAX(0,(B5915-10.64)*Assumptions!$C$2)</f>
        <v>0</v>
      </c>
      <c r="I5915" s="178">
        <f>MAX(0,(D5915-10.64)*Assumptions!$C$2)</f>
        <v>0</v>
      </c>
      <c r="J5915" s="178">
        <f>MAX(0,(E5915-10.64)*Assumptions!$C$2)</f>
        <v>0</v>
      </c>
      <c r="K5915" s="178">
        <f>MAX(0,(F5915-10.64)*Assumptions!$C$2)</f>
        <v>0</v>
      </c>
    </row>
    <row r="5916" spans="1:11">
      <c r="A5916" s="175">
        <v>45904.333333333336</v>
      </c>
      <c r="B5916" s="176">
        <v>4.3271122320302648</v>
      </c>
      <c r="C5916" s="177">
        <f t="shared" si="399"/>
        <v>8.6968942733226686E-5</v>
      </c>
      <c r="D5916" s="178">
        <f t="shared" si="400"/>
        <v>4.5309998290340587</v>
      </c>
      <c r="E5916" s="178">
        <f t="shared" si="401"/>
        <v>4.7444943301306717</v>
      </c>
      <c r="F5916" s="178">
        <f t="shared" si="401"/>
        <v>4.9680483994723375</v>
      </c>
      <c r="G5916" s="178">
        <f t="shared" si="401"/>
        <v>5.2021360301256552</v>
      </c>
      <c r="H5916" s="178">
        <f>MAX(0,(B5916-10.64)*Assumptions!$C$2)</f>
        <v>0</v>
      </c>
      <c r="I5916" s="178">
        <f>MAX(0,(D5916-10.64)*Assumptions!$C$2)</f>
        <v>0</v>
      </c>
      <c r="J5916" s="178">
        <f>MAX(0,(E5916-10.64)*Assumptions!$C$2)</f>
        <v>0</v>
      </c>
      <c r="K5916" s="178">
        <f>MAX(0,(F5916-10.64)*Assumptions!$C$2)</f>
        <v>0</v>
      </c>
    </row>
    <row r="5917" spans="1:11">
      <c r="A5917" s="175">
        <v>45904.375</v>
      </c>
      <c r="B5917" s="176">
        <v>4.1510088272383356</v>
      </c>
      <c r="C5917" s="177">
        <f t="shared" si="399"/>
        <v>8.3429509017339553E-5</v>
      </c>
      <c r="D5917" s="178">
        <f t="shared" si="400"/>
        <v>4.3465986732012771</v>
      </c>
      <c r="E5917" s="178">
        <f t="shared" si="401"/>
        <v>4.5514044446020971</v>
      </c>
      <c r="F5917" s="178">
        <f t="shared" si="401"/>
        <v>4.7658603832147426</v>
      </c>
      <c r="G5917" s="178">
        <f t="shared" si="401"/>
        <v>4.9904211916903094</v>
      </c>
      <c r="H5917" s="178">
        <f>MAX(0,(B5917-10.64)*Assumptions!$C$2)</f>
        <v>0</v>
      </c>
      <c r="I5917" s="178">
        <f>MAX(0,(D5917-10.64)*Assumptions!$C$2)</f>
        <v>0</v>
      </c>
      <c r="J5917" s="178">
        <f>MAX(0,(E5917-10.64)*Assumptions!$C$2)</f>
        <v>0</v>
      </c>
      <c r="K5917" s="178">
        <f>MAX(0,(F5917-10.64)*Assumptions!$C$2)</f>
        <v>0</v>
      </c>
    </row>
    <row r="5918" spans="1:11">
      <c r="A5918" s="175">
        <v>45904.416666666664</v>
      </c>
      <c r="B5918" s="176">
        <v>4.3522698612862545</v>
      </c>
      <c r="C5918" s="177">
        <f t="shared" si="399"/>
        <v>8.7474576121210549E-5</v>
      </c>
      <c r="D5918" s="178">
        <f t="shared" si="400"/>
        <v>4.5573428512958838</v>
      </c>
      <c r="E5918" s="178">
        <f t="shared" si="401"/>
        <v>4.7720785994918957</v>
      </c>
      <c r="F5918" s="178">
        <f t="shared" si="401"/>
        <v>4.99693240179485</v>
      </c>
      <c r="G5918" s="178">
        <f t="shared" si="401"/>
        <v>5.2323810070449897</v>
      </c>
      <c r="H5918" s="178">
        <f>MAX(0,(B5918-10.64)*Assumptions!$C$2)</f>
        <v>0</v>
      </c>
      <c r="I5918" s="178">
        <f>MAX(0,(D5918-10.64)*Assumptions!$C$2)</f>
        <v>0</v>
      </c>
      <c r="J5918" s="178">
        <f>MAX(0,(E5918-10.64)*Assumptions!$C$2)</f>
        <v>0</v>
      </c>
      <c r="K5918" s="178">
        <f>MAX(0,(F5918-10.64)*Assumptions!$C$2)</f>
        <v>0</v>
      </c>
    </row>
    <row r="5919" spans="1:11">
      <c r="A5919" s="175">
        <v>45904.458333333336</v>
      </c>
      <c r="B5919" s="176">
        <v>5.1573139974779316</v>
      </c>
      <c r="C5919" s="177">
        <f t="shared" si="399"/>
        <v>1.0365484453669459E-4</v>
      </c>
      <c r="D5919" s="178">
        <f t="shared" si="400"/>
        <v>5.4003195636743131</v>
      </c>
      <c r="E5919" s="178">
        <f t="shared" si="401"/>
        <v>5.65477521905109</v>
      </c>
      <c r="F5919" s="178">
        <f t="shared" si="401"/>
        <v>5.9212204761152849</v>
      </c>
      <c r="G5919" s="178">
        <f t="shared" si="401"/>
        <v>6.2002202684637169</v>
      </c>
      <c r="H5919" s="178">
        <f>MAX(0,(B5919-10.64)*Assumptions!$C$2)</f>
        <v>0</v>
      </c>
      <c r="I5919" s="178">
        <f>MAX(0,(D5919-10.64)*Assumptions!$C$2)</f>
        <v>0</v>
      </c>
      <c r="J5919" s="178">
        <f>MAX(0,(E5919-10.64)*Assumptions!$C$2)</f>
        <v>0</v>
      </c>
      <c r="K5919" s="178">
        <f>MAX(0,(F5919-10.64)*Assumptions!$C$2)</f>
        <v>0</v>
      </c>
    </row>
    <row r="5920" spans="1:11">
      <c r="A5920" s="175">
        <v>45904.5</v>
      </c>
      <c r="B5920" s="176">
        <v>5.8491488020176554</v>
      </c>
      <c r="C5920" s="177">
        <f t="shared" si="399"/>
        <v>1.175597627062512E-4</v>
      </c>
      <c r="D5920" s="178">
        <f t="shared" si="400"/>
        <v>6.124752675874527</v>
      </c>
      <c r="E5920" s="178">
        <f t="shared" si="401"/>
        <v>6.4133426264847744</v>
      </c>
      <c r="F5920" s="178">
        <f t="shared" si="401"/>
        <v>6.7155305399844103</v>
      </c>
      <c r="G5920" s="178">
        <f t="shared" si="401"/>
        <v>7.0319571337454363</v>
      </c>
      <c r="H5920" s="178">
        <f>MAX(0,(B5920-10.64)*Assumptions!$C$2)</f>
        <v>0</v>
      </c>
      <c r="I5920" s="178">
        <f>MAX(0,(D5920-10.64)*Assumptions!$C$2)</f>
        <v>0</v>
      </c>
      <c r="J5920" s="178">
        <f>MAX(0,(E5920-10.64)*Assumptions!$C$2)</f>
        <v>0</v>
      </c>
      <c r="K5920" s="178">
        <f>MAX(0,(F5920-10.64)*Assumptions!$C$2)</f>
        <v>0</v>
      </c>
    </row>
    <row r="5921" spans="1:11">
      <c r="A5921" s="175">
        <v>45904.541666666664</v>
      </c>
      <c r="B5921" s="176">
        <v>6.0000945775535941</v>
      </c>
      <c r="C5921" s="177">
        <f t="shared" si="399"/>
        <v>1.2059356303415444E-4</v>
      </c>
      <c r="D5921" s="178">
        <f t="shared" si="400"/>
        <v>6.2828108094454826</v>
      </c>
      <c r="E5921" s="178">
        <f t="shared" si="401"/>
        <v>6.5788482426521222</v>
      </c>
      <c r="F5921" s="178">
        <f t="shared" si="401"/>
        <v>6.8888345539194908</v>
      </c>
      <c r="G5921" s="178">
        <f t="shared" si="401"/>
        <v>7.2134269952614467</v>
      </c>
      <c r="H5921" s="178">
        <f>MAX(0,(B5921-10.64)*Assumptions!$C$2)</f>
        <v>0</v>
      </c>
      <c r="I5921" s="178">
        <f>MAX(0,(D5921-10.64)*Assumptions!$C$2)</f>
        <v>0</v>
      </c>
      <c r="J5921" s="178">
        <f>MAX(0,(E5921-10.64)*Assumptions!$C$2)</f>
        <v>0</v>
      </c>
      <c r="K5921" s="178">
        <f>MAX(0,(F5921-10.64)*Assumptions!$C$2)</f>
        <v>0</v>
      </c>
    </row>
    <row r="5922" spans="1:11">
      <c r="A5922" s="175">
        <v>45904.583333333336</v>
      </c>
      <c r="B5922" s="176">
        <v>6.0504098360655734</v>
      </c>
      <c r="C5922" s="177">
        <f t="shared" si="399"/>
        <v>1.2160482981012218E-4</v>
      </c>
      <c r="D5922" s="178">
        <f t="shared" si="400"/>
        <v>6.3354968539691336</v>
      </c>
      <c r="E5922" s="178">
        <f t="shared" si="401"/>
        <v>6.6340167813745712</v>
      </c>
      <c r="F5922" s="178">
        <f t="shared" si="401"/>
        <v>6.9466025585645177</v>
      </c>
      <c r="G5922" s="178">
        <f t="shared" si="401"/>
        <v>7.2739169491001165</v>
      </c>
      <c r="H5922" s="178">
        <f>MAX(0,(B5922-10.64)*Assumptions!$C$2)</f>
        <v>0</v>
      </c>
      <c r="I5922" s="178">
        <f>MAX(0,(D5922-10.64)*Assumptions!$C$2)</f>
        <v>0</v>
      </c>
      <c r="J5922" s="178">
        <f>MAX(0,(E5922-10.64)*Assumptions!$C$2)</f>
        <v>0</v>
      </c>
      <c r="K5922" s="178">
        <f>MAX(0,(F5922-10.64)*Assumptions!$C$2)</f>
        <v>0</v>
      </c>
    </row>
    <row r="5923" spans="1:11">
      <c r="A5923" s="175">
        <v>45904.625</v>
      </c>
      <c r="B5923" s="176">
        <v>6.0629886506935691</v>
      </c>
      <c r="C5923" s="177">
        <f t="shared" si="399"/>
        <v>1.2185764650411414E-4</v>
      </c>
      <c r="D5923" s="178">
        <f t="shared" si="400"/>
        <v>6.3486683651000471</v>
      </c>
      <c r="E5923" s="178">
        <f t="shared" si="401"/>
        <v>6.647808916055185</v>
      </c>
      <c r="F5923" s="178">
        <f t="shared" si="401"/>
        <v>6.9610445597257753</v>
      </c>
      <c r="G5923" s="178">
        <f t="shared" si="401"/>
        <v>7.2890394375597847</v>
      </c>
      <c r="H5923" s="178">
        <f>MAX(0,(B5923-10.64)*Assumptions!$C$2)</f>
        <v>0</v>
      </c>
      <c r="I5923" s="178">
        <f>MAX(0,(D5923-10.64)*Assumptions!$C$2)</f>
        <v>0</v>
      </c>
      <c r="J5923" s="178">
        <f>MAX(0,(E5923-10.64)*Assumptions!$C$2)</f>
        <v>0</v>
      </c>
      <c r="K5923" s="178">
        <f>MAX(0,(F5923-10.64)*Assumptions!$C$2)</f>
        <v>0</v>
      </c>
    </row>
    <row r="5924" spans="1:11">
      <c r="A5924" s="175">
        <v>45904.666666666664</v>
      </c>
      <c r="B5924" s="176">
        <v>6.0629886506935691</v>
      </c>
      <c r="C5924" s="177">
        <f t="shared" si="399"/>
        <v>1.2185764650411414E-4</v>
      </c>
      <c r="D5924" s="178">
        <f t="shared" si="400"/>
        <v>6.3486683651000471</v>
      </c>
      <c r="E5924" s="178">
        <f t="shared" si="401"/>
        <v>6.647808916055185</v>
      </c>
      <c r="F5924" s="178">
        <f t="shared" si="401"/>
        <v>6.9610445597257753</v>
      </c>
      <c r="G5924" s="178">
        <f t="shared" si="401"/>
        <v>7.2890394375597847</v>
      </c>
      <c r="H5924" s="178">
        <f>MAX(0,(B5924-10.64)*Assumptions!$C$2)</f>
        <v>0</v>
      </c>
      <c r="I5924" s="178">
        <f>MAX(0,(D5924-10.64)*Assumptions!$C$2)</f>
        <v>0</v>
      </c>
      <c r="J5924" s="178">
        <f>MAX(0,(E5924-10.64)*Assumptions!$C$2)</f>
        <v>0</v>
      </c>
      <c r="K5924" s="178">
        <f>MAX(0,(F5924-10.64)*Assumptions!$C$2)</f>
        <v>0</v>
      </c>
    </row>
    <row r="5925" spans="1:11">
      <c r="A5925" s="175">
        <v>45904.708333333336</v>
      </c>
      <c r="B5925" s="176">
        <v>6.2139344262295086</v>
      </c>
      <c r="C5925" s="177">
        <f t="shared" si="399"/>
        <v>1.248914468320174E-4</v>
      </c>
      <c r="D5925" s="178">
        <f t="shared" si="400"/>
        <v>6.5067264986710027</v>
      </c>
      <c r="E5925" s="178">
        <f t="shared" si="401"/>
        <v>6.8133145322225337</v>
      </c>
      <c r="F5925" s="178">
        <f t="shared" si="401"/>
        <v>7.1343485736608567</v>
      </c>
      <c r="G5925" s="178">
        <f t="shared" si="401"/>
        <v>7.470509299075796</v>
      </c>
      <c r="H5925" s="178">
        <f>MAX(0,(B5925-10.64)*Assumptions!$C$2)</f>
        <v>0</v>
      </c>
      <c r="I5925" s="178">
        <f>MAX(0,(D5925-10.64)*Assumptions!$C$2)</f>
        <v>0</v>
      </c>
      <c r="J5925" s="178">
        <f>MAX(0,(E5925-10.64)*Assumptions!$C$2)</f>
        <v>0</v>
      </c>
      <c r="K5925" s="178">
        <f>MAX(0,(F5925-10.64)*Assumptions!$C$2)</f>
        <v>0</v>
      </c>
    </row>
    <row r="5926" spans="1:11">
      <c r="A5926" s="175">
        <v>45904.75</v>
      </c>
      <c r="B5926" s="176">
        <v>6.0629886506935691</v>
      </c>
      <c r="C5926" s="177">
        <f t="shared" si="399"/>
        <v>1.2185764650411414E-4</v>
      </c>
      <c r="D5926" s="178">
        <f t="shared" si="400"/>
        <v>6.3486683651000471</v>
      </c>
      <c r="E5926" s="178">
        <f t="shared" si="401"/>
        <v>6.647808916055185</v>
      </c>
      <c r="F5926" s="178">
        <f t="shared" si="401"/>
        <v>6.9610445597257753</v>
      </c>
      <c r="G5926" s="178">
        <f t="shared" si="401"/>
        <v>7.2890394375597847</v>
      </c>
      <c r="H5926" s="178">
        <f>MAX(0,(B5926-10.64)*Assumptions!$C$2)</f>
        <v>0</v>
      </c>
      <c r="I5926" s="178">
        <f>MAX(0,(D5926-10.64)*Assumptions!$C$2)</f>
        <v>0</v>
      </c>
      <c r="J5926" s="178">
        <f>MAX(0,(E5926-10.64)*Assumptions!$C$2)</f>
        <v>0</v>
      </c>
      <c r="K5926" s="178">
        <f>MAX(0,(F5926-10.64)*Assumptions!$C$2)</f>
        <v>0</v>
      </c>
    </row>
    <row r="5927" spans="1:11">
      <c r="A5927" s="175">
        <v>45904.791666666664</v>
      </c>
      <c r="B5927" s="176">
        <v>6.1636191677175294</v>
      </c>
      <c r="C5927" s="177">
        <f t="shared" si="399"/>
        <v>1.2388018005604965E-4</v>
      </c>
      <c r="D5927" s="178">
        <f t="shared" si="400"/>
        <v>6.4540404541473508</v>
      </c>
      <c r="E5927" s="178">
        <f t="shared" si="401"/>
        <v>6.7581459935000847</v>
      </c>
      <c r="F5927" s="178">
        <f t="shared" si="401"/>
        <v>7.0765805690158299</v>
      </c>
      <c r="G5927" s="178">
        <f t="shared" si="401"/>
        <v>7.4100193452371261</v>
      </c>
      <c r="H5927" s="178">
        <f>MAX(0,(B5927-10.64)*Assumptions!$C$2)</f>
        <v>0</v>
      </c>
      <c r="I5927" s="178">
        <f>MAX(0,(D5927-10.64)*Assumptions!$C$2)</f>
        <v>0</v>
      </c>
      <c r="J5927" s="178">
        <f>MAX(0,(E5927-10.64)*Assumptions!$C$2)</f>
        <v>0</v>
      </c>
      <c r="K5927" s="178">
        <f>MAX(0,(F5927-10.64)*Assumptions!$C$2)</f>
        <v>0</v>
      </c>
    </row>
    <row r="5928" spans="1:11">
      <c r="A5928" s="175">
        <v>45904.833333333336</v>
      </c>
      <c r="B5928" s="176">
        <v>6.6290353089533411</v>
      </c>
      <c r="C5928" s="177">
        <f t="shared" si="399"/>
        <v>1.3323439773375132E-4</v>
      </c>
      <c r="D5928" s="178">
        <f t="shared" si="400"/>
        <v>6.9413863659911286</v>
      </c>
      <c r="E5928" s="178">
        <f t="shared" si="401"/>
        <v>7.268454976682742</v>
      </c>
      <c r="F5928" s="178">
        <f t="shared" si="401"/>
        <v>7.6109346119823291</v>
      </c>
      <c r="G5928" s="178">
        <f t="shared" si="401"/>
        <v>7.9695514182448255</v>
      </c>
      <c r="H5928" s="178">
        <f>MAX(0,(B5928-10.64)*Assumptions!$C$2)</f>
        <v>0</v>
      </c>
      <c r="I5928" s="178">
        <f>MAX(0,(D5928-10.64)*Assumptions!$C$2)</f>
        <v>0</v>
      </c>
      <c r="J5928" s="178">
        <f>MAX(0,(E5928-10.64)*Assumptions!$C$2)</f>
        <v>0</v>
      </c>
      <c r="K5928" s="178">
        <f>MAX(0,(F5928-10.64)*Assumptions!$C$2)</f>
        <v>0</v>
      </c>
    </row>
    <row r="5929" spans="1:11">
      <c r="A5929" s="175">
        <v>45904.875</v>
      </c>
      <c r="B5929" s="176">
        <v>7.4592370744010088</v>
      </c>
      <c r="C5929" s="177">
        <f t="shared" si="399"/>
        <v>1.4992029953721925E-4</v>
      </c>
      <c r="D5929" s="178">
        <f t="shared" si="400"/>
        <v>7.8107061006313856</v>
      </c>
      <c r="E5929" s="178">
        <f t="shared" si="401"/>
        <v>8.1787358656031621</v>
      </c>
      <c r="F5929" s="178">
        <f t="shared" si="401"/>
        <v>8.5641066886252784</v>
      </c>
      <c r="G5929" s="178">
        <f t="shared" si="401"/>
        <v>8.967635656582889</v>
      </c>
      <c r="H5929" s="178">
        <f>MAX(0,(B5929-10.64)*Assumptions!$C$2)</f>
        <v>0</v>
      </c>
      <c r="I5929" s="178">
        <f>MAX(0,(D5929-10.64)*Assumptions!$C$2)</f>
        <v>0</v>
      </c>
      <c r="J5929" s="178">
        <f>MAX(0,(E5929-10.64)*Assumptions!$C$2)</f>
        <v>0</v>
      </c>
      <c r="K5929" s="178">
        <f>MAX(0,(F5929-10.64)*Assumptions!$C$2)</f>
        <v>0</v>
      </c>
    </row>
    <row r="5930" spans="1:11">
      <c r="A5930" s="175">
        <v>45904.916666666664</v>
      </c>
      <c r="B5930" s="176">
        <v>7.7359709962168983</v>
      </c>
      <c r="C5930" s="177">
        <f t="shared" si="399"/>
        <v>1.554822668050419E-4</v>
      </c>
      <c r="D5930" s="178">
        <f t="shared" si="400"/>
        <v>8.1004793455114719</v>
      </c>
      <c r="E5930" s="178">
        <f t="shared" si="401"/>
        <v>8.4821628285766373</v>
      </c>
      <c r="F5930" s="178">
        <f t="shared" si="401"/>
        <v>8.8818307141729296</v>
      </c>
      <c r="G5930" s="178">
        <f t="shared" si="401"/>
        <v>9.3003304026955771</v>
      </c>
      <c r="H5930" s="178">
        <f>MAX(0,(B5930-10.64)*Assumptions!$C$2)</f>
        <v>0</v>
      </c>
      <c r="I5930" s="178">
        <f>MAX(0,(D5930-10.64)*Assumptions!$C$2)</f>
        <v>0</v>
      </c>
      <c r="J5930" s="178">
        <f>MAX(0,(E5930-10.64)*Assumptions!$C$2)</f>
        <v>0</v>
      </c>
      <c r="K5930" s="178">
        <f>MAX(0,(F5930-10.64)*Assumptions!$C$2)</f>
        <v>0</v>
      </c>
    </row>
    <row r="5931" spans="1:11">
      <c r="A5931" s="175">
        <v>45904.958333333336</v>
      </c>
      <c r="B5931" s="176">
        <v>7.7359709962168983</v>
      </c>
      <c r="C5931" s="177">
        <f t="shared" si="399"/>
        <v>1.554822668050419E-4</v>
      </c>
      <c r="D5931" s="178">
        <f t="shared" si="400"/>
        <v>8.1004793455114719</v>
      </c>
      <c r="E5931" s="178">
        <f t="shared" si="401"/>
        <v>8.4821628285766373</v>
      </c>
      <c r="F5931" s="178">
        <f t="shared" si="401"/>
        <v>8.8818307141729296</v>
      </c>
      <c r="G5931" s="178">
        <f t="shared" si="401"/>
        <v>9.3003304026955771</v>
      </c>
      <c r="H5931" s="178">
        <f>MAX(0,(B5931-10.64)*Assumptions!$C$2)</f>
        <v>0</v>
      </c>
      <c r="I5931" s="178">
        <f>MAX(0,(D5931-10.64)*Assumptions!$C$2)</f>
        <v>0</v>
      </c>
      <c r="J5931" s="178">
        <f>MAX(0,(E5931-10.64)*Assumptions!$C$2)</f>
        <v>0</v>
      </c>
      <c r="K5931" s="178">
        <f>MAX(0,(F5931-10.64)*Assumptions!$C$2)</f>
        <v>0</v>
      </c>
    </row>
    <row r="5932" spans="1:11">
      <c r="A5932" s="175">
        <v>45905</v>
      </c>
      <c r="B5932" s="176">
        <v>7.2579760403530891</v>
      </c>
      <c r="C5932" s="177">
        <f t="shared" si="399"/>
        <v>1.4587523243334824E-4</v>
      </c>
      <c r="D5932" s="178">
        <f t="shared" si="400"/>
        <v>7.599961922536778</v>
      </c>
      <c r="E5932" s="178">
        <f t="shared" si="401"/>
        <v>7.9580617107133635</v>
      </c>
      <c r="F5932" s="178">
        <f t="shared" si="401"/>
        <v>8.3330346700451692</v>
      </c>
      <c r="G5932" s="178">
        <f t="shared" si="401"/>
        <v>8.7256758412282061</v>
      </c>
      <c r="H5932" s="178">
        <f>MAX(0,(B5932-10.64)*Assumptions!$C$2)</f>
        <v>0</v>
      </c>
      <c r="I5932" s="178">
        <f>MAX(0,(D5932-10.64)*Assumptions!$C$2)</f>
        <v>0</v>
      </c>
      <c r="J5932" s="178">
        <f>MAX(0,(E5932-10.64)*Assumptions!$C$2)</f>
        <v>0</v>
      </c>
      <c r="K5932" s="178">
        <f>MAX(0,(F5932-10.64)*Assumptions!$C$2)</f>
        <v>0</v>
      </c>
    </row>
    <row r="5933" spans="1:11">
      <c r="A5933" s="175">
        <v>45905.041666666664</v>
      </c>
      <c r="B5933" s="176">
        <v>7.2579760403530891</v>
      </c>
      <c r="C5933" s="177">
        <f t="shared" si="399"/>
        <v>1.4587523243334824E-4</v>
      </c>
      <c r="D5933" s="178">
        <f t="shared" si="400"/>
        <v>7.599961922536778</v>
      </c>
      <c r="E5933" s="178">
        <f t="shared" si="401"/>
        <v>7.9580617107133635</v>
      </c>
      <c r="F5933" s="178">
        <f t="shared" si="401"/>
        <v>8.3330346700451692</v>
      </c>
      <c r="G5933" s="178">
        <f t="shared" si="401"/>
        <v>8.7256758412282061</v>
      </c>
      <c r="H5933" s="178">
        <f>MAX(0,(B5933-10.64)*Assumptions!$C$2)</f>
        <v>0</v>
      </c>
      <c r="I5933" s="178">
        <f>MAX(0,(D5933-10.64)*Assumptions!$C$2)</f>
        <v>0</v>
      </c>
      <c r="J5933" s="178">
        <f>MAX(0,(E5933-10.64)*Assumptions!$C$2)</f>
        <v>0</v>
      </c>
      <c r="K5933" s="178">
        <f>MAX(0,(F5933-10.64)*Assumptions!$C$2)</f>
        <v>0</v>
      </c>
    </row>
    <row r="5934" spans="1:11">
      <c r="A5934" s="175">
        <v>45905.083333333336</v>
      </c>
      <c r="B5934" s="176">
        <v>6.754823455233292</v>
      </c>
      <c r="C5934" s="177">
        <f t="shared" si="399"/>
        <v>1.3576256467367074E-4</v>
      </c>
      <c r="D5934" s="178">
        <f t="shared" si="400"/>
        <v>7.073101477300261</v>
      </c>
      <c r="E5934" s="178">
        <f t="shared" si="401"/>
        <v>7.4063763234888684</v>
      </c>
      <c r="F5934" s="178">
        <f t="shared" si="401"/>
        <v>7.7553546235948998</v>
      </c>
      <c r="G5934" s="178">
        <f t="shared" si="401"/>
        <v>8.1207763028415041</v>
      </c>
      <c r="H5934" s="178">
        <f>MAX(0,(B5934-10.64)*Assumptions!$C$2)</f>
        <v>0</v>
      </c>
      <c r="I5934" s="178">
        <f>MAX(0,(D5934-10.64)*Assumptions!$C$2)</f>
        <v>0</v>
      </c>
      <c r="J5934" s="178">
        <f>MAX(0,(E5934-10.64)*Assumptions!$C$2)</f>
        <v>0</v>
      </c>
      <c r="K5934" s="178">
        <f>MAX(0,(F5934-10.64)*Assumptions!$C$2)</f>
        <v>0</v>
      </c>
    </row>
    <row r="5935" spans="1:11">
      <c r="A5935" s="175">
        <v>45905.125</v>
      </c>
      <c r="B5935" s="176">
        <v>6.3397225725094577</v>
      </c>
      <c r="C5935" s="177">
        <f t="shared" si="399"/>
        <v>1.2741961377193677E-4</v>
      </c>
      <c r="D5935" s="178">
        <f t="shared" si="400"/>
        <v>6.6384416099801316</v>
      </c>
      <c r="E5935" s="178">
        <f t="shared" ref="E5935:G5962" si="402">E$2*$C5935</f>
        <v>6.9512358790286575</v>
      </c>
      <c r="F5935" s="178">
        <f t="shared" si="402"/>
        <v>7.2787685852734239</v>
      </c>
      <c r="G5935" s="178">
        <f t="shared" si="402"/>
        <v>7.6217341836724719</v>
      </c>
      <c r="H5935" s="178">
        <f>MAX(0,(B5935-10.64)*Assumptions!$C$2)</f>
        <v>0</v>
      </c>
      <c r="I5935" s="178">
        <f>MAX(0,(D5935-10.64)*Assumptions!$C$2)</f>
        <v>0</v>
      </c>
      <c r="J5935" s="178">
        <f>MAX(0,(E5935-10.64)*Assumptions!$C$2)</f>
        <v>0</v>
      </c>
      <c r="K5935" s="178">
        <f>MAX(0,(F5935-10.64)*Assumptions!$C$2)</f>
        <v>0</v>
      </c>
    </row>
    <row r="5936" spans="1:11">
      <c r="A5936" s="175">
        <v>45905.166666666664</v>
      </c>
      <c r="B5936" s="176">
        <v>5.4214691046658254</v>
      </c>
      <c r="C5936" s="177">
        <f t="shared" si="399"/>
        <v>1.0896399511052528E-4</v>
      </c>
      <c r="D5936" s="178">
        <f t="shared" si="400"/>
        <v>5.6769212974234851</v>
      </c>
      <c r="E5936" s="178">
        <f t="shared" si="402"/>
        <v>5.9444100473439505</v>
      </c>
      <c r="F5936" s="178">
        <f t="shared" si="402"/>
        <v>6.2245025005016776</v>
      </c>
      <c r="G5936" s="178">
        <f t="shared" si="402"/>
        <v>6.517792526116736</v>
      </c>
      <c r="H5936" s="178">
        <f>MAX(0,(B5936-10.64)*Assumptions!$C$2)</f>
        <v>0</v>
      </c>
      <c r="I5936" s="178">
        <f>MAX(0,(D5936-10.64)*Assumptions!$C$2)</f>
        <v>0</v>
      </c>
      <c r="J5936" s="178">
        <f>MAX(0,(E5936-10.64)*Assumptions!$C$2)</f>
        <v>0</v>
      </c>
      <c r="K5936" s="178">
        <f>MAX(0,(F5936-10.64)*Assumptions!$C$2)</f>
        <v>0</v>
      </c>
    </row>
    <row r="5937" spans="1:11">
      <c r="A5937" s="175">
        <v>45905.208333333336</v>
      </c>
      <c r="B5937" s="176">
        <v>4.7925283732660784</v>
      </c>
      <c r="C5937" s="177">
        <f t="shared" si="399"/>
        <v>9.6323160410928389E-5</v>
      </c>
      <c r="D5937" s="178">
        <f t="shared" si="400"/>
        <v>5.0183457408778382</v>
      </c>
      <c r="E5937" s="178">
        <f t="shared" si="402"/>
        <v>5.2548033133133307</v>
      </c>
      <c r="F5937" s="178">
        <f t="shared" si="402"/>
        <v>5.5024024424388385</v>
      </c>
      <c r="G5937" s="178">
        <f t="shared" si="402"/>
        <v>5.7616681031333563</v>
      </c>
      <c r="H5937" s="178">
        <f>MAX(0,(B5937-10.64)*Assumptions!$C$2)</f>
        <v>0</v>
      </c>
      <c r="I5937" s="178">
        <f>MAX(0,(D5937-10.64)*Assumptions!$C$2)</f>
        <v>0</v>
      </c>
      <c r="J5937" s="178">
        <f>MAX(0,(E5937-10.64)*Assumptions!$C$2)</f>
        <v>0</v>
      </c>
      <c r="K5937" s="178">
        <f>MAX(0,(F5937-10.64)*Assumptions!$C$2)</f>
        <v>0</v>
      </c>
    </row>
    <row r="5938" spans="1:11">
      <c r="A5938" s="175">
        <v>45905.25</v>
      </c>
      <c r="B5938" s="176">
        <v>4.3522698612862545</v>
      </c>
      <c r="C5938" s="177">
        <f t="shared" si="399"/>
        <v>8.7474576121210549E-5</v>
      </c>
      <c r="D5938" s="178">
        <f t="shared" si="400"/>
        <v>4.5573428512958838</v>
      </c>
      <c r="E5938" s="178">
        <f t="shared" si="402"/>
        <v>4.7720785994918957</v>
      </c>
      <c r="F5938" s="178">
        <f t="shared" si="402"/>
        <v>4.99693240179485</v>
      </c>
      <c r="G5938" s="178">
        <f t="shared" si="402"/>
        <v>5.2323810070449897</v>
      </c>
      <c r="H5938" s="178">
        <f>MAX(0,(B5938-10.64)*Assumptions!$C$2)</f>
        <v>0</v>
      </c>
      <c r="I5938" s="178">
        <f>MAX(0,(D5938-10.64)*Assumptions!$C$2)</f>
        <v>0</v>
      </c>
      <c r="J5938" s="178">
        <f>MAX(0,(E5938-10.64)*Assumptions!$C$2)</f>
        <v>0</v>
      </c>
      <c r="K5938" s="178">
        <f>MAX(0,(F5938-10.64)*Assumptions!$C$2)</f>
        <v>0</v>
      </c>
    </row>
    <row r="5939" spans="1:11">
      <c r="A5939" s="175">
        <v>45905.291666666664</v>
      </c>
      <c r="B5939" s="176">
        <v>3.9874842370744012</v>
      </c>
      <c r="C5939" s="177">
        <f t="shared" si="399"/>
        <v>8.0142891995444365E-5</v>
      </c>
      <c r="D5939" s="178">
        <f t="shared" si="400"/>
        <v>4.1753690284994089</v>
      </c>
      <c r="E5939" s="178">
        <f t="shared" si="402"/>
        <v>4.3721066937541364</v>
      </c>
      <c r="F5939" s="178">
        <f t="shared" si="402"/>
        <v>4.5781143681184044</v>
      </c>
      <c r="G5939" s="178">
        <f t="shared" si="402"/>
        <v>4.7938288417146309</v>
      </c>
      <c r="H5939" s="178">
        <f>MAX(0,(B5939-10.64)*Assumptions!$C$2)</f>
        <v>0</v>
      </c>
      <c r="I5939" s="178">
        <f>MAX(0,(D5939-10.64)*Assumptions!$C$2)</f>
        <v>0</v>
      </c>
      <c r="J5939" s="178">
        <f>MAX(0,(E5939-10.64)*Assumptions!$C$2)</f>
        <v>0</v>
      </c>
      <c r="K5939" s="178">
        <f>MAX(0,(F5939-10.64)*Assumptions!$C$2)</f>
        <v>0</v>
      </c>
    </row>
    <row r="5940" spans="1:11">
      <c r="A5940" s="175">
        <v>45905.333333333336</v>
      </c>
      <c r="B5940" s="176">
        <v>3.9245901639344267</v>
      </c>
      <c r="C5940" s="177">
        <f t="shared" si="399"/>
        <v>7.8878808525484668E-5</v>
      </c>
      <c r="D5940" s="178">
        <f t="shared" si="400"/>
        <v>4.1095114728448436</v>
      </c>
      <c r="E5940" s="178">
        <f t="shared" si="402"/>
        <v>4.3031460203510736</v>
      </c>
      <c r="F5940" s="178">
        <f t="shared" si="402"/>
        <v>4.50590436231212</v>
      </c>
      <c r="G5940" s="178">
        <f t="shared" si="402"/>
        <v>4.718216399416292</v>
      </c>
      <c r="H5940" s="178">
        <f>MAX(0,(B5940-10.64)*Assumptions!$C$2)</f>
        <v>0</v>
      </c>
      <c r="I5940" s="178">
        <f>MAX(0,(D5940-10.64)*Assumptions!$C$2)</f>
        <v>0</v>
      </c>
      <c r="J5940" s="178">
        <f>MAX(0,(E5940-10.64)*Assumptions!$C$2)</f>
        <v>0</v>
      </c>
      <c r="K5940" s="178">
        <f>MAX(0,(F5940-10.64)*Assumptions!$C$2)</f>
        <v>0</v>
      </c>
    </row>
    <row r="5941" spans="1:11">
      <c r="A5941" s="175">
        <v>45905.375</v>
      </c>
      <c r="B5941" s="176">
        <v>3.8239596469104669</v>
      </c>
      <c r="C5941" s="177">
        <f t="shared" si="399"/>
        <v>7.6856274973549163E-5</v>
      </c>
      <c r="D5941" s="178">
        <f t="shared" si="400"/>
        <v>4.0041393837975399</v>
      </c>
      <c r="E5941" s="178">
        <f t="shared" si="402"/>
        <v>4.1928089429061748</v>
      </c>
      <c r="F5941" s="178">
        <f t="shared" si="402"/>
        <v>4.3903683530220654</v>
      </c>
      <c r="G5941" s="178">
        <f t="shared" si="402"/>
        <v>4.5972364917389514</v>
      </c>
      <c r="H5941" s="178">
        <f>MAX(0,(B5941-10.64)*Assumptions!$C$2)</f>
        <v>0</v>
      </c>
      <c r="I5941" s="178">
        <f>MAX(0,(D5941-10.64)*Assumptions!$C$2)</f>
        <v>0</v>
      </c>
      <c r="J5941" s="178">
        <f>MAX(0,(E5941-10.64)*Assumptions!$C$2)</f>
        <v>0</v>
      </c>
      <c r="K5941" s="178">
        <f>MAX(0,(F5941-10.64)*Assumptions!$C$2)</f>
        <v>0</v>
      </c>
    </row>
    <row r="5942" spans="1:11">
      <c r="A5942" s="175">
        <v>45905.416666666664</v>
      </c>
      <c r="B5942" s="176">
        <v>4.062957124842371</v>
      </c>
      <c r="C5942" s="177">
        <f t="shared" si="399"/>
        <v>8.1659792159395993E-5</v>
      </c>
      <c r="D5942" s="178">
        <f t="shared" si="400"/>
        <v>4.2543980952848868</v>
      </c>
      <c r="E5942" s="178">
        <f t="shared" si="402"/>
        <v>4.4548595018378112</v>
      </c>
      <c r="F5942" s="178">
        <f t="shared" si="402"/>
        <v>4.6647663750859447</v>
      </c>
      <c r="G5942" s="178">
        <f t="shared" si="402"/>
        <v>4.8845637724726361</v>
      </c>
      <c r="H5942" s="178">
        <f>MAX(0,(B5942-10.64)*Assumptions!$C$2)</f>
        <v>0</v>
      </c>
      <c r="I5942" s="178">
        <f>MAX(0,(D5942-10.64)*Assumptions!$C$2)</f>
        <v>0</v>
      </c>
      <c r="J5942" s="178">
        <f>MAX(0,(E5942-10.64)*Assumptions!$C$2)</f>
        <v>0</v>
      </c>
      <c r="K5942" s="178">
        <f>MAX(0,(F5942-10.64)*Assumptions!$C$2)</f>
        <v>0</v>
      </c>
    </row>
    <row r="5943" spans="1:11">
      <c r="A5943" s="175">
        <v>45905.458333333336</v>
      </c>
      <c r="B5943" s="176">
        <v>4.7296343001261034</v>
      </c>
      <c r="C5943" s="177">
        <f t="shared" si="399"/>
        <v>9.5059076940968705E-5</v>
      </c>
      <c r="D5943" s="178">
        <f t="shared" si="400"/>
        <v>4.9524881852232729</v>
      </c>
      <c r="E5943" s="178">
        <f t="shared" si="402"/>
        <v>5.1858426399102688</v>
      </c>
      <c r="F5943" s="178">
        <f t="shared" si="402"/>
        <v>5.4301924366325549</v>
      </c>
      <c r="G5943" s="178">
        <f t="shared" si="402"/>
        <v>5.6860556608350192</v>
      </c>
      <c r="H5943" s="178">
        <f>MAX(0,(B5943-10.64)*Assumptions!$C$2)</f>
        <v>0</v>
      </c>
      <c r="I5943" s="178">
        <f>MAX(0,(D5943-10.64)*Assumptions!$C$2)</f>
        <v>0</v>
      </c>
      <c r="J5943" s="178">
        <f>MAX(0,(E5943-10.64)*Assumptions!$C$2)</f>
        <v>0</v>
      </c>
      <c r="K5943" s="178">
        <f>MAX(0,(F5943-10.64)*Assumptions!$C$2)</f>
        <v>0</v>
      </c>
    </row>
    <row r="5944" spans="1:11">
      <c r="A5944" s="175">
        <v>45905.5</v>
      </c>
      <c r="B5944" s="176">
        <v>5.3334174022698617</v>
      </c>
      <c r="C5944" s="177">
        <f t="shared" si="399"/>
        <v>1.0719427825258173E-4</v>
      </c>
      <c r="D5944" s="178">
        <f t="shared" si="400"/>
        <v>5.5847207195070956</v>
      </c>
      <c r="E5944" s="178">
        <f t="shared" si="402"/>
        <v>5.8478651045796646</v>
      </c>
      <c r="F5944" s="178">
        <f t="shared" si="402"/>
        <v>6.1234084923728815</v>
      </c>
      <c r="G5944" s="178">
        <f t="shared" si="402"/>
        <v>6.4119351068990635</v>
      </c>
      <c r="H5944" s="178">
        <f>MAX(0,(B5944-10.64)*Assumptions!$C$2)</f>
        <v>0</v>
      </c>
      <c r="I5944" s="178">
        <f>MAX(0,(D5944-10.64)*Assumptions!$C$2)</f>
        <v>0</v>
      </c>
      <c r="J5944" s="178">
        <f>MAX(0,(E5944-10.64)*Assumptions!$C$2)</f>
        <v>0</v>
      </c>
      <c r="K5944" s="178">
        <f>MAX(0,(F5944-10.64)*Assumptions!$C$2)</f>
        <v>0</v>
      </c>
    </row>
    <row r="5945" spans="1:11">
      <c r="A5945" s="175">
        <v>45905.541666666664</v>
      </c>
      <c r="B5945" s="176">
        <v>5.4088902900378306</v>
      </c>
      <c r="C5945" s="177">
        <f t="shared" si="399"/>
        <v>1.0871117841653335E-4</v>
      </c>
      <c r="D5945" s="178">
        <f t="shared" si="400"/>
        <v>5.6637497862925725</v>
      </c>
      <c r="E5945" s="178">
        <f t="shared" si="402"/>
        <v>5.9306179126633385</v>
      </c>
      <c r="F5945" s="178">
        <f t="shared" si="402"/>
        <v>6.2100604993404209</v>
      </c>
      <c r="G5945" s="178">
        <f t="shared" si="402"/>
        <v>6.5026700376570687</v>
      </c>
      <c r="H5945" s="178">
        <f>MAX(0,(B5945-10.64)*Assumptions!$C$2)</f>
        <v>0</v>
      </c>
      <c r="I5945" s="178">
        <f>MAX(0,(D5945-10.64)*Assumptions!$C$2)</f>
        <v>0</v>
      </c>
      <c r="J5945" s="178">
        <f>MAX(0,(E5945-10.64)*Assumptions!$C$2)</f>
        <v>0</v>
      </c>
      <c r="K5945" s="178">
        <f>MAX(0,(F5945-10.64)*Assumptions!$C$2)</f>
        <v>0</v>
      </c>
    </row>
    <row r="5946" spans="1:11">
      <c r="A5946" s="175">
        <v>45905.583333333336</v>
      </c>
      <c r="B5946" s="176">
        <v>5.5472572509457763</v>
      </c>
      <c r="C5946" s="177">
        <f t="shared" si="399"/>
        <v>1.1149216205044469E-4</v>
      </c>
      <c r="D5946" s="178">
        <f t="shared" si="400"/>
        <v>5.8086364087326166</v>
      </c>
      <c r="E5946" s="178">
        <f t="shared" si="402"/>
        <v>6.0823313941500761</v>
      </c>
      <c r="F5946" s="178">
        <f t="shared" si="402"/>
        <v>6.3689225121142474</v>
      </c>
      <c r="G5946" s="178">
        <f t="shared" si="402"/>
        <v>6.6690174107134137</v>
      </c>
      <c r="H5946" s="178">
        <f>MAX(0,(B5946-10.64)*Assumptions!$C$2)</f>
        <v>0</v>
      </c>
      <c r="I5946" s="178">
        <f>MAX(0,(D5946-10.64)*Assumptions!$C$2)</f>
        <v>0</v>
      </c>
      <c r="J5946" s="178">
        <f>MAX(0,(E5946-10.64)*Assumptions!$C$2)</f>
        <v>0</v>
      </c>
      <c r="K5946" s="178">
        <f>MAX(0,(F5946-10.64)*Assumptions!$C$2)</f>
        <v>0</v>
      </c>
    </row>
    <row r="5947" spans="1:11">
      <c r="A5947" s="175">
        <v>45905.625</v>
      </c>
      <c r="B5947" s="176">
        <v>5.8617276166456502</v>
      </c>
      <c r="C5947" s="177">
        <f t="shared" si="399"/>
        <v>1.1781257940024313E-4</v>
      </c>
      <c r="D5947" s="178">
        <f t="shared" si="400"/>
        <v>6.1379241870054404</v>
      </c>
      <c r="E5947" s="178">
        <f t="shared" si="402"/>
        <v>6.4271347611653864</v>
      </c>
      <c r="F5947" s="178">
        <f t="shared" si="402"/>
        <v>6.729972541145667</v>
      </c>
      <c r="G5947" s="178">
        <f t="shared" si="402"/>
        <v>7.0470796222051035</v>
      </c>
      <c r="H5947" s="178">
        <f>MAX(0,(B5947-10.64)*Assumptions!$C$2)</f>
        <v>0</v>
      </c>
      <c r="I5947" s="178">
        <f>MAX(0,(D5947-10.64)*Assumptions!$C$2)</f>
        <v>0</v>
      </c>
      <c r="J5947" s="178">
        <f>MAX(0,(E5947-10.64)*Assumptions!$C$2)</f>
        <v>0</v>
      </c>
      <c r="K5947" s="178">
        <f>MAX(0,(F5947-10.64)*Assumptions!$C$2)</f>
        <v>0</v>
      </c>
    </row>
    <row r="5948" spans="1:11">
      <c r="A5948" s="175">
        <v>45905.666666666664</v>
      </c>
      <c r="B5948" s="176">
        <v>6.5409836065573774</v>
      </c>
      <c r="C5948" s="177">
        <f t="shared" si="399"/>
        <v>1.3146468087580778E-4</v>
      </c>
      <c r="D5948" s="178">
        <f t="shared" si="400"/>
        <v>6.8491857880747391</v>
      </c>
      <c r="E5948" s="178">
        <f t="shared" si="402"/>
        <v>7.1719100339184561</v>
      </c>
      <c r="F5948" s="178">
        <f t="shared" si="402"/>
        <v>7.509840603853533</v>
      </c>
      <c r="G5948" s="178">
        <f t="shared" si="402"/>
        <v>7.863693999027153</v>
      </c>
      <c r="H5948" s="178">
        <f>MAX(0,(B5948-10.64)*Assumptions!$C$2)</f>
        <v>0</v>
      </c>
      <c r="I5948" s="178">
        <f>MAX(0,(D5948-10.64)*Assumptions!$C$2)</f>
        <v>0</v>
      </c>
      <c r="J5948" s="178">
        <f>MAX(0,(E5948-10.64)*Assumptions!$C$2)</f>
        <v>0</v>
      </c>
      <c r="K5948" s="178">
        <f>MAX(0,(F5948-10.64)*Assumptions!$C$2)</f>
        <v>0</v>
      </c>
    </row>
    <row r="5949" spans="1:11">
      <c r="A5949" s="175">
        <v>45905.708333333336</v>
      </c>
      <c r="B5949" s="176">
        <v>6.5409836065573774</v>
      </c>
      <c r="C5949" s="177">
        <f t="shared" si="399"/>
        <v>1.3146468087580778E-4</v>
      </c>
      <c r="D5949" s="178">
        <f t="shared" si="400"/>
        <v>6.8491857880747391</v>
      </c>
      <c r="E5949" s="178">
        <f t="shared" si="402"/>
        <v>7.1719100339184561</v>
      </c>
      <c r="F5949" s="178">
        <f t="shared" si="402"/>
        <v>7.509840603853533</v>
      </c>
      <c r="G5949" s="178">
        <f t="shared" si="402"/>
        <v>7.863693999027153</v>
      </c>
      <c r="H5949" s="178">
        <f>MAX(0,(B5949-10.64)*Assumptions!$C$2)</f>
        <v>0</v>
      </c>
      <c r="I5949" s="178">
        <f>MAX(0,(D5949-10.64)*Assumptions!$C$2)</f>
        <v>0</v>
      </c>
      <c r="J5949" s="178">
        <f>MAX(0,(E5949-10.64)*Assumptions!$C$2)</f>
        <v>0</v>
      </c>
      <c r="K5949" s="178">
        <f>MAX(0,(F5949-10.64)*Assumptions!$C$2)</f>
        <v>0</v>
      </c>
    </row>
    <row r="5950" spans="1:11">
      <c r="A5950" s="175">
        <v>45905.75</v>
      </c>
      <c r="B5950" s="176">
        <v>6.5912988650693576</v>
      </c>
      <c r="C5950" s="177">
        <f t="shared" si="399"/>
        <v>1.3247594765177553E-4</v>
      </c>
      <c r="D5950" s="178">
        <f t="shared" si="400"/>
        <v>6.901871832598391</v>
      </c>
      <c r="E5950" s="178">
        <f t="shared" si="402"/>
        <v>7.2270785726409059</v>
      </c>
      <c r="F5950" s="178">
        <f t="shared" si="402"/>
        <v>7.5676086084985599</v>
      </c>
      <c r="G5950" s="178">
        <f t="shared" si="402"/>
        <v>7.9241839528658238</v>
      </c>
      <c r="H5950" s="178">
        <f>MAX(0,(B5950-10.64)*Assumptions!$C$2)</f>
        <v>0</v>
      </c>
      <c r="I5950" s="178">
        <f>MAX(0,(D5950-10.64)*Assumptions!$C$2)</f>
        <v>0</v>
      </c>
      <c r="J5950" s="178">
        <f>MAX(0,(E5950-10.64)*Assumptions!$C$2)</f>
        <v>0</v>
      </c>
      <c r="K5950" s="178">
        <f>MAX(0,(F5950-10.64)*Assumptions!$C$2)</f>
        <v>0</v>
      </c>
    </row>
    <row r="5951" spans="1:11">
      <c r="A5951" s="175">
        <v>45905.791666666664</v>
      </c>
      <c r="B5951" s="176">
        <v>6.4906683480453973</v>
      </c>
      <c r="C5951" s="177">
        <f t="shared" si="399"/>
        <v>1.3045341409984002E-4</v>
      </c>
      <c r="D5951" s="178">
        <f t="shared" si="400"/>
        <v>6.7964997435510872</v>
      </c>
      <c r="E5951" s="178">
        <f t="shared" si="402"/>
        <v>7.1167414951960062</v>
      </c>
      <c r="F5951" s="178">
        <f t="shared" si="402"/>
        <v>7.4520725992085062</v>
      </c>
      <c r="G5951" s="178">
        <f t="shared" si="402"/>
        <v>7.8032040451884832</v>
      </c>
      <c r="H5951" s="178">
        <f>MAX(0,(B5951-10.64)*Assumptions!$C$2)</f>
        <v>0</v>
      </c>
      <c r="I5951" s="178">
        <f>MAX(0,(D5951-10.64)*Assumptions!$C$2)</f>
        <v>0</v>
      </c>
      <c r="J5951" s="178">
        <f>MAX(0,(E5951-10.64)*Assumptions!$C$2)</f>
        <v>0</v>
      </c>
      <c r="K5951" s="178">
        <f>MAX(0,(F5951-10.64)*Assumptions!$C$2)</f>
        <v>0</v>
      </c>
    </row>
    <row r="5952" spans="1:11">
      <c r="A5952" s="175">
        <v>45905.833333333336</v>
      </c>
      <c r="B5952" s="176">
        <v>6.8680327868852462</v>
      </c>
      <c r="C5952" s="177">
        <f t="shared" si="399"/>
        <v>1.3803791491959818E-4</v>
      </c>
      <c r="D5952" s="178">
        <f t="shared" si="400"/>
        <v>7.1916450774784773</v>
      </c>
      <c r="E5952" s="178">
        <f t="shared" si="402"/>
        <v>7.5305055356143802</v>
      </c>
      <c r="F5952" s="178">
        <f t="shared" si="402"/>
        <v>7.8853326340462102</v>
      </c>
      <c r="G5952" s="178">
        <f t="shared" si="402"/>
        <v>8.256878698978511</v>
      </c>
      <c r="H5952" s="178">
        <f>MAX(0,(B5952-10.64)*Assumptions!$C$2)</f>
        <v>0</v>
      </c>
      <c r="I5952" s="178">
        <f>MAX(0,(D5952-10.64)*Assumptions!$C$2)</f>
        <v>0</v>
      </c>
      <c r="J5952" s="178">
        <f>MAX(0,(E5952-10.64)*Assumptions!$C$2)</f>
        <v>0</v>
      </c>
      <c r="K5952" s="178">
        <f>MAX(0,(F5952-10.64)*Assumptions!$C$2)</f>
        <v>0</v>
      </c>
    </row>
    <row r="5953" spans="1:11">
      <c r="A5953" s="175">
        <v>45905.875</v>
      </c>
      <c r="B5953" s="176">
        <v>7.3837641866330399</v>
      </c>
      <c r="C5953" s="177">
        <f t="shared" si="399"/>
        <v>1.4840339937326763E-4</v>
      </c>
      <c r="D5953" s="178">
        <f t="shared" si="400"/>
        <v>7.7316770338459078</v>
      </c>
      <c r="E5953" s="178">
        <f t="shared" si="402"/>
        <v>8.0959830575194882</v>
      </c>
      <c r="F5953" s="178">
        <f t="shared" si="402"/>
        <v>8.4774546816577381</v>
      </c>
      <c r="G5953" s="178">
        <f t="shared" si="402"/>
        <v>8.8769007258248838</v>
      </c>
      <c r="H5953" s="178">
        <f>MAX(0,(B5953-10.64)*Assumptions!$C$2)</f>
        <v>0</v>
      </c>
      <c r="I5953" s="178">
        <f>MAX(0,(D5953-10.64)*Assumptions!$C$2)</f>
        <v>0</v>
      </c>
      <c r="J5953" s="178">
        <f>MAX(0,(E5953-10.64)*Assumptions!$C$2)</f>
        <v>0</v>
      </c>
      <c r="K5953" s="178">
        <f>MAX(0,(F5953-10.64)*Assumptions!$C$2)</f>
        <v>0</v>
      </c>
    </row>
    <row r="5954" spans="1:11">
      <c r="A5954" s="175">
        <v>45905.916666666664</v>
      </c>
      <c r="B5954" s="176">
        <v>7.4969735182849941</v>
      </c>
      <c r="C5954" s="177">
        <f t="shared" si="399"/>
        <v>1.5067874961919507E-4</v>
      </c>
      <c r="D5954" s="178">
        <f t="shared" si="400"/>
        <v>7.8502206340241241</v>
      </c>
      <c r="E5954" s="178">
        <f t="shared" si="402"/>
        <v>8.220112269645</v>
      </c>
      <c r="F5954" s="178">
        <f t="shared" si="402"/>
        <v>8.6074326921090503</v>
      </c>
      <c r="G5954" s="178">
        <f t="shared" si="402"/>
        <v>9.0130031219618907</v>
      </c>
      <c r="H5954" s="178">
        <f>MAX(0,(B5954-10.64)*Assumptions!$C$2)</f>
        <v>0</v>
      </c>
      <c r="I5954" s="178">
        <f>MAX(0,(D5954-10.64)*Assumptions!$C$2)</f>
        <v>0</v>
      </c>
      <c r="J5954" s="178">
        <f>MAX(0,(E5954-10.64)*Assumptions!$C$2)</f>
        <v>0</v>
      </c>
      <c r="K5954" s="178">
        <f>MAX(0,(F5954-10.64)*Assumptions!$C$2)</f>
        <v>0</v>
      </c>
    </row>
    <row r="5955" spans="1:11">
      <c r="A5955" s="175">
        <v>45905.958333333336</v>
      </c>
      <c r="B5955" s="176">
        <v>7.4969735182849941</v>
      </c>
      <c r="C5955" s="177">
        <f t="shared" si="399"/>
        <v>1.5067874961919507E-4</v>
      </c>
      <c r="D5955" s="178">
        <f t="shared" si="400"/>
        <v>7.8502206340241241</v>
      </c>
      <c r="E5955" s="178">
        <f t="shared" si="402"/>
        <v>8.220112269645</v>
      </c>
      <c r="F5955" s="178">
        <f t="shared" si="402"/>
        <v>8.6074326921090503</v>
      </c>
      <c r="G5955" s="178">
        <f t="shared" si="402"/>
        <v>9.0130031219618907</v>
      </c>
      <c r="H5955" s="178">
        <f>MAX(0,(B5955-10.64)*Assumptions!$C$2)</f>
        <v>0</v>
      </c>
      <c r="I5955" s="178">
        <f>MAX(0,(D5955-10.64)*Assumptions!$C$2)</f>
        <v>0</v>
      </c>
      <c r="J5955" s="178">
        <f>MAX(0,(E5955-10.64)*Assumptions!$C$2)</f>
        <v>0</v>
      </c>
      <c r="K5955" s="178">
        <f>MAX(0,(F5955-10.64)*Assumptions!$C$2)</f>
        <v>0</v>
      </c>
    </row>
    <row r="5956" spans="1:11">
      <c r="A5956" s="175">
        <v>45906</v>
      </c>
      <c r="B5956" s="176">
        <v>7.1699243379571254</v>
      </c>
      <c r="C5956" s="177">
        <f t="shared" si="399"/>
        <v>1.4410551557540469E-4</v>
      </c>
      <c r="D5956" s="178">
        <f t="shared" si="400"/>
        <v>7.5077613446203886</v>
      </c>
      <c r="E5956" s="178">
        <f t="shared" si="402"/>
        <v>7.8615167679490776</v>
      </c>
      <c r="F5956" s="178">
        <f t="shared" si="402"/>
        <v>8.231940661916374</v>
      </c>
      <c r="G5956" s="178">
        <f t="shared" si="402"/>
        <v>8.6198184220105336</v>
      </c>
      <c r="H5956" s="178">
        <f>MAX(0,(B5956-10.64)*Assumptions!$C$2)</f>
        <v>0</v>
      </c>
      <c r="I5956" s="178">
        <f>MAX(0,(D5956-10.64)*Assumptions!$C$2)</f>
        <v>0</v>
      </c>
      <c r="J5956" s="178">
        <f>MAX(0,(E5956-10.64)*Assumptions!$C$2)</f>
        <v>0</v>
      </c>
      <c r="K5956" s="178">
        <f>MAX(0,(F5956-10.64)*Assumptions!$C$2)</f>
        <v>0</v>
      </c>
    </row>
    <row r="5957" spans="1:11">
      <c r="A5957" s="175">
        <v>45906.041666666664</v>
      </c>
      <c r="B5957" s="176">
        <v>7.2076607818411107</v>
      </c>
      <c r="C5957" s="177">
        <f t="shared" ref="C5957:C6020" si="403">B5957/$B$2</f>
        <v>1.4486396565738051E-4</v>
      </c>
      <c r="D5957" s="178">
        <f t="shared" si="400"/>
        <v>7.547275878013127</v>
      </c>
      <c r="E5957" s="178">
        <f t="shared" si="402"/>
        <v>7.9028931719909155</v>
      </c>
      <c r="F5957" s="178">
        <f t="shared" si="402"/>
        <v>8.2752666654001441</v>
      </c>
      <c r="G5957" s="178">
        <f t="shared" si="402"/>
        <v>8.6651858873895371</v>
      </c>
      <c r="H5957" s="178">
        <f>MAX(0,(B5957-10.64)*Assumptions!$C$2)</f>
        <v>0</v>
      </c>
      <c r="I5957" s="178">
        <f>MAX(0,(D5957-10.64)*Assumptions!$C$2)</f>
        <v>0</v>
      </c>
      <c r="J5957" s="178">
        <f>MAX(0,(E5957-10.64)*Assumptions!$C$2)</f>
        <v>0</v>
      </c>
      <c r="K5957" s="178">
        <f>MAX(0,(F5957-10.64)*Assumptions!$C$2)</f>
        <v>0</v>
      </c>
    </row>
    <row r="5958" spans="1:11">
      <c r="A5958" s="175">
        <v>45906.083333333336</v>
      </c>
      <c r="B5958" s="176">
        <v>6.9435056746532151</v>
      </c>
      <c r="C5958" s="177">
        <f t="shared" si="403"/>
        <v>1.3955481508354979E-4</v>
      </c>
      <c r="D5958" s="178">
        <f t="shared" ref="D5958:D6021" si="404">D$2*$C5958</f>
        <v>7.2706741442639542</v>
      </c>
      <c r="E5958" s="178">
        <f t="shared" si="402"/>
        <v>7.6132583436980532</v>
      </c>
      <c r="F5958" s="178">
        <f t="shared" si="402"/>
        <v>7.9719846410137505</v>
      </c>
      <c r="G5958" s="178">
        <f t="shared" si="402"/>
        <v>8.3476136297365162</v>
      </c>
      <c r="H5958" s="178">
        <f>MAX(0,(B5958-10.64)*Assumptions!$C$2)</f>
        <v>0</v>
      </c>
      <c r="I5958" s="178">
        <f>MAX(0,(D5958-10.64)*Assumptions!$C$2)</f>
        <v>0</v>
      </c>
      <c r="J5958" s="178">
        <f>MAX(0,(E5958-10.64)*Assumptions!$C$2)</f>
        <v>0</v>
      </c>
      <c r="K5958" s="178">
        <f>MAX(0,(F5958-10.64)*Assumptions!$C$2)</f>
        <v>0</v>
      </c>
    </row>
    <row r="5959" spans="1:11">
      <c r="A5959" s="175">
        <v>45906.125</v>
      </c>
      <c r="B5959" s="176">
        <v>6.2642496847414888</v>
      </c>
      <c r="C5959" s="177">
        <f t="shared" si="403"/>
        <v>1.2590271360798515E-4</v>
      </c>
      <c r="D5959" s="178">
        <f t="shared" si="404"/>
        <v>6.5594125431946546</v>
      </c>
      <c r="E5959" s="178">
        <f t="shared" si="402"/>
        <v>6.8684830709449836</v>
      </c>
      <c r="F5959" s="178">
        <f t="shared" si="402"/>
        <v>7.1921165783058845</v>
      </c>
      <c r="G5959" s="178">
        <f t="shared" si="402"/>
        <v>7.5309992529144667</v>
      </c>
      <c r="H5959" s="178">
        <f>MAX(0,(B5959-10.64)*Assumptions!$C$2)</f>
        <v>0</v>
      </c>
      <c r="I5959" s="178">
        <f>MAX(0,(D5959-10.64)*Assumptions!$C$2)</f>
        <v>0</v>
      </c>
      <c r="J5959" s="178">
        <f>MAX(0,(E5959-10.64)*Assumptions!$C$2)</f>
        <v>0</v>
      </c>
      <c r="K5959" s="178">
        <f>MAX(0,(F5959-10.64)*Assumptions!$C$2)</f>
        <v>0</v>
      </c>
    </row>
    <row r="5960" spans="1:11">
      <c r="A5960" s="175">
        <v>45906.166666666664</v>
      </c>
      <c r="B5960" s="176">
        <v>5.4717843631778056</v>
      </c>
      <c r="C5960" s="177">
        <f t="shared" si="403"/>
        <v>1.0997526188649303E-4</v>
      </c>
      <c r="D5960" s="178">
        <f t="shared" si="404"/>
        <v>5.7296073419471369</v>
      </c>
      <c r="E5960" s="178">
        <f t="shared" si="402"/>
        <v>5.9995785860664004</v>
      </c>
      <c r="F5960" s="178">
        <f t="shared" si="402"/>
        <v>6.2822705051467045</v>
      </c>
      <c r="G5960" s="178">
        <f t="shared" si="402"/>
        <v>6.5782824799554067</v>
      </c>
      <c r="H5960" s="178">
        <f>MAX(0,(B5960-10.64)*Assumptions!$C$2)</f>
        <v>0</v>
      </c>
      <c r="I5960" s="178">
        <f>MAX(0,(D5960-10.64)*Assumptions!$C$2)</f>
        <v>0</v>
      </c>
      <c r="J5960" s="178">
        <f>MAX(0,(E5960-10.64)*Assumptions!$C$2)</f>
        <v>0</v>
      </c>
      <c r="K5960" s="178">
        <f>MAX(0,(F5960-10.64)*Assumptions!$C$2)</f>
        <v>0</v>
      </c>
    </row>
    <row r="5961" spans="1:11">
      <c r="A5961" s="175">
        <v>45906.208333333336</v>
      </c>
      <c r="B5961" s="176">
        <v>4.8051071878940732</v>
      </c>
      <c r="C5961" s="177">
        <f t="shared" si="403"/>
        <v>9.6575977104920333E-5</v>
      </c>
      <c r="D5961" s="178">
        <f t="shared" si="404"/>
        <v>5.0315172520087508</v>
      </c>
      <c r="E5961" s="178">
        <f t="shared" si="402"/>
        <v>5.2685954479939436</v>
      </c>
      <c r="F5961" s="178">
        <f t="shared" si="402"/>
        <v>5.5168444436000961</v>
      </c>
      <c r="G5961" s="178">
        <f t="shared" si="402"/>
        <v>5.7767905915930244</v>
      </c>
      <c r="H5961" s="178">
        <f>MAX(0,(B5961-10.64)*Assumptions!$C$2)</f>
        <v>0</v>
      </c>
      <c r="I5961" s="178">
        <f>MAX(0,(D5961-10.64)*Assumptions!$C$2)</f>
        <v>0</v>
      </c>
      <c r="J5961" s="178">
        <f>MAX(0,(E5961-10.64)*Assumptions!$C$2)</f>
        <v>0</v>
      </c>
      <c r="K5961" s="178">
        <f>MAX(0,(F5961-10.64)*Assumptions!$C$2)</f>
        <v>0</v>
      </c>
    </row>
    <row r="5962" spans="1:11">
      <c r="A5962" s="175">
        <v>45906.25</v>
      </c>
      <c r="B5962" s="176">
        <v>4.3522698612862545</v>
      </c>
      <c r="C5962" s="177">
        <f t="shared" si="403"/>
        <v>8.7474576121210549E-5</v>
      </c>
      <c r="D5962" s="178">
        <f t="shared" si="404"/>
        <v>4.5573428512958838</v>
      </c>
      <c r="E5962" s="178">
        <f t="shared" si="402"/>
        <v>4.7720785994918957</v>
      </c>
      <c r="F5962" s="178">
        <f t="shared" si="402"/>
        <v>4.99693240179485</v>
      </c>
      <c r="G5962" s="178">
        <f t="shared" si="402"/>
        <v>5.2323810070449897</v>
      </c>
      <c r="H5962" s="178">
        <f>MAX(0,(B5962-10.64)*Assumptions!$C$2)</f>
        <v>0</v>
      </c>
      <c r="I5962" s="178">
        <f>MAX(0,(D5962-10.64)*Assumptions!$C$2)</f>
        <v>0</v>
      </c>
      <c r="J5962" s="178">
        <f>MAX(0,(E5962-10.64)*Assumptions!$C$2)</f>
        <v>0</v>
      </c>
      <c r="K5962" s="178">
        <f>MAX(0,(F5962-10.64)*Assumptions!$C$2)</f>
        <v>0</v>
      </c>
    </row>
    <row r="5963" spans="1:11">
      <c r="A5963" s="175">
        <v>45906.291666666664</v>
      </c>
      <c r="B5963" s="176">
        <v>4.0503783102143762</v>
      </c>
      <c r="C5963" s="177">
        <f t="shared" si="403"/>
        <v>8.1406975465404049E-5</v>
      </c>
      <c r="D5963" s="178">
        <f t="shared" si="404"/>
        <v>4.2412265841539734</v>
      </c>
      <c r="E5963" s="178">
        <f t="shared" ref="E5963:G5991" si="405">E$2*$C5963</f>
        <v>4.4410673671571983</v>
      </c>
      <c r="F5963" s="178">
        <f t="shared" si="405"/>
        <v>4.650324373924688</v>
      </c>
      <c r="G5963" s="178">
        <f t="shared" si="405"/>
        <v>4.8694412840129679</v>
      </c>
      <c r="H5963" s="178">
        <f>MAX(0,(B5963-10.64)*Assumptions!$C$2)</f>
        <v>0</v>
      </c>
      <c r="I5963" s="178">
        <f>MAX(0,(D5963-10.64)*Assumptions!$C$2)</f>
        <v>0</v>
      </c>
      <c r="J5963" s="178">
        <f>MAX(0,(E5963-10.64)*Assumptions!$C$2)</f>
        <v>0</v>
      </c>
      <c r="K5963" s="178">
        <f>MAX(0,(F5963-10.64)*Assumptions!$C$2)</f>
        <v>0</v>
      </c>
    </row>
    <row r="5964" spans="1:11">
      <c r="A5964" s="175">
        <v>45906.333333333336</v>
      </c>
      <c r="B5964" s="176">
        <v>3.9245901639344267</v>
      </c>
      <c r="C5964" s="177">
        <f t="shared" si="403"/>
        <v>7.8878808525484668E-5</v>
      </c>
      <c r="D5964" s="178">
        <f t="shared" si="404"/>
        <v>4.1095114728448436</v>
      </c>
      <c r="E5964" s="178">
        <f t="shared" si="405"/>
        <v>4.3031460203510736</v>
      </c>
      <c r="F5964" s="178">
        <f t="shared" si="405"/>
        <v>4.50590436231212</v>
      </c>
      <c r="G5964" s="178">
        <f t="shared" si="405"/>
        <v>4.718216399416292</v>
      </c>
      <c r="H5964" s="178">
        <f>MAX(0,(B5964-10.64)*Assumptions!$C$2)</f>
        <v>0</v>
      </c>
      <c r="I5964" s="178">
        <f>MAX(0,(D5964-10.64)*Assumptions!$C$2)</f>
        <v>0</v>
      </c>
      <c r="J5964" s="178">
        <f>MAX(0,(E5964-10.64)*Assumptions!$C$2)</f>
        <v>0</v>
      </c>
      <c r="K5964" s="178">
        <f>MAX(0,(F5964-10.64)*Assumptions!$C$2)</f>
        <v>0</v>
      </c>
    </row>
    <row r="5965" spans="1:11">
      <c r="A5965" s="175">
        <v>45906.375</v>
      </c>
      <c r="B5965" s="176">
        <v>3.7988020176544768</v>
      </c>
      <c r="C5965" s="177">
        <f t="shared" si="403"/>
        <v>7.6350641585565287E-5</v>
      </c>
      <c r="D5965" s="178">
        <f t="shared" si="404"/>
        <v>3.9777963615357139</v>
      </c>
      <c r="E5965" s="178">
        <f t="shared" si="405"/>
        <v>4.1652246735449499</v>
      </c>
      <c r="F5965" s="178">
        <f t="shared" si="405"/>
        <v>4.361484350699552</v>
      </c>
      <c r="G5965" s="178">
        <f t="shared" si="405"/>
        <v>4.5669915148196161</v>
      </c>
      <c r="H5965" s="178">
        <f>MAX(0,(B5965-10.64)*Assumptions!$C$2)</f>
        <v>0</v>
      </c>
      <c r="I5965" s="178">
        <f>MAX(0,(D5965-10.64)*Assumptions!$C$2)</f>
        <v>0</v>
      </c>
      <c r="J5965" s="178">
        <f>MAX(0,(E5965-10.64)*Assumptions!$C$2)</f>
        <v>0</v>
      </c>
      <c r="K5965" s="178">
        <f>MAX(0,(F5965-10.64)*Assumptions!$C$2)</f>
        <v>0</v>
      </c>
    </row>
    <row r="5966" spans="1:11">
      <c r="A5966" s="175">
        <v>45906.416666666664</v>
      </c>
      <c r="B5966" s="176">
        <v>3.8113808322824716</v>
      </c>
      <c r="C5966" s="177">
        <f t="shared" si="403"/>
        <v>7.6603458279557218E-5</v>
      </c>
      <c r="D5966" s="178">
        <f t="shared" si="404"/>
        <v>3.9909678726666269</v>
      </c>
      <c r="E5966" s="178">
        <f t="shared" si="405"/>
        <v>4.1790168082255619</v>
      </c>
      <c r="F5966" s="178">
        <f t="shared" si="405"/>
        <v>4.3759263518608087</v>
      </c>
      <c r="G5966" s="178">
        <f t="shared" si="405"/>
        <v>4.5821140032792833</v>
      </c>
      <c r="H5966" s="178">
        <f>MAX(0,(B5966-10.64)*Assumptions!$C$2)</f>
        <v>0</v>
      </c>
      <c r="I5966" s="178">
        <f>MAX(0,(D5966-10.64)*Assumptions!$C$2)</f>
        <v>0</v>
      </c>
      <c r="J5966" s="178">
        <f>MAX(0,(E5966-10.64)*Assumptions!$C$2)</f>
        <v>0</v>
      </c>
      <c r="K5966" s="178">
        <f>MAX(0,(F5966-10.64)*Assumptions!$C$2)</f>
        <v>0</v>
      </c>
    </row>
    <row r="5967" spans="1:11">
      <c r="A5967" s="175">
        <v>45906.458333333336</v>
      </c>
      <c r="B5967" s="176">
        <v>3.9497477931904164</v>
      </c>
      <c r="C5967" s="177">
        <f t="shared" si="403"/>
        <v>7.9384441913468544E-5</v>
      </c>
      <c r="D5967" s="178">
        <f t="shared" si="404"/>
        <v>4.1358544951066696</v>
      </c>
      <c r="E5967" s="178">
        <f t="shared" si="405"/>
        <v>4.3307302897122986</v>
      </c>
      <c r="F5967" s="178">
        <f t="shared" si="405"/>
        <v>4.5347883646346334</v>
      </c>
      <c r="G5967" s="178">
        <f t="shared" si="405"/>
        <v>4.7484613763356274</v>
      </c>
      <c r="H5967" s="178">
        <f>MAX(0,(B5967-10.64)*Assumptions!$C$2)</f>
        <v>0</v>
      </c>
      <c r="I5967" s="178">
        <f>MAX(0,(D5967-10.64)*Assumptions!$C$2)</f>
        <v>0</v>
      </c>
      <c r="J5967" s="178">
        <f>MAX(0,(E5967-10.64)*Assumptions!$C$2)</f>
        <v>0</v>
      </c>
      <c r="K5967" s="178">
        <f>MAX(0,(F5967-10.64)*Assumptions!$C$2)</f>
        <v>0</v>
      </c>
    </row>
    <row r="5968" spans="1:11">
      <c r="A5968" s="175">
        <v>45906.5</v>
      </c>
      <c r="B5968" s="176">
        <v>4.5535308953341742</v>
      </c>
      <c r="C5968" s="177">
        <f t="shared" si="403"/>
        <v>9.1519643225081572E-5</v>
      </c>
      <c r="D5968" s="178">
        <f t="shared" si="404"/>
        <v>4.7680870293904922</v>
      </c>
      <c r="E5968" s="178">
        <f t="shared" si="405"/>
        <v>4.9927527543816952</v>
      </c>
      <c r="F5968" s="178">
        <f t="shared" si="405"/>
        <v>5.22800442037496</v>
      </c>
      <c r="G5968" s="178">
        <f t="shared" si="405"/>
        <v>5.4743408223996726</v>
      </c>
      <c r="H5968" s="178">
        <f>MAX(0,(B5968-10.64)*Assumptions!$C$2)</f>
        <v>0</v>
      </c>
      <c r="I5968" s="178">
        <f>MAX(0,(D5968-10.64)*Assumptions!$C$2)</f>
        <v>0</v>
      </c>
      <c r="J5968" s="178">
        <f>MAX(0,(E5968-10.64)*Assumptions!$C$2)</f>
        <v>0</v>
      </c>
      <c r="K5968" s="178">
        <f>MAX(0,(F5968-10.64)*Assumptions!$C$2)</f>
        <v>0</v>
      </c>
    </row>
    <row r="5969" spans="1:11">
      <c r="A5969" s="175">
        <v>45906.541666666664</v>
      </c>
      <c r="B5969" s="176">
        <v>5.0818411097099627</v>
      </c>
      <c r="C5969" s="177">
        <f t="shared" si="403"/>
        <v>1.0213794437274297E-4</v>
      </c>
      <c r="D5969" s="178">
        <f t="shared" si="404"/>
        <v>5.3212904968888362</v>
      </c>
      <c r="E5969" s="178">
        <f t="shared" si="405"/>
        <v>5.5720224109674161</v>
      </c>
      <c r="F5969" s="178">
        <f t="shared" si="405"/>
        <v>5.8345684691477455</v>
      </c>
      <c r="G5969" s="178">
        <f t="shared" si="405"/>
        <v>6.1094853377057117</v>
      </c>
      <c r="H5969" s="178">
        <f>MAX(0,(B5969-10.64)*Assumptions!$C$2)</f>
        <v>0</v>
      </c>
      <c r="I5969" s="178">
        <f>MAX(0,(D5969-10.64)*Assumptions!$C$2)</f>
        <v>0</v>
      </c>
      <c r="J5969" s="178">
        <f>MAX(0,(E5969-10.64)*Assumptions!$C$2)</f>
        <v>0</v>
      </c>
      <c r="K5969" s="178">
        <f>MAX(0,(F5969-10.64)*Assumptions!$C$2)</f>
        <v>0</v>
      </c>
    </row>
    <row r="5970" spans="1:11">
      <c r="A5970" s="175">
        <v>45906.583333333336</v>
      </c>
      <c r="B5970" s="176">
        <v>5.4843631778058013</v>
      </c>
      <c r="C5970" s="177">
        <f t="shared" si="403"/>
        <v>1.1022807858048499E-4</v>
      </c>
      <c r="D5970" s="178">
        <f t="shared" si="404"/>
        <v>5.7427788530780512</v>
      </c>
      <c r="E5970" s="178">
        <f t="shared" si="405"/>
        <v>6.0133707207470142</v>
      </c>
      <c r="F5970" s="178">
        <f t="shared" si="405"/>
        <v>6.296712506307963</v>
      </c>
      <c r="G5970" s="178">
        <f t="shared" si="405"/>
        <v>6.5934049684150748</v>
      </c>
      <c r="H5970" s="178">
        <f>MAX(0,(B5970-10.64)*Assumptions!$C$2)</f>
        <v>0</v>
      </c>
      <c r="I5970" s="178">
        <f>MAX(0,(D5970-10.64)*Assumptions!$C$2)</f>
        <v>0</v>
      </c>
      <c r="J5970" s="178">
        <f>MAX(0,(E5970-10.64)*Assumptions!$C$2)</f>
        <v>0</v>
      </c>
      <c r="K5970" s="178">
        <f>MAX(0,(F5970-10.64)*Assumptions!$C$2)</f>
        <v>0</v>
      </c>
    </row>
    <row r="5971" spans="1:11">
      <c r="A5971" s="175">
        <v>45906.625</v>
      </c>
      <c r="B5971" s="176">
        <v>5.6730453972257253</v>
      </c>
      <c r="C5971" s="177">
        <f t="shared" si="403"/>
        <v>1.1402032899036405E-4</v>
      </c>
      <c r="D5971" s="178">
        <f t="shared" si="404"/>
        <v>5.9403515200417454</v>
      </c>
      <c r="E5971" s="178">
        <f t="shared" si="405"/>
        <v>6.2202527409561998</v>
      </c>
      <c r="F5971" s="178">
        <f t="shared" si="405"/>
        <v>6.5133425237268145</v>
      </c>
      <c r="G5971" s="178">
        <f t="shared" si="405"/>
        <v>6.8202422953100887</v>
      </c>
      <c r="H5971" s="178">
        <f>MAX(0,(B5971-10.64)*Assumptions!$C$2)</f>
        <v>0</v>
      </c>
      <c r="I5971" s="178">
        <f>MAX(0,(D5971-10.64)*Assumptions!$C$2)</f>
        <v>0</v>
      </c>
      <c r="J5971" s="178">
        <f>MAX(0,(E5971-10.64)*Assumptions!$C$2)</f>
        <v>0</v>
      </c>
      <c r="K5971" s="178">
        <f>MAX(0,(F5971-10.64)*Assumptions!$C$2)</f>
        <v>0</v>
      </c>
    </row>
    <row r="5972" spans="1:11">
      <c r="A5972" s="175">
        <v>45906.666666666664</v>
      </c>
      <c r="B5972" s="176">
        <v>6.0378310214375785</v>
      </c>
      <c r="C5972" s="177">
        <f t="shared" si="403"/>
        <v>1.2135201311613025E-4</v>
      </c>
      <c r="D5972" s="178">
        <f t="shared" si="404"/>
        <v>6.3223253428382211</v>
      </c>
      <c r="E5972" s="178">
        <f t="shared" si="405"/>
        <v>6.6202246466939592</v>
      </c>
      <c r="F5972" s="178">
        <f t="shared" si="405"/>
        <v>6.932160557403261</v>
      </c>
      <c r="G5972" s="178">
        <f t="shared" si="405"/>
        <v>7.2587944606404493</v>
      </c>
      <c r="H5972" s="178">
        <f>MAX(0,(B5972-10.64)*Assumptions!$C$2)</f>
        <v>0</v>
      </c>
      <c r="I5972" s="178">
        <f>MAX(0,(D5972-10.64)*Assumptions!$C$2)</f>
        <v>0</v>
      </c>
      <c r="J5972" s="178">
        <f>MAX(0,(E5972-10.64)*Assumptions!$C$2)</f>
        <v>0</v>
      </c>
      <c r="K5972" s="178">
        <f>MAX(0,(F5972-10.64)*Assumptions!$C$2)</f>
        <v>0</v>
      </c>
    </row>
    <row r="5973" spans="1:11">
      <c r="A5973" s="175">
        <v>45906.708333333336</v>
      </c>
      <c r="B5973" s="176">
        <v>6.0755674653215639</v>
      </c>
      <c r="C5973" s="177">
        <f t="shared" si="403"/>
        <v>1.2211046319810607E-4</v>
      </c>
      <c r="D5973" s="178">
        <f t="shared" si="404"/>
        <v>6.3618398762309596</v>
      </c>
      <c r="E5973" s="178">
        <f t="shared" si="405"/>
        <v>6.661601050735797</v>
      </c>
      <c r="F5973" s="178">
        <f t="shared" si="405"/>
        <v>6.975486560887032</v>
      </c>
      <c r="G5973" s="178">
        <f t="shared" si="405"/>
        <v>7.3041619260194519</v>
      </c>
      <c r="H5973" s="178">
        <f>MAX(0,(B5973-10.64)*Assumptions!$C$2)</f>
        <v>0</v>
      </c>
      <c r="I5973" s="178">
        <f>MAX(0,(D5973-10.64)*Assumptions!$C$2)</f>
        <v>0</v>
      </c>
      <c r="J5973" s="178">
        <f>MAX(0,(E5973-10.64)*Assumptions!$C$2)</f>
        <v>0</v>
      </c>
      <c r="K5973" s="178">
        <f>MAX(0,(F5973-10.64)*Assumptions!$C$2)</f>
        <v>0</v>
      </c>
    </row>
    <row r="5974" spans="1:11">
      <c r="A5974" s="175">
        <v>45906.75</v>
      </c>
      <c r="B5974" s="176">
        <v>6.3271437578814638</v>
      </c>
      <c r="C5974" s="177">
        <f t="shared" si="403"/>
        <v>1.2716679707794483E-4</v>
      </c>
      <c r="D5974" s="178">
        <f t="shared" si="404"/>
        <v>6.625270098849219</v>
      </c>
      <c r="E5974" s="178">
        <f t="shared" si="405"/>
        <v>6.9374437443480454</v>
      </c>
      <c r="F5974" s="178">
        <f t="shared" si="405"/>
        <v>7.264326584112168</v>
      </c>
      <c r="G5974" s="178">
        <f t="shared" si="405"/>
        <v>7.6066116952128047</v>
      </c>
      <c r="H5974" s="178">
        <f>MAX(0,(B5974-10.64)*Assumptions!$C$2)</f>
        <v>0</v>
      </c>
      <c r="I5974" s="178">
        <f>MAX(0,(D5974-10.64)*Assumptions!$C$2)</f>
        <v>0</v>
      </c>
      <c r="J5974" s="178">
        <f>MAX(0,(E5974-10.64)*Assumptions!$C$2)</f>
        <v>0</v>
      </c>
      <c r="K5974" s="178">
        <f>MAX(0,(F5974-10.64)*Assumptions!$C$2)</f>
        <v>0</v>
      </c>
    </row>
    <row r="5975" spans="1:11">
      <c r="A5975" s="175">
        <v>45906.791666666664</v>
      </c>
      <c r="B5975" s="176">
        <v>6.4780895334174033</v>
      </c>
      <c r="C5975" s="177">
        <f t="shared" si="403"/>
        <v>1.3020059740584812E-4</v>
      </c>
      <c r="D5975" s="178">
        <f t="shared" si="404"/>
        <v>6.7833282324201765</v>
      </c>
      <c r="E5975" s="178">
        <f t="shared" si="405"/>
        <v>7.1029493605153959</v>
      </c>
      <c r="F5975" s="178">
        <f t="shared" si="405"/>
        <v>7.4376305980472512</v>
      </c>
      <c r="G5975" s="178">
        <f t="shared" si="405"/>
        <v>7.7880815567288177</v>
      </c>
      <c r="H5975" s="178">
        <f>MAX(0,(B5975-10.64)*Assumptions!$C$2)</f>
        <v>0</v>
      </c>
      <c r="I5975" s="178">
        <f>MAX(0,(D5975-10.64)*Assumptions!$C$2)</f>
        <v>0</v>
      </c>
      <c r="J5975" s="178">
        <f>MAX(0,(E5975-10.64)*Assumptions!$C$2)</f>
        <v>0</v>
      </c>
      <c r="K5975" s="178">
        <f>MAX(0,(F5975-10.64)*Assumptions!$C$2)</f>
        <v>0</v>
      </c>
    </row>
    <row r="5976" spans="1:11">
      <c r="A5976" s="175">
        <v>45906.833333333336</v>
      </c>
      <c r="B5976" s="176">
        <v>6.4780895334174033</v>
      </c>
      <c r="C5976" s="177">
        <f t="shared" si="403"/>
        <v>1.3020059740584812E-4</v>
      </c>
      <c r="D5976" s="178">
        <f t="shared" si="404"/>
        <v>6.7833282324201765</v>
      </c>
      <c r="E5976" s="178">
        <f t="shared" si="405"/>
        <v>7.1029493605153959</v>
      </c>
      <c r="F5976" s="178">
        <f t="shared" si="405"/>
        <v>7.4376305980472512</v>
      </c>
      <c r="G5976" s="178">
        <f t="shared" si="405"/>
        <v>7.7880815567288177</v>
      </c>
      <c r="H5976" s="178">
        <f>MAX(0,(B5976-10.64)*Assumptions!$C$2)</f>
        <v>0</v>
      </c>
      <c r="I5976" s="178">
        <f>MAX(0,(D5976-10.64)*Assumptions!$C$2)</f>
        <v>0</v>
      </c>
      <c r="J5976" s="178">
        <f>MAX(0,(E5976-10.64)*Assumptions!$C$2)</f>
        <v>0</v>
      </c>
      <c r="K5976" s="178">
        <f>MAX(0,(F5976-10.64)*Assumptions!$C$2)</f>
        <v>0</v>
      </c>
    </row>
    <row r="5977" spans="1:11">
      <c r="A5977" s="175">
        <v>45906.875</v>
      </c>
      <c r="B5977" s="176">
        <v>6.6541929382093317</v>
      </c>
      <c r="C5977" s="177">
        <f t="shared" si="403"/>
        <v>1.3374003112173521E-4</v>
      </c>
      <c r="D5977" s="178">
        <f t="shared" si="404"/>
        <v>6.9677293882529554</v>
      </c>
      <c r="E5977" s="178">
        <f t="shared" si="405"/>
        <v>7.2960392460439678</v>
      </c>
      <c r="F5977" s="178">
        <f t="shared" si="405"/>
        <v>7.6398186143048434</v>
      </c>
      <c r="G5977" s="178">
        <f t="shared" si="405"/>
        <v>7.9997963951641617</v>
      </c>
      <c r="H5977" s="178">
        <f>MAX(0,(B5977-10.64)*Assumptions!$C$2)</f>
        <v>0</v>
      </c>
      <c r="I5977" s="178">
        <f>MAX(0,(D5977-10.64)*Assumptions!$C$2)</f>
        <v>0</v>
      </c>
      <c r="J5977" s="178">
        <f>MAX(0,(E5977-10.64)*Assumptions!$C$2)</f>
        <v>0</v>
      </c>
      <c r="K5977" s="178">
        <f>MAX(0,(F5977-10.64)*Assumptions!$C$2)</f>
        <v>0</v>
      </c>
    </row>
    <row r="5978" spans="1:11">
      <c r="A5978" s="175">
        <v>45906.916666666664</v>
      </c>
      <c r="B5978" s="176">
        <v>6.8302963430012609</v>
      </c>
      <c r="C5978" s="177">
        <f t="shared" si="403"/>
        <v>1.3727946483762236E-4</v>
      </c>
      <c r="D5978" s="178">
        <f t="shared" si="404"/>
        <v>7.1521305440857379</v>
      </c>
      <c r="E5978" s="178">
        <f t="shared" si="405"/>
        <v>7.4891291315725423</v>
      </c>
      <c r="F5978" s="178">
        <f t="shared" si="405"/>
        <v>7.8420066305624401</v>
      </c>
      <c r="G5978" s="178">
        <f t="shared" si="405"/>
        <v>8.2115112335995093</v>
      </c>
      <c r="H5978" s="178">
        <f>MAX(0,(B5978-10.64)*Assumptions!$C$2)</f>
        <v>0</v>
      </c>
      <c r="I5978" s="178">
        <f>MAX(0,(D5978-10.64)*Assumptions!$C$2)</f>
        <v>0</v>
      </c>
      <c r="J5978" s="178">
        <f>MAX(0,(E5978-10.64)*Assumptions!$C$2)</f>
        <v>0</v>
      </c>
      <c r="K5978" s="178">
        <f>MAX(0,(F5978-10.64)*Assumptions!$C$2)</f>
        <v>0</v>
      </c>
    </row>
    <row r="5979" spans="1:11">
      <c r="A5979" s="175">
        <v>45906.958333333336</v>
      </c>
      <c r="B5979" s="176">
        <v>6.6541929382093317</v>
      </c>
      <c r="C5979" s="177">
        <f t="shared" si="403"/>
        <v>1.3374003112173521E-4</v>
      </c>
      <c r="D5979" s="178">
        <f t="shared" si="404"/>
        <v>6.9677293882529554</v>
      </c>
      <c r="E5979" s="178">
        <f t="shared" si="405"/>
        <v>7.2960392460439678</v>
      </c>
      <c r="F5979" s="178">
        <f t="shared" si="405"/>
        <v>7.6398186143048434</v>
      </c>
      <c r="G5979" s="178">
        <f t="shared" si="405"/>
        <v>7.9997963951641617</v>
      </c>
      <c r="H5979" s="178">
        <f>MAX(0,(B5979-10.64)*Assumptions!$C$2)</f>
        <v>0</v>
      </c>
      <c r="I5979" s="178">
        <f>MAX(0,(D5979-10.64)*Assumptions!$C$2)</f>
        <v>0</v>
      </c>
      <c r="J5979" s="178">
        <f>MAX(0,(E5979-10.64)*Assumptions!$C$2)</f>
        <v>0</v>
      </c>
      <c r="K5979" s="178">
        <f>MAX(0,(F5979-10.64)*Assumptions!$C$2)</f>
        <v>0</v>
      </c>
    </row>
    <row r="5980" spans="1:11">
      <c r="A5980" s="175">
        <v>45907</v>
      </c>
      <c r="B5980" s="176">
        <v>6.4151954602774275</v>
      </c>
      <c r="C5980" s="177">
        <f t="shared" si="403"/>
        <v>1.2893651393588838E-4</v>
      </c>
      <c r="D5980" s="178">
        <f t="shared" si="404"/>
        <v>6.7174706767656094</v>
      </c>
      <c r="E5980" s="178">
        <f t="shared" si="405"/>
        <v>7.0339886871123314</v>
      </c>
      <c r="F5980" s="178">
        <f t="shared" si="405"/>
        <v>7.3654205922409641</v>
      </c>
      <c r="G5980" s="178">
        <f t="shared" si="405"/>
        <v>7.7124691144304762</v>
      </c>
      <c r="H5980" s="178">
        <f>MAX(0,(B5980-10.64)*Assumptions!$C$2)</f>
        <v>0</v>
      </c>
      <c r="I5980" s="178">
        <f>MAX(0,(D5980-10.64)*Assumptions!$C$2)</f>
        <v>0</v>
      </c>
      <c r="J5980" s="178">
        <f>MAX(0,(E5980-10.64)*Assumptions!$C$2)</f>
        <v>0</v>
      </c>
      <c r="K5980" s="178">
        <f>MAX(0,(F5980-10.64)*Assumptions!$C$2)</f>
        <v>0</v>
      </c>
    </row>
    <row r="5981" spans="1:11">
      <c r="A5981" s="175">
        <v>45907.041666666664</v>
      </c>
      <c r="B5981" s="176">
        <v>6.4151954602774275</v>
      </c>
      <c r="C5981" s="177">
        <f t="shared" si="403"/>
        <v>1.2893651393588838E-4</v>
      </c>
      <c r="D5981" s="178">
        <f t="shared" si="404"/>
        <v>6.7174706767656094</v>
      </c>
      <c r="E5981" s="178">
        <f t="shared" si="405"/>
        <v>7.0339886871123314</v>
      </c>
      <c r="F5981" s="178">
        <f t="shared" si="405"/>
        <v>7.3654205922409641</v>
      </c>
      <c r="G5981" s="178">
        <f t="shared" si="405"/>
        <v>7.7124691144304762</v>
      </c>
      <c r="H5981" s="178">
        <f>MAX(0,(B5981-10.64)*Assumptions!$C$2)</f>
        <v>0</v>
      </c>
      <c r="I5981" s="178">
        <f>MAX(0,(D5981-10.64)*Assumptions!$C$2)</f>
        <v>0</v>
      </c>
      <c r="J5981" s="178">
        <f>MAX(0,(E5981-10.64)*Assumptions!$C$2)</f>
        <v>0</v>
      </c>
      <c r="K5981" s="178">
        <f>MAX(0,(F5981-10.64)*Assumptions!$C$2)</f>
        <v>0</v>
      </c>
    </row>
    <row r="5982" spans="1:11">
      <c r="A5982" s="175">
        <v>45907.083333333336</v>
      </c>
      <c r="B5982" s="176">
        <v>6.1761979823455242</v>
      </c>
      <c r="C5982" s="177">
        <f t="shared" si="403"/>
        <v>1.2413299675004158E-4</v>
      </c>
      <c r="D5982" s="178">
        <f t="shared" si="404"/>
        <v>6.4672119652782634</v>
      </c>
      <c r="E5982" s="178">
        <f t="shared" si="405"/>
        <v>6.7719381281806967</v>
      </c>
      <c r="F5982" s="178">
        <f t="shared" si="405"/>
        <v>7.0910225701770866</v>
      </c>
      <c r="G5982" s="178">
        <f t="shared" si="405"/>
        <v>7.4251418336967934</v>
      </c>
      <c r="H5982" s="178">
        <f>MAX(0,(B5982-10.64)*Assumptions!$C$2)</f>
        <v>0</v>
      </c>
      <c r="I5982" s="178">
        <f>MAX(0,(D5982-10.64)*Assumptions!$C$2)</f>
        <v>0</v>
      </c>
      <c r="J5982" s="178">
        <f>MAX(0,(E5982-10.64)*Assumptions!$C$2)</f>
        <v>0</v>
      </c>
      <c r="K5982" s="178">
        <f>MAX(0,(F5982-10.64)*Assumptions!$C$2)</f>
        <v>0</v>
      </c>
    </row>
    <row r="5983" spans="1:11">
      <c r="A5983" s="175">
        <v>45907.125</v>
      </c>
      <c r="B5983" s="176">
        <v>5.8491488020176554</v>
      </c>
      <c r="C5983" s="177">
        <f t="shared" si="403"/>
        <v>1.175597627062512E-4</v>
      </c>
      <c r="D5983" s="178">
        <f t="shared" si="404"/>
        <v>6.124752675874527</v>
      </c>
      <c r="E5983" s="178">
        <f t="shared" si="405"/>
        <v>6.4133426264847744</v>
      </c>
      <c r="F5983" s="178">
        <f t="shared" si="405"/>
        <v>6.7155305399844103</v>
      </c>
      <c r="G5983" s="178">
        <f t="shared" si="405"/>
        <v>7.0319571337454363</v>
      </c>
      <c r="H5983" s="178">
        <f>MAX(0,(B5983-10.64)*Assumptions!$C$2)</f>
        <v>0</v>
      </c>
      <c r="I5983" s="178">
        <f>MAX(0,(D5983-10.64)*Assumptions!$C$2)</f>
        <v>0</v>
      </c>
      <c r="J5983" s="178">
        <f>MAX(0,(E5983-10.64)*Assumptions!$C$2)</f>
        <v>0</v>
      </c>
      <c r="K5983" s="178">
        <f>MAX(0,(F5983-10.64)*Assumptions!$C$2)</f>
        <v>0</v>
      </c>
    </row>
    <row r="5984" spans="1:11">
      <c r="A5984" s="175">
        <v>45907.166666666664</v>
      </c>
      <c r="B5984" s="176">
        <v>5.3334174022698617</v>
      </c>
      <c r="C5984" s="177">
        <f t="shared" si="403"/>
        <v>1.0719427825258173E-4</v>
      </c>
      <c r="D5984" s="178">
        <f t="shared" si="404"/>
        <v>5.5847207195070956</v>
      </c>
      <c r="E5984" s="178">
        <f t="shared" si="405"/>
        <v>5.8478651045796646</v>
      </c>
      <c r="F5984" s="178">
        <f t="shared" si="405"/>
        <v>6.1234084923728815</v>
      </c>
      <c r="G5984" s="178">
        <f t="shared" si="405"/>
        <v>6.4119351068990635</v>
      </c>
      <c r="H5984" s="178">
        <f>MAX(0,(B5984-10.64)*Assumptions!$C$2)</f>
        <v>0</v>
      </c>
      <c r="I5984" s="178">
        <f>MAX(0,(D5984-10.64)*Assumptions!$C$2)</f>
        <v>0</v>
      </c>
      <c r="J5984" s="178">
        <f>MAX(0,(E5984-10.64)*Assumptions!$C$2)</f>
        <v>0</v>
      </c>
      <c r="K5984" s="178">
        <f>MAX(0,(F5984-10.64)*Assumptions!$C$2)</f>
        <v>0</v>
      </c>
    </row>
    <row r="5985" spans="1:11">
      <c r="A5985" s="175">
        <v>45907.208333333336</v>
      </c>
      <c r="B5985" s="176">
        <v>4.8051071878940732</v>
      </c>
      <c r="C5985" s="177">
        <f t="shared" si="403"/>
        <v>9.6575977104920333E-5</v>
      </c>
      <c r="D5985" s="178">
        <f t="shared" si="404"/>
        <v>5.0315172520087508</v>
      </c>
      <c r="E5985" s="178">
        <f t="shared" si="405"/>
        <v>5.2685954479939436</v>
      </c>
      <c r="F5985" s="178">
        <f t="shared" si="405"/>
        <v>5.5168444436000961</v>
      </c>
      <c r="G5985" s="178">
        <f t="shared" si="405"/>
        <v>5.7767905915930244</v>
      </c>
      <c r="H5985" s="178">
        <f>MAX(0,(B5985-10.64)*Assumptions!$C$2)</f>
        <v>0</v>
      </c>
      <c r="I5985" s="178">
        <f>MAX(0,(D5985-10.64)*Assumptions!$C$2)</f>
        <v>0</v>
      </c>
      <c r="J5985" s="178">
        <f>MAX(0,(E5985-10.64)*Assumptions!$C$2)</f>
        <v>0</v>
      </c>
      <c r="K5985" s="178">
        <f>MAX(0,(F5985-10.64)*Assumptions!$C$2)</f>
        <v>0</v>
      </c>
    </row>
    <row r="5986" spans="1:11">
      <c r="A5986" s="175">
        <v>45907.25</v>
      </c>
      <c r="B5986" s="176">
        <v>4.4277427490542243</v>
      </c>
      <c r="C5986" s="177">
        <f t="shared" si="403"/>
        <v>8.8991476285162177E-5</v>
      </c>
      <c r="D5986" s="178">
        <f t="shared" si="404"/>
        <v>4.6363719180813616</v>
      </c>
      <c r="E5986" s="178">
        <f t="shared" si="405"/>
        <v>4.8548314075755696</v>
      </c>
      <c r="F5986" s="178">
        <f t="shared" si="405"/>
        <v>5.0835844087623911</v>
      </c>
      <c r="G5986" s="178">
        <f t="shared" si="405"/>
        <v>5.3231159378029957</v>
      </c>
      <c r="H5986" s="178">
        <f>MAX(0,(B5986-10.64)*Assumptions!$C$2)</f>
        <v>0</v>
      </c>
      <c r="I5986" s="178">
        <f>MAX(0,(D5986-10.64)*Assumptions!$C$2)</f>
        <v>0</v>
      </c>
      <c r="J5986" s="178">
        <f>MAX(0,(E5986-10.64)*Assumptions!$C$2)</f>
        <v>0</v>
      </c>
      <c r="K5986" s="178">
        <f>MAX(0,(F5986-10.64)*Assumptions!$C$2)</f>
        <v>0</v>
      </c>
    </row>
    <row r="5987" spans="1:11">
      <c r="A5987" s="175">
        <v>45907.291666666664</v>
      </c>
      <c r="B5987" s="176">
        <v>4.1635876418663305</v>
      </c>
      <c r="C5987" s="177">
        <f t="shared" si="403"/>
        <v>8.3682325711331484E-5</v>
      </c>
      <c r="D5987" s="178">
        <f t="shared" si="404"/>
        <v>4.3597701843321897</v>
      </c>
      <c r="E5987" s="178">
        <f t="shared" si="405"/>
        <v>4.5651965792827092</v>
      </c>
      <c r="F5987" s="178">
        <f t="shared" si="405"/>
        <v>4.7803023843759984</v>
      </c>
      <c r="G5987" s="178">
        <f t="shared" si="405"/>
        <v>5.0055436801499766</v>
      </c>
      <c r="H5987" s="178">
        <f>MAX(0,(B5987-10.64)*Assumptions!$C$2)</f>
        <v>0</v>
      </c>
      <c r="I5987" s="178">
        <f>MAX(0,(D5987-10.64)*Assumptions!$C$2)</f>
        <v>0</v>
      </c>
      <c r="J5987" s="178">
        <f>MAX(0,(E5987-10.64)*Assumptions!$C$2)</f>
        <v>0</v>
      </c>
      <c r="K5987" s="178">
        <f>MAX(0,(F5987-10.64)*Assumptions!$C$2)</f>
        <v>0</v>
      </c>
    </row>
    <row r="5988" spans="1:11">
      <c r="A5988" s="175">
        <v>45907.333333333336</v>
      </c>
      <c r="B5988" s="176">
        <v>3.9371689785624211</v>
      </c>
      <c r="C5988" s="177">
        <f t="shared" si="403"/>
        <v>7.9131625219476599E-5</v>
      </c>
      <c r="D5988" s="178">
        <f t="shared" si="404"/>
        <v>4.1226829839757562</v>
      </c>
      <c r="E5988" s="178">
        <f t="shared" si="405"/>
        <v>4.3169381550316857</v>
      </c>
      <c r="F5988" s="178">
        <f t="shared" si="405"/>
        <v>4.5203463634733767</v>
      </c>
      <c r="G5988" s="178">
        <f t="shared" si="405"/>
        <v>4.7333388878759592</v>
      </c>
      <c r="H5988" s="178">
        <f>MAX(0,(B5988-10.64)*Assumptions!$C$2)</f>
        <v>0</v>
      </c>
      <c r="I5988" s="178">
        <f>MAX(0,(D5988-10.64)*Assumptions!$C$2)</f>
        <v>0</v>
      </c>
      <c r="J5988" s="178">
        <f>MAX(0,(E5988-10.64)*Assumptions!$C$2)</f>
        <v>0</v>
      </c>
      <c r="K5988" s="178">
        <f>MAX(0,(F5988-10.64)*Assumptions!$C$2)</f>
        <v>0</v>
      </c>
    </row>
    <row r="5989" spans="1:11">
      <c r="A5989" s="175">
        <v>45907.375</v>
      </c>
      <c r="B5989" s="176">
        <v>3.8113808322824716</v>
      </c>
      <c r="C5989" s="177">
        <f t="shared" si="403"/>
        <v>7.6603458279557218E-5</v>
      </c>
      <c r="D5989" s="178">
        <f t="shared" si="404"/>
        <v>3.9909678726666269</v>
      </c>
      <c r="E5989" s="178">
        <f t="shared" si="405"/>
        <v>4.1790168082255619</v>
      </c>
      <c r="F5989" s="178">
        <f t="shared" si="405"/>
        <v>4.3759263518608087</v>
      </c>
      <c r="G5989" s="178">
        <f t="shared" si="405"/>
        <v>4.5821140032792833</v>
      </c>
      <c r="H5989" s="178">
        <f>MAX(0,(B5989-10.64)*Assumptions!$C$2)</f>
        <v>0</v>
      </c>
      <c r="I5989" s="178">
        <f>MAX(0,(D5989-10.64)*Assumptions!$C$2)</f>
        <v>0</v>
      </c>
      <c r="J5989" s="178">
        <f>MAX(0,(E5989-10.64)*Assumptions!$C$2)</f>
        <v>0</v>
      </c>
      <c r="K5989" s="178">
        <f>MAX(0,(F5989-10.64)*Assumptions!$C$2)</f>
        <v>0</v>
      </c>
    </row>
    <row r="5990" spans="1:11">
      <c r="A5990" s="175">
        <v>45907.416666666664</v>
      </c>
      <c r="B5990" s="176">
        <v>3.7988020176544768</v>
      </c>
      <c r="C5990" s="177">
        <f t="shared" si="403"/>
        <v>7.6350641585565287E-5</v>
      </c>
      <c r="D5990" s="178">
        <f t="shared" si="404"/>
        <v>3.9777963615357139</v>
      </c>
      <c r="E5990" s="178">
        <f t="shared" si="405"/>
        <v>4.1652246735449499</v>
      </c>
      <c r="F5990" s="178">
        <f t="shared" si="405"/>
        <v>4.361484350699552</v>
      </c>
      <c r="G5990" s="178">
        <f t="shared" si="405"/>
        <v>4.5669915148196161</v>
      </c>
      <c r="H5990" s="178">
        <f>MAX(0,(B5990-10.64)*Assumptions!$C$2)</f>
        <v>0</v>
      </c>
      <c r="I5990" s="178">
        <f>MAX(0,(D5990-10.64)*Assumptions!$C$2)</f>
        <v>0</v>
      </c>
      <c r="J5990" s="178">
        <f>MAX(0,(E5990-10.64)*Assumptions!$C$2)</f>
        <v>0</v>
      </c>
      <c r="K5990" s="178">
        <f>MAX(0,(F5990-10.64)*Assumptions!$C$2)</f>
        <v>0</v>
      </c>
    </row>
    <row r="5991" spans="1:11">
      <c r="A5991" s="175">
        <v>45907.458333333336</v>
      </c>
      <c r="B5991" s="176">
        <v>3.8868537200504414</v>
      </c>
      <c r="C5991" s="177">
        <f t="shared" si="403"/>
        <v>7.8120358443508847E-5</v>
      </c>
      <c r="D5991" s="178">
        <f t="shared" si="404"/>
        <v>4.0699969394521043</v>
      </c>
      <c r="E5991" s="178">
        <f t="shared" si="405"/>
        <v>4.2617696163092367</v>
      </c>
      <c r="F5991" s="178">
        <f t="shared" ref="E5991:G6019" si="406">F$2*$C5991</f>
        <v>4.462578358828349</v>
      </c>
      <c r="G5991" s="178">
        <f t="shared" si="406"/>
        <v>4.6728489340372885</v>
      </c>
      <c r="H5991" s="178">
        <f>MAX(0,(B5991-10.64)*Assumptions!$C$2)</f>
        <v>0</v>
      </c>
      <c r="I5991" s="178">
        <f>MAX(0,(D5991-10.64)*Assumptions!$C$2)</f>
        <v>0</v>
      </c>
      <c r="J5991" s="178">
        <f>MAX(0,(E5991-10.64)*Assumptions!$C$2)</f>
        <v>0</v>
      </c>
      <c r="K5991" s="178">
        <f>MAX(0,(F5991-10.64)*Assumptions!$C$2)</f>
        <v>0</v>
      </c>
    </row>
    <row r="5992" spans="1:11">
      <c r="A5992" s="175">
        <v>45907.5</v>
      </c>
      <c r="B5992" s="176">
        <v>4.4403215636822191</v>
      </c>
      <c r="C5992" s="177">
        <f t="shared" si="403"/>
        <v>8.9244292979154122E-5</v>
      </c>
      <c r="D5992" s="178">
        <f t="shared" si="404"/>
        <v>4.649543429212275</v>
      </c>
      <c r="E5992" s="178">
        <f t="shared" si="406"/>
        <v>4.8686235422561825</v>
      </c>
      <c r="F5992" s="178">
        <f t="shared" si="406"/>
        <v>5.0980264099236479</v>
      </c>
      <c r="G5992" s="178">
        <f t="shared" si="406"/>
        <v>5.3382384262626639</v>
      </c>
      <c r="H5992" s="178">
        <f>MAX(0,(B5992-10.64)*Assumptions!$C$2)</f>
        <v>0</v>
      </c>
      <c r="I5992" s="178">
        <f>MAX(0,(D5992-10.64)*Assumptions!$C$2)</f>
        <v>0</v>
      </c>
      <c r="J5992" s="178">
        <f>MAX(0,(E5992-10.64)*Assumptions!$C$2)</f>
        <v>0</v>
      </c>
      <c r="K5992" s="178">
        <f>MAX(0,(F5992-10.64)*Assumptions!$C$2)</f>
        <v>0</v>
      </c>
    </row>
    <row r="5993" spans="1:11">
      <c r="A5993" s="175">
        <v>45907.541666666664</v>
      </c>
      <c r="B5993" s="176">
        <v>5.1069987389659515</v>
      </c>
      <c r="C5993" s="177">
        <f t="shared" si="403"/>
        <v>1.0264357776072682E-4</v>
      </c>
      <c r="D5993" s="178">
        <f t="shared" si="404"/>
        <v>5.3476335191506612</v>
      </c>
      <c r="E5993" s="178">
        <f t="shared" si="406"/>
        <v>5.5996066803286402</v>
      </c>
      <c r="F5993" s="178">
        <f t="shared" si="406"/>
        <v>5.8634524714702572</v>
      </c>
      <c r="G5993" s="178">
        <f t="shared" si="406"/>
        <v>6.1397303146250453</v>
      </c>
      <c r="H5993" s="178">
        <f>MAX(0,(B5993-10.64)*Assumptions!$C$2)</f>
        <v>0</v>
      </c>
      <c r="I5993" s="178">
        <f>MAX(0,(D5993-10.64)*Assumptions!$C$2)</f>
        <v>0</v>
      </c>
      <c r="J5993" s="178">
        <f>MAX(0,(E5993-10.64)*Assumptions!$C$2)</f>
        <v>0</v>
      </c>
      <c r="K5993" s="178">
        <f>MAX(0,(F5993-10.64)*Assumptions!$C$2)</f>
        <v>0</v>
      </c>
    </row>
    <row r="5994" spans="1:11">
      <c r="A5994" s="175">
        <v>45907.583333333336</v>
      </c>
      <c r="B5994" s="176">
        <v>5.4088902900378306</v>
      </c>
      <c r="C5994" s="177">
        <f t="shared" si="403"/>
        <v>1.0871117841653335E-4</v>
      </c>
      <c r="D5994" s="178">
        <f t="shared" si="404"/>
        <v>5.6637497862925725</v>
      </c>
      <c r="E5994" s="178">
        <f t="shared" si="406"/>
        <v>5.9306179126633385</v>
      </c>
      <c r="F5994" s="178">
        <f t="shared" si="406"/>
        <v>6.2100604993404209</v>
      </c>
      <c r="G5994" s="178">
        <f t="shared" si="406"/>
        <v>6.5026700376570687</v>
      </c>
      <c r="H5994" s="178">
        <f>MAX(0,(B5994-10.64)*Assumptions!$C$2)</f>
        <v>0</v>
      </c>
      <c r="I5994" s="178">
        <f>MAX(0,(D5994-10.64)*Assumptions!$C$2)</f>
        <v>0</v>
      </c>
      <c r="J5994" s="178">
        <f>MAX(0,(E5994-10.64)*Assumptions!$C$2)</f>
        <v>0</v>
      </c>
      <c r="K5994" s="178">
        <f>MAX(0,(F5994-10.64)*Assumptions!$C$2)</f>
        <v>0</v>
      </c>
    </row>
    <row r="5995" spans="1:11">
      <c r="A5995" s="175">
        <v>45907.625</v>
      </c>
      <c r="B5995" s="176">
        <v>5.9372005044136191</v>
      </c>
      <c r="C5995" s="177">
        <f t="shared" si="403"/>
        <v>1.1932947956419475E-4</v>
      </c>
      <c r="D5995" s="178">
        <f t="shared" si="404"/>
        <v>6.2169532537909173</v>
      </c>
      <c r="E5995" s="178">
        <f t="shared" si="406"/>
        <v>6.5098875692490603</v>
      </c>
      <c r="F5995" s="178">
        <f t="shared" si="406"/>
        <v>6.8166245481132064</v>
      </c>
      <c r="G5995" s="178">
        <f t="shared" si="406"/>
        <v>7.1378145529631079</v>
      </c>
      <c r="H5995" s="178">
        <f>MAX(0,(B5995-10.64)*Assumptions!$C$2)</f>
        <v>0</v>
      </c>
      <c r="I5995" s="178">
        <f>MAX(0,(D5995-10.64)*Assumptions!$C$2)</f>
        <v>0</v>
      </c>
      <c r="J5995" s="178">
        <f>MAX(0,(E5995-10.64)*Assumptions!$C$2)</f>
        <v>0</v>
      </c>
      <c r="K5995" s="178">
        <f>MAX(0,(F5995-10.64)*Assumptions!$C$2)</f>
        <v>0</v>
      </c>
    </row>
    <row r="5996" spans="1:11">
      <c r="A5996" s="175">
        <v>45907.666666666664</v>
      </c>
      <c r="B5996" s="176">
        <v>6.1510403530895337</v>
      </c>
      <c r="C5996" s="177">
        <f t="shared" si="403"/>
        <v>1.2362736336205769E-4</v>
      </c>
      <c r="D5996" s="178">
        <f t="shared" si="404"/>
        <v>6.4408689430164374</v>
      </c>
      <c r="E5996" s="178">
        <f t="shared" si="406"/>
        <v>6.7443538588194709</v>
      </c>
      <c r="F5996" s="178">
        <f t="shared" si="406"/>
        <v>7.0621385678545723</v>
      </c>
      <c r="G5996" s="178">
        <f t="shared" si="406"/>
        <v>7.3948968567774571</v>
      </c>
      <c r="H5996" s="178">
        <f>MAX(0,(B5996-10.64)*Assumptions!$C$2)</f>
        <v>0</v>
      </c>
      <c r="I5996" s="178">
        <f>MAX(0,(D5996-10.64)*Assumptions!$C$2)</f>
        <v>0</v>
      </c>
      <c r="J5996" s="178">
        <f>MAX(0,(E5996-10.64)*Assumptions!$C$2)</f>
        <v>0</v>
      </c>
      <c r="K5996" s="178">
        <f>MAX(0,(F5996-10.64)*Assumptions!$C$2)</f>
        <v>0</v>
      </c>
    </row>
    <row r="5997" spans="1:11">
      <c r="A5997" s="175">
        <v>45907.708333333336</v>
      </c>
      <c r="B5997" s="176">
        <v>6.5158259773013869</v>
      </c>
      <c r="C5997" s="177">
        <f t="shared" si="403"/>
        <v>1.3095904748782389E-4</v>
      </c>
      <c r="D5997" s="178">
        <f t="shared" si="404"/>
        <v>6.8228427658129123</v>
      </c>
      <c r="E5997" s="178">
        <f t="shared" si="406"/>
        <v>7.1443257645572311</v>
      </c>
      <c r="F5997" s="178">
        <f t="shared" si="406"/>
        <v>7.4809566015310187</v>
      </c>
      <c r="G5997" s="178">
        <f t="shared" si="406"/>
        <v>7.8334490221078177</v>
      </c>
      <c r="H5997" s="178">
        <f>MAX(0,(B5997-10.64)*Assumptions!$C$2)</f>
        <v>0</v>
      </c>
      <c r="I5997" s="178">
        <f>MAX(0,(D5997-10.64)*Assumptions!$C$2)</f>
        <v>0</v>
      </c>
      <c r="J5997" s="178">
        <f>MAX(0,(E5997-10.64)*Assumptions!$C$2)</f>
        <v>0</v>
      </c>
      <c r="K5997" s="178">
        <f>MAX(0,(F5997-10.64)*Assumptions!$C$2)</f>
        <v>0</v>
      </c>
    </row>
    <row r="5998" spans="1:11">
      <c r="A5998" s="175">
        <v>45907.75</v>
      </c>
      <c r="B5998" s="176">
        <v>6.4906683480453973</v>
      </c>
      <c r="C5998" s="177">
        <f t="shared" si="403"/>
        <v>1.3045341409984002E-4</v>
      </c>
      <c r="D5998" s="178">
        <f t="shared" si="404"/>
        <v>6.7964997435510872</v>
      </c>
      <c r="E5998" s="178">
        <f t="shared" si="406"/>
        <v>7.1167414951960062</v>
      </c>
      <c r="F5998" s="178">
        <f t="shared" si="406"/>
        <v>7.4520725992085062</v>
      </c>
      <c r="G5998" s="178">
        <f t="shared" si="406"/>
        <v>7.8032040451884832</v>
      </c>
      <c r="H5998" s="178">
        <f>MAX(0,(B5998-10.64)*Assumptions!$C$2)</f>
        <v>0</v>
      </c>
      <c r="I5998" s="178">
        <f>MAX(0,(D5998-10.64)*Assumptions!$C$2)</f>
        <v>0</v>
      </c>
      <c r="J5998" s="178">
        <f>MAX(0,(E5998-10.64)*Assumptions!$C$2)</f>
        <v>0</v>
      </c>
      <c r="K5998" s="178">
        <f>MAX(0,(F5998-10.64)*Assumptions!$C$2)</f>
        <v>0</v>
      </c>
    </row>
    <row r="5999" spans="1:11">
      <c r="A5999" s="175">
        <v>45907.791666666664</v>
      </c>
      <c r="B5999" s="176">
        <v>6.6164564943253472</v>
      </c>
      <c r="C5999" s="177">
        <f t="shared" si="403"/>
        <v>1.3298158103975942E-4</v>
      </c>
      <c r="D5999" s="178">
        <f t="shared" si="404"/>
        <v>6.9282148548602178</v>
      </c>
      <c r="E5999" s="178">
        <f t="shared" si="406"/>
        <v>7.2546628420021317</v>
      </c>
      <c r="F5999" s="178">
        <f t="shared" si="406"/>
        <v>7.5964926108210742</v>
      </c>
      <c r="G5999" s="178">
        <f t="shared" si="406"/>
        <v>7.95442892978516</v>
      </c>
      <c r="H5999" s="178">
        <f>MAX(0,(B5999-10.64)*Assumptions!$C$2)</f>
        <v>0</v>
      </c>
      <c r="I5999" s="178">
        <f>MAX(0,(D5999-10.64)*Assumptions!$C$2)</f>
        <v>0</v>
      </c>
      <c r="J5999" s="178">
        <f>MAX(0,(E5999-10.64)*Assumptions!$C$2)</f>
        <v>0</v>
      </c>
      <c r="K5999" s="178">
        <f>MAX(0,(F5999-10.64)*Assumptions!$C$2)</f>
        <v>0</v>
      </c>
    </row>
    <row r="6000" spans="1:11">
      <c r="A6000" s="175">
        <v>45907.833333333336</v>
      </c>
      <c r="B6000" s="176">
        <v>6.8051387137452712</v>
      </c>
      <c r="C6000" s="177">
        <f t="shared" si="403"/>
        <v>1.3677383144963847E-4</v>
      </c>
      <c r="D6000" s="178">
        <f t="shared" si="404"/>
        <v>7.1257875218239111</v>
      </c>
      <c r="E6000" s="178">
        <f t="shared" si="406"/>
        <v>7.4615448622113165</v>
      </c>
      <c r="F6000" s="178">
        <f t="shared" si="406"/>
        <v>7.8131226282399258</v>
      </c>
      <c r="G6000" s="178">
        <f t="shared" si="406"/>
        <v>8.181266256680173</v>
      </c>
      <c r="H6000" s="178">
        <f>MAX(0,(B6000-10.64)*Assumptions!$C$2)</f>
        <v>0</v>
      </c>
      <c r="I6000" s="178">
        <f>MAX(0,(D6000-10.64)*Assumptions!$C$2)</f>
        <v>0</v>
      </c>
      <c r="J6000" s="178">
        <f>MAX(0,(E6000-10.64)*Assumptions!$C$2)</f>
        <v>0</v>
      </c>
      <c r="K6000" s="178">
        <f>MAX(0,(F6000-10.64)*Assumptions!$C$2)</f>
        <v>0</v>
      </c>
    </row>
    <row r="6001" spans="1:11">
      <c r="A6001" s="175">
        <v>45907.875</v>
      </c>
      <c r="B6001" s="176">
        <v>7.195081967213115</v>
      </c>
      <c r="C6001" s="177">
        <f t="shared" si="403"/>
        <v>1.4461114896338856E-4</v>
      </c>
      <c r="D6001" s="178">
        <f t="shared" si="404"/>
        <v>7.5341043668822136</v>
      </c>
      <c r="E6001" s="178">
        <f t="shared" si="406"/>
        <v>7.8891010373103017</v>
      </c>
      <c r="F6001" s="178">
        <f t="shared" si="406"/>
        <v>8.2608246642388856</v>
      </c>
      <c r="G6001" s="178">
        <f t="shared" si="406"/>
        <v>8.6500633989298681</v>
      </c>
      <c r="H6001" s="178">
        <f>MAX(0,(B6001-10.64)*Assumptions!$C$2)</f>
        <v>0</v>
      </c>
      <c r="I6001" s="178">
        <f>MAX(0,(D6001-10.64)*Assumptions!$C$2)</f>
        <v>0</v>
      </c>
      <c r="J6001" s="178">
        <f>MAX(0,(E6001-10.64)*Assumptions!$C$2)</f>
        <v>0</v>
      </c>
      <c r="K6001" s="178">
        <f>MAX(0,(F6001-10.64)*Assumptions!$C$2)</f>
        <v>0</v>
      </c>
    </row>
    <row r="6002" spans="1:11">
      <c r="A6002" s="175">
        <v>45907.916666666664</v>
      </c>
      <c r="B6002" s="176">
        <v>7.4969735182849941</v>
      </c>
      <c r="C6002" s="177">
        <f t="shared" si="403"/>
        <v>1.5067874961919507E-4</v>
      </c>
      <c r="D6002" s="178">
        <f t="shared" si="404"/>
        <v>7.8502206340241241</v>
      </c>
      <c r="E6002" s="178">
        <f t="shared" si="406"/>
        <v>8.220112269645</v>
      </c>
      <c r="F6002" s="178">
        <f t="shared" si="406"/>
        <v>8.6074326921090503</v>
      </c>
      <c r="G6002" s="178">
        <f t="shared" si="406"/>
        <v>9.0130031219618907</v>
      </c>
      <c r="H6002" s="178">
        <f>MAX(0,(B6002-10.64)*Assumptions!$C$2)</f>
        <v>0</v>
      </c>
      <c r="I6002" s="178">
        <f>MAX(0,(D6002-10.64)*Assumptions!$C$2)</f>
        <v>0</v>
      </c>
      <c r="J6002" s="178">
        <f>MAX(0,(E6002-10.64)*Assumptions!$C$2)</f>
        <v>0</v>
      </c>
      <c r="K6002" s="178">
        <f>MAX(0,(F6002-10.64)*Assumptions!$C$2)</f>
        <v>0</v>
      </c>
    </row>
    <row r="6003" spans="1:11">
      <c r="A6003" s="175">
        <v>45907.958333333336</v>
      </c>
      <c r="B6003" s="176">
        <v>7.4215006305170244</v>
      </c>
      <c r="C6003" s="177">
        <f t="shared" si="403"/>
        <v>1.4916184945524345E-4</v>
      </c>
      <c r="D6003" s="178">
        <f t="shared" si="404"/>
        <v>7.7711915672386471</v>
      </c>
      <c r="E6003" s="178">
        <f t="shared" si="406"/>
        <v>8.1373594615613261</v>
      </c>
      <c r="F6003" s="178">
        <f t="shared" si="406"/>
        <v>8.52078068514151</v>
      </c>
      <c r="G6003" s="178">
        <f t="shared" si="406"/>
        <v>8.9222681912038873</v>
      </c>
      <c r="H6003" s="178">
        <f>MAX(0,(B6003-10.64)*Assumptions!$C$2)</f>
        <v>0</v>
      </c>
      <c r="I6003" s="178">
        <f>MAX(0,(D6003-10.64)*Assumptions!$C$2)</f>
        <v>0</v>
      </c>
      <c r="J6003" s="178">
        <f>MAX(0,(E6003-10.64)*Assumptions!$C$2)</f>
        <v>0</v>
      </c>
      <c r="K6003" s="178">
        <f>MAX(0,(F6003-10.64)*Assumptions!$C$2)</f>
        <v>0</v>
      </c>
    </row>
    <row r="6004" spans="1:11">
      <c r="A6004" s="175">
        <v>45908</v>
      </c>
      <c r="B6004" s="176">
        <v>7.0944514501891547</v>
      </c>
      <c r="C6004" s="177">
        <f t="shared" si="403"/>
        <v>1.4258861541145305E-4</v>
      </c>
      <c r="D6004" s="178">
        <f t="shared" si="404"/>
        <v>7.4287322778349099</v>
      </c>
      <c r="E6004" s="178">
        <f t="shared" si="406"/>
        <v>7.7787639598654028</v>
      </c>
      <c r="F6004" s="178">
        <f t="shared" si="406"/>
        <v>8.1452886549488319</v>
      </c>
      <c r="G6004" s="178">
        <f t="shared" si="406"/>
        <v>8.5290834912525284</v>
      </c>
      <c r="H6004" s="178">
        <f>MAX(0,(B6004-10.64)*Assumptions!$C$2)</f>
        <v>0</v>
      </c>
      <c r="I6004" s="178">
        <f>MAX(0,(D6004-10.64)*Assumptions!$C$2)</f>
        <v>0</v>
      </c>
      <c r="J6004" s="178">
        <f>MAX(0,(E6004-10.64)*Assumptions!$C$2)</f>
        <v>0</v>
      </c>
      <c r="K6004" s="178">
        <f>MAX(0,(F6004-10.64)*Assumptions!$C$2)</f>
        <v>0</v>
      </c>
    </row>
    <row r="6005" spans="1:11">
      <c r="A6005" s="175">
        <v>45908.041666666664</v>
      </c>
      <c r="B6005" s="176">
        <v>6.9183480453972264</v>
      </c>
      <c r="C6005" s="177">
        <f t="shared" si="403"/>
        <v>1.3904918169556593E-4</v>
      </c>
      <c r="D6005" s="178">
        <f t="shared" si="404"/>
        <v>7.2443311220021291</v>
      </c>
      <c r="E6005" s="178">
        <f t="shared" si="406"/>
        <v>7.5856740743368292</v>
      </c>
      <c r="F6005" s="178">
        <f t="shared" si="406"/>
        <v>7.9431006386912379</v>
      </c>
      <c r="G6005" s="178">
        <f t="shared" si="406"/>
        <v>8.3173686528171817</v>
      </c>
      <c r="H6005" s="178">
        <f>MAX(0,(B6005-10.64)*Assumptions!$C$2)</f>
        <v>0</v>
      </c>
      <c r="I6005" s="178">
        <f>MAX(0,(D6005-10.64)*Assumptions!$C$2)</f>
        <v>0</v>
      </c>
      <c r="J6005" s="178">
        <f>MAX(0,(E6005-10.64)*Assumptions!$C$2)</f>
        <v>0</v>
      </c>
      <c r="K6005" s="178">
        <f>MAX(0,(F6005-10.64)*Assumptions!$C$2)</f>
        <v>0</v>
      </c>
    </row>
    <row r="6006" spans="1:11">
      <c r="A6006" s="175">
        <v>45908.083333333336</v>
      </c>
      <c r="B6006" s="176">
        <v>6.7925598991172773</v>
      </c>
      <c r="C6006" s="177">
        <f t="shared" si="403"/>
        <v>1.3652101475564656E-4</v>
      </c>
      <c r="D6006" s="178">
        <f t="shared" si="404"/>
        <v>7.1126160106930003</v>
      </c>
      <c r="E6006" s="178">
        <f t="shared" si="406"/>
        <v>7.4477527275307063</v>
      </c>
      <c r="F6006" s="178">
        <f t="shared" si="406"/>
        <v>7.7986806270786708</v>
      </c>
      <c r="G6006" s="178">
        <f t="shared" si="406"/>
        <v>8.1661437682205076</v>
      </c>
      <c r="H6006" s="178">
        <f>MAX(0,(B6006-10.64)*Assumptions!$C$2)</f>
        <v>0</v>
      </c>
      <c r="I6006" s="178">
        <f>MAX(0,(D6006-10.64)*Assumptions!$C$2)</f>
        <v>0</v>
      </c>
      <c r="J6006" s="178">
        <f>MAX(0,(E6006-10.64)*Assumptions!$C$2)</f>
        <v>0</v>
      </c>
      <c r="K6006" s="178">
        <f>MAX(0,(F6006-10.64)*Assumptions!$C$2)</f>
        <v>0</v>
      </c>
    </row>
    <row r="6007" spans="1:11">
      <c r="A6007" s="175">
        <v>45908.125</v>
      </c>
      <c r="B6007" s="176">
        <v>5.9497793190416148</v>
      </c>
      <c r="C6007" s="177">
        <f t="shared" si="403"/>
        <v>1.1958229625818671E-4</v>
      </c>
      <c r="D6007" s="178">
        <f t="shared" si="404"/>
        <v>6.2301247649218308</v>
      </c>
      <c r="E6007" s="178">
        <f t="shared" si="406"/>
        <v>6.5236797039296741</v>
      </c>
      <c r="F6007" s="178">
        <f t="shared" si="406"/>
        <v>6.8310665492744649</v>
      </c>
      <c r="G6007" s="178">
        <f t="shared" si="406"/>
        <v>7.1529370414227769</v>
      </c>
      <c r="H6007" s="178">
        <f>MAX(0,(B6007-10.64)*Assumptions!$C$2)</f>
        <v>0</v>
      </c>
      <c r="I6007" s="178">
        <f>MAX(0,(D6007-10.64)*Assumptions!$C$2)</f>
        <v>0</v>
      </c>
      <c r="J6007" s="178">
        <f>MAX(0,(E6007-10.64)*Assumptions!$C$2)</f>
        <v>0</v>
      </c>
      <c r="K6007" s="178">
        <f>MAX(0,(F6007-10.64)*Assumptions!$C$2)</f>
        <v>0</v>
      </c>
    </row>
    <row r="6008" spans="1:11">
      <c r="A6008" s="175">
        <v>45908.166666666664</v>
      </c>
      <c r="B6008" s="176">
        <v>5.2705233291298876</v>
      </c>
      <c r="C6008" s="177">
        <f t="shared" si="403"/>
        <v>1.0593019478262205E-4</v>
      </c>
      <c r="D6008" s="178">
        <f t="shared" si="404"/>
        <v>5.5188631638525312</v>
      </c>
      <c r="E6008" s="178">
        <f t="shared" si="406"/>
        <v>5.7789044311766027</v>
      </c>
      <c r="F6008" s="178">
        <f t="shared" si="406"/>
        <v>6.051198486566598</v>
      </c>
      <c r="G6008" s="178">
        <f t="shared" si="406"/>
        <v>6.3363226646007265</v>
      </c>
      <c r="H6008" s="178">
        <f>MAX(0,(B6008-10.64)*Assumptions!$C$2)</f>
        <v>0</v>
      </c>
      <c r="I6008" s="178">
        <f>MAX(0,(D6008-10.64)*Assumptions!$C$2)</f>
        <v>0</v>
      </c>
      <c r="J6008" s="178">
        <f>MAX(0,(E6008-10.64)*Assumptions!$C$2)</f>
        <v>0</v>
      </c>
      <c r="K6008" s="178">
        <f>MAX(0,(F6008-10.64)*Assumptions!$C$2)</f>
        <v>0</v>
      </c>
    </row>
    <row r="6009" spans="1:11">
      <c r="A6009" s="175">
        <v>45908.208333333336</v>
      </c>
      <c r="B6009" s="176">
        <v>4.6038461538461544</v>
      </c>
      <c r="C6009" s="177">
        <f t="shared" si="403"/>
        <v>9.2530910001049324E-5</v>
      </c>
      <c r="D6009" s="178">
        <f t="shared" si="404"/>
        <v>4.8207730739141441</v>
      </c>
      <c r="E6009" s="178">
        <f t="shared" si="406"/>
        <v>5.0479212931041442</v>
      </c>
      <c r="F6009" s="178">
        <f t="shared" si="406"/>
        <v>5.2857724250199869</v>
      </c>
      <c r="G6009" s="178">
        <f t="shared" si="406"/>
        <v>5.5348307762383433</v>
      </c>
      <c r="H6009" s="178">
        <f>MAX(0,(B6009-10.64)*Assumptions!$C$2)</f>
        <v>0</v>
      </c>
      <c r="I6009" s="178">
        <f>MAX(0,(D6009-10.64)*Assumptions!$C$2)</f>
        <v>0</v>
      </c>
      <c r="J6009" s="178">
        <f>MAX(0,(E6009-10.64)*Assumptions!$C$2)</f>
        <v>0</v>
      </c>
      <c r="K6009" s="178">
        <f>MAX(0,(F6009-10.64)*Assumptions!$C$2)</f>
        <v>0</v>
      </c>
    </row>
    <row r="6010" spans="1:11">
      <c r="A6010" s="175">
        <v>45908.25</v>
      </c>
      <c r="B6010" s="176">
        <v>4.2516393442622951</v>
      </c>
      <c r="C6010" s="177">
        <f t="shared" si="403"/>
        <v>8.5452042569275058E-5</v>
      </c>
      <c r="D6010" s="178">
        <f t="shared" si="404"/>
        <v>4.4519707622485809</v>
      </c>
      <c r="E6010" s="178">
        <f t="shared" si="406"/>
        <v>4.6617415220469969</v>
      </c>
      <c r="F6010" s="178">
        <f t="shared" si="406"/>
        <v>4.8813963925047963</v>
      </c>
      <c r="G6010" s="178">
        <f t="shared" si="406"/>
        <v>5.11140109936765</v>
      </c>
      <c r="H6010" s="178">
        <f>MAX(0,(B6010-10.64)*Assumptions!$C$2)</f>
        <v>0</v>
      </c>
      <c r="I6010" s="178">
        <f>MAX(0,(D6010-10.64)*Assumptions!$C$2)</f>
        <v>0</v>
      </c>
      <c r="J6010" s="178">
        <f>MAX(0,(E6010-10.64)*Assumptions!$C$2)</f>
        <v>0</v>
      </c>
      <c r="K6010" s="178">
        <f>MAX(0,(F6010-10.64)*Assumptions!$C$2)</f>
        <v>0</v>
      </c>
    </row>
    <row r="6011" spans="1:11">
      <c r="A6011" s="175">
        <v>45908.291666666664</v>
      </c>
      <c r="B6011" s="176">
        <v>3.9371689785624211</v>
      </c>
      <c r="C6011" s="177">
        <f t="shared" si="403"/>
        <v>7.9131625219476599E-5</v>
      </c>
      <c r="D6011" s="178">
        <f t="shared" si="404"/>
        <v>4.1226829839757562</v>
      </c>
      <c r="E6011" s="178">
        <f t="shared" si="406"/>
        <v>4.3169381550316857</v>
      </c>
      <c r="F6011" s="178">
        <f t="shared" si="406"/>
        <v>4.5203463634733767</v>
      </c>
      <c r="G6011" s="178">
        <f t="shared" si="406"/>
        <v>4.7333388878759592</v>
      </c>
      <c r="H6011" s="178">
        <f>MAX(0,(B6011-10.64)*Assumptions!$C$2)</f>
        <v>0</v>
      </c>
      <c r="I6011" s="178">
        <f>MAX(0,(D6011-10.64)*Assumptions!$C$2)</f>
        <v>0</v>
      </c>
      <c r="J6011" s="178">
        <f>MAX(0,(E6011-10.64)*Assumptions!$C$2)</f>
        <v>0</v>
      </c>
      <c r="K6011" s="178">
        <f>MAX(0,(F6011-10.64)*Assumptions!$C$2)</f>
        <v>0</v>
      </c>
    </row>
    <row r="6012" spans="1:11">
      <c r="A6012" s="175">
        <v>45908.333333333336</v>
      </c>
      <c r="B6012" s="176">
        <v>3.8491172761664569</v>
      </c>
      <c r="C6012" s="177">
        <f t="shared" si="403"/>
        <v>7.7361908361533039E-5</v>
      </c>
      <c r="D6012" s="178">
        <f t="shared" si="404"/>
        <v>4.0304824060593658</v>
      </c>
      <c r="E6012" s="178">
        <f t="shared" si="406"/>
        <v>4.2203932122673997</v>
      </c>
      <c r="F6012" s="178">
        <f t="shared" si="406"/>
        <v>4.4192523553445788</v>
      </c>
      <c r="G6012" s="178">
        <f t="shared" si="406"/>
        <v>4.6274814686582868</v>
      </c>
      <c r="H6012" s="178">
        <f>MAX(0,(B6012-10.64)*Assumptions!$C$2)</f>
        <v>0</v>
      </c>
      <c r="I6012" s="178">
        <f>MAX(0,(D6012-10.64)*Assumptions!$C$2)</f>
        <v>0</v>
      </c>
      <c r="J6012" s="178">
        <f>MAX(0,(E6012-10.64)*Assumptions!$C$2)</f>
        <v>0</v>
      </c>
      <c r="K6012" s="178">
        <f>MAX(0,(F6012-10.64)*Assumptions!$C$2)</f>
        <v>0</v>
      </c>
    </row>
    <row r="6013" spans="1:11">
      <c r="A6013" s="175">
        <v>45908.375</v>
      </c>
      <c r="B6013" s="176">
        <v>3.7862232030264815</v>
      </c>
      <c r="C6013" s="177">
        <f t="shared" si="403"/>
        <v>7.6097824891573342E-5</v>
      </c>
      <c r="D6013" s="178">
        <f t="shared" si="404"/>
        <v>3.9646248504048009</v>
      </c>
      <c r="E6013" s="178">
        <f t="shared" si="406"/>
        <v>4.1514325388643369</v>
      </c>
      <c r="F6013" s="178">
        <f t="shared" si="406"/>
        <v>4.3470423495382944</v>
      </c>
      <c r="G6013" s="178">
        <f t="shared" si="406"/>
        <v>4.5518690263599479</v>
      </c>
      <c r="H6013" s="178">
        <f>MAX(0,(B6013-10.64)*Assumptions!$C$2)</f>
        <v>0</v>
      </c>
      <c r="I6013" s="178">
        <f>MAX(0,(D6013-10.64)*Assumptions!$C$2)</f>
        <v>0</v>
      </c>
      <c r="J6013" s="178">
        <f>MAX(0,(E6013-10.64)*Assumptions!$C$2)</f>
        <v>0</v>
      </c>
      <c r="K6013" s="178">
        <f>MAX(0,(F6013-10.64)*Assumptions!$C$2)</f>
        <v>0</v>
      </c>
    </row>
    <row r="6014" spans="1:11">
      <c r="A6014" s="175">
        <v>45908.416666666664</v>
      </c>
      <c r="B6014" s="176">
        <v>3.9874842370744012</v>
      </c>
      <c r="C6014" s="177">
        <f t="shared" si="403"/>
        <v>8.0142891995444365E-5</v>
      </c>
      <c r="D6014" s="178">
        <f t="shared" si="404"/>
        <v>4.1753690284994089</v>
      </c>
      <c r="E6014" s="178">
        <f t="shared" si="406"/>
        <v>4.3721066937541364</v>
      </c>
      <c r="F6014" s="178">
        <f t="shared" si="406"/>
        <v>4.5781143681184044</v>
      </c>
      <c r="G6014" s="178">
        <f t="shared" si="406"/>
        <v>4.7938288417146309</v>
      </c>
      <c r="H6014" s="178">
        <f>MAX(0,(B6014-10.64)*Assumptions!$C$2)</f>
        <v>0</v>
      </c>
      <c r="I6014" s="178">
        <f>MAX(0,(D6014-10.64)*Assumptions!$C$2)</f>
        <v>0</v>
      </c>
      <c r="J6014" s="178">
        <f>MAX(0,(E6014-10.64)*Assumptions!$C$2)</f>
        <v>0</v>
      </c>
      <c r="K6014" s="178">
        <f>MAX(0,(F6014-10.64)*Assumptions!$C$2)</f>
        <v>0</v>
      </c>
    </row>
    <row r="6015" spans="1:11">
      <c r="A6015" s="175">
        <v>45908.458333333336</v>
      </c>
      <c r="B6015" s="176">
        <v>4.6793190416141242</v>
      </c>
      <c r="C6015" s="177">
        <f t="shared" si="403"/>
        <v>9.4047810165000953E-5</v>
      </c>
      <c r="D6015" s="178">
        <f t="shared" si="404"/>
        <v>4.8998021406996211</v>
      </c>
      <c r="E6015" s="178">
        <f t="shared" si="406"/>
        <v>5.130674101187819</v>
      </c>
      <c r="F6015" s="178">
        <f t="shared" si="406"/>
        <v>5.3724244319875281</v>
      </c>
      <c r="G6015" s="178">
        <f t="shared" si="406"/>
        <v>5.6255657069963485</v>
      </c>
      <c r="H6015" s="178">
        <f>MAX(0,(B6015-10.64)*Assumptions!$C$2)</f>
        <v>0</v>
      </c>
      <c r="I6015" s="178">
        <f>MAX(0,(D6015-10.64)*Assumptions!$C$2)</f>
        <v>0</v>
      </c>
      <c r="J6015" s="178">
        <f>MAX(0,(E6015-10.64)*Assumptions!$C$2)</f>
        <v>0</v>
      </c>
      <c r="K6015" s="178">
        <f>MAX(0,(F6015-10.64)*Assumptions!$C$2)</f>
        <v>0</v>
      </c>
    </row>
    <row r="6016" spans="1:11">
      <c r="A6016" s="175">
        <v>45908.5</v>
      </c>
      <c r="B6016" s="176">
        <v>5.3585750315258514</v>
      </c>
      <c r="C6016" s="177">
        <f t="shared" si="403"/>
        <v>1.0769991164056561E-4</v>
      </c>
      <c r="D6016" s="178">
        <f t="shared" si="404"/>
        <v>5.6110637417689215</v>
      </c>
      <c r="E6016" s="178">
        <f t="shared" si="406"/>
        <v>5.8754493739408895</v>
      </c>
      <c r="F6016" s="178">
        <f t="shared" si="406"/>
        <v>6.152292494695395</v>
      </c>
      <c r="G6016" s="178">
        <f t="shared" si="406"/>
        <v>6.4421800838183989</v>
      </c>
      <c r="H6016" s="178">
        <f>MAX(0,(B6016-10.64)*Assumptions!$C$2)</f>
        <v>0</v>
      </c>
      <c r="I6016" s="178">
        <f>MAX(0,(D6016-10.64)*Assumptions!$C$2)</f>
        <v>0</v>
      </c>
      <c r="J6016" s="178">
        <f>MAX(0,(E6016-10.64)*Assumptions!$C$2)</f>
        <v>0</v>
      </c>
      <c r="K6016" s="178">
        <f>MAX(0,(F6016-10.64)*Assumptions!$C$2)</f>
        <v>0</v>
      </c>
    </row>
    <row r="6017" spans="1:11">
      <c r="A6017" s="175">
        <v>45908.541666666664</v>
      </c>
      <c r="B6017" s="176">
        <v>5.3711538461538462</v>
      </c>
      <c r="C6017" s="177">
        <f t="shared" si="403"/>
        <v>1.0795272833455754E-4</v>
      </c>
      <c r="D6017" s="178">
        <f t="shared" si="404"/>
        <v>5.6242352528998341</v>
      </c>
      <c r="E6017" s="178">
        <f t="shared" si="406"/>
        <v>5.8892415086215015</v>
      </c>
      <c r="F6017" s="178">
        <f t="shared" si="406"/>
        <v>6.1667344958566508</v>
      </c>
      <c r="G6017" s="178">
        <f t="shared" si="406"/>
        <v>6.4573025722780661</v>
      </c>
      <c r="H6017" s="178">
        <f>MAX(0,(B6017-10.64)*Assumptions!$C$2)</f>
        <v>0</v>
      </c>
      <c r="I6017" s="178">
        <f>MAX(0,(D6017-10.64)*Assumptions!$C$2)</f>
        <v>0</v>
      </c>
      <c r="J6017" s="178">
        <f>MAX(0,(E6017-10.64)*Assumptions!$C$2)</f>
        <v>0</v>
      </c>
      <c r="K6017" s="178">
        <f>MAX(0,(F6017-10.64)*Assumptions!$C$2)</f>
        <v>0</v>
      </c>
    </row>
    <row r="6018" spans="1:11">
      <c r="A6018" s="175">
        <v>45908.583333333336</v>
      </c>
      <c r="B6018" s="176">
        <v>5.4340479192938211</v>
      </c>
      <c r="C6018" s="177">
        <f t="shared" si="403"/>
        <v>1.0921681180451724E-4</v>
      </c>
      <c r="D6018" s="178">
        <f t="shared" si="404"/>
        <v>5.6900928085543994</v>
      </c>
      <c r="E6018" s="178">
        <f t="shared" si="406"/>
        <v>5.9582021820245643</v>
      </c>
      <c r="F6018" s="178">
        <f t="shared" si="406"/>
        <v>6.2389445016629352</v>
      </c>
      <c r="G6018" s="178">
        <f t="shared" si="406"/>
        <v>6.532915014576405</v>
      </c>
      <c r="H6018" s="178">
        <f>MAX(0,(B6018-10.64)*Assumptions!$C$2)</f>
        <v>0</v>
      </c>
      <c r="I6018" s="178">
        <f>MAX(0,(D6018-10.64)*Assumptions!$C$2)</f>
        <v>0</v>
      </c>
      <c r="J6018" s="178">
        <f>MAX(0,(E6018-10.64)*Assumptions!$C$2)</f>
        <v>0</v>
      </c>
      <c r="K6018" s="178">
        <f>MAX(0,(F6018-10.64)*Assumptions!$C$2)</f>
        <v>0</v>
      </c>
    </row>
    <row r="6019" spans="1:11">
      <c r="A6019" s="175">
        <v>45908.625</v>
      </c>
      <c r="B6019" s="176">
        <v>5.6730453972257253</v>
      </c>
      <c r="C6019" s="177">
        <f t="shared" si="403"/>
        <v>1.1402032899036405E-4</v>
      </c>
      <c r="D6019" s="178">
        <f t="shared" si="404"/>
        <v>5.9403515200417454</v>
      </c>
      <c r="E6019" s="178">
        <f t="shared" si="406"/>
        <v>6.2202527409561998</v>
      </c>
      <c r="F6019" s="178">
        <f t="shared" si="406"/>
        <v>6.5133425237268145</v>
      </c>
      <c r="G6019" s="178">
        <f t="shared" si="406"/>
        <v>6.8202422953100887</v>
      </c>
      <c r="H6019" s="178">
        <f>MAX(0,(B6019-10.64)*Assumptions!$C$2)</f>
        <v>0</v>
      </c>
      <c r="I6019" s="178">
        <f>MAX(0,(D6019-10.64)*Assumptions!$C$2)</f>
        <v>0</v>
      </c>
      <c r="J6019" s="178">
        <f>MAX(0,(E6019-10.64)*Assumptions!$C$2)</f>
        <v>0</v>
      </c>
      <c r="K6019" s="178">
        <f>MAX(0,(F6019-10.64)*Assumptions!$C$2)</f>
        <v>0</v>
      </c>
    </row>
    <row r="6020" spans="1:11">
      <c r="A6020" s="175">
        <v>45908.666666666664</v>
      </c>
      <c r="B6020" s="176">
        <v>5.7862547288776796</v>
      </c>
      <c r="C6020" s="177">
        <f t="shared" si="403"/>
        <v>1.1629567923629149E-4</v>
      </c>
      <c r="D6020" s="178">
        <f t="shared" si="404"/>
        <v>6.0588951202199617</v>
      </c>
      <c r="E6020" s="178">
        <f t="shared" ref="E6020:G6047" si="407">E$2*$C6020</f>
        <v>6.3443819530817107</v>
      </c>
      <c r="F6020" s="178">
        <f t="shared" si="407"/>
        <v>6.643320534178125</v>
      </c>
      <c r="G6020" s="178">
        <f t="shared" si="407"/>
        <v>6.9563446914470966</v>
      </c>
      <c r="H6020" s="178">
        <f>MAX(0,(B6020-10.64)*Assumptions!$C$2)</f>
        <v>0</v>
      </c>
      <c r="I6020" s="178">
        <f>MAX(0,(D6020-10.64)*Assumptions!$C$2)</f>
        <v>0</v>
      </c>
      <c r="J6020" s="178">
        <f>MAX(0,(E6020-10.64)*Assumptions!$C$2)</f>
        <v>0</v>
      </c>
      <c r="K6020" s="178">
        <f>MAX(0,(F6020-10.64)*Assumptions!$C$2)</f>
        <v>0</v>
      </c>
    </row>
    <row r="6021" spans="1:11">
      <c r="A6021" s="175">
        <v>45908.708333333336</v>
      </c>
      <c r="B6021" s="176">
        <v>5.7862547288776796</v>
      </c>
      <c r="C6021" s="177">
        <f t="shared" ref="C6021:C6084" si="408">B6021/$B$2</f>
        <v>1.1629567923629149E-4</v>
      </c>
      <c r="D6021" s="178">
        <f t="shared" si="404"/>
        <v>6.0588951202199617</v>
      </c>
      <c r="E6021" s="178">
        <f t="shared" si="407"/>
        <v>6.3443819530817107</v>
      </c>
      <c r="F6021" s="178">
        <f t="shared" si="407"/>
        <v>6.643320534178125</v>
      </c>
      <c r="G6021" s="178">
        <f t="shared" si="407"/>
        <v>6.9563446914470966</v>
      </c>
      <c r="H6021" s="178">
        <f>MAX(0,(B6021-10.64)*Assumptions!$C$2)</f>
        <v>0</v>
      </c>
      <c r="I6021" s="178">
        <f>MAX(0,(D6021-10.64)*Assumptions!$C$2)</f>
        <v>0</v>
      </c>
      <c r="J6021" s="178">
        <f>MAX(0,(E6021-10.64)*Assumptions!$C$2)</f>
        <v>0</v>
      </c>
      <c r="K6021" s="178">
        <f>MAX(0,(F6021-10.64)*Assumptions!$C$2)</f>
        <v>0</v>
      </c>
    </row>
    <row r="6022" spans="1:11">
      <c r="A6022" s="175">
        <v>45908.75</v>
      </c>
      <c r="B6022" s="176">
        <v>5.7485182849936951</v>
      </c>
      <c r="C6022" s="177">
        <f t="shared" si="408"/>
        <v>1.1553722915431568E-4</v>
      </c>
      <c r="D6022" s="178">
        <f t="shared" ref="D6022:D6085" si="409">D$2*$C6022</f>
        <v>6.0193805868272232</v>
      </c>
      <c r="E6022" s="178">
        <f t="shared" si="407"/>
        <v>6.3030055490398746</v>
      </c>
      <c r="F6022" s="178">
        <f t="shared" si="407"/>
        <v>6.5999945306943548</v>
      </c>
      <c r="G6022" s="178">
        <f t="shared" si="407"/>
        <v>6.9109772260680948</v>
      </c>
      <c r="H6022" s="178">
        <f>MAX(0,(B6022-10.64)*Assumptions!$C$2)</f>
        <v>0</v>
      </c>
      <c r="I6022" s="178">
        <f>MAX(0,(D6022-10.64)*Assumptions!$C$2)</f>
        <v>0</v>
      </c>
      <c r="J6022" s="178">
        <f>MAX(0,(E6022-10.64)*Assumptions!$C$2)</f>
        <v>0</v>
      </c>
      <c r="K6022" s="178">
        <f>MAX(0,(F6022-10.64)*Assumptions!$C$2)</f>
        <v>0</v>
      </c>
    </row>
    <row r="6023" spans="1:11">
      <c r="A6023" s="175">
        <v>45908.791666666664</v>
      </c>
      <c r="B6023" s="176">
        <v>5.7988335435056753</v>
      </c>
      <c r="C6023" s="177">
        <f t="shared" si="408"/>
        <v>1.1654849593028345E-4</v>
      </c>
      <c r="D6023" s="178">
        <f t="shared" si="409"/>
        <v>6.072066631350876</v>
      </c>
      <c r="E6023" s="178">
        <f t="shared" si="407"/>
        <v>6.3581740877623245</v>
      </c>
      <c r="F6023" s="178">
        <f t="shared" si="407"/>
        <v>6.6577625353393834</v>
      </c>
      <c r="G6023" s="178">
        <f t="shared" si="407"/>
        <v>6.9714671799067656</v>
      </c>
      <c r="H6023" s="178">
        <f>MAX(0,(B6023-10.64)*Assumptions!$C$2)</f>
        <v>0</v>
      </c>
      <c r="I6023" s="178">
        <f>MAX(0,(D6023-10.64)*Assumptions!$C$2)</f>
        <v>0</v>
      </c>
      <c r="J6023" s="178">
        <f>MAX(0,(E6023-10.64)*Assumptions!$C$2)</f>
        <v>0</v>
      </c>
      <c r="K6023" s="178">
        <f>MAX(0,(F6023-10.64)*Assumptions!$C$2)</f>
        <v>0</v>
      </c>
    </row>
    <row r="6024" spans="1:11">
      <c r="A6024" s="175">
        <v>45908.833333333336</v>
      </c>
      <c r="B6024" s="176">
        <v>6.0755674653215639</v>
      </c>
      <c r="C6024" s="177">
        <f t="shared" si="408"/>
        <v>1.2211046319810607E-4</v>
      </c>
      <c r="D6024" s="178">
        <f t="shared" si="409"/>
        <v>6.3618398762309596</v>
      </c>
      <c r="E6024" s="178">
        <f t="shared" si="407"/>
        <v>6.661601050735797</v>
      </c>
      <c r="F6024" s="178">
        <f t="shared" si="407"/>
        <v>6.975486560887032</v>
      </c>
      <c r="G6024" s="178">
        <f t="shared" si="407"/>
        <v>7.3041619260194519</v>
      </c>
      <c r="H6024" s="178">
        <f>MAX(0,(B6024-10.64)*Assumptions!$C$2)</f>
        <v>0</v>
      </c>
      <c r="I6024" s="178">
        <f>MAX(0,(D6024-10.64)*Assumptions!$C$2)</f>
        <v>0</v>
      </c>
      <c r="J6024" s="178">
        <f>MAX(0,(E6024-10.64)*Assumptions!$C$2)</f>
        <v>0</v>
      </c>
      <c r="K6024" s="178">
        <f>MAX(0,(F6024-10.64)*Assumptions!$C$2)</f>
        <v>0</v>
      </c>
    </row>
    <row r="6025" spans="1:11">
      <c r="A6025" s="175">
        <v>45908.875</v>
      </c>
      <c r="B6025" s="176">
        <v>6.7799810844892807</v>
      </c>
      <c r="C6025" s="177">
        <f t="shared" si="408"/>
        <v>1.3626819806165458E-4</v>
      </c>
      <c r="D6025" s="178">
        <f t="shared" si="409"/>
        <v>7.0994444995620842</v>
      </c>
      <c r="E6025" s="178">
        <f t="shared" si="407"/>
        <v>7.4339605928500907</v>
      </c>
      <c r="F6025" s="178">
        <f t="shared" si="407"/>
        <v>7.7842386259174106</v>
      </c>
      <c r="G6025" s="178">
        <f t="shared" si="407"/>
        <v>8.1510212797608368</v>
      </c>
      <c r="H6025" s="178">
        <f>MAX(0,(B6025-10.64)*Assumptions!$C$2)</f>
        <v>0</v>
      </c>
      <c r="I6025" s="178">
        <f>MAX(0,(D6025-10.64)*Assumptions!$C$2)</f>
        <v>0</v>
      </c>
      <c r="J6025" s="178">
        <f>MAX(0,(E6025-10.64)*Assumptions!$C$2)</f>
        <v>0</v>
      </c>
      <c r="K6025" s="178">
        <f>MAX(0,(F6025-10.64)*Assumptions!$C$2)</f>
        <v>0</v>
      </c>
    </row>
    <row r="6026" spans="1:11">
      <c r="A6026" s="175">
        <v>45908.916666666664</v>
      </c>
      <c r="B6026" s="176">
        <v>7.0692938209331659</v>
      </c>
      <c r="C6026" s="177">
        <f t="shared" si="408"/>
        <v>1.4208298202346919E-4</v>
      </c>
      <c r="D6026" s="178">
        <f t="shared" si="409"/>
        <v>7.4023892555730848</v>
      </c>
      <c r="E6026" s="178">
        <f t="shared" si="407"/>
        <v>7.7511796905041788</v>
      </c>
      <c r="F6026" s="178">
        <f t="shared" si="407"/>
        <v>8.1164046526263185</v>
      </c>
      <c r="G6026" s="178">
        <f t="shared" si="407"/>
        <v>8.4988385143331939</v>
      </c>
      <c r="H6026" s="178">
        <f>MAX(0,(B6026-10.64)*Assumptions!$C$2)</f>
        <v>0</v>
      </c>
      <c r="I6026" s="178">
        <f>MAX(0,(D6026-10.64)*Assumptions!$C$2)</f>
        <v>0</v>
      </c>
      <c r="J6026" s="178">
        <f>MAX(0,(E6026-10.64)*Assumptions!$C$2)</f>
        <v>0</v>
      </c>
      <c r="K6026" s="178">
        <f>MAX(0,(F6026-10.64)*Assumptions!$C$2)</f>
        <v>0</v>
      </c>
    </row>
    <row r="6027" spans="1:11">
      <c r="A6027" s="175">
        <v>45908.958333333336</v>
      </c>
      <c r="B6027" s="176">
        <v>6.9938209331651953</v>
      </c>
      <c r="C6027" s="177">
        <f t="shared" si="408"/>
        <v>1.4056608185951755E-4</v>
      </c>
      <c r="D6027" s="178">
        <f t="shared" si="409"/>
        <v>7.3233601887876061</v>
      </c>
      <c r="E6027" s="178">
        <f t="shared" si="407"/>
        <v>7.6684268824205031</v>
      </c>
      <c r="F6027" s="178">
        <f t="shared" si="407"/>
        <v>8.0297526456587782</v>
      </c>
      <c r="G6027" s="178">
        <f t="shared" si="407"/>
        <v>8.4081035835751869</v>
      </c>
      <c r="H6027" s="178">
        <f>MAX(0,(B6027-10.64)*Assumptions!$C$2)</f>
        <v>0</v>
      </c>
      <c r="I6027" s="178">
        <f>MAX(0,(D6027-10.64)*Assumptions!$C$2)</f>
        <v>0</v>
      </c>
      <c r="J6027" s="178">
        <f>MAX(0,(E6027-10.64)*Assumptions!$C$2)</f>
        <v>0</v>
      </c>
      <c r="K6027" s="178">
        <f>MAX(0,(F6027-10.64)*Assumptions!$C$2)</f>
        <v>0</v>
      </c>
    </row>
    <row r="6028" spans="1:11">
      <c r="A6028" s="175">
        <v>45909</v>
      </c>
      <c r="B6028" s="176">
        <v>6.7799810844892807</v>
      </c>
      <c r="C6028" s="177">
        <f t="shared" si="408"/>
        <v>1.3626819806165458E-4</v>
      </c>
      <c r="D6028" s="178">
        <f t="shared" si="409"/>
        <v>7.0994444995620842</v>
      </c>
      <c r="E6028" s="178">
        <f t="shared" si="407"/>
        <v>7.4339605928500907</v>
      </c>
      <c r="F6028" s="178">
        <f t="shared" si="407"/>
        <v>7.7842386259174106</v>
      </c>
      <c r="G6028" s="178">
        <f t="shared" si="407"/>
        <v>8.1510212797608368</v>
      </c>
      <c r="H6028" s="178">
        <f>MAX(0,(B6028-10.64)*Assumptions!$C$2)</f>
        <v>0</v>
      </c>
      <c r="I6028" s="178">
        <f>MAX(0,(D6028-10.64)*Assumptions!$C$2)</f>
        <v>0</v>
      </c>
      <c r="J6028" s="178">
        <f>MAX(0,(E6028-10.64)*Assumptions!$C$2)</f>
        <v>0</v>
      </c>
      <c r="K6028" s="178">
        <f>MAX(0,(F6028-10.64)*Assumptions!$C$2)</f>
        <v>0</v>
      </c>
    </row>
    <row r="6029" spans="1:11">
      <c r="A6029" s="175">
        <v>45909.041666666664</v>
      </c>
      <c r="B6029" s="176">
        <v>6.9057692307692315</v>
      </c>
      <c r="C6029" s="177">
        <f t="shared" si="408"/>
        <v>1.38796365001574E-4</v>
      </c>
      <c r="D6029" s="178">
        <f t="shared" si="409"/>
        <v>7.2311596108712166</v>
      </c>
      <c r="E6029" s="178">
        <f t="shared" si="407"/>
        <v>7.5718819396562171</v>
      </c>
      <c r="F6029" s="178">
        <f t="shared" si="407"/>
        <v>7.9286586375299812</v>
      </c>
      <c r="G6029" s="178">
        <f t="shared" si="407"/>
        <v>8.3022461643575145</v>
      </c>
      <c r="H6029" s="178">
        <f>MAX(0,(B6029-10.64)*Assumptions!$C$2)</f>
        <v>0</v>
      </c>
      <c r="I6029" s="178">
        <f>MAX(0,(D6029-10.64)*Assumptions!$C$2)</f>
        <v>0</v>
      </c>
      <c r="J6029" s="178">
        <f>MAX(0,(E6029-10.64)*Assumptions!$C$2)</f>
        <v>0</v>
      </c>
      <c r="K6029" s="178">
        <f>MAX(0,(F6029-10.64)*Assumptions!$C$2)</f>
        <v>0</v>
      </c>
    </row>
    <row r="6030" spans="1:11">
      <c r="A6030" s="175">
        <v>45909.083333333336</v>
      </c>
      <c r="B6030" s="176">
        <v>6.691929382093317</v>
      </c>
      <c r="C6030" s="177">
        <f t="shared" si="408"/>
        <v>1.3449848120371103E-4</v>
      </c>
      <c r="D6030" s="178">
        <f t="shared" si="409"/>
        <v>7.0072439216456948</v>
      </c>
      <c r="E6030" s="178">
        <f t="shared" si="407"/>
        <v>7.3374156500858057</v>
      </c>
      <c r="F6030" s="178">
        <f t="shared" si="407"/>
        <v>7.6831446177886145</v>
      </c>
      <c r="G6030" s="178">
        <f t="shared" si="407"/>
        <v>8.0451638605431643</v>
      </c>
      <c r="H6030" s="178">
        <f>MAX(0,(B6030-10.64)*Assumptions!$C$2)</f>
        <v>0</v>
      </c>
      <c r="I6030" s="178">
        <f>MAX(0,(D6030-10.64)*Assumptions!$C$2)</f>
        <v>0</v>
      </c>
      <c r="J6030" s="178">
        <f>MAX(0,(E6030-10.64)*Assumptions!$C$2)</f>
        <v>0</v>
      </c>
      <c r="K6030" s="178">
        <f>MAX(0,(F6030-10.64)*Assumptions!$C$2)</f>
        <v>0</v>
      </c>
    </row>
    <row r="6031" spans="1:11">
      <c r="A6031" s="175">
        <v>45909.125</v>
      </c>
      <c r="B6031" s="176">
        <v>6.0126733921815898</v>
      </c>
      <c r="C6031" s="177">
        <f t="shared" si="408"/>
        <v>1.2084637972814639E-4</v>
      </c>
      <c r="D6031" s="178">
        <f t="shared" si="409"/>
        <v>6.2959823205763952</v>
      </c>
      <c r="E6031" s="178">
        <f t="shared" si="407"/>
        <v>6.5926403773327351</v>
      </c>
      <c r="F6031" s="178">
        <f t="shared" si="407"/>
        <v>6.9032765550807484</v>
      </c>
      <c r="G6031" s="178">
        <f t="shared" si="407"/>
        <v>7.2285494837211148</v>
      </c>
      <c r="H6031" s="178">
        <f>MAX(0,(B6031-10.64)*Assumptions!$C$2)</f>
        <v>0</v>
      </c>
      <c r="I6031" s="178">
        <f>MAX(0,(D6031-10.64)*Assumptions!$C$2)</f>
        <v>0</v>
      </c>
      <c r="J6031" s="178">
        <f>MAX(0,(E6031-10.64)*Assumptions!$C$2)</f>
        <v>0</v>
      </c>
      <c r="K6031" s="178">
        <f>MAX(0,(F6031-10.64)*Assumptions!$C$2)</f>
        <v>0</v>
      </c>
    </row>
    <row r="6032" spans="1:11">
      <c r="A6032" s="175">
        <v>45909.166666666664</v>
      </c>
      <c r="B6032" s="176">
        <v>5.2956809583858764</v>
      </c>
      <c r="C6032" s="177">
        <f t="shared" si="408"/>
        <v>1.0643582817060591E-4</v>
      </c>
      <c r="D6032" s="178">
        <f t="shared" si="409"/>
        <v>5.5452061861143562</v>
      </c>
      <c r="E6032" s="178">
        <f t="shared" si="407"/>
        <v>5.8064887005378267</v>
      </c>
      <c r="F6032" s="178">
        <f t="shared" si="407"/>
        <v>6.0800824888891105</v>
      </c>
      <c r="G6032" s="178">
        <f t="shared" si="407"/>
        <v>6.3665676415200609</v>
      </c>
      <c r="H6032" s="178">
        <f>MAX(0,(B6032-10.64)*Assumptions!$C$2)</f>
        <v>0</v>
      </c>
      <c r="I6032" s="178">
        <f>MAX(0,(D6032-10.64)*Assumptions!$C$2)</f>
        <v>0</v>
      </c>
      <c r="J6032" s="178">
        <f>MAX(0,(E6032-10.64)*Assumptions!$C$2)</f>
        <v>0</v>
      </c>
      <c r="K6032" s="178">
        <f>MAX(0,(F6032-10.64)*Assumptions!$C$2)</f>
        <v>0</v>
      </c>
    </row>
    <row r="6033" spans="1:11">
      <c r="A6033" s="175">
        <v>45909.208333333336</v>
      </c>
      <c r="B6033" s="176">
        <v>4.5912673392181587</v>
      </c>
      <c r="C6033" s="177">
        <f t="shared" si="408"/>
        <v>9.2278093307057379E-5</v>
      </c>
      <c r="D6033" s="178">
        <f t="shared" si="409"/>
        <v>4.8076015627832307</v>
      </c>
      <c r="E6033" s="178">
        <f t="shared" si="407"/>
        <v>5.0341291584235321</v>
      </c>
      <c r="F6033" s="178">
        <f t="shared" si="407"/>
        <v>5.2713304238587302</v>
      </c>
      <c r="G6033" s="178">
        <f t="shared" si="407"/>
        <v>5.5197082877786752</v>
      </c>
      <c r="H6033" s="178">
        <f>MAX(0,(B6033-10.64)*Assumptions!$C$2)</f>
        <v>0</v>
      </c>
      <c r="I6033" s="178">
        <f>MAX(0,(D6033-10.64)*Assumptions!$C$2)</f>
        <v>0</v>
      </c>
      <c r="J6033" s="178">
        <f>MAX(0,(E6033-10.64)*Assumptions!$C$2)</f>
        <v>0</v>
      </c>
      <c r="K6033" s="178">
        <f>MAX(0,(F6033-10.64)*Assumptions!$C$2)</f>
        <v>0</v>
      </c>
    </row>
    <row r="6034" spans="1:11">
      <c r="A6034" s="175">
        <v>45909.25</v>
      </c>
      <c r="B6034" s="176">
        <v>4.1132723833543512</v>
      </c>
      <c r="C6034" s="177">
        <f t="shared" si="408"/>
        <v>8.2671058935363746E-5</v>
      </c>
      <c r="D6034" s="178">
        <f t="shared" si="409"/>
        <v>4.3070841398085387</v>
      </c>
      <c r="E6034" s="178">
        <f t="shared" si="407"/>
        <v>4.5100280405602602</v>
      </c>
      <c r="F6034" s="178">
        <f t="shared" si="407"/>
        <v>4.7225343797309725</v>
      </c>
      <c r="G6034" s="178">
        <f t="shared" si="407"/>
        <v>4.9450537263113068</v>
      </c>
      <c r="H6034" s="178">
        <f>MAX(0,(B6034-10.64)*Assumptions!$C$2)</f>
        <v>0</v>
      </c>
      <c r="I6034" s="178">
        <f>MAX(0,(D6034-10.64)*Assumptions!$C$2)</f>
        <v>0</v>
      </c>
      <c r="J6034" s="178">
        <f>MAX(0,(E6034-10.64)*Assumptions!$C$2)</f>
        <v>0</v>
      </c>
      <c r="K6034" s="178">
        <f>MAX(0,(F6034-10.64)*Assumptions!$C$2)</f>
        <v>0</v>
      </c>
    </row>
    <row r="6035" spans="1:11">
      <c r="A6035" s="175">
        <v>45909.291666666664</v>
      </c>
      <c r="B6035" s="176">
        <v>3.9874842370744012</v>
      </c>
      <c r="C6035" s="177">
        <f t="shared" si="408"/>
        <v>8.0142891995444365E-5</v>
      </c>
      <c r="D6035" s="178">
        <f t="shared" si="409"/>
        <v>4.1753690284994089</v>
      </c>
      <c r="E6035" s="178">
        <f t="shared" si="407"/>
        <v>4.3721066937541364</v>
      </c>
      <c r="F6035" s="178">
        <f t="shared" si="407"/>
        <v>4.5781143681184044</v>
      </c>
      <c r="G6035" s="178">
        <f t="shared" si="407"/>
        <v>4.7938288417146309</v>
      </c>
      <c r="H6035" s="178">
        <f>MAX(0,(B6035-10.64)*Assumptions!$C$2)</f>
        <v>0</v>
      </c>
      <c r="I6035" s="178">
        <f>MAX(0,(D6035-10.64)*Assumptions!$C$2)</f>
        <v>0</v>
      </c>
      <c r="J6035" s="178">
        <f>MAX(0,(E6035-10.64)*Assumptions!$C$2)</f>
        <v>0</v>
      </c>
      <c r="K6035" s="178">
        <f>MAX(0,(F6035-10.64)*Assumptions!$C$2)</f>
        <v>0</v>
      </c>
    </row>
    <row r="6036" spans="1:11">
      <c r="A6036" s="175">
        <v>45909.333333333336</v>
      </c>
      <c r="B6036" s="176">
        <v>3.7736443883984867</v>
      </c>
      <c r="C6036" s="177">
        <f t="shared" si="408"/>
        <v>7.5845008197581411E-5</v>
      </c>
      <c r="D6036" s="178">
        <f t="shared" si="409"/>
        <v>3.951453339273888</v>
      </c>
      <c r="E6036" s="178">
        <f t="shared" si="407"/>
        <v>4.1376404041837249</v>
      </c>
      <c r="F6036" s="178">
        <f t="shared" si="407"/>
        <v>4.3326003483770386</v>
      </c>
      <c r="G6036" s="178">
        <f t="shared" si="407"/>
        <v>4.5367465379002807</v>
      </c>
      <c r="H6036" s="178">
        <f>MAX(0,(B6036-10.64)*Assumptions!$C$2)</f>
        <v>0</v>
      </c>
      <c r="I6036" s="178">
        <f>MAX(0,(D6036-10.64)*Assumptions!$C$2)</f>
        <v>0</v>
      </c>
      <c r="J6036" s="178">
        <f>MAX(0,(E6036-10.64)*Assumptions!$C$2)</f>
        <v>0</v>
      </c>
      <c r="K6036" s="178">
        <f>MAX(0,(F6036-10.64)*Assumptions!$C$2)</f>
        <v>0</v>
      </c>
    </row>
    <row r="6037" spans="1:11">
      <c r="A6037" s="175">
        <v>45909.375</v>
      </c>
      <c r="B6037" s="176">
        <v>3.7862232030264815</v>
      </c>
      <c r="C6037" s="177">
        <f t="shared" si="408"/>
        <v>7.6097824891573342E-5</v>
      </c>
      <c r="D6037" s="178">
        <f t="shared" si="409"/>
        <v>3.9646248504048009</v>
      </c>
      <c r="E6037" s="178">
        <f t="shared" si="407"/>
        <v>4.1514325388643369</v>
      </c>
      <c r="F6037" s="178">
        <f t="shared" si="407"/>
        <v>4.3470423495382944</v>
      </c>
      <c r="G6037" s="178">
        <f t="shared" si="407"/>
        <v>4.5518690263599479</v>
      </c>
      <c r="H6037" s="178">
        <f>MAX(0,(B6037-10.64)*Assumptions!$C$2)</f>
        <v>0</v>
      </c>
      <c r="I6037" s="178">
        <f>MAX(0,(D6037-10.64)*Assumptions!$C$2)</f>
        <v>0</v>
      </c>
      <c r="J6037" s="178">
        <f>MAX(0,(E6037-10.64)*Assumptions!$C$2)</f>
        <v>0</v>
      </c>
      <c r="K6037" s="178">
        <f>MAX(0,(F6037-10.64)*Assumptions!$C$2)</f>
        <v>0</v>
      </c>
    </row>
    <row r="6038" spans="1:11">
      <c r="A6038" s="175">
        <v>45909.416666666664</v>
      </c>
      <c r="B6038" s="176">
        <v>4.0126418663303909</v>
      </c>
      <c r="C6038" s="177">
        <f t="shared" si="408"/>
        <v>8.0648525383428228E-5</v>
      </c>
      <c r="D6038" s="178">
        <f t="shared" si="409"/>
        <v>4.201712050761234</v>
      </c>
      <c r="E6038" s="178">
        <f t="shared" si="407"/>
        <v>4.3996909631153605</v>
      </c>
      <c r="F6038" s="178">
        <f t="shared" si="407"/>
        <v>4.606998370440917</v>
      </c>
      <c r="G6038" s="178">
        <f t="shared" si="407"/>
        <v>4.8240738186339653</v>
      </c>
      <c r="H6038" s="178">
        <f>MAX(0,(B6038-10.64)*Assumptions!$C$2)</f>
        <v>0</v>
      </c>
      <c r="I6038" s="178">
        <f>MAX(0,(D6038-10.64)*Assumptions!$C$2)</f>
        <v>0</v>
      </c>
      <c r="J6038" s="178">
        <f>MAX(0,(E6038-10.64)*Assumptions!$C$2)</f>
        <v>0</v>
      </c>
      <c r="K6038" s="178">
        <f>MAX(0,(F6038-10.64)*Assumptions!$C$2)</f>
        <v>0</v>
      </c>
    </row>
    <row r="6039" spans="1:11">
      <c r="A6039" s="175">
        <v>45909.458333333336</v>
      </c>
      <c r="B6039" s="176">
        <v>4.7170554854981086</v>
      </c>
      <c r="C6039" s="177">
        <f t="shared" si="408"/>
        <v>9.480626024697676E-5</v>
      </c>
      <c r="D6039" s="178">
        <f t="shared" si="409"/>
        <v>4.9393166740923604</v>
      </c>
      <c r="E6039" s="178">
        <f t="shared" si="407"/>
        <v>5.1720505052296559</v>
      </c>
      <c r="F6039" s="178">
        <f t="shared" si="407"/>
        <v>5.4157504354712982</v>
      </c>
      <c r="G6039" s="178">
        <f t="shared" si="407"/>
        <v>5.6709331723753511</v>
      </c>
      <c r="H6039" s="178">
        <f>MAX(0,(B6039-10.64)*Assumptions!$C$2)</f>
        <v>0</v>
      </c>
      <c r="I6039" s="178">
        <f>MAX(0,(D6039-10.64)*Assumptions!$C$2)</f>
        <v>0</v>
      </c>
      <c r="J6039" s="178">
        <f>MAX(0,(E6039-10.64)*Assumptions!$C$2)</f>
        <v>0</v>
      </c>
      <c r="K6039" s="178">
        <f>MAX(0,(F6039-10.64)*Assumptions!$C$2)</f>
        <v>0</v>
      </c>
    </row>
    <row r="6040" spans="1:11">
      <c r="A6040" s="175">
        <v>45909.5</v>
      </c>
      <c r="B6040" s="176">
        <v>5.195050441361917</v>
      </c>
      <c r="C6040" s="177">
        <f t="shared" si="408"/>
        <v>1.0441329461867041E-4</v>
      </c>
      <c r="D6040" s="178">
        <f t="shared" si="409"/>
        <v>5.4398340970670525</v>
      </c>
      <c r="E6040" s="178">
        <f t="shared" si="407"/>
        <v>5.6961516230929279</v>
      </c>
      <c r="F6040" s="178">
        <f t="shared" si="407"/>
        <v>5.9645464795990559</v>
      </c>
      <c r="G6040" s="178">
        <f t="shared" si="407"/>
        <v>6.2455877338427195</v>
      </c>
      <c r="H6040" s="178">
        <f>MAX(0,(B6040-10.64)*Assumptions!$C$2)</f>
        <v>0</v>
      </c>
      <c r="I6040" s="178">
        <f>MAX(0,(D6040-10.64)*Assumptions!$C$2)</f>
        <v>0</v>
      </c>
      <c r="J6040" s="178">
        <f>MAX(0,(E6040-10.64)*Assumptions!$C$2)</f>
        <v>0</v>
      </c>
      <c r="K6040" s="178">
        <f>MAX(0,(F6040-10.64)*Assumptions!$C$2)</f>
        <v>0</v>
      </c>
    </row>
    <row r="6041" spans="1:11">
      <c r="A6041" s="175">
        <v>45909.541666666664</v>
      </c>
      <c r="B6041" s="176">
        <v>5.257944514501891</v>
      </c>
      <c r="C6041" s="177">
        <f t="shared" si="408"/>
        <v>1.0567737808863009E-4</v>
      </c>
      <c r="D6041" s="178">
        <f t="shared" si="409"/>
        <v>5.5056916527216169</v>
      </c>
      <c r="E6041" s="178">
        <f t="shared" si="407"/>
        <v>5.7651122964959898</v>
      </c>
      <c r="F6041" s="178">
        <f t="shared" si="407"/>
        <v>6.0367564854053395</v>
      </c>
      <c r="G6041" s="178">
        <f t="shared" si="407"/>
        <v>6.3212001761410574</v>
      </c>
      <c r="H6041" s="178">
        <f>MAX(0,(B6041-10.64)*Assumptions!$C$2)</f>
        <v>0</v>
      </c>
      <c r="I6041" s="178">
        <f>MAX(0,(D6041-10.64)*Assumptions!$C$2)</f>
        <v>0</v>
      </c>
      <c r="J6041" s="178">
        <f>MAX(0,(E6041-10.64)*Assumptions!$C$2)</f>
        <v>0</v>
      </c>
      <c r="K6041" s="178">
        <f>MAX(0,(F6041-10.64)*Assumptions!$C$2)</f>
        <v>0</v>
      </c>
    </row>
    <row r="6042" spans="1:11">
      <c r="A6042" s="175">
        <v>45909.583333333336</v>
      </c>
      <c r="B6042" s="176">
        <v>5.3082597730138712</v>
      </c>
      <c r="C6042" s="177">
        <f t="shared" si="408"/>
        <v>1.0668864486459784E-4</v>
      </c>
      <c r="D6042" s="178">
        <f t="shared" si="409"/>
        <v>5.5583776972452688</v>
      </c>
      <c r="E6042" s="178">
        <f t="shared" si="407"/>
        <v>5.8202808352184396</v>
      </c>
      <c r="F6042" s="178">
        <f t="shared" si="407"/>
        <v>6.0945244900503672</v>
      </c>
      <c r="G6042" s="178">
        <f t="shared" si="407"/>
        <v>6.3816901299797282</v>
      </c>
      <c r="H6042" s="178">
        <f>MAX(0,(B6042-10.64)*Assumptions!$C$2)</f>
        <v>0</v>
      </c>
      <c r="I6042" s="178">
        <f>MAX(0,(D6042-10.64)*Assumptions!$C$2)</f>
        <v>0</v>
      </c>
      <c r="J6042" s="178">
        <f>MAX(0,(E6042-10.64)*Assumptions!$C$2)</f>
        <v>0</v>
      </c>
      <c r="K6042" s="178">
        <f>MAX(0,(F6042-10.64)*Assumptions!$C$2)</f>
        <v>0</v>
      </c>
    </row>
    <row r="6043" spans="1:11">
      <c r="A6043" s="175">
        <v>45909.625</v>
      </c>
      <c r="B6043" s="176">
        <v>5.5849936948297607</v>
      </c>
      <c r="C6043" s="177">
        <f t="shared" si="408"/>
        <v>1.1225061213242049E-4</v>
      </c>
      <c r="D6043" s="178">
        <f t="shared" si="409"/>
        <v>5.848150942125355</v>
      </c>
      <c r="E6043" s="178">
        <f t="shared" si="407"/>
        <v>6.123707798191913</v>
      </c>
      <c r="F6043" s="178">
        <f t="shared" si="407"/>
        <v>6.4122485155980176</v>
      </c>
      <c r="G6043" s="178">
        <f t="shared" si="407"/>
        <v>6.7143848760924163</v>
      </c>
      <c r="H6043" s="178">
        <f>MAX(0,(B6043-10.64)*Assumptions!$C$2)</f>
        <v>0</v>
      </c>
      <c r="I6043" s="178">
        <f>MAX(0,(D6043-10.64)*Assumptions!$C$2)</f>
        <v>0</v>
      </c>
      <c r="J6043" s="178">
        <f>MAX(0,(E6043-10.64)*Assumptions!$C$2)</f>
        <v>0</v>
      </c>
      <c r="K6043" s="178">
        <f>MAX(0,(F6043-10.64)*Assumptions!$C$2)</f>
        <v>0</v>
      </c>
    </row>
    <row r="6044" spans="1:11">
      <c r="A6044" s="175">
        <v>45909.666666666664</v>
      </c>
      <c r="B6044" s="176">
        <v>5.6353089533417409</v>
      </c>
      <c r="C6044" s="177">
        <f t="shared" si="408"/>
        <v>1.1326187890838825E-4</v>
      </c>
      <c r="D6044" s="178">
        <f t="shared" si="409"/>
        <v>5.9008369866490069</v>
      </c>
      <c r="E6044" s="178">
        <f t="shared" si="407"/>
        <v>6.1788763369143629</v>
      </c>
      <c r="F6044" s="178">
        <f t="shared" si="407"/>
        <v>6.4700165202430444</v>
      </c>
      <c r="G6044" s="178">
        <f t="shared" si="407"/>
        <v>6.7748748299310861</v>
      </c>
      <c r="H6044" s="178">
        <f>MAX(0,(B6044-10.64)*Assumptions!$C$2)</f>
        <v>0</v>
      </c>
      <c r="I6044" s="178">
        <f>MAX(0,(D6044-10.64)*Assumptions!$C$2)</f>
        <v>0</v>
      </c>
      <c r="J6044" s="178">
        <f>MAX(0,(E6044-10.64)*Assumptions!$C$2)</f>
        <v>0</v>
      </c>
      <c r="K6044" s="178">
        <f>MAX(0,(F6044-10.64)*Assumptions!$C$2)</f>
        <v>0</v>
      </c>
    </row>
    <row r="6045" spans="1:11">
      <c r="A6045" s="175">
        <v>45909.708333333336</v>
      </c>
      <c r="B6045" s="176">
        <v>5.8114123581336701</v>
      </c>
      <c r="C6045" s="177">
        <f t="shared" si="408"/>
        <v>1.1680131262427538E-4</v>
      </c>
      <c r="D6045" s="178">
        <f t="shared" si="409"/>
        <v>6.0852381424817885</v>
      </c>
      <c r="E6045" s="178">
        <f t="shared" si="407"/>
        <v>6.3719662224429365</v>
      </c>
      <c r="F6045" s="178">
        <f t="shared" si="407"/>
        <v>6.6722045365006393</v>
      </c>
      <c r="G6045" s="178">
        <f t="shared" si="407"/>
        <v>6.9865896683664328</v>
      </c>
      <c r="H6045" s="178">
        <f>MAX(0,(B6045-10.64)*Assumptions!$C$2)</f>
        <v>0</v>
      </c>
      <c r="I6045" s="178">
        <f>MAX(0,(D6045-10.64)*Assumptions!$C$2)</f>
        <v>0</v>
      </c>
      <c r="J6045" s="178">
        <f>MAX(0,(E6045-10.64)*Assumptions!$C$2)</f>
        <v>0</v>
      </c>
      <c r="K6045" s="178">
        <f>MAX(0,(F6045-10.64)*Assumptions!$C$2)</f>
        <v>0</v>
      </c>
    </row>
    <row r="6046" spans="1:11">
      <c r="A6046" s="175">
        <v>45909.75</v>
      </c>
      <c r="B6046" s="176">
        <v>5.9875157629255993</v>
      </c>
      <c r="C6046" s="177">
        <f t="shared" si="408"/>
        <v>1.2034074634016251E-4</v>
      </c>
      <c r="D6046" s="178">
        <f t="shared" si="409"/>
        <v>6.2696392983145692</v>
      </c>
      <c r="E6046" s="178">
        <f t="shared" si="407"/>
        <v>6.5650561079715102</v>
      </c>
      <c r="F6046" s="178">
        <f t="shared" si="407"/>
        <v>6.874392552758235</v>
      </c>
      <c r="G6046" s="178">
        <f t="shared" si="407"/>
        <v>7.1983045068017795</v>
      </c>
      <c r="H6046" s="178">
        <f>MAX(0,(B6046-10.64)*Assumptions!$C$2)</f>
        <v>0</v>
      </c>
      <c r="I6046" s="178">
        <f>MAX(0,(D6046-10.64)*Assumptions!$C$2)</f>
        <v>0</v>
      </c>
      <c r="J6046" s="178">
        <f>MAX(0,(E6046-10.64)*Assumptions!$C$2)</f>
        <v>0</v>
      </c>
      <c r="K6046" s="178">
        <f>MAX(0,(F6046-10.64)*Assumptions!$C$2)</f>
        <v>0</v>
      </c>
    </row>
    <row r="6047" spans="1:11">
      <c r="A6047" s="175">
        <v>45909.791666666664</v>
      </c>
      <c r="B6047" s="176">
        <v>6.1887767969735181</v>
      </c>
      <c r="C6047" s="177">
        <f t="shared" si="408"/>
        <v>1.2438581344403351E-4</v>
      </c>
      <c r="D6047" s="178">
        <f t="shared" si="409"/>
        <v>6.4803834764091768</v>
      </c>
      <c r="E6047" s="178">
        <f t="shared" si="407"/>
        <v>6.7857302628613088</v>
      </c>
      <c r="F6047" s="178">
        <f t="shared" si="407"/>
        <v>7.1054645713383424</v>
      </c>
      <c r="G6047" s="178">
        <f t="shared" si="407"/>
        <v>7.4402643221564606</v>
      </c>
      <c r="H6047" s="178">
        <f>MAX(0,(B6047-10.64)*Assumptions!$C$2)</f>
        <v>0</v>
      </c>
      <c r="I6047" s="178">
        <f>MAX(0,(D6047-10.64)*Assumptions!$C$2)</f>
        <v>0</v>
      </c>
      <c r="J6047" s="178">
        <f>MAX(0,(E6047-10.64)*Assumptions!$C$2)</f>
        <v>0</v>
      </c>
      <c r="K6047" s="178">
        <f>MAX(0,(F6047-10.64)*Assumptions!$C$2)</f>
        <v>0</v>
      </c>
    </row>
    <row r="6048" spans="1:11">
      <c r="A6048" s="175">
        <v>45909.833333333336</v>
      </c>
      <c r="B6048" s="176">
        <v>6.5535624211853722</v>
      </c>
      <c r="C6048" s="177">
        <f t="shared" si="408"/>
        <v>1.3171749756979971E-4</v>
      </c>
      <c r="D6048" s="178">
        <f t="shared" si="409"/>
        <v>6.8623572992056516</v>
      </c>
      <c r="E6048" s="178">
        <f t="shared" ref="E6048:G6076" si="410">E$2*$C6048</f>
        <v>7.1857021685990681</v>
      </c>
      <c r="F6048" s="178">
        <f t="shared" si="410"/>
        <v>7.5242826050147897</v>
      </c>
      <c r="G6048" s="178">
        <f t="shared" si="410"/>
        <v>7.8788164874868203</v>
      </c>
      <c r="H6048" s="178">
        <f>MAX(0,(B6048-10.64)*Assumptions!$C$2)</f>
        <v>0</v>
      </c>
      <c r="I6048" s="178">
        <f>MAX(0,(D6048-10.64)*Assumptions!$C$2)</f>
        <v>0</v>
      </c>
      <c r="J6048" s="178">
        <f>MAX(0,(E6048-10.64)*Assumptions!$C$2)</f>
        <v>0</v>
      </c>
      <c r="K6048" s="178">
        <f>MAX(0,(F6048-10.64)*Assumptions!$C$2)</f>
        <v>0</v>
      </c>
    </row>
    <row r="6049" spans="1:11">
      <c r="A6049" s="175">
        <v>45909.875</v>
      </c>
      <c r="B6049" s="176">
        <v>7.2076607818411107</v>
      </c>
      <c r="C6049" s="177">
        <f t="shared" si="408"/>
        <v>1.4486396565738051E-4</v>
      </c>
      <c r="D6049" s="178">
        <f t="shared" si="409"/>
        <v>7.547275878013127</v>
      </c>
      <c r="E6049" s="178">
        <f t="shared" si="410"/>
        <v>7.9028931719909155</v>
      </c>
      <c r="F6049" s="178">
        <f t="shared" si="410"/>
        <v>8.2752666654001441</v>
      </c>
      <c r="G6049" s="178">
        <f t="shared" si="410"/>
        <v>8.6651858873895371</v>
      </c>
      <c r="H6049" s="178">
        <f>MAX(0,(B6049-10.64)*Assumptions!$C$2)</f>
        <v>0</v>
      </c>
      <c r="I6049" s="178">
        <f>MAX(0,(D6049-10.64)*Assumptions!$C$2)</f>
        <v>0</v>
      </c>
      <c r="J6049" s="178">
        <f>MAX(0,(E6049-10.64)*Assumptions!$C$2)</f>
        <v>0</v>
      </c>
      <c r="K6049" s="178">
        <f>MAX(0,(F6049-10.64)*Assumptions!$C$2)</f>
        <v>0</v>
      </c>
    </row>
    <row r="6050" spans="1:11">
      <c r="A6050" s="175">
        <v>45909.916666666664</v>
      </c>
      <c r="B6050" s="176">
        <v>7.4592370744010088</v>
      </c>
      <c r="C6050" s="177">
        <f t="shared" si="408"/>
        <v>1.4992029953721925E-4</v>
      </c>
      <c r="D6050" s="178">
        <f t="shared" si="409"/>
        <v>7.8107061006313856</v>
      </c>
      <c r="E6050" s="178">
        <f t="shared" si="410"/>
        <v>8.1787358656031621</v>
      </c>
      <c r="F6050" s="178">
        <f t="shared" si="410"/>
        <v>8.5641066886252784</v>
      </c>
      <c r="G6050" s="178">
        <f t="shared" si="410"/>
        <v>8.967635656582889</v>
      </c>
      <c r="H6050" s="178">
        <f>MAX(0,(B6050-10.64)*Assumptions!$C$2)</f>
        <v>0</v>
      </c>
      <c r="I6050" s="178">
        <f>MAX(0,(D6050-10.64)*Assumptions!$C$2)</f>
        <v>0</v>
      </c>
      <c r="J6050" s="178">
        <f>MAX(0,(E6050-10.64)*Assumptions!$C$2)</f>
        <v>0</v>
      </c>
      <c r="K6050" s="178">
        <f>MAX(0,(F6050-10.64)*Assumptions!$C$2)</f>
        <v>0</v>
      </c>
    </row>
    <row r="6051" spans="1:11">
      <c r="A6051" s="175">
        <v>45909.958333333336</v>
      </c>
      <c r="B6051" s="176">
        <v>7.3586065573770494</v>
      </c>
      <c r="C6051" s="177">
        <f t="shared" si="408"/>
        <v>1.4789776598528374E-4</v>
      </c>
      <c r="D6051" s="178">
        <f t="shared" si="409"/>
        <v>7.7053340115840818</v>
      </c>
      <c r="E6051" s="178">
        <f t="shared" si="410"/>
        <v>8.0683987881582624</v>
      </c>
      <c r="F6051" s="178">
        <f t="shared" si="410"/>
        <v>8.4485706793352247</v>
      </c>
      <c r="G6051" s="178">
        <f t="shared" si="410"/>
        <v>8.8466557489055475</v>
      </c>
      <c r="H6051" s="178">
        <f>MAX(0,(B6051-10.64)*Assumptions!$C$2)</f>
        <v>0</v>
      </c>
      <c r="I6051" s="178">
        <f>MAX(0,(D6051-10.64)*Assumptions!$C$2)</f>
        <v>0</v>
      </c>
      <c r="J6051" s="178">
        <f>MAX(0,(E6051-10.64)*Assumptions!$C$2)</f>
        <v>0</v>
      </c>
      <c r="K6051" s="178">
        <f>MAX(0,(F6051-10.64)*Assumptions!$C$2)</f>
        <v>0</v>
      </c>
    </row>
    <row r="6052" spans="1:11">
      <c r="A6052" s="175">
        <v>45910</v>
      </c>
      <c r="B6052" s="176">
        <v>7.2705548549810848</v>
      </c>
      <c r="C6052" s="177">
        <f t="shared" si="408"/>
        <v>1.461280491273402E-4</v>
      </c>
      <c r="D6052" s="178">
        <f t="shared" si="409"/>
        <v>7.6131334336676915</v>
      </c>
      <c r="E6052" s="178">
        <f t="shared" si="410"/>
        <v>7.9718538453939773</v>
      </c>
      <c r="F6052" s="178">
        <f t="shared" si="410"/>
        <v>8.3474766712064277</v>
      </c>
      <c r="G6052" s="178">
        <f t="shared" si="410"/>
        <v>8.7407983296878751</v>
      </c>
      <c r="H6052" s="178">
        <f>MAX(0,(B6052-10.64)*Assumptions!$C$2)</f>
        <v>0</v>
      </c>
      <c r="I6052" s="178">
        <f>MAX(0,(D6052-10.64)*Assumptions!$C$2)</f>
        <v>0</v>
      </c>
      <c r="J6052" s="178">
        <f>MAX(0,(E6052-10.64)*Assumptions!$C$2)</f>
        <v>0</v>
      </c>
      <c r="K6052" s="178">
        <f>MAX(0,(F6052-10.64)*Assumptions!$C$2)</f>
        <v>0</v>
      </c>
    </row>
    <row r="6053" spans="1:11">
      <c r="A6053" s="175">
        <v>45910.041666666664</v>
      </c>
      <c r="B6053" s="176">
        <v>7.2705548549810848</v>
      </c>
      <c r="C6053" s="177">
        <f t="shared" si="408"/>
        <v>1.461280491273402E-4</v>
      </c>
      <c r="D6053" s="178">
        <f t="shared" si="409"/>
        <v>7.6131334336676915</v>
      </c>
      <c r="E6053" s="178">
        <f t="shared" si="410"/>
        <v>7.9718538453939773</v>
      </c>
      <c r="F6053" s="178">
        <f t="shared" si="410"/>
        <v>8.3474766712064277</v>
      </c>
      <c r="G6053" s="178">
        <f t="shared" si="410"/>
        <v>8.7407983296878751</v>
      </c>
      <c r="H6053" s="178">
        <f>MAX(0,(B6053-10.64)*Assumptions!$C$2)</f>
        <v>0</v>
      </c>
      <c r="I6053" s="178">
        <f>MAX(0,(D6053-10.64)*Assumptions!$C$2)</f>
        <v>0</v>
      </c>
      <c r="J6053" s="178">
        <f>MAX(0,(E6053-10.64)*Assumptions!$C$2)</f>
        <v>0</v>
      </c>
      <c r="K6053" s="178">
        <f>MAX(0,(F6053-10.64)*Assumptions!$C$2)</f>
        <v>0</v>
      </c>
    </row>
    <row r="6054" spans="1:11">
      <c r="A6054" s="175">
        <v>45910.083333333336</v>
      </c>
      <c r="B6054" s="176">
        <v>6.9560844892812108</v>
      </c>
      <c r="C6054" s="177">
        <f t="shared" si="408"/>
        <v>1.3980763177754172E-4</v>
      </c>
      <c r="D6054" s="178">
        <f t="shared" si="409"/>
        <v>7.2838456553948667</v>
      </c>
      <c r="E6054" s="178">
        <f t="shared" si="410"/>
        <v>7.6270504783786661</v>
      </c>
      <c r="F6054" s="178">
        <f t="shared" si="410"/>
        <v>7.9864266421750072</v>
      </c>
      <c r="G6054" s="178">
        <f t="shared" si="410"/>
        <v>8.3627361181961835</v>
      </c>
      <c r="H6054" s="178">
        <f>MAX(0,(B6054-10.64)*Assumptions!$C$2)</f>
        <v>0</v>
      </c>
      <c r="I6054" s="178">
        <f>MAX(0,(D6054-10.64)*Assumptions!$C$2)</f>
        <v>0</v>
      </c>
      <c r="J6054" s="178">
        <f>MAX(0,(E6054-10.64)*Assumptions!$C$2)</f>
        <v>0</v>
      </c>
      <c r="K6054" s="178">
        <f>MAX(0,(F6054-10.64)*Assumptions!$C$2)</f>
        <v>0</v>
      </c>
    </row>
    <row r="6055" spans="1:11">
      <c r="A6055" s="175">
        <v>45910.125</v>
      </c>
      <c r="B6055" s="176">
        <v>6.0378310214375785</v>
      </c>
      <c r="C6055" s="177">
        <f t="shared" si="408"/>
        <v>1.2135201311613025E-4</v>
      </c>
      <c r="D6055" s="178">
        <f t="shared" si="409"/>
        <v>6.3223253428382211</v>
      </c>
      <c r="E6055" s="178">
        <f t="shared" si="410"/>
        <v>6.6202246466939592</v>
      </c>
      <c r="F6055" s="178">
        <f t="shared" si="410"/>
        <v>6.932160557403261</v>
      </c>
      <c r="G6055" s="178">
        <f t="shared" si="410"/>
        <v>7.2587944606404493</v>
      </c>
      <c r="H6055" s="178">
        <f>MAX(0,(B6055-10.64)*Assumptions!$C$2)</f>
        <v>0</v>
      </c>
      <c r="I6055" s="178">
        <f>MAX(0,(D6055-10.64)*Assumptions!$C$2)</f>
        <v>0</v>
      </c>
      <c r="J6055" s="178">
        <f>MAX(0,(E6055-10.64)*Assumptions!$C$2)</f>
        <v>0</v>
      </c>
      <c r="K6055" s="178">
        <f>MAX(0,(F6055-10.64)*Assumptions!$C$2)</f>
        <v>0</v>
      </c>
    </row>
    <row r="6056" spans="1:11">
      <c r="A6056" s="175">
        <v>45910.166666666664</v>
      </c>
      <c r="B6056" s="176">
        <v>5.1824716267339221</v>
      </c>
      <c r="C6056" s="177">
        <f t="shared" si="408"/>
        <v>1.0416047792467848E-4</v>
      </c>
      <c r="D6056" s="178">
        <f t="shared" si="409"/>
        <v>5.4266625859361399</v>
      </c>
      <c r="E6056" s="178">
        <f t="shared" si="410"/>
        <v>5.6823594884123159</v>
      </c>
      <c r="F6056" s="178">
        <f t="shared" si="410"/>
        <v>5.9501044784377992</v>
      </c>
      <c r="G6056" s="178">
        <f t="shared" si="410"/>
        <v>6.2304652453830531</v>
      </c>
      <c r="H6056" s="178">
        <f>MAX(0,(B6056-10.64)*Assumptions!$C$2)</f>
        <v>0</v>
      </c>
      <c r="I6056" s="178">
        <f>MAX(0,(D6056-10.64)*Assumptions!$C$2)</f>
        <v>0</v>
      </c>
      <c r="J6056" s="178">
        <f>MAX(0,(E6056-10.64)*Assumptions!$C$2)</f>
        <v>0</v>
      </c>
      <c r="K6056" s="178">
        <f>MAX(0,(F6056-10.64)*Assumptions!$C$2)</f>
        <v>0</v>
      </c>
    </row>
    <row r="6057" spans="1:11">
      <c r="A6057" s="175">
        <v>45910.208333333336</v>
      </c>
      <c r="B6057" s="176">
        <v>4.6164249684741492</v>
      </c>
      <c r="C6057" s="177">
        <f t="shared" si="408"/>
        <v>9.2783726695041269E-5</v>
      </c>
      <c r="D6057" s="178">
        <f t="shared" si="409"/>
        <v>4.8339445850450566</v>
      </c>
      <c r="E6057" s="178">
        <f t="shared" si="410"/>
        <v>5.0617134277847571</v>
      </c>
      <c r="F6057" s="178">
        <f t="shared" si="410"/>
        <v>5.3002144261812445</v>
      </c>
      <c r="G6057" s="178">
        <f t="shared" si="410"/>
        <v>5.5499532646980105</v>
      </c>
      <c r="H6057" s="178">
        <f>MAX(0,(B6057-10.64)*Assumptions!$C$2)</f>
        <v>0</v>
      </c>
      <c r="I6057" s="178">
        <f>MAX(0,(D6057-10.64)*Assumptions!$C$2)</f>
        <v>0</v>
      </c>
      <c r="J6057" s="178">
        <f>MAX(0,(E6057-10.64)*Assumptions!$C$2)</f>
        <v>0</v>
      </c>
      <c r="K6057" s="178">
        <f>MAX(0,(F6057-10.64)*Assumptions!$C$2)</f>
        <v>0</v>
      </c>
    </row>
    <row r="6058" spans="1:11">
      <c r="A6058" s="175">
        <v>45910.25</v>
      </c>
      <c r="B6058" s="176">
        <v>4.2013240857503149</v>
      </c>
      <c r="C6058" s="177">
        <f t="shared" si="408"/>
        <v>8.4440775793307292E-5</v>
      </c>
      <c r="D6058" s="178">
        <f t="shared" si="409"/>
        <v>4.3992847177249281</v>
      </c>
      <c r="E6058" s="178">
        <f t="shared" si="410"/>
        <v>4.6065729833245461</v>
      </c>
      <c r="F6058" s="178">
        <f t="shared" si="410"/>
        <v>4.8236283878597686</v>
      </c>
      <c r="G6058" s="178">
        <f t="shared" si="410"/>
        <v>5.0509111455289784</v>
      </c>
      <c r="H6058" s="178">
        <f>MAX(0,(B6058-10.64)*Assumptions!$C$2)</f>
        <v>0</v>
      </c>
      <c r="I6058" s="178">
        <f>MAX(0,(D6058-10.64)*Assumptions!$C$2)</f>
        <v>0</v>
      </c>
      <c r="J6058" s="178">
        <f>MAX(0,(E6058-10.64)*Assumptions!$C$2)</f>
        <v>0</v>
      </c>
      <c r="K6058" s="178">
        <f>MAX(0,(F6058-10.64)*Assumptions!$C$2)</f>
        <v>0</v>
      </c>
    </row>
    <row r="6059" spans="1:11">
      <c r="A6059" s="175">
        <v>45910.291666666664</v>
      </c>
      <c r="B6059" s="176">
        <v>3.9371689785624211</v>
      </c>
      <c r="C6059" s="177">
        <f t="shared" si="408"/>
        <v>7.9131625219476599E-5</v>
      </c>
      <c r="D6059" s="178">
        <f t="shared" si="409"/>
        <v>4.1226829839757562</v>
      </c>
      <c r="E6059" s="178">
        <f t="shared" si="410"/>
        <v>4.3169381550316857</v>
      </c>
      <c r="F6059" s="178">
        <f t="shared" si="410"/>
        <v>4.5203463634733767</v>
      </c>
      <c r="G6059" s="178">
        <f t="shared" si="410"/>
        <v>4.7333388878759592</v>
      </c>
      <c r="H6059" s="178">
        <f>MAX(0,(B6059-10.64)*Assumptions!$C$2)</f>
        <v>0</v>
      </c>
      <c r="I6059" s="178">
        <f>MAX(0,(D6059-10.64)*Assumptions!$C$2)</f>
        <v>0</v>
      </c>
      <c r="J6059" s="178">
        <f>MAX(0,(E6059-10.64)*Assumptions!$C$2)</f>
        <v>0</v>
      </c>
      <c r="K6059" s="178">
        <f>MAX(0,(F6059-10.64)*Assumptions!$C$2)</f>
        <v>0</v>
      </c>
    </row>
    <row r="6060" spans="1:11">
      <c r="A6060" s="175">
        <v>45910.333333333336</v>
      </c>
      <c r="B6060" s="176">
        <v>3.7988020176544768</v>
      </c>
      <c r="C6060" s="177">
        <f t="shared" si="408"/>
        <v>7.6350641585565287E-5</v>
      </c>
      <c r="D6060" s="178">
        <f t="shared" si="409"/>
        <v>3.9777963615357139</v>
      </c>
      <c r="E6060" s="178">
        <f t="shared" si="410"/>
        <v>4.1652246735449499</v>
      </c>
      <c r="F6060" s="178">
        <f t="shared" si="410"/>
        <v>4.361484350699552</v>
      </c>
      <c r="G6060" s="178">
        <f t="shared" si="410"/>
        <v>4.5669915148196161</v>
      </c>
      <c r="H6060" s="178">
        <f>MAX(0,(B6060-10.64)*Assumptions!$C$2)</f>
        <v>0</v>
      </c>
      <c r="I6060" s="178">
        <f>MAX(0,(D6060-10.64)*Assumptions!$C$2)</f>
        <v>0</v>
      </c>
      <c r="J6060" s="178">
        <f>MAX(0,(E6060-10.64)*Assumptions!$C$2)</f>
        <v>0</v>
      </c>
      <c r="K6060" s="178">
        <f>MAX(0,(F6060-10.64)*Assumptions!$C$2)</f>
        <v>0</v>
      </c>
    </row>
    <row r="6061" spans="1:11">
      <c r="A6061" s="175">
        <v>45910.375</v>
      </c>
      <c r="B6061" s="176">
        <v>3.7988020176544768</v>
      </c>
      <c r="C6061" s="177">
        <f t="shared" si="408"/>
        <v>7.6350641585565287E-5</v>
      </c>
      <c r="D6061" s="178">
        <f t="shared" si="409"/>
        <v>3.9777963615357139</v>
      </c>
      <c r="E6061" s="178">
        <f t="shared" si="410"/>
        <v>4.1652246735449499</v>
      </c>
      <c r="F6061" s="178">
        <f t="shared" si="410"/>
        <v>4.361484350699552</v>
      </c>
      <c r="G6061" s="178">
        <f t="shared" si="410"/>
        <v>4.5669915148196161</v>
      </c>
      <c r="H6061" s="178">
        <f>MAX(0,(B6061-10.64)*Assumptions!$C$2)</f>
        <v>0</v>
      </c>
      <c r="I6061" s="178">
        <f>MAX(0,(D6061-10.64)*Assumptions!$C$2)</f>
        <v>0</v>
      </c>
      <c r="J6061" s="178">
        <f>MAX(0,(E6061-10.64)*Assumptions!$C$2)</f>
        <v>0</v>
      </c>
      <c r="K6061" s="178">
        <f>MAX(0,(F6061-10.64)*Assumptions!$C$2)</f>
        <v>0</v>
      </c>
    </row>
    <row r="6062" spans="1:11">
      <c r="A6062" s="175">
        <v>45910.416666666664</v>
      </c>
      <c r="B6062" s="176">
        <v>4.0881147540983607</v>
      </c>
      <c r="C6062" s="177">
        <f t="shared" si="408"/>
        <v>8.2165425547379856E-5</v>
      </c>
      <c r="D6062" s="178">
        <f t="shared" si="409"/>
        <v>4.2807411175467118</v>
      </c>
      <c r="E6062" s="178">
        <f t="shared" si="410"/>
        <v>4.4824437711990353</v>
      </c>
      <c r="F6062" s="178">
        <f t="shared" si="410"/>
        <v>4.6936503774084581</v>
      </c>
      <c r="G6062" s="178">
        <f t="shared" si="410"/>
        <v>4.9148087493919705</v>
      </c>
      <c r="H6062" s="178">
        <f>MAX(0,(B6062-10.64)*Assumptions!$C$2)</f>
        <v>0</v>
      </c>
      <c r="I6062" s="178">
        <f>MAX(0,(D6062-10.64)*Assumptions!$C$2)</f>
        <v>0</v>
      </c>
      <c r="J6062" s="178">
        <f>MAX(0,(E6062-10.64)*Assumptions!$C$2)</f>
        <v>0</v>
      </c>
      <c r="K6062" s="178">
        <f>MAX(0,(F6062-10.64)*Assumptions!$C$2)</f>
        <v>0</v>
      </c>
    </row>
    <row r="6063" spans="1:11">
      <c r="A6063" s="175">
        <v>45910.458333333336</v>
      </c>
      <c r="B6063" s="176">
        <v>4.7170554854981086</v>
      </c>
      <c r="C6063" s="177">
        <f t="shared" si="408"/>
        <v>9.480626024697676E-5</v>
      </c>
      <c r="D6063" s="178">
        <f t="shared" si="409"/>
        <v>4.9393166740923604</v>
      </c>
      <c r="E6063" s="178">
        <f t="shared" si="410"/>
        <v>5.1720505052296559</v>
      </c>
      <c r="F6063" s="178">
        <f t="shared" si="410"/>
        <v>5.4157504354712982</v>
      </c>
      <c r="G6063" s="178">
        <f t="shared" si="410"/>
        <v>5.6709331723753511</v>
      </c>
      <c r="H6063" s="178">
        <f>MAX(0,(B6063-10.64)*Assumptions!$C$2)</f>
        <v>0</v>
      </c>
      <c r="I6063" s="178">
        <f>MAX(0,(D6063-10.64)*Assumptions!$C$2)</f>
        <v>0</v>
      </c>
      <c r="J6063" s="178">
        <f>MAX(0,(E6063-10.64)*Assumptions!$C$2)</f>
        <v>0</v>
      </c>
      <c r="K6063" s="178">
        <f>MAX(0,(F6063-10.64)*Assumptions!$C$2)</f>
        <v>0</v>
      </c>
    </row>
    <row r="6064" spans="1:11">
      <c r="A6064" s="175">
        <v>45910.5</v>
      </c>
      <c r="B6064" s="176">
        <v>5.195050441361917</v>
      </c>
      <c r="C6064" s="177">
        <f t="shared" si="408"/>
        <v>1.0441329461867041E-4</v>
      </c>
      <c r="D6064" s="178">
        <f t="shared" si="409"/>
        <v>5.4398340970670525</v>
      </c>
      <c r="E6064" s="178">
        <f t="shared" si="410"/>
        <v>5.6961516230929279</v>
      </c>
      <c r="F6064" s="178">
        <f t="shared" si="410"/>
        <v>5.9645464795990559</v>
      </c>
      <c r="G6064" s="178">
        <f t="shared" si="410"/>
        <v>6.2455877338427195</v>
      </c>
      <c r="H6064" s="178">
        <f>MAX(0,(B6064-10.64)*Assumptions!$C$2)</f>
        <v>0</v>
      </c>
      <c r="I6064" s="178">
        <f>MAX(0,(D6064-10.64)*Assumptions!$C$2)</f>
        <v>0</v>
      </c>
      <c r="J6064" s="178">
        <f>MAX(0,(E6064-10.64)*Assumptions!$C$2)</f>
        <v>0</v>
      </c>
      <c r="K6064" s="178">
        <f>MAX(0,(F6064-10.64)*Assumptions!$C$2)</f>
        <v>0</v>
      </c>
    </row>
    <row r="6065" spans="1:11">
      <c r="A6065" s="175">
        <v>45910.541666666664</v>
      </c>
      <c r="B6065" s="176">
        <v>5.257944514501891</v>
      </c>
      <c r="C6065" s="177">
        <f t="shared" si="408"/>
        <v>1.0567737808863009E-4</v>
      </c>
      <c r="D6065" s="178">
        <f t="shared" si="409"/>
        <v>5.5056916527216169</v>
      </c>
      <c r="E6065" s="178">
        <f t="shared" si="410"/>
        <v>5.7651122964959898</v>
      </c>
      <c r="F6065" s="178">
        <f t="shared" si="410"/>
        <v>6.0367564854053395</v>
      </c>
      <c r="G6065" s="178">
        <f t="shared" si="410"/>
        <v>6.3212001761410574</v>
      </c>
      <c r="H6065" s="178">
        <f>MAX(0,(B6065-10.64)*Assumptions!$C$2)</f>
        <v>0</v>
      </c>
      <c r="I6065" s="178">
        <f>MAX(0,(D6065-10.64)*Assumptions!$C$2)</f>
        <v>0</v>
      </c>
      <c r="J6065" s="178">
        <f>MAX(0,(E6065-10.64)*Assumptions!$C$2)</f>
        <v>0</v>
      </c>
      <c r="K6065" s="178">
        <f>MAX(0,(F6065-10.64)*Assumptions!$C$2)</f>
        <v>0</v>
      </c>
    </row>
    <row r="6066" spans="1:11">
      <c r="A6066" s="175">
        <v>45910.583333333336</v>
      </c>
      <c r="B6066" s="176">
        <v>5.5849936948297607</v>
      </c>
      <c r="C6066" s="177">
        <f t="shared" si="408"/>
        <v>1.1225061213242049E-4</v>
      </c>
      <c r="D6066" s="178">
        <f t="shared" si="409"/>
        <v>5.848150942125355</v>
      </c>
      <c r="E6066" s="178">
        <f t="shared" si="410"/>
        <v>6.123707798191913</v>
      </c>
      <c r="F6066" s="178">
        <f t="shared" si="410"/>
        <v>6.4122485155980176</v>
      </c>
      <c r="G6066" s="178">
        <f t="shared" si="410"/>
        <v>6.7143848760924163</v>
      </c>
      <c r="H6066" s="178">
        <f>MAX(0,(B6066-10.64)*Assumptions!$C$2)</f>
        <v>0</v>
      </c>
      <c r="I6066" s="178">
        <f>MAX(0,(D6066-10.64)*Assumptions!$C$2)</f>
        <v>0</v>
      </c>
      <c r="J6066" s="178">
        <f>MAX(0,(E6066-10.64)*Assumptions!$C$2)</f>
        <v>0</v>
      </c>
      <c r="K6066" s="178">
        <f>MAX(0,(F6066-10.64)*Assumptions!$C$2)</f>
        <v>0</v>
      </c>
    </row>
    <row r="6067" spans="1:11">
      <c r="A6067" s="175">
        <v>45910.625</v>
      </c>
      <c r="B6067" s="176">
        <v>5.8239911727616649</v>
      </c>
      <c r="C6067" s="177">
        <f t="shared" si="408"/>
        <v>1.1705412931826731E-4</v>
      </c>
      <c r="D6067" s="178">
        <f t="shared" si="409"/>
        <v>6.098409653612701</v>
      </c>
      <c r="E6067" s="178">
        <f t="shared" si="410"/>
        <v>6.3857583571235486</v>
      </c>
      <c r="F6067" s="178">
        <f t="shared" si="410"/>
        <v>6.686646537661896</v>
      </c>
      <c r="G6067" s="178">
        <f t="shared" si="410"/>
        <v>7.0017121568261</v>
      </c>
      <c r="H6067" s="178">
        <f>MAX(0,(B6067-10.64)*Assumptions!$C$2)</f>
        <v>0</v>
      </c>
      <c r="I6067" s="178">
        <f>MAX(0,(D6067-10.64)*Assumptions!$C$2)</f>
        <v>0</v>
      </c>
      <c r="J6067" s="178">
        <f>MAX(0,(E6067-10.64)*Assumptions!$C$2)</f>
        <v>0</v>
      </c>
      <c r="K6067" s="178">
        <f>MAX(0,(F6067-10.64)*Assumptions!$C$2)</f>
        <v>0</v>
      </c>
    </row>
    <row r="6068" spans="1:11">
      <c r="A6068" s="175">
        <v>45910.666666666664</v>
      </c>
      <c r="B6068" s="176">
        <v>6.2516708701134931</v>
      </c>
      <c r="C6068" s="177">
        <f t="shared" si="408"/>
        <v>1.2564989691399319E-4</v>
      </c>
      <c r="D6068" s="178">
        <f t="shared" si="409"/>
        <v>6.5462410320637412</v>
      </c>
      <c r="E6068" s="178">
        <f t="shared" si="410"/>
        <v>6.8546909362643706</v>
      </c>
      <c r="F6068" s="178">
        <f t="shared" si="410"/>
        <v>7.177674577144626</v>
      </c>
      <c r="G6068" s="178">
        <f t="shared" si="410"/>
        <v>7.5158767644547977</v>
      </c>
      <c r="H6068" s="178">
        <f>MAX(0,(B6068-10.64)*Assumptions!$C$2)</f>
        <v>0</v>
      </c>
      <c r="I6068" s="178">
        <f>MAX(0,(D6068-10.64)*Assumptions!$C$2)</f>
        <v>0</v>
      </c>
      <c r="J6068" s="178">
        <f>MAX(0,(E6068-10.64)*Assumptions!$C$2)</f>
        <v>0</v>
      </c>
      <c r="K6068" s="178">
        <f>MAX(0,(F6068-10.64)*Assumptions!$C$2)</f>
        <v>0</v>
      </c>
    </row>
    <row r="6069" spans="1:11">
      <c r="A6069" s="175">
        <v>45910.708333333336</v>
      </c>
      <c r="B6069" s="176">
        <v>6.3900378310214379</v>
      </c>
      <c r="C6069" s="177">
        <f t="shared" si="408"/>
        <v>1.2843088054790452E-4</v>
      </c>
      <c r="D6069" s="178">
        <f t="shared" si="409"/>
        <v>6.6911276545037834</v>
      </c>
      <c r="E6069" s="178">
        <f t="shared" si="410"/>
        <v>7.0064044177511073</v>
      </c>
      <c r="F6069" s="178">
        <f t="shared" si="410"/>
        <v>7.3365365899184516</v>
      </c>
      <c r="G6069" s="178">
        <f t="shared" si="410"/>
        <v>7.6822241375111417</v>
      </c>
      <c r="H6069" s="178">
        <f>MAX(0,(B6069-10.64)*Assumptions!$C$2)</f>
        <v>0</v>
      </c>
      <c r="I6069" s="178">
        <f>MAX(0,(D6069-10.64)*Assumptions!$C$2)</f>
        <v>0</v>
      </c>
      <c r="J6069" s="178">
        <f>MAX(0,(E6069-10.64)*Assumptions!$C$2)</f>
        <v>0</v>
      </c>
      <c r="K6069" s="178">
        <f>MAX(0,(F6069-10.64)*Assumptions!$C$2)</f>
        <v>0</v>
      </c>
    </row>
    <row r="6070" spans="1:11">
      <c r="A6070" s="175">
        <v>45910.75</v>
      </c>
      <c r="B6070" s="176">
        <v>6.5032471626733921</v>
      </c>
      <c r="C6070" s="177">
        <f t="shared" si="408"/>
        <v>1.3070623079383195E-4</v>
      </c>
      <c r="D6070" s="178">
        <f t="shared" si="409"/>
        <v>6.8096712546819997</v>
      </c>
      <c r="E6070" s="178">
        <f t="shared" si="410"/>
        <v>7.1305336298766182</v>
      </c>
      <c r="F6070" s="178">
        <f t="shared" si="410"/>
        <v>7.466514600369762</v>
      </c>
      <c r="G6070" s="178">
        <f t="shared" si="410"/>
        <v>7.8183265336481504</v>
      </c>
      <c r="H6070" s="178">
        <f>MAX(0,(B6070-10.64)*Assumptions!$C$2)</f>
        <v>0</v>
      </c>
      <c r="I6070" s="178">
        <f>MAX(0,(D6070-10.64)*Assumptions!$C$2)</f>
        <v>0</v>
      </c>
      <c r="J6070" s="178">
        <f>MAX(0,(E6070-10.64)*Assumptions!$C$2)</f>
        <v>0</v>
      </c>
      <c r="K6070" s="178">
        <f>MAX(0,(F6070-10.64)*Assumptions!$C$2)</f>
        <v>0</v>
      </c>
    </row>
    <row r="6071" spans="1:11">
      <c r="A6071" s="175">
        <v>45910.791666666664</v>
      </c>
      <c r="B6071" s="176">
        <v>6.754823455233292</v>
      </c>
      <c r="C6071" s="177">
        <f t="shared" si="408"/>
        <v>1.3576256467367074E-4</v>
      </c>
      <c r="D6071" s="178">
        <f t="shared" si="409"/>
        <v>7.073101477300261</v>
      </c>
      <c r="E6071" s="178">
        <f t="shared" si="410"/>
        <v>7.4063763234888684</v>
      </c>
      <c r="F6071" s="178">
        <f t="shared" si="410"/>
        <v>7.7553546235948998</v>
      </c>
      <c r="G6071" s="178">
        <f t="shared" si="410"/>
        <v>8.1207763028415041</v>
      </c>
      <c r="H6071" s="178">
        <f>MAX(0,(B6071-10.64)*Assumptions!$C$2)</f>
        <v>0</v>
      </c>
      <c r="I6071" s="178">
        <f>MAX(0,(D6071-10.64)*Assumptions!$C$2)</f>
        <v>0</v>
      </c>
      <c r="J6071" s="178">
        <f>MAX(0,(E6071-10.64)*Assumptions!$C$2)</f>
        <v>0</v>
      </c>
      <c r="K6071" s="178">
        <f>MAX(0,(F6071-10.64)*Assumptions!$C$2)</f>
        <v>0</v>
      </c>
    </row>
    <row r="6072" spans="1:11">
      <c r="A6072" s="175">
        <v>45910.833333333336</v>
      </c>
      <c r="B6072" s="176">
        <v>7.3082912988650692</v>
      </c>
      <c r="C6072" s="177">
        <f t="shared" si="408"/>
        <v>1.4688649920931599E-4</v>
      </c>
      <c r="D6072" s="178">
        <f t="shared" si="409"/>
        <v>7.6526479670604299</v>
      </c>
      <c r="E6072" s="178">
        <f t="shared" si="410"/>
        <v>8.0132302494358143</v>
      </c>
      <c r="F6072" s="178">
        <f t="shared" si="410"/>
        <v>8.3908026746901978</v>
      </c>
      <c r="G6072" s="178">
        <f t="shared" si="410"/>
        <v>8.7861657950668768</v>
      </c>
      <c r="H6072" s="178">
        <f>MAX(0,(B6072-10.64)*Assumptions!$C$2)</f>
        <v>0</v>
      </c>
      <c r="I6072" s="178">
        <f>MAX(0,(D6072-10.64)*Assumptions!$C$2)</f>
        <v>0</v>
      </c>
      <c r="J6072" s="178">
        <f>MAX(0,(E6072-10.64)*Assumptions!$C$2)</f>
        <v>0</v>
      </c>
      <c r="K6072" s="178">
        <f>MAX(0,(F6072-10.64)*Assumptions!$C$2)</f>
        <v>0</v>
      </c>
    </row>
    <row r="6073" spans="1:11">
      <c r="A6073" s="175">
        <v>45910.875</v>
      </c>
      <c r="B6073" s="176">
        <v>7.9372320302648172</v>
      </c>
      <c r="C6073" s="177">
        <f t="shared" si="408"/>
        <v>1.5952733390891288E-4</v>
      </c>
      <c r="D6073" s="178">
        <f t="shared" si="409"/>
        <v>8.3112235236060776</v>
      </c>
      <c r="E6073" s="178">
        <f t="shared" si="410"/>
        <v>8.7028369834664332</v>
      </c>
      <c r="F6073" s="178">
        <f t="shared" si="410"/>
        <v>9.112902732753037</v>
      </c>
      <c r="G6073" s="178">
        <f t="shared" si="410"/>
        <v>9.5422902180502565</v>
      </c>
      <c r="H6073" s="178">
        <f>MAX(0,(B6073-10.64)*Assumptions!$C$2)</f>
        <v>0</v>
      </c>
      <c r="I6073" s="178">
        <f>MAX(0,(D6073-10.64)*Assumptions!$C$2)</f>
        <v>0</v>
      </c>
      <c r="J6073" s="178">
        <f>MAX(0,(E6073-10.64)*Assumptions!$C$2)</f>
        <v>0</v>
      </c>
      <c r="K6073" s="178">
        <f>MAX(0,(F6073-10.64)*Assumptions!$C$2)</f>
        <v>0</v>
      </c>
    </row>
    <row r="6074" spans="1:11">
      <c r="A6074" s="175">
        <v>45910.916666666664</v>
      </c>
      <c r="B6074" s="176">
        <v>8.201387137452711</v>
      </c>
      <c r="C6074" s="177">
        <f t="shared" si="408"/>
        <v>1.648364844827436E-4</v>
      </c>
      <c r="D6074" s="178">
        <f t="shared" si="409"/>
        <v>8.5878252573552505</v>
      </c>
      <c r="E6074" s="178">
        <f t="shared" si="410"/>
        <v>8.9924718117592963</v>
      </c>
      <c r="F6074" s="178">
        <f t="shared" si="410"/>
        <v>9.4161847571394297</v>
      </c>
      <c r="G6074" s="178">
        <f t="shared" si="410"/>
        <v>9.8598624757032773</v>
      </c>
      <c r="H6074" s="178">
        <f>MAX(0,(B6074-10.64)*Assumptions!$C$2)</f>
        <v>0</v>
      </c>
      <c r="I6074" s="178">
        <f>MAX(0,(D6074-10.64)*Assumptions!$C$2)</f>
        <v>0</v>
      </c>
      <c r="J6074" s="178">
        <f>MAX(0,(E6074-10.64)*Assumptions!$C$2)</f>
        <v>0</v>
      </c>
      <c r="K6074" s="178">
        <f>MAX(0,(F6074-10.64)*Assumptions!$C$2)</f>
        <v>0</v>
      </c>
    </row>
    <row r="6075" spans="1:11">
      <c r="A6075" s="175">
        <v>45910.958333333336</v>
      </c>
      <c r="B6075" s="176">
        <v>8.063020176544768</v>
      </c>
      <c r="C6075" s="177">
        <f t="shared" si="408"/>
        <v>1.620555008488323E-4</v>
      </c>
      <c r="D6075" s="178">
        <f t="shared" si="409"/>
        <v>8.4429386349152082</v>
      </c>
      <c r="E6075" s="178">
        <f t="shared" si="410"/>
        <v>8.8407583302725605</v>
      </c>
      <c r="F6075" s="178">
        <f t="shared" si="410"/>
        <v>9.2573227443656059</v>
      </c>
      <c r="G6075" s="178">
        <f t="shared" si="410"/>
        <v>9.6935151026469342</v>
      </c>
      <c r="H6075" s="178">
        <f>MAX(0,(B6075-10.64)*Assumptions!$C$2)</f>
        <v>0</v>
      </c>
      <c r="I6075" s="178">
        <f>MAX(0,(D6075-10.64)*Assumptions!$C$2)</f>
        <v>0</v>
      </c>
      <c r="J6075" s="178">
        <f>MAX(0,(E6075-10.64)*Assumptions!$C$2)</f>
        <v>0</v>
      </c>
      <c r="K6075" s="178">
        <f>MAX(0,(F6075-10.64)*Assumptions!$C$2)</f>
        <v>0</v>
      </c>
    </row>
    <row r="6076" spans="1:11">
      <c r="A6076" s="175">
        <v>45911</v>
      </c>
      <c r="B6076" s="176">
        <v>7.8114438839848681</v>
      </c>
      <c r="C6076" s="177">
        <f t="shared" si="408"/>
        <v>1.5699916696899351E-4</v>
      </c>
      <c r="D6076" s="178">
        <f t="shared" si="409"/>
        <v>8.1795084122969488</v>
      </c>
      <c r="E6076" s="178">
        <f t="shared" si="410"/>
        <v>8.5649156366603094</v>
      </c>
      <c r="F6076" s="178">
        <f t="shared" ref="E6076:G6104" si="411">F$2*$C6076</f>
        <v>8.9684827211404698</v>
      </c>
      <c r="G6076" s="178">
        <f t="shared" si="411"/>
        <v>9.3910653334535805</v>
      </c>
      <c r="H6076" s="178">
        <f>MAX(0,(B6076-10.64)*Assumptions!$C$2)</f>
        <v>0</v>
      </c>
      <c r="I6076" s="178">
        <f>MAX(0,(D6076-10.64)*Assumptions!$C$2)</f>
        <v>0</v>
      </c>
      <c r="J6076" s="178">
        <f>MAX(0,(E6076-10.64)*Assumptions!$C$2)</f>
        <v>0</v>
      </c>
      <c r="K6076" s="178">
        <f>MAX(0,(F6076-10.64)*Assumptions!$C$2)</f>
        <v>0</v>
      </c>
    </row>
    <row r="6077" spans="1:11">
      <c r="A6077" s="175">
        <v>45911.041666666664</v>
      </c>
      <c r="B6077" s="176">
        <v>7.8114438839848681</v>
      </c>
      <c r="C6077" s="177">
        <f t="shared" si="408"/>
        <v>1.5699916696899351E-4</v>
      </c>
      <c r="D6077" s="178">
        <f t="shared" si="409"/>
        <v>8.1795084122969488</v>
      </c>
      <c r="E6077" s="178">
        <f t="shared" si="411"/>
        <v>8.5649156366603094</v>
      </c>
      <c r="F6077" s="178">
        <f t="shared" si="411"/>
        <v>8.9684827211404698</v>
      </c>
      <c r="G6077" s="178">
        <f t="shared" si="411"/>
        <v>9.3910653334535805</v>
      </c>
      <c r="H6077" s="178">
        <f>MAX(0,(B6077-10.64)*Assumptions!$C$2)</f>
        <v>0</v>
      </c>
      <c r="I6077" s="178">
        <f>MAX(0,(D6077-10.64)*Assumptions!$C$2)</f>
        <v>0</v>
      </c>
      <c r="J6077" s="178">
        <f>MAX(0,(E6077-10.64)*Assumptions!$C$2)</f>
        <v>0</v>
      </c>
      <c r="K6077" s="178">
        <f>MAX(0,(F6077-10.64)*Assumptions!$C$2)</f>
        <v>0</v>
      </c>
    </row>
    <row r="6078" spans="1:11">
      <c r="A6078" s="175">
        <v>45911.083333333336</v>
      </c>
      <c r="B6078" s="176">
        <v>7.3963430012610338</v>
      </c>
      <c r="C6078" s="177">
        <f t="shared" si="408"/>
        <v>1.4865621606725956E-4</v>
      </c>
      <c r="D6078" s="178">
        <f t="shared" si="409"/>
        <v>7.7448485449768212</v>
      </c>
      <c r="E6078" s="178">
        <f t="shared" si="411"/>
        <v>8.1097751922001002</v>
      </c>
      <c r="F6078" s="178">
        <f t="shared" si="411"/>
        <v>8.4918966828189948</v>
      </c>
      <c r="G6078" s="178">
        <f t="shared" si="411"/>
        <v>8.892023214284551</v>
      </c>
      <c r="H6078" s="178">
        <f>MAX(0,(B6078-10.64)*Assumptions!$C$2)</f>
        <v>0</v>
      </c>
      <c r="I6078" s="178">
        <f>MAX(0,(D6078-10.64)*Assumptions!$C$2)</f>
        <v>0</v>
      </c>
      <c r="J6078" s="178">
        <f>MAX(0,(E6078-10.64)*Assumptions!$C$2)</f>
        <v>0</v>
      </c>
      <c r="K6078" s="178">
        <f>MAX(0,(F6078-10.64)*Assumptions!$C$2)</f>
        <v>0</v>
      </c>
    </row>
    <row r="6079" spans="1:11">
      <c r="A6079" s="175">
        <v>45911.125</v>
      </c>
      <c r="B6079" s="176">
        <v>6.5284047919293826</v>
      </c>
      <c r="C6079" s="177">
        <f t="shared" si="408"/>
        <v>1.3121186418181584E-4</v>
      </c>
      <c r="D6079" s="178">
        <f t="shared" si="409"/>
        <v>6.8360142769438266</v>
      </c>
      <c r="E6079" s="178">
        <f t="shared" si="411"/>
        <v>7.158117899237844</v>
      </c>
      <c r="F6079" s="178">
        <f t="shared" si="411"/>
        <v>7.4953986026922763</v>
      </c>
      <c r="G6079" s="178">
        <f t="shared" si="411"/>
        <v>7.8485715105674858</v>
      </c>
      <c r="H6079" s="178">
        <f>MAX(0,(B6079-10.64)*Assumptions!$C$2)</f>
        <v>0</v>
      </c>
      <c r="I6079" s="178">
        <f>MAX(0,(D6079-10.64)*Assumptions!$C$2)</f>
        <v>0</v>
      </c>
      <c r="J6079" s="178">
        <f>MAX(0,(E6079-10.64)*Assumptions!$C$2)</f>
        <v>0</v>
      </c>
      <c r="K6079" s="178">
        <f>MAX(0,(F6079-10.64)*Assumptions!$C$2)</f>
        <v>0</v>
      </c>
    </row>
    <row r="6080" spans="1:11">
      <c r="A6080" s="175">
        <v>45911.166666666664</v>
      </c>
      <c r="B6080" s="176">
        <v>5.5598360655737711</v>
      </c>
      <c r="C6080" s="177">
        <f t="shared" si="408"/>
        <v>1.1174497874443662E-4</v>
      </c>
      <c r="D6080" s="178">
        <f t="shared" si="409"/>
        <v>5.8218079198635291</v>
      </c>
      <c r="E6080" s="178">
        <f t="shared" si="411"/>
        <v>6.0961235288306881</v>
      </c>
      <c r="F6080" s="178">
        <f t="shared" si="411"/>
        <v>6.3833645132755032</v>
      </c>
      <c r="G6080" s="178">
        <f t="shared" si="411"/>
        <v>6.6841398991730809</v>
      </c>
      <c r="H6080" s="178">
        <f>MAX(0,(B6080-10.64)*Assumptions!$C$2)</f>
        <v>0</v>
      </c>
      <c r="I6080" s="178">
        <f>MAX(0,(D6080-10.64)*Assumptions!$C$2)</f>
        <v>0</v>
      </c>
      <c r="J6080" s="178">
        <f>MAX(0,(E6080-10.64)*Assumptions!$C$2)</f>
        <v>0</v>
      </c>
      <c r="K6080" s="178">
        <f>MAX(0,(F6080-10.64)*Assumptions!$C$2)</f>
        <v>0</v>
      </c>
    </row>
    <row r="6081" spans="1:11">
      <c r="A6081" s="175">
        <v>45911.208333333336</v>
      </c>
      <c r="B6081" s="176">
        <v>4.8554224464060534</v>
      </c>
      <c r="C6081" s="177">
        <f t="shared" si="408"/>
        <v>9.7587243880888086E-5</v>
      </c>
      <c r="D6081" s="178">
        <f t="shared" si="409"/>
        <v>5.0842032965324027</v>
      </c>
      <c r="E6081" s="178">
        <f t="shared" si="411"/>
        <v>5.3237639867163926</v>
      </c>
      <c r="F6081" s="178">
        <f t="shared" si="411"/>
        <v>5.5746124482451229</v>
      </c>
      <c r="G6081" s="178">
        <f t="shared" si="411"/>
        <v>5.8372805454316952</v>
      </c>
      <c r="H6081" s="178">
        <f>MAX(0,(B6081-10.64)*Assumptions!$C$2)</f>
        <v>0</v>
      </c>
      <c r="I6081" s="178">
        <f>MAX(0,(D6081-10.64)*Assumptions!$C$2)</f>
        <v>0</v>
      </c>
      <c r="J6081" s="178">
        <f>MAX(0,(E6081-10.64)*Assumptions!$C$2)</f>
        <v>0</v>
      </c>
      <c r="K6081" s="178">
        <f>MAX(0,(F6081-10.64)*Assumptions!$C$2)</f>
        <v>0</v>
      </c>
    </row>
    <row r="6082" spans="1:11">
      <c r="A6082" s="175">
        <v>45911.25</v>
      </c>
      <c r="B6082" s="176">
        <v>4.377427490542245</v>
      </c>
      <c r="C6082" s="177">
        <f t="shared" si="408"/>
        <v>8.7980209509194439E-5</v>
      </c>
      <c r="D6082" s="178">
        <f t="shared" si="409"/>
        <v>4.5836858735577106</v>
      </c>
      <c r="E6082" s="178">
        <f t="shared" si="411"/>
        <v>4.7996628688531207</v>
      </c>
      <c r="F6082" s="178">
        <f t="shared" si="411"/>
        <v>5.0258164041173643</v>
      </c>
      <c r="G6082" s="178">
        <f t="shared" si="411"/>
        <v>5.2626259839643259</v>
      </c>
      <c r="H6082" s="178">
        <f>MAX(0,(B6082-10.64)*Assumptions!$C$2)</f>
        <v>0</v>
      </c>
      <c r="I6082" s="178">
        <f>MAX(0,(D6082-10.64)*Assumptions!$C$2)</f>
        <v>0</v>
      </c>
      <c r="J6082" s="178">
        <f>MAX(0,(E6082-10.64)*Assumptions!$C$2)</f>
        <v>0</v>
      </c>
      <c r="K6082" s="178">
        <f>MAX(0,(F6082-10.64)*Assumptions!$C$2)</f>
        <v>0</v>
      </c>
    </row>
    <row r="6083" spans="1:11">
      <c r="A6083" s="175">
        <v>45911.291666666664</v>
      </c>
      <c r="B6083" s="176">
        <v>4.0503783102143762</v>
      </c>
      <c r="C6083" s="177">
        <f t="shared" si="408"/>
        <v>8.1406975465404049E-5</v>
      </c>
      <c r="D6083" s="178">
        <f t="shared" si="409"/>
        <v>4.2412265841539734</v>
      </c>
      <c r="E6083" s="178">
        <f t="shared" si="411"/>
        <v>4.4410673671571983</v>
      </c>
      <c r="F6083" s="178">
        <f t="shared" si="411"/>
        <v>4.650324373924688</v>
      </c>
      <c r="G6083" s="178">
        <f t="shared" si="411"/>
        <v>4.8694412840129679</v>
      </c>
      <c r="H6083" s="178">
        <f>MAX(0,(B6083-10.64)*Assumptions!$C$2)</f>
        <v>0</v>
      </c>
      <c r="I6083" s="178">
        <f>MAX(0,(D6083-10.64)*Assumptions!$C$2)</f>
        <v>0</v>
      </c>
      <c r="J6083" s="178">
        <f>MAX(0,(E6083-10.64)*Assumptions!$C$2)</f>
        <v>0</v>
      </c>
      <c r="K6083" s="178">
        <f>MAX(0,(F6083-10.64)*Assumptions!$C$2)</f>
        <v>0</v>
      </c>
    </row>
    <row r="6084" spans="1:11">
      <c r="A6084" s="175">
        <v>45911.333333333336</v>
      </c>
      <c r="B6084" s="176">
        <v>3.8491172761664569</v>
      </c>
      <c r="C6084" s="177">
        <f t="shared" si="408"/>
        <v>7.7361908361533039E-5</v>
      </c>
      <c r="D6084" s="178">
        <f t="shared" si="409"/>
        <v>4.0304824060593658</v>
      </c>
      <c r="E6084" s="178">
        <f t="shared" si="411"/>
        <v>4.2203932122673997</v>
      </c>
      <c r="F6084" s="178">
        <f t="shared" si="411"/>
        <v>4.4192523553445788</v>
      </c>
      <c r="G6084" s="178">
        <f t="shared" si="411"/>
        <v>4.6274814686582868</v>
      </c>
      <c r="H6084" s="178">
        <f>MAX(0,(B6084-10.64)*Assumptions!$C$2)</f>
        <v>0</v>
      </c>
      <c r="I6084" s="178">
        <f>MAX(0,(D6084-10.64)*Assumptions!$C$2)</f>
        <v>0</v>
      </c>
      <c r="J6084" s="178">
        <f>MAX(0,(E6084-10.64)*Assumptions!$C$2)</f>
        <v>0</v>
      </c>
      <c r="K6084" s="178">
        <f>MAX(0,(F6084-10.64)*Assumptions!$C$2)</f>
        <v>0</v>
      </c>
    </row>
    <row r="6085" spans="1:11">
      <c r="A6085" s="175">
        <v>45911.375</v>
      </c>
      <c r="B6085" s="176">
        <v>3.7988020176544768</v>
      </c>
      <c r="C6085" s="177">
        <f t="shared" ref="C6085:C6148" si="412">B6085/$B$2</f>
        <v>7.6350641585565287E-5</v>
      </c>
      <c r="D6085" s="178">
        <f t="shared" si="409"/>
        <v>3.9777963615357139</v>
      </c>
      <c r="E6085" s="178">
        <f t="shared" si="411"/>
        <v>4.1652246735449499</v>
      </c>
      <c r="F6085" s="178">
        <f t="shared" si="411"/>
        <v>4.361484350699552</v>
      </c>
      <c r="G6085" s="178">
        <f t="shared" si="411"/>
        <v>4.5669915148196161</v>
      </c>
      <c r="H6085" s="178">
        <f>MAX(0,(B6085-10.64)*Assumptions!$C$2)</f>
        <v>0</v>
      </c>
      <c r="I6085" s="178">
        <f>MAX(0,(D6085-10.64)*Assumptions!$C$2)</f>
        <v>0</v>
      </c>
      <c r="J6085" s="178">
        <f>MAX(0,(E6085-10.64)*Assumptions!$C$2)</f>
        <v>0</v>
      </c>
      <c r="K6085" s="178">
        <f>MAX(0,(F6085-10.64)*Assumptions!$C$2)</f>
        <v>0</v>
      </c>
    </row>
    <row r="6086" spans="1:11">
      <c r="A6086" s="175">
        <v>45911.416666666664</v>
      </c>
      <c r="B6086" s="176">
        <v>4.0377994955863814</v>
      </c>
      <c r="C6086" s="177">
        <f t="shared" si="412"/>
        <v>8.1154158771412117E-5</v>
      </c>
      <c r="D6086" s="178">
        <f t="shared" ref="D6086:D6149" si="413">D$2*$C6086</f>
        <v>4.2280550730230608</v>
      </c>
      <c r="E6086" s="178">
        <f t="shared" si="411"/>
        <v>4.4272752324765863</v>
      </c>
      <c r="F6086" s="178">
        <f t="shared" si="411"/>
        <v>4.6358823727634313</v>
      </c>
      <c r="G6086" s="178">
        <f t="shared" si="411"/>
        <v>4.8543187955533007</v>
      </c>
      <c r="H6086" s="178">
        <f>MAX(0,(B6086-10.64)*Assumptions!$C$2)</f>
        <v>0</v>
      </c>
      <c r="I6086" s="178">
        <f>MAX(0,(D6086-10.64)*Assumptions!$C$2)</f>
        <v>0</v>
      </c>
      <c r="J6086" s="178">
        <f>MAX(0,(E6086-10.64)*Assumptions!$C$2)</f>
        <v>0</v>
      </c>
      <c r="K6086" s="178">
        <f>MAX(0,(F6086-10.64)*Assumptions!$C$2)</f>
        <v>0</v>
      </c>
    </row>
    <row r="6087" spans="1:11">
      <c r="A6087" s="175">
        <v>45911.458333333336</v>
      </c>
      <c r="B6087" s="176">
        <v>4.6667402269861284</v>
      </c>
      <c r="C6087" s="177">
        <f t="shared" si="412"/>
        <v>9.3794993471009008E-5</v>
      </c>
      <c r="D6087" s="178">
        <f t="shared" si="413"/>
        <v>4.8866306295687085</v>
      </c>
      <c r="E6087" s="178">
        <f t="shared" si="411"/>
        <v>5.1168819665072061</v>
      </c>
      <c r="F6087" s="178">
        <f t="shared" si="411"/>
        <v>5.3579824308262705</v>
      </c>
      <c r="G6087" s="178">
        <f t="shared" si="411"/>
        <v>5.6104432185366804</v>
      </c>
      <c r="H6087" s="178">
        <f>MAX(0,(B6087-10.64)*Assumptions!$C$2)</f>
        <v>0</v>
      </c>
      <c r="I6087" s="178">
        <f>MAX(0,(D6087-10.64)*Assumptions!$C$2)</f>
        <v>0</v>
      </c>
      <c r="J6087" s="178">
        <f>MAX(0,(E6087-10.64)*Assumptions!$C$2)</f>
        <v>0</v>
      </c>
      <c r="K6087" s="178">
        <f>MAX(0,(F6087-10.64)*Assumptions!$C$2)</f>
        <v>0</v>
      </c>
    </row>
    <row r="6088" spans="1:11">
      <c r="A6088" s="175">
        <v>45911.5</v>
      </c>
      <c r="B6088" s="176">
        <v>5.2831021437578816</v>
      </c>
      <c r="C6088" s="177">
        <f t="shared" si="412"/>
        <v>1.0618301147661397E-4</v>
      </c>
      <c r="D6088" s="178">
        <f t="shared" si="413"/>
        <v>5.5320346749834428</v>
      </c>
      <c r="E6088" s="178">
        <f t="shared" si="411"/>
        <v>5.7926965658572147</v>
      </c>
      <c r="F6088" s="178">
        <f t="shared" si="411"/>
        <v>6.0656404877278529</v>
      </c>
      <c r="G6088" s="178">
        <f t="shared" si="411"/>
        <v>6.3514451530603928</v>
      </c>
      <c r="H6088" s="178">
        <f>MAX(0,(B6088-10.64)*Assumptions!$C$2)</f>
        <v>0</v>
      </c>
      <c r="I6088" s="178">
        <f>MAX(0,(D6088-10.64)*Assumptions!$C$2)</f>
        <v>0</v>
      </c>
      <c r="J6088" s="178">
        <f>MAX(0,(E6088-10.64)*Assumptions!$C$2)</f>
        <v>0</v>
      </c>
      <c r="K6088" s="178">
        <f>MAX(0,(F6088-10.64)*Assumptions!$C$2)</f>
        <v>0</v>
      </c>
    </row>
    <row r="6089" spans="1:11">
      <c r="A6089" s="175">
        <v>45911.541666666664</v>
      </c>
      <c r="B6089" s="176">
        <v>5.4340479192938211</v>
      </c>
      <c r="C6089" s="177">
        <f t="shared" si="412"/>
        <v>1.0921681180451724E-4</v>
      </c>
      <c r="D6089" s="178">
        <f t="shared" si="413"/>
        <v>5.6900928085543994</v>
      </c>
      <c r="E6089" s="178">
        <f t="shared" si="411"/>
        <v>5.9582021820245643</v>
      </c>
      <c r="F6089" s="178">
        <f t="shared" si="411"/>
        <v>6.2389445016629352</v>
      </c>
      <c r="G6089" s="178">
        <f t="shared" si="411"/>
        <v>6.532915014576405</v>
      </c>
      <c r="H6089" s="178">
        <f>MAX(0,(B6089-10.64)*Assumptions!$C$2)</f>
        <v>0</v>
      </c>
      <c r="I6089" s="178">
        <f>MAX(0,(D6089-10.64)*Assumptions!$C$2)</f>
        <v>0</v>
      </c>
      <c r="J6089" s="178">
        <f>MAX(0,(E6089-10.64)*Assumptions!$C$2)</f>
        <v>0</v>
      </c>
      <c r="K6089" s="178">
        <f>MAX(0,(F6089-10.64)*Assumptions!$C$2)</f>
        <v>0</v>
      </c>
    </row>
    <row r="6090" spans="1:11">
      <c r="A6090" s="175">
        <v>45911.583333333336</v>
      </c>
      <c r="B6090" s="176">
        <v>6.125882723833544</v>
      </c>
      <c r="C6090" s="177">
        <f t="shared" si="412"/>
        <v>1.2312172997407383E-4</v>
      </c>
      <c r="D6090" s="178">
        <f t="shared" si="413"/>
        <v>6.4145259207546115</v>
      </c>
      <c r="E6090" s="178">
        <f t="shared" si="411"/>
        <v>6.7167695894582469</v>
      </c>
      <c r="F6090" s="178">
        <f t="shared" si="411"/>
        <v>7.0332545655320589</v>
      </c>
      <c r="G6090" s="178">
        <f t="shared" si="411"/>
        <v>7.3646518798581226</v>
      </c>
      <c r="H6090" s="178">
        <f>MAX(0,(B6090-10.64)*Assumptions!$C$2)</f>
        <v>0</v>
      </c>
      <c r="I6090" s="178">
        <f>MAX(0,(D6090-10.64)*Assumptions!$C$2)</f>
        <v>0</v>
      </c>
      <c r="J6090" s="178">
        <f>MAX(0,(E6090-10.64)*Assumptions!$C$2)</f>
        <v>0</v>
      </c>
      <c r="K6090" s="178">
        <f>MAX(0,(F6090-10.64)*Assumptions!$C$2)</f>
        <v>0</v>
      </c>
    </row>
    <row r="6091" spans="1:11">
      <c r="A6091" s="175">
        <v>45911.625</v>
      </c>
      <c r="B6091" s="176">
        <v>6.3523013871374525</v>
      </c>
      <c r="C6091" s="177">
        <f t="shared" si="412"/>
        <v>1.276724304659287E-4</v>
      </c>
      <c r="D6091" s="178">
        <f t="shared" si="413"/>
        <v>6.6516131211110441</v>
      </c>
      <c r="E6091" s="178">
        <f t="shared" si="411"/>
        <v>6.9650280137092695</v>
      </c>
      <c r="F6091" s="178">
        <f t="shared" si="411"/>
        <v>7.2932105864346806</v>
      </c>
      <c r="G6091" s="178">
        <f t="shared" si="411"/>
        <v>7.6368566721321391</v>
      </c>
      <c r="H6091" s="178">
        <f>MAX(0,(B6091-10.64)*Assumptions!$C$2)</f>
        <v>0</v>
      </c>
      <c r="I6091" s="178">
        <f>MAX(0,(D6091-10.64)*Assumptions!$C$2)</f>
        <v>0</v>
      </c>
      <c r="J6091" s="178">
        <f>MAX(0,(E6091-10.64)*Assumptions!$C$2)</f>
        <v>0</v>
      </c>
      <c r="K6091" s="178">
        <f>MAX(0,(F6091-10.64)*Assumptions!$C$2)</f>
        <v>0</v>
      </c>
    </row>
    <row r="6092" spans="1:11">
      <c r="A6092" s="175">
        <v>45911.666666666664</v>
      </c>
      <c r="B6092" s="176">
        <v>6.7799810844892807</v>
      </c>
      <c r="C6092" s="177">
        <f t="shared" si="412"/>
        <v>1.3626819806165458E-4</v>
      </c>
      <c r="D6092" s="178">
        <f t="shared" si="413"/>
        <v>7.0994444995620842</v>
      </c>
      <c r="E6092" s="178">
        <f t="shared" si="411"/>
        <v>7.4339605928500907</v>
      </c>
      <c r="F6092" s="178">
        <f t="shared" si="411"/>
        <v>7.7842386259174106</v>
      </c>
      <c r="G6092" s="178">
        <f t="shared" si="411"/>
        <v>8.1510212797608368</v>
      </c>
      <c r="H6092" s="178">
        <f>MAX(0,(B6092-10.64)*Assumptions!$C$2)</f>
        <v>0</v>
      </c>
      <c r="I6092" s="178">
        <f>MAX(0,(D6092-10.64)*Assumptions!$C$2)</f>
        <v>0</v>
      </c>
      <c r="J6092" s="178">
        <f>MAX(0,(E6092-10.64)*Assumptions!$C$2)</f>
        <v>0</v>
      </c>
      <c r="K6092" s="178">
        <f>MAX(0,(F6092-10.64)*Assumptions!$C$2)</f>
        <v>0</v>
      </c>
    </row>
    <row r="6093" spans="1:11">
      <c r="A6093" s="175">
        <v>45911.708333333336</v>
      </c>
      <c r="B6093" s="176">
        <v>7.0189785624211858</v>
      </c>
      <c r="C6093" s="177">
        <f t="shared" si="412"/>
        <v>1.4107171524750144E-4</v>
      </c>
      <c r="D6093" s="178">
        <f t="shared" si="413"/>
        <v>7.3497032110494329</v>
      </c>
      <c r="E6093" s="178">
        <f t="shared" si="411"/>
        <v>7.6960111517817289</v>
      </c>
      <c r="F6093" s="178">
        <f t="shared" si="411"/>
        <v>8.0586366479812916</v>
      </c>
      <c r="G6093" s="178">
        <f t="shared" si="411"/>
        <v>8.4383485604945232</v>
      </c>
      <c r="H6093" s="178">
        <f>MAX(0,(B6093-10.64)*Assumptions!$C$2)</f>
        <v>0</v>
      </c>
      <c r="I6093" s="178">
        <f>MAX(0,(D6093-10.64)*Assumptions!$C$2)</f>
        <v>0</v>
      </c>
      <c r="J6093" s="178">
        <f>MAX(0,(E6093-10.64)*Assumptions!$C$2)</f>
        <v>0</v>
      </c>
      <c r="K6093" s="178">
        <f>MAX(0,(F6093-10.64)*Assumptions!$C$2)</f>
        <v>0</v>
      </c>
    </row>
    <row r="6094" spans="1:11">
      <c r="A6094" s="175">
        <v>45911.75</v>
      </c>
      <c r="B6094" s="176">
        <v>7.195081967213115</v>
      </c>
      <c r="C6094" s="177">
        <f t="shared" si="412"/>
        <v>1.4461114896338856E-4</v>
      </c>
      <c r="D6094" s="178">
        <f t="shared" si="413"/>
        <v>7.5341043668822136</v>
      </c>
      <c r="E6094" s="178">
        <f t="shared" si="411"/>
        <v>7.8891010373103017</v>
      </c>
      <c r="F6094" s="178">
        <f t="shared" si="411"/>
        <v>8.2608246642388856</v>
      </c>
      <c r="G6094" s="178">
        <f t="shared" si="411"/>
        <v>8.6500633989298681</v>
      </c>
      <c r="H6094" s="178">
        <f>MAX(0,(B6094-10.64)*Assumptions!$C$2)</f>
        <v>0</v>
      </c>
      <c r="I6094" s="178">
        <f>MAX(0,(D6094-10.64)*Assumptions!$C$2)</f>
        <v>0</v>
      </c>
      <c r="J6094" s="178">
        <f>MAX(0,(E6094-10.64)*Assumptions!$C$2)</f>
        <v>0</v>
      </c>
      <c r="K6094" s="178">
        <f>MAX(0,(F6094-10.64)*Assumptions!$C$2)</f>
        <v>0</v>
      </c>
    </row>
    <row r="6095" spans="1:11">
      <c r="A6095" s="175">
        <v>45911.791666666664</v>
      </c>
      <c r="B6095" s="176">
        <v>7.446658259773014</v>
      </c>
      <c r="C6095" s="177">
        <f t="shared" si="412"/>
        <v>1.4966748284322732E-4</v>
      </c>
      <c r="D6095" s="178">
        <f t="shared" si="413"/>
        <v>7.7975345895004731</v>
      </c>
      <c r="E6095" s="178">
        <f t="shared" si="411"/>
        <v>8.1649437309225501</v>
      </c>
      <c r="F6095" s="178">
        <f t="shared" si="411"/>
        <v>8.5496646874640216</v>
      </c>
      <c r="G6095" s="178">
        <f t="shared" si="411"/>
        <v>8.9525131681232217</v>
      </c>
      <c r="H6095" s="178">
        <f>MAX(0,(B6095-10.64)*Assumptions!$C$2)</f>
        <v>0</v>
      </c>
      <c r="I6095" s="178">
        <f>MAX(0,(D6095-10.64)*Assumptions!$C$2)</f>
        <v>0</v>
      </c>
      <c r="J6095" s="178">
        <f>MAX(0,(E6095-10.64)*Assumptions!$C$2)</f>
        <v>0</v>
      </c>
      <c r="K6095" s="178">
        <f>MAX(0,(F6095-10.64)*Assumptions!$C$2)</f>
        <v>0</v>
      </c>
    </row>
    <row r="6096" spans="1:11">
      <c r="A6096" s="175">
        <v>45911.833333333336</v>
      </c>
      <c r="B6096" s="176">
        <v>7.6730769230769234</v>
      </c>
      <c r="C6096" s="177">
        <f t="shared" si="412"/>
        <v>1.5421818333508219E-4</v>
      </c>
      <c r="D6096" s="178">
        <f t="shared" si="413"/>
        <v>8.0346217898569048</v>
      </c>
      <c r="E6096" s="178">
        <f t="shared" si="411"/>
        <v>8.4132021551735736</v>
      </c>
      <c r="F6096" s="178">
        <f t="shared" si="411"/>
        <v>8.8096207083666442</v>
      </c>
      <c r="G6096" s="178">
        <f t="shared" si="411"/>
        <v>9.2247179603972373</v>
      </c>
      <c r="H6096" s="178">
        <f>MAX(0,(B6096-10.64)*Assumptions!$C$2)</f>
        <v>0</v>
      </c>
      <c r="I6096" s="178">
        <f>MAX(0,(D6096-10.64)*Assumptions!$C$2)</f>
        <v>0</v>
      </c>
      <c r="J6096" s="178">
        <f>MAX(0,(E6096-10.64)*Assumptions!$C$2)</f>
        <v>0</v>
      </c>
      <c r="K6096" s="178">
        <f>MAX(0,(F6096-10.64)*Assumptions!$C$2)</f>
        <v>0</v>
      </c>
    </row>
    <row r="6097" spans="1:11">
      <c r="A6097" s="175">
        <v>45911.875</v>
      </c>
      <c r="B6097" s="176">
        <v>8.3145964691046661</v>
      </c>
      <c r="C6097" s="177">
        <f t="shared" si="412"/>
        <v>1.6711183472867104E-4</v>
      </c>
      <c r="D6097" s="178">
        <f t="shared" si="413"/>
        <v>8.7063688575334659</v>
      </c>
      <c r="E6097" s="178">
        <f t="shared" si="411"/>
        <v>9.1166010238848063</v>
      </c>
      <c r="F6097" s="178">
        <f t="shared" si="411"/>
        <v>9.5461627675907401</v>
      </c>
      <c r="G6097" s="178">
        <f t="shared" si="411"/>
        <v>9.995964871840286</v>
      </c>
      <c r="H6097" s="178">
        <f>MAX(0,(B6097-10.64)*Assumptions!$C$2)</f>
        <v>0</v>
      </c>
      <c r="I6097" s="178">
        <f>MAX(0,(D6097-10.64)*Assumptions!$C$2)</f>
        <v>0</v>
      </c>
      <c r="J6097" s="178">
        <f>MAX(0,(E6097-10.64)*Assumptions!$C$2)</f>
        <v>0</v>
      </c>
      <c r="K6097" s="178">
        <f>MAX(0,(F6097-10.64)*Assumptions!$C$2)</f>
        <v>0</v>
      </c>
    </row>
    <row r="6098" spans="1:11">
      <c r="A6098" s="175">
        <v>45911.916666666664</v>
      </c>
      <c r="B6098" s="176">
        <v>8.4781210592686005</v>
      </c>
      <c r="C6098" s="177">
        <f t="shared" si="412"/>
        <v>1.7039845175056623E-4</v>
      </c>
      <c r="D6098" s="178">
        <f t="shared" si="413"/>
        <v>8.877598502235335</v>
      </c>
      <c r="E6098" s="178">
        <f t="shared" si="411"/>
        <v>9.2958987747327679</v>
      </c>
      <c r="F6098" s="178">
        <f t="shared" si="411"/>
        <v>9.7339087826870792</v>
      </c>
      <c r="G6098" s="178">
        <f t="shared" si="411"/>
        <v>10.192557221815964</v>
      </c>
      <c r="H6098" s="178">
        <f>MAX(0,(B6098-10.64)*Assumptions!$C$2)</f>
        <v>0</v>
      </c>
      <c r="I6098" s="178">
        <f>MAX(0,(D6098-10.64)*Assumptions!$C$2)</f>
        <v>0</v>
      </c>
      <c r="J6098" s="178">
        <f>MAX(0,(E6098-10.64)*Assumptions!$C$2)</f>
        <v>0</v>
      </c>
      <c r="K6098" s="178">
        <f>MAX(0,(F6098-10.64)*Assumptions!$C$2)</f>
        <v>0</v>
      </c>
    </row>
    <row r="6099" spans="1:11">
      <c r="A6099" s="175">
        <v>45911.958333333336</v>
      </c>
      <c r="B6099" s="176">
        <v>8.4655422446406057</v>
      </c>
      <c r="C6099" s="177">
        <f t="shared" si="412"/>
        <v>1.7014563505657429E-4</v>
      </c>
      <c r="D6099" s="178">
        <f t="shared" si="413"/>
        <v>8.8644269911044216</v>
      </c>
      <c r="E6099" s="178">
        <f t="shared" si="411"/>
        <v>9.2821066400521559</v>
      </c>
      <c r="F6099" s="178">
        <f t="shared" si="411"/>
        <v>9.7194667815258224</v>
      </c>
      <c r="G6099" s="178">
        <f t="shared" si="411"/>
        <v>10.177434733356296</v>
      </c>
      <c r="H6099" s="178">
        <f>MAX(0,(B6099-10.64)*Assumptions!$C$2)</f>
        <v>0</v>
      </c>
      <c r="I6099" s="178">
        <f>MAX(0,(D6099-10.64)*Assumptions!$C$2)</f>
        <v>0</v>
      </c>
      <c r="J6099" s="178">
        <f>MAX(0,(E6099-10.64)*Assumptions!$C$2)</f>
        <v>0</v>
      </c>
      <c r="K6099" s="178">
        <f>MAX(0,(F6099-10.64)*Assumptions!$C$2)</f>
        <v>0</v>
      </c>
    </row>
    <row r="6100" spans="1:11">
      <c r="A6100" s="175">
        <v>45912</v>
      </c>
      <c r="B6100" s="176">
        <v>8.1259142496847421</v>
      </c>
      <c r="C6100" s="177">
        <f t="shared" si="412"/>
        <v>1.6331958431879199E-4</v>
      </c>
      <c r="D6100" s="178">
        <f t="shared" si="413"/>
        <v>8.5087961905697735</v>
      </c>
      <c r="E6100" s="178">
        <f t="shared" si="411"/>
        <v>8.9097190036756224</v>
      </c>
      <c r="F6100" s="178">
        <f t="shared" si="411"/>
        <v>9.3295327501718894</v>
      </c>
      <c r="G6100" s="178">
        <f t="shared" si="411"/>
        <v>9.7691275449452721</v>
      </c>
      <c r="H6100" s="178">
        <f>MAX(0,(B6100-10.64)*Assumptions!$C$2)</f>
        <v>0</v>
      </c>
      <c r="I6100" s="178">
        <f>MAX(0,(D6100-10.64)*Assumptions!$C$2)</f>
        <v>0</v>
      </c>
      <c r="J6100" s="178">
        <f>MAX(0,(E6100-10.64)*Assumptions!$C$2)</f>
        <v>0</v>
      </c>
      <c r="K6100" s="178">
        <f>MAX(0,(F6100-10.64)*Assumptions!$C$2)</f>
        <v>0</v>
      </c>
    </row>
    <row r="6101" spans="1:11">
      <c r="A6101" s="175">
        <v>45912.041666666664</v>
      </c>
      <c r="B6101" s="176">
        <v>8.1259142496847421</v>
      </c>
      <c r="C6101" s="177">
        <f t="shared" si="412"/>
        <v>1.6331958431879199E-4</v>
      </c>
      <c r="D6101" s="178">
        <f t="shared" si="413"/>
        <v>8.5087961905697735</v>
      </c>
      <c r="E6101" s="178">
        <f t="shared" si="411"/>
        <v>8.9097190036756224</v>
      </c>
      <c r="F6101" s="178">
        <f t="shared" si="411"/>
        <v>9.3295327501718894</v>
      </c>
      <c r="G6101" s="178">
        <f t="shared" si="411"/>
        <v>9.7691275449452721</v>
      </c>
      <c r="H6101" s="178">
        <f>MAX(0,(B6101-10.64)*Assumptions!$C$2)</f>
        <v>0</v>
      </c>
      <c r="I6101" s="178">
        <f>MAX(0,(D6101-10.64)*Assumptions!$C$2)</f>
        <v>0</v>
      </c>
      <c r="J6101" s="178">
        <f>MAX(0,(E6101-10.64)*Assumptions!$C$2)</f>
        <v>0</v>
      </c>
      <c r="K6101" s="178">
        <f>MAX(0,(F6101-10.64)*Assumptions!$C$2)</f>
        <v>0</v>
      </c>
    </row>
    <row r="6102" spans="1:11">
      <c r="A6102" s="175">
        <v>45912.083333333336</v>
      </c>
      <c r="B6102" s="176">
        <v>7.8994955863808327</v>
      </c>
      <c r="C6102" s="177">
        <f t="shared" si="412"/>
        <v>1.5876888382693709E-4</v>
      </c>
      <c r="D6102" s="178">
        <f t="shared" si="413"/>
        <v>8.2717089902133392</v>
      </c>
      <c r="E6102" s="178">
        <f t="shared" si="411"/>
        <v>8.6614605794245971</v>
      </c>
      <c r="F6102" s="178">
        <f t="shared" si="411"/>
        <v>9.0695767292692668</v>
      </c>
      <c r="G6102" s="178">
        <f t="shared" si="411"/>
        <v>9.4969227526712547</v>
      </c>
      <c r="H6102" s="178">
        <f>MAX(0,(B6102-10.64)*Assumptions!$C$2)</f>
        <v>0</v>
      </c>
      <c r="I6102" s="178">
        <f>MAX(0,(D6102-10.64)*Assumptions!$C$2)</f>
        <v>0</v>
      </c>
      <c r="J6102" s="178">
        <f>MAX(0,(E6102-10.64)*Assumptions!$C$2)</f>
        <v>0</v>
      </c>
      <c r="K6102" s="178">
        <f>MAX(0,(F6102-10.64)*Assumptions!$C$2)</f>
        <v>0</v>
      </c>
    </row>
    <row r="6103" spans="1:11">
      <c r="A6103" s="175">
        <v>45912.125</v>
      </c>
      <c r="B6103" s="176">
        <v>6.7799810844892807</v>
      </c>
      <c r="C6103" s="177">
        <f t="shared" si="412"/>
        <v>1.3626819806165458E-4</v>
      </c>
      <c r="D6103" s="178">
        <f t="shared" si="413"/>
        <v>7.0994444995620842</v>
      </c>
      <c r="E6103" s="178">
        <f t="shared" si="411"/>
        <v>7.4339605928500907</v>
      </c>
      <c r="F6103" s="178">
        <f t="shared" si="411"/>
        <v>7.7842386259174106</v>
      </c>
      <c r="G6103" s="178">
        <f t="shared" si="411"/>
        <v>8.1510212797608368</v>
      </c>
      <c r="H6103" s="178">
        <f>MAX(0,(B6103-10.64)*Assumptions!$C$2)</f>
        <v>0</v>
      </c>
      <c r="I6103" s="178">
        <f>MAX(0,(D6103-10.64)*Assumptions!$C$2)</f>
        <v>0</v>
      </c>
      <c r="J6103" s="178">
        <f>MAX(0,(E6103-10.64)*Assumptions!$C$2)</f>
        <v>0</v>
      </c>
      <c r="K6103" s="178">
        <f>MAX(0,(F6103-10.64)*Assumptions!$C$2)</f>
        <v>0</v>
      </c>
    </row>
    <row r="6104" spans="1:11">
      <c r="A6104" s="175">
        <v>45912.166666666664</v>
      </c>
      <c r="B6104" s="176">
        <v>5.9875157629255993</v>
      </c>
      <c r="C6104" s="177">
        <f t="shared" si="412"/>
        <v>1.2034074634016251E-4</v>
      </c>
      <c r="D6104" s="178">
        <f t="shared" si="413"/>
        <v>6.2696392983145692</v>
      </c>
      <c r="E6104" s="178">
        <f t="shared" si="411"/>
        <v>6.5650561079715102</v>
      </c>
      <c r="F6104" s="178">
        <f t="shared" si="411"/>
        <v>6.874392552758235</v>
      </c>
      <c r="G6104" s="178">
        <f t="shared" si="411"/>
        <v>7.1983045068017795</v>
      </c>
      <c r="H6104" s="178">
        <f>MAX(0,(B6104-10.64)*Assumptions!$C$2)</f>
        <v>0</v>
      </c>
      <c r="I6104" s="178">
        <f>MAX(0,(D6104-10.64)*Assumptions!$C$2)</f>
        <v>0</v>
      </c>
      <c r="J6104" s="178">
        <f>MAX(0,(E6104-10.64)*Assumptions!$C$2)</f>
        <v>0</v>
      </c>
      <c r="K6104" s="178">
        <f>MAX(0,(F6104-10.64)*Assumptions!$C$2)</f>
        <v>0</v>
      </c>
    </row>
    <row r="6105" spans="1:11">
      <c r="A6105" s="175">
        <v>45912.208333333336</v>
      </c>
      <c r="B6105" s="176">
        <v>5.2327868852459023</v>
      </c>
      <c r="C6105" s="177">
        <f t="shared" si="412"/>
        <v>1.0517174470064623E-4</v>
      </c>
      <c r="D6105" s="178">
        <f t="shared" si="413"/>
        <v>5.4793486304597918</v>
      </c>
      <c r="E6105" s="178">
        <f t="shared" ref="E6105:G6132" si="414">E$2*$C6105</f>
        <v>5.7375280271347657</v>
      </c>
      <c r="F6105" s="178">
        <f t="shared" si="414"/>
        <v>6.007872483082827</v>
      </c>
      <c r="G6105" s="178">
        <f t="shared" si="414"/>
        <v>6.290955199221723</v>
      </c>
      <c r="H6105" s="178">
        <f>MAX(0,(B6105-10.64)*Assumptions!$C$2)</f>
        <v>0</v>
      </c>
      <c r="I6105" s="178">
        <f>MAX(0,(D6105-10.64)*Assumptions!$C$2)</f>
        <v>0</v>
      </c>
      <c r="J6105" s="178">
        <f>MAX(0,(E6105-10.64)*Assumptions!$C$2)</f>
        <v>0</v>
      </c>
      <c r="K6105" s="178">
        <f>MAX(0,(F6105-10.64)*Assumptions!$C$2)</f>
        <v>0</v>
      </c>
    </row>
    <row r="6106" spans="1:11">
      <c r="A6106" s="175">
        <v>45912.25</v>
      </c>
      <c r="B6106" s="176">
        <v>4.5535308953341742</v>
      </c>
      <c r="C6106" s="177">
        <f t="shared" si="412"/>
        <v>9.1519643225081572E-5</v>
      </c>
      <c r="D6106" s="178">
        <f t="shared" si="413"/>
        <v>4.7680870293904922</v>
      </c>
      <c r="E6106" s="178">
        <f t="shared" si="414"/>
        <v>4.9927527543816952</v>
      </c>
      <c r="F6106" s="178">
        <f t="shared" si="414"/>
        <v>5.22800442037496</v>
      </c>
      <c r="G6106" s="178">
        <f t="shared" si="414"/>
        <v>5.4743408223996726</v>
      </c>
      <c r="H6106" s="178">
        <f>MAX(0,(B6106-10.64)*Assumptions!$C$2)</f>
        <v>0</v>
      </c>
      <c r="I6106" s="178">
        <f>MAX(0,(D6106-10.64)*Assumptions!$C$2)</f>
        <v>0</v>
      </c>
      <c r="J6106" s="178">
        <f>MAX(0,(E6106-10.64)*Assumptions!$C$2)</f>
        <v>0</v>
      </c>
      <c r="K6106" s="178">
        <f>MAX(0,(F6106-10.64)*Assumptions!$C$2)</f>
        <v>0</v>
      </c>
    </row>
    <row r="6107" spans="1:11">
      <c r="A6107" s="175">
        <v>45912.291666666664</v>
      </c>
      <c r="B6107" s="176">
        <v>4.2767969735182847</v>
      </c>
      <c r="C6107" s="177">
        <f t="shared" si="412"/>
        <v>8.595767595725892E-5</v>
      </c>
      <c r="D6107" s="178">
        <f t="shared" si="413"/>
        <v>4.478313784510406</v>
      </c>
      <c r="E6107" s="178">
        <f t="shared" si="414"/>
        <v>4.6893257914082209</v>
      </c>
      <c r="F6107" s="178">
        <f t="shared" si="414"/>
        <v>4.9102803948273097</v>
      </c>
      <c r="G6107" s="178">
        <f t="shared" si="414"/>
        <v>5.1416460762869844</v>
      </c>
      <c r="H6107" s="178">
        <f>MAX(0,(B6107-10.64)*Assumptions!$C$2)</f>
        <v>0</v>
      </c>
      <c r="I6107" s="178">
        <f>MAX(0,(D6107-10.64)*Assumptions!$C$2)</f>
        <v>0</v>
      </c>
      <c r="J6107" s="178">
        <f>MAX(0,(E6107-10.64)*Assumptions!$C$2)</f>
        <v>0</v>
      </c>
      <c r="K6107" s="178">
        <f>MAX(0,(F6107-10.64)*Assumptions!$C$2)</f>
        <v>0</v>
      </c>
    </row>
    <row r="6108" spans="1:11">
      <c r="A6108" s="175">
        <v>45912.333333333336</v>
      </c>
      <c r="B6108" s="176">
        <v>4.0126418663303909</v>
      </c>
      <c r="C6108" s="177">
        <f t="shared" si="412"/>
        <v>8.0648525383428228E-5</v>
      </c>
      <c r="D6108" s="178">
        <f t="shared" si="413"/>
        <v>4.201712050761234</v>
      </c>
      <c r="E6108" s="178">
        <f t="shared" si="414"/>
        <v>4.3996909631153605</v>
      </c>
      <c r="F6108" s="178">
        <f t="shared" si="414"/>
        <v>4.606998370440917</v>
      </c>
      <c r="G6108" s="178">
        <f t="shared" si="414"/>
        <v>4.8240738186339653</v>
      </c>
      <c r="H6108" s="178">
        <f>MAX(0,(B6108-10.64)*Assumptions!$C$2)</f>
        <v>0</v>
      </c>
      <c r="I6108" s="178">
        <f>MAX(0,(D6108-10.64)*Assumptions!$C$2)</f>
        <v>0</v>
      </c>
      <c r="J6108" s="178">
        <f>MAX(0,(E6108-10.64)*Assumptions!$C$2)</f>
        <v>0</v>
      </c>
      <c r="K6108" s="178">
        <f>MAX(0,(F6108-10.64)*Assumptions!$C$2)</f>
        <v>0</v>
      </c>
    </row>
    <row r="6109" spans="1:11">
      <c r="A6109" s="175">
        <v>45912.375</v>
      </c>
      <c r="B6109" s="176">
        <v>3.8868537200504414</v>
      </c>
      <c r="C6109" s="177">
        <f t="shared" si="412"/>
        <v>7.8120358443508847E-5</v>
      </c>
      <c r="D6109" s="178">
        <f t="shared" si="413"/>
        <v>4.0699969394521043</v>
      </c>
      <c r="E6109" s="178">
        <f t="shared" si="414"/>
        <v>4.2617696163092367</v>
      </c>
      <c r="F6109" s="178">
        <f t="shared" si="414"/>
        <v>4.462578358828349</v>
      </c>
      <c r="G6109" s="178">
        <f t="shared" si="414"/>
        <v>4.6728489340372885</v>
      </c>
      <c r="H6109" s="178">
        <f>MAX(0,(B6109-10.64)*Assumptions!$C$2)</f>
        <v>0</v>
      </c>
      <c r="I6109" s="178">
        <f>MAX(0,(D6109-10.64)*Assumptions!$C$2)</f>
        <v>0</v>
      </c>
      <c r="J6109" s="178">
        <f>MAX(0,(E6109-10.64)*Assumptions!$C$2)</f>
        <v>0</v>
      </c>
      <c r="K6109" s="178">
        <f>MAX(0,(F6109-10.64)*Assumptions!$C$2)</f>
        <v>0</v>
      </c>
    </row>
    <row r="6110" spans="1:11">
      <c r="A6110" s="175">
        <v>45912.416666666664</v>
      </c>
      <c r="B6110" s="176">
        <v>4.0755359394703659</v>
      </c>
      <c r="C6110" s="177">
        <f t="shared" si="412"/>
        <v>8.1912608853387925E-5</v>
      </c>
      <c r="D6110" s="178">
        <f t="shared" si="413"/>
        <v>4.2675696064157993</v>
      </c>
      <c r="E6110" s="178">
        <f t="shared" si="414"/>
        <v>4.4686516365184232</v>
      </c>
      <c r="F6110" s="178">
        <f t="shared" si="414"/>
        <v>4.6792083762472014</v>
      </c>
      <c r="G6110" s="178">
        <f t="shared" si="414"/>
        <v>4.8996862609323033</v>
      </c>
      <c r="H6110" s="178">
        <f>MAX(0,(B6110-10.64)*Assumptions!$C$2)</f>
        <v>0</v>
      </c>
      <c r="I6110" s="178">
        <f>MAX(0,(D6110-10.64)*Assumptions!$C$2)</f>
        <v>0</v>
      </c>
      <c r="J6110" s="178">
        <f>MAX(0,(E6110-10.64)*Assumptions!$C$2)</f>
        <v>0</v>
      </c>
      <c r="K6110" s="178">
        <f>MAX(0,(F6110-10.64)*Assumptions!$C$2)</f>
        <v>0</v>
      </c>
    </row>
    <row r="6111" spans="1:11">
      <c r="A6111" s="175">
        <v>45912.458333333336</v>
      </c>
      <c r="B6111" s="176">
        <v>4.7547919293820931</v>
      </c>
      <c r="C6111" s="177">
        <f t="shared" si="412"/>
        <v>9.5564710328952568E-5</v>
      </c>
      <c r="D6111" s="178">
        <f t="shared" si="413"/>
        <v>4.9788312074850989</v>
      </c>
      <c r="E6111" s="178">
        <f t="shared" si="414"/>
        <v>5.2134269092714929</v>
      </c>
      <c r="F6111" s="178">
        <f t="shared" si="414"/>
        <v>5.4590764389550674</v>
      </c>
      <c r="G6111" s="178">
        <f t="shared" si="414"/>
        <v>5.7163006377543537</v>
      </c>
      <c r="H6111" s="178">
        <f>MAX(0,(B6111-10.64)*Assumptions!$C$2)</f>
        <v>0</v>
      </c>
      <c r="I6111" s="178">
        <f>MAX(0,(D6111-10.64)*Assumptions!$C$2)</f>
        <v>0</v>
      </c>
      <c r="J6111" s="178">
        <f>MAX(0,(E6111-10.64)*Assumptions!$C$2)</f>
        <v>0</v>
      </c>
      <c r="K6111" s="178">
        <f>MAX(0,(F6111-10.64)*Assumptions!$C$2)</f>
        <v>0</v>
      </c>
    </row>
    <row r="6112" spans="1:11">
      <c r="A6112" s="175">
        <v>45912.5</v>
      </c>
      <c r="B6112" s="176">
        <v>5.3837326607818419</v>
      </c>
      <c r="C6112" s="177">
        <f t="shared" si="412"/>
        <v>1.0820554502854949E-4</v>
      </c>
      <c r="D6112" s="178">
        <f t="shared" si="413"/>
        <v>5.6374067640307475</v>
      </c>
      <c r="E6112" s="178">
        <f t="shared" si="414"/>
        <v>5.9030336433021144</v>
      </c>
      <c r="F6112" s="178">
        <f t="shared" si="414"/>
        <v>6.1811764970179084</v>
      </c>
      <c r="G6112" s="178">
        <f t="shared" si="414"/>
        <v>6.4724250607377343</v>
      </c>
      <c r="H6112" s="178">
        <f>MAX(0,(B6112-10.64)*Assumptions!$C$2)</f>
        <v>0</v>
      </c>
      <c r="I6112" s="178">
        <f>MAX(0,(D6112-10.64)*Assumptions!$C$2)</f>
        <v>0</v>
      </c>
      <c r="J6112" s="178">
        <f>MAX(0,(E6112-10.64)*Assumptions!$C$2)</f>
        <v>0</v>
      </c>
      <c r="K6112" s="178">
        <f>MAX(0,(F6112-10.64)*Assumptions!$C$2)</f>
        <v>0</v>
      </c>
    </row>
    <row r="6113" spans="1:11">
      <c r="A6113" s="175">
        <v>45912.541666666664</v>
      </c>
      <c r="B6113" s="176">
        <v>5.7107818411097107</v>
      </c>
      <c r="C6113" s="177">
        <f t="shared" si="412"/>
        <v>1.1477877907233988E-4</v>
      </c>
      <c r="D6113" s="178">
        <f t="shared" si="413"/>
        <v>5.9798660534344847</v>
      </c>
      <c r="E6113" s="178">
        <f t="shared" si="414"/>
        <v>6.2616291449980377</v>
      </c>
      <c r="F6113" s="178">
        <f t="shared" si="414"/>
        <v>6.5566685272105847</v>
      </c>
      <c r="G6113" s="178">
        <f t="shared" si="414"/>
        <v>6.8656097606890922</v>
      </c>
      <c r="H6113" s="178">
        <f>MAX(0,(B6113-10.64)*Assumptions!$C$2)</f>
        <v>0</v>
      </c>
      <c r="I6113" s="178">
        <f>MAX(0,(D6113-10.64)*Assumptions!$C$2)</f>
        <v>0</v>
      </c>
      <c r="J6113" s="178">
        <f>MAX(0,(E6113-10.64)*Assumptions!$C$2)</f>
        <v>0</v>
      </c>
      <c r="K6113" s="178">
        <f>MAX(0,(F6113-10.64)*Assumptions!$C$2)</f>
        <v>0</v>
      </c>
    </row>
    <row r="6114" spans="1:11">
      <c r="A6114" s="175">
        <v>45912.583333333336</v>
      </c>
      <c r="B6114" s="176">
        <v>5.9120428751576295</v>
      </c>
      <c r="C6114" s="177">
        <f t="shared" si="412"/>
        <v>1.1882384617621087E-4</v>
      </c>
      <c r="D6114" s="178">
        <f t="shared" si="413"/>
        <v>6.1906102315290914</v>
      </c>
      <c r="E6114" s="178">
        <f t="shared" si="414"/>
        <v>6.4823032998878354</v>
      </c>
      <c r="F6114" s="178">
        <f t="shared" si="414"/>
        <v>6.787740545790693</v>
      </c>
      <c r="G6114" s="178">
        <f t="shared" si="414"/>
        <v>7.1075695760437734</v>
      </c>
      <c r="H6114" s="178">
        <f>MAX(0,(B6114-10.64)*Assumptions!$C$2)</f>
        <v>0</v>
      </c>
      <c r="I6114" s="178">
        <f>MAX(0,(D6114-10.64)*Assumptions!$C$2)</f>
        <v>0</v>
      </c>
      <c r="J6114" s="178">
        <f>MAX(0,(E6114-10.64)*Assumptions!$C$2)</f>
        <v>0</v>
      </c>
      <c r="K6114" s="178">
        <f>MAX(0,(F6114-10.64)*Assumptions!$C$2)</f>
        <v>0</v>
      </c>
    </row>
    <row r="6115" spans="1:11">
      <c r="A6115" s="175">
        <v>45912.625</v>
      </c>
      <c r="B6115" s="176">
        <v>6.6541929382093317</v>
      </c>
      <c r="C6115" s="177">
        <f t="shared" si="412"/>
        <v>1.3374003112173521E-4</v>
      </c>
      <c r="D6115" s="178">
        <f t="shared" si="413"/>
        <v>6.9677293882529554</v>
      </c>
      <c r="E6115" s="178">
        <f t="shared" si="414"/>
        <v>7.2960392460439678</v>
      </c>
      <c r="F6115" s="178">
        <f t="shared" si="414"/>
        <v>7.6398186143048434</v>
      </c>
      <c r="G6115" s="178">
        <f t="shared" si="414"/>
        <v>7.9997963951641617</v>
      </c>
      <c r="H6115" s="178">
        <f>MAX(0,(B6115-10.64)*Assumptions!$C$2)</f>
        <v>0</v>
      </c>
      <c r="I6115" s="178">
        <f>MAX(0,(D6115-10.64)*Assumptions!$C$2)</f>
        <v>0</v>
      </c>
      <c r="J6115" s="178">
        <f>MAX(0,(E6115-10.64)*Assumptions!$C$2)</f>
        <v>0</v>
      </c>
      <c r="K6115" s="178">
        <f>MAX(0,(F6115-10.64)*Assumptions!$C$2)</f>
        <v>0</v>
      </c>
    </row>
    <row r="6116" spans="1:11">
      <c r="A6116" s="175">
        <v>45912.666666666664</v>
      </c>
      <c r="B6116" s="176">
        <v>6.8680327868852462</v>
      </c>
      <c r="C6116" s="177">
        <f t="shared" si="412"/>
        <v>1.3803791491959818E-4</v>
      </c>
      <c r="D6116" s="178">
        <f t="shared" si="413"/>
        <v>7.1916450774784773</v>
      </c>
      <c r="E6116" s="178">
        <f t="shared" si="414"/>
        <v>7.5305055356143802</v>
      </c>
      <c r="F6116" s="178">
        <f t="shared" si="414"/>
        <v>7.8853326340462102</v>
      </c>
      <c r="G6116" s="178">
        <f t="shared" si="414"/>
        <v>8.256878698978511</v>
      </c>
      <c r="H6116" s="178">
        <f>MAX(0,(B6116-10.64)*Assumptions!$C$2)</f>
        <v>0</v>
      </c>
      <c r="I6116" s="178">
        <f>MAX(0,(D6116-10.64)*Assumptions!$C$2)</f>
        <v>0</v>
      </c>
      <c r="J6116" s="178">
        <f>MAX(0,(E6116-10.64)*Assumptions!$C$2)</f>
        <v>0</v>
      </c>
      <c r="K6116" s="178">
        <f>MAX(0,(F6116-10.64)*Assumptions!$C$2)</f>
        <v>0</v>
      </c>
    </row>
    <row r="6117" spans="1:11">
      <c r="A6117" s="175">
        <v>45912.708333333336</v>
      </c>
      <c r="B6117" s="176">
        <v>7.195081967213115</v>
      </c>
      <c r="C6117" s="177">
        <f t="shared" si="412"/>
        <v>1.4461114896338856E-4</v>
      </c>
      <c r="D6117" s="178">
        <f t="shared" si="413"/>
        <v>7.5341043668822136</v>
      </c>
      <c r="E6117" s="178">
        <f t="shared" si="414"/>
        <v>7.8891010373103017</v>
      </c>
      <c r="F6117" s="178">
        <f t="shared" si="414"/>
        <v>8.2608246642388856</v>
      </c>
      <c r="G6117" s="178">
        <f t="shared" si="414"/>
        <v>8.6500633989298681</v>
      </c>
      <c r="H6117" s="178">
        <f>MAX(0,(B6117-10.64)*Assumptions!$C$2)</f>
        <v>0</v>
      </c>
      <c r="I6117" s="178">
        <f>MAX(0,(D6117-10.64)*Assumptions!$C$2)</f>
        <v>0</v>
      </c>
      <c r="J6117" s="178">
        <f>MAX(0,(E6117-10.64)*Assumptions!$C$2)</f>
        <v>0</v>
      </c>
      <c r="K6117" s="178">
        <f>MAX(0,(F6117-10.64)*Assumptions!$C$2)</f>
        <v>0</v>
      </c>
    </row>
    <row r="6118" spans="1:11">
      <c r="A6118" s="175">
        <v>45912.75</v>
      </c>
      <c r="B6118" s="176">
        <v>7.2076607818411107</v>
      </c>
      <c r="C6118" s="177">
        <f t="shared" si="412"/>
        <v>1.4486396565738051E-4</v>
      </c>
      <c r="D6118" s="178">
        <f t="shared" si="413"/>
        <v>7.547275878013127</v>
      </c>
      <c r="E6118" s="178">
        <f t="shared" si="414"/>
        <v>7.9028931719909155</v>
      </c>
      <c r="F6118" s="178">
        <f t="shared" si="414"/>
        <v>8.2752666654001441</v>
      </c>
      <c r="G6118" s="178">
        <f t="shared" si="414"/>
        <v>8.6651858873895371</v>
      </c>
      <c r="H6118" s="178">
        <f>MAX(0,(B6118-10.64)*Assumptions!$C$2)</f>
        <v>0</v>
      </c>
      <c r="I6118" s="178">
        <f>MAX(0,(D6118-10.64)*Assumptions!$C$2)</f>
        <v>0</v>
      </c>
      <c r="J6118" s="178">
        <f>MAX(0,(E6118-10.64)*Assumptions!$C$2)</f>
        <v>0</v>
      </c>
      <c r="K6118" s="178">
        <f>MAX(0,(F6118-10.64)*Assumptions!$C$2)</f>
        <v>0</v>
      </c>
    </row>
    <row r="6119" spans="1:11">
      <c r="A6119" s="175">
        <v>45912.791666666664</v>
      </c>
      <c r="B6119" s="176">
        <v>7.2579760403530891</v>
      </c>
      <c r="C6119" s="177">
        <f t="shared" si="412"/>
        <v>1.4587523243334824E-4</v>
      </c>
      <c r="D6119" s="178">
        <f t="shared" si="413"/>
        <v>7.599961922536778</v>
      </c>
      <c r="E6119" s="178">
        <f t="shared" si="414"/>
        <v>7.9580617107133635</v>
      </c>
      <c r="F6119" s="178">
        <f t="shared" si="414"/>
        <v>8.3330346700451692</v>
      </c>
      <c r="G6119" s="178">
        <f t="shared" si="414"/>
        <v>8.7256758412282061</v>
      </c>
      <c r="H6119" s="178">
        <f>MAX(0,(B6119-10.64)*Assumptions!$C$2)</f>
        <v>0</v>
      </c>
      <c r="I6119" s="178">
        <f>MAX(0,(D6119-10.64)*Assumptions!$C$2)</f>
        <v>0</v>
      </c>
      <c r="J6119" s="178">
        <f>MAX(0,(E6119-10.64)*Assumptions!$C$2)</f>
        <v>0</v>
      </c>
      <c r="K6119" s="178">
        <f>MAX(0,(F6119-10.64)*Assumptions!$C$2)</f>
        <v>0</v>
      </c>
    </row>
    <row r="6120" spans="1:11">
      <c r="A6120" s="175">
        <v>45912.833333333336</v>
      </c>
      <c r="B6120" s="176">
        <v>7.6730769230769234</v>
      </c>
      <c r="C6120" s="177">
        <f t="shared" si="412"/>
        <v>1.5421818333508219E-4</v>
      </c>
      <c r="D6120" s="178">
        <f t="shared" si="413"/>
        <v>8.0346217898569048</v>
      </c>
      <c r="E6120" s="178">
        <f t="shared" si="414"/>
        <v>8.4132021551735736</v>
      </c>
      <c r="F6120" s="178">
        <f t="shared" si="414"/>
        <v>8.8096207083666442</v>
      </c>
      <c r="G6120" s="178">
        <f t="shared" si="414"/>
        <v>9.2247179603972373</v>
      </c>
      <c r="H6120" s="178">
        <f>MAX(0,(B6120-10.64)*Assumptions!$C$2)</f>
        <v>0</v>
      </c>
      <c r="I6120" s="178">
        <f>MAX(0,(D6120-10.64)*Assumptions!$C$2)</f>
        <v>0</v>
      </c>
      <c r="J6120" s="178">
        <f>MAX(0,(E6120-10.64)*Assumptions!$C$2)</f>
        <v>0</v>
      </c>
      <c r="K6120" s="178">
        <f>MAX(0,(F6120-10.64)*Assumptions!$C$2)</f>
        <v>0</v>
      </c>
    </row>
    <row r="6121" spans="1:11">
      <c r="A6121" s="175">
        <v>45912.875</v>
      </c>
      <c r="B6121" s="176">
        <v>8.1762295081967213</v>
      </c>
      <c r="C6121" s="177">
        <f t="shared" si="412"/>
        <v>1.6433085109475971E-4</v>
      </c>
      <c r="D6121" s="178">
        <f t="shared" si="413"/>
        <v>8.5614822350934237</v>
      </c>
      <c r="E6121" s="178">
        <f t="shared" si="414"/>
        <v>8.9648875423980705</v>
      </c>
      <c r="F6121" s="178">
        <f t="shared" si="414"/>
        <v>9.3873007548169163</v>
      </c>
      <c r="G6121" s="178">
        <f t="shared" si="414"/>
        <v>9.8296174987839411</v>
      </c>
      <c r="H6121" s="178">
        <f>MAX(0,(B6121-10.64)*Assumptions!$C$2)</f>
        <v>0</v>
      </c>
      <c r="I6121" s="178">
        <f>MAX(0,(D6121-10.64)*Assumptions!$C$2)</f>
        <v>0</v>
      </c>
      <c r="J6121" s="178">
        <f>MAX(0,(E6121-10.64)*Assumptions!$C$2)</f>
        <v>0</v>
      </c>
      <c r="K6121" s="178">
        <f>MAX(0,(F6121-10.64)*Assumptions!$C$2)</f>
        <v>0</v>
      </c>
    </row>
    <row r="6122" spans="1:11">
      <c r="A6122" s="175">
        <v>45912.916666666664</v>
      </c>
      <c r="B6122" s="176">
        <v>8.4529634300126109</v>
      </c>
      <c r="C6122" s="177">
        <f t="shared" si="412"/>
        <v>1.6989281836258236E-4</v>
      </c>
      <c r="D6122" s="178">
        <f t="shared" si="413"/>
        <v>8.8512554799735099</v>
      </c>
      <c r="E6122" s="178">
        <f t="shared" si="414"/>
        <v>9.2683145053715439</v>
      </c>
      <c r="F6122" s="178">
        <f t="shared" si="414"/>
        <v>9.7050247803645657</v>
      </c>
      <c r="G6122" s="178">
        <f t="shared" si="414"/>
        <v>10.162312244896629</v>
      </c>
      <c r="H6122" s="178">
        <f>MAX(0,(B6122-10.64)*Assumptions!$C$2)</f>
        <v>0</v>
      </c>
      <c r="I6122" s="178">
        <f>MAX(0,(D6122-10.64)*Assumptions!$C$2)</f>
        <v>0</v>
      </c>
      <c r="J6122" s="178">
        <f>MAX(0,(E6122-10.64)*Assumptions!$C$2)</f>
        <v>0</v>
      </c>
      <c r="K6122" s="178">
        <f>MAX(0,(F6122-10.64)*Assumptions!$C$2)</f>
        <v>0</v>
      </c>
    </row>
    <row r="6123" spans="1:11">
      <c r="A6123" s="175">
        <v>45912.958333333336</v>
      </c>
      <c r="B6123" s="176">
        <v>8.0252837326607818</v>
      </c>
      <c r="C6123" s="177">
        <f t="shared" si="412"/>
        <v>1.6129705076685646E-4</v>
      </c>
      <c r="D6123" s="178">
        <f t="shared" si="413"/>
        <v>8.403424101522468</v>
      </c>
      <c r="E6123" s="178">
        <f t="shared" si="414"/>
        <v>8.7993819262307209</v>
      </c>
      <c r="F6123" s="178">
        <f t="shared" si="414"/>
        <v>9.213996740881834</v>
      </c>
      <c r="G6123" s="178">
        <f t="shared" si="414"/>
        <v>9.6481476372679307</v>
      </c>
      <c r="H6123" s="178">
        <f>MAX(0,(B6123-10.64)*Assumptions!$C$2)</f>
        <v>0</v>
      </c>
      <c r="I6123" s="178">
        <f>MAX(0,(D6123-10.64)*Assumptions!$C$2)</f>
        <v>0</v>
      </c>
      <c r="J6123" s="178">
        <f>MAX(0,(E6123-10.64)*Assumptions!$C$2)</f>
        <v>0</v>
      </c>
      <c r="K6123" s="178">
        <f>MAX(0,(F6123-10.64)*Assumptions!$C$2)</f>
        <v>0</v>
      </c>
    </row>
    <row r="6124" spans="1:11">
      <c r="A6124" s="175">
        <v>45913</v>
      </c>
      <c r="B6124" s="176">
        <v>7.8114438839848681</v>
      </c>
      <c r="C6124" s="177">
        <f t="shared" si="412"/>
        <v>1.5699916696899351E-4</v>
      </c>
      <c r="D6124" s="178">
        <f t="shared" si="413"/>
        <v>8.1795084122969488</v>
      </c>
      <c r="E6124" s="178">
        <f t="shared" si="414"/>
        <v>8.5649156366603094</v>
      </c>
      <c r="F6124" s="178">
        <f t="shared" si="414"/>
        <v>8.9684827211404698</v>
      </c>
      <c r="G6124" s="178">
        <f t="shared" si="414"/>
        <v>9.3910653334535805</v>
      </c>
      <c r="H6124" s="178">
        <f>MAX(0,(B6124-10.64)*Assumptions!$C$2)</f>
        <v>0</v>
      </c>
      <c r="I6124" s="178">
        <f>MAX(0,(D6124-10.64)*Assumptions!$C$2)</f>
        <v>0</v>
      </c>
      <c r="J6124" s="178">
        <f>MAX(0,(E6124-10.64)*Assumptions!$C$2)</f>
        <v>0</v>
      </c>
      <c r="K6124" s="178">
        <f>MAX(0,(F6124-10.64)*Assumptions!$C$2)</f>
        <v>0</v>
      </c>
    </row>
    <row r="6125" spans="1:11">
      <c r="A6125" s="175">
        <v>45913.041666666664</v>
      </c>
      <c r="B6125" s="176">
        <v>7.7485498108448931</v>
      </c>
      <c r="C6125" s="177">
        <f t="shared" si="412"/>
        <v>1.5573508349903383E-4</v>
      </c>
      <c r="D6125" s="178">
        <f t="shared" si="413"/>
        <v>8.1136508566423835</v>
      </c>
      <c r="E6125" s="178">
        <f t="shared" si="414"/>
        <v>8.4959549632572493</v>
      </c>
      <c r="F6125" s="178">
        <f t="shared" si="414"/>
        <v>8.8962727153341863</v>
      </c>
      <c r="G6125" s="178">
        <f t="shared" si="414"/>
        <v>9.3154528911552443</v>
      </c>
      <c r="H6125" s="178">
        <f>MAX(0,(B6125-10.64)*Assumptions!$C$2)</f>
        <v>0</v>
      </c>
      <c r="I6125" s="178">
        <f>MAX(0,(D6125-10.64)*Assumptions!$C$2)</f>
        <v>0</v>
      </c>
      <c r="J6125" s="178">
        <f>MAX(0,(E6125-10.64)*Assumptions!$C$2)</f>
        <v>0</v>
      </c>
      <c r="K6125" s="178">
        <f>MAX(0,(F6125-10.64)*Assumptions!$C$2)</f>
        <v>0</v>
      </c>
    </row>
    <row r="6126" spans="1:11">
      <c r="A6126" s="175">
        <v>45913.083333333336</v>
      </c>
      <c r="B6126" s="176">
        <v>7.3082912988650692</v>
      </c>
      <c r="C6126" s="177">
        <f t="shared" si="412"/>
        <v>1.4688649920931599E-4</v>
      </c>
      <c r="D6126" s="178">
        <f t="shared" si="413"/>
        <v>7.6526479670604299</v>
      </c>
      <c r="E6126" s="178">
        <f t="shared" si="414"/>
        <v>8.0132302494358143</v>
      </c>
      <c r="F6126" s="178">
        <f t="shared" si="414"/>
        <v>8.3908026746901978</v>
      </c>
      <c r="G6126" s="178">
        <f t="shared" si="414"/>
        <v>8.7861657950668768</v>
      </c>
      <c r="H6126" s="178">
        <f>MAX(0,(B6126-10.64)*Assumptions!$C$2)</f>
        <v>0</v>
      </c>
      <c r="I6126" s="178">
        <f>MAX(0,(D6126-10.64)*Assumptions!$C$2)</f>
        <v>0</v>
      </c>
      <c r="J6126" s="178">
        <f>MAX(0,(E6126-10.64)*Assumptions!$C$2)</f>
        <v>0</v>
      </c>
      <c r="K6126" s="178">
        <f>MAX(0,(F6126-10.64)*Assumptions!$C$2)</f>
        <v>0</v>
      </c>
    </row>
    <row r="6127" spans="1:11">
      <c r="A6127" s="175">
        <v>45913.125</v>
      </c>
      <c r="B6127" s="176">
        <v>6.5535624211853722</v>
      </c>
      <c r="C6127" s="177">
        <f t="shared" si="412"/>
        <v>1.3171749756979971E-4</v>
      </c>
      <c r="D6127" s="178">
        <f t="shared" si="413"/>
        <v>6.8623572992056516</v>
      </c>
      <c r="E6127" s="178">
        <f t="shared" si="414"/>
        <v>7.1857021685990681</v>
      </c>
      <c r="F6127" s="178">
        <f t="shared" si="414"/>
        <v>7.5242826050147897</v>
      </c>
      <c r="G6127" s="178">
        <f t="shared" si="414"/>
        <v>7.8788164874868203</v>
      </c>
      <c r="H6127" s="178">
        <f>MAX(0,(B6127-10.64)*Assumptions!$C$2)</f>
        <v>0</v>
      </c>
      <c r="I6127" s="178">
        <f>MAX(0,(D6127-10.64)*Assumptions!$C$2)</f>
        <v>0</v>
      </c>
      <c r="J6127" s="178">
        <f>MAX(0,(E6127-10.64)*Assumptions!$C$2)</f>
        <v>0</v>
      </c>
      <c r="K6127" s="178">
        <f>MAX(0,(F6127-10.64)*Assumptions!$C$2)</f>
        <v>0</v>
      </c>
    </row>
    <row r="6128" spans="1:11">
      <c r="A6128" s="175">
        <v>45913.166666666664</v>
      </c>
      <c r="B6128" s="176">
        <v>5.8365699873896597</v>
      </c>
      <c r="C6128" s="177">
        <f t="shared" si="412"/>
        <v>1.1730694601225924E-4</v>
      </c>
      <c r="D6128" s="178">
        <f t="shared" si="413"/>
        <v>6.1115811647436136</v>
      </c>
      <c r="E6128" s="178">
        <f t="shared" si="414"/>
        <v>6.3995504918041606</v>
      </c>
      <c r="F6128" s="178">
        <f t="shared" si="414"/>
        <v>6.7010885388231527</v>
      </c>
      <c r="G6128" s="178">
        <f t="shared" si="414"/>
        <v>7.0168346452857673</v>
      </c>
      <c r="H6128" s="178">
        <f>MAX(0,(B6128-10.64)*Assumptions!$C$2)</f>
        <v>0</v>
      </c>
      <c r="I6128" s="178">
        <f>MAX(0,(D6128-10.64)*Assumptions!$C$2)</f>
        <v>0</v>
      </c>
      <c r="J6128" s="178">
        <f>MAX(0,(E6128-10.64)*Assumptions!$C$2)</f>
        <v>0</v>
      </c>
      <c r="K6128" s="178">
        <f>MAX(0,(F6128-10.64)*Assumptions!$C$2)</f>
        <v>0</v>
      </c>
    </row>
    <row r="6129" spans="1:11">
      <c r="A6129" s="175">
        <v>45913.208333333336</v>
      </c>
      <c r="B6129" s="176">
        <v>5.1824716267339221</v>
      </c>
      <c r="C6129" s="177">
        <f t="shared" si="412"/>
        <v>1.0416047792467848E-4</v>
      </c>
      <c r="D6129" s="178">
        <f t="shared" si="413"/>
        <v>5.4266625859361399</v>
      </c>
      <c r="E6129" s="178">
        <f t="shared" si="414"/>
        <v>5.6823594884123159</v>
      </c>
      <c r="F6129" s="178">
        <f t="shared" si="414"/>
        <v>5.9501044784377992</v>
      </c>
      <c r="G6129" s="178">
        <f t="shared" si="414"/>
        <v>6.2304652453830531</v>
      </c>
      <c r="H6129" s="178">
        <f>MAX(0,(B6129-10.64)*Assumptions!$C$2)</f>
        <v>0</v>
      </c>
      <c r="I6129" s="178">
        <f>MAX(0,(D6129-10.64)*Assumptions!$C$2)</f>
        <v>0</v>
      </c>
      <c r="J6129" s="178">
        <f>MAX(0,(E6129-10.64)*Assumptions!$C$2)</f>
        <v>0</v>
      </c>
      <c r="K6129" s="178">
        <f>MAX(0,(F6129-10.64)*Assumptions!$C$2)</f>
        <v>0</v>
      </c>
    </row>
    <row r="6130" spans="1:11">
      <c r="A6130" s="175">
        <v>45913.25</v>
      </c>
      <c r="B6130" s="176">
        <v>4.6038461538461544</v>
      </c>
      <c r="C6130" s="177">
        <f t="shared" si="412"/>
        <v>9.2530910001049324E-5</v>
      </c>
      <c r="D6130" s="178">
        <f t="shared" si="413"/>
        <v>4.8207730739141441</v>
      </c>
      <c r="E6130" s="178">
        <f t="shared" si="414"/>
        <v>5.0479212931041442</v>
      </c>
      <c r="F6130" s="178">
        <f t="shared" si="414"/>
        <v>5.2857724250199869</v>
      </c>
      <c r="G6130" s="178">
        <f t="shared" si="414"/>
        <v>5.5348307762383433</v>
      </c>
      <c r="H6130" s="178">
        <f>MAX(0,(B6130-10.64)*Assumptions!$C$2)</f>
        <v>0</v>
      </c>
      <c r="I6130" s="178">
        <f>MAX(0,(D6130-10.64)*Assumptions!$C$2)</f>
        <v>0</v>
      </c>
      <c r="J6130" s="178">
        <f>MAX(0,(E6130-10.64)*Assumptions!$C$2)</f>
        <v>0</v>
      </c>
      <c r="K6130" s="178">
        <f>MAX(0,(F6130-10.64)*Assumptions!$C$2)</f>
        <v>0</v>
      </c>
    </row>
    <row r="6131" spans="1:11">
      <c r="A6131" s="175">
        <v>45913.291666666664</v>
      </c>
      <c r="B6131" s="176">
        <v>4.1761664564943253</v>
      </c>
      <c r="C6131" s="177">
        <f t="shared" si="412"/>
        <v>8.3935142405323429E-5</v>
      </c>
      <c r="D6131" s="178">
        <f t="shared" si="413"/>
        <v>4.3729416954631031</v>
      </c>
      <c r="E6131" s="178">
        <f t="shared" si="414"/>
        <v>4.5789887139633221</v>
      </c>
      <c r="F6131" s="178">
        <f t="shared" si="414"/>
        <v>4.794744385537256</v>
      </c>
      <c r="G6131" s="178">
        <f t="shared" si="414"/>
        <v>5.0206661686096439</v>
      </c>
      <c r="H6131" s="178">
        <f>MAX(0,(B6131-10.64)*Assumptions!$C$2)</f>
        <v>0</v>
      </c>
      <c r="I6131" s="178">
        <f>MAX(0,(D6131-10.64)*Assumptions!$C$2)</f>
        <v>0</v>
      </c>
      <c r="J6131" s="178">
        <f>MAX(0,(E6131-10.64)*Assumptions!$C$2)</f>
        <v>0</v>
      </c>
      <c r="K6131" s="178">
        <f>MAX(0,(F6131-10.64)*Assumptions!$C$2)</f>
        <v>0</v>
      </c>
    </row>
    <row r="6132" spans="1:11">
      <c r="A6132" s="175">
        <v>45913.333333333336</v>
      </c>
      <c r="B6132" s="176">
        <v>4.0503783102143762</v>
      </c>
      <c r="C6132" s="177">
        <f t="shared" si="412"/>
        <v>8.1406975465404049E-5</v>
      </c>
      <c r="D6132" s="178">
        <f t="shared" si="413"/>
        <v>4.2412265841539734</v>
      </c>
      <c r="E6132" s="178">
        <f t="shared" si="414"/>
        <v>4.4410673671571983</v>
      </c>
      <c r="F6132" s="178">
        <f t="shared" si="414"/>
        <v>4.650324373924688</v>
      </c>
      <c r="G6132" s="178">
        <f t="shared" si="414"/>
        <v>4.8694412840129679</v>
      </c>
      <c r="H6132" s="178">
        <f>MAX(0,(B6132-10.64)*Assumptions!$C$2)</f>
        <v>0</v>
      </c>
      <c r="I6132" s="178">
        <f>MAX(0,(D6132-10.64)*Assumptions!$C$2)</f>
        <v>0</v>
      </c>
      <c r="J6132" s="178">
        <f>MAX(0,(E6132-10.64)*Assumptions!$C$2)</f>
        <v>0</v>
      </c>
      <c r="K6132" s="178">
        <f>MAX(0,(F6132-10.64)*Assumptions!$C$2)</f>
        <v>0</v>
      </c>
    </row>
    <row r="6133" spans="1:11">
      <c r="A6133" s="175">
        <v>45913.375</v>
      </c>
      <c r="B6133" s="176">
        <v>3.9120113493064315</v>
      </c>
      <c r="C6133" s="177">
        <f t="shared" si="412"/>
        <v>7.8625991831492736E-5</v>
      </c>
      <c r="D6133" s="178">
        <f t="shared" si="413"/>
        <v>4.0963399617139311</v>
      </c>
      <c r="E6133" s="178">
        <f t="shared" ref="E6133:G6161" si="415">E$2*$C6133</f>
        <v>4.2893538856704616</v>
      </c>
      <c r="F6133" s="178">
        <f t="shared" si="415"/>
        <v>4.4914623611508633</v>
      </c>
      <c r="G6133" s="178">
        <f t="shared" si="415"/>
        <v>4.7030939109566248</v>
      </c>
      <c r="H6133" s="178">
        <f>MAX(0,(B6133-10.64)*Assumptions!$C$2)</f>
        <v>0</v>
      </c>
      <c r="I6133" s="178">
        <f>MAX(0,(D6133-10.64)*Assumptions!$C$2)</f>
        <v>0</v>
      </c>
      <c r="J6133" s="178">
        <f>MAX(0,(E6133-10.64)*Assumptions!$C$2)</f>
        <v>0</v>
      </c>
      <c r="K6133" s="178">
        <f>MAX(0,(F6133-10.64)*Assumptions!$C$2)</f>
        <v>0</v>
      </c>
    </row>
    <row r="6134" spans="1:11">
      <c r="A6134" s="175">
        <v>45913.416666666664</v>
      </c>
      <c r="B6134" s="176">
        <v>3.8365384615384617</v>
      </c>
      <c r="C6134" s="177">
        <f t="shared" si="412"/>
        <v>7.7109091667541094E-5</v>
      </c>
      <c r="D6134" s="178">
        <f t="shared" si="413"/>
        <v>4.0173108949284524</v>
      </c>
      <c r="E6134" s="178">
        <f t="shared" si="415"/>
        <v>4.2066010775867868</v>
      </c>
      <c r="F6134" s="178">
        <f t="shared" si="415"/>
        <v>4.4048103541833221</v>
      </c>
      <c r="G6134" s="178">
        <f t="shared" si="415"/>
        <v>4.6123589801986187</v>
      </c>
      <c r="H6134" s="178">
        <f>MAX(0,(B6134-10.64)*Assumptions!$C$2)</f>
        <v>0</v>
      </c>
      <c r="I6134" s="178">
        <f>MAX(0,(D6134-10.64)*Assumptions!$C$2)</f>
        <v>0</v>
      </c>
      <c r="J6134" s="178">
        <f>MAX(0,(E6134-10.64)*Assumptions!$C$2)</f>
        <v>0</v>
      </c>
      <c r="K6134" s="178">
        <f>MAX(0,(F6134-10.64)*Assumptions!$C$2)</f>
        <v>0</v>
      </c>
    </row>
    <row r="6135" spans="1:11">
      <c r="A6135" s="175">
        <v>45913.458333333336</v>
      </c>
      <c r="B6135" s="176">
        <v>4.0881147540983607</v>
      </c>
      <c r="C6135" s="177">
        <f t="shared" si="412"/>
        <v>8.2165425547379856E-5</v>
      </c>
      <c r="D6135" s="178">
        <f t="shared" si="413"/>
        <v>4.2807411175467118</v>
      </c>
      <c r="E6135" s="178">
        <f t="shared" si="415"/>
        <v>4.4824437711990353</v>
      </c>
      <c r="F6135" s="178">
        <f t="shared" si="415"/>
        <v>4.6936503774084581</v>
      </c>
      <c r="G6135" s="178">
        <f t="shared" si="415"/>
        <v>4.9148087493919705</v>
      </c>
      <c r="H6135" s="178">
        <f>MAX(0,(B6135-10.64)*Assumptions!$C$2)</f>
        <v>0</v>
      </c>
      <c r="I6135" s="178">
        <f>MAX(0,(D6135-10.64)*Assumptions!$C$2)</f>
        <v>0</v>
      </c>
      <c r="J6135" s="178">
        <f>MAX(0,(E6135-10.64)*Assumptions!$C$2)</f>
        <v>0</v>
      </c>
      <c r="K6135" s="178">
        <f>MAX(0,(F6135-10.64)*Assumptions!$C$2)</f>
        <v>0</v>
      </c>
    </row>
    <row r="6136" spans="1:11">
      <c r="A6136" s="175">
        <v>45913.5</v>
      </c>
      <c r="B6136" s="176">
        <v>4.6038461538461544</v>
      </c>
      <c r="C6136" s="177">
        <f t="shared" si="412"/>
        <v>9.2530910001049324E-5</v>
      </c>
      <c r="D6136" s="178">
        <f t="shared" si="413"/>
        <v>4.8207730739141441</v>
      </c>
      <c r="E6136" s="178">
        <f t="shared" si="415"/>
        <v>5.0479212931041442</v>
      </c>
      <c r="F6136" s="178">
        <f t="shared" si="415"/>
        <v>5.2857724250199869</v>
      </c>
      <c r="G6136" s="178">
        <f t="shared" si="415"/>
        <v>5.5348307762383433</v>
      </c>
      <c r="H6136" s="178">
        <f>MAX(0,(B6136-10.64)*Assumptions!$C$2)</f>
        <v>0</v>
      </c>
      <c r="I6136" s="178">
        <f>MAX(0,(D6136-10.64)*Assumptions!$C$2)</f>
        <v>0</v>
      </c>
      <c r="J6136" s="178">
        <f>MAX(0,(E6136-10.64)*Assumptions!$C$2)</f>
        <v>0</v>
      </c>
      <c r="K6136" s="178">
        <f>MAX(0,(F6136-10.64)*Assumptions!$C$2)</f>
        <v>0</v>
      </c>
    </row>
    <row r="6137" spans="1:11">
      <c r="A6137" s="175">
        <v>45913.541666666664</v>
      </c>
      <c r="B6137" s="176">
        <v>5.2956809583858764</v>
      </c>
      <c r="C6137" s="177">
        <f t="shared" si="412"/>
        <v>1.0643582817060591E-4</v>
      </c>
      <c r="D6137" s="178">
        <f t="shared" si="413"/>
        <v>5.5452061861143562</v>
      </c>
      <c r="E6137" s="178">
        <f t="shared" si="415"/>
        <v>5.8064887005378267</v>
      </c>
      <c r="F6137" s="178">
        <f t="shared" si="415"/>
        <v>6.0800824888891105</v>
      </c>
      <c r="G6137" s="178">
        <f t="shared" si="415"/>
        <v>6.3665676415200609</v>
      </c>
      <c r="H6137" s="178">
        <f>MAX(0,(B6137-10.64)*Assumptions!$C$2)</f>
        <v>0</v>
      </c>
      <c r="I6137" s="178">
        <f>MAX(0,(D6137-10.64)*Assumptions!$C$2)</f>
        <v>0</v>
      </c>
      <c r="J6137" s="178">
        <f>MAX(0,(E6137-10.64)*Assumptions!$C$2)</f>
        <v>0</v>
      </c>
      <c r="K6137" s="178">
        <f>MAX(0,(F6137-10.64)*Assumptions!$C$2)</f>
        <v>0</v>
      </c>
    </row>
    <row r="6138" spans="1:11">
      <c r="A6138" s="175">
        <v>45913.583333333336</v>
      </c>
      <c r="B6138" s="176">
        <v>5.7862547288776796</v>
      </c>
      <c r="C6138" s="177">
        <f t="shared" si="412"/>
        <v>1.1629567923629149E-4</v>
      </c>
      <c r="D6138" s="178">
        <f t="shared" si="413"/>
        <v>6.0588951202199617</v>
      </c>
      <c r="E6138" s="178">
        <f t="shared" si="415"/>
        <v>6.3443819530817107</v>
      </c>
      <c r="F6138" s="178">
        <f t="shared" si="415"/>
        <v>6.643320534178125</v>
      </c>
      <c r="G6138" s="178">
        <f t="shared" si="415"/>
        <v>6.9563446914470966</v>
      </c>
      <c r="H6138" s="178">
        <f>MAX(0,(B6138-10.64)*Assumptions!$C$2)</f>
        <v>0</v>
      </c>
      <c r="I6138" s="178">
        <f>MAX(0,(D6138-10.64)*Assumptions!$C$2)</f>
        <v>0</v>
      </c>
      <c r="J6138" s="178">
        <f>MAX(0,(E6138-10.64)*Assumptions!$C$2)</f>
        <v>0</v>
      </c>
      <c r="K6138" s="178">
        <f>MAX(0,(F6138-10.64)*Assumptions!$C$2)</f>
        <v>0</v>
      </c>
    </row>
    <row r="6139" spans="1:11">
      <c r="A6139" s="175">
        <v>45913.625</v>
      </c>
      <c r="B6139" s="176">
        <v>6.0629886506935691</v>
      </c>
      <c r="C6139" s="177">
        <f t="shared" si="412"/>
        <v>1.2185764650411414E-4</v>
      </c>
      <c r="D6139" s="178">
        <f t="shared" si="413"/>
        <v>6.3486683651000471</v>
      </c>
      <c r="E6139" s="178">
        <f t="shared" si="415"/>
        <v>6.647808916055185</v>
      </c>
      <c r="F6139" s="178">
        <f t="shared" si="415"/>
        <v>6.9610445597257753</v>
      </c>
      <c r="G6139" s="178">
        <f t="shared" si="415"/>
        <v>7.2890394375597847</v>
      </c>
      <c r="H6139" s="178">
        <f>MAX(0,(B6139-10.64)*Assumptions!$C$2)</f>
        <v>0</v>
      </c>
      <c r="I6139" s="178">
        <f>MAX(0,(D6139-10.64)*Assumptions!$C$2)</f>
        <v>0</v>
      </c>
      <c r="J6139" s="178">
        <f>MAX(0,(E6139-10.64)*Assumptions!$C$2)</f>
        <v>0</v>
      </c>
      <c r="K6139" s="178">
        <f>MAX(0,(F6139-10.64)*Assumptions!$C$2)</f>
        <v>0</v>
      </c>
    </row>
    <row r="6140" spans="1:11">
      <c r="A6140" s="175">
        <v>45913.666666666664</v>
      </c>
      <c r="B6140" s="176">
        <v>6.3900378310214379</v>
      </c>
      <c r="C6140" s="177">
        <f t="shared" si="412"/>
        <v>1.2843088054790452E-4</v>
      </c>
      <c r="D6140" s="178">
        <f t="shared" si="413"/>
        <v>6.6911276545037834</v>
      </c>
      <c r="E6140" s="178">
        <f t="shared" si="415"/>
        <v>7.0064044177511073</v>
      </c>
      <c r="F6140" s="178">
        <f t="shared" si="415"/>
        <v>7.3365365899184516</v>
      </c>
      <c r="G6140" s="178">
        <f t="shared" si="415"/>
        <v>7.6822241375111417</v>
      </c>
      <c r="H6140" s="178">
        <f>MAX(0,(B6140-10.64)*Assumptions!$C$2)</f>
        <v>0</v>
      </c>
      <c r="I6140" s="178">
        <f>MAX(0,(D6140-10.64)*Assumptions!$C$2)</f>
        <v>0</v>
      </c>
      <c r="J6140" s="178">
        <f>MAX(0,(E6140-10.64)*Assumptions!$C$2)</f>
        <v>0</v>
      </c>
      <c r="K6140" s="178">
        <f>MAX(0,(F6140-10.64)*Assumptions!$C$2)</f>
        <v>0</v>
      </c>
    </row>
    <row r="6141" spans="1:11">
      <c r="A6141" s="175">
        <v>45913.708333333336</v>
      </c>
      <c r="B6141" s="176">
        <v>6.4780895334174033</v>
      </c>
      <c r="C6141" s="177">
        <f t="shared" si="412"/>
        <v>1.3020059740584812E-4</v>
      </c>
      <c r="D6141" s="178">
        <f t="shared" si="413"/>
        <v>6.7833282324201765</v>
      </c>
      <c r="E6141" s="178">
        <f t="shared" si="415"/>
        <v>7.1029493605153959</v>
      </c>
      <c r="F6141" s="178">
        <f t="shared" si="415"/>
        <v>7.4376305980472512</v>
      </c>
      <c r="G6141" s="178">
        <f t="shared" si="415"/>
        <v>7.7880815567288177</v>
      </c>
      <c r="H6141" s="178">
        <f>MAX(0,(B6141-10.64)*Assumptions!$C$2)</f>
        <v>0</v>
      </c>
      <c r="I6141" s="178">
        <f>MAX(0,(D6141-10.64)*Assumptions!$C$2)</f>
        <v>0</v>
      </c>
      <c r="J6141" s="178">
        <f>MAX(0,(E6141-10.64)*Assumptions!$C$2)</f>
        <v>0</v>
      </c>
      <c r="K6141" s="178">
        <f>MAX(0,(F6141-10.64)*Assumptions!$C$2)</f>
        <v>0</v>
      </c>
    </row>
    <row r="6142" spans="1:11">
      <c r="A6142" s="175">
        <v>45913.75</v>
      </c>
      <c r="B6142" s="176">
        <v>6.4906683480453973</v>
      </c>
      <c r="C6142" s="177">
        <f t="shared" si="412"/>
        <v>1.3045341409984002E-4</v>
      </c>
      <c r="D6142" s="178">
        <f t="shared" si="413"/>
        <v>6.7964997435510872</v>
      </c>
      <c r="E6142" s="178">
        <f t="shared" si="415"/>
        <v>7.1167414951960062</v>
      </c>
      <c r="F6142" s="178">
        <f t="shared" si="415"/>
        <v>7.4520725992085062</v>
      </c>
      <c r="G6142" s="178">
        <f t="shared" si="415"/>
        <v>7.8032040451884832</v>
      </c>
      <c r="H6142" s="178">
        <f>MAX(0,(B6142-10.64)*Assumptions!$C$2)</f>
        <v>0</v>
      </c>
      <c r="I6142" s="178">
        <f>MAX(0,(D6142-10.64)*Assumptions!$C$2)</f>
        <v>0</v>
      </c>
      <c r="J6142" s="178">
        <f>MAX(0,(E6142-10.64)*Assumptions!$C$2)</f>
        <v>0</v>
      </c>
      <c r="K6142" s="178">
        <f>MAX(0,(F6142-10.64)*Assumptions!$C$2)</f>
        <v>0</v>
      </c>
    </row>
    <row r="6143" spans="1:11">
      <c r="A6143" s="175">
        <v>45913.791666666664</v>
      </c>
      <c r="B6143" s="176">
        <v>6.4277742749054232</v>
      </c>
      <c r="C6143" s="177">
        <f t="shared" si="412"/>
        <v>1.2918933062988034E-4</v>
      </c>
      <c r="D6143" s="178">
        <f t="shared" si="413"/>
        <v>6.7306421878965228</v>
      </c>
      <c r="E6143" s="178">
        <f t="shared" si="415"/>
        <v>7.0477808217929452</v>
      </c>
      <c r="F6143" s="178">
        <f t="shared" si="415"/>
        <v>7.3798625934022226</v>
      </c>
      <c r="G6143" s="178">
        <f t="shared" si="415"/>
        <v>7.7275916028901452</v>
      </c>
      <c r="H6143" s="178">
        <f>MAX(0,(B6143-10.64)*Assumptions!$C$2)</f>
        <v>0</v>
      </c>
      <c r="I6143" s="178">
        <f>MAX(0,(D6143-10.64)*Assumptions!$C$2)</f>
        <v>0</v>
      </c>
      <c r="J6143" s="178">
        <f>MAX(0,(E6143-10.64)*Assumptions!$C$2)</f>
        <v>0</v>
      </c>
      <c r="K6143" s="178">
        <f>MAX(0,(F6143-10.64)*Assumptions!$C$2)</f>
        <v>0</v>
      </c>
    </row>
    <row r="6144" spans="1:11">
      <c r="A6144" s="175">
        <v>45913.833333333336</v>
      </c>
      <c r="B6144" s="176">
        <v>6.7799810844892807</v>
      </c>
      <c r="C6144" s="177">
        <f t="shared" si="412"/>
        <v>1.3626819806165458E-4</v>
      </c>
      <c r="D6144" s="178">
        <f t="shared" si="413"/>
        <v>7.0994444995620842</v>
      </c>
      <c r="E6144" s="178">
        <f t="shared" si="415"/>
        <v>7.4339605928500907</v>
      </c>
      <c r="F6144" s="178">
        <f t="shared" si="415"/>
        <v>7.7842386259174106</v>
      </c>
      <c r="G6144" s="178">
        <f t="shared" si="415"/>
        <v>8.1510212797608368</v>
      </c>
      <c r="H6144" s="178">
        <f>MAX(0,(B6144-10.64)*Assumptions!$C$2)</f>
        <v>0</v>
      </c>
      <c r="I6144" s="178">
        <f>MAX(0,(D6144-10.64)*Assumptions!$C$2)</f>
        <v>0</v>
      </c>
      <c r="J6144" s="178">
        <f>MAX(0,(E6144-10.64)*Assumptions!$C$2)</f>
        <v>0</v>
      </c>
      <c r="K6144" s="178">
        <f>MAX(0,(F6144-10.64)*Assumptions!$C$2)</f>
        <v>0</v>
      </c>
    </row>
    <row r="6145" spans="1:11">
      <c r="A6145" s="175">
        <v>45913.875</v>
      </c>
      <c r="B6145" s="176">
        <v>6.9309268600252203</v>
      </c>
      <c r="C6145" s="177">
        <f t="shared" si="412"/>
        <v>1.3930199838955784E-4</v>
      </c>
      <c r="D6145" s="178">
        <f t="shared" si="413"/>
        <v>7.2575026331330399</v>
      </c>
      <c r="E6145" s="178">
        <f t="shared" si="415"/>
        <v>7.5994662090174403</v>
      </c>
      <c r="F6145" s="178">
        <f t="shared" si="415"/>
        <v>7.9575426398524929</v>
      </c>
      <c r="G6145" s="178">
        <f t="shared" si="415"/>
        <v>8.3324911412768472</v>
      </c>
      <c r="H6145" s="178">
        <f>MAX(0,(B6145-10.64)*Assumptions!$C$2)</f>
        <v>0</v>
      </c>
      <c r="I6145" s="178">
        <f>MAX(0,(D6145-10.64)*Assumptions!$C$2)</f>
        <v>0</v>
      </c>
      <c r="J6145" s="178">
        <f>MAX(0,(E6145-10.64)*Assumptions!$C$2)</f>
        <v>0</v>
      </c>
      <c r="K6145" s="178">
        <f>MAX(0,(F6145-10.64)*Assumptions!$C$2)</f>
        <v>0</v>
      </c>
    </row>
    <row r="6146" spans="1:11">
      <c r="A6146" s="175">
        <v>45913.916666666664</v>
      </c>
      <c r="B6146" s="176">
        <v>7.3334489281210598</v>
      </c>
      <c r="C6146" s="177">
        <f t="shared" si="412"/>
        <v>1.4739213259729988E-4</v>
      </c>
      <c r="D6146" s="178">
        <f t="shared" si="413"/>
        <v>7.6789909893222559</v>
      </c>
      <c r="E6146" s="178">
        <f t="shared" si="415"/>
        <v>8.0408145187970383</v>
      </c>
      <c r="F6146" s="178">
        <f t="shared" si="415"/>
        <v>8.4196866770127112</v>
      </c>
      <c r="G6146" s="178">
        <f t="shared" si="415"/>
        <v>8.816410771986213</v>
      </c>
      <c r="H6146" s="178">
        <f>MAX(0,(B6146-10.64)*Assumptions!$C$2)</f>
        <v>0</v>
      </c>
      <c r="I6146" s="178">
        <f>MAX(0,(D6146-10.64)*Assumptions!$C$2)</f>
        <v>0</v>
      </c>
      <c r="J6146" s="178">
        <f>MAX(0,(E6146-10.64)*Assumptions!$C$2)</f>
        <v>0</v>
      </c>
      <c r="K6146" s="178">
        <f>MAX(0,(F6146-10.64)*Assumptions!$C$2)</f>
        <v>0</v>
      </c>
    </row>
    <row r="6147" spans="1:11">
      <c r="A6147" s="175">
        <v>45913.958333333336</v>
      </c>
      <c r="B6147" s="176">
        <v>7.3963430012610338</v>
      </c>
      <c r="C6147" s="177">
        <f t="shared" si="412"/>
        <v>1.4865621606725956E-4</v>
      </c>
      <c r="D6147" s="178">
        <f t="shared" si="413"/>
        <v>7.7448485449768212</v>
      </c>
      <c r="E6147" s="178">
        <f t="shared" si="415"/>
        <v>8.1097751922001002</v>
      </c>
      <c r="F6147" s="178">
        <f t="shared" si="415"/>
        <v>8.4918966828189948</v>
      </c>
      <c r="G6147" s="178">
        <f t="shared" si="415"/>
        <v>8.892023214284551</v>
      </c>
      <c r="H6147" s="178">
        <f>MAX(0,(B6147-10.64)*Assumptions!$C$2)</f>
        <v>0</v>
      </c>
      <c r="I6147" s="178">
        <f>MAX(0,(D6147-10.64)*Assumptions!$C$2)</f>
        <v>0</v>
      </c>
      <c r="J6147" s="178">
        <f>MAX(0,(E6147-10.64)*Assumptions!$C$2)</f>
        <v>0</v>
      </c>
      <c r="K6147" s="178">
        <f>MAX(0,(F6147-10.64)*Assumptions!$C$2)</f>
        <v>0</v>
      </c>
    </row>
    <row r="6148" spans="1:11">
      <c r="A6148" s="175">
        <v>45914</v>
      </c>
      <c r="B6148" s="176">
        <v>6.9309268600252203</v>
      </c>
      <c r="C6148" s="177">
        <f t="shared" si="412"/>
        <v>1.3930199838955784E-4</v>
      </c>
      <c r="D6148" s="178">
        <f t="shared" si="413"/>
        <v>7.2575026331330399</v>
      </c>
      <c r="E6148" s="178">
        <f t="shared" si="415"/>
        <v>7.5994662090174403</v>
      </c>
      <c r="F6148" s="178">
        <f t="shared" si="415"/>
        <v>7.9575426398524929</v>
      </c>
      <c r="G6148" s="178">
        <f t="shared" si="415"/>
        <v>8.3324911412768472</v>
      </c>
      <c r="H6148" s="178">
        <f>MAX(0,(B6148-10.64)*Assumptions!$C$2)</f>
        <v>0</v>
      </c>
      <c r="I6148" s="178">
        <f>MAX(0,(D6148-10.64)*Assumptions!$C$2)</f>
        <v>0</v>
      </c>
      <c r="J6148" s="178">
        <f>MAX(0,(E6148-10.64)*Assumptions!$C$2)</f>
        <v>0</v>
      </c>
      <c r="K6148" s="178">
        <f>MAX(0,(F6148-10.64)*Assumptions!$C$2)</f>
        <v>0</v>
      </c>
    </row>
    <row r="6149" spans="1:11">
      <c r="A6149" s="175">
        <v>45914.041666666664</v>
      </c>
      <c r="B6149" s="176">
        <v>6.9309268600252203</v>
      </c>
      <c r="C6149" s="177">
        <f t="shared" ref="C6149:C6212" si="416">B6149/$B$2</f>
        <v>1.3930199838955784E-4</v>
      </c>
      <c r="D6149" s="178">
        <f t="shared" si="413"/>
        <v>7.2575026331330399</v>
      </c>
      <c r="E6149" s="178">
        <f t="shared" si="415"/>
        <v>7.5994662090174403</v>
      </c>
      <c r="F6149" s="178">
        <f t="shared" si="415"/>
        <v>7.9575426398524929</v>
      </c>
      <c r="G6149" s="178">
        <f t="shared" si="415"/>
        <v>8.3324911412768472</v>
      </c>
      <c r="H6149" s="178">
        <f>MAX(0,(B6149-10.64)*Assumptions!$C$2)</f>
        <v>0</v>
      </c>
      <c r="I6149" s="178">
        <f>MAX(0,(D6149-10.64)*Assumptions!$C$2)</f>
        <v>0</v>
      </c>
      <c r="J6149" s="178">
        <f>MAX(0,(E6149-10.64)*Assumptions!$C$2)</f>
        <v>0</v>
      </c>
      <c r="K6149" s="178">
        <f>MAX(0,(F6149-10.64)*Assumptions!$C$2)</f>
        <v>0</v>
      </c>
    </row>
    <row r="6150" spans="1:11">
      <c r="A6150" s="175">
        <v>45914.083333333336</v>
      </c>
      <c r="B6150" s="176">
        <v>6.8554539722572514</v>
      </c>
      <c r="C6150" s="177">
        <f t="shared" si="416"/>
        <v>1.3778509822560622E-4</v>
      </c>
      <c r="D6150" s="178">
        <f t="shared" ref="D6150:D6213" si="417">D$2*$C6150</f>
        <v>7.178473566347563</v>
      </c>
      <c r="E6150" s="178">
        <f t="shared" si="415"/>
        <v>7.5167134009337664</v>
      </c>
      <c r="F6150" s="178">
        <f t="shared" si="415"/>
        <v>7.8708906328849526</v>
      </c>
      <c r="G6150" s="178">
        <f t="shared" si="415"/>
        <v>8.2417562105188438</v>
      </c>
      <c r="H6150" s="178">
        <f>MAX(0,(B6150-10.64)*Assumptions!$C$2)</f>
        <v>0</v>
      </c>
      <c r="I6150" s="178">
        <f>MAX(0,(D6150-10.64)*Assumptions!$C$2)</f>
        <v>0</v>
      </c>
      <c r="J6150" s="178">
        <f>MAX(0,(E6150-10.64)*Assumptions!$C$2)</f>
        <v>0</v>
      </c>
      <c r="K6150" s="178">
        <f>MAX(0,(F6150-10.64)*Assumptions!$C$2)</f>
        <v>0</v>
      </c>
    </row>
    <row r="6151" spans="1:11">
      <c r="A6151" s="175">
        <v>45914.125</v>
      </c>
      <c r="B6151" s="176">
        <v>6.4151954602774275</v>
      </c>
      <c r="C6151" s="177">
        <f t="shared" si="416"/>
        <v>1.2893651393588838E-4</v>
      </c>
      <c r="D6151" s="178">
        <f t="shared" si="417"/>
        <v>6.7174706767656094</v>
      </c>
      <c r="E6151" s="178">
        <f t="shared" si="415"/>
        <v>7.0339886871123314</v>
      </c>
      <c r="F6151" s="178">
        <f t="shared" si="415"/>
        <v>7.3654205922409641</v>
      </c>
      <c r="G6151" s="178">
        <f t="shared" si="415"/>
        <v>7.7124691144304762</v>
      </c>
      <c r="H6151" s="178">
        <f>MAX(0,(B6151-10.64)*Assumptions!$C$2)</f>
        <v>0</v>
      </c>
      <c r="I6151" s="178">
        <f>MAX(0,(D6151-10.64)*Assumptions!$C$2)</f>
        <v>0</v>
      </c>
      <c r="J6151" s="178">
        <f>MAX(0,(E6151-10.64)*Assumptions!$C$2)</f>
        <v>0</v>
      </c>
      <c r="K6151" s="178">
        <f>MAX(0,(F6151-10.64)*Assumptions!$C$2)</f>
        <v>0</v>
      </c>
    </row>
    <row r="6152" spans="1:11">
      <c r="A6152" s="175">
        <v>45914.166666666664</v>
      </c>
      <c r="B6152" s="176">
        <v>5.7862547288776796</v>
      </c>
      <c r="C6152" s="177">
        <f t="shared" si="416"/>
        <v>1.1629567923629149E-4</v>
      </c>
      <c r="D6152" s="178">
        <f t="shared" si="417"/>
        <v>6.0588951202199617</v>
      </c>
      <c r="E6152" s="178">
        <f t="shared" si="415"/>
        <v>6.3443819530817107</v>
      </c>
      <c r="F6152" s="178">
        <f t="shared" si="415"/>
        <v>6.643320534178125</v>
      </c>
      <c r="G6152" s="178">
        <f t="shared" si="415"/>
        <v>6.9563446914470966</v>
      </c>
      <c r="H6152" s="178">
        <f>MAX(0,(B6152-10.64)*Assumptions!$C$2)</f>
        <v>0</v>
      </c>
      <c r="I6152" s="178">
        <f>MAX(0,(D6152-10.64)*Assumptions!$C$2)</f>
        <v>0</v>
      </c>
      <c r="J6152" s="178">
        <f>MAX(0,(E6152-10.64)*Assumptions!$C$2)</f>
        <v>0</v>
      </c>
      <c r="K6152" s="178">
        <f>MAX(0,(F6152-10.64)*Assumptions!$C$2)</f>
        <v>0</v>
      </c>
    </row>
    <row r="6153" spans="1:11">
      <c r="A6153" s="175">
        <v>45914.208333333336</v>
      </c>
      <c r="B6153" s="176">
        <v>5.0818411097099627</v>
      </c>
      <c r="C6153" s="177">
        <f t="shared" si="416"/>
        <v>1.0213794437274297E-4</v>
      </c>
      <c r="D6153" s="178">
        <f t="shared" si="417"/>
        <v>5.3212904968888362</v>
      </c>
      <c r="E6153" s="178">
        <f t="shared" si="415"/>
        <v>5.5720224109674161</v>
      </c>
      <c r="F6153" s="178">
        <f t="shared" si="415"/>
        <v>5.8345684691477455</v>
      </c>
      <c r="G6153" s="178">
        <f t="shared" si="415"/>
        <v>6.1094853377057117</v>
      </c>
      <c r="H6153" s="178">
        <f>MAX(0,(B6153-10.64)*Assumptions!$C$2)</f>
        <v>0</v>
      </c>
      <c r="I6153" s="178">
        <f>MAX(0,(D6153-10.64)*Assumptions!$C$2)</f>
        <v>0</v>
      </c>
      <c r="J6153" s="178">
        <f>MAX(0,(E6153-10.64)*Assumptions!$C$2)</f>
        <v>0</v>
      </c>
      <c r="K6153" s="178">
        <f>MAX(0,(F6153-10.64)*Assumptions!$C$2)</f>
        <v>0</v>
      </c>
    </row>
    <row r="6154" spans="1:11">
      <c r="A6154" s="175">
        <v>45914.25</v>
      </c>
      <c r="B6154" s="176">
        <v>4.6415825977301388</v>
      </c>
      <c r="C6154" s="177">
        <f t="shared" si="416"/>
        <v>9.3289360083025132E-5</v>
      </c>
      <c r="D6154" s="178">
        <f t="shared" si="417"/>
        <v>4.8602876073068826</v>
      </c>
      <c r="E6154" s="178">
        <f t="shared" si="415"/>
        <v>5.0892976971459811</v>
      </c>
      <c r="F6154" s="178">
        <f t="shared" si="415"/>
        <v>5.329098428503757</v>
      </c>
      <c r="G6154" s="178">
        <f t="shared" si="415"/>
        <v>5.580198241617345</v>
      </c>
      <c r="H6154" s="178">
        <f>MAX(0,(B6154-10.64)*Assumptions!$C$2)</f>
        <v>0</v>
      </c>
      <c r="I6154" s="178">
        <f>MAX(0,(D6154-10.64)*Assumptions!$C$2)</f>
        <v>0</v>
      </c>
      <c r="J6154" s="178">
        <f>MAX(0,(E6154-10.64)*Assumptions!$C$2)</f>
        <v>0</v>
      </c>
      <c r="K6154" s="178">
        <f>MAX(0,(F6154-10.64)*Assumptions!$C$2)</f>
        <v>0</v>
      </c>
    </row>
    <row r="6155" spans="1:11">
      <c r="A6155" s="175">
        <v>45914.291666666664</v>
      </c>
      <c r="B6155" s="176">
        <v>4.2390605296343002</v>
      </c>
      <c r="C6155" s="177">
        <f t="shared" si="416"/>
        <v>8.5199225875283113E-5</v>
      </c>
      <c r="D6155" s="178">
        <f t="shared" si="417"/>
        <v>4.4387992511176675</v>
      </c>
      <c r="E6155" s="178">
        <f t="shared" si="415"/>
        <v>4.647949387366384</v>
      </c>
      <c r="F6155" s="178">
        <f t="shared" si="415"/>
        <v>4.8669543913435396</v>
      </c>
      <c r="G6155" s="178">
        <f t="shared" si="415"/>
        <v>5.0962786109079818</v>
      </c>
      <c r="H6155" s="178">
        <f>MAX(0,(B6155-10.64)*Assumptions!$C$2)</f>
        <v>0</v>
      </c>
      <c r="I6155" s="178">
        <f>MAX(0,(D6155-10.64)*Assumptions!$C$2)</f>
        <v>0</v>
      </c>
      <c r="J6155" s="178">
        <f>MAX(0,(E6155-10.64)*Assumptions!$C$2)</f>
        <v>0</v>
      </c>
      <c r="K6155" s="178">
        <f>MAX(0,(F6155-10.64)*Assumptions!$C$2)</f>
        <v>0</v>
      </c>
    </row>
    <row r="6156" spans="1:11">
      <c r="A6156" s="175">
        <v>45914.333333333336</v>
      </c>
      <c r="B6156" s="176">
        <v>3.9497477931904164</v>
      </c>
      <c r="C6156" s="177">
        <f t="shared" si="416"/>
        <v>7.9384441913468544E-5</v>
      </c>
      <c r="D6156" s="178">
        <f t="shared" si="417"/>
        <v>4.1358544951066696</v>
      </c>
      <c r="E6156" s="178">
        <f t="shared" si="415"/>
        <v>4.3307302897122986</v>
      </c>
      <c r="F6156" s="178">
        <f t="shared" si="415"/>
        <v>4.5347883646346334</v>
      </c>
      <c r="G6156" s="178">
        <f t="shared" si="415"/>
        <v>4.7484613763356274</v>
      </c>
      <c r="H6156" s="178">
        <f>MAX(0,(B6156-10.64)*Assumptions!$C$2)</f>
        <v>0</v>
      </c>
      <c r="I6156" s="178">
        <f>MAX(0,(D6156-10.64)*Assumptions!$C$2)</f>
        <v>0</v>
      </c>
      <c r="J6156" s="178">
        <f>MAX(0,(E6156-10.64)*Assumptions!$C$2)</f>
        <v>0</v>
      </c>
      <c r="K6156" s="178">
        <f>MAX(0,(F6156-10.64)*Assumptions!$C$2)</f>
        <v>0</v>
      </c>
    </row>
    <row r="6157" spans="1:11">
      <c r="A6157" s="175">
        <v>45914.375</v>
      </c>
      <c r="B6157" s="176">
        <v>3.9497477931904164</v>
      </c>
      <c r="C6157" s="177">
        <f t="shared" si="416"/>
        <v>7.9384441913468544E-5</v>
      </c>
      <c r="D6157" s="178">
        <f t="shared" si="417"/>
        <v>4.1358544951066696</v>
      </c>
      <c r="E6157" s="178">
        <f t="shared" si="415"/>
        <v>4.3307302897122986</v>
      </c>
      <c r="F6157" s="178">
        <f t="shared" si="415"/>
        <v>4.5347883646346334</v>
      </c>
      <c r="G6157" s="178">
        <f t="shared" si="415"/>
        <v>4.7484613763356274</v>
      </c>
      <c r="H6157" s="178">
        <f>MAX(0,(B6157-10.64)*Assumptions!$C$2)</f>
        <v>0</v>
      </c>
      <c r="I6157" s="178">
        <f>MAX(0,(D6157-10.64)*Assumptions!$C$2)</f>
        <v>0</v>
      </c>
      <c r="J6157" s="178">
        <f>MAX(0,(E6157-10.64)*Assumptions!$C$2)</f>
        <v>0</v>
      </c>
      <c r="K6157" s="178">
        <f>MAX(0,(F6157-10.64)*Assumptions!$C$2)</f>
        <v>0</v>
      </c>
    </row>
    <row r="6158" spans="1:11">
      <c r="A6158" s="175">
        <v>45914.416666666664</v>
      </c>
      <c r="B6158" s="176">
        <v>3.8365384615384617</v>
      </c>
      <c r="C6158" s="177">
        <f t="shared" si="416"/>
        <v>7.7109091667541094E-5</v>
      </c>
      <c r="D6158" s="178">
        <f t="shared" si="417"/>
        <v>4.0173108949284524</v>
      </c>
      <c r="E6158" s="178">
        <f t="shared" si="415"/>
        <v>4.2066010775867868</v>
      </c>
      <c r="F6158" s="178">
        <f t="shared" si="415"/>
        <v>4.4048103541833221</v>
      </c>
      <c r="G6158" s="178">
        <f t="shared" si="415"/>
        <v>4.6123589801986187</v>
      </c>
      <c r="H6158" s="178">
        <f>MAX(0,(B6158-10.64)*Assumptions!$C$2)</f>
        <v>0</v>
      </c>
      <c r="I6158" s="178">
        <f>MAX(0,(D6158-10.64)*Assumptions!$C$2)</f>
        <v>0</v>
      </c>
      <c r="J6158" s="178">
        <f>MAX(0,(E6158-10.64)*Assumptions!$C$2)</f>
        <v>0</v>
      </c>
      <c r="K6158" s="178">
        <f>MAX(0,(F6158-10.64)*Assumptions!$C$2)</f>
        <v>0</v>
      </c>
    </row>
    <row r="6159" spans="1:11">
      <c r="A6159" s="175">
        <v>45914.458333333336</v>
      </c>
      <c r="B6159" s="176">
        <v>3.9874842370744012</v>
      </c>
      <c r="C6159" s="177">
        <f t="shared" si="416"/>
        <v>8.0142891995444365E-5</v>
      </c>
      <c r="D6159" s="178">
        <f t="shared" si="417"/>
        <v>4.1753690284994089</v>
      </c>
      <c r="E6159" s="178">
        <f t="shared" si="415"/>
        <v>4.3721066937541364</v>
      </c>
      <c r="F6159" s="178">
        <f t="shared" si="415"/>
        <v>4.5781143681184044</v>
      </c>
      <c r="G6159" s="178">
        <f t="shared" si="415"/>
        <v>4.7938288417146309</v>
      </c>
      <c r="H6159" s="178">
        <f>MAX(0,(B6159-10.64)*Assumptions!$C$2)</f>
        <v>0</v>
      </c>
      <c r="I6159" s="178">
        <f>MAX(0,(D6159-10.64)*Assumptions!$C$2)</f>
        <v>0</v>
      </c>
      <c r="J6159" s="178">
        <f>MAX(0,(E6159-10.64)*Assumptions!$C$2)</f>
        <v>0</v>
      </c>
      <c r="K6159" s="178">
        <f>MAX(0,(F6159-10.64)*Assumptions!$C$2)</f>
        <v>0</v>
      </c>
    </row>
    <row r="6160" spans="1:11">
      <c r="A6160" s="175">
        <v>45914.5</v>
      </c>
      <c r="B6160" s="176">
        <v>4.4403215636822191</v>
      </c>
      <c r="C6160" s="177">
        <f t="shared" si="416"/>
        <v>8.9244292979154122E-5</v>
      </c>
      <c r="D6160" s="178">
        <f t="shared" si="417"/>
        <v>4.649543429212275</v>
      </c>
      <c r="E6160" s="178">
        <f t="shared" si="415"/>
        <v>4.8686235422561825</v>
      </c>
      <c r="F6160" s="178">
        <f t="shared" si="415"/>
        <v>5.0980264099236479</v>
      </c>
      <c r="G6160" s="178">
        <f t="shared" si="415"/>
        <v>5.3382384262626639</v>
      </c>
      <c r="H6160" s="178">
        <f>MAX(0,(B6160-10.64)*Assumptions!$C$2)</f>
        <v>0</v>
      </c>
      <c r="I6160" s="178">
        <f>MAX(0,(D6160-10.64)*Assumptions!$C$2)</f>
        <v>0</v>
      </c>
      <c r="J6160" s="178">
        <f>MAX(0,(E6160-10.64)*Assumptions!$C$2)</f>
        <v>0</v>
      </c>
      <c r="K6160" s="178">
        <f>MAX(0,(F6160-10.64)*Assumptions!$C$2)</f>
        <v>0</v>
      </c>
    </row>
    <row r="6161" spans="1:11">
      <c r="A6161" s="175">
        <v>45914.541666666664</v>
      </c>
      <c r="B6161" s="176">
        <v>5.0692622950819679</v>
      </c>
      <c r="C6161" s="177">
        <f t="shared" si="416"/>
        <v>1.0188512767875104E-4</v>
      </c>
      <c r="D6161" s="178">
        <f t="shared" si="417"/>
        <v>5.3081189857579236</v>
      </c>
      <c r="E6161" s="178">
        <f t="shared" si="415"/>
        <v>5.5582302762868041</v>
      </c>
      <c r="F6161" s="178">
        <f t="shared" ref="E6161:G6189" si="418">F$2*$C6161</f>
        <v>5.8201264679864888</v>
      </c>
      <c r="G6161" s="178">
        <f t="shared" si="418"/>
        <v>6.0943628492460444</v>
      </c>
      <c r="H6161" s="178">
        <f>MAX(0,(B6161-10.64)*Assumptions!$C$2)</f>
        <v>0</v>
      </c>
      <c r="I6161" s="178">
        <f>MAX(0,(D6161-10.64)*Assumptions!$C$2)</f>
        <v>0</v>
      </c>
      <c r="J6161" s="178">
        <f>MAX(0,(E6161-10.64)*Assumptions!$C$2)</f>
        <v>0</v>
      </c>
      <c r="K6161" s="178">
        <f>MAX(0,(F6161-10.64)*Assumptions!$C$2)</f>
        <v>0</v>
      </c>
    </row>
    <row r="6162" spans="1:11">
      <c r="A6162" s="175">
        <v>45914.583333333336</v>
      </c>
      <c r="B6162" s="176">
        <v>6.0252522068095837</v>
      </c>
      <c r="C6162" s="177">
        <f t="shared" si="416"/>
        <v>1.2109919642213831E-4</v>
      </c>
      <c r="D6162" s="178">
        <f t="shared" si="417"/>
        <v>6.3091538317073077</v>
      </c>
      <c r="E6162" s="178">
        <f t="shared" si="418"/>
        <v>6.6064325120133471</v>
      </c>
      <c r="F6162" s="178">
        <f t="shared" si="418"/>
        <v>6.9177185562420043</v>
      </c>
      <c r="G6162" s="178">
        <f t="shared" si="418"/>
        <v>7.2436719721807812</v>
      </c>
      <c r="H6162" s="178">
        <f>MAX(0,(B6162-10.64)*Assumptions!$C$2)</f>
        <v>0</v>
      </c>
      <c r="I6162" s="178">
        <f>MAX(0,(D6162-10.64)*Assumptions!$C$2)</f>
        <v>0</v>
      </c>
      <c r="J6162" s="178">
        <f>MAX(0,(E6162-10.64)*Assumptions!$C$2)</f>
        <v>0</v>
      </c>
      <c r="K6162" s="178">
        <f>MAX(0,(F6162-10.64)*Assumptions!$C$2)</f>
        <v>0</v>
      </c>
    </row>
    <row r="6163" spans="1:11">
      <c r="A6163" s="175">
        <v>45914.625</v>
      </c>
      <c r="B6163" s="176">
        <v>6.8051387137452712</v>
      </c>
      <c r="C6163" s="177">
        <f t="shared" si="416"/>
        <v>1.3677383144963847E-4</v>
      </c>
      <c r="D6163" s="178">
        <f t="shared" si="417"/>
        <v>7.1257875218239111</v>
      </c>
      <c r="E6163" s="178">
        <f t="shared" si="418"/>
        <v>7.4615448622113165</v>
      </c>
      <c r="F6163" s="178">
        <f t="shared" si="418"/>
        <v>7.8131226282399258</v>
      </c>
      <c r="G6163" s="178">
        <f t="shared" si="418"/>
        <v>8.181266256680173</v>
      </c>
      <c r="H6163" s="178">
        <f>MAX(0,(B6163-10.64)*Assumptions!$C$2)</f>
        <v>0</v>
      </c>
      <c r="I6163" s="178">
        <f>MAX(0,(D6163-10.64)*Assumptions!$C$2)</f>
        <v>0</v>
      </c>
      <c r="J6163" s="178">
        <f>MAX(0,(E6163-10.64)*Assumptions!$C$2)</f>
        <v>0</v>
      </c>
      <c r="K6163" s="178">
        <f>MAX(0,(F6163-10.64)*Assumptions!$C$2)</f>
        <v>0</v>
      </c>
    </row>
    <row r="6164" spans="1:11">
      <c r="A6164" s="175">
        <v>45914.666666666664</v>
      </c>
      <c r="B6164" s="176">
        <v>7.6101828499369484</v>
      </c>
      <c r="C6164" s="177">
        <f t="shared" si="416"/>
        <v>1.5295409986512251E-4</v>
      </c>
      <c r="D6164" s="178">
        <f t="shared" si="417"/>
        <v>7.9687642342023404</v>
      </c>
      <c r="E6164" s="178">
        <f t="shared" si="418"/>
        <v>8.3442414817705117</v>
      </c>
      <c r="F6164" s="178">
        <f t="shared" si="418"/>
        <v>8.7374107025603607</v>
      </c>
      <c r="G6164" s="178">
        <f t="shared" si="418"/>
        <v>9.1491055180988994</v>
      </c>
      <c r="H6164" s="178">
        <f>MAX(0,(B6164-10.64)*Assumptions!$C$2)</f>
        <v>0</v>
      </c>
      <c r="I6164" s="178">
        <f>MAX(0,(D6164-10.64)*Assumptions!$C$2)</f>
        <v>0</v>
      </c>
      <c r="J6164" s="178">
        <f>MAX(0,(E6164-10.64)*Assumptions!$C$2)</f>
        <v>0</v>
      </c>
      <c r="K6164" s="178">
        <f>MAX(0,(F6164-10.64)*Assumptions!$C$2)</f>
        <v>0</v>
      </c>
    </row>
    <row r="6165" spans="1:11">
      <c r="A6165" s="175">
        <v>45914.708333333336</v>
      </c>
      <c r="B6165" s="176">
        <v>8.201387137452711</v>
      </c>
      <c r="C6165" s="177">
        <f t="shared" si="416"/>
        <v>1.648364844827436E-4</v>
      </c>
      <c r="D6165" s="178">
        <f t="shared" si="417"/>
        <v>8.5878252573552505</v>
      </c>
      <c r="E6165" s="178">
        <f t="shared" si="418"/>
        <v>8.9924718117592963</v>
      </c>
      <c r="F6165" s="178">
        <f t="shared" si="418"/>
        <v>9.4161847571394297</v>
      </c>
      <c r="G6165" s="178">
        <f t="shared" si="418"/>
        <v>9.8598624757032773</v>
      </c>
      <c r="H6165" s="178">
        <f>MAX(0,(B6165-10.64)*Assumptions!$C$2)</f>
        <v>0</v>
      </c>
      <c r="I6165" s="178">
        <f>MAX(0,(D6165-10.64)*Assumptions!$C$2)</f>
        <v>0</v>
      </c>
      <c r="J6165" s="178">
        <f>MAX(0,(E6165-10.64)*Assumptions!$C$2)</f>
        <v>0</v>
      </c>
      <c r="K6165" s="178">
        <f>MAX(0,(F6165-10.64)*Assumptions!$C$2)</f>
        <v>0</v>
      </c>
    </row>
    <row r="6166" spans="1:11">
      <c r="A6166" s="175">
        <v>45914.75</v>
      </c>
      <c r="B6166" s="176">
        <v>8.704539722572509</v>
      </c>
      <c r="C6166" s="177">
        <f t="shared" si="416"/>
        <v>1.749491522424211E-4</v>
      </c>
      <c r="D6166" s="178">
        <f t="shared" si="417"/>
        <v>9.1146857025917676</v>
      </c>
      <c r="E6166" s="178">
        <f t="shared" si="418"/>
        <v>9.5441571989837914</v>
      </c>
      <c r="F6166" s="178">
        <f t="shared" si="418"/>
        <v>9.9938648035897</v>
      </c>
      <c r="G6166" s="178">
        <f t="shared" si="418"/>
        <v>10.464762014089979</v>
      </c>
      <c r="H6166" s="178">
        <f>MAX(0,(B6166-10.64)*Assumptions!$C$2)</f>
        <v>0</v>
      </c>
      <c r="I6166" s="178">
        <f>MAX(0,(D6166-10.64)*Assumptions!$C$2)</f>
        <v>0</v>
      </c>
      <c r="J6166" s="178">
        <f>MAX(0,(E6166-10.64)*Assumptions!$C$2)</f>
        <v>0</v>
      </c>
      <c r="K6166" s="178">
        <f>MAX(0,(F6166-10.64)*Assumptions!$C$2)</f>
        <v>0</v>
      </c>
    </row>
    <row r="6167" spans="1:11">
      <c r="A6167" s="175">
        <v>45914.791666666664</v>
      </c>
      <c r="B6167" s="176">
        <v>8.7674337957124848</v>
      </c>
      <c r="C6167" s="177">
        <f t="shared" si="416"/>
        <v>1.7621323571238081E-4</v>
      </c>
      <c r="D6167" s="178">
        <f t="shared" si="417"/>
        <v>9.1805432582463329</v>
      </c>
      <c r="E6167" s="178">
        <f t="shared" si="418"/>
        <v>9.6131178723868533</v>
      </c>
      <c r="F6167" s="178">
        <f t="shared" si="418"/>
        <v>10.066074809395985</v>
      </c>
      <c r="G6167" s="178">
        <f t="shared" si="418"/>
        <v>10.540374456388319</v>
      </c>
      <c r="H6167" s="178">
        <f>MAX(0,(B6167-10.64)*Assumptions!$C$2)</f>
        <v>0</v>
      </c>
      <c r="I6167" s="178">
        <f>MAX(0,(D6167-10.64)*Assumptions!$C$2)</f>
        <v>0</v>
      </c>
      <c r="J6167" s="178">
        <f>MAX(0,(E6167-10.64)*Assumptions!$C$2)</f>
        <v>0</v>
      </c>
      <c r="K6167" s="178">
        <f>MAX(0,(F6167-10.64)*Assumptions!$C$2)</f>
        <v>0</v>
      </c>
    </row>
    <row r="6168" spans="1:11">
      <c r="A6168" s="175">
        <v>45914.833333333336</v>
      </c>
      <c r="B6168" s="176">
        <v>8.8680643127364434</v>
      </c>
      <c r="C6168" s="177">
        <f t="shared" si="416"/>
        <v>1.7823576926431629E-4</v>
      </c>
      <c r="D6168" s="178">
        <f t="shared" si="417"/>
        <v>9.2859153472936349</v>
      </c>
      <c r="E6168" s="178">
        <f t="shared" si="418"/>
        <v>9.7234549498317513</v>
      </c>
      <c r="F6168" s="178">
        <f t="shared" si="418"/>
        <v>10.181610818686039</v>
      </c>
      <c r="G6168" s="178">
        <f t="shared" si="418"/>
        <v>10.661354364065659</v>
      </c>
      <c r="H6168" s="178">
        <f>MAX(0,(B6168-10.64)*Assumptions!$C$2)</f>
        <v>0</v>
      </c>
      <c r="I6168" s="178">
        <f>MAX(0,(D6168-10.64)*Assumptions!$C$2)</f>
        <v>0</v>
      </c>
      <c r="J6168" s="178">
        <f>MAX(0,(E6168-10.64)*Assumptions!$C$2)</f>
        <v>0</v>
      </c>
      <c r="K6168" s="178">
        <f>MAX(0,(F6168-10.64)*Assumptions!$C$2)</f>
        <v>0</v>
      </c>
    </row>
    <row r="6169" spans="1:11">
      <c r="A6169" s="175">
        <v>45914.875</v>
      </c>
      <c r="B6169" s="176">
        <v>9.1447982345523329</v>
      </c>
      <c r="C6169" s="177">
        <f t="shared" si="416"/>
        <v>1.8379773653213894E-4</v>
      </c>
      <c r="D6169" s="178">
        <f t="shared" si="417"/>
        <v>9.5756885921737211</v>
      </c>
      <c r="E6169" s="178">
        <f t="shared" si="418"/>
        <v>10.026881912805226</v>
      </c>
      <c r="F6169" s="178">
        <f t="shared" si="418"/>
        <v>10.499334844233688</v>
      </c>
      <c r="G6169" s="178">
        <f t="shared" si="418"/>
        <v>10.994049110178347</v>
      </c>
      <c r="H6169" s="178">
        <f>MAX(0,(B6169-10.64)*Assumptions!$C$2)</f>
        <v>0</v>
      </c>
      <c r="I6169" s="178">
        <f>MAX(0,(D6169-10.64)*Assumptions!$C$2)</f>
        <v>0</v>
      </c>
      <c r="J6169" s="178">
        <f>MAX(0,(E6169-10.64)*Assumptions!$C$2)</f>
        <v>0</v>
      </c>
      <c r="K6169" s="178">
        <f>MAX(0,(F6169-10.64)*Assumptions!$C$2)</f>
        <v>0</v>
      </c>
    </row>
    <row r="6170" spans="1:11">
      <c r="A6170" s="175">
        <v>45914.916666666664</v>
      </c>
      <c r="B6170" s="176">
        <v>9.5347414880201775</v>
      </c>
      <c r="C6170" s="177">
        <f t="shared" si="416"/>
        <v>1.9163505404588905E-4</v>
      </c>
      <c r="D6170" s="178">
        <f t="shared" si="417"/>
        <v>9.9840054372320246</v>
      </c>
      <c r="E6170" s="178">
        <f t="shared" si="418"/>
        <v>10.454438087904213</v>
      </c>
      <c r="F6170" s="178">
        <f t="shared" si="418"/>
        <v>10.947036880232652</v>
      </c>
      <c r="G6170" s="178">
        <f t="shared" si="418"/>
        <v>11.462846252428044</v>
      </c>
      <c r="H6170" s="178">
        <f>MAX(0,(B6170-10.64)*Assumptions!$C$2)</f>
        <v>0</v>
      </c>
      <c r="I6170" s="178">
        <f>MAX(0,(D6170-10.64)*Assumptions!$C$2)</f>
        <v>0</v>
      </c>
      <c r="J6170" s="178">
        <f>MAX(0,(E6170-10.64)*Assumptions!$C$2)</f>
        <v>0</v>
      </c>
      <c r="K6170" s="178">
        <f>MAX(0,(F6170-10.64)*Assumptions!$C$2)</f>
        <v>0.27633319220938618</v>
      </c>
    </row>
    <row r="6171" spans="1:11">
      <c r="A6171" s="175">
        <v>45914.958333333336</v>
      </c>
      <c r="B6171" s="176">
        <v>9.5095838587641861</v>
      </c>
      <c r="C6171" s="177">
        <f t="shared" si="416"/>
        <v>1.9112942065790514E-4</v>
      </c>
      <c r="D6171" s="178">
        <f t="shared" si="417"/>
        <v>9.9576624149701978</v>
      </c>
      <c r="E6171" s="178">
        <f t="shared" si="418"/>
        <v>10.426853818542986</v>
      </c>
      <c r="F6171" s="178">
        <f t="shared" si="418"/>
        <v>10.918152877910135</v>
      </c>
      <c r="G6171" s="178">
        <f t="shared" si="418"/>
        <v>11.432601275508707</v>
      </c>
      <c r="H6171" s="178">
        <f>MAX(0,(B6171-10.64)*Assumptions!$C$2)</f>
        <v>0</v>
      </c>
      <c r="I6171" s="178">
        <f>MAX(0,(D6171-10.64)*Assumptions!$C$2)</f>
        <v>0</v>
      </c>
      <c r="J6171" s="178">
        <f>MAX(0,(E6171-10.64)*Assumptions!$C$2)</f>
        <v>0</v>
      </c>
      <c r="K6171" s="178">
        <f>MAX(0,(F6171-10.64)*Assumptions!$C$2)</f>
        <v>0.25033759011912088</v>
      </c>
    </row>
    <row r="6172" spans="1:11">
      <c r="A6172" s="175">
        <v>45915</v>
      </c>
      <c r="B6172" s="176">
        <v>9.0315889029003777</v>
      </c>
      <c r="C6172" s="177">
        <f t="shared" si="416"/>
        <v>1.815223862862115E-4</v>
      </c>
      <c r="D6172" s="178">
        <f t="shared" si="417"/>
        <v>9.4571449919955057</v>
      </c>
      <c r="E6172" s="178">
        <f t="shared" si="418"/>
        <v>9.9027527006797147</v>
      </c>
      <c r="F6172" s="178">
        <f t="shared" si="418"/>
        <v>10.369356833782378</v>
      </c>
      <c r="G6172" s="178">
        <f t="shared" si="418"/>
        <v>10.857946714041338</v>
      </c>
      <c r="H6172" s="178">
        <f>MAX(0,(B6172-10.64)*Assumptions!$C$2)</f>
        <v>0</v>
      </c>
      <c r="I6172" s="178">
        <f>MAX(0,(D6172-10.64)*Assumptions!$C$2)</f>
        <v>0</v>
      </c>
      <c r="J6172" s="178">
        <f>MAX(0,(E6172-10.64)*Assumptions!$C$2)</f>
        <v>0</v>
      </c>
      <c r="K6172" s="178">
        <f>MAX(0,(F6172-10.64)*Assumptions!$C$2)</f>
        <v>0</v>
      </c>
    </row>
    <row r="6173" spans="1:11">
      <c r="A6173" s="175">
        <v>45915.041666666664</v>
      </c>
      <c r="B6173" s="176">
        <v>8.9183795712484244</v>
      </c>
      <c r="C6173" s="177">
        <f t="shared" si="416"/>
        <v>1.7924703604028407E-4</v>
      </c>
      <c r="D6173" s="178">
        <f t="shared" si="417"/>
        <v>9.3386013918172885</v>
      </c>
      <c r="E6173" s="178">
        <f t="shared" si="418"/>
        <v>9.7786234885542029</v>
      </c>
      <c r="F6173" s="178">
        <f t="shared" si="418"/>
        <v>10.239378823331068</v>
      </c>
      <c r="G6173" s="178">
        <f t="shared" si="418"/>
        <v>10.721844317904331</v>
      </c>
      <c r="H6173" s="178">
        <f>MAX(0,(B6173-10.64)*Assumptions!$C$2)</f>
        <v>0</v>
      </c>
      <c r="I6173" s="178">
        <f>MAX(0,(D6173-10.64)*Assumptions!$C$2)</f>
        <v>0</v>
      </c>
      <c r="J6173" s="178">
        <f>MAX(0,(E6173-10.64)*Assumptions!$C$2)</f>
        <v>0</v>
      </c>
      <c r="K6173" s="178">
        <f>MAX(0,(F6173-10.64)*Assumptions!$C$2)</f>
        <v>0</v>
      </c>
    </row>
    <row r="6174" spans="1:11">
      <c r="A6174" s="175">
        <v>45915.083333333336</v>
      </c>
      <c r="B6174" s="176">
        <v>8.2265447667087024</v>
      </c>
      <c r="C6174" s="177">
        <f t="shared" si="416"/>
        <v>1.6534211787072749E-4</v>
      </c>
      <c r="D6174" s="178">
        <f t="shared" si="417"/>
        <v>8.6141682796170773</v>
      </c>
      <c r="E6174" s="178">
        <f t="shared" si="418"/>
        <v>9.0200560811205204</v>
      </c>
      <c r="F6174" s="178">
        <f t="shared" si="418"/>
        <v>9.4450687594619449</v>
      </c>
      <c r="G6174" s="178">
        <f t="shared" si="418"/>
        <v>9.8901074526226136</v>
      </c>
      <c r="H6174" s="178">
        <f>MAX(0,(B6174-10.64)*Assumptions!$C$2)</f>
        <v>0</v>
      </c>
      <c r="I6174" s="178">
        <f>MAX(0,(D6174-10.64)*Assumptions!$C$2)</f>
        <v>0</v>
      </c>
      <c r="J6174" s="178">
        <f>MAX(0,(E6174-10.64)*Assumptions!$C$2)</f>
        <v>0</v>
      </c>
      <c r="K6174" s="178">
        <f>MAX(0,(F6174-10.64)*Assumptions!$C$2)</f>
        <v>0</v>
      </c>
    </row>
    <row r="6175" spans="1:11">
      <c r="A6175" s="175">
        <v>45915.125</v>
      </c>
      <c r="B6175" s="176">
        <v>7.2579760403530891</v>
      </c>
      <c r="C6175" s="177">
        <f t="shared" si="416"/>
        <v>1.4587523243334824E-4</v>
      </c>
      <c r="D6175" s="178">
        <f t="shared" si="417"/>
        <v>7.599961922536778</v>
      </c>
      <c r="E6175" s="178">
        <f t="shared" si="418"/>
        <v>7.9580617107133635</v>
      </c>
      <c r="F6175" s="178">
        <f t="shared" si="418"/>
        <v>8.3330346700451692</v>
      </c>
      <c r="G6175" s="178">
        <f t="shared" si="418"/>
        <v>8.7256758412282061</v>
      </c>
      <c r="H6175" s="178">
        <f>MAX(0,(B6175-10.64)*Assumptions!$C$2)</f>
        <v>0</v>
      </c>
      <c r="I6175" s="178">
        <f>MAX(0,(D6175-10.64)*Assumptions!$C$2)</f>
        <v>0</v>
      </c>
      <c r="J6175" s="178">
        <f>MAX(0,(E6175-10.64)*Assumptions!$C$2)</f>
        <v>0</v>
      </c>
      <c r="K6175" s="178">
        <f>MAX(0,(F6175-10.64)*Assumptions!$C$2)</f>
        <v>0</v>
      </c>
    </row>
    <row r="6176" spans="1:11">
      <c r="A6176" s="175">
        <v>45915.166666666664</v>
      </c>
      <c r="B6176" s="176">
        <v>6.1133039092055492</v>
      </c>
      <c r="C6176" s="177">
        <f t="shared" si="416"/>
        <v>1.2286891328008189E-4</v>
      </c>
      <c r="D6176" s="178">
        <f t="shared" si="417"/>
        <v>6.4013544096236989</v>
      </c>
      <c r="E6176" s="178">
        <f t="shared" si="418"/>
        <v>6.7029774547776348</v>
      </c>
      <c r="F6176" s="178">
        <f t="shared" si="418"/>
        <v>7.018812564370803</v>
      </c>
      <c r="G6176" s="178">
        <f t="shared" si="418"/>
        <v>7.3495293913984554</v>
      </c>
      <c r="H6176" s="178">
        <f>MAX(0,(B6176-10.64)*Assumptions!$C$2)</f>
        <v>0</v>
      </c>
      <c r="I6176" s="178">
        <f>MAX(0,(D6176-10.64)*Assumptions!$C$2)</f>
        <v>0</v>
      </c>
      <c r="J6176" s="178">
        <f>MAX(0,(E6176-10.64)*Assumptions!$C$2)</f>
        <v>0</v>
      </c>
      <c r="K6176" s="178">
        <f>MAX(0,(F6176-10.64)*Assumptions!$C$2)</f>
        <v>0</v>
      </c>
    </row>
    <row r="6177" spans="1:11">
      <c r="A6177" s="175">
        <v>45915.208333333336</v>
      </c>
      <c r="B6177" s="176">
        <v>5.3585750315258514</v>
      </c>
      <c r="C6177" s="177">
        <f t="shared" si="416"/>
        <v>1.0769991164056561E-4</v>
      </c>
      <c r="D6177" s="178">
        <f t="shared" si="417"/>
        <v>5.6110637417689215</v>
      </c>
      <c r="E6177" s="178">
        <f t="shared" si="418"/>
        <v>5.8754493739408895</v>
      </c>
      <c r="F6177" s="178">
        <f t="shared" si="418"/>
        <v>6.152292494695395</v>
      </c>
      <c r="G6177" s="178">
        <f t="shared" si="418"/>
        <v>6.4421800838183989</v>
      </c>
      <c r="H6177" s="178">
        <f>MAX(0,(B6177-10.64)*Assumptions!$C$2)</f>
        <v>0</v>
      </c>
      <c r="I6177" s="178">
        <f>MAX(0,(D6177-10.64)*Assumptions!$C$2)</f>
        <v>0</v>
      </c>
      <c r="J6177" s="178">
        <f>MAX(0,(E6177-10.64)*Assumptions!$C$2)</f>
        <v>0</v>
      </c>
      <c r="K6177" s="178">
        <f>MAX(0,(F6177-10.64)*Assumptions!$C$2)</f>
        <v>0</v>
      </c>
    </row>
    <row r="6178" spans="1:11">
      <c r="A6178" s="175">
        <v>45915.25</v>
      </c>
      <c r="B6178" s="176">
        <v>4.5912673392181587</v>
      </c>
      <c r="C6178" s="177">
        <f t="shared" si="416"/>
        <v>9.2278093307057379E-5</v>
      </c>
      <c r="D6178" s="178">
        <f t="shared" si="417"/>
        <v>4.8076015627832307</v>
      </c>
      <c r="E6178" s="178">
        <f t="shared" si="418"/>
        <v>5.0341291584235321</v>
      </c>
      <c r="F6178" s="178">
        <f t="shared" si="418"/>
        <v>5.2713304238587302</v>
      </c>
      <c r="G6178" s="178">
        <f t="shared" si="418"/>
        <v>5.5197082877786752</v>
      </c>
      <c r="H6178" s="178">
        <f>MAX(0,(B6178-10.64)*Assumptions!$C$2)</f>
        <v>0</v>
      </c>
      <c r="I6178" s="178">
        <f>MAX(0,(D6178-10.64)*Assumptions!$C$2)</f>
        <v>0</v>
      </c>
      <c r="J6178" s="178">
        <f>MAX(0,(E6178-10.64)*Assumptions!$C$2)</f>
        <v>0</v>
      </c>
      <c r="K6178" s="178">
        <f>MAX(0,(F6178-10.64)*Assumptions!$C$2)</f>
        <v>0</v>
      </c>
    </row>
    <row r="6179" spans="1:11">
      <c r="A6179" s="175">
        <v>45915.291666666664</v>
      </c>
      <c r="B6179" s="176">
        <v>4.2893757881462804</v>
      </c>
      <c r="C6179" s="177">
        <f t="shared" si="416"/>
        <v>8.6210492651250879E-5</v>
      </c>
      <c r="D6179" s="178">
        <f t="shared" si="417"/>
        <v>4.4914852956413203</v>
      </c>
      <c r="E6179" s="178">
        <f t="shared" si="418"/>
        <v>4.7031179260888347</v>
      </c>
      <c r="F6179" s="178">
        <f t="shared" si="418"/>
        <v>4.9247223959885673</v>
      </c>
      <c r="G6179" s="178">
        <f t="shared" si="418"/>
        <v>5.1567685647466535</v>
      </c>
      <c r="H6179" s="178">
        <f>MAX(0,(B6179-10.64)*Assumptions!$C$2)</f>
        <v>0</v>
      </c>
      <c r="I6179" s="178">
        <f>MAX(0,(D6179-10.64)*Assumptions!$C$2)</f>
        <v>0</v>
      </c>
      <c r="J6179" s="178">
        <f>MAX(0,(E6179-10.64)*Assumptions!$C$2)</f>
        <v>0</v>
      </c>
      <c r="K6179" s="178">
        <f>MAX(0,(F6179-10.64)*Assumptions!$C$2)</f>
        <v>0</v>
      </c>
    </row>
    <row r="6180" spans="1:11">
      <c r="A6180" s="175">
        <v>45915.333333333336</v>
      </c>
      <c r="B6180" s="176">
        <v>4.0755359394703659</v>
      </c>
      <c r="C6180" s="177">
        <f t="shared" si="416"/>
        <v>8.1912608853387925E-5</v>
      </c>
      <c r="D6180" s="178">
        <f t="shared" si="417"/>
        <v>4.2675696064157993</v>
      </c>
      <c r="E6180" s="178">
        <f t="shared" si="418"/>
        <v>4.4686516365184232</v>
      </c>
      <c r="F6180" s="178">
        <f t="shared" si="418"/>
        <v>4.6792083762472014</v>
      </c>
      <c r="G6180" s="178">
        <f t="shared" si="418"/>
        <v>4.8996862609323033</v>
      </c>
      <c r="H6180" s="178">
        <f>MAX(0,(B6180-10.64)*Assumptions!$C$2)</f>
        <v>0</v>
      </c>
      <c r="I6180" s="178">
        <f>MAX(0,(D6180-10.64)*Assumptions!$C$2)</f>
        <v>0</v>
      </c>
      <c r="J6180" s="178">
        <f>MAX(0,(E6180-10.64)*Assumptions!$C$2)</f>
        <v>0</v>
      </c>
      <c r="K6180" s="178">
        <f>MAX(0,(F6180-10.64)*Assumptions!$C$2)</f>
        <v>0</v>
      </c>
    </row>
    <row r="6181" spans="1:11">
      <c r="A6181" s="175">
        <v>45915.375</v>
      </c>
      <c r="B6181" s="176">
        <v>3.9497477931904164</v>
      </c>
      <c r="C6181" s="177">
        <f t="shared" si="416"/>
        <v>7.9384441913468544E-5</v>
      </c>
      <c r="D6181" s="178">
        <f t="shared" si="417"/>
        <v>4.1358544951066696</v>
      </c>
      <c r="E6181" s="178">
        <f t="shared" si="418"/>
        <v>4.3307302897122986</v>
      </c>
      <c r="F6181" s="178">
        <f t="shared" si="418"/>
        <v>4.5347883646346334</v>
      </c>
      <c r="G6181" s="178">
        <f t="shared" si="418"/>
        <v>4.7484613763356274</v>
      </c>
      <c r="H6181" s="178">
        <f>MAX(0,(B6181-10.64)*Assumptions!$C$2)</f>
        <v>0</v>
      </c>
      <c r="I6181" s="178">
        <f>MAX(0,(D6181-10.64)*Assumptions!$C$2)</f>
        <v>0</v>
      </c>
      <c r="J6181" s="178">
        <f>MAX(0,(E6181-10.64)*Assumptions!$C$2)</f>
        <v>0</v>
      </c>
      <c r="K6181" s="178">
        <f>MAX(0,(F6181-10.64)*Assumptions!$C$2)</f>
        <v>0</v>
      </c>
    </row>
    <row r="6182" spans="1:11">
      <c r="A6182" s="175">
        <v>45915.416666666664</v>
      </c>
      <c r="B6182" s="176">
        <v>4.0755359394703659</v>
      </c>
      <c r="C6182" s="177">
        <f t="shared" si="416"/>
        <v>8.1912608853387925E-5</v>
      </c>
      <c r="D6182" s="178">
        <f t="shared" si="417"/>
        <v>4.2675696064157993</v>
      </c>
      <c r="E6182" s="178">
        <f t="shared" si="418"/>
        <v>4.4686516365184232</v>
      </c>
      <c r="F6182" s="178">
        <f t="shared" si="418"/>
        <v>4.6792083762472014</v>
      </c>
      <c r="G6182" s="178">
        <f t="shared" si="418"/>
        <v>4.8996862609323033</v>
      </c>
      <c r="H6182" s="178">
        <f>MAX(0,(B6182-10.64)*Assumptions!$C$2)</f>
        <v>0</v>
      </c>
      <c r="I6182" s="178">
        <f>MAX(0,(D6182-10.64)*Assumptions!$C$2)</f>
        <v>0</v>
      </c>
      <c r="J6182" s="178">
        <f>MAX(0,(E6182-10.64)*Assumptions!$C$2)</f>
        <v>0</v>
      </c>
      <c r="K6182" s="178">
        <f>MAX(0,(F6182-10.64)*Assumptions!$C$2)</f>
        <v>0</v>
      </c>
    </row>
    <row r="6183" spans="1:11">
      <c r="A6183" s="175">
        <v>45915.458333333336</v>
      </c>
      <c r="B6183" s="176">
        <v>4.7547919293820931</v>
      </c>
      <c r="C6183" s="177">
        <f t="shared" si="416"/>
        <v>9.5564710328952568E-5</v>
      </c>
      <c r="D6183" s="178">
        <f t="shared" si="417"/>
        <v>4.9788312074850989</v>
      </c>
      <c r="E6183" s="178">
        <f t="shared" si="418"/>
        <v>5.2134269092714929</v>
      </c>
      <c r="F6183" s="178">
        <f t="shared" si="418"/>
        <v>5.4590764389550674</v>
      </c>
      <c r="G6183" s="178">
        <f t="shared" si="418"/>
        <v>5.7163006377543537</v>
      </c>
      <c r="H6183" s="178">
        <f>MAX(0,(B6183-10.64)*Assumptions!$C$2)</f>
        <v>0</v>
      </c>
      <c r="I6183" s="178">
        <f>MAX(0,(D6183-10.64)*Assumptions!$C$2)</f>
        <v>0</v>
      </c>
      <c r="J6183" s="178">
        <f>MAX(0,(E6183-10.64)*Assumptions!$C$2)</f>
        <v>0</v>
      </c>
      <c r="K6183" s="178">
        <f>MAX(0,(F6183-10.64)*Assumptions!$C$2)</f>
        <v>0</v>
      </c>
    </row>
    <row r="6184" spans="1:11">
      <c r="A6184" s="175">
        <v>45915.5</v>
      </c>
      <c r="B6184" s="176">
        <v>5.4214691046658254</v>
      </c>
      <c r="C6184" s="177">
        <f t="shared" si="416"/>
        <v>1.0896399511052528E-4</v>
      </c>
      <c r="D6184" s="178">
        <f t="shared" si="417"/>
        <v>5.6769212974234851</v>
      </c>
      <c r="E6184" s="178">
        <f t="shared" si="418"/>
        <v>5.9444100473439505</v>
      </c>
      <c r="F6184" s="178">
        <f t="shared" si="418"/>
        <v>6.2245025005016776</v>
      </c>
      <c r="G6184" s="178">
        <f t="shared" si="418"/>
        <v>6.517792526116736</v>
      </c>
      <c r="H6184" s="178">
        <f>MAX(0,(B6184-10.64)*Assumptions!$C$2)</f>
        <v>0</v>
      </c>
      <c r="I6184" s="178">
        <f>MAX(0,(D6184-10.64)*Assumptions!$C$2)</f>
        <v>0</v>
      </c>
      <c r="J6184" s="178">
        <f>MAX(0,(E6184-10.64)*Assumptions!$C$2)</f>
        <v>0</v>
      </c>
      <c r="K6184" s="178">
        <f>MAX(0,(F6184-10.64)*Assumptions!$C$2)</f>
        <v>0</v>
      </c>
    </row>
    <row r="6185" spans="1:11">
      <c r="A6185" s="175">
        <v>45915.541666666664</v>
      </c>
      <c r="B6185" s="176">
        <v>5.572414880201765</v>
      </c>
      <c r="C6185" s="177">
        <f t="shared" si="416"/>
        <v>1.1199779543842854E-4</v>
      </c>
      <c r="D6185" s="178">
        <f t="shared" si="417"/>
        <v>5.8349794309944407</v>
      </c>
      <c r="E6185" s="178">
        <f t="shared" si="418"/>
        <v>6.1099156635112992</v>
      </c>
      <c r="F6185" s="178">
        <f t="shared" si="418"/>
        <v>6.3978065144367591</v>
      </c>
      <c r="G6185" s="178">
        <f t="shared" si="418"/>
        <v>6.6992623876327473</v>
      </c>
      <c r="H6185" s="178">
        <f>MAX(0,(B6185-10.64)*Assumptions!$C$2)</f>
        <v>0</v>
      </c>
      <c r="I6185" s="178">
        <f>MAX(0,(D6185-10.64)*Assumptions!$C$2)</f>
        <v>0</v>
      </c>
      <c r="J6185" s="178">
        <f>MAX(0,(E6185-10.64)*Assumptions!$C$2)</f>
        <v>0</v>
      </c>
      <c r="K6185" s="178">
        <f>MAX(0,(F6185-10.64)*Assumptions!$C$2)</f>
        <v>0</v>
      </c>
    </row>
    <row r="6186" spans="1:11">
      <c r="A6186" s="175">
        <v>45915.583333333336</v>
      </c>
      <c r="B6186" s="176">
        <v>5.9120428751576295</v>
      </c>
      <c r="C6186" s="177">
        <f t="shared" si="416"/>
        <v>1.1882384617621087E-4</v>
      </c>
      <c r="D6186" s="178">
        <f t="shared" si="417"/>
        <v>6.1906102315290914</v>
      </c>
      <c r="E6186" s="178">
        <f t="shared" si="418"/>
        <v>6.4823032998878354</v>
      </c>
      <c r="F6186" s="178">
        <f t="shared" si="418"/>
        <v>6.787740545790693</v>
      </c>
      <c r="G6186" s="178">
        <f t="shared" si="418"/>
        <v>7.1075695760437734</v>
      </c>
      <c r="H6186" s="178">
        <f>MAX(0,(B6186-10.64)*Assumptions!$C$2)</f>
        <v>0</v>
      </c>
      <c r="I6186" s="178">
        <f>MAX(0,(D6186-10.64)*Assumptions!$C$2)</f>
        <v>0</v>
      </c>
      <c r="J6186" s="178">
        <f>MAX(0,(E6186-10.64)*Assumptions!$C$2)</f>
        <v>0</v>
      </c>
      <c r="K6186" s="178">
        <f>MAX(0,(F6186-10.64)*Assumptions!$C$2)</f>
        <v>0</v>
      </c>
    </row>
    <row r="6187" spans="1:11">
      <c r="A6187" s="175">
        <v>45915.625</v>
      </c>
      <c r="B6187" s="176">
        <v>6.7799810844892807</v>
      </c>
      <c r="C6187" s="177">
        <f t="shared" si="416"/>
        <v>1.3626819806165458E-4</v>
      </c>
      <c r="D6187" s="178">
        <f t="shared" si="417"/>
        <v>7.0994444995620842</v>
      </c>
      <c r="E6187" s="178">
        <f t="shared" si="418"/>
        <v>7.4339605928500907</v>
      </c>
      <c r="F6187" s="178">
        <f t="shared" si="418"/>
        <v>7.7842386259174106</v>
      </c>
      <c r="G6187" s="178">
        <f t="shared" si="418"/>
        <v>8.1510212797608368</v>
      </c>
      <c r="H6187" s="178">
        <f>MAX(0,(B6187-10.64)*Assumptions!$C$2)</f>
        <v>0</v>
      </c>
      <c r="I6187" s="178">
        <f>MAX(0,(D6187-10.64)*Assumptions!$C$2)</f>
        <v>0</v>
      </c>
      <c r="J6187" s="178">
        <f>MAX(0,(E6187-10.64)*Assumptions!$C$2)</f>
        <v>0</v>
      </c>
      <c r="K6187" s="178">
        <f>MAX(0,(F6187-10.64)*Assumptions!$C$2)</f>
        <v>0</v>
      </c>
    </row>
    <row r="6188" spans="1:11">
      <c r="A6188" s="175">
        <v>45915.666666666664</v>
      </c>
      <c r="B6188" s="176">
        <v>7.0692938209331659</v>
      </c>
      <c r="C6188" s="177">
        <f t="shared" si="416"/>
        <v>1.4208298202346919E-4</v>
      </c>
      <c r="D6188" s="178">
        <f t="shared" si="417"/>
        <v>7.4023892555730848</v>
      </c>
      <c r="E6188" s="178">
        <f t="shared" si="418"/>
        <v>7.7511796905041788</v>
      </c>
      <c r="F6188" s="178">
        <f t="shared" si="418"/>
        <v>8.1164046526263185</v>
      </c>
      <c r="G6188" s="178">
        <f t="shared" si="418"/>
        <v>8.4988385143331939</v>
      </c>
      <c r="H6188" s="178">
        <f>MAX(0,(B6188-10.64)*Assumptions!$C$2)</f>
        <v>0</v>
      </c>
      <c r="I6188" s="178">
        <f>MAX(0,(D6188-10.64)*Assumptions!$C$2)</f>
        <v>0</v>
      </c>
      <c r="J6188" s="178">
        <f>MAX(0,(E6188-10.64)*Assumptions!$C$2)</f>
        <v>0</v>
      </c>
      <c r="K6188" s="178">
        <f>MAX(0,(F6188-10.64)*Assumptions!$C$2)</f>
        <v>0</v>
      </c>
    </row>
    <row r="6189" spans="1:11">
      <c r="A6189" s="175">
        <v>45915.708333333336</v>
      </c>
      <c r="B6189" s="176">
        <v>7.3963430012610338</v>
      </c>
      <c r="C6189" s="177">
        <f t="shared" si="416"/>
        <v>1.4865621606725956E-4</v>
      </c>
      <c r="D6189" s="178">
        <f t="shared" si="417"/>
        <v>7.7448485449768212</v>
      </c>
      <c r="E6189" s="178">
        <f t="shared" si="418"/>
        <v>8.1097751922001002</v>
      </c>
      <c r="F6189" s="178">
        <f t="shared" si="418"/>
        <v>8.4918966828189948</v>
      </c>
      <c r="G6189" s="178">
        <f t="shared" si="418"/>
        <v>8.892023214284551</v>
      </c>
      <c r="H6189" s="178">
        <f>MAX(0,(B6189-10.64)*Assumptions!$C$2)</f>
        <v>0</v>
      </c>
      <c r="I6189" s="178">
        <f>MAX(0,(D6189-10.64)*Assumptions!$C$2)</f>
        <v>0</v>
      </c>
      <c r="J6189" s="178">
        <f>MAX(0,(E6189-10.64)*Assumptions!$C$2)</f>
        <v>0</v>
      </c>
      <c r="K6189" s="178">
        <f>MAX(0,(F6189-10.64)*Assumptions!$C$2)</f>
        <v>0</v>
      </c>
    </row>
    <row r="6190" spans="1:11">
      <c r="A6190" s="175">
        <v>45915.75</v>
      </c>
      <c r="B6190" s="176">
        <v>7.6353404791929389</v>
      </c>
      <c r="C6190" s="177">
        <f t="shared" si="416"/>
        <v>1.5345973325310639E-4</v>
      </c>
      <c r="D6190" s="178">
        <f t="shared" si="417"/>
        <v>7.9951072564641672</v>
      </c>
      <c r="E6190" s="178">
        <f t="shared" ref="E6190:G6217" si="419">E$2*$C6190</f>
        <v>8.3718257511317375</v>
      </c>
      <c r="F6190" s="178">
        <f t="shared" si="419"/>
        <v>8.7662947048828741</v>
      </c>
      <c r="G6190" s="178">
        <f t="shared" si="419"/>
        <v>9.1793504950182356</v>
      </c>
      <c r="H6190" s="178">
        <f>MAX(0,(B6190-10.64)*Assumptions!$C$2)</f>
        <v>0</v>
      </c>
      <c r="I6190" s="178">
        <f>MAX(0,(D6190-10.64)*Assumptions!$C$2)</f>
        <v>0</v>
      </c>
      <c r="J6190" s="178">
        <f>MAX(0,(E6190-10.64)*Assumptions!$C$2)</f>
        <v>0</v>
      </c>
      <c r="K6190" s="178">
        <f>MAX(0,(F6190-10.64)*Assumptions!$C$2)</f>
        <v>0</v>
      </c>
    </row>
    <row r="6191" spans="1:11">
      <c r="A6191" s="175">
        <v>45915.791666666664</v>
      </c>
      <c r="B6191" s="176">
        <v>7.886916771752837</v>
      </c>
      <c r="C6191" s="177">
        <f t="shared" si="416"/>
        <v>1.5851606713294513E-4</v>
      </c>
      <c r="D6191" s="178">
        <f t="shared" si="417"/>
        <v>8.2585374790824257</v>
      </c>
      <c r="E6191" s="178">
        <f t="shared" si="419"/>
        <v>8.6476684447439833</v>
      </c>
      <c r="F6191" s="178">
        <f t="shared" si="419"/>
        <v>9.0551347281080083</v>
      </c>
      <c r="G6191" s="178">
        <f t="shared" si="419"/>
        <v>9.4818002642115857</v>
      </c>
      <c r="H6191" s="178">
        <f>MAX(0,(B6191-10.64)*Assumptions!$C$2)</f>
        <v>0</v>
      </c>
      <c r="I6191" s="178">
        <f>MAX(0,(D6191-10.64)*Assumptions!$C$2)</f>
        <v>0</v>
      </c>
      <c r="J6191" s="178">
        <f>MAX(0,(E6191-10.64)*Assumptions!$C$2)</f>
        <v>0</v>
      </c>
      <c r="K6191" s="178">
        <f>MAX(0,(F6191-10.64)*Assumptions!$C$2)</f>
        <v>0</v>
      </c>
    </row>
    <row r="6192" spans="1:11">
      <c r="A6192" s="175">
        <v>45915.833333333336</v>
      </c>
      <c r="B6192" s="176">
        <v>8.201387137452711</v>
      </c>
      <c r="C6192" s="177">
        <f t="shared" si="416"/>
        <v>1.648364844827436E-4</v>
      </c>
      <c r="D6192" s="178">
        <f t="shared" si="417"/>
        <v>8.5878252573552505</v>
      </c>
      <c r="E6192" s="178">
        <f t="shared" si="419"/>
        <v>8.9924718117592963</v>
      </c>
      <c r="F6192" s="178">
        <f t="shared" si="419"/>
        <v>9.4161847571394297</v>
      </c>
      <c r="G6192" s="178">
        <f t="shared" si="419"/>
        <v>9.8598624757032773</v>
      </c>
      <c r="H6192" s="178">
        <f>MAX(0,(B6192-10.64)*Assumptions!$C$2)</f>
        <v>0</v>
      </c>
      <c r="I6192" s="178">
        <f>MAX(0,(D6192-10.64)*Assumptions!$C$2)</f>
        <v>0</v>
      </c>
      <c r="J6192" s="178">
        <f>MAX(0,(E6192-10.64)*Assumptions!$C$2)</f>
        <v>0</v>
      </c>
      <c r="K6192" s="178">
        <f>MAX(0,(F6192-10.64)*Assumptions!$C$2)</f>
        <v>0</v>
      </c>
    </row>
    <row r="6193" spans="1:11">
      <c r="A6193" s="175">
        <v>45915.875</v>
      </c>
      <c r="B6193" s="176">
        <v>9.069325346784364</v>
      </c>
      <c r="C6193" s="177">
        <f t="shared" si="416"/>
        <v>1.8228083636818732E-4</v>
      </c>
      <c r="D6193" s="178">
        <f t="shared" si="417"/>
        <v>9.4966595253882442</v>
      </c>
      <c r="E6193" s="178">
        <f t="shared" si="419"/>
        <v>9.9441291047215525</v>
      </c>
      <c r="F6193" s="178">
        <f t="shared" si="419"/>
        <v>10.412682837266148</v>
      </c>
      <c r="G6193" s="178">
        <f t="shared" si="419"/>
        <v>10.903314179420342</v>
      </c>
      <c r="H6193" s="178">
        <f>MAX(0,(B6193-10.64)*Assumptions!$C$2)</f>
        <v>0</v>
      </c>
      <c r="I6193" s="178">
        <f>MAX(0,(D6193-10.64)*Assumptions!$C$2)</f>
        <v>0</v>
      </c>
      <c r="J6193" s="178">
        <f>MAX(0,(E6193-10.64)*Assumptions!$C$2)</f>
        <v>0</v>
      </c>
      <c r="K6193" s="178">
        <f>MAX(0,(F6193-10.64)*Assumptions!$C$2)</f>
        <v>0</v>
      </c>
    </row>
    <row r="6194" spans="1:11">
      <c r="A6194" s="175">
        <v>45915.916666666664</v>
      </c>
      <c r="B6194" s="176">
        <v>9.2328499369482984</v>
      </c>
      <c r="C6194" s="177">
        <f t="shared" si="416"/>
        <v>1.8556745339008254E-4</v>
      </c>
      <c r="D6194" s="178">
        <f t="shared" si="417"/>
        <v>9.6678891700901133</v>
      </c>
      <c r="E6194" s="178">
        <f t="shared" si="419"/>
        <v>10.123426855569514</v>
      </c>
      <c r="F6194" s="178">
        <f t="shared" si="419"/>
        <v>10.600428852362489</v>
      </c>
      <c r="G6194" s="178">
        <f t="shared" si="419"/>
        <v>11.099906529396021</v>
      </c>
      <c r="H6194" s="178">
        <f>MAX(0,(B6194-10.64)*Assumptions!$C$2)</f>
        <v>0</v>
      </c>
      <c r="I6194" s="178">
        <f>MAX(0,(D6194-10.64)*Assumptions!$C$2)</f>
        <v>0</v>
      </c>
      <c r="J6194" s="178">
        <f>MAX(0,(E6194-10.64)*Assumptions!$C$2)</f>
        <v>0</v>
      </c>
      <c r="K6194" s="178">
        <f>MAX(0,(F6194-10.64)*Assumptions!$C$2)</f>
        <v>0</v>
      </c>
    </row>
    <row r="6195" spans="1:11">
      <c r="A6195" s="175">
        <v>45915.958333333336</v>
      </c>
      <c r="B6195" s="176">
        <v>8.9812736443883985</v>
      </c>
      <c r="C6195" s="177">
        <f t="shared" si="416"/>
        <v>1.8051111951024375E-4</v>
      </c>
      <c r="D6195" s="178">
        <f t="shared" si="417"/>
        <v>9.4044589474718538</v>
      </c>
      <c r="E6195" s="178">
        <f t="shared" si="419"/>
        <v>9.8475841619572648</v>
      </c>
      <c r="F6195" s="178">
        <f t="shared" si="419"/>
        <v>10.311588829137351</v>
      </c>
      <c r="G6195" s="178">
        <f t="shared" si="419"/>
        <v>10.797456760202667</v>
      </c>
      <c r="H6195" s="178">
        <f>MAX(0,(B6195-10.64)*Assumptions!$C$2)</f>
        <v>0</v>
      </c>
      <c r="I6195" s="178">
        <f>MAX(0,(D6195-10.64)*Assumptions!$C$2)</f>
        <v>0</v>
      </c>
      <c r="J6195" s="178">
        <f>MAX(0,(E6195-10.64)*Assumptions!$C$2)</f>
        <v>0</v>
      </c>
      <c r="K6195" s="178">
        <f>MAX(0,(F6195-10.64)*Assumptions!$C$2)</f>
        <v>0</v>
      </c>
    </row>
    <row r="6196" spans="1:11">
      <c r="A6196" s="175">
        <v>45916</v>
      </c>
      <c r="B6196" s="176">
        <v>8.6039092055485504</v>
      </c>
      <c r="C6196" s="177">
        <f t="shared" si="416"/>
        <v>1.7292661869048562E-4</v>
      </c>
      <c r="D6196" s="178">
        <f t="shared" si="417"/>
        <v>9.0093136135444656</v>
      </c>
      <c r="E6196" s="178">
        <f t="shared" si="419"/>
        <v>9.4338201215388935</v>
      </c>
      <c r="F6196" s="178">
        <f t="shared" si="419"/>
        <v>9.8783287942996481</v>
      </c>
      <c r="G6196" s="178">
        <f t="shared" si="419"/>
        <v>10.343782106412641</v>
      </c>
      <c r="H6196" s="178">
        <f>MAX(0,(B6196-10.64)*Assumptions!$C$2)</f>
        <v>0</v>
      </c>
      <c r="I6196" s="178">
        <f>MAX(0,(D6196-10.64)*Assumptions!$C$2)</f>
        <v>0</v>
      </c>
      <c r="J6196" s="178">
        <f>MAX(0,(E6196-10.64)*Assumptions!$C$2)</f>
        <v>0</v>
      </c>
      <c r="K6196" s="178">
        <f>MAX(0,(F6196-10.64)*Assumptions!$C$2)</f>
        <v>0</v>
      </c>
    </row>
    <row r="6197" spans="1:11">
      <c r="A6197" s="175">
        <v>45916.041666666664</v>
      </c>
      <c r="B6197" s="176">
        <v>8.3397540983606557</v>
      </c>
      <c r="C6197" s="177">
        <f t="shared" si="416"/>
        <v>1.676174681166549E-4</v>
      </c>
      <c r="D6197" s="178">
        <f t="shared" si="417"/>
        <v>8.7327118797952927</v>
      </c>
      <c r="E6197" s="178">
        <f t="shared" si="419"/>
        <v>9.1441852932460304</v>
      </c>
      <c r="F6197" s="178">
        <f t="shared" si="419"/>
        <v>9.5750467699132535</v>
      </c>
      <c r="G6197" s="178">
        <f t="shared" si="419"/>
        <v>10.026209848759621</v>
      </c>
      <c r="H6197" s="178">
        <f>MAX(0,(B6197-10.64)*Assumptions!$C$2)</f>
        <v>0</v>
      </c>
      <c r="I6197" s="178">
        <f>MAX(0,(D6197-10.64)*Assumptions!$C$2)</f>
        <v>0</v>
      </c>
      <c r="J6197" s="178">
        <f>MAX(0,(E6197-10.64)*Assumptions!$C$2)</f>
        <v>0</v>
      </c>
      <c r="K6197" s="178">
        <f>MAX(0,(F6197-10.64)*Assumptions!$C$2)</f>
        <v>0</v>
      </c>
    </row>
    <row r="6198" spans="1:11">
      <c r="A6198" s="175">
        <v>45916.083333333336</v>
      </c>
      <c r="B6198" s="176">
        <v>7.8114438839848681</v>
      </c>
      <c r="C6198" s="177">
        <f t="shared" si="416"/>
        <v>1.5699916696899351E-4</v>
      </c>
      <c r="D6198" s="178">
        <f t="shared" si="417"/>
        <v>8.1795084122969488</v>
      </c>
      <c r="E6198" s="178">
        <f t="shared" si="419"/>
        <v>8.5649156366603094</v>
      </c>
      <c r="F6198" s="178">
        <f t="shared" si="419"/>
        <v>8.9684827211404698</v>
      </c>
      <c r="G6198" s="178">
        <f t="shared" si="419"/>
        <v>9.3910653334535805</v>
      </c>
      <c r="H6198" s="178">
        <f>MAX(0,(B6198-10.64)*Assumptions!$C$2)</f>
        <v>0</v>
      </c>
      <c r="I6198" s="178">
        <f>MAX(0,(D6198-10.64)*Assumptions!$C$2)</f>
        <v>0</v>
      </c>
      <c r="J6198" s="178">
        <f>MAX(0,(E6198-10.64)*Assumptions!$C$2)</f>
        <v>0</v>
      </c>
      <c r="K6198" s="178">
        <f>MAX(0,(F6198-10.64)*Assumptions!$C$2)</f>
        <v>0</v>
      </c>
    </row>
    <row r="6199" spans="1:11">
      <c r="A6199" s="175">
        <v>45916.125</v>
      </c>
      <c r="B6199" s="176">
        <v>6.7799810844892807</v>
      </c>
      <c r="C6199" s="177">
        <f t="shared" si="416"/>
        <v>1.3626819806165458E-4</v>
      </c>
      <c r="D6199" s="178">
        <f t="shared" si="417"/>
        <v>7.0994444995620842</v>
      </c>
      <c r="E6199" s="178">
        <f t="shared" si="419"/>
        <v>7.4339605928500907</v>
      </c>
      <c r="F6199" s="178">
        <f t="shared" si="419"/>
        <v>7.7842386259174106</v>
      </c>
      <c r="G6199" s="178">
        <f t="shared" si="419"/>
        <v>8.1510212797608368</v>
      </c>
      <c r="H6199" s="178">
        <f>MAX(0,(B6199-10.64)*Assumptions!$C$2)</f>
        <v>0</v>
      </c>
      <c r="I6199" s="178">
        <f>MAX(0,(D6199-10.64)*Assumptions!$C$2)</f>
        <v>0</v>
      </c>
      <c r="J6199" s="178">
        <f>MAX(0,(E6199-10.64)*Assumptions!$C$2)</f>
        <v>0</v>
      </c>
      <c r="K6199" s="178">
        <f>MAX(0,(F6199-10.64)*Assumptions!$C$2)</f>
        <v>0</v>
      </c>
    </row>
    <row r="6200" spans="1:11">
      <c r="A6200" s="175">
        <v>45916.166666666664</v>
      </c>
      <c r="B6200" s="176">
        <v>5.6982030264817158</v>
      </c>
      <c r="C6200" s="177">
        <f t="shared" si="416"/>
        <v>1.1452596237834794E-4</v>
      </c>
      <c r="D6200" s="178">
        <f t="shared" si="417"/>
        <v>5.9666945423035722</v>
      </c>
      <c r="E6200" s="178">
        <f t="shared" si="419"/>
        <v>6.2478370103174257</v>
      </c>
      <c r="F6200" s="178">
        <f t="shared" si="419"/>
        <v>6.5422265260493289</v>
      </c>
      <c r="G6200" s="178">
        <f t="shared" si="419"/>
        <v>6.850487272229425</v>
      </c>
      <c r="H6200" s="178">
        <f>MAX(0,(B6200-10.64)*Assumptions!$C$2)</f>
        <v>0</v>
      </c>
      <c r="I6200" s="178">
        <f>MAX(0,(D6200-10.64)*Assumptions!$C$2)</f>
        <v>0</v>
      </c>
      <c r="J6200" s="178">
        <f>MAX(0,(E6200-10.64)*Assumptions!$C$2)</f>
        <v>0</v>
      </c>
      <c r="K6200" s="178">
        <f>MAX(0,(F6200-10.64)*Assumptions!$C$2)</f>
        <v>0</v>
      </c>
    </row>
    <row r="6201" spans="1:11">
      <c r="A6201" s="175">
        <v>45916.208333333336</v>
      </c>
      <c r="B6201" s="176">
        <v>4.9686317780580076</v>
      </c>
      <c r="C6201" s="177">
        <f t="shared" si="416"/>
        <v>9.9862594126815522E-5</v>
      </c>
      <c r="D6201" s="178">
        <f t="shared" si="417"/>
        <v>5.202746896710619</v>
      </c>
      <c r="E6201" s="178">
        <f t="shared" si="419"/>
        <v>5.4478931988419044</v>
      </c>
      <c r="F6201" s="178">
        <f t="shared" si="419"/>
        <v>5.7045904586964333</v>
      </c>
      <c r="G6201" s="178">
        <f t="shared" si="419"/>
        <v>5.973382941568703</v>
      </c>
      <c r="H6201" s="178">
        <f>MAX(0,(B6201-10.64)*Assumptions!$C$2)</f>
        <v>0</v>
      </c>
      <c r="I6201" s="178">
        <f>MAX(0,(D6201-10.64)*Assumptions!$C$2)</f>
        <v>0</v>
      </c>
      <c r="J6201" s="178">
        <f>MAX(0,(E6201-10.64)*Assumptions!$C$2)</f>
        <v>0</v>
      </c>
      <c r="K6201" s="178">
        <f>MAX(0,(F6201-10.64)*Assumptions!$C$2)</f>
        <v>0</v>
      </c>
    </row>
    <row r="6202" spans="1:11">
      <c r="A6202" s="175">
        <v>45916.25</v>
      </c>
      <c r="B6202" s="176">
        <v>4.5032156368221941</v>
      </c>
      <c r="C6202" s="177">
        <f t="shared" si="416"/>
        <v>9.0508376449113806E-5</v>
      </c>
      <c r="D6202" s="178">
        <f t="shared" si="417"/>
        <v>4.7154009848668395</v>
      </c>
      <c r="E6202" s="178">
        <f t="shared" si="419"/>
        <v>4.9375842156592444</v>
      </c>
      <c r="F6202" s="178">
        <f t="shared" si="419"/>
        <v>5.1702364157299314</v>
      </c>
      <c r="G6202" s="178">
        <f t="shared" si="419"/>
        <v>5.413850868561001</v>
      </c>
      <c r="H6202" s="178">
        <f>MAX(0,(B6202-10.64)*Assumptions!$C$2)</f>
        <v>0</v>
      </c>
      <c r="I6202" s="178">
        <f>MAX(0,(D6202-10.64)*Assumptions!$C$2)</f>
        <v>0</v>
      </c>
      <c r="J6202" s="178">
        <f>MAX(0,(E6202-10.64)*Assumptions!$C$2)</f>
        <v>0</v>
      </c>
      <c r="K6202" s="178">
        <f>MAX(0,(F6202-10.64)*Assumptions!$C$2)</f>
        <v>0</v>
      </c>
    </row>
    <row r="6203" spans="1:11">
      <c r="A6203" s="175">
        <v>45916.291666666664</v>
      </c>
      <c r="B6203" s="176">
        <v>4.0503783102143762</v>
      </c>
      <c r="C6203" s="177">
        <f t="shared" si="416"/>
        <v>8.1406975465404049E-5</v>
      </c>
      <c r="D6203" s="178">
        <f t="shared" si="417"/>
        <v>4.2412265841539734</v>
      </c>
      <c r="E6203" s="178">
        <f t="shared" si="419"/>
        <v>4.4410673671571983</v>
      </c>
      <c r="F6203" s="178">
        <f t="shared" si="419"/>
        <v>4.650324373924688</v>
      </c>
      <c r="G6203" s="178">
        <f t="shared" si="419"/>
        <v>4.8694412840129679</v>
      </c>
      <c r="H6203" s="178">
        <f>MAX(0,(B6203-10.64)*Assumptions!$C$2)</f>
        <v>0</v>
      </c>
      <c r="I6203" s="178">
        <f>MAX(0,(D6203-10.64)*Assumptions!$C$2)</f>
        <v>0</v>
      </c>
      <c r="J6203" s="178">
        <f>MAX(0,(E6203-10.64)*Assumptions!$C$2)</f>
        <v>0</v>
      </c>
      <c r="K6203" s="178">
        <f>MAX(0,(F6203-10.64)*Assumptions!$C$2)</f>
        <v>0</v>
      </c>
    </row>
    <row r="6204" spans="1:11">
      <c r="A6204" s="175">
        <v>45916.333333333336</v>
      </c>
      <c r="B6204" s="176">
        <v>3.9245901639344267</v>
      </c>
      <c r="C6204" s="177">
        <f t="shared" si="416"/>
        <v>7.8878808525484668E-5</v>
      </c>
      <c r="D6204" s="178">
        <f t="shared" si="417"/>
        <v>4.1095114728448436</v>
      </c>
      <c r="E6204" s="178">
        <f t="shared" si="419"/>
        <v>4.3031460203510736</v>
      </c>
      <c r="F6204" s="178">
        <f t="shared" si="419"/>
        <v>4.50590436231212</v>
      </c>
      <c r="G6204" s="178">
        <f t="shared" si="419"/>
        <v>4.718216399416292</v>
      </c>
      <c r="H6204" s="178">
        <f>MAX(0,(B6204-10.64)*Assumptions!$C$2)</f>
        <v>0</v>
      </c>
      <c r="I6204" s="178">
        <f>MAX(0,(D6204-10.64)*Assumptions!$C$2)</f>
        <v>0</v>
      </c>
      <c r="J6204" s="178">
        <f>MAX(0,(E6204-10.64)*Assumptions!$C$2)</f>
        <v>0</v>
      </c>
      <c r="K6204" s="178">
        <f>MAX(0,(F6204-10.64)*Assumptions!$C$2)</f>
        <v>0</v>
      </c>
    </row>
    <row r="6205" spans="1:11">
      <c r="A6205" s="175">
        <v>45916.375</v>
      </c>
      <c r="B6205" s="176">
        <v>3.8994325346784366</v>
      </c>
      <c r="C6205" s="177">
        <f t="shared" si="416"/>
        <v>7.8373175137500792E-5</v>
      </c>
      <c r="D6205" s="178">
        <f t="shared" si="417"/>
        <v>4.0831684505830177</v>
      </c>
      <c r="E6205" s="178">
        <f t="shared" si="419"/>
        <v>4.2755617509898487</v>
      </c>
      <c r="F6205" s="178">
        <f t="shared" si="419"/>
        <v>4.4770203599896066</v>
      </c>
      <c r="G6205" s="178">
        <f t="shared" si="419"/>
        <v>4.6879714224969566</v>
      </c>
      <c r="H6205" s="178">
        <f>MAX(0,(B6205-10.64)*Assumptions!$C$2)</f>
        <v>0</v>
      </c>
      <c r="I6205" s="178">
        <f>MAX(0,(D6205-10.64)*Assumptions!$C$2)</f>
        <v>0</v>
      </c>
      <c r="J6205" s="178">
        <f>MAX(0,(E6205-10.64)*Assumptions!$C$2)</f>
        <v>0</v>
      </c>
      <c r="K6205" s="178">
        <f>MAX(0,(F6205-10.64)*Assumptions!$C$2)</f>
        <v>0</v>
      </c>
    </row>
    <row r="6206" spans="1:11">
      <c r="A6206" s="175">
        <v>45916.416666666664</v>
      </c>
      <c r="B6206" s="176">
        <v>4.0503783102143762</v>
      </c>
      <c r="C6206" s="177">
        <f t="shared" si="416"/>
        <v>8.1406975465404049E-5</v>
      </c>
      <c r="D6206" s="178">
        <f t="shared" si="417"/>
        <v>4.2412265841539734</v>
      </c>
      <c r="E6206" s="178">
        <f t="shared" si="419"/>
        <v>4.4410673671571983</v>
      </c>
      <c r="F6206" s="178">
        <f t="shared" si="419"/>
        <v>4.650324373924688</v>
      </c>
      <c r="G6206" s="178">
        <f t="shared" si="419"/>
        <v>4.8694412840129679</v>
      </c>
      <c r="H6206" s="178">
        <f>MAX(0,(B6206-10.64)*Assumptions!$C$2)</f>
        <v>0</v>
      </c>
      <c r="I6206" s="178">
        <f>MAX(0,(D6206-10.64)*Assumptions!$C$2)</f>
        <v>0</v>
      </c>
      <c r="J6206" s="178">
        <f>MAX(0,(E6206-10.64)*Assumptions!$C$2)</f>
        <v>0</v>
      </c>
      <c r="K6206" s="178">
        <f>MAX(0,(F6206-10.64)*Assumptions!$C$2)</f>
        <v>0</v>
      </c>
    </row>
    <row r="6207" spans="1:11">
      <c r="A6207" s="175">
        <v>45916.458333333336</v>
      </c>
      <c r="B6207" s="176">
        <v>4.7170554854981086</v>
      </c>
      <c r="C6207" s="177">
        <f t="shared" si="416"/>
        <v>9.480626024697676E-5</v>
      </c>
      <c r="D6207" s="178">
        <f t="shared" si="417"/>
        <v>4.9393166740923604</v>
      </c>
      <c r="E6207" s="178">
        <f t="shared" si="419"/>
        <v>5.1720505052296559</v>
      </c>
      <c r="F6207" s="178">
        <f t="shared" si="419"/>
        <v>5.4157504354712982</v>
      </c>
      <c r="G6207" s="178">
        <f t="shared" si="419"/>
        <v>5.6709331723753511</v>
      </c>
      <c r="H6207" s="178">
        <f>MAX(0,(B6207-10.64)*Assumptions!$C$2)</f>
        <v>0</v>
      </c>
      <c r="I6207" s="178">
        <f>MAX(0,(D6207-10.64)*Assumptions!$C$2)</f>
        <v>0</v>
      </c>
      <c r="J6207" s="178">
        <f>MAX(0,(E6207-10.64)*Assumptions!$C$2)</f>
        <v>0</v>
      </c>
      <c r="K6207" s="178">
        <f>MAX(0,(F6207-10.64)*Assumptions!$C$2)</f>
        <v>0</v>
      </c>
    </row>
    <row r="6208" spans="1:11">
      <c r="A6208" s="175">
        <v>45916.5</v>
      </c>
      <c r="B6208" s="176">
        <v>5.3837326607818419</v>
      </c>
      <c r="C6208" s="177">
        <f t="shared" si="416"/>
        <v>1.0820554502854949E-4</v>
      </c>
      <c r="D6208" s="178">
        <f t="shared" si="417"/>
        <v>5.6374067640307475</v>
      </c>
      <c r="E6208" s="178">
        <f t="shared" si="419"/>
        <v>5.9030336433021144</v>
      </c>
      <c r="F6208" s="178">
        <f t="shared" si="419"/>
        <v>6.1811764970179084</v>
      </c>
      <c r="G6208" s="178">
        <f t="shared" si="419"/>
        <v>6.4724250607377343</v>
      </c>
      <c r="H6208" s="178">
        <f>MAX(0,(B6208-10.64)*Assumptions!$C$2)</f>
        <v>0</v>
      </c>
      <c r="I6208" s="178">
        <f>MAX(0,(D6208-10.64)*Assumptions!$C$2)</f>
        <v>0</v>
      </c>
      <c r="J6208" s="178">
        <f>MAX(0,(E6208-10.64)*Assumptions!$C$2)</f>
        <v>0</v>
      </c>
      <c r="K6208" s="178">
        <f>MAX(0,(F6208-10.64)*Assumptions!$C$2)</f>
        <v>0</v>
      </c>
    </row>
    <row r="6209" spans="1:11">
      <c r="A6209" s="175">
        <v>45916.541666666664</v>
      </c>
      <c r="B6209" s="176">
        <v>5.5975725094577555</v>
      </c>
      <c r="C6209" s="177">
        <f t="shared" si="416"/>
        <v>1.1250342882641243E-4</v>
      </c>
      <c r="D6209" s="178">
        <f t="shared" si="417"/>
        <v>5.8613224532562676</v>
      </c>
      <c r="E6209" s="178">
        <f t="shared" si="419"/>
        <v>6.137499932872525</v>
      </c>
      <c r="F6209" s="178">
        <f t="shared" si="419"/>
        <v>6.4266905167592734</v>
      </c>
      <c r="G6209" s="178">
        <f t="shared" si="419"/>
        <v>6.7295073645520835</v>
      </c>
      <c r="H6209" s="178">
        <f>MAX(0,(B6209-10.64)*Assumptions!$C$2)</f>
        <v>0</v>
      </c>
      <c r="I6209" s="178">
        <f>MAX(0,(D6209-10.64)*Assumptions!$C$2)</f>
        <v>0</v>
      </c>
      <c r="J6209" s="178">
        <f>MAX(0,(E6209-10.64)*Assumptions!$C$2)</f>
        <v>0</v>
      </c>
      <c r="K6209" s="178">
        <f>MAX(0,(F6209-10.64)*Assumptions!$C$2)</f>
        <v>0</v>
      </c>
    </row>
    <row r="6210" spans="1:11">
      <c r="A6210" s="175">
        <v>45916.583333333336</v>
      </c>
      <c r="B6210" s="176">
        <v>6.2265132408575035</v>
      </c>
      <c r="C6210" s="177">
        <f t="shared" si="416"/>
        <v>1.2514426352600933E-4</v>
      </c>
      <c r="D6210" s="178">
        <f t="shared" si="417"/>
        <v>6.5198980098019153</v>
      </c>
      <c r="E6210" s="178">
        <f t="shared" si="419"/>
        <v>6.8271066669031457</v>
      </c>
      <c r="F6210" s="178">
        <f t="shared" si="419"/>
        <v>7.1487905748221134</v>
      </c>
      <c r="G6210" s="178">
        <f t="shared" si="419"/>
        <v>7.4856317875354632</v>
      </c>
      <c r="H6210" s="178">
        <f>MAX(0,(B6210-10.64)*Assumptions!$C$2)</f>
        <v>0</v>
      </c>
      <c r="I6210" s="178">
        <f>MAX(0,(D6210-10.64)*Assumptions!$C$2)</f>
        <v>0</v>
      </c>
      <c r="J6210" s="178">
        <f>MAX(0,(E6210-10.64)*Assumptions!$C$2)</f>
        <v>0</v>
      </c>
      <c r="K6210" s="178">
        <f>MAX(0,(F6210-10.64)*Assumptions!$C$2)</f>
        <v>0</v>
      </c>
    </row>
    <row r="6211" spans="1:11">
      <c r="A6211" s="175">
        <v>45916.625</v>
      </c>
      <c r="B6211" s="176">
        <v>6.7045081967213118</v>
      </c>
      <c r="C6211" s="177">
        <f t="shared" si="416"/>
        <v>1.3475129789770296E-4</v>
      </c>
      <c r="D6211" s="178">
        <f t="shared" si="417"/>
        <v>7.0204154327766073</v>
      </c>
      <c r="E6211" s="178">
        <f t="shared" si="419"/>
        <v>7.3512077847664177</v>
      </c>
      <c r="F6211" s="178">
        <f t="shared" si="419"/>
        <v>7.6975866189498712</v>
      </c>
      <c r="G6211" s="178">
        <f t="shared" si="419"/>
        <v>8.0602863490028316</v>
      </c>
      <c r="H6211" s="178">
        <f>MAX(0,(B6211-10.64)*Assumptions!$C$2)</f>
        <v>0</v>
      </c>
      <c r="I6211" s="178">
        <f>MAX(0,(D6211-10.64)*Assumptions!$C$2)</f>
        <v>0</v>
      </c>
      <c r="J6211" s="178">
        <f>MAX(0,(E6211-10.64)*Assumptions!$C$2)</f>
        <v>0</v>
      </c>
      <c r="K6211" s="178">
        <f>MAX(0,(F6211-10.64)*Assumptions!$C$2)</f>
        <v>0</v>
      </c>
    </row>
    <row r="6212" spans="1:11">
      <c r="A6212" s="175">
        <v>45916.666666666664</v>
      </c>
      <c r="B6212" s="176">
        <v>7.195081967213115</v>
      </c>
      <c r="C6212" s="177">
        <f t="shared" si="416"/>
        <v>1.4461114896338856E-4</v>
      </c>
      <c r="D6212" s="178">
        <f t="shared" si="417"/>
        <v>7.5341043668822136</v>
      </c>
      <c r="E6212" s="178">
        <f t="shared" si="419"/>
        <v>7.8891010373103017</v>
      </c>
      <c r="F6212" s="178">
        <f t="shared" si="419"/>
        <v>8.2608246642388856</v>
      </c>
      <c r="G6212" s="178">
        <f t="shared" si="419"/>
        <v>8.6500633989298681</v>
      </c>
      <c r="H6212" s="178">
        <f>MAX(0,(B6212-10.64)*Assumptions!$C$2)</f>
        <v>0</v>
      </c>
      <c r="I6212" s="178">
        <f>MAX(0,(D6212-10.64)*Assumptions!$C$2)</f>
        <v>0</v>
      </c>
      <c r="J6212" s="178">
        <f>MAX(0,(E6212-10.64)*Assumptions!$C$2)</f>
        <v>0</v>
      </c>
      <c r="K6212" s="178">
        <f>MAX(0,(F6212-10.64)*Assumptions!$C$2)</f>
        <v>0</v>
      </c>
    </row>
    <row r="6213" spans="1:11">
      <c r="A6213" s="175">
        <v>45916.708333333336</v>
      </c>
      <c r="B6213" s="176">
        <v>7.446658259773014</v>
      </c>
      <c r="C6213" s="177">
        <f t="shared" ref="C6213:C6276" si="420">B6213/$B$2</f>
        <v>1.4966748284322732E-4</v>
      </c>
      <c r="D6213" s="178">
        <f t="shared" si="417"/>
        <v>7.7975345895004731</v>
      </c>
      <c r="E6213" s="178">
        <f t="shared" si="419"/>
        <v>8.1649437309225501</v>
      </c>
      <c r="F6213" s="178">
        <f t="shared" si="419"/>
        <v>8.5496646874640216</v>
      </c>
      <c r="G6213" s="178">
        <f t="shared" si="419"/>
        <v>8.9525131681232217</v>
      </c>
      <c r="H6213" s="178">
        <f>MAX(0,(B6213-10.64)*Assumptions!$C$2)</f>
        <v>0</v>
      </c>
      <c r="I6213" s="178">
        <f>MAX(0,(D6213-10.64)*Assumptions!$C$2)</f>
        <v>0</v>
      </c>
      <c r="J6213" s="178">
        <f>MAX(0,(E6213-10.64)*Assumptions!$C$2)</f>
        <v>0</v>
      </c>
      <c r="K6213" s="178">
        <f>MAX(0,(F6213-10.64)*Assumptions!$C$2)</f>
        <v>0</v>
      </c>
    </row>
    <row r="6214" spans="1:11">
      <c r="A6214" s="175">
        <v>45916.75</v>
      </c>
      <c r="B6214" s="176">
        <v>7.6604981084489285</v>
      </c>
      <c r="C6214" s="177">
        <f t="shared" si="420"/>
        <v>1.5396536664109026E-4</v>
      </c>
      <c r="D6214" s="178">
        <f t="shared" ref="D6214:D6277" si="421">D$2*$C6214</f>
        <v>8.0214502787259931</v>
      </c>
      <c r="E6214" s="178">
        <f t="shared" si="419"/>
        <v>8.3994100204929616</v>
      </c>
      <c r="F6214" s="178">
        <f t="shared" si="419"/>
        <v>8.7951787072053875</v>
      </c>
      <c r="G6214" s="178">
        <f t="shared" si="419"/>
        <v>9.2095954719375701</v>
      </c>
      <c r="H6214" s="178">
        <f>MAX(0,(B6214-10.64)*Assumptions!$C$2)</f>
        <v>0</v>
      </c>
      <c r="I6214" s="178">
        <f>MAX(0,(D6214-10.64)*Assumptions!$C$2)</f>
        <v>0</v>
      </c>
      <c r="J6214" s="178">
        <f>MAX(0,(E6214-10.64)*Assumptions!$C$2)</f>
        <v>0</v>
      </c>
      <c r="K6214" s="178">
        <f>MAX(0,(F6214-10.64)*Assumptions!$C$2)</f>
        <v>0</v>
      </c>
    </row>
    <row r="6215" spans="1:11">
      <c r="A6215" s="175">
        <v>45916.791666666664</v>
      </c>
      <c r="B6215" s="176">
        <v>7.9120744010088275</v>
      </c>
      <c r="C6215" s="177">
        <f t="shared" si="420"/>
        <v>1.5902170052092902E-4</v>
      </c>
      <c r="D6215" s="178">
        <f t="shared" si="421"/>
        <v>8.2848805013442526</v>
      </c>
      <c r="E6215" s="178">
        <f t="shared" si="419"/>
        <v>8.6752527141052092</v>
      </c>
      <c r="F6215" s="178">
        <f t="shared" si="419"/>
        <v>9.0840187304305235</v>
      </c>
      <c r="G6215" s="178">
        <f t="shared" si="419"/>
        <v>9.512045241130922</v>
      </c>
      <c r="H6215" s="178">
        <f>MAX(0,(B6215-10.64)*Assumptions!$C$2)</f>
        <v>0</v>
      </c>
      <c r="I6215" s="178">
        <f>MAX(0,(D6215-10.64)*Assumptions!$C$2)</f>
        <v>0</v>
      </c>
      <c r="J6215" s="178">
        <f>MAX(0,(E6215-10.64)*Assumptions!$C$2)</f>
        <v>0</v>
      </c>
      <c r="K6215" s="178">
        <f>MAX(0,(F6215-10.64)*Assumptions!$C$2)</f>
        <v>0</v>
      </c>
    </row>
    <row r="6216" spans="1:11">
      <c r="A6216" s="175">
        <v>45916.833333333336</v>
      </c>
      <c r="B6216" s="176">
        <v>8.201387137452711</v>
      </c>
      <c r="C6216" s="177">
        <f t="shared" si="420"/>
        <v>1.648364844827436E-4</v>
      </c>
      <c r="D6216" s="178">
        <f t="shared" si="421"/>
        <v>8.5878252573552505</v>
      </c>
      <c r="E6216" s="178">
        <f t="shared" si="419"/>
        <v>8.9924718117592963</v>
      </c>
      <c r="F6216" s="178">
        <f t="shared" si="419"/>
        <v>9.4161847571394297</v>
      </c>
      <c r="G6216" s="178">
        <f t="shared" si="419"/>
        <v>9.8598624757032773</v>
      </c>
      <c r="H6216" s="178">
        <f>MAX(0,(B6216-10.64)*Assumptions!$C$2)</f>
        <v>0</v>
      </c>
      <c r="I6216" s="178">
        <f>MAX(0,(D6216-10.64)*Assumptions!$C$2)</f>
        <v>0</v>
      </c>
      <c r="J6216" s="178">
        <f>MAX(0,(E6216-10.64)*Assumptions!$C$2)</f>
        <v>0</v>
      </c>
      <c r="K6216" s="178">
        <f>MAX(0,(F6216-10.64)*Assumptions!$C$2)</f>
        <v>0</v>
      </c>
    </row>
    <row r="6217" spans="1:11">
      <c r="A6217" s="175">
        <v>45916.875</v>
      </c>
      <c r="B6217" s="176">
        <v>8.7925914249684745</v>
      </c>
      <c r="C6217" s="177">
        <f t="shared" si="420"/>
        <v>1.767188691003647E-4</v>
      </c>
      <c r="D6217" s="178">
        <f t="shared" si="421"/>
        <v>9.2068862805081597</v>
      </c>
      <c r="E6217" s="178">
        <f t="shared" si="419"/>
        <v>9.6407021417480792</v>
      </c>
      <c r="F6217" s="178">
        <f t="shared" si="419"/>
        <v>10.094958811718501</v>
      </c>
      <c r="G6217" s="178">
        <f t="shared" si="419"/>
        <v>10.570619433307655</v>
      </c>
      <c r="H6217" s="178">
        <f>MAX(0,(B6217-10.64)*Assumptions!$C$2)</f>
        <v>0</v>
      </c>
      <c r="I6217" s="178">
        <f>MAX(0,(D6217-10.64)*Assumptions!$C$2)</f>
        <v>0</v>
      </c>
      <c r="J6217" s="178">
        <f>MAX(0,(E6217-10.64)*Assumptions!$C$2)</f>
        <v>0</v>
      </c>
      <c r="K6217" s="178">
        <f>MAX(0,(F6217-10.64)*Assumptions!$C$2)</f>
        <v>0</v>
      </c>
    </row>
    <row r="6218" spans="1:11">
      <c r="A6218" s="175">
        <v>45916.916666666664</v>
      </c>
      <c r="B6218" s="176">
        <v>9.308322824716269</v>
      </c>
      <c r="C6218" s="177">
        <f t="shared" si="420"/>
        <v>1.8708435355403418E-4</v>
      </c>
      <c r="D6218" s="178">
        <f t="shared" si="421"/>
        <v>9.746918236875592</v>
      </c>
      <c r="E6218" s="178">
        <f t="shared" ref="E6218:G6246" si="422">E$2*$C6218</f>
        <v>10.20617966365319</v>
      </c>
      <c r="F6218" s="178">
        <f t="shared" si="422"/>
        <v>10.687080859330029</v>
      </c>
      <c r="G6218" s="178">
        <f t="shared" si="422"/>
        <v>11.190641460154028</v>
      </c>
      <c r="H6218" s="178">
        <f>MAX(0,(B6218-10.64)*Assumptions!$C$2)</f>
        <v>0</v>
      </c>
      <c r="I6218" s="178">
        <f>MAX(0,(D6218-10.64)*Assumptions!$C$2)</f>
        <v>0</v>
      </c>
      <c r="J6218" s="178">
        <f>MAX(0,(E6218-10.64)*Assumptions!$C$2)</f>
        <v>0</v>
      </c>
      <c r="K6218" s="178">
        <f>MAX(0,(F6218-10.64)*Assumptions!$C$2)</f>
        <v>4.2372773397025831E-2</v>
      </c>
    </row>
    <row r="6219" spans="1:11">
      <c r="A6219" s="175">
        <v>45916.958333333336</v>
      </c>
      <c r="B6219" s="176">
        <v>9.1447982345523329</v>
      </c>
      <c r="C6219" s="177">
        <f t="shared" si="420"/>
        <v>1.8379773653213894E-4</v>
      </c>
      <c r="D6219" s="178">
        <f t="shared" si="421"/>
        <v>9.5756885921737211</v>
      </c>
      <c r="E6219" s="178">
        <f t="shared" si="422"/>
        <v>10.026881912805226</v>
      </c>
      <c r="F6219" s="178">
        <f t="shared" si="422"/>
        <v>10.499334844233688</v>
      </c>
      <c r="G6219" s="178">
        <f t="shared" si="422"/>
        <v>10.994049110178347</v>
      </c>
      <c r="H6219" s="178">
        <f>MAX(0,(B6219-10.64)*Assumptions!$C$2)</f>
        <v>0</v>
      </c>
      <c r="I6219" s="178">
        <f>MAX(0,(D6219-10.64)*Assumptions!$C$2)</f>
        <v>0</v>
      </c>
      <c r="J6219" s="178">
        <f>MAX(0,(E6219-10.64)*Assumptions!$C$2)</f>
        <v>0</v>
      </c>
      <c r="K6219" s="178">
        <f>MAX(0,(F6219-10.64)*Assumptions!$C$2)</f>
        <v>0</v>
      </c>
    </row>
    <row r="6220" spans="1:11">
      <c r="A6220" s="175">
        <v>45917</v>
      </c>
      <c r="B6220" s="176">
        <v>8.6039092055485504</v>
      </c>
      <c r="C6220" s="177">
        <f t="shared" si="420"/>
        <v>1.7292661869048562E-4</v>
      </c>
      <c r="D6220" s="178">
        <f t="shared" si="421"/>
        <v>9.0093136135444656</v>
      </c>
      <c r="E6220" s="178">
        <f t="shared" si="422"/>
        <v>9.4338201215388935</v>
      </c>
      <c r="F6220" s="178">
        <f t="shared" si="422"/>
        <v>9.8783287942996481</v>
      </c>
      <c r="G6220" s="178">
        <f t="shared" si="422"/>
        <v>10.343782106412641</v>
      </c>
      <c r="H6220" s="178">
        <f>MAX(0,(B6220-10.64)*Assumptions!$C$2)</f>
        <v>0</v>
      </c>
      <c r="I6220" s="178">
        <f>MAX(0,(D6220-10.64)*Assumptions!$C$2)</f>
        <v>0</v>
      </c>
      <c r="J6220" s="178">
        <f>MAX(0,(E6220-10.64)*Assumptions!$C$2)</f>
        <v>0</v>
      </c>
      <c r="K6220" s="178">
        <f>MAX(0,(F6220-10.64)*Assumptions!$C$2)</f>
        <v>0</v>
      </c>
    </row>
    <row r="6221" spans="1:11">
      <c r="A6221" s="175">
        <v>45917.041666666664</v>
      </c>
      <c r="B6221" s="176">
        <v>8.4278058007566212</v>
      </c>
      <c r="C6221" s="177">
        <f t="shared" si="420"/>
        <v>1.693871849745985E-4</v>
      </c>
      <c r="D6221" s="178">
        <f t="shared" si="421"/>
        <v>8.8249124577116849</v>
      </c>
      <c r="E6221" s="178">
        <f t="shared" si="422"/>
        <v>9.2407302360103198</v>
      </c>
      <c r="F6221" s="178">
        <f t="shared" si="422"/>
        <v>9.6761407780420541</v>
      </c>
      <c r="G6221" s="178">
        <f t="shared" si="422"/>
        <v>10.132067267977295</v>
      </c>
      <c r="H6221" s="178">
        <f>MAX(0,(B6221-10.64)*Assumptions!$C$2)</f>
        <v>0</v>
      </c>
      <c r="I6221" s="178">
        <f>MAX(0,(D6221-10.64)*Assumptions!$C$2)</f>
        <v>0</v>
      </c>
      <c r="J6221" s="178">
        <f>MAX(0,(E6221-10.64)*Assumptions!$C$2)</f>
        <v>0</v>
      </c>
      <c r="K6221" s="178">
        <f>MAX(0,(F6221-10.64)*Assumptions!$C$2)</f>
        <v>0</v>
      </c>
    </row>
    <row r="6222" spans="1:11">
      <c r="A6222" s="175">
        <v>45917.083333333336</v>
      </c>
      <c r="B6222" s="176">
        <v>7.8114438839848681</v>
      </c>
      <c r="C6222" s="177">
        <f t="shared" si="420"/>
        <v>1.5699916696899351E-4</v>
      </c>
      <c r="D6222" s="178">
        <f t="shared" si="421"/>
        <v>8.1795084122969488</v>
      </c>
      <c r="E6222" s="178">
        <f t="shared" si="422"/>
        <v>8.5649156366603094</v>
      </c>
      <c r="F6222" s="178">
        <f t="shared" si="422"/>
        <v>8.9684827211404698</v>
      </c>
      <c r="G6222" s="178">
        <f t="shared" si="422"/>
        <v>9.3910653334535805</v>
      </c>
      <c r="H6222" s="178">
        <f>MAX(0,(B6222-10.64)*Assumptions!$C$2)</f>
        <v>0</v>
      </c>
      <c r="I6222" s="178">
        <f>MAX(0,(D6222-10.64)*Assumptions!$C$2)</f>
        <v>0</v>
      </c>
      <c r="J6222" s="178">
        <f>MAX(0,(E6222-10.64)*Assumptions!$C$2)</f>
        <v>0</v>
      </c>
      <c r="K6222" s="178">
        <f>MAX(0,(F6222-10.64)*Assumptions!$C$2)</f>
        <v>0</v>
      </c>
    </row>
    <row r="6223" spans="1:11">
      <c r="A6223" s="175">
        <v>45917.125</v>
      </c>
      <c r="B6223" s="176">
        <v>6.9057692307692315</v>
      </c>
      <c r="C6223" s="177">
        <f t="shared" si="420"/>
        <v>1.38796365001574E-4</v>
      </c>
      <c r="D6223" s="178">
        <f t="shared" si="421"/>
        <v>7.2311596108712166</v>
      </c>
      <c r="E6223" s="178">
        <f t="shared" si="422"/>
        <v>7.5718819396562171</v>
      </c>
      <c r="F6223" s="178">
        <f t="shared" si="422"/>
        <v>7.9286586375299812</v>
      </c>
      <c r="G6223" s="178">
        <f t="shared" si="422"/>
        <v>8.3022461643575145</v>
      </c>
      <c r="H6223" s="178">
        <f>MAX(0,(B6223-10.64)*Assumptions!$C$2)</f>
        <v>0</v>
      </c>
      <c r="I6223" s="178">
        <f>MAX(0,(D6223-10.64)*Assumptions!$C$2)</f>
        <v>0</v>
      </c>
      <c r="J6223" s="178">
        <f>MAX(0,(E6223-10.64)*Assumptions!$C$2)</f>
        <v>0</v>
      </c>
      <c r="K6223" s="178">
        <f>MAX(0,(F6223-10.64)*Assumptions!$C$2)</f>
        <v>0</v>
      </c>
    </row>
    <row r="6224" spans="1:11">
      <c r="A6224" s="175">
        <v>45917.166666666664</v>
      </c>
      <c r="B6224" s="176">
        <v>5.7610970996216899</v>
      </c>
      <c r="C6224" s="177">
        <f t="shared" si="420"/>
        <v>1.1579004584830761E-4</v>
      </c>
      <c r="D6224" s="178">
        <f t="shared" si="421"/>
        <v>6.0325520979581357</v>
      </c>
      <c r="E6224" s="178">
        <f t="shared" si="422"/>
        <v>6.3167976837204867</v>
      </c>
      <c r="F6224" s="178">
        <f t="shared" si="422"/>
        <v>6.6144365318556115</v>
      </c>
      <c r="G6224" s="178">
        <f t="shared" si="422"/>
        <v>6.9260997145277621</v>
      </c>
      <c r="H6224" s="178">
        <f>MAX(0,(B6224-10.64)*Assumptions!$C$2)</f>
        <v>0</v>
      </c>
      <c r="I6224" s="178">
        <f>MAX(0,(D6224-10.64)*Assumptions!$C$2)</f>
        <v>0</v>
      </c>
      <c r="J6224" s="178">
        <f>MAX(0,(E6224-10.64)*Assumptions!$C$2)</f>
        <v>0</v>
      </c>
      <c r="K6224" s="178">
        <f>MAX(0,(F6224-10.64)*Assumptions!$C$2)</f>
        <v>0</v>
      </c>
    </row>
    <row r="6225" spans="1:11">
      <c r="A6225" s="175">
        <v>45917.208333333336</v>
      </c>
      <c r="B6225" s="176">
        <v>4.943474148802018</v>
      </c>
      <c r="C6225" s="177">
        <f t="shared" si="420"/>
        <v>9.9356960738831646E-5</v>
      </c>
      <c r="D6225" s="178">
        <f t="shared" si="421"/>
        <v>5.176403874448793</v>
      </c>
      <c r="E6225" s="178">
        <f t="shared" si="422"/>
        <v>5.4203089294806794</v>
      </c>
      <c r="F6225" s="178">
        <f t="shared" si="422"/>
        <v>5.6757064563739199</v>
      </c>
      <c r="G6225" s="178">
        <f t="shared" si="422"/>
        <v>5.9431379646493676</v>
      </c>
      <c r="H6225" s="178">
        <f>MAX(0,(B6225-10.64)*Assumptions!$C$2)</f>
        <v>0</v>
      </c>
      <c r="I6225" s="178">
        <f>MAX(0,(D6225-10.64)*Assumptions!$C$2)</f>
        <v>0</v>
      </c>
      <c r="J6225" s="178">
        <f>MAX(0,(E6225-10.64)*Assumptions!$C$2)</f>
        <v>0</v>
      </c>
      <c r="K6225" s="178">
        <f>MAX(0,(F6225-10.64)*Assumptions!$C$2)</f>
        <v>0</v>
      </c>
    </row>
    <row r="6226" spans="1:11">
      <c r="A6226" s="175">
        <v>45917.25</v>
      </c>
      <c r="B6226" s="176">
        <v>4.4403215636822191</v>
      </c>
      <c r="C6226" s="177">
        <f t="shared" si="420"/>
        <v>8.9244292979154122E-5</v>
      </c>
      <c r="D6226" s="178">
        <f t="shared" si="421"/>
        <v>4.649543429212275</v>
      </c>
      <c r="E6226" s="178">
        <f t="shared" si="422"/>
        <v>4.8686235422561825</v>
      </c>
      <c r="F6226" s="178">
        <f t="shared" si="422"/>
        <v>5.0980264099236479</v>
      </c>
      <c r="G6226" s="178">
        <f t="shared" si="422"/>
        <v>5.3382384262626639</v>
      </c>
      <c r="H6226" s="178">
        <f>MAX(0,(B6226-10.64)*Assumptions!$C$2)</f>
        <v>0</v>
      </c>
      <c r="I6226" s="178">
        <f>MAX(0,(D6226-10.64)*Assumptions!$C$2)</f>
        <v>0</v>
      </c>
      <c r="J6226" s="178">
        <f>MAX(0,(E6226-10.64)*Assumptions!$C$2)</f>
        <v>0</v>
      </c>
      <c r="K6226" s="178">
        <f>MAX(0,(F6226-10.64)*Assumptions!$C$2)</f>
        <v>0</v>
      </c>
    </row>
    <row r="6227" spans="1:11">
      <c r="A6227" s="175">
        <v>45917.291666666664</v>
      </c>
      <c r="B6227" s="176">
        <v>4.0503783102143762</v>
      </c>
      <c r="C6227" s="177">
        <f t="shared" si="420"/>
        <v>8.1406975465404049E-5</v>
      </c>
      <c r="D6227" s="178">
        <f t="shared" si="421"/>
        <v>4.2412265841539734</v>
      </c>
      <c r="E6227" s="178">
        <f t="shared" si="422"/>
        <v>4.4410673671571983</v>
      </c>
      <c r="F6227" s="178">
        <f t="shared" si="422"/>
        <v>4.650324373924688</v>
      </c>
      <c r="G6227" s="178">
        <f t="shared" si="422"/>
        <v>4.8694412840129679</v>
      </c>
      <c r="H6227" s="178">
        <f>MAX(0,(B6227-10.64)*Assumptions!$C$2)</f>
        <v>0</v>
      </c>
      <c r="I6227" s="178">
        <f>MAX(0,(D6227-10.64)*Assumptions!$C$2)</f>
        <v>0</v>
      </c>
      <c r="J6227" s="178">
        <f>MAX(0,(E6227-10.64)*Assumptions!$C$2)</f>
        <v>0</v>
      </c>
      <c r="K6227" s="178">
        <f>MAX(0,(F6227-10.64)*Assumptions!$C$2)</f>
        <v>0</v>
      </c>
    </row>
    <row r="6228" spans="1:11">
      <c r="A6228" s="175">
        <v>45917.333333333336</v>
      </c>
      <c r="B6228" s="176">
        <v>3.8491172761664569</v>
      </c>
      <c r="C6228" s="177">
        <f t="shared" si="420"/>
        <v>7.7361908361533039E-5</v>
      </c>
      <c r="D6228" s="178">
        <f t="shared" si="421"/>
        <v>4.0304824060593658</v>
      </c>
      <c r="E6228" s="178">
        <f t="shared" si="422"/>
        <v>4.2203932122673997</v>
      </c>
      <c r="F6228" s="178">
        <f t="shared" si="422"/>
        <v>4.4192523553445788</v>
      </c>
      <c r="G6228" s="178">
        <f t="shared" si="422"/>
        <v>4.6274814686582868</v>
      </c>
      <c r="H6228" s="178">
        <f>MAX(0,(B6228-10.64)*Assumptions!$C$2)</f>
        <v>0</v>
      </c>
      <c r="I6228" s="178">
        <f>MAX(0,(D6228-10.64)*Assumptions!$C$2)</f>
        <v>0</v>
      </c>
      <c r="J6228" s="178">
        <f>MAX(0,(E6228-10.64)*Assumptions!$C$2)</f>
        <v>0</v>
      </c>
      <c r="K6228" s="178">
        <f>MAX(0,(F6228-10.64)*Assumptions!$C$2)</f>
        <v>0</v>
      </c>
    </row>
    <row r="6229" spans="1:11">
      <c r="A6229" s="175">
        <v>45917.375</v>
      </c>
      <c r="B6229" s="176">
        <v>3.8365384615384617</v>
      </c>
      <c r="C6229" s="177">
        <f t="shared" si="420"/>
        <v>7.7109091667541094E-5</v>
      </c>
      <c r="D6229" s="178">
        <f t="shared" si="421"/>
        <v>4.0173108949284524</v>
      </c>
      <c r="E6229" s="178">
        <f t="shared" si="422"/>
        <v>4.2066010775867868</v>
      </c>
      <c r="F6229" s="178">
        <f t="shared" si="422"/>
        <v>4.4048103541833221</v>
      </c>
      <c r="G6229" s="178">
        <f t="shared" si="422"/>
        <v>4.6123589801986187</v>
      </c>
      <c r="H6229" s="178">
        <f>MAX(0,(B6229-10.64)*Assumptions!$C$2)</f>
        <v>0</v>
      </c>
      <c r="I6229" s="178">
        <f>MAX(0,(D6229-10.64)*Assumptions!$C$2)</f>
        <v>0</v>
      </c>
      <c r="J6229" s="178">
        <f>MAX(0,(E6229-10.64)*Assumptions!$C$2)</f>
        <v>0</v>
      </c>
      <c r="K6229" s="178">
        <f>MAX(0,(F6229-10.64)*Assumptions!$C$2)</f>
        <v>0</v>
      </c>
    </row>
    <row r="6230" spans="1:11">
      <c r="A6230" s="175">
        <v>45917.416666666664</v>
      </c>
      <c r="B6230" s="176">
        <v>4.1258511979823451</v>
      </c>
      <c r="C6230" s="177">
        <f t="shared" si="420"/>
        <v>8.2923875629355663E-5</v>
      </c>
      <c r="D6230" s="178">
        <f t="shared" si="421"/>
        <v>4.3202556509394503</v>
      </c>
      <c r="E6230" s="178">
        <f t="shared" si="422"/>
        <v>4.5238201752408722</v>
      </c>
      <c r="F6230" s="178">
        <f t="shared" si="422"/>
        <v>4.7369763808922283</v>
      </c>
      <c r="G6230" s="178">
        <f t="shared" si="422"/>
        <v>4.9601762147709731</v>
      </c>
      <c r="H6230" s="178">
        <f>MAX(0,(B6230-10.64)*Assumptions!$C$2)</f>
        <v>0</v>
      </c>
      <c r="I6230" s="178">
        <f>MAX(0,(D6230-10.64)*Assumptions!$C$2)</f>
        <v>0</v>
      </c>
      <c r="J6230" s="178">
        <f>MAX(0,(E6230-10.64)*Assumptions!$C$2)</f>
        <v>0</v>
      </c>
      <c r="K6230" s="178">
        <f>MAX(0,(F6230-10.64)*Assumptions!$C$2)</f>
        <v>0</v>
      </c>
    </row>
    <row r="6231" spans="1:11">
      <c r="A6231" s="175">
        <v>45917.458333333336</v>
      </c>
      <c r="B6231" s="176">
        <v>4.6793190416141242</v>
      </c>
      <c r="C6231" s="177">
        <f t="shared" si="420"/>
        <v>9.4047810165000953E-5</v>
      </c>
      <c r="D6231" s="178">
        <f t="shared" si="421"/>
        <v>4.8998021406996211</v>
      </c>
      <c r="E6231" s="178">
        <f t="shared" si="422"/>
        <v>5.130674101187819</v>
      </c>
      <c r="F6231" s="178">
        <f t="shared" si="422"/>
        <v>5.3724244319875281</v>
      </c>
      <c r="G6231" s="178">
        <f t="shared" si="422"/>
        <v>5.6255657069963485</v>
      </c>
      <c r="H6231" s="178">
        <f>MAX(0,(B6231-10.64)*Assumptions!$C$2)</f>
        <v>0</v>
      </c>
      <c r="I6231" s="178">
        <f>MAX(0,(D6231-10.64)*Assumptions!$C$2)</f>
        <v>0</v>
      </c>
      <c r="J6231" s="178">
        <f>MAX(0,(E6231-10.64)*Assumptions!$C$2)</f>
        <v>0</v>
      </c>
      <c r="K6231" s="178">
        <f>MAX(0,(F6231-10.64)*Assumptions!$C$2)</f>
        <v>0</v>
      </c>
    </row>
    <row r="6232" spans="1:11">
      <c r="A6232" s="175">
        <v>45917.5</v>
      </c>
      <c r="B6232" s="176">
        <v>5.3837326607818419</v>
      </c>
      <c r="C6232" s="177">
        <f t="shared" si="420"/>
        <v>1.0820554502854949E-4</v>
      </c>
      <c r="D6232" s="178">
        <f t="shared" si="421"/>
        <v>5.6374067640307475</v>
      </c>
      <c r="E6232" s="178">
        <f t="shared" si="422"/>
        <v>5.9030336433021144</v>
      </c>
      <c r="F6232" s="178">
        <f t="shared" si="422"/>
        <v>6.1811764970179084</v>
      </c>
      <c r="G6232" s="178">
        <f t="shared" si="422"/>
        <v>6.4724250607377343</v>
      </c>
      <c r="H6232" s="178">
        <f>MAX(0,(B6232-10.64)*Assumptions!$C$2)</f>
        <v>0</v>
      </c>
      <c r="I6232" s="178">
        <f>MAX(0,(D6232-10.64)*Assumptions!$C$2)</f>
        <v>0</v>
      </c>
      <c r="J6232" s="178">
        <f>MAX(0,(E6232-10.64)*Assumptions!$C$2)</f>
        <v>0</v>
      </c>
      <c r="K6232" s="178">
        <f>MAX(0,(F6232-10.64)*Assumptions!$C$2)</f>
        <v>0</v>
      </c>
    </row>
    <row r="6233" spans="1:11">
      <c r="A6233" s="175">
        <v>45917.541666666664</v>
      </c>
      <c r="B6233" s="176">
        <v>5.5095208070617909</v>
      </c>
      <c r="C6233" s="177">
        <f t="shared" si="420"/>
        <v>1.1073371196846887E-4</v>
      </c>
      <c r="D6233" s="178">
        <f t="shared" si="421"/>
        <v>5.7691218753398772</v>
      </c>
      <c r="E6233" s="178">
        <f t="shared" si="422"/>
        <v>6.0409549901082382</v>
      </c>
      <c r="F6233" s="178">
        <f t="shared" si="422"/>
        <v>6.3255965086304764</v>
      </c>
      <c r="G6233" s="178">
        <f t="shared" si="422"/>
        <v>6.6236499453344102</v>
      </c>
      <c r="H6233" s="178">
        <f>MAX(0,(B6233-10.64)*Assumptions!$C$2)</f>
        <v>0</v>
      </c>
      <c r="I6233" s="178">
        <f>MAX(0,(D6233-10.64)*Assumptions!$C$2)</f>
        <v>0</v>
      </c>
      <c r="J6233" s="178">
        <f>MAX(0,(E6233-10.64)*Assumptions!$C$2)</f>
        <v>0</v>
      </c>
      <c r="K6233" s="178">
        <f>MAX(0,(F6233-10.64)*Assumptions!$C$2)</f>
        <v>0</v>
      </c>
    </row>
    <row r="6234" spans="1:11">
      <c r="A6234" s="175">
        <v>45917.583333333336</v>
      </c>
      <c r="B6234" s="176">
        <v>5.7485182849936951</v>
      </c>
      <c r="C6234" s="177">
        <f t="shared" si="420"/>
        <v>1.1553722915431568E-4</v>
      </c>
      <c r="D6234" s="178">
        <f t="shared" si="421"/>
        <v>6.0193805868272232</v>
      </c>
      <c r="E6234" s="178">
        <f t="shared" si="422"/>
        <v>6.3030055490398746</v>
      </c>
      <c r="F6234" s="178">
        <f t="shared" si="422"/>
        <v>6.5999945306943548</v>
      </c>
      <c r="G6234" s="178">
        <f t="shared" si="422"/>
        <v>6.9109772260680948</v>
      </c>
      <c r="H6234" s="178">
        <f>MAX(0,(B6234-10.64)*Assumptions!$C$2)</f>
        <v>0</v>
      </c>
      <c r="I6234" s="178">
        <f>MAX(0,(D6234-10.64)*Assumptions!$C$2)</f>
        <v>0</v>
      </c>
      <c r="J6234" s="178">
        <f>MAX(0,(E6234-10.64)*Assumptions!$C$2)</f>
        <v>0</v>
      </c>
      <c r="K6234" s="178">
        <f>MAX(0,(F6234-10.64)*Assumptions!$C$2)</f>
        <v>0</v>
      </c>
    </row>
    <row r="6235" spans="1:11">
      <c r="A6235" s="175">
        <v>45917.625</v>
      </c>
      <c r="B6235" s="176">
        <v>6.4780895334174033</v>
      </c>
      <c r="C6235" s="177">
        <f t="shared" si="420"/>
        <v>1.3020059740584812E-4</v>
      </c>
      <c r="D6235" s="178">
        <f t="shared" si="421"/>
        <v>6.7833282324201765</v>
      </c>
      <c r="E6235" s="178">
        <f t="shared" si="422"/>
        <v>7.1029493605153959</v>
      </c>
      <c r="F6235" s="178">
        <f t="shared" si="422"/>
        <v>7.4376305980472512</v>
      </c>
      <c r="G6235" s="178">
        <f t="shared" si="422"/>
        <v>7.7880815567288177</v>
      </c>
      <c r="H6235" s="178">
        <f>MAX(0,(B6235-10.64)*Assumptions!$C$2)</f>
        <v>0</v>
      </c>
      <c r="I6235" s="178">
        <f>MAX(0,(D6235-10.64)*Assumptions!$C$2)</f>
        <v>0</v>
      </c>
      <c r="J6235" s="178">
        <f>MAX(0,(E6235-10.64)*Assumptions!$C$2)</f>
        <v>0</v>
      </c>
      <c r="K6235" s="178">
        <f>MAX(0,(F6235-10.64)*Assumptions!$C$2)</f>
        <v>0</v>
      </c>
    </row>
    <row r="6236" spans="1:11">
      <c r="A6236" s="175">
        <v>45917.666666666664</v>
      </c>
      <c r="B6236" s="176">
        <v>6.9309268600252203</v>
      </c>
      <c r="C6236" s="177">
        <f t="shared" si="420"/>
        <v>1.3930199838955784E-4</v>
      </c>
      <c r="D6236" s="178">
        <f t="shared" si="421"/>
        <v>7.2575026331330399</v>
      </c>
      <c r="E6236" s="178">
        <f t="shared" si="422"/>
        <v>7.5994662090174403</v>
      </c>
      <c r="F6236" s="178">
        <f t="shared" si="422"/>
        <v>7.9575426398524929</v>
      </c>
      <c r="G6236" s="178">
        <f t="shared" si="422"/>
        <v>8.3324911412768472</v>
      </c>
      <c r="H6236" s="178">
        <f>MAX(0,(B6236-10.64)*Assumptions!$C$2)</f>
        <v>0</v>
      </c>
      <c r="I6236" s="178">
        <f>MAX(0,(D6236-10.64)*Assumptions!$C$2)</f>
        <v>0</v>
      </c>
      <c r="J6236" s="178">
        <f>MAX(0,(E6236-10.64)*Assumptions!$C$2)</f>
        <v>0</v>
      </c>
      <c r="K6236" s="178">
        <f>MAX(0,(F6236-10.64)*Assumptions!$C$2)</f>
        <v>0</v>
      </c>
    </row>
    <row r="6237" spans="1:11">
      <c r="A6237" s="175">
        <v>45917.708333333336</v>
      </c>
      <c r="B6237" s="176">
        <v>7.3711853720050451</v>
      </c>
      <c r="C6237" s="177">
        <f t="shared" si="420"/>
        <v>1.481505826792757E-4</v>
      </c>
      <c r="D6237" s="178">
        <f t="shared" si="421"/>
        <v>7.7185055227149952</v>
      </c>
      <c r="E6237" s="178">
        <f t="shared" si="422"/>
        <v>8.0821909228388762</v>
      </c>
      <c r="F6237" s="178">
        <f t="shared" si="422"/>
        <v>8.4630126804964831</v>
      </c>
      <c r="G6237" s="178">
        <f t="shared" si="422"/>
        <v>8.8617782373652165</v>
      </c>
      <c r="H6237" s="178">
        <f>MAX(0,(B6237-10.64)*Assumptions!$C$2)</f>
        <v>0</v>
      </c>
      <c r="I6237" s="178">
        <f>MAX(0,(D6237-10.64)*Assumptions!$C$2)</f>
        <v>0</v>
      </c>
      <c r="J6237" s="178">
        <f>MAX(0,(E6237-10.64)*Assumptions!$C$2)</f>
        <v>0</v>
      </c>
      <c r="K6237" s="178">
        <f>MAX(0,(F6237-10.64)*Assumptions!$C$2)</f>
        <v>0</v>
      </c>
    </row>
    <row r="6238" spans="1:11">
      <c r="A6238" s="175">
        <v>45917.75</v>
      </c>
      <c r="B6238" s="176">
        <v>7.7988650693568733</v>
      </c>
      <c r="C6238" s="177">
        <f t="shared" si="420"/>
        <v>1.5674635027500158E-4</v>
      </c>
      <c r="D6238" s="178">
        <f t="shared" si="421"/>
        <v>8.1663369011660354</v>
      </c>
      <c r="E6238" s="178">
        <f t="shared" si="422"/>
        <v>8.5511235019796974</v>
      </c>
      <c r="F6238" s="178">
        <f t="shared" si="422"/>
        <v>8.9540407199792131</v>
      </c>
      <c r="G6238" s="178">
        <f t="shared" si="422"/>
        <v>9.3759428449939133</v>
      </c>
      <c r="H6238" s="178">
        <f>MAX(0,(B6238-10.64)*Assumptions!$C$2)</f>
        <v>0</v>
      </c>
      <c r="I6238" s="178">
        <f>MAX(0,(D6238-10.64)*Assumptions!$C$2)</f>
        <v>0</v>
      </c>
      <c r="J6238" s="178">
        <f>MAX(0,(E6238-10.64)*Assumptions!$C$2)</f>
        <v>0</v>
      </c>
      <c r="K6238" s="178">
        <f>MAX(0,(F6238-10.64)*Assumptions!$C$2)</f>
        <v>0</v>
      </c>
    </row>
    <row r="6239" spans="1:11">
      <c r="A6239" s="175">
        <v>45917.791666666664</v>
      </c>
      <c r="B6239" s="176">
        <v>8.0378625472887766</v>
      </c>
      <c r="C6239" s="177">
        <f t="shared" si="420"/>
        <v>1.6154986746084839E-4</v>
      </c>
      <c r="D6239" s="178">
        <f t="shared" si="421"/>
        <v>8.4165956126533814</v>
      </c>
      <c r="E6239" s="178">
        <f t="shared" si="422"/>
        <v>8.8131740609113329</v>
      </c>
      <c r="F6239" s="178">
        <f t="shared" si="422"/>
        <v>9.2284387420430907</v>
      </c>
      <c r="G6239" s="178">
        <f t="shared" si="422"/>
        <v>9.6632701257275979</v>
      </c>
      <c r="H6239" s="178">
        <f>MAX(0,(B6239-10.64)*Assumptions!$C$2)</f>
        <v>0</v>
      </c>
      <c r="I6239" s="178">
        <f>MAX(0,(D6239-10.64)*Assumptions!$C$2)</f>
        <v>0</v>
      </c>
      <c r="J6239" s="178">
        <f>MAX(0,(E6239-10.64)*Assumptions!$C$2)</f>
        <v>0</v>
      </c>
      <c r="K6239" s="178">
        <f>MAX(0,(F6239-10.64)*Assumptions!$C$2)</f>
        <v>0</v>
      </c>
    </row>
    <row r="6240" spans="1:11">
      <c r="A6240" s="175">
        <v>45917.833333333336</v>
      </c>
      <c r="B6240" s="176">
        <v>8.4152269861286264</v>
      </c>
      <c r="C6240" s="177">
        <f t="shared" si="420"/>
        <v>1.6913436828060657E-4</v>
      </c>
      <c r="D6240" s="178">
        <f t="shared" si="421"/>
        <v>8.8117409465807714</v>
      </c>
      <c r="E6240" s="178">
        <f t="shared" si="422"/>
        <v>9.2269381013297078</v>
      </c>
      <c r="F6240" s="178">
        <f t="shared" si="422"/>
        <v>9.6616987768807974</v>
      </c>
      <c r="G6240" s="178">
        <f t="shared" si="422"/>
        <v>10.116944779517627</v>
      </c>
      <c r="H6240" s="178">
        <f>MAX(0,(B6240-10.64)*Assumptions!$C$2)</f>
        <v>0</v>
      </c>
      <c r="I6240" s="178">
        <f>MAX(0,(D6240-10.64)*Assumptions!$C$2)</f>
        <v>0</v>
      </c>
      <c r="J6240" s="178">
        <f>MAX(0,(E6240-10.64)*Assumptions!$C$2)</f>
        <v>0</v>
      </c>
      <c r="K6240" s="178">
        <f>MAX(0,(F6240-10.64)*Assumptions!$C$2)</f>
        <v>0</v>
      </c>
    </row>
    <row r="6241" spans="1:11">
      <c r="A6241" s="175">
        <v>45917.875</v>
      </c>
      <c r="B6241" s="176">
        <v>8.6668032786885245</v>
      </c>
      <c r="C6241" s="177">
        <f t="shared" si="420"/>
        <v>1.741907021604453E-4</v>
      </c>
      <c r="D6241" s="178">
        <f t="shared" si="421"/>
        <v>9.0751711691990291</v>
      </c>
      <c r="E6241" s="178">
        <f t="shared" si="422"/>
        <v>9.5027807949419554</v>
      </c>
      <c r="F6241" s="178">
        <f t="shared" si="422"/>
        <v>9.9505388001059316</v>
      </c>
      <c r="G6241" s="178">
        <f t="shared" si="422"/>
        <v>10.419394548710978</v>
      </c>
      <c r="H6241" s="178">
        <f>MAX(0,(B6241-10.64)*Assumptions!$C$2)</f>
        <v>0</v>
      </c>
      <c r="I6241" s="178">
        <f>MAX(0,(D6241-10.64)*Assumptions!$C$2)</f>
        <v>0</v>
      </c>
      <c r="J6241" s="178">
        <f>MAX(0,(E6241-10.64)*Assumptions!$C$2)</f>
        <v>0</v>
      </c>
      <c r="K6241" s="178">
        <f>MAX(0,(F6241-10.64)*Assumptions!$C$2)</f>
        <v>0</v>
      </c>
    </row>
    <row r="6242" spans="1:11">
      <c r="A6242" s="175">
        <v>45917.916666666664</v>
      </c>
      <c r="B6242" s="176">
        <v>9.1070617906683484</v>
      </c>
      <c r="C6242" s="177">
        <f t="shared" si="420"/>
        <v>1.8303928645016314E-4</v>
      </c>
      <c r="D6242" s="178">
        <f t="shared" si="421"/>
        <v>9.5361740587809845</v>
      </c>
      <c r="E6242" s="178">
        <f t="shared" si="422"/>
        <v>9.9855055087633904</v>
      </c>
      <c r="F6242" s="178">
        <f t="shared" si="422"/>
        <v>10.45600884074992</v>
      </c>
      <c r="G6242" s="178">
        <f t="shared" si="422"/>
        <v>10.948681644799345</v>
      </c>
      <c r="H6242" s="178">
        <f>MAX(0,(B6242-10.64)*Assumptions!$C$2)</f>
        <v>0</v>
      </c>
      <c r="I6242" s="178">
        <f>MAX(0,(D6242-10.64)*Assumptions!$C$2)</f>
        <v>0</v>
      </c>
      <c r="J6242" s="178">
        <f>MAX(0,(E6242-10.64)*Assumptions!$C$2)</f>
        <v>0</v>
      </c>
      <c r="K6242" s="178">
        <f>MAX(0,(F6242-10.64)*Assumptions!$C$2)</f>
        <v>0</v>
      </c>
    </row>
    <row r="6243" spans="1:11">
      <c r="A6243" s="175">
        <v>45917.958333333336</v>
      </c>
      <c r="B6243" s="176">
        <v>8.75485498108449</v>
      </c>
      <c r="C6243" s="177">
        <f t="shared" si="420"/>
        <v>1.7596041901838888E-4</v>
      </c>
      <c r="D6243" s="178">
        <f t="shared" si="421"/>
        <v>9.1673717471154212</v>
      </c>
      <c r="E6243" s="178">
        <f t="shared" si="422"/>
        <v>9.5993257377062413</v>
      </c>
      <c r="F6243" s="178">
        <f t="shared" si="422"/>
        <v>10.051632808234729</v>
      </c>
      <c r="G6243" s="178">
        <f t="shared" si="422"/>
        <v>10.525251967928652</v>
      </c>
      <c r="H6243" s="178">
        <f>MAX(0,(B6243-10.64)*Assumptions!$C$2)</f>
        <v>0</v>
      </c>
      <c r="I6243" s="178">
        <f>MAX(0,(D6243-10.64)*Assumptions!$C$2)</f>
        <v>0</v>
      </c>
      <c r="J6243" s="178">
        <f>MAX(0,(E6243-10.64)*Assumptions!$C$2)</f>
        <v>0</v>
      </c>
      <c r="K6243" s="178">
        <f>MAX(0,(F6243-10.64)*Assumptions!$C$2)</f>
        <v>0</v>
      </c>
    </row>
    <row r="6244" spans="1:11">
      <c r="A6244" s="175">
        <v>45918</v>
      </c>
      <c r="B6244" s="176">
        <v>8.5032786885245901</v>
      </c>
      <c r="C6244" s="177">
        <f t="shared" si="420"/>
        <v>1.7090408513855012E-4</v>
      </c>
      <c r="D6244" s="178">
        <f t="shared" si="421"/>
        <v>8.9039415244971618</v>
      </c>
      <c r="E6244" s="178">
        <f t="shared" si="422"/>
        <v>9.3234830440939938</v>
      </c>
      <c r="F6244" s="178">
        <f t="shared" si="422"/>
        <v>9.7627927850095926</v>
      </c>
      <c r="G6244" s="178">
        <f t="shared" si="422"/>
        <v>10.2228021987353</v>
      </c>
      <c r="H6244" s="178">
        <f>MAX(0,(B6244-10.64)*Assumptions!$C$2)</f>
        <v>0</v>
      </c>
      <c r="I6244" s="178">
        <f>MAX(0,(D6244-10.64)*Assumptions!$C$2)</f>
        <v>0</v>
      </c>
      <c r="J6244" s="178">
        <f>MAX(0,(E6244-10.64)*Assumptions!$C$2)</f>
        <v>0</v>
      </c>
      <c r="K6244" s="178">
        <f>MAX(0,(F6244-10.64)*Assumptions!$C$2)</f>
        <v>0</v>
      </c>
    </row>
    <row r="6245" spans="1:11">
      <c r="A6245" s="175">
        <v>45918.041666666664</v>
      </c>
      <c r="B6245" s="176">
        <v>8.3397540983606557</v>
      </c>
      <c r="C6245" s="177">
        <f t="shared" si="420"/>
        <v>1.676174681166549E-4</v>
      </c>
      <c r="D6245" s="178">
        <f t="shared" si="421"/>
        <v>8.7327118797952927</v>
      </c>
      <c r="E6245" s="178">
        <f t="shared" si="422"/>
        <v>9.1441852932460304</v>
      </c>
      <c r="F6245" s="178">
        <f t="shared" si="422"/>
        <v>9.5750467699132535</v>
      </c>
      <c r="G6245" s="178">
        <f t="shared" si="422"/>
        <v>10.026209848759621</v>
      </c>
      <c r="H6245" s="178">
        <f>MAX(0,(B6245-10.64)*Assumptions!$C$2)</f>
        <v>0</v>
      </c>
      <c r="I6245" s="178">
        <f>MAX(0,(D6245-10.64)*Assumptions!$C$2)</f>
        <v>0</v>
      </c>
      <c r="J6245" s="178">
        <f>MAX(0,(E6245-10.64)*Assumptions!$C$2)</f>
        <v>0</v>
      </c>
      <c r="K6245" s="178">
        <f>MAX(0,(F6245-10.64)*Assumptions!$C$2)</f>
        <v>0</v>
      </c>
    </row>
    <row r="6246" spans="1:11">
      <c r="A6246" s="175">
        <v>45918.083333333336</v>
      </c>
      <c r="B6246" s="176">
        <v>7.9372320302648172</v>
      </c>
      <c r="C6246" s="177">
        <f t="shared" si="420"/>
        <v>1.5952733390891288E-4</v>
      </c>
      <c r="D6246" s="178">
        <f t="shared" si="421"/>
        <v>8.3112235236060776</v>
      </c>
      <c r="E6246" s="178">
        <f t="shared" si="422"/>
        <v>8.7028369834664332</v>
      </c>
      <c r="F6246" s="178">
        <f t="shared" ref="E6246:G6274" si="423">F$2*$C6246</f>
        <v>9.112902732753037</v>
      </c>
      <c r="G6246" s="178">
        <f t="shared" si="423"/>
        <v>9.5422902180502565</v>
      </c>
      <c r="H6246" s="178">
        <f>MAX(0,(B6246-10.64)*Assumptions!$C$2)</f>
        <v>0</v>
      </c>
      <c r="I6246" s="178">
        <f>MAX(0,(D6246-10.64)*Assumptions!$C$2)</f>
        <v>0</v>
      </c>
      <c r="J6246" s="178">
        <f>MAX(0,(E6246-10.64)*Assumptions!$C$2)</f>
        <v>0</v>
      </c>
      <c r="K6246" s="178">
        <f>MAX(0,(F6246-10.64)*Assumptions!$C$2)</f>
        <v>0</v>
      </c>
    </row>
    <row r="6247" spans="1:11">
      <c r="A6247" s="175">
        <v>45918.125</v>
      </c>
      <c r="B6247" s="176">
        <v>6.9686633039092056</v>
      </c>
      <c r="C6247" s="177">
        <f t="shared" si="420"/>
        <v>1.4006044847153366E-4</v>
      </c>
      <c r="D6247" s="178">
        <f t="shared" si="421"/>
        <v>7.2970171665257793</v>
      </c>
      <c r="E6247" s="178">
        <f t="shared" si="423"/>
        <v>7.6408426130592781</v>
      </c>
      <c r="F6247" s="178">
        <f t="shared" si="423"/>
        <v>8.000868643336263</v>
      </c>
      <c r="G6247" s="178">
        <f t="shared" si="423"/>
        <v>8.3778586066558507</v>
      </c>
      <c r="H6247" s="178">
        <f>MAX(0,(B6247-10.64)*Assumptions!$C$2)</f>
        <v>0</v>
      </c>
      <c r="I6247" s="178">
        <f>MAX(0,(D6247-10.64)*Assumptions!$C$2)</f>
        <v>0</v>
      </c>
      <c r="J6247" s="178">
        <f>MAX(0,(E6247-10.64)*Assumptions!$C$2)</f>
        <v>0</v>
      </c>
      <c r="K6247" s="178">
        <f>MAX(0,(F6247-10.64)*Assumptions!$C$2)</f>
        <v>0</v>
      </c>
    </row>
    <row r="6248" spans="1:11">
      <c r="A6248" s="175">
        <v>45918.166666666664</v>
      </c>
      <c r="B6248" s="176">
        <v>5.9120428751576295</v>
      </c>
      <c r="C6248" s="177">
        <f t="shared" si="420"/>
        <v>1.1882384617621087E-4</v>
      </c>
      <c r="D6248" s="178">
        <f t="shared" si="421"/>
        <v>6.1906102315290914</v>
      </c>
      <c r="E6248" s="178">
        <f t="shared" si="423"/>
        <v>6.4823032998878354</v>
      </c>
      <c r="F6248" s="178">
        <f t="shared" si="423"/>
        <v>6.787740545790693</v>
      </c>
      <c r="G6248" s="178">
        <f t="shared" si="423"/>
        <v>7.1075695760437734</v>
      </c>
      <c r="H6248" s="178">
        <f>MAX(0,(B6248-10.64)*Assumptions!$C$2)</f>
        <v>0</v>
      </c>
      <c r="I6248" s="178">
        <f>MAX(0,(D6248-10.64)*Assumptions!$C$2)</f>
        <v>0</v>
      </c>
      <c r="J6248" s="178">
        <f>MAX(0,(E6248-10.64)*Assumptions!$C$2)</f>
        <v>0</v>
      </c>
      <c r="K6248" s="178">
        <f>MAX(0,(F6248-10.64)*Assumptions!$C$2)</f>
        <v>0</v>
      </c>
    </row>
    <row r="6249" spans="1:11">
      <c r="A6249" s="175">
        <v>45918.208333333336</v>
      </c>
      <c r="B6249" s="176">
        <v>4.9812105926860024</v>
      </c>
      <c r="C6249" s="177">
        <f t="shared" si="420"/>
        <v>1.0011541082080745E-4</v>
      </c>
      <c r="D6249" s="178">
        <f t="shared" si="421"/>
        <v>5.2159184078415315</v>
      </c>
      <c r="E6249" s="178">
        <f t="shared" si="423"/>
        <v>5.4616853335225164</v>
      </c>
      <c r="F6249" s="178">
        <f t="shared" si="423"/>
        <v>5.71903245985769</v>
      </c>
      <c r="G6249" s="178">
        <f t="shared" si="423"/>
        <v>5.9885054300283702</v>
      </c>
      <c r="H6249" s="178">
        <f>MAX(0,(B6249-10.64)*Assumptions!$C$2)</f>
        <v>0</v>
      </c>
      <c r="I6249" s="178">
        <f>MAX(0,(D6249-10.64)*Assumptions!$C$2)</f>
        <v>0</v>
      </c>
      <c r="J6249" s="178">
        <f>MAX(0,(E6249-10.64)*Assumptions!$C$2)</f>
        <v>0</v>
      </c>
      <c r="K6249" s="178">
        <f>MAX(0,(F6249-10.64)*Assumptions!$C$2)</f>
        <v>0</v>
      </c>
    </row>
    <row r="6250" spans="1:11">
      <c r="A6250" s="175">
        <v>45918.25</v>
      </c>
      <c r="B6250" s="176">
        <v>4.4277427490542243</v>
      </c>
      <c r="C6250" s="177">
        <f t="shared" si="420"/>
        <v>8.8991476285162177E-5</v>
      </c>
      <c r="D6250" s="178">
        <f t="shared" si="421"/>
        <v>4.6363719180813616</v>
      </c>
      <c r="E6250" s="178">
        <f t="shared" si="423"/>
        <v>4.8548314075755696</v>
      </c>
      <c r="F6250" s="178">
        <f t="shared" si="423"/>
        <v>5.0835844087623911</v>
      </c>
      <c r="G6250" s="178">
        <f t="shared" si="423"/>
        <v>5.3231159378029957</v>
      </c>
      <c r="H6250" s="178">
        <f>MAX(0,(B6250-10.64)*Assumptions!$C$2)</f>
        <v>0</v>
      </c>
      <c r="I6250" s="178">
        <f>MAX(0,(D6250-10.64)*Assumptions!$C$2)</f>
        <v>0</v>
      </c>
      <c r="J6250" s="178">
        <f>MAX(0,(E6250-10.64)*Assumptions!$C$2)</f>
        <v>0</v>
      </c>
      <c r="K6250" s="178">
        <f>MAX(0,(F6250-10.64)*Assumptions!$C$2)</f>
        <v>0</v>
      </c>
    </row>
    <row r="6251" spans="1:11">
      <c r="A6251" s="175">
        <v>45918.291666666664</v>
      </c>
      <c r="B6251" s="176">
        <v>4.1510088272383356</v>
      </c>
      <c r="C6251" s="177">
        <f t="shared" si="420"/>
        <v>8.3429509017339553E-5</v>
      </c>
      <c r="D6251" s="178">
        <f t="shared" si="421"/>
        <v>4.3465986732012771</v>
      </c>
      <c r="E6251" s="178">
        <f t="shared" si="423"/>
        <v>4.5514044446020971</v>
      </c>
      <c r="F6251" s="178">
        <f t="shared" si="423"/>
        <v>4.7658603832147426</v>
      </c>
      <c r="G6251" s="178">
        <f t="shared" si="423"/>
        <v>4.9904211916903094</v>
      </c>
      <c r="H6251" s="178">
        <f>MAX(0,(B6251-10.64)*Assumptions!$C$2)</f>
        <v>0</v>
      </c>
      <c r="I6251" s="178">
        <f>MAX(0,(D6251-10.64)*Assumptions!$C$2)</f>
        <v>0</v>
      </c>
      <c r="J6251" s="178">
        <f>MAX(0,(E6251-10.64)*Assumptions!$C$2)</f>
        <v>0</v>
      </c>
      <c r="K6251" s="178">
        <f>MAX(0,(F6251-10.64)*Assumptions!$C$2)</f>
        <v>0</v>
      </c>
    </row>
    <row r="6252" spans="1:11">
      <c r="A6252" s="175">
        <v>45918.333333333336</v>
      </c>
      <c r="B6252" s="176">
        <v>3.8868537200504414</v>
      </c>
      <c r="C6252" s="177">
        <f t="shared" si="420"/>
        <v>7.8120358443508847E-5</v>
      </c>
      <c r="D6252" s="178">
        <f t="shared" si="421"/>
        <v>4.0699969394521043</v>
      </c>
      <c r="E6252" s="178">
        <f t="shared" si="423"/>
        <v>4.2617696163092367</v>
      </c>
      <c r="F6252" s="178">
        <f t="shared" si="423"/>
        <v>4.462578358828349</v>
      </c>
      <c r="G6252" s="178">
        <f t="shared" si="423"/>
        <v>4.6728489340372885</v>
      </c>
      <c r="H6252" s="178">
        <f>MAX(0,(B6252-10.64)*Assumptions!$C$2)</f>
        <v>0</v>
      </c>
      <c r="I6252" s="178">
        <f>MAX(0,(D6252-10.64)*Assumptions!$C$2)</f>
        <v>0</v>
      </c>
      <c r="J6252" s="178">
        <f>MAX(0,(E6252-10.64)*Assumptions!$C$2)</f>
        <v>0</v>
      </c>
      <c r="K6252" s="178">
        <f>MAX(0,(F6252-10.64)*Assumptions!$C$2)</f>
        <v>0</v>
      </c>
    </row>
    <row r="6253" spans="1:11">
      <c r="A6253" s="175">
        <v>45918.375</v>
      </c>
      <c r="B6253" s="176">
        <v>3.8868537200504414</v>
      </c>
      <c r="C6253" s="177">
        <f t="shared" si="420"/>
        <v>7.8120358443508847E-5</v>
      </c>
      <c r="D6253" s="178">
        <f t="shared" si="421"/>
        <v>4.0699969394521043</v>
      </c>
      <c r="E6253" s="178">
        <f t="shared" si="423"/>
        <v>4.2617696163092367</v>
      </c>
      <c r="F6253" s="178">
        <f t="shared" si="423"/>
        <v>4.462578358828349</v>
      </c>
      <c r="G6253" s="178">
        <f t="shared" si="423"/>
        <v>4.6728489340372885</v>
      </c>
      <c r="H6253" s="178">
        <f>MAX(0,(B6253-10.64)*Assumptions!$C$2)</f>
        <v>0</v>
      </c>
      <c r="I6253" s="178">
        <f>MAX(0,(D6253-10.64)*Assumptions!$C$2)</f>
        <v>0</v>
      </c>
      <c r="J6253" s="178">
        <f>MAX(0,(E6253-10.64)*Assumptions!$C$2)</f>
        <v>0</v>
      </c>
      <c r="K6253" s="178">
        <f>MAX(0,(F6253-10.64)*Assumptions!$C$2)</f>
        <v>0</v>
      </c>
    </row>
    <row r="6254" spans="1:11">
      <c r="A6254" s="175">
        <v>45918.416666666664</v>
      </c>
      <c r="B6254" s="176">
        <v>4.0377994955863814</v>
      </c>
      <c r="C6254" s="177">
        <f t="shared" si="420"/>
        <v>8.1154158771412117E-5</v>
      </c>
      <c r="D6254" s="178">
        <f t="shared" si="421"/>
        <v>4.2280550730230608</v>
      </c>
      <c r="E6254" s="178">
        <f t="shared" si="423"/>
        <v>4.4272752324765863</v>
      </c>
      <c r="F6254" s="178">
        <f t="shared" si="423"/>
        <v>4.6358823727634313</v>
      </c>
      <c r="G6254" s="178">
        <f t="shared" si="423"/>
        <v>4.8543187955533007</v>
      </c>
      <c r="H6254" s="178">
        <f>MAX(0,(B6254-10.64)*Assumptions!$C$2)</f>
        <v>0</v>
      </c>
      <c r="I6254" s="178">
        <f>MAX(0,(D6254-10.64)*Assumptions!$C$2)</f>
        <v>0</v>
      </c>
      <c r="J6254" s="178">
        <f>MAX(0,(E6254-10.64)*Assumptions!$C$2)</f>
        <v>0</v>
      </c>
      <c r="K6254" s="178">
        <f>MAX(0,(F6254-10.64)*Assumptions!$C$2)</f>
        <v>0</v>
      </c>
    </row>
    <row r="6255" spans="1:11">
      <c r="A6255" s="175">
        <v>45918.458333333336</v>
      </c>
      <c r="B6255" s="176">
        <v>4.7547919293820931</v>
      </c>
      <c r="C6255" s="177">
        <f t="shared" si="420"/>
        <v>9.5564710328952568E-5</v>
      </c>
      <c r="D6255" s="178">
        <f t="shared" si="421"/>
        <v>4.9788312074850989</v>
      </c>
      <c r="E6255" s="178">
        <f t="shared" si="423"/>
        <v>5.2134269092714929</v>
      </c>
      <c r="F6255" s="178">
        <f t="shared" si="423"/>
        <v>5.4590764389550674</v>
      </c>
      <c r="G6255" s="178">
        <f t="shared" si="423"/>
        <v>5.7163006377543537</v>
      </c>
      <c r="H6255" s="178">
        <f>MAX(0,(B6255-10.64)*Assumptions!$C$2)</f>
        <v>0</v>
      </c>
      <c r="I6255" s="178">
        <f>MAX(0,(D6255-10.64)*Assumptions!$C$2)</f>
        <v>0</v>
      </c>
      <c r="J6255" s="178">
        <f>MAX(0,(E6255-10.64)*Assumptions!$C$2)</f>
        <v>0</v>
      </c>
      <c r="K6255" s="178">
        <f>MAX(0,(F6255-10.64)*Assumptions!$C$2)</f>
        <v>0</v>
      </c>
    </row>
    <row r="6256" spans="1:11">
      <c r="A6256" s="175">
        <v>45918.5</v>
      </c>
      <c r="B6256" s="176">
        <v>5.3711538461538462</v>
      </c>
      <c r="C6256" s="177">
        <f t="shared" si="420"/>
        <v>1.0795272833455754E-4</v>
      </c>
      <c r="D6256" s="178">
        <f t="shared" si="421"/>
        <v>5.6242352528998341</v>
      </c>
      <c r="E6256" s="178">
        <f t="shared" si="423"/>
        <v>5.8892415086215015</v>
      </c>
      <c r="F6256" s="178">
        <f t="shared" si="423"/>
        <v>6.1667344958566508</v>
      </c>
      <c r="G6256" s="178">
        <f t="shared" si="423"/>
        <v>6.4573025722780661</v>
      </c>
      <c r="H6256" s="178">
        <f>MAX(0,(B6256-10.64)*Assumptions!$C$2)</f>
        <v>0</v>
      </c>
      <c r="I6256" s="178">
        <f>MAX(0,(D6256-10.64)*Assumptions!$C$2)</f>
        <v>0</v>
      </c>
      <c r="J6256" s="178">
        <f>MAX(0,(E6256-10.64)*Assumptions!$C$2)</f>
        <v>0</v>
      </c>
      <c r="K6256" s="178">
        <f>MAX(0,(F6256-10.64)*Assumptions!$C$2)</f>
        <v>0</v>
      </c>
    </row>
    <row r="6257" spans="1:11">
      <c r="A6257" s="175">
        <v>45918.541666666664</v>
      </c>
      <c r="B6257" s="176">
        <v>5.5095208070617909</v>
      </c>
      <c r="C6257" s="177">
        <f t="shared" si="420"/>
        <v>1.1073371196846887E-4</v>
      </c>
      <c r="D6257" s="178">
        <f t="shared" si="421"/>
        <v>5.7691218753398772</v>
      </c>
      <c r="E6257" s="178">
        <f t="shared" si="423"/>
        <v>6.0409549901082382</v>
      </c>
      <c r="F6257" s="178">
        <f t="shared" si="423"/>
        <v>6.3255965086304764</v>
      </c>
      <c r="G6257" s="178">
        <f t="shared" si="423"/>
        <v>6.6236499453344102</v>
      </c>
      <c r="H6257" s="178">
        <f>MAX(0,(B6257-10.64)*Assumptions!$C$2)</f>
        <v>0</v>
      </c>
      <c r="I6257" s="178">
        <f>MAX(0,(D6257-10.64)*Assumptions!$C$2)</f>
        <v>0</v>
      </c>
      <c r="J6257" s="178">
        <f>MAX(0,(E6257-10.64)*Assumptions!$C$2)</f>
        <v>0</v>
      </c>
      <c r="K6257" s="178">
        <f>MAX(0,(F6257-10.64)*Assumptions!$C$2)</f>
        <v>0</v>
      </c>
    </row>
    <row r="6258" spans="1:11">
      <c r="A6258" s="175">
        <v>45918.583333333336</v>
      </c>
      <c r="B6258" s="176">
        <v>6.1761979823455242</v>
      </c>
      <c r="C6258" s="177">
        <f t="shared" si="420"/>
        <v>1.2413299675004158E-4</v>
      </c>
      <c r="D6258" s="178">
        <f t="shared" si="421"/>
        <v>6.4672119652782634</v>
      </c>
      <c r="E6258" s="178">
        <f t="shared" si="423"/>
        <v>6.7719381281806967</v>
      </c>
      <c r="F6258" s="178">
        <f t="shared" si="423"/>
        <v>7.0910225701770866</v>
      </c>
      <c r="G6258" s="178">
        <f t="shared" si="423"/>
        <v>7.4251418336967934</v>
      </c>
      <c r="H6258" s="178">
        <f>MAX(0,(B6258-10.64)*Assumptions!$C$2)</f>
        <v>0</v>
      </c>
      <c r="I6258" s="178">
        <f>MAX(0,(D6258-10.64)*Assumptions!$C$2)</f>
        <v>0</v>
      </c>
      <c r="J6258" s="178">
        <f>MAX(0,(E6258-10.64)*Assumptions!$C$2)</f>
        <v>0</v>
      </c>
      <c r="K6258" s="178">
        <f>MAX(0,(F6258-10.64)*Assumptions!$C$2)</f>
        <v>0</v>
      </c>
    </row>
    <row r="6259" spans="1:11">
      <c r="A6259" s="175">
        <v>45918.625</v>
      </c>
      <c r="B6259" s="176">
        <v>6.6038776796973524</v>
      </c>
      <c r="C6259" s="177">
        <f t="shared" si="420"/>
        <v>1.3272876434576749E-4</v>
      </c>
      <c r="D6259" s="178">
        <f t="shared" si="421"/>
        <v>6.9150433437293053</v>
      </c>
      <c r="E6259" s="178">
        <f t="shared" si="423"/>
        <v>7.2408707073215197</v>
      </c>
      <c r="F6259" s="178">
        <f t="shared" si="423"/>
        <v>7.5820506096598184</v>
      </c>
      <c r="G6259" s="178">
        <f t="shared" si="423"/>
        <v>7.9393064413254928</v>
      </c>
      <c r="H6259" s="178">
        <f>MAX(0,(B6259-10.64)*Assumptions!$C$2)</f>
        <v>0</v>
      </c>
      <c r="I6259" s="178">
        <f>MAX(0,(D6259-10.64)*Assumptions!$C$2)</f>
        <v>0</v>
      </c>
      <c r="J6259" s="178">
        <f>MAX(0,(E6259-10.64)*Assumptions!$C$2)</f>
        <v>0</v>
      </c>
      <c r="K6259" s="178">
        <f>MAX(0,(F6259-10.64)*Assumptions!$C$2)</f>
        <v>0</v>
      </c>
    </row>
    <row r="6260" spans="1:11">
      <c r="A6260" s="175">
        <v>45918.666666666664</v>
      </c>
      <c r="B6260" s="176">
        <v>6.9183480453972264</v>
      </c>
      <c r="C6260" s="177">
        <f t="shared" si="420"/>
        <v>1.3904918169556593E-4</v>
      </c>
      <c r="D6260" s="178">
        <f t="shared" si="421"/>
        <v>7.2443311220021291</v>
      </c>
      <c r="E6260" s="178">
        <f t="shared" si="423"/>
        <v>7.5856740743368292</v>
      </c>
      <c r="F6260" s="178">
        <f t="shared" si="423"/>
        <v>7.9431006386912379</v>
      </c>
      <c r="G6260" s="178">
        <f t="shared" si="423"/>
        <v>8.3173686528171817</v>
      </c>
      <c r="H6260" s="178">
        <f>MAX(0,(B6260-10.64)*Assumptions!$C$2)</f>
        <v>0</v>
      </c>
      <c r="I6260" s="178">
        <f>MAX(0,(D6260-10.64)*Assumptions!$C$2)</f>
        <v>0</v>
      </c>
      <c r="J6260" s="178">
        <f>MAX(0,(E6260-10.64)*Assumptions!$C$2)</f>
        <v>0</v>
      </c>
      <c r="K6260" s="178">
        <f>MAX(0,(F6260-10.64)*Assumptions!$C$2)</f>
        <v>0</v>
      </c>
    </row>
    <row r="6261" spans="1:11">
      <c r="A6261" s="175">
        <v>45918.708333333336</v>
      </c>
      <c r="B6261" s="176">
        <v>7.3837641866330399</v>
      </c>
      <c r="C6261" s="177">
        <f t="shared" si="420"/>
        <v>1.4840339937326763E-4</v>
      </c>
      <c r="D6261" s="178">
        <f t="shared" si="421"/>
        <v>7.7316770338459078</v>
      </c>
      <c r="E6261" s="178">
        <f t="shared" si="423"/>
        <v>8.0959830575194882</v>
      </c>
      <c r="F6261" s="178">
        <f t="shared" si="423"/>
        <v>8.4774546816577381</v>
      </c>
      <c r="G6261" s="178">
        <f t="shared" si="423"/>
        <v>8.8769007258248838</v>
      </c>
      <c r="H6261" s="178">
        <f>MAX(0,(B6261-10.64)*Assumptions!$C$2)</f>
        <v>0</v>
      </c>
      <c r="I6261" s="178">
        <f>MAX(0,(D6261-10.64)*Assumptions!$C$2)</f>
        <v>0</v>
      </c>
      <c r="J6261" s="178">
        <f>MAX(0,(E6261-10.64)*Assumptions!$C$2)</f>
        <v>0</v>
      </c>
      <c r="K6261" s="178">
        <f>MAX(0,(F6261-10.64)*Assumptions!$C$2)</f>
        <v>0</v>
      </c>
    </row>
    <row r="6262" spans="1:11">
      <c r="A6262" s="175">
        <v>45918.75</v>
      </c>
      <c r="B6262" s="176">
        <v>7.9372320302648172</v>
      </c>
      <c r="C6262" s="177">
        <f t="shared" si="420"/>
        <v>1.5952733390891288E-4</v>
      </c>
      <c r="D6262" s="178">
        <f t="shared" si="421"/>
        <v>8.3112235236060776</v>
      </c>
      <c r="E6262" s="178">
        <f t="shared" si="423"/>
        <v>8.7028369834664332</v>
      </c>
      <c r="F6262" s="178">
        <f t="shared" si="423"/>
        <v>9.112902732753037</v>
      </c>
      <c r="G6262" s="178">
        <f t="shared" si="423"/>
        <v>9.5422902180502565</v>
      </c>
      <c r="H6262" s="178">
        <f>MAX(0,(B6262-10.64)*Assumptions!$C$2)</f>
        <v>0</v>
      </c>
      <c r="I6262" s="178">
        <f>MAX(0,(D6262-10.64)*Assumptions!$C$2)</f>
        <v>0</v>
      </c>
      <c r="J6262" s="178">
        <f>MAX(0,(E6262-10.64)*Assumptions!$C$2)</f>
        <v>0</v>
      </c>
      <c r="K6262" s="178">
        <f>MAX(0,(F6262-10.64)*Assumptions!$C$2)</f>
        <v>0</v>
      </c>
    </row>
    <row r="6263" spans="1:11">
      <c r="A6263" s="175">
        <v>45918.791666666664</v>
      </c>
      <c r="B6263" s="176">
        <v>8.1762295081967213</v>
      </c>
      <c r="C6263" s="177">
        <f t="shared" si="420"/>
        <v>1.6433085109475971E-4</v>
      </c>
      <c r="D6263" s="178">
        <f t="shared" si="421"/>
        <v>8.5614822350934237</v>
      </c>
      <c r="E6263" s="178">
        <f t="shared" si="423"/>
        <v>8.9648875423980705</v>
      </c>
      <c r="F6263" s="178">
        <f t="shared" si="423"/>
        <v>9.3873007548169163</v>
      </c>
      <c r="G6263" s="178">
        <f t="shared" si="423"/>
        <v>9.8296174987839411</v>
      </c>
      <c r="H6263" s="178">
        <f>MAX(0,(B6263-10.64)*Assumptions!$C$2)</f>
        <v>0</v>
      </c>
      <c r="I6263" s="178">
        <f>MAX(0,(D6263-10.64)*Assumptions!$C$2)</f>
        <v>0</v>
      </c>
      <c r="J6263" s="178">
        <f>MAX(0,(E6263-10.64)*Assumptions!$C$2)</f>
        <v>0</v>
      </c>
      <c r="K6263" s="178">
        <f>MAX(0,(F6263-10.64)*Assumptions!$C$2)</f>
        <v>0</v>
      </c>
    </row>
    <row r="6264" spans="1:11">
      <c r="A6264" s="175">
        <v>45918.833333333336</v>
      </c>
      <c r="B6264" s="176">
        <v>8.9686948297604037</v>
      </c>
      <c r="C6264" s="177">
        <f t="shared" si="420"/>
        <v>1.8025830281625182E-4</v>
      </c>
      <c r="D6264" s="178">
        <f t="shared" si="421"/>
        <v>9.3912874363409404</v>
      </c>
      <c r="E6264" s="178">
        <f t="shared" si="423"/>
        <v>9.8337920272766528</v>
      </c>
      <c r="F6264" s="178">
        <f t="shared" si="423"/>
        <v>10.297146827976094</v>
      </c>
      <c r="G6264" s="178">
        <f t="shared" si="423"/>
        <v>10.782334271743</v>
      </c>
      <c r="H6264" s="178">
        <f>MAX(0,(B6264-10.64)*Assumptions!$C$2)</f>
        <v>0</v>
      </c>
      <c r="I6264" s="178">
        <f>MAX(0,(D6264-10.64)*Assumptions!$C$2)</f>
        <v>0</v>
      </c>
      <c r="J6264" s="178">
        <f>MAX(0,(E6264-10.64)*Assumptions!$C$2)</f>
        <v>0</v>
      </c>
      <c r="K6264" s="178">
        <f>MAX(0,(F6264-10.64)*Assumptions!$C$2)</f>
        <v>0</v>
      </c>
    </row>
    <row r="6265" spans="1:11">
      <c r="A6265" s="175">
        <v>45918.875</v>
      </c>
      <c r="B6265" s="176">
        <v>9.3963745271122328</v>
      </c>
      <c r="C6265" s="177">
        <f t="shared" si="420"/>
        <v>1.8885407041197773E-4</v>
      </c>
      <c r="D6265" s="178">
        <f t="shared" si="421"/>
        <v>9.8391188147919824</v>
      </c>
      <c r="E6265" s="178">
        <f t="shared" si="423"/>
        <v>10.302724606417476</v>
      </c>
      <c r="F6265" s="178">
        <f t="shared" si="423"/>
        <v>10.788174867458826</v>
      </c>
      <c r="G6265" s="178">
        <f t="shared" si="423"/>
        <v>11.2964988793717</v>
      </c>
      <c r="H6265" s="178">
        <f>MAX(0,(B6265-10.64)*Assumptions!$C$2)</f>
        <v>0</v>
      </c>
      <c r="I6265" s="178">
        <f>MAX(0,(D6265-10.64)*Assumptions!$C$2)</f>
        <v>0</v>
      </c>
      <c r="J6265" s="178">
        <f>MAX(0,(E6265-10.64)*Assumptions!$C$2)</f>
        <v>0</v>
      </c>
      <c r="K6265" s="178">
        <f>MAX(0,(F6265-10.64)*Assumptions!$C$2)</f>
        <v>0.13335738071294312</v>
      </c>
    </row>
    <row r="6266" spans="1:11">
      <c r="A6266" s="175">
        <v>45918.916666666664</v>
      </c>
      <c r="B6266" s="176">
        <v>9.6479508196721309</v>
      </c>
      <c r="C6266" s="177">
        <f t="shared" si="420"/>
        <v>1.9391040429181646E-4</v>
      </c>
      <c r="D6266" s="178">
        <f t="shared" si="421"/>
        <v>10.10254903741024</v>
      </c>
      <c r="E6266" s="178">
        <f t="shared" si="423"/>
        <v>10.578567300029723</v>
      </c>
      <c r="F6266" s="178">
        <f t="shared" si="423"/>
        <v>11.077014890683961</v>
      </c>
      <c r="G6266" s="178">
        <f t="shared" si="423"/>
        <v>11.598948648565051</v>
      </c>
      <c r="H6266" s="178">
        <f>MAX(0,(B6266-10.64)*Assumptions!$C$2)</f>
        <v>0</v>
      </c>
      <c r="I6266" s="178">
        <f>MAX(0,(D6266-10.64)*Assumptions!$C$2)</f>
        <v>0</v>
      </c>
      <c r="J6266" s="178">
        <f>MAX(0,(E6266-10.64)*Assumptions!$C$2)</f>
        <v>0</v>
      </c>
      <c r="K6266" s="178">
        <f>MAX(0,(F6266-10.64)*Assumptions!$C$2)</f>
        <v>0.39331340161556394</v>
      </c>
    </row>
    <row r="6267" spans="1:11">
      <c r="A6267" s="175">
        <v>45918.958333333336</v>
      </c>
      <c r="B6267" s="176">
        <v>9.5850567465321568</v>
      </c>
      <c r="C6267" s="177">
        <f t="shared" si="420"/>
        <v>1.9264632082185678E-4</v>
      </c>
      <c r="D6267" s="178">
        <f t="shared" si="421"/>
        <v>10.036691481755676</v>
      </c>
      <c r="E6267" s="178">
        <f t="shared" si="423"/>
        <v>10.509606626626661</v>
      </c>
      <c r="F6267" s="178">
        <f t="shared" si="423"/>
        <v>11.004804884877677</v>
      </c>
      <c r="G6267" s="178">
        <f t="shared" si="423"/>
        <v>11.523336206266713</v>
      </c>
      <c r="H6267" s="178">
        <f>MAX(0,(B6267-10.64)*Assumptions!$C$2)</f>
        <v>0</v>
      </c>
      <c r="I6267" s="178">
        <f>MAX(0,(D6267-10.64)*Assumptions!$C$2)</f>
        <v>0</v>
      </c>
      <c r="J6267" s="178">
        <f>MAX(0,(E6267-10.64)*Assumptions!$C$2)</f>
        <v>0</v>
      </c>
      <c r="K6267" s="178">
        <f>MAX(0,(F6267-10.64)*Assumptions!$C$2)</f>
        <v>0.32832439638990873</v>
      </c>
    </row>
    <row r="6268" spans="1:11">
      <c r="A6268" s="175">
        <v>45919</v>
      </c>
      <c r="B6268" s="176">
        <v>9.1951134930643121</v>
      </c>
      <c r="C6268" s="177">
        <f t="shared" si="420"/>
        <v>1.8480900330810669E-4</v>
      </c>
      <c r="D6268" s="178">
        <f t="shared" si="421"/>
        <v>9.628374636697373</v>
      </c>
      <c r="E6268" s="178">
        <f t="shared" si="423"/>
        <v>10.082050451527676</v>
      </c>
      <c r="F6268" s="178">
        <f t="shared" si="423"/>
        <v>10.557102848878715</v>
      </c>
      <c r="G6268" s="178">
        <f t="shared" si="423"/>
        <v>11.054539064017018</v>
      </c>
      <c r="H6268" s="178">
        <f>MAX(0,(B6268-10.64)*Assumptions!$C$2)</f>
        <v>0</v>
      </c>
      <c r="I6268" s="178">
        <f>MAX(0,(D6268-10.64)*Assumptions!$C$2)</f>
        <v>0</v>
      </c>
      <c r="J6268" s="178">
        <f>MAX(0,(E6268-10.64)*Assumptions!$C$2)</f>
        <v>0</v>
      </c>
      <c r="K6268" s="178">
        <f>MAX(0,(F6268-10.64)*Assumptions!$C$2)</f>
        <v>0</v>
      </c>
    </row>
    <row r="6269" spans="1:11">
      <c r="A6269" s="175">
        <v>45919.041666666664</v>
      </c>
      <c r="B6269" s="176">
        <v>9.1951134930643121</v>
      </c>
      <c r="C6269" s="177">
        <f t="shared" si="420"/>
        <v>1.8480900330810669E-4</v>
      </c>
      <c r="D6269" s="178">
        <f t="shared" si="421"/>
        <v>9.628374636697373</v>
      </c>
      <c r="E6269" s="178">
        <f t="shared" si="423"/>
        <v>10.082050451527676</v>
      </c>
      <c r="F6269" s="178">
        <f t="shared" si="423"/>
        <v>10.557102848878715</v>
      </c>
      <c r="G6269" s="178">
        <f t="shared" si="423"/>
        <v>11.054539064017018</v>
      </c>
      <c r="H6269" s="178">
        <f>MAX(0,(B6269-10.64)*Assumptions!$C$2)</f>
        <v>0</v>
      </c>
      <c r="I6269" s="178">
        <f>MAX(0,(D6269-10.64)*Assumptions!$C$2)</f>
        <v>0</v>
      </c>
      <c r="J6269" s="178">
        <f>MAX(0,(E6269-10.64)*Assumptions!$C$2)</f>
        <v>0</v>
      </c>
      <c r="K6269" s="178">
        <f>MAX(0,(F6269-10.64)*Assumptions!$C$2)</f>
        <v>0</v>
      </c>
    </row>
    <row r="6270" spans="1:11">
      <c r="A6270" s="175">
        <v>45919.083333333336</v>
      </c>
      <c r="B6270" s="176">
        <v>8.8051702395964693</v>
      </c>
      <c r="C6270" s="177">
        <f t="shared" si="420"/>
        <v>1.7697168579435663E-4</v>
      </c>
      <c r="D6270" s="178">
        <f t="shared" si="421"/>
        <v>9.2200577916390731</v>
      </c>
      <c r="E6270" s="178">
        <f t="shared" si="423"/>
        <v>9.6544942764286912</v>
      </c>
      <c r="F6270" s="178">
        <f t="shared" si="423"/>
        <v>10.109400812879757</v>
      </c>
      <c r="G6270" s="178">
        <f t="shared" si="423"/>
        <v>10.585741921767323</v>
      </c>
      <c r="H6270" s="178">
        <f>MAX(0,(B6270-10.64)*Assumptions!$C$2)</f>
        <v>0</v>
      </c>
      <c r="I6270" s="178">
        <f>MAX(0,(D6270-10.64)*Assumptions!$C$2)</f>
        <v>0</v>
      </c>
      <c r="J6270" s="178">
        <f>MAX(0,(E6270-10.64)*Assumptions!$C$2)</f>
        <v>0</v>
      </c>
      <c r="K6270" s="178">
        <f>MAX(0,(F6270-10.64)*Assumptions!$C$2)</f>
        <v>0</v>
      </c>
    </row>
    <row r="6271" spans="1:11">
      <c r="A6271" s="175">
        <v>45919.125</v>
      </c>
      <c r="B6271" s="176">
        <v>7.6227616645649432</v>
      </c>
      <c r="C6271" s="177">
        <f t="shared" si="420"/>
        <v>1.5320691655911444E-4</v>
      </c>
      <c r="D6271" s="178">
        <f t="shared" si="421"/>
        <v>7.9819357453332538</v>
      </c>
      <c r="E6271" s="178">
        <f t="shared" si="423"/>
        <v>8.3580336164511237</v>
      </c>
      <c r="F6271" s="178">
        <f t="shared" si="423"/>
        <v>8.7518527037216174</v>
      </c>
      <c r="G6271" s="178">
        <f t="shared" si="423"/>
        <v>9.1642280065585666</v>
      </c>
      <c r="H6271" s="178">
        <f>MAX(0,(B6271-10.64)*Assumptions!$C$2)</f>
        <v>0</v>
      </c>
      <c r="I6271" s="178">
        <f>MAX(0,(D6271-10.64)*Assumptions!$C$2)</f>
        <v>0</v>
      </c>
      <c r="J6271" s="178">
        <f>MAX(0,(E6271-10.64)*Assumptions!$C$2)</f>
        <v>0</v>
      </c>
      <c r="K6271" s="178">
        <f>MAX(0,(F6271-10.64)*Assumptions!$C$2)</f>
        <v>0</v>
      </c>
    </row>
    <row r="6272" spans="1:11">
      <c r="A6272" s="175">
        <v>45919.166666666664</v>
      </c>
      <c r="B6272" s="176">
        <v>6.5158259773013869</v>
      </c>
      <c r="C6272" s="177">
        <f t="shared" si="420"/>
        <v>1.3095904748782389E-4</v>
      </c>
      <c r="D6272" s="178">
        <f t="shared" si="421"/>
        <v>6.8228427658129123</v>
      </c>
      <c r="E6272" s="178">
        <f t="shared" si="423"/>
        <v>7.1443257645572311</v>
      </c>
      <c r="F6272" s="178">
        <f t="shared" si="423"/>
        <v>7.4809566015310187</v>
      </c>
      <c r="G6272" s="178">
        <f t="shared" si="423"/>
        <v>7.8334490221078177</v>
      </c>
      <c r="H6272" s="178">
        <f>MAX(0,(B6272-10.64)*Assumptions!$C$2)</f>
        <v>0</v>
      </c>
      <c r="I6272" s="178">
        <f>MAX(0,(D6272-10.64)*Assumptions!$C$2)</f>
        <v>0</v>
      </c>
      <c r="J6272" s="178">
        <f>MAX(0,(E6272-10.64)*Assumptions!$C$2)</f>
        <v>0</v>
      </c>
      <c r="K6272" s="178">
        <f>MAX(0,(F6272-10.64)*Assumptions!$C$2)</f>
        <v>0</v>
      </c>
    </row>
    <row r="6273" spans="1:11">
      <c r="A6273" s="175">
        <v>45919.208333333336</v>
      </c>
      <c r="B6273" s="176">
        <v>5.6353089533417409</v>
      </c>
      <c r="C6273" s="177">
        <f t="shared" si="420"/>
        <v>1.1326187890838825E-4</v>
      </c>
      <c r="D6273" s="178">
        <f t="shared" si="421"/>
        <v>5.9008369866490069</v>
      </c>
      <c r="E6273" s="178">
        <f t="shared" si="423"/>
        <v>6.1788763369143629</v>
      </c>
      <c r="F6273" s="178">
        <f t="shared" si="423"/>
        <v>6.4700165202430444</v>
      </c>
      <c r="G6273" s="178">
        <f t="shared" si="423"/>
        <v>6.7748748299310861</v>
      </c>
      <c r="H6273" s="178">
        <f>MAX(0,(B6273-10.64)*Assumptions!$C$2)</f>
        <v>0</v>
      </c>
      <c r="I6273" s="178">
        <f>MAX(0,(D6273-10.64)*Assumptions!$C$2)</f>
        <v>0</v>
      </c>
      <c r="J6273" s="178">
        <f>MAX(0,(E6273-10.64)*Assumptions!$C$2)</f>
        <v>0</v>
      </c>
      <c r="K6273" s="178">
        <f>MAX(0,(F6273-10.64)*Assumptions!$C$2)</f>
        <v>0</v>
      </c>
    </row>
    <row r="6274" spans="1:11">
      <c r="A6274" s="175">
        <v>45919.25</v>
      </c>
      <c r="B6274" s="176">
        <v>4.9308953341740231</v>
      </c>
      <c r="C6274" s="177">
        <f t="shared" si="420"/>
        <v>9.9104144044839714E-5</v>
      </c>
      <c r="D6274" s="178">
        <f t="shared" si="421"/>
        <v>5.1632323633178805</v>
      </c>
      <c r="E6274" s="178">
        <f t="shared" si="423"/>
        <v>5.4065167948000674</v>
      </c>
      <c r="F6274" s="178">
        <f t="shared" si="423"/>
        <v>5.6612644552126641</v>
      </c>
      <c r="G6274" s="178">
        <f t="shared" si="423"/>
        <v>5.9280154761897004</v>
      </c>
      <c r="H6274" s="178">
        <f>MAX(0,(B6274-10.64)*Assumptions!$C$2)</f>
        <v>0</v>
      </c>
      <c r="I6274" s="178">
        <f>MAX(0,(D6274-10.64)*Assumptions!$C$2)</f>
        <v>0</v>
      </c>
      <c r="J6274" s="178">
        <f>MAX(0,(E6274-10.64)*Assumptions!$C$2)</f>
        <v>0</v>
      </c>
      <c r="K6274" s="178">
        <f>MAX(0,(F6274-10.64)*Assumptions!$C$2)</f>
        <v>0</v>
      </c>
    </row>
    <row r="6275" spans="1:11">
      <c r="A6275" s="175">
        <v>45919.291666666664</v>
      </c>
      <c r="B6275" s="176">
        <v>4.4277427490542243</v>
      </c>
      <c r="C6275" s="177">
        <f t="shared" si="420"/>
        <v>8.8991476285162177E-5</v>
      </c>
      <c r="D6275" s="178">
        <f t="shared" si="421"/>
        <v>4.6363719180813616</v>
      </c>
      <c r="E6275" s="178">
        <f t="shared" ref="E6275:G6302" si="424">E$2*$C6275</f>
        <v>4.8548314075755696</v>
      </c>
      <c r="F6275" s="178">
        <f t="shared" si="424"/>
        <v>5.0835844087623911</v>
      </c>
      <c r="G6275" s="178">
        <f t="shared" si="424"/>
        <v>5.3231159378029957</v>
      </c>
      <c r="H6275" s="178">
        <f>MAX(0,(B6275-10.64)*Assumptions!$C$2)</f>
        <v>0</v>
      </c>
      <c r="I6275" s="178">
        <f>MAX(0,(D6275-10.64)*Assumptions!$C$2)</f>
        <v>0</v>
      </c>
      <c r="J6275" s="178">
        <f>MAX(0,(E6275-10.64)*Assumptions!$C$2)</f>
        <v>0</v>
      </c>
      <c r="K6275" s="178">
        <f>MAX(0,(F6275-10.64)*Assumptions!$C$2)</f>
        <v>0</v>
      </c>
    </row>
    <row r="6276" spans="1:11">
      <c r="A6276" s="175">
        <v>45919.333333333336</v>
      </c>
      <c r="B6276" s="176">
        <v>4.2139029003783106</v>
      </c>
      <c r="C6276" s="177">
        <f t="shared" si="420"/>
        <v>8.469359248729925E-5</v>
      </c>
      <c r="D6276" s="178">
        <f t="shared" si="421"/>
        <v>4.4124562288558424</v>
      </c>
      <c r="E6276" s="178">
        <f t="shared" si="424"/>
        <v>4.6203651180051599</v>
      </c>
      <c r="F6276" s="178">
        <f t="shared" si="424"/>
        <v>4.838070389021027</v>
      </c>
      <c r="G6276" s="178">
        <f t="shared" si="424"/>
        <v>5.0660336339886474</v>
      </c>
      <c r="H6276" s="178">
        <f>MAX(0,(B6276-10.64)*Assumptions!$C$2)</f>
        <v>0</v>
      </c>
      <c r="I6276" s="178">
        <f>MAX(0,(D6276-10.64)*Assumptions!$C$2)</f>
        <v>0</v>
      </c>
      <c r="J6276" s="178">
        <f>MAX(0,(E6276-10.64)*Assumptions!$C$2)</f>
        <v>0</v>
      </c>
      <c r="K6276" s="178">
        <f>MAX(0,(F6276-10.64)*Assumptions!$C$2)</f>
        <v>0</v>
      </c>
    </row>
    <row r="6277" spans="1:11">
      <c r="A6277" s="175">
        <v>45919.375</v>
      </c>
      <c r="B6277" s="176">
        <v>4.0755359394703659</v>
      </c>
      <c r="C6277" s="177">
        <f t="shared" ref="C6277:C6340" si="425">B6277/$B$2</f>
        <v>8.1912608853387925E-5</v>
      </c>
      <c r="D6277" s="178">
        <f t="shared" si="421"/>
        <v>4.2675696064157993</v>
      </c>
      <c r="E6277" s="178">
        <f t="shared" si="424"/>
        <v>4.4686516365184232</v>
      </c>
      <c r="F6277" s="178">
        <f t="shared" si="424"/>
        <v>4.6792083762472014</v>
      </c>
      <c r="G6277" s="178">
        <f t="shared" si="424"/>
        <v>4.8996862609323033</v>
      </c>
      <c r="H6277" s="178">
        <f>MAX(0,(B6277-10.64)*Assumptions!$C$2)</f>
        <v>0</v>
      </c>
      <c r="I6277" s="178">
        <f>MAX(0,(D6277-10.64)*Assumptions!$C$2)</f>
        <v>0</v>
      </c>
      <c r="J6277" s="178">
        <f>MAX(0,(E6277-10.64)*Assumptions!$C$2)</f>
        <v>0</v>
      </c>
      <c r="K6277" s="178">
        <f>MAX(0,(F6277-10.64)*Assumptions!$C$2)</f>
        <v>0</v>
      </c>
    </row>
    <row r="6278" spans="1:11">
      <c r="A6278" s="175">
        <v>45919.416666666664</v>
      </c>
      <c r="B6278" s="176">
        <v>4.188745271122321</v>
      </c>
      <c r="C6278" s="177">
        <f t="shared" si="425"/>
        <v>8.4187959099315374E-5</v>
      </c>
      <c r="D6278" s="178">
        <f t="shared" ref="D6278:D6341" si="426">D$2*$C6278</f>
        <v>4.3861132065940165</v>
      </c>
      <c r="E6278" s="178">
        <f t="shared" si="424"/>
        <v>4.592780848643935</v>
      </c>
      <c r="F6278" s="178">
        <f t="shared" si="424"/>
        <v>4.8091863866985127</v>
      </c>
      <c r="G6278" s="178">
        <f t="shared" si="424"/>
        <v>5.035788657069312</v>
      </c>
      <c r="H6278" s="178">
        <f>MAX(0,(B6278-10.64)*Assumptions!$C$2)</f>
        <v>0</v>
      </c>
      <c r="I6278" s="178">
        <f>MAX(0,(D6278-10.64)*Assumptions!$C$2)</f>
        <v>0</v>
      </c>
      <c r="J6278" s="178">
        <f>MAX(0,(E6278-10.64)*Assumptions!$C$2)</f>
        <v>0</v>
      </c>
      <c r="K6278" s="178">
        <f>MAX(0,(F6278-10.64)*Assumptions!$C$2)</f>
        <v>0</v>
      </c>
    </row>
    <row r="6279" spans="1:11">
      <c r="A6279" s="175">
        <v>45919.458333333336</v>
      </c>
      <c r="B6279" s="176">
        <v>4.7925283732660784</v>
      </c>
      <c r="C6279" s="177">
        <f t="shared" si="425"/>
        <v>9.6323160410928389E-5</v>
      </c>
      <c r="D6279" s="178">
        <f t="shared" si="426"/>
        <v>5.0183457408778382</v>
      </c>
      <c r="E6279" s="178">
        <f t="shared" si="424"/>
        <v>5.2548033133133307</v>
      </c>
      <c r="F6279" s="178">
        <f t="shared" si="424"/>
        <v>5.5024024424388385</v>
      </c>
      <c r="G6279" s="178">
        <f t="shared" si="424"/>
        <v>5.7616681031333563</v>
      </c>
      <c r="H6279" s="178">
        <f>MAX(0,(B6279-10.64)*Assumptions!$C$2)</f>
        <v>0</v>
      </c>
      <c r="I6279" s="178">
        <f>MAX(0,(D6279-10.64)*Assumptions!$C$2)</f>
        <v>0</v>
      </c>
      <c r="J6279" s="178">
        <f>MAX(0,(E6279-10.64)*Assumptions!$C$2)</f>
        <v>0</v>
      </c>
      <c r="K6279" s="178">
        <f>MAX(0,(F6279-10.64)*Assumptions!$C$2)</f>
        <v>0</v>
      </c>
    </row>
    <row r="6280" spans="1:11">
      <c r="A6280" s="175">
        <v>45919.5</v>
      </c>
      <c r="B6280" s="176">
        <v>5.446626733921816</v>
      </c>
      <c r="C6280" s="177">
        <f t="shared" si="425"/>
        <v>1.0946962849850917E-4</v>
      </c>
      <c r="D6280" s="178">
        <f t="shared" si="426"/>
        <v>5.7032643196853119</v>
      </c>
      <c r="E6280" s="178">
        <f t="shared" si="424"/>
        <v>5.9719943167051763</v>
      </c>
      <c r="F6280" s="178">
        <f t="shared" si="424"/>
        <v>6.253386502824192</v>
      </c>
      <c r="G6280" s="178">
        <f t="shared" si="424"/>
        <v>6.5480375030360722</v>
      </c>
      <c r="H6280" s="178">
        <f>MAX(0,(B6280-10.64)*Assumptions!$C$2)</f>
        <v>0</v>
      </c>
      <c r="I6280" s="178">
        <f>MAX(0,(D6280-10.64)*Assumptions!$C$2)</f>
        <v>0</v>
      </c>
      <c r="J6280" s="178">
        <f>MAX(0,(E6280-10.64)*Assumptions!$C$2)</f>
        <v>0</v>
      </c>
      <c r="K6280" s="178">
        <f>MAX(0,(F6280-10.64)*Assumptions!$C$2)</f>
        <v>0</v>
      </c>
    </row>
    <row r="6281" spans="1:11">
      <c r="A6281" s="175">
        <v>45919.541666666664</v>
      </c>
      <c r="B6281" s="176">
        <v>5.6730453972257253</v>
      </c>
      <c r="C6281" s="177">
        <f t="shared" si="425"/>
        <v>1.1402032899036405E-4</v>
      </c>
      <c r="D6281" s="178">
        <f t="shared" si="426"/>
        <v>5.9403515200417454</v>
      </c>
      <c r="E6281" s="178">
        <f t="shared" si="424"/>
        <v>6.2202527409561998</v>
      </c>
      <c r="F6281" s="178">
        <f t="shared" si="424"/>
        <v>6.5133425237268145</v>
      </c>
      <c r="G6281" s="178">
        <f t="shared" si="424"/>
        <v>6.8202422953100887</v>
      </c>
      <c r="H6281" s="178">
        <f>MAX(0,(B6281-10.64)*Assumptions!$C$2)</f>
        <v>0</v>
      </c>
      <c r="I6281" s="178">
        <f>MAX(0,(D6281-10.64)*Assumptions!$C$2)</f>
        <v>0</v>
      </c>
      <c r="J6281" s="178">
        <f>MAX(0,(E6281-10.64)*Assumptions!$C$2)</f>
        <v>0</v>
      </c>
      <c r="K6281" s="178">
        <f>MAX(0,(F6281-10.64)*Assumptions!$C$2)</f>
        <v>0</v>
      </c>
    </row>
    <row r="6282" spans="1:11">
      <c r="A6282" s="175">
        <v>45919.583333333336</v>
      </c>
      <c r="B6282" s="176">
        <v>6.0126733921815898</v>
      </c>
      <c r="C6282" s="177">
        <f t="shared" si="425"/>
        <v>1.2084637972814639E-4</v>
      </c>
      <c r="D6282" s="178">
        <f t="shared" si="426"/>
        <v>6.2959823205763952</v>
      </c>
      <c r="E6282" s="178">
        <f t="shared" si="424"/>
        <v>6.5926403773327351</v>
      </c>
      <c r="F6282" s="178">
        <f t="shared" si="424"/>
        <v>6.9032765550807484</v>
      </c>
      <c r="G6282" s="178">
        <f t="shared" si="424"/>
        <v>7.2285494837211148</v>
      </c>
      <c r="H6282" s="178">
        <f>MAX(0,(B6282-10.64)*Assumptions!$C$2)</f>
        <v>0</v>
      </c>
      <c r="I6282" s="178">
        <f>MAX(0,(D6282-10.64)*Assumptions!$C$2)</f>
        <v>0</v>
      </c>
      <c r="J6282" s="178">
        <f>MAX(0,(E6282-10.64)*Assumptions!$C$2)</f>
        <v>0</v>
      </c>
      <c r="K6282" s="178">
        <f>MAX(0,(F6282-10.64)*Assumptions!$C$2)</f>
        <v>0</v>
      </c>
    </row>
    <row r="6283" spans="1:11">
      <c r="A6283" s="175">
        <v>45919.625</v>
      </c>
      <c r="B6283" s="176">
        <v>6.3900378310214379</v>
      </c>
      <c r="C6283" s="177">
        <f t="shared" si="425"/>
        <v>1.2843088054790452E-4</v>
      </c>
      <c r="D6283" s="178">
        <f t="shared" si="426"/>
        <v>6.6911276545037834</v>
      </c>
      <c r="E6283" s="178">
        <f t="shared" si="424"/>
        <v>7.0064044177511073</v>
      </c>
      <c r="F6283" s="178">
        <f t="shared" si="424"/>
        <v>7.3365365899184516</v>
      </c>
      <c r="G6283" s="178">
        <f t="shared" si="424"/>
        <v>7.6822241375111417</v>
      </c>
      <c r="H6283" s="178">
        <f>MAX(0,(B6283-10.64)*Assumptions!$C$2)</f>
        <v>0</v>
      </c>
      <c r="I6283" s="178">
        <f>MAX(0,(D6283-10.64)*Assumptions!$C$2)</f>
        <v>0</v>
      </c>
      <c r="J6283" s="178">
        <f>MAX(0,(E6283-10.64)*Assumptions!$C$2)</f>
        <v>0</v>
      </c>
      <c r="K6283" s="178">
        <f>MAX(0,(F6283-10.64)*Assumptions!$C$2)</f>
        <v>0</v>
      </c>
    </row>
    <row r="6284" spans="1:11">
      <c r="A6284" s="175">
        <v>45919.666666666664</v>
      </c>
      <c r="B6284" s="176">
        <v>6.8931904161412367</v>
      </c>
      <c r="C6284" s="177">
        <f t="shared" si="425"/>
        <v>1.3854354830758207E-4</v>
      </c>
      <c r="D6284" s="178">
        <f t="shared" si="426"/>
        <v>7.2179880997403041</v>
      </c>
      <c r="E6284" s="178">
        <f t="shared" si="424"/>
        <v>7.5580898049756051</v>
      </c>
      <c r="F6284" s="178">
        <f t="shared" si="424"/>
        <v>7.9142166363687245</v>
      </c>
      <c r="G6284" s="178">
        <f t="shared" si="424"/>
        <v>8.2871236758978473</v>
      </c>
      <c r="H6284" s="178">
        <f>MAX(0,(B6284-10.64)*Assumptions!$C$2)</f>
        <v>0</v>
      </c>
      <c r="I6284" s="178">
        <f>MAX(0,(D6284-10.64)*Assumptions!$C$2)</f>
        <v>0</v>
      </c>
      <c r="J6284" s="178">
        <f>MAX(0,(E6284-10.64)*Assumptions!$C$2)</f>
        <v>0</v>
      </c>
      <c r="K6284" s="178">
        <f>MAX(0,(F6284-10.64)*Assumptions!$C$2)</f>
        <v>0</v>
      </c>
    </row>
    <row r="6285" spans="1:11">
      <c r="A6285" s="175">
        <v>45919.708333333336</v>
      </c>
      <c r="B6285" s="176">
        <v>7.2076607818411107</v>
      </c>
      <c r="C6285" s="177">
        <f t="shared" si="425"/>
        <v>1.4486396565738051E-4</v>
      </c>
      <c r="D6285" s="178">
        <f t="shared" si="426"/>
        <v>7.547275878013127</v>
      </c>
      <c r="E6285" s="178">
        <f t="shared" si="424"/>
        <v>7.9028931719909155</v>
      </c>
      <c r="F6285" s="178">
        <f t="shared" si="424"/>
        <v>8.2752666654001441</v>
      </c>
      <c r="G6285" s="178">
        <f t="shared" si="424"/>
        <v>8.6651858873895371</v>
      </c>
      <c r="H6285" s="178">
        <f>MAX(0,(B6285-10.64)*Assumptions!$C$2)</f>
        <v>0</v>
      </c>
      <c r="I6285" s="178">
        <f>MAX(0,(D6285-10.64)*Assumptions!$C$2)</f>
        <v>0</v>
      </c>
      <c r="J6285" s="178">
        <f>MAX(0,(E6285-10.64)*Assumptions!$C$2)</f>
        <v>0</v>
      </c>
      <c r="K6285" s="178">
        <f>MAX(0,(F6285-10.64)*Assumptions!$C$2)</f>
        <v>0</v>
      </c>
    </row>
    <row r="6286" spans="1:11">
      <c r="A6286" s="175">
        <v>45919.75</v>
      </c>
      <c r="B6286" s="176">
        <v>7.2076607818411107</v>
      </c>
      <c r="C6286" s="177">
        <f t="shared" si="425"/>
        <v>1.4486396565738051E-4</v>
      </c>
      <c r="D6286" s="178">
        <f t="shared" si="426"/>
        <v>7.547275878013127</v>
      </c>
      <c r="E6286" s="178">
        <f t="shared" si="424"/>
        <v>7.9028931719909155</v>
      </c>
      <c r="F6286" s="178">
        <f t="shared" si="424"/>
        <v>8.2752666654001441</v>
      </c>
      <c r="G6286" s="178">
        <f t="shared" si="424"/>
        <v>8.6651858873895371</v>
      </c>
      <c r="H6286" s="178">
        <f>MAX(0,(B6286-10.64)*Assumptions!$C$2)</f>
        <v>0</v>
      </c>
      <c r="I6286" s="178">
        <f>MAX(0,(D6286-10.64)*Assumptions!$C$2)</f>
        <v>0</v>
      </c>
      <c r="J6286" s="178">
        <f>MAX(0,(E6286-10.64)*Assumptions!$C$2)</f>
        <v>0</v>
      </c>
      <c r="K6286" s="178">
        <f>MAX(0,(F6286-10.64)*Assumptions!$C$2)</f>
        <v>0</v>
      </c>
    </row>
    <row r="6287" spans="1:11">
      <c r="A6287" s="175">
        <v>45919.791666666664</v>
      </c>
      <c r="B6287" s="176">
        <v>7.2328184110971003</v>
      </c>
      <c r="C6287" s="177">
        <f t="shared" si="425"/>
        <v>1.4536959904536438E-4</v>
      </c>
      <c r="D6287" s="178">
        <f t="shared" si="426"/>
        <v>7.573618900274953</v>
      </c>
      <c r="E6287" s="178">
        <f t="shared" si="424"/>
        <v>7.9304774413521395</v>
      </c>
      <c r="F6287" s="178">
        <f t="shared" si="424"/>
        <v>8.3041506677226575</v>
      </c>
      <c r="G6287" s="178">
        <f t="shared" si="424"/>
        <v>8.6954308643088716</v>
      </c>
      <c r="H6287" s="178">
        <f>MAX(0,(B6287-10.64)*Assumptions!$C$2)</f>
        <v>0</v>
      </c>
      <c r="I6287" s="178">
        <f>MAX(0,(D6287-10.64)*Assumptions!$C$2)</f>
        <v>0</v>
      </c>
      <c r="J6287" s="178">
        <f>MAX(0,(E6287-10.64)*Assumptions!$C$2)</f>
        <v>0</v>
      </c>
      <c r="K6287" s="178">
        <f>MAX(0,(F6287-10.64)*Assumptions!$C$2)</f>
        <v>0</v>
      </c>
    </row>
    <row r="6288" spans="1:11">
      <c r="A6288" s="175">
        <v>45919.833333333336</v>
      </c>
      <c r="B6288" s="176">
        <v>7.5221311475409847</v>
      </c>
      <c r="C6288" s="177">
        <f t="shared" si="425"/>
        <v>1.5118438300717896E-4</v>
      </c>
      <c r="D6288" s="178">
        <f t="shared" si="426"/>
        <v>7.8765636562859509</v>
      </c>
      <c r="E6288" s="178">
        <f t="shared" si="424"/>
        <v>8.2476965390062258</v>
      </c>
      <c r="F6288" s="178">
        <f t="shared" si="424"/>
        <v>8.6363166944315637</v>
      </c>
      <c r="G6288" s="178">
        <f t="shared" si="424"/>
        <v>9.0432480988812269</v>
      </c>
      <c r="H6288" s="178">
        <f>MAX(0,(B6288-10.64)*Assumptions!$C$2)</f>
        <v>0</v>
      </c>
      <c r="I6288" s="178">
        <f>MAX(0,(D6288-10.64)*Assumptions!$C$2)</f>
        <v>0</v>
      </c>
      <c r="J6288" s="178">
        <f>MAX(0,(E6288-10.64)*Assumptions!$C$2)</f>
        <v>0</v>
      </c>
      <c r="K6288" s="178">
        <f>MAX(0,(F6288-10.64)*Assumptions!$C$2)</f>
        <v>0</v>
      </c>
    </row>
    <row r="6289" spans="1:11">
      <c r="A6289" s="175">
        <v>45919.875</v>
      </c>
      <c r="B6289" s="176">
        <v>7.8994955863808327</v>
      </c>
      <c r="C6289" s="177">
        <f t="shared" si="425"/>
        <v>1.5876888382693709E-4</v>
      </c>
      <c r="D6289" s="178">
        <f t="shared" si="426"/>
        <v>8.2717089902133392</v>
      </c>
      <c r="E6289" s="178">
        <f t="shared" si="424"/>
        <v>8.6614605794245971</v>
      </c>
      <c r="F6289" s="178">
        <f t="shared" si="424"/>
        <v>9.0695767292692668</v>
      </c>
      <c r="G6289" s="178">
        <f t="shared" si="424"/>
        <v>9.4969227526712547</v>
      </c>
      <c r="H6289" s="178">
        <f>MAX(0,(B6289-10.64)*Assumptions!$C$2)</f>
        <v>0</v>
      </c>
      <c r="I6289" s="178">
        <f>MAX(0,(D6289-10.64)*Assumptions!$C$2)</f>
        <v>0</v>
      </c>
      <c r="J6289" s="178">
        <f>MAX(0,(E6289-10.64)*Assumptions!$C$2)</f>
        <v>0</v>
      </c>
      <c r="K6289" s="178">
        <f>MAX(0,(F6289-10.64)*Assumptions!$C$2)</f>
        <v>0</v>
      </c>
    </row>
    <row r="6290" spans="1:11">
      <c r="A6290" s="175">
        <v>45919.916666666664</v>
      </c>
      <c r="B6290" s="176">
        <v>8.2517023959646902</v>
      </c>
      <c r="C6290" s="177">
        <f t="shared" si="425"/>
        <v>1.6584775125871133E-4</v>
      </c>
      <c r="D6290" s="178">
        <f t="shared" si="426"/>
        <v>8.6405113018789006</v>
      </c>
      <c r="E6290" s="178">
        <f t="shared" si="424"/>
        <v>9.0476403504817444</v>
      </c>
      <c r="F6290" s="178">
        <f t="shared" si="424"/>
        <v>9.4739527617844566</v>
      </c>
      <c r="G6290" s="178">
        <f t="shared" si="424"/>
        <v>9.9203524295419463</v>
      </c>
      <c r="H6290" s="178">
        <f>MAX(0,(B6290-10.64)*Assumptions!$C$2)</f>
        <v>0</v>
      </c>
      <c r="I6290" s="178">
        <f>MAX(0,(D6290-10.64)*Assumptions!$C$2)</f>
        <v>0</v>
      </c>
      <c r="J6290" s="178">
        <f>MAX(0,(E6290-10.64)*Assumptions!$C$2)</f>
        <v>0</v>
      </c>
      <c r="K6290" s="178">
        <f>MAX(0,(F6290-10.64)*Assumptions!$C$2)</f>
        <v>0</v>
      </c>
    </row>
    <row r="6291" spans="1:11">
      <c r="A6291" s="175">
        <v>45919.958333333336</v>
      </c>
      <c r="B6291" s="176">
        <v>7.9875472887767973</v>
      </c>
      <c r="C6291" s="177">
        <f t="shared" si="425"/>
        <v>1.6053860068488066E-4</v>
      </c>
      <c r="D6291" s="178">
        <f t="shared" si="426"/>
        <v>8.3639095681297295</v>
      </c>
      <c r="E6291" s="178">
        <f t="shared" si="424"/>
        <v>8.7580055221888848</v>
      </c>
      <c r="F6291" s="178">
        <f t="shared" si="424"/>
        <v>9.1706707373980656</v>
      </c>
      <c r="G6291" s="178">
        <f t="shared" si="424"/>
        <v>9.602780171888929</v>
      </c>
      <c r="H6291" s="178">
        <f>MAX(0,(B6291-10.64)*Assumptions!$C$2)</f>
        <v>0</v>
      </c>
      <c r="I6291" s="178">
        <f>MAX(0,(D6291-10.64)*Assumptions!$C$2)</f>
        <v>0</v>
      </c>
      <c r="J6291" s="178">
        <f>MAX(0,(E6291-10.64)*Assumptions!$C$2)</f>
        <v>0</v>
      </c>
      <c r="K6291" s="178">
        <f>MAX(0,(F6291-10.64)*Assumptions!$C$2)</f>
        <v>0</v>
      </c>
    </row>
    <row r="6292" spans="1:11">
      <c r="A6292" s="175">
        <v>45920</v>
      </c>
      <c r="B6292" s="176">
        <v>7.2579760403530891</v>
      </c>
      <c r="C6292" s="177">
        <f t="shared" si="425"/>
        <v>1.4587523243334824E-4</v>
      </c>
      <c r="D6292" s="178">
        <f t="shared" si="426"/>
        <v>7.599961922536778</v>
      </c>
      <c r="E6292" s="178">
        <f t="shared" si="424"/>
        <v>7.9580617107133635</v>
      </c>
      <c r="F6292" s="178">
        <f t="shared" si="424"/>
        <v>8.3330346700451692</v>
      </c>
      <c r="G6292" s="178">
        <f t="shared" si="424"/>
        <v>8.7256758412282061</v>
      </c>
      <c r="H6292" s="178">
        <f>MAX(0,(B6292-10.64)*Assumptions!$C$2)</f>
        <v>0</v>
      </c>
      <c r="I6292" s="178">
        <f>MAX(0,(D6292-10.64)*Assumptions!$C$2)</f>
        <v>0</v>
      </c>
      <c r="J6292" s="178">
        <f>MAX(0,(E6292-10.64)*Assumptions!$C$2)</f>
        <v>0</v>
      </c>
      <c r="K6292" s="178">
        <f>MAX(0,(F6292-10.64)*Assumptions!$C$2)</f>
        <v>0</v>
      </c>
    </row>
    <row r="6293" spans="1:11">
      <c r="A6293" s="175">
        <v>45920.041666666664</v>
      </c>
      <c r="B6293" s="176">
        <v>7.2579760403530891</v>
      </c>
      <c r="C6293" s="177">
        <f t="shared" si="425"/>
        <v>1.4587523243334824E-4</v>
      </c>
      <c r="D6293" s="178">
        <f t="shared" si="426"/>
        <v>7.599961922536778</v>
      </c>
      <c r="E6293" s="178">
        <f t="shared" si="424"/>
        <v>7.9580617107133635</v>
      </c>
      <c r="F6293" s="178">
        <f t="shared" si="424"/>
        <v>8.3330346700451692</v>
      </c>
      <c r="G6293" s="178">
        <f t="shared" si="424"/>
        <v>8.7256758412282061</v>
      </c>
      <c r="H6293" s="178">
        <f>MAX(0,(B6293-10.64)*Assumptions!$C$2)</f>
        <v>0</v>
      </c>
      <c r="I6293" s="178">
        <f>MAX(0,(D6293-10.64)*Assumptions!$C$2)</f>
        <v>0</v>
      </c>
      <c r="J6293" s="178">
        <f>MAX(0,(E6293-10.64)*Assumptions!$C$2)</f>
        <v>0</v>
      </c>
      <c r="K6293" s="178">
        <f>MAX(0,(F6293-10.64)*Assumptions!$C$2)</f>
        <v>0</v>
      </c>
    </row>
    <row r="6294" spans="1:11">
      <c r="A6294" s="175">
        <v>45920.083333333336</v>
      </c>
      <c r="B6294" s="176">
        <v>6.7799810844892807</v>
      </c>
      <c r="C6294" s="177">
        <f t="shared" si="425"/>
        <v>1.3626819806165458E-4</v>
      </c>
      <c r="D6294" s="178">
        <f t="shared" si="426"/>
        <v>7.0994444995620842</v>
      </c>
      <c r="E6294" s="178">
        <f t="shared" si="424"/>
        <v>7.4339605928500907</v>
      </c>
      <c r="F6294" s="178">
        <f t="shared" si="424"/>
        <v>7.7842386259174106</v>
      </c>
      <c r="G6294" s="178">
        <f t="shared" si="424"/>
        <v>8.1510212797608368</v>
      </c>
      <c r="H6294" s="178">
        <f>MAX(0,(B6294-10.64)*Assumptions!$C$2)</f>
        <v>0</v>
      </c>
      <c r="I6294" s="178">
        <f>MAX(0,(D6294-10.64)*Assumptions!$C$2)</f>
        <v>0</v>
      </c>
      <c r="J6294" s="178">
        <f>MAX(0,(E6294-10.64)*Assumptions!$C$2)</f>
        <v>0</v>
      </c>
      <c r="K6294" s="178">
        <f>MAX(0,(F6294-10.64)*Assumptions!$C$2)</f>
        <v>0</v>
      </c>
    </row>
    <row r="6295" spans="1:11">
      <c r="A6295" s="175">
        <v>45920.125</v>
      </c>
      <c r="B6295" s="176">
        <v>6.2768284993694836</v>
      </c>
      <c r="C6295" s="177">
        <f t="shared" si="425"/>
        <v>1.2615553030197708E-4</v>
      </c>
      <c r="D6295" s="178">
        <f t="shared" si="426"/>
        <v>6.5725840543255671</v>
      </c>
      <c r="E6295" s="178">
        <f t="shared" si="424"/>
        <v>6.8822752056255956</v>
      </c>
      <c r="F6295" s="178">
        <f t="shared" si="424"/>
        <v>7.2065585794671403</v>
      </c>
      <c r="G6295" s="178">
        <f t="shared" si="424"/>
        <v>7.5461217413741339</v>
      </c>
      <c r="H6295" s="178">
        <f>MAX(0,(B6295-10.64)*Assumptions!$C$2)</f>
        <v>0</v>
      </c>
      <c r="I6295" s="178">
        <f>MAX(0,(D6295-10.64)*Assumptions!$C$2)</f>
        <v>0</v>
      </c>
      <c r="J6295" s="178">
        <f>MAX(0,(E6295-10.64)*Assumptions!$C$2)</f>
        <v>0</v>
      </c>
      <c r="K6295" s="178">
        <f>MAX(0,(F6295-10.64)*Assumptions!$C$2)</f>
        <v>0</v>
      </c>
    </row>
    <row r="6296" spans="1:11">
      <c r="A6296" s="175">
        <v>45920.166666666664</v>
      </c>
      <c r="B6296" s="176">
        <v>5.5346784363177814</v>
      </c>
      <c r="C6296" s="177">
        <f t="shared" si="425"/>
        <v>1.1123934535645276E-4</v>
      </c>
      <c r="D6296" s="178">
        <f t="shared" si="426"/>
        <v>5.795464897601704</v>
      </c>
      <c r="E6296" s="178">
        <f t="shared" si="424"/>
        <v>6.068539259469464</v>
      </c>
      <c r="F6296" s="178">
        <f t="shared" si="424"/>
        <v>6.3544805109529907</v>
      </c>
      <c r="G6296" s="178">
        <f t="shared" si="424"/>
        <v>6.6538949222537465</v>
      </c>
      <c r="H6296" s="178">
        <f>MAX(0,(B6296-10.64)*Assumptions!$C$2)</f>
        <v>0</v>
      </c>
      <c r="I6296" s="178">
        <f>MAX(0,(D6296-10.64)*Assumptions!$C$2)</f>
        <v>0</v>
      </c>
      <c r="J6296" s="178">
        <f>MAX(0,(E6296-10.64)*Assumptions!$C$2)</f>
        <v>0</v>
      </c>
      <c r="K6296" s="178">
        <f>MAX(0,(F6296-10.64)*Assumptions!$C$2)</f>
        <v>0</v>
      </c>
    </row>
    <row r="6297" spans="1:11">
      <c r="A6297" s="175">
        <v>45920.208333333336</v>
      </c>
      <c r="B6297" s="176">
        <v>4.8554224464060534</v>
      </c>
      <c r="C6297" s="177">
        <f t="shared" si="425"/>
        <v>9.7587243880888086E-5</v>
      </c>
      <c r="D6297" s="178">
        <f t="shared" si="426"/>
        <v>5.0842032965324027</v>
      </c>
      <c r="E6297" s="178">
        <f t="shared" si="424"/>
        <v>5.3237639867163926</v>
      </c>
      <c r="F6297" s="178">
        <f t="shared" si="424"/>
        <v>5.5746124482451229</v>
      </c>
      <c r="G6297" s="178">
        <f t="shared" si="424"/>
        <v>5.8372805454316952</v>
      </c>
      <c r="H6297" s="178">
        <f>MAX(0,(B6297-10.64)*Assumptions!$C$2)</f>
        <v>0</v>
      </c>
      <c r="I6297" s="178">
        <f>MAX(0,(D6297-10.64)*Assumptions!$C$2)</f>
        <v>0</v>
      </c>
      <c r="J6297" s="178">
        <f>MAX(0,(E6297-10.64)*Assumptions!$C$2)</f>
        <v>0</v>
      </c>
      <c r="K6297" s="178">
        <f>MAX(0,(F6297-10.64)*Assumptions!$C$2)</f>
        <v>0</v>
      </c>
    </row>
    <row r="6298" spans="1:11">
      <c r="A6298" s="175">
        <v>45920.25</v>
      </c>
      <c r="B6298" s="176">
        <v>4.377427490542245</v>
      </c>
      <c r="C6298" s="177">
        <f t="shared" si="425"/>
        <v>8.7980209509194439E-5</v>
      </c>
      <c r="D6298" s="178">
        <f t="shared" si="426"/>
        <v>4.5836858735577106</v>
      </c>
      <c r="E6298" s="178">
        <f t="shared" si="424"/>
        <v>4.7996628688531207</v>
      </c>
      <c r="F6298" s="178">
        <f t="shared" si="424"/>
        <v>5.0258164041173643</v>
      </c>
      <c r="G6298" s="178">
        <f t="shared" si="424"/>
        <v>5.2626259839643259</v>
      </c>
      <c r="H6298" s="178">
        <f>MAX(0,(B6298-10.64)*Assumptions!$C$2)</f>
        <v>0</v>
      </c>
      <c r="I6298" s="178">
        <f>MAX(0,(D6298-10.64)*Assumptions!$C$2)</f>
        <v>0</v>
      </c>
      <c r="J6298" s="178">
        <f>MAX(0,(E6298-10.64)*Assumptions!$C$2)</f>
        <v>0</v>
      </c>
      <c r="K6298" s="178">
        <f>MAX(0,(F6298-10.64)*Assumptions!$C$2)</f>
        <v>0</v>
      </c>
    </row>
    <row r="6299" spans="1:11">
      <c r="A6299" s="175">
        <v>45920.291666666664</v>
      </c>
      <c r="B6299" s="176">
        <v>4.1006935687263555</v>
      </c>
      <c r="C6299" s="177">
        <f t="shared" si="425"/>
        <v>8.2418242241371801E-5</v>
      </c>
      <c r="D6299" s="178">
        <f t="shared" si="426"/>
        <v>4.2939126286776252</v>
      </c>
      <c r="E6299" s="178">
        <f t="shared" si="424"/>
        <v>4.4962359058796482</v>
      </c>
      <c r="F6299" s="178">
        <f t="shared" si="424"/>
        <v>4.7080923785697149</v>
      </c>
      <c r="G6299" s="178">
        <f t="shared" si="424"/>
        <v>4.9299312378516387</v>
      </c>
      <c r="H6299" s="178">
        <f>MAX(0,(B6299-10.64)*Assumptions!$C$2)</f>
        <v>0</v>
      </c>
      <c r="I6299" s="178">
        <f>MAX(0,(D6299-10.64)*Assumptions!$C$2)</f>
        <v>0</v>
      </c>
      <c r="J6299" s="178">
        <f>MAX(0,(E6299-10.64)*Assumptions!$C$2)</f>
        <v>0</v>
      </c>
      <c r="K6299" s="178">
        <f>MAX(0,(F6299-10.64)*Assumptions!$C$2)</f>
        <v>0</v>
      </c>
    </row>
    <row r="6300" spans="1:11">
      <c r="A6300" s="175">
        <v>45920.333333333336</v>
      </c>
      <c r="B6300" s="176">
        <v>3.8365384615384617</v>
      </c>
      <c r="C6300" s="177">
        <f t="shared" si="425"/>
        <v>7.7109091667541094E-5</v>
      </c>
      <c r="D6300" s="178">
        <f t="shared" si="426"/>
        <v>4.0173108949284524</v>
      </c>
      <c r="E6300" s="178">
        <f t="shared" si="424"/>
        <v>4.2066010775867868</v>
      </c>
      <c r="F6300" s="178">
        <f t="shared" si="424"/>
        <v>4.4048103541833221</v>
      </c>
      <c r="G6300" s="178">
        <f t="shared" si="424"/>
        <v>4.6123589801986187</v>
      </c>
      <c r="H6300" s="178">
        <f>MAX(0,(B6300-10.64)*Assumptions!$C$2)</f>
        <v>0</v>
      </c>
      <c r="I6300" s="178">
        <f>MAX(0,(D6300-10.64)*Assumptions!$C$2)</f>
        <v>0</v>
      </c>
      <c r="J6300" s="178">
        <f>MAX(0,(E6300-10.64)*Assumptions!$C$2)</f>
        <v>0</v>
      </c>
      <c r="K6300" s="178">
        <f>MAX(0,(F6300-10.64)*Assumptions!$C$2)</f>
        <v>0</v>
      </c>
    </row>
    <row r="6301" spans="1:11">
      <c r="A6301" s="175">
        <v>45920.375</v>
      </c>
      <c r="B6301" s="176">
        <v>3.723329129886507</v>
      </c>
      <c r="C6301" s="177">
        <f t="shared" si="425"/>
        <v>7.4833741421613658E-5</v>
      </c>
      <c r="D6301" s="178">
        <f t="shared" si="426"/>
        <v>3.8987672947502365</v>
      </c>
      <c r="E6301" s="178">
        <f t="shared" si="424"/>
        <v>4.0824718654612751</v>
      </c>
      <c r="F6301" s="178">
        <f t="shared" si="424"/>
        <v>4.2748323437320108</v>
      </c>
      <c r="G6301" s="178">
        <f t="shared" si="424"/>
        <v>4.4762565840616109</v>
      </c>
      <c r="H6301" s="178">
        <f>MAX(0,(B6301-10.64)*Assumptions!$C$2)</f>
        <v>0</v>
      </c>
      <c r="I6301" s="178">
        <f>MAX(0,(D6301-10.64)*Assumptions!$C$2)</f>
        <v>0</v>
      </c>
      <c r="J6301" s="178">
        <f>MAX(0,(E6301-10.64)*Assumptions!$C$2)</f>
        <v>0</v>
      </c>
      <c r="K6301" s="178">
        <f>MAX(0,(F6301-10.64)*Assumptions!$C$2)</f>
        <v>0</v>
      </c>
    </row>
    <row r="6302" spans="1:11">
      <c r="A6302" s="175">
        <v>45920.416666666664</v>
      </c>
      <c r="B6302" s="176">
        <v>3.8491172761664569</v>
      </c>
      <c r="C6302" s="177">
        <f t="shared" si="425"/>
        <v>7.7361908361533039E-5</v>
      </c>
      <c r="D6302" s="178">
        <f t="shared" si="426"/>
        <v>4.0304824060593658</v>
      </c>
      <c r="E6302" s="178">
        <f t="shared" si="424"/>
        <v>4.2203932122673997</v>
      </c>
      <c r="F6302" s="178">
        <f t="shared" si="424"/>
        <v>4.4192523553445788</v>
      </c>
      <c r="G6302" s="178">
        <f t="shared" si="424"/>
        <v>4.6274814686582868</v>
      </c>
      <c r="H6302" s="178">
        <f>MAX(0,(B6302-10.64)*Assumptions!$C$2)</f>
        <v>0</v>
      </c>
      <c r="I6302" s="178">
        <f>MAX(0,(D6302-10.64)*Assumptions!$C$2)</f>
        <v>0</v>
      </c>
      <c r="J6302" s="178">
        <f>MAX(0,(E6302-10.64)*Assumptions!$C$2)</f>
        <v>0</v>
      </c>
      <c r="K6302" s="178">
        <f>MAX(0,(F6302-10.64)*Assumptions!$C$2)</f>
        <v>0</v>
      </c>
    </row>
    <row r="6303" spans="1:11">
      <c r="A6303" s="175">
        <v>45920.458333333336</v>
      </c>
      <c r="B6303" s="176">
        <v>4.0000630517023961</v>
      </c>
      <c r="C6303" s="177">
        <f t="shared" si="425"/>
        <v>8.0395708689436296E-5</v>
      </c>
      <c r="D6303" s="178">
        <f t="shared" si="426"/>
        <v>4.1885405396303215</v>
      </c>
      <c r="E6303" s="178">
        <f t="shared" ref="E6303:G6331" si="427">E$2*$C6303</f>
        <v>4.3858988284347484</v>
      </c>
      <c r="F6303" s="178">
        <f t="shared" si="427"/>
        <v>4.5925563692796612</v>
      </c>
      <c r="G6303" s="178">
        <f t="shared" si="427"/>
        <v>4.8089513301742981</v>
      </c>
      <c r="H6303" s="178">
        <f>MAX(0,(B6303-10.64)*Assumptions!$C$2)</f>
        <v>0</v>
      </c>
      <c r="I6303" s="178">
        <f>MAX(0,(D6303-10.64)*Assumptions!$C$2)</f>
        <v>0</v>
      </c>
      <c r="J6303" s="178">
        <f>MAX(0,(E6303-10.64)*Assumptions!$C$2)</f>
        <v>0</v>
      </c>
      <c r="K6303" s="178">
        <f>MAX(0,(F6303-10.64)*Assumptions!$C$2)</f>
        <v>0</v>
      </c>
    </row>
    <row r="6304" spans="1:11">
      <c r="A6304" s="175">
        <v>45920.5</v>
      </c>
      <c r="B6304" s="176">
        <v>4.377427490542245</v>
      </c>
      <c r="C6304" s="177">
        <f t="shared" si="425"/>
        <v>8.7980209509194439E-5</v>
      </c>
      <c r="D6304" s="178">
        <f t="shared" si="426"/>
        <v>4.5836858735577106</v>
      </c>
      <c r="E6304" s="178">
        <f t="shared" si="427"/>
        <v>4.7996628688531207</v>
      </c>
      <c r="F6304" s="178">
        <f t="shared" si="427"/>
        <v>5.0258164041173643</v>
      </c>
      <c r="G6304" s="178">
        <f t="shared" si="427"/>
        <v>5.2626259839643259</v>
      </c>
      <c r="H6304" s="178">
        <f>MAX(0,(B6304-10.64)*Assumptions!$C$2)</f>
        <v>0</v>
      </c>
      <c r="I6304" s="178">
        <f>MAX(0,(D6304-10.64)*Assumptions!$C$2)</f>
        <v>0</v>
      </c>
      <c r="J6304" s="178">
        <f>MAX(0,(E6304-10.64)*Assumptions!$C$2)</f>
        <v>0</v>
      </c>
      <c r="K6304" s="178">
        <f>MAX(0,(F6304-10.64)*Assumptions!$C$2)</f>
        <v>0</v>
      </c>
    </row>
    <row r="6305" spans="1:11">
      <c r="A6305" s="175">
        <v>45920.541666666664</v>
      </c>
      <c r="B6305" s="176">
        <v>5.0189470365699878</v>
      </c>
      <c r="C6305" s="177">
        <f t="shared" si="425"/>
        <v>1.0087386090278327E-4</v>
      </c>
      <c r="D6305" s="178">
        <f t="shared" si="426"/>
        <v>5.2554329412342708</v>
      </c>
      <c r="E6305" s="178">
        <f t="shared" si="427"/>
        <v>5.5030617375643542</v>
      </c>
      <c r="F6305" s="178">
        <f t="shared" si="427"/>
        <v>5.7623584633414611</v>
      </c>
      <c r="G6305" s="178">
        <f t="shared" si="427"/>
        <v>6.0338728954073737</v>
      </c>
      <c r="H6305" s="178">
        <f>MAX(0,(B6305-10.64)*Assumptions!$C$2)</f>
        <v>0</v>
      </c>
      <c r="I6305" s="178">
        <f>MAX(0,(D6305-10.64)*Assumptions!$C$2)</f>
        <v>0</v>
      </c>
      <c r="J6305" s="178">
        <f>MAX(0,(E6305-10.64)*Assumptions!$C$2)</f>
        <v>0</v>
      </c>
      <c r="K6305" s="178">
        <f>MAX(0,(F6305-10.64)*Assumptions!$C$2)</f>
        <v>0</v>
      </c>
    </row>
    <row r="6306" spans="1:11">
      <c r="A6306" s="175">
        <v>45920.583333333336</v>
      </c>
      <c r="B6306" s="176">
        <v>5.3963114754098367</v>
      </c>
      <c r="C6306" s="177">
        <f t="shared" si="425"/>
        <v>1.0845836172254143E-4</v>
      </c>
      <c r="D6306" s="178">
        <f t="shared" si="426"/>
        <v>5.6505782751616609</v>
      </c>
      <c r="E6306" s="178">
        <f t="shared" si="427"/>
        <v>5.9168257779827274</v>
      </c>
      <c r="F6306" s="178">
        <f t="shared" si="427"/>
        <v>6.195618498179166</v>
      </c>
      <c r="G6306" s="178">
        <f t="shared" si="427"/>
        <v>6.4875475491974024</v>
      </c>
      <c r="H6306" s="178">
        <f>MAX(0,(B6306-10.64)*Assumptions!$C$2)</f>
        <v>0</v>
      </c>
      <c r="I6306" s="178">
        <f>MAX(0,(D6306-10.64)*Assumptions!$C$2)</f>
        <v>0</v>
      </c>
      <c r="J6306" s="178">
        <f>MAX(0,(E6306-10.64)*Assumptions!$C$2)</f>
        <v>0</v>
      </c>
      <c r="K6306" s="178">
        <f>MAX(0,(F6306-10.64)*Assumptions!$C$2)</f>
        <v>0</v>
      </c>
    </row>
    <row r="6307" spans="1:11">
      <c r="A6307" s="175">
        <v>45920.625</v>
      </c>
      <c r="B6307" s="176">
        <v>5.886885245901639</v>
      </c>
      <c r="C6307" s="177">
        <f t="shared" si="425"/>
        <v>1.1831821278822699E-4</v>
      </c>
      <c r="D6307" s="178">
        <f t="shared" si="426"/>
        <v>6.1642672092672655</v>
      </c>
      <c r="E6307" s="178">
        <f t="shared" si="427"/>
        <v>6.4547190305266104</v>
      </c>
      <c r="F6307" s="178">
        <f t="shared" si="427"/>
        <v>6.7588565434681795</v>
      </c>
      <c r="G6307" s="178">
        <f t="shared" si="427"/>
        <v>7.077324599124438</v>
      </c>
      <c r="H6307" s="178">
        <f>MAX(0,(B6307-10.64)*Assumptions!$C$2)</f>
        <v>0</v>
      </c>
      <c r="I6307" s="178">
        <f>MAX(0,(D6307-10.64)*Assumptions!$C$2)</f>
        <v>0</v>
      </c>
      <c r="J6307" s="178">
        <f>MAX(0,(E6307-10.64)*Assumptions!$C$2)</f>
        <v>0</v>
      </c>
      <c r="K6307" s="178">
        <f>MAX(0,(F6307-10.64)*Assumptions!$C$2)</f>
        <v>0</v>
      </c>
    </row>
    <row r="6308" spans="1:11">
      <c r="A6308" s="175">
        <v>45920.666666666664</v>
      </c>
      <c r="B6308" s="176">
        <v>5.9372005044136191</v>
      </c>
      <c r="C6308" s="177">
        <f t="shared" si="425"/>
        <v>1.1932947956419475E-4</v>
      </c>
      <c r="D6308" s="178">
        <f t="shared" si="426"/>
        <v>6.2169532537909173</v>
      </c>
      <c r="E6308" s="178">
        <f t="shared" si="427"/>
        <v>6.5098875692490603</v>
      </c>
      <c r="F6308" s="178">
        <f t="shared" si="427"/>
        <v>6.8166245481132064</v>
      </c>
      <c r="G6308" s="178">
        <f t="shared" si="427"/>
        <v>7.1378145529631079</v>
      </c>
      <c r="H6308" s="178">
        <f>MAX(0,(B6308-10.64)*Assumptions!$C$2)</f>
        <v>0</v>
      </c>
      <c r="I6308" s="178">
        <f>MAX(0,(D6308-10.64)*Assumptions!$C$2)</f>
        <v>0</v>
      </c>
      <c r="J6308" s="178">
        <f>MAX(0,(E6308-10.64)*Assumptions!$C$2)</f>
        <v>0</v>
      </c>
      <c r="K6308" s="178">
        <f>MAX(0,(F6308-10.64)*Assumptions!$C$2)</f>
        <v>0</v>
      </c>
    </row>
    <row r="6309" spans="1:11">
      <c r="A6309" s="175">
        <v>45920.708333333336</v>
      </c>
      <c r="B6309" s="176">
        <v>6.2013556116015129</v>
      </c>
      <c r="C6309" s="177">
        <f t="shared" si="425"/>
        <v>1.2463863013802544E-4</v>
      </c>
      <c r="D6309" s="178">
        <f t="shared" si="426"/>
        <v>6.4935549875400893</v>
      </c>
      <c r="E6309" s="178">
        <f t="shared" si="427"/>
        <v>6.7995223975419208</v>
      </c>
      <c r="F6309" s="178">
        <f t="shared" si="427"/>
        <v>7.1199065724995991</v>
      </c>
      <c r="G6309" s="178">
        <f t="shared" si="427"/>
        <v>7.4553868106161278</v>
      </c>
      <c r="H6309" s="178">
        <f>MAX(0,(B6309-10.64)*Assumptions!$C$2)</f>
        <v>0</v>
      </c>
      <c r="I6309" s="178">
        <f>MAX(0,(D6309-10.64)*Assumptions!$C$2)</f>
        <v>0</v>
      </c>
      <c r="J6309" s="178">
        <f>MAX(0,(E6309-10.64)*Assumptions!$C$2)</f>
        <v>0</v>
      </c>
      <c r="K6309" s="178">
        <f>MAX(0,(F6309-10.64)*Assumptions!$C$2)</f>
        <v>0</v>
      </c>
    </row>
    <row r="6310" spans="1:11">
      <c r="A6310" s="175">
        <v>45920.75</v>
      </c>
      <c r="B6310" s="176">
        <v>6.1761979823455242</v>
      </c>
      <c r="C6310" s="177">
        <f t="shared" si="425"/>
        <v>1.2413299675004158E-4</v>
      </c>
      <c r="D6310" s="178">
        <f t="shared" si="426"/>
        <v>6.4672119652782634</v>
      </c>
      <c r="E6310" s="178">
        <f t="shared" si="427"/>
        <v>6.7719381281806967</v>
      </c>
      <c r="F6310" s="178">
        <f t="shared" si="427"/>
        <v>7.0910225701770866</v>
      </c>
      <c r="G6310" s="178">
        <f t="shared" si="427"/>
        <v>7.4251418336967934</v>
      </c>
      <c r="H6310" s="178">
        <f>MAX(0,(B6310-10.64)*Assumptions!$C$2)</f>
        <v>0</v>
      </c>
      <c r="I6310" s="178">
        <f>MAX(0,(D6310-10.64)*Assumptions!$C$2)</f>
        <v>0</v>
      </c>
      <c r="J6310" s="178">
        <f>MAX(0,(E6310-10.64)*Assumptions!$C$2)</f>
        <v>0</v>
      </c>
      <c r="K6310" s="178">
        <f>MAX(0,(F6310-10.64)*Assumptions!$C$2)</f>
        <v>0</v>
      </c>
    </row>
    <row r="6311" spans="1:11">
      <c r="A6311" s="175">
        <v>45920.791666666664</v>
      </c>
      <c r="B6311" s="176">
        <v>6.1887767969735181</v>
      </c>
      <c r="C6311" s="177">
        <f t="shared" si="425"/>
        <v>1.2438581344403351E-4</v>
      </c>
      <c r="D6311" s="178">
        <f t="shared" si="426"/>
        <v>6.4803834764091768</v>
      </c>
      <c r="E6311" s="178">
        <f t="shared" si="427"/>
        <v>6.7857302628613088</v>
      </c>
      <c r="F6311" s="178">
        <f t="shared" si="427"/>
        <v>7.1054645713383424</v>
      </c>
      <c r="G6311" s="178">
        <f t="shared" si="427"/>
        <v>7.4402643221564606</v>
      </c>
      <c r="H6311" s="178">
        <f>MAX(0,(B6311-10.64)*Assumptions!$C$2)</f>
        <v>0</v>
      </c>
      <c r="I6311" s="178">
        <f>MAX(0,(D6311-10.64)*Assumptions!$C$2)</f>
        <v>0</v>
      </c>
      <c r="J6311" s="178">
        <f>MAX(0,(E6311-10.64)*Assumptions!$C$2)</f>
        <v>0</v>
      </c>
      <c r="K6311" s="178">
        <f>MAX(0,(F6311-10.64)*Assumptions!$C$2)</f>
        <v>0</v>
      </c>
    </row>
    <row r="6312" spans="1:11">
      <c r="A6312" s="175">
        <v>45920.833333333336</v>
      </c>
      <c r="B6312" s="176">
        <v>6.0629886506935691</v>
      </c>
      <c r="C6312" s="177">
        <f t="shared" si="425"/>
        <v>1.2185764650411414E-4</v>
      </c>
      <c r="D6312" s="178">
        <f t="shared" si="426"/>
        <v>6.3486683651000471</v>
      </c>
      <c r="E6312" s="178">
        <f t="shared" si="427"/>
        <v>6.647808916055185</v>
      </c>
      <c r="F6312" s="178">
        <f t="shared" si="427"/>
        <v>6.9610445597257753</v>
      </c>
      <c r="G6312" s="178">
        <f t="shared" si="427"/>
        <v>7.2890394375597847</v>
      </c>
      <c r="H6312" s="178">
        <f>MAX(0,(B6312-10.64)*Assumptions!$C$2)</f>
        <v>0</v>
      </c>
      <c r="I6312" s="178">
        <f>MAX(0,(D6312-10.64)*Assumptions!$C$2)</f>
        <v>0</v>
      </c>
      <c r="J6312" s="178">
        <f>MAX(0,(E6312-10.64)*Assumptions!$C$2)</f>
        <v>0</v>
      </c>
      <c r="K6312" s="178">
        <f>MAX(0,(F6312-10.64)*Assumptions!$C$2)</f>
        <v>0</v>
      </c>
    </row>
    <row r="6313" spans="1:11">
      <c r="A6313" s="175">
        <v>45920.875</v>
      </c>
      <c r="B6313" s="176">
        <v>6.4780895334174033</v>
      </c>
      <c r="C6313" s="177">
        <f t="shared" si="425"/>
        <v>1.3020059740584812E-4</v>
      </c>
      <c r="D6313" s="178">
        <f t="shared" si="426"/>
        <v>6.7833282324201765</v>
      </c>
      <c r="E6313" s="178">
        <f t="shared" si="427"/>
        <v>7.1029493605153959</v>
      </c>
      <c r="F6313" s="178">
        <f t="shared" si="427"/>
        <v>7.4376305980472512</v>
      </c>
      <c r="G6313" s="178">
        <f t="shared" si="427"/>
        <v>7.7880815567288177</v>
      </c>
      <c r="H6313" s="178">
        <f>MAX(0,(B6313-10.64)*Assumptions!$C$2)</f>
        <v>0</v>
      </c>
      <c r="I6313" s="178">
        <f>MAX(0,(D6313-10.64)*Assumptions!$C$2)</f>
        <v>0</v>
      </c>
      <c r="J6313" s="178">
        <f>MAX(0,(E6313-10.64)*Assumptions!$C$2)</f>
        <v>0</v>
      </c>
      <c r="K6313" s="178">
        <f>MAX(0,(F6313-10.64)*Assumptions!$C$2)</f>
        <v>0</v>
      </c>
    </row>
    <row r="6314" spans="1:11">
      <c r="A6314" s="175">
        <v>45920.916666666664</v>
      </c>
      <c r="B6314" s="176">
        <v>6.6793505674653213</v>
      </c>
      <c r="C6314" s="177">
        <f t="shared" si="425"/>
        <v>1.3424566450971907E-4</v>
      </c>
      <c r="D6314" s="178">
        <f t="shared" si="426"/>
        <v>6.9940724105147805</v>
      </c>
      <c r="E6314" s="178">
        <f t="shared" si="427"/>
        <v>7.3236235154051919</v>
      </c>
      <c r="F6314" s="178">
        <f t="shared" si="427"/>
        <v>7.6687026166273569</v>
      </c>
      <c r="G6314" s="178">
        <f t="shared" si="427"/>
        <v>8.0300413720834953</v>
      </c>
      <c r="H6314" s="178">
        <f>MAX(0,(B6314-10.64)*Assumptions!$C$2)</f>
        <v>0</v>
      </c>
      <c r="I6314" s="178">
        <f>MAX(0,(D6314-10.64)*Assumptions!$C$2)</f>
        <v>0</v>
      </c>
      <c r="J6314" s="178">
        <f>MAX(0,(E6314-10.64)*Assumptions!$C$2)</f>
        <v>0</v>
      </c>
      <c r="K6314" s="178">
        <f>MAX(0,(F6314-10.64)*Assumptions!$C$2)</f>
        <v>0</v>
      </c>
    </row>
    <row r="6315" spans="1:11">
      <c r="A6315" s="175">
        <v>45920.958333333336</v>
      </c>
      <c r="B6315" s="176">
        <v>6.4906683480453973</v>
      </c>
      <c r="C6315" s="177">
        <f t="shared" si="425"/>
        <v>1.3045341409984002E-4</v>
      </c>
      <c r="D6315" s="178">
        <f t="shared" si="426"/>
        <v>6.7964997435510872</v>
      </c>
      <c r="E6315" s="178">
        <f t="shared" si="427"/>
        <v>7.1167414951960062</v>
      </c>
      <c r="F6315" s="178">
        <f t="shared" si="427"/>
        <v>7.4520725992085062</v>
      </c>
      <c r="G6315" s="178">
        <f t="shared" si="427"/>
        <v>7.8032040451884832</v>
      </c>
      <c r="H6315" s="178">
        <f>MAX(0,(B6315-10.64)*Assumptions!$C$2)</f>
        <v>0</v>
      </c>
      <c r="I6315" s="178">
        <f>MAX(0,(D6315-10.64)*Assumptions!$C$2)</f>
        <v>0</v>
      </c>
      <c r="J6315" s="178">
        <f>MAX(0,(E6315-10.64)*Assumptions!$C$2)</f>
        <v>0</v>
      </c>
      <c r="K6315" s="178">
        <f>MAX(0,(F6315-10.64)*Assumptions!$C$2)</f>
        <v>0</v>
      </c>
    </row>
    <row r="6316" spans="1:11">
      <c r="A6316" s="175">
        <v>45921</v>
      </c>
      <c r="B6316" s="176">
        <v>6.2516708701134931</v>
      </c>
      <c r="C6316" s="177">
        <f t="shared" si="425"/>
        <v>1.2564989691399319E-4</v>
      </c>
      <c r="D6316" s="178">
        <f t="shared" si="426"/>
        <v>6.5462410320637412</v>
      </c>
      <c r="E6316" s="178">
        <f t="shared" si="427"/>
        <v>6.8546909362643706</v>
      </c>
      <c r="F6316" s="178">
        <f t="shared" si="427"/>
        <v>7.177674577144626</v>
      </c>
      <c r="G6316" s="178">
        <f t="shared" si="427"/>
        <v>7.5158767644547977</v>
      </c>
      <c r="H6316" s="178">
        <f>MAX(0,(B6316-10.64)*Assumptions!$C$2)</f>
        <v>0</v>
      </c>
      <c r="I6316" s="178">
        <f>MAX(0,(D6316-10.64)*Assumptions!$C$2)</f>
        <v>0</v>
      </c>
      <c r="J6316" s="178">
        <f>MAX(0,(E6316-10.64)*Assumptions!$C$2)</f>
        <v>0</v>
      </c>
      <c r="K6316" s="178">
        <f>MAX(0,(F6316-10.64)*Assumptions!$C$2)</f>
        <v>0</v>
      </c>
    </row>
    <row r="6317" spans="1:11">
      <c r="A6317" s="175">
        <v>45921.041666666664</v>
      </c>
      <c r="B6317" s="176">
        <v>6.2013556116015129</v>
      </c>
      <c r="C6317" s="177">
        <f t="shared" si="425"/>
        <v>1.2463863013802544E-4</v>
      </c>
      <c r="D6317" s="178">
        <f t="shared" si="426"/>
        <v>6.4935549875400893</v>
      </c>
      <c r="E6317" s="178">
        <f t="shared" si="427"/>
        <v>6.7995223975419208</v>
      </c>
      <c r="F6317" s="178">
        <f t="shared" si="427"/>
        <v>7.1199065724995991</v>
      </c>
      <c r="G6317" s="178">
        <f t="shared" si="427"/>
        <v>7.4553868106161278</v>
      </c>
      <c r="H6317" s="178">
        <f>MAX(0,(B6317-10.64)*Assumptions!$C$2)</f>
        <v>0</v>
      </c>
      <c r="I6317" s="178">
        <f>MAX(0,(D6317-10.64)*Assumptions!$C$2)</f>
        <v>0</v>
      </c>
      <c r="J6317" s="178">
        <f>MAX(0,(E6317-10.64)*Assumptions!$C$2)</f>
        <v>0</v>
      </c>
      <c r="K6317" s="178">
        <f>MAX(0,(F6317-10.64)*Assumptions!$C$2)</f>
        <v>0</v>
      </c>
    </row>
    <row r="6318" spans="1:11">
      <c r="A6318" s="175">
        <v>45921.083333333336</v>
      </c>
      <c r="B6318" s="176">
        <v>5.9749369482976045</v>
      </c>
      <c r="C6318" s="177">
        <f t="shared" si="425"/>
        <v>1.2008792964617057E-4</v>
      </c>
      <c r="D6318" s="178">
        <f t="shared" si="426"/>
        <v>6.2564677871836567</v>
      </c>
      <c r="E6318" s="178">
        <f t="shared" si="427"/>
        <v>6.5512639732908982</v>
      </c>
      <c r="F6318" s="178">
        <f t="shared" si="427"/>
        <v>6.8599505515969774</v>
      </c>
      <c r="G6318" s="178">
        <f t="shared" si="427"/>
        <v>7.1831820183421113</v>
      </c>
      <c r="H6318" s="178">
        <f>MAX(0,(B6318-10.64)*Assumptions!$C$2)</f>
        <v>0</v>
      </c>
      <c r="I6318" s="178">
        <f>MAX(0,(D6318-10.64)*Assumptions!$C$2)</f>
        <v>0</v>
      </c>
      <c r="J6318" s="178">
        <f>MAX(0,(E6318-10.64)*Assumptions!$C$2)</f>
        <v>0</v>
      </c>
      <c r="K6318" s="178">
        <f>MAX(0,(F6318-10.64)*Assumptions!$C$2)</f>
        <v>0</v>
      </c>
    </row>
    <row r="6319" spans="1:11">
      <c r="A6319" s="175">
        <v>45921.125</v>
      </c>
      <c r="B6319" s="176">
        <v>5.5095208070617909</v>
      </c>
      <c r="C6319" s="177">
        <f t="shared" si="425"/>
        <v>1.1073371196846887E-4</v>
      </c>
      <c r="D6319" s="178">
        <f t="shared" si="426"/>
        <v>5.7691218753398772</v>
      </c>
      <c r="E6319" s="178">
        <f t="shared" si="427"/>
        <v>6.0409549901082382</v>
      </c>
      <c r="F6319" s="178">
        <f t="shared" si="427"/>
        <v>6.3255965086304764</v>
      </c>
      <c r="G6319" s="178">
        <f t="shared" si="427"/>
        <v>6.6236499453344102</v>
      </c>
      <c r="H6319" s="178">
        <f>MAX(0,(B6319-10.64)*Assumptions!$C$2)</f>
        <v>0</v>
      </c>
      <c r="I6319" s="178">
        <f>MAX(0,(D6319-10.64)*Assumptions!$C$2)</f>
        <v>0</v>
      </c>
      <c r="J6319" s="178">
        <f>MAX(0,(E6319-10.64)*Assumptions!$C$2)</f>
        <v>0</v>
      </c>
      <c r="K6319" s="178">
        <f>MAX(0,(F6319-10.64)*Assumptions!$C$2)</f>
        <v>0</v>
      </c>
    </row>
    <row r="6320" spans="1:11">
      <c r="A6320" s="175">
        <v>45921.166666666664</v>
      </c>
      <c r="B6320" s="176">
        <v>5.0189470365699878</v>
      </c>
      <c r="C6320" s="177">
        <f t="shared" si="425"/>
        <v>1.0087386090278327E-4</v>
      </c>
      <c r="D6320" s="178">
        <f t="shared" si="426"/>
        <v>5.2554329412342708</v>
      </c>
      <c r="E6320" s="178">
        <f t="shared" si="427"/>
        <v>5.5030617375643542</v>
      </c>
      <c r="F6320" s="178">
        <f t="shared" si="427"/>
        <v>5.7623584633414611</v>
      </c>
      <c r="G6320" s="178">
        <f t="shared" si="427"/>
        <v>6.0338728954073737</v>
      </c>
      <c r="H6320" s="178">
        <f>MAX(0,(B6320-10.64)*Assumptions!$C$2)</f>
        <v>0</v>
      </c>
      <c r="I6320" s="178">
        <f>MAX(0,(D6320-10.64)*Assumptions!$C$2)</f>
        <v>0</v>
      </c>
      <c r="J6320" s="178">
        <f>MAX(0,(E6320-10.64)*Assumptions!$C$2)</f>
        <v>0</v>
      </c>
      <c r="K6320" s="178">
        <f>MAX(0,(F6320-10.64)*Assumptions!$C$2)</f>
        <v>0</v>
      </c>
    </row>
    <row r="6321" spans="1:11">
      <c r="A6321" s="175">
        <v>45921.208333333336</v>
      </c>
      <c r="B6321" s="176">
        <v>4.5912673392181587</v>
      </c>
      <c r="C6321" s="177">
        <f t="shared" si="425"/>
        <v>9.2278093307057379E-5</v>
      </c>
      <c r="D6321" s="178">
        <f t="shared" si="426"/>
        <v>4.8076015627832307</v>
      </c>
      <c r="E6321" s="178">
        <f t="shared" si="427"/>
        <v>5.0341291584235321</v>
      </c>
      <c r="F6321" s="178">
        <f t="shared" si="427"/>
        <v>5.2713304238587302</v>
      </c>
      <c r="G6321" s="178">
        <f t="shared" si="427"/>
        <v>5.5197082877786752</v>
      </c>
      <c r="H6321" s="178">
        <f>MAX(0,(B6321-10.64)*Assumptions!$C$2)</f>
        <v>0</v>
      </c>
      <c r="I6321" s="178">
        <f>MAX(0,(D6321-10.64)*Assumptions!$C$2)</f>
        <v>0</v>
      </c>
      <c r="J6321" s="178">
        <f>MAX(0,(E6321-10.64)*Assumptions!$C$2)</f>
        <v>0</v>
      </c>
      <c r="K6321" s="178">
        <f>MAX(0,(F6321-10.64)*Assumptions!$C$2)</f>
        <v>0</v>
      </c>
    </row>
    <row r="6322" spans="1:11">
      <c r="A6322" s="175">
        <v>45921.25</v>
      </c>
      <c r="B6322" s="176">
        <v>4.2390605296343002</v>
      </c>
      <c r="C6322" s="177">
        <f t="shared" si="425"/>
        <v>8.5199225875283113E-5</v>
      </c>
      <c r="D6322" s="178">
        <f t="shared" si="426"/>
        <v>4.4387992511176675</v>
      </c>
      <c r="E6322" s="178">
        <f t="shared" si="427"/>
        <v>4.647949387366384</v>
      </c>
      <c r="F6322" s="178">
        <f t="shared" si="427"/>
        <v>4.8669543913435396</v>
      </c>
      <c r="G6322" s="178">
        <f t="shared" si="427"/>
        <v>5.0962786109079818</v>
      </c>
      <c r="H6322" s="178">
        <f>MAX(0,(B6322-10.64)*Assumptions!$C$2)</f>
        <v>0</v>
      </c>
      <c r="I6322" s="178">
        <f>MAX(0,(D6322-10.64)*Assumptions!$C$2)</f>
        <v>0</v>
      </c>
      <c r="J6322" s="178">
        <f>MAX(0,(E6322-10.64)*Assumptions!$C$2)</f>
        <v>0</v>
      </c>
      <c r="K6322" s="178">
        <f>MAX(0,(F6322-10.64)*Assumptions!$C$2)</f>
        <v>0</v>
      </c>
    </row>
    <row r="6323" spans="1:11">
      <c r="A6323" s="175">
        <v>45921.291666666664</v>
      </c>
      <c r="B6323" s="176">
        <v>3.8491172761664569</v>
      </c>
      <c r="C6323" s="177">
        <f t="shared" si="425"/>
        <v>7.7361908361533039E-5</v>
      </c>
      <c r="D6323" s="178">
        <f t="shared" si="426"/>
        <v>4.0304824060593658</v>
      </c>
      <c r="E6323" s="178">
        <f t="shared" si="427"/>
        <v>4.2203932122673997</v>
      </c>
      <c r="F6323" s="178">
        <f t="shared" si="427"/>
        <v>4.4192523553445788</v>
      </c>
      <c r="G6323" s="178">
        <f t="shared" si="427"/>
        <v>4.6274814686582868</v>
      </c>
      <c r="H6323" s="178">
        <f>MAX(0,(B6323-10.64)*Assumptions!$C$2)</f>
        <v>0</v>
      </c>
      <c r="I6323" s="178">
        <f>MAX(0,(D6323-10.64)*Assumptions!$C$2)</f>
        <v>0</v>
      </c>
      <c r="J6323" s="178">
        <f>MAX(0,(E6323-10.64)*Assumptions!$C$2)</f>
        <v>0</v>
      </c>
      <c r="K6323" s="178">
        <f>MAX(0,(F6323-10.64)*Assumptions!$C$2)</f>
        <v>0</v>
      </c>
    </row>
    <row r="6324" spans="1:11">
      <c r="A6324" s="175">
        <v>45921.333333333336</v>
      </c>
      <c r="B6324" s="176">
        <v>3.7359079445145023</v>
      </c>
      <c r="C6324" s="177">
        <f t="shared" si="425"/>
        <v>7.5086558115605603E-5</v>
      </c>
      <c r="D6324" s="178">
        <f t="shared" si="426"/>
        <v>3.9119388058811495</v>
      </c>
      <c r="E6324" s="178">
        <f t="shared" si="427"/>
        <v>4.096264000141888</v>
      </c>
      <c r="F6324" s="178">
        <f t="shared" si="427"/>
        <v>4.2892743448932684</v>
      </c>
      <c r="G6324" s="178">
        <f t="shared" si="427"/>
        <v>4.4913790725212781</v>
      </c>
      <c r="H6324" s="178">
        <f>MAX(0,(B6324-10.64)*Assumptions!$C$2)</f>
        <v>0</v>
      </c>
      <c r="I6324" s="178">
        <f>MAX(0,(D6324-10.64)*Assumptions!$C$2)</f>
        <v>0</v>
      </c>
      <c r="J6324" s="178">
        <f>MAX(0,(E6324-10.64)*Assumptions!$C$2)</f>
        <v>0</v>
      </c>
      <c r="K6324" s="178">
        <f>MAX(0,(F6324-10.64)*Assumptions!$C$2)</f>
        <v>0</v>
      </c>
    </row>
    <row r="6325" spans="1:11">
      <c r="A6325" s="175">
        <v>45921.375</v>
      </c>
      <c r="B6325" s="176">
        <v>3.6226986128625471</v>
      </c>
      <c r="C6325" s="177">
        <f t="shared" si="425"/>
        <v>7.2811207869678154E-5</v>
      </c>
      <c r="D6325" s="178">
        <f t="shared" si="426"/>
        <v>3.7933952057029328</v>
      </c>
      <c r="E6325" s="178">
        <f t="shared" si="427"/>
        <v>3.9721347880163758</v>
      </c>
      <c r="F6325" s="178">
        <f t="shared" si="427"/>
        <v>4.1592963344419571</v>
      </c>
      <c r="G6325" s="178">
        <f t="shared" si="427"/>
        <v>4.3552766763842694</v>
      </c>
      <c r="H6325" s="178">
        <f>MAX(0,(B6325-10.64)*Assumptions!$C$2)</f>
        <v>0</v>
      </c>
      <c r="I6325" s="178">
        <f>MAX(0,(D6325-10.64)*Assumptions!$C$2)</f>
        <v>0</v>
      </c>
      <c r="J6325" s="178">
        <f>MAX(0,(E6325-10.64)*Assumptions!$C$2)</f>
        <v>0</v>
      </c>
      <c r="K6325" s="178">
        <f>MAX(0,(F6325-10.64)*Assumptions!$C$2)</f>
        <v>0</v>
      </c>
    </row>
    <row r="6326" spans="1:11">
      <c r="A6326" s="175">
        <v>45921.416666666664</v>
      </c>
      <c r="B6326" s="176">
        <v>3.7862232030264815</v>
      </c>
      <c r="C6326" s="177">
        <f t="shared" si="425"/>
        <v>7.6097824891573342E-5</v>
      </c>
      <c r="D6326" s="178">
        <f t="shared" si="426"/>
        <v>3.9646248504048009</v>
      </c>
      <c r="E6326" s="178">
        <f t="shared" si="427"/>
        <v>4.1514325388643369</v>
      </c>
      <c r="F6326" s="178">
        <f t="shared" si="427"/>
        <v>4.3470423495382944</v>
      </c>
      <c r="G6326" s="178">
        <f t="shared" si="427"/>
        <v>4.5518690263599479</v>
      </c>
      <c r="H6326" s="178">
        <f>MAX(0,(B6326-10.64)*Assumptions!$C$2)</f>
        <v>0</v>
      </c>
      <c r="I6326" s="178">
        <f>MAX(0,(D6326-10.64)*Assumptions!$C$2)</f>
        <v>0</v>
      </c>
      <c r="J6326" s="178">
        <f>MAX(0,(E6326-10.64)*Assumptions!$C$2)</f>
        <v>0</v>
      </c>
      <c r="K6326" s="178">
        <f>MAX(0,(F6326-10.64)*Assumptions!$C$2)</f>
        <v>0</v>
      </c>
    </row>
    <row r="6327" spans="1:11">
      <c r="A6327" s="175">
        <v>45921.458333333336</v>
      </c>
      <c r="B6327" s="176">
        <v>3.8365384615384617</v>
      </c>
      <c r="C6327" s="177">
        <f t="shared" si="425"/>
        <v>7.7109091667541094E-5</v>
      </c>
      <c r="D6327" s="178">
        <f t="shared" si="426"/>
        <v>4.0173108949284524</v>
      </c>
      <c r="E6327" s="178">
        <f t="shared" si="427"/>
        <v>4.2066010775867868</v>
      </c>
      <c r="F6327" s="178">
        <f t="shared" si="427"/>
        <v>4.4048103541833221</v>
      </c>
      <c r="G6327" s="178">
        <f t="shared" si="427"/>
        <v>4.6123589801986187</v>
      </c>
      <c r="H6327" s="178">
        <f>MAX(0,(B6327-10.64)*Assumptions!$C$2)</f>
        <v>0</v>
      </c>
      <c r="I6327" s="178">
        <f>MAX(0,(D6327-10.64)*Assumptions!$C$2)</f>
        <v>0</v>
      </c>
      <c r="J6327" s="178">
        <f>MAX(0,(E6327-10.64)*Assumptions!$C$2)</f>
        <v>0</v>
      </c>
      <c r="K6327" s="178">
        <f>MAX(0,(F6327-10.64)*Assumptions!$C$2)</f>
        <v>0</v>
      </c>
    </row>
    <row r="6328" spans="1:11">
      <c r="A6328" s="175">
        <v>45921.5</v>
      </c>
      <c r="B6328" s="176">
        <v>4.377427490542245</v>
      </c>
      <c r="C6328" s="177">
        <f t="shared" si="425"/>
        <v>8.7980209509194439E-5</v>
      </c>
      <c r="D6328" s="178">
        <f t="shared" si="426"/>
        <v>4.5836858735577106</v>
      </c>
      <c r="E6328" s="178">
        <f t="shared" si="427"/>
        <v>4.7996628688531207</v>
      </c>
      <c r="F6328" s="178">
        <f t="shared" si="427"/>
        <v>5.0258164041173643</v>
      </c>
      <c r="G6328" s="178">
        <f t="shared" si="427"/>
        <v>5.2626259839643259</v>
      </c>
      <c r="H6328" s="178">
        <f>MAX(0,(B6328-10.64)*Assumptions!$C$2)</f>
        <v>0</v>
      </c>
      <c r="I6328" s="178">
        <f>MAX(0,(D6328-10.64)*Assumptions!$C$2)</f>
        <v>0</v>
      </c>
      <c r="J6328" s="178">
        <f>MAX(0,(E6328-10.64)*Assumptions!$C$2)</f>
        <v>0</v>
      </c>
      <c r="K6328" s="178">
        <f>MAX(0,(F6328-10.64)*Assumptions!$C$2)</f>
        <v>0</v>
      </c>
    </row>
    <row r="6329" spans="1:11">
      <c r="A6329" s="175">
        <v>45921.541666666664</v>
      </c>
      <c r="B6329" s="176">
        <v>4.9812105926860024</v>
      </c>
      <c r="C6329" s="177">
        <f t="shared" si="425"/>
        <v>1.0011541082080745E-4</v>
      </c>
      <c r="D6329" s="178">
        <f t="shared" si="426"/>
        <v>5.2159184078415315</v>
      </c>
      <c r="E6329" s="178">
        <f t="shared" si="427"/>
        <v>5.4616853335225164</v>
      </c>
      <c r="F6329" s="178">
        <f t="shared" si="427"/>
        <v>5.71903245985769</v>
      </c>
      <c r="G6329" s="178">
        <f t="shared" si="427"/>
        <v>5.9885054300283702</v>
      </c>
      <c r="H6329" s="178">
        <f>MAX(0,(B6329-10.64)*Assumptions!$C$2)</f>
        <v>0</v>
      </c>
      <c r="I6329" s="178">
        <f>MAX(0,(D6329-10.64)*Assumptions!$C$2)</f>
        <v>0</v>
      </c>
      <c r="J6329" s="178">
        <f>MAX(0,(E6329-10.64)*Assumptions!$C$2)</f>
        <v>0</v>
      </c>
      <c r="K6329" s="178">
        <f>MAX(0,(F6329-10.64)*Assumptions!$C$2)</f>
        <v>0</v>
      </c>
    </row>
    <row r="6330" spans="1:11">
      <c r="A6330" s="175">
        <v>45921.583333333336</v>
      </c>
      <c r="B6330" s="176">
        <v>5.3208385876418669</v>
      </c>
      <c r="C6330" s="177">
        <f t="shared" si="425"/>
        <v>1.069414615585898E-4</v>
      </c>
      <c r="D6330" s="178">
        <f t="shared" si="426"/>
        <v>5.5715492083761831</v>
      </c>
      <c r="E6330" s="178">
        <f t="shared" si="427"/>
        <v>5.8340729698990526</v>
      </c>
      <c r="F6330" s="178">
        <f t="shared" si="427"/>
        <v>6.1089664912116248</v>
      </c>
      <c r="G6330" s="178">
        <f t="shared" si="427"/>
        <v>6.3968126184393972</v>
      </c>
      <c r="H6330" s="178">
        <f>MAX(0,(B6330-10.64)*Assumptions!$C$2)</f>
        <v>0</v>
      </c>
      <c r="I6330" s="178">
        <f>MAX(0,(D6330-10.64)*Assumptions!$C$2)</f>
        <v>0</v>
      </c>
      <c r="J6330" s="178">
        <f>MAX(0,(E6330-10.64)*Assumptions!$C$2)</f>
        <v>0</v>
      </c>
      <c r="K6330" s="178">
        <f>MAX(0,(F6330-10.64)*Assumptions!$C$2)</f>
        <v>0</v>
      </c>
    </row>
    <row r="6331" spans="1:11">
      <c r="A6331" s="175">
        <v>45921.625</v>
      </c>
      <c r="B6331" s="176">
        <v>5.9246216897856243</v>
      </c>
      <c r="C6331" s="177">
        <f t="shared" si="425"/>
        <v>1.1907666287020282E-4</v>
      </c>
      <c r="D6331" s="178">
        <f t="shared" si="426"/>
        <v>6.2037817426600048</v>
      </c>
      <c r="E6331" s="178">
        <f t="shared" si="427"/>
        <v>6.4960954345684483</v>
      </c>
      <c r="F6331" s="178">
        <f t="shared" ref="E6331:G6359" si="428">F$2*$C6331</f>
        <v>6.8021825469519506</v>
      </c>
      <c r="G6331" s="178">
        <f t="shared" si="428"/>
        <v>7.1226920645034406</v>
      </c>
      <c r="H6331" s="178">
        <f>MAX(0,(B6331-10.64)*Assumptions!$C$2)</f>
        <v>0</v>
      </c>
      <c r="I6331" s="178">
        <f>MAX(0,(D6331-10.64)*Assumptions!$C$2)</f>
        <v>0</v>
      </c>
      <c r="J6331" s="178">
        <f>MAX(0,(E6331-10.64)*Assumptions!$C$2)</f>
        <v>0</v>
      </c>
      <c r="K6331" s="178">
        <f>MAX(0,(F6331-10.64)*Assumptions!$C$2)</f>
        <v>0</v>
      </c>
    </row>
    <row r="6332" spans="1:11">
      <c r="A6332" s="175">
        <v>45921.666666666664</v>
      </c>
      <c r="B6332" s="176">
        <v>6.3271437578814638</v>
      </c>
      <c r="C6332" s="177">
        <f t="shared" si="425"/>
        <v>1.2716679707794483E-4</v>
      </c>
      <c r="D6332" s="178">
        <f t="shared" si="426"/>
        <v>6.625270098849219</v>
      </c>
      <c r="E6332" s="178">
        <f t="shared" si="428"/>
        <v>6.9374437443480454</v>
      </c>
      <c r="F6332" s="178">
        <f t="shared" si="428"/>
        <v>7.264326584112168</v>
      </c>
      <c r="G6332" s="178">
        <f t="shared" si="428"/>
        <v>7.6066116952128047</v>
      </c>
      <c r="H6332" s="178">
        <f>MAX(0,(B6332-10.64)*Assumptions!$C$2)</f>
        <v>0</v>
      </c>
      <c r="I6332" s="178">
        <f>MAX(0,(D6332-10.64)*Assumptions!$C$2)</f>
        <v>0</v>
      </c>
      <c r="J6332" s="178">
        <f>MAX(0,(E6332-10.64)*Assumptions!$C$2)</f>
        <v>0</v>
      </c>
      <c r="K6332" s="178">
        <f>MAX(0,(F6332-10.64)*Assumptions!$C$2)</f>
        <v>0</v>
      </c>
    </row>
    <row r="6333" spans="1:11">
      <c r="A6333" s="175">
        <v>45921.708333333336</v>
      </c>
      <c r="B6333" s="176">
        <v>6.7170870113493066</v>
      </c>
      <c r="C6333" s="177">
        <f t="shared" si="425"/>
        <v>1.3500411459169492E-4</v>
      </c>
      <c r="D6333" s="178">
        <f t="shared" si="426"/>
        <v>7.0335869439075216</v>
      </c>
      <c r="E6333" s="178">
        <f t="shared" si="428"/>
        <v>7.3649999194470306</v>
      </c>
      <c r="F6333" s="178">
        <f t="shared" si="428"/>
        <v>7.7120286201111288</v>
      </c>
      <c r="G6333" s="178">
        <f t="shared" si="428"/>
        <v>8.0754088374625006</v>
      </c>
      <c r="H6333" s="178">
        <f>MAX(0,(B6333-10.64)*Assumptions!$C$2)</f>
        <v>0</v>
      </c>
      <c r="I6333" s="178">
        <f>MAX(0,(D6333-10.64)*Assumptions!$C$2)</f>
        <v>0</v>
      </c>
      <c r="J6333" s="178">
        <f>MAX(0,(E6333-10.64)*Assumptions!$C$2)</f>
        <v>0</v>
      </c>
      <c r="K6333" s="178">
        <f>MAX(0,(F6333-10.64)*Assumptions!$C$2)</f>
        <v>0</v>
      </c>
    </row>
    <row r="6334" spans="1:11">
      <c r="A6334" s="175">
        <v>45921.75</v>
      </c>
      <c r="B6334" s="176">
        <v>6.8428751576292566</v>
      </c>
      <c r="C6334" s="177">
        <f t="shared" si="425"/>
        <v>1.3753228153161429E-4</v>
      </c>
      <c r="D6334" s="178">
        <f t="shared" si="426"/>
        <v>7.1653020552166504</v>
      </c>
      <c r="E6334" s="178">
        <f t="shared" si="428"/>
        <v>7.5029212662531544</v>
      </c>
      <c r="F6334" s="178">
        <f t="shared" si="428"/>
        <v>7.8564486317236959</v>
      </c>
      <c r="G6334" s="178">
        <f t="shared" si="428"/>
        <v>8.2266337220591765</v>
      </c>
      <c r="H6334" s="178">
        <f>MAX(0,(B6334-10.64)*Assumptions!$C$2)</f>
        <v>0</v>
      </c>
      <c r="I6334" s="178">
        <f>MAX(0,(D6334-10.64)*Assumptions!$C$2)</f>
        <v>0</v>
      </c>
      <c r="J6334" s="178">
        <f>MAX(0,(E6334-10.64)*Assumptions!$C$2)</f>
        <v>0</v>
      </c>
      <c r="K6334" s="178">
        <f>MAX(0,(F6334-10.64)*Assumptions!$C$2)</f>
        <v>0</v>
      </c>
    </row>
    <row r="6335" spans="1:11">
      <c r="A6335" s="175">
        <v>45921.791666666664</v>
      </c>
      <c r="B6335" s="176">
        <v>7.0692938209331659</v>
      </c>
      <c r="C6335" s="177">
        <f t="shared" si="425"/>
        <v>1.4208298202346919E-4</v>
      </c>
      <c r="D6335" s="178">
        <f t="shared" si="426"/>
        <v>7.4023892555730848</v>
      </c>
      <c r="E6335" s="178">
        <f t="shared" si="428"/>
        <v>7.7511796905041788</v>
      </c>
      <c r="F6335" s="178">
        <f t="shared" si="428"/>
        <v>8.1164046526263185</v>
      </c>
      <c r="G6335" s="178">
        <f t="shared" si="428"/>
        <v>8.4988385143331939</v>
      </c>
      <c r="H6335" s="178">
        <f>MAX(0,(B6335-10.64)*Assumptions!$C$2)</f>
        <v>0</v>
      </c>
      <c r="I6335" s="178">
        <f>MAX(0,(D6335-10.64)*Assumptions!$C$2)</f>
        <v>0</v>
      </c>
      <c r="J6335" s="178">
        <f>MAX(0,(E6335-10.64)*Assumptions!$C$2)</f>
        <v>0</v>
      </c>
      <c r="K6335" s="178">
        <f>MAX(0,(F6335-10.64)*Assumptions!$C$2)</f>
        <v>0</v>
      </c>
    </row>
    <row r="6336" spans="1:11">
      <c r="A6336" s="175">
        <v>45921.833333333336</v>
      </c>
      <c r="B6336" s="176">
        <v>7.761128625472888</v>
      </c>
      <c r="C6336" s="177">
        <f t="shared" si="425"/>
        <v>1.5598790019302576E-4</v>
      </c>
      <c r="D6336" s="178">
        <f t="shared" si="426"/>
        <v>8.1268223677732969</v>
      </c>
      <c r="E6336" s="178">
        <f t="shared" si="428"/>
        <v>8.5097470979378613</v>
      </c>
      <c r="F6336" s="178">
        <f t="shared" si="428"/>
        <v>8.9107147164954412</v>
      </c>
      <c r="G6336" s="178">
        <f t="shared" si="428"/>
        <v>9.3305753796149098</v>
      </c>
      <c r="H6336" s="178">
        <f>MAX(0,(B6336-10.64)*Assumptions!$C$2)</f>
        <v>0</v>
      </c>
      <c r="I6336" s="178">
        <f>MAX(0,(D6336-10.64)*Assumptions!$C$2)</f>
        <v>0</v>
      </c>
      <c r="J6336" s="178">
        <f>MAX(0,(E6336-10.64)*Assumptions!$C$2)</f>
        <v>0</v>
      </c>
      <c r="K6336" s="178">
        <f>MAX(0,(F6336-10.64)*Assumptions!$C$2)</f>
        <v>0</v>
      </c>
    </row>
    <row r="6337" spans="1:11">
      <c r="A6337" s="175">
        <v>45921.875</v>
      </c>
      <c r="B6337" s="176">
        <v>8.063020176544768</v>
      </c>
      <c r="C6337" s="177">
        <f t="shared" si="425"/>
        <v>1.620555008488323E-4</v>
      </c>
      <c r="D6337" s="178">
        <f t="shared" si="426"/>
        <v>8.4429386349152082</v>
      </c>
      <c r="E6337" s="178">
        <f t="shared" si="428"/>
        <v>8.8407583302725605</v>
      </c>
      <c r="F6337" s="178">
        <f t="shared" si="428"/>
        <v>9.2573227443656059</v>
      </c>
      <c r="G6337" s="178">
        <f t="shared" si="428"/>
        <v>9.6935151026469342</v>
      </c>
      <c r="H6337" s="178">
        <f>MAX(0,(B6337-10.64)*Assumptions!$C$2)</f>
        <v>0</v>
      </c>
      <c r="I6337" s="178">
        <f>MAX(0,(D6337-10.64)*Assumptions!$C$2)</f>
        <v>0</v>
      </c>
      <c r="J6337" s="178">
        <f>MAX(0,(E6337-10.64)*Assumptions!$C$2)</f>
        <v>0</v>
      </c>
      <c r="K6337" s="178">
        <f>MAX(0,(F6337-10.64)*Assumptions!$C$2)</f>
        <v>0</v>
      </c>
    </row>
    <row r="6338" spans="1:11">
      <c r="A6338" s="175">
        <v>45921.916666666664</v>
      </c>
      <c r="B6338" s="176">
        <v>8.6039092055485504</v>
      </c>
      <c r="C6338" s="177">
        <f t="shared" si="425"/>
        <v>1.7292661869048562E-4</v>
      </c>
      <c r="D6338" s="178">
        <f t="shared" si="426"/>
        <v>9.0093136135444656</v>
      </c>
      <c r="E6338" s="178">
        <f t="shared" si="428"/>
        <v>9.4338201215388935</v>
      </c>
      <c r="F6338" s="178">
        <f t="shared" si="428"/>
        <v>9.8783287942996481</v>
      </c>
      <c r="G6338" s="178">
        <f t="shared" si="428"/>
        <v>10.343782106412641</v>
      </c>
      <c r="H6338" s="178">
        <f>MAX(0,(B6338-10.64)*Assumptions!$C$2)</f>
        <v>0</v>
      </c>
      <c r="I6338" s="178">
        <f>MAX(0,(D6338-10.64)*Assumptions!$C$2)</f>
        <v>0</v>
      </c>
      <c r="J6338" s="178">
        <f>MAX(0,(E6338-10.64)*Assumptions!$C$2)</f>
        <v>0</v>
      </c>
      <c r="K6338" s="178">
        <f>MAX(0,(F6338-10.64)*Assumptions!$C$2)</f>
        <v>0</v>
      </c>
    </row>
    <row r="6339" spans="1:11">
      <c r="A6339" s="175">
        <v>45921.958333333336</v>
      </c>
      <c r="B6339" s="176">
        <v>8.2265447667087024</v>
      </c>
      <c r="C6339" s="177">
        <f t="shared" si="425"/>
        <v>1.6534211787072749E-4</v>
      </c>
      <c r="D6339" s="178">
        <f t="shared" si="426"/>
        <v>8.6141682796170773</v>
      </c>
      <c r="E6339" s="178">
        <f t="shared" si="428"/>
        <v>9.0200560811205204</v>
      </c>
      <c r="F6339" s="178">
        <f t="shared" si="428"/>
        <v>9.4450687594619449</v>
      </c>
      <c r="G6339" s="178">
        <f t="shared" si="428"/>
        <v>9.8901074526226136</v>
      </c>
      <c r="H6339" s="178">
        <f>MAX(0,(B6339-10.64)*Assumptions!$C$2)</f>
        <v>0</v>
      </c>
      <c r="I6339" s="178">
        <f>MAX(0,(D6339-10.64)*Assumptions!$C$2)</f>
        <v>0</v>
      </c>
      <c r="J6339" s="178">
        <f>MAX(0,(E6339-10.64)*Assumptions!$C$2)</f>
        <v>0</v>
      </c>
      <c r="K6339" s="178">
        <f>MAX(0,(F6339-10.64)*Assumptions!$C$2)</f>
        <v>0</v>
      </c>
    </row>
    <row r="6340" spans="1:11">
      <c r="A6340" s="175">
        <v>45922</v>
      </c>
      <c r="B6340" s="176">
        <v>8.0504413619167732</v>
      </c>
      <c r="C6340" s="177">
        <f t="shared" si="425"/>
        <v>1.6180268415484037E-4</v>
      </c>
      <c r="D6340" s="178">
        <f t="shared" si="426"/>
        <v>8.4297671237842966</v>
      </c>
      <c r="E6340" s="178">
        <f t="shared" si="428"/>
        <v>8.8269661955919485</v>
      </c>
      <c r="F6340" s="178">
        <f t="shared" si="428"/>
        <v>9.2428807432043509</v>
      </c>
      <c r="G6340" s="178">
        <f t="shared" si="428"/>
        <v>9.6783926141872669</v>
      </c>
      <c r="H6340" s="178">
        <f>MAX(0,(B6340-10.64)*Assumptions!$C$2)</f>
        <v>0</v>
      </c>
      <c r="I6340" s="178">
        <f>MAX(0,(D6340-10.64)*Assumptions!$C$2)</f>
        <v>0</v>
      </c>
      <c r="J6340" s="178">
        <f>MAX(0,(E6340-10.64)*Assumptions!$C$2)</f>
        <v>0</v>
      </c>
      <c r="K6340" s="178">
        <f>MAX(0,(F6340-10.64)*Assumptions!$C$2)</f>
        <v>0</v>
      </c>
    </row>
    <row r="6341" spans="1:11">
      <c r="A6341" s="175">
        <v>45922.041666666664</v>
      </c>
      <c r="B6341" s="176">
        <v>8.0504413619167732</v>
      </c>
      <c r="C6341" s="177">
        <f t="shared" ref="C6341:C6404" si="429">B6341/$B$2</f>
        <v>1.6180268415484037E-4</v>
      </c>
      <c r="D6341" s="178">
        <f t="shared" si="426"/>
        <v>8.4297671237842966</v>
      </c>
      <c r="E6341" s="178">
        <f t="shared" si="428"/>
        <v>8.8269661955919485</v>
      </c>
      <c r="F6341" s="178">
        <f t="shared" si="428"/>
        <v>9.2428807432043509</v>
      </c>
      <c r="G6341" s="178">
        <f t="shared" si="428"/>
        <v>9.6783926141872669</v>
      </c>
      <c r="H6341" s="178">
        <f>MAX(0,(B6341-10.64)*Assumptions!$C$2)</f>
        <v>0</v>
      </c>
      <c r="I6341" s="178">
        <f>MAX(0,(D6341-10.64)*Assumptions!$C$2)</f>
        <v>0</v>
      </c>
      <c r="J6341" s="178">
        <f>MAX(0,(E6341-10.64)*Assumptions!$C$2)</f>
        <v>0</v>
      </c>
      <c r="K6341" s="178">
        <f>MAX(0,(F6341-10.64)*Assumptions!$C$2)</f>
        <v>0</v>
      </c>
    </row>
    <row r="6342" spans="1:11">
      <c r="A6342" s="175">
        <v>45922.083333333336</v>
      </c>
      <c r="B6342" s="176">
        <v>7.572446406052963</v>
      </c>
      <c r="C6342" s="177">
        <f t="shared" si="429"/>
        <v>1.5219564978314668E-4</v>
      </c>
      <c r="D6342" s="178">
        <f t="shared" ref="D6342:D6405" si="430">D$2*$C6342</f>
        <v>7.9292497008096019</v>
      </c>
      <c r="E6342" s="178">
        <f t="shared" si="428"/>
        <v>8.3028650777286739</v>
      </c>
      <c r="F6342" s="178">
        <f t="shared" si="428"/>
        <v>8.6940846990765888</v>
      </c>
      <c r="G6342" s="178">
        <f t="shared" si="428"/>
        <v>9.1037380527198959</v>
      </c>
      <c r="H6342" s="178">
        <f>MAX(0,(B6342-10.64)*Assumptions!$C$2)</f>
        <v>0</v>
      </c>
      <c r="I6342" s="178">
        <f>MAX(0,(D6342-10.64)*Assumptions!$C$2)</f>
        <v>0</v>
      </c>
      <c r="J6342" s="178">
        <f>MAX(0,(E6342-10.64)*Assumptions!$C$2)</f>
        <v>0</v>
      </c>
      <c r="K6342" s="178">
        <f>MAX(0,(F6342-10.64)*Assumptions!$C$2)</f>
        <v>0</v>
      </c>
    </row>
    <row r="6343" spans="1:11">
      <c r="A6343" s="175">
        <v>45922.125</v>
      </c>
      <c r="B6343" s="176">
        <v>7.0692938209331659</v>
      </c>
      <c r="C6343" s="177">
        <f t="shared" si="429"/>
        <v>1.4208298202346919E-4</v>
      </c>
      <c r="D6343" s="178">
        <f t="shared" si="430"/>
        <v>7.4023892555730848</v>
      </c>
      <c r="E6343" s="178">
        <f t="shared" si="428"/>
        <v>7.7511796905041788</v>
      </c>
      <c r="F6343" s="178">
        <f t="shared" si="428"/>
        <v>8.1164046526263185</v>
      </c>
      <c r="G6343" s="178">
        <f t="shared" si="428"/>
        <v>8.4988385143331939</v>
      </c>
      <c r="H6343" s="178">
        <f>MAX(0,(B6343-10.64)*Assumptions!$C$2)</f>
        <v>0</v>
      </c>
      <c r="I6343" s="178">
        <f>MAX(0,(D6343-10.64)*Assumptions!$C$2)</f>
        <v>0</v>
      </c>
      <c r="J6343" s="178">
        <f>MAX(0,(E6343-10.64)*Assumptions!$C$2)</f>
        <v>0</v>
      </c>
      <c r="K6343" s="178">
        <f>MAX(0,(F6343-10.64)*Assumptions!$C$2)</f>
        <v>0</v>
      </c>
    </row>
    <row r="6344" spans="1:11">
      <c r="A6344" s="175">
        <v>45922.166666666664</v>
      </c>
      <c r="B6344" s="176">
        <v>6.1133039092055492</v>
      </c>
      <c r="C6344" s="177">
        <f t="shared" si="429"/>
        <v>1.2286891328008189E-4</v>
      </c>
      <c r="D6344" s="178">
        <f t="shared" si="430"/>
        <v>6.4013544096236989</v>
      </c>
      <c r="E6344" s="178">
        <f t="shared" si="428"/>
        <v>6.7029774547776348</v>
      </c>
      <c r="F6344" s="178">
        <f t="shared" si="428"/>
        <v>7.018812564370803</v>
      </c>
      <c r="G6344" s="178">
        <f t="shared" si="428"/>
        <v>7.3495293913984554</v>
      </c>
      <c r="H6344" s="178">
        <f>MAX(0,(B6344-10.64)*Assumptions!$C$2)</f>
        <v>0</v>
      </c>
      <c r="I6344" s="178">
        <f>MAX(0,(D6344-10.64)*Assumptions!$C$2)</f>
        <v>0</v>
      </c>
      <c r="J6344" s="178">
        <f>MAX(0,(E6344-10.64)*Assumptions!$C$2)</f>
        <v>0</v>
      </c>
      <c r="K6344" s="178">
        <f>MAX(0,(F6344-10.64)*Assumptions!$C$2)</f>
        <v>0</v>
      </c>
    </row>
    <row r="6345" spans="1:11">
      <c r="A6345" s="175">
        <v>45922.208333333336</v>
      </c>
      <c r="B6345" s="176">
        <v>5.2831021437578816</v>
      </c>
      <c r="C6345" s="177">
        <f t="shared" si="429"/>
        <v>1.0618301147661397E-4</v>
      </c>
      <c r="D6345" s="178">
        <f t="shared" si="430"/>
        <v>5.5320346749834428</v>
      </c>
      <c r="E6345" s="178">
        <f t="shared" si="428"/>
        <v>5.7926965658572147</v>
      </c>
      <c r="F6345" s="178">
        <f t="shared" si="428"/>
        <v>6.0656404877278529</v>
      </c>
      <c r="G6345" s="178">
        <f t="shared" si="428"/>
        <v>6.3514451530603928</v>
      </c>
      <c r="H6345" s="178">
        <f>MAX(0,(B6345-10.64)*Assumptions!$C$2)</f>
        <v>0</v>
      </c>
      <c r="I6345" s="178">
        <f>MAX(0,(D6345-10.64)*Assumptions!$C$2)</f>
        <v>0</v>
      </c>
      <c r="J6345" s="178">
        <f>MAX(0,(E6345-10.64)*Assumptions!$C$2)</f>
        <v>0</v>
      </c>
      <c r="K6345" s="178">
        <f>MAX(0,(F6345-10.64)*Assumptions!$C$2)</f>
        <v>0</v>
      </c>
    </row>
    <row r="6346" spans="1:11">
      <c r="A6346" s="175">
        <v>45922.25</v>
      </c>
      <c r="B6346" s="176">
        <v>4.8051071878940732</v>
      </c>
      <c r="C6346" s="177">
        <f t="shared" si="429"/>
        <v>9.6575977104920333E-5</v>
      </c>
      <c r="D6346" s="178">
        <f t="shared" si="430"/>
        <v>5.0315172520087508</v>
      </c>
      <c r="E6346" s="178">
        <f t="shared" si="428"/>
        <v>5.2685954479939436</v>
      </c>
      <c r="F6346" s="178">
        <f t="shared" si="428"/>
        <v>5.5168444436000961</v>
      </c>
      <c r="G6346" s="178">
        <f t="shared" si="428"/>
        <v>5.7767905915930244</v>
      </c>
      <c r="H6346" s="178">
        <f>MAX(0,(B6346-10.64)*Assumptions!$C$2)</f>
        <v>0</v>
      </c>
      <c r="I6346" s="178">
        <f>MAX(0,(D6346-10.64)*Assumptions!$C$2)</f>
        <v>0</v>
      </c>
      <c r="J6346" s="178">
        <f>MAX(0,(E6346-10.64)*Assumptions!$C$2)</f>
        <v>0</v>
      </c>
      <c r="K6346" s="178">
        <f>MAX(0,(F6346-10.64)*Assumptions!$C$2)</f>
        <v>0</v>
      </c>
    </row>
    <row r="6347" spans="1:11">
      <c r="A6347" s="175">
        <v>45922.291666666664</v>
      </c>
      <c r="B6347" s="176">
        <v>4.3522698612862545</v>
      </c>
      <c r="C6347" s="177">
        <f t="shared" si="429"/>
        <v>8.7474576121210549E-5</v>
      </c>
      <c r="D6347" s="178">
        <f t="shared" si="430"/>
        <v>4.5573428512958838</v>
      </c>
      <c r="E6347" s="178">
        <f t="shared" si="428"/>
        <v>4.7720785994918957</v>
      </c>
      <c r="F6347" s="178">
        <f t="shared" si="428"/>
        <v>4.99693240179485</v>
      </c>
      <c r="G6347" s="178">
        <f t="shared" si="428"/>
        <v>5.2323810070449897</v>
      </c>
      <c r="H6347" s="178">
        <f>MAX(0,(B6347-10.64)*Assumptions!$C$2)</f>
        <v>0</v>
      </c>
      <c r="I6347" s="178">
        <f>MAX(0,(D6347-10.64)*Assumptions!$C$2)</f>
        <v>0</v>
      </c>
      <c r="J6347" s="178">
        <f>MAX(0,(E6347-10.64)*Assumptions!$C$2)</f>
        <v>0</v>
      </c>
      <c r="K6347" s="178">
        <f>MAX(0,(F6347-10.64)*Assumptions!$C$2)</f>
        <v>0</v>
      </c>
    </row>
    <row r="6348" spans="1:11">
      <c r="A6348" s="175">
        <v>45922.333333333336</v>
      </c>
      <c r="B6348" s="176">
        <v>4.2264817150063054</v>
      </c>
      <c r="C6348" s="177">
        <f t="shared" si="429"/>
        <v>8.4946409181291182E-5</v>
      </c>
      <c r="D6348" s="178">
        <f t="shared" si="430"/>
        <v>4.425627739986755</v>
      </c>
      <c r="E6348" s="178">
        <f t="shared" si="428"/>
        <v>4.6341572526857719</v>
      </c>
      <c r="F6348" s="178">
        <f t="shared" si="428"/>
        <v>4.8525123901822829</v>
      </c>
      <c r="G6348" s="178">
        <f t="shared" si="428"/>
        <v>5.0811561224483146</v>
      </c>
      <c r="H6348" s="178">
        <f>MAX(0,(B6348-10.64)*Assumptions!$C$2)</f>
        <v>0</v>
      </c>
      <c r="I6348" s="178">
        <f>MAX(0,(D6348-10.64)*Assumptions!$C$2)</f>
        <v>0</v>
      </c>
      <c r="J6348" s="178">
        <f>MAX(0,(E6348-10.64)*Assumptions!$C$2)</f>
        <v>0</v>
      </c>
      <c r="K6348" s="178">
        <f>MAX(0,(F6348-10.64)*Assumptions!$C$2)</f>
        <v>0</v>
      </c>
    </row>
    <row r="6349" spans="1:11">
      <c r="A6349" s="175">
        <v>45922.375</v>
      </c>
      <c r="B6349" s="176">
        <v>4.0881147540983607</v>
      </c>
      <c r="C6349" s="177">
        <f t="shared" si="429"/>
        <v>8.2165425547379856E-5</v>
      </c>
      <c r="D6349" s="178">
        <f t="shared" si="430"/>
        <v>4.2807411175467118</v>
      </c>
      <c r="E6349" s="178">
        <f t="shared" si="428"/>
        <v>4.4824437711990353</v>
      </c>
      <c r="F6349" s="178">
        <f t="shared" si="428"/>
        <v>4.6936503774084581</v>
      </c>
      <c r="G6349" s="178">
        <f t="shared" si="428"/>
        <v>4.9148087493919705</v>
      </c>
      <c r="H6349" s="178">
        <f>MAX(0,(B6349-10.64)*Assumptions!$C$2)</f>
        <v>0</v>
      </c>
      <c r="I6349" s="178">
        <f>MAX(0,(D6349-10.64)*Assumptions!$C$2)</f>
        <v>0</v>
      </c>
      <c r="J6349" s="178">
        <f>MAX(0,(E6349-10.64)*Assumptions!$C$2)</f>
        <v>0</v>
      </c>
      <c r="K6349" s="178">
        <f>MAX(0,(F6349-10.64)*Assumptions!$C$2)</f>
        <v>0</v>
      </c>
    </row>
    <row r="6350" spans="1:11">
      <c r="A6350" s="175">
        <v>45922.416666666664</v>
      </c>
      <c r="B6350" s="176">
        <v>4.3900063051702398</v>
      </c>
      <c r="C6350" s="177">
        <f t="shared" si="429"/>
        <v>8.823302620318637E-5</v>
      </c>
      <c r="D6350" s="178">
        <f t="shared" si="430"/>
        <v>4.5968573846886231</v>
      </c>
      <c r="E6350" s="178">
        <f t="shared" si="428"/>
        <v>4.8134550035337327</v>
      </c>
      <c r="F6350" s="178">
        <f t="shared" si="428"/>
        <v>5.040258405278621</v>
      </c>
      <c r="G6350" s="178">
        <f t="shared" si="428"/>
        <v>5.2777484724239931</v>
      </c>
      <c r="H6350" s="178">
        <f>MAX(0,(B6350-10.64)*Assumptions!$C$2)</f>
        <v>0</v>
      </c>
      <c r="I6350" s="178">
        <f>MAX(0,(D6350-10.64)*Assumptions!$C$2)</f>
        <v>0</v>
      </c>
      <c r="J6350" s="178">
        <f>MAX(0,(E6350-10.64)*Assumptions!$C$2)</f>
        <v>0</v>
      </c>
      <c r="K6350" s="178">
        <f>MAX(0,(F6350-10.64)*Assumptions!$C$2)</f>
        <v>0</v>
      </c>
    </row>
    <row r="6351" spans="1:11">
      <c r="A6351" s="175">
        <v>45922.458333333336</v>
      </c>
      <c r="B6351" s="176">
        <v>4.9686317780580076</v>
      </c>
      <c r="C6351" s="177">
        <f t="shared" si="429"/>
        <v>9.9862594126815522E-5</v>
      </c>
      <c r="D6351" s="178">
        <f t="shared" si="430"/>
        <v>5.202746896710619</v>
      </c>
      <c r="E6351" s="178">
        <f t="shared" si="428"/>
        <v>5.4478931988419044</v>
      </c>
      <c r="F6351" s="178">
        <f t="shared" si="428"/>
        <v>5.7045904586964333</v>
      </c>
      <c r="G6351" s="178">
        <f t="shared" si="428"/>
        <v>5.973382941568703</v>
      </c>
      <c r="H6351" s="178">
        <f>MAX(0,(B6351-10.64)*Assumptions!$C$2)</f>
        <v>0</v>
      </c>
      <c r="I6351" s="178">
        <f>MAX(0,(D6351-10.64)*Assumptions!$C$2)</f>
        <v>0</v>
      </c>
      <c r="J6351" s="178">
        <f>MAX(0,(E6351-10.64)*Assumptions!$C$2)</f>
        <v>0</v>
      </c>
      <c r="K6351" s="178">
        <f>MAX(0,(F6351-10.64)*Assumptions!$C$2)</f>
        <v>0</v>
      </c>
    </row>
    <row r="6352" spans="1:11">
      <c r="A6352" s="175">
        <v>45922.5</v>
      </c>
      <c r="B6352" s="176">
        <v>5.7736759142496847</v>
      </c>
      <c r="C6352" s="177">
        <f t="shared" si="429"/>
        <v>1.1604286254229956E-4</v>
      </c>
      <c r="D6352" s="178">
        <f t="shared" si="430"/>
        <v>6.0457236090890492</v>
      </c>
      <c r="E6352" s="178">
        <f t="shared" si="428"/>
        <v>6.3305898184010987</v>
      </c>
      <c r="F6352" s="178">
        <f t="shared" si="428"/>
        <v>6.6288785330168691</v>
      </c>
      <c r="G6352" s="178">
        <f t="shared" si="428"/>
        <v>6.9412222029874302</v>
      </c>
      <c r="H6352" s="178">
        <f>MAX(0,(B6352-10.64)*Assumptions!$C$2)</f>
        <v>0</v>
      </c>
      <c r="I6352" s="178">
        <f>MAX(0,(D6352-10.64)*Assumptions!$C$2)</f>
        <v>0</v>
      </c>
      <c r="J6352" s="178">
        <f>MAX(0,(E6352-10.64)*Assumptions!$C$2)</f>
        <v>0</v>
      </c>
      <c r="K6352" s="178">
        <f>MAX(0,(F6352-10.64)*Assumptions!$C$2)</f>
        <v>0</v>
      </c>
    </row>
    <row r="6353" spans="1:11">
      <c r="A6353" s="175">
        <v>45922.541666666664</v>
      </c>
      <c r="B6353" s="176">
        <v>6.0629886506935691</v>
      </c>
      <c r="C6353" s="177">
        <f t="shared" si="429"/>
        <v>1.2185764650411414E-4</v>
      </c>
      <c r="D6353" s="178">
        <f t="shared" si="430"/>
        <v>6.3486683651000471</v>
      </c>
      <c r="E6353" s="178">
        <f t="shared" si="428"/>
        <v>6.647808916055185</v>
      </c>
      <c r="F6353" s="178">
        <f t="shared" si="428"/>
        <v>6.9610445597257753</v>
      </c>
      <c r="G6353" s="178">
        <f t="shared" si="428"/>
        <v>7.2890394375597847</v>
      </c>
      <c r="H6353" s="178">
        <f>MAX(0,(B6353-10.64)*Assumptions!$C$2)</f>
        <v>0</v>
      </c>
      <c r="I6353" s="178">
        <f>MAX(0,(D6353-10.64)*Assumptions!$C$2)</f>
        <v>0</v>
      </c>
      <c r="J6353" s="178">
        <f>MAX(0,(E6353-10.64)*Assumptions!$C$2)</f>
        <v>0</v>
      </c>
      <c r="K6353" s="178">
        <f>MAX(0,(F6353-10.64)*Assumptions!$C$2)</f>
        <v>0</v>
      </c>
    </row>
    <row r="6354" spans="1:11">
      <c r="A6354" s="175">
        <v>45922.583333333336</v>
      </c>
      <c r="B6354" s="176">
        <v>6.3648802017654473</v>
      </c>
      <c r="C6354" s="177">
        <f t="shared" si="429"/>
        <v>1.2792524715992063E-4</v>
      </c>
      <c r="D6354" s="178">
        <f t="shared" si="430"/>
        <v>6.6647846322419575</v>
      </c>
      <c r="E6354" s="178">
        <f t="shared" si="428"/>
        <v>6.9788201483898815</v>
      </c>
      <c r="F6354" s="178">
        <f t="shared" si="428"/>
        <v>7.3076525875959373</v>
      </c>
      <c r="G6354" s="178">
        <f t="shared" si="428"/>
        <v>7.6519791605918064</v>
      </c>
      <c r="H6354" s="178">
        <f>MAX(0,(B6354-10.64)*Assumptions!$C$2)</f>
        <v>0</v>
      </c>
      <c r="I6354" s="178">
        <f>MAX(0,(D6354-10.64)*Assumptions!$C$2)</f>
        <v>0</v>
      </c>
      <c r="J6354" s="178">
        <f>MAX(0,(E6354-10.64)*Assumptions!$C$2)</f>
        <v>0</v>
      </c>
      <c r="K6354" s="178">
        <f>MAX(0,(F6354-10.64)*Assumptions!$C$2)</f>
        <v>0</v>
      </c>
    </row>
    <row r="6355" spans="1:11">
      <c r="A6355" s="175">
        <v>45922.625</v>
      </c>
      <c r="B6355" s="176">
        <v>6.6290353089533411</v>
      </c>
      <c r="C6355" s="177">
        <f t="shared" si="429"/>
        <v>1.3323439773375132E-4</v>
      </c>
      <c r="D6355" s="178">
        <f t="shared" si="430"/>
        <v>6.9413863659911286</v>
      </c>
      <c r="E6355" s="178">
        <f t="shared" si="428"/>
        <v>7.268454976682742</v>
      </c>
      <c r="F6355" s="178">
        <f t="shared" si="428"/>
        <v>7.6109346119823291</v>
      </c>
      <c r="G6355" s="178">
        <f t="shared" si="428"/>
        <v>7.9695514182448255</v>
      </c>
      <c r="H6355" s="178">
        <f>MAX(0,(B6355-10.64)*Assumptions!$C$2)</f>
        <v>0</v>
      </c>
      <c r="I6355" s="178">
        <f>MAX(0,(D6355-10.64)*Assumptions!$C$2)</f>
        <v>0</v>
      </c>
      <c r="J6355" s="178">
        <f>MAX(0,(E6355-10.64)*Assumptions!$C$2)</f>
        <v>0</v>
      </c>
      <c r="K6355" s="178">
        <f>MAX(0,(F6355-10.64)*Assumptions!$C$2)</f>
        <v>0</v>
      </c>
    </row>
    <row r="6356" spans="1:11">
      <c r="A6356" s="175">
        <v>45922.666666666664</v>
      </c>
      <c r="B6356" s="176">
        <v>6.8428751576292566</v>
      </c>
      <c r="C6356" s="177">
        <f t="shared" si="429"/>
        <v>1.3753228153161429E-4</v>
      </c>
      <c r="D6356" s="178">
        <f t="shared" si="430"/>
        <v>7.1653020552166504</v>
      </c>
      <c r="E6356" s="178">
        <f t="shared" si="428"/>
        <v>7.5029212662531544</v>
      </c>
      <c r="F6356" s="178">
        <f t="shared" si="428"/>
        <v>7.8564486317236959</v>
      </c>
      <c r="G6356" s="178">
        <f t="shared" si="428"/>
        <v>8.2266337220591765</v>
      </c>
      <c r="H6356" s="178">
        <f>MAX(0,(B6356-10.64)*Assumptions!$C$2)</f>
        <v>0</v>
      </c>
      <c r="I6356" s="178">
        <f>MAX(0,(D6356-10.64)*Assumptions!$C$2)</f>
        <v>0</v>
      </c>
      <c r="J6356" s="178">
        <f>MAX(0,(E6356-10.64)*Assumptions!$C$2)</f>
        <v>0</v>
      </c>
      <c r="K6356" s="178">
        <f>MAX(0,(F6356-10.64)*Assumptions!$C$2)</f>
        <v>0</v>
      </c>
    </row>
    <row r="6357" spans="1:11">
      <c r="A6357" s="175">
        <v>45922.708333333336</v>
      </c>
      <c r="B6357" s="176">
        <v>7.0567150063051711</v>
      </c>
      <c r="C6357" s="177">
        <f t="shared" si="429"/>
        <v>1.4183016532947726E-4</v>
      </c>
      <c r="D6357" s="178">
        <f t="shared" si="430"/>
        <v>7.3892177444421723</v>
      </c>
      <c r="E6357" s="178">
        <f t="shared" si="428"/>
        <v>7.7373875558235667</v>
      </c>
      <c r="F6357" s="178">
        <f t="shared" si="428"/>
        <v>8.1019626514650636</v>
      </c>
      <c r="G6357" s="178">
        <f t="shared" si="428"/>
        <v>8.4837160258735267</v>
      </c>
      <c r="H6357" s="178">
        <f>MAX(0,(B6357-10.64)*Assumptions!$C$2)</f>
        <v>0</v>
      </c>
      <c r="I6357" s="178">
        <f>MAX(0,(D6357-10.64)*Assumptions!$C$2)</f>
        <v>0</v>
      </c>
      <c r="J6357" s="178">
        <f>MAX(0,(E6357-10.64)*Assumptions!$C$2)</f>
        <v>0</v>
      </c>
      <c r="K6357" s="178">
        <f>MAX(0,(F6357-10.64)*Assumptions!$C$2)</f>
        <v>0</v>
      </c>
    </row>
    <row r="6358" spans="1:11">
      <c r="A6358" s="175">
        <v>45922.75</v>
      </c>
      <c r="B6358" s="176">
        <v>7.3082912988650692</v>
      </c>
      <c r="C6358" s="177">
        <f t="shared" si="429"/>
        <v>1.4688649920931599E-4</v>
      </c>
      <c r="D6358" s="178">
        <f t="shared" si="430"/>
        <v>7.6526479670604299</v>
      </c>
      <c r="E6358" s="178">
        <f t="shared" si="428"/>
        <v>8.0132302494358143</v>
      </c>
      <c r="F6358" s="178">
        <f t="shared" si="428"/>
        <v>8.3908026746901978</v>
      </c>
      <c r="G6358" s="178">
        <f t="shared" si="428"/>
        <v>8.7861657950668768</v>
      </c>
      <c r="H6358" s="178">
        <f>MAX(0,(B6358-10.64)*Assumptions!$C$2)</f>
        <v>0</v>
      </c>
      <c r="I6358" s="178">
        <f>MAX(0,(D6358-10.64)*Assumptions!$C$2)</f>
        <v>0</v>
      </c>
      <c r="J6358" s="178">
        <f>MAX(0,(E6358-10.64)*Assumptions!$C$2)</f>
        <v>0</v>
      </c>
      <c r="K6358" s="178">
        <f>MAX(0,(F6358-10.64)*Assumptions!$C$2)</f>
        <v>0</v>
      </c>
    </row>
    <row r="6359" spans="1:11">
      <c r="A6359" s="175">
        <v>45922.791666666664</v>
      </c>
      <c r="B6359" s="176">
        <v>7.3334489281210598</v>
      </c>
      <c r="C6359" s="177">
        <f t="shared" si="429"/>
        <v>1.4739213259729988E-4</v>
      </c>
      <c r="D6359" s="178">
        <f t="shared" si="430"/>
        <v>7.6789909893222559</v>
      </c>
      <c r="E6359" s="178">
        <f t="shared" si="428"/>
        <v>8.0408145187970383</v>
      </c>
      <c r="F6359" s="178">
        <f t="shared" si="428"/>
        <v>8.4196866770127112</v>
      </c>
      <c r="G6359" s="178">
        <f t="shared" si="428"/>
        <v>8.816410771986213</v>
      </c>
      <c r="H6359" s="178">
        <f>MAX(0,(B6359-10.64)*Assumptions!$C$2)</f>
        <v>0</v>
      </c>
      <c r="I6359" s="178">
        <f>MAX(0,(D6359-10.64)*Assumptions!$C$2)</f>
        <v>0</v>
      </c>
      <c r="J6359" s="178">
        <f>MAX(0,(E6359-10.64)*Assumptions!$C$2)</f>
        <v>0</v>
      </c>
      <c r="K6359" s="178">
        <f>MAX(0,(F6359-10.64)*Assumptions!$C$2)</f>
        <v>0</v>
      </c>
    </row>
    <row r="6360" spans="1:11">
      <c r="A6360" s="175">
        <v>45922.833333333336</v>
      </c>
      <c r="B6360" s="176">
        <v>7.4592370744010088</v>
      </c>
      <c r="C6360" s="177">
        <f t="shared" si="429"/>
        <v>1.4992029953721925E-4</v>
      </c>
      <c r="D6360" s="178">
        <f t="shared" si="430"/>
        <v>7.8107061006313856</v>
      </c>
      <c r="E6360" s="178">
        <f t="shared" ref="E6360:G6387" si="431">E$2*$C6360</f>
        <v>8.1787358656031621</v>
      </c>
      <c r="F6360" s="178">
        <f t="shared" si="431"/>
        <v>8.5641066886252784</v>
      </c>
      <c r="G6360" s="178">
        <f t="shared" si="431"/>
        <v>8.967635656582889</v>
      </c>
      <c r="H6360" s="178">
        <f>MAX(0,(B6360-10.64)*Assumptions!$C$2)</f>
        <v>0</v>
      </c>
      <c r="I6360" s="178">
        <f>MAX(0,(D6360-10.64)*Assumptions!$C$2)</f>
        <v>0</v>
      </c>
      <c r="J6360" s="178">
        <f>MAX(0,(E6360-10.64)*Assumptions!$C$2)</f>
        <v>0</v>
      </c>
      <c r="K6360" s="178">
        <f>MAX(0,(F6360-10.64)*Assumptions!$C$2)</f>
        <v>0</v>
      </c>
    </row>
    <row r="6361" spans="1:11">
      <c r="A6361" s="175">
        <v>45922.875</v>
      </c>
      <c r="B6361" s="176">
        <v>8.2265447667087024</v>
      </c>
      <c r="C6361" s="177">
        <f t="shared" si="429"/>
        <v>1.6534211787072749E-4</v>
      </c>
      <c r="D6361" s="178">
        <f t="shared" si="430"/>
        <v>8.6141682796170773</v>
      </c>
      <c r="E6361" s="178">
        <f t="shared" si="431"/>
        <v>9.0200560811205204</v>
      </c>
      <c r="F6361" s="178">
        <f t="shared" si="431"/>
        <v>9.4450687594619449</v>
      </c>
      <c r="G6361" s="178">
        <f t="shared" si="431"/>
        <v>9.8901074526226136</v>
      </c>
      <c r="H6361" s="178">
        <f>MAX(0,(B6361-10.64)*Assumptions!$C$2)</f>
        <v>0</v>
      </c>
      <c r="I6361" s="178">
        <f>MAX(0,(D6361-10.64)*Assumptions!$C$2)</f>
        <v>0</v>
      </c>
      <c r="J6361" s="178">
        <f>MAX(0,(E6361-10.64)*Assumptions!$C$2)</f>
        <v>0</v>
      </c>
      <c r="K6361" s="178">
        <f>MAX(0,(F6361-10.64)*Assumptions!$C$2)</f>
        <v>0</v>
      </c>
    </row>
    <row r="6362" spans="1:11">
      <c r="A6362" s="175">
        <v>45922.916666666664</v>
      </c>
      <c r="B6362" s="176">
        <v>9.0567465321563692</v>
      </c>
      <c r="C6362" s="177">
        <f t="shared" si="429"/>
        <v>1.8202801967419539E-4</v>
      </c>
      <c r="D6362" s="178">
        <f t="shared" si="430"/>
        <v>9.4834880142573326</v>
      </c>
      <c r="E6362" s="178">
        <f t="shared" si="431"/>
        <v>9.9303369700409405</v>
      </c>
      <c r="F6362" s="178">
        <f t="shared" si="431"/>
        <v>10.398240836104893</v>
      </c>
      <c r="G6362" s="178">
        <f t="shared" si="431"/>
        <v>10.888191690960674</v>
      </c>
      <c r="H6362" s="178">
        <f>MAX(0,(B6362-10.64)*Assumptions!$C$2)</f>
        <v>0</v>
      </c>
      <c r="I6362" s="178">
        <f>MAX(0,(D6362-10.64)*Assumptions!$C$2)</f>
        <v>0</v>
      </c>
      <c r="J6362" s="178">
        <f>MAX(0,(E6362-10.64)*Assumptions!$C$2)</f>
        <v>0</v>
      </c>
      <c r="K6362" s="178">
        <f>MAX(0,(F6362-10.64)*Assumptions!$C$2)</f>
        <v>0</v>
      </c>
    </row>
    <row r="6363" spans="1:11">
      <c r="A6363" s="175">
        <v>45922.958333333336</v>
      </c>
      <c r="B6363" s="176">
        <v>8.8303278688524589</v>
      </c>
      <c r="C6363" s="177">
        <f t="shared" si="429"/>
        <v>1.7747731918234049E-4</v>
      </c>
      <c r="D6363" s="178">
        <f t="shared" si="430"/>
        <v>9.2464008139008982</v>
      </c>
      <c r="E6363" s="178">
        <f t="shared" si="431"/>
        <v>9.6820785457899152</v>
      </c>
      <c r="F6363" s="178">
        <f t="shared" si="431"/>
        <v>10.138284815202269</v>
      </c>
      <c r="G6363" s="178">
        <f t="shared" si="431"/>
        <v>10.615986898686657</v>
      </c>
      <c r="H6363" s="178">
        <f>MAX(0,(B6363-10.64)*Assumptions!$C$2)</f>
        <v>0</v>
      </c>
      <c r="I6363" s="178">
        <f>MAX(0,(D6363-10.64)*Assumptions!$C$2)</f>
        <v>0</v>
      </c>
      <c r="J6363" s="178">
        <f>MAX(0,(E6363-10.64)*Assumptions!$C$2)</f>
        <v>0</v>
      </c>
      <c r="K6363" s="178">
        <f>MAX(0,(F6363-10.64)*Assumptions!$C$2)</f>
        <v>0</v>
      </c>
    </row>
    <row r="6364" spans="1:11">
      <c r="A6364" s="175">
        <v>45923</v>
      </c>
      <c r="B6364" s="176">
        <v>8.4906998738965953</v>
      </c>
      <c r="C6364" s="177">
        <f t="shared" si="429"/>
        <v>1.7065126844455816E-4</v>
      </c>
      <c r="D6364" s="178">
        <f t="shared" si="430"/>
        <v>8.8907700133662466</v>
      </c>
      <c r="E6364" s="178">
        <f t="shared" si="431"/>
        <v>9.30969090941338</v>
      </c>
      <c r="F6364" s="178">
        <f t="shared" si="431"/>
        <v>9.7483507838483359</v>
      </c>
      <c r="G6364" s="178">
        <f t="shared" si="431"/>
        <v>10.207679710275631</v>
      </c>
      <c r="H6364" s="178">
        <f>MAX(0,(B6364-10.64)*Assumptions!$C$2)</f>
        <v>0</v>
      </c>
      <c r="I6364" s="178">
        <f>MAX(0,(D6364-10.64)*Assumptions!$C$2)</f>
        <v>0</v>
      </c>
      <c r="J6364" s="178">
        <f>MAX(0,(E6364-10.64)*Assumptions!$C$2)</f>
        <v>0</v>
      </c>
      <c r="K6364" s="178">
        <f>MAX(0,(F6364-10.64)*Assumptions!$C$2)</f>
        <v>0</v>
      </c>
    </row>
    <row r="6365" spans="1:11">
      <c r="A6365" s="175">
        <v>45923.041666666664</v>
      </c>
      <c r="B6365" s="176">
        <v>8.4906998738965953</v>
      </c>
      <c r="C6365" s="177">
        <f t="shared" si="429"/>
        <v>1.7065126844455816E-4</v>
      </c>
      <c r="D6365" s="178">
        <f t="shared" si="430"/>
        <v>8.8907700133662466</v>
      </c>
      <c r="E6365" s="178">
        <f t="shared" si="431"/>
        <v>9.30969090941338</v>
      </c>
      <c r="F6365" s="178">
        <f t="shared" si="431"/>
        <v>9.7483507838483359</v>
      </c>
      <c r="G6365" s="178">
        <f t="shared" si="431"/>
        <v>10.207679710275631</v>
      </c>
      <c r="H6365" s="178">
        <f>MAX(0,(B6365-10.64)*Assumptions!$C$2)</f>
        <v>0</v>
      </c>
      <c r="I6365" s="178">
        <f>MAX(0,(D6365-10.64)*Assumptions!$C$2)</f>
        <v>0</v>
      </c>
      <c r="J6365" s="178">
        <f>MAX(0,(E6365-10.64)*Assumptions!$C$2)</f>
        <v>0</v>
      </c>
      <c r="K6365" s="178">
        <f>MAX(0,(F6365-10.64)*Assumptions!$C$2)</f>
        <v>0</v>
      </c>
    </row>
    <row r="6366" spans="1:11">
      <c r="A6366" s="175">
        <v>45923.083333333336</v>
      </c>
      <c r="B6366" s="176">
        <v>8.0755989911727628</v>
      </c>
      <c r="C6366" s="177">
        <f t="shared" si="429"/>
        <v>1.6230831754282423E-4</v>
      </c>
      <c r="D6366" s="178">
        <f t="shared" si="430"/>
        <v>8.4561101460461217</v>
      </c>
      <c r="E6366" s="178">
        <f t="shared" si="431"/>
        <v>8.8545504649531726</v>
      </c>
      <c r="F6366" s="178">
        <f t="shared" si="431"/>
        <v>9.2717647455268626</v>
      </c>
      <c r="G6366" s="178">
        <f t="shared" si="431"/>
        <v>9.7086375911066014</v>
      </c>
      <c r="H6366" s="178">
        <f>MAX(0,(B6366-10.64)*Assumptions!$C$2)</f>
        <v>0</v>
      </c>
      <c r="I6366" s="178">
        <f>MAX(0,(D6366-10.64)*Assumptions!$C$2)</f>
        <v>0</v>
      </c>
      <c r="J6366" s="178">
        <f>MAX(0,(E6366-10.64)*Assumptions!$C$2)</f>
        <v>0</v>
      </c>
      <c r="K6366" s="178">
        <f>MAX(0,(F6366-10.64)*Assumptions!$C$2)</f>
        <v>0</v>
      </c>
    </row>
    <row r="6367" spans="1:11">
      <c r="A6367" s="175">
        <v>45923.125</v>
      </c>
      <c r="B6367" s="176">
        <v>7.0189785624211858</v>
      </c>
      <c r="C6367" s="177">
        <f t="shared" si="429"/>
        <v>1.4107171524750144E-4</v>
      </c>
      <c r="D6367" s="178">
        <f t="shared" si="430"/>
        <v>7.3497032110494329</v>
      </c>
      <c r="E6367" s="178">
        <f t="shared" si="431"/>
        <v>7.6960111517817289</v>
      </c>
      <c r="F6367" s="178">
        <f t="shared" si="431"/>
        <v>8.0586366479812916</v>
      </c>
      <c r="G6367" s="178">
        <f t="shared" si="431"/>
        <v>8.4383485604945232</v>
      </c>
      <c r="H6367" s="178">
        <f>MAX(0,(B6367-10.64)*Assumptions!$C$2)</f>
        <v>0</v>
      </c>
      <c r="I6367" s="178">
        <f>MAX(0,(D6367-10.64)*Assumptions!$C$2)</f>
        <v>0</v>
      </c>
      <c r="J6367" s="178">
        <f>MAX(0,(E6367-10.64)*Assumptions!$C$2)</f>
        <v>0</v>
      </c>
      <c r="K6367" s="178">
        <f>MAX(0,(F6367-10.64)*Assumptions!$C$2)</f>
        <v>0</v>
      </c>
    </row>
    <row r="6368" spans="1:11">
      <c r="A6368" s="175">
        <v>45923.166666666664</v>
      </c>
      <c r="B6368" s="176">
        <v>6.2013556116015129</v>
      </c>
      <c r="C6368" s="177">
        <f t="shared" si="429"/>
        <v>1.2463863013802544E-4</v>
      </c>
      <c r="D6368" s="178">
        <f t="shared" si="430"/>
        <v>6.4935549875400893</v>
      </c>
      <c r="E6368" s="178">
        <f t="shared" si="431"/>
        <v>6.7995223975419208</v>
      </c>
      <c r="F6368" s="178">
        <f t="shared" si="431"/>
        <v>7.1199065724995991</v>
      </c>
      <c r="G6368" s="178">
        <f t="shared" si="431"/>
        <v>7.4553868106161278</v>
      </c>
      <c r="H6368" s="178">
        <f>MAX(0,(B6368-10.64)*Assumptions!$C$2)</f>
        <v>0</v>
      </c>
      <c r="I6368" s="178">
        <f>MAX(0,(D6368-10.64)*Assumptions!$C$2)</f>
        <v>0</v>
      </c>
      <c r="J6368" s="178">
        <f>MAX(0,(E6368-10.64)*Assumptions!$C$2)</f>
        <v>0</v>
      </c>
      <c r="K6368" s="178">
        <f>MAX(0,(F6368-10.64)*Assumptions!$C$2)</f>
        <v>0</v>
      </c>
    </row>
    <row r="6369" spans="1:11">
      <c r="A6369" s="175">
        <v>45923.208333333336</v>
      </c>
      <c r="B6369" s="176">
        <v>5.3963114754098367</v>
      </c>
      <c r="C6369" s="177">
        <f t="shared" si="429"/>
        <v>1.0845836172254143E-4</v>
      </c>
      <c r="D6369" s="178">
        <f t="shared" si="430"/>
        <v>5.6505782751616609</v>
      </c>
      <c r="E6369" s="178">
        <f t="shared" si="431"/>
        <v>5.9168257779827274</v>
      </c>
      <c r="F6369" s="178">
        <f t="shared" si="431"/>
        <v>6.195618498179166</v>
      </c>
      <c r="G6369" s="178">
        <f t="shared" si="431"/>
        <v>6.4875475491974024</v>
      </c>
      <c r="H6369" s="178">
        <f>MAX(0,(B6369-10.64)*Assumptions!$C$2)</f>
        <v>0</v>
      </c>
      <c r="I6369" s="178">
        <f>MAX(0,(D6369-10.64)*Assumptions!$C$2)</f>
        <v>0</v>
      </c>
      <c r="J6369" s="178">
        <f>MAX(0,(E6369-10.64)*Assumptions!$C$2)</f>
        <v>0</v>
      </c>
      <c r="K6369" s="178">
        <f>MAX(0,(F6369-10.64)*Assumptions!$C$2)</f>
        <v>0</v>
      </c>
    </row>
    <row r="6370" spans="1:11">
      <c r="A6370" s="175">
        <v>45923.25</v>
      </c>
      <c r="B6370" s="176">
        <v>4.8680012610340482</v>
      </c>
      <c r="C6370" s="177">
        <f t="shared" si="429"/>
        <v>9.7840060574880017E-5</v>
      </c>
      <c r="D6370" s="178">
        <f t="shared" si="430"/>
        <v>5.0973748076633152</v>
      </c>
      <c r="E6370" s="178">
        <f t="shared" si="431"/>
        <v>5.3375561213970046</v>
      </c>
      <c r="F6370" s="178">
        <f t="shared" si="431"/>
        <v>5.5890544494063796</v>
      </c>
      <c r="G6370" s="178">
        <f t="shared" si="431"/>
        <v>5.8524030338913624</v>
      </c>
      <c r="H6370" s="178">
        <f>MAX(0,(B6370-10.64)*Assumptions!$C$2)</f>
        <v>0</v>
      </c>
      <c r="I6370" s="178">
        <f>MAX(0,(D6370-10.64)*Assumptions!$C$2)</f>
        <v>0</v>
      </c>
      <c r="J6370" s="178">
        <f>MAX(0,(E6370-10.64)*Assumptions!$C$2)</f>
        <v>0</v>
      </c>
      <c r="K6370" s="178">
        <f>MAX(0,(F6370-10.64)*Assumptions!$C$2)</f>
        <v>0</v>
      </c>
    </row>
    <row r="6371" spans="1:11">
      <c r="A6371" s="175">
        <v>45923.291666666664</v>
      </c>
      <c r="B6371" s="176">
        <v>4.5283732660781846</v>
      </c>
      <c r="C6371" s="177">
        <f t="shared" si="429"/>
        <v>9.1014009837097696E-5</v>
      </c>
      <c r="D6371" s="178">
        <f t="shared" si="430"/>
        <v>4.7417440071286663</v>
      </c>
      <c r="E6371" s="178">
        <f t="shared" si="431"/>
        <v>4.9651684850204703</v>
      </c>
      <c r="F6371" s="178">
        <f t="shared" si="431"/>
        <v>5.1991204180524466</v>
      </c>
      <c r="G6371" s="178">
        <f t="shared" si="431"/>
        <v>5.4440958454803372</v>
      </c>
      <c r="H6371" s="178">
        <f>MAX(0,(B6371-10.64)*Assumptions!$C$2)</f>
        <v>0</v>
      </c>
      <c r="I6371" s="178">
        <f>MAX(0,(D6371-10.64)*Assumptions!$C$2)</f>
        <v>0</v>
      </c>
      <c r="J6371" s="178">
        <f>MAX(0,(E6371-10.64)*Assumptions!$C$2)</f>
        <v>0</v>
      </c>
      <c r="K6371" s="178">
        <f>MAX(0,(F6371-10.64)*Assumptions!$C$2)</f>
        <v>0</v>
      </c>
    </row>
    <row r="6372" spans="1:11">
      <c r="A6372" s="175">
        <v>45923.333333333336</v>
      </c>
      <c r="B6372" s="176">
        <v>4.3396910466582606</v>
      </c>
      <c r="C6372" s="177">
        <f t="shared" si="429"/>
        <v>8.7221759427218631E-5</v>
      </c>
      <c r="D6372" s="178">
        <f t="shared" si="430"/>
        <v>4.5441713401649722</v>
      </c>
      <c r="E6372" s="178">
        <f t="shared" si="431"/>
        <v>4.7582864648112837</v>
      </c>
      <c r="F6372" s="178">
        <f t="shared" si="431"/>
        <v>4.9824904006335951</v>
      </c>
      <c r="G6372" s="178">
        <f t="shared" si="431"/>
        <v>5.2172585185853233</v>
      </c>
      <c r="H6372" s="178">
        <f>MAX(0,(B6372-10.64)*Assumptions!$C$2)</f>
        <v>0</v>
      </c>
      <c r="I6372" s="178">
        <f>MAX(0,(D6372-10.64)*Assumptions!$C$2)</f>
        <v>0</v>
      </c>
      <c r="J6372" s="178">
        <f>MAX(0,(E6372-10.64)*Assumptions!$C$2)</f>
        <v>0</v>
      </c>
      <c r="K6372" s="178">
        <f>MAX(0,(F6372-10.64)*Assumptions!$C$2)</f>
        <v>0</v>
      </c>
    </row>
    <row r="6373" spans="1:11">
      <c r="A6373" s="175">
        <v>45923.375</v>
      </c>
      <c r="B6373" s="176">
        <v>4.2516393442622951</v>
      </c>
      <c r="C6373" s="177">
        <f t="shared" si="429"/>
        <v>8.5452042569275058E-5</v>
      </c>
      <c r="D6373" s="178">
        <f t="shared" si="430"/>
        <v>4.4519707622485809</v>
      </c>
      <c r="E6373" s="178">
        <f t="shared" si="431"/>
        <v>4.6617415220469969</v>
      </c>
      <c r="F6373" s="178">
        <f t="shared" si="431"/>
        <v>4.8813963925047963</v>
      </c>
      <c r="G6373" s="178">
        <f t="shared" si="431"/>
        <v>5.11140109936765</v>
      </c>
      <c r="H6373" s="178">
        <f>MAX(0,(B6373-10.64)*Assumptions!$C$2)</f>
        <v>0</v>
      </c>
      <c r="I6373" s="178">
        <f>MAX(0,(D6373-10.64)*Assumptions!$C$2)</f>
        <v>0</v>
      </c>
      <c r="J6373" s="178">
        <f>MAX(0,(E6373-10.64)*Assumptions!$C$2)</f>
        <v>0</v>
      </c>
      <c r="K6373" s="178">
        <f>MAX(0,(F6373-10.64)*Assumptions!$C$2)</f>
        <v>0</v>
      </c>
    </row>
    <row r="6374" spans="1:11">
      <c r="A6374" s="175">
        <v>45923.416666666664</v>
      </c>
      <c r="B6374" s="176">
        <v>4.4906368221941992</v>
      </c>
      <c r="C6374" s="177">
        <f t="shared" si="429"/>
        <v>9.0255559755121875E-5</v>
      </c>
      <c r="D6374" s="178">
        <f t="shared" si="430"/>
        <v>4.7022294737359269</v>
      </c>
      <c r="E6374" s="178">
        <f t="shared" si="431"/>
        <v>4.9237920809786324</v>
      </c>
      <c r="F6374" s="178">
        <f t="shared" si="431"/>
        <v>5.1557944145686756</v>
      </c>
      <c r="G6374" s="178">
        <f t="shared" si="431"/>
        <v>5.3987283801013337</v>
      </c>
      <c r="H6374" s="178">
        <f>MAX(0,(B6374-10.64)*Assumptions!$C$2)</f>
        <v>0</v>
      </c>
      <c r="I6374" s="178">
        <f>MAX(0,(D6374-10.64)*Assumptions!$C$2)</f>
        <v>0</v>
      </c>
      <c r="J6374" s="178">
        <f>MAX(0,(E6374-10.64)*Assumptions!$C$2)</f>
        <v>0</v>
      </c>
      <c r="K6374" s="178">
        <f>MAX(0,(F6374-10.64)*Assumptions!$C$2)</f>
        <v>0</v>
      </c>
    </row>
    <row r="6375" spans="1:11">
      <c r="A6375" s="175">
        <v>45923.458333333336</v>
      </c>
      <c r="B6375" s="176">
        <v>5.2705233291298876</v>
      </c>
      <c r="C6375" s="177">
        <f t="shared" si="429"/>
        <v>1.0593019478262205E-4</v>
      </c>
      <c r="D6375" s="178">
        <f t="shared" si="430"/>
        <v>5.5188631638525312</v>
      </c>
      <c r="E6375" s="178">
        <f t="shared" si="431"/>
        <v>5.7789044311766027</v>
      </c>
      <c r="F6375" s="178">
        <f t="shared" si="431"/>
        <v>6.051198486566598</v>
      </c>
      <c r="G6375" s="178">
        <f t="shared" si="431"/>
        <v>6.3363226646007265</v>
      </c>
      <c r="H6375" s="178">
        <f>MAX(0,(B6375-10.64)*Assumptions!$C$2)</f>
        <v>0</v>
      </c>
      <c r="I6375" s="178">
        <f>MAX(0,(D6375-10.64)*Assumptions!$C$2)</f>
        <v>0</v>
      </c>
      <c r="J6375" s="178">
        <f>MAX(0,(E6375-10.64)*Assumptions!$C$2)</f>
        <v>0</v>
      </c>
      <c r="K6375" s="178">
        <f>MAX(0,(F6375-10.64)*Assumptions!$C$2)</f>
        <v>0</v>
      </c>
    </row>
    <row r="6376" spans="1:11">
      <c r="A6376" s="175">
        <v>45923.5</v>
      </c>
      <c r="B6376" s="176">
        <v>6.1133039092055492</v>
      </c>
      <c r="C6376" s="177">
        <f t="shared" si="429"/>
        <v>1.2286891328008189E-4</v>
      </c>
      <c r="D6376" s="178">
        <f t="shared" si="430"/>
        <v>6.4013544096236989</v>
      </c>
      <c r="E6376" s="178">
        <f t="shared" si="431"/>
        <v>6.7029774547776348</v>
      </c>
      <c r="F6376" s="178">
        <f t="shared" si="431"/>
        <v>7.018812564370803</v>
      </c>
      <c r="G6376" s="178">
        <f t="shared" si="431"/>
        <v>7.3495293913984554</v>
      </c>
      <c r="H6376" s="178">
        <f>MAX(0,(B6376-10.64)*Assumptions!$C$2)</f>
        <v>0</v>
      </c>
      <c r="I6376" s="178">
        <f>MAX(0,(D6376-10.64)*Assumptions!$C$2)</f>
        <v>0</v>
      </c>
      <c r="J6376" s="178">
        <f>MAX(0,(E6376-10.64)*Assumptions!$C$2)</f>
        <v>0</v>
      </c>
      <c r="K6376" s="178">
        <f>MAX(0,(F6376-10.64)*Assumptions!$C$2)</f>
        <v>0</v>
      </c>
    </row>
    <row r="6377" spans="1:11">
      <c r="A6377" s="175">
        <v>45923.541666666664</v>
      </c>
      <c r="B6377" s="176">
        <v>6.3145649432534672</v>
      </c>
      <c r="C6377" s="177">
        <f t="shared" si="429"/>
        <v>1.2691398038395288E-4</v>
      </c>
      <c r="D6377" s="178">
        <f t="shared" si="430"/>
        <v>6.6120985877183056</v>
      </c>
      <c r="E6377" s="178">
        <f t="shared" si="431"/>
        <v>6.9236516096674317</v>
      </c>
      <c r="F6377" s="178">
        <f t="shared" si="431"/>
        <v>7.2498845829509095</v>
      </c>
      <c r="G6377" s="178">
        <f t="shared" si="431"/>
        <v>7.5914892067531357</v>
      </c>
      <c r="H6377" s="178">
        <f>MAX(0,(B6377-10.64)*Assumptions!$C$2)</f>
        <v>0</v>
      </c>
      <c r="I6377" s="178">
        <f>MAX(0,(D6377-10.64)*Assumptions!$C$2)</f>
        <v>0</v>
      </c>
      <c r="J6377" s="178">
        <f>MAX(0,(E6377-10.64)*Assumptions!$C$2)</f>
        <v>0</v>
      </c>
      <c r="K6377" s="178">
        <f>MAX(0,(F6377-10.64)*Assumptions!$C$2)</f>
        <v>0</v>
      </c>
    </row>
    <row r="6378" spans="1:11">
      <c r="A6378" s="175">
        <v>45923.583333333336</v>
      </c>
      <c r="B6378" s="176">
        <v>6.4151954602774275</v>
      </c>
      <c r="C6378" s="177">
        <f t="shared" si="429"/>
        <v>1.2893651393588838E-4</v>
      </c>
      <c r="D6378" s="178">
        <f t="shared" si="430"/>
        <v>6.7174706767656094</v>
      </c>
      <c r="E6378" s="178">
        <f t="shared" si="431"/>
        <v>7.0339886871123314</v>
      </c>
      <c r="F6378" s="178">
        <f t="shared" si="431"/>
        <v>7.3654205922409641</v>
      </c>
      <c r="G6378" s="178">
        <f t="shared" si="431"/>
        <v>7.7124691144304762</v>
      </c>
      <c r="H6378" s="178">
        <f>MAX(0,(B6378-10.64)*Assumptions!$C$2)</f>
        <v>0</v>
      </c>
      <c r="I6378" s="178">
        <f>MAX(0,(D6378-10.64)*Assumptions!$C$2)</f>
        <v>0</v>
      </c>
      <c r="J6378" s="178">
        <f>MAX(0,(E6378-10.64)*Assumptions!$C$2)</f>
        <v>0</v>
      </c>
      <c r="K6378" s="178">
        <f>MAX(0,(F6378-10.64)*Assumptions!$C$2)</f>
        <v>0</v>
      </c>
    </row>
    <row r="6379" spans="1:11">
      <c r="A6379" s="175">
        <v>45923.625</v>
      </c>
      <c r="B6379" s="176">
        <v>6.8428751576292566</v>
      </c>
      <c r="C6379" s="177">
        <f t="shared" si="429"/>
        <v>1.3753228153161429E-4</v>
      </c>
      <c r="D6379" s="178">
        <f t="shared" si="430"/>
        <v>7.1653020552166504</v>
      </c>
      <c r="E6379" s="178">
        <f t="shared" si="431"/>
        <v>7.5029212662531544</v>
      </c>
      <c r="F6379" s="178">
        <f t="shared" si="431"/>
        <v>7.8564486317236959</v>
      </c>
      <c r="G6379" s="178">
        <f t="shared" si="431"/>
        <v>8.2266337220591765</v>
      </c>
      <c r="H6379" s="178">
        <f>MAX(0,(B6379-10.64)*Assumptions!$C$2)</f>
        <v>0</v>
      </c>
      <c r="I6379" s="178">
        <f>MAX(0,(D6379-10.64)*Assumptions!$C$2)</f>
        <v>0</v>
      </c>
      <c r="J6379" s="178">
        <f>MAX(0,(E6379-10.64)*Assumptions!$C$2)</f>
        <v>0</v>
      </c>
      <c r="K6379" s="178">
        <f>MAX(0,(F6379-10.64)*Assumptions!$C$2)</f>
        <v>0</v>
      </c>
    </row>
    <row r="6380" spans="1:11">
      <c r="A6380" s="175">
        <v>45923.666666666664</v>
      </c>
      <c r="B6380" s="176">
        <v>7.3208701134930649</v>
      </c>
      <c r="C6380" s="177">
        <f t="shared" si="429"/>
        <v>1.4713931590330795E-4</v>
      </c>
      <c r="D6380" s="178">
        <f t="shared" si="430"/>
        <v>7.6658194781913434</v>
      </c>
      <c r="E6380" s="178">
        <f t="shared" si="431"/>
        <v>8.0270223841164263</v>
      </c>
      <c r="F6380" s="178">
        <f t="shared" si="431"/>
        <v>8.4052446758514545</v>
      </c>
      <c r="G6380" s="178">
        <f t="shared" si="431"/>
        <v>8.8012882835265458</v>
      </c>
      <c r="H6380" s="178">
        <f>MAX(0,(B6380-10.64)*Assumptions!$C$2)</f>
        <v>0</v>
      </c>
      <c r="I6380" s="178">
        <f>MAX(0,(D6380-10.64)*Assumptions!$C$2)</f>
        <v>0</v>
      </c>
      <c r="J6380" s="178">
        <f>MAX(0,(E6380-10.64)*Assumptions!$C$2)</f>
        <v>0</v>
      </c>
      <c r="K6380" s="178">
        <f>MAX(0,(F6380-10.64)*Assumptions!$C$2)</f>
        <v>0</v>
      </c>
    </row>
    <row r="6381" spans="1:11">
      <c r="A6381" s="175">
        <v>45923.708333333336</v>
      </c>
      <c r="B6381" s="176">
        <v>7.7737074401008828</v>
      </c>
      <c r="C6381" s="177">
        <f t="shared" si="429"/>
        <v>1.5624071688701769E-4</v>
      </c>
      <c r="D6381" s="178">
        <f t="shared" si="430"/>
        <v>8.1399938789042086</v>
      </c>
      <c r="E6381" s="178">
        <f t="shared" si="431"/>
        <v>8.5235392326184733</v>
      </c>
      <c r="F6381" s="178">
        <f t="shared" si="431"/>
        <v>8.9251567176566979</v>
      </c>
      <c r="G6381" s="178">
        <f t="shared" si="431"/>
        <v>9.345697868074577</v>
      </c>
      <c r="H6381" s="178">
        <f>MAX(0,(B6381-10.64)*Assumptions!$C$2)</f>
        <v>0</v>
      </c>
      <c r="I6381" s="178">
        <f>MAX(0,(D6381-10.64)*Assumptions!$C$2)</f>
        <v>0</v>
      </c>
      <c r="J6381" s="178">
        <f>MAX(0,(E6381-10.64)*Assumptions!$C$2)</f>
        <v>0</v>
      </c>
      <c r="K6381" s="178">
        <f>MAX(0,(F6381-10.64)*Assumptions!$C$2)</f>
        <v>0</v>
      </c>
    </row>
    <row r="6382" spans="1:11">
      <c r="A6382" s="175">
        <v>45923.75</v>
      </c>
      <c r="B6382" s="176">
        <v>8.2768600252206816</v>
      </c>
      <c r="C6382" s="177">
        <f t="shared" si="429"/>
        <v>1.6635338464669524E-4</v>
      </c>
      <c r="D6382" s="178">
        <f t="shared" si="430"/>
        <v>8.6668543241407292</v>
      </c>
      <c r="E6382" s="178">
        <f t="shared" si="431"/>
        <v>9.0752246198429702</v>
      </c>
      <c r="F6382" s="178">
        <f t="shared" si="431"/>
        <v>9.5028367641069718</v>
      </c>
      <c r="G6382" s="178">
        <f t="shared" si="431"/>
        <v>9.9505974064612843</v>
      </c>
      <c r="H6382" s="178">
        <f>MAX(0,(B6382-10.64)*Assumptions!$C$2)</f>
        <v>0</v>
      </c>
      <c r="I6382" s="178">
        <f>MAX(0,(D6382-10.64)*Assumptions!$C$2)</f>
        <v>0</v>
      </c>
      <c r="J6382" s="178">
        <f>MAX(0,(E6382-10.64)*Assumptions!$C$2)</f>
        <v>0</v>
      </c>
      <c r="K6382" s="178">
        <f>MAX(0,(F6382-10.64)*Assumptions!$C$2)</f>
        <v>0</v>
      </c>
    </row>
    <row r="6383" spans="1:11">
      <c r="A6383" s="175">
        <v>45923.791666666664</v>
      </c>
      <c r="B6383" s="176">
        <v>8.5410151324085746</v>
      </c>
      <c r="C6383" s="177">
        <f t="shared" si="429"/>
        <v>1.7166253522052591E-4</v>
      </c>
      <c r="D6383" s="178">
        <f t="shared" si="430"/>
        <v>8.9434560578898985</v>
      </c>
      <c r="E6383" s="178">
        <f t="shared" si="431"/>
        <v>9.3648594481358298</v>
      </c>
      <c r="F6383" s="178">
        <f t="shared" si="431"/>
        <v>9.8061187884933627</v>
      </c>
      <c r="G6383" s="178">
        <f t="shared" si="431"/>
        <v>10.268169664114302</v>
      </c>
      <c r="H6383" s="178">
        <f>MAX(0,(B6383-10.64)*Assumptions!$C$2)</f>
        <v>0</v>
      </c>
      <c r="I6383" s="178">
        <f>MAX(0,(D6383-10.64)*Assumptions!$C$2)</f>
        <v>0</v>
      </c>
      <c r="J6383" s="178">
        <f>MAX(0,(E6383-10.64)*Assumptions!$C$2)</f>
        <v>0</v>
      </c>
      <c r="K6383" s="178">
        <f>MAX(0,(F6383-10.64)*Assumptions!$C$2)</f>
        <v>0</v>
      </c>
    </row>
    <row r="6384" spans="1:11">
      <c r="A6384" s="175">
        <v>45923.833333333336</v>
      </c>
      <c r="B6384" s="176">
        <v>8.7800126103404796</v>
      </c>
      <c r="C6384" s="177">
        <f t="shared" si="429"/>
        <v>1.7646605240637274E-4</v>
      </c>
      <c r="D6384" s="178">
        <f t="shared" si="430"/>
        <v>9.1937147693772463</v>
      </c>
      <c r="E6384" s="178">
        <f t="shared" si="431"/>
        <v>9.6269100070674654</v>
      </c>
      <c r="F6384" s="178">
        <f t="shared" si="431"/>
        <v>10.080516810557242</v>
      </c>
      <c r="G6384" s="178">
        <f t="shared" si="431"/>
        <v>10.555496944847986</v>
      </c>
      <c r="H6384" s="178">
        <f>MAX(0,(B6384-10.64)*Assumptions!$C$2)</f>
        <v>0</v>
      </c>
      <c r="I6384" s="178">
        <f>MAX(0,(D6384-10.64)*Assumptions!$C$2)</f>
        <v>0</v>
      </c>
      <c r="J6384" s="178">
        <f>MAX(0,(E6384-10.64)*Assumptions!$C$2)</f>
        <v>0</v>
      </c>
      <c r="K6384" s="178">
        <f>MAX(0,(F6384-10.64)*Assumptions!$C$2)</f>
        <v>0</v>
      </c>
    </row>
    <row r="6385" spans="1:11">
      <c r="A6385" s="175">
        <v>45923.875</v>
      </c>
      <c r="B6385" s="176">
        <v>9.4215321563682224</v>
      </c>
      <c r="C6385" s="177">
        <f t="shared" si="429"/>
        <v>1.8935970379996159E-4</v>
      </c>
      <c r="D6385" s="178">
        <f t="shared" si="430"/>
        <v>9.8654618370538074</v>
      </c>
      <c r="E6385" s="178">
        <f t="shared" si="431"/>
        <v>10.3303088757787</v>
      </c>
      <c r="F6385" s="178">
        <f t="shared" si="431"/>
        <v>10.81705886978134</v>
      </c>
      <c r="G6385" s="178">
        <f t="shared" si="431"/>
        <v>11.326743856291035</v>
      </c>
      <c r="H6385" s="178">
        <f>MAX(0,(B6385-10.64)*Assumptions!$C$2)</f>
        <v>0</v>
      </c>
      <c r="I6385" s="178">
        <f>MAX(0,(D6385-10.64)*Assumptions!$C$2)</f>
        <v>0</v>
      </c>
      <c r="J6385" s="178">
        <f>MAX(0,(E6385-10.64)*Assumptions!$C$2)</f>
        <v>0</v>
      </c>
      <c r="K6385" s="178">
        <f>MAX(0,(F6385-10.64)*Assumptions!$C$2)</f>
        <v>0.1593529828032052</v>
      </c>
    </row>
    <row r="6386" spans="1:11">
      <c r="A6386" s="175">
        <v>45923.916666666664</v>
      </c>
      <c r="B6386" s="176">
        <v>9.7234237074401015</v>
      </c>
      <c r="C6386" s="177">
        <f t="shared" si="429"/>
        <v>1.954273044557681E-4</v>
      </c>
      <c r="D6386" s="178">
        <f t="shared" si="430"/>
        <v>10.181578104195719</v>
      </c>
      <c r="E6386" s="178">
        <f t="shared" si="431"/>
        <v>10.661320108113397</v>
      </c>
      <c r="F6386" s="178">
        <f t="shared" si="431"/>
        <v>11.163666897651503</v>
      </c>
      <c r="G6386" s="178">
        <f t="shared" si="431"/>
        <v>11.689683579323058</v>
      </c>
      <c r="H6386" s="178">
        <f>MAX(0,(B6386-10.64)*Assumptions!$C$2)</f>
        <v>0</v>
      </c>
      <c r="I6386" s="178">
        <f>MAX(0,(D6386-10.64)*Assumptions!$C$2)</f>
        <v>0</v>
      </c>
      <c r="J6386" s="178">
        <f>MAX(0,(E6386-10.64)*Assumptions!$C$2)</f>
        <v>1.9188097302057016E-2</v>
      </c>
      <c r="K6386" s="178">
        <f>MAX(0,(F6386-10.64)*Assumptions!$C$2)</f>
        <v>0.4713002078863518</v>
      </c>
    </row>
    <row r="6387" spans="1:11">
      <c r="A6387" s="175">
        <v>45923.958333333336</v>
      </c>
      <c r="B6387" s="176">
        <v>9.4970050441361913</v>
      </c>
      <c r="C6387" s="177">
        <f t="shared" si="429"/>
        <v>1.908766039639132E-4</v>
      </c>
      <c r="D6387" s="178">
        <f t="shared" si="430"/>
        <v>9.9444909038392844</v>
      </c>
      <c r="E6387" s="178">
        <f t="shared" si="431"/>
        <v>10.413061683862374</v>
      </c>
      <c r="F6387" s="178">
        <f t="shared" si="431"/>
        <v>10.90371087674888</v>
      </c>
      <c r="G6387" s="178">
        <f t="shared" si="431"/>
        <v>11.41747878704904</v>
      </c>
      <c r="H6387" s="178">
        <f>MAX(0,(B6387-10.64)*Assumptions!$C$2)</f>
        <v>0</v>
      </c>
      <c r="I6387" s="178">
        <f>MAX(0,(D6387-10.64)*Assumptions!$C$2)</f>
        <v>0</v>
      </c>
      <c r="J6387" s="178">
        <f>MAX(0,(E6387-10.64)*Assumptions!$C$2)</f>
        <v>0</v>
      </c>
      <c r="K6387" s="178">
        <f>MAX(0,(F6387-10.64)*Assumptions!$C$2)</f>
        <v>0.23733978907399145</v>
      </c>
    </row>
    <row r="6388" spans="1:11">
      <c r="A6388" s="175">
        <v>45924</v>
      </c>
      <c r="B6388" s="176">
        <v>9.3334804539722569</v>
      </c>
      <c r="C6388" s="177">
        <f t="shared" si="429"/>
        <v>1.8758998694201802E-4</v>
      </c>
      <c r="D6388" s="178">
        <f t="shared" si="430"/>
        <v>9.7732612591374171</v>
      </c>
      <c r="E6388" s="178">
        <f t="shared" ref="E6388:G6416" si="432">E$2*$C6388</f>
        <v>10.233763933014412</v>
      </c>
      <c r="F6388" s="178">
        <f t="shared" si="432"/>
        <v>10.715964861652541</v>
      </c>
      <c r="G6388" s="178">
        <f t="shared" si="432"/>
        <v>11.220886437073361</v>
      </c>
      <c r="H6388" s="178">
        <f>MAX(0,(B6388-10.64)*Assumptions!$C$2)</f>
        <v>0</v>
      </c>
      <c r="I6388" s="178">
        <f>MAX(0,(D6388-10.64)*Assumptions!$C$2)</f>
        <v>0</v>
      </c>
      <c r="J6388" s="178">
        <f>MAX(0,(E6388-10.64)*Assumptions!$C$2)</f>
        <v>0</v>
      </c>
      <c r="K6388" s="178">
        <f>MAX(0,(F6388-10.64)*Assumptions!$C$2)</f>
        <v>6.8368375487286318E-2</v>
      </c>
    </row>
    <row r="6389" spans="1:11">
      <c r="A6389" s="175">
        <v>45924.041666666664</v>
      </c>
      <c r="B6389" s="176">
        <v>9.1573770491803295</v>
      </c>
      <c r="C6389" s="177">
        <f t="shared" si="429"/>
        <v>1.8405055322613092E-4</v>
      </c>
      <c r="D6389" s="178">
        <f t="shared" si="430"/>
        <v>9.5888601033046363</v>
      </c>
      <c r="E6389" s="178">
        <f t="shared" si="432"/>
        <v>10.04067404748584</v>
      </c>
      <c r="F6389" s="178">
        <f t="shared" si="432"/>
        <v>10.513776845394949</v>
      </c>
      <c r="G6389" s="178">
        <f t="shared" si="432"/>
        <v>11.009171598638018</v>
      </c>
      <c r="H6389" s="178">
        <f>MAX(0,(B6389-10.64)*Assumptions!$C$2)</f>
        <v>0</v>
      </c>
      <c r="I6389" s="178">
        <f>MAX(0,(D6389-10.64)*Assumptions!$C$2)</f>
        <v>0</v>
      </c>
      <c r="J6389" s="178">
        <f>MAX(0,(E6389-10.64)*Assumptions!$C$2)</f>
        <v>0</v>
      </c>
      <c r="K6389" s="178">
        <f>MAX(0,(F6389-10.64)*Assumptions!$C$2)</f>
        <v>0</v>
      </c>
    </row>
    <row r="6390" spans="1:11">
      <c r="A6390" s="175">
        <v>45924.083333333336</v>
      </c>
      <c r="B6390" s="176">
        <v>8.6416456494325349</v>
      </c>
      <c r="C6390" s="177">
        <f t="shared" si="429"/>
        <v>1.7368506877246144E-4</v>
      </c>
      <c r="D6390" s="178">
        <f t="shared" si="430"/>
        <v>9.0488281469372041</v>
      </c>
      <c r="E6390" s="178">
        <f t="shared" si="432"/>
        <v>9.4751965255807313</v>
      </c>
      <c r="F6390" s="178">
        <f t="shared" si="432"/>
        <v>9.9216547977834182</v>
      </c>
      <c r="G6390" s="178">
        <f t="shared" si="432"/>
        <v>10.389149571791643</v>
      </c>
      <c r="H6390" s="178">
        <f>MAX(0,(B6390-10.64)*Assumptions!$C$2)</f>
        <v>0</v>
      </c>
      <c r="I6390" s="178">
        <f>MAX(0,(D6390-10.64)*Assumptions!$C$2)</f>
        <v>0</v>
      </c>
      <c r="J6390" s="178">
        <f>MAX(0,(E6390-10.64)*Assumptions!$C$2)</f>
        <v>0</v>
      </c>
      <c r="K6390" s="178">
        <f>MAX(0,(F6390-10.64)*Assumptions!$C$2)</f>
        <v>0</v>
      </c>
    </row>
    <row r="6391" spans="1:11">
      <c r="A6391" s="175">
        <v>45924.125</v>
      </c>
      <c r="B6391" s="176">
        <v>7.6604981084489285</v>
      </c>
      <c r="C6391" s="177">
        <f t="shared" si="429"/>
        <v>1.5396536664109026E-4</v>
      </c>
      <c r="D6391" s="178">
        <f t="shared" si="430"/>
        <v>8.0214502787259931</v>
      </c>
      <c r="E6391" s="178">
        <f t="shared" si="432"/>
        <v>8.3994100204929616</v>
      </c>
      <c r="F6391" s="178">
        <f t="shared" si="432"/>
        <v>8.7951787072053875</v>
      </c>
      <c r="G6391" s="178">
        <f t="shared" si="432"/>
        <v>9.2095954719375701</v>
      </c>
      <c r="H6391" s="178">
        <f>MAX(0,(B6391-10.64)*Assumptions!$C$2)</f>
        <v>0</v>
      </c>
      <c r="I6391" s="178">
        <f>MAX(0,(D6391-10.64)*Assumptions!$C$2)</f>
        <v>0</v>
      </c>
      <c r="J6391" s="178">
        <f>MAX(0,(E6391-10.64)*Assumptions!$C$2)</f>
        <v>0</v>
      </c>
      <c r="K6391" s="178">
        <f>MAX(0,(F6391-10.64)*Assumptions!$C$2)</f>
        <v>0</v>
      </c>
    </row>
    <row r="6392" spans="1:11">
      <c r="A6392" s="175">
        <v>45924.166666666664</v>
      </c>
      <c r="B6392" s="176">
        <v>6.5032471626733921</v>
      </c>
      <c r="C6392" s="177">
        <f t="shared" si="429"/>
        <v>1.3070623079383195E-4</v>
      </c>
      <c r="D6392" s="178">
        <f t="shared" si="430"/>
        <v>6.8096712546819997</v>
      </c>
      <c r="E6392" s="178">
        <f t="shared" si="432"/>
        <v>7.1305336298766182</v>
      </c>
      <c r="F6392" s="178">
        <f t="shared" si="432"/>
        <v>7.466514600369762</v>
      </c>
      <c r="G6392" s="178">
        <f t="shared" si="432"/>
        <v>7.8183265336481504</v>
      </c>
      <c r="H6392" s="178">
        <f>MAX(0,(B6392-10.64)*Assumptions!$C$2)</f>
        <v>0</v>
      </c>
      <c r="I6392" s="178">
        <f>MAX(0,(D6392-10.64)*Assumptions!$C$2)</f>
        <v>0</v>
      </c>
      <c r="J6392" s="178">
        <f>MAX(0,(E6392-10.64)*Assumptions!$C$2)</f>
        <v>0</v>
      </c>
      <c r="K6392" s="178">
        <f>MAX(0,(F6392-10.64)*Assumptions!$C$2)</f>
        <v>0</v>
      </c>
    </row>
    <row r="6393" spans="1:11">
      <c r="A6393" s="175">
        <v>45924.208333333336</v>
      </c>
      <c r="B6393" s="176">
        <v>5.572414880201765</v>
      </c>
      <c r="C6393" s="177">
        <f t="shared" si="429"/>
        <v>1.1199779543842854E-4</v>
      </c>
      <c r="D6393" s="178">
        <f t="shared" si="430"/>
        <v>5.8349794309944407</v>
      </c>
      <c r="E6393" s="178">
        <f t="shared" si="432"/>
        <v>6.1099156635112992</v>
      </c>
      <c r="F6393" s="178">
        <f t="shared" si="432"/>
        <v>6.3978065144367591</v>
      </c>
      <c r="G6393" s="178">
        <f t="shared" si="432"/>
        <v>6.6992623876327473</v>
      </c>
      <c r="H6393" s="178">
        <f>MAX(0,(B6393-10.64)*Assumptions!$C$2)</f>
        <v>0</v>
      </c>
      <c r="I6393" s="178">
        <f>MAX(0,(D6393-10.64)*Assumptions!$C$2)</f>
        <v>0</v>
      </c>
      <c r="J6393" s="178">
        <f>MAX(0,(E6393-10.64)*Assumptions!$C$2)</f>
        <v>0</v>
      </c>
      <c r="K6393" s="178">
        <f>MAX(0,(F6393-10.64)*Assumptions!$C$2)</f>
        <v>0</v>
      </c>
    </row>
    <row r="6394" spans="1:11">
      <c r="A6394" s="175">
        <v>45924.25</v>
      </c>
      <c r="B6394" s="176">
        <v>5.0315258511979826</v>
      </c>
      <c r="C6394" s="177">
        <f t="shared" si="429"/>
        <v>1.0112667759677522E-4</v>
      </c>
      <c r="D6394" s="178">
        <f t="shared" si="430"/>
        <v>5.2686044523651843</v>
      </c>
      <c r="E6394" s="178">
        <f t="shared" si="432"/>
        <v>5.5168538722449671</v>
      </c>
      <c r="F6394" s="178">
        <f t="shared" si="432"/>
        <v>5.7768004645027178</v>
      </c>
      <c r="G6394" s="178">
        <f t="shared" si="432"/>
        <v>6.0489953838670418</v>
      </c>
      <c r="H6394" s="178">
        <f>MAX(0,(B6394-10.64)*Assumptions!$C$2)</f>
        <v>0</v>
      </c>
      <c r="I6394" s="178">
        <f>MAX(0,(D6394-10.64)*Assumptions!$C$2)</f>
        <v>0</v>
      </c>
      <c r="J6394" s="178">
        <f>MAX(0,(E6394-10.64)*Assumptions!$C$2)</f>
        <v>0</v>
      </c>
      <c r="K6394" s="178">
        <f>MAX(0,(F6394-10.64)*Assumptions!$C$2)</f>
        <v>0</v>
      </c>
    </row>
    <row r="6395" spans="1:11">
      <c r="A6395" s="175">
        <v>45924.291666666664</v>
      </c>
      <c r="B6395" s="176">
        <v>4.5157944514501889</v>
      </c>
      <c r="C6395" s="177">
        <f t="shared" si="429"/>
        <v>9.0761193143105751E-5</v>
      </c>
      <c r="D6395" s="178">
        <f t="shared" si="430"/>
        <v>4.7285724959977529</v>
      </c>
      <c r="E6395" s="178">
        <f t="shared" si="432"/>
        <v>4.9513763503398573</v>
      </c>
      <c r="F6395" s="178">
        <f t="shared" si="432"/>
        <v>5.184678416891189</v>
      </c>
      <c r="G6395" s="178">
        <f t="shared" si="432"/>
        <v>5.4289733570206691</v>
      </c>
      <c r="H6395" s="178">
        <f>MAX(0,(B6395-10.64)*Assumptions!$C$2)</f>
        <v>0</v>
      </c>
      <c r="I6395" s="178">
        <f>MAX(0,(D6395-10.64)*Assumptions!$C$2)</f>
        <v>0</v>
      </c>
      <c r="J6395" s="178">
        <f>MAX(0,(E6395-10.64)*Assumptions!$C$2)</f>
        <v>0</v>
      </c>
      <c r="K6395" s="178">
        <f>MAX(0,(F6395-10.64)*Assumptions!$C$2)</f>
        <v>0</v>
      </c>
    </row>
    <row r="6396" spans="1:11">
      <c r="A6396" s="175">
        <v>45924.333333333336</v>
      </c>
      <c r="B6396" s="176">
        <v>4.2767969735182847</v>
      </c>
      <c r="C6396" s="177">
        <f t="shared" si="429"/>
        <v>8.595767595725892E-5</v>
      </c>
      <c r="D6396" s="178">
        <f t="shared" si="430"/>
        <v>4.478313784510406</v>
      </c>
      <c r="E6396" s="178">
        <f t="shared" si="432"/>
        <v>4.6893257914082209</v>
      </c>
      <c r="F6396" s="178">
        <f t="shared" si="432"/>
        <v>4.9102803948273097</v>
      </c>
      <c r="G6396" s="178">
        <f t="shared" si="432"/>
        <v>5.1416460762869844</v>
      </c>
      <c r="H6396" s="178">
        <f>MAX(0,(B6396-10.64)*Assumptions!$C$2)</f>
        <v>0</v>
      </c>
      <c r="I6396" s="178">
        <f>MAX(0,(D6396-10.64)*Assumptions!$C$2)</f>
        <v>0</v>
      </c>
      <c r="J6396" s="178">
        <f>MAX(0,(E6396-10.64)*Assumptions!$C$2)</f>
        <v>0</v>
      </c>
      <c r="K6396" s="178">
        <f>MAX(0,(F6396-10.64)*Assumptions!$C$2)</f>
        <v>0</v>
      </c>
    </row>
    <row r="6397" spans="1:11">
      <c r="A6397" s="175">
        <v>45924.375</v>
      </c>
      <c r="B6397" s="176">
        <v>4.2264817150063054</v>
      </c>
      <c r="C6397" s="177">
        <f t="shared" si="429"/>
        <v>8.4946409181291182E-5</v>
      </c>
      <c r="D6397" s="178">
        <f t="shared" si="430"/>
        <v>4.425627739986755</v>
      </c>
      <c r="E6397" s="178">
        <f t="shared" si="432"/>
        <v>4.6341572526857719</v>
      </c>
      <c r="F6397" s="178">
        <f t="shared" si="432"/>
        <v>4.8525123901822829</v>
      </c>
      <c r="G6397" s="178">
        <f t="shared" si="432"/>
        <v>5.0811561224483146</v>
      </c>
      <c r="H6397" s="178">
        <f>MAX(0,(B6397-10.64)*Assumptions!$C$2)</f>
        <v>0</v>
      </c>
      <c r="I6397" s="178">
        <f>MAX(0,(D6397-10.64)*Assumptions!$C$2)</f>
        <v>0</v>
      </c>
      <c r="J6397" s="178">
        <f>MAX(0,(E6397-10.64)*Assumptions!$C$2)</f>
        <v>0</v>
      </c>
      <c r="K6397" s="178">
        <f>MAX(0,(F6397-10.64)*Assumptions!$C$2)</f>
        <v>0</v>
      </c>
    </row>
    <row r="6398" spans="1:11">
      <c r="A6398" s="175">
        <v>45924.416666666664</v>
      </c>
      <c r="B6398" s="176">
        <v>4.4529003783102148</v>
      </c>
      <c r="C6398" s="177">
        <f t="shared" si="429"/>
        <v>8.9497109673146067E-5</v>
      </c>
      <c r="D6398" s="178">
        <f t="shared" si="430"/>
        <v>4.6627149403431885</v>
      </c>
      <c r="E6398" s="178">
        <f t="shared" si="432"/>
        <v>4.8824156769367955</v>
      </c>
      <c r="F6398" s="178">
        <f t="shared" si="432"/>
        <v>5.1124684110849055</v>
      </c>
      <c r="G6398" s="178">
        <f t="shared" si="432"/>
        <v>5.353360914722332</v>
      </c>
      <c r="H6398" s="178">
        <f>MAX(0,(B6398-10.64)*Assumptions!$C$2)</f>
        <v>0</v>
      </c>
      <c r="I6398" s="178">
        <f>MAX(0,(D6398-10.64)*Assumptions!$C$2)</f>
        <v>0</v>
      </c>
      <c r="J6398" s="178">
        <f>MAX(0,(E6398-10.64)*Assumptions!$C$2)</f>
        <v>0</v>
      </c>
      <c r="K6398" s="178">
        <f>MAX(0,(F6398-10.64)*Assumptions!$C$2)</f>
        <v>0</v>
      </c>
    </row>
    <row r="6399" spans="1:11">
      <c r="A6399" s="175">
        <v>45924.458333333336</v>
      </c>
      <c r="B6399" s="176">
        <v>5.257944514501891</v>
      </c>
      <c r="C6399" s="177">
        <f t="shared" si="429"/>
        <v>1.0567737808863009E-4</v>
      </c>
      <c r="D6399" s="178">
        <f t="shared" si="430"/>
        <v>5.5056916527216169</v>
      </c>
      <c r="E6399" s="178">
        <f t="shared" si="432"/>
        <v>5.7651122964959898</v>
      </c>
      <c r="F6399" s="178">
        <f t="shared" si="432"/>
        <v>6.0367564854053395</v>
      </c>
      <c r="G6399" s="178">
        <f t="shared" si="432"/>
        <v>6.3212001761410574</v>
      </c>
      <c r="H6399" s="178">
        <f>MAX(0,(B6399-10.64)*Assumptions!$C$2)</f>
        <v>0</v>
      </c>
      <c r="I6399" s="178">
        <f>MAX(0,(D6399-10.64)*Assumptions!$C$2)</f>
        <v>0</v>
      </c>
      <c r="J6399" s="178">
        <f>MAX(0,(E6399-10.64)*Assumptions!$C$2)</f>
        <v>0</v>
      </c>
      <c r="K6399" s="178">
        <f>MAX(0,(F6399-10.64)*Assumptions!$C$2)</f>
        <v>0</v>
      </c>
    </row>
    <row r="6400" spans="1:11">
      <c r="A6400" s="175">
        <v>45924.5</v>
      </c>
      <c r="B6400" s="176">
        <v>5.9497793190416148</v>
      </c>
      <c r="C6400" s="177">
        <f t="shared" si="429"/>
        <v>1.1958229625818671E-4</v>
      </c>
      <c r="D6400" s="178">
        <f t="shared" si="430"/>
        <v>6.2301247649218308</v>
      </c>
      <c r="E6400" s="178">
        <f t="shared" si="432"/>
        <v>6.5236797039296741</v>
      </c>
      <c r="F6400" s="178">
        <f t="shared" si="432"/>
        <v>6.8310665492744649</v>
      </c>
      <c r="G6400" s="178">
        <f t="shared" si="432"/>
        <v>7.1529370414227769</v>
      </c>
      <c r="H6400" s="178">
        <f>MAX(0,(B6400-10.64)*Assumptions!$C$2)</f>
        <v>0</v>
      </c>
      <c r="I6400" s="178">
        <f>MAX(0,(D6400-10.64)*Assumptions!$C$2)</f>
        <v>0</v>
      </c>
      <c r="J6400" s="178">
        <f>MAX(0,(E6400-10.64)*Assumptions!$C$2)</f>
        <v>0</v>
      </c>
      <c r="K6400" s="178">
        <f>MAX(0,(F6400-10.64)*Assumptions!$C$2)</f>
        <v>0</v>
      </c>
    </row>
    <row r="6401" spans="1:11">
      <c r="A6401" s="175">
        <v>45924.541666666664</v>
      </c>
      <c r="B6401" s="176">
        <v>6.1133039092055492</v>
      </c>
      <c r="C6401" s="177">
        <f t="shared" si="429"/>
        <v>1.2286891328008189E-4</v>
      </c>
      <c r="D6401" s="178">
        <f t="shared" si="430"/>
        <v>6.4013544096236989</v>
      </c>
      <c r="E6401" s="178">
        <f t="shared" si="432"/>
        <v>6.7029774547776348</v>
      </c>
      <c r="F6401" s="178">
        <f t="shared" si="432"/>
        <v>7.018812564370803</v>
      </c>
      <c r="G6401" s="178">
        <f t="shared" si="432"/>
        <v>7.3495293913984554</v>
      </c>
      <c r="H6401" s="178">
        <f>MAX(0,(B6401-10.64)*Assumptions!$C$2)</f>
        <v>0</v>
      </c>
      <c r="I6401" s="178">
        <f>MAX(0,(D6401-10.64)*Assumptions!$C$2)</f>
        <v>0</v>
      </c>
      <c r="J6401" s="178">
        <f>MAX(0,(E6401-10.64)*Assumptions!$C$2)</f>
        <v>0</v>
      </c>
      <c r="K6401" s="178">
        <f>MAX(0,(F6401-10.64)*Assumptions!$C$2)</f>
        <v>0</v>
      </c>
    </row>
    <row r="6402" spans="1:11">
      <c r="A6402" s="175">
        <v>45924.583333333336</v>
      </c>
      <c r="B6402" s="176">
        <v>6.4780895334174033</v>
      </c>
      <c r="C6402" s="177">
        <f t="shared" si="429"/>
        <v>1.3020059740584812E-4</v>
      </c>
      <c r="D6402" s="178">
        <f t="shared" si="430"/>
        <v>6.7833282324201765</v>
      </c>
      <c r="E6402" s="178">
        <f t="shared" si="432"/>
        <v>7.1029493605153959</v>
      </c>
      <c r="F6402" s="178">
        <f t="shared" si="432"/>
        <v>7.4376305980472512</v>
      </c>
      <c r="G6402" s="178">
        <f t="shared" si="432"/>
        <v>7.7880815567288177</v>
      </c>
      <c r="H6402" s="178">
        <f>MAX(0,(B6402-10.64)*Assumptions!$C$2)</f>
        <v>0</v>
      </c>
      <c r="I6402" s="178">
        <f>MAX(0,(D6402-10.64)*Assumptions!$C$2)</f>
        <v>0</v>
      </c>
      <c r="J6402" s="178">
        <f>MAX(0,(E6402-10.64)*Assumptions!$C$2)</f>
        <v>0</v>
      </c>
      <c r="K6402" s="178">
        <f>MAX(0,(F6402-10.64)*Assumptions!$C$2)</f>
        <v>0</v>
      </c>
    </row>
    <row r="6403" spans="1:11">
      <c r="A6403" s="175">
        <v>45924.625</v>
      </c>
      <c r="B6403" s="176">
        <v>6.6793505674653213</v>
      </c>
      <c r="C6403" s="177">
        <f t="shared" si="429"/>
        <v>1.3424566450971907E-4</v>
      </c>
      <c r="D6403" s="178">
        <f t="shared" si="430"/>
        <v>6.9940724105147805</v>
      </c>
      <c r="E6403" s="178">
        <f t="shared" si="432"/>
        <v>7.3236235154051919</v>
      </c>
      <c r="F6403" s="178">
        <f t="shared" si="432"/>
        <v>7.6687026166273569</v>
      </c>
      <c r="G6403" s="178">
        <f t="shared" si="432"/>
        <v>8.0300413720834953</v>
      </c>
      <c r="H6403" s="178">
        <f>MAX(0,(B6403-10.64)*Assumptions!$C$2)</f>
        <v>0</v>
      </c>
      <c r="I6403" s="178">
        <f>MAX(0,(D6403-10.64)*Assumptions!$C$2)</f>
        <v>0</v>
      </c>
      <c r="J6403" s="178">
        <f>MAX(0,(E6403-10.64)*Assumptions!$C$2)</f>
        <v>0</v>
      </c>
      <c r="K6403" s="178">
        <f>MAX(0,(F6403-10.64)*Assumptions!$C$2)</f>
        <v>0</v>
      </c>
    </row>
    <row r="6404" spans="1:11">
      <c r="A6404" s="175">
        <v>45924.666666666664</v>
      </c>
      <c r="B6404" s="176">
        <v>7.0567150063051711</v>
      </c>
      <c r="C6404" s="177">
        <f t="shared" si="429"/>
        <v>1.4183016532947726E-4</v>
      </c>
      <c r="D6404" s="178">
        <f t="shared" si="430"/>
        <v>7.3892177444421723</v>
      </c>
      <c r="E6404" s="178">
        <f t="shared" si="432"/>
        <v>7.7373875558235667</v>
      </c>
      <c r="F6404" s="178">
        <f t="shared" si="432"/>
        <v>8.1019626514650636</v>
      </c>
      <c r="G6404" s="178">
        <f t="shared" si="432"/>
        <v>8.4837160258735267</v>
      </c>
      <c r="H6404" s="178">
        <f>MAX(0,(B6404-10.64)*Assumptions!$C$2)</f>
        <v>0</v>
      </c>
      <c r="I6404" s="178">
        <f>MAX(0,(D6404-10.64)*Assumptions!$C$2)</f>
        <v>0</v>
      </c>
      <c r="J6404" s="178">
        <f>MAX(0,(E6404-10.64)*Assumptions!$C$2)</f>
        <v>0</v>
      </c>
      <c r="K6404" s="178">
        <f>MAX(0,(F6404-10.64)*Assumptions!$C$2)</f>
        <v>0</v>
      </c>
    </row>
    <row r="6405" spans="1:11">
      <c r="A6405" s="175">
        <v>45924.708333333336</v>
      </c>
      <c r="B6405" s="176">
        <v>7.4969735182849941</v>
      </c>
      <c r="C6405" s="177">
        <f t="shared" ref="C6405:C6468" si="433">B6405/$B$2</f>
        <v>1.5067874961919507E-4</v>
      </c>
      <c r="D6405" s="178">
        <f t="shared" si="430"/>
        <v>7.8502206340241241</v>
      </c>
      <c r="E6405" s="178">
        <f t="shared" si="432"/>
        <v>8.220112269645</v>
      </c>
      <c r="F6405" s="178">
        <f t="shared" si="432"/>
        <v>8.6074326921090503</v>
      </c>
      <c r="G6405" s="178">
        <f t="shared" si="432"/>
        <v>9.0130031219618907</v>
      </c>
      <c r="H6405" s="178">
        <f>MAX(0,(B6405-10.64)*Assumptions!$C$2)</f>
        <v>0</v>
      </c>
      <c r="I6405" s="178">
        <f>MAX(0,(D6405-10.64)*Assumptions!$C$2)</f>
        <v>0</v>
      </c>
      <c r="J6405" s="178">
        <f>MAX(0,(E6405-10.64)*Assumptions!$C$2)</f>
        <v>0</v>
      </c>
      <c r="K6405" s="178">
        <f>MAX(0,(F6405-10.64)*Assumptions!$C$2)</f>
        <v>0</v>
      </c>
    </row>
    <row r="6406" spans="1:11">
      <c r="A6406" s="175">
        <v>45924.75</v>
      </c>
      <c r="B6406" s="176">
        <v>8.1510718789407317</v>
      </c>
      <c r="C6406" s="177">
        <f t="shared" si="433"/>
        <v>1.6382521770677585E-4</v>
      </c>
      <c r="D6406" s="178">
        <f t="shared" ref="D6406:D6469" si="434">D$2*$C6406</f>
        <v>8.5351392128315986</v>
      </c>
      <c r="E6406" s="178">
        <f t="shared" si="432"/>
        <v>8.9373032730368465</v>
      </c>
      <c r="F6406" s="178">
        <f t="shared" si="432"/>
        <v>9.3584167524944029</v>
      </c>
      <c r="G6406" s="178">
        <f t="shared" si="432"/>
        <v>9.7993725218646066</v>
      </c>
      <c r="H6406" s="178">
        <f>MAX(0,(B6406-10.64)*Assumptions!$C$2)</f>
        <v>0</v>
      </c>
      <c r="I6406" s="178">
        <f>MAX(0,(D6406-10.64)*Assumptions!$C$2)</f>
        <v>0</v>
      </c>
      <c r="J6406" s="178">
        <f>MAX(0,(E6406-10.64)*Assumptions!$C$2)</f>
        <v>0</v>
      </c>
      <c r="K6406" s="178">
        <f>MAX(0,(F6406-10.64)*Assumptions!$C$2)</f>
        <v>0</v>
      </c>
    </row>
    <row r="6407" spans="1:11">
      <c r="A6407" s="175">
        <v>45924.791666666664</v>
      </c>
      <c r="B6407" s="176">
        <v>8.0127049180327869</v>
      </c>
      <c r="C6407" s="177">
        <f t="shared" si="433"/>
        <v>1.6104423407286452E-4</v>
      </c>
      <c r="D6407" s="178">
        <f t="shared" si="434"/>
        <v>8.3902525903915564</v>
      </c>
      <c r="E6407" s="178">
        <f t="shared" si="432"/>
        <v>8.7855897915501089</v>
      </c>
      <c r="F6407" s="178">
        <f t="shared" si="432"/>
        <v>9.1995547397205772</v>
      </c>
      <c r="G6407" s="178">
        <f t="shared" si="432"/>
        <v>9.6330251488082634</v>
      </c>
      <c r="H6407" s="178">
        <f>MAX(0,(B6407-10.64)*Assumptions!$C$2)</f>
        <v>0</v>
      </c>
      <c r="I6407" s="178">
        <f>MAX(0,(D6407-10.64)*Assumptions!$C$2)</f>
        <v>0</v>
      </c>
      <c r="J6407" s="178">
        <f>MAX(0,(E6407-10.64)*Assumptions!$C$2)</f>
        <v>0</v>
      </c>
      <c r="K6407" s="178">
        <f>MAX(0,(F6407-10.64)*Assumptions!$C$2)</f>
        <v>0</v>
      </c>
    </row>
    <row r="6408" spans="1:11">
      <c r="A6408" s="175">
        <v>45924.833333333336</v>
      </c>
      <c r="B6408" s="176">
        <v>7.6227616645649432</v>
      </c>
      <c r="C6408" s="177">
        <f t="shared" si="433"/>
        <v>1.5320691655911444E-4</v>
      </c>
      <c r="D6408" s="178">
        <f t="shared" si="434"/>
        <v>7.9819357453332538</v>
      </c>
      <c r="E6408" s="178">
        <f t="shared" si="432"/>
        <v>8.3580336164511237</v>
      </c>
      <c r="F6408" s="178">
        <f t="shared" si="432"/>
        <v>8.7518527037216174</v>
      </c>
      <c r="G6408" s="178">
        <f t="shared" si="432"/>
        <v>9.1642280065585666</v>
      </c>
      <c r="H6408" s="178">
        <f>MAX(0,(B6408-10.64)*Assumptions!$C$2)</f>
        <v>0</v>
      </c>
      <c r="I6408" s="178">
        <f>MAX(0,(D6408-10.64)*Assumptions!$C$2)</f>
        <v>0</v>
      </c>
      <c r="J6408" s="178">
        <f>MAX(0,(E6408-10.64)*Assumptions!$C$2)</f>
        <v>0</v>
      </c>
      <c r="K6408" s="178">
        <f>MAX(0,(F6408-10.64)*Assumptions!$C$2)</f>
        <v>0</v>
      </c>
    </row>
    <row r="6409" spans="1:11">
      <c r="A6409" s="175">
        <v>45924.875</v>
      </c>
      <c r="B6409" s="176">
        <v>8.1384930643127369</v>
      </c>
      <c r="C6409" s="177">
        <f t="shared" si="433"/>
        <v>1.6357240101278392E-4</v>
      </c>
      <c r="D6409" s="178">
        <f t="shared" si="434"/>
        <v>8.5219677017006852</v>
      </c>
      <c r="E6409" s="178">
        <f t="shared" si="432"/>
        <v>8.9235111383562344</v>
      </c>
      <c r="F6409" s="178">
        <f t="shared" si="432"/>
        <v>9.3439747513331461</v>
      </c>
      <c r="G6409" s="178">
        <f t="shared" si="432"/>
        <v>9.7842500334049394</v>
      </c>
      <c r="H6409" s="178">
        <f>MAX(0,(B6409-10.64)*Assumptions!$C$2)</f>
        <v>0</v>
      </c>
      <c r="I6409" s="178">
        <f>MAX(0,(D6409-10.64)*Assumptions!$C$2)</f>
        <v>0</v>
      </c>
      <c r="J6409" s="178">
        <f>MAX(0,(E6409-10.64)*Assumptions!$C$2)</f>
        <v>0</v>
      </c>
      <c r="K6409" s="178">
        <f>MAX(0,(F6409-10.64)*Assumptions!$C$2)</f>
        <v>0</v>
      </c>
    </row>
    <row r="6410" spans="1:11">
      <c r="A6410" s="175">
        <v>45924.916666666664</v>
      </c>
      <c r="B6410" s="176">
        <v>8.7296973518285004</v>
      </c>
      <c r="C6410" s="177">
        <f t="shared" si="433"/>
        <v>1.7545478563040501E-4</v>
      </c>
      <c r="D6410" s="178">
        <f t="shared" si="434"/>
        <v>9.1410287248535962</v>
      </c>
      <c r="E6410" s="178">
        <f t="shared" si="432"/>
        <v>9.5717414683450173</v>
      </c>
      <c r="F6410" s="178">
        <f t="shared" si="432"/>
        <v>10.022748805912217</v>
      </c>
      <c r="G6410" s="178">
        <f t="shared" si="432"/>
        <v>10.495006991009317</v>
      </c>
      <c r="H6410" s="178">
        <f>MAX(0,(B6410-10.64)*Assumptions!$C$2)</f>
        <v>0</v>
      </c>
      <c r="I6410" s="178">
        <f>MAX(0,(D6410-10.64)*Assumptions!$C$2)</f>
        <v>0</v>
      </c>
      <c r="J6410" s="178">
        <f>MAX(0,(E6410-10.64)*Assumptions!$C$2)</f>
        <v>0</v>
      </c>
      <c r="K6410" s="178">
        <f>MAX(0,(F6410-10.64)*Assumptions!$C$2)</f>
        <v>0</v>
      </c>
    </row>
    <row r="6411" spans="1:11">
      <c r="A6411" s="175">
        <v>45924.958333333336</v>
      </c>
      <c r="B6411" s="176">
        <v>8.5787515762925608</v>
      </c>
      <c r="C6411" s="177">
        <f t="shared" si="433"/>
        <v>1.7242098530250176E-4</v>
      </c>
      <c r="D6411" s="178">
        <f t="shared" si="434"/>
        <v>8.9829705912826405</v>
      </c>
      <c r="E6411" s="178">
        <f t="shared" si="432"/>
        <v>9.4062358521776694</v>
      </c>
      <c r="F6411" s="178">
        <f t="shared" si="432"/>
        <v>9.8494447919771346</v>
      </c>
      <c r="G6411" s="178">
        <f t="shared" si="432"/>
        <v>10.313537129493307</v>
      </c>
      <c r="H6411" s="178">
        <f>MAX(0,(B6411-10.64)*Assumptions!$C$2)</f>
        <v>0</v>
      </c>
      <c r="I6411" s="178">
        <f>MAX(0,(D6411-10.64)*Assumptions!$C$2)</f>
        <v>0</v>
      </c>
      <c r="J6411" s="178">
        <f>MAX(0,(E6411-10.64)*Assumptions!$C$2)</f>
        <v>0</v>
      </c>
      <c r="K6411" s="178">
        <f>MAX(0,(F6411-10.64)*Assumptions!$C$2)</f>
        <v>0</v>
      </c>
    </row>
    <row r="6412" spans="1:11">
      <c r="A6412" s="175">
        <v>45925</v>
      </c>
      <c r="B6412" s="176">
        <v>8.4026481715006298</v>
      </c>
      <c r="C6412" s="177">
        <f t="shared" si="433"/>
        <v>1.6888155158661458E-4</v>
      </c>
      <c r="D6412" s="178">
        <f t="shared" si="434"/>
        <v>8.7985694354498563</v>
      </c>
      <c r="E6412" s="178">
        <f t="shared" si="432"/>
        <v>9.2131459666490922</v>
      </c>
      <c r="F6412" s="178">
        <f t="shared" si="432"/>
        <v>9.6472567757195371</v>
      </c>
      <c r="G6412" s="178">
        <f t="shared" si="432"/>
        <v>10.101822291057957</v>
      </c>
      <c r="H6412" s="178">
        <f>MAX(0,(B6412-10.64)*Assumptions!$C$2)</f>
        <v>0</v>
      </c>
      <c r="I6412" s="178">
        <f>MAX(0,(D6412-10.64)*Assumptions!$C$2)</f>
        <v>0</v>
      </c>
      <c r="J6412" s="178">
        <f>MAX(0,(E6412-10.64)*Assumptions!$C$2)</f>
        <v>0</v>
      </c>
      <c r="K6412" s="178">
        <f>MAX(0,(F6412-10.64)*Assumptions!$C$2)</f>
        <v>0</v>
      </c>
    </row>
    <row r="6413" spans="1:11">
      <c r="A6413" s="175">
        <v>45925.041666666664</v>
      </c>
      <c r="B6413" s="176">
        <v>8.4026481715006298</v>
      </c>
      <c r="C6413" s="177">
        <f t="shared" si="433"/>
        <v>1.6888155158661458E-4</v>
      </c>
      <c r="D6413" s="178">
        <f t="shared" si="434"/>
        <v>8.7985694354498563</v>
      </c>
      <c r="E6413" s="178">
        <f t="shared" si="432"/>
        <v>9.2131459666490922</v>
      </c>
      <c r="F6413" s="178">
        <f t="shared" si="432"/>
        <v>9.6472567757195371</v>
      </c>
      <c r="G6413" s="178">
        <f t="shared" si="432"/>
        <v>10.101822291057957</v>
      </c>
      <c r="H6413" s="178">
        <f>MAX(0,(B6413-10.64)*Assumptions!$C$2)</f>
        <v>0</v>
      </c>
      <c r="I6413" s="178">
        <f>MAX(0,(D6413-10.64)*Assumptions!$C$2)</f>
        <v>0</v>
      </c>
      <c r="J6413" s="178">
        <f>MAX(0,(E6413-10.64)*Assumptions!$C$2)</f>
        <v>0</v>
      </c>
      <c r="K6413" s="178">
        <f>MAX(0,(F6413-10.64)*Assumptions!$C$2)</f>
        <v>0</v>
      </c>
    </row>
    <row r="6414" spans="1:11">
      <c r="A6414" s="175">
        <v>45925.083333333336</v>
      </c>
      <c r="B6414" s="176">
        <v>8.0127049180327869</v>
      </c>
      <c r="C6414" s="177">
        <f t="shared" si="433"/>
        <v>1.6104423407286452E-4</v>
      </c>
      <c r="D6414" s="178">
        <f t="shared" si="434"/>
        <v>8.3902525903915564</v>
      </c>
      <c r="E6414" s="178">
        <f t="shared" si="432"/>
        <v>8.7855897915501089</v>
      </c>
      <c r="F6414" s="178">
        <f t="shared" si="432"/>
        <v>9.1995547397205772</v>
      </c>
      <c r="G6414" s="178">
        <f t="shared" si="432"/>
        <v>9.6330251488082634</v>
      </c>
      <c r="H6414" s="178">
        <f>MAX(0,(B6414-10.64)*Assumptions!$C$2)</f>
        <v>0</v>
      </c>
      <c r="I6414" s="178">
        <f>MAX(0,(D6414-10.64)*Assumptions!$C$2)</f>
        <v>0</v>
      </c>
      <c r="J6414" s="178">
        <f>MAX(0,(E6414-10.64)*Assumptions!$C$2)</f>
        <v>0</v>
      </c>
      <c r="K6414" s="178">
        <f>MAX(0,(F6414-10.64)*Assumptions!$C$2)</f>
        <v>0</v>
      </c>
    </row>
    <row r="6415" spans="1:11">
      <c r="A6415" s="175">
        <v>45925.125</v>
      </c>
      <c r="B6415" s="176">
        <v>7.0441361916771754</v>
      </c>
      <c r="C6415" s="177">
        <f t="shared" si="433"/>
        <v>1.415773486354853E-4</v>
      </c>
      <c r="D6415" s="178">
        <f t="shared" si="434"/>
        <v>7.376046233311258</v>
      </c>
      <c r="E6415" s="178">
        <f t="shared" si="432"/>
        <v>7.7235954211429529</v>
      </c>
      <c r="F6415" s="178">
        <f t="shared" si="432"/>
        <v>8.0875206503038051</v>
      </c>
      <c r="G6415" s="178">
        <f t="shared" si="432"/>
        <v>8.4685935374138577</v>
      </c>
      <c r="H6415" s="178">
        <f>MAX(0,(B6415-10.64)*Assumptions!$C$2)</f>
        <v>0</v>
      </c>
      <c r="I6415" s="178">
        <f>MAX(0,(D6415-10.64)*Assumptions!$C$2)</f>
        <v>0</v>
      </c>
      <c r="J6415" s="178">
        <f>MAX(0,(E6415-10.64)*Assumptions!$C$2)</f>
        <v>0</v>
      </c>
      <c r="K6415" s="178">
        <f>MAX(0,(F6415-10.64)*Assumptions!$C$2)</f>
        <v>0</v>
      </c>
    </row>
    <row r="6416" spans="1:11">
      <c r="A6416" s="175">
        <v>45925.166666666664</v>
      </c>
      <c r="B6416" s="176">
        <v>6.3397225725094577</v>
      </c>
      <c r="C6416" s="177">
        <f t="shared" si="433"/>
        <v>1.2741961377193677E-4</v>
      </c>
      <c r="D6416" s="178">
        <f t="shared" si="434"/>
        <v>6.6384416099801316</v>
      </c>
      <c r="E6416" s="178">
        <f t="shared" si="432"/>
        <v>6.9512358790286575</v>
      </c>
      <c r="F6416" s="178">
        <f t="shared" ref="E6416:G6444" si="435">F$2*$C6416</f>
        <v>7.2787685852734239</v>
      </c>
      <c r="G6416" s="178">
        <f t="shared" si="435"/>
        <v>7.6217341836724719</v>
      </c>
      <c r="H6416" s="178">
        <f>MAX(0,(B6416-10.64)*Assumptions!$C$2)</f>
        <v>0</v>
      </c>
      <c r="I6416" s="178">
        <f>MAX(0,(D6416-10.64)*Assumptions!$C$2)</f>
        <v>0</v>
      </c>
      <c r="J6416" s="178">
        <f>MAX(0,(E6416-10.64)*Assumptions!$C$2)</f>
        <v>0</v>
      </c>
      <c r="K6416" s="178">
        <f>MAX(0,(F6416-10.64)*Assumptions!$C$2)</f>
        <v>0</v>
      </c>
    </row>
    <row r="6417" spans="1:11">
      <c r="A6417" s="175">
        <v>45925.208333333336</v>
      </c>
      <c r="B6417" s="176">
        <v>5.4214691046658254</v>
      </c>
      <c r="C6417" s="177">
        <f t="shared" si="433"/>
        <v>1.0896399511052528E-4</v>
      </c>
      <c r="D6417" s="178">
        <f t="shared" si="434"/>
        <v>5.6769212974234851</v>
      </c>
      <c r="E6417" s="178">
        <f t="shared" si="435"/>
        <v>5.9444100473439505</v>
      </c>
      <c r="F6417" s="178">
        <f t="shared" si="435"/>
        <v>6.2245025005016776</v>
      </c>
      <c r="G6417" s="178">
        <f t="shared" si="435"/>
        <v>6.517792526116736</v>
      </c>
      <c r="H6417" s="178">
        <f>MAX(0,(B6417-10.64)*Assumptions!$C$2)</f>
        <v>0</v>
      </c>
      <c r="I6417" s="178">
        <f>MAX(0,(D6417-10.64)*Assumptions!$C$2)</f>
        <v>0</v>
      </c>
      <c r="J6417" s="178">
        <f>MAX(0,(E6417-10.64)*Assumptions!$C$2)</f>
        <v>0</v>
      </c>
      <c r="K6417" s="178">
        <f>MAX(0,(F6417-10.64)*Assumptions!$C$2)</f>
        <v>0</v>
      </c>
    </row>
    <row r="6418" spans="1:11">
      <c r="A6418" s="175">
        <v>45925.25</v>
      </c>
      <c r="B6418" s="176">
        <v>4.817686002522068</v>
      </c>
      <c r="C6418" s="177">
        <f t="shared" si="433"/>
        <v>9.6828793798912265E-5</v>
      </c>
      <c r="D6418" s="178">
        <f t="shared" si="434"/>
        <v>5.0446887631396633</v>
      </c>
      <c r="E6418" s="178">
        <f t="shared" si="435"/>
        <v>5.2823875826745557</v>
      </c>
      <c r="F6418" s="178">
        <f t="shared" si="435"/>
        <v>5.5312864447613519</v>
      </c>
      <c r="G6418" s="178">
        <f t="shared" si="435"/>
        <v>5.7919130800526917</v>
      </c>
      <c r="H6418" s="178">
        <f>MAX(0,(B6418-10.64)*Assumptions!$C$2)</f>
        <v>0</v>
      </c>
      <c r="I6418" s="178">
        <f>MAX(0,(D6418-10.64)*Assumptions!$C$2)</f>
        <v>0</v>
      </c>
      <c r="J6418" s="178">
        <f>MAX(0,(E6418-10.64)*Assumptions!$C$2)</f>
        <v>0</v>
      </c>
      <c r="K6418" s="178">
        <f>MAX(0,(F6418-10.64)*Assumptions!$C$2)</f>
        <v>0</v>
      </c>
    </row>
    <row r="6419" spans="1:11">
      <c r="A6419" s="175">
        <v>45925.291666666664</v>
      </c>
      <c r="B6419" s="176">
        <v>4.4780580075662044</v>
      </c>
      <c r="C6419" s="177">
        <f t="shared" si="433"/>
        <v>9.0002743061129943E-5</v>
      </c>
      <c r="D6419" s="178">
        <f t="shared" si="434"/>
        <v>4.6890579626050144</v>
      </c>
      <c r="E6419" s="178">
        <f t="shared" si="435"/>
        <v>4.9099999462980204</v>
      </c>
      <c r="F6419" s="178">
        <f t="shared" si="435"/>
        <v>5.1413524134074189</v>
      </c>
      <c r="G6419" s="178">
        <f t="shared" si="435"/>
        <v>5.3836058916416665</v>
      </c>
      <c r="H6419" s="178">
        <f>MAX(0,(B6419-10.64)*Assumptions!$C$2)</f>
        <v>0</v>
      </c>
      <c r="I6419" s="178">
        <f>MAX(0,(D6419-10.64)*Assumptions!$C$2)</f>
        <v>0</v>
      </c>
      <c r="J6419" s="178">
        <f>MAX(0,(E6419-10.64)*Assumptions!$C$2)</f>
        <v>0</v>
      </c>
      <c r="K6419" s="178">
        <f>MAX(0,(F6419-10.64)*Assumptions!$C$2)</f>
        <v>0</v>
      </c>
    </row>
    <row r="6420" spans="1:11">
      <c r="A6420" s="175">
        <v>45925.333333333336</v>
      </c>
      <c r="B6420" s="176">
        <v>4.2642181588902908</v>
      </c>
      <c r="C6420" s="177">
        <f t="shared" si="433"/>
        <v>8.5704859263267003E-5</v>
      </c>
      <c r="D6420" s="178">
        <f t="shared" si="434"/>
        <v>4.4651422733794943</v>
      </c>
      <c r="E6420" s="178">
        <f t="shared" si="435"/>
        <v>4.6755336567276098</v>
      </c>
      <c r="F6420" s="178">
        <f t="shared" si="435"/>
        <v>4.8958383936660539</v>
      </c>
      <c r="G6420" s="178">
        <f t="shared" si="435"/>
        <v>5.1265235878273181</v>
      </c>
      <c r="H6420" s="178">
        <f>MAX(0,(B6420-10.64)*Assumptions!$C$2)</f>
        <v>0</v>
      </c>
      <c r="I6420" s="178">
        <f>MAX(0,(D6420-10.64)*Assumptions!$C$2)</f>
        <v>0</v>
      </c>
      <c r="J6420" s="178">
        <f>MAX(0,(E6420-10.64)*Assumptions!$C$2)</f>
        <v>0</v>
      </c>
      <c r="K6420" s="178">
        <f>MAX(0,(F6420-10.64)*Assumptions!$C$2)</f>
        <v>0</v>
      </c>
    </row>
    <row r="6421" spans="1:11">
      <c r="A6421" s="175">
        <v>45925.375</v>
      </c>
      <c r="B6421" s="176">
        <v>4.1258511979823451</v>
      </c>
      <c r="C6421" s="177">
        <f t="shared" si="433"/>
        <v>8.2923875629355663E-5</v>
      </c>
      <c r="D6421" s="178">
        <f t="shared" si="434"/>
        <v>4.3202556509394503</v>
      </c>
      <c r="E6421" s="178">
        <f t="shared" si="435"/>
        <v>4.5238201752408722</v>
      </c>
      <c r="F6421" s="178">
        <f t="shared" si="435"/>
        <v>4.7369763808922283</v>
      </c>
      <c r="G6421" s="178">
        <f t="shared" si="435"/>
        <v>4.9601762147709731</v>
      </c>
      <c r="H6421" s="178">
        <f>MAX(0,(B6421-10.64)*Assumptions!$C$2)</f>
        <v>0</v>
      </c>
      <c r="I6421" s="178">
        <f>MAX(0,(D6421-10.64)*Assumptions!$C$2)</f>
        <v>0</v>
      </c>
      <c r="J6421" s="178">
        <f>MAX(0,(E6421-10.64)*Assumptions!$C$2)</f>
        <v>0</v>
      </c>
      <c r="K6421" s="178">
        <f>MAX(0,(F6421-10.64)*Assumptions!$C$2)</f>
        <v>0</v>
      </c>
    </row>
    <row r="6422" spans="1:11">
      <c r="A6422" s="175">
        <v>45925.416666666664</v>
      </c>
      <c r="B6422" s="176">
        <v>4.4780580075662044</v>
      </c>
      <c r="C6422" s="177">
        <f t="shared" si="433"/>
        <v>9.0002743061129943E-5</v>
      </c>
      <c r="D6422" s="178">
        <f t="shared" si="434"/>
        <v>4.6890579626050144</v>
      </c>
      <c r="E6422" s="178">
        <f t="shared" si="435"/>
        <v>4.9099999462980204</v>
      </c>
      <c r="F6422" s="178">
        <f t="shared" si="435"/>
        <v>5.1413524134074189</v>
      </c>
      <c r="G6422" s="178">
        <f t="shared" si="435"/>
        <v>5.3836058916416665</v>
      </c>
      <c r="H6422" s="178">
        <f>MAX(0,(B6422-10.64)*Assumptions!$C$2)</f>
        <v>0</v>
      </c>
      <c r="I6422" s="178">
        <f>MAX(0,(D6422-10.64)*Assumptions!$C$2)</f>
        <v>0</v>
      </c>
      <c r="J6422" s="178">
        <f>MAX(0,(E6422-10.64)*Assumptions!$C$2)</f>
        <v>0</v>
      </c>
      <c r="K6422" s="178">
        <f>MAX(0,(F6422-10.64)*Assumptions!$C$2)</f>
        <v>0</v>
      </c>
    </row>
    <row r="6423" spans="1:11">
      <c r="A6423" s="175">
        <v>45925.458333333336</v>
      </c>
      <c r="B6423" s="176">
        <v>5.2327868852459023</v>
      </c>
      <c r="C6423" s="177">
        <f t="shared" si="433"/>
        <v>1.0517174470064623E-4</v>
      </c>
      <c r="D6423" s="178">
        <f t="shared" si="434"/>
        <v>5.4793486304597918</v>
      </c>
      <c r="E6423" s="178">
        <f t="shared" si="435"/>
        <v>5.7375280271347657</v>
      </c>
      <c r="F6423" s="178">
        <f t="shared" si="435"/>
        <v>6.007872483082827</v>
      </c>
      <c r="G6423" s="178">
        <f t="shared" si="435"/>
        <v>6.290955199221723</v>
      </c>
      <c r="H6423" s="178">
        <f>MAX(0,(B6423-10.64)*Assumptions!$C$2)</f>
        <v>0</v>
      </c>
      <c r="I6423" s="178">
        <f>MAX(0,(D6423-10.64)*Assumptions!$C$2)</f>
        <v>0</v>
      </c>
      <c r="J6423" s="178">
        <f>MAX(0,(E6423-10.64)*Assumptions!$C$2)</f>
        <v>0</v>
      </c>
      <c r="K6423" s="178">
        <f>MAX(0,(F6423-10.64)*Assumptions!$C$2)</f>
        <v>0</v>
      </c>
    </row>
    <row r="6424" spans="1:11">
      <c r="A6424" s="175">
        <v>45925.5</v>
      </c>
      <c r="B6424" s="176">
        <v>6.0000945775535941</v>
      </c>
      <c r="C6424" s="177">
        <f t="shared" si="433"/>
        <v>1.2059356303415444E-4</v>
      </c>
      <c r="D6424" s="178">
        <f t="shared" si="434"/>
        <v>6.2828108094454826</v>
      </c>
      <c r="E6424" s="178">
        <f t="shared" si="435"/>
        <v>6.5788482426521222</v>
      </c>
      <c r="F6424" s="178">
        <f t="shared" si="435"/>
        <v>6.8888345539194908</v>
      </c>
      <c r="G6424" s="178">
        <f t="shared" si="435"/>
        <v>7.2134269952614467</v>
      </c>
      <c r="H6424" s="178">
        <f>MAX(0,(B6424-10.64)*Assumptions!$C$2)</f>
        <v>0</v>
      </c>
      <c r="I6424" s="178">
        <f>MAX(0,(D6424-10.64)*Assumptions!$C$2)</f>
        <v>0</v>
      </c>
      <c r="J6424" s="178">
        <f>MAX(0,(E6424-10.64)*Assumptions!$C$2)</f>
        <v>0</v>
      </c>
      <c r="K6424" s="178">
        <f>MAX(0,(F6424-10.64)*Assumptions!$C$2)</f>
        <v>0</v>
      </c>
    </row>
    <row r="6425" spans="1:11">
      <c r="A6425" s="175">
        <v>45925.541666666664</v>
      </c>
      <c r="B6425" s="176">
        <v>6.1133039092055492</v>
      </c>
      <c r="C6425" s="177">
        <f t="shared" si="433"/>
        <v>1.2286891328008189E-4</v>
      </c>
      <c r="D6425" s="178">
        <f t="shared" si="434"/>
        <v>6.4013544096236989</v>
      </c>
      <c r="E6425" s="178">
        <f t="shared" si="435"/>
        <v>6.7029774547776348</v>
      </c>
      <c r="F6425" s="178">
        <f t="shared" si="435"/>
        <v>7.018812564370803</v>
      </c>
      <c r="G6425" s="178">
        <f t="shared" si="435"/>
        <v>7.3495293913984554</v>
      </c>
      <c r="H6425" s="178">
        <f>MAX(0,(B6425-10.64)*Assumptions!$C$2)</f>
        <v>0</v>
      </c>
      <c r="I6425" s="178">
        <f>MAX(0,(D6425-10.64)*Assumptions!$C$2)</f>
        <v>0</v>
      </c>
      <c r="J6425" s="178">
        <f>MAX(0,(E6425-10.64)*Assumptions!$C$2)</f>
        <v>0</v>
      </c>
      <c r="K6425" s="178">
        <f>MAX(0,(F6425-10.64)*Assumptions!$C$2)</f>
        <v>0</v>
      </c>
    </row>
    <row r="6426" spans="1:11">
      <c r="A6426" s="175">
        <v>45925.583333333336</v>
      </c>
      <c r="B6426" s="176">
        <v>6.4151954602774275</v>
      </c>
      <c r="C6426" s="177">
        <f t="shared" si="433"/>
        <v>1.2893651393588838E-4</v>
      </c>
      <c r="D6426" s="178">
        <f t="shared" si="434"/>
        <v>6.7174706767656094</v>
      </c>
      <c r="E6426" s="178">
        <f t="shared" si="435"/>
        <v>7.0339886871123314</v>
      </c>
      <c r="F6426" s="178">
        <f t="shared" si="435"/>
        <v>7.3654205922409641</v>
      </c>
      <c r="G6426" s="178">
        <f t="shared" si="435"/>
        <v>7.7124691144304762</v>
      </c>
      <c r="H6426" s="178">
        <f>MAX(0,(B6426-10.64)*Assumptions!$C$2)</f>
        <v>0</v>
      </c>
      <c r="I6426" s="178">
        <f>MAX(0,(D6426-10.64)*Assumptions!$C$2)</f>
        <v>0</v>
      </c>
      <c r="J6426" s="178">
        <f>MAX(0,(E6426-10.64)*Assumptions!$C$2)</f>
        <v>0</v>
      </c>
      <c r="K6426" s="178">
        <f>MAX(0,(F6426-10.64)*Assumptions!$C$2)</f>
        <v>0</v>
      </c>
    </row>
    <row r="6427" spans="1:11">
      <c r="A6427" s="175">
        <v>45925.625</v>
      </c>
      <c r="B6427" s="176">
        <v>6.5535624211853722</v>
      </c>
      <c r="C6427" s="177">
        <f t="shared" si="433"/>
        <v>1.3171749756979971E-4</v>
      </c>
      <c r="D6427" s="178">
        <f t="shared" si="434"/>
        <v>6.8623572992056516</v>
      </c>
      <c r="E6427" s="178">
        <f t="shared" si="435"/>
        <v>7.1857021685990681</v>
      </c>
      <c r="F6427" s="178">
        <f t="shared" si="435"/>
        <v>7.5242826050147897</v>
      </c>
      <c r="G6427" s="178">
        <f t="shared" si="435"/>
        <v>7.8788164874868203</v>
      </c>
      <c r="H6427" s="178">
        <f>MAX(0,(B6427-10.64)*Assumptions!$C$2)</f>
        <v>0</v>
      </c>
      <c r="I6427" s="178">
        <f>MAX(0,(D6427-10.64)*Assumptions!$C$2)</f>
        <v>0</v>
      </c>
      <c r="J6427" s="178">
        <f>MAX(0,(E6427-10.64)*Assumptions!$C$2)</f>
        <v>0</v>
      </c>
      <c r="K6427" s="178">
        <f>MAX(0,(F6427-10.64)*Assumptions!$C$2)</f>
        <v>0</v>
      </c>
    </row>
    <row r="6428" spans="1:11">
      <c r="A6428" s="175">
        <v>45925.666666666664</v>
      </c>
      <c r="B6428" s="176">
        <v>6.7925598991172773</v>
      </c>
      <c r="C6428" s="177">
        <f t="shared" si="433"/>
        <v>1.3652101475564656E-4</v>
      </c>
      <c r="D6428" s="178">
        <f t="shared" si="434"/>
        <v>7.1126160106930003</v>
      </c>
      <c r="E6428" s="178">
        <f t="shared" si="435"/>
        <v>7.4477527275307063</v>
      </c>
      <c r="F6428" s="178">
        <f t="shared" si="435"/>
        <v>7.7986806270786708</v>
      </c>
      <c r="G6428" s="178">
        <f t="shared" si="435"/>
        <v>8.1661437682205076</v>
      </c>
      <c r="H6428" s="178">
        <f>MAX(0,(B6428-10.64)*Assumptions!$C$2)</f>
        <v>0</v>
      </c>
      <c r="I6428" s="178">
        <f>MAX(0,(D6428-10.64)*Assumptions!$C$2)</f>
        <v>0</v>
      </c>
      <c r="J6428" s="178">
        <f>MAX(0,(E6428-10.64)*Assumptions!$C$2)</f>
        <v>0</v>
      </c>
      <c r="K6428" s="178">
        <f>MAX(0,(F6428-10.64)*Assumptions!$C$2)</f>
        <v>0</v>
      </c>
    </row>
    <row r="6429" spans="1:11">
      <c r="A6429" s="175">
        <v>45925.708333333336</v>
      </c>
      <c r="B6429" s="176">
        <v>6.691929382093317</v>
      </c>
      <c r="C6429" s="177">
        <f t="shared" si="433"/>
        <v>1.3449848120371103E-4</v>
      </c>
      <c r="D6429" s="178">
        <f t="shared" si="434"/>
        <v>7.0072439216456948</v>
      </c>
      <c r="E6429" s="178">
        <f t="shared" si="435"/>
        <v>7.3374156500858057</v>
      </c>
      <c r="F6429" s="178">
        <f t="shared" si="435"/>
        <v>7.6831446177886145</v>
      </c>
      <c r="G6429" s="178">
        <f t="shared" si="435"/>
        <v>8.0451638605431643</v>
      </c>
      <c r="H6429" s="178">
        <f>MAX(0,(B6429-10.64)*Assumptions!$C$2)</f>
        <v>0</v>
      </c>
      <c r="I6429" s="178">
        <f>MAX(0,(D6429-10.64)*Assumptions!$C$2)</f>
        <v>0</v>
      </c>
      <c r="J6429" s="178">
        <f>MAX(0,(E6429-10.64)*Assumptions!$C$2)</f>
        <v>0</v>
      </c>
      <c r="K6429" s="178">
        <f>MAX(0,(F6429-10.64)*Assumptions!$C$2)</f>
        <v>0</v>
      </c>
    </row>
    <row r="6430" spans="1:11">
      <c r="A6430" s="175">
        <v>45925.75</v>
      </c>
      <c r="B6430" s="176">
        <v>6.7422446406052972</v>
      </c>
      <c r="C6430" s="177">
        <f t="shared" si="433"/>
        <v>1.3550974797967881E-4</v>
      </c>
      <c r="D6430" s="178">
        <f t="shared" si="434"/>
        <v>7.0599299661693484</v>
      </c>
      <c r="E6430" s="178">
        <f t="shared" si="435"/>
        <v>7.3925841888082564</v>
      </c>
      <c r="F6430" s="178">
        <f t="shared" si="435"/>
        <v>7.7409126224336431</v>
      </c>
      <c r="G6430" s="178">
        <f t="shared" si="435"/>
        <v>8.1056538143818369</v>
      </c>
      <c r="H6430" s="178">
        <f>MAX(0,(B6430-10.64)*Assumptions!$C$2)</f>
        <v>0</v>
      </c>
      <c r="I6430" s="178">
        <f>MAX(0,(D6430-10.64)*Assumptions!$C$2)</f>
        <v>0</v>
      </c>
      <c r="J6430" s="178">
        <f>MAX(0,(E6430-10.64)*Assumptions!$C$2)</f>
        <v>0</v>
      </c>
      <c r="K6430" s="178">
        <f>MAX(0,(F6430-10.64)*Assumptions!$C$2)</f>
        <v>0</v>
      </c>
    </row>
    <row r="6431" spans="1:11">
      <c r="A6431" s="175">
        <v>45925.791666666664</v>
      </c>
      <c r="B6431" s="176">
        <v>6.691929382093317</v>
      </c>
      <c r="C6431" s="177">
        <f t="shared" si="433"/>
        <v>1.3449848120371103E-4</v>
      </c>
      <c r="D6431" s="178">
        <f t="shared" si="434"/>
        <v>7.0072439216456948</v>
      </c>
      <c r="E6431" s="178">
        <f t="shared" si="435"/>
        <v>7.3374156500858057</v>
      </c>
      <c r="F6431" s="178">
        <f t="shared" si="435"/>
        <v>7.6831446177886145</v>
      </c>
      <c r="G6431" s="178">
        <f t="shared" si="435"/>
        <v>8.0451638605431643</v>
      </c>
      <c r="H6431" s="178">
        <f>MAX(0,(B6431-10.64)*Assumptions!$C$2)</f>
        <v>0</v>
      </c>
      <c r="I6431" s="178">
        <f>MAX(0,(D6431-10.64)*Assumptions!$C$2)</f>
        <v>0</v>
      </c>
      <c r="J6431" s="178">
        <f>MAX(0,(E6431-10.64)*Assumptions!$C$2)</f>
        <v>0</v>
      </c>
      <c r="K6431" s="178">
        <f>MAX(0,(F6431-10.64)*Assumptions!$C$2)</f>
        <v>0</v>
      </c>
    </row>
    <row r="6432" spans="1:11">
      <c r="A6432" s="175">
        <v>45925.833333333336</v>
      </c>
      <c r="B6432" s="176">
        <v>6.9812421185372004</v>
      </c>
      <c r="C6432" s="177">
        <f t="shared" si="433"/>
        <v>1.4031326516552561E-4</v>
      </c>
      <c r="D6432" s="178">
        <f t="shared" si="434"/>
        <v>7.3101886776566936</v>
      </c>
      <c r="E6432" s="178">
        <f t="shared" si="435"/>
        <v>7.6546347477398911</v>
      </c>
      <c r="F6432" s="178">
        <f t="shared" si="435"/>
        <v>8.0153106444975215</v>
      </c>
      <c r="G6432" s="178">
        <f t="shared" si="435"/>
        <v>8.3929810951155197</v>
      </c>
      <c r="H6432" s="178">
        <f>MAX(0,(B6432-10.64)*Assumptions!$C$2)</f>
        <v>0</v>
      </c>
      <c r="I6432" s="178">
        <f>MAX(0,(D6432-10.64)*Assumptions!$C$2)</f>
        <v>0</v>
      </c>
      <c r="J6432" s="178">
        <f>MAX(0,(E6432-10.64)*Assumptions!$C$2)</f>
        <v>0</v>
      </c>
      <c r="K6432" s="178">
        <f>MAX(0,(F6432-10.64)*Assumptions!$C$2)</f>
        <v>0</v>
      </c>
    </row>
    <row r="6433" spans="1:11">
      <c r="A6433" s="175">
        <v>45925.875</v>
      </c>
      <c r="B6433" s="176">
        <v>7.5976040353089536</v>
      </c>
      <c r="C6433" s="177">
        <f t="shared" si="433"/>
        <v>1.5270128317113057E-4</v>
      </c>
      <c r="D6433" s="178">
        <f t="shared" si="434"/>
        <v>7.9555927230714278</v>
      </c>
      <c r="E6433" s="178">
        <f t="shared" si="435"/>
        <v>8.3304493470898997</v>
      </c>
      <c r="F6433" s="178">
        <f t="shared" si="435"/>
        <v>8.722968701399104</v>
      </c>
      <c r="G6433" s="178">
        <f t="shared" si="435"/>
        <v>9.1339830296392321</v>
      </c>
      <c r="H6433" s="178">
        <f>MAX(0,(B6433-10.64)*Assumptions!$C$2)</f>
        <v>0</v>
      </c>
      <c r="I6433" s="178">
        <f>MAX(0,(D6433-10.64)*Assumptions!$C$2)</f>
        <v>0</v>
      </c>
      <c r="J6433" s="178">
        <f>MAX(0,(E6433-10.64)*Assumptions!$C$2)</f>
        <v>0</v>
      </c>
      <c r="K6433" s="178">
        <f>MAX(0,(F6433-10.64)*Assumptions!$C$2)</f>
        <v>0</v>
      </c>
    </row>
    <row r="6434" spans="1:11">
      <c r="A6434" s="175">
        <v>45925.916666666664</v>
      </c>
      <c r="B6434" s="176">
        <v>7.8491803278688534</v>
      </c>
      <c r="C6434" s="177">
        <f t="shared" si="433"/>
        <v>1.5775761705096934E-4</v>
      </c>
      <c r="D6434" s="178">
        <f t="shared" si="434"/>
        <v>8.2190229456896873</v>
      </c>
      <c r="E6434" s="178">
        <f t="shared" si="435"/>
        <v>8.6062920407021473</v>
      </c>
      <c r="F6434" s="178">
        <f t="shared" si="435"/>
        <v>9.01180872462424</v>
      </c>
      <c r="G6434" s="178">
        <f t="shared" si="435"/>
        <v>9.436432798832584</v>
      </c>
      <c r="H6434" s="178">
        <f>MAX(0,(B6434-10.64)*Assumptions!$C$2)</f>
        <v>0</v>
      </c>
      <c r="I6434" s="178">
        <f>MAX(0,(D6434-10.64)*Assumptions!$C$2)</f>
        <v>0</v>
      </c>
      <c r="J6434" s="178">
        <f>MAX(0,(E6434-10.64)*Assumptions!$C$2)</f>
        <v>0</v>
      </c>
      <c r="K6434" s="178">
        <f>MAX(0,(F6434-10.64)*Assumptions!$C$2)</f>
        <v>0</v>
      </c>
    </row>
    <row r="6435" spans="1:11">
      <c r="A6435" s="175">
        <v>45925.958333333336</v>
      </c>
      <c r="B6435" s="176">
        <v>7.8366015132408586</v>
      </c>
      <c r="C6435" s="177">
        <f t="shared" si="433"/>
        <v>1.575048003569774E-4</v>
      </c>
      <c r="D6435" s="178">
        <f t="shared" si="434"/>
        <v>8.2058514345587756</v>
      </c>
      <c r="E6435" s="178">
        <f t="shared" si="435"/>
        <v>8.5924999060215352</v>
      </c>
      <c r="F6435" s="178">
        <f t="shared" si="435"/>
        <v>8.9973667234629833</v>
      </c>
      <c r="G6435" s="178">
        <f t="shared" si="435"/>
        <v>9.4213103103729168</v>
      </c>
      <c r="H6435" s="178">
        <f>MAX(0,(B6435-10.64)*Assumptions!$C$2)</f>
        <v>0</v>
      </c>
      <c r="I6435" s="178">
        <f>MAX(0,(D6435-10.64)*Assumptions!$C$2)</f>
        <v>0</v>
      </c>
      <c r="J6435" s="178">
        <f>MAX(0,(E6435-10.64)*Assumptions!$C$2)</f>
        <v>0</v>
      </c>
      <c r="K6435" s="178">
        <f>MAX(0,(F6435-10.64)*Assumptions!$C$2)</f>
        <v>0</v>
      </c>
    </row>
    <row r="6436" spans="1:11">
      <c r="A6436" s="175">
        <v>45926</v>
      </c>
      <c r="B6436" s="176">
        <v>7.8743379571248422</v>
      </c>
      <c r="C6436" s="177">
        <f t="shared" si="433"/>
        <v>1.582632504389532E-4</v>
      </c>
      <c r="D6436" s="178">
        <f t="shared" si="434"/>
        <v>8.2453659679515123</v>
      </c>
      <c r="E6436" s="178">
        <f t="shared" si="435"/>
        <v>8.6338763100633713</v>
      </c>
      <c r="F6436" s="178">
        <f t="shared" si="435"/>
        <v>9.0406927269467534</v>
      </c>
      <c r="G6436" s="178">
        <f t="shared" si="435"/>
        <v>9.4666777757519185</v>
      </c>
      <c r="H6436" s="178">
        <f>MAX(0,(B6436-10.64)*Assumptions!$C$2)</f>
        <v>0</v>
      </c>
      <c r="I6436" s="178">
        <f>MAX(0,(D6436-10.64)*Assumptions!$C$2)</f>
        <v>0</v>
      </c>
      <c r="J6436" s="178">
        <f>MAX(0,(E6436-10.64)*Assumptions!$C$2)</f>
        <v>0</v>
      </c>
      <c r="K6436" s="178">
        <f>MAX(0,(F6436-10.64)*Assumptions!$C$2)</f>
        <v>0</v>
      </c>
    </row>
    <row r="6437" spans="1:11">
      <c r="A6437" s="175">
        <v>45926.041666666664</v>
      </c>
      <c r="B6437" s="176">
        <v>7.886916771752837</v>
      </c>
      <c r="C6437" s="177">
        <f t="shared" si="433"/>
        <v>1.5851606713294513E-4</v>
      </c>
      <c r="D6437" s="178">
        <f t="shared" si="434"/>
        <v>8.2585374790824257</v>
      </c>
      <c r="E6437" s="178">
        <f t="shared" si="435"/>
        <v>8.6476684447439833</v>
      </c>
      <c r="F6437" s="178">
        <f t="shared" si="435"/>
        <v>9.0551347281080083</v>
      </c>
      <c r="G6437" s="178">
        <f t="shared" si="435"/>
        <v>9.4818002642115857</v>
      </c>
      <c r="H6437" s="178">
        <f>MAX(0,(B6437-10.64)*Assumptions!$C$2)</f>
        <v>0</v>
      </c>
      <c r="I6437" s="178">
        <f>MAX(0,(D6437-10.64)*Assumptions!$C$2)</f>
        <v>0</v>
      </c>
      <c r="J6437" s="178">
        <f>MAX(0,(E6437-10.64)*Assumptions!$C$2)</f>
        <v>0</v>
      </c>
      <c r="K6437" s="178">
        <f>MAX(0,(F6437-10.64)*Assumptions!$C$2)</f>
        <v>0</v>
      </c>
    </row>
    <row r="6438" spans="1:11">
      <c r="A6438" s="175">
        <v>45926.083333333336</v>
      </c>
      <c r="B6438" s="176">
        <v>7.4969735182849941</v>
      </c>
      <c r="C6438" s="177">
        <f t="shared" si="433"/>
        <v>1.5067874961919507E-4</v>
      </c>
      <c r="D6438" s="178">
        <f t="shared" si="434"/>
        <v>7.8502206340241241</v>
      </c>
      <c r="E6438" s="178">
        <f t="shared" si="435"/>
        <v>8.220112269645</v>
      </c>
      <c r="F6438" s="178">
        <f t="shared" si="435"/>
        <v>8.6074326921090503</v>
      </c>
      <c r="G6438" s="178">
        <f t="shared" si="435"/>
        <v>9.0130031219618907</v>
      </c>
      <c r="H6438" s="178">
        <f>MAX(0,(B6438-10.64)*Assumptions!$C$2)</f>
        <v>0</v>
      </c>
      <c r="I6438" s="178">
        <f>MAX(0,(D6438-10.64)*Assumptions!$C$2)</f>
        <v>0</v>
      </c>
      <c r="J6438" s="178">
        <f>MAX(0,(E6438-10.64)*Assumptions!$C$2)</f>
        <v>0</v>
      </c>
      <c r="K6438" s="178">
        <f>MAX(0,(F6438-10.64)*Assumptions!$C$2)</f>
        <v>0</v>
      </c>
    </row>
    <row r="6439" spans="1:11">
      <c r="A6439" s="175">
        <v>45926.125</v>
      </c>
      <c r="B6439" s="176">
        <v>6.7422446406052972</v>
      </c>
      <c r="C6439" s="177">
        <f t="shared" si="433"/>
        <v>1.3550974797967881E-4</v>
      </c>
      <c r="D6439" s="178">
        <f t="shared" si="434"/>
        <v>7.0599299661693484</v>
      </c>
      <c r="E6439" s="178">
        <f t="shared" si="435"/>
        <v>7.3925841888082564</v>
      </c>
      <c r="F6439" s="178">
        <f t="shared" si="435"/>
        <v>7.7409126224336431</v>
      </c>
      <c r="G6439" s="178">
        <f t="shared" si="435"/>
        <v>8.1056538143818369</v>
      </c>
      <c r="H6439" s="178">
        <f>MAX(0,(B6439-10.64)*Assumptions!$C$2)</f>
        <v>0</v>
      </c>
      <c r="I6439" s="178">
        <f>MAX(0,(D6439-10.64)*Assumptions!$C$2)</f>
        <v>0</v>
      </c>
      <c r="J6439" s="178">
        <f>MAX(0,(E6439-10.64)*Assumptions!$C$2)</f>
        <v>0</v>
      </c>
      <c r="K6439" s="178">
        <f>MAX(0,(F6439-10.64)*Assumptions!$C$2)</f>
        <v>0</v>
      </c>
    </row>
    <row r="6440" spans="1:11">
      <c r="A6440" s="175">
        <v>45926.166666666664</v>
      </c>
      <c r="B6440" s="176">
        <v>5.8743064312736442</v>
      </c>
      <c r="C6440" s="177">
        <f t="shared" si="433"/>
        <v>1.1806539609423505E-4</v>
      </c>
      <c r="D6440" s="178">
        <f t="shared" si="434"/>
        <v>6.151095698136352</v>
      </c>
      <c r="E6440" s="178">
        <f t="shared" si="435"/>
        <v>6.4409268958459975</v>
      </c>
      <c r="F6440" s="178">
        <f t="shared" si="435"/>
        <v>6.7444145423069219</v>
      </c>
      <c r="G6440" s="178">
        <f t="shared" si="435"/>
        <v>7.0622021106647699</v>
      </c>
      <c r="H6440" s="178">
        <f>MAX(0,(B6440-10.64)*Assumptions!$C$2)</f>
        <v>0</v>
      </c>
      <c r="I6440" s="178">
        <f>MAX(0,(D6440-10.64)*Assumptions!$C$2)</f>
        <v>0</v>
      </c>
      <c r="J6440" s="178">
        <f>MAX(0,(E6440-10.64)*Assumptions!$C$2)</f>
        <v>0</v>
      </c>
      <c r="K6440" s="178">
        <f>MAX(0,(F6440-10.64)*Assumptions!$C$2)</f>
        <v>0</v>
      </c>
    </row>
    <row r="6441" spans="1:11">
      <c r="A6441" s="175">
        <v>45926.208333333336</v>
      </c>
      <c r="B6441" s="176">
        <v>5.1069987389659515</v>
      </c>
      <c r="C6441" s="177">
        <f t="shared" si="433"/>
        <v>1.0264357776072682E-4</v>
      </c>
      <c r="D6441" s="178">
        <f t="shared" si="434"/>
        <v>5.3476335191506612</v>
      </c>
      <c r="E6441" s="178">
        <f t="shared" si="435"/>
        <v>5.5996066803286402</v>
      </c>
      <c r="F6441" s="178">
        <f t="shared" si="435"/>
        <v>5.8634524714702572</v>
      </c>
      <c r="G6441" s="178">
        <f t="shared" si="435"/>
        <v>6.1397303146250453</v>
      </c>
      <c r="H6441" s="178">
        <f>MAX(0,(B6441-10.64)*Assumptions!$C$2)</f>
        <v>0</v>
      </c>
      <c r="I6441" s="178">
        <f>MAX(0,(D6441-10.64)*Assumptions!$C$2)</f>
        <v>0</v>
      </c>
      <c r="J6441" s="178">
        <f>MAX(0,(E6441-10.64)*Assumptions!$C$2)</f>
        <v>0</v>
      </c>
      <c r="K6441" s="178">
        <f>MAX(0,(F6441-10.64)*Assumptions!$C$2)</f>
        <v>0</v>
      </c>
    </row>
    <row r="6442" spans="1:11">
      <c r="A6442" s="175">
        <v>45926.25</v>
      </c>
      <c r="B6442" s="176">
        <v>4.5786885245901647</v>
      </c>
      <c r="C6442" s="177">
        <f t="shared" si="433"/>
        <v>9.2025276613065461E-5</v>
      </c>
      <c r="D6442" s="178">
        <f t="shared" si="434"/>
        <v>4.7944300516523182</v>
      </c>
      <c r="E6442" s="178">
        <f t="shared" si="435"/>
        <v>5.0203370237429201</v>
      </c>
      <c r="F6442" s="178">
        <f t="shared" si="435"/>
        <v>5.2568884226974744</v>
      </c>
      <c r="G6442" s="178">
        <f t="shared" si="435"/>
        <v>5.5045857993190088</v>
      </c>
      <c r="H6442" s="178">
        <f>MAX(0,(B6442-10.64)*Assumptions!$C$2)</f>
        <v>0</v>
      </c>
      <c r="I6442" s="178">
        <f>MAX(0,(D6442-10.64)*Assumptions!$C$2)</f>
        <v>0</v>
      </c>
      <c r="J6442" s="178">
        <f>MAX(0,(E6442-10.64)*Assumptions!$C$2)</f>
        <v>0</v>
      </c>
      <c r="K6442" s="178">
        <f>MAX(0,(F6442-10.64)*Assumptions!$C$2)</f>
        <v>0</v>
      </c>
    </row>
    <row r="6443" spans="1:11">
      <c r="A6443" s="175">
        <v>45926.291666666664</v>
      </c>
      <c r="B6443" s="176">
        <v>4.1761664564943253</v>
      </c>
      <c r="C6443" s="177">
        <f t="shared" si="433"/>
        <v>8.3935142405323429E-5</v>
      </c>
      <c r="D6443" s="178">
        <f t="shared" si="434"/>
        <v>4.3729416954631031</v>
      </c>
      <c r="E6443" s="178">
        <f t="shared" si="435"/>
        <v>4.5789887139633221</v>
      </c>
      <c r="F6443" s="178">
        <f t="shared" si="435"/>
        <v>4.794744385537256</v>
      </c>
      <c r="G6443" s="178">
        <f t="shared" si="435"/>
        <v>5.0206661686096439</v>
      </c>
      <c r="H6443" s="178">
        <f>MAX(0,(B6443-10.64)*Assumptions!$C$2)</f>
        <v>0</v>
      </c>
      <c r="I6443" s="178">
        <f>MAX(0,(D6443-10.64)*Assumptions!$C$2)</f>
        <v>0</v>
      </c>
      <c r="J6443" s="178">
        <f>MAX(0,(E6443-10.64)*Assumptions!$C$2)</f>
        <v>0</v>
      </c>
      <c r="K6443" s="178">
        <f>MAX(0,(F6443-10.64)*Assumptions!$C$2)</f>
        <v>0</v>
      </c>
    </row>
    <row r="6444" spans="1:11">
      <c r="A6444" s="175">
        <v>45926.333333333336</v>
      </c>
      <c r="B6444" s="176">
        <v>4.0881147540983607</v>
      </c>
      <c r="C6444" s="177">
        <f t="shared" si="433"/>
        <v>8.2165425547379856E-5</v>
      </c>
      <c r="D6444" s="178">
        <f t="shared" si="434"/>
        <v>4.2807411175467118</v>
      </c>
      <c r="E6444" s="178">
        <f t="shared" si="435"/>
        <v>4.4824437711990353</v>
      </c>
      <c r="F6444" s="178">
        <f t="shared" si="435"/>
        <v>4.6936503774084581</v>
      </c>
      <c r="G6444" s="178">
        <f t="shared" si="435"/>
        <v>4.9148087493919705</v>
      </c>
      <c r="H6444" s="178">
        <f>MAX(0,(B6444-10.64)*Assumptions!$C$2)</f>
        <v>0</v>
      </c>
      <c r="I6444" s="178">
        <f>MAX(0,(D6444-10.64)*Assumptions!$C$2)</f>
        <v>0</v>
      </c>
      <c r="J6444" s="178">
        <f>MAX(0,(E6444-10.64)*Assumptions!$C$2)</f>
        <v>0</v>
      </c>
      <c r="K6444" s="178">
        <f>MAX(0,(F6444-10.64)*Assumptions!$C$2)</f>
        <v>0</v>
      </c>
    </row>
    <row r="6445" spans="1:11">
      <c r="A6445" s="175">
        <v>45926.375</v>
      </c>
      <c r="B6445" s="176">
        <v>3.9371689785624211</v>
      </c>
      <c r="C6445" s="177">
        <f t="shared" si="433"/>
        <v>7.9131625219476599E-5</v>
      </c>
      <c r="D6445" s="178">
        <f t="shared" si="434"/>
        <v>4.1226829839757562</v>
      </c>
      <c r="E6445" s="178">
        <f t="shared" ref="E6445:G6472" si="436">E$2*$C6445</f>
        <v>4.3169381550316857</v>
      </c>
      <c r="F6445" s="178">
        <f t="shared" si="436"/>
        <v>4.5203463634733767</v>
      </c>
      <c r="G6445" s="178">
        <f t="shared" si="436"/>
        <v>4.7333388878759592</v>
      </c>
      <c r="H6445" s="178">
        <f>MAX(0,(B6445-10.64)*Assumptions!$C$2)</f>
        <v>0</v>
      </c>
      <c r="I6445" s="178">
        <f>MAX(0,(D6445-10.64)*Assumptions!$C$2)</f>
        <v>0</v>
      </c>
      <c r="J6445" s="178">
        <f>MAX(0,(E6445-10.64)*Assumptions!$C$2)</f>
        <v>0</v>
      </c>
      <c r="K6445" s="178">
        <f>MAX(0,(F6445-10.64)*Assumptions!$C$2)</f>
        <v>0</v>
      </c>
    </row>
    <row r="6446" spans="1:11">
      <c r="A6446" s="175">
        <v>45926.416666666664</v>
      </c>
      <c r="B6446" s="176">
        <v>4.2264817150063054</v>
      </c>
      <c r="C6446" s="177">
        <f t="shared" si="433"/>
        <v>8.4946409181291182E-5</v>
      </c>
      <c r="D6446" s="178">
        <f t="shared" si="434"/>
        <v>4.425627739986755</v>
      </c>
      <c r="E6446" s="178">
        <f t="shared" si="436"/>
        <v>4.6341572526857719</v>
      </c>
      <c r="F6446" s="178">
        <f t="shared" si="436"/>
        <v>4.8525123901822829</v>
      </c>
      <c r="G6446" s="178">
        <f t="shared" si="436"/>
        <v>5.0811561224483146</v>
      </c>
      <c r="H6446" s="178">
        <f>MAX(0,(B6446-10.64)*Assumptions!$C$2)</f>
        <v>0</v>
      </c>
      <c r="I6446" s="178">
        <f>MAX(0,(D6446-10.64)*Assumptions!$C$2)</f>
        <v>0</v>
      </c>
      <c r="J6446" s="178">
        <f>MAX(0,(E6446-10.64)*Assumptions!$C$2)</f>
        <v>0</v>
      </c>
      <c r="K6446" s="178">
        <f>MAX(0,(F6446-10.64)*Assumptions!$C$2)</f>
        <v>0</v>
      </c>
    </row>
    <row r="6447" spans="1:11">
      <c r="A6447" s="175">
        <v>45926.458333333336</v>
      </c>
      <c r="B6447" s="176">
        <v>4.6793190416141242</v>
      </c>
      <c r="C6447" s="177">
        <f t="shared" si="433"/>
        <v>9.4047810165000953E-5</v>
      </c>
      <c r="D6447" s="178">
        <f t="shared" si="434"/>
        <v>4.8998021406996211</v>
      </c>
      <c r="E6447" s="178">
        <f t="shared" si="436"/>
        <v>5.130674101187819</v>
      </c>
      <c r="F6447" s="178">
        <f t="shared" si="436"/>
        <v>5.3724244319875281</v>
      </c>
      <c r="G6447" s="178">
        <f t="shared" si="436"/>
        <v>5.6255657069963485</v>
      </c>
      <c r="H6447" s="178">
        <f>MAX(0,(B6447-10.64)*Assumptions!$C$2)</f>
        <v>0</v>
      </c>
      <c r="I6447" s="178">
        <f>MAX(0,(D6447-10.64)*Assumptions!$C$2)</f>
        <v>0</v>
      </c>
      <c r="J6447" s="178">
        <f>MAX(0,(E6447-10.64)*Assumptions!$C$2)</f>
        <v>0</v>
      </c>
      <c r="K6447" s="178">
        <f>MAX(0,(F6447-10.64)*Assumptions!$C$2)</f>
        <v>0</v>
      </c>
    </row>
    <row r="6448" spans="1:11">
      <c r="A6448" s="175">
        <v>45926.5</v>
      </c>
      <c r="B6448" s="176">
        <v>5.2705233291298876</v>
      </c>
      <c r="C6448" s="177">
        <f t="shared" si="433"/>
        <v>1.0593019478262205E-4</v>
      </c>
      <c r="D6448" s="178">
        <f t="shared" si="434"/>
        <v>5.5188631638525312</v>
      </c>
      <c r="E6448" s="178">
        <f t="shared" si="436"/>
        <v>5.7789044311766027</v>
      </c>
      <c r="F6448" s="178">
        <f t="shared" si="436"/>
        <v>6.051198486566598</v>
      </c>
      <c r="G6448" s="178">
        <f t="shared" si="436"/>
        <v>6.3363226646007265</v>
      </c>
      <c r="H6448" s="178">
        <f>MAX(0,(B6448-10.64)*Assumptions!$C$2)</f>
        <v>0</v>
      </c>
      <c r="I6448" s="178">
        <f>MAX(0,(D6448-10.64)*Assumptions!$C$2)</f>
        <v>0</v>
      </c>
      <c r="J6448" s="178">
        <f>MAX(0,(E6448-10.64)*Assumptions!$C$2)</f>
        <v>0</v>
      </c>
      <c r="K6448" s="178">
        <f>MAX(0,(F6448-10.64)*Assumptions!$C$2)</f>
        <v>0</v>
      </c>
    </row>
    <row r="6449" spans="1:11">
      <c r="A6449" s="175">
        <v>45926.541666666664</v>
      </c>
      <c r="B6449" s="176">
        <v>5.7862547288776796</v>
      </c>
      <c r="C6449" s="177">
        <f t="shared" si="433"/>
        <v>1.1629567923629149E-4</v>
      </c>
      <c r="D6449" s="178">
        <f t="shared" si="434"/>
        <v>6.0588951202199617</v>
      </c>
      <c r="E6449" s="178">
        <f t="shared" si="436"/>
        <v>6.3443819530817107</v>
      </c>
      <c r="F6449" s="178">
        <f t="shared" si="436"/>
        <v>6.643320534178125</v>
      </c>
      <c r="G6449" s="178">
        <f t="shared" si="436"/>
        <v>6.9563446914470966</v>
      </c>
      <c r="H6449" s="178">
        <f>MAX(0,(B6449-10.64)*Assumptions!$C$2)</f>
        <v>0</v>
      </c>
      <c r="I6449" s="178">
        <f>MAX(0,(D6449-10.64)*Assumptions!$C$2)</f>
        <v>0</v>
      </c>
      <c r="J6449" s="178">
        <f>MAX(0,(E6449-10.64)*Assumptions!$C$2)</f>
        <v>0</v>
      </c>
      <c r="K6449" s="178">
        <f>MAX(0,(F6449-10.64)*Assumptions!$C$2)</f>
        <v>0</v>
      </c>
    </row>
    <row r="6450" spans="1:11">
      <c r="A6450" s="175">
        <v>45926.583333333336</v>
      </c>
      <c r="B6450" s="176">
        <v>6.2894073139974784</v>
      </c>
      <c r="C6450" s="177">
        <f t="shared" si="433"/>
        <v>1.2640834699596901E-4</v>
      </c>
      <c r="D6450" s="178">
        <f t="shared" si="434"/>
        <v>6.5857555654564797</v>
      </c>
      <c r="E6450" s="178">
        <f t="shared" si="436"/>
        <v>6.8960673403062076</v>
      </c>
      <c r="F6450" s="178">
        <f t="shared" si="436"/>
        <v>7.221000580628397</v>
      </c>
      <c r="G6450" s="178">
        <f t="shared" si="436"/>
        <v>7.5612442298338012</v>
      </c>
      <c r="H6450" s="178">
        <f>MAX(0,(B6450-10.64)*Assumptions!$C$2)</f>
        <v>0</v>
      </c>
      <c r="I6450" s="178">
        <f>MAX(0,(D6450-10.64)*Assumptions!$C$2)</f>
        <v>0</v>
      </c>
      <c r="J6450" s="178">
        <f>MAX(0,(E6450-10.64)*Assumptions!$C$2)</f>
        <v>0</v>
      </c>
      <c r="K6450" s="178">
        <f>MAX(0,(F6450-10.64)*Assumptions!$C$2)</f>
        <v>0</v>
      </c>
    </row>
    <row r="6451" spans="1:11">
      <c r="A6451" s="175">
        <v>45926.625</v>
      </c>
      <c r="B6451" s="176">
        <v>6.754823455233292</v>
      </c>
      <c r="C6451" s="177">
        <f t="shared" si="433"/>
        <v>1.3576256467367074E-4</v>
      </c>
      <c r="D6451" s="178">
        <f t="shared" si="434"/>
        <v>7.073101477300261</v>
      </c>
      <c r="E6451" s="178">
        <f t="shared" si="436"/>
        <v>7.4063763234888684</v>
      </c>
      <c r="F6451" s="178">
        <f t="shared" si="436"/>
        <v>7.7553546235948998</v>
      </c>
      <c r="G6451" s="178">
        <f t="shared" si="436"/>
        <v>8.1207763028415041</v>
      </c>
      <c r="H6451" s="178">
        <f>MAX(0,(B6451-10.64)*Assumptions!$C$2)</f>
        <v>0</v>
      </c>
      <c r="I6451" s="178">
        <f>MAX(0,(D6451-10.64)*Assumptions!$C$2)</f>
        <v>0</v>
      </c>
      <c r="J6451" s="178">
        <f>MAX(0,(E6451-10.64)*Assumptions!$C$2)</f>
        <v>0</v>
      </c>
      <c r="K6451" s="178">
        <f>MAX(0,(F6451-10.64)*Assumptions!$C$2)</f>
        <v>0</v>
      </c>
    </row>
    <row r="6452" spans="1:11">
      <c r="A6452" s="175">
        <v>45926.666666666664</v>
      </c>
      <c r="B6452" s="176">
        <v>7.1070302648171504</v>
      </c>
      <c r="C6452" s="177">
        <f t="shared" si="433"/>
        <v>1.4284143210544498E-4</v>
      </c>
      <c r="D6452" s="178">
        <f t="shared" si="434"/>
        <v>7.4419037889658224</v>
      </c>
      <c r="E6452" s="178">
        <f t="shared" si="436"/>
        <v>7.7925560945460148</v>
      </c>
      <c r="F6452" s="178">
        <f t="shared" si="436"/>
        <v>8.1597306561100886</v>
      </c>
      <c r="G6452" s="178">
        <f t="shared" si="436"/>
        <v>8.5442059797121956</v>
      </c>
      <c r="H6452" s="178">
        <f>MAX(0,(B6452-10.64)*Assumptions!$C$2)</f>
        <v>0</v>
      </c>
      <c r="I6452" s="178">
        <f>MAX(0,(D6452-10.64)*Assumptions!$C$2)</f>
        <v>0</v>
      </c>
      <c r="J6452" s="178">
        <f>MAX(0,(E6452-10.64)*Assumptions!$C$2)</f>
        <v>0</v>
      </c>
      <c r="K6452" s="178">
        <f>MAX(0,(F6452-10.64)*Assumptions!$C$2)</f>
        <v>0</v>
      </c>
    </row>
    <row r="6453" spans="1:11">
      <c r="A6453" s="175">
        <v>45926.708333333336</v>
      </c>
      <c r="B6453" s="176">
        <v>7.4340794451450192</v>
      </c>
      <c r="C6453" s="177">
        <f t="shared" si="433"/>
        <v>1.4941466614923539E-4</v>
      </c>
      <c r="D6453" s="178">
        <f t="shared" si="434"/>
        <v>7.7843630783695597</v>
      </c>
      <c r="E6453" s="178">
        <f t="shared" si="436"/>
        <v>8.1511515962419381</v>
      </c>
      <c r="F6453" s="178">
        <f t="shared" si="436"/>
        <v>8.5352226863027667</v>
      </c>
      <c r="G6453" s="178">
        <f t="shared" si="436"/>
        <v>8.9373906796635545</v>
      </c>
      <c r="H6453" s="178">
        <f>MAX(0,(B6453-10.64)*Assumptions!$C$2)</f>
        <v>0</v>
      </c>
      <c r="I6453" s="178">
        <f>MAX(0,(D6453-10.64)*Assumptions!$C$2)</f>
        <v>0</v>
      </c>
      <c r="J6453" s="178">
        <f>MAX(0,(E6453-10.64)*Assumptions!$C$2)</f>
        <v>0</v>
      </c>
      <c r="K6453" s="178">
        <f>MAX(0,(F6453-10.64)*Assumptions!$C$2)</f>
        <v>0</v>
      </c>
    </row>
    <row r="6454" spans="1:11">
      <c r="A6454" s="175">
        <v>45926.75</v>
      </c>
      <c r="B6454" s="176">
        <v>7.7485498108448931</v>
      </c>
      <c r="C6454" s="177">
        <f t="shared" si="433"/>
        <v>1.5573508349903383E-4</v>
      </c>
      <c r="D6454" s="178">
        <f t="shared" si="434"/>
        <v>8.1136508566423835</v>
      </c>
      <c r="E6454" s="178">
        <f t="shared" si="436"/>
        <v>8.4959549632572493</v>
      </c>
      <c r="F6454" s="178">
        <f t="shared" si="436"/>
        <v>8.8962727153341863</v>
      </c>
      <c r="G6454" s="178">
        <f t="shared" si="436"/>
        <v>9.3154528911552443</v>
      </c>
      <c r="H6454" s="178">
        <f>MAX(0,(B6454-10.64)*Assumptions!$C$2)</f>
        <v>0</v>
      </c>
      <c r="I6454" s="178">
        <f>MAX(0,(D6454-10.64)*Assumptions!$C$2)</f>
        <v>0</v>
      </c>
      <c r="J6454" s="178">
        <f>MAX(0,(E6454-10.64)*Assumptions!$C$2)</f>
        <v>0</v>
      </c>
      <c r="K6454" s="178">
        <f>MAX(0,(F6454-10.64)*Assumptions!$C$2)</f>
        <v>0</v>
      </c>
    </row>
    <row r="6455" spans="1:11">
      <c r="A6455" s="175">
        <v>45926.791666666664</v>
      </c>
      <c r="B6455" s="176">
        <v>7.9749684741488025</v>
      </c>
      <c r="C6455" s="177">
        <f t="shared" si="433"/>
        <v>1.6028578399088873E-4</v>
      </c>
      <c r="D6455" s="178">
        <f t="shared" si="434"/>
        <v>8.3507380569988179</v>
      </c>
      <c r="E6455" s="178">
        <f t="shared" si="436"/>
        <v>8.7442133875082728</v>
      </c>
      <c r="F6455" s="178">
        <f t="shared" si="436"/>
        <v>9.1562287362368089</v>
      </c>
      <c r="G6455" s="178">
        <f t="shared" si="436"/>
        <v>9.5876576834292617</v>
      </c>
      <c r="H6455" s="178">
        <f>MAX(0,(B6455-10.64)*Assumptions!$C$2)</f>
        <v>0</v>
      </c>
      <c r="I6455" s="178">
        <f>MAX(0,(D6455-10.64)*Assumptions!$C$2)</f>
        <v>0</v>
      </c>
      <c r="J6455" s="178">
        <f>MAX(0,(E6455-10.64)*Assumptions!$C$2)</f>
        <v>0</v>
      </c>
      <c r="K6455" s="178">
        <f>MAX(0,(F6455-10.64)*Assumptions!$C$2)</f>
        <v>0</v>
      </c>
    </row>
    <row r="6456" spans="1:11">
      <c r="A6456" s="175">
        <v>45926.833333333336</v>
      </c>
      <c r="B6456" s="176">
        <v>8.1007566204287524</v>
      </c>
      <c r="C6456" s="177">
        <f t="shared" si="433"/>
        <v>1.628139509308081E-4</v>
      </c>
      <c r="D6456" s="178">
        <f t="shared" si="434"/>
        <v>8.4824531683079467</v>
      </c>
      <c r="E6456" s="178">
        <f t="shared" si="436"/>
        <v>8.8821347343143966</v>
      </c>
      <c r="F6456" s="178">
        <f t="shared" si="436"/>
        <v>9.300648747849376</v>
      </c>
      <c r="G6456" s="178">
        <f t="shared" si="436"/>
        <v>9.7388825680259359</v>
      </c>
      <c r="H6456" s="178">
        <f>MAX(0,(B6456-10.64)*Assumptions!$C$2)</f>
        <v>0</v>
      </c>
      <c r="I6456" s="178">
        <f>MAX(0,(D6456-10.64)*Assumptions!$C$2)</f>
        <v>0</v>
      </c>
      <c r="J6456" s="178">
        <f>MAX(0,(E6456-10.64)*Assumptions!$C$2)</f>
        <v>0</v>
      </c>
      <c r="K6456" s="178">
        <f>MAX(0,(F6456-10.64)*Assumptions!$C$2)</f>
        <v>0</v>
      </c>
    </row>
    <row r="6457" spans="1:11">
      <c r="A6457" s="175">
        <v>45926.875</v>
      </c>
      <c r="B6457" s="176">
        <v>8.4026481715006298</v>
      </c>
      <c r="C6457" s="177">
        <f t="shared" si="433"/>
        <v>1.6888155158661458E-4</v>
      </c>
      <c r="D6457" s="178">
        <f t="shared" si="434"/>
        <v>8.7985694354498563</v>
      </c>
      <c r="E6457" s="178">
        <f t="shared" si="436"/>
        <v>9.2131459666490922</v>
      </c>
      <c r="F6457" s="178">
        <f t="shared" si="436"/>
        <v>9.6472567757195371</v>
      </c>
      <c r="G6457" s="178">
        <f t="shared" si="436"/>
        <v>10.101822291057957</v>
      </c>
      <c r="H6457" s="178">
        <f>MAX(0,(B6457-10.64)*Assumptions!$C$2)</f>
        <v>0</v>
      </c>
      <c r="I6457" s="178">
        <f>MAX(0,(D6457-10.64)*Assumptions!$C$2)</f>
        <v>0</v>
      </c>
      <c r="J6457" s="178">
        <f>MAX(0,(E6457-10.64)*Assumptions!$C$2)</f>
        <v>0</v>
      </c>
      <c r="K6457" s="178">
        <f>MAX(0,(F6457-10.64)*Assumptions!$C$2)</f>
        <v>0</v>
      </c>
    </row>
    <row r="6458" spans="1:11">
      <c r="A6458" s="175">
        <v>45926.916666666664</v>
      </c>
      <c r="B6458" s="176">
        <v>8.6542244640605297</v>
      </c>
      <c r="C6458" s="177">
        <f t="shared" si="433"/>
        <v>1.7393788546645337E-4</v>
      </c>
      <c r="D6458" s="178">
        <f t="shared" si="434"/>
        <v>9.0619996580681175</v>
      </c>
      <c r="E6458" s="178">
        <f t="shared" si="436"/>
        <v>9.4889886602613434</v>
      </c>
      <c r="F6458" s="178">
        <f t="shared" si="436"/>
        <v>9.9360967989446749</v>
      </c>
      <c r="G6458" s="178">
        <f t="shared" si="436"/>
        <v>10.40427206025131</v>
      </c>
      <c r="H6458" s="178">
        <f>MAX(0,(B6458-10.64)*Assumptions!$C$2)</f>
        <v>0</v>
      </c>
      <c r="I6458" s="178">
        <f>MAX(0,(D6458-10.64)*Assumptions!$C$2)</f>
        <v>0</v>
      </c>
      <c r="J6458" s="178">
        <f>MAX(0,(E6458-10.64)*Assumptions!$C$2)</f>
        <v>0</v>
      </c>
      <c r="K6458" s="178">
        <f>MAX(0,(F6458-10.64)*Assumptions!$C$2)</f>
        <v>0</v>
      </c>
    </row>
    <row r="6459" spans="1:11">
      <c r="A6459" s="175">
        <v>45926.958333333336</v>
      </c>
      <c r="B6459" s="176">
        <v>8.2642812105926868</v>
      </c>
      <c r="C6459" s="177">
        <f t="shared" si="433"/>
        <v>1.6610056795270331E-4</v>
      </c>
      <c r="D6459" s="178">
        <f t="shared" si="434"/>
        <v>8.6536828130098158</v>
      </c>
      <c r="E6459" s="178">
        <f t="shared" si="436"/>
        <v>9.0614324851623582</v>
      </c>
      <c r="F6459" s="178">
        <f t="shared" si="436"/>
        <v>9.488394762945715</v>
      </c>
      <c r="G6459" s="178">
        <f t="shared" si="436"/>
        <v>9.9354749180016171</v>
      </c>
      <c r="H6459" s="178">
        <f>MAX(0,(B6459-10.64)*Assumptions!$C$2)</f>
        <v>0</v>
      </c>
      <c r="I6459" s="178">
        <f>MAX(0,(D6459-10.64)*Assumptions!$C$2)</f>
        <v>0</v>
      </c>
      <c r="J6459" s="178">
        <f>MAX(0,(E6459-10.64)*Assumptions!$C$2)</f>
        <v>0</v>
      </c>
      <c r="K6459" s="178">
        <f>MAX(0,(F6459-10.64)*Assumptions!$C$2)</f>
        <v>0</v>
      </c>
    </row>
    <row r="6460" spans="1:11">
      <c r="A6460" s="175">
        <v>45927</v>
      </c>
      <c r="B6460" s="176">
        <v>7.8366015132408586</v>
      </c>
      <c r="C6460" s="177">
        <f t="shared" si="433"/>
        <v>1.575048003569774E-4</v>
      </c>
      <c r="D6460" s="178">
        <f t="shared" si="434"/>
        <v>8.2058514345587756</v>
      </c>
      <c r="E6460" s="178">
        <f t="shared" si="436"/>
        <v>8.5924999060215352</v>
      </c>
      <c r="F6460" s="178">
        <f t="shared" si="436"/>
        <v>8.9973667234629833</v>
      </c>
      <c r="G6460" s="178">
        <f t="shared" si="436"/>
        <v>9.4213103103729168</v>
      </c>
      <c r="H6460" s="178">
        <f>MAX(0,(B6460-10.64)*Assumptions!$C$2)</f>
        <v>0</v>
      </c>
      <c r="I6460" s="178">
        <f>MAX(0,(D6460-10.64)*Assumptions!$C$2)</f>
        <v>0</v>
      </c>
      <c r="J6460" s="178">
        <f>MAX(0,(E6460-10.64)*Assumptions!$C$2)</f>
        <v>0</v>
      </c>
      <c r="K6460" s="178">
        <f>MAX(0,(F6460-10.64)*Assumptions!$C$2)</f>
        <v>0</v>
      </c>
    </row>
    <row r="6461" spans="1:11">
      <c r="A6461" s="175">
        <v>45927.041666666664</v>
      </c>
      <c r="B6461" s="176">
        <v>7.7862862547288785</v>
      </c>
      <c r="C6461" s="177">
        <f t="shared" si="433"/>
        <v>1.5649353358100965E-4</v>
      </c>
      <c r="D6461" s="178">
        <f t="shared" si="434"/>
        <v>8.1531653900351237</v>
      </c>
      <c r="E6461" s="178">
        <f t="shared" si="436"/>
        <v>8.5373313672990854</v>
      </c>
      <c r="F6461" s="178">
        <f t="shared" si="436"/>
        <v>8.9395987188179564</v>
      </c>
      <c r="G6461" s="178">
        <f t="shared" si="436"/>
        <v>9.360820356534246</v>
      </c>
      <c r="H6461" s="178">
        <f>MAX(0,(B6461-10.64)*Assumptions!$C$2)</f>
        <v>0</v>
      </c>
      <c r="I6461" s="178">
        <f>MAX(0,(D6461-10.64)*Assumptions!$C$2)</f>
        <v>0</v>
      </c>
      <c r="J6461" s="178">
        <f>MAX(0,(E6461-10.64)*Assumptions!$C$2)</f>
        <v>0</v>
      </c>
      <c r="K6461" s="178">
        <f>MAX(0,(F6461-10.64)*Assumptions!$C$2)</f>
        <v>0</v>
      </c>
    </row>
    <row r="6462" spans="1:11">
      <c r="A6462" s="175">
        <v>45927.083333333336</v>
      </c>
      <c r="B6462" s="176">
        <v>7.3586065573770494</v>
      </c>
      <c r="C6462" s="177">
        <f t="shared" si="433"/>
        <v>1.4789776598528374E-4</v>
      </c>
      <c r="D6462" s="178">
        <f t="shared" si="434"/>
        <v>7.7053340115840818</v>
      </c>
      <c r="E6462" s="178">
        <f t="shared" si="436"/>
        <v>8.0683987881582624</v>
      </c>
      <c r="F6462" s="178">
        <f t="shared" si="436"/>
        <v>8.4485706793352247</v>
      </c>
      <c r="G6462" s="178">
        <f t="shared" si="436"/>
        <v>8.8466557489055475</v>
      </c>
      <c r="H6462" s="178">
        <f>MAX(0,(B6462-10.64)*Assumptions!$C$2)</f>
        <v>0</v>
      </c>
      <c r="I6462" s="178">
        <f>MAX(0,(D6462-10.64)*Assumptions!$C$2)</f>
        <v>0</v>
      </c>
      <c r="J6462" s="178">
        <f>MAX(0,(E6462-10.64)*Assumptions!$C$2)</f>
        <v>0</v>
      </c>
      <c r="K6462" s="178">
        <f>MAX(0,(F6462-10.64)*Assumptions!$C$2)</f>
        <v>0</v>
      </c>
    </row>
    <row r="6463" spans="1:11">
      <c r="A6463" s="175">
        <v>45927.125</v>
      </c>
      <c r="B6463" s="176">
        <v>6.7799810844892807</v>
      </c>
      <c r="C6463" s="177">
        <f t="shared" si="433"/>
        <v>1.3626819806165458E-4</v>
      </c>
      <c r="D6463" s="178">
        <f t="shared" si="434"/>
        <v>7.0994444995620842</v>
      </c>
      <c r="E6463" s="178">
        <f t="shared" si="436"/>
        <v>7.4339605928500907</v>
      </c>
      <c r="F6463" s="178">
        <f t="shared" si="436"/>
        <v>7.7842386259174106</v>
      </c>
      <c r="G6463" s="178">
        <f t="shared" si="436"/>
        <v>8.1510212797608368</v>
      </c>
      <c r="H6463" s="178">
        <f>MAX(0,(B6463-10.64)*Assumptions!$C$2)</f>
        <v>0</v>
      </c>
      <c r="I6463" s="178">
        <f>MAX(0,(D6463-10.64)*Assumptions!$C$2)</f>
        <v>0</v>
      </c>
      <c r="J6463" s="178">
        <f>MAX(0,(E6463-10.64)*Assumptions!$C$2)</f>
        <v>0</v>
      </c>
      <c r="K6463" s="178">
        <f>MAX(0,(F6463-10.64)*Assumptions!$C$2)</f>
        <v>0</v>
      </c>
    </row>
    <row r="6464" spans="1:11">
      <c r="A6464" s="175">
        <v>45927.166666666664</v>
      </c>
      <c r="B6464" s="176">
        <v>5.8239911727616649</v>
      </c>
      <c r="C6464" s="177">
        <f t="shared" si="433"/>
        <v>1.1705412931826731E-4</v>
      </c>
      <c r="D6464" s="178">
        <f t="shared" si="434"/>
        <v>6.098409653612701</v>
      </c>
      <c r="E6464" s="178">
        <f t="shared" si="436"/>
        <v>6.3857583571235486</v>
      </c>
      <c r="F6464" s="178">
        <f t="shared" si="436"/>
        <v>6.686646537661896</v>
      </c>
      <c r="G6464" s="178">
        <f t="shared" si="436"/>
        <v>7.0017121568261</v>
      </c>
      <c r="H6464" s="178">
        <f>MAX(0,(B6464-10.64)*Assumptions!$C$2)</f>
        <v>0</v>
      </c>
      <c r="I6464" s="178">
        <f>MAX(0,(D6464-10.64)*Assumptions!$C$2)</f>
        <v>0</v>
      </c>
      <c r="J6464" s="178">
        <f>MAX(0,(E6464-10.64)*Assumptions!$C$2)</f>
        <v>0</v>
      </c>
      <c r="K6464" s="178">
        <f>MAX(0,(F6464-10.64)*Assumptions!$C$2)</f>
        <v>0</v>
      </c>
    </row>
    <row r="6465" spans="1:11">
      <c r="A6465" s="175">
        <v>45927.208333333336</v>
      </c>
      <c r="B6465" s="176">
        <v>5.2453656998738971</v>
      </c>
      <c r="C6465" s="177">
        <f t="shared" si="433"/>
        <v>1.0542456139463817E-4</v>
      </c>
      <c r="D6465" s="178">
        <f t="shared" si="434"/>
        <v>5.4925201415907052</v>
      </c>
      <c r="E6465" s="178">
        <f t="shared" si="436"/>
        <v>5.7513201618153786</v>
      </c>
      <c r="F6465" s="178">
        <f t="shared" si="436"/>
        <v>6.0223144842440837</v>
      </c>
      <c r="G6465" s="178">
        <f t="shared" si="436"/>
        <v>6.3060776876813911</v>
      </c>
      <c r="H6465" s="178">
        <f>MAX(0,(B6465-10.64)*Assumptions!$C$2)</f>
        <v>0</v>
      </c>
      <c r="I6465" s="178">
        <f>MAX(0,(D6465-10.64)*Assumptions!$C$2)</f>
        <v>0</v>
      </c>
      <c r="J6465" s="178">
        <f>MAX(0,(E6465-10.64)*Assumptions!$C$2)</f>
        <v>0</v>
      </c>
      <c r="K6465" s="178">
        <f>MAX(0,(F6465-10.64)*Assumptions!$C$2)</f>
        <v>0</v>
      </c>
    </row>
    <row r="6466" spans="1:11">
      <c r="A6466" s="175">
        <v>45927.25</v>
      </c>
      <c r="B6466" s="176">
        <v>4.7547919293820931</v>
      </c>
      <c r="C6466" s="177">
        <f t="shared" si="433"/>
        <v>9.5564710328952568E-5</v>
      </c>
      <c r="D6466" s="178">
        <f t="shared" si="434"/>
        <v>4.9788312074850989</v>
      </c>
      <c r="E6466" s="178">
        <f t="shared" si="436"/>
        <v>5.2134269092714929</v>
      </c>
      <c r="F6466" s="178">
        <f t="shared" si="436"/>
        <v>5.4590764389550674</v>
      </c>
      <c r="G6466" s="178">
        <f t="shared" si="436"/>
        <v>5.7163006377543537</v>
      </c>
      <c r="H6466" s="178">
        <f>MAX(0,(B6466-10.64)*Assumptions!$C$2)</f>
        <v>0</v>
      </c>
      <c r="I6466" s="178">
        <f>MAX(0,(D6466-10.64)*Assumptions!$C$2)</f>
        <v>0</v>
      </c>
      <c r="J6466" s="178">
        <f>MAX(0,(E6466-10.64)*Assumptions!$C$2)</f>
        <v>0</v>
      </c>
      <c r="K6466" s="178">
        <f>MAX(0,(F6466-10.64)*Assumptions!$C$2)</f>
        <v>0</v>
      </c>
    </row>
    <row r="6467" spans="1:11">
      <c r="A6467" s="175">
        <v>45927.291666666664</v>
      </c>
      <c r="B6467" s="176">
        <v>4.2767969735182847</v>
      </c>
      <c r="C6467" s="177">
        <f t="shared" si="433"/>
        <v>8.595767595725892E-5</v>
      </c>
      <c r="D6467" s="178">
        <f t="shared" si="434"/>
        <v>4.478313784510406</v>
      </c>
      <c r="E6467" s="178">
        <f t="shared" si="436"/>
        <v>4.6893257914082209</v>
      </c>
      <c r="F6467" s="178">
        <f t="shared" si="436"/>
        <v>4.9102803948273097</v>
      </c>
      <c r="G6467" s="178">
        <f t="shared" si="436"/>
        <v>5.1416460762869844</v>
      </c>
      <c r="H6467" s="178">
        <f>MAX(0,(B6467-10.64)*Assumptions!$C$2)</f>
        <v>0</v>
      </c>
      <c r="I6467" s="178">
        <f>MAX(0,(D6467-10.64)*Assumptions!$C$2)</f>
        <v>0</v>
      </c>
      <c r="J6467" s="178">
        <f>MAX(0,(E6467-10.64)*Assumptions!$C$2)</f>
        <v>0</v>
      </c>
      <c r="K6467" s="178">
        <f>MAX(0,(F6467-10.64)*Assumptions!$C$2)</f>
        <v>0</v>
      </c>
    </row>
    <row r="6468" spans="1:11">
      <c r="A6468" s="175">
        <v>45927.333333333336</v>
      </c>
      <c r="B6468" s="176">
        <v>4.0252206809583866</v>
      </c>
      <c r="C6468" s="177">
        <f t="shared" si="433"/>
        <v>8.0901342077420186E-5</v>
      </c>
      <c r="D6468" s="178">
        <f t="shared" si="434"/>
        <v>4.2148835618921483</v>
      </c>
      <c r="E6468" s="178">
        <f t="shared" si="436"/>
        <v>4.4134830977959743</v>
      </c>
      <c r="F6468" s="178">
        <f t="shared" si="436"/>
        <v>4.6214403716021755</v>
      </c>
      <c r="G6468" s="178">
        <f t="shared" si="436"/>
        <v>4.8391963070936335</v>
      </c>
      <c r="H6468" s="178">
        <f>MAX(0,(B6468-10.64)*Assumptions!$C$2)</f>
        <v>0</v>
      </c>
      <c r="I6468" s="178">
        <f>MAX(0,(D6468-10.64)*Assumptions!$C$2)</f>
        <v>0</v>
      </c>
      <c r="J6468" s="178">
        <f>MAX(0,(E6468-10.64)*Assumptions!$C$2)</f>
        <v>0</v>
      </c>
      <c r="K6468" s="178">
        <f>MAX(0,(F6468-10.64)*Assumptions!$C$2)</f>
        <v>0</v>
      </c>
    </row>
    <row r="6469" spans="1:11">
      <c r="A6469" s="175">
        <v>45927.375</v>
      </c>
      <c r="B6469" s="176">
        <v>3.8994325346784366</v>
      </c>
      <c r="C6469" s="177">
        <f t="shared" ref="C6469:C6532" si="437">B6469/$B$2</f>
        <v>7.8373175137500792E-5</v>
      </c>
      <c r="D6469" s="178">
        <f t="shared" si="434"/>
        <v>4.0831684505830177</v>
      </c>
      <c r="E6469" s="178">
        <f t="shared" si="436"/>
        <v>4.2755617509898487</v>
      </c>
      <c r="F6469" s="178">
        <f t="shared" si="436"/>
        <v>4.4770203599896066</v>
      </c>
      <c r="G6469" s="178">
        <f t="shared" si="436"/>
        <v>4.6879714224969566</v>
      </c>
      <c r="H6469" s="178">
        <f>MAX(0,(B6469-10.64)*Assumptions!$C$2)</f>
        <v>0</v>
      </c>
      <c r="I6469" s="178">
        <f>MAX(0,(D6469-10.64)*Assumptions!$C$2)</f>
        <v>0</v>
      </c>
      <c r="J6469" s="178">
        <f>MAX(0,(E6469-10.64)*Assumptions!$C$2)</f>
        <v>0</v>
      </c>
      <c r="K6469" s="178">
        <f>MAX(0,(F6469-10.64)*Assumptions!$C$2)</f>
        <v>0</v>
      </c>
    </row>
    <row r="6470" spans="1:11">
      <c r="A6470" s="175">
        <v>45927.416666666664</v>
      </c>
      <c r="B6470" s="176">
        <v>3.8994325346784366</v>
      </c>
      <c r="C6470" s="177">
        <f t="shared" si="437"/>
        <v>7.8373175137500792E-5</v>
      </c>
      <c r="D6470" s="178">
        <f t="shared" ref="D6470:D6533" si="438">D$2*$C6470</f>
        <v>4.0831684505830177</v>
      </c>
      <c r="E6470" s="178">
        <f t="shared" si="436"/>
        <v>4.2755617509898487</v>
      </c>
      <c r="F6470" s="178">
        <f t="shared" si="436"/>
        <v>4.4770203599896066</v>
      </c>
      <c r="G6470" s="178">
        <f t="shared" si="436"/>
        <v>4.6879714224969566</v>
      </c>
      <c r="H6470" s="178">
        <f>MAX(0,(B6470-10.64)*Assumptions!$C$2)</f>
        <v>0</v>
      </c>
      <c r="I6470" s="178">
        <f>MAX(0,(D6470-10.64)*Assumptions!$C$2)</f>
        <v>0</v>
      </c>
      <c r="J6470" s="178">
        <f>MAX(0,(E6470-10.64)*Assumptions!$C$2)</f>
        <v>0</v>
      </c>
      <c r="K6470" s="178">
        <f>MAX(0,(F6470-10.64)*Assumptions!$C$2)</f>
        <v>0</v>
      </c>
    </row>
    <row r="6471" spans="1:11">
      <c r="A6471" s="175">
        <v>45927.458333333336</v>
      </c>
      <c r="B6471" s="176">
        <v>4.0377994955863814</v>
      </c>
      <c r="C6471" s="177">
        <f t="shared" si="437"/>
        <v>8.1154158771412117E-5</v>
      </c>
      <c r="D6471" s="178">
        <f t="shared" si="438"/>
        <v>4.2280550730230608</v>
      </c>
      <c r="E6471" s="178">
        <f t="shared" si="436"/>
        <v>4.4272752324765863</v>
      </c>
      <c r="F6471" s="178">
        <f t="shared" si="436"/>
        <v>4.6358823727634313</v>
      </c>
      <c r="G6471" s="178">
        <f t="shared" si="436"/>
        <v>4.8543187955533007</v>
      </c>
      <c r="H6471" s="178">
        <f>MAX(0,(B6471-10.64)*Assumptions!$C$2)</f>
        <v>0</v>
      </c>
      <c r="I6471" s="178">
        <f>MAX(0,(D6471-10.64)*Assumptions!$C$2)</f>
        <v>0</v>
      </c>
      <c r="J6471" s="178">
        <f>MAX(0,(E6471-10.64)*Assumptions!$C$2)</f>
        <v>0</v>
      </c>
      <c r="K6471" s="178">
        <f>MAX(0,(F6471-10.64)*Assumptions!$C$2)</f>
        <v>0</v>
      </c>
    </row>
    <row r="6472" spans="1:11">
      <c r="A6472" s="175">
        <v>45927.5</v>
      </c>
      <c r="B6472" s="176">
        <v>4.5535308953341742</v>
      </c>
      <c r="C6472" s="177">
        <f t="shared" si="437"/>
        <v>9.1519643225081572E-5</v>
      </c>
      <c r="D6472" s="178">
        <f t="shared" si="438"/>
        <v>4.7680870293904922</v>
      </c>
      <c r="E6472" s="178">
        <f t="shared" si="436"/>
        <v>4.9927527543816952</v>
      </c>
      <c r="F6472" s="178">
        <f t="shared" si="436"/>
        <v>5.22800442037496</v>
      </c>
      <c r="G6472" s="178">
        <f t="shared" si="436"/>
        <v>5.4743408223996726</v>
      </c>
      <c r="H6472" s="178">
        <f>MAX(0,(B6472-10.64)*Assumptions!$C$2)</f>
        <v>0</v>
      </c>
      <c r="I6472" s="178">
        <f>MAX(0,(D6472-10.64)*Assumptions!$C$2)</f>
        <v>0</v>
      </c>
      <c r="J6472" s="178">
        <f>MAX(0,(E6472-10.64)*Assumptions!$C$2)</f>
        <v>0</v>
      </c>
      <c r="K6472" s="178">
        <f>MAX(0,(F6472-10.64)*Assumptions!$C$2)</f>
        <v>0</v>
      </c>
    </row>
    <row r="6473" spans="1:11">
      <c r="A6473" s="175">
        <v>45927.541666666664</v>
      </c>
      <c r="B6473" s="176">
        <v>5.0944199243379575</v>
      </c>
      <c r="C6473" s="177">
        <f t="shared" si="437"/>
        <v>1.023907610667349E-4</v>
      </c>
      <c r="D6473" s="178">
        <f t="shared" si="438"/>
        <v>5.3344620080197487</v>
      </c>
      <c r="E6473" s="178">
        <f t="shared" ref="E6473:G6501" si="439">E$2*$C6473</f>
        <v>5.5858145456480282</v>
      </c>
      <c r="F6473" s="178">
        <f t="shared" si="439"/>
        <v>5.8490104703090013</v>
      </c>
      <c r="G6473" s="178">
        <f t="shared" si="439"/>
        <v>6.1246078261653789</v>
      </c>
      <c r="H6473" s="178">
        <f>MAX(0,(B6473-10.64)*Assumptions!$C$2)</f>
        <v>0</v>
      </c>
      <c r="I6473" s="178">
        <f>MAX(0,(D6473-10.64)*Assumptions!$C$2)</f>
        <v>0</v>
      </c>
      <c r="J6473" s="178">
        <f>MAX(0,(E6473-10.64)*Assumptions!$C$2)</f>
        <v>0</v>
      </c>
      <c r="K6473" s="178">
        <f>MAX(0,(F6473-10.64)*Assumptions!$C$2)</f>
        <v>0</v>
      </c>
    </row>
    <row r="6474" spans="1:11">
      <c r="A6474" s="175">
        <v>45927.583333333336</v>
      </c>
      <c r="B6474" s="176">
        <v>5.6604665825977305</v>
      </c>
      <c r="C6474" s="177">
        <f t="shared" si="437"/>
        <v>1.1376751229637212E-4</v>
      </c>
      <c r="D6474" s="178">
        <f t="shared" si="438"/>
        <v>5.9271800089108329</v>
      </c>
      <c r="E6474" s="178">
        <f t="shared" si="439"/>
        <v>6.2064606062755878</v>
      </c>
      <c r="F6474" s="178">
        <f t="shared" si="439"/>
        <v>6.4989005225655578</v>
      </c>
      <c r="G6474" s="178">
        <f t="shared" si="439"/>
        <v>6.8051198068504215</v>
      </c>
      <c r="H6474" s="178">
        <f>MAX(0,(B6474-10.64)*Assumptions!$C$2)</f>
        <v>0</v>
      </c>
      <c r="I6474" s="178">
        <f>MAX(0,(D6474-10.64)*Assumptions!$C$2)</f>
        <v>0</v>
      </c>
      <c r="J6474" s="178">
        <f>MAX(0,(E6474-10.64)*Assumptions!$C$2)</f>
        <v>0</v>
      </c>
      <c r="K6474" s="178">
        <f>MAX(0,(F6474-10.64)*Assumptions!$C$2)</f>
        <v>0</v>
      </c>
    </row>
    <row r="6475" spans="1:11">
      <c r="A6475" s="175">
        <v>45927.625</v>
      </c>
      <c r="B6475" s="176">
        <v>6.2768284993694836</v>
      </c>
      <c r="C6475" s="177">
        <f t="shared" si="437"/>
        <v>1.2615553030197708E-4</v>
      </c>
      <c r="D6475" s="178">
        <f t="shared" si="438"/>
        <v>6.5725840543255671</v>
      </c>
      <c r="E6475" s="178">
        <f t="shared" si="439"/>
        <v>6.8822752056255956</v>
      </c>
      <c r="F6475" s="178">
        <f t="shared" si="439"/>
        <v>7.2065585794671403</v>
      </c>
      <c r="G6475" s="178">
        <f t="shared" si="439"/>
        <v>7.5461217413741339</v>
      </c>
      <c r="H6475" s="178">
        <f>MAX(0,(B6475-10.64)*Assumptions!$C$2)</f>
        <v>0</v>
      </c>
      <c r="I6475" s="178">
        <f>MAX(0,(D6475-10.64)*Assumptions!$C$2)</f>
        <v>0</v>
      </c>
      <c r="J6475" s="178">
        <f>MAX(0,(E6475-10.64)*Assumptions!$C$2)</f>
        <v>0</v>
      </c>
      <c r="K6475" s="178">
        <f>MAX(0,(F6475-10.64)*Assumptions!$C$2)</f>
        <v>0</v>
      </c>
    </row>
    <row r="6476" spans="1:11">
      <c r="A6476" s="175">
        <v>45927.666666666664</v>
      </c>
      <c r="B6476" s="176">
        <v>6.880611601513241</v>
      </c>
      <c r="C6476" s="177">
        <f t="shared" si="437"/>
        <v>1.3829073161359011E-4</v>
      </c>
      <c r="D6476" s="178">
        <f t="shared" si="438"/>
        <v>7.2048165886093898</v>
      </c>
      <c r="E6476" s="178">
        <f t="shared" si="439"/>
        <v>7.5442976702949922</v>
      </c>
      <c r="F6476" s="178">
        <f t="shared" si="439"/>
        <v>7.8997746352074669</v>
      </c>
      <c r="G6476" s="178">
        <f t="shared" si="439"/>
        <v>8.2720011874381782</v>
      </c>
      <c r="H6476" s="178">
        <f>MAX(0,(B6476-10.64)*Assumptions!$C$2)</f>
        <v>0</v>
      </c>
      <c r="I6476" s="178">
        <f>MAX(0,(D6476-10.64)*Assumptions!$C$2)</f>
        <v>0</v>
      </c>
      <c r="J6476" s="178">
        <f>MAX(0,(E6476-10.64)*Assumptions!$C$2)</f>
        <v>0</v>
      </c>
      <c r="K6476" s="178">
        <f>MAX(0,(F6476-10.64)*Assumptions!$C$2)</f>
        <v>0</v>
      </c>
    </row>
    <row r="6477" spans="1:11">
      <c r="A6477" s="175">
        <v>45927.708333333336</v>
      </c>
      <c r="B6477" s="176">
        <v>7.13218789407314</v>
      </c>
      <c r="C6477" s="177">
        <f t="shared" si="437"/>
        <v>1.4334706549342887E-4</v>
      </c>
      <c r="D6477" s="178">
        <f t="shared" si="438"/>
        <v>7.4682468112276492</v>
      </c>
      <c r="E6477" s="178">
        <f t="shared" si="439"/>
        <v>7.8201403639072407</v>
      </c>
      <c r="F6477" s="178">
        <f t="shared" si="439"/>
        <v>8.1886146584326021</v>
      </c>
      <c r="G6477" s="178">
        <f t="shared" si="439"/>
        <v>8.5744509566315319</v>
      </c>
      <c r="H6477" s="178">
        <f>MAX(0,(B6477-10.64)*Assumptions!$C$2)</f>
        <v>0</v>
      </c>
      <c r="I6477" s="178">
        <f>MAX(0,(D6477-10.64)*Assumptions!$C$2)</f>
        <v>0</v>
      </c>
      <c r="J6477" s="178">
        <f>MAX(0,(E6477-10.64)*Assumptions!$C$2)</f>
        <v>0</v>
      </c>
      <c r="K6477" s="178">
        <f>MAX(0,(F6477-10.64)*Assumptions!$C$2)</f>
        <v>0</v>
      </c>
    </row>
    <row r="6478" spans="1:11">
      <c r="A6478" s="175">
        <v>45927.75</v>
      </c>
      <c r="B6478" s="176">
        <v>7.13218789407314</v>
      </c>
      <c r="C6478" s="177">
        <f t="shared" si="437"/>
        <v>1.4334706549342887E-4</v>
      </c>
      <c r="D6478" s="178">
        <f t="shared" si="438"/>
        <v>7.4682468112276492</v>
      </c>
      <c r="E6478" s="178">
        <f t="shared" si="439"/>
        <v>7.8201403639072407</v>
      </c>
      <c r="F6478" s="178">
        <f t="shared" si="439"/>
        <v>8.1886146584326021</v>
      </c>
      <c r="G6478" s="178">
        <f t="shared" si="439"/>
        <v>8.5744509566315319</v>
      </c>
      <c r="H6478" s="178">
        <f>MAX(0,(B6478-10.64)*Assumptions!$C$2)</f>
        <v>0</v>
      </c>
      <c r="I6478" s="178">
        <f>MAX(0,(D6478-10.64)*Assumptions!$C$2)</f>
        <v>0</v>
      </c>
      <c r="J6478" s="178">
        <f>MAX(0,(E6478-10.64)*Assumptions!$C$2)</f>
        <v>0</v>
      </c>
      <c r="K6478" s="178">
        <f>MAX(0,(F6478-10.64)*Assumptions!$C$2)</f>
        <v>0</v>
      </c>
    </row>
    <row r="6479" spans="1:11">
      <c r="A6479" s="175">
        <v>45927.791666666664</v>
      </c>
      <c r="B6479" s="176">
        <v>7.3208701134930649</v>
      </c>
      <c r="C6479" s="177">
        <f t="shared" si="437"/>
        <v>1.4713931590330795E-4</v>
      </c>
      <c r="D6479" s="178">
        <f t="shared" si="438"/>
        <v>7.6658194781913434</v>
      </c>
      <c r="E6479" s="178">
        <f t="shared" si="439"/>
        <v>8.0270223841164263</v>
      </c>
      <c r="F6479" s="178">
        <f t="shared" si="439"/>
        <v>8.4052446758514545</v>
      </c>
      <c r="G6479" s="178">
        <f t="shared" si="439"/>
        <v>8.8012882835265458</v>
      </c>
      <c r="H6479" s="178">
        <f>MAX(0,(B6479-10.64)*Assumptions!$C$2)</f>
        <v>0</v>
      </c>
      <c r="I6479" s="178">
        <f>MAX(0,(D6479-10.64)*Assumptions!$C$2)</f>
        <v>0</v>
      </c>
      <c r="J6479" s="178">
        <f>MAX(0,(E6479-10.64)*Assumptions!$C$2)</f>
        <v>0</v>
      </c>
      <c r="K6479" s="178">
        <f>MAX(0,(F6479-10.64)*Assumptions!$C$2)</f>
        <v>0</v>
      </c>
    </row>
    <row r="6480" spans="1:11">
      <c r="A6480" s="175">
        <v>45927.833333333336</v>
      </c>
      <c r="B6480" s="176">
        <v>7.4969735182849941</v>
      </c>
      <c r="C6480" s="177">
        <f t="shared" si="437"/>
        <v>1.5067874961919507E-4</v>
      </c>
      <c r="D6480" s="178">
        <f t="shared" si="438"/>
        <v>7.8502206340241241</v>
      </c>
      <c r="E6480" s="178">
        <f t="shared" si="439"/>
        <v>8.220112269645</v>
      </c>
      <c r="F6480" s="178">
        <f t="shared" si="439"/>
        <v>8.6074326921090503</v>
      </c>
      <c r="G6480" s="178">
        <f t="shared" si="439"/>
        <v>9.0130031219618907</v>
      </c>
      <c r="H6480" s="178">
        <f>MAX(0,(B6480-10.64)*Assumptions!$C$2)</f>
        <v>0</v>
      </c>
      <c r="I6480" s="178">
        <f>MAX(0,(D6480-10.64)*Assumptions!$C$2)</f>
        <v>0</v>
      </c>
      <c r="J6480" s="178">
        <f>MAX(0,(E6480-10.64)*Assumptions!$C$2)</f>
        <v>0</v>
      </c>
      <c r="K6480" s="178">
        <f>MAX(0,(F6480-10.64)*Assumptions!$C$2)</f>
        <v>0</v>
      </c>
    </row>
    <row r="6481" spans="1:11">
      <c r="A6481" s="175">
        <v>45927.875</v>
      </c>
      <c r="B6481" s="176">
        <v>7.6479192938209337</v>
      </c>
      <c r="C6481" s="177">
        <f t="shared" si="437"/>
        <v>1.5371254994709833E-4</v>
      </c>
      <c r="D6481" s="178">
        <f t="shared" si="438"/>
        <v>8.0082787675950797</v>
      </c>
      <c r="E6481" s="178">
        <f t="shared" si="439"/>
        <v>8.3856178858123496</v>
      </c>
      <c r="F6481" s="178">
        <f t="shared" si="439"/>
        <v>8.7807367060441308</v>
      </c>
      <c r="G6481" s="178">
        <f t="shared" si="439"/>
        <v>9.1944729834779029</v>
      </c>
      <c r="H6481" s="178">
        <f>MAX(0,(B6481-10.64)*Assumptions!$C$2)</f>
        <v>0</v>
      </c>
      <c r="I6481" s="178">
        <f>MAX(0,(D6481-10.64)*Assumptions!$C$2)</f>
        <v>0</v>
      </c>
      <c r="J6481" s="178">
        <f>MAX(0,(E6481-10.64)*Assumptions!$C$2)</f>
        <v>0</v>
      </c>
      <c r="K6481" s="178">
        <f>MAX(0,(F6481-10.64)*Assumptions!$C$2)</f>
        <v>0</v>
      </c>
    </row>
    <row r="6482" spans="1:11">
      <c r="A6482" s="175">
        <v>45927.916666666664</v>
      </c>
      <c r="B6482" s="176">
        <v>7.8617591424968474</v>
      </c>
      <c r="C6482" s="177">
        <f t="shared" si="437"/>
        <v>1.5801043374496127E-4</v>
      </c>
      <c r="D6482" s="178">
        <f t="shared" si="438"/>
        <v>8.2321944568206007</v>
      </c>
      <c r="E6482" s="178">
        <f t="shared" si="439"/>
        <v>8.6200841753827593</v>
      </c>
      <c r="F6482" s="178">
        <f t="shared" si="439"/>
        <v>9.0262507257854967</v>
      </c>
      <c r="G6482" s="178">
        <f t="shared" si="439"/>
        <v>9.4515552872922513</v>
      </c>
      <c r="H6482" s="178">
        <f>MAX(0,(B6482-10.64)*Assumptions!$C$2)</f>
        <v>0</v>
      </c>
      <c r="I6482" s="178">
        <f>MAX(0,(D6482-10.64)*Assumptions!$C$2)</f>
        <v>0</v>
      </c>
      <c r="J6482" s="178">
        <f>MAX(0,(E6482-10.64)*Assumptions!$C$2)</f>
        <v>0</v>
      </c>
      <c r="K6482" s="178">
        <f>MAX(0,(F6482-10.64)*Assumptions!$C$2)</f>
        <v>0</v>
      </c>
    </row>
    <row r="6483" spans="1:11">
      <c r="A6483" s="175">
        <v>45927.958333333336</v>
      </c>
      <c r="B6483" s="176">
        <v>7.8491803278688534</v>
      </c>
      <c r="C6483" s="177">
        <f t="shared" si="437"/>
        <v>1.5775761705096934E-4</v>
      </c>
      <c r="D6483" s="178">
        <f t="shared" si="438"/>
        <v>8.2190229456896873</v>
      </c>
      <c r="E6483" s="178">
        <f t="shared" si="439"/>
        <v>8.6062920407021473</v>
      </c>
      <c r="F6483" s="178">
        <f t="shared" si="439"/>
        <v>9.01180872462424</v>
      </c>
      <c r="G6483" s="178">
        <f t="shared" si="439"/>
        <v>9.436432798832584</v>
      </c>
      <c r="H6483" s="178">
        <f>MAX(0,(B6483-10.64)*Assumptions!$C$2)</f>
        <v>0</v>
      </c>
      <c r="I6483" s="178">
        <f>MAX(0,(D6483-10.64)*Assumptions!$C$2)</f>
        <v>0</v>
      </c>
      <c r="J6483" s="178">
        <f>MAX(0,(E6483-10.64)*Assumptions!$C$2)</f>
        <v>0</v>
      </c>
      <c r="K6483" s="178">
        <f>MAX(0,(F6483-10.64)*Assumptions!$C$2)</f>
        <v>0</v>
      </c>
    </row>
    <row r="6484" spans="1:11">
      <c r="A6484" s="175">
        <v>45928</v>
      </c>
      <c r="B6484" s="176">
        <v>7.6227616645649432</v>
      </c>
      <c r="C6484" s="177">
        <f t="shared" si="437"/>
        <v>1.5320691655911444E-4</v>
      </c>
      <c r="D6484" s="178">
        <f t="shared" si="438"/>
        <v>7.9819357453332538</v>
      </c>
      <c r="E6484" s="178">
        <f t="shared" si="439"/>
        <v>8.3580336164511237</v>
      </c>
      <c r="F6484" s="178">
        <f t="shared" si="439"/>
        <v>8.7518527037216174</v>
      </c>
      <c r="G6484" s="178">
        <f t="shared" si="439"/>
        <v>9.1642280065585666</v>
      </c>
      <c r="H6484" s="178">
        <f>MAX(0,(B6484-10.64)*Assumptions!$C$2)</f>
        <v>0</v>
      </c>
      <c r="I6484" s="178">
        <f>MAX(0,(D6484-10.64)*Assumptions!$C$2)</f>
        <v>0</v>
      </c>
      <c r="J6484" s="178">
        <f>MAX(0,(E6484-10.64)*Assumptions!$C$2)</f>
        <v>0</v>
      </c>
      <c r="K6484" s="178">
        <f>MAX(0,(F6484-10.64)*Assumptions!$C$2)</f>
        <v>0</v>
      </c>
    </row>
    <row r="6485" spans="1:11">
      <c r="A6485" s="175">
        <v>45928.041666666664</v>
      </c>
      <c r="B6485" s="176">
        <v>7.4089218158890287</v>
      </c>
      <c r="C6485" s="177">
        <f t="shared" si="437"/>
        <v>1.489090327612515E-4</v>
      </c>
      <c r="D6485" s="178">
        <f t="shared" si="438"/>
        <v>7.7580200561077337</v>
      </c>
      <c r="E6485" s="178">
        <f t="shared" si="439"/>
        <v>8.1235673268807123</v>
      </c>
      <c r="F6485" s="178">
        <f t="shared" si="439"/>
        <v>8.5063386839802515</v>
      </c>
      <c r="G6485" s="178">
        <f t="shared" si="439"/>
        <v>8.9071457027442182</v>
      </c>
      <c r="H6485" s="178">
        <f>MAX(0,(B6485-10.64)*Assumptions!$C$2)</f>
        <v>0</v>
      </c>
      <c r="I6485" s="178">
        <f>MAX(0,(D6485-10.64)*Assumptions!$C$2)</f>
        <v>0</v>
      </c>
      <c r="J6485" s="178">
        <f>MAX(0,(E6485-10.64)*Assumptions!$C$2)</f>
        <v>0</v>
      </c>
      <c r="K6485" s="178">
        <f>MAX(0,(F6485-10.64)*Assumptions!$C$2)</f>
        <v>0</v>
      </c>
    </row>
    <row r="6486" spans="1:11">
      <c r="A6486" s="175">
        <v>45928.083333333336</v>
      </c>
      <c r="B6486" s="176">
        <v>7.0944514501891547</v>
      </c>
      <c r="C6486" s="177">
        <f t="shared" si="437"/>
        <v>1.4258861541145305E-4</v>
      </c>
      <c r="D6486" s="178">
        <f t="shared" si="438"/>
        <v>7.4287322778349099</v>
      </c>
      <c r="E6486" s="178">
        <f t="shared" si="439"/>
        <v>7.7787639598654028</v>
      </c>
      <c r="F6486" s="178">
        <f t="shared" si="439"/>
        <v>8.1452886549488319</v>
      </c>
      <c r="G6486" s="178">
        <f t="shared" si="439"/>
        <v>8.5290834912525284</v>
      </c>
      <c r="H6486" s="178">
        <f>MAX(0,(B6486-10.64)*Assumptions!$C$2)</f>
        <v>0</v>
      </c>
      <c r="I6486" s="178">
        <f>MAX(0,(D6486-10.64)*Assumptions!$C$2)</f>
        <v>0</v>
      </c>
      <c r="J6486" s="178">
        <f>MAX(0,(E6486-10.64)*Assumptions!$C$2)</f>
        <v>0</v>
      </c>
      <c r="K6486" s="178">
        <f>MAX(0,(F6486-10.64)*Assumptions!$C$2)</f>
        <v>0</v>
      </c>
    </row>
    <row r="6487" spans="1:11">
      <c r="A6487" s="175">
        <v>45928.125</v>
      </c>
      <c r="B6487" s="176">
        <v>6.5032471626733921</v>
      </c>
      <c r="C6487" s="177">
        <f t="shared" si="437"/>
        <v>1.3070623079383195E-4</v>
      </c>
      <c r="D6487" s="178">
        <f t="shared" si="438"/>
        <v>6.8096712546819997</v>
      </c>
      <c r="E6487" s="178">
        <f t="shared" si="439"/>
        <v>7.1305336298766182</v>
      </c>
      <c r="F6487" s="178">
        <f t="shared" si="439"/>
        <v>7.466514600369762</v>
      </c>
      <c r="G6487" s="178">
        <f t="shared" si="439"/>
        <v>7.8183265336481504</v>
      </c>
      <c r="H6487" s="178">
        <f>MAX(0,(B6487-10.64)*Assumptions!$C$2)</f>
        <v>0</v>
      </c>
      <c r="I6487" s="178">
        <f>MAX(0,(D6487-10.64)*Assumptions!$C$2)</f>
        <v>0</v>
      </c>
      <c r="J6487" s="178">
        <f>MAX(0,(E6487-10.64)*Assumptions!$C$2)</f>
        <v>0</v>
      </c>
      <c r="K6487" s="178">
        <f>MAX(0,(F6487-10.64)*Assumptions!$C$2)</f>
        <v>0</v>
      </c>
    </row>
    <row r="6488" spans="1:11">
      <c r="A6488" s="175">
        <v>45928.166666666664</v>
      </c>
      <c r="B6488" s="176">
        <v>5.8114123581336701</v>
      </c>
      <c r="C6488" s="177">
        <f t="shared" si="437"/>
        <v>1.1680131262427538E-4</v>
      </c>
      <c r="D6488" s="178">
        <f t="shared" si="438"/>
        <v>6.0852381424817885</v>
      </c>
      <c r="E6488" s="178">
        <f t="shared" si="439"/>
        <v>6.3719662224429365</v>
      </c>
      <c r="F6488" s="178">
        <f t="shared" si="439"/>
        <v>6.6722045365006393</v>
      </c>
      <c r="G6488" s="178">
        <f t="shared" si="439"/>
        <v>6.9865896683664328</v>
      </c>
      <c r="H6488" s="178">
        <f>MAX(0,(B6488-10.64)*Assumptions!$C$2)</f>
        <v>0</v>
      </c>
      <c r="I6488" s="178">
        <f>MAX(0,(D6488-10.64)*Assumptions!$C$2)</f>
        <v>0</v>
      </c>
      <c r="J6488" s="178">
        <f>MAX(0,(E6488-10.64)*Assumptions!$C$2)</f>
        <v>0</v>
      </c>
      <c r="K6488" s="178">
        <f>MAX(0,(F6488-10.64)*Assumptions!$C$2)</f>
        <v>0</v>
      </c>
    </row>
    <row r="6489" spans="1:11">
      <c r="A6489" s="175">
        <v>45928.208333333336</v>
      </c>
      <c r="B6489" s="176">
        <v>5.1824716267339221</v>
      </c>
      <c r="C6489" s="177">
        <f t="shared" si="437"/>
        <v>1.0416047792467848E-4</v>
      </c>
      <c r="D6489" s="178">
        <f t="shared" si="438"/>
        <v>5.4266625859361399</v>
      </c>
      <c r="E6489" s="178">
        <f t="shared" si="439"/>
        <v>5.6823594884123159</v>
      </c>
      <c r="F6489" s="178">
        <f t="shared" si="439"/>
        <v>5.9501044784377992</v>
      </c>
      <c r="G6489" s="178">
        <f t="shared" si="439"/>
        <v>6.2304652453830531</v>
      </c>
      <c r="H6489" s="178">
        <f>MAX(0,(B6489-10.64)*Assumptions!$C$2)</f>
        <v>0</v>
      </c>
      <c r="I6489" s="178">
        <f>MAX(0,(D6489-10.64)*Assumptions!$C$2)</f>
        <v>0</v>
      </c>
      <c r="J6489" s="178">
        <f>MAX(0,(E6489-10.64)*Assumptions!$C$2)</f>
        <v>0</v>
      </c>
      <c r="K6489" s="178">
        <f>MAX(0,(F6489-10.64)*Assumptions!$C$2)</f>
        <v>0</v>
      </c>
    </row>
    <row r="6490" spans="1:11">
      <c r="A6490" s="175">
        <v>45928.25</v>
      </c>
      <c r="B6490" s="176">
        <v>4.5912673392181587</v>
      </c>
      <c r="C6490" s="177">
        <f t="shared" si="437"/>
        <v>9.2278093307057379E-5</v>
      </c>
      <c r="D6490" s="178">
        <f t="shared" si="438"/>
        <v>4.8076015627832307</v>
      </c>
      <c r="E6490" s="178">
        <f t="shared" si="439"/>
        <v>5.0341291584235321</v>
      </c>
      <c r="F6490" s="178">
        <f t="shared" si="439"/>
        <v>5.2713304238587302</v>
      </c>
      <c r="G6490" s="178">
        <f t="shared" si="439"/>
        <v>5.5197082877786752</v>
      </c>
      <c r="H6490" s="178">
        <f>MAX(0,(B6490-10.64)*Assumptions!$C$2)</f>
        <v>0</v>
      </c>
      <c r="I6490" s="178">
        <f>MAX(0,(D6490-10.64)*Assumptions!$C$2)</f>
        <v>0</v>
      </c>
      <c r="J6490" s="178">
        <f>MAX(0,(E6490-10.64)*Assumptions!$C$2)</f>
        <v>0</v>
      </c>
      <c r="K6490" s="178">
        <f>MAX(0,(F6490-10.64)*Assumptions!$C$2)</f>
        <v>0</v>
      </c>
    </row>
    <row r="6491" spans="1:11">
      <c r="A6491" s="175">
        <v>45928.291666666664</v>
      </c>
      <c r="B6491" s="176">
        <v>4.188745271122321</v>
      </c>
      <c r="C6491" s="177">
        <f t="shared" si="437"/>
        <v>8.4187959099315374E-5</v>
      </c>
      <c r="D6491" s="178">
        <f t="shared" si="438"/>
        <v>4.3861132065940165</v>
      </c>
      <c r="E6491" s="178">
        <f t="shared" si="439"/>
        <v>4.592780848643935</v>
      </c>
      <c r="F6491" s="178">
        <f t="shared" si="439"/>
        <v>4.8091863866985127</v>
      </c>
      <c r="G6491" s="178">
        <f t="shared" si="439"/>
        <v>5.035788657069312</v>
      </c>
      <c r="H6491" s="178">
        <f>MAX(0,(B6491-10.64)*Assumptions!$C$2)</f>
        <v>0</v>
      </c>
      <c r="I6491" s="178">
        <f>MAX(0,(D6491-10.64)*Assumptions!$C$2)</f>
        <v>0</v>
      </c>
      <c r="J6491" s="178">
        <f>MAX(0,(E6491-10.64)*Assumptions!$C$2)</f>
        <v>0</v>
      </c>
      <c r="K6491" s="178">
        <f>MAX(0,(F6491-10.64)*Assumptions!$C$2)</f>
        <v>0</v>
      </c>
    </row>
    <row r="6492" spans="1:11">
      <c r="A6492" s="175">
        <v>45928.333333333336</v>
      </c>
      <c r="B6492" s="176">
        <v>3.9749054224464064</v>
      </c>
      <c r="C6492" s="177">
        <f t="shared" si="437"/>
        <v>7.989007530145242E-5</v>
      </c>
      <c r="D6492" s="178">
        <f t="shared" si="438"/>
        <v>4.1621975173684955</v>
      </c>
      <c r="E6492" s="178">
        <f t="shared" si="439"/>
        <v>4.3583145590735235</v>
      </c>
      <c r="F6492" s="178">
        <f t="shared" si="439"/>
        <v>4.5636723669571468</v>
      </c>
      <c r="G6492" s="178">
        <f t="shared" si="439"/>
        <v>4.7787063532549627</v>
      </c>
      <c r="H6492" s="178">
        <f>MAX(0,(B6492-10.64)*Assumptions!$C$2)</f>
        <v>0</v>
      </c>
      <c r="I6492" s="178">
        <f>MAX(0,(D6492-10.64)*Assumptions!$C$2)</f>
        <v>0</v>
      </c>
      <c r="J6492" s="178">
        <f>MAX(0,(E6492-10.64)*Assumptions!$C$2)</f>
        <v>0</v>
      </c>
      <c r="K6492" s="178">
        <f>MAX(0,(F6492-10.64)*Assumptions!$C$2)</f>
        <v>0</v>
      </c>
    </row>
    <row r="6493" spans="1:11">
      <c r="A6493" s="175">
        <v>45928.375</v>
      </c>
      <c r="B6493" s="176">
        <v>3.9245901639344267</v>
      </c>
      <c r="C6493" s="177">
        <f t="shared" si="437"/>
        <v>7.8878808525484668E-5</v>
      </c>
      <c r="D6493" s="178">
        <f t="shared" si="438"/>
        <v>4.1095114728448436</v>
      </c>
      <c r="E6493" s="178">
        <f t="shared" si="439"/>
        <v>4.3031460203510736</v>
      </c>
      <c r="F6493" s="178">
        <f t="shared" si="439"/>
        <v>4.50590436231212</v>
      </c>
      <c r="G6493" s="178">
        <f t="shared" si="439"/>
        <v>4.718216399416292</v>
      </c>
      <c r="H6493" s="178">
        <f>MAX(0,(B6493-10.64)*Assumptions!$C$2)</f>
        <v>0</v>
      </c>
      <c r="I6493" s="178">
        <f>MAX(0,(D6493-10.64)*Assumptions!$C$2)</f>
        <v>0</v>
      </c>
      <c r="J6493" s="178">
        <f>MAX(0,(E6493-10.64)*Assumptions!$C$2)</f>
        <v>0</v>
      </c>
      <c r="K6493" s="178">
        <f>MAX(0,(F6493-10.64)*Assumptions!$C$2)</f>
        <v>0</v>
      </c>
    </row>
    <row r="6494" spans="1:11">
      <c r="A6494" s="175">
        <v>45928.416666666664</v>
      </c>
      <c r="B6494" s="176">
        <v>3.7988020176544768</v>
      </c>
      <c r="C6494" s="177">
        <f t="shared" si="437"/>
        <v>7.6350641585565287E-5</v>
      </c>
      <c r="D6494" s="178">
        <f t="shared" si="438"/>
        <v>3.9777963615357139</v>
      </c>
      <c r="E6494" s="178">
        <f t="shared" si="439"/>
        <v>4.1652246735449499</v>
      </c>
      <c r="F6494" s="178">
        <f t="shared" si="439"/>
        <v>4.361484350699552</v>
      </c>
      <c r="G6494" s="178">
        <f t="shared" si="439"/>
        <v>4.5669915148196161</v>
      </c>
      <c r="H6494" s="178">
        <f>MAX(0,(B6494-10.64)*Assumptions!$C$2)</f>
        <v>0</v>
      </c>
      <c r="I6494" s="178">
        <f>MAX(0,(D6494-10.64)*Assumptions!$C$2)</f>
        <v>0</v>
      </c>
      <c r="J6494" s="178">
        <f>MAX(0,(E6494-10.64)*Assumptions!$C$2)</f>
        <v>0</v>
      </c>
      <c r="K6494" s="178">
        <f>MAX(0,(F6494-10.64)*Assumptions!$C$2)</f>
        <v>0</v>
      </c>
    </row>
    <row r="6495" spans="1:11">
      <c r="A6495" s="175">
        <v>45928.458333333336</v>
      </c>
      <c r="B6495" s="176">
        <v>3.9371689785624211</v>
      </c>
      <c r="C6495" s="177">
        <f t="shared" si="437"/>
        <v>7.9131625219476599E-5</v>
      </c>
      <c r="D6495" s="178">
        <f t="shared" si="438"/>
        <v>4.1226829839757562</v>
      </c>
      <c r="E6495" s="178">
        <f t="shared" si="439"/>
        <v>4.3169381550316857</v>
      </c>
      <c r="F6495" s="178">
        <f t="shared" si="439"/>
        <v>4.5203463634733767</v>
      </c>
      <c r="G6495" s="178">
        <f t="shared" si="439"/>
        <v>4.7333388878759592</v>
      </c>
      <c r="H6495" s="178">
        <f>MAX(0,(B6495-10.64)*Assumptions!$C$2)</f>
        <v>0</v>
      </c>
      <c r="I6495" s="178">
        <f>MAX(0,(D6495-10.64)*Assumptions!$C$2)</f>
        <v>0</v>
      </c>
      <c r="J6495" s="178">
        <f>MAX(0,(E6495-10.64)*Assumptions!$C$2)</f>
        <v>0</v>
      </c>
      <c r="K6495" s="178">
        <f>MAX(0,(F6495-10.64)*Assumptions!$C$2)</f>
        <v>0</v>
      </c>
    </row>
    <row r="6496" spans="1:11">
      <c r="A6496" s="175">
        <v>45928.5</v>
      </c>
      <c r="B6496" s="176">
        <v>4.4277427490542243</v>
      </c>
      <c r="C6496" s="177">
        <f t="shared" si="437"/>
        <v>8.8991476285162177E-5</v>
      </c>
      <c r="D6496" s="178">
        <f t="shared" si="438"/>
        <v>4.6363719180813616</v>
      </c>
      <c r="E6496" s="178">
        <f t="shared" si="439"/>
        <v>4.8548314075755696</v>
      </c>
      <c r="F6496" s="178">
        <f t="shared" si="439"/>
        <v>5.0835844087623911</v>
      </c>
      <c r="G6496" s="178">
        <f t="shared" si="439"/>
        <v>5.3231159378029957</v>
      </c>
      <c r="H6496" s="178">
        <f>MAX(0,(B6496-10.64)*Assumptions!$C$2)</f>
        <v>0</v>
      </c>
      <c r="I6496" s="178">
        <f>MAX(0,(D6496-10.64)*Assumptions!$C$2)</f>
        <v>0</v>
      </c>
      <c r="J6496" s="178">
        <f>MAX(0,(E6496-10.64)*Assumptions!$C$2)</f>
        <v>0</v>
      </c>
      <c r="K6496" s="178">
        <f>MAX(0,(F6496-10.64)*Assumptions!$C$2)</f>
        <v>0</v>
      </c>
    </row>
    <row r="6497" spans="1:11">
      <c r="A6497" s="175">
        <v>45928.541666666664</v>
      </c>
      <c r="B6497" s="176">
        <v>5.0944199243379575</v>
      </c>
      <c r="C6497" s="177">
        <f t="shared" si="437"/>
        <v>1.023907610667349E-4</v>
      </c>
      <c r="D6497" s="178">
        <f t="shared" si="438"/>
        <v>5.3344620080197487</v>
      </c>
      <c r="E6497" s="178">
        <f t="shared" si="439"/>
        <v>5.5858145456480282</v>
      </c>
      <c r="F6497" s="178">
        <f t="shared" si="439"/>
        <v>5.8490104703090013</v>
      </c>
      <c r="G6497" s="178">
        <f t="shared" si="439"/>
        <v>6.1246078261653789</v>
      </c>
      <c r="H6497" s="178">
        <f>MAX(0,(B6497-10.64)*Assumptions!$C$2)</f>
        <v>0</v>
      </c>
      <c r="I6497" s="178">
        <f>MAX(0,(D6497-10.64)*Assumptions!$C$2)</f>
        <v>0</v>
      </c>
      <c r="J6497" s="178">
        <f>MAX(0,(E6497-10.64)*Assumptions!$C$2)</f>
        <v>0</v>
      </c>
      <c r="K6497" s="178">
        <f>MAX(0,(F6497-10.64)*Assumptions!$C$2)</f>
        <v>0</v>
      </c>
    </row>
    <row r="6498" spans="1:11">
      <c r="A6498" s="175">
        <v>45928.583333333336</v>
      </c>
      <c r="B6498" s="176">
        <v>5.8994640605296347</v>
      </c>
      <c r="C6498" s="177">
        <f t="shared" si="437"/>
        <v>1.1857102948221894E-4</v>
      </c>
      <c r="D6498" s="178">
        <f t="shared" si="438"/>
        <v>6.1774387203981789</v>
      </c>
      <c r="E6498" s="178">
        <f t="shared" si="439"/>
        <v>6.4685111652072234</v>
      </c>
      <c r="F6498" s="178">
        <f t="shared" si="439"/>
        <v>6.7732985446294363</v>
      </c>
      <c r="G6498" s="178">
        <f t="shared" si="439"/>
        <v>7.0924470875841061</v>
      </c>
      <c r="H6498" s="178">
        <f>MAX(0,(B6498-10.64)*Assumptions!$C$2)</f>
        <v>0</v>
      </c>
      <c r="I6498" s="178">
        <f>MAX(0,(D6498-10.64)*Assumptions!$C$2)</f>
        <v>0</v>
      </c>
      <c r="J6498" s="178">
        <f>MAX(0,(E6498-10.64)*Assumptions!$C$2)</f>
        <v>0</v>
      </c>
      <c r="K6498" s="178">
        <f>MAX(0,(F6498-10.64)*Assumptions!$C$2)</f>
        <v>0</v>
      </c>
    </row>
    <row r="6499" spans="1:11">
      <c r="A6499" s="175">
        <v>45928.625</v>
      </c>
      <c r="B6499" s="176">
        <v>6.6416141235813377</v>
      </c>
      <c r="C6499" s="177">
        <f t="shared" si="437"/>
        <v>1.3348721442774331E-4</v>
      </c>
      <c r="D6499" s="178">
        <f t="shared" si="438"/>
        <v>6.9545578771220447</v>
      </c>
      <c r="E6499" s="178">
        <f t="shared" si="439"/>
        <v>7.2822471113633567</v>
      </c>
      <c r="F6499" s="178">
        <f t="shared" si="439"/>
        <v>7.6253766131435885</v>
      </c>
      <c r="G6499" s="178">
        <f t="shared" si="439"/>
        <v>7.9846739067044954</v>
      </c>
      <c r="H6499" s="178">
        <f>MAX(0,(B6499-10.64)*Assumptions!$C$2)</f>
        <v>0</v>
      </c>
      <c r="I6499" s="178">
        <f>MAX(0,(D6499-10.64)*Assumptions!$C$2)</f>
        <v>0</v>
      </c>
      <c r="J6499" s="178">
        <f>MAX(0,(E6499-10.64)*Assumptions!$C$2)</f>
        <v>0</v>
      </c>
      <c r="K6499" s="178">
        <f>MAX(0,(F6499-10.64)*Assumptions!$C$2)</f>
        <v>0</v>
      </c>
    </row>
    <row r="6500" spans="1:11">
      <c r="A6500" s="175">
        <v>45928.666666666664</v>
      </c>
      <c r="B6500" s="176">
        <v>7.1196090794451452</v>
      </c>
      <c r="C6500" s="177">
        <f t="shared" si="437"/>
        <v>1.4309424879943694E-4</v>
      </c>
      <c r="D6500" s="178">
        <f t="shared" si="438"/>
        <v>7.4550753000967367</v>
      </c>
      <c r="E6500" s="178">
        <f t="shared" si="439"/>
        <v>7.8063482292266286</v>
      </c>
      <c r="F6500" s="178">
        <f t="shared" si="439"/>
        <v>8.1741726572713471</v>
      </c>
      <c r="G6500" s="178">
        <f t="shared" si="439"/>
        <v>8.5593284681718647</v>
      </c>
      <c r="H6500" s="178">
        <f>MAX(0,(B6500-10.64)*Assumptions!$C$2)</f>
        <v>0</v>
      </c>
      <c r="I6500" s="178">
        <f>MAX(0,(D6500-10.64)*Assumptions!$C$2)</f>
        <v>0</v>
      </c>
      <c r="J6500" s="178">
        <f>MAX(0,(E6500-10.64)*Assumptions!$C$2)</f>
        <v>0</v>
      </c>
      <c r="K6500" s="178">
        <f>MAX(0,(F6500-10.64)*Assumptions!$C$2)</f>
        <v>0</v>
      </c>
    </row>
    <row r="6501" spans="1:11">
      <c r="A6501" s="175">
        <v>45928.708333333336</v>
      </c>
      <c r="B6501" s="176">
        <v>7.5472887767969734</v>
      </c>
      <c r="C6501" s="177">
        <f t="shared" si="437"/>
        <v>1.5169001639516282E-4</v>
      </c>
      <c r="D6501" s="178">
        <f t="shared" si="438"/>
        <v>7.902906678547776</v>
      </c>
      <c r="E6501" s="178">
        <f t="shared" si="439"/>
        <v>8.2752808083674498</v>
      </c>
      <c r="F6501" s="178">
        <f t="shared" ref="E6501:G6529" si="440">F$2*$C6501</f>
        <v>8.6652006967540771</v>
      </c>
      <c r="G6501" s="178">
        <f t="shared" si="440"/>
        <v>9.0734930758005614</v>
      </c>
      <c r="H6501" s="178">
        <f>MAX(0,(B6501-10.64)*Assumptions!$C$2)</f>
        <v>0</v>
      </c>
      <c r="I6501" s="178">
        <f>MAX(0,(D6501-10.64)*Assumptions!$C$2)</f>
        <v>0</v>
      </c>
      <c r="J6501" s="178">
        <f>MAX(0,(E6501-10.64)*Assumptions!$C$2)</f>
        <v>0</v>
      </c>
      <c r="K6501" s="178">
        <f>MAX(0,(F6501-10.64)*Assumptions!$C$2)</f>
        <v>0</v>
      </c>
    </row>
    <row r="6502" spans="1:11">
      <c r="A6502" s="175">
        <v>45928.75</v>
      </c>
      <c r="B6502" s="176">
        <v>8.0252837326607818</v>
      </c>
      <c r="C6502" s="177">
        <f t="shared" si="437"/>
        <v>1.6129705076685646E-4</v>
      </c>
      <c r="D6502" s="178">
        <f t="shared" si="438"/>
        <v>8.403424101522468</v>
      </c>
      <c r="E6502" s="178">
        <f t="shared" si="440"/>
        <v>8.7993819262307209</v>
      </c>
      <c r="F6502" s="178">
        <f t="shared" si="440"/>
        <v>9.213996740881834</v>
      </c>
      <c r="G6502" s="178">
        <f t="shared" si="440"/>
        <v>9.6481476372679307</v>
      </c>
      <c r="H6502" s="178">
        <f>MAX(0,(B6502-10.64)*Assumptions!$C$2)</f>
        <v>0</v>
      </c>
      <c r="I6502" s="178">
        <f>MAX(0,(D6502-10.64)*Assumptions!$C$2)</f>
        <v>0</v>
      </c>
      <c r="J6502" s="178">
        <f>MAX(0,(E6502-10.64)*Assumptions!$C$2)</f>
        <v>0</v>
      </c>
      <c r="K6502" s="178">
        <f>MAX(0,(F6502-10.64)*Assumptions!$C$2)</f>
        <v>0</v>
      </c>
    </row>
    <row r="6503" spans="1:11">
      <c r="A6503" s="175">
        <v>45928.791666666664</v>
      </c>
      <c r="B6503" s="176">
        <v>8.2768600252206816</v>
      </c>
      <c r="C6503" s="177">
        <f t="shared" si="437"/>
        <v>1.6635338464669524E-4</v>
      </c>
      <c r="D6503" s="178">
        <f t="shared" si="438"/>
        <v>8.6668543241407292</v>
      </c>
      <c r="E6503" s="178">
        <f t="shared" si="440"/>
        <v>9.0752246198429702</v>
      </c>
      <c r="F6503" s="178">
        <f t="shared" si="440"/>
        <v>9.5028367641069718</v>
      </c>
      <c r="G6503" s="178">
        <f t="shared" si="440"/>
        <v>9.9505974064612843</v>
      </c>
      <c r="H6503" s="178">
        <f>MAX(0,(B6503-10.64)*Assumptions!$C$2)</f>
        <v>0</v>
      </c>
      <c r="I6503" s="178">
        <f>MAX(0,(D6503-10.64)*Assumptions!$C$2)</f>
        <v>0</v>
      </c>
      <c r="J6503" s="178">
        <f>MAX(0,(E6503-10.64)*Assumptions!$C$2)</f>
        <v>0</v>
      </c>
      <c r="K6503" s="178">
        <f>MAX(0,(F6503-10.64)*Assumptions!$C$2)</f>
        <v>0</v>
      </c>
    </row>
    <row r="6504" spans="1:11">
      <c r="A6504" s="175">
        <v>45928.833333333336</v>
      </c>
      <c r="B6504" s="176">
        <v>8.4781210592686005</v>
      </c>
      <c r="C6504" s="177">
        <f t="shared" si="437"/>
        <v>1.7039845175056623E-4</v>
      </c>
      <c r="D6504" s="178">
        <f t="shared" si="438"/>
        <v>8.877598502235335</v>
      </c>
      <c r="E6504" s="178">
        <f t="shared" si="440"/>
        <v>9.2958987747327679</v>
      </c>
      <c r="F6504" s="178">
        <f t="shared" si="440"/>
        <v>9.7339087826870792</v>
      </c>
      <c r="G6504" s="178">
        <f t="shared" si="440"/>
        <v>10.192557221815964</v>
      </c>
      <c r="H6504" s="178">
        <f>MAX(0,(B6504-10.64)*Assumptions!$C$2)</f>
        <v>0</v>
      </c>
      <c r="I6504" s="178">
        <f>MAX(0,(D6504-10.64)*Assumptions!$C$2)</f>
        <v>0</v>
      </c>
      <c r="J6504" s="178">
        <f>MAX(0,(E6504-10.64)*Assumptions!$C$2)</f>
        <v>0</v>
      </c>
      <c r="K6504" s="178">
        <f>MAX(0,(F6504-10.64)*Assumptions!$C$2)</f>
        <v>0</v>
      </c>
    </row>
    <row r="6505" spans="1:11">
      <c r="A6505" s="175">
        <v>45928.875</v>
      </c>
      <c r="B6505" s="176">
        <v>9.069325346784364</v>
      </c>
      <c r="C6505" s="177">
        <f t="shared" si="437"/>
        <v>1.8228083636818732E-4</v>
      </c>
      <c r="D6505" s="178">
        <f t="shared" si="438"/>
        <v>9.4966595253882442</v>
      </c>
      <c r="E6505" s="178">
        <f t="shared" si="440"/>
        <v>9.9441291047215525</v>
      </c>
      <c r="F6505" s="178">
        <f t="shared" si="440"/>
        <v>10.412682837266148</v>
      </c>
      <c r="G6505" s="178">
        <f t="shared" si="440"/>
        <v>10.903314179420342</v>
      </c>
      <c r="H6505" s="178">
        <f>MAX(0,(B6505-10.64)*Assumptions!$C$2)</f>
        <v>0</v>
      </c>
      <c r="I6505" s="178">
        <f>MAX(0,(D6505-10.64)*Assumptions!$C$2)</f>
        <v>0</v>
      </c>
      <c r="J6505" s="178">
        <f>MAX(0,(E6505-10.64)*Assumptions!$C$2)</f>
        <v>0</v>
      </c>
      <c r="K6505" s="178">
        <f>MAX(0,(F6505-10.64)*Assumptions!$C$2)</f>
        <v>0</v>
      </c>
    </row>
    <row r="6506" spans="1:11">
      <c r="A6506" s="175">
        <v>45928.916666666664</v>
      </c>
      <c r="B6506" s="176">
        <v>9.069325346784364</v>
      </c>
      <c r="C6506" s="177">
        <f t="shared" si="437"/>
        <v>1.8228083636818732E-4</v>
      </c>
      <c r="D6506" s="178">
        <f t="shared" si="438"/>
        <v>9.4966595253882442</v>
      </c>
      <c r="E6506" s="178">
        <f t="shared" si="440"/>
        <v>9.9441291047215525</v>
      </c>
      <c r="F6506" s="178">
        <f t="shared" si="440"/>
        <v>10.412682837266148</v>
      </c>
      <c r="G6506" s="178">
        <f t="shared" si="440"/>
        <v>10.903314179420342</v>
      </c>
      <c r="H6506" s="178">
        <f>MAX(0,(B6506-10.64)*Assumptions!$C$2)</f>
        <v>0</v>
      </c>
      <c r="I6506" s="178">
        <f>MAX(0,(D6506-10.64)*Assumptions!$C$2)</f>
        <v>0</v>
      </c>
      <c r="J6506" s="178">
        <f>MAX(0,(E6506-10.64)*Assumptions!$C$2)</f>
        <v>0</v>
      </c>
      <c r="K6506" s="178">
        <f>MAX(0,(F6506-10.64)*Assumptions!$C$2)</f>
        <v>0</v>
      </c>
    </row>
    <row r="6507" spans="1:11">
      <c r="A6507" s="175">
        <v>45928.958333333336</v>
      </c>
      <c r="B6507" s="176">
        <v>9.069325346784364</v>
      </c>
      <c r="C6507" s="177">
        <f t="shared" si="437"/>
        <v>1.8228083636818732E-4</v>
      </c>
      <c r="D6507" s="178">
        <f t="shared" si="438"/>
        <v>9.4966595253882442</v>
      </c>
      <c r="E6507" s="178">
        <f t="shared" si="440"/>
        <v>9.9441291047215525</v>
      </c>
      <c r="F6507" s="178">
        <f t="shared" si="440"/>
        <v>10.412682837266148</v>
      </c>
      <c r="G6507" s="178">
        <f t="shared" si="440"/>
        <v>10.903314179420342</v>
      </c>
      <c r="H6507" s="178">
        <f>MAX(0,(B6507-10.64)*Assumptions!$C$2)</f>
        <v>0</v>
      </c>
      <c r="I6507" s="178">
        <f>MAX(0,(D6507-10.64)*Assumptions!$C$2)</f>
        <v>0</v>
      </c>
      <c r="J6507" s="178">
        <f>MAX(0,(E6507-10.64)*Assumptions!$C$2)</f>
        <v>0</v>
      </c>
      <c r="K6507" s="178">
        <f>MAX(0,(F6507-10.64)*Assumptions!$C$2)</f>
        <v>0</v>
      </c>
    </row>
    <row r="6508" spans="1:11">
      <c r="A6508" s="175">
        <v>45929</v>
      </c>
      <c r="B6508" s="176">
        <v>8.5032786885245901</v>
      </c>
      <c r="C6508" s="177">
        <f t="shared" si="437"/>
        <v>1.7090408513855012E-4</v>
      </c>
      <c r="D6508" s="178">
        <f t="shared" si="438"/>
        <v>8.9039415244971618</v>
      </c>
      <c r="E6508" s="178">
        <f t="shared" si="440"/>
        <v>9.3234830440939938</v>
      </c>
      <c r="F6508" s="178">
        <f t="shared" si="440"/>
        <v>9.7627927850095926</v>
      </c>
      <c r="G6508" s="178">
        <f t="shared" si="440"/>
        <v>10.2228021987353</v>
      </c>
      <c r="H6508" s="178">
        <f>MAX(0,(B6508-10.64)*Assumptions!$C$2)</f>
        <v>0</v>
      </c>
      <c r="I6508" s="178">
        <f>MAX(0,(D6508-10.64)*Assumptions!$C$2)</f>
        <v>0</v>
      </c>
      <c r="J6508" s="178">
        <f>MAX(0,(E6508-10.64)*Assumptions!$C$2)</f>
        <v>0</v>
      </c>
      <c r="K6508" s="178">
        <f>MAX(0,(F6508-10.64)*Assumptions!$C$2)</f>
        <v>0</v>
      </c>
    </row>
    <row r="6509" spans="1:11">
      <c r="A6509" s="175">
        <v>45929.041666666664</v>
      </c>
      <c r="B6509" s="176">
        <v>8.4026481715006298</v>
      </c>
      <c r="C6509" s="177">
        <f t="shared" si="437"/>
        <v>1.6888155158661458E-4</v>
      </c>
      <c r="D6509" s="178">
        <f t="shared" si="438"/>
        <v>8.7985694354498563</v>
      </c>
      <c r="E6509" s="178">
        <f t="shared" si="440"/>
        <v>9.2131459666490922</v>
      </c>
      <c r="F6509" s="178">
        <f t="shared" si="440"/>
        <v>9.6472567757195371</v>
      </c>
      <c r="G6509" s="178">
        <f t="shared" si="440"/>
        <v>10.101822291057957</v>
      </c>
      <c r="H6509" s="178">
        <f>MAX(0,(B6509-10.64)*Assumptions!$C$2)</f>
        <v>0</v>
      </c>
      <c r="I6509" s="178">
        <f>MAX(0,(D6509-10.64)*Assumptions!$C$2)</f>
        <v>0</v>
      </c>
      <c r="J6509" s="178">
        <f>MAX(0,(E6509-10.64)*Assumptions!$C$2)</f>
        <v>0</v>
      </c>
      <c r="K6509" s="178">
        <f>MAX(0,(F6509-10.64)*Assumptions!$C$2)</f>
        <v>0</v>
      </c>
    </row>
    <row r="6510" spans="1:11">
      <c r="A6510" s="175">
        <v>45929.083333333336</v>
      </c>
      <c r="B6510" s="176">
        <v>7.4340794451450192</v>
      </c>
      <c r="C6510" s="177">
        <f t="shared" si="437"/>
        <v>1.4941466614923539E-4</v>
      </c>
      <c r="D6510" s="178">
        <f t="shared" si="438"/>
        <v>7.7843630783695597</v>
      </c>
      <c r="E6510" s="178">
        <f t="shared" si="440"/>
        <v>8.1511515962419381</v>
      </c>
      <c r="F6510" s="178">
        <f t="shared" si="440"/>
        <v>8.5352226863027667</v>
      </c>
      <c r="G6510" s="178">
        <f t="shared" si="440"/>
        <v>8.9373906796635545</v>
      </c>
      <c r="H6510" s="178">
        <f>MAX(0,(B6510-10.64)*Assumptions!$C$2)</f>
        <v>0</v>
      </c>
      <c r="I6510" s="178">
        <f>MAX(0,(D6510-10.64)*Assumptions!$C$2)</f>
        <v>0</v>
      </c>
      <c r="J6510" s="178">
        <f>MAX(0,(E6510-10.64)*Assumptions!$C$2)</f>
        <v>0</v>
      </c>
      <c r="K6510" s="178">
        <f>MAX(0,(F6510-10.64)*Assumptions!$C$2)</f>
        <v>0</v>
      </c>
    </row>
    <row r="6511" spans="1:11">
      <c r="A6511" s="175">
        <v>45929.125</v>
      </c>
      <c r="B6511" s="176">
        <v>6.7422446406052972</v>
      </c>
      <c r="C6511" s="177">
        <f t="shared" si="437"/>
        <v>1.3550974797967881E-4</v>
      </c>
      <c r="D6511" s="178">
        <f t="shared" si="438"/>
        <v>7.0599299661693484</v>
      </c>
      <c r="E6511" s="178">
        <f t="shared" si="440"/>
        <v>7.3925841888082564</v>
      </c>
      <c r="F6511" s="178">
        <f t="shared" si="440"/>
        <v>7.7409126224336431</v>
      </c>
      <c r="G6511" s="178">
        <f t="shared" si="440"/>
        <v>8.1056538143818369</v>
      </c>
      <c r="H6511" s="178">
        <f>MAX(0,(B6511-10.64)*Assumptions!$C$2)</f>
        <v>0</v>
      </c>
      <c r="I6511" s="178">
        <f>MAX(0,(D6511-10.64)*Assumptions!$C$2)</f>
        <v>0</v>
      </c>
      <c r="J6511" s="178">
        <f>MAX(0,(E6511-10.64)*Assumptions!$C$2)</f>
        <v>0</v>
      </c>
      <c r="K6511" s="178">
        <f>MAX(0,(F6511-10.64)*Assumptions!$C$2)</f>
        <v>0</v>
      </c>
    </row>
    <row r="6512" spans="1:11">
      <c r="A6512" s="175">
        <v>45929.166666666664</v>
      </c>
      <c r="B6512" s="176">
        <v>5.7359394703656994</v>
      </c>
      <c r="C6512" s="177">
        <f t="shared" si="437"/>
        <v>1.1528441246032372E-4</v>
      </c>
      <c r="D6512" s="178">
        <f t="shared" si="438"/>
        <v>6.0062090756963089</v>
      </c>
      <c r="E6512" s="178">
        <f t="shared" si="440"/>
        <v>6.2892134143592608</v>
      </c>
      <c r="F6512" s="178">
        <f t="shared" si="440"/>
        <v>6.5855525295330972</v>
      </c>
      <c r="G6512" s="178">
        <f t="shared" si="440"/>
        <v>6.8958547376084258</v>
      </c>
      <c r="H6512" s="178">
        <f>MAX(0,(B6512-10.64)*Assumptions!$C$2)</f>
        <v>0</v>
      </c>
      <c r="I6512" s="178">
        <f>MAX(0,(D6512-10.64)*Assumptions!$C$2)</f>
        <v>0</v>
      </c>
      <c r="J6512" s="178">
        <f>MAX(0,(E6512-10.64)*Assumptions!$C$2)</f>
        <v>0</v>
      </c>
      <c r="K6512" s="178">
        <f>MAX(0,(F6512-10.64)*Assumptions!$C$2)</f>
        <v>0</v>
      </c>
    </row>
    <row r="6513" spans="1:11">
      <c r="A6513" s="175">
        <v>45929.208333333336</v>
      </c>
      <c r="B6513" s="176">
        <v>5.0063682219419929</v>
      </c>
      <c r="C6513" s="177">
        <f t="shared" si="437"/>
        <v>1.0062104420879134E-4</v>
      </c>
      <c r="D6513" s="178">
        <f t="shared" si="438"/>
        <v>5.2422614301033583</v>
      </c>
      <c r="E6513" s="178">
        <f t="shared" si="440"/>
        <v>5.4892696028837422</v>
      </c>
      <c r="F6513" s="178">
        <f t="shared" si="440"/>
        <v>5.7479164621802044</v>
      </c>
      <c r="G6513" s="178">
        <f t="shared" si="440"/>
        <v>6.0187504069477065</v>
      </c>
      <c r="H6513" s="178">
        <f>MAX(0,(B6513-10.64)*Assumptions!$C$2)</f>
        <v>0</v>
      </c>
      <c r="I6513" s="178">
        <f>MAX(0,(D6513-10.64)*Assumptions!$C$2)</f>
        <v>0</v>
      </c>
      <c r="J6513" s="178">
        <f>MAX(0,(E6513-10.64)*Assumptions!$C$2)</f>
        <v>0</v>
      </c>
      <c r="K6513" s="178">
        <f>MAX(0,(F6513-10.64)*Assumptions!$C$2)</f>
        <v>0</v>
      </c>
    </row>
    <row r="6514" spans="1:11">
      <c r="A6514" s="175">
        <v>45929.25</v>
      </c>
      <c r="B6514" s="176">
        <v>4.4529003783102148</v>
      </c>
      <c r="C6514" s="177">
        <f t="shared" si="437"/>
        <v>8.9497109673146067E-5</v>
      </c>
      <c r="D6514" s="178">
        <f t="shared" si="438"/>
        <v>4.6627149403431885</v>
      </c>
      <c r="E6514" s="178">
        <f t="shared" si="440"/>
        <v>4.8824156769367955</v>
      </c>
      <c r="F6514" s="178">
        <f t="shared" si="440"/>
        <v>5.1124684110849055</v>
      </c>
      <c r="G6514" s="178">
        <f t="shared" si="440"/>
        <v>5.353360914722332</v>
      </c>
      <c r="H6514" s="178">
        <f>MAX(0,(B6514-10.64)*Assumptions!$C$2)</f>
        <v>0</v>
      </c>
      <c r="I6514" s="178">
        <f>MAX(0,(D6514-10.64)*Assumptions!$C$2)</f>
        <v>0</v>
      </c>
      <c r="J6514" s="178">
        <f>MAX(0,(E6514-10.64)*Assumptions!$C$2)</f>
        <v>0</v>
      </c>
      <c r="K6514" s="178">
        <f>MAX(0,(F6514-10.64)*Assumptions!$C$2)</f>
        <v>0</v>
      </c>
    </row>
    <row r="6515" spans="1:11">
      <c r="A6515" s="175">
        <v>45929.291666666664</v>
      </c>
      <c r="B6515" s="176">
        <v>4.0503783102143762</v>
      </c>
      <c r="C6515" s="177">
        <f t="shared" si="437"/>
        <v>8.1406975465404049E-5</v>
      </c>
      <c r="D6515" s="178">
        <f t="shared" si="438"/>
        <v>4.2412265841539734</v>
      </c>
      <c r="E6515" s="178">
        <f t="shared" si="440"/>
        <v>4.4410673671571983</v>
      </c>
      <c r="F6515" s="178">
        <f t="shared" si="440"/>
        <v>4.650324373924688</v>
      </c>
      <c r="G6515" s="178">
        <f t="shared" si="440"/>
        <v>4.8694412840129679</v>
      </c>
      <c r="H6515" s="178">
        <f>MAX(0,(B6515-10.64)*Assumptions!$C$2)</f>
        <v>0</v>
      </c>
      <c r="I6515" s="178">
        <f>MAX(0,(D6515-10.64)*Assumptions!$C$2)</f>
        <v>0</v>
      </c>
      <c r="J6515" s="178">
        <f>MAX(0,(E6515-10.64)*Assumptions!$C$2)</f>
        <v>0</v>
      </c>
      <c r="K6515" s="178">
        <f>MAX(0,(F6515-10.64)*Assumptions!$C$2)</f>
        <v>0</v>
      </c>
    </row>
    <row r="6516" spans="1:11">
      <c r="A6516" s="175">
        <v>45929.333333333336</v>
      </c>
      <c r="B6516" s="176">
        <v>3.9371689785624211</v>
      </c>
      <c r="C6516" s="177">
        <f t="shared" si="437"/>
        <v>7.9131625219476599E-5</v>
      </c>
      <c r="D6516" s="178">
        <f t="shared" si="438"/>
        <v>4.1226829839757562</v>
      </c>
      <c r="E6516" s="178">
        <f t="shared" si="440"/>
        <v>4.3169381550316857</v>
      </c>
      <c r="F6516" s="178">
        <f t="shared" si="440"/>
        <v>4.5203463634733767</v>
      </c>
      <c r="G6516" s="178">
        <f t="shared" si="440"/>
        <v>4.7333388878759592</v>
      </c>
      <c r="H6516" s="178">
        <f>MAX(0,(B6516-10.64)*Assumptions!$C$2)</f>
        <v>0</v>
      </c>
      <c r="I6516" s="178">
        <f>MAX(0,(D6516-10.64)*Assumptions!$C$2)</f>
        <v>0</v>
      </c>
      <c r="J6516" s="178">
        <f>MAX(0,(E6516-10.64)*Assumptions!$C$2)</f>
        <v>0</v>
      </c>
      <c r="K6516" s="178">
        <f>MAX(0,(F6516-10.64)*Assumptions!$C$2)</f>
        <v>0</v>
      </c>
    </row>
    <row r="6517" spans="1:11">
      <c r="A6517" s="175">
        <v>45929.375</v>
      </c>
      <c r="B6517" s="176">
        <v>3.8365384615384617</v>
      </c>
      <c r="C6517" s="177">
        <f t="shared" si="437"/>
        <v>7.7109091667541094E-5</v>
      </c>
      <c r="D6517" s="178">
        <f t="shared" si="438"/>
        <v>4.0173108949284524</v>
      </c>
      <c r="E6517" s="178">
        <f t="shared" si="440"/>
        <v>4.2066010775867868</v>
      </c>
      <c r="F6517" s="178">
        <f t="shared" si="440"/>
        <v>4.4048103541833221</v>
      </c>
      <c r="G6517" s="178">
        <f t="shared" si="440"/>
        <v>4.6123589801986187</v>
      </c>
      <c r="H6517" s="178">
        <f>MAX(0,(B6517-10.64)*Assumptions!$C$2)</f>
        <v>0</v>
      </c>
      <c r="I6517" s="178">
        <f>MAX(0,(D6517-10.64)*Assumptions!$C$2)</f>
        <v>0</v>
      </c>
      <c r="J6517" s="178">
        <f>MAX(0,(E6517-10.64)*Assumptions!$C$2)</f>
        <v>0</v>
      </c>
      <c r="K6517" s="178">
        <f>MAX(0,(F6517-10.64)*Assumptions!$C$2)</f>
        <v>0</v>
      </c>
    </row>
    <row r="6518" spans="1:11">
      <c r="A6518" s="175">
        <v>45929.416666666664</v>
      </c>
      <c r="B6518" s="176">
        <v>4.1510088272383356</v>
      </c>
      <c r="C6518" s="177">
        <f t="shared" si="437"/>
        <v>8.3429509017339553E-5</v>
      </c>
      <c r="D6518" s="178">
        <f t="shared" si="438"/>
        <v>4.3465986732012771</v>
      </c>
      <c r="E6518" s="178">
        <f t="shared" si="440"/>
        <v>4.5514044446020971</v>
      </c>
      <c r="F6518" s="178">
        <f t="shared" si="440"/>
        <v>4.7658603832147426</v>
      </c>
      <c r="G6518" s="178">
        <f t="shared" si="440"/>
        <v>4.9904211916903094</v>
      </c>
      <c r="H6518" s="178">
        <f>MAX(0,(B6518-10.64)*Assumptions!$C$2)</f>
        <v>0</v>
      </c>
      <c r="I6518" s="178">
        <f>MAX(0,(D6518-10.64)*Assumptions!$C$2)</f>
        <v>0</v>
      </c>
      <c r="J6518" s="178">
        <f>MAX(0,(E6518-10.64)*Assumptions!$C$2)</f>
        <v>0</v>
      </c>
      <c r="K6518" s="178">
        <f>MAX(0,(F6518-10.64)*Assumptions!$C$2)</f>
        <v>0</v>
      </c>
    </row>
    <row r="6519" spans="1:11">
      <c r="A6519" s="175">
        <v>45929.458333333336</v>
      </c>
      <c r="B6519" s="176">
        <v>4.629003783102144</v>
      </c>
      <c r="C6519" s="177">
        <f t="shared" si="437"/>
        <v>9.30365433890332E-5</v>
      </c>
      <c r="D6519" s="178">
        <f t="shared" si="438"/>
        <v>4.8471160961759701</v>
      </c>
      <c r="E6519" s="178">
        <f t="shared" si="440"/>
        <v>5.0755055624653691</v>
      </c>
      <c r="F6519" s="178">
        <f t="shared" si="440"/>
        <v>5.3146564273425003</v>
      </c>
      <c r="G6519" s="178">
        <f t="shared" si="440"/>
        <v>5.5650757531576778</v>
      </c>
      <c r="H6519" s="178">
        <f>MAX(0,(B6519-10.64)*Assumptions!$C$2)</f>
        <v>0</v>
      </c>
      <c r="I6519" s="178">
        <f>MAX(0,(D6519-10.64)*Assumptions!$C$2)</f>
        <v>0</v>
      </c>
      <c r="J6519" s="178">
        <f>MAX(0,(E6519-10.64)*Assumptions!$C$2)</f>
        <v>0</v>
      </c>
      <c r="K6519" s="178">
        <f>MAX(0,(F6519-10.64)*Assumptions!$C$2)</f>
        <v>0</v>
      </c>
    </row>
    <row r="6520" spans="1:11">
      <c r="A6520" s="175">
        <v>45929.5</v>
      </c>
      <c r="B6520" s="176">
        <v>5.2956809583858764</v>
      </c>
      <c r="C6520" s="177">
        <f t="shared" si="437"/>
        <v>1.0643582817060591E-4</v>
      </c>
      <c r="D6520" s="178">
        <f t="shared" si="438"/>
        <v>5.5452061861143562</v>
      </c>
      <c r="E6520" s="178">
        <f t="shared" si="440"/>
        <v>5.8064887005378267</v>
      </c>
      <c r="F6520" s="178">
        <f t="shared" si="440"/>
        <v>6.0800824888891105</v>
      </c>
      <c r="G6520" s="178">
        <f t="shared" si="440"/>
        <v>6.3665676415200609</v>
      </c>
      <c r="H6520" s="178">
        <f>MAX(0,(B6520-10.64)*Assumptions!$C$2)</f>
        <v>0</v>
      </c>
      <c r="I6520" s="178">
        <f>MAX(0,(D6520-10.64)*Assumptions!$C$2)</f>
        <v>0</v>
      </c>
      <c r="J6520" s="178">
        <f>MAX(0,(E6520-10.64)*Assumptions!$C$2)</f>
        <v>0</v>
      </c>
      <c r="K6520" s="178">
        <f>MAX(0,(F6520-10.64)*Assumptions!$C$2)</f>
        <v>0</v>
      </c>
    </row>
    <row r="6521" spans="1:11">
      <c r="A6521" s="175">
        <v>45929.541666666664</v>
      </c>
      <c r="B6521" s="176">
        <v>5.4088902900378306</v>
      </c>
      <c r="C6521" s="177">
        <f t="shared" si="437"/>
        <v>1.0871117841653335E-4</v>
      </c>
      <c r="D6521" s="178">
        <f t="shared" si="438"/>
        <v>5.6637497862925725</v>
      </c>
      <c r="E6521" s="178">
        <f t="shared" si="440"/>
        <v>5.9306179126633385</v>
      </c>
      <c r="F6521" s="178">
        <f t="shared" si="440"/>
        <v>6.2100604993404209</v>
      </c>
      <c r="G6521" s="178">
        <f t="shared" si="440"/>
        <v>6.5026700376570687</v>
      </c>
      <c r="H6521" s="178">
        <f>MAX(0,(B6521-10.64)*Assumptions!$C$2)</f>
        <v>0</v>
      </c>
      <c r="I6521" s="178">
        <f>MAX(0,(D6521-10.64)*Assumptions!$C$2)</f>
        <v>0</v>
      </c>
      <c r="J6521" s="178">
        <f>MAX(0,(E6521-10.64)*Assumptions!$C$2)</f>
        <v>0</v>
      </c>
      <c r="K6521" s="178">
        <f>MAX(0,(F6521-10.64)*Assumptions!$C$2)</f>
        <v>0</v>
      </c>
    </row>
    <row r="6522" spans="1:11">
      <c r="A6522" s="175">
        <v>45929.583333333336</v>
      </c>
      <c r="B6522" s="176">
        <v>5.7359394703656994</v>
      </c>
      <c r="C6522" s="177">
        <f t="shared" si="437"/>
        <v>1.1528441246032372E-4</v>
      </c>
      <c r="D6522" s="178">
        <f t="shared" si="438"/>
        <v>6.0062090756963089</v>
      </c>
      <c r="E6522" s="178">
        <f t="shared" si="440"/>
        <v>6.2892134143592608</v>
      </c>
      <c r="F6522" s="178">
        <f t="shared" si="440"/>
        <v>6.5855525295330972</v>
      </c>
      <c r="G6522" s="178">
        <f t="shared" si="440"/>
        <v>6.8958547376084258</v>
      </c>
      <c r="H6522" s="178">
        <f>MAX(0,(B6522-10.64)*Assumptions!$C$2)</f>
        <v>0</v>
      </c>
      <c r="I6522" s="178">
        <f>MAX(0,(D6522-10.64)*Assumptions!$C$2)</f>
        <v>0</v>
      </c>
      <c r="J6522" s="178">
        <f>MAX(0,(E6522-10.64)*Assumptions!$C$2)</f>
        <v>0</v>
      </c>
      <c r="K6522" s="178">
        <f>MAX(0,(F6522-10.64)*Assumptions!$C$2)</f>
        <v>0</v>
      </c>
    </row>
    <row r="6523" spans="1:11">
      <c r="A6523" s="175">
        <v>45929.625</v>
      </c>
      <c r="B6523" s="176">
        <v>6.2139344262295086</v>
      </c>
      <c r="C6523" s="177">
        <f t="shared" si="437"/>
        <v>1.248914468320174E-4</v>
      </c>
      <c r="D6523" s="178">
        <f t="shared" si="438"/>
        <v>6.5067264986710027</v>
      </c>
      <c r="E6523" s="178">
        <f t="shared" si="440"/>
        <v>6.8133145322225337</v>
      </c>
      <c r="F6523" s="178">
        <f t="shared" si="440"/>
        <v>7.1343485736608567</v>
      </c>
      <c r="G6523" s="178">
        <f t="shared" si="440"/>
        <v>7.470509299075796</v>
      </c>
      <c r="H6523" s="178">
        <f>MAX(0,(B6523-10.64)*Assumptions!$C$2)</f>
        <v>0</v>
      </c>
      <c r="I6523" s="178">
        <f>MAX(0,(D6523-10.64)*Assumptions!$C$2)</f>
        <v>0</v>
      </c>
      <c r="J6523" s="178">
        <f>MAX(0,(E6523-10.64)*Assumptions!$C$2)</f>
        <v>0</v>
      </c>
      <c r="K6523" s="178">
        <f>MAX(0,(F6523-10.64)*Assumptions!$C$2)</f>
        <v>0</v>
      </c>
    </row>
    <row r="6524" spans="1:11">
      <c r="A6524" s="175">
        <v>45929.666666666664</v>
      </c>
      <c r="B6524" s="176">
        <v>6.6038776796973524</v>
      </c>
      <c r="C6524" s="177">
        <f t="shared" si="437"/>
        <v>1.3272876434576749E-4</v>
      </c>
      <c r="D6524" s="178">
        <f t="shared" si="438"/>
        <v>6.9150433437293053</v>
      </c>
      <c r="E6524" s="178">
        <f t="shared" si="440"/>
        <v>7.2408707073215197</v>
      </c>
      <c r="F6524" s="178">
        <f t="shared" si="440"/>
        <v>7.5820506096598184</v>
      </c>
      <c r="G6524" s="178">
        <f t="shared" si="440"/>
        <v>7.9393064413254928</v>
      </c>
      <c r="H6524" s="178">
        <f>MAX(0,(B6524-10.64)*Assumptions!$C$2)</f>
        <v>0</v>
      </c>
      <c r="I6524" s="178">
        <f>MAX(0,(D6524-10.64)*Assumptions!$C$2)</f>
        <v>0</v>
      </c>
      <c r="J6524" s="178">
        <f>MAX(0,(E6524-10.64)*Assumptions!$C$2)</f>
        <v>0</v>
      </c>
      <c r="K6524" s="178">
        <f>MAX(0,(F6524-10.64)*Assumptions!$C$2)</f>
        <v>0</v>
      </c>
    </row>
    <row r="6525" spans="1:11">
      <c r="A6525" s="175">
        <v>45929.708333333336</v>
      </c>
      <c r="B6525" s="176">
        <v>7.006399747793191</v>
      </c>
      <c r="C6525" s="177">
        <f t="shared" si="437"/>
        <v>1.408188985535095E-4</v>
      </c>
      <c r="D6525" s="178">
        <f t="shared" si="438"/>
        <v>7.3365316999185204</v>
      </c>
      <c r="E6525" s="178">
        <f t="shared" si="440"/>
        <v>7.6822190171011169</v>
      </c>
      <c r="F6525" s="178">
        <f t="shared" si="440"/>
        <v>8.0441946468200349</v>
      </c>
      <c r="G6525" s="178">
        <f t="shared" si="440"/>
        <v>8.423226072034856</v>
      </c>
      <c r="H6525" s="178">
        <f>MAX(0,(B6525-10.64)*Assumptions!$C$2)</f>
        <v>0</v>
      </c>
      <c r="I6525" s="178">
        <f>MAX(0,(D6525-10.64)*Assumptions!$C$2)</f>
        <v>0</v>
      </c>
      <c r="J6525" s="178">
        <f>MAX(0,(E6525-10.64)*Assumptions!$C$2)</f>
        <v>0</v>
      </c>
      <c r="K6525" s="178">
        <f>MAX(0,(F6525-10.64)*Assumptions!$C$2)</f>
        <v>0</v>
      </c>
    </row>
    <row r="6526" spans="1:11">
      <c r="A6526" s="175">
        <v>45929.75</v>
      </c>
      <c r="B6526" s="176">
        <v>7.006399747793191</v>
      </c>
      <c r="C6526" s="177">
        <f t="shared" si="437"/>
        <v>1.408188985535095E-4</v>
      </c>
      <c r="D6526" s="178">
        <f t="shared" si="438"/>
        <v>7.3365316999185204</v>
      </c>
      <c r="E6526" s="178">
        <f t="shared" si="440"/>
        <v>7.6822190171011169</v>
      </c>
      <c r="F6526" s="178">
        <f t="shared" si="440"/>
        <v>8.0441946468200349</v>
      </c>
      <c r="G6526" s="178">
        <f t="shared" si="440"/>
        <v>8.423226072034856</v>
      </c>
      <c r="H6526" s="178">
        <f>MAX(0,(B6526-10.64)*Assumptions!$C$2)</f>
        <v>0</v>
      </c>
      <c r="I6526" s="178">
        <f>MAX(0,(D6526-10.64)*Assumptions!$C$2)</f>
        <v>0</v>
      </c>
      <c r="J6526" s="178">
        <f>MAX(0,(E6526-10.64)*Assumptions!$C$2)</f>
        <v>0</v>
      </c>
      <c r="K6526" s="178">
        <f>MAX(0,(F6526-10.64)*Assumptions!$C$2)</f>
        <v>0</v>
      </c>
    </row>
    <row r="6527" spans="1:11">
      <c r="A6527" s="175">
        <v>45929.791666666664</v>
      </c>
      <c r="B6527" s="176">
        <v>7.3837641866330399</v>
      </c>
      <c r="C6527" s="177">
        <f t="shared" si="437"/>
        <v>1.4840339937326763E-4</v>
      </c>
      <c r="D6527" s="178">
        <f t="shared" si="438"/>
        <v>7.7316770338459078</v>
      </c>
      <c r="E6527" s="178">
        <f t="shared" si="440"/>
        <v>8.0959830575194882</v>
      </c>
      <c r="F6527" s="178">
        <f t="shared" si="440"/>
        <v>8.4774546816577381</v>
      </c>
      <c r="G6527" s="178">
        <f t="shared" si="440"/>
        <v>8.8769007258248838</v>
      </c>
      <c r="H6527" s="178">
        <f>MAX(0,(B6527-10.64)*Assumptions!$C$2)</f>
        <v>0</v>
      </c>
      <c r="I6527" s="178">
        <f>MAX(0,(D6527-10.64)*Assumptions!$C$2)</f>
        <v>0</v>
      </c>
      <c r="J6527" s="178">
        <f>MAX(0,(E6527-10.64)*Assumptions!$C$2)</f>
        <v>0</v>
      </c>
      <c r="K6527" s="178">
        <f>MAX(0,(F6527-10.64)*Assumptions!$C$2)</f>
        <v>0</v>
      </c>
    </row>
    <row r="6528" spans="1:11">
      <c r="A6528" s="175">
        <v>45929.833333333336</v>
      </c>
      <c r="B6528" s="176">
        <v>7.9623896595208077</v>
      </c>
      <c r="C6528" s="177">
        <f t="shared" si="437"/>
        <v>1.6003296729689677E-4</v>
      </c>
      <c r="D6528" s="178">
        <f t="shared" si="438"/>
        <v>8.3375665458679045</v>
      </c>
      <c r="E6528" s="178">
        <f t="shared" si="440"/>
        <v>8.730421252827659</v>
      </c>
      <c r="F6528" s="178">
        <f t="shared" si="440"/>
        <v>9.1417867350755504</v>
      </c>
      <c r="G6528" s="178">
        <f t="shared" si="440"/>
        <v>9.5725351949695927</v>
      </c>
      <c r="H6528" s="178">
        <f>MAX(0,(B6528-10.64)*Assumptions!$C$2)</f>
        <v>0</v>
      </c>
      <c r="I6528" s="178">
        <f>MAX(0,(D6528-10.64)*Assumptions!$C$2)</f>
        <v>0</v>
      </c>
      <c r="J6528" s="178">
        <f>MAX(0,(E6528-10.64)*Assumptions!$C$2)</f>
        <v>0</v>
      </c>
      <c r="K6528" s="178">
        <f>MAX(0,(F6528-10.64)*Assumptions!$C$2)</f>
        <v>0</v>
      </c>
    </row>
    <row r="6529" spans="1:11">
      <c r="A6529" s="175">
        <v>45929.875</v>
      </c>
      <c r="B6529" s="176">
        <v>8.6668032786885245</v>
      </c>
      <c r="C6529" s="177">
        <f t="shared" si="437"/>
        <v>1.741907021604453E-4</v>
      </c>
      <c r="D6529" s="178">
        <f t="shared" si="438"/>
        <v>9.0751711691990291</v>
      </c>
      <c r="E6529" s="178">
        <f t="shared" si="440"/>
        <v>9.5027807949419554</v>
      </c>
      <c r="F6529" s="178">
        <f t="shared" si="440"/>
        <v>9.9505388001059316</v>
      </c>
      <c r="G6529" s="178">
        <f t="shared" si="440"/>
        <v>10.419394548710978</v>
      </c>
      <c r="H6529" s="178">
        <f>MAX(0,(B6529-10.64)*Assumptions!$C$2)</f>
        <v>0</v>
      </c>
      <c r="I6529" s="178">
        <f>MAX(0,(D6529-10.64)*Assumptions!$C$2)</f>
        <v>0</v>
      </c>
      <c r="J6529" s="178">
        <f>MAX(0,(E6529-10.64)*Assumptions!$C$2)</f>
        <v>0</v>
      </c>
      <c r="K6529" s="178">
        <f>MAX(0,(F6529-10.64)*Assumptions!$C$2)</f>
        <v>0</v>
      </c>
    </row>
    <row r="6530" spans="1:11">
      <c r="A6530" s="175">
        <v>45929.916666666664</v>
      </c>
      <c r="B6530" s="176">
        <v>9.1322194199243381</v>
      </c>
      <c r="C6530" s="177">
        <f t="shared" si="437"/>
        <v>1.8354491983814701E-4</v>
      </c>
      <c r="D6530" s="178">
        <f t="shared" si="438"/>
        <v>9.5625170810428095</v>
      </c>
      <c r="E6530" s="178">
        <f t="shared" ref="E6530:G6557" si="441">E$2*$C6530</f>
        <v>10.013089778124614</v>
      </c>
      <c r="F6530" s="178">
        <f t="shared" si="441"/>
        <v>10.484892843072432</v>
      </c>
      <c r="G6530" s="178">
        <f t="shared" si="441"/>
        <v>10.97892662171868</v>
      </c>
      <c r="H6530" s="178">
        <f>MAX(0,(B6530-10.64)*Assumptions!$C$2)</f>
        <v>0</v>
      </c>
      <c r="I6530" s="178">
        <f>MAX(0,(D6530-10.64)*Assumptions!$C$2)</f>
        <v>0</v>
      </c>
      <c r="J6530" s="178">
        <f>MAX(0,(E6530-10.64)*Assumptions!$C$2)</f>
        <v>0</v>
      </c>
      <c r="K6530" s="178">
        <f>MAX(0,(F6530-10.64)*Assumptions!$C$2)</f>
        <v>0</v>
      </c>
    </row>
    <row r="6531" spans="1:11">
      <c r="A6531" s="175">
        <v>45929.958333333336</v>
      </c>
      <c r="B6531" s="176">
        <v>8.8303278688524589</v>
      </c>
      <c r="C6531" s="177">
        <f t="shared" si="437"/>
        <v>1.7747731918234049E-4</v>
      </c>
      <c r="D6531" s="178">
        <f t="shared" si="438"/>
        <v>9.2464008139008982</v>
      </c>
      <c r="E6531" s="178">
        <f t="shared" si="441"/>
        <v>9.6820785457899152</v>
      </c>
      <c r="F6531" s="178">
        <f t="shared" si="441"/>
        <v>10.138284815202269</v>
      </c>
      <c r="G6531" s="178">
        <f t="shared" si="441"/>
        <v>10.615986898686657</v>
      </c>
      <c r="H6531" s="178">
        <f>MAX(0,(B6531-10.64)*Assumptions!$C$2)</f>
        <v>0</v>
      </c>
      <c r="I6531" s="178">
        <f>MAX(0,(D6531-10.64)*Assumptions!$C$2)</f>
        <v>0</v>
      </c>
      <c r="J6531" s="178">
        <f>MAX(0,(E6531-10.64)*Assumptions!$C$2)</f>
        <v>0</v>
      </c>
      <c r="K6531" s="178">
        <f>MAX(0,(F6531-10.64)*Assumptions!$C$2)</f>
        <v>0</v>
      </c>
    </row>
    <row r="6532" spans="1:11">
      <c r="A6532" s="175">
        <v>45930</v>
      </c>
      <c r="B6532" s="176">
        <v>8.2517023959646902</v>
      </c>
      <c r="C6532" s="177">
        <f t="shared" si="437"/>
        <v>1.6584775125871133E-4</v>
      </c>
      <c r="D6532" s="178">
        <f t="shared" si="438"/>
        <v>8.6405113018789006</v>
      </c>
      <c r="E6532" s="178">
        <f t="shared" si="441"/>
        <v>9.0476403504817444</v>
      </c>
      <c r="F6532" s="178">
        <f t="shared" si="441"/>
        <v>9.4739527617844566</v>
      </c>
      <c r="G6532" s="178">
        <f t="shared" si="441"/>
        <v>9.9203524295419463</v>
      </c>
      <c r="H6532" s="178">
        <f>MAX(0,(B6532-10.64)*Assumptions!$C$2)</f>
        <v>0</v>
      </c>
      <c r="I6532" s="178">
        <f>MAX(0,(D6532-10.64)*Assumptions!$C$2)</f>
        <v>0</v>
      </c>
      <c r="J6532" s="178">
        <f>MAX(0,(E6532-10.64)*Assumptions!$C$2)</f>
        <v>0</v>
      </c>
      <c r="K6532" s="178">
        <f>MAX(0,(F6532-10.64)*Assumptions!$C$2)</f>
        <v>0</v>
      </c>
    </row>
    <row r="6533" spans="1:11">
      <c r="A6533" s="175">
        <v>45930.041666666664</v>
      </c>
      <c r="B6533" s="176">
        <v>7.9875472887767973</v>
      </c>
      <c r="C6533" s="177">
        <f t="shared" ref="C6533:C6596" si="442">B6533/$B$2</f>
        <v>1.6053860068488066E-4</v>
      </c>
      <c r="D6533" s="178">
        <f t="shared" si="438"/>
        <v>8.3639095681297295</v>
      </c>
      <c r="E6533" s="178">
        <f t="shared" si="441"/>
        <v>8.7580055221888848</v>
      </c>
      <c r="F6533" s="178">
        <f t="shared" si="441"/>
        <v>9.1706707373980656</v>
      </c>
      <c r="G6533" s="178">
        <f t="shared" si="441"/>
        <v>9.602780171888929</v>
      </c>
      <c r="H6533" s="178">
        <f>MAX(0,(B6533-10.64)*Assumptions!$C$2)</f>
        <v>0</v>
      </c>
      <c r="I6533" s="178">
        <f>MAX(0,(D6533-10.64)*Assumptions!$C$2)</f>
        <v>0</v>
      </c>
      <c r="J6533" s="178">
        <f>MAX(0,(E6533-10.64)*Assumptions!$C$2)</f>
        <v>0</v>
      </c>
      <c r="K6533" s="178">
        <f>MAX(0,(F6533-10.64)*Assumptions!$C$2)</f>
        <v>0</v>
      </c>
    </row>
    <row r="6534" spans="1:11">
      <c r="A6534" s="175">
        <v>45930.083333333336</v>
      </c>
      <c r="B6534" s="176">
        <v>7.2831336696090796</v>
      </c>
      <c r="C6534" s="177">
        <f t="shared" si="442"/>
        <v>1.4638086582133213E-4</v>
      </c>
      <c r="D6534" s="178">
        <f t="shared" ref="D6534:D6597" si="443">D$2*$C6534</f>
        <v>7.6263049447986049</v>
      </c>
      <c r="E6534" s="178">
        <f t="shared" si="441"/>
        <v>7.9856459800745894</v>
      </c>
      <c r="F6534" s="178">
        <f t="shared" si="441"/>
        <v>8.3619186723676844</v>
      </c>
      <c r="G6534" s="178">
        <f t="shared" si="441"/>
        <v>8.7559208181475423</v>
      </c>
      <c r="H6534" s="178">
        <f>MAX(0,(B6534-10.64)*Assumptions!$C$2)</f>
        <v>0</v>
      </c>
      <c r="I6534" s="178">
        <f>MAX(0,(D6534-10.64)*Assumptions!$C$2)</f>
        <v>0</v>
      </c>
      <c r="J6534" s="178">
        <f>MAX(0,(E6534-10.64)*Assumptions!$C$2)</f>
        <v>0</v>
      </c>
      <c r="K6534" s="178">
        <f>MAX(0,(F6534-10.64)*Assumptions!$C$2)</f>
        <v>0</v>
      </c>
    </row>
    <row r="6535" spans="1:11">
      <c r="A6535" s="175">
        <v>45930.125</v>
      </c>
      <c r="B6535" s="176">
        <v>6.4026166456494327</v>
      </c>
      <c r="C6535" s="177">
        <f t="shared" si="442"/>
        <v>1.2868369724189645E-4</v>
      </c>
      <c r="D6535" s="178">
        <f t="shared" si="443"/>
        <v>6.704299165634696</v>
      </c>
      <c r="E6535" s="178">
        <f t="shared" si="441"/>
        <v>7.0201965524317194</v>
      </c>
      <c r="F6535" s="178">
        <f t="shared" si="441"/>
        <v>7.3509785910797074</v>
      </c>
      <c r="G6535" s="178">
        <f t="shared" si="441"/>
        <v>7.697346625970809</v>
      </c>
      <c r="H6535" s="178">
        <f>MAX(0,(B6535-10.64)*Assumptions!$C$2)</f>
        <v>0</v>
      </c>
      <c r="I6535" s="178">
        <f>MAX(0,(D6535-10.64)*Assumptions!$C$2)</f>
        <v>0</v>
      </c>
      <c r="J6535" s="178">
        <f>MAX(0,(E6535-10.64)*Assumptions!$C$2)</f>
        <v>0</v>
      </c>
      <c r="K6535" s="178">
        <f>MAX(0,(F6535-10.64)*Assumptions!$C$2)</f>
        <v>0</v>
      </c>
    </row>
    <row r="6536" spans="1:11">
      <c r="A6536" s="175">
        <v>45930.166666666664</v>
      </c>
      <c r="B6536" s="176">
        <v>5.5220996216897857</v>
      </c>
      <c r="C6536" s="177">
        <f t="shared" si="442"/>
        <v>1.109865286624608E-4</v>
      </c>
      <c r="D6536" s="178">
        <f t="shared" si="443"/>
        <v>5.7822933864707897</v>
      </c>
      <c r="E6536" s="178">
        <f t="shared" si="441"/>
        <v>6.0547471247888511</v>
      </c>
      <c r="F6536" s="178">
        <f t="shared" si="441"/>
        <v>6.3400385097917331</v>
      </c>
      <c r="G6536" s="178">
        <f t="shared" si="441"/>
        <v>6.6387724337940774</v>
      </c>
      <c r="H6536" s="178">
        <f>MAX(0,(B6536-10.64)*Assumptions!$C$2)</f>
        <v>0</v>
      </c>
      <c r="I6536" s="178">
        <f>MAX(0,(D6536-10.64)*Assumptions!$C$2)</f>
        <v>0</v>
      </c>
      <c r="J6536" s="178">
        <f>MAX(0,(E6536-10.64)*Assumptions!$C$2)</f>
        <v>0</v>
      </c>
      <c r="K6536" s="178">
        <f>MAX(0,(F6536-10.64)*Assumptions!$C$2)</f>
        <v>0</v>
      </c>
    </row>
    <row r="6537" spans="1:11">
      <c r="A6537" s="175">
        <v>45930.208333333336</v>
      </c>
      <c r="B6537" s="176">
        <v>4.7296343001261034</v>
      </c>
      <c r="C6537" s="177">
        <f t="shared" si="442"/>
        <v>9.5059076940968705E-5</v>
      </c>
      <c r="D6537" s="178">
        <f t="shared" si="443"/>
        <v>4.9524881852232729</v>
      </c>
      <c r="E6537" s="178">
        <f t="shared" si="441"/>
        <v>5.1858426399102688</v>
      </c>
      <c r="F6537" s="178">
        <f t="shared" si="441"/>
        <v>5.4301924366325549</v>
      </c>
      <c r="G6537" s="178">
        <f t="shared" si="441"/>
        <v>5.6860556608350192</v>
      </c>
      <c r="H6537" s="178">
        <f>MAX(0,(B6537-10.64)*Assumptions!$C$2)</f>
        <v>0</v>
      </c>
      <c r="I6537" s="178">
        <f>MAX(0,(D6537-10.64)*Assumptions!$C$2)</f>
        <v>0</v>
      </c>
      <c r="J6537" s="178">
        <f>MAX(0,(E6537-10.64)*Assumptions!$C$2)</f>
        <v>0</v>
      </c>
      <c r="K6537" s="178">
        <f>MAX(0,(F6537-10.64)*Assumptions!$C$2)</f>
        <v>0</v>
      </c>
    </row>
    <row r="6538" spans="1:11">
      <c r="A6538" s="175">
        <v>45930.25</v>
      </c>
      <c r="B6538" s="176">
        <v>4.1384300126103408</v>
      </c>
      <c r="C6538" s="177">
        <f t="shared" si="442"/>
        <v>8.3176692323347622E-5</v>
      </c>
      <c r="D6538" s="178">
        <f t="shared" si="443"/>
        <v>4.3334271620703646</v>
      </c>
      <c r="E6538" s="178">
        <f t="shared" si="441"/>
        <v>4.5376123099214851</v>
      </c>
      <c r="F6538" s="178">
        <f t="shared" si="441"/>
        <v>4.7514183820534859</v>
      </c>
      <c r="G6538" s="178">
        <f t="shared" si="441"/>
        <v>4.9752987032306422</v>
      </c>
      <c r="H6538" s="178">
        <f>MAX(0,(B6538-10.64)*Assumptions!$C$2)</f>
        <v>0</v>
      </c>
      <c r="I6538" s="178">
        <f>MAX(0,(D6538-10.64)*Assumptions!$C$2)</f>
        <v>0</v>
      </c>
      <c r="J6538" s="178">
        <f>MAX(0,(E6538-10.64)*Assumptions!$C$2)</f>
        <v>0</v>
      </c>
      <c r="K6538" s="178">
        <f>MAX(0,(F6538-10.64)*Assumptions!$C$2)</f>
        <v>0</v>
      </c>
    </row>
    <row r="6539" spans="1:11">
      <c r="A6539" s="175">
        <v>45930.291666666664</v>
      </c>
      <c r="B6539" s="176">
        <v>3.9749054224464064</v>
      </c>
      <c r="C6539" s="177">
        <f t="shared" si="442"/>
        <v>7.989007530145242E-5</v>
      </c>
      <c r="D6539" s="178">
        <f t="shared" si="443"/>
        <v>4.1621975173684955</v>
      </c>
      <c r="E6539" s="178">
        <f t="shared" si="441"/>
        <v>4.3583145590735235</v>
      </c>
      <c r="F6539" s="178">
        <f t="shared" si="441"/>
        <v>4.5636723669571468</v>
      </c>
      <c r="G6539" s="178">
        <f t="shared" si="441"/>
        <v>4.7787063532549627</v>
      </c>
      <c r="H6539" s="178">
        <f>MAX(0,(B6539-10.64)*Assumptions!$C$2)</f>
        <v>0</v>
      </c>
      <c r="I6539" s="178">
        <f>MAX(0,(D6539-10.64)*Assumptions!$C$2)</f>
        <v>0</v>
      </c>
      <c r="J6539" s="178">
        <f>MAX(0,(E6539-10.64)*Assumptions!$C$2)</f>
        <v>0</v>
      </c>
      <c r="K6539" s="178">
        <f>MAX(0,(F6539-10.64)*Assumptions!$C$2)</f>
        <v>0</v>
      </c>
    </row>
    <row r="6540" spans="1:11">
      <c r="A6540" s="175">
        <v>45930.333333333336</v>
      </c>
      <c r="B6540" s="176">
        <v>3.8616960907944513</v>
      </c>
      <c r="C6540" s="177">
        <f t="shared" si="442"/>
        <v>7.7614725055524971E-5</v>
      </c>
      <c r="D6540" s="178">
        <f t="shared" si="443"/>
        <v>4.0436539171902783</v>
      </c>
      <c r="E6540" s="178">
        <f t="shared" si="441"/>
        <v>4.2341853469480117</v>
      </c>
      <c r="F6540" s="178">
        <f t="shared" si="441"/>
        <v>4.4336943565058355</v>
      </c>
      <c r="G6540" s="178">
        <f t="shared" si="441"/>
        <v>4.642603957117954</v>
      </c>
      <c r="H6540" s="178">
        <f>MAX(0,(B6540-10.64)*Assumptions!$C$2)</f>
        <v>0</v>
      </c>
      <c r="I6540" s="178">
        <f>MAX(0,(D6540-10.64)*Assumptions!$C$2)</f>
        <v>0</v>
      </c>
      <c r="J6540" s="178">
        <f>MAX(0,(E6540-10.64)*Assumptions!$C$2)</f>
        <v>0</v>
      </c>
      <c r="K6540" s="178">
        <f>MAX(0,(F6540-10.64)*Assumptions!$C$2)</f>
        <v>0</v>
      </c>
    </row>
    <row r="6541" spans="1:11">
      <c r="A6541" s="175">
        <v>45930.375</v>
      </c>
      <c r="B6541" s="176">
        <v>3.7862232030264815</v>
      </c>
      <c r="C6541" s="177">
        <f t="shared" si="442"/>
        <v>7.6097824891573342E-5</v>
      </c>
      <c r="D6541" s="178">
        <f t="shared" si="443"/>
        <v>3.9646248504048009</v>
      </c>
      <c r="E6541" s="178">
        <f t="shared" si="441"/>
        <v>4.1514325388643369</v>
      </c>
      <c r="F6541" s="178">
        <f t="shared" si="441"/>
        <v>4.3470423495382944</v>
      </c>
      <c r="G6541" s="178">
        <f t="shared" si="441"/>
        <v>4.5518690263599479</v>
      </c>
      <c r="H6541" s="178">
        <f>MAX(0,(B6541-10.64)*Assumptions!$C$2)</f>
        <v>0</v>
      </c>
      <c r="I6541" s="178">
        <f>MAX(0,(D6541-10.64)*Assumptions!$C$2)</f>
        <v>0</v>
      </c>
      <c r="J6541" s="178">
        <f>MAX(0,(E6541-10.64)*Assumptions!$C$2)</f>
        <v>0</v>
      </c>
      <c r="K6541" s="178">
        <f>MAX(0,(F6541-10.64)*Assumptions!$C$2)</f>
        <v>0</v>
      </c>
    </row>
    <row r="6542" spans="1:11">
      <c r="A6542" s="175">
        <v>45930.416666666664</v>
      </c>
      <c r="B6542" s="176">
        <v>3.9623266078184112</v>
      </c>
      <c r="C6542" s="177">
        <f t="shared" si="442"/>
        <v>7.9637258607460475E-5</v>
      </c>
      <c r="D6542" s="178">
        <f t="shared" si="443"/>
        <v>4.1490260062375821</v>
      </c>
      <c r="E6542" s="178">
        <f t="shared" si="441"/>
        <v>4.3445224243929106</v>
      </c>
      <c r="F6542" s="178">
        <f t="shared" si="441"/>
        <v>4.5492303657958901</v>
      </c>
      <c r="G6542" s="178">
        <f t="shared" si="441"/>
        <v>4.7635838647952946</v>
      </c>
      <c r="H6542" s="178">
        <f>MAX(0,(B6542-10.64)*Assumptions!$C$2)</f>
        <v>0</v>
      </c>
      <c r="I6542" s="178">
        <f>MAX(0,(D6542-10.64)*Assumptions!$C$2)</f>
        <v>0</v>
      </c>
      <c r="J6542" s="178">
        <f>MAX(0,(E6542-10.64)*Assumptions!$C$2)</f>
        <v>0</v>
      </c>
      <c r="K6542" s="178">
        <f>MAX(0,(F6542-10.64)*Assumptions!$C$2)</f>
        <v>0</v>
      </c>
    </row>
    <row r="6543" spans="1:11">
      <c r="A6543" s="175">
        <v>45930.458333333336</v>
      </c>
      <c r="B6543" s="176">
        <v>4.6793190416141242</v>
      </c>
      <c r="C6543" s="177">
        <f t="shared" si="442"/>
        <v>9.4047810165000953E-5</v>
      </c>
      <c r="D6543" s="178">
        <f t="shared" si="443"/>
        <v>4.8998021406996211</v>
      </c>
      <c r="E6543" s="178">
        <f t="shared" si="441"/>
        <v>5.130674101187819</v>
      </c>
      <c r="F6543" s="178">
        <f t="shared" si="441"/>
        <v>5.3724244319875281</v>
      </c>
      <c r="G6543" s="178">
        <f t="shared" si="441"/>
        <v>5.6255657069963485</v>
      </c>
      <c r="H6543" s="178">
        <f>MAX(0,(B6543-10.64)*Assumptions!$C$2)</f>
        <v>0</v>
      </c>
      <c r="I6543" s="178">
        <f>MAX(0,(D6543-10.64)*Assumptions!$C$2)</f>
        <v>0</v>
      </c>
      <c r="J6543" s="178">
        <f>MAX(0,(E6543-10.64)*Assumptions!$C$2)</f>
        <v>0</v>
      </c>
      <c r="K6543" s="178">
        <f>MAX(0,(F6543-10.64)*Assumptions!$C$2)</f>
        <v>0</v>
      </c>
    </row>
    <row r="6544" spans="1:11">
      <c r="A6544" s="175">
        <v>45930.5</v>
      </c>
      <c r="B6544" s="176">
        <v>5.2956809583858764</v>
      </c>
      <c r="C6544" s="177">
        <f t="shared" si="442"/>
        <v>1.0643582817060591E-4</v>
      </c>
      <c r="D6544" s="178">
        <f t="shared" si="443"/>
        <v>5.5452061861143562</v>
      </c>
      <c r="E6544" s="178">
        <f t="shared" si="441"/>
        <v>5.8064887005378267</v>
      </c>
      <c r="F6544" s="178">
        <f t="shared" si="441"/>
        <v>6.0800824888891105</v>
      </c>
      <c r="G6544" s="178">
        <f t="shared" si="441"/>
        <v>6.3665676415200609</v>
      </c>
      <c r="H6544" s="178">
        <f>MAX(0,(B6544-10.64)*Assumptions!$C$2)</f>
        <v>0</v>
      </c>
      <c r="I6544" s="178">
        <f>MAX(0,(D6544-10.64)*Assumptions!$C$2)</f>
        <v>0</v>
      </c>
      <c r="J6544" s="178">
        <f>MAX(0,(E6544-10.64)*Assumptions!$C$2)</f>
        <v>0</v>
      </c>
      <c r="K6544" s="178">
        <f>MAX(0,(F6544-10.64)*Assumptions!$C$2)</f>
        <v>0</v>
      </c>
    </row>
    <row r="6545" spans="1:11">
      <c r="A6545" s="175">
        <v>45930.541666666664</v>
      </c>
      <c r="B6545" s="176">
        <v>5.4340479192938211</v>
      </c>
      <c r="C6545" s="177">
        <f t="shared" si="442"/>
        <v>1.0921681180451724E-4</v>
      </c>
      <c r="D6545" s="178">
        <f t="shared" si="443"/>
        <v>5.6900928085543994</v>
      </c>
      <c r="E6545" s="178">
        <f t="shared" si="441"/>
        <v>5.9582021820245643</v>
      </c>
      <c r="F6545" s="178">
        <f t="shared" si="441"/>
        <v>6.2389445016629352</v>
      </c>
      <c r="G6545" s="178">
        <f t="shared" si="441"/>
        <v>6.532915014576405</v>
      </c>
      <c r="H6545" s="178">
        <f>MAX(0,(B6545-10.64)*Assumptions!$C$2)</f>
        <v>0</v>
      </c>
      <c r="I6545" s="178">
        <f>MAX(0,(D6545-10.64)*Assumptions!$C$2)</f>
        <v>0</v>
      </c>
      <c r="J6545" s="178">
        <f>MAX(0,(E6545-10.64)*Assumptions!$C$2)</f>
        <v>0</v>
      </c>
      <c r="K6545" s="178">
        <f>MAX(0,(F6545-10.64)*Assumptions!$C$2)</f>
        <v>0</v>
      </c>
    </row>
    <row r="6546" spans="1:11">
      <c r="A6546" s="175">
        <v>45930.583333333336</v>
      </c>
      <c r="B6546" s="176">
        <v>5.4843631778058013</v>
      </c>
      <c r="C6546" s="177">
        <f t="shared" si="442"/>
        <v>1.1022807858048499E-4</v>
      </c>
      <c r="D6546" s="178">
        <f t="shared" si="443"/>
        <v>5.7427788530780512</v>
      </c>
      <c r="E6546" s="178">
        <f t="shared" si="441"/>
        <v>6.0133707207470142</v>
      </c>
      <c r="F6546" s="178">
        <f t="shared" si="441"/>
        <v>6.296712506307963</v>
      </c>
      <c r="G6546" s="178">
        <f t="shared" si="441"/>
        <v>6.5934049684150748</v>
      </c>
      <c r="H6546" s="178">
        <f>MAX(0,(B6546-10.64)*Assumptions!$C$2)</f>
        <v>0</v>
      </c>
      <c r="I6546" s="178">
        <f>MAX(0,(D6546-10.64)*Assumptions!$C$2)</f>
        <v>0</v>
      </c>
      <c r="J6546" s="178">
        <f>MAX(0,(E6546-10.64)*Assumptions!$C$2)</f>
        <v>0</v>
      </c>
      <c r="K6546" s="178">
        <f>MAX(0,(F6546-10.64)*Assumptions!$C$2)</f>
        <v>0</v>
      </c>
    </row>
    <row r="6547" spans="1:11">
      <c r="A6547" s="175">
        <v>45930.625</v>
      </c>
      <c r="B6547" s="176">
        <v>5.7610970996216899</v>
      </c>
      <c r="C6547" s="177">
        <f t="shared" si="442"/>
        <v>1.1579004584830761E-4</v>
      </c>
      <c r="D6547" s="178">
        <f t="shared" si="443"/>
        <v>6.0325520979581357</v>
      </c>
      <c r="E6547" s="178">
        <f t="shared" si="441"/>
        <v>6.3167976837204867</v>
      </c>
      <c r="F6547" s="178">
        <f t="shared" si="441"/>
        <v>6.6144365318556115</v>
      </c>
      <c r="G6547" s="178">
        <f t="shared" si="441"/>
        <v>6.9260997145277621</v>
      </c>
      <c r="H6547" s="178">
        <f>MAX(0,(B6547-10.64)*Assumptions!$C$2)</f>
        <v>0</v>
      </c>
      <c r="I6547" s="178">
        <f>MAX(0,(D6547-10.64)*Assumptions!$C$2)</f>
        <v>0</v>
      </c>
      <c r="J6547" s="178">
        <f>MAX(0,(E6547-10.64)*Assumptions!$C$2)</f>
        <v>0</v>
      </c>
      <c r="K6547" s="178">
        <f>MAX(0,(F6547-10.64)*Assumptions!$C$2)</f>
        <v>0</v>
      </c>
    </row>
    <row r="6548" spans="1:11">
      <c r="A6548" s="175">
        <v>45930.666666666664</v>
      </c>
      <c r="B6548" s="176">
        <v>6.3648802017654473</v>
      </c>
      <c r="C6548" s="177">
        <f t="shared" si="442"/>
        <v>1.2792524715992063E-4</v>
      </c>
      <c r="D6548" s="178">
        <f t="shared" si="443"/>
        <v>6.6647846322419575</v>
      </c>
      <c r="E6548" s="178">
        <f t="shared" si="441"/>
        <v>6.9788201483898815</v>
      </c>
      <c r="F6548" s="178">
        <f t="shared" si="441"/>
        <v>7.3076525875959373</v>
      </c>
      <c r="G6548" s="178">
        <f t="shared" si="441"/>
        <v>7.6519791605918064</v>
      </c>
      <c r="H6548" s="178">
        <f>MAX(0,(B6548-10.64)*Assumptions!$C$2)</f>
        <v>0</v>
      </c>
      <c r="I6548" s="178">
        <f>MAX(0,(D6548-10.64)*Assumptions!$C$2)</f>
        <v>0</v>
      </c>
      <c r="J6548" s="178">
        <f>MAX(0,(E6548-10.64)*Assumptions!$C$2)</f>
        <v>0</v>
      </c>
      <c r="K6548" s="178">
        <f>MAX(0,(F6548-10.64)*Assumptions!$C$2)</f>
        <v>0</v>
      </c>
    </row>
    <row r="6549" spans="1:11">
      <c r="A6549" s="175">
        <v>45930.708333333336</v>
      </c>
      <c r="B6549" s="176">
        <v>6.7170870113493066</v>
      </c>
      <c r="C6549" s="177">
        <f t="shared" si="442"/>
        <v>1.3500411459169492E-4</v>
      </c>
      <c r="D6549" s="178">
        <f t="shared" si="443"/>
        <v>7.0335869439075216</v>
      </c>
      <c r="E6549" s="178">
        <f t="shared" si="441"/>
        <v>7.3649999194470306</v>
      </c>
      <c r="F6549" s="178">
        <f t="shared" si="441"/>
        <v>7.7120286201111288</v>
      </c>
      <c r="G6549" s="178">
        <f t="shared" si="441"/>
        <v>8.0754088374625006</v>
      </c>
      <c r="H6549" s="178">
        <f>MAX(0,(B6549-10.64)*Assumptions!$C$2)</f>
        <v>0</v>
      </c>
      <c r="I6549" s="178">
        <f>MAX(0,(D6549-10.64)*Assumptions!$C$2)</f>
        <v>0</v>
      </c>
      <c r="J6549" s="178">
        <f>MAX(0,(E6549-10.64)*Assumptions!$C$2)</f>
        <v>0</v>
      </c>
      <c r="K6549" s="178">
        <f>MAX(0,(F6549-10.64)*Assumptions!$C$2)</f>
        <v>0</v>
      </c>
    </row>
    <row r="6550" spans="1:11">
      <c r="A6550" s="175">
        <v>45930.75</v>
      </c>
      <c r="B6550" s="176">
        <v>6.8051387137452712</v>
      </c>
      <c r="C6550" s="177">
        <f t="shared" si="442"/>
        <v>1.3677383144963847E-4</v>
      </c>
      <c r="D6550" s="178">
        <f t="shared" si="443"/>
        <v>7.1257875218239111</v>
      </c>
      <c r="E6550" s="178">
        <f t="shared" si="441"/>
        <v>7.4615448622113165</v>
      </c>
      <c r="F6550" s="178">
        <f t="shared" si="441"/>
        <v>7.8131226282399258</v>
      </c>
      <c r="G6550" s="178">
        <f t="shared" si="441"/>
        <v>8.181266256680173</v>
      </c>
      <c r="H6550" s="178">
        <f>MAX(0,(B6550-10.64)*Assumptions!$C$2)</f>
        <v>0</v>
      </c>
      <c r="I6550" s="178">
        <f>MAX(0,(D6550-10.64)*Assumptions!$C$2)</f>
        <v>0</v>
      </c>
      <c r="J6550" s="178">
        <f>MAX(0,(E6550-10.64)*Assumptions!$C$2)</f>
        <v>0</v>
      </c>
      <c r="K6550" s="178">
        <f>MAX(0,(F6550-10.64)*Assumptions!$C$2)</f>
        <v>0</v>
      </c>
    </row>
    <row r="6551" spans="1:11">
      <c r="A6551" s="175">
        <v>45930.791666666664</v>
      </c>
      <c r="B6551" s="176">
        <v>7.0315573770491806</v>
      </c>
      <c r="C6551" s="177">
        <f t="shared" si="442"/>
        <v>1.4132453194149337E-4</v>
      </c>
      <c r="D6551" s="178">
        <f t="shared" si="443"/>
        <v>7.3628747221803454</v>
      </c>
      <c r="E6551" s="178">
        <f t="shared" si="441"/>
        <v>7.7098032864623409</v>
      </c>
      <c r="F6551" s="178">
        <f t="shared" si="441"/>
        <v>8.0730786491425484</v>
      </c>
      <c r="G6551" s="178">
        <f t="shared" si="441"/>
        <v>8.4534710489541904</v>
      </c>
      <c r="H6551" s="178">
        <f>MAX(0,(B6551-10.64)*Assumptions!$C$2)</f>
        <v>0</v>
      </c>
      <c r="I6551" s="178">
        <f>MAX(0,(D6551-10.64)*Assumptions!$C$2)</f>
        <v>0</v>
      </c>
      <c r="J6551" s="178">
        <f>MAX(0,(E6551-10.64)*Assumptions!$C$2)</f>
        <v>0</v>
      </c>
      <c r="K6551" s="178">
        <f>MAX(0,(F6551-10.64)*Assumptions!$C$2)</f>
        <v>0</v>
      </c>
    </row>
    <row r="6552" spans="1:11">
      <c r="A6552" s="175">
        <v>45930.833333333336</v>
      </c>
      <c r="B6552" s="176">
        <v>7.761128625472888</v>
      </c>
      <c r="C6552" s="177">
        <f t="shared" si="442"/>
        <v>1.5598790019302576E-4</v>
      </c>
      <c r="D6552" s="178">
        <f t="shared" si="443"/>
        <v>8.1268223677732969</v>
      </c>
      <c r="E6552" s="178">
        <f t="shared" si="441"/>
        <v>8.5097470979378613</v>
      </c>
      <c r="F6552" s="178">
        <f t="shared" si="441"/>
        <v>8.9107147164954412</v>
      </c>
      <c r="G6552" s="178">
        <f t="shared" si="441"/>
        <v>9.3305753796149098</v>
      </c>
      <c r="H6552" s="178">
        <f>MAX(0,(B6552-10.64)*Assumptions!$C$2)</f>
        <v>0</v>
      </c>
      <c r="I6552" s="178">
        <f>MAX(0,(D6552-10.64)*Assumptions!$C$2)</f>
        <v>0</v>
      </c>
      <c r="J6552" s="178">
        <f>MAX(0,(E6552-10.64)*Assumptions!$C$2)</f>
        <v>0</v>
      </c>
      <c r="K6552" s="178">
        <f>MAX(0,(F6552-10.64)*Assumptions!$C$2)</f>
        <v>0</v>
      </c>
    </row>
    <row r="6553" spans="1:11">
      <c r="A6553" s="175">
        <v>45930.875</v>
      </c>
      <c r="B6553" s="176">
        <v>8.1133354350567473</v>
      </c>
      <c r="C6553" s="177">
        <f t="shared" si="442"/>
        <v>1.6306676762480003E-4</v>
      </c>
      <c r="D6553" s="178">
        <f t="shared" si="443"/>
        <v>8.4956246794388601</v>
      </c>
      <c r="E6553" s="178">
        <f t="shared" si="441"/>
        <v>8.8959268689950086</v>
      </c>
      <c r="F6553" s="178">
        <f t="shared" si="441"/>
        <v>9.3150907490106327</v>
      </c>
      <c r="G6553" s="178">
        <f t="shared" si="441"/>
        <v>9.7540050564856031</v>
      </c>
      <c r="H6553" s="178">
        <f>MAX(0,(B6553-10.64)*Assumptions!$C$2)</f>
        <v>0</v>
      </c>
      <c r="I6553" s="178">
        <f>MAX(0,(D6553-10.64)*Assumptions!$C$2)</f>
        <v>0</v>
      </c>
      <c r="J6553" s="178">
        <f>MAX(0,(E6553-10.64)*Assumptions!$C$2)</f>
        <v>0</v>
      </c>
      <c r="K6553" s="178">
        <f>MAX(0,(F6553-10.64)*Assumptions!$C$2)</f>
        <v>0</v>
      </c>
    </row>
    <row r="6554" spans="1:11">
      <c r="A6554" s="175">
        <v>45930.916666666664</v>
      </c>
      <c r="B6554" s="176">
        <v>8.6416456494325349</v>
      </c>
      <c r="C6554" s="177">
        <f t="shared" si="442"/>
        <v>1.7368506877246144E-4</v>
      </c>
      <c r="D6554" s="178">
        <f t="shared" si="443"/>
        <v>9.0488281469372041</v>
      </c>
      <c r="E6554" s="178">
        <f t="shared" si="441"/>
        <v>9.4751965255807313</v>
      </c>
      <c r="F6554" s="178">
        <f t="shared" si="441"/>
        <v>9.9216547977834182</v>
      </c>
      <c r="G6554" s="178">
        <f t="shared" si="441"/>
        <v>10.389149571791643</v>
      </c>
      <c r="H6554" s="178">
        <f>MAX(0,(B6554-10.64)*Assumptions!$C$2)</f>
        <v>0</v>
      </c>
      <c r="I6554" s="178">
        <f>MAX(0,(D6554-10.64)*Assumptions!$C$2)</f>
        <v>0</v>
      </c>
      <c r="J6554" s="178">
        <f>MAX(0,(E6554-10.64)*Assumptions!$C$2)</f>
        <v>0</v>
      </c>
      <c r="K6554" s="178">
        <f>MAX(0,(F6554-10.64)*Assumptions!$C$2)</f>
        <v>0</v>
      </c>
    </row>
    <row r="6555" spans="1:11">
      <c r="A6555" s="175">
        <v>45930.958333333336</v>
      </c>
      <c r="B6555" s="176">
        <v>8.4781210592686005</v>
      </c>
      <c r="C6555" s="177">
        <f t="shared" si="442"/>
        <v>1.7039845175056623E-4</v>
      </c>
      <c r="D6555" s="178">
        <f t="shared" si="443"/>
        <v>8.877598502235335</v>
      </c>
      <c r="E6555" s="178">
        <f t="shared" si="441"/>
        <v>9.2958987747327679</v>
      </c>
      <c r="F6555" s="178">
        <f t="shared" si="441"/>
        <v>9.7339087826870792</v>
      </c>
      <c r="G6555" s="178">
        <f t="shared" si="441"/>
        <v>10.192557221815964</v>
      </c>
      <c r="H6555" s="178">
        <f>MAX(0,(B6555-10.64)*Assumptions!$C$2)</f>
        <v>0</v>
      </c>
      <c r="I6555" s="178">
        <f>MAX(0,(D6555-10.64)*Assumptions!$C$2)</f>
        <v>0</v>
      </c>
      <c r="J6555" s="178">
        <f>MAX(0,(E6555-10.64)*Assumptions!$C$2)</f>
        <v>0</v>
      </c>
      <c r="K6555" s="178">
        <f>MAX(0,(F6555-10.64)*Assumptions!$C$2)</f>
        <v>0</v>
      </c>
    </row>
    <row r="6556" spans="1:11">
      <c r="A6556" s="175">
        <v>45931</v>
      </c>
      <c r="B6556" s="176">
        <v>8.0001261034047921</v>
      </c>
      <c r="C6556" s="177">
        <f t="shared" si="442"/>
        <v>1.6079141737887259E-4</v>
      </c>
      <c r="D6556" s="178">
        <f t="shared" si="443"/>
        <v>8.3770810792606429</v>
      </c>
      <c r="E6556" s="178">
        <f t="shared" si="441"/>
        <v>8.7717976568694969</v>
      </c>
      <c r="F6556" s="178">
        <f t="shared" si="441"/>
        <v>9.1851127385593223</v>
      </c>
      <c r="G6556" s="178">
        <f t="shared" si="441"/>
        <v>9.6179026603485962</v>
      </c>
      <c r="H6556" s="178">
        <f>MAX(0,(B6556-10.64)*Assumptions!$C$2)</f>
        <v>0</v>
      </c>
      <c r="I6556" s="178">
        <f>MAX(0,(D6556-10.64)*Assumptions!$C$2)</f>
        <v>0</v>
      </c>
      <c r="J6556" s="178">
        <f>MAX(0,(E6556-10.64)*Assumptions!$C$2)</f>
        <v>0</v>
      </c>
      <c r="K6556" s="178">
        <f>MAX(0,(F6556-10.64)*Assumptions!$C$2)</f>
        <v>0</v>
      </c>
    </row>
    <row r="6557" spans="1:11">
      <c r="A6557" s="175">
        <v>45931.041666666664</v>
      </c>
      <c r="B6557" s="176">
        <v>7.6101828499369484</v>
      </c>
      <c r="C6557" s="177">
        <f t="shared" si="442"/>
        <v>1.5295409986512251E-4</v>
      </c>
      <c r="D6557" s="178">
        <f t="shared" si="443"/>
        <v>7.9687642342023404</v>
      </c>
      <c r="E6557" s="178">
        <f t="shared" si="441"/>
        <v>8.3442414817705117</v>
      </c>
      <c r="F6557" s="178">
        <f t="shared" si="441"/>
        <v>8.7374107025603607</v>
      </c>
      <c r="G6557" s="178">
        <f t="shared" si="441"/>
        <v>9.1491055180988994</v>
      </c>
      <c r="H6557" s="178">
        <f>MAX(0,(B6557-10.64)*Assumptions!$C$2)</f>
        <v>0</v>
      </c>
      <c r="I6557" s="178">
        <f>MAX(0,(D6557-10.64)*Assumptions!$C$2)</f>
        <v>0</v>
      </c>
      <c r="J6557" s="178">
        <f>MAX(0,(E6557-10.64)*Assumptions!$C$2)</f>
        <v>0</v>
      </c>
      <c r="K6557" s="178">
        <f>MAX(0,(F6557-10.64)*Assumptions!$C$2)</f>
        <v>0</v>
      </c>
    </row>
    <row r="6558" spans="1:11">
      <c r="A6558" s="175">
        <v>45931.083333333336</v>
      </c>
      <c r="B6558" s="176">
        <v>7.13218789407314</v>
      </c>
      <c r="C6558" s="177">
        <f t="shared" si="442"/>
        <v>1.4334706549342887E-4</v>
      </c>
      <c r="D6558" s="178">
        <f t="shared" si="443"/>
        <v>7.4682468112276492</v>
      </c>
      <c r="E6558" s="178">
        <f t="shared" ref="E6558:G6586" si="444">E$2*$C6558</f>
        <v>7.8201403639072407</v>
      </c>
      <c r="F6558" s="178">
        <f t="shared" si="444"/>
        <v>8.1886146584326021</v>
      </c>
      <c r="G6558" s="178">
        <f t="shared" si="444"/>
        <v>8.5744509566315319</v>
      </c>
      <c r="H6558" s="178">
        <f>MAX(0,(B6558-10.64)*Assumptions!$C$2)</f>
        <v>0</v>
      </c>
      <c r="I6558" s="178">
        <f>MAX(0,(D6558-10.64)*Assumptions!$C$2)</f>
        <v>0</v>
      </c>
      <c r="J6558" s="178">
        <f>MAX(0,(E6558-10.64)*Assumptions!$C$2)</f>
        <v>0</v>
      </c>
      <c r="K6558" s="178">
        <f>MAX(0,(F6558-10.64)*Assumptions!$C$2)</f>
        <v>0</v>
      </c>
    </row>
    <row r="6559" spans="1:11">
      <c r="A6559" s="175">
        <v>45931.125</v>
      </c>
      <c r="B6559" s="176">
        <v>6.1510403530895337</v>
      </c>
      <c r="C6559" s="177">
        <f t="shared" si="442"/>
        <v>1.2362736336205769E-4</v>
      </c>
      <c r="D6559" s="178">
        <f t="shared" si="443"/>
        <v>6.4408689430164374</v>
      </c>
      <c r="E6559" s="178">
        <f t="shared" si="444"/>
        <v>6.7443538588194709</v>
      </c>
      <c r="F6559" s="178">
        <f t="shared" si="444"/>
        <v>7.0621385678545723</v>
      </c>
      <c r="G6559" s="178">
        <f t="shared" si="444"/>
        <v>7.3948968567774571</v>
      </c>
      <c r="H6559" s="178">
        <f>MAX(0,(B6559-10.64)*Assumptions!$C$2)</f>
        <v>0</v>
      </c>
      <c r="I6559" s="178">
        <f>MAX(0,(D6559-10.64)*Assumptions!$C$2)</f>
        <v>0</v>
      </c>
      <c r="J6559" s="178">
        <f>MAX(0,(E6559-10.64)*Assumptions!$C$2)</f>
        <v>0</v>
      </c>
      <c r="K6559" s="178">
        <f>MAX(0,(F6559-10.64)*Assumptions!$C$2)</f>
        <v>0</v>
      </c>
    </row>
    <row r="6560" spans="1:11">
      <c r="A6560" s="175">
        <v>45931.166666666664</v>
      </c>
      <c r="B6560" s="176">
        <v>5.3082597730138712</v>
      </c>
      <c r="C6560" s="177">
        <f t="shared" si="442"/>
        <v>1.0668864486459784E-4</v>
      </c>
      <c r="D6560" s="178">
        <f t="shared" si="443"/>
        <v>5.5583776972452688</v>
      </c>
      <c r="E6560" s="178">
        <f t="shared" si="444"/>
        <v>5.8202808352184396</v>
      </c>
      <c r="F6560" s="178">
        <f t="shared" si="444"/>
        <v>6.0945244900503672</v>
      </c>
      <c r="G6560" s="178">
        <f t="shared" si="444"/>
        <v>6.3816901299797282</v>
      </c>
      <c r="H6560" s="178">
        <f>MAX(0,(B6560-10.64)*Assumptions!$C$2)</f>
        <v>0</v>
      </c>
      <c r="I6560" s="178">
        <f>MAX(0,(D6560-10.64)*Assumptions!$C$2)</f>
        <v>0</v>
      </c>
      <c r="J6560" s="178">
        <f>MAX(0,(E6560-10.64)*Assumptions!$C$2)</f>
        <v>0</v>
      </c>
      <c r="K6560" s="178">
        <f>MAX(0,(F6560-10.64)*Assumptions!$C$2)</f>
        <v>0</v>
      </c>
    </row>
    <row r="6561" spans="1:11">
      <c r="A6561" s="175">
        <v>45931.208333333336</v>
      </c>
      <c r="B6561" s="176">
        <v>4.7044766708701138</v>
      </c>
      <c r="C6561" s="177">
        <f t="shared" si="442"/>
        <v>9.4553443552984829E-5</v>
      </c>
      <c r="D6561" s="178">
        <f t="shared" si="443"/>
        <v>4.926145162961447</v>
      </c>
      <c r="E6561" s="178">
        <f t="shared" si="444"/>
        <v>5.1582583705490439</v>
      </c>
      <c r="F6561" s="178">
        <f t="shared" si="444"/>
        <v>5.4013084343100415</v>
      </c>
      <c r="G6561" s="178">
        <f t="shared" si="444"/>
        <v>5.6558106839156839</v>
      </c>
      <c r="H6561" s="178">
        <f>MAX(0,(B6561-10.64)*Assumptions!$C$2)</f>
        <v>0</v>
      </c>
      <c r="I6561" s="178">
        <f>MAX(0,(D6561-10.64)*Assumptions!$C$2)</f>
        <v>0</v>
      </c>
      <c r="J6561" s="178">
        <f>MAX(0,(E6561-10.64)*Assumptions!$C$2)</f>
        <v>0</v>
      </c>
      <c r="K6561" s="178">
        <f>MAX(0,(F6561-10.64)*Assumptions!$C$2)</f>
        <v>0</v>
      </c>
    </row>
    <row r="6562" spans="1:11">
      <c r="A6562" s="175">
        <v>45931.25</v>
      </c>
      <c r="B6562" s="176">
        <v>4.2264817150063054</v>
      </c>
      <c r="C6562" s="177">
        <f t="shared" si="442"/>
        <v>8.4946409181291182E-5</v>
      </c>
      <c r="D6562" s="178">
        <f t="shared" si="443"/>
        <v>4.425627739986755</v>
      </c>
      <c r="E6562" s="178">
        <f t="shared" si="444"/>
        <v>4.6341572526857719</v>
      </c>
      <c r="F6562" s="178">
        <f t="shared" si="444"/>
        <v>4.8525123901822829</v>
      </c>
      <c r="G6562" s="178">
        <f t="shared" si="444"/>
        <v>5.0811561224483146</v>
      </c>
      <c r="H6562" s="178">
        <f>MAX(0,(B6562-10.64)*Assumptions!$C$2)</f>
        <v>0</v>
      </c>
      <c r="I6562" s="178">
        <f>MAX(0,(D6562-10.64)*Assumptions!$C$2)</f>
        <v>0</v>
      </c>
      <c r="J6562" s="178">
        <f>MAX(0,(E6562-10.64)*Assumptions!$C$2)</f>
        <v>0</v>
      </c>
      <c r="K6562" s="178">
        <f>MAX(0,(F6562-10.64)*Assumptions!$C$2)</f>
        <v>0</v>
      </c>
    </row>
    <row r="6563" spans="1:11">
      <c r="A6563" s="175">
        <v>45931.291666666664</v>
      </c>
      <c r="B6563" s="176">
        <v>3.8239596469104669</v>
      </c>
      <c r="C6563" s="177">
        <f t="shared" si="442"/>
        <v>7.6856274973549163E-5</v>
      </c>
      <c r="D6563" s="178">
        <f t="shared" si="443"/>
        <v>4.0041393837975399</v>
      </c>
      <c r="E6563" s="178">
        <f t="shared" si="444"/>
        <v>4.1928089429061748</v>
      </c>
      <c r="F6563" s="178">
        <f t="shared" si="444"/>
        <v>4.3903683530220654</v>
      </c>
      <c r="G6563" s="178">
        <f t="shared" si="444"/>
        <v>4.5972364917389514</v>
      </c>
      <c r="H6563" s="178">
        <f>MAX(0,(B6563-10.64)*Assumptions!$C$2)</f>
        <v>0</v>
      </c>
      <c r="I6563" s="178">
        <f>MAX(0,(D6563-10.64)*Assumptions!$C$2)</f>
        <v>0</v>
      </c>
      <c r="J6563" s="178">
        <f>MAX(0,(E6563-10.64)*Assumptions!$C$2)</f>
        <v>0</v>
      </c>
      <c r="K6563" s="178">
        <f>MAX(0,(F6563-10.64)*Assumptions!$C$2)</f>
        <v>0</v>
      </c>
    </row>
    <row r="6564" spans="1:11">
      <c r="A6564" s="175">
        <v>45931.333333333336</v>
      </c>
      <c r="B6564" s="176">
        <v>3.7107503152585122</v>
      </c>
      <c r="C6564" s="177">
        <f t="shared" si="442"/>
        <v>7.4580924727621727E-5</v>
      </c>
      <c r="D6564" s="178">
        <f t="shared" si="443"/>
        <v>3.8855957836193236</v>
      </c>
      <c r="E6564" s="178">
        <f t="shared" si="444"/>
        <v>4.068679730780663</v>
      </c>
      <c r="F6564" s="178">
        <f t="shared" si="444"/>
        <v>4.260390342570755</v>
      </c>
      <c r="G6564" s="178">
        <f t="shared" si="444"/>
        <v>4.4611340956019436</v>
      </c>
      <c r="H6564" s="178">
        <f>MAX(0,(B6564-10.64)*Assumptions!$C$2)</f>
        <v>0</v>
      </c>
      <c r="I6564" s="178">
        <f>MAX(0,(D6564-10.64)*Assumptions!$C$2)</f>
        <v>0</v>
      </c>
      <c r="J6564" s="178">
        <f>MAX(0,(E6564-10.64)*Assumptions!$C$2)</f>
        <v>0</v>
      </c>
      <c r="K6564" s="178">
        <f>MAX(0,(F6564-10.64)*Assumptions!$C$2)</f>
        <v>0</v>
      </c>
    </row>
    <row r="6565" spans="1:11">
      <c r="A6565" s="175">
        <v>45931.375</v>
      </c>
      <c r="B6565" s="176">
        <v>3.7862232030264815</v>
      </c>
      <c r="C6565" s="177">
        <f t="shared" si="442"/>
        <v>7.6097824891573342E-5</v>
      </c>
      <c r="D6565" s="178">
        <f t="shared" si="443"/>
        <v>3.9646248504048009</v>
      </c>
      <c r="E6565" s="178">
        <f t="shared" si="444"/>
        <v>4.1514325388643369</v>
      </c>
      <c r="F6565" s="178">
        <f t="shared" si="444"/>
        <v>4.3470423495382944</v>
      </c>
      <c r="G6565" s="178">
        <f t="shared" si="444"/>
        <v>4.5518690263599479</v>
      </c>
      <c r="H6565" s="178">
        <f>MAX(0,(B6565-10.64)*Assumptions!$C$2)</f>
        <v>0</v>
      </c>
      <c r="I6565" s="178">
        <f>MAX(0,(D6565-10.64)*Assumptions!$C$2)</f>
        <v>0</v>
      </c>
      <c r="J6565" s="178">
        <f>MAX(0,(E6565-10.64)*Assumptions!$C$2)</f>
        <v>0</v>
      </c>
      <c r="K6565" s="178">
        <f>MAX(0,(F6565-10.64)*Assumptions!$C$2)</f>
        <v>0</v>
      </c>
    </row>
    <row r="6566" spans="1:11">
      <c r="A6566" s="175">
        <v>45931.416666666664</v>
      </c>
      <c r="B6566" s="176">
        <v>4.062957124842371</v>
      </c>
      <c r="C6566" s="177">
        <f t="shared" si="442"/>
        <v>8.1659792159395993E-5</v>
      </c>
      <c r="D6566" s="178">
        <f t="shared" si="443"/>
        <v>4.2543980952848868</v>
      </c>
      <c r="E6566" s="178">
        <f t="shared" si="444"/>
        <v>4.4548595018378112</v>
      </c>
      <c r="F6566" s="178">
        <f t="shared" si="444"/>
        <v>4.6647663750859447</v>
      </c>
      <c r="G6566" s="178">
        <f t="shared" si="444"/>
        <v>4.8845637724726361</v>
      </c>
      <c r="H6566" s="178">
        <f>MAX(0,(B6566-10.64)*Assumptions!$C$2)</f>
        <v>0</v>
      </c>
      <c r="I6566" s="178">
        <f>MAX(0,(D6566-10.64)*Assumptions!$C$2)</f>
        <v>0</v>
      </c>
      <c r="J6566" s="178">
        <f>MAX(0,(E6566-10.64)*Assumptions!$C$2)</f>
        <v>0</v>
      </c>
      <c r="K6566" s="178">
        <f>MAX(0,(F6566-10.64)*Assumptions!$C$2)</f>
        <v>0</v>
      </c>
    </row>
    <row r="6567" spans="1:11">
      <c r="A6567" s="175">
        <v>45931.458333333336</v>
      </c>
      <c r="B6567" s="176">
        <v>4.5786885245901647</v>
      </c>
      <c r="C6567" s="177">
        <f t="shared" si="442"/>
        <v>9.2025276613065461E-5</v>
      </c>
      <c r="D6567" s="178">
        <f t="shared" si="443"/>
        <v>4.7944300516523182</v>
      </c>
      <c r="E6567" s="178">
        <f t="shared" si="444"/>
        <v>5.0203370237429201</v>
      </c>
      <c r="F6567" s="178">
        <f t="shared" si="444"/>
        <v>5.2568884226974744</v>
      </c>
      <c r="G6567" s="178">
        <f t="shared" si="444"/>
        <v>5.5045857993190088</v>
      </c>
      <c r="H6567" s="178">
        <f>MAX(0,(B6567-10.64)*Assumptions!$C$2)</f>
        <v>0</v>
      </c>
      <c r="I6567" s="178">
        <f>MAX(0,(D6567-10.64)*Assumptions!$C$2)</f>
        <v>0</v>
      </c>
      <c r="J6567" s="178">
        <f>MAX(0,(E6567-10.64)*Assumptions!$C$2)</f>
        <v>0</v>
      </c>
      <c r="K6567" s="178">
        <f>MAX(0,(F6567-10.64)*Assumptions!$C$2)</f>
        <v>0</v>
      </c>
    </row>
    <row r="6568" spans="1:11">
      <c r="A6568" s="175">
        <v>45931.5</v>
      </c>
      <c r="B6568" s="176">
        <v>5.2076292559899118</v>
      </c>
      <c r="C6568" s="177">
        <f t="shared" si="442"/>
        <v>1.0466611131266234E-4</v>
      </c>
      <c r="D6568" s="178">
        <f t="shared" si="443"/>
        <v>5.453005608197965</v>
      </c>
      <c r="E6568" s="178">
        <f t="shared" si="444"/>
        <v>5.7099437577735399</v>
      </c>
      <c r="F6568" s="178">
        <f t="shared" si="444"/>
        <v>5.9789884807603126</v>
      </c>
      <c r="G6568" s="178">
        <f t="shared" si="444"/>
        <v>6.2607102223023867</v>
      </c>
      <c r="H6568" s="178">
        <f>MAX(0,(B6568-10.64)*Assumptions!$C$2)</f>
        <v>0</v>
      </c>
      <c r="I6568" s="178">
        <f>MAX(0,(D6568-10.64)*Assumptions!$C$2)</f>
        <v>0</v>
      </c>
      <c r="J6568" s="178">
        <f>MAX(0,(E6568-10.64)*Assumptions!$C$2)</f>
        <v>0</v>
      </c>
      <c r="K6568" s="178">
        <f>MAX(0,(F6568-10.64)*Assumptions!$C$2)</f>
        <v>0</v>
      </c>
    </row>
    <row r="6569" spans="1:11">
      <c r="A6569" s="175">
        <v>45931.541666666664</v>
      </c>
      <c r="B6569" s="176">
        <v>5.3208385876418669</v>
      </c>
      <c r="C6569" s="177">
        <f t="shared" si="442"/>
        <v>1.069414615585898E-4</v>
      </c>
      <c r="D6569" s="178">
        <f t="shared" si="443"/>
        <v>5.5715492083761831</v>
      </c>
      <c r="E6569" s="178">
        <f t="shared" si="444"/>
        <v>5.8340729698990526</v>
      </c>
      <c r="F6569" s="178">
        <f t="shared" si="444"/>
        <v>6.1089664912116248</v>
      </c>
      <c r="G6569" s="178">
        <f t="shared" si="444"/>
        <v>6.3968126184393972</v>
      </c>
      <c r="H6569" s="178">
        <f>MAX(0,(B6569-10.64)*Assumptions!$C$2)</f>
        <v>0</v>
      </c>
      <c r="I6569" s="178">
        <f>MAX(0,(D6569-10.64)*Assumptions!$C$2)</f>
        <v>0</v>
      </c>
      <c r="J6569" s="178">
        <f>MAX(0,(E6569-10.64)*Assumptions!$C$2)</f>
        <v>0</v>
      </c>
      <c r="K6569" s="178">
        <f>MAX(0,(F6569-10.64)*Assumptions!$C$2)</f>
        <v>0</v>
      </c>
    </row>
    <row r="6570" spans="1:11">
      <c r="A6570" s="175">
        <v>45931.583333333336</v>
      </c>
      <c r="B6570" s="176">
        <v>5.3334174022698617</v>
      </c>
      <c r="C6570" s="177">
        <f t="shared" si="442"/>
        <v>1.0719427825258173E-4</v>
      </c>
      <c r="D6570" s="178">
        <f t="shared" si="443"/>
        <v>5.5847207195070956</v>
      </c>
      <c r="E6570" s="178">
        <f t="shared" si="444"/>
        <v>5.8478651045796646</v>
      </c>
      <c r="F6570" s="178">
        <f t="shared" si="444"/>
        <v>6.1234084923728815</v>
      </c>
      <c r="G6570" s="178">
        <f t="shared" si="444"/>
        <v>6.4119351068990635</v>
      </c>
      <c r="H6570" s="178">
        <f>MAX(0,(B6570-10.64)*Assumptions!$C$2)</f>
        <v>0</v>
      </c>
      <c r="I6570" s="178">
        <f>MAX(0,(D6570-10.64)*Assumptions!$C$2)</f>
        <v>0</v>
      </c>
      <c r="J6570" s="178">
        <f>MAX(0,(E6570-10.64)*Assumptions!$C$2)</f>
        <v>0</v>
      </c>
      <c r="K6570" s="178">
        <f>MAX(0,(F6570-10.64)*Assumptions!$C$2)</f>
        <v>0</v>
      </c>
    </row>
    <row r="6571" spans="1:11">
      <c r="A6571" s="175">
        <v>45931.625</v>
      </c>
      <c r="B6571" s="176">
        <v>5.5220996216897857</v>
      </c>
      <c r="C6571" s="177">
        <f t="shared" si="442"/>
        <v>1.109865286624608E-4</v>
      </c>
      <c r="D6571" s="178">
        <f t="shared" si="443"/>
        <v>5.7822933864707897</v>
      </c>
      <c r="E6571" s="178">
        <f t="shared" si="444"/>
        <v>6.0547471247888511</v>
      </c>
      <c r="F6571" s="178">
        <f t="shared" si="444"/>
        <v>6.3400385097917331</v>
      </c>
      <c r="G6571" s="178">
        <f t="shared" si="444"/>
        <v>6.6387724337940774</v>
      </c>
      <c r="H6571" s="178">
        <f>MAX(0,(B6571-10.64)*Assumptions!$C$2)</f>
        <v>0</v>
      </c>
      <c r="I6571" s="178">
        <f>MAX(0,(D6571-10.64)*Assumptions!$C$2)</f>
        <v>0</v>
      </c>
      <c r="J6571" s="178">
        <f>MAX(0,(E6571-10.64)*Assumptions!$C$2)</f>
        <v>0</v>
      </c>
      <c r="K6571" s="178">
        <f>MAX(0,(F6571-10.64)*Assumptions!$C$2)</f>
        <v>0</v>
      </c>
    </row>
    <row r="6572" spans="1:11">
      <c r="A6572" s="175">
        <v>45931.666666666664</v>
      </c>
      <c r="B6572" s="176">
        <v>5.6856242118537201</v>
      </c>
      <c r="C6572" s="177">
        <f t="shared" si="442"/>
        <v>1.1427314568435599E-4</v>
      </c>
      <c r="D6572" s="178">
        <f t="shared" si="443"/>
        <v>5.9535230311726579</v>
      </c>
      <c r="E6572" s="178">
        <f t="shared" si="444"/>
        <v>6.2340448756368119</v>
      </c>
      <c r="F6572" s="178">
        <f t="shared" si="444"/>
        <v>6.5277845248880704</v>
      </c>
      <c r="G6572" s="178">
        <f t="shared" si="444"/>
        <v>6.835364783769756</v>
      </c>
      <c r="H6572" s="178">
        <f>MAX(0,(B6572-10.64)*Assumptions!$C$2)</f>
        <v>0</v>
      </c>
      <c r="I6572" s="178">
        <f>MAX(0,(D6572-10.64)*Assumptions!$C$2)</f>
        <v>0</v>
      </c>
      <c r="J6572" s="178">
        <f>MAX(0,(E6572-10.64)*Assumptions!$C$2)</f>
        <v>0</v>
      </c>
      <c r="K6572" s="178">
        <f>MAX(0,(F6572-10.64)*Assumptions!$C$2)</f>
        <v>0</v>
      </c>
    </row>
    <row r="6573" spans="1:11">
      <c r="A6573" s="175">
        <v>45931.708333333336</v>
      </c>
      <c r="B6573" s="176">
        <v>5.8743064312736442</v>
      </c>
      <c r="C6573" s="177">
        <f t="shared" si="442"/>
        <v>1.1806539609423505E-4</v>
      </c>
      <c r="D6573" s="178">
        <f t="shared" si="443"/>
        <v>6.151095698136352</v>
      </c>
      <c r="E6573" s="178">
        <f t="shared" si="444"/>
        <v>6.4409268958459975</v>
      </c>
      <c r="F6573" s="178">
        <f t="shared" si="444"/>
        <v>6.7444145423069219</v>
      </c>
      <c r="G6573" s="178">
        <f t="shared" si="444"/>
        <v>7.0622021106647699</v>
      </c>
      <c r="H6573" s="178">
        <f>MAX(0,(B6573-10.64)*Assumptions!$C$2)</f>
        <v>0</v>
      </c>
      <c r="I6573" s="178">
        <f>MAX(0,(D6573-10.64)*Assumptions!$C$2)</f>
        <v>0</v>
      </c>
      <c r="J6573" s="178">
        <f>MAX(0,(E6573-10.64)*Assumptions!$C$2)</f>
        <v>0</v>
      </c>
      <c r="K6573" s="178">
        <f>MAX(0,(F6573-10.64)*Assumptions!$C$2)</f>
        <v>0</v>
      </c>
    </row>
    <row r="6574" spans="1:11">
      <c r="A6574" s="175">
        <v>45931.75</v>
      </c>
      <c r="B6574" s="176">
        <v>5.8743064312736442</v>
      </c>
      <c r="C6574" s="177">
        <f t="shared" si="442"/>
        <v>1.1806539609423505E-4</v>
      </c>
      <c r="D6574" s="178">
        <f t="shared" si="443"/>
        <v>6.151095698136352</v>
      </c>
      <c r="E6574" s="178">
        <f t="shared" si="444"/>
        <v>6.4409268958459975</v>
      </c>
      <c r="F6574" s="178">
        <f t="shared" si="444"/>
        <v>6.7444145423069219</v>
      </c>
      <c r="G6574" s="178">
        <f t="shared" si="444"/>
        <v>7.0622021106647699</v>
      </c>
      <c r="H6574" s="178">
        <f>MAX(0,(B6574-10.64)*Assumptions!$C$2)</f>
        <v>0</v>
      </c>
      <c r="I6574" s="178">
        <f>MAX(0,(D6574-10.64)*Assumptions!$C$2)</f>
        <v>0</v>
      </c>
      <c r="J6574" s="178">
        <f>MAX(0,(E6574-10.64)*Assumptions!$C$2)</f>
        <v>0</v>
      </c>
      <c r="K6574" s="178">
        <f>MAX(0,(F6574-10.64)*Assumptions!$C$2)</f>
        <v>0</v>
      </c>
    </row>
    <row r="6575" spans="1:11">
      <c r="A6575" s="175">
        <v>45931.791666666664</v>
      </c>
      <c r="B6575" s="176">
        <v>5.7862547288776796</v>
      </c>
      <c r="C6575" s="177">
        <f t="shared" si="442"/>
        <v>1.1629567923629149E-4</v>
      </c>
      <c r="D6575" s="178">
        <f t="shared" si="443"/>
        <v>6.0588951202199617</v>
      </c>
      <c r="E6575" s="178">
        <f t="shared" si="444"/>
        <v>6.3443819530817107</v>
      </c>
      <c r="F6575" s="178">
        <f t="shared" si="444"/>
        <v>6.643320534178125</v>
      </c>
      <c r="G6575" s="178">
        <f t="shared" si="444"/>
        <v>6.9563446914470966</v>
      </c>
      <c r="H6575" s="178">
        <f>MAX(0,(B6575-10.64)*Assumptions!$C$2)</f>
        <v>0</v>
      </c>
      <c r="I6575" s="178">
        <f>MAX(0,(D6575-10.64)*Assumptions!$C$2)</f>
        <v>0</v>
      </c>
      <c r="J6575" s="178">
        <f>MAX(0,(E6575-10.64)*Assumptions!$C$2)</f>
        <v>0</v>
      </c>
      <c r="K6575" s="178">
        <f>MAX(0,(F6575-10.64)*Assumptions!$C$2)</f>
        <v>0</v>
      </c>
    </row>
    <row r="6576" spans="1:11">
      <c r="A6576" s="175">
        <v>45931.833333333336</v>
      </c>
      <c r="B6576" s="176">
        <v>6.0881462799495587</v>
      </c>
      <c r="C6576" s="177">
        <f t="shared" si="442"/>
        <v>1.22363279892098E-4</v>
      </c>
      <c r="D6576" s="178">
        <f t="shared" si="443"/>
        <v>6.375011387361873</v>
      </c>
      <c r="E6576" s="178">
        <f t="shared" si="444"/>
        <v>6.675393185416409</v>
      </c>
      <c r="F6576" s="178">
        <f t="shared" si="444"/>
        <v>6.9899285620482878</v>
      </c>
      <c r="G6576" s="178">
        <f t="shared" si="444"/>
        <v>7.3192844144791191</v>
      </c>
      <c r="H6576" s="178">
        <f>MAX(0,(B6576-10.64)*Assumptions!$C$2)</f>
        <v>0</v>
      </c>
      <c r="I6576" s="178">
        <f>MAX(0,(D6576-10.64)*Assumptions!$C$2)</f>
        <v>0</v>
      </c>
      <c r="J6576" s="178">
        <f>MAX(0,(E6576-10.64)*Assumptions!$C$2)</f>
        <v>0</v>
      </c>
      <c r="K6576" s="178">
        <f>MAX(0,(F6576-10.64)*Assumptions!$C$2)</f>
        <v>0</v>
      </c>
    </row>
    <row r="6577" spans="1:11">
      <c r="A6577" s="175">
        <v>45931.875</v>
      </c>
      <c r="B6577" s="176">
        <v>6.6667717528373265</v>
      </c>
      <c r="C6577" s="177">
        <f t="shared" si="442"/>
        <v>1.3399284781572714E-4</v>
      </c>
      <c r="D6577" s="178">
        <f t="shared" si="443"/>
        <v>6.9809008993838679</v>
      </c>
      <c r="E6577" s="178">
        <f t="shared" si="444"/>
        <v>7.3098313807245798</v>
      </c>
      <c r="F6577" s="178">
        <f t="shared" si="444"/>
        <v>7.6542606154661001</v>
      </c>
      <c r="G6577" s="178">
        <f t="shared" si="444"/>
        <v>8.0149188836238281</v>
      </c>
      <c r="H6577" s="178">
        <f>MAX(0,(B6577-10.64)*Assumptions!$C$2)</f>
        <v>0</v>
      </c>
      <c r="I6577" s="178">
        <f>MAX(0,(D6577-10.64)*Assumptions!$C$2)</f>
        <v>0</v>
      </c>
      <c r="J6577" s="178">
        <f>MAX(0,(E6577-10.64)*Assumptions!$C$2)</f>
        <v>0</v>
      </c>
      <c r="K6577" s="178">
        <f>MAX(0,(F6577-10.64)*Assumptions!$C$2)</f>
        <v>0</v>
      </c>
    </row>
    <row r="6578" spans="1:11">
      <c r="A6578" s="175">
        <v>45931.916666666664</v>
      </c>
      <c r="B6578" s="176">
        <v>7.1196090794451452</v>
      </c>
      <c r="C6578" s="177">
        <f t="shared" si="442"/>
        <v>1.4309424879943694E-4</v>
      </c>
      <c r="D6578" s="178">
        <f t="shared" si="443"/>
        <v>7.4550753000967367</v>
      </c>
      <c r="E6578" s="178">
        <f t="shared" si="444"/>
        <v>7.8063482292266286</v>
      </c>
      <c r="F6578" s="178">
        <f t="shared" si="444"/>
        <v>8.1741726572713471</v>
      </c>
      <c r="G6578" s="178">
        <f t="shared" si="444"/>
        <v>8.5593284681718647</v>
      </c>
      <c r="H6578" s="178">
        <f>MAX(0,(B6578-10.64)*Assumptions!$C$2)</f>
        <v>0</v>
      </c>
      <c r="I6578" s="178">
        <f>MAX(0,(D6578-10.64)*Assumptions!$C$2)</f>
        <v>0</v>
      </c>
      <c r="J6578" s="178">
        <f>MAX(0,(E6578-10.64)*Assumptions!$C$2)</f>
        <v>0</v>
      </c>
      <c r="K6578" s="178">
        <f>MAX(0,(F6578-10.64)*Assumptions!$C$2)</f>
        <v>0</v>
      </c>
    </row>
    <row r="6579" spans="1:11">
      <c r="A6579" s="175">
        <v>45931.958333333336</v>
      </c>
      <c r="B6579" s="176">
        <v>7.0315573770491806</v>
      </c>
      <c r="C6579" s="177">
        <f t="shared" si="442"/>
        <v>1.4132453194149337E-4</v>
      </c>
      <c r="D6579" s="178">
        <f t="shared" si="443"/>
        <v>7.3628747221803454</v>
      </c>
      <c r="E6579" s="178">
        <f t="shared" si="444"/>
        <v>7.7098032864623409</v>
      </c>
      <c r="F6579" s="178">
        <f t="shared" si="444"/>
        <v>8.0730786491425484</v>
      </c>
      <c r="G6579" s="178">
        <f t="shared" si="444"/>
        <v>8.4534710489541904</v>
      </c>
      <c r="H6579" s="178">
        <f>MAX(0,(B6579-10.64)*Assumptions!$C$2)</f>
        <v>0</v>
      </c>
      <c r="I6579" s="178">
        <f>MAX(0,(D6579-10.64)*Assumptions!$C$2)</f>
        <v>0</v>
      </c>
      <c r="J6579" s="178">
        <f>MAX(0,(E6579-10.64)*Assumptions!$C$2)</f>
        <v>0</v>
      </c>
      <c r="K6579" s="178">
        <f>MAX(0,(F6579-10.64)*Assumptions!$C$2)</f>
        <v>0</v>
      </c>
    </row>
    <row r="6580" spans="1:11">
      <c r="A6580" s="175">
        <v>45932</v>
      </c>
      <c r="B6580" s="176">
        <v>7.0189785624211858</v>
      </c>
      <c r="C6580" s="177">
        <f t="shared" si="442"/>
        <v>1.4107171524750144E-4</v>
      </c>
      <c r="D6580" s="178">
        <f t="shared" si="443"/>
        <v>7.3497032110494329</v>
      </c>
      <c r="E6580" s="178">
        <f t="shared" si="444"/>
        <v>7.6960111517817289</v>
      </c>
      <c r="F6580" s="178">
        <f t="shared" si="444"/>
        <v>8.0586366479812916</v>
      </c>
      <c r="G6580" s="178">
        <f t="shared" si="444"/>
        <v>8.4383485604945232</v>
      </c>
      <c r="H6580" s="178">
        <f>MAX(0,(B6580-10.64)*Assumptions!$C$2)</f>
        <v>0</v>
      </c>
      <c r="I6580" s="178">
        <f>MAX(0,(D6580-10.64)*Assumptions!$C$2)</f>
        <v>0</v>
      </c>
      <c r="J6580" s="178">
        <f>MAX(0,(E6580-10.64)*Assumptions!$C$2)</f>
        <v>0</v>
      </c>
      <c r="K6580" s="178">
        <f>MAX(0,(F6580-10.64)*Assumptions!$C$2)</f>
        <v>0</v>
      </c>
    </row>
    <row r="6581" spans="1:11">
      <c r="A6581" s="175">
        <v>45932.041666666664</v>
      </c>
      <c r="B6581" s="176">
        <v>6.9686633039092056</v>
      </c>
      <c r="C6581" s="177">
        <f t="shared" si="442"/>
        <v>1.4006044847153366E-4</v>
      </c>
      <c r="D6581" s="178">
        <f t="shared" si="443"/>
        <v>7.2970171665257793</v>
      </c>
      <c r="E6581" s="178">
        <f t="shared" si="444"/>
        <v>7.6408426130592781</v>
      </c>
      <c r="F6581" s="178">
        <f t="shared" si="444"/>
        <v>8.000868643336263</v>
      </c>
      <c r="G6581" s="178">
        <f t="shared" si="444"/>
        <v>8.3778586066558507</v>
      </c>
      <c r="H6581" s="178">
        <f>MAX(0,(B6581-10.64)*Assumptions!$C$2)</f>
        <v>0</v>
      </c>
      <c r="I6581" s="178">
        <f>MAX(0,(D6581-10.64)*Assumptions!$C$2)</f>
        <v>0</v>
      </c>
      <c r="J6581" s="178">
        <f>MAX(0,(E6581-10.64)*Assumptions!$C$2)</f>
        <v>0</v>
      </c>
      <c r="K6581" s="178">
        <f>MAX(0,(F6581-10.64)*Assumptions!$C$2)</f>
        <v>0</v>
      </c>
    </row>
    <row r="6582" spans="1:11">
      <c r="A6582" s="175">
        <v>45932.083333333336</v>
      </c>
      <c r="B6582" s="176">
        <v>6.5284047919293826</v>
      </c>
      <c r="C6582" s="177">
        <f t="shared" si="442"/>
        <v>1.3121186418181584E-4</v>
      </c>
      <c r="D6582" s="178">
        <f t="shared" si="443"/>
        <v>6.8360142769438266</v>
      </c>
      <c r="E6582" s="178">
        <f t="shared" si="444"/>
        <v>7.158117899237844</v>
      </c>
      <c r="F6582" s="178">
        <f t="shared" si="444"/>
        <v>7.4953986026922763</v>
      </c>
      <c r="G6582" s="178">
        <f t="shared" si="444"/>
        <v>7.8485715105674858</v>
      </c>
      <c r="H6582" s="178">
        <f>MAX(0,(B6582-10.64)*Assumptions!$C$2)</f>
        <v>0</v>
      </c>
      <c r="I6582" s="178">
        <f>MAX(0,(D6582-10.64)*Assumptions!$C$2)</f>
        <v>0</v>
      </c>
      <c r="J6582" s="178">
        <f>MAX(0,(E6582-10.64)*Assumptions!$C$2)</f>
        <v>0</v>
      </c>
      <c r="K6582" s="178">
        <f>MAX(0,(F6582-10.64)*Assumptions!$C$2)</f>
        <v>0</v>
      </c>
    </row>
    <row r="6583" spans="1:11">
      <c r="A6583" s="175">
        <v>45932.125</v>
      </c>
      <c r="B6583" s="176">
        <v>5.7736759142496847</v>
      </c>
      <c r="C6583" s="177">
        <f t="shared" si="442"/>
        <v>1.1604286254229956E-4</v>
      </c>
      <c r="D6583" s="178">
        <f t="shared" si="443"/>
        <v>6.0457236090890492</v>
      </c>
      <c r="E6583" s="178">
        <f t="shared" si="444"/>
        <v>6.3305898184010987</v>
      </c>
      <c r="F6583" s="178">
        <f t="shared" si="444"/>
        <v>6.6288785330168691</v>
      </c>
      <c r="G6583" s="178">
        <f t="shared" si="444"/>
        <v>6.9412222029874302</v>
      </c>
      <c r="H6583" s="178">
        <f>MAX(0,(B6583-10.64)*Assumptions!$C$2)</f>
        <v>0</v>
      </c>
      <c r="I6583" s="178">
        <f>MAX(0,(D6583-10.64)*Assumptions!$C$2)</f>
        <v>0</v>
      </c>
      <c r="J6583" s="178">
        <f>MAX(0,(E6583-10.64)*Assumptions!$C$2)</f>
        <v>0</v>
      </c>
      <c r="K6583" s="178">
        <f>MAX(0,(F6583-10.64)*Assumptions!$C$2)</f>
        <v>0</v>
      </c>
    </row>
    <row r="6584" spans="1:11">
      <c r="A6584" s="175">
        <v>45932.166666666664</v>
      </c>
      <c r="B6584" s="176">
        <v>4.943474148802018</v>
      </c>
      <c r="C6584" s="177">
        <f t="shared" si="442"/>
        <v>9.9356960738831646E-5</v>
      </c>
      <c r="D6584" s="178">
        <f t="shared" si="443"/>
        <v>5.176403874448793</v>
      </c>
      <c r="E6584" s="178">
        <f t="shared" si="444"/>
        <v>5.4203089294806794</v>
      </c>
      <c r="F6584" s="178">
        <f t="shared" si="444"/>
        <v>5.6757064563739199</v>
      </c>
      <c r="G6584" s="178">
        <f t="shared" si="444"/>
        <v>5.9431379646493676</v>
      </c>
      <c r="H6584" s="178">
        <f>MAX(0,(B6584-10.64)*Assumptions!$C$2)</f>
        <v>0</v>
      </c>
      <c r="I6584" s="178">
        <f>MAX(0,(D6584-10.64)*Assumptions!$C$2)</f>
        <v>0</v>
      </c>
      <c r="J6584" s="178">
        <f>MAX(0,(E6584-10.64)*Assumptions!$C$2)</f>
        <v>0</v>
      </c>
      <c r="K6584" s="178">
        <f>MAX(0,(F6584-10.64)*Assumptions!$C$2)</f>
        <v>0</v>
      </c>
    </row>
    <row r="6585" spans="1:11">
      <c r="A6585" s="175">
        <v>45932.208333333336</v>
      </c>
      <c r="B6585" s="176">
        <v>4.3900063051702398</v>
      </c>
      <c r="C6585" s="177">
        <f t="shared" si="442"/>
        <v>8.823302620318637E-5</v>
      </c>
      <c r="D6585" s="178">
        <f t="shared" si="443"/>
        <v>4.5968573846886231</v>
      </c>
      <c r="E6585" s="178">
        <f t="shared" si="444"/>
        <v>4.8134550035337327</v>
      </c>
      <c r="F6585" s="178">
        <f t="shared" si="444"/>
        <v>5.040258405278621</v>
      </c>
      <c r="G6585" s="178">
        <f t="shared" si="444"/>
        <v>5.2777484724239931</v>
      </c>
      <c r="H6585" s="178">
        <f>MAX(0,(B6585-10.64)*Assumptions!$C$2)</f>
        <v>0</v>
      </c>
      <c r="I6585" s="178">
        <f>MAX(0,(D6585-10.64)*Assumptions!$C$2)</f>
        <v>0</v>
      </c>
      <c r="J6585" s="178">
        <f>MAX(0,(E6585-10.64)*Assumptions!$C$2)</f>
        <v>0</v>
      </c>
      <c r="K6585" s="178">
        <f>MAX(0,(F6585-10.64)*Assumptions!$C$2)</f>
        <v>0</v>
      </c>
    </row>
    <row r="6586" spans="1:11">
      <c r="A6586" s="175">
        <v>45932.25</v>
      </c>
      <c r="B6586" s="176">
        <v>3.9874842370744012</v>
      </c>
      <c r="C6586" s="177">
        <f t="shared" si="442"/>
        <v>8.0142891995444365E-5</v>
      </c>
      <c r="D6586" s="178">
        <f t="shared" si="443"/>
        <v>4.1753690284994089</v>
      </c>
      <c r="E6586" s="178">
        <f t="shared" si="444"/>
        <v>4.3721066937541364</v>
      </c>
      <c r="F6586" s="178">
        <f t="shared" ref="E6586:G6614" si="445">F$2*$C6586</f>
        <v>4.5781143681184044</v>
      </c>
      <c r="G6586" s="178">
        <f t="shared" si="445"/>
        <v>4.7938288417146309</v>
      </c>
      <c r="H6586" s="178">
        <f>MAX(0,(B6586-10.64)*Assumptions!$C$2)</f>
        <v>0</v>
      </c>
      <c r="I6586" s="178">
        <f>MAX(0,(D6586-10.64)*Assumptions!$C$2)</f>
        <v>0</v>
      </c>
      <c r="J6586" s="178">
        <f>MAX(0,(E6586-10.64)*Assumptions!$C$2)</f>
        <v>0</v>
      </c>
      <c r="K6586" s="178">
        <f>MAX(0,(F6586-10.64)*Assumptions!$C$2)</f>
        <v>0</v>
      </c>
    </row>
    <row r="6587" spans="1:11">
      <c r="A6587" s="175">
        <v>45932.291666666664</v>
      </c>
      <c r="B6587" s="176">
        <v>3.7484867591424971</v>
      </c>
      <c r="C6587" s="177">
        <f t="shared" si="442"/>
        <v>7.5339374809597535E-5</v>
      </c>
      <c r="D6587" s="178">
        <f t="shared" si="443"/>
        <v>3.925110317012062</v>
      </c>
      <c r="E6587" s="178">
        <f t="shared" si="445"/>
        <v>4.1100561348225</v>
      </c>
      <c r="F6587" s="178">
        <f t="shared" si="445"/>
        <v>4.3037163460545251</v>
      </c>
      <c r="G6587" s="178">
        <f t="shared" si="445"/>
        <v>4.5065015609809453</v>
      </c>
      <c r="H6587" s="178">
        <f>MAX(0,(B6587-10.64)*Assumptions!$C$2)</f>
        <v>0</v>
      </c>
      <c r="I6587" s="178">
        <f>MAX(0,(D6587-10.64)*Assumptions!$C$2)</f>
        <v>0</v>
      </c>
      <c r="J6587" s="178">
        <f>MAX(0,(E6587-10.64)*Assumptions!$C$2)</f>
        <v>0</v>
      </c>
      <c r="K6587" s="178">
        <f>MAX(0,(F6587-10.64)*Assumptions!$C$2)</f>
        <v>0</v>
      </c>
    </row>
    <row r="6588" spans="1:11">
      <c r="A6588" s="175">
        <v>45932.333333333336</v>
      </c>
      <c r="B6588" s="176">
        <v>3.6226986128625471</v>
      </c>
      <c r="C6588" s="177">
        <f t="shared" si="442"/>
        <v>7.2811207869678154E-5</v>
      </c>
      <c r="D6588" s="178">
        <f t="shared" si="443"/>
        <v>3.7933952057029328</v>
      </c>
      <c r="E6588" s="178">
        <f t="shared" si="445"/>
        <v>3.9721347880163758</v>
      </c>
      <c r="F6588" s="178">
        <f t="shared" si="445"/>
        <v>4.1592963344419571</v>
      </c>
      <c r="G6588" s="178">
        <f t="shared" si="445"/>
        <v>4.3552766763842694</v>
      </c>
      <c r="H6588" s="178">
        <f>MAX(0,(B6588-10.64)*Assumptions!$C$2)</f>
        <v>0</v>
      </c>
      <c r="I6588" s="178">
        <f>MAX(0,(D6588-10.64)*Assumptions!$C$2)</f>
        <v>0</v>
      </c>
      <c r="J6588" s="178">
        <f>MAX(0,(E6588-10.64)*Assumptions!$C$2)</f>
        <v>0</v>
      </c>
      <c r="K6588" s="178">
        <f>MAX(0,(F6588-10.64)*Assumptions!$C$2)</f>
        <v>0</v>
      </c>
    </row>
    <row r="6589" spans="1:11">
      <c r="A6589" s="175">
        <v>45932.375</v>
      </c>
      <c r="B6589" s="176">
        <v>3.6352774274905424</v>
      </c>
      <c r="C6589" s="177">
        <f t="shared" si="442"/>
        <v>7.3064024563670099E-5</v>
      </c>
      <c r="D6589" s="178">
        <f t="shared" si="443"/>
        <v>3.8065667168338457</v>
      </c>
      <c r="E6589" s="178">
        <f t="shared" si="445"/>
        <v>3.9859269226969887</v>
      </c>
      <c r="F6589" s="178">
        <f t="shared" si="445"/>
        <v>4.1737383356032138</v>
      </c>
      <c r="G6589" s="178">
        <f t="shared" si="445"/>
        <v>4.3703991648439375</v>
      </c>
      <c r="H6589" s="178">
        <f>MAX(0,(B6589-10.64)*Assumptions!$C$2)</f>
        <v>0</v>
      </c>
      <c r="I6589" s="178">
        <f>MAX(0,(D6589-10.64)*Assumptions!$C$2)</f>
        <v>0</v>
      </c>
      <c r="J6589" s="178">
        <f>MAX(0,(E6589-10.64)*Assumptions!$C$2)</f>
        <v>0</v>
      </c>
      <c r="K6589" s="178">
        <f>MAX(0,(F6589-10.64)*Assumptions!$C$2)</f>
        <v>0</v>
      </c>
    </row>
    <row r="6590" spans="1:11">
      <c r="A6590" s="175">
        <v>45932.416666666664</v>
      </c>
      <c r="B6590" s="176">
        <v>3.9245901639344267</v>
      </c>
      <c r="C6590" s="177">
        <f t="shared" si="442"/>
        <v>7.8878808525484668E-5</v>
      </c>
      <c r="D6590" s="178">
        <f t="shared" si="443"/>
        <v>4.1095114728448436</v>
      </c>
      <c r="E6590" s="178">
        <f t="shared" si="445"/>
        <v>4.3031460203510736</v>
      </c>
      <c r="F6590" s="178">
        <f t="shared" si="445"/>
        <v>4.50590436231212</v>
      </c>
      <c r="G6590" s="178">
        <f t="shared" si="445"/>
        <v>4.718216399416292</v>
      </c>
      <c r="H6590" s="178">
        <f>MAX(0,(B6590-10.64)*Assumptions!$C$2)</f>
        <v>0</v>
      </c>
      <c r="I6590" s="178">
        <f>MAX(0,(D6590-10.64)*Assumptions!$C$2)</f>
        <v>0</v>
      </c>
      <c r="J6590" s="178">
        <f>MAX(0,(E6590-10.64)*Assumptions!$C$2)</f>
        <v>0</v>
      </c>
      <c r="K6590" s="178">
        <f>MAX(0,(F6590-10.64)*Assumptions!$C$2)</f>
        <v>0</v>
      </c>
    </row>
    <row r="6591" spans="1:11">
      <c r="A6591" s="175">
        <v>45932.458333333336</v>
      </c>
      <c r="B6591" s="176">
        <v>4.6415825977301388</v>
      </c>
      <c r="C6591" s="177">
        <f t="shared" si="442"/>
        <v>9.3289360083025132E-5</v>
      </c>
      <c r="D6591" s="178">
        <f t="shared" si="443"/>
        <v>4.8602876073068826</v>
      </c>
      <c r="E6591" s="178">
        <f t="shared" si="445"/>
        <v>5.0892976971459811</v>
      </c>
      <c r="F6591" s="178">
        <f t="shared" si="445"/>
        <v>5.329098428503757</v>
      </c>
      <c r="G6591" s="178">
        <f t="shared" si="445"/>
        <v>5.580198241617345</v>
      </c>
      <c r="H6591" s="178">
        <f>MAX(0,(B6591-10.64)*Assumptions!$C$2)</f>
        <v>0</v>
      </c>
      <c r="I6591" s="178">
        <f>MAX(0,(D6591-10.64)*Assumptions!$C$2)</f>
        <v>0</v>
      </c>
      <c r="J6591" s="178">
        <f>MAX(0,(E6591-10.64)*Assumptions!$C$2)</f>
        <v>0</v>
      </c>
      <c r="K6591" s="178">
        <f>MAX(0,(F6591-10.64)*Assumptions!$C$2)</f>
        <v>0</v>
      </c>
    </row>
    <row r="6592" spans="1:11">
      <c r="A6592" s="175">
        <v>45932.5</v>
      </c>
      <c r="B6592" s="176">
        <v>5.1824716267339221</v>
      </c>
      <c r="C6592" s="177">
        <f t="shared" si="442"/>
        <v>1.0416047792467848E-4</v>
      </c>
      <c r="D6592" s="178">
        <f t="shared" si="443"/>
        <v>5.4266625859361399</v>
      </c>
      <c r="E6592" s="178">
        <f t="shared" si="445"/>
        <v>5.6823594884123159</v>
      </c>
      <c r="F6592" s="178">
        <f t="shared" si="445"/>
        <v>5.9501044784377992</v>
      </c>
      <c r="G6592" s="178">
        <f t="shared" si="445"/>
        <v>6.2304652453830531</v>
      </c>
      <c r="H6592" s="178">
        <f>MAX(0,(B6592-10.64)*Assumptions!$C$2)</f>
        <v>0</v>
      </c>
      <c r="I6592" s="178">
        <f>MAX(0,(D6592-10.64)*Assumptions!$C$2)</f>
        <v>0</v>
      </c>
      <c r="J6592" s="178">
        <f>MAX(0,(E6592-10.64)*Assumptions!$C$2)</f>
        <v>0</v>
      </c>
      <c r="K6592" s="178">
        <f>MAX(0,(F6592-10.64)*Assumptions!$C$2)</f>
        <v>0</v>
      </c>
    </row>
    <row r="6593" spans="1:11">
      <c r="A6593" s="175">
        <v>45932.541666666664</v>
      </c>
      <c r="B6593" s="176">
        <v>5.2202080706179075</v>
      </c>
      <c r="C6593" s="177">
        <f t="shared" si="442"/>
        <v>1.049189280066543E-4</v>
      </c>
      <c r="D6593" s="178">
        <f t="shared" si="443"/>
        <v>5.4661771193288793</v>
      </c>
      <c r="E6593" s="178">
        <f t="shared" si="445"/>
        <v>5.7237358924541537</v>
      </c>
      <c r="F6593" s="178">
        <f t="shared" si="445"/>
        <v>5.9934304819215702</v>
      </c>
      <c r="G6593" s="178">
        <f t="shared" si="445"/>
        <v>6.2758327107620557</v>
      </c>
      <c r="H6593" s="178">
        <f>MAX(0,(B6593-10.64)*Assumptions!$C$2)</f>
        <v>0</v>
      </c>
      <c r="I6593" s="178">
        <f>MAX(0,(D6593-10.64)*Assumptions!$C$2)</f>
        <v>0</v>
      </c>
      <c r="J6593" s="178">
        <f>MAX(0,(E6593-10.64)*Assumptions!$C$2)</f>
        <v>0</v>
      </c>
      <c r="K6593" s="178">
        <f>MAX(0,(F6593-10.64)*Assumptions!$C$2)</f>
        <v>0</v>
      </c>
    </row>
    <row r="6594" spans="1:11">
      <c r="A6594" s="175">
        <v>45932.583333333336</v>
      </c>
      <c r="B6594" s="176">
        <v>5.257944514501891</v>
      </c>
      <c r="C6594" s="177">
        <f t="shared" si="442"/>
        <v>1.0567737808863009E-4</v>
      </c>
      <c r="D6594" s="178">
        <f t="shared" si="443"/>
        <v>5.5056916527216169</v>
      </c>
      <c r="E6594" s="178">
        <f t="shared" si="445"/>
        <v>5.7651122964959898</v>
      </c>
      <c r="F6594" s="178">
        <f t="shared" si="445"/>
        <v>6.0367564854053395</v>
      </c>
      <c r="G6594" s="178">
        <f t="shared" si="445"/>
        <v>6.3212001761410574</v>
      </c>
      <c r="H6594" s="178">
        <f>MAX(0,(B6594-10.64)*Assumptions!$C$2)</f>
        <v>0</v>
      </c>
      <c r="I6594" s="178">
        <f>MAX(0,(D6594-10.64)*Assumptions!$C$2)</f>
        <v>0</v>
      </c>
      <c r="J6594" s="178">
        <f>MAX(0,(E6594-10.64)*Assumptions!$C$2)</f>
        <v>0</v>
      </c>
      <c r="K6594" s="178">
        <f>MAX(0,(F6594-10.64)*Assumptions!$C$2)</f>
        <v>0</v>
      </c>
    </row>
    <row r="6595" spans="1:11">
      <c r="A6595" s="175">
        <v>45932.625</v>
      </c>
      <c r="B6595" s="176">
        <v>5.4088902900378306</v>
      </c>
      <c r="C6595" s="177">
        <f t="shared" si="442"/>
        <v>1.0871117841653335E-4</v>
      </c>
      <c r="D6595" s="178">
        <f t="shared" si="443"/>
        <v>5.6637497862925725</v>
      </c>
      <c r="E6595" s="178">
        <f t="shared" si="445"/>
        <v>5.9306179126633385</v>
      </c>
      <c r="F6595" s="178">
        <f t="shared" si="445"/>
        <v>6.2100604993404209</v>
      </c>
      <c r="G6595" s="178">
        <f t="shared" si="445"/>
        <v>6.5026700376570687</v>
      </c>
      <c r="H6595" s="178">
        <f>MAX(0,(B6595-10.64)*Assumptions!$C$2)</f>
        <v>0</v>
      </c>
      <c r="I6595" s="178">
        <f>MAX(0,(D6595-10.64)*Assumptions!$C$2)</f>
        <v>0</v>
      </c>
      <c r="J6595" s="178">
        <f>MAX(0,(E6595-10.64)*Assumptions!$C$2)</f>
        <v>0</v>
      </c>
      <c r="K6595" s="178">
        <f>MAX(0,(F6595-10.64)*Assumptions!$C$2)</f>
        <v>0</v>
      </c>
    </row>
    <row r="6596" spans="1:11">
      <c r="A6596" s="175">
        <v>45932.666666666664</v>
      </c>
      <c r="B6596" s="176">
        <v>5.5975725094577555</v>
      </c>
      <c r="C6596" s="177">
        <f t="shared" si="442"/>
        <v>1.1250342882641243E-4</v>
      </c>
      <c r="D6596" s="178">
        <f t="shared" si="443"/>
        <v>5.8613224532562676</v>
      </c>
      <c r="E6596" s="178">
        <f t="shared" si="445"/>
        <v>6.137499932872525</v>
      </c>
      <c r="F6596" s="178">
        <f t="shared" si="445"/>
        <v>6.4266905167592734</v>
      </c>
      <c r="G6596" s="178">
        <f t="shared" si="445"/>
        <v>6.7295073645520835</v>
      </c>
      <c r="H6596" s="178">
        <f>MAX(0,(B6596-10.64)*Assumptions!$C$2)</f>
        <v>0</v>
      </c>
      <c r="I6596" s="178">
        <f>MAX(0,(D6596-10.64)*Assumptions!$C$2)</f>
        <v>0</v>
      </c>
      <c r="J6596" s="178">
        <f>MAX(0,(E6596-10.64)*Assumptions!$C$2)</f>
        <v>0</v>
      </c>
      <c r="K6596" s="178">
        <f>MAX(0,(F6596-10.64)*Assumptions!$C$2)</f>
        <v>0</v>
      </c>
    </row>
    <row r="6597" spans="1:11">
      <c r="A6597" s="175">
        <v>45932.708333333336</v>
      </c>
      <c r="B6597" s="176">
        <v>5.8365699873896597</v>
      </c>
      <c r="C6597" s="177">
        <f t="shared" ref="C6597:C6660" si="446">B6597/$B$2</f>
        <v>1.1730694601225924E-4</v>
      </c>
      <c r="D6597" s="178">
        <f t="shared" si="443"/>
        <v>6.1115811647436136</v>
      </c>
      <c r="E6597" s="178">
        <f t="shared" si="445"/>
        <v>6.3995504918041606</v>
      </c>
      <c r="F6597" s="178">
        <f t="shared" si="445"/>
        <v>6.7010885388231527</v>
      </c>
      <c r="G6597" s="178">
        <f t="shared" si="445"/>
        <v>7.0168346452857673</v>
      </c>
      <c r="H6597" s="178">
        <f>MAX(0,(B6597-10.64)*Assumptions!$C$2)</f>
        <v>0</v>
      </c>
      <c r="I6597" s="178">
        <f>MAX(0,(D6597-10.64)*Assumptions!$C$2)</f>
        <v>0</v>
      </c>
      <c r="J6597" s="178">
        <f>MAX(0,(E6597-10.64)*Assumptions!$C$2)</f>
        <v>0</v>
      </c>
      <c r="K6597" s="178">
        <f>MAX(0,(F6597-10.64)*Assumptions!$C$2)</f>
        <v>0</v>
      </c>
    </row>
    <row r="6598" spans="1:11">
      <c r="A6598" s="175">
        <v>45932.75</v>
      </c>
      <c r="B6598" s="176">
        <v>5.8365699873896597</v>
      </c>
      <c r="C6598" s="177">
        <f t="shared" si="446"/>
        <v>1.1730694601225924E-4</v>
      </c>
      <c r="D6598" s="178">
        <f t="shared" ref="D6598:D6661" si="447">D$2*$C6598</f>
        <v>6.1115811647436136</v>
      </c>
      <c r="E6598" s="178">
        <f t="shared" si="445"/>
        <v>6.3995504918041606</v>
      </c>
      <c r="F6598" s="178">
        <f t="shared" si="445"/>
        <v>6.7010885388231527</v>
      </c>
      <c r="G6598" s="178">
        <f t="shared" si="445"/>
        <v>7.0168346452857673</v>
      </c>
      <c r="H6598" s="178">
        <f>MAX(0,(B6598-10.64)*Assumptions!$C$2)</f>
        <v>0</v>
      </c>
      <c r="I6598" s="178">
        <f>MAX(0,(D6598-10.64)*Assumptions!$C$2)</f>
        <v>0</v>
      </c>
      <c r="J6598" s="178">
        <f>MAX(0,(E6598-10.64)*Assumptions!$C$2)</f>
        <v>0</v>
      </c>
      <c r="K6598" s="178">
        <f>MAX(0,(F6598-10.64)*Assumptions!$C$2)</f>
        <v>0</v>
      </c>
    </row>
    <row r="6599" spans="1:11">
      <c r="A6599" s="175">
        <v>45932.791666666664</v>
      </c>
      <c r="B6599" s="176">
        <v>5.8365699873896597</v>
      </c>
      <c r="C6599" s="177">
        <f t="shared" si="446"/>
        <v>1.1730694601225924E-4</v>
      </c>
      <c r="D6599" s="178">
        <f t="shared" si="447"/>
        <v>6.1115811647436136</v>
      </c>
      <c r="E6599" s="178">
        <f t="shared" si="445"/>
        <v>6.3995504918041606</v>
      </c>
      <c r="F6599" s="178">
        <f t="shared" si="445"/>
        <v>6.7010885388231527</v>
      </c>
      <c r="G6599" s="178">
        <f t="shared" si="445"/>
        <v>7.0168346452857673</v>
      </c>
      <c r="H6599" s="178">
        <f>MAX(0,(B6599-10.64)*Assumptions!$C$2)</f>
        <v>0</v>
      </c>
      <c r="I6599" s="178">
        <f>MAX(0,(D6599-10.64)*Assumptions!$C$2)</f>
        <v>0</v>
      </c>
      <c r="J6599" s="178">
        <f>MAX(0,(E6599-10.64)*Assumptions!$C$2)</f>
        <v>0</v>
      </c>
      <c r="K6599" s="178">
        <f>MAX(0,(F6599-10.64)*Assumptions!$C$2)</f>
        <v>0</v>
      </c>
    </row>
    <row r="6600" spans="1:11">
      <c r="A6600" s="175">
        <v>45932.833333333336</v>
      </c>
      <c r="B6600" s="176">
        <v>5.886885245901639</v>
      </c>
      <c r="C6600" s="177">
        <f t="shared" si="446"/>
        <v>1.1831821278822699E-4</v>
      </c>
      <c r="D6600" s="178">
        <f t="shared" si="447"/>
        <v>6.1642672092672655</v>
      </c>
      <c r="E6600" s="178">
        <f t="shared" si="445"/>
        <v>6.4547190305266104</v>
      </c>
      <c r="F6600" s="178">
        <f t="shared" si="445"/>
        <v>6.7588565434681795</v>
      </c>
      <c r="G6600" s="178">
        <f t="shared" si="445"/>
        <v>7.077324599124438</v>
      </c>
      <c r="H6600" s="178">
        <f>MAX(0,(B6600-10.64)*Assumptions!$C$2)</f>
        <v>0</v>
      </c>
      <c r="I6600" s="178">
        <f>MAX(0,(D6600-10.64)*Assumptions!$C$2)</f>
        <v>0</v>
      </c>
      <c r="J6600" s="178">
        <f>MAX(0,(E6600-10.64)*Assumptions!$C$2)</f>
        <v>0</v>
      </c>
      <c r="K6600" s="178">
        <f>MAX(0,(F6600-10.64)*Assumptions!$C$2)</f>
        <v>0</v>
      </c>
    </row>
    <row r="6601" spans="1:11">
      <c r="A6601" s="175">
        <v>45932.875</v>
      </c>
      <c r="B6601" s="176">
        <v>6.4780895334174033</v>
      </c>
      <c r="C6601" s="177">
        <f t="shared" si="446"/>
        <v>1.3020059740584812E-4</v>
      </c>
      <c r="D6601" s="178">
        <f t="shared" si="447"/>
        <v>6.7833282324201765</v>
      </c>
      <c r="E6601" s="178">
        <f t="shared" si="445"/>
        <v>7.1029493605153959</v>
      </c>
      <c r="F6601" s="178">
        <f t="shared" si="445"/>
        <v>7.4376305980472512</v>
      </c>
      <c r="G6601" s="178">
        <f t="shared" si="445"/>
        <v>7.7880815567288177</v>
      </c>
      <c r="H6601" s="178">
        <f>MAX(0,(B6601-10.64)*Assumptions!$C$2)</f>
        <v>0</v>
      </c>
      <c r="I6601" s="178">
        <f>MAX(0,(D6601-10.64)*Assumptions!$C$2)</f>
        <v>0</v>
      </c>
      <c r="J6601" s="178">
        <f>MAX(0,(E6601-10.64)*Assumptions!$C$2)</f>
        <v>0</v>
      </c>
      <c r="K6601" s="178">
        <f>MAX(0,(F6601-10.64)*Assumptions!$C$2)</f>
        <v>0</v>
      </c>
    </row>
    <row r="6602" spans="1:11">
      <c r="A6602" s="175">
        <v>45932.916666666664</v>
      </c>
      <c r="B6602" s="176">
        <v>6.8428751576292566</v>
      </c>
      <c r="C6602" s="177">
        <f t="shared" si="446"/>
        <v>1.3753228153161429E-4</v>
      </c>
      <c r="D6602" s="178">
        <f t="shared" si="447"/>
        <v>7.1653020552166504</v>
      </c>
      <c r="E6602" s="178">
        <f t="shared" si="445"/>
        <v>7.5029212662531544</v>
      </c>
      <c r="F6602" s="178">
        <f t="shared" si="445"/>
        <v>7.8564486317236959</v>
      </c>
      <c r="G6602" s="178">
        <f t="shared" si="445"/>
        <v>8.2266337220591765</v>
      </c>
      <c r="H6602" s="178">
        <f>MAX(0,(B6602-10.64)*Assumptions!$C$2)</f>
        <v>0</v>
      </c>
      <c r="I6602" s="178">
        <f>MAX(0,(D6602-10.64)*Assumptions!$C$2)</f>
        <v>0</v>
      </c>
      <c r="J6602" s="178">
        <f>MAX(0,(E6602-10.64)*Assumptions!$C$2)</f>
        <v>0</v>
      </c>
      <c r="K6602" s="178">
        <f>MAX(0,(F6602-10.64)*Assumptions!$C$2)</f>
        <v>0</v>
      </c>
    </row>
    <row r="6603" spans="1:11">
      <c r="A6603" s="175">
        <v>45932.958333333336</v>
      </c>
      <c r="B6603" s="176">
        <v>6.7296658259773015</v>
      </c>
      <c r="C6603" s="177">
        <f t="shared" si="446"/>
        <v>1.3525693128568685E-4</v>
      </c>
      <c r="D6603" s="178">
        <f t="shared" si="447"/>
        <v>7.0467584550384341</v>
      </c>
      <c r="E6603" s="178">
        <f t="shared" si="445"/>
        <v>7.3787920541276426</v>
      </c>
      <c r="F6603" s="178">
        <f t="shared" si="445"/>
        <v>7.7264706212723855</v>
      </c>
      <c r="G6603" s="178">
        <f t="shared" si="445"/>
        <v>8.0905313259221678</v>
      </c>
      <c r="H6603" s="178">
        <f>MAX(0,(B6603-10.64)*Assumptions!$C$2)</f>
        <v>0</v>
      </c>
      <c r="I6603" s="178">
        <f>MAX(0,(D6603-10.64)*Assumptions!$C$2)</f>
        <v>0</v>
      </c>
      <c r="J6603" s="178">
        <f>MAX(0,(E6603-10.64)*Assumptions!$C$2)</f>
        <v>0</v>
      </c>
      <c r="K6603" s="178">
        <f>MAX(0,(F6603-10.64)*Assumptions!$C$2)</f>
        <v>0</v>
      </c>
    </row>
    <row r="6604" spans="1:11">
      <c r="A6604" s="175">
        <v>45933</v>
      </c>
      <c r="B6604" s="176">
        <v>6.9183480453972264</v>
      </c>
      <c r="C6604" s="177">
        <f t="shared" si="446"/>
        <v>1.3904918169556593E-4</v>
      </c>
      <c r="D6604" s="178">
        <f t="shared" si="447"/>
        <v>7.2443311220021291</v>
      </c>
      <c r="E6604" s="178">
        <f t="shared" si="445"/>
        <v>7.5856740743368292</v>
      </c>
      <c r="F6604" s="178">
        <f t="shared" si="445"/>
        <v>7.9431006386912379</v>
      </c>
      <c r="G6604" s="178">
        <f t="shared" si="445"/>
        <v>8.3173686528171817</v>
      </c>
      <c r="H6604" s="178">
        <f>MAX(0,(B6604-10.64)*Assumptions!$C$2)</f>
        <v>0</v>
      </c>
      <c r="I6604" s="178">
        <f>MAX(0,(D6604-10.64)*Assumptions!$C$2)</f>
        <v>0</v>
      </c>
      <c r="J6604" s="178">
        <f>MAX(0,(E6604-10.64)*Assumptions!$C$2)</f>
        <v>0</v>
      </c>
      <c r="K6604" s="178">
        <f>MAX(0,(F6604-10.64)*Assumptions!$C$2)</f>
        <v>0</v>
      </c>
    </row>
    <row r="6605" spans="1:11">
      <c r="A6605" s="175">
        <v>45933.041666666664</v>
      </c>
      <c r="B6605" s="176">
        <v>6.7674022698612868</v>
      </c>
      <c r="C6605" s="177">
        <f t="shared" si="446"/>
        <v>1.3601538136766267E-4</v>
      </c>
      <c r="D6605" s="178">
        <f t="shared" si="447"/>
        <v>7.0862729884311735</v>
      </c>
      <c r="E6605" s="178">
        <f t="shared" si="445"/>
        <v>7.4201684581694805</v>
      </c>
      <c r="F6605" s="178">
        <f t="shared" si="445"/>
        <v>7.7697966247561565</v>
      </c>
      <c r="G6605" s="178">
        <f t="shared" si="445"/>
        <v>8.1358987913011713</v>
      </c>
      <c r="H6605" s="178">
        <f>MAX(0,(B6605-10.64)*Assumptions!$C$2)</f>
        <v>0</v>
      </c>
      <c r="I6605" s="178">
        <f>MAX(0,(D6605-10.64)*Assumptions!$C$2)</f>
        <v>0</v>
      </c>
      <c r="J6605" s="178">
        <f>MAX(0,(E6605-10.64)*Assumptions!$C$2)</f>
        <v>0</v>
      </c>
      <c r="K6605" s="178">
        <f>MAX(0,(F6605-10.64)*Assumptions!$C$2)</f>
        <v>0</v>
      </c>
    </row>
    <row r="6606" spans="1:11">
      <c r="A6606" s="175">
        <v>45933.083333333336</v>
      </c>
      <c r="B6606" s="176">
        <v>6.5409836065573774</v>
      </c>
      <c r="C6606" s="177">
        <f t="shared" si="446"/>
        <v>1.3146468087580778E-4</v>
      </c>
      <c r="D6606" s="178">
        <f t="shared" si="447"/>
        <v>6.8491857880747391</v>
      </c>
      <c r="E6606" s="178">
        <f t="shared" si="445"/>
        <v>7.1719100339184561</v>
      </c>
      <c r="F6606" s="178">
        <f t="shared" si="445"/>
        <v>7.509840603853533</v>
      </c>
      <c r="G6606" s="178">
        <f t="shared" si="445"/>
        <v>7.863693999027153</v>
      </c>
      <c r="H6606" s="178">
        <f>MAX(0,(B6606-10.64)*Assumptions!$C$2)</f>
        <v>0</v>
      </c>
      <c r="I6606" s="178">
        <f>MAX(0,(D6606-10.64)*Assumptions!$C$2)</f>
        <v>0</v>
      </c>
      <c r="J6606" s="178">
        <f>MAX(0,(E6606-10.64)*Assumptions!$C$2)</f>
        <v>0</v>
      </c>
      <c r="K6606" s="178">
        <f>MAX(0,(F6606-10.64)*Assumptions!$C$2)</f>
        <v>0</v>
      </c>
    </row>
    <row r="6607" spans="1:11">
      <c r="A6607" s="175">
        <v>45933.125</v>
      </c>
      <c r="B6607" s="176">
        <v>5.7485182849936951</v>
      </c>
      <c r="C6607" s="177">
        <f t="shared" si="446"/>
        <v>1.1553722915431568E-4</v>
      </c>
      <c r="D6607" s="178">
        <f t="shared" si="447"/>
        <v>6.0193805868272232</v>
      </c>
      <c r="E6607" s="178">
        <f t="shared" si="445"/>
        <v>6.3030055490398746</v>
      </c>
      <c r="F6607" s="178">
        <f t="shared" si="445"/>
        <v>6.5999945306943548</v>
      </c>
      <c r="G6607" s="178">
        <f t="shared" si="445"/>
        <v>6.9109772260680948</v>
      </c>
      <c r="H6607" s="178">
        <f>MAX(0,(B6607-10.64)*Assumptions!$C$2)</f>
        <v>0</v>
      </c>
      <c r="I6607" s="178">
        <f>MAX(0,(D6607-10.64)*Assumptions!$C$2)</f>
        <v>0</v>
      </c>
      <c r="J6607" s="178">
        <f>MAX(0,(E6607-10.64)*Assumptions!$C$2)</f>
        <v>0</v>
      </c>
      <c r="K6607" s="178">
        <f>MAX(0,(F6607-10.64)*Assumptions!$C$2)</f>
        <v>0</v>
      </c>
    </row>
    <row r="6608" spans="1:11">
      <c r="A6608" s="175">
        <v>45933.166666666664</v>
      </c>
      <c r="B6608" s="176">
        <v>4.943474148802018</v>
      </c>
      <c r="C6608" s="177">
        <f t="shared" si="446"/>
        <v>9.9356960738831646E-5</v>
      </c>
      <c r="D6608" s="178">
        <f t="shared" si="447"/>
        <v>5.176403874448793</v>
      </c>
      <c r="E6608" s="178">
        <f t="shared" si="445"/>
        <v>5.4203089294806794</v>
      </c>
      <c r="F6608" s="178">
        <f t="shared" si="445"/>
        <v>5.6757064563739199</v>
      </c>
      <c r="G6608" s="178">
        <f t="shared" si="445"/>
        <v>5.9431379646493676</v>
      </c>
      <c r="H6608" s="178">
        <f>MAX(0,(B6608-10.64)*Assumptions!$C$2)</f>
        <v>0</v>
      </c>
      <c r="I6608" s="178">
        <f>MAX(0,(D6608-10.64)*Assumptions!$C$2)</f>
        <v>0</v>
      </c>
      <c r="J6608" s="178">
        <f>MAX(0,(E6608-10.64)*Assumptions!$C$2)</f>
        <v>0</v>
      </c>
      <c r="K6608" s="178">
        <f>MAX(0,(F6608-10.64)*Assumptions!$C$2)</f>
        <v>0</v>
      </c>
    </row>
    <row r="6609" spans="1:11">
      <c r="A6609" s="175">
        <v>45933.208333333336</v>
      </c>
      <c r="B6609" s="176">
        <v>4.4151639344262295</v>
      </c>
      <c r="C6609" s="177">
        <f t="shared" si="446"/>
        <v>8.8738659591170246E-5</v>
      </c>
      <c r="D6609" s="178">
        <f t="shared" si="447"/>
        <v>4.6232004069504491</v>
      </c>
      <c r="E6609" s="178">
        <f t="shared" si="445"/>
        <v>4.8410392728949576</v>
      </c>
      <c r="F6609" s="178">
        <f t="shared" si="445"/>
        <v>5.0691424076011344</v>
      </c>
      <c r="G6609" s="178">
        <f t="shared" si="445"/>
        <v>5.3079934493433285</v>
      </c>
      <c r="H6609" s="178">
        <f>MAX(0,(B6609-10.64)*Assumptions!$C$2)</f>
        <v>0</v>
      </c>
      <c r="I6609" s="178">
        <f>MAX(0,(D6609-10.64)*Assumptions!$C$2)</f>
        <v>0</v>
      </c>
      <c r="J6609" s="178">
        <f>MAX(0,(E6609-10.64)*Assumptions!$C$2)</f>
        <v>0</v>
      </c>
      <c r="K6609" s="178">
        <f>MAX(0,(F6609-10.64)*Assumptions!$C$2)</f>
        <v>0</v>
      </c>
    </row>
    <row r="6610" spans="1:11">
      <c r="A6610" s="175">
        <v>45933.25</v>
      </c>
      <c r="B6610" s="176">
        <v>4.0881147540983607</v>
      </c>
      <c r="C6610" s="177">
        <f t="shared" si="446"/>
        <v>8.2165425547379856E-5</v>
      </c>
      <c r="D6610" s="178">
        <f t="shared" si="447"/>
        <v>4.2807411175467118</v>
      </c>
      <c r="E6610" s="178">
        <f t="shared" si="445"/>
        <v>4.4824437711990353</v>
      </c>
      <c r="F6610" s="178">
        <f t="shared" si="445"/>
        <v>4.6936503774084581</v>
      </c>
      <c r="G6610" s="178">
        <f t="shared" si="445"/>
        <v>4.9148087493919705</v>
      </c>
      <c r="H6610" s="178">
        <f>MAX(0,(B6610-10.64)*Assumptions!$C$2)</f>
        <v>0</v>
      </c>
      <c r="I6610" s="178">
        <f>MAX(0,(D6610-10.64)*Assumptions!$C$2)</f>
        <v>0</v>
      </c>
      <c r="J6610" s="178">
        <f>MAX(0,(E6610-10.64)*Assumptions!$C$2)</f>
        <v>0</v>
      </c>
      <c r="K6610" s="178">
        <f>MAX(0,(F6610-10.64)*Assumptions!$C$2)</f>
        <v>0</v>
      </c>
    </row>
    <row r="6611" spans="1:11">
      <c r="A6611" s="175">
        <v>45933.291666666664</v>
      </c>
      <c r="B6611" s="176">
        <v>3.8113808322824716</v>
      </c>
      <c r="C6611" s="177">
        <f t="shared" si="446"/>
        <v>7.6603458279557218E-5</v>
      </c>
      <c r="D6611" s="178">
        <f t="shared" si="447"/>
        <v>3.9909678726666269</v>
      </c>
      <c r="E6611" s="178">
        <f t="shared" si="445"/>
        <v>4.1790168082255619</v>
      </c>
      <c r="F6611" s="178">
        <f t="shared" si="445"/>
        <v>4.3759263518608087</v>
      </c>
      <c r="G6611" s="178">
        <f t="shared" si="445"/>
        <v>4.5821140032792833</v>
      </c>
      <c r="H6611" s="178">
        <f>MAX(0,(B6611-10.64)*Assumptions!$C$2)</f>
        <v>0</v>
      </c>
      <c r="I6611" s="178">
        <f>MAX(0,(D6611-10.64)*Assumptions!$C$2)</f>
        <v>0</v>
      </c>
      <c r="J6611" s="178">
        <f>MAX(0,(E6611-10.64)*Assumptions!$C$2)</f>
        <v>0</v>
      </c>
      <c r="K6611" s="178">
        <f>MAX(0,(F6611-10.64)*Assumptions!$C$2)</f>
        <v>0</v>
      </c>
    </row>
    <row r="6612" spans="1:11">
      <c r="A6612" s="175">
        <v>45933.333333333336</v>
      </c>
      <c r="B6612" s="176">
        <v>3.723329129886507</v>
      </c>
      <c r="C6612" s="177">
        <f t="shared" si="446"/>
        <v>7.4833741421613658E-5</v>
      </c>
      <c r="D6612" s="178">
        <f t="shared" si="447"/>
        <v>3.8987672947502365</v>
      </c>
      <c r="E6612" s="178">
        <f t="shared" si="445"/>
        <v>4.0824718654612751</v>
      </c>
      <c r="F6612" s="178">
        <f t="shared" si="445"/>
        <v>4.2748323437320108</v>
      </c>
      <c r="G6612" s="178">
        <f t="shared" si="445"/>
        <v>4.4762565840616109</v>
      </c>
      <c r="H6612" s="178">
        <f>MAX(0,(B6612-10.64)*Assumptions!$C$2)</f>
        <v>0</v>
      </c>
      <c r="I6612" s="178">
        <f>MAX(0,(D6612-10.64)*Assumptions!$C$2)</f>
        <v>0</v>
      </c>
      <c r="J6612" s="178">
        <f>MAX(0,(E6612-10.64)*Assumptions!$C$2)</f>
        <v>0</v>
      </c>
      <c r="K6612" s="178">
        <f>MAX(0,(F6612-10.64)*Assumptions!$C$2)</f>
        <v>0</v>
      </c>
    </row>
    <row r="6613" spans="1:11">
      <c r="A6613" s="175">
        <v>45933.375</v>
      </c>
      <c r="B6613" s="176">
        <v>3.6478562421185372</v>
      </c>
      <c r="C6613" s="177">
        <f t="shared" si="446"/>
        <v>7.331684125766203E-5</v>
      </c>
      <c r="D6613" s="178">
        <f t="shared" si="447"/>
        <v>3.8197382279647587</v>
      </c>
      <c r="E6613" s="178">
        <f t="shared" si="445"/>
        <v>3.9997190573776007</v>
      </c>
      <c r="F6613" s="178">
        <f t="shared" si="445"/>
        <v>4.1881803367644705</v>
      </c>
      <c r="G6613" s="178">
        <f t="shared" si="445"/>
        <v>4.3855216533036048</v>
      </c>
      <c r="H6613" s="178">
        <f>MAX(0,(B6613-10.64)*Assumptions!$C$2)</f>
        <v>0</v>
      </c>
      <c r="I6613" s="178">
        <f>MAX(0,(D6613-10.64)*Assumptions!$C$2)</f>
        <v>0</v>
      </c>
      <c r="J6613" s="178">
        <f>MAX(0,(E6613-10.64)*Assumptions!$C$2)</f>
        <v>0</v>
      </c>
      <c r="K6613" s="178">
        <f>MAX(0,(F6613-10.64)*Assumptions!$C$2)</f>
        <v>0</v>
      </c>
    </row>
    <row r="6614" spans="1:11">
      <c r="A6614" s="175">
        <v>45933.416666666664</v>
      </c>
      <c r="B6614" s="176">
        <v>3.8994325346784366</v>
      </c>
      <c r="C6614" s="177">
        <f t="shared" si="446"/>
        <v>7.8373175137500792E-5</v>
      </c>
      <c r="D6614" s="178">
        <f t="shared" si="447"/>
        <v>4.0831684505830177</v>
      </c>
      <c r="E6614" s="178">
        <f t="shared" si="445"/>
        <v>4.2755617509898487</v>
      </c>
      <c r="F6614" s="178">
        <f t="shared" si="445"/>
        <v>4.4770203599896066</v>
      </c>
      <c r="G6614" s="178">
        <f t="shared" si="445"/>
        <v>4.6879714224969566</v>
      </c>
      <c r="H6614" s="178">
        <f>MAX(0,(B6614-10.64)*Assumptions!$C$2)</f>
        <v>0</v>
      </c>
      <c r="I6614" s="178">
        <f>MAX(0,(D6614-10.64)*Assumptions!$C$2)</f>
        <v>0</v>
      </c>
      <c r="J6614" s="178">
        <f>MAX(0,(E6614-10.64)*Assumptions!$C$2)</f>
        <v>0</v>
      </c>
      <c r="K6614" s="178">
        <f>MAX(0,(F6614-10.64)*Assumptions!$C$2)</f>
        <v>0</v>
      </c>
    </row>
    <row r="6615" spans="1:11">
      <c r="A6615" s="175">
        <v>45933.458333333336</v>
      </c>
      <c r="B6615" s="176">
        <v>4.5786885245901647</v>
      </c>
      <c r="C6615" s="177">
        <f t="shared" si="446"/>
        <v>9.2025276613065461E-5</v>
      </c>
      <c r="D6615" s="178">
        <f t="shared" si="447"/>
        <v>4.7944300516523182</v>
      </c>
      <c r="E6615" s="178">
        <f t="shared" ref="E6615:G6642" si="448">E$2*$C6615</f>
        <v>5.0203370237429201</v>
      </c>
      <c r="F6615" s="178">
        <f t="shared" si="448"/>
        <v>5.2568884226974744</v>
      </c>
      <c r="G6615" s="178">
        <f t="shared" si="448"/>
        <v>5.5045857993190088</v>
      </c>
      <c r="H6615" s="178">
        <f>MAX(0,(B6615-10.64)*Assumptions!$C$2)</f>
        <v>0</v>
      </c>
      <c r="I6615" s="178">
        <f>MAX(0,(D6615-10.64)*Assumptions!$C$2)</f>
        <v>0</v>
      </c>
      <c r="J6615" s="178">
        <f>MAX(0,(E6615-10.64)*Assumptions!$C$2)</f>
        <v>0</v>
      </c>
      <c r="K6615" s="178">
        <f>MAX(0,(F6615-10.64)*Assumptions!$C$2)</f>
        <v>0</v>
      </c>
    </row>
    <row r="6616" spans="1:11">
      <c r="A6616" s="175">
        <v>45933.5</v>
      </c>
      <c r="B6616" s="176">
        <v>5.3459962168978565</v>
      </c>
      <c r="C6616" s="177">
        <f t="shared" si="446"/>
        <v>1.0744709494657366E-4</v>
      </c>
      <c r="D6616" s="178">
        <f t="shared" si="447"/>
        <v>5.5978922306380081</v>
      </c>
      <c r="E6616" s="178">
        <f t="shared" si="448"/>
        <v>5.8616572392602766</v>
      </c>
      <c r="F6616" s="178">
        <f t="shared" si="448"/>
        <v>6.1378504935341374</v>
      </c>
      <c r="G6616" s="178">
        <f t="shared" si="448"/>
        <v>6.4270575953587308</v>
      </c>
      <c r="H6616" s="178">
        <f>MAX(0,(B6616-10.64)*Assumptions!$C$2)</f>
        <v>0</v>
      </c>
      <c r="I6616" s="178">
        <f>MAX(0,(D6616-10.64)*Assumptions!$C$2)</f>
        <v>0</v>
      </c>
      <c r="J6616" s="178">
        <f>MAX(0,(E6616-10.64)*Assumptions!$C$2)</f>
        <v>0</v>
      </c>
      <c r="K6616" s="178">
        <f>MAX(0,(F6616-10.64)*Assumptions!$C$2)</f>
        <v>0</v>
      </c>
    </row>
    <row r="6617" spans="1:11">
      <c r="A6617" s="175">
        <v>45933.541666666664</v>
      </c>
      <c r="B6617" s="176">
        <v>5.4088902900378306</v>
      </c>
      <c r="C6617" s="177">
        <f t="shared" si="446"/>
        <v>1.0871117841653335E-4</v>
      </c>
      <c r="D6617" s="178">
        <f t="shared" si="447"/>
        <v>5.6637497862925725</v>
      </c>
      <c r="E6617" s="178">
        <f t="shared" si="448"/>
        <v>5.9306179126633385</v>
      </c>
      <c r="F6617" s="178">
        <f t="shared" si="448"/>
        <v>6.2100604993404209</v>
      </c>
      <c r="G6617" s="178">
        <f t="shared" si="448"/>
        <v>6.5026700376570687</v>
      </c>
      <c r="H6617" s="178">
        <f>MAX(0,(B6617-10.64)*Assumptions!$C$2)</f>
        <v>0</v>
      </c>
      <c r="I6617" s="178">
        <f>MAX(0,(D6617-10.64)*Assumptions!$C$2)</f>
        <v>0</v>
      </c>
      <c r="J6617" s="178">
        <f>MAX(0,(E6617-10.64)*Assumptions!$C$2)</f>
        <v>0</v>
      </c>
      <c r="K6617" s="178">
        <f>MAX(0,(F6617-10.64)*Assumptions!$C$2)</f>
        <v>0</v>
      </c>
    </row>
    <row r="6618" spans="1:11">
      <c r="A6618" s="175">
        <v>45933.583333333336</v>
      </c>
      <c r="B6618" s="176">
        <v>5.3837326607818419</v>
      </c>
      <c r="C6618" s="177">
        <f t="shared" si="446"/>
        <v>1.0820554502854949E-4</v>
      </c>
      <c r="D6618" s="178">
        <f t="shared" si="447"/>
        <v>5.6374067640307475</v>
      </c>
      <c r="E6618" s="178">
        <f t="shared" si="448"/>
        <v>5.9030336433021144</v>
      </c>
      <c r="F6618" s="178">
        <f t="shared" si="448"/>
        <v>6.1811764970179084</v>
      </c>
      <c r="G6618" s="178">
        <f t="shared" si="448"/>
        <v>6.4724250607377343</v>
      </c>
      <c r="H6618" s="178">
        <f>MAX(0,(B6618-10.64)*Assumptions!$C$2)</f>
        <v>0</v>
      </c>
      <c r="I6618" s="178">
        <f>MAX(0,(D6618-10.64)*Assumptions!$C$2)</f>
        <v>0</v>
      </c>
      <c r="J6618" s="178">
        <f>MAX(0,(E6618-10.64)*Assumptions!$C$2)</f>
        <v>0</v>
      </c>
      <c r="K6618" s="178">
        <f>MAX(0,(F6618-10.64)*Assumptions!$C$2)</f>
        <v>0</v>
      </c>
    </row>
    <row r="6619" spans="1:11">
      <c r="A6619" s="175">
        <v>45933.625</v>
      </c>
      <c r="B6619" s="176">
        <v>5.7359394703656994</v>
      </c>
      <c r="C6619" s="177">
        <f t="shared" si="446"/>
        <v>1.1528441246032372E-4</v>
      </c>
      <c r="D6619" s="178">
        <f t="shared" si="447"/>
        <v>6.0062090756963089</v>
      </c>
      <c r="E6619" s="178">
        <f t="shared" si="448"/>
        <v>6.2892134143592608</v>
      </c>
      <c r="F6619" s="178">
        <f t="shared" si="448"/>
        <v>6.5855525295330972</v>
      </c>
      <c r="G6619" s="178">
        <f t="shared" si="448"/>
        <v>6.8958547376084258</v>
      </c>
      <c r="H6619" s="178">
        <f>MAX(0,(B6619-10.64)*Assumptions!$C$2)</f>
        <v>0</v>
      </c>
      <c r="I6619" s="178">
        <f>MAX(0,(D6619-10.64)*Assumptions!$C$2)</f>
        <v>0</v>
      </c>
      <c r="J6619" s="178">
        <f>MAX(0,(E6619-10.64)*Assumptions!$C$2)</f>
        <v>0</v>
      </c>
      <c r="K6619" s="178">
        <f>MAX(0,(F6619-10.64)*Assumptions!$C$2)</f>
        <v>0</v>
      </c>
    </row>
    <row r="6620" spans="1:11">
      <c r="A6620" s="175">
        <v>45933.666666666664</v>
      </c>
      <c r="B6620" s="176">
        <v>5.9497793190416148</v>
      </c>
      <c r="C6620" s="177">
        <f t="shared" si="446"/>
        <v>1.1958229625818671E-4</v>
      </c>
      <c r="D6620" s="178">
        <f t="shared" si="447"/>
        <v>6.2301247649218308</v>
      </c>
      <c r="E6620" s="178">
        <f t="shared" si="448"/>
        <v>6.5236797039296741</v>
      </c>
      <c r="F6620" s="178">
        <f t="shared" si="448"/>
        <v>6.8310665492744649</v>
      </c>
      <c r="G6620" s="178">
        <f t="shared" si="448"/>
        <v>7.1529370414227769</v>
      </c>
      <c r="H6620" s="178">
        <f>MAX(0,(B6620-10.64)*Assumptions!$C$2)</f>
        <v>0</v>
      </c>
      <c r="I6620" s="178">
        <f>MAX(0,(D6620-10.64)*Assumptions!$C$2)</f>
        <v>0</v>
      </c>
      <c r="J6620" s="178">
        <f>MAX(0,(E6620-10.64)*Assumptions!$C$2)</f>
        <v>0</v>
      </c>
      <c r="K6620" s="178">
        <f>MAX(0,(F6620-10.64)*Assumptions!$C$2)</f>
        <v>0</v>
      </c>
    </row>
    <row r="6621" spans="1:11">
      <c r="A6621" s="175">
        <v>45933.708333333336</v>
      </c>
      <c r="B6621" s="176">
        <v>6.125882723833544</v>
      </c>
      <c r="C6621" s="177">
        <f t="shared" si="446"/>
        <v>1.2312172997407383E-4</v>
      </c>
      <c r="D6621" s="178">
        <f t="shared" si="447"/>
        <v>6.4145259207546115</v>
      </c>
      <c r="E6621" s="178">
        <f t="shared" si="448"/>
        <v>6.7167695894582469</v>
      </c>
      <c r="F6621" s="178">
        <f t="shared" si="448"/>
        <v>7.0332545655320589</v>
      </c>
      <c r="G6621" s="178">
        <f t="shared" si="448"/>
        <v>7.3646518798581226</v>
      </c>
      <c r="H6621" s="178">
        <f>MAX(0,(B6621-10.64)*Assumptions!$C$2)</f>
        <v>0</v>
      </c>
      <c r="I6621" s="178">
        <f>MAX(0,(D6621-10.64)*Assumptions!$C$2)</f>
        <v>0</v>
      </c>
      <c r="J6621" s="178">
        <f>MAX(0,(E6621-10.64)*Assumptions!$C$2)</f>
        <v>0</v>
      </c>
      <c r="K6621" s="178">
        <f>MAX(0,(F6621-10.64)*Assumptions!$C$2)</f>
        <v>0</v>
      </c>
    </row>
    <row r="6622" spans="1:11">
      <c r="A6622" s="175">
        <v>45933.75</v>
      </c>
      <c r="B6622" s="176">
        <v>6.4277742749054232</v>
      </c>
      <c r="C6622" s="177">
        <f t="shared" si="446"/>
        <v>1.2918933062988034E-4</v>
      </c>
      <c r="D6622" s="178">
        <f t="shared" si="447"/>
        <v>6.7306421878965228</v>
      </c>
      <c r="E6622" s="178">
        <f t="shared" si="448"/>
        <v>7.0477808217929452</v>
      </c>
      <c r="F6622" s="178">
        <f t="shared" si="448"/>
        <v>7.3798625934022226</v>
      </c>
      <c r="G6622" s="178">
        <f t="shared" si="448"/>
        <v>7.7275916028901452</v>
      </c>
      <c r="H6622" s="178">
        <f>MAX(0,(B6622-10.64)*Assumptions!$C$2)</f>
        <v>0</v>
      </c>
      <c r="I6622" s="178">
        <f>MAX(0,(D6622-10.64)*Assumptions!$C$2)</f>
        <v>0</v>
      </c>
      <c r="J6622" s="178">
        <f>MAX(0,(E6622-10.64)*Assumptions!$C$2)</f>
        <v>0</v>
      </c>
      <c r="K6622" s="178">
        <f>MAX(0,(F6622-10.64)*Assumptions!$C$2)</f>
        <v>0</v>
      </c>
    </row>
    <row r="6623" spans="1:11">
      <c r="A6623" s="175">
        <v>45933.791666666664</v>
      </c>
      <c r="B6623" s="176">
        <v>6.3145649432534672</v>
      </c>
      <c r="C6623" s="177">
        <f t="shared" si="446"/>
        <v>1.2691398038395288E-4</v>
      </c>
      <c r="D6623" s="178">
        <f t="shared" si="447"/>
        <v>6.6120985877183056</v>
      </c>
      <c r="E6623" s="178">
        <f t="shared" si="448"/>
        <v>6.9236516096674317</v>
      </c>
      <c r="F6623" s="178">
        <f t="shared" si="448"/>
        <v>7.2498845829509095</v>
      </c>
      <c r="G6623" s="178">
        <f t="shared" si="448"/>
        <v>7.5914892067531357</v>
      </c>
      <c r="H6623" s="178">
        <f>MAX(0,(B6623-10.64)*Assumptions!$C$2)</f>
        <v>0</v>
      </c>
      <c r="I6623" s="178">
        <f>MAX(0,(D6623-10.64)*Assumptions!$C$2)</f>
        <v>0</v>
      </c>
      <c r="J6623" s="178">
        <f>MAX(0,(E6623-10.64)*Assumptions!$C$2)</f>
        <v>0</v>
      </c>
      <c r="K6623" s="178">
        <f>MAX(0,(F6623-10.64)*Assumptions!$C$2)</f>
        <v>0</v>
      </c>
    </row>
    <row r="6624" spans="1:11">
      <c r="A6624" s="175">
        <v>45933.833333333336</v>
      </c>
      <c r="B6624" s="176">
        <v>6.7925598991172773</v>
      </c>
      <c r="C6624" s="177">
        <f t="shared" si="446"/>
        <v>1.3652101475564656E-4</v>
      </c>
      <c r="D6624" s="178">
        <f t="shared" si="447"/>
        <v>7.1126160106930003</v>
      </c>
      <c r="E6624" s="178">
        <f t="shared" si="448"/>
        <v>7.4477527275307063</v>
      </c>
      <c r="F6624" s="178">
        <f t="shared" si="448"/>
        <v>7.7986806270786708</v>
      </c>
      <c r="G6624" s="178">
        <f t="shared" si="448"/>
        <v>8.1661437682205076</v>
      </c>
      <c r="H6624" s="178">
        <f>MAX(0,(B6624-10.64)*Assumptions!$C$2)</f>
        <v>0</v>
      </c>
      <c r="I6624" s="178">
        <f>MAX(0,(D6624-10.64)*Assumptions!$C$2)</f>
        <v>0</v>
      </c>
      <c r="J6624" s="178">
        <f>MAX(0,(E6624-10.64)*Assumptions!$C$2)</f>
        <v>0</v>
      </c>
      <c r="K6624" s="178">
        <f>MAX(0,(F6624-10.64)*Assumptions!$C$2)</f>
        <v>0</v>
      </c>
    </row>
    <row r="6625" spans="1:11">
      <c r="A6625" s="175">
        <v>45933.875</v>
      </c>
      <c r="B6625" s="176">
        <v>7.0944514501891547</v>
      </c>
      <c r="C6625" s="177">
        <f t="shared" si="446"/>
        <v>1.4258861541145305E-4</v>
      </c>
      <c r="D6625" s="178">
        <f t="shared" si="447"/>
        <v>7.4287322778349099</v>
      </c>
      <c r="E6625" s="178">
        <f t="shared" si="448"/>
        <v>7.7787639598654028</v>
      </c>
      <c r="F6625" s="178">
        <f t="shared" si="448"/>
        <v>8.1452886549488319</v>
      </c>
      <c r="G6625" s="178">
        <f t="shared" si="448"/>
        <v>8.5290834912525284</v>
      </c>
      <c r="H6625" s="178">
        <f>MAX(0,(B6625-10.64)*Assumptions!$C$2)</f>
        <v>0</v>
      </c>
      <c r="I6625" s="178">
        <f>MAX(0,(D6625-10.64)*Assumptions!$C$2)</f>
        <v>0</v>
      </c>
      <c r="J6625" s="178">
        <f>MAX(0,(E6625-10.64)*Assumptions!$C$2)</f>
        <v>0</v>
      </c>
      <c r="K6625" s="178">
        <f>MAX(0,(F6625-10.64)*Assumptions!$C$2)</f>
        <v>0</v>
      </c>
    </row>
    <row r="6626" spans="1:11">
      <c r="A6626" s="175">
        <v>45933.916666666664</v>
      </c>
      <c r="B6626" s="176">
        <v>7.3963430012610338</v>
      </c>
      <c r="C6626" s="177">
        <f t="shared" si="446"/>
        <v>1.4865621606725956E-4</v>
      </c>
      <c r="D6626" s="178">
        <f t="shared" si="447"/>
        <v>7.7448485449768212</v>
      </c>
      <c r="E6626" s="178">
        <f t="shared" si="448"/>
        <v>8.1097751922001002</v>
      </c>
      <c r="F6626" s="178">
        <f t="shared" si="448"/>
        <v>8.4918966828189948</v>
      </c>
      <c r="G6626" s="178">
        <f t="shared" si="448"/>
        <v>8.892023214284551</v>
      </c>
      <c r="H6626" s="178">
        <f>MAX(0,(B6626-10.64)*Assumptions!$C$2)</f>
        <v>0</v>
      </c>
      <c r="I6626" s="178">
        <f>MAX(0,(D6626-10.64)*Assumptions!$C$2)</f>
        <v>0</v>
      </c>
      <c r="J6626" s="178">
        <f>MAX(0,(E6626-10.64)*Assumptions!$C$2)</f>
        <v>0</v>
      </c>
      <c r="K6626" s="178">
        <f>MAX(0,(F6626-10.64)*Assumptions!$C$2)</f>
        <v>0</v>
      </c>
    </row>
    <row r="6627" spans="1:11">
      <c r="A6627" s="175">
        <v>45933.958333333336</v>
      </c>
      <c r="B6627" s="176">
        <v>7.1699243379571254</v>
      </c>
      <c r="C6627" s="177">
        <f t="shared" si="446"/>
        <v>1.4410551557540469E-4</v>
      </c>
      <c r="D6627" s="178">
        <f t="shared" si="447"/>
        <v>7.5077613446203886</v>
      </c>
      <c r="E6627" s="178">
        <f t="shared" si="448"/>
        <v>7.8615167679490776</v>
      </c>
      <c r="F6627" s="178">
        <f t="shared" si="448"/>
        <v>8.231940661916374</v>
      </c>
      <c r="G6627" s="178">
        <f t="shared" si="448"/>
        <v>8.6198184220105336</v>
      </c>
      <c r="H6627" s="178">
        <f>MAX(0,(B6627-10.64)*Assumptions!$C$2)</f>
        <v>0</v>
      </c>
      <c r="I6627" s="178">
        <f>MAX(0,(D6627-10.64)*Assumptions!$C$2)</f>
        <v>0</v>
      </c>
      <c r="J6627" s="178">
        <f>MAX(0,(E6627-10.64)*Assumptions!$C$2)</f>
        <v>0</v>
      </c>
      <c r="K6627" s="178">
        <f>MAX(0,(F6627-10.64)*Assumptions!$C$2)</f>
        <v>0</v>
      </c>
    </row>
    <row r="6628" spans="1:11">
      <c r="A6628" s="175">
        <v>45934</v>
      </c>
      <c r="B6628" s="176">
        <v>7.0315573770491806</v>
      </c>
      <c r="C6628" s="177">
        <f t="shared" si="446"/>
        <v>1.4132453194149337E-4</v>
      </c>
      <c r="D6628" s="178">
        <f t="shared" si="447"/>
        <v>7.3628747221803454</v>
      </c>
      <c r="E6628" s="178">
        <f t="shared" si="448"/>
        <v>7.7098032864623409</v>
      </c>
      <c r="F6628" s="178">
        <f t="shared" si="448"/>
        <v>8.0730786491425484</v>
      </c>
      <c r="G6628" s="178">
        <f t="shared" si="448"/>
        <v>8.4534710489541904</v>
      </c>
      <c r="H6628" s="178">
        <f>MAX(0,(B6628-10.64)*Assumptions!$C$2)</f>
        <v>0</v>
      </c>
      <c r="I6628" s="178">
        <f>MAX(0,(D6628-10.64)*Assumptions!$C$2)</f>
        <v>0</v>
      </c>
      <c r="J6628" s="178">
        <f>MAX(0,(E6628-10.64)*Assumptions!$C$2)</f>
        <v>0</v>
      </c>
      <c r="K6628" s="178">
        <f>MAX(0,(F6628-10.64)*Assumptions!$C$2)</f>
        <v>0</v>
      </c>
    </row>
    <row r="6629" spans="1:11">
      <c r="A6629" s="175">
        <v>45934.041666666664</v>
      </c>
      <c r="B6629" s="176">
        <v>6.8428751576292566</v>
      </c>
      <c r="C6629" s="177">
        <f t="shared" si="446"/>
        <v>1.3753228153161429E-4</v>
      </c>
      <c r="D6629" s="178">
        <f t="shared" si="447"/>
        <v>7.1653020552166504</v>
      </c>
      <c r="E6629" s="178">
        <f t="shared" si="448"/>
        <v>7.5029212662531544</v>
      </c>
      <c r="F6629" s="178">
        <f t="shared" si="448"/>
        <v>7.8564486317236959</v>
      </c>
      <c r="G6629" s="178">
        <f t="shared" si="448"/>
        <v>8.2266337220591765</v>
      </c>
      <c r="H6629" s="178">
        <f>MAX(0,(B6629-10.64)*Assumptions!$C$2)</f>
        <v>0</v>
      </c>
      <c r="I6629" s="178">
        <f>MAX(0,(D6629-10.64)*Assumptions!$C$2)</f>
        <v>0</v>
      </c>
      <c r="J6629" s="178">
        <f>MAX(0,(E6629-10.64)*Assumptions!$C$2)</f>
        <v>0</v>
      </c>
      <c r="K6629" s="178">
        <f>MAX(0,(F6629-10.64)*Assumptions!$C$2)</f>
        <v>0</v>
      </c>
    </row>
    <row r="6630" spans="1:11">
      <c r="A6630" s="175">
        <v>45934.083333333336</v>
      </c>
      <c r="B6630" s="176">
        <v>6.5284047919293826</v>
      </c>
      <c r="C6630" s="177">
        <f t="shared" si="446"/>
        <v>1.3121186418181584E-4</v>
      </c>
      <c r="D6630" s="178">
        <f t="shared" si="447"/>
        <v>6.8360142769438266</v>
      </c>
      <c r="E6630" s="178">
        <f t="shared" si="448"/>
        <v>7.158117899237844</v>
      </c>
      <c r="F6630" s="178">
        <f t="shared" si="448"/>
        <v>7.4953986026922763</v>
      </c>
      <c r="G6630" s="178">
        <f t="shared" si="448"/>
        <v>7.8485715105674858</v>
      </c>
      <c r="H6630" s="178">
        <f>MAX(0,(B6630-10.64)*Assumptions!$C$2)</f>
        <v>0</v>
      </c>
      <c r="I6630" s="178">
        <f>MAX(0,(D6630-10.64)*Assumptions!$C$2)</f>
        <v>0</v>
      </c>
      <c r="J6630" s="178">
        <f>MAX(0,(E6630-10.64)*Assumptions!$C$2)</f>
        <v>0</v>
      </c>
      <c r="K6630" s="178">
        <f>MAX(0,(F6630-10.64)*Assumptions!$C$2)</f>
        <v>0</v>
      </c>
    </row>
    <row r="6631" spans="1:11">
      <c r="A6631" s="175">
        <v>45934.125</v>
      </c>
      <c r="B6631" s="176">
        <v>6.0000945775535941</v>
      </c>
      <c r="C6631" s="177">
        <f t="shared" si="446"/>
        <v>1.2059356303415444E-4</v>
      </c>
      <c r="D6631" s="178">
        <f t="shared" si="447"/>
        <v>6.2828108094454826</v>
      </c>
      <c r="E6631" s="178">
        <f t="shared" si="448"/>
        <v>6.5788482426521222</v>
      </c>
      <c r="F6631" s="178">
        <f t="shared" si="448"/>
        <v>6.8888345539194908</v>
      </c>
      <c r="G6631" s="178">
        <f t="shared" si="448"/>
        <v>7.2134269952614467</v>
      </c>
      <c r="H6631" s="178">
        <f>MAX(0,(B6631-10.64)*Assumptions!$C$2)</f>
        <v>0</v>
      </c>
      <c r="I6631" s="178">
        <f>MAX(0,(D6631-10.64)*Assumptions!$C$2)</f>
        <v>0</v>
      </c>
      <c r="J6631" s="178">
        <f>MAX(0,(E6631-10.64)*Assumptions!$C$2)</f>
        <v>0</v>
      </c>
      <c r="K6631" s="178">
        <f>MAX(0,(F6631-10.64)*Assumptions!$C$2)</f>
        <v>0</v>
      </c>
    </row>
    <row r="6632" spans="1:11">
      <c r="A6632" s="175">
        <v>45934.166666666664</v>
      </c>
      <c r="B6632" s="176">
        <v>5.3585750315258514</v>
      </c>
      <c r="C6632" s="177">
        <f t="shared" si="446"/>
        <v>1.0769991164056561E-4</v>
      </c>
      <c r="D6632" s="178">
        <f t="shared" si="447"/>
        <v>5.6110637417689215</v>
      </c>
      <c r="E6632" s="178">
        <f t="shared" si="448"/>
        <v>5.8754493739408895</v>
      </c>
      <c r="F6632" s="178">
        <f t="shared" si="448"/>
        <v>6.152292494695395</v>
      </c>
      <c r="G6632" s="178">
        <f t="shared" si="448"/>
        <v>6.4421800838183989</v>
      </c>
      <c r="H6632" s="178">
        <f>MAX(0,(B6632-10.64)*Assumptions!$C$2)</f>
        <v>0</v>
      </c>
      <c r="I6632" s="178">
        <f>MAX(0,(D6632-10.64)*Assumptions!$C$2)</f>
        <v>0</v>
      </c>
      <c r="J6632" s="178">
        <f>MAX(0,(E6632-10.64)*Assumptions!$C$2)</f>
        <v>0</v>
      </c>
      <c r="K6632" s="178">
        <f>MAX(0,(F6632-10.64)*Assumptions!$C$2)</f>
        <v>0</v>
      </c>
    </row>
    <row r="6633" spans="1:11">
      <c r="A6633" s="175">
        <v>45934.208333333336</v>
      </c>
      <c r="B6633" s="176">
        <v>4.7422131147540982</v>
      </c>
      <c r="C6633" s="177">
        <f t="shared" si="446"/>
        <v>9.5311893634960636E-5</v>
      </c>
      <c r="D6633" s="178">
        <f t="shared" si="447"/>
        <v>4.9656596963541864</v>
      </c>
      <c r="E6633" s="178">
        <f t="shared" si="448"/>
        <v>5.1996347745908809</v>
      </c>
      <c r="F6633" s="178">
        <f t="shared" si="448"/>
        <v>5.4446344377938116</v>
      </c>
      <c r="G6633" s="178">
        <f t="shared" si="448"/>
        <v>5.7011781492946865</v>
      </c>
      <c r="H6633" s="178">
        <f>MAX(0,(B6633-10.64)*Assumptions!$C$2)</f>
        <v>0</v>
      </c>
      <c r="I6633" s="178">
        <f>MAX(0,(D6633-10.64)*Assumptions!$C$2)</f>
        <v>0</v>
      </c>
      <c r="J6633" s="178">
        <f>MAX(0,(E6633-10.64)*Assumptions!$C$2)</f>
        <v>0</v>
      </c>
      <c r="K6633" s="178">
        <f>MAX(0,(F6633-10.64)*Assumptions!$C$2)</f>
        <v>0</v>
      </c>
    </row>
    <row r="6634" spans="1:11">
      <c r="A6634" s="175">
        <v>45934.25</v>
      </c>
      <c r="B6634" s="176">
        <v>4.3019546027742752</v>
      </c>
      <c r="C6634" s="177">
        <f t="shared" si="446"/>
        <v>8.646330934524281E-5</v>
      </c>
      <c r="D6634" s="178">
        <f t="shared" si="447"/>
        <v>4.5046568067722328</v>
      </c>
      <c r="E6634" s="178">
        <f t="shared" si="448"/>
        <v>4.7169100607694467</v>
      </c>
      <c r="F6634" s="178">
        <f t="shared" si="448"/>
        <v>4.939164397149824</v>
      </c>
      <c r="G6634" s="178">
        <f t="shared" si="448"/>
        <v>5.1718910532063207</v>
      </c>
      <c r="H6634" s="178">
        <f>MAX(0,(B6634-10.64)*Assumptions!$C$2)</f>
        <v>0</v>
      </c>
      <c r="I6634" s="178">
        <f>MAX(0,(D6634-10.64)*Assumptions!$C$2)</f>
        <v>0</v>
      </c>
      <c r="J6634" s="178">
        <f>MAX(0,(E6634-10.64)*Assumptions!$C$2)</f>
        <v>0</v>
      </c>
      <c r="K6634" s="178">
        <f>MAX(0,(F6634-10.64)*Assumptions!$C$2)</f>
        <v>0</v>
      </c>
    </row>
    <row r="6635" spans="1:11">
      <c r="A6635" s="175">
        <v>45934.291666666664</v>
      </c>
      <c r="B6635" s="176">
        <v>4.0000630517023961</v>
      </c>
      <c r="C6635" s="177">
        <f t="shared" si="446"/>
        <v>8.0395708689436296E-5</v>
      </c>
      <c r="D6635" s="178">
        <f t="shared" si="447"/>
        <v>4.1885405396303215</v>
      </c>
      <c r="E6635" s="178">
        <f t="shared" si="448"/>
        <v>4.3858988284347484</v>
      </c>
      <c r="F6635" s="178">
        <f t="shared" si="448"/>
        <v>4.5925563692796612</v>
      </c>
      <c r="G6635" s="178">
        <f t="shared" si="448"/>
        <v>4.8089513301742981</v>
      </c>
      <c r="H6635" s="178">
        <f>MAX(0,(B6635-10.64)*Assumptions!$C$2)</f>
        <v>0</v>
      </c>
      <c r="I6635" s="178">
        <f>MAX(0,(D6635-10.64)*Assumptions!$C$2)</f>
        <v>0</v>
      </c>
      <c r="J6635" s="178">
        <f>MAX(0,(E6635-10.64)*Assumptions!$C$2)</f>
        <v>0</v>
      </c>
      <c r="K6635" s="178">
        <f>MAX(0,(F6635-10.64)*Assumptions!$C$2)</f>
        <v>0</v>
      </c>
    </row>
    <row r="6636" spans="1:11">
      <c r="A6636" s="175">
        <v>45934.333333333336</v>
      </c>
      <c r="B6636" s="176">
        <v>3.7988020176544768</v>
      </c>
      <c r="C6636" s="177">
        <f t="shared" si="446"/>
        <v>7.6350641585565287E-5</v>
      </c>
      <c r="D6636" s="178">
        <f t="shared" si="447"/>
        <v>3.9777963615357139</v>
      </c>
      <c r="E6636" s="178">
        <f t="shared" si="448"/>
        <v>4.1652246735449499</v>
      </c>
      <c r="F6636" s="178">
        <f t="shared" si="448"/>
        <v>4.361484350699552</v>
      </c>
      <c r="G6636" s="178">
        <f t="shared" si="448"/>
        <v>4.5669915148196161</v>
      </c>
      <c r="H6636" s="178">
        <f>MAX(0,(B6636-10.64)*Assumptions!$C$2)</f>
        <v>0</v>
      </c>
      <c r="I6636" s="178">
        <f>MAX(0,(D6636-10.64)*Assumptions!$C$2)</f>
        <v>0</v>
      </c>
      <c r="J6636" s="178">
        <f>MAX(0,(E6636-10.64)*Assumptions!$C$2)</f>
        <v>0</v>
      </c>
      <c r="K6636" s="178">
        <f>MAX(0,(F6636-10.64)*Assumptions!$C$2)</f>
        <v>0</v>
      </c>
    </row>
    <row r="6637" spans="1:11">
      <c r="A6637" s="175">
        <v>45934.375</v>
      </c>
      <c r="B6637" s="176">
        <v>3.6604350567465325</v>
      </c>
      <c r="C6637" s="177">
        <f t="shared" si="446"/>
        <v>7.3569657951653975E-5</v>
      </c>
      <c r="D6637" s="178">
        <f t="shared" si="447"/>
        <v>3.8329097390956717</v>
      </c>
      <c r="E6637" s="178">
        <f t="shared" si="448"/>
        <v>4.0135111920582132</v>
      </c>
      <c r="F6637" s="178">
        <f t="shared" si="448"/>
        <v>4.2026223379257273</v>
      </c>
      <c r="G6637" s="178">
        <f t="shared" si="448"/>
        <v>4.4006441417632729</v>
      </c>
      <c r="H6637" s="178">
        <f>MAX(0,(B6637-10.64)*Assumptions!$C$2)</f>
        <v>0</v>
      </c>
      <c r="I6637" s="178">
        <f>MAX(0,(D6637-10.64)*Assumptions!$C$2)</f>
        <v>0</v>
      </c>
      <c r="J6637" s="178">
        <f>MAX(0,(E6637-10.64)*Assumptions!$C$2)</f>
        <v>0</v>
      </c>
      <c r="K6637" s="178">
        <f>MAX(0,(F6637-10.64)*Assumptions!$C$2)</f>
        <v>0</v>
      </c>
    </row>
    <row r="6638" spans="1:11">
      <c r="A6638" s="175">
        <v>45934.416666666664</v>
      </c>
      <c r="B6638" s="176">
        <v>3.723329129886507</v>
      </c>
      <c r="C6638" s="177">
        <f t="shared" si="446"/>
        <v>7.4833741421613658E-5</v>
      </c>
      <c r="D6638" s="178">
        <f t="shared" si="447"/>
        <v>3.8987672947502365</v>
      </c>
      <c r="E6638" s="178">
        <f t="shared" si="448"/>
        <v>4.0824718654612751</v>
      </c>
      <c r="F6638" s="178">
        <f t="shared" si="448"/>
        <v>4.2748323437320108</v>
      </c>
      <c r="G6638" s="178">
        <f t="shared" si="448"/>
        <v>4.4762565840616109</v>
      </c>
      <c r="H6638" s="178">
        <f>MAX(0,(B6638-10.64)*Assumptions!$C$2)</f>
        <v>0</v>
      </c>
      <c r="I6638" s="178">
        <f>MAX(0,(D6638-10.64)*Assumptions!$C$2)</f>
        <v>0</v>
      </c>
      <c r="J6638" s="178">
        <f>MAX(0,(E6638-10.64)*Assumptions!$C$2)</f>
        <v>0</v>
      </c>
      <c r="K6638" s="178">
        <f>MAX(0,(F6638-10.64)*Assumptions!$C$2)</f>
        <v>0</v>
      </c>
    </row>
    <row r="6639" spans="1:11">
      <c r="A6639" s="175">
        <v>45934.458333333336</v>
      </c>
      <c r="B6639" s="176">
        <v>3.9245901639344267</v>
      </c>
      <c r="C6639" s="177">
        <f t="shared" si="446"/>
        <v>7.8878808525484668E-5</v>
      </c>
      <c r="D6639" s="178">
        <f t="shared" si="447"/>
        <v>4.1095114728448436</v>
      </c>
      <c r="E6639" s="178">
        <f t="shared" si="448"/>
        <v>4.3031460203510736</v>
      </c>
      <c r="F6639" s="178">
        <f t="shared" si="448"/>
        <v>4.50590436231212</v>
      </c>
      <c r="G6639" s="178">
        <f t="shared" si="448"/>
        <v>4.718216399416292</v>
      </c>
      <c r="H6639" s="178">
        <f>MAX(0,(B6639-10.64)*Assumptions!$C$2)</f>
        <v>0</v>
      </c>
      <c r="I6639" s="178">
        <f>MAX(0,(D6639-10.64)*Assumptions!$C$2)</f>
        <v>0</v>
      </c>
      <c r="J6639" s="178">
        <f>MAX(0,(E6639-10.64)*Assumptions!$C$2)</f>
        <v>0</v>
      </c>
      <c r="K6639" s="178">
        <f>MAX(0,(F6639-10.64)*Assumptions!$C$2)</f>
        <v>0</v>
      </c>
    </row>
    <row r="6640" spans="1:11">
      <c r="A6640" s="175">
        <v>45934.5</v>
      </c>
      <c r="B6640" s="176">
        <v>4.4780580075662044</v>
      </c>
      <c r="C6640" s="177">
        <f t="shared" si="446"/>
        <v>9.0002743061129943E-5</v>
      </c>
      <c r="D6640" s="178">
        <f t="shared" si="447"/>
        <v>4.6890579626050144</v>
      </c>
      <c r="E6640" s="178">
        <f t="shared" si="448"/>
        <v>4.9099999462980204</v>
      </c>
      <c r="F6640" s="178">
        <f t="shared" si="448"/>
        <v>5.1413524134074189</v>
      </c>
      <c r="G6640" s="178">
        <f t="shared" si="448"/>
        <v>5.3836058916416665</v>
      </c>
      <c r="H6640" s="178">
        <f>MAX(0,(B6640-10.64)*Assumptions!$C$2)</f>
        <v>0</v>
      </c>
      <c r="I6640" s="178">
        <f>MAX(0,(D6640-10.64)*Assumptions!$C$2)</f>
        <v>0</v>
      </c>
      <c r="J6640" s="178">
        <f>MAX(0,(E6640-10.64)*Assumptions!$C$2)</f>
        <v>0</v>
      </c>
      <c r="K6640" s="178">
        <f>MAX(0,(F6640-10.64)*Assumptions!$C$2)</f>
        <v>0</v>
      </c>
    </row>
    <row r="6641" spans="1:11">
      <c r="A6641" s="175">
        <v>45934.541666666664</v>
      </c>
      <c r="B6641" s="176">
        <v>5.0566834804539722</v>
      </c>
      <c r="C6641" s="177">
        <f t="shared" si="446"/>
        <v>1.0163231098475908E-4</v>
      </c>
      <c r="D6641" s="178">
        <f t="shared" si="447"/>
        <v>5.2949474746270093</v>
      </c>
      <c r="E6641" s="178">
        <f t="shared" si="448"/>
        <v>5.5444381416061912</v>
      </c>
      <c r="F6641" s="178">
        <f t="shared" si="448"/>
        <v>5.8056844668252312</v>
      </c>
      <c r="G6641" s="178">
        <f t="shared" si="448"/>
        <v>6.0792403607863754</v>
      </c>
      <c r="H6641" s="178">
        <f>MAX(0,(B6641-10.64)*Assumptions!$C$2)</f>
        <v>0</v>
      </c>
      <c r="I6641" s="178">
        <f>MAX(0,(D6641-10.64)*Assumptions!$C$2)</f>
        <v>0</v>
      </c>
      <c r="J6641" s="178">
        <f>MAX(0,(E6641-10.64)*Assumptions!$C$2)</f>
        <v>0</v>
      </c>
      <c r="K6641" s="178">
        <f>MAX(0,(F6641-10.64)*Assumptions!$C$2)</f>
        <v>0</v>
      </c>
    </row>
    <row r="6642" spans="1:11">
      <c r="A6642" s="175">
        <v>45934.583333333336</v>
      </c>
      <c r="B6642" s="176">
        <v>5.4969419924337961</v>
      </c>
      <c r="C6642" s="177">
        <f t="shared" si="446"/>
        <v>1.1048089527447692E-4</v>
      </c>
      <c r="D6642" s="178">
        <f t="shared" si="447"/>
        <v>5.7559503642089638</v>
      </c>
      <c r="E6642" s="178">
        <f t="shared" si="448"/>
        <v>6.0271628554276262</v>
      </c>
      <c r="F6642" s="178">
        <f t="shared" si="448"/>
        <v>6.3111545074692188</v>
      </c>
      <c r="G6642" s="178">
        <f t="shared" si="448"/>
        <v>6.6085274568747421</v>
      </c>
      <c r="H6642" s="178">
        <f>MAX(0,(B6642-10.64)*Assumptions!$C$2)</f>
        <v>0</v>
      </c>
      <c r="I6642" s="178">
        <f>MAX(0,(D6642-10.64)*Assumptions!$C$2)</f>
        <v>0</v>
      </c>
      <c r="J6642" s="178">
        <f>MAX(0,(E6642-10.64)*Assumptions!$C$2)</f>
        <v>0</v>
      </c>
      <c r="K6642" s="178">
        <f>MAX(0,(F6642-10.64)*Assumptions!$C$2)</f>
        <v>0</v>
      </c>
    </row>
    <row r="6643" spans="1:11">
      <c r="A6643" s="175">
        <v>45934.625</v>
      </c>
      <c r="B6643" s="176">
        <v>6.2390920554854983</v>
      </c>
      <c r="C6643" s="177">
        <f t="shared" si="446"/>
        <v>1.2539708022000126E-4</v>
      </c>
      <c r="D6643" s="178">
        <f t="shared" si="447"/>
        <v>6.5330695209328278</v>
      </c>
      <c r="E6643" s="178">
        <f t="shared" ref="E6643:G6671" si="449">E$2*$C6643</f>
        <v>6.8408988015837586</v>
      </c>
      <c r="F6643" s="178">
        <f t="shared" si="449"/>
        <v>7.1632325759833702</v>
      </c>
      <c r="G6643" s="178">
        <f t="shared" si="449"/>
        <v>7.5007542759951304</v>
      </c>
      <c r="H6643" s="178">
        <f>MAX(0,(B6643-10.64)*Assumptions!$C$2)</f>
        <v>0</v>
      </c>
      <c r="I6643" s="178">
        <f>MAX(0,(D6643-10.64)*Assumptions!$C$2)</f>
        <v>0</v>
      </c>
      <c r="J6643" s="178">
        <f>MAX(0,(E6643-10.64)*Assumptions!$C$2)</f>
        <v>0</v>
      </c>
      <c r="K6643" s="178">
        <f>MAX(0,(F6643-10.64)*Assumptions!$C$2)</f>
        <v>0</v>
      </c>
    </row>
    <row r="6644" spans="1:11">
      <c r="A6644" s="175">
        <v>45934.666666666664</v>
      </c>
      <c r="B6644" s="176">
        <v>6.6541929382093317</v>
      </c>
      <c r="C6644" s="177">
        <f t="shared" si="446"/>
        <v>1.3374003112173521E-4</v>
      </c>
      <c r="D6644" s="178">
        <f t="shared" si="447"/>
        <v>6.9677293882529554</v>
      </c>
      <c r="E6644" s="178">
        <f t="shared" si="449"/>
        <v>7.2960392460439678</v>
      </c>
      <c r="F6644" s="178">
        <f t="shared" si="449"/>
        <v>7.6398186143048434</v>
      </c>
      <c r="G6644" s="178">
        <f t="shared" si="449"/>
        <v>7.9997963951641617</v>
      </c>
      <c r="H6644" s="178">
        <f>MAX(0,(B6644-10.64)*Assumptions!$C$2)</f>
        <v>0</v>
      </c>
      <c r="I6644" s="178">
        <f>MAX(0,(D6644-10.64)*Assumptions!$C$2)</f>
        <v>0</v>
      </c>
      <c r="J6644" s="178">
        <f>MAX(0,(E6644-10.64)*Assumptions!$C$2)</f>
        <v>0</v>
      </c>
      <c r="K6644" s="178">
        <f>MAX(0,(F6644-10.64)*Assumptions!$C$2)</f>
        <v>0</v>
      </c>
    </row>
    <row r="6645" spans="1:11">
      <c r="A6645" s="175">
        <v>45934.708333333336</v>
      </c>
      <c r="B6645" s="176">
        <v>7.0441361916771754</v>
      </c>
      <c r="C6645" s="177">
        <f t="shared" si="446"/>
        <v>1.415773486354853E-4</v>
      </c>
      <c r="D6645" s="178">
        <f t="shared" si="447"/>
        <v>7.376046233311258</v>
      </c>
      <c r="E6645" s="178">
        <f t="shared" si="449"/>
        <v>7.7235954211429529</v>
      </c>
      <c r="F6645" s="178">
        <f t="shared" si="449"/>
        <v>8.0875206503038051</v>
      </c>
      <c r="G6645" s="178">
        <f t="shared" si="449"/>
        <v>8.4685935374138577</v>
      </c>
      <c r="H6645" s="178">
        <f>MAX(0,(B6645-10.64)*Assumptions!$C$2)</f>
        <v>0</v>
      </c>
      <c r="I6645" s="178">
        <f>MAX(0,(D6645-10.64)*Assumptions!$C$2)</f>
        <v>0</v>
      </c>
      <c r="J6645" s="178">
        <f>MAX(0,(E6645-10.64)*Assumptions!$C$2)</f>
        <v>0</v>
      </c>
      <c r="K6645" s="178">
        <f>MAX(0,(F6645-10.64)*Assumptions!$C$2)</f>
        <v>0</v>
      </c>
    </row>
    <row r="6646" spans="1:11">
      <c r="A6646" s="175">
        <v>45934.75</v>
      </c>
      <c r="B6646" s="176">
        <v>7.4340794451450192</v>
      </c>
      <c r="C6646" s="177">
        <f t="shared" si="446"/>
        <v>1.4941466614923539E-4</v>
      </c>
      <c r="D6646" s="178">
        <f t="shared" si="447"/>
        <v>7.7843630783695597</v>
      </c>
      <c r="E6646" s="178">
        <f t="shared" si="449"/>
        <v>8.1511515962419381</v>
      </c>
      <c r="F6646" s="178">
        <f t="shared" si="449"/>
        <v>8.5352226863027667</v>
      </c>
      <c r="G6646" s="178">
        <f t="shared" si="449"/>
        <v>8.9373906796635545</v>
      </c>
      <c r="H6646" s="178">
        <f>MAX(0,(B6646-10.64)*Assumptions!$C$2)</f>
        <v>0</v>
      </c>
      <c r="I6646" s="178">
        <f>MAX(0,(D6646-10.64)*Assumptions!$C$2)</f>
        <v>0</v>
      </c>
      <c r="J6646" s="178">
        <f>MAX(0,(E6646-10.64)*Assumptions!$C$2)</f>
        <v>0</v>
      </c>
      <c r="K6646" s="178">
        <f>MAX(0,(F6646-10.64)*Assumptions!$C$2)</f>
        <v>0</v>
      </c>
    </row>
    <row r="6647" spans="1:11">
      <c r="A6647" s="175">
        <v>45934.791666666664</v>
      </c>
      <c r="B6647" s="176">
        <v>7.6856557377049191</v>
      </c>
      <c r="C6647" s="177">
        <f t="shared" si="446"/>
        <v>1.5447100002907415E-4</v>
      </c>
      <c r="D6647" s="178">
        <f t="shared" si="447"/>
        <v>8.04779330098782</v>
      </c>
      <c r="E6647" s="178">
        <f t="shared" si="449"/>
        <v>8.4269942898541874</v>
      </c>
      <c r="F6647" s="178">
        <f t="shared" si="449"/>
        <v>8.8240627095279027</v>
      </c>
      <c r="G6647" s="178">
        <f t="shared" si="449"/>
        <v>9.2398404488569064</v>
      </c>
      <c r="H6647" s="178">
        <f>MAX(0,(B6647-10.64)*Assumptions!$C$2)</f>
        <v>0</v>
      </c>
      <c r="I6647" s="178">
        <f>MAX(0,(D6647-10.64)*Assumptions!$C$2)</f>
        <v>0</v>
      </c>
      <c r="J6647" s="178">
        <f>MAX(0,(E6647-10.64)*Assumptions!$C$2)</f>
        <v>0</v>
      </c>
      <c r="K6647" s="178">
        <f>MAX(0,(F6647-10.64)*Assumptions!$C$2)</f>
        <v>0</v>
      </c>
    </row>
    <row r="6648" spans="1:11">
      <c r="A6648" s="175">
        <v>45934.833333333336</v>
      </c>
      <c r="B6648" s="176">
        <v>7.8114438839848681</v>
      </c>
      <c r="C6648" s="177">
        <f t="shared" si="446"/>
        <v>1.5699916696899351E-4</v>
      </c>
      <c r="D6648" s="178">
        <f t="shared" si="447"/>
        <v>8.1795084122969488</v>
      </c>
      <c r="E6648" s="178">
        <f t="shared" si="449"/>
        <v>8.5649156366603094</v>
      </c>
      <c r="F6648" s="178">
        <f t="shared" si="449"/>
        <v>8.9684827211404698</v>
      </c>
      <c r="G6648" s="178">
        <f t="shared" si="449"/>
        <v>9.3910653334535805</v>
      </c>
      <c r="H6648" s="178">
        <f>MAX(0,(B6648-10.64)*Assumptions!$C$2)</f>
        <v>0</v>
      </c>
      <c r="I6648" s="178">
        <f>MAX(0,(D6648-10.64)*Assumptions!$C$2)</f>
        <v>0</v>
      </c>
      <c r="J6648" s="178">
        <f>MAX(0,(E6648-10.64)*Assumptions!$C$2)</f>
        <v>0</v>
      </c>
      <c r="K6648" s="178">
        <f>MAX(0,(F6648-10.64)*Assumptions!$C$2)</f>
        <v>0</v>
      </c>
    </row>
    <row r="6649" spans="1:11">
      <c r="A6649" s="175">
        <v>45934.875</v>
      </c>
      <c r="B6649" s="176">
        <v>8.063020176544768</v>
      </c>
      <c r="C6649" s="177">
        <f t="shared" si="446"/>
        <v>1.620555008488323E-4</v>
      </c>
      <c r="D6649" s="178">
        <f t="shared" si="447"/>
        <v>8.4429386349152082</v>
      </c>
      <c r="E6649" s="178">
        <f t="shared" si="449"/>
        <v>8.8407583302725605</v>
      </c>
      <c r="F6649" s="178">
        <f t="shared" si="449"/>
        <v>9.2573227443656059</v>
      </c>
      <c r="G6649" s="178">
        <f t="shared" si="449"/>
        <v>9.6935151026469342</v>
      </c>
      <c r="H6649" s="178">
        <f>MAX(0,(B6649-10.64)*Assumptions!$C$2)</f>
        <v>0</v>
      </c>
      <c r="I6649" s="178">
        <f>MAX(0,(D6649-10.64)*Assumptions!$C$2)</f>
        <v>0</v>
      </c>
      <c r="J6649" s="178">
        <f>MAX(0,(E6649-10.64)*Assumptions!$C$2)</f>
        <v>0</v>
      </c>
      <c r="K6649" s="178">
        <f>MAX(0,(F6649-10.64)*Assumptions!$C$2)</f>
        <v>0</v>
      </c>
    </row>
    <row r="6650" spans="1:11">
      <c r="A6650" s="175">
        <v>45934.916666666664</v>
      </c>
      <c r="B6650" s="176">
        <v>8.3020176544766713</v>
      </c>
      <c r="C6650" s="177">
        <f t="shared" si="446"/>
        <v>1.6685901803467911E-4</v>
      </c>
      <c r="D6650" s="178">
        <f t="shared" si="447"/>
        <v>8.6931973464025543</v>
      </c>
      <c r="E6650" s="178">
        <f t="shared" si="449"/>
        <v>9.1028088892041943</v>
      </c>
      <c r="F6650" s="178">
        <f t="shared" si="449"/>
        <v>9.5317207664294852</v>
      </c>
      <c r="G6650" s="178">
        <f t="shared" si="449"/>
        <v>9.9808423833806188</v>
      </c>
      <c r="H6650" s="178">
        <f>MAX(0,(B6650-10.64)*Assumptions!$C$2)</f>
        <v>0</v>
      </c>
      <c r="I6650" s="178">
        <f>MAX(0,(D6650-10.64)*Assumptions!$C$2)</f>
        <v>0</v>
      </c>
      <c r="J6650" s="178">
        <f>MAX(0,(E6650-10.64)*Assumptions!$C$2)</f>
        <v>0</v>
      </c>
      <c r="K6650" s="178">
        <f>MAX(0,(F6650-10.64)*Assumptions!$C$2)</f>
        <v>0</v>
      </c>
    </row>
    <row r="6651" spans="1:11">
      <c r="A6651" s="175">
        <v>45934.958333333336</v>
      </c>
      <c r="B6651" s="176">
        <v>8.1133354350567473</v>
      </c>
      <c r="C6651" s="177">
        <f t="shared" si="446"/>
        <v>1.6306676762480003E-4</v>
      </c>
      <c r="D6651" s="178">
        <f t="shared" si="447"/>
        <v>8.4956246794388601</v>
      </c>
      <c r="E6651" s="178">
        <f t="shared" si="449"/>
        <v>8.8959268689950086</v>
      </c>
      <c r="F6651" s="178">
        <f t="shared" si="449"/>
        <v>9.3150907490106327</v>
      </c>
      <c r="G6651" s="178">
        <f t="shared" si="449"/>
        <v>9.7540050564856031</v>
      </c>
      <c r="H6651" s="178">
        <f>MAX(0,(B6651-10.64)*Assumptions!$C$2)</f>
        <v>0</v>
      </c>
      <c r="I6651" s="178">
        <f>MAX(0,(D6651-10.64)*Assumptions!$C$2)</f>
        <v>0</v>
      </c>
      <c r="J6651" s="178">
        <f>MAX(0,(E6651-10.64)*Assumptions!$C$2)</f>
        <v>0</v>
      </c>
      <c r="K6651" s="178">
        <f>MAX(0,(F6651-10.64)*Assumptions!$C$2)</f>
        <v>0</v>
      </c>
    </row>
    <row r="6652" spans="1:11">
      <c r="A6652" s="175">
        <v>45935</v>
      </c>
      <c r="B6652" s="176">
        <v>7.7485498108448931</v>
      </c>
      <c r="C6652" s="177">
        <f t="shared" si="446"/>
        <v>1.5573508349903383E-4</v>
      </c>
      <c r="D6652" s="178">
        <f t="shared" si="447"/>
        <v>8.1136508566423835</v>
      </c>
      <c r="E6652" s="178">
        <f t="shared" si="449"/>
        <v>8.4959549632572493</v>
      </c>
      <c r="F6652" s="178">
        <f t="shared" si="449"/>
        <v>8.8962727153341863</v>
      </c>
      <c r="G6652" s="178">
        <f t="shared" si="449"/>
        <v>9.3154528911552443</v>
      </c>
      <c r="H6652" s="178">
        <f>MAX(0,(B6652-10.64)*Assumptions!$C$2)</f>
        <v>0</v>
      </c>
      <c r="I6652" s="178">
        <f>MAX(0,(D6652-10.64)*Assumptions!$C$2)</f>
        <v>0</v>
      </c>
      <c r="J6652" s="178">
        <f>MAX(0,(E6652-10.64)*Assumptions!$C$2)</f>
        <v>0</v>
      </c>
      <c r="K6652" s="178">
        <f>MAX(0,(F6652-10.64)*Assumptions!$C$2)</f>
        <v>0</v>
      </c>
    </row>
    <row r="6653" spans="1:11">
      <c r="A6653" s="175">
        <v>45935.041666666664</v>
      </c>
      <c r="B6653" s="176">
        <v>7.4843947036569993</v>
      </c>
      <c r="C6653" s="177">
        <f t="shared" si="446"/>
        <v>1.5042593292520314E-4</v>
      </c>
      <c r="D6653" s="178">
        <f t="shared" si="447"/>
        <v>7.8370491228932115</v>
      </c>
      <c r="E6653" s="178">
        <f t="shared" si="449"/>
        <v>8.2063201349643879</v>
      </c>
      <c r="F6653" s="178">
        <f t="shared" si="449"/>
        <v>8.5929906909477936</v>
      </c>
      <c r="G6653" s="178">
        <f t="shared" si="449"/>
        <v>8.9978806335022234</v>
      </c>
      <c r="H6653" s="178">
        <f>MAX(0,(B6653-10.64)*Assumptions!$C$2)</f>
        <v>0</v>
      </c>
      <c r="I6653" s="178">
        <f>MAX(0,(D6653-10.64)*Assumptions!$C$2)</f>
        <v>0</v>
      </c>
      <c r="J6653" s="178">
        <f>MAX(0,(E6653-10.64)*Assumptions!$C$2)</f>
        <v>0</v>
      </c>
      <c r="K6653" s="178">
        <f>MAX(0,(F6653-10.64)*Assumptions!$C$2)</f>
        <v>0</v>
      </c>
    </row>
    <row r="6654" spans="1:11">
      <c r="A6654" s="175">
        <v>45935.083333333336</v>
      </c>
      <c r="B6654" s="176">
        <v>7.006399747793191</v>
      </c>
      <c r="C6654" s="177">
        <f t="shared" si="446"/>
        <v>1.408188985535095E-4</v>
      </c>
      <c r="D6654" s="178">
        <f t="shared" si="447"/>
        <v>7.3365316999185204</v>
      </c>
      <c r="E6654" s="178">
        <f t="shared" si="449"/>
        <v>7.6822190171011169</v>
      </c>
      <c r="F6654" s="178">
        <f t="shared" si="449"/>
        <v>8.0441946468200349</v>
      </c>
      <c r="G6654" s="178">
        <f t="shared" si="449"/>
        <v>8.423226072034856</v>
      </c>
      <c r="H6654" s="178">
        <f>MAX(0,(B6654-10.64)*Assumptions!$C$2)</f>
        <v>0</v>
      </c>
      <c r="I6654" s="178">
        <f>MAX(0,(D6654-10.64)*Assumptions!$C$2)</f>
        <v>0</v>
      </c>
      <c r="J6654" s="178">
        <f>MAX(0,(E6654-10.64)*Assumptions!$C$2)</f>
        <v>0</v>
      </c>
      <c r="K6654" s="178">
        <f>MAX(0,(F6654-10.64)*Assumptions!$C$2)</f>
        <v>0</v>
      </c>
    </row>
    <row r="6655" spans="1:11">
      <c r="A6655" s="175">
        <v>45935.125</v>
      </c>
      <c r="B6655" s="176">
        <v>6.4277742749054232</v>
      </c>
      <c r="C6655" s="177">
        <f t="shared" si="446"/>
        <v>1.2918933062988034E-4</v>
      </c>
      <c r="D6655" s="178">
        <f t="shared" si="447"/>
        <v>6.7306421878965228</v>
      </c>
      <c r="E6655" s="178">
        <f t="shared" si="449"/>
        <v>7.0477808217929452</v>
      </c>
      <c r="F6655" s="178">
        <f t="shared" si="449"/>
        <v>7.3798625934022226</v>
      </c>
      <c r="G6655" s="178">
        <f t="shared" si="449"/>
        <v>7.7275916028901452</v>
      </c>
      <c r="H6655" s="178">
        <f>MAX(0,(B6655-10.64)*Assumptions!$C$2)</f>
        <v>0</v>
      </c>
      <c r="I6655" s="178">
        <f>MAX(0,(D6655-10.64)*Assumptions!$C$2)</f>
        <v>0</v>
      </c>
      <c r="J6655" s="178">
        <f>MAX(0,(E6655-10.64)*Assumptions!$C$2)</f>
        <v>0</v>
      </c>
      <c r="K6655" s="178">
        <f>MAX(0,(F6655-10.64)*Assumptions!$C$2)</f>
        <v>0</v>
      </c>
    </row>
    <row r="6656" spans="1:11">
      <c r="A6656" s="175">
        <v>45935.166666666664</v>
      </c>
      <c r="B6656" s="176">
        <v>5.7736759142496847</v>
      </c>
      <c r="C6656" s="177">
        <f t="shared" si="446"/>
        <v>1.1604286254229956E-4</v>
      </c>
      <c r="D6656" s="178">
        <f t="shared" si="447"/>
        <v>6.0457236090890492</v>
      </c>
      <c r="E6656" s="178">
        <f t="shared" si="449"/>
        <v>6.3305898184010987</v>
      </c>
      <c r="F6656" s="178">
        <f t="shared" si="449"/>
        <v>6.6288785330168691</v>
      </c>
      <c r="G6656" s="178">
        <f t="shared" si="449"/>
        <v>6.9412222029874302</v>
      </c>
      <c r="H6656" s="178">
        <f>MAX(0,(B6656-10.64)*Assumptions!$C$2)</f>
        <v>0</v>
      </c>
      <c r="I6656" s="178">
        <f>MAX(0,(D6656-10.64)*Assumptions!$C$2)</f>
        <v>0</v>
      </c>
      <c r="J6656" s="178">
        <f>MAX(0,(E6656-10.64)*Assumptions!$C$2)</f>
        <v>0</v>
      </c>
      <c r="K6656" s="178">
        <f>MAX(0,(F6656-10.64)*Assumptions!$C$2)</f>
        <v>0</v>
      </c>
    </row>
    <row r="6657" spans="1:11">
      <c r="A6657" s="175">
        <v>45935.208333333336</v>
      </c>
      <c r="B6657" s="176">
        <v>5.0566834804539722</v>
      </c>
      <c r="C6657" s="177">
        <f t="shared" si="446"/>
        <v>1.0163231098475908E-4</v>
      </c>
      <c r="D6657" s="178">
        <f t="shared" si="447"/>
        <v>5.2949474746270093</v>
      </c>
      <c r="E6657" s="178">
        <f t="shared" si="449"/>
        <v>5.5444381416061912</v>
      </c>
      <c r="F6657" s="178">
        <f t="shared" si="449"/>
        <v>5.8056844668252312</v>
      </c>
      <c r="G6657" s="178">
        <f t="shared" si="449"/>
        <v>6.0792403607863754</v>
      </c>
      <c r="H6657" s="178">
        <f>MAX(0,(B6657-10.64)*Assumptions!$C$2)</f>
        <v>0</v>
      </c>
      <c r="I6657" s="178">
        <f>MAX(0,(D6657-10.64)*Assumptions!$C$2)</f>
        <v>0</v>
      </c>
      <c r="J6657" s="178">
        <f>MAX(0,(E6657-10.64)*Assumptions!$C$2)</f>
        <v>0</v>
      </c>
      <c r="K6657" s="178">
        <f>MAX(0,(F6657-10.64)*Assumptions!$C$2)</f>
        <v>0</v>
      </c>
    </row>
    <row r="6658" spans="1:11">
      <c r="A6658" s="175">
        <v>45935.25</v>
      </c>
      <c r="B6658" s="176">
        <v>4.5032156368221941</v>
      </c>
      <c r="C6658" s="177">
        <f t="shared" si="446"/>
        <v>9.0508376449113806E-5</v>
      </c>
      <c r="D6658" s="178">
        <f t="shared" si="447"/>
        <v>4.7154009848668395</v>
      </c>
      <c r="E6658" s="178">
        <f t="shared" si="449"/>
        <v>4.9375842156592444</v>
      </c>
      <c r="F6658" s="178">
        <f t="shared" si="449"/>
        <v>5.1702364157299314</v>
      </c>
      <c r="G6658" s="178">
        <f t="shared" si="449"/>
        <v>5.413850868561001</v>
      </c>
      <c r="H6658" s="178">
        <f>MAX(0,(B6658-10.64)*Assumptions!$C$2)</f>
        <v>0</v>
      </c>
      <c r="I6658" s="178">
        <f>MAX(0,(D6658-10.64)*Assumptions!$C$2)</f>
        <v>0</v>
      </c>
      <c r="J6658" s="178">
        <f>MAX(0,(E6658-10.64)*Assumptions!$C$2)</f>
        <v>0</v>
      </c>
      <c r="K6658" s="178">
        <f>MAX(0,(F6658-10.64)*Assumptions!$C$2)</f>
        <v>0</v>
      </c>
    </row>
    <row r="6659" spans="1:11">
      <c r="A6659" s="175">
        <v>45935.291666666664</v>
      </c>
      <c r="B6659" s="176">
        <v>4.1384300126103408</v>
      </c>
      <c r="C6659" s="177">
        <f t="shared" si="446"/>
        <v>8.3176692323347622E-5</v>
      </c>
      <c r="D6659" s="178">
        <f t="shared" si="447"/>
        <v>4.3334271620703646</v>
      </c>
      <c r="E6659" s="178">
        <f t="shared" si="449"/>
        <v>4.5376123099214851</v>
      </c>
      <c r="F6659" s="178">
        <f t="shared" si="449"/>
        <v>4.7514183820534859</v>
      </c>
      <c r="G6659" s="178">
        <f t="shared" si="449"/>
        <v>4.9752987032306422</v>
      </c>
      <c r="H6659" s="178">
        <f>MAX(0,(B6659-10.64)*Assumptions!$C$2)</f>
        <v>0</v>
      </c>
      <c r="I6659" s="178">
        <f>MAX(0,(D6659-10.64)*Assumptions!$C$2)</f>
        <v>0</v>
      </c>
      <c r="J6659" s="178">
        <f>MAX(0,(E6659-10.64)*Assumptions!$C$2)</f>
        <v>0</v>
      </c>
      <c r="K6659" s="178">
        <f>MAX(0,(F6659-10.64)*Assumptions!$C$2)</f>
        <v>0</v>
      </c>
    </row>
    <row r="6660" spans="1:11">
      <c r="A6660" s="175">
        <v>45935.333333333336</v>
      </c>
      <c r="B6660" s="176">
        <v>3.8868537200504414</v>
      </c>
      <c r="C6660" s="177">
        <f t="shared" si="446"/>
        <v>7.8120358443508847E-5</v>
      </c>
      <c r="D6660" s="178">
        <f t="shared" si="447"/>
        <v>4.0699969394521043</v>
      </c>
      <c r="E6660" s="178">
        <f t="shared" si="449"/>
        <v>4.2617696163092367</v>
      </c>
      <c r="F6660" s="178">
        <f t="shared" si="449"/>
        <v>4.462578358828349</v>
      </c>
      <c r="G6660" s="178">
        <f t="shared" si="449"/>
        <v>4.6728489340372885</v>
      </c>
      <c r="H6660" s="178">
        <f>MAX(0,(B6660-10.64)*Assumptions!$C$2)</f>
        <v>0</v>
      </c>
      <c r="I6660" s="178">
        <f>MAX(0,(D6660-10.64)*Assumptions!$C$2)</f>
        <v>0</v>
      </c>
      <c r="J6660" s="178">
        <f>MAX(0,(E6660-10.64)*Assumptions!$C$2)</f>
        <v>0</v>
      </c>
      <c r="K6660" s="178">
        <f>MAX(0,(F6660-10.64)*Assumptions!$C$2)</f>
        <v>0</v>
      </c>
    </row>
    <row r="6661" spans="1:11">
      <c r="A6661" s="175">
        <v>45935.375</v>
      </c>
      <c r="B6661" s="176">
        <v>3.7610655737704923</v>
      </c>
      <c r="C6661" s="177">
        <f t="shared" ref="C6661:C6724" si="450">B6661/$B$2</f>
        <v>7.5592191503589479E-5</v>
      </c>
      <c r="D6661" s="178">
        <f t="shared" si="447"/>
        <v>3.9382818281429754</v>
      </c>
      <c r="E6661" s="178">
        <f t="shared" si="449"/>
        <v>4.1238482695031129</v>
      </c>
      <c r="F6661" s="178">
        <f t="shared" si="449"/>
        <v>4.3181583472157818</v>
      </c>
      <c r="G6661" s="178">
        <f t="shared" si="449"/>
        <v>4.5216240494406135</v>
      </c>
      <c r="H6661" s="178">
        <f>MAX(0,(B6661-10.64)*Assumptions!$C$2)</f>
        <v>0</v>
      </c>
      <c r="I6661" s="178">
        <f>MAX(0,(D6661-10.64)*Assumptions!$C$2)</f>
        <v>0</v>
      </c>
      <c r="J6661" s="178">
        <f>MAX(0,(E6661-10.64)*Assumptions!$C$2)</f>
        <v>0</v>
      </c>
      <c r="K6661" s="178">
        <f>MAX(0,(F6661-10.64)*Assumptions!$C$2)</f>
        <v>0</v>
      </c>
    </row>
    <row r="6662" spans="1:11">
      <c r="A6662" s="175">
        <v>45935.416666666664</v>
      </c>
      <c r="B6662" s="176">
        <v>3.7736443883984867</v>
      </c>
      <c r="C6662" s="177">
        <f t="shared" si="450"/>
        <v>7.5845008197581411E-5</v>
      </c>
      <c r="D6662" s="178">
        <f t="shared" ref="D6662:D6725" si="451">D$2*$C6662</f>
        <v>3.951453339273888</v>
      </c>
      <c r="E6662" s="178">
        <f t="shared" si="449"/>
        <v>4.1376404041837249</v>
      </c>
      <c r="F6662" s="178">
        <f t="shared" si="449"/>
        <v>4.3326003483770386</v>
      </c>
      <c r="G6662" s="178">
        <f t="shared" si="449"/>
        <v>4.5367465379002807</v>
      </c>
      <c r="H6662" s="178">
        <f>MAX(0,(B6662-10.64)*Assumptions!$C$2)</f>
        <v>0</v>
      </c>
      <c r="I6662" s="178">
        <f>MAX(0,(D6662-10.64)*Assumptions!$C$2)</f>
        <v>0</v>
      </c>
      <c r="J6662" s="178">
        <f>MAX(0,(E6662-10.64)*Assumptions!$C$2)</f>
        <v>0</v>
      </c>
      <c r="K6662" s="178">
        <f>MAX(0,(F6662-10.64)*Assumptions!$C$2)</f>
        <v>0</v>
      </c>
    </row>
    <row r="6663" spans="1:11">
      <c r="A6663" s="175">
        <v>45935.458333333336</v>
      </c>
      <c r="B6663" s="176">
        <v>3.8994325346784366</v>
      </c>
      <c r="C6663" s="177">
        <f t="shared" si="450"/>
        <v>7.8373175137500792E-5</v>
      </c>
      <c r="D6663" s="178">
        <f t="shared" si="451"/>
        <v>4.0831684505830177</v>
      </c>
      <c r="E6663" s="178">
        <f t="shared" si="449"/>
        <v>4.2755617509898487</v>
      </c>
      <c r="F6663" s="178">
        <f t="shared" si="449"/>
        <v>4.4770203599896066</v>
      </c>
      <c r="G6663" s="178">
        <f t="shared" si="449"/>
        <v>4.6879714224969566</v>
      </c>
      <c r="H6663" s="178">
        <f>MAX(0,(B6663-10.64)*Assumptions!$C$2)</f>
        <v>0</v>
      </c>
      <c r="I6663" s="178">
        <f>MAX(0,(D6663-10.64)*Assumptions!$C$2)</f>
        <v>0</v>
      </c>
      <c r="J6663" s="178">
        <f>MAX(0,(E6663-10.64)*Assumptions!$C$2)</f>
        <v>0</v>
      </c>
      <c r="K6663" s="178">
        <f>MAX(0,(F6663-10.64)*Assumptions!$C$2)</f>
        <v>0</v>
      </c>
    </row>
    <row r="6664" spans="1:11">
      <c r="A6664" s="175">
        <v>45935.5</v>
      </c>
      <c r="B6664" s="176">
        <v>4.3019546027742752</v>
      </c>
      <c r="C6664" s="177">
        <f t="shared" si="450"/>
        <v>8.646330934524281E-5</v>
      </c>
      <c r="D6664" s="178">
        <f t="shared" si="451"/>
        <v>4.5046568067722328</v>
      </c>
      <c r="E6664" s="178">
        <f t="shared" si="449"/>
        <v>4.7169100607694467</v>
      </c>
      <c r="F6664" s="178">
        <f t="shared" si="449"/>
        <v>4.939164397149824</v>
      </c>
      <c r="G6664" s="178">
        <f t="shared" si="449"/>
        <v>5.1718910532063207</v>
      </c>
      <c r="H6664" s="178">
        <f>MAX(0,(B6664-10.64)*Assumptions!$C$2)</f>
        <v>0</v>
      </c>
      <c r="I6664" s="178">
        <f>MAX(0,(D6664-10.64)*Assumptions!$C$2)</f>
        <v>0</v>
      </c>
      <c r="J6664" s="178">
        <f>MAX(0,(E6664-10.64)*Assumptions!$C$2)</f>
        <v>0</v>
      </c>
      <c r="K6664" s="178">
        <f>MAX(0,(F6664-10.64)*Assumptions!$C$2)</f>
        <v>0</v>
      </c>
    </row>
    <row r="6665" spans="1:11">
      <c r="A6665" s="175">
        <v>45935.541666666664</v>
      </c>
      <c r="B6665" s="176">
        <v>4.9937894073139981</v>
      </c>
      <c r="C6665" s="177">
        <f t="shared" si="450"/>
        <v>1.0036822751479941E-4</v>
      </c>
      <c r="D6665" s="178">
        <f t="shared" si="451"/>
        <v>5.2290899189724458</v>
      </c>
      <c r="E6665" s="178">
        <f t="shared" si="449"/>
        <v>5.4754774682031302</v>
      </c>
      <c r="F6665" s="178">
        <f t="shared" si="449"/>
        <v>5.7334744610189476</v>
      </c>
      <c r="G6665" s="178">
        <f t="shared" si="449"/>
        <v>6.0036279184880392</v>
      </c>
      <c r="H6665" s="178">
        <f>MAX(0,(B6665-10.64)*Assumptions!$C$2)</f>
        <v>0</v>
      </c>
      <c r="I6665" s="178">
        <f>MAX(0,(D6665-10.64)*Assumptions!$C$2)</f>
        <v>0</v>
      </c>
      <c r="J6665" s="178">
        <f>MAX(0,(E6665-10.64)*Assumptions!$C$2)</f>
        <v>0</v>
      </c>
      <c r="K6665" s="178">
        <f>MAX(0,(F6665-10.64)*Assumptions!$C$2)</f>
        <v>0</v>
      </c>
    </row>
    <row r="6666" spans="1:11">
      <c r="A6666" s="175">
        <v>45935.583333333336</v>
      </c>
      <c r="B6666" s="176">
        <v>5.6227301387137452</v>
      </c>
      <c r="C6666" s="177">
        <f t="shared" si="450"/>
        <v>1.130090622143963E-4</v>
      </c>
      <c r="D6666" s="178">
        <f t="shared" si="451"/>
        <v>5.8876654755180935</v>
      </c>
      <c r="E6666" s="178">
        <f t="shared" si="449"/>
        <v>6.16508420223375</v>
      </c>
      <c r="F6666" s="178">
        <f t="shared" si="449"/>
        <v>6.4555745190817868</v>
      </c>
      <c r="G6666" s="178">
        <f t="shared" si="449"/>
        <v>6.7597523414714189</v>
      </c>
      <c r="H6666" s="178">
        <f>MAX(0,(B6666-10.64)*Assumptions!$C$2)</f>
        <v>0</v>
      </c>
      <c r="I6666" s="178">
        <f>MAX(0,(D6666-10.64)*Assumptions!$C$2)</f>
        <v>0</v>
      </c>
      <c r="J6666" s="178">
        <f>MAX(0,(E6666-10.64)*Assumptions!$C$2)</f>
        <v>0</v>
      </c>
      <c r="K6666" s="178">
        <f>MAX(0,(F6666-10.64)*Assumptions!$C$2)</f>
        <v>0</v>
      </c>
    </row>
    <row r="6667" spans="1:11">
      <c r="A6667" s="175">
        <v>45935.625</v>
      </c>
      <c r="B6667" s="176">
        <v>6.4780895334174033</v>
      </c>
      <c r="C6667" s="177">
        <f t="shared" si="450"/>
        <v>1.3020059740584812E-4</v>
      </c>
      <c r="D6667" s="178">
        <f t="shared" si="451"/>
        <v>6.7833282324201765</v>
      </c>
      <c r="E6667" s="178">
        <f t="shared" si="449"/>
        <v>7.1029493605153959</v>
      </c>
      <c r="F6667" s="178">
        <f t="shared" si="449"/>
        <v>7.4376305980472512</v>
      </c>
      <c r="G6667" s="178">
        <f t="shared" si="449"/>
        <v>7.7880815567288177</v>
      </c>
      <c r="H6667" s="178">
        <f>MAX(0,(B6667-10.64)*Assumptions!$C$2)</f>
        <v>0</v>
      </c>
      <c r="I6667" s="178">
        <f>MAX(0,(D6667-10.64)*Assumptions!$C$2)</f>
        <v>0</v>
      </c>
      <c r="J6667" s="178">
        <f>MAX(0,(E6667-10.64)*Assumptions!$C$2)</f>
        <v>0</v>
      </c>
      <c r="K6667" s="178">
        <f>MAX(0,(F6667-10.64)*Assumptions!$C$2)</f>
        <v>0</v>
      </c>
    </row>
    <row r="6668" spans="1:11">
      <c r="A6668" s="175">
        <v>45935.666666666664</v>
      </c>
      <c r="B6668" s="176">
        <v>7.3963430012610338</v>
      </c>
      <c r="C6668" s="177">
        <f t="shared" si="450"/>
        <v>1.4865621606725956E-4</v>
      </c>
      <c r="D6668" s="178">
        <f t="shared" si="451"/>
        <v>7.7448485449768212</v>
      </c>
      <c r="E6668" s="178">
        <f t="shared" si="449"/>
        <v>8.1097751922001002</v>
      </c>
      <c r="F6668" s="178">
        <f t="shared" si="449"/>
        <v>8.4918966828189948</v>
      </c>
      <c r="G6668" s="178">
        <f t="shared" si="449"/>
        <v>8.892023214284551</v>
      </c>
      <c r="H6668" s="178">
        <f>MAX(0,(B6668-10.64)*Assumptions!$C$2)</f>
        <v>0</v>
      </c>
      <c r="I6668" s="178">
        <f>MAX(0,(D6668-10.64)*Assumptions!$C$2)</f>
        <v>0</v>
      </c>
      <c r="J6668" s="178">
        <f>MAX(0,(E6668-10.64)*Assumptions!$C$2)</f>
        <v>0</v>
      </c>
      <c r="K6668" s="178">
        <f>MAX(0,(F6668-10.64)*Assumptions!$C$2)</f>
        <v>0</v>
      </c>
    </row>
    <row r="6669" spans="1:11">
      <c r="A6669" s="175">
        <v>45935.708333333336</v>
      </c>
      <c r="B6669" s="176">
        <v>7.7359709962168983</v>
      </c>
      <c r="C6669" s="177">
        <f t="shared" si="450"/>
        <v>1.554822668050419E-4</v>
      </c>
      <c r="D6669" s="178">
        <f t="shared" si="451"/>
        <v>8.1004793455114719</v>
      </c>
      <c r="E6669" s="178">
        <f t="shared" si="449"/>
        <v>8.4821628285766373</v>
      </c>
      <c r="F6669" s="178">
        <f t="shared" si="449"/>
        <v>8.8818307141729296</v>
      </c>
      <c r="G6669" s="178">
        <f t="shared" si="449"/>
        <v>9.3003304026955771</v>
      </c>
      <c r="H6669" s="178">
        <f>MAX(0,(B6669-10.64)*Assumptions!$C$2)</f>
        <v>0</v>
      </c>
      <c r="I6669" s="178">
        <f>MAX(0,(D6669-10.64)*Assumptions!$C$2)</f>
        <v>0</v>
      </c>
      <c r="J6669" s="178">
        <f>MAX(0,(E6669-10.64)*Assumptions!$C$2)</f>
        <v>0</v>
      </c>
      <c r="K6669" s="178">
        <f>MAX(0,(F6669-10.64)*Assumptions!$C$2)</f>
        <v>0</v>
      </c>
    </row>
    <row r="6670" spans="1:11">
      <c r="A6670" s="175">
        <v>45935.75</v>
      </c>
      <c r="B6670" s="176">
        <v>8.1762295081967213</v>
      </c>
      <c r="C6670" s="177">
        <f t="shared" si="450"/>
        <v>1.6433085109475971E-4</v>
      </c>
      <c r="D6670" s="178">
        <f t="shared" si="451"/>
        <v>8.5614822350934237</v>
      </c>
      <c r="E6670" s="178">
        <f t="shared" si="449"/>
        <v>8.9648875423980705</v>
      </c>
      <c r="F6670" s="178">
        <f t="shared" si="449"/>
        <v>9.3873007548169163</v>
      </c>
      <c r="G6670" s="178">
        <f t="shared" si="449"/>
        <v>9.8296174987839411</v>
      </c>
      <c r="H6670" s="178">
        <f>MAX(0,(B6670-10.64)*Assumptions!$C$2)</f>
        <v>0</v>
      </c>
      <c r="I6670" s="178">
        <f>MAX(0,(D6670-10.64)*Assumptions!$C$2)</f>
        <v>0</v>
      </c>
      <c r="J6670" s="178">
        <f>MAX(0,(E6670-10.64)*Assumptions!$C$2)</f>
        <v>0</v>
      </c>
      <c r="K6670" s="178">
        <f>MAX(0,(F6670-10.64)*Assumptions!$C$2)</f>
        <v>0</v>
      </c>
    </row>
    <row r="6671" spans="1:11">
      <c r="A6671" s="175">
        <v>45935.791666666664</v>
      </c>
      <c r="B6671" s="176">
        <v>8.6793820933165211</v>
      </c>
      <c r="C6671" s="177">
        <f t="shared" si="450"/>
        <v>1.7444351885443726E-4</v>
      </c>
      <c r="D6671" s="178">
        <f t="shared" si="451"/>
        <v>9.0883426803299443</v>
      </c>
      <c r="E6671" s="178">
        <f t="shared" si="449"/>
        <v>9.5165729296225674</v>
      </c>
      <c r="F6671" s="178">
        <f t="shared" ref="E6671:G6699" si="452">F$2*$C6671</f>
        <v>9.9649808012671901</v>
      </c>
      <c r="G6671" s="178">
        <f t="shared" si="452"/>
        <v>10.434517037170647</v>
      </c>
      <c r="H6671" s="178">
        <f>MAX(0,(B6671-10.64)*Assumptions!$C$2)</f>
        <v>0</v>
      </c>
      <c r="I6671" s="178">
        <f>MAX(0,(D6671-10.64)*Assumptions!$C$2)</f>
        <v>0</v>
      </c>
      <c r="J6671" s="178">
        <f>MAX(0,(E6671-10.64)*Assumptions!$C$2)</f>
        <v>0</v>
      </c>
      <c r="K6671" s="178">
        <f>MAX(0,(F6671-10.64)*Assumptions!$C$2)</f>
        <v>0</v>
      </c>
    </row>
    <row r="6672" spans="1:11">
      <c r="A6672" s="175">
        <v>45935.833333333336</v>
      </c>
      <c r="B6672" s="176">
        <v>8.943537200504414</v>
      </c>
      <c r="C6672" s="177">
        <f t="shared" si="450"/>
        <v>1.7975266942826796E-4</v>
      </c>
      <c r="D6672" s="178">
        <f t="shared" si="451"/>
        <v>9.3649444140791154</v>
      </c>
      <c r="E6672" s="178">
        <f t="shared" si="452"/>
        <v>9.8062077579154288</v>
      </c>
      <c r="F6672" s="178">
        <f t="shared" si="452"/>
        <v>10.268262825653581</v>
      </c>
      <c r="G6672" s="178">
        <f t="shared" si="452"/>
        <v>10.752089294823666</v>
      </c>
      <c r="H6672" s="178">
        <f>MAX(0,(B6672-10.64)*Assumptions!$C$2)</f>
        <v>0</v>
      </c>
      <c r="I6672" s="178">
        <f>MAX(0,(D6672-10.64)*Assumptions!$C$2)</f>
        <v>0</v>
      </c>
      <c r="J6672" s="178">
        <f>MAX(0,(E6672-10.64)*Assumptions!$C$2)</f>
        <v>0</v>
      </c>
      <c r="K6672" s="178">
        <f>MAX(0,(F6672-10.64)*Assumptions!$C$2)</f>
        <v>0</v>
      </c>
    </row>
    <row r="6673" spans="1:11">
      <c r="A6673" s="175">
        <v>45935.875</v>
      </c>
      <c r="B6673" s="176">
        <v>9.5347414880201775</v>
      </c>
      <c r="C6673" s="177">
        <f t="shared" si="450"/>
        <v>1.9163505404588905E-4</v>
      </c>
      <c r="D6673" s="178">
        <f t="shared" si="451"/>
        <v>9.9840054372320246</v>
      </c>
      <c r="E6673" s="178">
        <f t="shared" si="452"/>
        <v>10.454438087904213</v>
      </c>
      <c r="F6673" s="178">
        <f t="shared" si="452"/>
        <v>10.947036880232652</v>
      </c>
      <c r="G6673" s="178">
        <f t="shared" si="452"/>
        <v>11.462846252428044</v>
      </c>
      <c r="H6673" s="178">
        <f>MAX(0,(B6673-10.64)*Assumptions!$C$2)</f>
        <v>0</v>
      </c>
      <c r="I6673" s="178">
        <f>MAX(0,(D6673-10.64)*Assumptions!$C$2)</f>
        <v>0</v>
      </c>
      <c r="J6673" s="178">
        <f>MAX(0,(E6673-10.64)*Assumptions!$C$2)</f>
        <v>0</v>
      </c>
      <c r="K6673" s="178">
        <f>MAX(0,(F6673-10.64)*Assumptions!$C$2)</f>
        <v>0.27633319220938618</v>
      </c>
    </row>
    <row r="6674" spans="1:11">
      <c r="A6674" s="175">
        <v>45935.916666666664</v>
      </c>
      <c r="B6674" s="176">
        <v>9.6856872635561171</v>
      </c>
      <c r="C6674" s="177">
        <f t="shared" si="450"/>
        <v>1.9466885437379231E-4</v>
      </c>
      <c r="D6674" s="178">
        <f t="shared" si="451"/>
        <v>10.14206357080298</v>
      </c>
      <c r="E6674" s="178">
        <f t="shared" si="452"/>
        <v>10.619943704071561</v>
      </c>
      <c r="F6674" s="178">
        <f t="shared" si="452"/>
        <v>11.120340894167732</v>
      </c>
      <c r="G6674" s="178">
        <f t="shared" si="452"/>
        <v>11.644316113944056</v>
      </c>
      <c r="H6674" s="178">
        <f>MAX(0,(B6674-10.64)*Assumptions!$C$2)</f>
        <v>0</v>
      </c>
      <c r="I6674" s="178">
        <f>MAX(0,(D6674-10.64)*Assumptions!$C$2)</f>
        <v>0</v>
      </c>
      <c r="J6674" s="178">
        <f>MAX(0,(E6674-10.64)*Assumptions!$C$2)</f>
        <v>0</v>
      </c>
      <c r="K6674" s="178">
        <f>MAX(0,(F6674-10.64)*Assumptions!$C$2)</f>
        <v>0.43230680475095867</v>
      </c>
    </row>
    <row r="6675" spans="1:11">
      <c r="A6675" s="175">
        <v>45935.958333333336</v>
      </c>
      <c r="B6675" s="176">
        <v>9.2076923076923087</v>
      </c>
      <c r="C6675" s="177">
        <f t="shared" si="450"/>
        <v>1.8506182000209865E-4</v>
      </c>
      <c r="D6675" s="178">
        <f t="shared" si="451"/>
        <v>9.6415461478282882</v>
      </c>
      <c r="E6675" s="178">
        <f t="shared" si="452"/>
        <v>10.095842586208288</v>
      </c>
      <c r="F6675" s="178">
        <f t="shared" si="452"/>
        <v>10.571544850039974</v>
      </c>
      <c r="G6675" s="178">
        <f t="shared" si="452"/>
        <v>11.069661552476687</v>
      </c>
      <c r="H6675" s="178">
        <f>MAX(0,(B6675-10.64)*Assumptions!$C$2)</f>
        <v>0</v>
      </c>
      <c r="I6675" s="178">
        <f>MAX(0,(D6675-10.64)*Assumptions!$C$2)</f>
        <v>0</v>
      </c>
      <c r="J6675" s="178">
        <f>MAX(0,(E6675-10.64)*Assumptions!$C$2)</f>
        <v>0</v>
      </c>
      <c r="K6675" s="178">
        <f>MAX(0,(F6675-10.64)*Assumptions!$C$2)</f>
        <v>0</v>
      </c>
    </row>
    <row r="6676" spans="1:11">
      <c r="A6676" s="175">
        <v>45936</v>
      </c>
      <c r="B6676" s="176">
        <v>8.9938524590163951</v>
      </c>
      <c r="C6676" s="177">
        <f t="shared" si="450"/>
        <v>1.8076393620423573E-4</v>
      </c>
      <c r="D6676" s="178">
        <f t="shared" si="451"/>
        <v>9.417630458602769</v>
      </c>
      <c r="E6676" s="178">
        <f t="shared" si="452"/>
        <v>9.8613762966378804</v>
      </c>
      <c r="F6676" s="178">
        <f t="shared" si="452"/>
        <v>10.32603083029861</v>
      </c>
      <c r="G6676" s="178">
        <f t="shared" si="452"/>
        <v>10.812579248662338</v>
      </c>
      <c r="H6676" s="178">
        <f>MAX(0,(B6676-10.64)*Assumptions!$C$2)</f>
        <v>0</v>
      </c>
      <c r="I6676" s="178">
        <f>MAX(0,(D6676-10.64)*Assumptions!$C$2)</f>
        <v>0</v>
      </c>
      <c r="J6676" s="178">
        <f>MAX(0,(E6676-10.64)*Assumptions!$C$2)</f>
        <v>0</v>
      </c>
      <c r="K6676" s="178">
        <f>MAX(0,(F6676-10.64)*Assumptions!$C$2)</f>
        <v>0</v>
      </c>
    </row>
    <row r="6677" spans="1:11">
      <c r="A6677" s="175">
        <v>45936.041666666664</v>
      </c>
      <c r="B6677" s="176">
        <v>8.6793820933165211</v>
      </c>
      <c r="C6677" s="177">
        <f t="shared" si="450"/>
        <v>1.7444351885443726E-4</v>
      </c>
      <c r="D6677" s="178">
        <f t="shared" si="451"/>
        <v>9.0883426803299443</v>
      </c>
      <c r="E6677" s="178">
        <f t="shared" si="452"/>
        <v>9.5165729296225674</v>
      </c>
      <c r="F6677" s="178">
        <f t="shared" si="452"/>
        <v>9.9649808012671901</v>
      </c>
      <c r="G6677" s="178">
        <f t="shared" si="452"/>
        <v>10.434517037170647</v>
      </c>
      <c r="H6677" s="178">
        <f>MAX(0,(B6677-10.64)*Assumptions!$C$2)</f>
        <v>0</v>
      </c>
      <c r="I6677" s="178">
        <f>MAX(0,(D6677-10.64)*Assumptions!$C$2)</f>
        <v>0</v>
      </c>
      <c r="J6677" s="178">
        <f>MAX(0,(E6677-10.64)*Assumptions!$C$2)</f>
        <v>0</v>
      </c>
      <c r="K6677" s="178">
        <f>MAX(0,(F6677-10.64)*Assumptions!$C$2)</f>
        <v>0</v>
      </c>
    </row>
    <row r="6678" spans="1:11">
      <c r="A6678" s="175">
        <v>45936.083333333336</v>
      </c>
      <c r="B6678" s="176">
        <v>7.8114438839848681</v>
      </c>
      <c r="C6678" s="177">
        <f t="shared" si="450"/>
        <v>1.5699916696899351E-4</v>
      </c>
      <c r="D6678" s="178">
        <f t="shared" si="451"/>
        <v>8.1795084122969488</v>
      </c>
      <c r="E6678" s="178">
        <f t="shared" si="452"/>
        <v>8.5649156366603094</v>
      </c>
      <c r="F6678" s="178">
        <f t="shared" si="452"/>
        <v>8.9684827211404698</v>
      </c>
      <c r="G6678" s="178">
        <f t="shared" si="452"/>
        <v>9.3910653334535805</v>
      </c>
      <c r="H6678" s="178">
        <f>MAX(0,(B6678-10.64)*Assumptions!$C$2)</f>
        <v>0</v>
      </c>
      <c r="I6678" s="178">
        <f>MAX(0,(D6678-10.64)*Assumptions!$C$2)</f>
        <v>0</v>
      </c>
      <c r="J6678" s="178">
        <f>MAX(0,(E6678-10.64)*Assumptions!$C$2)</f>
        <v>0</v>
      </c>
      <c r="K6678" s="178">
        <f>MAX(0,(F6678-10.64)*Assumptions!$C$2)</f>
        <v>0</v>
      </c>
    </row>
    <row r="6679" spans="1:11">
      <c r="A6679" s="175">
        <v>45936.125</v>
      </c>
      <c r="B6679" s="176">
        <v>6.754823455233292</v>
      </c>
      <c r="C6679" s="177">
        <f t="shared" si="450"/>
        <v>1.3576256467367074E-4</v>
      </c>
      <c r="D6679" s="178">
        <f t="shared" si="451"/>
        <v>7.073101477300261</v>
      </c>
      <c r="E6679" s="178">
        <f t="shared" si="452"/>
        <v>7.4063763234888684</v>
      </c>
      <c r="F6679" s="178">
        <f t="shared" si="452"/>
        <v>7.7553546235948998</v>
      </c>
      <c r="G6679" s="178">
        <f t="shared" si="452"/>
        <v>8.1207763028415041</v>
      </c>
      <c r="H6679" s="178">
        <f>MAX(0,(B6679-10.64)*Assumptions!$C$2)</f>
        <v>0</v>
      </c>
      <c r="I6679" s="178">
        <f>MAX(0,(D6679-10.64)*Assumptions!$C$2)</f>
        <v>0</v>
      </c>
      <c r="J6679" s="178">
        <f>MAX(0,(E6679-10.64)*Assumptions!$C$2)</f>
        <v>0</v>
      </c>
      <c r="K6679" s="178">
        <f>MAX(0,(F6679-10.64)*Assumptions!$C$2)</f>
        <v>0</v>
      </c>
    </row>
    <row r="6680" spans="1:11">
      <c r="A6680" s="175">
        <v>45936.166666666664</v>
      </c>
      <c r="B6680" s="176">
        <v>5.7862547288776796</v>
      </c>
      <c r="C6680" s="177">
        <f t="shared" si="450"/>
        <v>1.1629567923629149E-4</v>
      </c>
      <c r="D6680" s="178">
        <f t="shared" si="451"/>
        <v>6.0588951202199617</v>
      </c>
      <c r="E6680" s="178">
        <f t="shared" si="452"/>
        <v>6.3443819530817107</v>
      </c>
      <c r="F6680" s="178">
        <f t="shared" si="452"/>
        <v>6.643320534178125</v>
      </c>
      <c r="G6680" s="178">
        <f t="shared" si="452"/>
        <v>6.9563446914470966</v>
      </c>
      <c r="H6680" s="178">
        <f>MAX(0,(B6680-10.64)*Assumptions!$C$2)</f>
        <v>0</v>
      </c>
      <c r="I6680" s="178">
        <f>MAX(0,(D6680-10.64)*Assumptions!$C$2)</f>
        <v>0</v>
      </c>
      <c r="J6680" s="178">
        <f>MAX(0,(E6680-10.64)*Assumptions!$C$2)</f>
        <v>0</v>
      </c>
      <c r="K6680" s="178">
        <f>MAX(0,(F6680-10.64)*Assumptions!$C$2)</f>
        <v>0</v>
      </c>
    </row>
    <row r="6681" spans="1:11">
      <c r="A6681" s="175">
        <v>45936.208333333336</v>
      </c>
      <c r="B6681" s="176">
        <v>4.9812105926860024</v>
      </c>
      <c r="C6681" s="177">
        <f t="shared" si="450"/>
        <v>1.0011541082080745E-4</v>
      </c>
      <c r="D6681" s="178">
        <f t="shared" si="451"/>
        <v>5.2159184078415315</v>
      </c>
      <c r="E6681" s="178">
        <f t="shared" si="452"/>
        <v>5.4616853335225164</v>
      </c>
      <c r="F6681" s="178">
        <f t="shared" si="452"/>
        <v>5.71903245985769</v>
      </c>
      <c r="G6681" s="178">
        <f t="shared" si="452"/>
        <v>5.9885054300283702</v>
      </c>
      <c r="H6681" s="178">
        <f>MAX(0,(B6681-10.64)*Assumptions!$C$2)</f>
        <v>0</v>
      </c>
      <c r="I6681" s="178">
        <f>MAX(0,(D6681-10.64)*Assumptions!$C$2)</f>
        <v>0</v>
      </c>
      <c r="J6681" s="178">
        <f>MAX(0,(E6681-10.64)*Assumptions!$C$2)</f>
        <v>0</v>
      </c>
      <c r="K6681" s="178">
        <f>MAX(0,(F6681-10.64)*Assumptions!$C$2)</f>
        <v>0</v>
      </c>
    </row>
    <row r="6682" spans="1:11">
      <c r="A6682" s="175">
        <v>45936.25</v>
      </c>
      <c r="B6682" s="176">
        <v>4.4403215636822191</v>
      </c>
      <c r="C6682" s="177">
        <f t="shared" si="450"/>
        <v>8.9244292979154122E-5</v>
      </c>
      <c r="D6682" s="178">
        <f t="shared" si="451"/>
        <v>4.649543429212275</v>
      </c>
      <c r="E6682" s="178">
        <f t="shared" si="452"/>
        <v>4.8686235422561825</v>
      </c>
      <c r="F6682" s="178">
        <f t="shared" si="452"/>
        <v>5.0980264099236479</v>
      </c>
      <c r="G6682" s="178">
        <f t="shared" si="452"/>
        <v>5.3382384262626639</v>
      </c>
      <c r="H6682" s="178">
        <f>MAX(0,(B6682-10.64)*Assumptions!$C$2)</f>
        <v>0</v>
      </c>
      <c r="I6682" s="178">
        <f>MAX(0,(D6682-10.64)*Assumptions!$C$2)</f>
        <v>0</v>
      </c>
      <c r="J6682" s="178">
        <f>MAX(0,(E6682-10.64)*Assumptions!$C$2)</f>
        <v>0</v>
      </c>
      <c r="K6682" s="178">
        <f>MAX(0,(F6682-10.64)*Assumptions!$C$2)</f>
        <v>0</v>
      </c>
    </row>
    <row r="6683" spans="1:11">
      <c r="A6683" s="175">
        <v>45936.291666666664</v>
      </c>
      <c r="B6683" s="176">
        <v>4.062957124842371</v>
      </c>
      <c r="C6683" s="177">
        <f t="shared" si="450"/>
        <v>8.1659792159395993E-5</v>
      </c>
      <c r="D6683" s="178">
        <f t="shared" si="451"/>
        <v>4.2543980952848868</v>
      </c>
      <c r="E6683" s="178">
        <f t="shared" si="452"/>
        <v>4.4548595018378112</v>
      </c>
      <c r="F6683" s="178">
        <f t="shared" si="452"/>
        <v>4.6647663750859447</v>
      </c>
      <c r="G6683" s="178">
        <f t="shared" si="452"/>
        <v>4.8845637724726361</v>
      </c>
      <c r="H6683" s="178">
        <f>MAX(0,(B6683-10.64)*Assumptions!$C$2)</f>
        <v>0</v>
      </c>
      <c r="I6683" s="178">
        <f>MAX(0,(D6683-10.64)*Assumptions!$C$2)</f>
        <v>0</v>
      </c>
      <c r="J6683" s="178">
        <f>MAX(0,(E6683-10.64)*Assumptions!$C$2)</f>
        <v>0</v>
      </c>
      <c r="K6683" s="178">
        <f>MAX(0,(F6683-10.64)*Assumptions!$C$2)</f>
        <v>0</v>
      </c>
    </row>
    <row r="6684" spans="1:11">
      <c r="A6684" s="175">
        <v>45936.333333333336</v>
      </c>
      <c r="B6684" s="176">
        <v>3.8113808322824716</v>
      </c>
      <c r="C6684" s="177">
        <f t="shared" si="450"/>
        <v>7.6603458279557218E-5</v>
      </c>
      <c r="D6684" s="178">
        <f t="shared" si="451"/>
        <v>3.9909678726666269</v>
      </c>
      <c r="E6684" s="178">
        <f t="shared" si="452"/>
        <v>4.1790168082255619</v>
      </c>
      <c r="F6684" s="178">
        <f t="shared" si="452"/>
        <v>4.3759263518608087</v>
      </c>
      <c r="G6684" s="178">
        <f t="shared" si="452"/>
        <v>4.5821140032792833</v>
      </c>
      <c r="H6684" s="178">
        <f>MAX(0,(B6684-10.64)*Assumptions!$C$2)</f>
        <v>0</v>
      </c>
      <c r="I6684" s="178">
        <f>MAX(0,(D6684-10.64)*Assumptions!$C$2)</f>
        <v>0</v>
      </c>
      <c r="J6684" s="178">
        <f>MAX(0,(E6684-10.64)*Assumptions!$C$2)</f>
        <v>0</v>
      </c>
      <c r="K6684" s="178">
        <f>MAX(0,(F6684-10.64)*Assumptions!$C$2)</f>
        <v>0</v>
      </c>
    </row>
    <row r="6685" spans="1:11">
      <c r="A6685" s="175">
        <v>45936.375</v>
      </c>
      <c r="B6685" s="176">
        <v>3.7610655737704923</v>
      </c>
      <c r="C6685" s="177">
        <f t="shared" si="450"/>
        <v>7.5592191503589479E-5</v>
      </c>
      <c r="D6685" s="178">
        <f t="shared" si="451"/>
        <v>3.9382818281429754</v>
      </c>
      <c r="E6685" s="178">
        <f t="shared" si="452"/>
        <v>4.1238482695031129</v>
      </c>
      <c r="F6685" s="178">
        <f t="shared" si="452"/>
        <v>4.3181583472157818</v>
      </c>
      <c r="G6685" s="178">
        <f t="shared" si="452"/>
        <v>4.5216240494406135</v>
      </c>
      <c r="H6685" s="178">
        <f>MAX(0,(B6685-10.64)*Assumptions!$C$2)</f>
        <v>0</v>
      </c>
      <c r="I6685" s="178">
        <f>MAX(0,(D6685-10.64)*Assumptions!$C$2)</f>
        <v>0</v>
      </c>
      <c r="J6685" s="178">
        <f>MAX(0,(E6685-10.64)*Assumptions!$C$2)</f>
        <v>0</v>
      </c>
      <c r="K6685" s="178">
        <f>MAX(0,(F6685-10.64)*Assumptions!$C$2)</f>
        <v>0</v>
      </c>
    </row>
    <row r="6686" spans="1:11">
      <c r="A6686" s="175">
        <v>45936.416666666664</v>
      </c>
      <c r="B6686" s="176">
        <v>3.9874842370744012</v>
      </c>
      <c r="C6686" s="177">
        <f t="shared" si="450"/>
        <v>8.0142891995444365E-5</v>
      </c>
      <c r="D6686" s="178">
        <f t="shared" si="451"/>
        <v>4.1753690284994089</v>
      </c>
      <c r="E6686" s="178">
        <f t="shared" si="452"/>
        <v>4.3721066937541364</v>
      </c>
      <c r="F6686" s="178">
        <f t="shared" si="452"/>
        <v>4.5781143681184044</v>
      </c>
      <c r="G6686" s="178">
        <f t="shared" si="452"/>
        <v>4.7938288417146309</v>
      </c>
      <c r="H6686" s="178">
        <f>MAX(0,(B6686-10.64)*Assumptions!$C$2)</f>
        <v>0</v>
      </c>
      <c r="I6686" s="178">
        <f>MAX(0,(D6686-10.64)*Assumptions!$C$2)</f>
        <v>0</v>
      </c>
      <c r="J6686" s="178">
        <f>MAX(0,(E6686-10.64)*Assumptions!$C$2)</f>
        <v>0</v>
      </c>
      <c r="K6686" s="178">
        <f>MAX(0,(F6686-10.64)*Assumptions!$C$2)</f>
        <v>0</v>
      </c>
    </row>
    <row r="6687" spans="1:11">
      <c r="A6687" s="175">
        <v>45936.458333333336</v>
      </c>
      <c r="B6687" s="176">
        <v>4.6793190416141242</v>
      </c>
      <c r="C6687" s="177">
        <f t="shared" si="450"/>
        <v>9.4047810165000953E-5</v>
      </c>
      <c r="D6687" s="178">
        <f t="shared" si="451"/>
        <v>4.8998021406996211</v>
      </c>
      <c r="E6687" s="178">
        <f t="shared" si="452"/>
        <v>5.130674101187819</v>
      </c>
      <c r="F6687" s="178">
        <f t="shared" si="452"/>
        <v>5.3724244319875281</v>
      </c>
      <c r="G6687" s="178">
        <f t="shared" si="452"/>
        <v>5.6255657069963485</v>
      </c>
      <c r="H6687" s="178">
        <f>MAX(0,(B6687-10.64)*Assumptions!$C$2)</f>
        <v>0</v>
      </c>
      <c r="I6687" s="178">
        <f>MAX(0,(D6687-10.64)*Assumptions!$C$2)</f>
        <v>0</v>
      </c>
      <c r="J6687" s="178">
        <f>MAX(0,(E6687-10.64)*Assumptions!$C$2)</f>
        <v>0</v>
      </c>
      <c r="K6687" s="178">
        <f>MAX(0,(F6687-10.64)*Assumptions!$C$2)</f>
        <v>0</v>
      </c>
    </row>
    <row r="6688" spans="1:11">
      <c r="A6688" s="175">
        <v>45936.5</v>
      </c>
      <c r="B6688" s="176">
        <v>5.1698928121059273</v>
      </c>
      <c r="C6688" s="177">
        <f t="shared" si="450"/>
        <v>1.0390766123068654E-4</v>
      </c>
      <c r="D6688" s="178">
        <f t="shared" si="451"/>
        <v>5.4134910748052274</v>
      </c>
      <c r="E6688" s="178">
        <f t="shared" si="452"/>
        <v>5.6685673537317038</v>
      </c>
      <c r="F6688" s="178">
        <f t="shared" si="452"/>
        <v>5.9356624772765434</v>
      </c>
      <c r="G6688" s="178">
        <f t="shared" si="452"/>
        <v>6.2153427569233859</v>
      </c>
      <c r="H6688" s="178">
        <f>MAX(0,(B6688-10.64)*Assumptions!$C$2)</f>
        <v>0</v>
      </c>
      <c r="I6688" s="178">
        <f>MAX(0,(D6688-10.64)*Assumptions!$C$2)</f>
        <v>0</v>
      </c>
      <c r="J6688" s="178">
        <f>MAX(0,(E6688-10.64)*Assumptions!$C$2)</f>
        <v>0</v>
      </c>
      <c r="K6688" s="178">
        <f>MAX(0,(F6688-10.64)*Assumptions!$C$2)</f>
        <v>0</v>
      </c>
    </row>
    <row r="6689" spans="1:11">
      <c r="A6689" s="175">
        <v>45936.541666666664</v>
      </c>
      <c r="B6689" s="176">
        <v>5.3082597730138712</v>
      </c>
      <c r="C6689" s="177">
        <f t="shared" si="450"/>
        <v>1.0668864486459784E-4</v>
      </c>
      <c r="D6689" s="178">
        <f t="shared" si="451"/>
        <v>5.5583776972452688</v>
      </c>
      <c r="E6689" s="178">
        <f t="shared" si="452"/>
        <v>5.8202808352184396</v>
      </c>
      <c r="F6689" s="178">
        <f t="shared" si="452"/>
        <v>6.0945244900503672</v>
      </c>
      <c r="G6689" s="178">
        <f t="shared" si="452"/>
        <v>6.3816901299797282</v>
      </c>
      <c r="H6689" s="178">
        <f>MAX(0,(B6689-10.64)*Assumptions!$C$2)</f>
        <v>0</v>
      </c>
      <c r="I6689" s="178">
        <f>MAX(0,(D6689-10.64)*Assumptions!$C$2)</f>
        <v>0</v>
      </c>
      <c r="J6689" s="178">
        <f>MAX(0,(E6689-10.64)*Assumptions!$C$2)</f>
        <v>0</v>
      </c>
      <c r="K6689" s="178">
        <f>MAX(0,(F6689-10.64)*Assumptions!$C$2)</f>
        <v>0</v>
      </c>
    </row>
    <row r="6690" spans="1:11">
      <c r="A6690" s="175">
        <v>45936.583333333336</v>
      </c>
      <c r="B6690" s="176">
        <v>5.7736759142496847</v>
      </c>
      <c r="C6690" s="177">
        <f t="shared" si="450"/>
        <v>1.1604286254229956E-4</v>
      </c>
      <c r="D6690" s="178">
        <f t="shared" si="451"/>
        <v>6.0457236090890492</v>
      </c>
      <c r="E6690" s="178">
        <f t="shared" si="452"/>
        <v>6.3305898184010987</v>
      </c>
      <c r="F6690" s="178">
        <f t="shared" si="452"/>
        <v>6.6288785330168691</v>
      </c>
      <c r="G6690" s="178">
        <f t="shared" si="452"/>
        <v>6.9412222029874302</v>
      </c>
      <c r="H6690" s="178">
        <f>MAX(0,(B6690-10.64)*Assumptions!$C$2)</f>
        <v>0</v>
      </c>
      <c r="I6690" s="178">
        <f>MAX(0,(D6690-10.64)*Assumptions!$C$2)</f>
        <v>0</v>
      </c>
      <c r="J6690" s="178">
        <f>MAX(0,(E6690-10.64)*Assumptions!$C$2)</f>
        <v>0</v>
      </c>
      <c r="K6690" s="178">
        <f>MAX(0,(F6690-10.64)*Assumptions!$C$2)</f>
        <v>0</v>
      </c>
    </row>
    <row r="6691" spans="1:11">
      <c r="A6691" s="175">
        <v>45936.625</v>
      </c>
      <c r="B6691" s="176">
        <v>6.5409836065573774</v>
      </c>
      <c r="C6691" s="177">
        <f t="shared" si="450"/>
        <v>1.3146468087580778E-4</v>
      </c>
      <c r="D6691" s="178">
        <f t="shared" si="451"/>
        <v>6.8491857880747391</v>
      </c>
      <c r="E6691" s="178">
        <f t="shared" si="452"/>
        <v>7.1719100339184561</v>
      </c>
      <c r="F6691" s="178">
        <f t="shared" si="452"/>
        <v>7.509840603853533</v>
      </c>
      <c r="G6691" s="178">
        <f t="shared" si="452"/>
        <v>7.863693999027153</v>
      </c>
      <c r="H6691" s="178">
        <f>MAX(0,(B6691-10.64)*Assumptions!$C$2)</f>
        <v>0</v>
      </c>
      <c r="I6691" s="178">
        <f>MAX(0,(D6691-10.64)*Assumptions!$C$2)</f>
        <v>0</v>
      </c>
      <c r="J6691" s="178">
        <f>MAX(0,(E6691-10.64)*Assumptions!$C$2)</f>
        <v>0</v>
      </c>
      <c r="K6691" s="178">
        <f>MAX(0,(F6691-10.64)*Assumptions!$C$2)</f>
        <v>0</v>
      </c>
    </row>
    <row r="6692" spans="1:11">
      <c r="A6692" s="175">
        <v>45936.666666666664</v>
      </c>
      <c r="B6692" s="176">
        <v>6.8302963430012609</v>
      </c>
      <c r="C6692" s="177">
        <f t="shared" si="450"/>
        <v>1.3727946483762236E-4</v>
      </c>
      <c r="D6692" s="178">
        <f t="shared" si="451"/>
        <v>7.1521305440857379</v>
      </c>
      <c r="E6692" s="178">
        <f t="shared" si="452"/>
        <v>7.4891291315725423</v>
      </c>
      <c r="F6692" s="178">
        <f t="shared" si="452"/>
        <v>7.8420066305624401</v>
      </c>
      <c r="G6692" s="178">
        <f t="shared" si="452"/>
        <v>8.2115112335995093</v>
      </c>
      <c r="H6692" s="178">
        <f>MAX(0,(B6692-10.64)*Assumptions!$C$2)</f>
        <v>0</v>
      </c>
      <c r="I6692" s="178">
        <f>MAX(0,(D6692-10.64)*Assumptions!$C$2)</f>
        <v>0</v>
      </c>
      <c r="J6692" s="178">
        <f>MAX(0,(E6692-10.64)*Assumptions!$C$2)</f>
        <v>0</v>
      </c>
      <c r="K6692" s="178">
        <f>MAX(0,(F6692-10.64)*Assumptions!$C$2)</f>
        <v>0</v>
      </c>
    </row>
    <row r="6693" spans="1:11">
      <c r="A6693" s="175">
        <v>45936.708333333336</v>
      </c>
      <c r="B6693" s="176">
        <v>7.1699243379571254</v>
      </c>
      <c r="C6693" s="177">
        <f t="shared" si="450"/>
        <v>1.4410551557540469E-4</v>
      </c>
      <c r="D6693" s="178">
        <f t="shared" si="451"/>
        <v>7.5077613446203886</v>
      </c>
      <c r="E6693" s="178">
        <f t="shared" si="452"/>
        <v>7.8615167679490776</v>
      </c>
      <c r="F6693" s="178">
        <f t="shared" si="452"/>
        <v>8.231940661916374</v>
      </c>
      <c r="G6693" s="178">
        <f t="shared" si="452"/>
        <v>8.6198184220105336</v>
      </c>
      <c r="H6693" s="178">
        <f>MAX(0,(B6693-10.64)*Assumptions!$C$2)</f>
        <v>0</v>
      </c>
      <c r="I6693" s="178">
        <f>MAX(0,(D6693-10.64)*Assumptions!$C$2)</f>
        <v>0</v>
      </c>
      <c r="J6693" s="178">
        <f>MAX(0,(E6693-10.64)*Assumptions!$C$2)</f>
        <v>0</v>
      </c>
      <c r="K6693" s="178">
        <f>MAX(0,(F6693-10.64)*Assumptions!$C$2)</f>
        <v>0</v>
      </c>
    </row>
    <row r="6694" spans="1:11">
      <c r="A6694" s="175">
        <v>45936.75</v>
      </c>
      <c r="B6694" s="176">
        <v>7.6604981084489285</v>
      </c>
      <c r="C6694" s="177">
        <f t="shared" si="450"/>
        <v>1.5396536664109026E-4</v>
      </c>
      <c r="D6694" s="178">
        <f t="shared" si="451"/>
        <v>8.0214502787259931</v>
      </c>
      <c r="E6694" s="178">
        <f t="shared" si="452"/>
        <v>8.3994100204929616</v>
      </c>
      <c r="F6694" s="178">
        <f t="shared" si="452"/>
        <v>8.7951787072053875</v>
      </c>
      <c r="G6694" s="178">
        <f t="shared" si="452"/>
        <v>9.2095954719375701</v>
      </c>
      <c r="H6694" s="178">
        <f>MAX(0,(B6694-10.64)*Assumptions!$C$2)</f>
        <v>0</v>
      </c>
      <c r="I6694" s="178">
        <f>MAX(0,(D6694-10.64)*Assumptions!$C$2)</f>
        <v>0</v>
      </c>
      <c r="J6694" s="178">
        <f>MAX(0,(E6694-10.64)*Assumptions!$C$2)</f>
        <v>0</v>
      </c>
      <c r="K6694" s="178">
        <f>MAX(0,(F6694-10.64)*Assumptions!$C$2)</f>
        <v>0</v>
      </c>
    </row>
    <row r="6695" spans="1:11">
      <c r="A6695" s="175">
        <v>45936.791666666664</v>
      </c>
      <c r="B6695" s="176">
        <v>7.9623896595208077</v>
      </c>
      <c r="C6695" s="177">
        <f t="shared" si="450"/>
        <v>1.6003296729689677E-4</v>
      </c>
      <c r="D6695" s="178">
        <f t="shared" si="451"/>
        <v>8.3375665458679045</v>
      </c>
      <c r="E6695" s="178">
        <f t="shared" si="452"/>
        <v>8.730421252827659</v>
      </c>
      <c r="F6695" s="178">
        <f t="shared" si="452"/>
        <v>9.1417867350755504</v>
      </c>
      <c r="G6695" s="178">
        <f t="shared" si="452"/>
        <v>9.5725351949695927</v>
      </c>
      <c r="H6695" s="178">
        <f>MAX(0,(B6695-10.64)*Assumptions!$C$2)</f>
        <v>0</v>
      </c>
      <c r="I6695" s="178">
        <f>MAX(0,(D6695-10.64)*Assumptions!$C$2)</f>
        <v>0</v>
      </c>
      <c r="J6695" s="178">
        <f>MAX(0,(E6695-10.64)*Assumptions!$C$2)</f>
        <v>0</v>
      </c>
      <c r="K6695" s="178">
        <f>MAX(0,(F6695-10.64)*Assumptions!$C$2)</f>
        <v>0</v>
      </c>
    </row>
    <row r="6696" spans="1:11">
      <c r="A6696" s="175">
        <v>45936.833333333336</v>
      </c>
      <c r="B6696" s="176">
        <v>8.5535939470365694</v>
      </c>
      <c r="C6696" s="177">
        <f t="shared" si="450"/>
        <v>1.7191535191451784E-4</v>
      </c>
      <c r="D6696" s="178">
        <f t="shared" si="451"/>
        <v>8.9566275690208119</v>
      </c>
      <c r="E6696" s="178">
        <f t="shared" si="452"/>
        <v>9.3786515828164418</v>
      </c>
      <c r="F6696" s="178">
        <f t="shared" si="452"/>
        <v>9.8205607896546194</v>
      </c>
      <c r="G6696" s="178">
        <f t="shared" si="452"/>
        <v>10.283292152573969</v>
      </c>
      <c r="H6696" s="178">
        <f>MAX(0,(B6696-10.64)*Assumptions!$C$2)</f>
        <v>0</v>
      </c>
      <c r="I6696" s="178">
        <f>MAX(0,(D6696-10.64)*Assumptions!$C$2)</f>
        <v>0</v>
      </c>
      <c r="J6696" s="178">
        <f>MAX(0,(E6696-10.64)*Assumptions!$C$2)</f>
        <v>0</v>
      </c>
      <c r="K6696" s="178">
        <f>MAX(0,(F6696-10.64)*Assumptions!$C$2)</f>
        <v>0</v>
      </c>
    </row>
    <row r="6697" spans="1:11">
      <c r="A6697" s="175">
        <v>45936.875</v>
      </c>
      <c r="B6697" s="176">
        <v>9.0064312736443881</v>
      </c>
      <c r="C6697" s="177">
        <f t="shared" si="450"/>
        <v>1.8101675289822761E-4</v>
      </c>
      <c r="D6697" s="178">
        <f t="shared" si="451"/>
        <v>9.4308019697336789</v>
      </c>
      <c r="E6697" s="178">
        <f t="shared" si="452"/>
        <v>9.8751684313184889</v>
      </c>
      <c r="F6697" s="178">
        <f t="shared" si="452"/>
        <v>10.340472831459863</v>
      </c>
      <c r="G6697" s="178">
        <f t="shared" si="452"/>
        <v>10.827701737122002</v>
      </c>
      <c r="H6697" s="178">
        <f>MAX(0,(B6697-10.64)*Assumptions!$C$2)</f>
        <v>0</v>
      </c>
      <c r="I6697" s="178">
        <f>MAX(0,(D6697-10.64)*Assumptions!$C$2)</f>
        <v>0</v>
      </c>
      <c r="J6697" s="178">
        <f>MAX(0,(E6697-10.64)*Assumptions!$C$2)</f>
        <v>0</v>
      </c>
      <c r="K6697" s="178">
        <f>MAX(0,(F6697-10.64)*Assumptions!$C$2)</f>
        <v>0</v>
      </c>
    </row>
    <row r="6698" spans="1:11">
      <c r="A6698" s="175">
        <v>45936.916666666664</v>
      </c>
      <c r="B6698" s="176">
        <v>9.5347414880201775</v>
      </c>
      <c r="C6698" s="177">
        <f t="shared" si="450"/>
        <v>1.9163505404588905E-4</v>
      </c>
      <c r="D6698" s="178">
        <f t="shared" si="451"/>
        <v>9.9840054372320246</v>
      </c>
      <c r="E6698" s="178">
        <f t="shared" si="452"/>
        <v>10.454438087904213</v>
      </c>
      <c r="F6698" s="178">
        <f t="shared" si="452"/>
        <v>10.947036880232652</v>
      </c>
      <c r="G6698" s="178">
        <f t="shared" si="452"/>
        <v>11.462846252428044</v>
      </c>
      <c r="H6698" s="178">
        <f>MAX(0,(B6698-10.64)*Assumptions!$C$2)</f>
        <v>0</v>
      </c>
      <c r="I6698" s="178">
        <f>MAX(0,(D6698-10.64)*Assumptions!$C$2)</f>
        <v>0</v>
      </c>
      <c r="J6698" s="178">
        <f>MAX(0,(E6698-10.64)*Assumptions!$C$2)</f>
        <v>0</v>
      </c>
      <c r="K6698" s="178">
        <f>MAX(0,(F6698-10.64)*Assumptions!$C$2)</f>
        <v>0.27633319220938618</v>
      </c>
    </row>
    <row r="6699" spans="1:11">
      <c r="A6699" s="175">
        <v>45936.958333333336</v>
      </c>
      <c r="B6699" s="176">
        <v>9.3334804539722569</v>
      </c>
      <c r="C6699" s="177">
        <f t="shared" si="450"/>
        <v>1.8758998694201802E-4</v>
      </c>
      <c r="D6699" s="178">
        <f t="shared" si="451"/>
        <v>9.7732612591374171</v>
      </c>
      <c r="E6699" s="178">
        <f t="shared" si="452"/>
        <v>10.233763933014412</v>
      </c>
      <c r="F6699" s="178">
        <f t="shared" si="452"/>
        <v>10.715964861652541</v>
      </c>
      <c r="G6699" s="178">
        <f t="shared" si="452"/>
        <v>11.220886437073361</v>
      </c>
      <c r="H6699" s="178">
        <f>MAX(0,(B6699-10.64)*Assumptions!$C$2)</f>
        <v>0</v>
      </c>
      <c r="I6699" s="178">
        <f>MAX(0,(D6699-10.64)*Assumptions!$C$2)</f>
        <v>0</v>
      </c>
      <c r="J6699" s="178">
        <f>MAX(0,(E6699-10.64)*Assumptions!$C$2)</f>
        <v>0</v>
      </c>
      <c r="K6699" s="178">
        <f>MAX(0,(F6699-10.64)*Assumptions!$C$2)</f>
        <v>6.8368375487286318E-2</v>
      </c>
    </row>
    <row r="6700" spans="1:11">
      <c r="A6700" s="175">
        <v>45937</v>
      </c>
      <c r="B6700" s="176">
        <v>8.9309583858764192</v>
      </c>
      <c r="C6700" s="177">
        <f t="shared" si="450"/>
        <v>1.79499852734276E-4</v>
      </c>
      <c r="D6700" s="178">
        <f t="shared" si="451"/>
        <v>9.351772902948202</v>
      </c>
      <c r="E6700" s="178">
        <f t="shared" ref="E6700:G6727" si="453">E$2*$C6700</f>
        <v>9.792415623234815</v>
      </c>
      <c r="F6700" s="178">
        <f t="shared" si="453"/>
        <v>10.253820824492324</v>
      </c>
      <c r="G6700" s="178">
        <f t="shared" si="453"/>
        <v>10.736966806363997</v>
      </c>
      <c r="H6700" s="178">
        <f>MAX(0,(B6700-10.64)*Assumptions!$C$2)</f>
        <v>0</v>
      </c>
      <c r="I6700" s="178">
        <f>MAX(0,(D6700-10.64)*Assumptions!$C$2)</f>
        <v>0</v>
      </c>
      <c r="J6700" s="178">
        <f>MAX(0,(E6700-10.64)*Assumptions!$C$2)</f>
        <v>0</v>
      </c>
      <c r="K6700" s="178">
        <f>MAX(0,(F6700-10.64)*Assumptions!$C$2)</f>
        <v>0</v>
      </c>
    </row>
    <row r="6701" spans="1:11">
      <c r="A6701" s="175">
        <v>45937.041666666664</v>
      </c>
      <c r="B6701" s="176">
        <v>8.8303278688524589</v>
      </c>
      <c r="C6701" s="177">
        <f t="shared" si="450"/>
        <v>1.7747731918234049E-4</v>
      </c>
      <c r="D6701" s="178">
        <f t="shared" si="451"/>
        <v>9.2464008139008982</v>
      </c>
      <c r="E6701" s="178">
        <f t="shared" si="453"/>
        <v>9.6820785457899152</v>
      </c>
      <c r="F6701" s="178">
        <f t="shared" si="453"/>
        <v>10.138284815202269</v>
      </c>
      <c r="G6701" s="178">
        <f t="shared" si="453"/>
        <v>10.615986898686657</v>
      </c>
      <c r="H6701" s="178">
        <f>MAX(0,(B6701-10.64)*Assumptions!$C$2)</f>
        <v>0</v>
      </c>
      <c r="I6701" s="178">
        <f>MAX(0,(D6701-10.64)*Assumptions!$C$2)</f>
        <v>0</v>
      </c>
      <c r="J6701" s="178">
        <f>MAX(0,(E6701-10.64)*Assumptions!$C$2)</f>
        <v>0</v>
      </c>
      <c r="K6701" s="178">
        <f>MAX(0,(F6701-10.64)*Assumptions!$C$2)</f>
        <v>0</v>
      </c>
    </row>
    <row r="6702" spans="1:11">
      <c r="A6702" s="175">
        <v>45937.083333333336</v>
      </c>
      <c r="B6702" s="176">
        <v>8.3020176544766713</v>
      </c>
      <c r="C6702" s="177">
        <f t="shared" si="450"/>
        <v>1.6685901803467911E-4</v>
      </c>
      <c r="D6702" s="178">
        <f t="shared" si="451"/>
        <v>8.6931973464025543</v>
      </c>
      <c r="E6702" s="178">
        <f t="shared" si="453"/>
        <v>9.1028088892041943</v>
      </c>
      <c r="F6702" s="178">
        <f t="shared" si="453"/>
        <v>9.5317207664294852</v>
      </c>
      <c r="G6702" s="178">
        <f t="shared" si="453"/>
        <v>9.9808423833806188</v>
      </c>
      <c r="H6702" s="178">
        <f>MAX(0,(B6702-10.64)*Assumptions!$C$2)</f>
        <v>0</v>
      </c>
      <c r="I6702" s="178">
        <f>MAX(0,(D6702-10.64)*Assumptions!$C$2)</f>
        <v>0</v>
      </c>
      <c r="J6702" s="178">
        <f>MAX(0,(E6702-10.64)*Assumptions!$C$2)</f>
        <v>0</v>
      </c>
      <c r="K6702" s="178">
        <f>MAX(0,(F6702-10.64)*Assumptions!$C$2)</f>
        <v>0</v>
      </c>
    </row>
    <row r="6703" spans="1:11">
      <c r="A6703" s="175">
        <v>45937.125</v>
      </c>
      <c r="B6703" s="176">
        <v>7.4340794451450192</v>
      </c>
      <c r="C6703" s="177">
        <f t="shared" si="450"/>
        <v>1.4941466614923539E-4</v>
      </c>
      <c r="D6703" s="178">
        <f t="shared" si="451"/>
        <v>7.7843630783695597</v>
      </c>
      <c r="E6703" s="178">
        <f t="shared" si="453"/>
        <v>8.1511515962419381</v>
      </c>
      <c r="F6703" s="178">
        <f t="shared" si="453"/>
        <v>8.5352226863027667</v>
      </c>
      <c r="G6703" s="178">
        <f t="shared" si="453"/>
        <v>8.9373906796635545</v>
      </c>
      <c r="H6703" s="178">
        <f>MAX(0,(B6703-10.64)*Assumptions!$C$2)</f>
        <v>0</v>
      </c>
      <c r="I6703" s="178">
        <f>MAX(0,(D6703-10.64)*Assumptions!$C$2)</f>
        <v>0</v>
      </c>
      <c r="J6703" s="178">
        <f>MAX(0,(E6703-10.64)*Assumptions!$C$2)</f>
        <v>0</v>
      </c>
      <c r="K6703" s="178">
        <f>MAX(0,(F6703-10.64)*Assumptions!$C$2)</f>
        <v>0</v>
      </c>
    </row>
    <row r="6704" spans="1:11">
      <c r="A6704" s="175">
        <v>45937.166666666664</v>
      </c>
      <c r="B6704" s="176">
        <v>6.2013556116015129</v>
      </c>
      <c r="C6704" s="177">
        <f t="shared" si="450"/>
        <v>1.2463863013802544E-4</v>
      </c>
      <c r="D6704" s="178">
        <f t="shared" si="451"/>
        <v>6.4935549875400893</v>
      </c>
      <c r="E6704" s="178">
        <f t="shared" si="453"/>
        <v>6.7995223975419208</v>
      </c>
      <c r="F6704" s="178">
        <f t="shared" si="453"/>
        <v>7.1199065724995991</v>
      </c>
      <c r="G6704" s="178">
        <f t="shared" si="453"/>
        <v>7.4553868106161278</v>
      </c>
      <c r="H6704" s="178">
        <f>MAX(0,(B6704-10.64)*Assumptions!$C$2)</f>
        <v>0</v>
      </c>
      <c r="I6704" s="178">
        <f>MAX(0,(D6704-10.64)*Assumptions!$C$2)</f>
        <v>0</v>
      </c>
      <c r="J6704" s="178">
        <f>MAX(0,(E6704-10.64)*Assumptions!$C$2)</f>
        <v>0</v>
      </c>
      <c r="K6704" s="178">
        <f>MAX(0,(F6704-10.64)*Assumptions!$C$2)</f>
        <v>0</v>
      </c>
    </row>
    <row r="6705" spans="1:11">
      <c r="A6705" s="175">
        <v>45937.208333333336</v>
      </c>
      <c r="B6705" s="176">
        <v>5.3334174022698617</v>
      </c>
      <c r="C6705" s="177">
        <f t="shared" si="450"/>
        <v>1.0719427825258173E-4</v>
      </c>
      <c r="D6705" s="178">
        <f t="shared" si="451"/>
        <v>5.5847207195070956</v>
      </c>
      <c r="E6705" s="178">
        <f t="shared" si="453"/>
        <v>5.8478651045796646</v>
      </c>
      <c r="F6705" s="178">
        <f t="shared" si="453"/>
        <v>6.1234084923728815</v>
      </c>
      <c r="G6705" s="178">
        <f t="shared" si="453"/>
        <v>6.4119351068990635</v>
      </c>
      <c r="H6705" s="178">
        <f>MAX(0,(B6705-10.64)*Assumptions!$C$2)</f>
        <v>0</v>
      </c>
      <c r="I6705" s="178">
        <f>MAX(0,(D6705-10.64)*Assumptions!$C$2)</f>
        <v>0</v>
      </c>
      <c r="J6705" s="178">
        <f>MAX(0,(E6705-10.64)*Assumptions!$C$2)</f>
        <v>0</v>
      </c>
      <c r="K6705" s="178">
        <f>MAX(0,(F6705-10.64)*Assumptions!$C$2)</f>
        <v>0</v>
      </c>
    </row>
    <row r="6706" spans="1:11">
      <c r="A6706" s="175">
        <v>45937.25</v>
      </c>
      <c r="B6706" s="176">
        <v>4.6415825977301388</v>
      </c>
      <c r="C6706" s="177">
        <f t="shared" si="450"/>
        <v>9.3289360083025132E-5</v>
      </c>
      <c r="D6706" s="178">
        <f t="shared" si="451"/>
        <v>4.8602876073068826</v>
      </c>
      <c r="E6706" s="178">
        <f t="shared" si="453"/>
        <v>5.0892976971459811</v>
      </c>
      <c r="F6706" s="178">
        <f t="shared" si="453"/>
        <v>5.329098428503757</v>
      </c>
      <c r="G6706" s="178">
        <f t="shared" si="453"/>
        <v>5.580198241617345</v>
      </c>
      <c r="H6706" s="178">
        <f>MAX(0,(B6706-10.64)*Assumptions!$C$2)</f>
        <v>0</v>
      </c>
      <c r="I6706" s="178">
        <f>MAX(0,(D6706-10.64)*Assumptions!$C$2)</f>
        <v>0</v>
      </c>
      <c r="J6706" s="178">
        <f>MAX(0,(E6706-10.64)*Assumptions!$C$2)</f>
        <v>0</v>
      </c>
      <c r="K6706" s="178">
        <f>MAX(0,(F6706-10.64)*Assumptions!$C$2)</f>
        <v>0</v>
      </c>
    </row>
    <row r="6707" spans="1:11">
      <c r="A6707" s="175">
        <v>45937.291666666664</v>
      </c>
      <c r="B6707" s="176">
        <v>4.2139029003783106</v>
      </c>
      <c r="C6707" s="177">
        <f t="shared" si="450"/>
        <v>8.469359248729925E-5</v>
      </c>
      <c r="D6707" s="178">
        <f t="shared" si="451"/>
        <v>4.4124562288558424</v>
      </c>
      <c r="E6707" s="178">
        <f t="shared" si="453"/>
        <v>4.6203651180051599</v>
      </c>
      <c r="F6707" s="178">
        <f t="shared" si="453"/>
        <v>4.838070389021027</v>
      </c>
      <c r="G6707" s="178">
        <f t="shared" si="453"/>
        <v>5.0660336339886474</v>
      </c>
      <c r="H6707" s="178">
        <f>MAX(0,(B6707-10.64)*Assumptions!$C$2)</f>
        <v>0</v>
      </c>
      <c r="I6707" s="178">
        <f>MAX(0,(D6707-10.64)*Assumptions!$C$2)</f>
        <v>0</v>
      </c>
      <c r="J6707" s="178">
        <f>MAX(0,(E6707-10.64)*Assumptions!$C$2)</f>
        <v>0</v>
      </c>
      <c r="K6707" s="178">
        <f>MAX(0,(F6707-10.64)*Assumptions!$C$2)</f>
        <v>0</v>
      </c>
    </row>
    <row r="6708" spans="1:11">
      <c r="A6708" s="175">
        <v>45937.333333333336</v>
      </c>
      <c r="B6708" s="176">
        <v>3.9497477931904164</v>
      </c>
      <c r="C6708" s="177">
        <f t="shared" si="450"/>
        <v>7.9384441913468544E-5</v>
      </c>
      <c r="D6708" s="178">
        <f t="shared" si="451"/>
        <v>4.1358544951066696</v>
      </c>
      <c r="E6708" s="178">
        <f t="shared" si="453"/>
        <v>4.3307302897122986</v>
      </c>
      <c r="F6708" s="178">
        <f t="shared" si="453"/>
        <v>4.5347883646346334</v>
      </c>
      <c r="G6708" s="178">
        <f t="shared" si="453"/>
        <v>4.7484613763356274</v>
      </c>
      <c r="H6708" s="178">
        <f>MAX(0,(B6708-10.64)*Assumptions!$C$2)</f>
        <v>0</v>
      </c>
      <c r="I6708" s="178">
        <f>MAX(0,(D6708-10.64)*Assumptions!$C$2)</f>
        <v>0</v>
      </c>
      <c r="J6708" s="178">
        <f>MAX(0,(E6708-10.64)*Assumptions!$C$2)</f>
        <v>0</v>
      </c>
      <c r="K6708" s="178">
        <f>MAX(0,(F6708-10.64)*Assumptions!$C$2)</f>
        <v>0</v>
      </c>
    </row>
    <row r="6709" spans="1:11">
      <c r="A6709" s="175">
        <v>45937.375</v>
      </c>
      <c r="B6709" s="176">
        <v>3.8365384615384617</v>
      </c>
      <c r="C6709" s="177">
        <f t="shared" si="450"/>
        <v>7.7109091667541094E-5</v>
      </c>
      <c r="D6709" s="178">
        <f t="shared" si="451"/>
        <v>4.0173108949284524</v>
      </c>
      <c r="E6709" s="178">
        <f t="shared" si="453"/>
        <v>4.2066010775867868</v>
      </c>
      <c r="F6709" s="178">
        <f t="shared" si="453"/>
        <v>4.4048103541833221</v>
      </c>
      <c r="G6709" s="178">
        <f t="shared" si="453"/>
        <v>4.6123589801986187</v>
      </c>
      <c r="H6709" s="178">
        <f>MAX(0,(B6709-10.64)*Assumptions!$C$2)</f>
        <v>0</v>
      </c>
      <c r="I6709" s="178">
        <f>MAX(0,(D6709-10.64)*Assumptions!$C$2)</f>
        <v>0</v>
      </c>
      <c r="J6709" s="178">
        <f>MAX(0,(E6709-10.64)*Assumptions!$C$2)</f>
        <v>0</v>
      </c>
      <c r="K6709" s="178">
        <f>MAX(0,(F6709-10.64)*Assumptions!$C$2)</f>
        <v>0</v>
      </c>
    </row>
    <row r="6710" spans="1:11">
      <c r="A6710" s="175">
        <v>45937.416666666664</v>
      </c>
      <c r="B6710" s="176">
        <v>4.0755359394703659</v>
      </c>
      <c r="C6710" s="177">
        <f t="shared" si="450"/>
        <v>8.1912608853387925E-5</v>
      </c>
      <c r="D6710" s="178">
        <f t="shared" si="451"/>
        <v>4.2675696064157993</v>
      </c>
      <c r="E6710" s="178">
        <f t="shared" si="453"/>
        <v>4.4686516365184232</v>
      </c>
      <c r="F6710" s="178">
        <f t="shared" si="453"/>
        <v>4.6792083762472014</v>
      </c>
      <c r="G6710" s="178">
        <f t="shared" si="453"/>
        <v>4.8996862609323033</v>
      </c>
      <c r="H6710" s="178">
        <f>MAX(0,(B6710-10.64)*Assumptions!$C$2)</f>
        <v>0</v>
      </c>
      <c r="I6710" s="178">
        <f>MAX(0,(D6710-10.64)*Assumptions!$C$2)</f>
        <v>0</v>
      </c>
      <c r="J6710" s="178">
        <f>MAX(0,(E6710-10.64)*Assumptions!$C$2)</f>
        <v>0</v>
      </c>
      <c r="K6710" s="178">
        <f>MAX(0,(F6710-10.64)*Assumptions!$C$2)</f>
        <v>0</v>
      </c>
    </row>
    <row r="6711" spans="1:11">
      <c r="A6711" s="175">
        <v>45937.458333333336</v>
      </c>
      <c r="B6711" s="176">
        <v>4.7925283732660784</v>
      </c>
      <c r="C6711" s="177">
        <f t="shared" si="450"/>
        <v>9.6323160410928389E-5</v>
      </c>
      <c r="D6711" s="178">
        <f t="shared" si="451"/>
        <v>5.0183457408778382</v>
      </c>
      <c r="E6711" s="178">
        <f t="shared" si="453"/>
        <v>5.2548033133133307</v>
      </c>
      <c r="F6711" s="178">
        <f t="shared" si="453"/>
        <v>5.5024024424388385</v>
      </c>
      <c r="G6711" s="178">
        <f t="shared" si="453"/>
        <v>5.7616681031333563</v>
      </c>
      <c r="H6711" s="178">
        <f>MAX(0,(B6711-10.64)*Assumptions!$C$2)</f>
        <v>0</v>
      </c>
      <c r="I6711" s="178">
        <f>MAX(0,(D6711-10.64)*Assumptions!$C$2)</f>
        <v>0</v>
      </c>
      <c r="J6711" s="178">
        <f>MAX(0,(E6711-10.64)*Assumptions!$C$2)</f>
        <v>0</v>
      </c>
      <c r="K6711" s="178">
        <f>MAX(0,(F6711-10.64)*Assumptions!$C$2)</f>
        <v>0</v>
      </c>
    </row>
    <row r="6712" spans="1:11">
      <c r="A6712" s="175">
        <v>45937.5</v>
      </c>
      <c r="B6712" s="176">
        <v>5.6353089533417409</v>
      </c>
      <c r="C6712" s="177">
        <f t="shared" si="450"/>
        <v>1.1326187890838825E-4</v>
      </c>
      <c r="D6712" s="178">
        <f t="shared" si="451"/>
        <v>5.9008369866490069</v>
      </c>
      <c r="E6712" s="178">
        <f t="shared" si="453"/>
        <v>6.1788763369143629</v>
      </c>
      <c r="F6712" s="178">
        <f t="shared" si="453"/>
        <v>6.4700165202430444</v>
      </c>
      <c r="G6712" s="178">
        <f t="shared" si="453"/>
        <v>6.7748748299310861</v>
      </c>
      <c r="H6712" s="178">
        <f>MAX(0,(B6712-10.64)*Assumptions!$C$2)</f>
        <v>0</v>
      </c>
      <c r="I6712" s="178">
        <f>MAX(0,(D6712-10.64)*Assumptions!$C$2)</f>
        <v>0</v>
      </c>
      <c r="J6712" s="178">
        <f>MAX(0,(E6712-10.64)*Assumptions!$C$2)</f>
        <v>0</v>
      </c>
      <c r="K6712" s="178">
        <f>MAX(0,(F6712-10.64)*Assumptions!$C$2)</f>
        <v>0</v>
      </c>
    </row>
    <row r="6713" spans="1:11">
      <c r="A6713" s="175">
        <v>45937.541666666664</v>
      </c>
      <c r="B6713" s="176">
        <v>5.8239911727616649</v>
      </c>
      <c r="C6713" s="177">
        <f t="shared" si="450"/>
        <v>1.1705412931826731E-4</v>
      </c>
      <c r="D6713" s="178">
        <f t="shared" si="451"/>
        <v>6.098409653612701</v>
      </c>
      <c r="E6713" s="178">
        <f t="shared" si="453"/>
        <v>6.3857583571235486</v>
      </c>
      <c r="F6713" s="178">
        <f t="shared" si="453"/>
        <v>6.686646537661896</v>
      </c>
      <c r="G6713" s="178">
        <f t="shared" si="453"/>
        <v>7.0017121568261</v>
      </c>
      <c r="H6713" s="178">
        <f>MAX(0,(B6713-10.64)*Assumptions!$C$2)</f>
        <v>0</v>
      </c>
      <c r="I6713" s="178">
        <f>MAX(0,(D6713-10.64)*Assumptions!$C$2)</f>
        <v>0</v>
      </c>
      <c r="J6713" s="178">
        <f>MAX(0,(E6713-10.64)*Assumptions!$C$2)</f>
        <v>0</v>
      </c>
      <c r="K6713" s="178">
        <f>MAX(0,(F6713-10.64)*Assumptions!$C$2)</f>
        <v>0</v>
      </c>
    </row>
    <row r="6714" spans="1:11">
      <c r="A6714" s="175">
        <v>45937.583333333336</v>
      </c>
      <c r="B6714" s="176">
        <v>6.1133039092055492</v>
      </c>
      <c r="C6714" s="177">
        <f t="shared" si="450"/>
        <v>1.2286891328008189E-4</v>
      </c>
      <c r="D6714" s="178">
        <f t="shared" si="451"/>
        <v>6.4013544096236989</v>
      </c>
      <c r="E6714" s="178">
        <f t="shared" si="453"/>
        <v>6.7029774547776348</v>
      </c>
      <c r="F6714" s="178">
        <f t="shared" si="453"/>
        <v>7.018812564370803</v>
      </c>
      <c r="G6714" s="178">
        <f t="shared" si="453"/>
        <v>7.3495293913984554</v>
      </c>
      <c r="H6714" s="178">
        <f>MAX(0,(B6714-10.64)*Assumptions!$C$2)</f>
        <v>0</v>
      </c>
      <c r="I6714" s="178">
        <f>MAX(0,(D6714-10.64)*Assumptions!$C$2)</f>
        <v>0</v>
      </c>
      <c r="J6714" s="178">
        <f>MAX(0,(E6714-10.64)*Assumptions!$C$2)</f>
        <v>0</v>
      </c>
      <c r="K6714" s="178">
        <f>MAX(0,(F6714-10.64)*Assumptions!$C$2)</f>
        <v>0</v>
      </c>
    </row>
    <row r="6715" spans="1:11">
      <c r="A6715" s="175">
        <v>45937.625</v>
      </c>
      <c r="B6715" s="176">
        <v>6.4026166456494327</v>
      </c>
      <c r="C6715" s="177">
        <f t="shared" si="450"/>
        <v>1.2868369724189645E-4</v>
      </c>
      <c r="D6715" s="178">
        <f t="shared" si="451"/>
        <v>6.704299165634696</v>
      </c>
      <c r="E6715" s="178">
        <f t="shared" si="453"/>
        <v>7.0201965524317194</v>
      </c>
      <c r="F6715" s="178">
        <f t="shared" si="453"/>
        <v>7.3509785910797074</v>
      </c>
      <c r="G6715" s="178">
        <f t="shared" si="453"/>
        <v>7.697346625970809</v>
      </c>
      <c r="H6715" s="178">
        <f>MAX(0,(B6715-10.64)*Assumptions!$C$2)</f>
        <v>0</v>
      </c>
      <c r="I6715" s="178">
        <f>MAX(0,(D6715-10.64)*Assumptions!$C$2)</f>
        <v>0</v>
      </c>
      <c r="J6715" s="178">
        <f>MAX(0,(E6715-10.64)*Assumptions!$C$2)</f>
        <v>0</v>
      </c>
      <c r="K6715" s="178">
        <f>MAX(0,(F6715-10.64)*Assumptions!$C$2)</f>
        <v>0</v>
      </c>
    </row>
    <row r="6716" spans="1:11">
      <c r="A6716" s="175">
        <v>45937.666666666664</v>
      </c>
      <c r="B6716" s="176">
        <v>6.6038776796973524</v>
      </c>
      <c r="C6716" s="177">
        <f t="shared" si="450"/>
        <v>1.3272876434576749E-4</v>
      </c>
      <c r="D6716" s="178">
        <f t="shared" si="451"/>
        <v>6.9150433437293053</v>
      </c>
      <c r="E6716" s="178">
        <f t="shared" si="453"/>
        <v>7.2408707073215197</v>
      </c>
      <c r="F6716" s="178">
        <f t="shared" si="453"/>
        <v>7.5820506096598184</v>
      </c>
      <c r="G6716" s="178">
        <f t="shared" si="453"/>
        <v>7.9393064413254928</v>
      </c>
      <c r="H6716" s="178">
        <f>MAX(0,(B6716-10.64)*Assumptions!$C$2)</f>
        <v>0</v>
      </c>
      <c r="I6716" s="178">
        <f>MAX(0,(D6716-10.64)*Assumptions!$C$2)</f>
        <v>0</v>
      </c>
      <c r="J6716" s="178">
        <f>MAX(0,(E6716-10.64)*Assumptions!$C$2)</f>
        <v>0</v>
      </c>
      <c r="K6716" s="178">
        <f>MAX(0,(F6716-10.64)*Assumptions!$C$2)</f>
        <v>0</v>
      </c>
    </row>
    <row r="6717" spans="1:11">
      <c r="A6717" s="175">
        <v>45937.708333333336</v>
      </c>
      <c r="B6717" s="176">
        <v>6.7799810844892807</v>
      </c>
      <c r="C6717" s="177">
        <f t="shared" si="450"/>
        <v>1.3626819806165458E-4</v>
      </c>
      <c r="D6717" s="178">
        <f t="shared" si="451"/>
        <v>7.0994444995620842</v>
      </c>
      <c r="E6717" s="178">
        <f t="shared" si="453"/>
        <v>7.4339605928500907</v>
      </c>
      <c r="F6717" s="178">
        <f t="shared" si="453"/>
        <v>7.7842386259174106</v>
      </c>
      <c r="G6717" s="178">
        <f t="shared" si="453"/>
        <v>8.1510212797608368</v>
      </c>
      <c r="H6717" s="178">
        <f>MAX(0,(B6717-10.64)*Assumptions!$C$2)</f>
        <v>0</v>
      </c>
      <c r="I6717" s="178">
        <f>MAX(0,(D6717-10.64)*Assumptions!$C$2)</f>
        <v>0</v>
      </c>
      <c r="J6717" s="178">
        <f>MAX(0,(E6717-10.64)*Assumptions!$C$2)</f>
        <v>0</v>
      </c>
      <c r="K6717" s="178">
        <f>MAX(0,(F6717-10.64)*Assumptions!$C$2)</f>
        <v>0</v>
      </c>
    </row>
    <row r="6718" spans="1:11">
      <c r="A6718" s="175">
        <v>45937.75</v>
      </c>
      <c r="B6718" s="176">
        <v>6.8680327868852462</v>
      </c>
      <c r="C6718" s="177">
        <f t="shared" si="450"/>
        <v>1.3803791491959818E-4</v>
      </c>
      <c r="D6718" s="178">
        <f t="shared" si="451"/>
        <v>7.1916450774784773</v>
      </c>
      <c r="E6718" s="178">
        <f t="shared" si="453"/>
        <v>7.5305055356143802</v>
      </c>
      <c r="F6718" s="178">
        <f t="shared" si="453"/>
        <v>7.8853326340462102</v>
      </c>
      <c r="G6718" s="178">
        <f t="shared" si="453"/>
        <v>8.256878698978511</v>
      </c>
      <c r="H6718" s="178">
        <f>MAX(0,(B6718-10.64)*Assumptions!$C$2)</f>
        <v>0</v>
      </c>
      <c r="I6718" s="178">
        <f>MAX(0,(D6718-10.64)*Assumptions!$C$2)</f>
        <v>0</v>
      </c>
      <c r="J6718" s="178">
        <f>MAX(0,(E6718-10.64)*Assumptions!$C$2)</f>
        <v>0</v>
      </c>
      <c r="K6718" s="178">
        <f>MAX(0,(F6718-10.64)*Assumptions!$C$2)</f>
        <v>0</v>
      </c>
    </row>
    <row r="6719" spans="1:11">
      <c r="A6719" s="175">
        <v>45937.791666666664</v>
      </c>
      <c r="B6719" s="176">
        <v>6.6164564943253472</v>
      </c>
      <c r="C6719" s="177">
        <f t="shared" si="450"/>
        <v>1.3298158103975942E-4</v>
      </c>
      <c r="D6719" s="178">
        <f t="shared" si="451"/>
        <v>6.9282148548602178</v>
      </c>
      <c r="E6719" s="178">
        <f t="shared" si="453"/>
        <v>7.2546628420021317</v>
      </c>
      <c r="F6719" s="178">
        <f t="shared" si="453"/>
        <v>7.5964926108210742</v>
      </c>
      <c r="G6719" s="178">
        <f t="shared" si="453"/>
        <v>7.95442892978516</v>
      </c>
      <c r="H6719" s="178">
        <f>MAX(0,(B6719-10.64)*Assumptions!$C$2)</f>
        <v>0</v>
      </c>
      <c r="I6719" s="178">
        <f>MAX(0,(D6719-10.64)*Assumptions!$C$2)</f>
        <v>0</v>
      </c>
      <c r="J6719" s="178">
        <f>MAX(0,(E6719-10.64)*Assumptions!$C$2)</f>
        <v>0</v>
      </c>
      <c r="K6719" s="178">
        <f>MAX(0,(F6719-10.64)*Assumptions!$C$2)</f>
        <v>0</v>
      </c>
    </row>
    <row r="6720" spans="1:11">
      <c r="A6720" s="175">
        <v>45937.833333333336</v>
      </c>
      <c r="B6720" s="176">
        <v>6.6164564943253472</v>
      </c>
      <c r="C6720" s="177">
        <f t="shared" si="450"/>
        <v>1.3298158103975942E-4</v>
      </c>
      <c r="D6720" s="178">
        <f t="shared" si="451"/>
        <v>6.9282148548602178</v>
      </c>
      <c r="E6720" s="178">
        <f t="shared" si="453"/>
        <v>7.2546628420021317</v>
      </c>
      <c r="F6720" s="178">
        <f t="shared" si="453"/>
        <v>7.5964926108210742</v>
      </c>
      <c r="G6720" s="178">
        <f t="shared" si="453"/>
        <v>7.95442892978516</v>
      </c>
      <c r="H6720" s="178">
        <f>MAX(0,(B6720-10.64)*Assumptions!$C$2)</f>
        <v>0</v>
      </c>
      <c r="I6720" s="178">
        <f>MAX(0,(D6720-10.64)*Assumptions!$C$2)</f>
        <v>0</v>
      </c>
      <c r="J6720" s="178">
        <f>MAX(0,(E6720-10.64)*Assumptions!$C$2)</f>
        <v>0</v>
      </c>
      <c r="K6720" s="178">
        <f>MAX(0,(F6720-10.64)*Assumptions!$C$2)</f>
        <v>0</v>
      </c>
    </row>
    <row r="6721" spans="1:11">
      <c r="A6721" s="175">
        <v>45937.875</v>
      </c>
      <c r="B6721" s="176">
        <v>7.4718158890290045</v>
      </c>
      <c r="C6721" s="177">
        <f t="shared" si="450"/>
        <v>1.5017311623121121E-4</v>
      </c>
      <c r="D6721" s="178">
        <f t="shared" si="451"/>
        <v>7.823877611762299</v>
      </c>
      <c r="E6721" s="178">
        <f t="shared" si="453"/>
        <v>8.1925280002837759</v>
      </c>
      <c r="F6721" s="178">
        <f t="shared" si="453"/>
        <v>8.5785486897865368</v>
      </c>
      <c r="G6721" s="178">
        <f t="shared" si="453"/>
        <v>8.9827581450425562</v>
      </c>
      <c r="H6721" s="178">
        <f>MAX(0,(B6721-10.64)*Assumptions!$C$2)</f>
        <v>0</v>
      </c>
      <c r="I6721" s="178">
        <f>MAX(0,(D6721-10.64)*Assumptions!$C$2)</f>
        <v>0</v>
      </c>
      <c r="J6721" s="178">
        <f>MAX(0,(E6721-10.64)*Assumptions!$C$2)</f>
        <v>0</v>
      </c>
      <c r="K6721" s="178">
        <f>MAX(0,(F6721-10.64)*Assumptions!$C$2)</f>
        <v>0</v>
      </c>
    </row>
    <row r="6722" spans="1:11">
      <c r="A6722" s="175">
        <v>45937.916666666664</v>
      </c>
      <c r="B6722" s="176">
        <v>7.7862862547288785</v>
      </c>
      <c r="C6722" s="177">
        <f t="shared" si="450"/>
        <v>1.5649353358100965E-4</v>
      </c>
      <c r="D6722" s="178">
        <f t="shared" si="451"/>
        <v>8.1531653900351237</v>
      </c>
      <c r="E6722" s="178">
        <f t="shared" si="453"/>
        <v>8.5373313672990854</v>
      </c>
      <c r="F6722" s="178">
        <f t="shared" si="453"/>
        <v>8.9395987188179564</v>
      </c>
      <c r="G6722" s="178">
        <f t="shared" si="453"/>
        <v>9.360820356534246</v>
      </c>
      <c r="H6722" s="178">
        <f>MAX(0,(B6722-10.64)*Assumptions!$C$2)</f>
        <v>0</v>
      </c>
      <c r="I6722" s="178">
        <f>MAX(0,(D6722-10.64)*Assumptions!$C$2)</f>
        <v>0</v>
      </c>
      <c r="J6722" s="178">
        <f>MAX(0,(E6722-10.64)*Assumptions!$C$2)</f>
        <v>0</v>
      </c>
      <c r="K6722" s="178">
        <f>MAX(0,(F6722-10.64)*Assumptions!$C$2)</f>
        <v>0</v>
      </c>
    </row>
    <row r="6723" spans="1:11">
      <c r="A6723" s="175">
        <v>45937.958333333336</v>
      </c>
      <c r="B6723" s="176">
        <v>7.5221311475409847</v>
      </c>
      <c r="C6723" s="177">
        <f t="shared" si="450"/>
        <v>1.5118438300717896E-4</v>
      </c>
      <c r="D6723" s="178">
        <f t="shared" si="451"/>
        <v>7.8765636562859509</v>
      </c>
      <c r="E6723" s="178">
        <f t="shared" si="453"/>
        <v>8.2476965390062258</v>
      </c>
      <c r="F6723" s="178">
        <f t="shared" si="453"/>
        <v>8.6363166944315637</v>
      </c>
      <c r="G6723" s="178">
        <f t="shared" si="453"/>
        <v>9.0432480988812269</v>
      </c>
      <c r="H6723" s="178">
        <f>MAX(0,(B6723-10.64)*Assumptions!$C$2)</f>
        <v>0</v>
      </c>
      <c r="I6723" s="178">
        <f>MAX(0,(D6723-10.64)*Assumptions!$C$2)</f>
        <v>0</v>
      </c>
      <c r="J6723" s="178">
        <f>MAX(0,(E6723-10.64)*Assumptions!$C$2)</f>
        <v>0</v>
      </c>
      <c r="K6723" s="178">
        <f>MAX(0,(F6723-10.64)*Assumptions!$C$2)</f>
        <v>0</v>
      </c>
    </row>
    <row r="6724" spans="1:11">
      <c r="A6724" s="175">
        <v>45938</v>
      </c>
      <c r="B6724" s="176">
        <v>7.446658259773014</v>
      </c>
      <c r="C6724" s="177">
        <f t="shared" si="450"/>
        <v>1.4966748284322732E-4</v>
      </c>
      <c r="D6724" s="178">
        <f t="shared" si="451"/>
        <v>7.7975345895004731</v>
      </c>
      <c r="E6724" s="178">
        <f t="shared" si="453"/>
        <v>8.1649437309225501</v>
      </c>
      <c r="F6724" s="178">
        <f t="shared" si="453"/>
        <v>8.5496646874640216</v>
      </c>
      <c r="G6724" s="178">
        <f t="shared" si="453"/>
        <v>8.9525131681232217</v>
      </c>
      <c r="H6724" s="178">
        <f>MAX(0,(B6724-10.64)*Assumptions!$C$2)</f>
        <v>0</v>
      </c>
      <c r="I6724" s="178">
        <f>MAX(0,(D6724-10.64)*Assumptions!$C$2)</f>
        <v>0</v>
      </c>
      <c r="J6724" s="178">
        <f>MAX(0,(E6724-10.64)*Assumptions!$C$2)</f>
        <v>0</v>
      </c>
      <c r="K6724" s="178">
        <f>MAX(0,(F6724-10.64)*Assumptions!$C$2)</f>
        <v>0</v>
      </c>
    </row>
    <row r="6725" spans="1:11">
      <c r="A6725" s="175">
        <v>45938.041666666664</v>
      </c>
      <c r="B6725" s="176">
        <v>7.2076607818411107</v>
      </c>
      <c r="C6725" s="177">
        <f t="shared" ref="C6725:C6788" si="454">B6725/$B$2</f>
        <v>1.4486396565738051E-4</v>
      </c>
      <c r="D6725" s="178">
        <f t="shared" si="451"/>
        <v>7.547275878013127</v>
      </c>
      <c r="E6725" s="178">
        <f t="shared" si="453"/>
        <v>7.9028931719909155</v>
      </c>
      <c r="F6725" s="178">
        <f t="shared" si="453"/>
        <v>8.2752666654001441</v>
      </c>
      <c r="G6725" s="178">
        <f t="shared" si="453"/>
        <v>8.6651858873895371</v>
      </c>
      <c r="H6725" s="178">
        <f>MAX(0,(B6725-10.64)*Assumptions!$C$2)</f>
        <v>0</v>
      </c>
      <c r="I6725" s="178">
        <f>MAX(0,(D6725-10.64)*Assumptions!$C$2)</f>
        <v>0</v>
      </c>
      <c r="J6725" s="178">
        <f>MAX(0,(E6725-10.64)*Assumptions!$C$2)</f>
        <v>0</v>
      </c>
      <c r="K6725" s="178">
        <f>MAX(0,(F6725-10.64)*Assumptions!$C$2)</f>
        <v>0</v>
      </c>
    </row>
    <row r="6726" spans="1:11">
      <c r="A6726" s="175">
        <v>45938.083333333336</v>
      </c>
      <c r="B6726" s="176">
        <v>6.754823455233292</v>
      </c>
      <c r="C6726" s="177">
        <f t="shared" si="454"/>
        <v>1.3576256467367074E-4</v>
      </c>
      <c r="D6726" s="178">
        <f t="shared" ref="D6726:D6789" si="455">D$2*$C6726</f>
        <v>7.073101477300261</v>
      </c>
      <c r="E6726" s="178">
        <f t="shared" si="453"/>
        <v>7.4063763234888684</v>
      </c>
      <c r="F6726" s="178">
        <f t="shared" si="453"/>
        <v>7.7553546235948998</v>
      </c>
      <c r="G6726" s="178">
        <f t="shared" si="453"/>
        <v>8.1207763028415041</v>
      </c>
      <c r="H6726" s="178">
        <f>MAX(0,(B6726-10.64)*Assumptions!$C$2)</f>
        <v>0</v>
      </c>
      <c r="I6726" s="178">
        <f>MAX(0,(D6726-10.64)*Assumptions!$C$2)</f>
        <v>0</v>
      </c>
      <c r="J6726" s="178">
        <f>MAX(0,(E6726-10.64)*Assumptions!$C$2)</f>
        <v>0</v>
      </c>
      <c r="K6726" s="178">
        <f>MAX(0,(F6726-10.64)*Assumptions!$C$2)</f>
        <v>0</v>
      </c>
    </row>
    <row r="6727" spans="1:11">
      <c r="A6727" s="175">
        <v>45938.125</v>
      </c>
      <c r="B6727" s="176">
        <v>6.0504098360655734</v>
      </c>
      <c r="C6727" s="177">
        <f t="shared" si="454"/>
        <v>1.2160482981012218E-4</v>
      </c>
      <c r="D6727" s="178">
        <f t="shared" si="455"/>
        <v>6.3354968539691336</v>
      </c>
      <c r="E6727" s="178">
        <f t="shared" si="453"/>
        <v>6.6340167813745712</v>
      </c>
      <c r="F6727" s="178">
        <f t="shared" si="453"/>
        <v>6.9466025585645177</v>
      </c>
      <c r="G6727" s="178">
        <f t="shared" si="453"/>
        <v>7.2739169491001165</v>
      </c>
      <c r="H6727" s="178">
        <f>MAX(0,(B6727-10.64)*Assumptions!$C$2)</f>
        <v>0</v>
      </c>
      <c r="I6727" s="178">
        <f>MAX(0,(D6727-10.64)*Assumptions!$C$2)</f>
        <v>0</v>
      </c>
      <c r="J6727" s="178">
        <f>MAX(0,(E6727-10.64)*Assumptions!$C$2)</f>
        <v>0</v>
      </c>
      <c r="K6727" s="178">
        <f>MAX(0,(F6727-10.64)*Assumptions!$C$2)</f>
        <v>0</v>
      </c>
    </row>
    <row r="6728" spans="1:11">
      <c r="A6728" s="175">
        <v>45938.166666666664</v>
      </c>
      <c r="B6728" s="176">
        <v>5.2956809583858764</v>
      </c>
      <c r="C6728" s="177">
        <f t="shared" si="454"/>
        <v>1.0643582817060591E-4</v>
      </c>
      <c r="D6728" s="178">
        <f t="shared" si="455"/>
        <v>5.5452061861143562</v>
      </c>
      <c r="E6728" s="178">
        <f t="shared" ref="E6728:G6756" si="456">E$2*$C6728</f>
        <v>5.8064887005378267</v>
      </c>
      <c r="F6728" s="178">
        <f t="shared" si="456"/>
        <v>6.0800824888891105</v>
      </c>
      <c r="G6728" s="178">
        <f t="shared" si="456"/>
        <v>6.3665676415200609</v>
      </c>
      <c r="H6728" s="178">
        <f>MAX(0,(B6728-10.64)*Assumptions!$C$2)</f>
        <v>0</v>
      </c>
      <c r="I6728" s="178">
        <f>MAX(0,(D6728-10.64)*Assumptions!$C$2)</f>
        <v>0</v>
      </c>
      <c r="J6728" s="178">
        <f>MAX(0,(E6728-10.64)*Assumptions!$C$2)</f>
        <v>0</v>
      </c>
      <c r="K6728" s="178">
        <f>MAX(0,(F6728-10.64)*Assumptions!$C$2)</f>
        <v>0</v>
      </c>
    </row>
    <row r="6729" spans="1:11">
      <c r="A6729" s="175">
        <v>45938.208333333336</v>
      </c>
      <c r="B6729" s="176">
        <v>4.5786885245901647</v>
      </c>
      <c r="C6729" s="177">
        <f t="shared" si="454"/>
        <v>9.2025276613065461E-5</v>
      </c>
      <c r="D6729" s="178">
        <f t="shared" si="455"/>
        <v>4.7944300516523182</v>
      </c>
      <c r="E6729" s="178">
        <f t="shared" si="456"/>
        <v>5.0203370237429201</v>
      </c>
      <c r="F6729" s="178">
        <f t="shared" si="456"/>
        <v>5.2568884226974744</v>
      </c>
      <c r="G6729" s="178">
        <f t="shared" si="456"/>
        <v>5.5045857993190088</v>
      </c>
      <c r="H6729" s="178">
        <f>MAX(0,(B6729-10.64)*Assumptions!$C$2)</f>
        <v>0</v>
      </c>
      <c r="I6729" s="178">
        <f>MAX(0,(D6729-10.64)*Assumptions!$C$2)</f>
        <v>0</v>
      </c>
      <c r="J6729" s="178">
        <f>MAX(0,(E6729-10.64)*Assumptions!$C$2)</f>
        <v>0</v>
      </c>
      <c r="K6729" s="178">
        <f>MAX(0,(F6729-10.64)*Assumptions!$C$2)</f>
        <v>0</v>
      </c>
    </row>
    <row r="6730" spans="1:11">
      <c r="A6730" s="175">
        <v>45938.25</v>
      </c>
      <c r="B6730" s="176">
        <v>4.188745271122321</v>
      </c>
      <c r="C6730" s="177">
        <f t="shared" si="454"/>
        <v>8.4187959099315374E-5</v>
      </c>
      <c r="D6730" s="178">
        <f t="shared" si="455"/>
        <v>4.3861132065940165</v>
      </c>
      <c r="E6730" s="178">
        <f t="shared" si="456"/>
        <v>4.592780848643935</v>
      </c>
      <c r="F6730" s="178">
        <f t="shared" si="456"/>
        <v>4.8091863866985127</v>
      </c>
      <c r="G6730" s="178">
        <f t="shared" si="456"/>
        <v>5.035788657069312</v>
      </c>
      <c r="H6730" s="178">
        <f>MAX(0,(B6730-10.64)*Assumptions!$C$2)</f>
        <v>0</v>
      </c>
      <c r="I6730" s="178">
        <f>MAX(0,(D6730-10.64)*Assumptions!$C$2)</f>
        <v>0</v>
      </c>
      <c r="J6730" s="178">
        <f>MAX(0,(E6730-10.64)*Assumptions!$C$2)</f>
        <v>0</v>
      </c>
      <c r="K6730" s="178">
        <f>MAX(0,(F6730-10.64)*Assumptions!$C$2)</f>
        <v>0</v>
      </c>
    </row>
    <row r="6731" spans="1:11">
      <c r="A6731" s="175">
        <v>45938.291666666664</v>
      </c>
      <c r="B6731" s="176">
        <v>3.8742749054224466</v>
      </c>
      <c r="C6731" s="177">
        <f t="shared" si="454"/>
        <v>7.7867541749516915E-5</v>
      </c>
      <c r="D6731" s="178">
        <f t="shared" si="455"/>
        <v>4.0568254283211918</v>
      </c>
      <c r="E6731" s="178">
        <f t="shared" si="456"/>
        <v>4.2479774816286247</v>
      </c>
      <c r="F6731" s="178">
        <f t="shared" si="456"/>
        <v>4.4481363576670931</v>
      </c>
      <c r="G6731" s="178">
        <f t="shared" si="456"/>
        <v>4.6577264455776222</v>
      </c>
      <c r="H6731" s="178">
        <f>MAX(0,(B6731-10.64)*Assumptions!$C$2)</f>
        <v>0</v>
      </c>
      <c r="I6731" s="178">
        <f>MAX(0,(D6731-10.64)*Assumptions!$C$2)</f>
        <v>0</v>
      </c>
      <c r="J6731" s="178">
        <f>MAX(0,(E6731-10.64)*Assumptions!$C$2)</f>
        <v>0</v>
      </c>
      <c r="K6731" s="178">
        <f>MAX(0,(F6731-10.64)*Assumptions!$C$2)</f>
        <v>0</v>
      </c>
    </row>
    <row r="6732" spans="1:11">
      <c r="A6732" s="175">
        <v>45938.333333333336</v>
      </c>
      <c r="B6732" s="176">
        <v>3.6478562421185372</v>
      </c>
      <c r="C6732" s="177">
        <f t="shared" si="454"/>
        <v>7.331684125766203E-5</v>
      </c>
      <c r="D6732" s="178">
        <f t="shared" si="455"/>
        <v>3.8197382279647587</v>
      </c>
      <c r="E6732" s="178">
        <f t="shared" si="456"/>
        <v>3.9997190573776007</v>
      </c>
      <c r="F6732" s="178">
        <f t="shared" si="456"/>
        <v>4.1881803367644705</v>
      </c>
      <c r="G6732" s="178">
        <f t="shared" si="456"/>
        <v>4.3855216533036048</v>
      </c>
      <c r="H6732" s="178">
        <f>MAX(0,(B6732-10.64)*Assumptions!$C$2)</f>
        <v>0</v>
      </c>
      <c r="I6732" s="178">
        <f>MAX(0,(D6732-10.64)*Assumptions!$C$2)</f>
        <v>0</v>
      </c>
      <c r="J6732" s="178">
        <f>MAX(0,(E6732-10.64)*Assumptions!$C$2)</f>
        <v>0</v>
      </c>
      <c r="K6732" s="178">
        <f>MAX(0,(F6732-10.64)*Assumptions!$C$2)</f>
        <v>0</v>
      </c>
    </row>
    <row r="6733" spans="1:11">
      <c r="A6733" s="175">
        <v>45938.375</v>
      </c>
      <c r="B6733" s="176">
        <v>3.6226986128625471</v>
      </c>
      <c r="C6733" s="177">
        <f t="shared" si="454"/>
        <v>7.2811207869678154E-5</v>
      </c>
      <c r="D6733" s="178">
        <f t="shared" si="455"/>
        <v>3.7933952057029328</v>
      </c>
      <c r="E6733" s="178">
        <f t="shared" si="456"/>
        <v>3.9721347880163758</v>
      </c>
      <c r="F6733" s="178">
        <f t="shared" si="456"/>
        <v>4.1592963344419571</v>
      </c>
      <c r="G6733" s="178">
        <f t="shared" si="456"/>
        <v>4.3552766763842694</v>
      </c>
      <c r="H6733" s="178">
        <f>MAX(0,(B6733-10.64)*Assumptions!$C$2)</f>
        <v>0</v>
      </c>
      <c r="I6733" s="178">
        <f>MAX(0,(D6733-10.64)*Assumptions!$C$2)</f>
        <v>0</v>
      </c>
      <c r="J6733" s="178">
        <f>MAX(0,(E6733-10.64)*Assumptions!$C$2)</f>
        <v>0</v>
      </c>
      <c r="K6733" s="178">
        <f>MAX(0,(F6733-10.64)*Assumptions!$C$2)</f>
        <v>0</v>
      </c>
    </row>
    <row r="6734" spans="1:11">
      <c r="A6734" s="175">
        <v>45938.416666666664</v>
      </c>
      <c r="B6734" s="176">
        <v>3.8239596469104669</v>
      </c>
      <c r="C6734" s="177">
        <f t="shared" si="454"/>
        <v>7.6856274973549163E-5</v>
      </c>
      <c r="D6734" s="178">
        <f t="shared" si="455"/>
        <v>4.0041393837975399</v>
      </c>
      <c r="E6734" s="178">
        <f t="shared" si="456"/>
        <v>4.1928089429061748</v>
      </c>
      <c r="F6734" s="178">
        <f t="shared" si="456"/>
        <v>4.3903683530220654</v>
      </c>
      <c r="G6734" s="178">
        <f t="shared" si="456"/>
        <v>4.5972364917389514</v>
      </c>
      <c r="H6734" s="178">
        <f>MAX(0,(B6734-10.64)*Assumptions!$C$2)</f>
        <v>0</v>
      </c>
      <c r="I6734" s="178">
        <f>MAX(0,(D6734-10.64)*Assumptions!$C$2)</f>
        <v>0</v>
      </c>
      <c r="J6734" s="178">
        <f>MAX(0,(E6734-10.64)*Assumptions!$C$2)</f>
        <v>0</v>
      </c>
      <c r="K6734" s="178">
        <f>MAX(0,(F6734-10.64)*Assumptions!$C$2)</f>
        <v>0</v>
      </c>
    </row>
    <row r="6735" spans="1:11">
      <c r="A6735" s="175">
        <v>45938.458333333336</v>
      </c>
      <c r="B6735" s="176">
        <v>4.6038461538461544</v>
      </c>
      <c r="C6735" s="177">
        <f t="shared" si="454"/>
        <v>9.2530910001049324E-5</v>
      </c>
      <c r="D6735" s="178">
        <f t="shared" si="455"/>
        <v>4.8207730739141441</v>
      </c>
      <c r="E6735" s="178">
        <f t="shared" si="456"/>
        <v>5.0479212931041442</v>
      </c>
      <c r="F6735" s="178">
        <f t="shared" si="456"/>
        <v>5.2857724250199869</v>
      </c>
      <c r="G6735" s="178">
        <f t="shared" si="456"/>
        <v>5.5348307762383433</v>
      </c>
      <c r="H6735" s="178">
        <f>MAX(0,(B6735-10.64)*Assumptions!$C$2)</f>
        <v>0</v>
      </c>
      <c r="I6735" s="178">
        <f>MAX(0,(D6735-10.64)*Assumptions!$C$2)</f>
        <v>0</v>
      </c>
      <c r="J6735" s="178">
        <f>MAX(0,(E6735-10.64)*Assumptions!$C$2)</f>
        <v>0</v>
      </c>
      <c r="K6735" s="178">
        <f>MAX(0,(F6735-10.64)*Assumptions!$C$2)</f>
        <v>0</v>
      </c>
    </row>
    <row r="6736" spans="1:11">
      <c r="A6736" s="175">
        <v>45938.5</v>
      </c>
      <c r="B6736" s="176">
        <v>5.1573139974779316</v>
      </c>
      <c r="C6736" s="177">
        <f t="shared" si="454"/>
        <v>1.0365484453669459E-4</v>
      </c>
      <c r="D6736" s="178">
        <f t="shared" si="455"/>
        <v>5.4003195636743131</v>
      </c>
      <c r="E6736" s="178">
        <f t="shared" si="456"/>
        <v>5.65477521905109</v>
      </c>
      <c r="F6736" s="178">
        <f t="shared" si="456"/>
        <v>5.9212204761152849</v>
      </c>
      <c r="G6736" s="178">
        <f t="shared" si="456"/>
        <v>6.2002202684637169</v>
      </c>
      <c r="H6736" s="178">
        <f>MAX(0,(B6736-10.64)*Assumptions!$C$2)</f>
        <v>0</v>
      </c>
      <c r="I6736" s="178">
        <f>MAX(0,(D6736-10.64)*Assumptions!$C$2)</f>
        <v>0</v>
      </c>
      <c r="J6736" s="178">
        <f>MAX(0,(E6736-10.64)*Assumptions!$C$2)</f>
        <v>0</v>
      </c>
      <c r="K6736" s="178">
        <f>MAX(0,(F6736-10.64)*Assumptions!$C$2)</f>
        <v>0</v>
      </c>
    </row>
    <row r="6737" spans="1:11">
      <c r="A6737" s="175">
        <v>45938.541666666664</v>
      </c>
      <c r="B6737" s="176">
        <v>5.2453656998738971</v>
      </c>
      <c r="C6737" s="177">
        <f t="shared" si="454"/>
        <v>1.0542456139463817E-4</v>
      </c>
      <c r="D6737" s="178">
        <f t="shared" si="455"/>
        <v>5.4925201415907052</v>
      </c>
      <c r="E6737" s="178">
        <f t="shared" si="456"/>
        <v>5.7513201618153786</v>
      </c>
      <c r="F6737" s="178">
        <f t="shared" si="456"/>
        <v>6.0223144842440837</v>
      </c>
      <c r="G6737" s="178">
        <f t="shared" si="456"/>
        <v>6.3060776876813911</v>
      </c>
      <c r="H6737" s="178">
        <f>MAX(0,(B6737-10.64)*Assumptions!$C$2)</f>
        <v>0</v>
      </c>
      <c r="I6737" s="178">
        <f>MAX(0,(D6737-10.64)*Assumptions!$C$2)</f>
        <v>0</v>
      </c>
      <c r="J6737" s="178">
        <f>MAX(0,(E6737-10.64)*Assumptions!$C$2)</f>
        <v>0</v>
      </c>
      <c r="K6737" s="178">
        <f>MAX(0,(F6737-10.64)*Assumptions!$C$2)</f>
        <v>0</v>
      </c>
    </row>
    <row r="6738" spans="1:11">
      <c r="A6738" s="175">
        <v>45938.583333333336</v>
      </c>
      <c r="B6738" s="176">
        <v>5.3082597730138712</v>
      </c>
      <c r="C6738" s="177">
        <f t="shared" si="454"/>
        <v>1.0668864486459784E-4</v>
      </c>
      <c r="D6738" s="178">
        <f t="shared" si="455"/>
        <v>5.5583776972452688</v>
      </c>
      <c r="E6738" s="178">
        <f t="shared" si="456"/>
        <v>5.8202808352184396</v>
      </c>
      <c r="F6738" s="178">
        <f t="shared" si="456"/>
        <v>6.0945244900503672</v>
      </c>
      <c r="G6738" s="178">
        <f t="shared" si="456"/>
        <v>6.3816901299797282</v>
      </c>
      <c r="H6738" s="178">
        <f>MAX(0,(B6738-10.64)*Assumptions!$C$2)</f>
        <v>0</v>
      </c>
      <c r="I6738" s="178">
        <f>MAX(0,(D6738-10.64)*Assumptions!$C$2)</f>
        <v>0</v>
      </c>
      <c r="J6738" s="178">
        <f>MAX(0,(E6738-10.64)*Assumptions!$C$2)</f>
        <v>0</v>
      </c>
      <c r="K6738" s="178">
        <f>MAX(0,(F6738-10.64)*Assumptions!$C$2)</f>
        <v>0</v>
      </c>
    </row>
    <row r="6739" spans="1:11">
      <c r="A6739" s="175">
        <v>45938.625</v>
      </c>
      <c r="B6739" s="176">
        <v>5.4843631778058013</v>
      </c>
      <c r="C6739" s="177">
        <f t="shared" si="454"/>
        <v>1.1022807858048499E-4</v>
      </c>
      <c r="D6739" s="178">
        <f t="shared" si="455"/>
        <v>5.7427788530780512</v>
      </c>
      <c r="E6739" s="178">
        <f t="shared" si="456"/>
        <v>6.0133707207470142</v>
      </c>
      <c r="F6739" s="178">
        <f t="shared" si="456"/>
        <v>6.296712506307963</v>
      </c>
      <c r="G6739" s="178">
        <f t="shared" si="456"/>
        <v>6.5934049684150748</v>
      </c>
      <c r="H6739" s="178">
        <f>MAX(0,(B6739-10.64)*Assumptions!$C$2)</f>
        <v>0</v>
      </c>
      <c r="I6739" s="178">
        <f>MAX(0,(D6739-10.64)*Assumptions!$C$2)</f>
        <v>0</v>
      </c>
      <c r="J6739" s="178">
        <f>MAX(0,(E6739-10.64)*Assumptions!$C$2)</f>
        <v>0</v>
      </c>
      <c r="K6739" s="178">
        <f>MAX(0,(F6739-10.64)*Assumptions!$C$2)</f>
        <v>0</v>
      </c>
    </row>
    <row r="6740" spans="1:11">
      <c r="A6740" s="175">
        <v>45938.666666666664</v>
      </c>
      <c r="B6740" s="176">
        <v>5.6478877679697357</v>
      </c>
      <c r="C6740" s="177">
        <f t="shared" si="454"/>
        <v>1.1351469560238018E-4</v>
      </c>
      <c r="D6740" s="178">
        <f t="shared" si="455"/>
        <v>5.9140084977799194</v>
      </c>
      <c r="E6740" s="178">
        <f t="shared" si="456"/>
        <v>6.1926684715949749</v>
      </c>
      <c r="F6740" s="178">
        <f t="shared" si="456"/>
        <v>6.4844585214043011</v>
      </c>
      <c r="G6740" s="178">
        <f t="shared" si="456"/>
        <v>6.7899973183907534</v>
      </c>
      <c r="H6740" s="178">
        <f>MAX(0,(B6740-10.64)*Assumptions!$C$2)</f>
        <v>0</v>
      </c>
      <c r="I6740" s="178">
        <f>MAX(0,(D6740-10.64)*Assumptions!$C$2)</f>
        <v>0</v>
      </c>
      <c r="J6740" s="178">
        <f>MAX(0,(E6740-10.64)*Assumptions!$C$2)</f>
        <v>0</v>
      </c>
      <c r="K6740" s="178">
        <f>MAX(0,(F6740-10.64)*Assumptions!$C$2)</f>
        <v>0</v>
      </c>
    </row>
    <row r="6741" spans="1:11">
      <c r="A6741" s="175">
        <v>45938.708333333336</v>
      </c>
      <c r="B6741" s="176">
        <v>5.8114123581336701</v>
      </c>
      <c r="C6741" s="177">
        <f t="shared" si="454"/>
        <v>1.1680131262427538E-4</v>
      </c>
      <c r="D6741" s="178">
        <f t="shared" si="455"/>
        <v>6.0852381424817885</v>
      </c>
      <c r="E6741" s="178">
        <f t="shared" si="456"/>
        <v>6.3719662224429365</v>
      </c>
      <c r="F6741" s="178">
        <f t="shared" si="456"/>
        <v>6.6722045365006393</v>
      </c>
      <c r="G6741" s="178">
        <f t="shared" si="456"/>
        <v>6.9865896683664328</v>
      </c>
      <c r="H6741" s="178">
        <f>MAX(0,(B6741-10.64)*Assumptions!$C$2)</f>
        <v>0</v>
      </c>
      <c r="I6741" s="178">
        <f>MAX(0,(D6741-10.64)*Assumptions!$C$2)</f>
        <v>0</v>
      </c>
      <c r="J6741" s="178">
        <f>MAX(0,(E6741-10.64)*Assumptions!$C$2)</f>
        <v>0</v>
      </c>
      <c r="K6741" s="178">
        <f>MAX(0,(F6741-10.64)*Assumptions!$C$2)</f>
        <v>0</v>
      </c>
    </row>
    <row r="6742" spans="1:11">
      <c r="A6742" s="175">
        <v>45938.75</v>
      </c>
      <c r="B6742" s="176">
        <v>5.7107818411097107</v>
      </c>
      <c r="C6742" s="177">
        <f t="shared" si="454"/>
        <v>1.1477877907233988E-4</v>
      </c>
      <c r="D6742" s="178">
        <f t="shared" si="455"/>
        <v>5.9798660534344847</v>
      </c>
      <c r="E6742" s="178">
        <f t="shared" si="456"/>
        <v>6.2616291449980377</v>
      </c>
      <c r="F6742" s="178">
        <f t="shared" si="456"/>
        <v>6.5566685272105847</v>
      </c>
      <c r="G6742" s="178">
        <f t="shared" si="456"/>
        <v>6.8656097606890922</v>
      </c>
      <c r="H6742" s="178">
        <f>MAX(0,(B6742-10.64)*Assumptions!$C$2)</f>
        <v>0</v>
      </c>
      <c r="I6742" s="178">
        <f>MAX(0,(D6742-10.64)*Assumptions!$C$2)</f>
        <v>0</v>
      </c>
      <c r="J6742" s="178">
        <f>MAX(0,(E6742-10.64)*Assumptions!$C$2)</f>
        <v>0</v>
      </c>
      <c r="K6742" s="178">
        <f>MAX(0,(F6742-10.64)*Assumptions!$C$2)</f>
        <v>0</v>
      </c>
    </row>
    <row r="6743" spans="1:11">
      <c r="A6743" s="175">
        <v>45938.791666666664</v>
      </c>
      <c r="B6743" s="176">
        <v>5.6982030264817158</v>
      </c>
      <c r="C6743" s="177">
        <f t="shared" si="454"/>
        <v>1.1452596237834794E-4</v>
      </c>
      <c r="D6743" s="178">
        <f t="shared" si="455"/>
        <v>5.9666945423035722</v>
      </c>
      <c r="E6743" s="178">
        <f t="shared" si="456"/>
        <v>6.2478370103174257</v>
      </c>
      <c r="F6743" s="178">
        <f t="shared" si="456"/>
        <v>6.5422265260493289</v>
      </c>
      <c r="G6743" s="178">
        <f t="shared" si="456"/>
        <v>6.850487272229425</v>
      </c>
      <c r="H6743" s="178">
        <f>MAX(0,(B6743-10.64)*Assumptions!$C$2)</f>
        <v>0</v>
      </c>
      <c r="I6743" s="178">
        <f>MAX(0,(D6743-10.64)*Assumptions!$C$2)</f>
        <v>0</v>
      </c>
      <c r="J6743" s="178">
        <f>MAX(0,(E6743-10.64)*Assumptions!$C$2)</f>
        <v>0</v>
      </c>
      <c r="K6743" s="178">
        <f>MAX(0,(F6743-10.64)*Assumptions!$C$2)</f>
        <v>0</v>
      </c>
    </row>
    <row r="6744" spans="1:11">
      <c r="A6744" s="175">
        <v>45938.833333333336</v>
      </c>
      <c r="B6744" s="176">
        <v>5.7988335435056753</v>
      </c>
      <c r="C6744" s="177">
        <f t="shared" si="454"/>
        <v>1.1654849593028345E-4</v>
      </c>
      <c r="D6744" s="178">
        <f t="shared" si="455"/>
        <v>6.072066631350876</v>
      </c>
      <c r="E6744" s="178">
        <f t="shared" si="456"/>
        <v>6.3581740877623245</v>
      </c>
      <c r="F6744" s="178">
        <f t="shared" si="456"/>
        <v>6.6577625353393834</v>
      </c>
      <c r="G6744" s="178">
        <f t="shared" si="456"/>
        <v>6.9714671799067656</v>
      </c>
      <c r="H6744" s="178">
        <f>MAX(0,(B6744-10.64)*Assumptions!$C$2)</f>
        <v>0</v>
      </c>
      <c r="I6744" s="178">
        <f>MAX(0,(D6744-10.64)*Assumptions!$C$2)</f>
        <v>0</v>
      </c>
      <c r="J6744" s="178">
        <f>MAX(0,(E6744-10.64)*Assumptions!$C$2)</f>
        <v>0</v>
      </c>
      <c r="K6744" s="178">
        <f>MAX(0,(F6744-10.64)*Assumptions!$C$2)</f>
        <v>0</v>
      </c>
    </row>
    <row r="6745" spans="1:11">
      <c r="A6745" s="175">
        <v>45938.875</v>
      </c>
      <c r="B6745" s="176">
        <v>6.4026166456494327</v>
      </c>
      <c r="C6745" s="177">
        <f t="shared" si="454"/>
        <v>1.2868369724189645E-4</v>
      </c>
      <c r="D6745" s="178">
        <f t="shared" si="455"/>
        <v>6.704299165634696</v>
      </c>
      <c r="E6745" s="178">
        <f t="shared" si="456"/>
        <v>7.0201965524317194</v>
      </c>
      <c r="F6745" s="178">
        <f t="shared" si="456"/>
        <v>7.3509785910797074</v>
      </c>
      <c r="G6745" s="178">
        <f t="shared" si="456"/>
        <v>7.697346625970809</v>
      </c>
      <c r="H6745" s="178">
        <f>MAX(0,(B6745-10.64)*Assumptions!$C$2)</f>
        <v>0</v>
      </c>
      <c r="I6745" s="178">
        <f>MAX(0,(D6745-10.64)*Assumptions!$C$2)</f>
        <v>0</v>
      </c>
      <c r="J6745" s="178">
        <f>MAX(0,(E6745-10.64)*Assumptions!$C$2)</f>
        <v>0</v>
      </c>
      <c r="K6745" s="178">
        <f>MAX(0,(F6745-10.64)*Assumptions!$C$2)</f>
        <v>0</v>
      </c>
    </row>
    <row r="6746" spans="1:11">
      <c r="A6746" s="175">
        <v>45938.916666666664</v>
      </c>
      <c r="B6746" s="176">
        <v>6.7296658259773015</v>
      </c>
      <c r="C6746" s="177">
        <f t="shared" si="454"/>
        <v>1.3525693128568685E-4</v>
      </c>
      <c r="D6746" s="178">
        <f t="shared" si="455"/>
        <v>7.0467584550384341</v>
      </c>
      <c r="E6746" s="178">
        <f t="shared" si="456"/>
        <v>7.3787920541276426</v>
      </c>
      <c r="F6746" s="178">
        <f t="shared" si="456"/>
        <v>7.7264706212723855</v>
      </c>
      <c r="G6746" s="178">
        <f t="shared" si="456"/>
        <v>8.0905313259221678</v>
      </c>
      <c r="H6746" s="178">
        <f>MAX(0,(B6746-10.64)*Assumptions!$C$2)</f>
        <v>0</v>
      </c>
      <c r="I6746" s="178">
        <f>MAX(0,(D6746-10.64)*Assumptions!$C$2)</f>
        <v>0</v>
      </c>
      <c r="J6746" s="178">
        <f>MAX(0,(E6746-10.64)*Assumptions!$C$2)</f>
        <v>0</v>
      </c>
      <c r="K6746" s="178">
        <f>MAX(0,(F6746-10.64)*Assumptions!$C$2)</f>
        <v>0</v>
      </c>
    </row>
    <row r="6747" spans="1:11">
      <c r="A6747" s="175">
        <v>45938.958333333336</v>
      </c>
      <c r="B6747" s="176">
        <v>6.7296658259773015</v>
      </c>
      <c r="C6747" s="177">
        <f t="shared" si="454"/>
        <v>1.3525693128568685E-4</v>
      </c>
      <c r="D6747" s="178">
        <f t="shared" si="455"/>
        <v>7.0467584550384341</v>
      </c>
      <c r="E6747" s="178">
        <f t="shared" si="456"/>
        <v>7.3787920541276426</v>
      </c>
      <c r="F6747" s="178">
        <f t="shared" si="456"/>
        <v>7.7264706212723855</v>
      </c>
      <c r="G6747" s="178">
        <f t="shared" si="456"/>
        <v>8.0905313259221678</v>
      </c>
      <c r="H6747" s="178">
        <f>MAX(0,(B6747-10.64)*Assumptions!$C$2)</f>
        <v>0</v>
      </c>
      <c r="I6747" s="178">
        <f>MAX(0,(D6747-10.64)*Assumptions!$C$2)</f>
        <v>0</v>
      </c>
      <c r="J6747" s="178">
        <f>MAX(0,(E6747-10.64)*Assumptions!$C$2)</f>
        <v>0</v>
      </c>
      <c r="K6747" s="178">
        <f>MAX(0,(F6747-10.64)*Assumptions!$C$2)</f>
        <v>0</v>
      </c>
    </row>
    <row r="6748" spans="1:11">
      <c r="A6748" s="175">
        <v>45939</v>
      </c>
      <c r="B6748" s="176">
        <v>6.7296658259773015</v>
      </c>
      <c r="C6748" s="177">
        <f t="shared" si="454"/>
        <v>1.3525693128568685E-4</v>
      </c>
      <c r="D6748" s="178">
        <f t="shared" si="455"/>
        <v>7.0467584550384341</v>
      </c>
      <c r="E6748" s="178">
        <f t="shared" si="456"/>
        <v>7.3787920541276426</v>
      </c>
      <c r="F6748" s="178">
        <f t="shared" si="456"/>
        <v>7.7264706212723855</v>
      </c>
      <c r="G6748" s="178">
        <f t="shared" si="456"/>
        <v>8.0905313259221678</v>
      </c>
      <c r="H6748" s="178">
        <f>MAX(0,(B6748-10.64)*Assumptions!$C$2)</f>
        <v>0</v>
      </c>
      <c r="I6748" s="178">
        <f>MAX(0,(D6748-10.64)*Assumptions!$C$2)</f>
        <v>0</v>
      </c>
      <c r="J6748" s="178">
        <f>MAX(0,(E6748-10.64)*Assumptions!$C$2)</f>
        <v>0</v>
      </c>
      <c r="K6748" s="178">
        <f>MAX(0,(F6748-10.64)*Assumptions!$C$2)</f>
        <v>0</v>
      </c>
    </row>
    <row r="6749" spans="1:11">
      <c r="A6749" s="175">
        <v>45939.041666666664</v>
      </c>
      <c r="B6749" s="176">
        <v>6.6793505674653213</v>
      </c>
      <c r="C6749" s="177">
        <f t="shared" si="454"/>
        <v>1.3424566450971907E-4</v>
      </c>
      <c r="D6749" s="178">
        <f t="shared" si="455"/>
        <v>6.9940724105147805</v>
      </c>
      <c r="E6749" s="178">
        <f t="shared" si="456"/>
        <v>7.3236235154051919</v>
      </c>
      <c r="F6749" s="178">
        <f t="shared" si="456"/>
        <v>7.6687026166273569</v>
      </c>
      <c r="G6749" s="178">
        <f t="shared" si="456"/>
        <v>8.0300413720834953</v>
      </c>
      <c r="H6749" s="178">
        <f>MAX(0,(B6749-10.64)*Assumptions!$C$2)</f>
        <v>0</v>
      </c>
      <c r="I6749" s="178">
        <f>MAX(0,(D6749-10.64)*Assumptions!$C$2)</f>
        <v>0</v>
      </c>
      <c r="J6749" s="178">
        <f>MAX(0,(E6749-10.64)*Assumptions!$C$2)</f>
        <v>0</v>
      </c>
      <c r="K6749" s="178">
        <f>MAX(0,(F6749-10.64)*Assumptions!$C$2)</f>
        <v>0</v>
      </c>
    </row>
    <row r="6750" spans="1:11">
      <c r="A6750" s="175">
        <v>45939.083333333336</v>
      </c>
      <c r="B6750" s="176">
        <v>6.3145649432534672</v>
      </c>
      <c r="C6750" s="177">
        <f t="shared" si="454"/>
        <v>1.2691398038395288E-4</v>
      </c>
      <c r="D6750" s="178">
        <f t="shared" si="455"/>
        <v>6.6120985877183056</v>
      </c>
      <c r="E6750" s="178">
        <f t="shared" si="456"/>
        <v>6.9236516096674317</v>
      </c>
      <c r="F6750" s="178">
        <f t="shared" si="456"/>
        <v>7.2498845829509095</v>
      </c>
      <c r="G6750" s="178">
        <f t="shared" si="456"/>
        <v>7.5914892067531357</v>
      </c>
      <c r="H6750" s="178">
        <f>MAX(0,(B6750-10.64)*Assumptions!$C$2)</f>
        <v>0</v>
      </c>
      <c r="I6750" s="178">
        <f>MAX(0,(D6750-10.64)*Assumptions!$C$2)</f>
        <v>0</v>
      </c>
      <c r="J6750" s="178">
        <f>MAX(0,(E6750-10.64)*Assumptions!$C$2)</f>
        <v>0</v>
      </c>
      <c r="K6750" s="178">
        <f>MAX(0,(F6750-10.64)*Assumptions!$C$2)</f>
        <v>0</v>
      </c>
    </row>
    <row r="6751" spans="1:11">
      <c r="A6751" s="175">
        <v>45939.125</v>
      </c>
      <c r="B6751" s="176">
        <v>5.7485182849936951</v>
      </c>
      <c r="C6751" s="177">
        <f t="shared" si="454"/>
        <v>1.1553722915431568E-4</v>
      </c>
      <c r="D6751" s="178">
        <f t="shared" si="455"/>
        <v>6.0193805868272232</v>
      </c>
      <c r="E6751" s="178">
        <f t="shared" si="456"/>
        <v>6.3030055490398746</v>
      </c>
      <c r="F6751" s="178">
        <f t="shared" si="456"/>
        <v>6.5999945306943548</v>
      </c>
      <c r="G6751" s="178">
        <f t="shared" si="456"/>
        <v>6.9109772260680948</v>
      </c>
      <c r="H6751" s="178">
        <f>MAX(0,(B6751-10.64)*Assumptions!$C$2)</f>
        <v>0</v>
      </c>
      <c r="I6751" s="178">
        <f>MAX(0,(D6751-10.64)*Assumptions!$C$2)</f>
        <v>0</v>
      </c>
      <c r="J6751" s="178">
        <f>MAX(0,(E6751-10.64)*Assumptions!$C$2)</f>
        <v>0</v>
      </c>
      <c r="K6751" s="178">
        <f>MAX(0,(F6751-10.64)*Assumptions!$C$2)</f>
        <v>0</v>
      </c>
    </row>
    <row r="6752" spans="1:11">
      <c r="A6752" s="175">
        <v>45939.166666666664</v>
      </c>
      <c r="B6752" s="176">
        <v>4.9560529634300128</v>
      </c>
      <c r="C6752" s="177">
        <f t="shared" si="454"/>
        <v>9.960977743282359E-5</v>
      </c>
      <c r="D6752" s="178">
        <f t="shared" si="455"/>
        <v>5.1895753855797064</v>
      </c>
      <c r="E6752" s="178">
        <f t="shared" si="456"/>
        <v>5.4341010641612923</v>
      </c>
      <c r="F6752" s="178">
        <f t="shared" si="456"/>
        <v>5.6901484575351775</v>
      </c>
      <c r="G6752" s="178">
        <f t="shared" si="456"/>
        <v>5.9582604531090357</v>
      </c>
      <c r="H6752" s="178">
        <f>MAX(0,(B6752-10.64)*Assumptions!$C$2)</f>
        <v>0</v>
      </c>
      <c r="I6752" s="178">
        <f>MAX(0,(D6752-10.64)*Assumptions!$C$2)</f>
        <v>0</v>
      </c>
      <c r="J6752" s="178">
        <f>MAX(0,(E6752-10.64)*Assumptions!$C$2)</f>
        <v>0</v>
      </c>
      <c r="K6752" s="178">
        <f>MAX(0,(F6752-10.64)*Assumptions!$C$2)</f>
        <v>0</v>
      </c>
    </row>
    <row r="6753" spans="1:11">
      <c r="A6753" s="175">
        <v>45939.208333333336</v>
      </c>
      <c r="B6753" s="176">
        <v>4.377427490542245</v>
      </c>
      <c r="C6753" s="177">
        <f t="shared" si="454"/>
        <v>8.7980209509194439E-5</v>
      </c>
      <c r="D6753" s="178">
        <f t="shared" si="455"/>
        <v>4.5836858735577106</v>
      </c>
      <c r="E6753" s="178">
        <f t="shared" si="456"/>
        <v>4.7996628688531207</v>
      </c>
      <c r="F6753" s="178">
        <f t="shared" si="456"/>
        <v>5.0258164041173643</v>
      </c>
      <c r="G6753" s="178">
        <f t="shared" si="456"/>
        <v>5.2626259839643259</v>
      </c>
      <c r="H6753" s="178">
        <f>MAX(0,(B6753-10.64)*Assumptions!$C$2)</f>
        <v>0</v>
      </c>
      <c r="I6753" s="178">
        <f>MAX(0,(D6753-10.64)*Assumptions!$C$2)</f>
        <v>0</v>
      </c>
      <c r="J6753" s="178">
        <f>MAX(0,(E6753-10.64)*Assumptions!$C$2)</f>
        <v>0</v>
      </c>
      <c r="K6753" s="178">
        <f>MAX(0,(F6753-10.64)*Assumptions!$C$2)</f>
        <v>0</v>
      </c>
    </row>
    <row r="6754" spans="1:11">
      <c r="A6754" s="175">
        <v>45939.25</v>
      </c>
      <c r="B6754" s="176">
        <v>4.1006935687263555</v>
      </c>
      <c r="C6754" s="177">
        <f t="shared" si="454"/>
        <v>8.2418242241371801E-5</v>
      </c>
      <c r="D6754" s="178">
        <f t="shared" si="455"/>
        <v>4.2939126286776252</v>
      </c>
      <c r="E6754" s="178">
        <f t="shared" si="456"/>
        <v>4.4962359058796482</v>
      </c>
      <c r="F6754" s="178">
        <f t="shared" si="456"/>
        <v>4.7080923785697149</v>
      </c>
      <c r="G6754" s="178">
        <f t="shared" si="456"/>
        <v>4.9299312378516387</v>
      </c>
      <c r="H6754" s="178">
        <f>MAX(0,(B6754-10.64)*Assumptions!$C$2)</f>
        <v>0</v>
      </c>
      <c r="I6754" s="178">
        <f>MAX(0,(D6754-10.64)*Assumptions!$C$2)</f>
        <v>0</v>
      </c>
      <c r="J6754" s="178">
        <f>MAX(0,(E6754-10.64)*Assumptions!$C$2)</f>
        <v>0</v>
      </c>
      <c r="K6754" s="178">
        <f>MAX(0,(F6754-10.64)*Assumptions!$C$2)</f>
        <v>0</v>
      </c>
    </row>
    <row r="6755" spans="1:11">
      <c r="A6755" s="175">
        <v>45939.291666666664</v>
      </c>
      <c r="B6755" s="176">
        <v>3.8491172761664569</v>
      </c>
      <c r="C6755" s="177">
        <f t="shared" si="454"/>
        <v>7.7361908361533039E-5</v>
      </c>
      <c r="D6755" s="178">
        <f t="shared" si="455"/>
        <v>4.0304824060593658</v>
      </c>
      <c r="E6755" s="178">
        <f t="shared" si="456"/>
        <v>4.2203932122673997</v>
      </c>
      <c r="F6755" s="178">
        <f t="shared" si="456"/>
        <v>4.4192523553445788</v>
      </c>
      <c r="G6755" s="178">
        <f t="shared" si="456"/>
        <v>4.6274814686582868</v>
      </c>
      <c r="H6755" s="178">
        <f>MAX(0,(B6755-10.64)*Assumptions!$C$2)</f>
        <v>0</v>
      </c>
      <c r="I6755" s="178">
        <f>MAX(0,(D6755-10.64)*Assumptions!$C$2)</f>
        <v>0</v>
      </c>
      <c r="J6755" s="178">
        <f>MAX(0,(E6755-10.64)*Assumptions!$C$2)</f>
        <v>0</v>
      </c>
      <c r="K6755" s="178">
        <f>MAX(0,(F6755-10.64)*Assumptions!$C$2)</f>
        <v>0</v>
      </c>
    </row>
    <row r="6756" spans="1:11">
      <c r="A6756" s="175">
        <v>45939.333333333336</v>
      </c>
      <c r="B6756" s="176">
        <v>3.723329129886507</v>
      </c>
      <c r="C6756" s="177">
        <f t="shared" si="454"/>
        <v>7.4833741421613658E-5</v>
      </c>
      <c r="D6756" s="178">
        <f t="shared" si="455"/>
        <v>3.8987672947502365</v>
      </c>
      <c r="E6756" s="178">
        <f t="shared" si="456"/>
        <v>4.0824718654612751</v>
      </c>
      <c r="F6756" s="178">
        <f t="shared" ref="E6756:G6784" si="457">F$2*$C6756</f>
        <v>4.2748323437320108</v>
      </c>
      <c r="G6756" s="178">
        <f t="shared" si="457"/>
        <v>4.4762565840616109</v>
      </c>
      <c r="H6756" s="178">
        <f>MAX(0,(B6756-10.64)*Assumptions!$C$2)</f>
        <v>0</v>
      </c>
      <c r="I6756" s="178">
        <f>MAX(0,(D6756-10.64)*Assumptions!$C$2)</f>
        <v>0</v>
      </c>
      <c r="J6756" s="178">
        <f>MAX(0,(E6756-10.64)*Assumptions!$C$2)</f>
        <v>0</v>
      </c>
      <c r="K6756" s="178">
        <f>MAX(0,(F6756-10.64)*Assumptions!$C$2)</f>
        <v>0</v>
      </c>
    </row>
    <row r="6757" spans="1:11">
      <c r="A6757" s="175">
        <v>45939.375</v>
      </c>
      <c r="B6757" s="176">
        <v>3.7610655737704923</v>
      </c>
      <c r="C6757" s="177">
        <f t="shared" si="454"/>
        <v>7.5592191503589479E-5</v>
      </c>
      <c r="D6757" s="178">
        <f t="shared" si="455"/>
        <v>3.9382818281429754</v>
      </c>
      <c r="E6757" s="178">
        <f t="shared" si="457"/>
        <v>4.1238482695031129</v>
      </c>
      <c r="F6757" s="178">
        <f t="shared" si="457"/>
        <v>4.3181583472157818</v>
      </c>
      <c r="G6757" s="178">
        <f t="shared" si="457"/>
        <v>4.5216240494406135</v>
      </c>
      <c r="H6757" s="178">
        <f>MAX(0,(B6757-10.64)*Assumptions!$C$2)</f>
        <v>0</v>
      </c>
      <c r="I6757" s="178">
        <f>MAX(0,(D6757-10.64)*Assumptions!$C$2)</f>
        <v>0</v>
      </c>
      <c r="J6757" s="178">
        <f>MAX(0,(E6757-10.64)*Assumptions!$C$2)</f>
        <v>0</v>
      </c>
      <c r="K6757" s="178">
        <f>MAX(0,(F6757-10.64)*Assumptions!$C$2)</f>
        <v>0</v>
      </c>
    </row>
    <row r="6758" spans="1:11">
      <c r="A6758" s="175">
        <v>45939.416666666664</v>
      </c>
      <c r="B6758" s="176">
        <v>4.0126418663303909</v>
      </c>
      <c r="C6758" s="177">
        <f t="shared" si="454"/>
        <v>8.0648525383428228E-5</v>
      </c>
      <c r="D6758" s="178">
        <f t="shared" si="455"/>
        <v>4.201712050761234</v>
      </c>
      <c r="E6758" s="178">
        <f t="shared" si="457"/>
        <v>4.3996909631153605</v>
      </c>
      <c r="F6758" s="178">
        <f t="shared" si="457"/>
        <v>4.606998370440917</v>
      </c>
      <c r="G6758" s="178">
        <f t="shared" si="457"/>
        <v>4.8240738186339653</v>
      </c>
      <c r="H6758" s="178">
        <f>MAX(0,(B6758-10.64)*Assumptions!$C$2)</f>
        <v>0</v>
      </c>
      <c r="I6758" s="178">
        <f>MAX(0,(D6758-10.64)*Assumptions!$C$2)</f>
        <v>0</v>
      </c>
      <c r="J6758" s="178">
        <f>MAX(0,(E6758-10.64)*Assumptions!$C$2)</f>
        <v>0</v>
      </c>
      <c r="K6758" s="178">
        <f>MAX(0,(F6758-10.64)*Assumptions!$C$2)</f>
        <v>0</v>
      </c>
    </row>
    <row r="6759" spans="1:11">
      <c r="A6759" s="175">
        <v>45939.458333333336</v>
      </c>
      <c r="B6759" s="176">
        <v>4.817686002522068</v>
      </c>
      <c r="C6759" s="177">
        <f t="shared" si="454"/>
        <v>9.6828793798912265E-5</v>
      </c>
      <c r="D6759" s="178">
        <f t="shared" si="455"/>
        <v>5.0446887631396633</v>
      </c>
      <c r="E6759" s="178">
        <f t="shared" si="457"/>
        <v>5.2823875826745557</v>
      </c>
      <c r="F6759" s="178">
        <f t="shared" si="457"/>
        <v>5.5312864447613519</v>
      </c>
      <c r="G6759" s="178">
        <f t="shared" si="457"/>
        <v>5.7919130800526917</v>
      </c>
      <c r="H6759" s="178">
        <f>MAX(0,(B6759-10.64)*Assumptions!$C$2)</f>
        <v>0</v>
      </c>
      <c r="I6759" s="178">
        <f>MAX(0,(D6759-10.64)*Assumptions!$C$2)</f>
        <v>0</v>
      </c>
      <c r="J6759" s="178">
        <f>MAX(0,(E6759-10.64)*Assumptions!$C$2)</f>
        <v>0</v>
      </c>
      <c r="K6759" s="178">
        <f>MAX(0,(F6759-10.64)*Assumptions!$C$2)</f>
        <v>0</v>
      </c>
    </row>
    <row r="6760" spans="1:11">
      <c r="A6760" s="175">
        <v>45939.5</v>
      </c>
      <c r="B6760" s="176">
        <v>5.446626733921816</v>
      </c>
      <c r="C6760" s="177">
        <f t="shared" si="454"/>
        <v>1.0946962849850917E-4</v>
      </c>
      <c r="D6760" s="178">
        <f t="shared" si="455"/>
        <v>5.7032643196853119</v>
      </c>
      <c r="E6760" s="178">
        <f t="shared" si="457"/>
        <v>5.9719943167051763</v>
      </c>
      <c r="F6760" s="178">
        <f t="shared" si="457"/>
        <v>6.253386502824192</v>
      </c>
      <c r="G6760" s="178">
        <f t="shared" si="457"/>
        <v>6.5480375030360722</v>
      </c>
      <c r="H6760" s="178">
        <f>MAX(0,(B6760-10.64)*Assumptions!$C$2)</f>
        <v>0</v>
      </c>
      <c r="I6760" s="178">
        <f>MAX(0,(D6760-10.64)*Assumptions!$C$2)</f>
        <v>0</v>
      </c>
      <c r="J6760" s="178">
        <f>MAX(0,(E6760-10.64)*Assumptions!$C$2)</f>
        <v>0</v>
      </c>
      <c r="K6760" s="178">
        <f>MAX(0,(F6760-10.64)*Assumptions!$C$2)</f>
        <v>0</v>
      </c>
    </row>
    <row r="6761" spans="1:11">
      <c r="A6761" s="175">
        <v>45939.541666666664</v>
      </c>
      <c r="B6761" s="176">
        <v>5.4214691046658254</v>
      </c>
      <c r="C6761" s="177">
        <f t="shared" si="454"/>
        <v>1.0896399511052528E-4</v>
      </c>
      <c r="D6761" s="178">
        <f t="shared" si="455"/>
        <v>5.6769212974234851</v>
      </c>
      <c r="E6761" s="178">
        <f t="shared" si="457"/>
        <v>5.9444100473439505</v>
      </c>
      <c r="F6761" s="178">
        <f t="shared" si="457"/>
        <v>6.2245025005016776</v>
      </c>
      <c r="G6761" s="178">
        <f t="shared" si="457"/>
        <v>6.517792526116736</v>
      </c>
      <c r="H6761" s="178">
        <f>MAX(0,(B6761-10.64)*Assumptions!$C$2)</f>
        <v>0</v>
      </c>
      <c r="I6761" s="178">
        <f>MAX(0,(D6761-10.64)*Assumptions!$C$2)</f>
        <v>0</v>
      </c>
      <c r="J6761" s="178">
        <f>MAX(0,(E6761-10.64)*Assumptions!$C$2)</f>
        <v>0</v>
      </c>
      <c r="K6761" s="178">
        <f>MAX(0,(F6761-10.64)*Assumptions!$C$2)</f>
        <v>0</v>
      </c>
    </row>
    <row r="6762" spans="1:11">
      <c r="A6762" s="175">
        <v>45939.583333333336</v>
      </c>
      <c r="B6762" s="176">
        <v>5.4214691046658254</v>
      </c>
      <c r="C6762" s="177">
        <f t="shared" si="454"/>
        <v>1.0896399511052528E-4</v>
      </c>
      <c r="D6762" s="178">
        <f t="shared" si="455"/>
        <v>5.6769212974234851</v>
      </c>
      <c r="E6762" s="178">
        <f t="shared" si="457"/>
        <v>5.9444100473439505</v>
      </c>
      <c r="F6762" s="178">
        <f t="shared" si="457"/>
        <v>6.2245025005016776</v>
      </c>
      <c r="G6762" s="178">
        <f t="shared" si="457"/>
        <v>6.517792526116736</v>
      </c>
      <c r="H6762" s="178">
        <f>MAX(0,(B6762-10.64)*Assumptions!$C$2)</f>
        <v>0</v>
      </c>
      <c r="I6762" s="178">
        <f>MAX(0,(D6762-10.64)*Assumptions!$C$2)</f>
        <v>0</v>
      </c>
      <c r="J6762" s="178">
        <f>MAX(0,(E6762-10.64)*Assumptions!$C$2)</f>
        <v>0</v>
      </c>
      <c r="K6762" s="178">
        <f>MAX(0,(F6762-10.64)*Assumptions!$C$2)</f>
        <v>0</v>
      </c>
    </row>
    <row r="6763" spans="1:11">
      <c r="A6763" s="175">
        <v>45939.625</v>
      </c>
      <c r="B6763" s="176">
        <v>5.5975725094577555</v>
      </c>
      <c r="C6763" s="177">
        <f t="shared" si="454"/>
        <v>1.1250342882641243E-4</v>
      </c>
      <c r="D6763" s="178">
        <f t="shared" si="455"/>
        <v>5.8613224532562676</v>
      </c>
      <c r="E6763" s="178">
        <f t="shared" si="457"/>
        <v>6.137499932872525</v>
      </c>
      <c r="F6763" s="178">
        <f t="shared" si="457"/>
        <v>6.4266905167592734</v>
      </c>
      <c r="G6763" s="178">
        <f t="shared" si="457"/>
        <v>6.7295073645520835</v>
      </c>
      <c r="H6763" s="178">
        <f>MAX(0,(B6763-10.64)*Assumptions!$C$2)</f>
        <v>0</v>
      </c>
      <c r="I6763" s="178">
        <f>MAX(0,(D6763-10.64)*Assumptions!$C$2)</f>
        <v>0</v>
      </c>
      <c r="J6763" s="178">
        <f>MAX(0,(E6763-10.64)*Assumptions!$C$2)</f>
        <v>0</v>
      </c>
      <c r="K6763" s="178">
        <f>MAX(0,(F6763-10.64)*Assumptions!$C$2)</f>
        <v>0</v>
      </c>
    </row>
    <row r="6764" spans="1:11">
      <c r="A6764" s="175">
        <v>45939.666666666664</v>
      </c>
      <c r="B6764" s="176">
        <v>5.5975725094577555</v>
      </c>
      <c r="C6764" s="177">
        <f t="shared" si="454"/>
        <v>1.1250342882641243E-4</v>
      </c>
      <c r="D6764" s="178">
        <f t="shared" si="455"/>
        <v>5.8613224532562676</v>
      </c>
      <c r="E6764" s="178">
        <f t="shared" si="457"/>
        <v>6.137499932872525</v>
      </c>
      <c r="F6764" s="178">
        <f t="shared" si="457"/>
        <v>6.4266905167592734</v>
      </c>
      <c r="G6764" s="178">
        <f t="shared" si="457"/>
        <v>6.7295073645520835</v>
      </c>
      <c r="H6764" s="178">
        <f>MAX(0,(B6764-10.64)*Assumptions!$C$2)</f>
        <v>0</v>
      </c>
      <c r="I6764" s="178">
        <f>MAX(0,(D6764-10.64)*Assumptions!$C$2)</f>
        <v>0</v>
      </c>
      <c r="J6764" s="178">
        <f>MAX(0,(E6764-10.64)*Assumptions!$C$2)</f>
        <v>0</v>
      </c>
      <c r="K6764" s="178">
        <f>MAX(0,(F6764-10.64)*Assumptions!$C$2)</f>
        <v>0</v>
      </c>
    </row>
    <row r="6765" spans="1:11">
      <c r="A6765" s="175">
        <v>45939.708333333336</v>
      </c>
      <c r="B6765" s="176">
        <v>5.6982030264817158</v>
      </c>
      <c r="C6765" s="177">
        <f t="shared" si="454"/>
        <v>1.1452596237834794E-4</v>
      </c>
      <c r="D6765" s="178">
        <f t="shared" si="455"/>
        <v>5.9666945423035722</v>
      </c>
      <c r="E6765" s="178">
        <f t="shared" si="457"/>
        <v>6.2478370103174257</v>
      </c>
      <c r="F6765" s="178">
        <f t="shared" si="457"/>
        <v>6.5422265260493289</v>
      </c>
      <c r="G6765" s="178">
        <f t="shared" si="457"/>
        <v>6.850487272229425</v>
      </c>
      <c r="H6765" s="178">
        <f>MAX(0,(B6765-10.64)*Assumptions!$C$2)</f>
        <v>0</v>
      </c>
      <c r="I6765" s="178">
        <f>MAX(0,(D6765-10.64)*Assumptions!$C$2)</f>
        <v>0</v>
      </c>
      <c r="J6765" s="178">
        <f>MAX(0,(E6765-10.64)*Assumptions!$C$2)</f>
        <v>0</v>
      </c>
      <c r="K6765" s="178">
        <f>MAX(0,(F6765-10.64)*Assumptions!$C$2)</f>
        <v>0</v>
      </c>
    </row>
    <row r="6766" spans="1:11">
      <c r="A6766" s="175">
        <v>45939.75</v>
      </c>
      <c r="B6766" s="176">
        <v>5.7107818411097107</v>
      </c>
      <c r="C6766" s="177">
        <f t="shared" si="454"/>
        <v>1.1477877907233988E-4</v>
      </c>
      <c r="D6766" s="178">
        <f t="shared" si="455"/>
        <v>5.9798660534344847</v>
      </c>
      <c r="E6766" s="178">
        <f t="shared" si="457"/>
        <v>6.2616291449980377</v>
      </c>
      <c r="F6766" s="178">
        <f t="shared" si="457"/>
        <v>6.5566685272105847</v>
      </c>
      <c r="G6766" s="178">
        <f t="shared" si="457"/>
        <v>6.8656097606890922</v>
      </c>
      <c r="H6766" s="178">
        <f>MAX(0,(B6766-10.64)*Assumptions!$C$2)</f>
        <v>0</v>
      </c>
      <c r="I6766" s="178">
        <f>MAX(0,(D6766-10.64)*Assumptions!$C$2)</f>
        <v>0</v>
      </c>
      <c r="J6766" s="178">
        <f>MAX(0,(E6766-10.64)*Assumptions!$C$2)</f>
        <v>0</v>
      </c>
      <c r="K6766" s="178">
        <f>MAX(0,(F6766-10.64)*Assumptions!$C$2)</f>
        <v>0</v>
      </c>
    </row>
    <row r="6767" spans="1:11">
      <c r="A6767" s="175">
        <v>45939.791666666664</v>
      </c>
      <c r="B6767" s="176">
        <v>5.5220996216897857</v>
      </c>
      <c r="C6767" s="177">
        <f t="shared" si="454"/>
        <v>1.109865286624608E-4</v>
      </c>
      <c r="D6767" s="178">
        <f t="shared" si="455"/>
        <v>5.7822933864707897</v>
      </c>
      <c r="E6767" s="178">
        <f t="shared" si="457"/>
        <v>6.0547471247888511</v>
      </c>
      <c r="F6767" s="178">
        <f t="shared" si="457"/>
        <v>6.3400385097917331</v>
      </c>
      <c r="G6767" s="178">
        <f t="shared" si="457"/>
        <v>6.6387724337940774</v>
      </c>
      <c r="H6767" s="178">
        <f>MAX(0,(B6767-10.64)*Assumptions!$C$2)</f>
        <v>0</v>
      </c>
      <c r="I6767" s="178">
        <f>MAX(0,(D6767-10.64)*Assumptions!$C$2)</f>
        <v>0</v>
      </c>
      <c r="J6767" s="178">
        <f>MAX(0,(E6767-10.64)*Assumptions!$C$2)</f>
        <v>0</v>
      </c>
      <c r="K6767" s="178">
        <f>MAX(0,(F6767-10.64)*Assumptions!$C$2)</f>
        <v>0</v>
      </c>
    </row>
    <row r="6768" spans="1:11">
      <c r="A6768" s="175">
        <v>45939.833333333336</v>
      </c>
      <c r="B6768" s="176">
        <v>5.6982030264817158</v>
      </c>
      <c r="C6768" s="177">
        <f t="shared" si="454"/>
        <v>1.1452596237834794E-4</v>
      </c>
      <c r="D6768" s="178">
        <f t="shared" si="455"/>
        <v>5.9666945423035722</v>
      </c>
      <c r="E6768" s="178">
        <f t="shared" si="457"/>
        <v>6.2478370103174257</v>
      </c>
      <c r="F6768" s="178">
        <f t="shared" si="457"/>
        <v>6.5422265260493289</v>
      </c>
      <c r="G6768" s="178">
        <f t="shared" si="457"/>
        <v>6.850487272229425</v>
      </c>
      <c r="H6768" s="178">
        <f>MAX(0,(B6768-10.64)*Assumptions!$C$2)</f>
        <v>0</v>
      </c>
      <c r="I6768" s="178">
        <f>MAX(0,(D6768-10.64)*Assumptions!$C$2)</f>
        <v>0</v>
      </c>
      <c r="J6768" s="178">
        <f>MAX(0,(E6768-10.64)*Assumptions!$C$2)</f>
        <v>0</v>
      </c>
      <c r="K6768" s="178">
        <f>MAX(0,(F6768-10.64)*Assumptions!$C$2)</f>
        <v>0</v>
      </c>
    </row>
    <row r="6769" spans="1:11">
      <c r="A6769" s="175">
        <v>45939.875</v>
      </c>
      <c r="B6769" s="176">
        <v>6.2516708701134931</v>
      </c>
      <c r="C6769" s="177">
        <f t="shared" si="454"/>
        <v>1.2564989691399319E-4</v>
      </c>
      <c r="D6769" s="178">
        <f t="shared" si="455"/>
        <v>6.5462410320637412</v>
      </c>
      <c r="E6769" s="178">
        <f t="shared" si="457"/>
        <v>6.8546909362643706</v>
      </c>
      <c r="F6769" s="178">
        <f t="shared" si="457"/>
        <v>7.177674577144626</v>
      </c>
      <c r="G6769" s="178">
        <f t="shared" si="457"/>
        <v>7.5158767644547977</v>
      </c>
      <c r="H6769" s="178">
        <f>MAX(0,(B6769-10.64)*Assumptions!$C$2)</f>
        <v>0</v>
      </c>
      <c r="I6769" s="178">
        <f>MAX(0,(D6769-10.64)*Assumptions!$C$2)</f>
        <v>0</v>
      </c>
      <c r="J6769" s="178">
        <f>MAX(0,(E6769-10.64)*Assumptions!$C$2)</f>
        <v>0</v>
      </c>
      <c r="K6769" s="178">
        <f>MAX(0,(F6769-10.64)*Assumptions!$C$2)</f>
        <v>0</v>
      </c>
    </row>
    <row r="6770" spans="1:11">
      <c r="A6770" s="175">
        <v>45939.916666666664</v>
      </c>
      <c r="B6770" s="176">
        <v>6.5661412358133671</v>
      </c>
      <c r="C6770" s="177">
        <f t="shared" si="454"/>
        <v>1.3197031426379166E-4</v>
      </c>
      <c r="D6770" s="178">
        <f t="shared" si="455"/>
        <v>6.8755288103365659</v>
      </c>
      <c r="E6770" s="178">
        <f t="shared" si="457"/>
        <v>7.1994943032796819</v>
      </c>
      <c r="F6770" s="178">
        <f t="shared" si="457"/>
        <v>7.5387246061760473</v>
      </c>
      <c r="G6770" s="178">
        <f t="shared" si="457"/>
        <v>7.8939389759464893</v>
      </c>
      <c r="H6770" s="178">
        <f>MAX(0,(B6770-10.64)*Assumptions!$C$2)</f>
        <v>0</v>
      </c>
      <c r="I6770" s="178">
        <f>MAX(0,(D6770-10.64)*Assumptions!$C$2)</f>
        <v>0</v>
      </c>
      <c r="J6770" s="178">
        <f>MAX(0,(E6770-10.64)*Assumptions!$C$2)</f>
        <v>0</v>
      </c>
      <c r="K6770" s="178">
        <f>MAX(0,(F6770-10.64)*Assumptions!$C$2)</f>
        <v>0</v>
      </c>
    </row>
    <row r="6771" spans="1:11">
      <c r="A6771" s="175">
        <v>45939.958333333336</v>
      </c>
      <c r="B6771" s="176">
        <v>6.754823455233292</v>
      </c>
      <c r="C6771" s="177">
        <f t="shared" si="454"/>
        <v>1.3576256467367074E-4</v>
      </c>
      <c r="D6771" s="178">
        <f t="shared" si="455"/>
        <v>7.073101477300261</v>
      </c>
      <c r="E6771" s="178">
        <f t="shared" si="457"/>
        <v>7.4063763234888684</v>
      </c>
      <c r="F6771" s="178">
        <f t="shared" si="457"/>
        <v>7.7553546235948998</v>
      </c>
      <c r="G6771" s="178">
        <f t="shared" si="457"/>
        <v>8.1207763028415041</v>
      </c>
      <c r="H6771" s="178">
        <f>MAX(0,(B6771-10.64)*Assumptions!$C$2)</f>
        <v>0</v>
      </c>
      <c r="I6771" s="178">
        <f>MAX(0,(D6771-10.64)*Assumptions!$C$2)</f>
        <v>0</v>
      </c>
      <c r="J6771" s="178">
        <f>MAX(0,(E6771-10.64)*Assumptions!$C$2)</f>
        <v>0</v>
      </c>
      <c r="K6771" s="178">
        <f>MAX(0,(F6771-10.64)*Assumptions!$C$2)</f>
        <v>0</v>
      </c>
    </row>
    <row r="6772" spans="1:11">
      <c r="A6772" s="175">
        <v>45940</v>
      </c>
      <c r="B6772" s="176">
        <v>6.9686633039092056</v>
      </c>
      <c r="C6772" s="177">
        <f t="shared" si="454"/>
        <v>1.4006044847153366E-4</v>
      </c>
      <c r="D6772" s="178">
        <f t="shared" si="455"/>
        <v>7.2970171665257793</v>
      </c>
      <c r="E6772" s="178">
        <f t="shared" si="457"/>
        <v>7.6408426130592781</v>
      </c>
      <c r="F6772" s="178">
        <f t="shared" si="457"/>
        <v>8.000868643336263</v>
      </c>
      <c r="G6772" s="178">
        <f t="shared" si="457"/>
        <v>8.3778586066558507</v>
      </c>
      <c r="H6772" s="178">
        <f>MAX(0,(B6772-10.64)*Assumptions!$C$2)</f>
        <v>0</v>
      </c>
      <c r="I6772" s="178">
        <f>MAX(0,(D6772-10.64)*Assumptions!$C$2)</f>
        <v>0</v>
      </c>
      <c r="J6772" s="178">
        <f>MAX(0,(E6772-10.64)*Assumptions!$C$2)</f>
        <v>0</v>
      </c>
      <c r="K6772" s="178">
        <f>MAX(0,(F6772-10.64)*Assumptions!$C$2)</f>
        <v>0</v>
      </c>
    </row>
    <row r="6773" spans="1:11">
      <c r="A6773" s="175">
        <v>45940.041666666664</v>
      </c>
      <c r="B6773" s="176">
        <v>6.8554539722572514</v>
      </c>
      <c r="C6773" s="177">
        <f t="shared" si="454"/>
        <v>1.3778509822560622E-4</v>
      </c>
      <c r="D6773" s="178">
        <f t="shared" si="455"/>
        <v>7.178473566347563</v>
      </c>
      <c r="E6773" s="178">
        <f t="shared" si="457"/>
        <v>7.5167134009337664</v>
      </c>
      <c r="F6773" s="178">
        <f t="shared" si="457"/>
        <v>7.8708906328849526</v>
      </c>
      <c r="G6773" s="178">
        <f t="shared" si="457"/>
        <v>8.2417562105188438</v>
      </c>
      <c r="H6773" s="178">
        <f>MAX(0,(B6773-10.64)*Assumptions!$C$2)</f>
        <v>0</v>
      </c>
      <c r="I6773" s="178">
        <f>MAX(0,(D6773-10.64)*Assumptions!$C$2)</f>
        <v>0</v>
      </c>
      <c r="J6773" s="178">
        <f>MAX(0,(E6773-10.64)*Assumptions!$C$2)</f>
        <v>0</v>
      </c>
      <c r="K6773" s="178">
        <f>MAX(0,(F6773-10.64)*Assumptions!$C$2)</f>
        <v>0</v>
      </c>
    </row>
    <row r="6774" spans="1:11">
      <c r="A6774" s="175">
        <v>45940.083333333336</v>
      </c>
      <c r="B6774" s="176">
        <v>6.7422446406052972</v>
      </c>
      <c r="C6774" s="177">
        <f t="shared" si="454"/>
        <v>1.3550974797967881E-4</v>
      </c>
      <c r="D6774" s="178">
        <f t="shared" si="455"/>
        <v>7.0599299661693484</v>
      </c>
      <c r="E6774" s="178">
        <f t="shared" si="457"/>
        <v>7.3925841888082564</v>
      </c>
      <c r="F6774" s="178">
        <f t="shared" si="457"/>
        <v>7.7409126224336431</v>
      </c>
      <c r="G6774" s="178">
        <f t="shared" si="457"/>
        <v>8.1056538143818369</v>
      </c>
      <c r="H6774" s="178">
        <f>MAX(0,(B6774-10.64)*Assumptions!$C$2)</f>
        <v>0</v>
      </c>
      <c r="I6774" s="178">
        <f>MAX(0,(D6774-10.64)*Assumptions!$C$2)</f>
        <v>0</v>
      </c>
      <c r="J6774" s="178">
        <f>MAX(0,(E6774-10.64)*Assumptions!$C$2)</f>
        <v>0</v>
      </c>
      <c r="K6774" s="178">
        <f>MAX(0,(F6774-10.64)*Assumptions!$C$2)</f>
        <v>0</v>
      </c>
    </row>
    <row r="6775" spans="1:11">
      <c r="A6775" s="175">
        <v>45940.125</v>
      </c>
      <c r="B6775" s="176">
        <v>5.9497793190416148</v>
      </c>
      <c r="C6775" s="177">
        <f t="shared" si="454"/>
        <v>1.1958229625818671E-4</v>
      </c>
      <c r="D6775" s="178">
        <f t="shared" si="455"/>
        <v>6.2301247649218308</v>
      </c>
      <c r="E6775" s="178">
        <f t="shared" si="457"/>
        <v>6.5236797039296741</v>
      </c>
      <c r="F6775" s="178">
        <f t="shared" si="457"/>
        <v>6.8310665492744649</v>
      </c>
      <c r="G6775" s="178">
        <f t="shared" si="457"/>
        <v>7.1529370414227769</v>
      </c>
      <c r="H6775" s="178">
        <f>MAX(0,(B6775-10.64)*Assumptions!$C$2)</f>
        <v>0</v>
      </c>
      <c r="I6775" s="178">
        <f>MAX(0,(D6775-10.64)*Assumptions!$C$2)</f>
        <v>0</v>
      </c>
      <c r="J6775" s="178">
        <f>MAX(0,(E6775-10.64)*Assumptions!$C$2)</f>
        <v>0</v>
      </c>
      <c r="K6775" s="178">
        <f>MAX(0,(F6775-10.64)*Assumptions!$C$2)</f>
        <v>0</v>
      </c>
    </row>
    <row r="6776" spans="1:11">
      <c r="A6776" s="175">
        <v>45940.166666666664</v>
      </c>
      <c r="B6776" s="176">
        <v>5.2327868852459023</v>
      </c>
      <c r="C6776" s="177">
        <f t="shared" si="454"/>
        <v>1.0517174470064623E-4</v>
      </c>
      <c r="D6776" s="178">
        <f t="shared" si="455"/>
        <v>5.4793486304597918</v>
      </c>
      <c r="E6776" s="178">
        <f t="shared" si="457"/>
        <v>5.7375280271347657</v>
      </c>
      <c r="F6776" s="178">
        <f t="shared" si="457"/>
        <v>6.007872483082827</v>
      </c>
      <c r="G6776" s="178">
        <f t="shared" si="457"/>
        <v>6.290955199221723</v>
      </c>
      <c r="H6776" s="178">
        <f>MAX(0,(B6776-10.64)*Assumptions!$C$2)</f>
        <v>0</v>
      </c>
      <c r="I6776" s="178">
        <f>MAX(0,(D6776-10.64)*Assumptions!$C$2)</f>
        <v>0</v>
      </c>
      <c r="J6776" s="178">
        <f>MAX(0,(E6776-10.64)*Assumptions!$C$2)</f>
        <v>0</v>
      </c>
      <c r="K6776" s="178">
        <f>MAX(0,(F6776-10.64)*Assumptions!$C$2)</f>
        <v>0</v>
      </c>
    </row>
    <row r="6777" spans="1:11">
      <c r="A6777" s="175">
        <v>45940.208333333336</v>
      </c>
      <c r="B6777" s="176">
        <v>4.8554224464060534</v>
      </c>
      <c r="C6777" s="177">
        <f t="shared" si="454"/>
        <v>9.7587243880888086E-5</v>
      </c>
      <c r="D6777" s="178">
        <f t="shared" si="455"/>
        <v>5.0842032965324027</v>
      </c>
      <c r="E6777" s="178">
        <f t="shared" si="457"/>
        <v>5.3237639867163926</v>
      </c>
      <c r="F6777" s="178">
        <f t="shared" si="457"/>
        <v>5.5746124482451229</v>
      </c>
      <c r="G6777" s="178">
        <f t="shared" si="457"/>
        <v>5.8372805454316952</v>
      </c>
      <c r="H6777" s="178">
        <f>MAX(0,(B6777-10.64)*Assumptions!$C$2)</f>
        <v>0</v>
      </c>
      <c r="I6777" s="178">
        <f>MAX(0,(D6777-10.64)*Assumptions!$C$2)</f>
        <v>0</v>
      </c>
      <c r="J6777" s="178">
        <f>MAX(0,(E6777-10.64)*Assumptions!$C$2)</f>
        <v>0</v>
      </c>
      <c r="K6777" s="178">
        <f>MAX(0,(F6777-10.64)*Assumptions!$C$2)</f>
        <v>0</v>
      </c>
    </row>
    <row r="6778" spans="1:11">
      <c r="A6778" s="175">
        <v>45940.25</v>
      </c>
      <c r="B6778" s="176">
        <v>4.3019546027742752</v>
      </c>
      <c r="C6778" s="177">
        <f t="shared" si="454"/>
        <v>8.646330934524281E-5</v>
      </c>
      <c r="D6778" s="178">
        <f t="shared" si="455"/>
        <v>4.5046568067722328</v>
      </c>
      <c r="E6778" s="178">
        <f t="shared" si="457"/>
        <v>4.7169100607694467</v>
      </c>
      <c r="F6778" s="178">
        <f t="shared" si="457"/>
        <v>4.939164397149824</v>
      </c>
      <c r="G6778" s="178">
        <f t="shared" si="457"/>
        <v>5.1718910532063207</v>
      </c>
      <c r="H6778" s="178">
        <f>MAX(0,(B6778-10.64)*Assumptions!$C$2)</f>
        <v>0</v>
      </c>
      <c r="I6778" s="178">
        <f>MAX(0,(D6778-10.64)*Assumptions!$C$2)</f>
        <v>0</v>
      </c>
      <c r="J6778" s="178">
        <f>MAX(0,(E6778-10.64)*Assumptions!$C$2)</f>
        <v>0</v>
      </c>
      <c r="K6778" s="178">
        <f>MAX(0,(F6778-10.64)*Assumptions!$C$2)</f>
        <v>0</v>
      </c>
    </row>
    <row r="6779" spans="1:11">
      <c r="A6779" s="175">
        <v>45940.291666666664</v>
      </c>
      <c r="B6779" s="176">
        <v>4.0881147540983607</v>
      </c>
      <c r="C6779" s="177">
        <f t="shared" si="454"/>
        <v>8.2165425547379856E-5</v>
      </c>
      <c r="D6779" s="178">
        <f t="shared" si="455"/>
        <v>4.2807411175467118</v>
      </c>
      <c r="E6779" s="178">
        <f t="shared" si="457"/>
        <v>4.4824437711990353</v>
      </c>
      <c r="F6779" s="178">
        <f t="shared" si="457"/>
        <v>4.6936503774084581</v>
      </c>
      <c r="G6779" s="178">
        <f t="shared" si="457"/>
        <v>4.9148087493919705</v>
      </c>
      <c r="H6779" s="178">
        <f>MAX(0,(B6779-10.64)*Assumptions!$C$2)</f>
        <v>0</v>
      </c>
      <c r="I6779" s="178">
        <f>MAX(0,(D6779-10.64)*Assumptions!$C$2)</f>
        <v>0</v>
      </c>
      <c r="J6779" s="178">
        <f>MAX(0,(E6779-10.64)*Assumptions!$C$2)</f>
        <v>0</v>
      </c>
      <c r="K6779" s="178">
        <f>MAX(0,(F6779-10.64)*Assumptions!$C$2)</f>
        <v>0</v>
      </c>
    </row>
    <row r="6780" spans="1:11">
      <c r="A6780" s="175">
        <v>45940.333333333336</v>
      </c>
      <c r="B6780" s="176">
        <v>4.0377994955863814</v>
      </c>
      <c r="C6780" s="177">
        <f t="shared" si="454"/>
        <v>8.1154158771412117E-5</v>
      </c>
      <c r="D6780" s="178">
        <f t="shared" si="455"/>
        <v>4.2280550730230608</v>
      </c>
      <c r="E6780" s="178">
        <f t="shared" si="457"/>
        <v>4.4272752324765863</v>
      </c>
      <c r="F6780" s="178">
        <f t="shared" si="457"/>
        <v>4.6358823727634313</v>
      </c>
      <c r="G6780" s="178">
        <f t="shared" si="457"/>
        <v>4.8543187955533007</v>
      </c>
      <c r="H6780" s="178">
        <f>MAX(0,(B6780-10.64)*Assumptions!$C$2)</f>
        <v>0</v>
      </c>
      <c r="I6780" s="178">
        <f>MAX(0,(D6780-10.64)*Assumptions!$C$2)</f>
        <v>0</v>
      </c>
      <c r="J6780" s="178">
        <f>MAX(0,(E6780-10.64)*Assumptions!$C$2)</f>
        <v>0</v>
      </c>
      <c r="K6780" s="178">
        <f>MAX(0,(F6780-10.64)*Assumptions!$C$2)</f>
        <v>0</v>
      </c>
    </row>
    <row r="6781" spans="1:11">
      <c r="A6781" s="175">
        <v>45940.375</v>
      </c>
      <c r="B6781" s="176">
        <v>4.0755359394703659</v>
      </c>
      <c r="C6781" s="177">
        <f t="shared" si="454"/>
        <v>8.1912608853387925E-5</v>
      </c>
      <c r="D6781" s="178">
        <f t="shared" si="455"/>
        <v>4.2675696064157993</v>
      </c>
      <c r="E6781" s="178">
        <f t="shared" si="457"/>
        <v>4.4686516365184232</v>
      </c>
      <c r="F6781" s="178">
        <f t="shared" si="457"/>
        <v>4.6792083762472014</v>
      </c>
      <c r="G6781" s="178">
        <f t="shared" si="457"/>
        <v>4.8996862609323033</v>
      </c>
      <c r="H6781" s="178">
        <f>MAX(0,(B6781-10.64)*Assumptions!$C$2)</f>
        <v>0</v>
      </c>
      <c r="I6781" s="178">
        <f>MAX(0,(D6781-10.64)*Assumptions!$C$2)</f>
        <v>0</v>
      </c>
      <c r="J6781" s="178">
        <f>MAX(0,(E6781-10.64)*Assumptions!$C$2)</f>
        <v>0</v>
      </c>
      <c r="K6781" s="178">
        <f>MAX(0,(F6781-10.64)*Assumptions!$C$2)</f>
        <v>0</v>
      </c>
    </row>
    <row r="6782" spans="1:11">
      <c r="A6782" s="175">
        <v>45940.416666666664</v>
      </c>
      <c r="B6782" s="176">
        <v>4.2893757881462804</v>
      </c>
      <c r="C6782" s="177">
        <f t="shared" si="454"/>
        <v>8.6210492651250879E-5</v>
      </c>
      <c r="D6782" s="178">
        <f t="shared" si="455"/>
        <v>4.4914852956413203</v>
      </c>
      <c r="E6782" s="178">
        <f t="shared" si="457"/>
        <v>4.7031179260888347</v>
      </c>
      <c r="F6782" s="178">
        <f t="shared" si="457"/>
        <v>4.9247223959885673</v>
      </c>
      <c r="G6782" s="178">
        <f t="shared" si="457"/>
        <v>5.1567685647466535</v>
      </c>
      <c r="H6782" s="178">
        <f>MAX(0,(B6782-10.64)*Assumptions!$C$2)</f>
        <v>0</v>
      </c>
      <c r="I6782" s="178">
        <f>MAX(0,(D6782-10.64)*Assumptions!$C$2)</f>
        <v>0</v>
      </c>
      <c r="J6782" s="178">
        <f>MAX(0,(E6782-10.64)*Assumptions!$C$2)</f>
        <v>0</v>
      </c>
      <c r="K6782" s="178">
        <f>MAX(0,(F6782-10.64)*Assumptions!$C$2)</f>
        <v>0</v>
      </c>
    </row>
    <row r="6783" spans="1:11">
      <c r="A6783" s="175">
        <v>45940.458333333336</v>
      </c>
      <c r="B6783" s="176">
        <v>5.1195775535939481</v>
      </c>
      <c r="C6783" s="177">
        <f t="shared" si="454"/>
        <v>1.0289639445471879E-4</v>
      </c>
      <c r="D6783" s="178">
        <f t="shared" si="455"/>
        <v>5.3608050302815755</v>
      </c>
      <c r="E6783" s="178">
        <f t="shared" si="457"/>
        <v>5.613398815009254</v>
      </c>
      <c r="F6783" s="178">
        <f t="shared" si="457"/>
        <v>5.8778944726315157</v>
      </c>
      <c r="G6783" s="178">
        <f t="shared" si="457"/>
        <v>6.1548528030847152</v>
      </c>
      <c r="H6783" s="178">
        <f>MAX(0,(B6783-10.64)*Assumptions!$C$2)</f>
        <v>0</v>
      </c>
      <c r="I6783" s="178">
        <f>MAX(0,(D6783-10.64)*Assumptions!$C$2)</f>
        <v>0</v>
      </c>
      <c r="J6783" s="178">
        <f>MAX(0,(E6783-10.64)*Assumptions!$C$2)</f>
        <v>0</v>
      </c>
      <c r="K6783" s="178">
        <f>MAX(0,(F6783-10.64)*Assumptions!$C$2)</f>
        <v>0</v>
      </c>
    </row>
    <row r="6784" spans="1:11">
      <c r="A6784" s="175">
        <v>45940.5</v>
      </c>
      <c r="B6784" s="176">
        <v>5.7485182849936951</v>
      </c>
      <c r="C6784" s="177">
        <f t="shared" si="454"/>
        <v>1.1553722915431568E-4</v>
      </c>
      <c r="D6784" s="178">
        <f t="shared" si="455"/>
        <v>6.0193805868272232</v>
      </c>
      <c r="E6784" s="178">
        <f t="shared" si="457"/>
        <v>6.3030055490398746</v>
      </c>
      <c r="F6784" s="178">
        <f t="shared" si="457"/>
        <v>6.5999945306943548</v>
      </c>
      <c r="G6784" s="178">
        <f t="shared" si="457"/>
        <v>6.9109772260680948</v>
      </c>
      <c r="H6784" s="178">
        <f>MAX(0,(B6784-10.64)*Assumptions!$C$2)</f>
        <v>0</v>
      </c>
      <c r="I6784" s="178">
        <f>MAX(0,(D6784-10.64)*Assumptions!$C$2)</f>
        <v>0</v>
      </c>
      <c r="J6784" s="178">
        <f>MAX(0,(E6784-10.64)*Assumptions!$C$2)</f>
        <v>0</v>
      </c>
      <c r="K6784" s="178">
        <f>MAX(0,(F6784-10.64)*Assumptions!$C$2)</f>
        <v>0</v>
      </c>
    </row>
    <row r="6785" spans="1:11">
      <c r="A6785" s="175">
        <v>45940.541666666664</v>
      </c>
      <c r="B6785" s="176">
        <v>5.9497793190416148</v>
      </c>
      <c r="C6785" s="177">
        <f t="shared" si="454"/>
        <v>1.1958229625818671E-4</v>
      </c>
      <c r="D6785" s="178">
        <f t="shared" si="455"/>
        <v>6.2301247649218308</v>
      </c>
      <c r="E6785" s="178">
        <f t="shared" ref="E6785:G6812" si="458">E$2*$C6785</f>
        <v>6.5236797039296741</v>
      </c>
      <c r="F6785" s="178">
        <f t="shared" si="458"/>
        <v>6.8310665492744649</v>
      </c>
      <c r="G6785" s="178">
        <f t="shared" si="458"/>
        <v>7.1529370414227769</v>
      </c>
      <c r="H6785" s="178">
        <f>MAX(0,(B6785-10.64)*Assumptions!$C$2)</f>
        <v>0</v>
      </c>
      <c r="I6785" s="178">
        <f>MAX(0,(D6785-10.64)*Assumptions!$C$2)</f>
        <v>0</v>
      </c>
      <c r="J6785" s="178">
        <f>MAX(0,(E6785-10.64)*Assumptions!$C$2)</f>
        <v>0</v>
      </c>
      <c r="K6785" s="178">
        <f>MAX(0,(F6785-10.64)*Assumptions!$C$2)</f>
        <v>0</v>
      </c>
    </row>
    <row r="6786" spans="1:11">
      <c r="A6786" s="175">
        <v>45940.583333333336</v>
      </c>
      <c r="B6786" s="176">
        <v>5.8491488020176554</v>
      </c>
      <c r="C6786" s="177">
        <f t="shared" si="454"/>
        <v>1.175597627062512E-4</v>
      </c>
      <c r="D6786" s="178">
        <f t="shared" si="455"/>
        <v>6.124752675874527</v>
      </c>
      <c r="E6786" s="178">
        <f t="shared" si="458"/>
        <v>6.4133426264847744</v>
      </c>
      <c r="F6786" s="178">
        <f t="shared" si="458"/>
        <v>6.7155305399844103</v>
      </c>
      <c r="G6786" s="178">
        <f t="shared" si="458"/>
        <v>7.0319571337454363</v>
      </c>
      <c r="H6786" s="178">
        <f>MAX(0,(B6786-10.64)*Assumptions!$C$2)</f>
        <v>0</v>
      </c>
      <c r="I6786" s="178">
        <f>MAX(0,(D6786-10.64)*Assumptions!$C$2)</f>
        <v>0</v>
      </c>
      <c r="J6786" s="178">
        <f>MAX(0,(E6786-10.64)*Assumptions!$C$2)</f>
        <v>0</v>
      </c>
      <c r="K6786" s="178">
        <f>MAX(0,(F6786-10.64)*Assumptions!$C$2)</f>
        <v>0</v>
      </c>
    </row>
    <row r="6787" spans="1:11">
      <c r="A6787" s="175">
        <v>45940.625</v>
      </c>
      <c r="B6787" s="176">
        <v>5.7988335435056753</v>
      </c>
      <c r="C6787" s="177">
        <f t="shared" si="454"/>
        <v>1.1654849593028345E-4</v>
      </c>
      <c r="D6787" s="178">
        <f t="shared" si="455"/>
        <v>6.072066631350876</v>
      </c>
      <c r="E6787" s="178">
        <f t="shared" si="458"/>
        <v>6.3581740877623245</v>
      </c>
      <c r="F6787" s="178">
        <f t="shared" si="458"/>
        <v>6.6577625353393834</v>
      </c>
      <c r="G6787" s="178">
        <f t="shared" si="458"/>
        <v>6.9714671799067656</v>
      </c>
      <c r="H6787" s="178">
        <f>MAX(0,(B6787-10.64)*Assumptions!$C$2)</f>
        <v>0</v>
      </c>
      <c r="I6787" s="178">
        <f>MAX(0,(D6787-10.64)*Assumptions!$C$2)</f>
        <v>0</v>
      </c>
      <c r="J6787" s="178">
        <f>MAX(0,(E6787-10.64)*Assumptions!$C$2)</f>
        <v>0</v>
      </c>
      <c r="K6787" s="178">
        <f>MAX(0,(F6787-10.64)*Assumptions!$C$2)</f>
        <v>0</v>
      </c>
    </row>
    <row r="6788" spans="1:11">
      <c r="A6788" s="175">
        <v>45940.666666666664</v>
      </c>
      <c r="B6788" s="176">
        <v>5.8239911727616649</v>
      </c>
      <c r="C6788" s="177">
        <f t="shared" si="454"/>
        <v>1.1705412931826731E-4</v>
      </c>
      <c r="D6788" s="178">
        <f t="shared" si="455"/>
        <v>6.098409653612701</v>
      </c>
      <c r="E6788" s="178">
        <f t="shared" si="458"/>
        <v>6.3857583571235486</v>
      </c>
      <c r="F6788" s="178">
        <f t="shared" si="458"/>
        <v>6.686646537661896</v>
      </c>
      <c r="G6788" s="178">
        <f t="shared" si="458"/>
        <v>7.0017121568261</v>
      </c>
      <c r="H6788" s="178">
        <f>MAX(0,(B6788-10.64)*Assumptions!$C$2)</f>
        <v>0</v>
      </c>
      <c r="I6788" s="178">
        <f>MAX(0,(D6788-10.64)*Assumptions!$C$2)</f>
        <v>0</v>
      </c>
      <c r="J6788" s="178">
        <f>MAX(0,(E6788-10.64)*Assumptions!$C$2)</f>
        <v>0</v>
      </c>
      <c r="K6788" s="178">
        <f>MAX(0,(F6788-10.64)*Assumptions!$C$2)</f>
        <v>0</v>
      </c>
    </row>
    <row r="6789" spans="1:11">
      <c r="A6789" s="175">
        <v>45940.708333333336</v>
      </c>
      <c r="B6789" s="176">
        <v>5.9497793190416148</v>
      </c>
      <c r="C6789" s="177">
        <f t="shared" ref="C6789:C6852" si="459">B6789/$B$2</f>
        <v>1.1958229625818671E-4</v>
      </c>
      <c r="D6789" s="178">
        <f t="shared" si="455"/>
        <v>6.2301247649218308</v>
      </c>
      <c r="E6789" s="178">
        <f t="shared" si="458"/>
        <v>6.5236797039296741</v>
      </c>
      <c r="F6789" s="178">
        <f t="shared" si="458"/>
        <v>6.8310665492744649</v>
      </c>
      <c r="G6789" s="178">
        <f t="shared" si="458"/>
        <v>7.1529370414227769</v>
      </c>
      <c r="H6789" s="178">
        <f>MAX(0,(B6789-10.64)*Assumptions!$C$2)</f>
        <v>0</v>
      </c>
      <c r="I6789" s="178">
        <f>MAX(0,(D6789-10.64)*Assumptions!$C$2)</f>
        <v>0</v>
      </c>
      <c r="J6789" s="178">
        <f>MAX(0,(E6789-10.64)*Assumptions!$C$2)</f>
        <v>0</v>
      </c>
      <c r="K6789" s="178">
        <f>MAX(0,(F6789-10.64)*Assumptions!$C$2)</f>
        <v>0</v>
      </c>
    </row>
    <row r="6790" spans="1:11">
      <c r="A6790" s="175">
        <v>45940.75</v>
      </c>
      <c r="B6790" s="176">
        <v>5.8239911727616649</v>
      </c>
      <c r="C6790" s="177">
        <f t="shared" si="459"/>
        <v>1.1705412931826731E-4</v>
      </c>
      <c r="D6790" s="178">
        <f t="shared" ref="D6790:D6853" si="460">D$2*$C6790</f>
        <v>6.098409653612701</v>
      </c>
      <c r="E6790" s="178">
        <f t="shared" si="458"/>
        <v>6.3857583571235486</v>
      </c>
      <c r="F6790" s="178">
        <f t="shared" si="458"/>
        <v>6.686646537661896</v>
      </c>
      <c r="G6790" s="178">
        <f t="shared" si="458"/>
        <v>7.0017121568261</v>
      </c>
      <c r="H6790" s="178">
        <f>MAX(0,(B6790-10.64)*Assumptions!$C$2)</f>
        <v>0</v>
      </c>
      <c r="I6790" s="178">
        <f>MAX(0,(D6790-10.64)*Assumptions!$C$2)</f>
        <v>0</v>
      </c>
      <c r="J6790" s="178">
        <f>MAX(0,(E6790-10.64)*Assumptions!$C$2)</f>
        <v>0</v>
      </c>
      <c r="K6790" s="178">
        <f>MAX(0,(F6790-10.64)*Assumptions!$C$2)</f>
        <v>0</v>
      </c>
    </row>
    <row r="6791" spans="1:11">
      <c r="A6791" s="175">
        <v>45940.791666666664</v>
      </c>
      <c r="B6791" s="176">
        <v>5.7862547288776796</v>
      </c>
      <c r="C6791" s="177">
        <f t="shared" si="459"/>
        <v>1.1629567923629149E-4</v>
      </c>
      <c r="D6791" s="178">
        <f t="shared" si="460"/>
        <v>6.0588951202199617</v>
      </c>
      <c r="E6791" s="178">
        <f t="shared" si="458"/>
        <v>6.3443819530817107</v>
      </c>
      <c r="F6791" s="178">
        <f t="shared" si="458"/>
        <v>6.643320534178125</v>
      </c>
      <c r="G6791" s="178">
        <f t="shared" si="458"/>
        <v>6.9563446914470966</v>
      </c>
      <c r="H6791" s="178">
        <f>MAX(0,(B6791-10.64)*Assumptions!$C$2)</f>
        <v>0</v>
      </c>
      <c r="I6791" s="178">
        <f>MAX(0,(D6791-10.64)*Assumptions!$C$2)</f>
        <v>0</v>
      </c>
      <c r="J6791" s="178">
        <f>MAX(0,(E6791-10.64)*Assumptions!$C$2)</f>
        <v>0</v>
      </c>
      <c r="K6791" s="178">
        <f>MAX(0,(F6791-10.64)*Assumptions!$C$2)</f>
        <v>0</v>
      </c>
    </row>
    <row r="6792" spans="1:11">
      <c r="A6792" s="175">
        <v>45940.833333333336</v>
      </c>
      <c r="B6792" s="176">
        <v>5.9497793190416148</v>
      </c>
      <c r="C6792" s="177">
        <f t="shared" si="459"/>
        <v>1.1958229625818671E-4</v>
      </c>
      <c r="D6792" s="178">
        <f t="shared" si="460"/>
        <v>6.2301247649218308</v>
      </c>
      <c r="E6792" s="178">
        <f t="shared" si="458"/>
        <v>6.5236797039296741</v>
      </c>
      <c r="F6792" s="178">
        <f t="shared" si="458"/>
        <v>6.8310665492744649</v>
      </c>
      <c r="G6792" s="178">
        <f t="shared" si="458"/>
        <v>7.1529370414227769</v>
      </c>
      <c r="H6792" s="178">
        <f>MAX(0,(B6792-10.64)*Assumptions!$C$2)</f>
        <v>0</v>
      </c>
      <c r="I6792" s="178">
        <f>MAX(0,(D6792-10.64)*Assumptions!$C$2)</f>
        <v>0</v>
      </c>
      <c r="J6792" s="178">
        <f>MAX(0,(E6792-10.64)*Assumptions!$C$2)</f>
        <v>0</v>
      </c>
      <c r="K6792" s="178">
        <f>MAX(0,(F6792-10.64)*Assumptions!$C$2)</f>
        <v>0</v>
      </c>
    </row>
    <row r="6793" spans="1:11">
      <c r="A6793" s="175">
        <v>45940.875</v>
      </c>
      <c r="B6793" s="176">
        <v>6.2265132408575035</v>
      </c>
      <c r="C6793" s="177">
        <f t="shared" si="459"/>
        <v>1.2514426352600933E-4</v>
      </c>
      <c r="D6793" s="178">
        <f t="shared" si="460"/>
        <v>6.5198980098019153</v>
      </c>
      <c r="E6793" s="178">
        <f t="shared" si="458"/>
        <v>6.8271066669031457</v>
      </c>
      <c r="F6793" s="178">
        <f t="shared" si="458"/>
        <v>7.1487905748221134</v>
      </c>
      <c r="G6793" s="178">
        <f t="shared" si="458"/>
        <v>7.4856317875354632</v>
      </c>
      <c r="H6793" s="178">
        <f>MAX(0,(B6793-10.64)*Assumptions!$C$2)</f>
        <v>0</v>
      </c>
      <c r="I6793" s="178">
        <f>MAX(0,(D6793-10.64)*Assumptions!$C$2)</f>
        <v>0</v>
      </c>
      <c r="J6793" s="178">
        <f>MAX(0,(E6793-10.64)*Assumptions!$C$2)</f>
        <v>0</v>
      </c>
      <c r="K6793" s="178">
        <f>MAX(0,(F6793-10.64)*Assumptions!$C$2)</f>
        <v>0</v>
      </c>
    </row>
    <row r="6794" spans="1:11">
      <c r="A6794" s="175">
        <v>45940.916666666664</v>
      </c>
      <c r="B6794" s="176">
        <v>6.6416141235813377</v>
      </c>
      <c r="C6794" s="177">
        <f t="shared" si="459"/>
        <v>1.3348721442774331E-4</v>
      </c>
      <c r="D6794" s="178">
        <f t="shared" si="460"/>
        <v>6.9545578771220447</v>
      </c>
      <c r="E6794" s="178">
        <f t="shared" si="458"/>
        <v>7.2822471113633567</v>
      </c>
      <c r="F6794" s="178">
        <f t="shared" si="458"/>
        <v>7.6253766131435885</v>
      </c>
      <c r="G6794" s="178">
        <f t="shared" si="458"/>
        <v>7.9846739067044954</v>
      </c>
      <c r="H6794" s="178">
        <f>MAX(0,(B6794-10.64)*Assumptions!$C$2)</f>
        <v>0</v>
      </c>
      <c r="I6794" s="178">
        <f>MAX(0,(D6794-10.64)*Assumptions!$C$2)</f>
        <v>0</v>
      </c>
      <c r="J6794" s="178">
        <f>MAX(0,(E6794-10.64)*Assumptions!$C$2)</f>
        <v>0</v>
      </c>
      <c r="K6794" s="178">
        <f>MAX(0,(F6794-10.64)*Assumptions!$C$2)</f>
        <v>0</v>
      </c>
    </row>
    <row r="6795" spans="1:11">
      <c r="A6795" s="175">
        <v>45940.958333333336</v>
      </c>
      <c r="B6795" s="176">
        <v>6.5284047919293826</v>
      </c>
      <c r="C6795" s="177">
        <f t="shared" si="459"/>
        <v>1.3121186418181584E-4</v>
      </c>
      <c r="D6795" s="178">
        <f t="shared" si="460"/>
        <v>6.8360142769438266</v>
      </c>
      <c r="E6795" s="178">
        <f t="shared" si="458"/>
        <v>7.158117899237844</v>
      </c>
      <c r="F6795" s="178">
        <f t="shared" si="458"/>
        <v>7.4953986026922763</v>
      </c>
      <c r="G6795" s="178">
        <f t="shared" si="458"/>
        <v>7.8485715105674858</v>
      </c>
      <c r="H6795" s="178">
        <f>MAX(0,(B6795-10.64)*Assumptions!$C$2)</f>
        <v>0</v>
      </c>
      <c r="I6795" s="178">
        <f>MAX(0,(D6795-10.64)*Assumptions!$C$2)</f>
        <v>0</v>
      </c>
      <c r="J6795" s="178">
        <f>MAX(0,(E6795-10.64)*Assumptions!$C$2)</f>
        <v>0</v>
      </c>
      <c r="K6795" s="178">
        <f>MAX(0,(F6795-10.64)*Assumptions!$C$2)</f>
        <v>0</v>
      </c>
    </row>
    <row r="6796" spans="1:11">
      <c r="A6796" s="175">
        <v>45941</v>
      </c>
      <c r="B6796" s="176">
        <v>6.5787200504413628</v>
      </c>
      <c r="C6796" s="177">
        <f t="shared" si="459"/>
        <v>1.322231309577836E-4</v>
      </c>
      <c r="D6796" s="178">
        <f t="shared" si="460"/>
        <v>6.8887003214674785</v>
      </c>
      <c r="E6796" s="178">
        <f t="shared" si="458"/>
        <v>7.2132864379602939</v>
      </c>
      <c r="F6796" s="178">
        <f t="shared" si="458"/>
        <v>7.5531666073373041</v>
      </c>
      <c r="G6796" s="178">
        <f t="shared" si="458"/>
        <v>7.9090614644061565</v>
      </c>
      <c r="H6796" s="178">
        <f>MAX(0,(B6796-10.64)*Assumptions!$C$2)</f>
        <v>0</v>
      </c>
      <c r="I6796" s="178">
        <f>MAX(0,(D6796-10.64)*Assumptions!$C$2)</f>
        <v>0</v>
      </c>
      <c r="J6796" s="178">
        <f>MAX(0,(E6796-10.64)*Assumptions!$C$2)</f>
        <v>0</v>
      </c>
      <c r="K6796" s="178">
        <f>MAX(0,(F6796-10.64)*Assumptions!$C$2)</f>
        <v>0</v>
      </c>
    </row>
    <row r="6797" spans="1:11">
      <c r="A6797" s="175">
        <v>45941.041666666664</v>
      </c>
      <c r="B6797" s="176">
        <v>6.6793505674653213</v>
      </c>
      <c r="C6797" s="177">
        <f t="shared" si="459"/>
        <v>1.3424566450971907E-4</v>
      </c>
      <c r="D6797" s="178">
        <f t="shared" si="460"/>
        <v>6.9940724105147805</v>
      </c>
      <c r="E6797" s="178">
        <f t="shared" si="458"/>
        <v>7.3236235154051919</v>
      </c>
      <c r="F6797" s="178">
        <f t="shared" si="458"/>
        <v>7.6687026166273569</v>
      </c>
      <c r="G6797" s="178">
        <f t="shared" si="458"/>
        <v>8.0300413720834953</v>
      </c>
      <c r="H6797" s="178">
        <f>MAX(0,(B6797-10.64)*Assumptions!$C$2)</f>
        <v>0</v>
      </c>
      <c r="I6797" s="178">
        <f>MAX(0,(D6797-10.64)*Assumptions!$C$2)</f>
        <v>0</v>
      </c>
      <c r="J6797" s="178">
        <f>MAX(0,(E6797-10.64)*Assumptions!$C$2)</f>
        <v>0</v>
      </c>
      <c r="K6797" s="178">
        <f>MAX(0,(F6797-10.64)*Assumptions!$C$2)</f>
        <v>0</v>
      </c>
    </row>
    <row r="6798" spans="1:11">
      <c r="A6798" s="175">
        <v>45941.083333333336</v>
      </c>
      <c r="B6798" s="176">
        <v>6.4780895334174033</v>
      </c>
      <c r="C6798" s="177">
        <f t="shared" si="459"/>
        <v>1.3020059740584812E-4</v>
      </c>
      <c r="D6798" s="178">
        <f t="shared" si="460"/>
        <v>6.7833282324201765</v>
      </c>
      <c r="E6798" s="178">
        <f t="shared" si="458"/>
        <v>7.1029493605153959</v>
      </c>
      <c r="F6798" s="178">
        <f t="shared" si="458"/>
        <v>7.4376305980472512</v>
      </c>
      <c r="G6798" s="178">
        <f t="shared" si="458"/>
        <v>7.7880815567288177</v>
      </c>
      <c r="H6798" s="178">
        <f>MAX(0,(B6798-10.64)*Assumptions!$C$2)</f>
        <v>0</v>
      </c>
      <c r="I6798" s="178">
        <f>MAX(0,(D6798-10.64)*Assumptions!$C$2)</f>
        <v>0</v>
      </c>
      <c r="J6798" s="178">
        <f>MAX(0,(E6798-10.64)*Assumptions!$C$2)</f>
        <v>0</v>
      </c>
      <c r="K6798" s="178">
        <f>MAX(0,(F6798-10.64)*Assumptions!$C$2)</f>
        <v>0</v>
      </c>
    </row>
    <row r="6799" spans="1:11">
      <c r="A6799" s="175">
        <v>45941.125</v>
      </c>
      <c r="B6799" s="176">
        <v>5.9623581336696096</v>
      </c>
      <c r="C6799" s="177">
        <f t="shared" si="459"/>
        <v>1.1983511295217864E-4</v>
      </c>
      <c r="D6799" s="178">
        <f t="shared" si="460"/>
        <v>6.2432962760527433</v>
      </c>
      <c r="E6799" s="178">
        <f t="shared" si="458"/>
        <v>6.5374718386102861</v>
      </c>
      <c r="F6799" s="178">
        <f t="shared" si="458"/>
        <v>6.8455085504357207</v>
      </c>
      <c r="G6799" s="178">
        <f t="shared" si="458"/>
        <v>7.1680595298824441</v>
      </c>
      <c r="H6799" s="178">
        <f>MAX(0,(B6799-10.64)*Assumptions!$C$2)</f>
        <v>0</v>
      </c>
      <c r="I6799" s="178">
        <f>MAX(0,(D6799-10.64)*Assumptions!$C$2)</f>
        <v>0</v>
      </c>
      <c r="J6799" s="178">
        <f>MAX(0,(E6799-10.64)*Assumptions!$C$2)</f>
        <v>0</v>
      </c>
      <c r="K6799" s="178">
        <f>MAX(0,(F6799-10.64)*Assumptions!$C$2)</f>
        <v>0</v>
      </c>
    </row>
    <row r="6800" spans="1:11">
      <c r="A6800" s="175">
        <v>45941.166666666664</v>
      </c>
      <c r="B6800" s="176">
        <v>5.1698928121059273</v>
      </c>
      <c r="C6800" s="177">
        <f t="shared" si="459"/>
        <v>1.0390766123068654E-4</v>
      </c>
      <c r="D6800" s="178">
        <f t="shared" si="460"/>
        <v>5.4134910748052274</v>
      </c>
      <c r="E6800" s="178">
        <f t="shared" si="458"/>
        <v>5.6685673537317038</v>
      </c>
      <c r="F6800" s="178">
        <f t="shared" si="458"/>
        <v>5.9356624772765434</v>
      </c>
      <c r="G6800" s="178">
        <f t="shared" si="458"/>
        <v>6.2153427569233859</v>
      </c>
      <c r="H6800" s="178">
        <f>MAX(0,(B6800-10.64)*Assumptions!$C$2)</f>
        <v>0</v>
      </c>
      <c r="I6800" s="178">
        <f>MAX(0,(D6800-10.64)*Assumptions!$C$2)</f>
        <v>0</v>
      </c>
      <c r="J6800" s="178">
        <f>MAX(0,(E6800-10.64)*Assumptions!$C$2)</f>
        <v>0</v>
      </c>
      <c r="K6800" s="178">
        <f>MAX(0,(F6800-10.64)*Assumptions!$C$2)</f>
        <v>0</v>
      </c>
    </row>
    <row r="6801" spans="1:11">
      <c r="A6801" s="175">
        <v>45941.208333333336</v>
      </c>
      <c r="B6801" s="176">
        <v>4.6541614123581345</v>
      </c>
      <c r="C6801" s="177">
        <f t="shared" si="459"/>
        <v>9.354217677701709E-5</v>
      </c>
      <c r="D6801" s="178">
        <f t="shared" si="460"/>
        <v>4.873459118437796</v>
      </c>
      <c r="E6801" s="178">
        <f t="shared" si="458"/>
        <v>5.1030898318265949</v>
      </c>
      <c r="F6801" s="178">
        <f t="shared" si="458"/>
        <v>5.3435404296650146</v>
      </c>
      <c r="G6801" s="178">
        <f t="shared" si="458"/>
        <v>5.595320730077014</v>
      </c>
      <c r="H6801" s="178">
        <f>MAX(0,(B6801-10.64)*Assumptions!$C$2)</f>
        <v>0</v>
      </c>
      <c r="I6801" s="178">
        <f>MAX(0,(D6801-10.64)*Assumptions!$C$2)</f>
        <v>0</v>
      </c>
      <c r="J6801" s="178">
        <f>MAX(0,(E6801-10.64)*Assumptions!$C$2)</f>
        <v>0</v>
      </c>
      <c r="K6801" s="178">
        <f>MAX(0,(F6801-10.64)*Assumptions!$C$2)</f>
        <v>0</v>
      </c>
    </row>
    <row r="6802" spans="1:11">
      <c r="A6802" s="175">
        <v>45941.25</v>
      </c>
      <c r="B6802" s="176">
        <v>4.3271122320302648</v>
      </c>
      <c r="C6802" s="177">
        <f t="shared" si="459"/>
        <v>8.6968942733226686E-5</v>
      </c>
      <c r="D6802" s="178">
        <f t="shared" si="460"/>
        <v>4.5309998290340587</v>
      </c>
      <c r="E6802" s="178">
        <f t="shared" si="458"/>
        <v>4.7444943301306717</v>
      </c>
      <c r="F6802" s="178">
        <f t="shared" si="458"/>
        <v>4.9680483994723375</v>
      </c>
      <c r="G6802" s="178">
        <f t="shared" si="458"/>
        <v>5.2021360301256552</v>
      </c>
      <c r="H6802" s="178">
        <f>MAX(0,(B6802-10.64)*Assumptions!$C$2)</f>
        <v>0</v>
      </c>
      <c r="I6802" s="178">
        <f>MAX(0,(D6802-10.64)*Assumptions!$C$2)</f>
        <v>0</v>
      </c>
      <c r="J6802" s="178">
        <f>MAX(0,(E6802-10.64)*Assumptions!$C$2)</f>
        <v>0</v>
      </c>
      <c r="K6802" s="178">
        <f>MAX(0,(F6802-10.64)*Assumptions!$C$2)</f>
        <v>0</v>
      </c>
    </row>
    <row r="6803" spans="1:11">
      <c r="A6803" s="175">
        <v>45941.291666666664</v>
      </c>
      <c r="B6803" s="176">
        <v>3.9874842370744012</v>
      </c>
      <c r="C6803" s="177">
        <f t="shared" si="459"/>
        <v>8.0142891995444365E-5</v>
      </c>
      <c r="D6803" s="178">
        <f t="shared" si="460"/>
        <v>4.1753690284994089</v>
      </c>
      <c r="E6803" s="178">
        <f t="shared" si="458"/>
        <v>4.3721066937541364</v>
      </c>
      <c r="F6803" s="178">
        <f t="shared" si="458"/>
        <v>4.5781143681184044</v>
      </c>
      <c r="G6803" s="178">
        <f t="shared" si="458"/>
        <v>4.7938288417146309</v>
      </c>
      <c r="H6803" s="178">
        <f>MAX(0,(B6803-10.64)*Assumptions!$C$2)</f>
        <v>0</v>
      </c>
      <c r="I6803" s="178">
        <f>MAX(0,(D6803-10.64)*Assumptions!$C$2)</f>
        <v>0</v>
      </c>
      <c r="J6803" s="178">
        <f>MAX(0,(E6803-10.64)*Assumptions!$C$2)</f>
        <v>0</v>
      </c>
      <c r="K6803" s="178">
        <f>MAX(0,(F6803-10.64)*Assumptions!$C$2)</f>
        <v>0</v>
      </c>
    </row>
    <row r="6804" spans="1:11">
      <c r="A6804" s="175">
        <v>45941.333333333336</v>
      </c>
      <c r="B6804" s="176">
        <v>3.8365384615384617</v>
      </c>
      <c r="C6804" s="177">
        <f t="shared" si="459"/>
        <v>7.7109091667541094E-5</v>
      </c>
      <c r="D6804" s="178">
        <f t="shared" si="460"/>
        <v>4.0173108949284524</v>
      </c>
      <c r="E6804" s="178">
        <f t="shared" si="458"/>
        <v>4.2066010775867868</v>
      </c>
      <c r="F6804" s="178">
        <f t="shared" si="458"/>
        <v>4.4048103541833221</v>
      </c>
      <c r="G6804" s="178">
        <f t="shared" si="458"/>
        <v>4.6123589801986187</v>
      </c>
      <c r="H6804" s="178">
        <f>MAX(0,(B6804-10.64)*Assumptions!$C$2)</f>
        <v>0</v>
      </c>
      <c r="I6804" s="178">
        <f>MAX(0,(D6804-10.64)*Assumptions!$C$2)</f>
        <v>0</v>
      </c>
      <c r="J6804" s="178">
        <f>MAX(0,(E6804-10.64)*Assumptions!$C$2)</f>
        <v>0</v>
      </c>
      <c r="K6804" s="178">
        <f>MAX(0,(F6804-10.64)*Assumptions!$C$2)</f>
        <v>0</v>
      </c>
    </row>
    <row r="6805" spans="1:11">
      <c r="A6805" s="175">
        <v>45941.375</v>
      </c>
      <c r="B6805" s="176">
        <v>3.723329129886507</v>
      </c>
      <c r="C6805" s="177">
        <f t="shared" si="459"/>
        <v>7.4833741421613658E-5</v>
      </c>
      <c r="D6805" s="178">
        <f t="shared" si="460"/>
        <v>3.8987672947502365</v>
      </c>
      <c r="E6805" s="178">
        <f t="shared" si="458"/>
        <v>4.0824718654612751</v>
      </c>
      <c r="F6805" s="178">
        <f t="shared" si="458"/>
        <v>4.2748323437320108</v>
      </c>
      <c r="G6805" s="178">
        <f t="shared" si="458"/>
        <v>4.4762565840616109</v>
      </c>
      <c r="H6805" s="178">
        <f>MAX(0,(B6805-10.64)*Assumptions!$C$2)</f>
        <v>0</v>
      </c>
      <c r="I6805" s="178">
        <f>MAX(0,(D6805-10.64)*Assumptions!$C$2)</f>
        <v>0</v>
      </c>
      <c r="J6805" s="178">
        <f>MAX(0,(E6805-10.64)*Assumptions!$C$2)</f>
        <v>0</v>
      </c>
      <c r="K6805" s="178">
        <f>MAX(0,(F6805-10.64)*Assumptions!$C$2)</f>
        <v>0</v>
      </c>
    </row>
    <row r="6806" spans="1:11">
      <c r="A6806" s="175">
        <v>45941.416666666664</v>
      </c>
      <c r="B6806" s="176">
        <v>3.8239596469104669</v>
      </c>
      <c r="C6806" s="177">
        <f t="shared" si="459"/>
        <v>7.6856274973549163E-5</v>
      </c>
      <c r="D6806" s="178">
        <f t="shared" si="460"/>
        <v>4.0041393837975399</v>
      </c>
      <c r="E6806" s="178">
        <f t="shared" si="458"/>
        <v>4.1928089429061748</v>
      </c>
      <c r="F6806" s="178">
        <f t="shared" si="458"/>
        <v>4.3903683530220654</v>
      </c>
      <c r="G6806" s="178">
        <f t="shared" si="458"/>
        <v>4.5972364917389514</v>
      </c>
      <c r="H6806" s="178">
        <f>MAX(0,(B6806-10.64)*Assumptions!$C$2)</f>
        <v>0</v>
      </c>
      <c r="I6806" s="178">
        <f>MAX(0,(D6806-10.64)*Assumptions!$C$2)</f>
        <v>0</v>
      </c>
      <c r="J6806" s="178">
        <f>MAX(0,(E6806-10.64)*Assumptions!$C$2)</f>
        <v>0</v>
      </c>
      <c r="K6806" s="178">
        <f>MAX(0,(F6806-10.64)*Assumptions!$C$2)</f>
        <v>0</v>
      </c>
    </row>
    <row r="6807" spans="1:11">
      <c r="A6807" s="175">
        <v>45941.458333333336</v>
      </c>
      <c r="B6807" s="176">
        <v>4.0252206809583866</v>
      </c>
      <c r="C6807" s="177">
        <f t="shared" si="459"/>
        <v>8.0901342077420186E-5</v>
      </c>
      <c r="D6807" s="178">
        <f t="shared" si="460"/>
        <v>4.2148835618921483</v>
      </c>
      <c r="E6807" s="178">
        <f t="shared" si="458"/>
        <v>4.4134830977959743</v>
      </c>
      <c r="F6807" s="178">
        <f t="shared" si="458"/>
        <v>4.6214403716021755</v>
      </c>
      <c r="G6807" s="178">
        <f t="shared" si="458"/>
        <v>4.8391963070936335</v>
      </c>
      <c r="H6807" s="178">
        <f>MAX(0,(B6807-10.64)*Assumptions!$C$2)</f>
        <v>0</v>
      </c>
      <c r="I6807" s="178">
        <f>MAX(0,(D6807-10.64)*Assumptions!$C$2)</f>
        <v>0</v>
      </c>
      <c r="J6807" s="178">
        <f>MAX(0,(E6807-10.64)*Assumptions!$C$2)</f>
        <v>0</v>
      </c>
      <c r="K6807" s="178">
        <f>MAX(0,(F6807-10.64)*Assumptions!$C$2)</f>
        <v>0</v>
      </c>
    </row>
    <row r="6808" spans="1:11">
      <c r="A6808" s="175">
        <v>45941.5</v>
      </c>
      <c r="B6808" s="176">
        <v>4.5409520807061794</v>
      </c>
      <c r="C6808" s="177">
        <f t="shared" si="459"/>
        <v>9.126682653108964E-5</v>
      </c>
      <c r="D6808" s="178">
        <f t="shared" si="460"/>
        <v>4.7549155182595788</v>
      </c>
      <c r="E6808" s="178">
        <f t="shared" si="458"/>
        <v>4.9789606197010832</v>
      </c>
      <c r="F6808" s="178">
        <f t="shared" si="458"/>
        <v>5.2135624192137033</v>
      </c>
      <c r="G6808" s="178">
        <f t="shared" si="458"/>
        <v>5.4592183339400053</v>
      </c>
      <c r="H6808" s="178">
        <f>MAX(0,(B6808-10.64)*Assumptions!$C$2)</f>
        <v>0</v>
      </c>
      <c r="I6808" s="178">
        <f>MAX(0,(D6808-10.64)*Assumptions!$C$2)</f>
        <v>0</v>
      </c>
      <c r="J6808" s="178">
        <f>MAX(0,(E6808-10.64)*Assumptions!$C$2)</f>
        <v>0</v>
      </c>
      <c r="K6808" s="178">
        <f>MAX(0,(F6808-10.64)*Assumptions!$C$2)</f>
        <v>0</v>
      </c>
    </row>
    <row r="6809" spans="1:11">
      <c r="A6809" s="175">
        <v>45941.541666666664</v>
      </c>
      <c r="B6809" s="176">
        <v>5.0441046658259774</v>
      </c>
      <c r="C6809" s="177">
        <f t="shared" si="459"/>
        <v>1.0137949429076715E-4</v>
      </c>
      <c r="D6809" s="178">
        <f t="shared" si="460"/>
        <v>5.2817759634960968</v>
      </c>
      <c r="E6809" s="178">
        <f t="shared" si="458"/>
        <v>5.5306460069255792</v>
      </c>
      <c r="F6809" s="178">
        <f t="shared" si="458"/>
        <v>5.7912424656639745</v>
      </c>
      <c r="G6809" s="178">
        <f t="shared" si="458"/>
        <v>6.0641178723267091</v>
      </c>
      <c r="H6809" s="178">
        <f>MAX(0,(B6809-10.64)*Assumptions!$C$2)</f>
        <v>0</v>
      </c>
      <c r="I6809" s="178">
        <f>MAX(0,(D6809-10.64)*Assumptions!$C$2)</f>
        <v>0</v>
      </c>
      <c r="J6809" s="178">
        <f>MAX(0,(E6809-10.64)*Assumptions!$C$2)</f>
        <v>0</v>
      </c>
      <c r="K6809" s="178">
        <f>MAX(0,(F6809-10.64)*Assumptions!$C$2)</f>
        <v>0</v>
      </c>
    </row>
    <row r="6810" spans="1:11">
      <c r="A6810" s="175">
        <v>45941.583333333336</v>
      </c>
      <c r="B6810" s="176">
        <v>5.8365699873896597</v>
      </c>
      <c r="C6810" s="177">
        <f t="shared" si="459"/>
        <v>1.1730694601225924E-4</v>
      </c>
      <c r="D6810" s="178">
        <f t="shared" si="460"/>
        <v>6.1115811647436136</v>
      </c>
      <c r="E6810" s="178">
        <f t="shared" si="458"/>
        <v>6.3995504918041606</v>
      </c>
      <c r="F6810" s="178">
        <f t="shared" si="458"/>
        <v>6.7010885388231527</v>
      </c>
      <c r="G6810" s="178">
        <f t="shared" si="458"/>
        <v>7.0168346452857673</v>
      </c>
      <c r="H6810" s="178">
        <f>MAX(0,(B6810-10.64)*Assumptions!$C$2)</f>
        <v>0</v>
      </c>
      <c r="I6810" s="178">
        <f>MAX(0,(D6810-10.64)*Assumptions!$C$2)</f>
        <v>0</v>
      </c>
      <c r="J6810" s="178">
        <f>MAX(0,(E6810-10.64)*Assumptions!$C$2)</f>
        <v>0</v>
      </c>
      <c r="K6810" s="178">
        <f>MAX(0,(F6810-10.64)*Assumptions!$C$2)</f>
        <v>0</v>
      </c>
    </row>
    <row r="6811" spans="1:11">
      <c r="A6811" s="175">
        <v>45941.625</v>
      </c>
      <c r="B6811" s="176">
        <v>6.0378310214375785</v>
      </c>
      <c r="C6811" s="177">
        <f t="shared" si="459"/>
        <v>1.2135201311613025E-4</v>
      </c>
      <c r="D6811" s="178">
        <f t="shared" si="460"/>
        <v>6.3223253428382211</v>
      </c>
      <c r="E6811" s="178">
        <f t="shared" si="458"/>
        <v>6.6202246466939592</v>
      </c>
      <c r="F6811" s="178">
        <f t="shared" si="458"/>
        <v>6.932160557403261</v>
      </c>
      <c r="G6811" s="178">
        <f t="shared" si="458"/>
        <v>7.2587944606404493</v>
      </c>
      <c r="H6811" s="178">
        <f>MAX(0,(B6811-10.64)*Assumptions!$C$2)</f>
        <v>0</v>
      </c>
      <c r="I6811" s="178">
        <f>MAX(0,(D6811-10.64)*Assumptions!$C$2)</f>
        <v>0</v>
      </c>
      <c r="J6811" s="178">
        <f>MAX(0,(E6811-10.64)*Assumptions!$C$2)</f>
        <v>0</v>
      </c>
      <c r="K6811" s="178">
        <f>MAX(0,(F6811-10.64)*Assumptions!$C$2)</f>
        <v>0</v>
      </c>
    </row>
    <row r="6812" spans="1:11">
      <c r="A6812" s="175">
        <v>45941.666666666664</v>
      </c>
      <c r="B6812" s="176">
        <v>6.4529319041614128</v>
      </c>
      <c r="C6812" s="177">
        <f t="shared" si="459"/>
        <v>1.2969496401786423E-4</v>
      </c>
      <c r="D6812" s="178">
        <f t="shared" si="460"/>
        <v>6.7569852101583496</v>
      </c>
      <c r="E6812" s="178">
        <f t="shared" si="458"/>
        <v>7.0753650911541701</v>
      </c>
      <c r="F6812" s="178">
        <f t="shared" si="458"/>
        <v>7.4087465957247369</v>
      </c>
      <c r="G6812" s="178">
        <f t="shared" si="458"/>
        <v>7.7578365798094815</v>
      </c>
      <c r="H6812" s="178">
        <f>MAX(0,(B6812-10.64)*Assumptions!$C$2)</f>
        <v>0</v>
      </c>
      <c r="I6812" s="178">
        <f>MAX(0,(D6812-10.64)*Assumptions!$C$2)</f>
        <v>0</v>
      </c>
      <c r="J6812" s="178">
        <f>MAX(0,(E6812-10.64)*Assumptions!$C$2)</f>
        <v>0</v>
      </c>
      <c r="K6812" s="178">
        <f>MAX(0,(F6812-10.64)*Assumptions!$C$2)</f>
        <v>0</v>
      </c>
    </row>
    <row r="6813" spans="1:11">
      <c r="A6813" s="175">
        <v>45941.708333333336</v>
      </c>
      <c r="B6813" s="176">
        <v>6.4277742749054232</v>
      </c>
      <c r="C6813" s="177">
        <f t="shared" si="459"/>
        <v>1.2918933062988034E-4</v>
      </c>
      <c r="D6813" s="178">
        <f t="shared" si="460"/>
        <v>6.7306421878965228</v>
      </c>
      <c r="E6813" s="178">
        <f t="shared" ref="E6813:G6841" si="461">E$2*$C6813</f>
        <v>7.0477808217929452</v>
      </c>
      <c r="F6813" s="178">
        <f t="shared" si="461"/>
        <v>7.3798625934022226</v>
      </c>
      <c r="G6813" s="178">
        <f t="shared" si="461"/>
        <v>7.7275916028901452</v>
      </c>
      <c r="H6813" s="178">
        <f>MAX(0,(B6813-10.64)*Assumptions!$C$2)</f>
        <v>0</v>
      </c>
      <c r="I6813" s="178">
        <f>MAX(0,(D6813-10.64)*Assumptions!$C$2)</f>
        <v>0</v>
      </c>
      <c r="J6813" s="178">
        <f>MAX(0,(E6813-10.64)*Assumptions!$C$2)</f>
        <v>0</v>
      </c>
      <c r="K6813" s="178">
        <f>MAX(0,(F6813-10.64)*Assumptions!$C$2)</f>
        <v>0</v>
      </c>
    </row>
    <row r="6814" spans="1:11">
      <c r="A6814" s="175">
        <v>45941.75</v>
      </c>
      <c r="B6814" s="176">
        <v>6.440353089533418</v>
      </c>
      <c r="C6814" s="177">
        <f t="shared" si="459"/>
        <v>1.2944214732387227E-4</v>
      </c>
      <c r="D6814" s="178">
        <f t="shared" si="460"/>
        <v>6.7438136990274353</v>
      </c>
      <c r="E6814" s="178">
        <f t="shared" si="461"/>
        <v>7.0615729564735572</v>
      </c>
      <c r="F6814" s="178">
        <f t="shared" si="461"/>
        <v>7.3943045945634784</v>
      </c>
      <c r="G6814" s="178">
        <f t="shared" si="461"/>
        <v>7.7427140913498125</v>
      </c>
      <c r="H6814" s="178">
        <f>MAX(0,(B6814-10.64)*Assumptions!$C$2)</f>
        <v>0</v>
      </c>
      <c r="I6814" s="178">
        <f>MAX(0,(D6814-10.64)*Assumptions!$C$2)</f>
        <v>0</v>
      </c>
      <c r="J6814" s="178">
        <f>MAX(0,(E6814-10.64)*Assumptions!$C$2)</f>
        <v>0</v>
      </c>
      <c r="K6814" s="178">
        <f>MAX(0,(F6814-10.64)*Assumptions!$C$2)</f>
        <v>0</v>
      </c>
    </row>
    <row r="6815" spans="1:11">
      <c r="A6815" s="175">
        <v>45941.791666666664</v>
      </c>
      <c r="B6815" s="176">
        <v>6.4277742749054232</v>
      </c>
      <c r="C6815" s="177">
        <f t="shared" si="459"/>
        <v>1.2918933062988034E-4</v>
      </c>
      <c r="D6815" s="178">
        <f t="shared" si="460"/>
        <v>6.7306421878965228</v>
      </c>
      <c r="E6815" s="178">
        <f t="shared" si="461"/>
        <v>7.0477808217929452</v>
      </c>
      <c r="F6815" s="178">
        <f t="shared" si="461"/>
        <v>7.3798625934022226</v>
      </c>
      <c r="G6815" s="178">
        <f t="shared" si="461"/>
        <v>7.7275916028901452</v>
      </c>
      <c r="H6815" s="178">
        <f>MAX(0,(B6815-10.64)*Assumptions!$C$2)</f>
        <v>0</v>
      </c>
      <c r="I6815" s="178">
        <f>MAX(0,(D6815-10.64)*Assumptions!$C$2)</f>
        <v>0</v>
      </c>
      <c r="J6815" s="178">
        <f>MAX(0,(E6815-10.64)*Assumptions!$C$2)</f>
        <v>0</v>
      </c>
      <c r="K6815" s="178">
        <f>MAX(0,(F6815-10.64)*Assumptions!$C$2)</f>
        <v>0</v>
      </c>
    </row>
    <row r="6816" spans="1:11">
      <c r="A6816" s="175">
        <v>45941.833333333336</v>
      </c>
      <c r="B6816" s="176">
        <v>6.3145649432534672</v>
      </c>
      <c r="C6816" s="177">
        <f t="shared" si="459"/>
        <v>1.2691398038395288E-4</v>
      </c>
      <c r="D6816" s="178">
        <f t="shared" si="460"/>
        <v>6.6120985877183056</v>
      </c>
      <c r="E6816" s="178">
        <f t="shared" si="461"/>
        <v>6.9236516096674317</v>
      </c>
      <c r="F6816" s="178">
        <f t="shared" si="461"/>
        <v>7.2498845829509095</v>
      </c>
      <c r="G6816" s="178">
        <f t="shared" si="461"/>
        <v>7.5914892067531357</v>
      </c>
      <c r="H6816" s="178">
        <f>MAX(0,(B6816-10.64)*Assumptions!$C$2)</f>
        <v>0</v>
      </c>
      <c r="I6816" s="178">
        <f>MAX(0,(D6816-10.64)*Assumptions!$C$2)</f>
        <v>0</v>
      </c>
      <c r="J6816" s="178">
        <f>MAX(0,(E6816-10.64)*Assumptions!$C$2)</f>
        <v>0</v>
      </c>
      <c r="K6816" s="178">
        <f>MAX(0,(F6816-10.64)*Assumptions!$C$2)</f>
        <v>0</v>
      </c>
    </row>
    <row r="6817" spans="1:11">
      <c r="A6817" s="175">
        <v>45941.875</v>
      </c>
      <c r="B6817" s="176">
        <v>6.5158259773013869</v>
      </c>
      <c r="C6817" s="177">
        <f t="shared" si="459"/>
        <v>1.3095904748782389E-4</v>
      </c>
      <c r="D6817" s="178">
        <f t="shared" si="460"/>
        <v>6.8228427658129123</v>
      </c>
      <c r="E6817" s="178">
        <f t="shared" si="461"/>
        <v>7.1443257645572311</v>
      </c>
      <c r="F6817" s="178">
        <f t="shared" si="461"/>
        <v>7.4809566015310187</v>
      </c>
      <c r="G6817" s="178">
        <f t="shared" si="461"/>
        <v>7.8334490221078177</v>
      </c>
      <c r="H6817" s="178">
        <f>MAX(0,(B6817-10.64)*Assumptions!$C$2)</f>
        <v>0</v>
      </c>
      <c r="I6817" s="178">
        <f>MAX(0,(D6817-10.64)*Assumptions!$C$2)</f>
        <v>0</v>
      </c>
      <c r="J6817" s="178">
        <f>MAX(0,(E6817-10.64)*Assumptions!$C$2)</f>
        <v>0</v>
      </c>
      <c r="K6817" s="178">
        <f>MAX(0,(F6817-10.64)*Assumptions!$C$2)</f>
        <v>0</v>
      </c>
    </row>
    <row r="6818" spans="1:11">
      <c r="A6818" s="175">
        <v>45941.916666666664</v>
      </c>
      <c r="B6818" s="176">
        <v>6.5912988650693576</v>
      </c>
      <c r="C6818" s="177">
        <f t="shared" si="459"/>
        <v>1.3247594765177553E-4</v>
      </c>
      <c r="D6818" s="178">
        <f t="shared" si="460"/>
        <v>6.901871832598391</v>
      </c>
      <c r="E6818" s="178">
        <f t="shared" si="461"/>
        <v>7.2270785726409059</v>
      </c>
      <c r="F6818" s="178">
        <f t="shared" si="461"/>
        <v>7.5676086084985599</v>
      </c>
      <c r="G6818" s="178">
        <f t="shared" si="461"/>
        <v>7.9241839528658238</v>
      </c>
      <c r="H6818" s="178">
        <f>MAX(0,(B6818-10.64)*Assumptions!$C$2)</f>
        <v>0</v>
      </c>
      <c r="I6818" s="178">
        <f>MAX(0,(D6818-10.64)*Assumptions!$C$2)</f>
        <v>0</v>
      </c>
      <c r="J6818" s="178">
        <f>MAX(0,(E6818-10.64)*Assumptions!$C$2)</f>
        <v>0</v>
      </c>
      <c r="K6818" s="178">
        <f>MAX(0,(F6818-10.64)*Assumptions!$C$2)</f>
        <v>0</v>
      </c>
    </row>
    <row r="6819" spans="1:11">
      <c r="A6819" s="175">
        <v>45941.958333333336</v>
      </c>
      <c r="B6819" s="176">
        <v>6.4906683480453973</v>
      </c>
      <c r="C6819" s="177">
        <f t="shared" si="459"/>
        <v>1.3045341409984002E-4</v>
      </c>
      <c r="D6819" s="178">
        <f t="shared" si="460"/>
        <v>6.7964997435510872</v>
      </c>
      <c r="E6819" s="178">
        <f t="shared" si="461"/>
        <v>7.1167414951960062</v>
      </c>
      <c r="F6819" s="178">
        <f t="shared" si="461"/>
        <v>7.4520725992085062</v>
      </c>
      <c r="G6819" s="178">
        <f t="shared" si="461"/>
        <v>7.8032040451884832</v>
      </c>
      <c r="H6819" s="178">
        <f>MAX(0,(B6819-10.64)*Assumptions!$C$2)</f>
        <v>0</v>
      </c>
      <c r="I6819" s="178">
        <f>MAX(0,(D6819-10.64)*Assumptions!$C$2)</f>
        <v>0</v>
      </c>
      <c r="J6819" s="178">
        <f>MAX(0,(E6819-10.64)*Assumptions!$C$2)</f>
        <v>0</v>
      </c>
      <c r="K6819" s="178">
        <f>MAX(0,(F6819-10.64)*Assumptions!$C$2)</f>
        <v>0</v>
      </c>
    </row>
    <row r="6820" spans="1:11">
      <c r="A6820" s="175">
        <v>45942</v>
      </c>
      <c r="B6820" s="176">
        <v>6.3271437578814638</v>
      </c>
      <c r="C6820" s="177">
        <f t="shared" si="459"/>
        <v>1.2716679707794483E-4</v>
      </c>
      <c r="D6820" s="178">
        <f t="shared" si="460"/>
        <v>6.625270098849219</v>
      </c>
      <c r="E6820" s="178">
        <f t="shared" si="461"/>
        <v>6.9374437443480454</v>
      </c>
      <c r="F6820" s="178">
        <f t="shared" si="461"/>
        <v>7.264326584112168</v>
      </c>
      <c r="G6820" s="178">
        <f t="shared" si="461"/>
        <v>7.6066116952128047</v>
      </c>
      <c r="H6820" s="178">
        <f>MAX(0,(B6820-10.64)*Assumptions!$C$2)</f>
        <v>0</v>
      </c>
      <c r="I6820" s="178">
        <f>MAX(0,(D6820-10.64)*Assumptions!$C$2)</f>
        <v>0</v>
      </c>
      <c r="J6820" s="178">
        <f>MAX(0,(E6820-10.64)*Assumptions!$C$2)</f>
        <v>0</v>
      </c>
      <c r="K6820" s="178">
        <f>MAX(0,(F6820-10.64)*Assumptions!$C$2)</f>
        <v>0</v>
      </c>
    </row>
    <row r="6821" spans="1:11">
      <c r="A6821" s="175">
        <v>45942.041666666664</v>
      </c>
      <c r="B6821" s="176">
        <v>6.2013556116015129</v>
      </c>
      <c r="C6821" s="177">
        <f t="shared" si="459"/>
        <v>1.2463863013802544E-4</v>
      </c>
      <c r="D6821" s="178">
        <f t="shared" si="460"/>
        <v>6.4935549875400893</v>
      </c>
      <c r="E6821" s="178">
        <f t="shared" si="461"/>
        <v>6.7995223975419208</v>
      </c>
      <c r="F6821" s="178">
        <f t="shared" si="461"/>
        <v>7.1199065724995991</v>
      </c>
      <c r="G6821" s="178">
        <f t="shared" si="461"/>
        <v>7.4553868106161278</v>
      </c>
      <c r="H6821" s="178">
        <f>MAX(0,(B6821-10.64)*Assumptions!$C$2)</f>
        <v>0</v>
      </c>
      <c r="I6821" s="178">
        <f>MAX(0,(D6821-10.64)*Assumptions!$C$2)</f>
        <v>0</v>
      </c>
      <c r="J6821" s="178">
        <f>MAX(0,(E6821-10.64)*Assumptions!$C$2)</f>
        <v>0</v>
      </c>
      <c r="K6821" s="178">
        <f>MAX(0,(F6821-10.64)*Assumptions!$C$2)</f>
        <v>0</v>
      </c>
    </row>
    <row r="6822" spans="1:11">
      <c r="A6822" s="175">
        <v>45942.083333333336</v>
      </c>
      <c r="B6822" s="176">
        <v>5.9120428751576295</v>
      </c>
      <c r="C6822" s="177">
        <f t="shared" si="459"/>
        <v>1.1882384617621087E-4</v>
      </c>
      <c r="D6822" s="178">
        <f t="shared" si="460"/>
        <v>6.1906102315290914</v>
      </c>
      <c r="E6822" s="178">
        <f t="shared" si="461"/>
        <v>6.4823032998878354</v>
      </c>
      <c r="F6822" s="178">
        <f t="shared" si="461"/>
        <v>6.787740545790693</v>
      </c>
      <c r="G6822" s="178">
        <f t="shared" si="461"/>
        <v>7.1075695760437734</v>
      </c>
      <c r="H6822" s="178">
        <f>MAX(0,(B6822-10.64)*Assumptions!$C$2)</f>
        <v>0</v>
      </c>
      <c r="I6822" s="178">
        <f>MAX(0,(D6822-10.64)*Assumptions!$C$2)</f>
        <v>0</v>
      </c>
      <c r="J6822" s="178">
        <f>MAX(0,(E6822-10.64)*Assumptions!$C$2)</f>
        <v>0</v>
      </c>
      <c r="K6822" s="178">
        <f>MAX(0,(F6822-10.64)*Assumptions!$C$2)</f>
        <v>0</v>
      </c>
    </row>
    <row r="6823" spans="1:11">
      <c r="A6823" s="175">
        <v>45942.125</v>
      </c>
      <c r="B6823" s="176">
        <v>5.6353089533417409</v>
      </c>
      <c r="C6823" s="177">
        <f t="shared" si="459"/>
        <v>1.1326187890838825E-4</v>
      </c>
      <c r="D6823" s="178">
        <f t="shared" si="460"/>
        <v>5.9008369866490069</v>
      </c>
      <c r="E6823" s="178">
        <f t="shared" si="461"/>
        <v>6.1788763369143629</v>
      </c>
      <c r="F6823" s="178">
        <f t="shared" si="461"/>
        <v>6.4700165202430444</v>
      </c>
      <c r="G6823" s="178">
        <f t="shared" si="461"/>
        <v>6.7748748299310861</v>
      </c>
      <c r="H6823" s="178">
        <f>MAX(0,(B6823-10.64)*Assumptions!$C$2)</f>
        <v>0</v>
      </c>
      <c r="I6823" s="178">
        <f>MAX(0,(D6823-10.64)*Assumptions!$C$2)</f>
        <v>0</v>
      </c>
      <c r="J6823" s="178">
        <f>MAX(0,(E6823-10.64)*Assumptions!$C$2)</f>
        <v>0</v>
      </c>
      <c r="K6823" s="178">
        <f>MAX(0,(F6823-10.64)*Assumptions!$C$2)</f>
        <v>0</v>
      </c>
    </row>
    <row r="6824" spans="1:11">
      <c r="A6824" s="175">
        <v>45942.166666666664</v>
      </c>
      <c r="B6824" s="176">
        <v>5.1069987389659515</v>
      </c>
      <c r="C6824" s="177">
        <f t="shared" si="459"/>
        <v>1.0264357776072682E-4</v>
      </c>
      <c r="D6824" s="178">
        <f t="shared" si="460"/>
        <v>5.3476335191506612</v>
      </c>
      <c r="E6824" s="178">
        <f t="shared" si="461"/>
        <v>5.5996066803286402</v>
      </c>
      <c r="F6824" s="178">
        <f t="shared" si="461"/>
        <v>5.8634524714702572</v>
      </c>
      <c r="G6824" s="178">
        <f t="shared" si="461"/>
        <v>6.1397303146250453</v>
      </c>
      <c r="H6824" s="178">
        <f>MAX(0,(B6824-10.64)*Assumptions!$C$2)</f>
        <v>0</v>
      </c>
      <c r="I6824" s="178">
        <f>MAX(0,(D6824-10.64)*Assumptions!$C$2)</f>
        <v>0</v>
      </c>
      <c r="J6824" s="178">
        <f>MAX(0,(E6824-10.64)*Assumptions!$C$2)</f>
        <v>0</v>
      </c>
      <c r="K6824" s="178">
        <f>MAX(0,(F6824-10.64)*Assumptions!$C$2)</f>
        <v>0</v>
      </c>
    </row>
    <row r="6825" spans="1:11">
      <c r="A6825" s="175">
        <v>45942.208333333336</v>
      </c>
      <c r="B6825" s="176">
        <v>4.6541614123581345</v>
      </c>
      <c r="C6825" s="177">
        <f t="shared" si="459"/>
        <v>9.354217677701709E-5</v>
      </c>
      <c r="D6825" s="178">
        <f t="shared" si="460"/>
        <v>4.873459118437796</v>
      </c>
      <c r="E6825" s="178">
        <f t="shared" si="461"/>
        <v>5.1030898318265949</v>
      </c>
      <c r="F6825" s="178">
        <f t="shared" si="461"/>
        <v>5.3435404296650146</v>
      </c>
      <c r="G6825" s="178">
        <f t="shared" si="461"/>
        <v>5.595320730077014</v>
      </c>
      <c r="H6825" s="178">
        <f>MAX(0,(B6825-10.64)*Assumptions!$C$2)</f>
        <v>0</v>
      </c>
      <c r="I6825" s="178">
        <f>MAX(0,(D6825-10.64)*Assumptions!$C$2)</f>
        <v>0</v>
      </c>
      <c r="J6825" s="178">
        <f>MAX(0,(E6825-10.64)*Assumptions!$C$2)</f>
        <v>0</v>
      </c>
      <c r="K6825" s="178">
        <f>MAX(0,(F6825-10.64)*Assumptions!$C$2)</f>
        <v>0</v>
      </c>
    </row>
    <row r="6826" spans="1:11">
      <c r="A6826" s="175">
        <v>45942.25</v>
      </c>
      <c r="B6826" s="176">
        <v>4.3396910466582606</v>
      </c>
      <c r="C6826" s="177">
        <f t="shared" si="459"/>
        <v>8.7221759427218631E-5</v>
      </c>
      <c r="D6826" s="178">
        <f t="shared" si="460"/>
        <v>4.5441713401649722</v>
      </c>
      <c r="E6826" s="178">
        <f t="shared" si="461"/>
        <v>4.7582864648112837</v>
      </c>
      <c r="F6826" s="178">
        <f t="shared" si="461"/>
        <v>4.9824904006335951</v>
      </c>
      <c r="G6826" s="178">
        <f t="shared" si="461"/>
        <v>5.2172585185853233</v>
      </c>
      <c r="H6826" s="178">
        <f>MAX(0,(B6826-10.64)*Assumptions!$C$2)</f>
        <v>0</v>
      </c>
      <c r="I6826" s="178">
        <f>MAX(0,(D6826-10.64)*Assumptions!$C$2)</f>
        <v>0</v>
      </c>
      <c r="J6826" s="178">
        <f>MAX(0,(E6826-10.64)*Assumptions!$C$2)</f>
        <v>0</v>
      </c>
      <c r="K6826" s="178">
        <f>MAX(0,(F6826-10.64)*Assumptions!$C$2)</f>
        <v>0</v>
      </c>
    </row>
    <row r="6827" spans="1:11">
      <c r="A6827" s="175">
        <v>45942.291666666664</v>
      </c>
      <c r="B6827" s="176">
        <v>4.0881147540983607</v>
      </c>
      <c r="C6827" s="177">
        <f t="shared" si="459"/>
        <v>8.2165425547379856E-5</v>
      </c>
      <c r="D6827" s="178">
        <f t="shared" si="460"/>
        <v>4.2807411175467118</v>
      </c>
      <c r="E6827" s="178">
        <f t="shared" si="461"/>
        <v>4.4824437711990353</v>
      </c>
      <c r="F6827" s="178">
        <f t="shared" si="461"/>
        <v>4.6936503774084581</v>
      </c>
      <c r="G6827" s="178">
        <f t="shared" si="461"/>
        <v>4.9148087493919705</v>
      </c>
      <c r="H6827" s="178">
        <f>MAX(0,(B6827-10.64)*Assumptions!$C$2)</f>
        <v>0</v>
      </c>
      <c r="I6827" s="178">
        <f>MAX(0,(D6827-10.64)*Assumptions!$C$2)</f>
        <v>0</v>
      </c>
      <c r="J6827" s="178">
        <f>MAX(0,(E6827-10.64)*Assumptions!$C$2)</f>
        <v>0</v>
      </c>
      <c r="K6827" s="178">
        <f>MAX(0,(F6827-10.64)*Assumptions!$C$2)</f>
        <v>0</v>
      </c>
    </row>
    <row r="6828" spans="1:11">
      <c r="A6828" s="175">
        <v>45942.333333333336</v>
      </c>
      <c r="B6828" s="176">
        <v>3.8994325346784366</v>
      </c>
      <c r="C6828" s="177">
        <f t="shared" si="459"/>
        <v>7.8373175137500792E-5</v>
      </c>
      <c r="D6828" s="178">
        <f t="shared" si="460"/>
        <v>4.0831684505830177</v>
      </c>
      <c r="E6828" s="178">
        <f t="shared" si="461"/>
        <v>4.2755617509898487</v>
      </c>
      <c r="F6828" s="178">
        <f t="shared" si="461"/>
        <v>4.4770203599896066</v>
      </c>
      <c r="G6828" s="178">
        <f t="shared" si="461"/>
        <v>4.6879714224969566</v>
      </c>
      <c r="H6828" s="178">
        <f>MAX(0,(B6828-10.64)*Assumptions!$C$2)</f>
        <v>0</v>
      </c>
      <c r="I6828" s="178">
        <f>MAX(0,(D6828-10.64)*Assumptions!$C$2)</f>
        <v>0</v>
      </c>
      <c r="J6828" s="178">
        <f>MAX(0,(E6828-10.64)*Assumptions!$C$2)</f>
        <v>0</v>
      </c>
      <c r="K6828" s="178">
        <f>MAX(0,(F6828-10.64)*Assumptions!$C$2)</f>
        <v>0</v>
      </c>
    </row>
    <row r="6829" spans="1:11">
      <c r="A6829" s="175">
        <v>45942.375</v>
      </c>
      <c r="B6829" s="176">
        <v>3.7610655737704923</v>
      </c>
      <c r="C6829" s="177">
        <f t="shared" si="459"/>
        <v>7.5592191503589479E-5</v>
      </c>
      <c r="D6829" s="178">
        <f t="shared" si="460"/>
        <v>3.9382818281429754</v>
      </c>
      <c r="E6829" s="178">
        <f t="shared" si="461"/>
        <v>4.1238482695031129</v>
      </c>
      <c r="F6829" s="178">
        <f t="shared" si="461"/>
        <v>4.3181583472157818</v>
      </c>
      <c r="G6829" s="178">
        <f t="shared" si="461"/>
        <v>4.5216240494406135</v>
      </c>
      <c r="H6829" s="178">
        <f>MAX(0,(B6829-10.64)*Assumptions!$C$2)</f>
        <v>0</v>
      </c>
      <c r="I6829" s="178">
        <f>MAX(0,(D6829-10.64)*Assumptions!$C$2)</f>
        <v>0</v>
      </c>
      <c r="J6829" s="178">
        <f>MAX(0,(E6829-10.64)*Assumptions!$C$2)</f>
        <v>0</v>
      </c>
      <c r="K6829" s="178">
        <f>MAX(0,(F6829-10.64)*Assumptions!$C$2)</f>
        <v>0</v>
      </c>
    </row>
    <row r="6830" spans="1:11">
      <c r="A6830" s="175">
        <v>45942.416666666664</v>
      </c>
      <c r="B6830" s="176">
        <v>3.8491172761664569</v>
      </c>
      <c r="C6830" s="177">
        <f t="shared" si="459"/>
        <v>7.7361908361533039E-5</v>
      </c>
      <c r="D6830" s="178">
        <f t="shared" si="460"/>
        <v>4.0304824060593658</v>
      </c>
      <c r="E6830" s="178">
        <f t="shared" si="461"/>
        <v>4.2203932122673997</v>
      </c>
      <c r="F6830" s="178">
        <f t="shared" si="461"/>
        <v>4.4192523553445788</v>
      </c>
      <c r="G6830" s="178">
        <f t="shared" si="461"/>
        <v>4.6274814686582868</v>
      </c>
      <c r="H6830" s="178">
        <f>MAX(0,(B6830-10.64)*Assumptions!$C$2)</f>
        <v>0</v>
      </c>
      <c r="I6830" s="178">
        <f>MAX(0,(D6830-10.64)*Assumptions!$C$2)</f>
        <v>0</v>
      </c>
      <c r="J6830" s="178">
        <f>MAX(0,(E6830-10.64)*Assumptions!$C$2)</f>
        <v>0</v>
      </c>
      <c r="K6830" s="178">
        <f>MAX(0,(F6830-10.64)*Assumptions!$C$2)</f>
        <v>0</v>
      </c>
    </row>
    <row r="6831" spans="1:11">
      <c r="A6831" s="175">
        <v>45942.458333333336</v>
      </c>
      <c r="B6831" s="176">
        <v>3.9749054224464064</v>
      </c>
      <c r="C6831" s="177">
        <f t="shared" si="459"/>
        <v>7.989007530145242E-5</v>
      </c>
      <c r="D6831" s="178">
        <f t="shared" si="460"/>
        <v>4.1621975173684955</v>
      </c>
      <c r="E6831" s="178">
        <f t="shared" si="461"/>
        <v>4.3583145590735235</v>
      </c>
      <c r="F6831" s="178">
        <f t="shared" si="461"/>
        <v>4.5636723669571468</v>
      </c>
      <c r="G6831" s="178">
        <f t="shared" si="461"/>
        <v>4.7787063532549627</v>
      </c>
      <c r="H6831" s="178">
        <f>MAX(0,(B6831-10.64)*Assumptions!$C$2)</f>
        <v>0</v>
      </c>
      <c r="I6831" s="178">
        <f>MAX(0,(D6831-10.64)*Assumptions!$C$2)</f>
        <v>0</v>
      </c>
      <c r="J6831" s="178">
        <f>MAX(0,(E6831-10.64)*Assumptions!$C$2)</f>
        <v>0</v>
      </c>
      <c r="K6831" s="178">
        <f>MAX(0,(F6831-10.64)*Assumptions!$C$2)</f>
        <v>0</v>
      </c>
    </row>
    <row r="6832" spans="1:11">
      <c r="A6832" s="175">
        <v>45942.5</v>
      </c>
      <c r="B6832" s="176">
        <v>4.4151639344262295</v>
      </c>
      <c r="C6832" s="177">
        <f t="shared" si="459"/>
        <v>8.8738659591170246E-5</v>
      </c>
      <c r="D6832" s="178">
        <f t="shared" si="460"/>
        <v>4.6232004069504491</v>
      </c>
      <c r="E6832" s="178">
        <f t="shared" si="461"/>
        <v>4.8410392728949576</v>
      </c>
      <c r="F6832" s="178">
        <f t="shared" si="461"/>
        <v>5.0691424076011344</v>
      </c>
      <c r="G6832" s="178">
        <f t="shared" si="461"/>
        <v>5.3079934493433285</v>
      </c>
      <c r="H6832" s="178">
        <f>MAX(0,(B6832-10.64)*Assumptions!$C$2)</f>
        <v>0</v>
      </c>
      <c r="I6832" s="178">
        <f>MAX(0,(D6832-10.64)*Assumptions!$C$2)</f>
        <v>0</v>
      </c>
      <c r="J6832" s="178">
        <f>MAX(0,(E6832-10.64)*Assumptions!$C$2)</f>
        <v>0</v>
      </c>
      <c r="K6832" s="178">
        <f>MAX(0,(F6832-10.64)*Assumptions!$C$2)</f>
        <v>0</v>
      </c>
    </row>
    <row r="6833" spans="1:11">
      <c r="A6833" s="175">
        <v>45942.541666666664</v>
      </c>
      <c r="B6833" s="176">
        <v>4.9812105926860024</v>
      </c>
      <c r="C6833" s="177">
        <f t="shared" si="459"/>
        <v>1.0011541082080745E-4</v>
      </c>
      <c r="D6833" s="178">
        <f t="shared" si="460"/>
        <v>5.2159184078415315</v>
      </c>
      <c r="E6833" s="178">
        <f t="shared" si="461"/>
        <v>5.4616853335225164</v>
      </c>
      <c r="F6833" s="178">
        <f t="shared" si="461"/>
        <v>5.71903245985769</v>
      </c>
      <c r="G6833" s="178">
        <f t="shared" si="461"/>
        <v>5.9885054300283702</v>
      </c>
      <c r="H6833" s="178">
        <f>MAX(0,(B6833-10.64)*Assumptions!$C$2)</f>
        <v>0</v>
      </c>
      <c r="I6833" s="178">
        <f>MAX(0,(D6833-10.64)*Assumptions!$C$2)</f>
        <v>0</v>
      </c>
      <c r="J6833" s="178">
        <f>MAX(0,(E6833-10.64)*Assumptions!$C$2)</f>
        <v>0</v>
      </c>
      <c r="K6833" s="178">
        <f>MAX(0,(F6833-10.64)*Assumptions!$C$2)</f>
        <v>0</v>
      </c>
    </row>
    <row r="6834" spans="1:11">
      <c r="A6834" s="175">
        <v>45942.583333333336</v>
      </c>
      <c r="B6834" s="176">
        <v>5.4088902900378306</v>
      </c>
      <c r="C6834" s="177">
        <f t="shared" si="459"/>
        <v>1.0871117841653335E-4</v>
      </c>
      <c r="D6834" s="178">
        <f t="shared" si="460"/>
        <v>5.6637497862925725</v>
      </c>
      <c r="E6834" s="178">
        <f t="shared" si="461"/>
        <v>5.9306179126633385</v>
      </c>
      <c r="F6834" s="178">
        <f t="shared" si="461"/>
        <v>6.2100604993404209</v>
      </c>
      <c r="G6834" s="178">
        <f t="shared" si="461"/>
        <v>6.5026700376570687</v>
      </c>
      <c r="H6834" s="178">
        <f>MAX(0,(B6834-10.64)*Assumptions!$C$2)</f>
        <v>0</v>
      </c>
      <c r="I6834" s="178">
        <f>MAX(0,(D6834-10.64)*Assumptions!$C$2)</f>
        <v>0</v>
      </c>
      <c r="J6834" s="178">
        <f>MAX(0,(E6834-10.64)*Assumptions!$C$2)</f>
        <v>0</v>
      </c>
      <c r="K6834" s="178">
        <f>MAX(0,(F6834-10.64)*Assumptions!$C$2)</f>
        <v>0</v>
      </c>
    </row>
    <row r="6835" spans="1:11">
      <c r="A6835" s="175">
        <v>45942.625</v>
      </c>
      <c r="B6835" s="176">
        <v>6.0000945775535941</v>
      </c>
      <c r="C6835" s="177">
        <f t="shared" si="459"/>
        <v>1.2059356303415444E-4</v>
      </c>
      <c r="D6835" s="178">
        <f t="shared" si="460"/>
        <v>6.2828108094454826</v>
      </c>
      <c r="E6835" s="178">
        <f t="shared" si="461"/>
        <v>6.5788482426521222</v>
      </c>
      <c r="F6835" s="178">
        <f t="shared" si="461"/>
        <v>6.8888345539194908</v>
      </c>
      <c r="G6835" s="178">
        <f t="shared" si="461"/>
        <v>7.2134269952614467</v>
      </c>
      <c r="H6835" s="178">
        <f>MAX(0,(B6835-10.64)*Assumptions!$C$2)</f>
        <v>0</v>
      </c>
      <c r="I6835" s="178">
        <f>MAX(0,(D6835-10.64)*Assumptions!$C$2)</f>
        <v>0</v>
      </c>
      <c r="J6835" s="178">
        <f>MAX(0,(E6835-10.64)*Assumptions!$C$2)</f>
        <v>0</v>
      </c>
      <c r="K6835" s="178">
        <f>MAX(0,(F6835-10.64)*Assumptions!$C$2)</f>
        <v>0</v>
      </c>
    </row>
    <row r="6836" spans="1:11">
      <c r="A6836" s="175">
        <v>45942.666666666664</v>
      </c>
      <c r="B6836" s="176">
        <v>6.4026166456494327</v>
      </c>
      <c r="C6836" s="177">
        <f t="shared" si="459"/>
        <v>1.2868369724189645E-4</v>
      </c>
      <c r="D6836" s="178">
        <f t="shared" si="460"/>
        <v>6.704299165634696</v>
      </c>
      <c r="E6836" s="178">
        <f t="shared" si="461"/>
        <v>7.0201965524317194</v>
      </c>
      <c r="F6836" s="178">
        <f t="shared" si="461"/>
        <v>7.3509785910797074</v>
      </c>
      <c r="G6836" s="178">
        <f t="shared" si="461"/>
        <v>7.697346625970809</v>
      </c>
      <c r="H6836" s="178">
        <f>MAX(0,(B6836-10.64)*Assumptions!$C$2)</f>
        <v>0</v>
      </c>
      <c r="I6836" s="178">
        <f>MAX(0,(D6836-10.64)*Assumptions!$C$2)</f>
        <v>0</v>
      </c>
      <c r="J6836" s="178">
        <f>MAX(0,(E6836-10.64)*Assumptions!$C$2)</f>
        <v>0</v>
      </c>
      <c r="K6836" s="178">
        <f>MAX(0,(F6836-10.64)*Assumptions!$C$2)</f>
        <v>0</v>
      </c>
    </row>
    <row r="6837" spans="1:11">
      <c r="A6837" s="175">
        <v>45942.708333333336</v>
      </c>
      <c r="B6837" s="176">
        <v>6.377459016393443</v>
      </c>
      <c r="C6837" s="177">
        <f t="shared" si="459"/>
        <v>1.2817806385391259E-4</v>
      </c>
      <c r="D6837" s="178">
        <f t="shared" si="460"/>
        <v>6.6779561433728709</v>
      </c>
      <c r="E6837" s="178">
        <f t="shared" si="461"/>
        <v>6.9926122830704953</v>
      </c>
      <c r="F6837" s="178">
        <f t="shared" si="461"/>
        <v>7.3220945887571949</v>
      </c>
      <c r="G6837" s="178">
        <f t="shared" si="461"/>
        <v>7.6671016490514745</v>
      </c>
      <c r="H6837" s="178">
        <f>MAX(0,(B6837-10.64)*Assumptions!$C$2)</f>
        <v>0</v>
      </c>
      <c r="I6837" s="178">
        <f>MAX(0,(D6837-10.64)*Assumptions!$C$2)</f>
        <v>0</v>
      </c>
      <c r="J6837" s="178">
        <f>MAX(0,(E6837-10.64)*Assumptions!$C$2)</f>
        <v>0</v>
      </c>
      <c r="K6837" s="178">
        <f>MAX(0,(F6837-10.64)*Assumptions!$C$2)</f>
        <v>0</v>
      </c>
    </row>
    <row r="6838" spans="1:11">
      <c r="A6838" s="175">
        <v>45942.75</v>
      </c>
      <c r="B6838" s="176">
        <v>6.4277742749054232</v>
      </c>
      <c r="C6838" s="177">
        <f t="shared" si="459"/>
        <v>1.2918933062988034E-4</v>
      </c>
      <c r="D6838" s="178">
        <f t="shared" si="460"/>
        <v>6.7306421878965228</v>
      </c>
      <c r="E6838" s="178">
        <f t="shared" si="461"/>
        <v>7.0477808217929452</v>
      </c>
      <c r="F6838" s="178">
        <f t="shared" si="461"/>
        <v>7.3798625934022226</v>
      </c>
      <c r="G6838" s="178">
        <f t="shared" si="461"/>
        <v>7.7275916028901452</v>
      </c>
      <c r="H6838" s="178">
        <f>MAX(0,(B6838-10.64)*Assumptions!$C$2)</f>
        <v>0</v>
      </c>
      <c r="I6838" s="178">
        <f>MAX(0,(D6838-10.64)*Assumptions!$C$2)</f>
        <v>0</v>
      </c>
      <c r="J6838" s="178">
        <f>MAX(0,(E6838-10.64)*Assumptions!$C$2)</f>
        <v>0</v>
      </c>
      <c r="K6838" s="178">
        <f>MAX(0,(F6838-10.64)*Assumptions!$C$2)</f>
        <v>0</v>
      </c>
    </row>
    <row r="6839" spans="1:11">
      <c r="A6839" s="175">
        <v>45942.791666666664</v>
      </c>
      <c r="B6839" s="176">
        <v>6.3397225725094577</v>
      </c>
      <c r="C6839" s="177">
        <f t="shared" si="459"/>
        <v>1.2741961377193677E-4</v>
      </c>
      <c r="D6839" s="178">
        <f t="shared" si="460"/>
        <v>6.6384416099801316</v>
      </c>
      <c r="E6839" s="178">
        <f t="shared" si="461"/>
        <v>6.9512358790286575</v>
      </c>
      <c r="F6839" s="178">
        <f t="shared" si="461"/>
        <v>7.2787685852734239</v>
      </c>
      <c r="G6839" s="178">
        <f t="shared" si="461"/>
        <v>7.6217341836724719</v>
      </c>
      <c r="H6839" s="178">
        <f>MAX(0,(B6839-10.64)*Assumptions!$C$2)</f>
        <v>0</v>
      </c>
      <c r="I6839" s="178">
        <f>MAX(0,(D6839-10.64)*Assumptions!$C$2)</f>
        <v>0</v>
      </c>
      <c r="J6839" s="178">
        <f>MAX(0,(E6839-10.64)*Assumptions!$C$2)</f>
        <v>0</v>
      </c>
      <c r="K6839" s="178">
        <f>MAX(0,(F6839-10.64)*Assumptions!$C$2)</f>
        <v>0</v>
      </c>
    </row>
    <row r="6840" spans="1:11">
      <c r="A6840" s="175">
        <v>45942.833333333336</v>
      </c>
      <c r="B6840" s="176">
        <v>6.5912988650693576</v>
      </c>
      <c r="C6840" s="177">
        <f t="shared" si="459"/>
        <v>1.3247594765177553E-4</v>
      </c>
      <c r="D6840" s="178">
        <f t="shared" si="460"/>
        <v>6.901871832598391</v>
      </c>
      <c r="E6840" s="178">
        <f t="shared" si="461"/>
        <v>7.2270785726409059</v>
      </c>
      <c r="F6840" s="178">
        <f t="shared" si="461"/>
        <v>7.5676086084985599</v>
      </c>
      <c r="G6840" s="178">
        <f t="shared" si="461"/>
        <v>7.9241839528658238</v>
      </c>
      <c r="H6840" s="178">
        <f>MAX(0,(B6840-10.64)*Assumptions!$C$2)</f>
        <v>0</v>
      </c>
      <c r="I6840" s="178">
        <f>MAX(0,(D6840-10.64)*Assumptions!$C$2)</f>
        <v>0</v>
      </c>
      <c r="J6840" s="178">
        <f>MAX(0,(E6840-10.64)*Assumptions!$C$2)</f>
        <v>0</v>
      </c>
      <c r="K6840" s="178">
        <f>MAX(0,(F6840-10.64)*Assumptions!$C$2)</f>
        <v>0</v>
      </c>
    </row>
    <row r="6841" spans="1:11">
      <c r="A6841" s="175">
        <v>45942.875</v>
      </c>
      <c r="B6841" s="176">
        <v>6.5032471626733921</v>
      </c>
      <c r="C6841" s="177">
        <f t="shared" si="459"/>
        <v>1.3070623079383195E-4</v>
      </c>
      <c r="D6841" s="178">
        <f t="shared" si="460"/>
        <v>6.8096712546819997</v>
      </c>
      <c r="E6841" s="178">
        <f t="shared" si="461"/>
        <v>7.1305336298766182</v>
      </c>
      <c r="F6841" s="178">
        <f t="shared" ref="E6841:G6869" si="462">F$2*$C6841</f>
        <v>7.466514600369762</v>
      </c>
      <c r="G6841" s="178">
        <f t="shared" si="462"/>
        <v>7.8183265336481504</v>
      </c>
      <c r="H6841" s="178">
        <f>MAX(0,(B6841-10.64)*Assumptions!$C$2)</f>
        <v>0</v>
      </c>
      <c r="I6841" s="178">
        <f>MAX(0,(D6841-10.64)*Assumptions!$C$2)</f>
        <v>0</v>
      </c>
      <c r="J6841" s="178">
        <f>MAX(0,(E6841-10.64)*Assumptions!$C$2)</f>
        <v>0</v>
      </c>
      <c r="K6841" s="178">
        <f>MAX(0,(F6841-10.64)*Assumptions!$C$2)</f>
        <v>0</v>
      </c>
    </row>
    <row r="6842" spans="1:11">
      <c r="A6842" s="175">
        <v>45942.916666666664</v>
      </c>
      <c r="B6842" s="176">
        <v>6.4026166456494327</v>
      </c>
      <c r="C6842" s="177">
        <f t="shared" si="459"/>
        <v>1.2868369724189645E-4</v>
      </c>
      <c r="D6842" s="178">
        <f t="shared" si="460"/>
        <v>6.704299165634696</v>
      </c>
      <c r="E6842" s="178">
        <f t="shared" si="462"/>
        <v>7.0201965524317194</v>
      </c>
      <c r="F6842" s="178">
        <f t="shared" si="462"/>
        <v>7.3509785910797074</v>
      </c>
      <c r="G6842" s="178">
        <f t="shared" si="462"/>
        <v>7.697346625970809</v>
      </c>
      <c r="H6842" s="178">
        <f>MAX(0,(B6842-10.64)*Assumptions!$C$2)</f>
        <v>0</v>
      </c>
      <c r="I6842" s="178">
        <f>MAX(0,(D6842-10.64)*Assumptions!$C$2)</f>
        <v>0</v>
      </c>
      <c r="J6842" s="178">
        <f>MAX(0,(E6842-10.64)*Assumptions!$C$2)</f>
        <v>0</v>
      </c>
      <c r="K6842" s="178">
        <f>MAX(0,(F6842-10.64)*Assumptions!$C$2)</f>
        <v>0</v>
      </c>
    </row>
    <row r="6843" spans="1:11">
      <c r="A6843" s="175">
        <v>45942.958333333336</v>
      </c>
      <c r="B6843" s="176">
        <v>6.2265132408575035</v>
      </c>
      <c r="C6843" s="177">
        <f t="shared" si="459"/>
        <v>1.2514426352600933E-4</v>
      </c>
      <c r="D6843" s="178">
        <f t="shared" si="460"/>
        <v>6.5198980098019153</v>
      </c>
      <c r="E6843" s="178">
        <f t="shared" si="462"/>
        <v>6.8271066669031457</v>
      </c>
      <c r="F6843" s="178">
        <f t="shared" si="462"/>
        <v>7.1487905748221134</v>
      </c>
      <c r="G6843" s="178">
        <f t="shared" si="462"/>
        <v>7.4856317875354632</v>
      </c>
      <c r="H6843" s="178">
        <f>MAX(0,(B6843-10.64)*Assumptions!$C$2)</f>
        <v>0</v>
      </c>
      <c r="I6843" s="178">
        <f>MAX(0,(D6843-10.64)*Assumptions!$C$2)</f>
        <v>0</v>
      </c>
      <c r="J6843" s="178">
        <f>MAX(0,(E6843-10.64)*Assumptions!$C$2)</f>
        <v>0</v>
      </c>
      <c r="K6843" s="178">
        <f>MAX(0,(F6843-10.64)*Assumptions!$C$2)</f>
        <v>0</v>
      </c>
    </row>
    <row r="6844" spans="1:11">
      <c r="A6844" s="175">
        <v>45943</v>
      </c>
      <c r="B6844" s="176">
        <v>6.1384615384615389</v>
      </c>
      <c r="C6844" s="177">
        <f t="shared" si="459"/>
        <v>1.2337454666806576E-4</v>
      </c>
      <c r="D6844" s="178">
        <f t="shared" si="460"/>
        <v>6.4276974318855249</v>
      </c>
      <c r="E6844" s="178">
        <f t="shared" si="462"/>
        <v>6.7305617241388589</v>
      </c>
      <c r="F6844" s="178">
        <f t="shared" si="462"/>
        <v>7.0476965666933156</v>
      </c>
      <c r="G6844" s="178">
        <f t="shared" si="462"/>
        <v>7.3797743683177899</v>
      </c>
      <c r="H6844" s="178">
        <f>MAX(0,(B6844-10.64)*Assumptions!$C$2)</f>
        <v>0</v>
      </c>
      <c r="I6844" s="178">
        <f>MAX(0,(D6844-10.64)*Assumptions!$C$2)</f>
        <v>0</v>
      </c>
      <c r="J6844" s="178">
        <f>MAX(0,(E6844-10.64)*Assumptions!$C$2)</f>
        <v>0</v>
      </c>
      <c r="K6844" s="178">
        <f>MAX(0,(F6844-10.64)*Assumptions!$C$2)</f>
        <v>0</v>
      </c>
    </row>
    <row r="6845" spans="1:11">
      <c r="A6845" s="175">
        <v>45943.041666666664</v>
      </c>
      <c r="B6845" s="176">
        <v>6.1384615384615389</v>
      </c>
      <c r="C6845" s="177">
        <f t="shared" si="459"/>
        <v>1.2337454666806576E-4</v>
      </c>
      <c r="D6845" s="178">
        <f t="shared" si="460"/>
        <v>6.4276974318855249</v>
      </c>
      <c r="E6845" s="178">
        <f t="shared" si="462"/>
        <v>6.7305617241388589</v>
      </c>
      <c r="F6845" s="178">
        <f t="shared" si="462"/>
        <v>7.0476965666933156</v>
      </c>
      <c r="G6845" s="178">
        <f t="shared" si="462"/>
        <v>7.3797743683177899</v>
      </c>
      <c r="H6845" s="178">
        <f>MAX(0,(B6845-10.64)*Assumptions!$C$2)</f>
        <v>0</v>
      </c>
      <c r="I6845" s="178">
        <f>MAX(0,(D6845-10.64)*Assumptions!$C$2)</f>
        <v>0</v>
      </c>
      <c r="J6845" s="178">
        <f>MAX(0,(E6845-10.64)*Assumptions!$C$2)</f>
        <v>0</v>
      </c>
      <c r="K6845" s="178">
        <f>MAX(0,(F6845-10.64)*Assumptions!$C$2)</f>
        <v>0</v>
      </c>
    </row>
    <row r="6846" spans="1:11">
      <c r="A6846" s="175">
        <v>45943.083333333336</v>
      </c>
      <c r="B6846" s="176">
        <v>5.886885245901639</v>
      </c>
      <c r="C6846" s="177">
        <f t="shared" si="459"/>
        <v>1.1831821278822699E-4</v>
      </c>
      <c r="D6846" s="178">
        <f t="shared" si="460"/>
        <v>6.1642672092672655</v>
      </c>
      <c r="E6846" s="178">
        <f t="shared" si="462"/>
        <v>6.4547190305266104</v>
      </c>
      <c r="F6846" s="178">
        <f t="shared" si="462"/>
        <v>6.7588565434681795</v>
      </c>
      <c r="G6846" s="178">
        <f t="shared" si="462"/>
        <v>7.077324599124438</v>
      </c>
      <c r="H6846" s="178">
        <f>MAX(0,(B6846-10.64)*Assumptions!$C$2)</f>
        <v>0</v>
      </c>
      <c r="I6846" s="178">
        <f>MAX(0,(D6846-10.64)*Assumptions!$C$2)</f>
        <v>0</v>
      </c>
      <c r="J6846" s="178">
        <f>MAX(0,(E6846-10.64)*Assumptions!$C$2)</f>
        <v>0</v>
      </c>
      <c r="K6846" s="178">
        <f>MAX(0,(F6846-10.64)*Assumptions!$C$2)</f>
        <v>0</v>
      </c>
    </row>
    <row r="6847" spans="1:11">
      <c r="A6847" s="175">
        <v>45943.125</v>
      </c>
      <c r="B6847" s="176">
        <v>5.5975725094577555</v>
      </c>
      <c r="C6847" s="177">
        <f t="shared" si="459"/>
        <v>1.1250342882641243E-4</v>
      </c>
      <c r="D6847" s="178">
        <f t="shared" si="460"/>
        <v>5.8613224532562676</v>
      </c>
      <c r="E6847" s="178">
        <f t="shared" si="462"/>
        <v>6.137499932872525</v>
      </c>
      <c r="F6847" s="178">
        <f t="shared" si="462"/>
        <v>6.4266905167592734</v>
      </c>
      <c r="G6847" s="178">
        <f t="shared" si="462"/>
        <v>6.7295073645520835</v>
      </c>
      <c r="H6847" s="178">
        <f>MAX(0,(B6847-10.64)*Assumptions!$C$2)</f>
        <v>0</v>
      </c>
      <c r="I6847" s="178">
        <f>MAX(0,(D6847-10.64)*Assumptions!$C$2)</f>
        <v>0</v>
      </c>
      <c r="J6847" s="178">
        <f>MAX(0,(E6847-10.64)*Assumptions!$C$2)</f>
        <v>0</v>
      </c>
      <c r="K6847" s="178">
        <f>MAX(0,(F6847-10.64)*Assumptions!$C$2)</f>
        <v>0</v>
      </c>
    </row>
    <row r="6848" spans="1:11">
      <c r="A6848" s="175">
        <v>45943.166666666664</v>
      </c>
      <c r="B6848" s="176">
        <v>5.195050441361917</v>
      </c>
      <c r="C6848" s="177">
        <f t="shared" si="459"/>
        <v>1.0441329461867041E-4</v>
      </c>
      <c r="D6848" s="178">
        <f t="shared" si="460"/>
        <v>5.4398340970670525</v>
      </c>
      <c r="E6848" s="178">
        <f t="shared" si="462"/>
        <v>5.6961516230929279</v>
      </c>
      <c r="F6848" s="178">
        <f t="shared" si="462"/>
        <v>5.9645464795990559</v>
      </c>
      <c r="G6848" s="178">
        <f t="shared" si="462"/>
        <v>6.2455877338427195</v>
      </c>
      <c r="H6848" s="178">
        <f>MAX(0,(B6848-10.64)*Assumptions!$C$2)</f>
        <v>0</v>
      </c>
      <c r="I6848" s="178">
        <f>MAX(0,(D6848-10.64)*Assumptions!$C$2)</f>
        <v>0</v>
      </c>
      <c r="J6848" s="178">
        <f>MAX(0,(E6848-10.64)*Assumptions!$C$2)</f>
        <v>0</v>
      </c>
      <c r="K6848" s="178">
        <f>MAX(0,(F6848-10.64)*Assumptions!$C$2)</f>
        <v>0</v>
      </c>
    </row>
    <row r="6849" spans="1:11">
      <c r="A6849" s="175">
        <v>45943.208333333336</v>
      </c>
      <c r="B6849" s="176">
        <v>4.6164249684741492</v>
      </c>
      <c r="C6849" s="177">
        <f t="shared" si="459"/>
        <v>9.2783726695041269E-5</v>
      </c>
      <c r="D6849" s="178">
        <f t="shared" si="460"/>
        <v>4.8339445850450566</v>
      </c>
      <c r="E6849" s="178">
        <f t="shared" si="462"/>
        <v>5.0617134277847571</v>
      </c>
      <c r="F6849" s="178">
        <f t="shared" si="462"/>
        <v>5.3002144261812445</v>
      </c>
      <c r="G6849" s="178">
        <f t="shared" si="462"/>
        <v>5.5499532646980105</v>
      </c>
      <c r="H6849" s="178">
        <f>MAX(0,(B6849-10.64)*Assumptions!$C$2)</f>
        <v>0</v>
      </c>
      <c r="I6849" s="178">
        <f>MAX(0,(D6849-10.64)*Assumptions!$C$2)</f>
        <v>0</v>
      </c>
      <c r="J6849" s="178">
        <f>MAX(0,(E6849-10.64)*Assumptions!$C$2)</f>
        <v>0</v>
      </c>
      <c r="K6849" s="178">
        <f>MAX(0,(F6849-10.64)*Assumptions!$C$2)</f>
        <v>0</v>
      </c>
    </row>
    <row r="6850" spans="1:11">
      <c r="A6850" s="175">
        <v>45943.25</v>
      </c>
      <c r="B6850" s="176">
        <v>4.2642181588902908</v>
      </c>
      <c r="C6850" s="177">
        <f t="shared" si="459"/>
        <v>8.5704859263267003E-5</v>
      </c>
      <c r="D6850" s="178">
        <f t="shared" si="460"/>
        <v>4.4651422733794943</v>
      </c>
      <c r="E6850" s="178">
        <f t="shared" si="462"/>
        <v>4.6755336567276098</v>
      </c>
      <c r="F6850" s="178">
        <f t="shared" si="462"/>
        <v>4.8958383936660539</v>
      </c>
      <c r="G6850" s="178">
        <f t="shared" si="462"/>
        <v>5.1265235878273181</v>
      </c>
      <c r="H6850" s="178">
        <f>MAX(0,(B6850-10.64)*Assumptions!$C$2)</f>
        <v>0</v>
      </c>
      <c r="I6850" s="178">
        <f>MAX(0,(D6850-10.64)*Assumptions!$C$2)</f>
        <v>0</v>
      </c>
      <c r="J6850" s="178">
        <f>MAX(0,(E6850-10.64)*Assumptions!$C$2)</f>
        <v>0</v>
      </c>
      <c r="K6850" s="178">
        <f>MAX(0,(F6850-10.64)*Assumptions!$C$2)</f>
        <v>0</v>
      </c>
    </row>
    <row r="6851" spans="1:11">
      <c r="A6851" s="175">
        <v>45943.291666666664</v>
      </c>
      <c r="B6851" s="176">
        <v>3.8994325346784366</v>
      </c>
      <c r="C6851" s="177">
        <f t="shared" si="459"/>
        <v>7.8373175137500792E-5</v>
      </c>
      <c r="D6851" s="178">
        <f t="shared" si="460"/>
        <v>4.0831684505830177</v>
      </c>
      <c r="E6851" s="178">
        <f t="shared" si="462"/>
        <v>4.2755617509898487</v>
      </c>
      <c r="F6851" s="178">
        <f t="shared" si="462"/>
        <v>4.4770203599896066</v>
      </c>
      <c r="G6851" s="178">
        <f t="shared" si="462"/>
        <v>4.6879714224969566</v>
      </c>
      <c r="H6851" s="178">
        <f>MAX(0,(B6851-10.64)*Assumptions!$C$2)</f>
        <v>0</v>
      </c>
      <c r="I6851" s="178">
        <f>MAX(0,(D6851-10.64)*Assumptions!$C$2)</f>
        <v>0</v>
      </c>
      <c r="J6851" s="178">
        <f>MAX(0,(E6851-10.64)*Assumptions!$C$2)</f>
        <v>0</v>
      </c>
      <c r="K6851" s="178">
        <f>MAX(0,(F6851-10.64)*Assumptions!$C$2)</f>
        <v>0</v>
      </c>
    </row>
    <row r="6852" spans="1:11">
      <c r="A6852" s="175">
        <v>45943.333333333336</v>
      </c>
      <c r="B6852" s="176">
        <v>3.7862232030264815</v>
      </c>
      <c r="C6852" s="177">
        <f t="shared" si="459"/>
        <v>7.6097824891573342E-5</v>
      </c>
      <c r="D6852" s="178">
        <f t="shared" si="460"/>
        <v>3.9646248504048009</v>
      </c>
      <c r="E6852" s="178">
        <f t="shared" si="462"/>
        <v>4.1514325388643369</v>
      </c>
      <c r="F6852" s="178">
        <f t="shared" si="462"/>
        <v>4.3470423495382944</v>
      </c>
      <c r="G6852" s="178">
        <f t="shared" si="462"/>
        <v>4.5518690263599479</v>
      </c>
      <c r="H6852" s="178">
        <f>MAX(0,(B6852-10.64)*Assumptions!$C$2)</f>
        <v>0</v>
      </c>
      <c r="I6852" s="178">
        <f>MAX(0,(D6852-10.64)*Assumptions!$C$2)</f>
        <v>0</v>
      </c>
      <c r="J6852" s="178">
        <f>MAX(0,(E6852-10.64)*Assumptions!$C$2)</f>
        <v>0</v>
      </c>
      <c r="K6852" s="178">
        <f>MAX(0,(F6852-10.64)*Assumptions!$C$2)</f>
        <v>0</v>
      </c>
    </row>
    <row r="6853" spans="1:11">
      <c r="A6853" s="175">
        <v>45943.375</v>
      </c>
      <c r="B6853" s="176">
        <v>3.7107503152585122</v>
      </c>
      <c r="C6853" s="177">
        <f t="shared" ref="C6853:C6916" si="463">B6853/$B$2</f>
        <v>7.4580924727621727E-5</v>
      </c>
      <c r="D6853" s="178">
        <f t="shared" si="460"/>
        <v>3.8855957836193236</v>
      </c>
      <c r="E6853" s="178">
        <f t="shared" si="462"/>
        <v>4.068679730780663</v>
      </c>
      <c r="F6853" s="178">
        <f t="shared" si="462"/>
        <v>4.260390342570755</v>
      </c>
      <c r="G6853" s="178">
        <f t="shared" si="462"/>
        <v>4.4611340956019436</v>
      </c>
      <c r="H6853" s="178">
        <f>MAX(0,(B6853-10.64)*Assumptions!$C$2)</f>
        <v>0</v>
      </c>
      <c r="I6853" s="178">
        <f>MAX(0,(D6853-10.64)*Assumptions!$C$2)</f>
        <v>0</v>
      </c>
      <c r="J6853" s="178">
        <f>MAX(0,(E6853-10.64)*Assumptions!$C$2)</f>
        <v>0</v>
      </c>
      <c r="K6853" s="178">
        <f>MAX(0,(F6853-10.64)*Assumptions!$C$2)</f>
        <v>0</v>
      </c>
    </row>
    <row r="6854" spans="1:11">
      <c r="A6854" s="175">
        <v>45943.416666666664</v>
      </c>
      <c r="B6854" s="176">
        <v>3.8113808322824716</v>
      </c>
      <c r="C6854" s="177">
        <f t="shared" si="463"/>
        <v>7.6603458279557218E-5</v>
      </c>
      <c r="D6854" s="178">
        <f t="shared" ref="D6854:D6917" si="464">D$2*$C6854</f>
        <v>3.9909678726666269</v>
      </c>
      <c r="E6854" s="178">
        <f t="shared" si="462"/>
        <v>4.1790168082255619</v>
      </c>
      <c r="F6854" s="178">
        <f t="shared" si="462"/>
        <v>4.3759263518608087</v>
      </c>
      <c r="G6854" s="178">
        <f t="shared" si="462"/>
        <v>4.5821140032792833</v>
      </c>
      <c r="H6854" s="178">
        <f>MAX(0,(B6854-10.64)*Assumptions!$C$2)</f>
        <v>0</v>
      </c>
      <c r="I6854" s="178">
        <f>MAX(0,(D6854-10.64)*Assumptions!$C$2)</f>
        <v>0</v>
      </c>
      <c r="J6854" s="178">
        <f>MAX(0,(E6854-10.64)*Assumptions!$C$2)</f>
        <v>0</v>
      </c>
      <c r="K6854" s="178">
        <f>MAX(0,(F6854-10.64)*Assumptions!$C$2)</f>
        <v>0</v>
      </c>
    </row>
    <row r="6855" spans="1:11">
      <c r="A6855" s="175">
        <v>45943.458333333336</v>
      </c>
      <c r="B6855" s="176">
        <v>4.0881147540983607</v>
      </c>
      <c r="C6855" s="177">
        <f t="shared" si="463"/>
        <v>8.2165425547379856E-5</v>
      </c>
      <c r="D6855" s="178">
        <f t="shared" si="464"/>
        <v>4.2807411175467118</v>
      </c>
      <c r="E6855" s="178">
        <f t="shared" si="462"/>
        <v>4.4824437711990353</v>
      </c>
      <c r="F6855" s="178">
        <f t="shared" si="462"/>
        <v>4.6936503774084581</v>
      </c>
      <c r="G6855" s="178">
        <f t="shared" si="462"/>
        <v>4.9148087493919705</v>
      </c>
      <c r="H6855" s="178">
        <f>MAX(0,(B6855-10.64)*Assumptions!$C$2)</f>
        <v>0</v>
      </c>
      <c r="I6855" s="178">
        <f>MAX(0,(D6855-10.64)*Assumptions!$C$2)</f>
        <v>0</v>
      </c>
      <c r="J6855" s="178">
        <f>MAX(0,(E6855-10.64)*Assumptions!$C$2)</f>
        <v>0</v>
      </c>
      <c r="K6855" s="178">
        <f>MAX(0,(F6855-10.64)*Assumptions!$C$2)</f>
        <v>0</v>
      </c>
    </row>
    <row r="6856" spans="1:11">
      <c r="A6856" s="175">
        <v>45943.5</v>
      </c>
      <c r="B6856" s="176">
        <v>4.4654791929382096</v>
      </c>
      <c r="C6856" s="177">
        <f t="shared" si="463"/>
        <v>8.9749926367137998E-5</v>
      </c>
      <c r="D6856" s="178">
        <f t="shared" si="464"/>
        <v>4.675886451474101</v>
      </c>
      <c r="E6856" s="178">
        <f t="shared" si="462"/>
        <v>4.8962078116174075</v>
      </c>
      <c r="F6856" s="178">
        <f t="shared" si="462"/>
        <v>5.1269104122461622</v>
      </c>
      <c r="G6856" s="178">
        <f t="shared" si="462"/>
        <v>5.3684834031819983</v>
      </c>
      <c r="H6856" s="178">
        <f>MAX(0,(B6856-10.64)*Assumptions!$C$2)</f>
        <v>0</v>
      </c>
      <c r="I6856" s="178">
        <f>MAX(0,(D6856-10.64)*Assumptions!$C$2)</f>
        <v>0</v>
      </c>
      <c r="J6856" s="178">
        <f>MAX(0,(E6856-10.64)*Assumptions!$C$2)</f>
        <v>0</v>
      </c>
      <c r="K6856" s="178">
        <f>MAX(0,(F6856-10.64)*Assumptions!$C$2)</f>
        <v>0</v>
      </c>
    </row>
    <row r="6857" spans="1:11">
      <c r="A6857" s="175">
        <v>45943.541666666664</v>
      </c>
      <c r="B6857" s="176">
        <v>5.1573139974779316</v>
      </c>
      <c r="C6857" s="177">
        <f t="shared" si="463"/>
        <v>1.0365484453669459E-4</v>
      </c>
      <c r="D6857" s="178">
        <f t="shared" si="464"/>
        <v>5.4003195636743131</v>
      </c>
      <c r="E6857" s="178">
        <f t="shared" si="462"/>
        <v>5.65477521905109</v>
      </c>
      <c r="F6857" s="178">
        <f t="shared" si="462"/>
        <v>5.9212204761152849</v>
      </c>
      <c r="G6857" s="178">
        <f t="shared" si="462"/>
        <v>6.2002202684637169</v>
      </c>
      <c r="H6857" s="178">
        <f>MAX(0,(B6857-10.64)*Assumptions!$C$2)</f>
        <v>0</v>
      </c>
      <c r="I6857" s="178">
        <f>MAX(0,(D6857-10.64)*Assumptions!$C$2)</f>
        <v>0</v>
      </c>
      <c r="J6857" s="178">
        <f>MAX(0,(E6857-10.64)*Assumptions!$C$2)</f>
        <v>0</v>
      </c>
      <c r="K6857" s="178">
        <f>MAX(0,(F6857-10.64)*Assumptions!$C$2)</f>
        <v>0</v>
      </c>
    </row>
    <row r="6858" spans="1:11">
      <c r="A6858" s="175">
        <v>45943.583333333336</v>
      </c>
      <c r="B6858" s="176">
        <v>5.5849936948297607</v>
      </c>
      <c r="C6858" s="177">
        <f t="shared" si="463"/>
        <v>1.1225061213242049E-4</v>
      </c>
      <c r="D6858" s="178">
        <f t="shared" si="464"/>
        <v>5.848150942125355</v>
      </c>
      <c r="E6858" s="178">
        <f t="shared" si="462"/>
        <v>6.123707798191913</v>
      </c>
      <c r="F6858" s="178">
        <f t="shared" si="462"/>
        <v>6.4122485155980176</v>
      </c>
      <c r="G6858" s="178">
        <f t="shared" si="462"/>
        <v>6.7143848760924163</v>
      </c>
      <c r="H6858" s="178">
        <f>MAX(0,(B6858-10.64)*Assumptions!$C$2)</f>
        <v>0</v>
      </c>
      <c r="I6858" s="178">
        <f>MAX(0,(D6858-10.64)*Assumptions!$C$2)</f>
        <v>0</v>
      </c>
      <c r="J6858" s="178">
        <f>MAX(0,(E6858-10.64)*Assumptions!$C$2)</f>
        <v>0</v>
      </c>
      <c r="K6858" s="178">
        <f>MAX(0,(F6858-10.64)*Assumptions!$C$2)</f>
        <v>0</v>
      </c>
    </row>
    <row r="6859" spans="1:11">
      <c r="A6859" s="175">
        <v>45943.625</v>
      </c>
      <c r="B6859" s="176">
        <v>6.0881462799495587</v>
      </c>
      <c r="C6859" s="177">
        <f t="shared" si="463"/>
        <v>1.22363279892098E-4</v>
      </c>
      <c r="D6859" s="178">
        <f t="shared" si="464"/>
        <v>6.375011387361873</v>
      </c>
      <c r="E6859" s="178">
        <f t="shared" si="462"/>
        <v>6.675393185416409</v>
      </c>
      <c r="F6859" s="178">
        <f t="shared" si="462"/>
        <v>6.9899285620482878</v>
      </c>
      <c r="G6859" s="178">
        <f t="shared" si="462"/>
        <v>7.3192844144791191</v>
      </c>
      <c r="H6859" s="178">
        <f>MAX(0,(B6859-10.64)*Assumptions!$C$2)</f>
        <v>0</v>
      </c>
      <c r="I6859" s="178">
        <f>MAX(0,(D6859-10.64)*Assumptions!$C$2)</f>
        <v>0</v>
      </c>
      <c r="J6859" s="178">
        <f>MAX(0,(E6859-10.64)*Assumptions!$C$2)</f>
        <v>0</v>
      </c>
      <c r="K6859" s="178">
        <f>MAX(0,(F6859-10.64)*Assumptions!$C$2)</f>
        <v>0</v>
      </c>
    </row>
    <row r="6860" spans="1:11">
      <c r="A6860" s="175">
        <v>45943.666666666664</v>
      </c>
      <c r="B6860" s="176">
        <v>6.5158259773013869</v>
      </c>
      <c r="C6860" s="177">
        <f t="shared" si="463"/>
        <v>1.3095904748782389E-4</v>
      </c>
      <c r="D6860" s="178">
        <f t="shared" si="464"/>
        <v>6.8228427658129123</v>
      </c>
      <c r="E6860" s="178">
        <f t="shared" si="462"/>
        <v>7.1443257645572311</v>
      </c>
      <c r="F6860" s="178">
        <f t="shared" si="462"/>
        <v>7.4809566015310187</v>
      </c>
      <c r="G6860" s="178">
        <f t="shared" si="462"/>
        <v>7.8334490221078177</v>
      </c>
      <c r="H6860" s="178">
        <f>MAX(0,(B6860-10.64)*Assumptions!$C$2)</f>
        <v>0</v>
      </c>
      <c r="I6860" s="178">
        <f>MAX(0,(D6860-10.64)*Assumptions!$C$2)</f>
        <v>0</v>
      </c>
      <c r="J6860" s="178">
        <f>MAX(0,(E6860-10.64)*Assumptions!$C$2)</f>
        <v>0</v>
      </c>
      <c r="K6860" s="178">
        <f>MAX(0,(F6860-10.64)*Assumptions!$C$2)</f>
        <v>0</v>
      </c>
    </row>
    <row r="6861" spans="1:11">
      <c r="A6861" s="175">
        <v>45943.708333333336</v>
      </c>
      <c r="B6861" s="176">
        <v>6.7799810844892807</v>
      </c>
      <c r="C6861" s="177">
        <f t="shared" si="463"/>
        <v>1.3626819806165458E-4</v>
      </c>
      <c r="D6861" s="178">
        <f t="shared" si="464"/>
        <v>7.0994444995620842</v>
      </c>
      <c r="E6861" s="178">
        <f t="shared" si="462"/>
        <v>7.4339605928500907</v>
      </c>
      <c r="F6861" s="178">
        <f t="shared" si="462"/>
        <v>7.7842386259174106</v>
      </c>
      <c r="G6861" s="178">
        <f t="shared" si="462"/>
        <v>8.1510212797608368</v>
      </c>
      <c r="H6861" s="178">
        <f>MAX(0,(B6861-10.64)*Assumptions!$C$2)</f>
        <v>0</v>
      </c>
      <c r="I6861" s="178">
        <f>MAX(0,(D6861-10.64)*Assumptions!$C$2)</f>
        <v>0</v>
      </c>
      <c r="J6861" s="178">
        <f>MAX(0,(E6861-10.64)*Assumptions!$C$2)</f>
        <v>0</v>
      </c>
      <c r="K6861" s="178">
        <f>MAX(0,(F6861-10.64)*Assumptions!$C$2)</f>
        <v>0</v>
      </c>
    </row>
    <row r="6862" spans="1:11">
      <c r="A6862" s="175">
        <v>45943.75</v>
      </c>
      <c r="B6862" s="176">
        <v>6.7674022698612868</v>
      </c>
      <c r="C6862" s="177">
        <f t="shared" si="463"/>
        <v>1.3601538136766267E-4</v>
      </c>
      <c r="D6862" s="178">
        <f t="shared" si="464"/>
        <v>7.0862729884311735</v>
      </c>
      <c r="E6862" s="178">
        <f t="shared" si="462"/>
        <v>7.4201684581694805</v>
      </c>
      <c r="F6862" s="178">
        <f t="shared" si="462"/>
        <v>7.7697966247561565</v>
      </c>
      <c r="G6862" s="178">
        <f t="shared" si="462"/>
        <v>8.1358987913011713</v>
      </c>
      <c r="H6862" s="178">
        <f>MAX(0,(B6862-10.64)*Assumptions!$C$2)</f>
        <v>0</v>
      </c>
      <c r="I6862" s="178">
        <f>MAX(0,(D6862-10.64)*Assumptions!$C$2)</f>
        <v>0</v>
      </c>
      <c r="J6862" s="178">
        <f>MAX(0,(E6862-10.64)*Assumptions!$C$2)</f>
        <v>0</v>
      </c>
      <c r="K6862" s="178">
        <f>MAX(0,(F6862-10.64)*Assumptions!$C$2)</f>
        <v>0</v>
      </c>
    </row>
    <row r="6863" spans="1:11">
      <c r="A6863" s="175">
        <v>45943.791666666664</v>
      </c>
      <c r="B6863" s="176">
        <v>6.7296658259773015</v>
      </c>
      <c r="C6863" s="177">
        <f t="shared" si="463"/>
        <v>1.3525693128568685E-4</v>
      </c>
      <c r="D6863" s="178">
        <f t="shared" si="464"/>
        <v>7.0467584550384341</v>
      </c>
      <c r="E6863" s="178">
        <f t="shared" si="462"/>
        <v>7.3787920541276426</v>
      </c>
      <c r="F6863" s="178">
        <f t="shared" si="462"/>
        <v>7.7264706212723855</v>
      </c>
      <c r="G6863" s="178">
        <f t="shared" si="462"/>
        <v>8.0905313259221678</v>
      </c>
      <c r="H6863" s="178">
        <f>MAX(0,(B6863-10.64)*Assumptions!$C$2)</f>
        <v>0</v>
      </c>
      <c r="I6863" s="178">
        <f>MAX(0,(D6863-10.64)*Assumptions!$C$2)</f>
        <v>0</v>
      </c>
      <c r="J6863" s="178">
        <f>MAX(0,(E6863-10.64)*Assumptions!$C$2)</f>
        <v>0</v>
      </c>
      <c r="K6863" s="178">
        <f>MAX(0,(F6863-10.64)*Assumptions!$C$2)</f>
        <v>0</v>
      </c>
    </row>
    <row r="6864" spans="1:11">
      <c r="A6864" s="175">
        <v>45943.833333333336</v>
      </c>
      <c r="B6864" s="176">
        <v>6.8302963430012609</v>
      </c>
      <c r="C6864" s="177">
        <f t="shared" si="463"/>
        <v>1.3727946483762236E-4</v>
      </c>
      <c r="D6864" s="178">
        <f t="shared" si="464"/>
        <v>7.1521305440857379</v>
      </c>
      <c r="E6864" s="178">
        <f t="shared" si="462"/>
        <v>7.4891291315725423</v>
      </c>
      <c r="F6864" s="178">
        <f t="shared" si="462"/>
        <v>7.8420066305624401</v>
      </c>
      <c r="G6864" s="178">
        <f t="shared" si="462"/>
        <v>8.2115112335995093</v>
      </c>
      <c r="H6864" s="178">
        <f>MAX(0,(B6864-10.64)*Assumptions!$C$2)</f>
        <v>0</v>
      </c>
      <c r="I6864" s="178">
        <f>MAX(0,(D6864-10.64)*Assumptions!$C$2)</f>
        <v>0</v>
      </c>
      <c r="J6864" s="178">
        <f>MAX(0,(E6864-10.64)*Assumptions!$C$2)</f>
        <v>0</v>
      </c>
      <c r="K6864" s="178">
        <f>MAX(0,(F6864-10.64)*Assumptions!$C$2)</f>
        <v>0</v>
      </c>
    </row>
    <row r="6865" spans="1:11">
      <c r="A6865" s="175">
        <v>45943.875</v>
      </c>
      <c r="B6865" s="176">
        <v>7.1447667087011348</v>
      </c>
      <c r="C6865" s="177">
        <f t="shared" si="463"/>
        <v>1.435998821874208E-4</v>
      </c>
      <c r="D6865" s="178">
        <f t="shared" si="464"/>
        <v>7.4814183223585617</v>
      </c>
      <c r="E6865" s="178">
        <f t="shared" si="462"/>
        <v>7.8339324985878527</v>
      </c>
      <c r="F6865" s="178">
        <f t="shared" si="462"/>
        <v>8.2030566595938588</v>
      </c>
      <c r="G6865" s="178">
        <f t="shared" si="462"/>
        <v>8.5895734450911991</v>
      </c>
      <c r="H6865" s="178">
        <f>MAX(0,(B6865-10.64)*Assumptions!$C$2)</f>
        <v>0</v>
      </c>
      <c r="I6865" s="178">
        <f>MAX(0,(D6865-10.64)*Assumptions!$C$2)</f>
        <v>0</v>
      </c>
      <c r="J6865" s="178">
        <f>MAX(0,(E6865-10.64)*Assumptions!$C$2)</f>
        <v>0</v>
      </c>
      <c r="K6865" s="178">
        <f>MAX(0,(F6865-10.64)*Assumptions!$C$2)</f>
        <v>0</v>
      </c>
    </row>
    <row r="6866" spans="1:11">
      <c r="A6866" s="175">
        <v>45943.916666666664</v>
      </c>
      <c r="B6866" s="176">
        <v>7.2202395964691055</v>
      </c>
      <c r="C6866" s="177">
        <f t="shared" si="463"/>
        <v>1.4511678235137244E-4</v>
      </c>
      <c r="D6866" s="178">
        <f t="shared" si="464"/>
        <v>7.5604473891440396</v>
      </c>
      <c r="E6866" s="178">
        <f t="shared" si="462"/>
        <v>7.9166853066715275</v>
      </c>
      <c r="F6866" s="178">
        <f t="shared" si="462"/>
        <v>8.2897086665614008</v>
      </c>
      <c r="G6866" s="178">
        <f t="shared" si="462"/>
        <v>8.6803083758492043</v>
      </c>
      <c r="H6866" s="178">
        <f>MAX(0,(B6866-10.64)*Assumptions!$C$2)</f>
        <v>0</v>
      </c>
      <c r="I6866" s="178">
        <f>MAX(0,(D6866-10.64)*Assumptions!$C$2)</f>
        <v>0</v>
      </c>
      <c r="J6866" s="178">
        <f>MAX(0,(E6866-10.64)*Assumptions!$C$2)</f>
        <v>0</v>
      </c>
      <c r="K6866" s="178">
        <f>MAX(0,(F6866-10.64)*Assumptions!$C$2)</f>
        <v>0</v>
      </c>
    </row>
    <row r="6867" spans="1:11">
      <c r="A6867" s="175">
        <v>45943.958333333336</v>
      </c>
      <c r="B6867" s="176">
        <v>6.9309268600252203</v>
      </c>
      <c r="C6867" s="177">
        <f t="shared" si="463"/>
        <v>1.3930199838955784E-4</v>
      </c>
      <c r="D6867" s="178">
        <f t="shared" si="464"/>
        <v>7.2575026331330399</v>
      </c>
      <c r="E6867" s="178">
        <f t="shared" si="462"/>
        <v>7.5994662090174403</v>
      </c>
      <c r="F6867" s="178">
        <f t="shared" si="462"/>
        <v>7.9575426398524929</v>
      </c>
      <c r="G6867" s="178">
        <f t="shared" si="462"/>
        <v>8.3324911412768472</v>
      </c>
      <c r="H6867" s="178">
        <f>MAX(0,(B6867-10.64)*Assumptions!$C$2)</f>
        <v>0</v>
      </c>
      <c r="I6867" s="178">
        <f>MAX(0,(D6867-10.64)*Assumptions!$C$2)</f>
        <v>0</v>
      </c>
      <c r="J6867" s="178">
        <f>MAX(0,(E6867-10.64)*Assumptions!$C$2)</f>
        <v>0</v>
      </c>
      <c r="K6867" s="178">
        <f>MAX(0,(F6867-10.64)*Assumptions!$C$2)</f>
        <v>0</v>
      </c>
    </row>
    <row r="6868" spans="1:11">
      <c r="A6868" s="175">
        <v>45944</v>
      </c>
      <c r="B6868" s="176">
        <v>7.0944514501891547</v>
      </c>
      <c r="C6868" s="177">
        <f t="shared" si="463"/>
        <v>1.4258861541145305E-4</v>
      </c>
      <c r="D6868" s="178">
        <f t="shared" si="464"/>
        <v>7.4287322778349099</v>
      </c>
      <c r="E6868" s="178">
        <f t="shared" si="462"/>
        <v>7.7787639598654028</v>
      </c>
      <c r="F6868" s="178">
        <f t="shared" si="462"/>
        <v>8.1452886549488319</v>
      </c>
      <c r="G6868" s="178">
        <f t="shared" si="462"/>
        <v>8.5290834912525284</v>
      </c>
      <c r="H6868" s="178">
        <f>MAX(0,(B6868-10.64)*Assumptions!$C$2)</f>
        <v>0</v>
      </c>
      <c r="I6868" s="178">
        <f>MAX(0,(D6868-10.64)*Assumptions!$C$2)</f>
        <v>0</v>
      </c>
      <c r="J6868" s="178">
        <f>MAX(0,(E6868-10.64)*Assumptions!$C$2)</f>
        <v>0</v>
      </c>
      <c r="K6868" s="178">
        <f>MAX(0,(F6868-10.64)*Assumptions!$C$2)</f>
        <v>0</v>
      </c>
    </row>
    <row r="6869" spans="1:11">
      <c r="A6869" s="175">
        <v>45944.041666666664</v>
      </c>
      <c r="B6869" s="176">
        <v>6.9309268600252203</v>
      </c>
      <c r="C6869" s="177">
        <f t="shared" si="463"/>
        <v>1.3930199838955784E-4</v>
      </c>
      <c r="D6869" s="178">
        <f t="shared" si="464"/>
        <v>7.2575026331330399</v>
      </c>
      <c r="E6869" s="178">
        <f t="shared" si="462"/>
        <v>7.5994662090174403</v>
      </c>
      <c r="F6869" s="178">
        <f t="shared" si="462"/>
        <v>7.9575426398524929</v>
      </c>
      <c r="G6869" s="178">
        <f t="shared" si="462"/>
        <v>8.3324911412768472</v>
      </c>
      <c r="H6869" s="178">
        <f>MAX(0,(B6869-10.64)*Assumptions!$C$2)</f>
        <v>0</v>
      </c>
      <c r="I6869" s="178">
        <f>MAX(0,(D6869-10.64)*Assumptions!$C$2)</f>
        <v>0</v>
      </c>
      <c r="J6869" s="178">
        <f>MAX(0,(E6869-10.64)*Assumptions!$C$2)</f>
        <v>0</v>
      </c>
      <c r="K6869" s="178">
        <f>MAX(0,(F6869-10.64)*Assumptions!$C$2)</f>
        <v>0</v>
      </c>
    </row>
    <row r="6870" spans="1:11">
      <c r="A6870" s="175">
        <v>45944.083333333336</v>
      </c>
      <c r="B6870" s="176">
        <v>6.4529319041614128</v>
      </c>
      <c r="C6870" s="177">
        <f t="shared" si="463"/>
        <v>1.2969496401786423E-4</v>
      </c>
      <c r="D6870" s="178">
        <f t="shared" si="464"/>
        <v>6.7569852101583496</v>
      </c>
      <c r="E6870" s="178">
        <f t="shared" ref="E6870:G6897" si="465">E$2*$C6870</f>
        <v>7.0753650911541701</v>
      </c>
      <c r="F6870" s="178">
        <f t="shared" si="465"/>
        <v>7.4087465957247369</v>
      </c>
      <c r="G6870" s="178">
        <f t="shared" si="465"/>
        <v>7.7578365798094815</v>
      </c>
      <c r="H6870" s="178">
        <f>MAX(0,(B6870-10.64)*Assumptions!$C$2)</f>
        <v>0</v>
      </c>
      <c r="I6870" s="178">
        <f>MAX(0,(D6870-10.64)*Assumptions!$C$2)</f>
        <v>0</v>
      </c>
      <c r="J6870" s="178">
        <f>MAX(0,(E6870-10.64)*Assumptions!$C$2)</f>
        <v>0</v>
      </c>
      <c r="K6870" s="178">
        <f>MAX(0,(F6870-10.64)*Assumptions!$C$2)</f>
        <v>0</v>
      </c>
    </row>
    <row r="6871" spans="1:11">
      <c r="A6871" s="175">
        <v>45944.125</v>
      </c>
      <c r="B6871" s="176">
        <v>5.8617276166456502</v>
      </c>
      <c r="C6871" s="177">
        <f t="shared" si="463"/>
        <v>1.1781257940024313E-4</v>
      </c>
      <c r="D6871" s="178">
        <f t="shared" si="464"/>
        <v>6.1379241870054404</v>
      </c>
      <c r="E6871" s="178">
        <f t="shared" si="465"/>
        <v>6.4271347611653864</v>
      </c>
      <c r="F6871" s="178">
        <f t="shared" si="465"/>
        <v>6.729972541145667</v>
      </c>
      <c r="G6871" s="178">
        <f t="shared" si="465"/>
        <v>7.0470796222051035</v>
      </c>
      <c r="H6871" s="178">
        <f>MAX(0,(B6871-10.64)*Assumptions!$C$2)</f>
        <v>0</v>
      </c>
      <c r="I6871" s="178">
        <f>MAX(0,(D6871-10.64)*Assumptions!$C$2)</f>
        <v>0</v>
      </c>
      <c r="J6871" s="178">
        <f>MAX(0,(E6871-10.64)*Assumptions!$C$2)</f>
        <v>0</v>
      </c>
      <c r="K6871" s="178">
        <f>MAX(0,(F6871-10.64)*Assumptions!$C$2)</f>
        <v>0</v>
      </c>
    </row>
    <row r="6872" spans="1:11">
      <c r="A6872" s="175">
        <v>45944.166666666664</v>
      </c>
      <c r="B6872" s="176">
        <v>4.9183165195460283</v>
      </c>
      <c r="C6872" s="177">
        <f t="shared" si="463"/>
        <v>9.8851327350847783E-5</v>
      </c>
      <c r="D6872" s="178">
        <f t="shared" si="464"/>
        <v>5.150060852186968</v>
      </c>
      <c r="E6872" s="178">
        <f t="shared" si="465"/>
        <v>5.3927246601194554</v>
      </c>
      <c r="F6872" s="178">
        <f t="shared" si="465"/>
        <v>5.6468224540514074</v>
      </c>
      <c r="G6872" s="178">
        <f t="shared" si="465"/>
        <v>5.9128929877300331</v>
      </c>
      <c r="H6872" s="178">
        <f>MAX(0,(B6872-10.64)*Assumptions!$C$2)</f>
        <v>0</v>
      </c>
      <c r="I6872" s="178">
        <f>MAX(0,(D6872-10.64)*Assumptions!$C$2)</f>
        <v>0</v>
      </c>
      <c r="J6872" s="178">
        <f>MAX(0,(E6872-10.64)*Assumptions!$C$2)</f>
        <v>0</v>
      </c>
      <c r="K6872" s="178">
        <f>MAX(0,(F6872-10.64)*Assumptions!$C$2)</f>
        <v>0</v>
      </c>
    </row>
    <row r="6873" spans="1:11">
      <c r="A6873" s="175">
        <v>45944.208333333336</v>
      </c>
      <c r="B6873" s="176">
        <v>4.3648486759142502</v>
      </c>
      <c r="C6873" s="177">
        <f t="shared" si="463"/>
        <v>8.7727392815202507E-5</v>
      </c>
      <c r="D6873" s="178">
        <f t="shared" si="464"/>
        <v>4.5705143624267981</v>
      </c>
      <c r="E6873" s="178">
        <f t="shared" si="465"/>
        <v>4.7858707341725086</v>
      </c>
      <c r="F6873" s="178">
        <f t="shared" si="465"/>
        <v>5.0113744029561085</v>
      </c>
      <c r="G6873" s="178">
        <f t="shared" si="465"/>
        <v>5.2475034955046587</v>
      </c>
      <c r="H6873" s="178">
        <f>MAX(0,(B6873-10.64)*Assumptions!$C$2)</f>
        <v>0</v>
      </c>
      <c r="I6873" s="178">
        <f>MAX(0,(D6873-10.64)*Assumptions!$C$2)</f>
        <v>0</v>
      </c>
      <c r="J6873" s="178">
        <f>MAX(0,(E6873-10.64)*Assumptions!$C$2)</f>
        <v>0</v>
      </c>
      <c r="K6873" s="178">
        <f>MAX(0,(F6873-10.64)*Assumptions!$C$2)</f>
        <v>0</v>
      </c>
    </row>
    <row r="6874" spans="1:11">
      <c r="A6874" s="175">
        <v>45944.25</v>
      </c>
      <c r="B6874" s="176">
        <v>3.9623266078184112</v>
      </c>
      <c r="C6874" s="177">
        <f t="shared" si="463"/>
        <v>7.9637258607460475E-5</v>
      </c>
      <c r="D6874" s="178">
        <f t="shared" si="464"/>
        <v>4.1490260062375821</v>
      </c>
      <c r="E6874" s="178">
        <f t="shared" si="465"/>
        <v>4.3445224243929106</v>
      </c>
      <c r="F6874" s="178">
        <f t="shared" si="465"/>
        <v>4.5492303657958901</v>
      </c>
      <c r="G6874" s="178">
        <f t="shared" si="465"/>
        <v>4.7635838647952946</v>
      </c>
      <c r="H6874" s="178">
        <f>MAX(0,(B6874-10.64)*Assumptions!$C$2)</f>
        <v>0</v>
      </c>
      <c r="I6874" s="178">
        <f>MAX(0,(D6874-10.64)*Assumptions!$C$2)</f>
        <v>0</v>
      </c>
      <c r="J6874" s="178">
        <f>MAX(0,(E6874-10.64)*Assumptions!$C$2)</f>
        <v>0</v>
      </c>
      <c r="K6874" s="178">
        <f>MAX(0,(F6874-10.64)*Assumptions!$C$2)</f>
        <v>0</v>
      </c>
    </row>
    <row r="6875" spans="1:11">
      <c r="A6875" s="175">
        <v>45944.291666666664</v>
      </c>
      <c r="B6875" s="176">
        <v>3.7988020176544768</v>
      </c>
      <c r="C6875" s="177">
        <f t="shared" si="463"/>
        <v>7.6350641585565287E-5</v>
      </c>
      <c r="D6875" s="178">
        <f t="shared" si="464"/>
        <v>3.9777963615357139</v>
      </c>
      <c r="E6875" s="178">
        <f t="shared" si="465"/>
        <v>4.1652246735449499</v>
      </c>
      <c r="F6875" s="178">
        <f t="shared" si="465"/>
        <v>4.361484350699552</v>
      </c>
      <c r="G6875" s="178">
        <f t="shared" si="465"/>
        <v>4.5669915148196161</v>
      </c>
      <c r="H6875" s="178">
        <f>MAX(0,(B6875-10.64)*Assumptions!$C$2)</f>
        <v>0</v>
      </c>
      <c r="I6875" s="178">
        <f>MAX(0,(D6875-10.64)*Assumptions!$C$2)</f>
        <v>0</v>
      </c>
      <c r="J6875" s="178">
        <f>MAX(0,(E6875-10.64)*Assumptions!$C$2)</f>
        <v>0</v>
      </c>
      <c r="K6875" s="178">
        <f>MAX(0,(F6875-10.64)*Assumptions!$C$2)</f>
        <v>0</v>
      </c>
    </row>
    <row r="6876" spans="1:11">
      <c r="A6876" s="175">
        <v>45944.333333333336</v>
      </c>
      <c r="B6876" s="176">
        <v>3.6604350567465325</v>
      </c>
      <c r="C6876" s="177">
        <f t="shared" si="463"/>
        <v>7.3569657951653975E-5</v>
      </c>
      <c r="D6876" s="178">
        <f t="shared" si="464"/>
        <v>3.8329097390956717</v>
      </c>
      <c r="E6876" s="178">
        <f t="shared" si="465"/>
        <v>4.0135111920582132</v>
      </c>
      <c r="F6876" s="178">
        <f t="shared" si="465"/>
        <v>4.2026223379257273</v>
      </c>
      <c r="G6876" s="178">
        <f t="shared" si="465"/>
        <v>4.4006441417632729</v>
      </c>
      <c r="H6876" s="178">
        <f>MAX(0,(B6876-10.64)*Assumptions!$C$2)</f>
        <v>0</v>
      </c>
      <c r="I6876" s="178">
        <f>MAX(0,(D6876-10.64)*Assumptions!$C$2)</f>
        <v>0</v>
      </c>
      <c r="J6876" s="178">
        <f>MAX(0,(E6876-10.64)*Assumptions!$C$2)</f>
        <v>0</v>
      </c>
      <c r="K6876" s="178">
        <f>MAX(0,(F6876-10.64)*Assumptions!$C$2)</f>
        <v>0</v>
      </c>
    </row>
    <row r="6877" spans="1:11">
      <c r="A6877" s="175">
        <v>45944.375</v>
      </c>
      <c r="B6877" s="176">
        <v>3.7107503152585122</v>
      </c>
      <c r="C6877" s="177">
        <f t="shared" si="463"/>
        <v>7.4580924727621727E-5</v>
      </c>
      <c r="D6877" s="178">
        <f t="shared" si="464"/>
        <v>3.8855957836193236</v>
      </c>
      <c r="E6877" s="178">
        <f t="shared" si="465"/>
        <v>4.068679730780663</v>
      </c>
      <c r="F6877" s="178">
        <f t="shared" si="465"/>
        <v>4.260390342570755</v>
      </c>
      <c r="G6877" s="178">
        <f t="shared" si="465"/>
        <v>4.4611340956019436</v>
      </c>
      <c r="H6877" s="178">
        <f>MAX(0,(B6877-10.64)*Assumptions!$C$2)</f>
        <v>0</v>
      </c>
      <c r="I6877" s="178">
        <f>MAX(0,(D6877-10.64)*Assumptions!$C$2)</f>
        <v>0</v>
      </c>
      <c r="J6877" s="178">
        <f>MAX(0,(E6877-10.64)*Assumptions!$C$2)</f>
        <v>0</v>
      </c>
      <c r="K6877" s="178">
        <f>MAX(0,(F6877-10.64)*Assumptions!$C$2)</f>
        <v>0</v>
      </c>
    </row>
    <row r="6878" spans="1:11">
      <c r="A6878" s="175">
        <v>45944.416666666664</v>
      </c>
      <c r="B6878" s="176">
        <v>3.8994325346784366</v>
      </c>
      <c r="C6878" s="177">
        <f t="shared" si="463"/>
        <v>7.8373175137500792E-5</v>
      </c>
      <c r="D6878" s="178">
        <f t="shared" si="464"/>
        <v>4.0831684505830177</v>
      </c>
      <c r="E6878" s="178">
        <f t="shared" si="465"/>
        <v>4.2755617509898487</v>
      </c>
      <c r="F6878" s="178">
        <f t="shared" si="465"/>
        <v>4.4770203599896066</v>
      </c>
      <c r="G6878" s="178">
        <f t="shared" si="465"/>
        <v>4.6879714224969566</v>
      </c>
      <c r="H6878" s="178">
        <f>MAX(0,(B6878-10.64)*Assumptions!$C$2)</f>
        <v>0</v>
      </c>
      <c r="I6878" s="178">
        <f>MAX(0,(D6878-10.64)*Assumptions!$C$2)</f>
        <v>0</v>
      </c>
      <c r="J6878" s="178">
        <f>MAX(0,(E6878-10.64)*Assumptions!$C$2)</f>
        <v>0</v>
      </c>
      <c r="K6878" s="178">
        <f>MAX(0,(F6878-10.64)*Assumptions!$C$2)</f>
        <v>0</v>
      </c>
    </row>
    <row r="6879" spans="1:11">
      <c r="A6879" s="175">
        <v>45944.458333333336</v>
      </c>
      <c r="B6879" s="176">
        <v>4.4277427490542243</v>
      </c>
      <c r="C6879" s="177">
        <f t="shared" si="463"/>
        <v>8.8991476285162177E-5</v>
      </c>
      <c r="D6879" s="178">
        <f t="shared" si="464"/>
        <v>4.6363719180813616</v>
      </c>
      <c r="E6879" s="178">
        <f t="shared" si="465"/>
        <v>4.8548314075755696</v>
      </c>
      <c r="F6879" s="178">
        <f t="shared" si="465"/>
        <v>5.0835844087623911</v>
      </c>
      <c r="G6879" s="178">
        <f t="shared" si="465"/>
        <v>5.3231159378029957</v>
      </c>
      <c r="H6879" s="178">
        <f>MAX(0,(B6879-10.64)*Assumptions!$C$2)</f>
        <v>0</v>
      </c>
      <c r="I6879" s="178">
        <f>MAX(0,(D6879-10.64)*Assumptions!$C$2)</f>
        <v>0</v>
      </c>
      <c r="J6879" s="178">
        <f>MAX(0,(E6879-10.64)*Assumptions!$C$2)</f>
        <v>0</v>
      </c>
      <c r="K6879" s="178">
        <f>MAX(0,(F6879-10.64)*Assumptions!$C$2)</f>
        <v>0</v>
      </c>
    </row>
    <row r="6880" spans="1:11">
      <c r="A6880" s="175">
        <v>45944.5</v>
      </c>
      <c r="B6880" s="176">
        <v>5.1447351828499368</v>
      </c>
      <c r="C6880" s="177">
        <f t="shared" si="463"/>
        <v>1.0340202784270265E-4</v>
      </c>
      <c r="D6880" s="178">
        <f t="shared" si="464"/>
        <v>5.3871480525434006</v>
      </c>
      <c r="E6880" s="178">
        <f t="shared" si="465"/>
        <v>5.640983084370478</v>
      </c>
      <c r="F6880" s="178">
        <f t="shared" si="465"/>
        <v>5.9067784749540291</v>
      </c>
      <c r="G6880" s="178">
        <f t="shared" si="465"/>
        <v>6.1850977800040496</v>
      </c>
      <c r="H6880" s="178">
        <f>MAX(0,(B6880-10.64)*Assumptions!$C$2)</f>
        <v>0</v>
      </c>
      <c r="I6880" s="178">
        <f>MAX(0,(D6880-10.64)*Assumptions!$C$2)</f>
        <v>0</v>
      </c>
      <c r="J6880" s="178">
        <f>MAX(0,(E6880-10.64)*Assumptions!$C$2)</f>
        <v>0</v>
      </c>
      <c r="K6880" s="178">
        <f>MAX(0,(F6880-10.64)*Assumptions!$C$2)</f>
        <v>0</v>
      </c>
    </row>
    <row r="6881" spans="1:11">
      <c r="A6881" s="175">
        <v>45944.541666666664</v>
      </c>
      <c r="B6881" s="176">
        <v>5.3711538461538462</v>
      </c>
      <c r="C6881" s="177">
        <f t="shared" si="463"/>
        <v>1.0795272833455754E-4</v>
      </c>
      <c r="D6881" s="178">
        <f t="shared" si="464"/>
        <v>5.6242352528998341</v>
      </c>
      <c r="E6881" s="178">
        <f t="shared" si="465"/>
        <v>5.8892415086215015</v>
      </c>
      <c r="F6881" s="178">
        <f t="shared" si="465"/>
        <v>6.1667344958566508</v>
      </c>
      <c r="G6881" s="178">
        <f t="shared" si="465"/>
        <v>6.4573025722780661</v>
      </c>
      <c r="H6881" s="178">
        <f>MAX(0,(B6881-10.64)*Assumptions!$C$2)</f>
        <v>0</v>
      </c>
      <c r="I6881" s="178">
        <f>MAX(0,(D6881-10.64)*Assumptions!$C$2)</f>
        <v>0</v>
      </c>
      <c r="J6881" s="178">
        <f>MAX(0,(E6881-10.64)*Assumptions!$C$2)</f>
        <v>0</v>
      </c>
      <c r="K6881" s="178">
        <f>MAX(0,(F6881-10.64)*Assumptions!$C$2)</f>
        <v>0</v>
      </c>
    </row>
    <row r="6882" spans="1:11">
      <c r="A6882" s="175">
        <v>45944.583333333336</v>
      </c>
      <c r="B6882" s="176">
        <v>5.3837326607818419</v>
      </c>
      <c r="C6882" s="177">
        <f t="shared" si="463"/>
        <v>1.0820554502854949E-4</v>
      </c>
      <c r="D6882" s="178">
        <f t="shared" si="464"/>
        <v>5.6374067640307475</v>
      </c>
      <c r="E6882" s="178">
        <f t="shared" si="465"/>
        <v>5.9030336433021144</v>
      </c>
      <c r="F6882" s="178">
        <f t="shared" si="465"/>
        <v>6.1811764970179084</v>
      </c>
      <c r="G6882" s="178">
        <f t="shared" si="465"/>
        <v>6.4724250607377343</v>
      </c>
      <c r="H6882" s="178">
        <f>MAX(0,(B6882-10.64)*Assumptions!$C$2)</f>
        <v>0</v>
      </c>
      <c r="I6882" s="178">
        <f>MAX(0,(D6882-10.64)*Assumptions!$C$2)</f>
        <v>0</v>
      </c>
      <c r="J6882" s="178">
        <f>MAX(0,(E6882-10.64)*Assumptions!$C$2)</f>
        <v>0</v>
      </c>
      <c r="K6882" s="178">
        <f>MAX(0,(F6882-10.64)*Assumptions!$C$2)</f>
        <v>0</v>
      </c>
    </row>
    <row r="6883" spans="1:11">
      <c r="A6883" s="175">
        <v>45944.625</v>
      </c>
      <c r="B6883" s="176">
        <v>5.4340479192938211</v>
      </c>
      <c r="C6883" s="177">
        <f t="shared" si="463"/>
        <v>1.0921681180451724E-4</v>
      </c>
      <c r="D6883" s="178">
        <f t="shared" si="464"/>
        <v>5.6900928085543994</v>
      </c>
      <c r="E6883" s="178">
        <f t="shared" si="465"/>
        <v>5.9582021820245643</v>
      </c>
      <c r="F6883" s="178">
        <f t="shared" si="465"/>
        <v>6.2389445016629352</v>
      </c>
      <c r="G6883" s="178">
        <f t="shared" si="465"/>
        <v>6.532915014576405</v>
      </c>
      <c r="H6883" s="178">
        <f>MAX(0,(B6883-10.64)*Assumptions!$C$2)</f>
        <v>0</v>
      </c>
      <c r="I6883" s="178">
        <f>MAX(0,(D6883-10.64)*Assumptions!$C$2)</f>
        <v>0</v>
      </c>
      <c r="J6883" s="178">
        <f>MAX(0,(E6883-10.64)*Assumptions!$C$2)</f>
        <v>0</v>
      </c>
      <c r="K6883" s="178">
        <f>MAX(0,(F6883-10.64)*Assumptions!$C$2)</f>
        <v>0</v>
      </c>
    </row>
    <row r="6884" spans="1:11">
      <c r="A6884" s="175">
        <v>45944.666666666664</v>
      </c>
      <c r="B6884" s="176">
        <v>5.5346784363177814</v>
      </c>
      <c r="C6884" s="177">
        <f t="shared" si="463"/>
        <v>1.1123934535645276E-4</v>
      </c>
      <c r="D6884" s="178">
        <f t="shared" si="464"/>
        <v>5.795464897601704</v>
      </c>
      <c r="E6884" s="178">
        <f t="shared" si="465"/>
        <v>6.068539259469464</v>
      </c>
      <c r="F6884" s="178">
        <f t="shared" si="465"/>
        <v>6.3544805109529907</v>
      </c>
      <c r="G6884" s="178">
        <f t="shared" si="465"/>
        <v>6.6538949222537465</v>
      </c>
      <c r="H6884" s="178">
        <f>MAX(0,(B6884-10.64)*Assumptions!$C$2)</f>
        <v>0</v>
      </c>
      <c r="I6884" s="178">
        <f>MAX(0,(D6884-10.64)*Assumptions!$C$2)</f>
        <v>0</v>
      </c>
      <c r="J6884" s="178">
        <f>MAX(0,(E6884-10.64)*Assumptions!$C$2)</f>
        <v>0</v>
      </c>
      <c r="K6884" s="178">
        <f>MAX(0,(F6884-10.64)*Assumptions!$C$2)</f>
        <v>0</v>
      </c>
    </row>
    <row r="6885" spans="1:11">
      <c r="A6885" s="175">
        <v>45944.708333333336</v>
      </c>
      <c r="B6885" s="176">
        <v>5.8114123581336701</v>
      </c>
      <c r="C6885" s="177">
        <f t="shared" si="463"/>
        <v>1.1680131262427538E-4</v>
      </c>
      <c r="D6885" s="178">
        <f t="shared" si="464"/>
        <v>6.0852381424817885</v>
      </c>
      <c r="E6885" s="178">
        <f t="shared" si="465"/>
        <v>6.3719662224429365</v>
      </c>
      <c r="F6885" s="178">
        <f t="shared" si="465"/>
        <v>6.6722045365006393</v>
      </c>
      <c r="G6885" s="178">
        <f t="shared" si="465"/>
        <v>6.9865896683664328</v>
      </c>
      <c r="H6885" s="178">
        <f>MAX(0,(B6885-10.64)*Assumptions!$C$2)</f>
        <v>0</v>
      </c>
      <c r="I6885" s="178">
        <f>MAX(0,(D6885-10.64)*Assumptions!$C$2)</f>
        <v>0</v>
      </c>
      <c r="J6885" s="178">
        <f>MAX(0,(E6885-10.64)*Assumptions!$C$2)</f>
        <v>0</v>
      </c>
      <c r="K6885" s="178">
        <f>MAX(0,(F6885-10.64)*Assumptions!$C$2)</f>
        <v>0</v>
      </c>
    </row>
    <row r="6886" spans="1:11">
      <c r="A6886" s="175">
        <v>45944.75</v>
      </c>
      <c r="B6886" s="176">
        <v>5.8239911727616649</v>
      </c>
      <c r="C6886" s="177">
        <f t="shared" si="463"/>
        <v>1.1705412931826731E-4</v>
      </c>
      <c r="D6886" s="178">
        <f t="shared" si="464"/>
        <v>6.098409653612701</v>
      </c>
      <c r="E6886" s="178">
        <f t="shared" si="465"/>
        <v>6.3857583571235486</v>
      </c>
      <c r="F6886" s="178">
        <f t="shared" si="465"/>
        <v>6.686646537661896</v>
      </c>
      <c r="G6886" s="178">
        <f t="shared" si="465"/>
        <v>7.0017121568261</v>
      </c>
      <c r="H6886" s="178">
        <f>MAX(0,(B6886-10.64)*Assumptions!$C$2)</f>
        <v>0</v>
      </c>
      <c r="I6886" s="178">
        <f>MAX(0,(D6886-10.64)*Assumptions!$C$2)</f>
        <v>0</v>
      </c>
      <c r="J6886" s="178">
        <f>MAX(0,(E6886-10.64)*Assumptions!$C$2)</f>
        <v>0</v>
      </c>
      <c r="K6886" s="178">
        <f>MAX(0,(F6886-10.64)*Assumptions!$C$2)</f>
        <v>0</v>
      </c>
    </row>
    <row r="6887" spans="1:11">
      <c r="A6887" s="175">
        <v>45944.791666666664</v>
      </c>
      <c r="B6887" s="176">
        <v>5.8617276166456502</v>
      </c>
      <c r="C6887" s="177">
        <f t="shared" si="463"/>
        <v>1.1781257940024313E-4</v>
      </c>
      <c r="D6887" s="178">
        <f t="shared" si="464"/>
        <v>6.1379241870054404</v>
      </c>
      <c r="E6887" s="178">
        <f t="shared" si="465"/>
        <v>6.4271347611653864</v>
      </c>
      <c r="F6887" s="178">
        <f t="shared" si="465"/>
        <v>6.729972541145667</v>
      </c>
      <c r="G6887" s="178">
        <f t="shared" si="465"/>
        <v>7.0470796222051035</v>
      </c>
      <c r="H6887" s="178">
        <f>MAX(0,(B6887-10.64)*Assumptions!$C$2)</f>
        <v>0</v>
      </c>
      <c r="I6887" s="178">
        <f>MAX(0,(D6887-10.64)*Assumptions!$C$2)</f>
        <v>0</v>
      </c>
      <c r="J6887" s="178">
        <f>MAX(0,(E6887-10.64)*Assumptions!$C$2)</f>
        <v>0</v>
      </c>
      <c r="K6887" s="178">
        <f>MAX(0,(F6887-10.64)*Assumptions!$C$2)</f>
        <v>0</v>
      </c>
    </row>
    <row r="6888" spans="1:11">
      <c r="A6888" s="175">
        <v>45944.833333333336</v>
      </c>
      <c r="B6888" s="176">
        <v>5.9875157629255993</v>
      </c>
      <c r="C6888" s="177">
        <f t="shared" si="463"/>
        <v>1.2034074634016251E-4</v>
      </c>
      <c r="D6888" s="178">
        <f t="shared" si="464"/>
        <v>6.2696392983145692</v>
      </c>
      <c r="E6888" s="178">
        <f t="shared" si="465"/>
        <v>6.5650561079715102</v>
      </c>
      <c r="F6888" s="178">
        <f t="shared" si="465"/>
        <v>6.874392552758235</v>
      </c>
      <c r="G6888" s="178">
        <f t="shared" si="465"/>
        <v>7.1983045068017795</v>
      </c>
      <c r="H6888" s="178">
        <f>MAX(0,(B6888-10.64)*Assumptions!$C$2)</f>
        <v>0</v>
      </c>
      <c r="I6888" s="178">
        <f>MAX(0,(D6888-10.64)*Assumptions!$C$2)</f>
        <v>0</v>
      </c>
      <c r="J6888" s="178">
        <f>MAX(0,(E6888-10.64)*Assumptions!$C$2)</f>
        <v>0</v>
      </c>
      <c r="K6888" s="178">
        <f>MAX(0,(F6888-10.64)*Assumptions!$C$2)</f>
        <v>0</v>
      </c>
    </row>
    <row r="6889" spans="1:11">
      <c r="A6889" s="175">
        <v>45944.875</v>
      </c>
      <c r="B6889" s="176">
        <v>6.5158259773013869</v>
      </c>
      <c r="C6889" s="177">
        <f t="shared" si="463"/>
        <v>1.3095904748782389E-4</v>
      </c>
      <c r="D6889" s="178">
        <f t="shared" si="464"/>
        <v>6.8228427658129123</v>
      </c>
      <c r="E6889" s="178">
        <f t="shared" si="465"/>
        <v>7.1443257645572311</v>
      </c>
      <c r="F6889" s="178">
        <f t="shared" si="465"/>
        <v>7.4809566015310187</v>
      </c>
      <c r="G6889" s="178">
        <f t="shared" si="465"/>
        <v>7.8334490221078177</v>
      </c>
      <c r="H6889" s="178">
        <f>MAX(0,(B6889-10.64)*Assumptions!$C$2)</f>
        <v>0</v>
      </c>
      <c r="I6889" s="178">
        <f>MAX(0,(D6889-10.64)*Assumptions!$C$2)</f>
        <v>0</v>
      </c>
      <c r="J6889" s="178">
        <f>MAX(0,(E6889-10.64)*Assumptions!$C$2)</f>
        <v>0</v>
      </c>
      <c r="K6889" s="178">
        <f>MAX(0,(F6889-10.64)*Assumptions!$C$2)</f>
        <v>0</v>
      </c>
    </row>
    <row r="6890" spans="1:11">
      <c r="A6890" s="175">
        <v>45944.916666666664</v>
      </c>
      <c r="B6890" s="176">
        <v>6.8680327868852462</v>
      </c>
      <c r="C6890" s="177">
        <f t="shared" si="463"/>
        <v>1.3803791491959818E-4</v>
      </c>
      <c r="D6890" s="178">
        <f t="shared" si="464"/>
        <v>7.1916450774784773</v>
      </c>
      <c r="E6890" s="178">
        <f t="shared" si="465"/>
        <v>7.5305055356143802</v>
      </c>
      <c r="F6890" s="178">
        <f t="shared" si="465"/>
        <v>7.8853326340462102</v>
      </c>
      <c r="G6890" s="178">
        <f t="shared" si="465"/>
        <v>8.256878698978511</v>
      </c>
      <c r="H6890" s="178">
        <f>MAX(0,(B6890-10.64)*Assumptions!$C$2)</f>
        <v>0</v>
      </c>
      <c r="I6890" s="178">
        <f>MAX(0,(D6890-10.64)*Assumptions!$C$2)</f>
        <v>0</v>
      </c>
      <c r="J6890" s="178">
        <f>MAX(0,(E6890-10.64)*Assumptions!$C$2)</f>
        <v>0</v>
      </c>
      <c r="K6890" s="178">
        <f>MAX(0,(F6890-10.64)*Assumptions!$C$2)</f>
        <v>0</v>
      </c>
    </row>
    <row r="6891" spans="1:11">
      <c r="A6891" s="175">
        <v>45944.958333333336</v>
      </c>
      <c r="B6891" s="176">
        <v>6.8931904161412367</v>
      </c>
      <c r="C6891" s="177">
        <f t="shared" si="463"/>
        <v>1.3854354830758207E-4</v>
      </c>
      <c r="D6891" s="178">
        <f t="shared" si="464"/>
        <v>7.2179880997403041</v>
      </c>
      <c r="E6891" s="178">
        <f t="shared" si="465"/>
        <v>7.5580898049756051</v>
      </c>
      <c r="F6891" s="178">
        <f t="shared" si="465"/>
        <v>7.9142166363687245</v>
      </c>
      <c r="G6891" s="178">
        <f t="shared" si="465"/>
        <v>8.2871236758978473</v>
      </c>
      <c r="H6891" s="178">
        <f>MAX(0,(B6891-10.64)*Assumptions!$C$2)</f>
        <v>0</v>
      </c>
      <c r="I6891" s="178">
        <f>MAX(0,(D6891-10.64)*Assumptions!$C$2)</f>
        <v>0</v>
      </c>
      <c r="J6891" s="178">
        <f>MAX(0,(E6891-10.64)*Assumptions!$C$2)</f>
        <v>0</v>
      </c>
      <c r="K6891" s="178">
        <f>MAX(0,(F6891-10.64)*Assumptions!$C$2)</f>
        <v>0</v>
      </c>
    </row>
    <row r="6892" spans="1:11">
      <c r="A6892" s="175">
        <v>45945</v>
      </c>
      <c r="B6892" s="176">
        <v>6.9812421185372004</v>
      </c>
      <c r="C6892" s="177">
        <f t="shared" si="463"/>
        <v>1.4031326516552561E-4</v>
      </c>
      <c r="D6892" s="178">
        <f t="shared" si="464"/>
        <v>7.3101886776566936</v>
      </c>
      <c r="E6892" s="178">
        <f t="shared" si="465"/>
        <v>7.6546347477398911</v>
      </c>
      <c r="F6892" s="178">
        <f t="shared" si="465"/>
        <v>8.0153106444975215</v>
      </c>
      <c r="G6892" s="178">
        <f t="shared" si="465"/>
        <v>8.3929810951155197</v>
      </c>
      <c r="H6892" s="178">
        <f>MAX(0,(B6892-10.64)*Assumptions!$C$2)</f>
        <v>0</v>
      </c>
      <c r="I6892" s="178">
        <f>MAX(0,(D6892-10.64)*Assumptions!$C$2)</f>
        <v>0</v>
      </c>
      <c r="J6892" s="178">
        <f>MAX(0,(E6892-10.64)*Assumptions!$C$2)</f>
        <v>0</v>
      </c>
      <c r="K6892" s="178">
        <f>MAX(0,(F6892-10.64)*Assumptions!$C$2)</f>
        <v>0</v>
      </c>
    </row>
    <row r="6893" spans="1:11">
      <c r="A6893" s="175">
        <v>45945.041666666664</v>
      </c>
      <c r="B6893" s="176">
        <v>6.880611601513241</v>
      </c>
      <c r="C6893" s="177">
        <f t="shared" si="463"/>
        <v>1.3829073161359011E-4</v>
      </c>
      <c r="D6893" s="178">
        <f t="shared" si="464"/>
        <v>7.2048165886093898</v>
      </c>
      <c r="E6893" s="178">
        <f t="shared" si="465"/>
        <v>7.5442976702949922</v>
      </c>
      <c r="F6893" s="178">
        <f t="shared" si="465"/>
        <v>7.8997746352074669</v>
      </c>
      <c r="G6893" s="178">
        <f t="shared" si="465"/>
        <v>8.2720011874381782</v>
      </c>
      <c r="H6893" s="178">
        <f>MAX(0,(B6893-10.64)*Assumptions!$C$2)</f>
        <v>0</v>
      </c>
      <c r="I6893" s="178">
        <f>MAX(0,(D6893-10.64)*Assumptions!$C$2)</f>
        <v>0</v>
      </c>
      <c r="J6893" s="178">
        <f>MAX(0,(E6893-10.64)*Assumptions!$C$2)</f>
        <v>0</v>
      </c>
      <c r="K6893" s="178">
        <f>MAX(0,(F6893-10.64)*Assumptions!$C$2)</f>
        <v>0</v>
      </c>
    </row>
    <row r="6894" spans="1:11">
      <c r="A6894" s="175">
        <v>45945.083333333336</v>
      </c>
      <c r="B6894" s="176">
        <v>6.4780895334174033</v>
      </c>
      <c r="C6894" s="177">
        <f t="shared" si="463"/>
        <v>1.3020059740584812E-4</v>
      </c>
      <c r="D6894" s="178">
        <f t="shared" si="464"/>
        <v>6.7833282324201765</v>
      </c>
      <c r="E6894" s="178">
        <f t="shared" si="465"/>
        <v>7.1029493605153959</v>
      </c>
      <c r="F6894" s="178">
        <f t="shared" si="465"/>
        <v>7.4376305980472512</v>
      </c>
      <c r="G6894" s="178">
        <f t="shared" si="465"/>
        <v>7.7880815567288177</v>
      </c>
      <c r="H6894" s="178">
        <f>MAX(0,(B6894-10.64)*Assumptions!$C$2)</f>
        <v>0</v>
      </c>
      <c r="I6894" s="178">
        <f>MAX(0,(D6894-10.64)*Assumptions!$C$2)</f>
        <v>0</v>
      </c>
      <c r="J6894" s="178">
        <f>MAX(0,(E6894-10.64)*Assumptions!$C$2)</f>
        <v>0</v>
      </c>
      <c r="K6894" s="178">
        <f>MAX(0,(F6894-10.64)*Assumptions!$C$2)</f>
        <v>0</v>
      </c>
    </row>
    <row r="6895" spans="1:11">
      <c r="A6895" s="175">
        <v>45945.125</v>
      </c>
      <c r="B6895" s="176">
        <v>5.8491488020176554</v>
      </c>
      <c r="C6895" s="177">
        <f t="shared" si="463"/>
        <v>1.175597627062512E-4</v>
      </c>
      <c r="D6895" s="178">
        <f t="shared" si="464"/>
        <v>6.124752675874527</v>
      </c>
      <c r="E6895" s="178">
        <f t="shared" si="465"/>
        <v>6.4133426264847744</v>
      </c>
      <c r="F6895" s="178">
        <f t="shared" si="465"/>
        <v>6.7155305399844103</v>
      </c>
      <c r="G6895" s="178">
        <f t="shared" si="465"/>
        <v>7.0319571337454363</v>
      </c>
      <c r="H6895" s="178">
        <f>MAX(0,(B6895-10.64)*Assumptions!$C$2)</f>
        <v>0</v>
      </c>
      <c r="I6895" s="178">
        <f>MAX(0,(D6895-10.64)*Assumptions!$C$2)</f>
        <v>0</v>
      </c>
      <c r="J6895" s="178">
        <f>MAX(0,(E6895-10.64)*Assumptions!$C$2)</f>
        <v>0</v>
      </c>
      <c r="K6895" s="178">
        <f>MAX(0,(F6895-10.64)*Assumptions!$C$2)</f>
        <v>0</v>
      </c>
    </row>
    <row r="6896" spans="1:11">
      <c r="A6896" s="175">
        <v>45945.166666666664</v>
      </c>
      <c r="B6896" s="176">
        <v>5.0566834804539722</v>
      </c>
      <c r="C6896" s="177">
        <f t="shared" si="463"/>
        <v>1.0163231098475908E-4</v>
      </c>
      <c r="D6896" s="178">
        <f t="shared" si="464"/>
        <v>5.2949474746270093</v>
      </c>
      <c r="E6896" s="178">
        <f t="shared" si="465"/>
        <v>5.5444381416061912</v>
      </c>
      <c r="F6896" s="178">
        <f t="shared" si="465"/>
        <v>5.8056844668252312</v>
      </c>
      <c r="G6896" s="178">
        <f t="shared" si="465"/>
        <v>6.0792403607863754</v>
      </c>
      <c r="H6896" s="178">
        <f>MAX(0,(B6896-10.64)*Assumptions!$C$2)</f>
        <v>0</v>
      </c>
      <c r="I6896" s="178">
        <f>MAX(0,(D6896-10.64)*Assumptions!$C$2)</f>
        <v>0</v>
      </c>
      <c r="J6896" s="178">
        <f>MAX(0,(E6896-10.64)*Assumptions!$C$2)</f>
        <v>0</v>
      </c>
      <c r="K6896" s="178">
        <f>MAX(0,(F6896-10.64)*Assumptions!$C$2)</f>
        <v>0</v>
      </c>
    </row>
    <row r="6897" spans="1:11">
      <c r="A6897" s="175">
        <v>45945.208333333336</v>
      </c>
      <c r="B6897" s="176">
        <v>4.3900063051702398</v>
      </c>
      <c r="C6897" s="177">
        <f t="shared" si="463"/>
        <v>8.823302620318637E-5</v>
      </c>
      <c r="D6897" s="178">
        <f t="shared" si="464"/>
        <v>4.5968573846886231</v>
      </c>
      <c r="E6897" s="178">
        <f t="shared" si="465"/>
        <v>4.8134550035337327</v>
      </c>
      <c r="F6897" s="178">
        <f t="shared" si="465"/>
        <v>5.040258405278621</v>
      </c>
      <c r="G6897" s="178">
        <f t="shared" si="465"/>
        <v>5.2777484724239931</v>
      </c>
      <c r="H6897" s="178">
        <f>MAX(0,(B6897-10.64)*Assumptions!$C$2)</f>
        <v>0</v>
      </c>
      <c r="I6897" s="178">
        <f>MAX(0,(D6897-10.64)*Assumptions!$C$2)</f>
        <v>0</v>
      </c>
      <c r="J6897" s="178">
        <f>MAX(0,(E6897-10.64)*Assumptions!$C$2)</f>
        <v>0</v>
      </c>
      <c r="K6897" s="178">
        <f>MAX(0,(F6897-10.64)*Assumptions!$C$2)</f>
        <v>0</v>
      </c>
    </row>
    <row r="6898" spans="1:11">
      <c r="A6898" s="175">
        <v>45945.25</v>
      </c>
      <c r="B6898" s="176">
        <v>4.0503783102143762</v>
      </c>
      <c r="C6898" s="177">
        <f t="shared" si="463"/>
        <v>8.1406975465404049E-5</v>
      </c>
      <c r="D6898" s="178">
        <f t="shared" si="464"/>
        <v>4.2412265841539734</v>
      </c>
      <c r="E6898" s="178">
        <f t="shared" ref="E6898:G6926" si="466">E$2*$C6898</f>
        <v>4.4410673671571983</v>
      </c>
      <c r="F6898" s="178">
        <f t="shared" si="466"/>
        <v>4.650324373924688</v>
      </c>
      <c r="G6898" s="178">
        <f t="shared" si="466"/>
        <v>4.8694412840129679</v>
      </c>
      <c r="H6898" s="178">
        <f>MAX(0,(B6898-10.64)*Assumptions!$C$2)</f>
        <v>0</v>
      </c>
      <c r="I6898" s="178">
        <f>MAX(0,(D6898-10.64)*Assumptions!$C$2)</f>
        <v>0</v>
      </c>
      <c r="J6898" s="178">
        <f>MAX(0,(E6898-10.64)*Assumptions!$C$2)</f>
        <v>0</v>
      </c>
      <c r="K6898" s="178">
        <f>MAX(0,(F6898-10.64)*Assumptions!$C$2)</f>
        <v>0</v>
      </c>
    </row>
    <row r="6899" spans="1:11">
      <c r="A6899" s="175">
        <v>45945.291666666664</v>
      </c>
      <c r="B6899" s="176">
        <v>3.7736443883984867</v>
      </c>
      <c r="C6899" s="177">
        <f t="shared" si="463"/>
        <v>7.5845008197581411E-5</v>
      </c>
      <c r="D6899" s="178">
        <f t="shared" si="464"/>
        <v>3.951453339273888</v>
      </c>
      <c r="E6899" s="178">
        <f t="shared" si="466"/>
        <v>4.1376404041837249</v>
      </c>
      <c r="F6899" s="178">
        <f t="shared" si="466"/>
        <v>4.3326003483770386</v>
      </c>
      <c r="G6899" s="178">
        <f t="shared" si="466"/>
        <v>4.5367465379002807</v>
      </c>
      <c r="H6899" s="178">
        <f>MAX(0,(B6899-10.64)*Assumptions!$C$2)</f>
        <v>0</v>
      </c>
      <c r="I6899" s="178">
        <f>MAX(0,(D6899-10.64)*Assumptions!$C$2)</f>
        <v>0</v>
      </c>
      <c r="J6899" s="178">
        <f>MAX(0,(E6899-10.64)*Assumptions!$C$2)</f>
        <v>0</v>
      </c>
      <c r="K6899" s="178">
        <f>MAX(0,(F6899-10.64)*Assumptions!$C$2)</f>
        <v>0</v>
      </c>
    </row>
    <row r="6900" spans="1:11">
      <c r="A6900" s="175">
        <v>45945.333333333336</v>
      </c>
      <c r="B6900" s="176">
        <v>3.6478562421185372</v>
      </c>
      <c r="C6900" s="177">
        <f t="shared" si="463"/>
        <v>7.331684125766203E-5</v>
      </c>
      <c r="D6900" s="178">
        <f t="shared" si="464"/>
        <v>3.8197382279647587</v>
      </c>
      <c r="E6900" s="178">
        <f t="shared" si="466"/>
        <v>3.9997190573776007</v>
      </c>
      <c r="F6900" s="178">
        <f t="shared" si="466"/>
        <v>4.1881803367644705</v>
      </c>
      <c r="G6900" s="178">
        <f t="shared" si="466"/>
        <v>4.3855216533036048</v>
      </c>
      <c r="H6900" s="178">
        <f>MAX(0,(B6900-10.64)*Assumptions!$C$2)</f>
        <v>0</v>
      </c>
      <c r="I6900" s="178">
        <f>MAX(0,(D6900-10.64)*Assumptions!$C$2)</f>
        <v>0</v>
      </c>
      <c r="J6900" s="178">
        <f>MAX(0,(E6900-10.64)*Assumptions!$C$2)</f>
        <v>0</v>
      </c>
      <c r="K6900" s="178">
        <f>MAX(0,(F6900-10.64)*Assumptions!$C$2)</f>
        <v>0</v>
      </c>
    </row>
    <row r="6901" spans="1:11">
      <c r="A6901" s="175">
        <v>45945.375</v>
      </c>
      <c r="B6901" s="176">
        <v>3.6604350567465325</v>
      </c>
      <c r="C6901" s="177">
        <f t="shared" si="463"/>
        <v>7.3569657951653975E-5</v>
      </c>
      <c r="D6901" s="178">
        <f t="shared" si="464"/>
        <v>3.8329097390956717</v>
      </c>
      <c r="E6901" s="178">
        <f t="shared" si="466"/>
        <v>4.0135111920582132</v>
      </c>
      <c r="F6901" s="178">
        <f t="shared" si="466"/>
        <v>4.2026223379257273</v>
      </c>
      <c r="G6901" s="178">
        <f t="shared" si="466"/>
        <v>4.4006441417632729</v>
      </c>
      <c r="H6901" s="178">
        <f>MAX(0,(B6901-10.64)*Assumptions!$C$2)</f>
        <v>0</v>
      </c>
      <c r="I6901" s="178">
        <f>MAX(0,(D6901-10.64)*Assumptions!$C$2)</f>
        <v>0</v>
      </c>
      <c r="J6901" s="178">
        <f>MAX(0,(E6901-10.64)*Assumptions!$C$2)</f>
        <v>0</v>
      </c>
      <c r="K6901" s="178">
        <f>MAX(0,(F6901-10.64)*Assumptions!$C$2)</f>
        <v>0</v>
      </c>
    </row>
    <row r="6902" spans="1:11">
      <c r="A6902" s="175">
        <v>45945.416666666664</v>
      </c>
      <c r="B6902" s="176">
        <v>3.9120113493064315</v>
      </c>
      <c r="C6902" s="177">
        <f t="shared" si="463"/>
        <v>7.8625991831492736E-5</v>
      </c>
      <c r="D6902" s="178">
        <f t="shared" si="464"/>
        <v>4.0963399617139311</v>
      </c>
      <c r="E6902" s="178">
        <f t="shared" si="466"/>
        <v>4.2893538856704616</v>
      </c>
      <c r="F6902" s="178">
        <f t="shared" si="466"/>
        <v>4.4914623611508633</v>
      </c>
      <c r="G6902" s="178">
        <f t="shared" si="466"/>
        <v>4.7030939109566248</v>
      </c>
      <c r="H6902" s="178">
        <f>MAX(0,(B6902-10.64)*Assumptions!$C$2)</f>
        <v>0</v>
      </c>
      <c r="I6902" s="178">
        <f>MAX(0,(D6902-10.64)*Assumptions!$C$2)</f>
        <v>0</v>
      </c>
      <c r="J6902" s="178">
        <f>MAX(0,(E6902-10.64)*Assumptions!$C$2)</f>
        <v>0</v>
      </c>
      <c r="K6902" s="178">
        <f>MAX(0,(F6902-10.64)*Assumptions!$C$2)</f>
        <v>0</v>
      </c>
    </row>
    <row r="6903" spans="1:11">
      <c r="A6903" s="175">
        <v>45945.458333333336</v>
      </c>
      <c r="B6903" s="176">
        <v>4.629003783102144</v>
      </c>
      <c r="C6903" s="177">
        <f t="shared" si="463"/>
        <v>9.30365433890332E-5</v>
      </c>
      <c r="D6903" s="178">
        <f t="shared" si="464"/>
        <v>4.8471160961759701</v>
      </c>
      <c r="E6903" s="178">
        <f t="shared" si="466"/>
        <v>5.0755055624653691</v>
      </c>
      <c r="F6903" s="178">
        <f t="shared" si="466"/>
        <v>5.3146564273425003</v>
      </c>
      <c r="G6903" s="178">
        <f t="shared" si="466"/>
        <v>5.5650757531576778</v>
      </c>
      <c r="H6903" s="178">
        <f>MAX(0,(B6903-10.64)*Assumptions!$C$2)</f>
        <v>0</v>
      </c>
      <c r="I6903" s="178">
        <f>MAX(0,(D6903-10.64)*Assumptions!$C$2)</f>
        <v>0</v>
      </c>
      <c r="J6903" s="178">
        <f>MAX(0,(E6903-10.64)*Assumptions!$C$2)</f>
        <v>0</v>
      </c>
      <c r="K6903" s="178">
        <f>MAX(0,(F6903-10.64)*Assumptions!$C$2)</f>
        <v>0</v>
      </c>
    </row>
    <row r="6904" spans="1:11">
      <c r="A6904" s="175">
        <v>45945.5</v>
      </c>
      <c r="B6904" s="176">
        <v>5.2327868852459023</v>
      </c>
      <c r="C6904" s="177">
        <f t="shared" si="463"/>
        <v>1.0517174470064623E-4</v>
      </c>
      <c r="D6904" s="178">
        <f t="shared" si="464"/>
        <v>5.4793486304597918</v>
      </c>
      <c r="E6904" s="178">
        <f t="shared" si="466"/>
        <v>5.7375280271347657</v>
      </c>
      <c r="F6904" s="178">
        <f t="shared" si="466"/>
        <v>6.007872483082827</v>
      </c>
      <c r="G6904" s="178">
        <f t="shared" si="466"/>
        <v>6.290955199221723</v>
      </c>
      <c r="H6904" s="178">
        <f>MAX(0,(B6904-10.64)*Assumptions!$C$2)</f>
        <v>0</v>
      </c>
      <c r="I6904" s="178">
        <f>MAX(0,(D6904-10.64)*Assumptions!$C$2)</f>
        <v>0</v>
      </c>
      <c r="J6904" s="178">
        <f>MAX(0,(E6904-10.64)*Assumptions!$C$2)</f>
        <v>0</v>
      </c>
      <c r="K6904" s="178">
        <f>MAX(0,(F6904-10.64)*Assumptions!$C$2)</f>
        <v>0</v>
      </c>
    </row>
    <row r="6905" spans="1:11">
      <c r="A6905" s="175">
        <v>45945.541666666664</v>
      </c>
      <c r="B6905" s="176">
        <v>5.4214691046658254</v>
      </c>
      <c r="C6905" s="177">
        <f t="shared" si="463"/>
        <v>1.0896399511052528E-4</v>
      </c>
      <c r="D6905" s="178">
        <f t="shared" si="464"/>
        <v>5.6769212974234851</v>
      </c>
      <c r="E6905" s="178">
        <f t="shared" si="466"/>
        <v>5.9444100473439505</v>
      </c>
      <c r="F6905" s="178">
        <f t="shared" si="466"/>
        <v>6.2245025005016776</v>
      </c>
      <c r="G6905" s="178">
        <f t="shared" si="466"/>
        <v>6.517792526116736</v>
      </c>
      <c r="H6905" s="178">
        <f>MAX(0,(B6905-10.64)*Assumptions!$C$2)</f>
        <v>0</v>
      </c>
      <c r="I6905" s="178">
        <f>MAX(0,(D6905-10.64)*Assumptions!$C$2)</f>
        <v>0</v>
      </c>
      <c r="J6905" s="178">
        <f>MAX(0,(E6905-10.64)*Assumptions!$C$2)</f>
        <v>0</v>
      </c>
      <c r="K6905" s="178">
        <f>MAX(0,(F6905-10.64)*Assumptions!$C$2)</f>
        <v>0</v>
      </c>
    </row>
    <row r="6906" spans="1:11">
      <c r="A6906" s="175">
        <v>45945.583333333336</v>
      </c>
      <c r="B6906" s="176">
        <v>5.446626733921816</v>
      </c>
      <c r="C6906" s="177">
        <f t="shared" si="463"/>
        <v>1.0946962849850917E-4</v>
      </c>
      <c r="D6906" s="178">
        <f t="shared" si="464"/>
        <v>5.7032643196853119</v>
      </c>
      <c r="E6906" s="178">
        <f t="shared" si="466"/>
        <v>5.9719943167051763</v>
      </c>
      <c r="F6906" s="178">
        <f t="shared" si="466"/>
        <v>6.253386502824192</v>
      </c>
      <c r="G6906" s="178">
        <f t="shared" si="466"/>
        <v>6.5480375030360722</v>
      </c>
      <c r="H6906" s="178">
        <f>MAX(0,(B6906-10.64)*Assumptions!$C$2)</f>
        <v>0</v>
      </c>
      <c r="I6906" s="178">
        <f>MAX(0,(D6906-10.64)*Assumptions!$C$2)</f>
        <v>0</v>
      </c>
      <c r="J6906" s="178">
        <f>MAX(0,(E6906-10.64)*Assumptions!$C$2)</f>
        <v>0</v>
      </c>
      <c r="K6906" s="178">
        <f>MAX(0,(F6906-10.64)*Assumptions!$C$2)</f>
        <v>0</v>
      </c>
    </row>
    <row r="6907" spans="1:11">
      <c r="A6907" s="175">
        <v>45945.625</v>
      </c>
      <c r="B6907" s="176">
        <v>5.4592055485498108</v>
      </c>
      <c r="C6907" s="177">
        <f t="shared" si="463"/>
        <v>1.097224451925011E-4</v>
      </c>
      <c r="D6907" s="178">
        <f t="shared" si="464"/>
        <v>5.7164358308162244</v>
      </c>
      <c r="E6907" s="178">
        <f t="shared" si="466"/>
        <v>5.9857864513857884</v>
      </c>
      <c r="F6907" s="178">
        <f t="shared" si="466"/>
        <v>6.2678285039854487</v>
      </c>
      <c r="G6907" s="178">
        <f t="shared" si="466"/>
        <v>6.5631599914957395</v>
      </c>
      <c r="H6907" s="178">
        <f>MAX(0,(B6907-10.64)*Assumptions!$C$2)</f>
        <v>0</v>
      </c>
      <c r="I6907" s="178">
        <f>MAX(0,(D6907-10.64)*Assumptions!$C$2)</f>
        <v>0</v>
      </c>
      <c r="J6907" s="178">
        <f>MAX(0,(E6907-10.64)*Assumptions!$C$2)</f>
        <v>0</v>
      </c>
      <c r="K6907" s="178">
        <f>MAX(0,(F6907-10.64)*Assumptions!$C$2)</f>
        <v>0</v>
      </c>
    </row>
    <row r="6908" spans="1:11">
      <c r="A6908" s="175">
        <v>45945.666666666664</v>
      </c>
      <c r="B6908" s="176">
        <v>5.5220996216897857</v>
      </c>
      <c r="C6908" s="177">
        <f t="shared" si="463"/>
        <v>1.109865286624608E-4</v>
      </c>
      <c r="D6908" s="178">
        <f t="shared" si="464"/>
        <v>5.7822933864707897</v>
      </c>
      <c r="E6908" s="178">
        <f t="shared" si="466"/>
        <v>6.0547471247888511</v>
      </c>
      <c r="F6908" s="178">
        <f t="shared" si="466"/>
        <v>6.3400385097917331</v>
      </c>
      <c r="G6908" s="178">
        <f t="shared" si="466"/>
        <v>6.6387724337940774</v>
      </c>
      <c r="H6908" s="178">
        <f>MAX(0,(B6908-10.64)*Assumptions!$C$2)</f>
        <v>0</v>
      </c>
      <c r="I6908" s="178">
        <f>MAX(0,(D6908-10.64)*Assumptions!$C$2)</f>
        <v>0</v>
      </c>
      <c r="J6908" s="178">
        <f>MAX(0,(E6908-10.64)*Assumptions!$C$2)</f>
        <v>0</v>
      </c>
      <c r="K6908" s="178">
        <f>MAX(0,(F6908-10.64)*Assumptions!$C$2)</f>
        <v>0</v>
      </c>
    </row>
    <row r="6909" spans="1:11">
      <c r="A6909" s="175">
        <v>45945.708333333336</v>
      </c>
      <c r="B6909" s="176">
        <v>5.6227301387137452</v>
      </c>
      <c r="C6909" s="177">
        <f t="shared" si="463"/>
        <v>1.130090622143963E-4</v>
      </c>
      <c r="D6909" s="178">
        <f t="shared" si="464"/>
        <v>5.8876654755180935</v>
      </c>
      <c r="E6909" s="178">
        <f t="shared" si="466"/>
        <v>6.16508420223375</v>
      </c>
      <c r="F6909" s="178">
        <f t="shared" si="466"/>
        <v>6.4555745190817868</v>
      </c>
      <c r="G6909" s="178">
        <f t="shared" si="466"/>
        <v>6.7597523414714189</v>
      </c>
      <c r="H6909" s="178">
        <f>MAX(0,(B6909-10.64)*Assumptions!$C$2)</f>
        <v>0</v>
      </c>
      <c r="I6909" s="178">
        <f>MAX(0,(D6909-10.64)*Assumptions!$C$2)</f>
        <v>0</v>
      </c>
      <c r="J6909" s="178">
        <f>MAX(0,(E6909-10.64)*Assumptions!$C$2)</f>
        <v>0</v>
      </c>
      <c r="K6909" s="178">
        <f>MAX(0,(F6909-10.64)*Assumptions!$C$2)</f>
        <v>0</v>
      </c>
    </row>
    <row r="6910" spans="1:11">
      <c r="A6910" s="175">
        <v>45945.75</v>
      </c>
      <c r="B6910" s="176">
        <v>5.4969419924337961</v>
      </c>
      <c r="C6910" s="177">
        <f t="shared" si="463"/>
        <v>1.1048089527447692E-4</v>
      </c>
      <c r="D6910" s="178">
        <f t="shared" si="464"/>
        <v>5.7559503642089638</v>
      </c>
      <c r="E6910" s="178">
        <f t="shared" si="466"/>
        <v>6.0271628554276262</v>
      </c>
      <c r="F6910" s="178">
        <f t="shared" si="466"/>
        <v>6.3111545074692188</v>
      </c>
      <c r="G6910" s="178">
        <f t="shared" si="466"/>
        <v>6.6085274568747421</v>
      </c>
      <c r="H6910" s="178">
        <f>MAX(0,(B6910-10.64)*Assumptions!$C$2)</f>
        <v>0</v>
      </c>
      <c r="I6910" s="178">
        <f>MAX(0,(D6910-10.64)*Assumptions!$C$2)</f>
        <v>0</v>
      </c>
      <c r="J6910" s="178">
        <f>MAX(0,(E6910-10.64)*Assumptions!$C$2)</f>
        <v>0</v>
      </c>
      <c r="K6910" s="178">
        <f>MAX(0,(F6910-10.64)*Assumptions!$C$2)</f>
        <v>0</v>
      </c>
    </row>
    <row r="6911" spans="1:11">
      <c r="A6911" s="175">
        <v>45945.791666666664</v>
      </c>
      <c r="B6911" s="176">
        <v>5.5095208070617909</v>
      </c>
      <c r="C6911" s="177">
        <f t="shared" si="463"/>
        <v>1.1073371196846887E-4</v>
      </c>
      <c r="D6911" s="178">
        <f t="shared" si="464"/>
        <v>5.7691218753398772</v>
      </c>
      <c r="E6911" s="178">
        <f t="shared" si="466"/>
        <v>6.0409549901082382</v>
      </c>
      <c r="F6911" s="178">
        <f t="shared" si="466"/>
        <v>6.3255965086304764</v>
      </c>
      <c r="G6911" s="178">
        <f t="shared" si="466"/>
        <v>6.6236499453344102</v>
      </c>
      <c r="H6911" s="178">
        <f>MAX(0,(B6911-10.64)*Assumptions!$C$2)</f>
        <v>0</v>
      </c>
      <c r="I6911" s="178">
        <f>MAX(0,(D6911-10.64)*Assumptions!$C$2)</f>
        <v>0</v>
      </c>
      <c r="J6911" s="178">
        <f>MAX(0,(E6911-10.64)*Assumptions!$C$2)</f>
        <v>0</v>
      </c>
      <c r="K6911" s="178">
        <f>MAX(0,(F6911-10.64)*Assumptions!$C$2)</f>
        <v>0</v>
      </c>
    </row>
    <row r="6912" spans="1:11">
      <c r="A6912" s="175">
        <v>45945.833333333336</v>
      </c>
      <c r="B6912" s="176">
        <v>5.6478877679697357</v>
      </c>
      <c r="C6912" s="177">
        <f t="shared" si="463"/>
        <v>1.1351469560238018E-4</v>
      </c>
      <c r="D6912" s="178">
        <f t="shared" si="464"/>
        <v>5.9140084977799194</v>
      </c>
      <c r="E6912" s="178">
        <f t="shared" si="466"/>
        <v>6.1926684715949749</v>
      </c>
      <c r="F6912" s="178">
        <f t="shared" si="466"/>
        <v>6.4844585214043011</v>
      </c>
      <c r="G6912" s="178">
        <f t="shared" si="466"/>
        <v>6.7899973183907534</v>
      </c>
      <c r="H6912" s="178">
        <f>MAX(0,(B6912-10.64)*Assumptions!$C$2)</f>
        <v>0</v>
      </c>
      <c r="I6912" s="178">
        <f>MAX(0,(D6912-10.64)*Assumptions!$C$2)</f>
        <v>0</v>
      </c>
      <c r="J6912" s="178">
        <f>MAX(0,(E6912-10.64)*Assumptions!$C$2)</f>
        <v>0</v>
      </c>
      <c r="K6912" s="178">
        <f>MAX(0,(F6912-10.64)*Assumptions!$C$2)</f>
        <v>0</v>
      </c>
    </row>
    <row r="6913" spans="1:11">
      <c r="A6913" s="175">
        <v>45945.875</v>
      </c>
      <c r="B6913" s="176">
        <v>6.4026166456494327</v>
      </c>
      <c r="C6913" s="177">
        <f t="shared" si="463"/>
        <v>1.2868369724189645E-4</v>
      </c>
      <c r="D6913" s="178">
        <f t="shared" si="464"/>
        <v>6.704299165634696</v>
      </c>
      <c r="E6913" s="178">
        <f t="shared" si="466"/>
        <v>7.0201965524317194</v>
      </c>
      <c r="F6913" s="178">
        <f t="shared" si="466"/>
        <v>7.3509785910797074</v>
      </c>
      <c r="G6913" s="178">
        <f t="shared" si="466"/>
        <v>7.697346625970809</v>
      </c>
      <c r="H6913" s="178">
        <f>MAX(0,(B6913-10.64)*Assumptions!$C$2)</f>
        <v>0</v>
      </c>
      <c r="I6913" s="178">
        <f>MAX(0,(D6913-10.64)*Assumptions!$C$2)</f>
        <v>0</v>
      </c>
      <c r="J6913" s="178">
        <f>MAX(0,(E6913-10.64)*Assumptions!$C$2)</f>
        <v>0</v>
      </c>
      <c r="K6913" s="178">
        <f>MAX(0,(F6913-10.64)*Assumptions!$C$2)</f>
        <v>0</v>
      </c>
    </row>
    <row r="6914" spans="1:11">
      <c r="A6914" s="175">
        <v>45945.916666666664</v>
      </c>
      <c r="B6914" s="176">
        <v>6.6416141235813377</v>
      </c>
      <c r="C6914" s="177">
        <f t="shared" si="463"/>
        <v>1.3348721442774331E-4</v>
      </c>
      <c r="D6914" s="178">
        <f t="shared" si="464"/>
        <v>6.9545578771220447</v>
      </c>
      <c r="E6914" s="178">
        <f t="shared" si="466"/>
        <v>7.2822471113633567</v>
      </c>
      <c r="F6914" s="178">
        <f t="shared" si="466"/>
        <v>7.6253766131435885</v>
      </c>
      <c r="G6914" s="178">
        <f t="shared" si="466"/>
        <v>7.9846739067044954</v>
      </c>
      <c r="H6914" s="178">
        <f>MAX(0,(B6914-10.64)*Assumptions!$C$2)</f>
        <v>0</v>
      </c>
      <c r="I6914" s="178">
        <f>MAX(0,(D6914-10.64)*Assumptions!$C$2)</f>
        <v>0</v>
      </c>
      <c r="J6914" s="178">
        <f>MAX(0,(E6914-10.64)*Assumptions!$C$2)</f>
        <v>0</v>
      </c>
      <c r="K6914" s="178">
        <f>MAX(0,(F6914-10.64)*Assumptions!$C$2)</f>
        <v>0</v>
      </c>
    </row>
    <row r="6915" spans="1:11">
      <c r="A6915" s="175">
        <v>45945.958333333336</v>
      </c>
      <c r="B6915" s="176">
        <v>6.6667717528373265</v>
      </c>
      <c r="C6915" s="177">
        <f t="shared" si="463"/>
        <v>1.3399284781572714E-4</v>
      </c>
      <c r="D6915" s="178">
        <f t="shared" si="464"/>
        <v>6.9809008993838679</v>
      </c>
      <c r="E6915" s="178">
        <f t="shared" si="466"/>
        <v>7.3098313807245798</v>
      </c>
      <c r="F6915" s="178">
        <f t="shared" si="466"/>
        <v>7.6542606154661001</v>
      </c>
      <c r="G6915" s="178">
        <f t="shared" si="466"/>
        <v>8.0149188836238281</v>
      </c>
      <c r="H6915" s="178">
        <f>MAX(0,(B6915-10.64)*Assumptions!$C$2)</f>
        <v>0</v>
      </c>
      <c r="I6915" s="178">
        <f>MAX(0,(D6915-10.64)*Assumptions!$C$2)</f>
        <v>0</v>
      </c>
      <c r="J6915" s="178">
        <f>MAX(0,(E6915-10.64)*Assumptions!$C$2)</f>
        <v>0</v>
      </c>
      <c r="K6915" s="178">
        <f>MAX(0,(F6915-10.64)*Assumptions!$C$2)</f>
        <v>0</v>
      </c>
    </row>
    <row r="6916" spans="1:11">
      <c r="A6916" s="175">
        <v>45946</v>
      </c>
      <c r="B6916" s="176">
        <v>6.8051387137452712</v>
      </c>
      <c r="C6916" s="177">
        <f t="shared" si="463"/>
        <v>1.3677383144963847E-4</v>
      </c>
      <c r="D6916" s="178">
        <f t="shared" si="464"/>
        <v>7.1257875218239111</v>
      </c>
      <c r="E6916" s="178">
        <f t="shared" si="466"/>
        <v>7.4615448622113165</v>
      </c>
      <c r="F6916" s="178">
        <f t="shared" si="466"/>
        <v>7.8131226282399258</v>
      </c>
      <c r="G6916" s="178">
        <f t="shared" si="466"/>
        <v>8.181266256680173</v>
      </c>
      <c r="H6916" s="178">
        <f>MAX(0,(B6916-10.64)*Assumptions!$C$2)</f>
        <v>0</v>
      </c>
      <c r="I6916" s="178">
        <f>MAX(0,(D6916-10.64)*Assumptions!$C$2)</f>
        <v>0</v>
      </c>
      <c r="J6916" s="178">
        <f>MAX(0,(E6916-10.64)*Assumptions!$C$2)</f>
        <v>0</v>
      </c>
      <c r="K6916" s="178">
        <f>MAX(0,(F6916-10.64)*Assumptions!$C$2)</f>
        <v>0</v>
      </c>
    </row>
    <row r="6917" spans="1:11">
      <c r="A6917" s="175">
        <v>45946.041666666664</v>
      </c>
      <c r="B6917" s="176">
        <v>6.7674022698612868</v>
      </c>
      <c r="C6917" s="177">
        <f t="shared" ref="C6917:C6980" si="467">B6917/$B$2</f>
        <v>1.3601538136766267E-4</v>
      </c>
      <c r="D6917" s="178">
        <f t="shared" si="464"/>
        <v>7.0862729884311735</v>
      </c>
      <c r="E6917" s="178">
        <f t="shared" si="466"/>
        <v>7.4201684581694805</v>
      </c>
      <c r="F6917" s="178">
        <f t="shared" si="466"/>
        <v>7.7697966247561565</v>
      </c>
      <c r="G6917" s="178">
        <f t="shared" si="466"/>
        <v>8.1358987913011713</v>
      </c>
      <c r="H6917" s="178">
        <f>MAX(0,(B6917-10.64)*Assumptions!$C$2)</f>
        <v>0</v>
      </c>
      <c r="I6917" s="178">
        <f>MAX(0,(D6917-10.64)*Assumptions!$C$2)</f>
        <v>0</v>
      </c>
      <c r="J6917" s="178">
        <f>MAX(0,(E6917-10.64)*Assumptions!$C$2)</f>
        <v>0</v>
      </c>
      <c r="K6917" s="178">
        <f>MAX(0,(F6917-10.64)*Assumptions!$C$2)</f>
        <v>0</v>
      </c>
    </row>
    <row r="6918" spans="1:11">
      <c r="A6918" s="175">
        <v>45946.083333333336</v>
      </c>
      <c r="B6918" s="176">
        <v>6.3900378310214379</v>
      </c>
      <c r="C6918" s="177">
        <f t="shared" si="467"/>
        <v>1.2843088054790452E-4</v>
      </c>
      <c r="D6918" s="178">
        <f t="shared" ref="D6918:D6981" si="468">D$2*$C6918</f>
        <v>6.6911276545037834</v>
      </c>
      <c r="E6918" s="178">
        <f t="shared" si="466"/>
        <v>7.0064044177511073</v>
      </c>
      <c r="F6918" s="178">
        <f t="shared" si="466"/>
        <v>7.3365365899184516</v>
      </c>
      <c r="G6918" s="178">
        <f t="shared" si="466"/>
        <v>7.6822241375111417</v>
      </c>
      <c r="H6918" s="178">
        <f>MAX(0,(B6918-10.64)*Assumptions!$C$2)</f>
        <v>0</v>
      </c>
      <c r="I6918" s="178">
        <f>MAX(0,(D6918-10.64)*Assumptions!$C$2)</f>
        <v>0</v>
      </c>
      <c r="J6918" s="178">
        <f>MAX(0,(E6918-10.64)*Assumptions!$C$2)</f>
        <v>0</v>
      </c>
      <c r="K6918" s="178">
        <f>MAX(0,(F6918-10.64)*Assumptions!$C$2)</f>
        <v>0</v>
      </c>
    </row>
    <row r="6919" spans="1:11">
      <c r="A6919" s="175">
        <v>45946.125</v>
      </c>
      <c r="B6919" s="176">
        <v>5.8743064312736442</v>
      </c>
      <c r="C6919" s="177">
        <f t="shared" si="467"/>
        <v>1.1806539609423505E-4</v>
      </c>
      <c r="D6919" s="178">
        <f t="shared" si="468"/>
        <v>6.151095698136352</v>
      </c>
      <c r="E6919" s="178">
        <f t="shared" si="466"/>
        <v>6.4409268958459975</v>
      </c>
      <c r="F6919" s="178">
        <f t="shared" si="466"/>
        <v>6.7444145423069219</v>
      </c>
      <c r="G6919" s="178">
        <f t="shared" si="466"/>
        <v>7.0622021106647699</v>
      </c>
      <c r="H6919" s="178">
        <f>MAX(0,(B6919-10.64)*Assumptions!$C$2)</f>
        <v>0</v>
      </c>
      <c r="I6919" s="178">
        <f>MAX(0,(D6919-10.64)*Assumptions!$C$2)</f>
        <v>0</v>
      </c>
      <c r="J6919" s="178">
        <f>MAX(0,(E6919-10.64)*Assumptions!$C$2)</f>
        <v>0</v>
      </c>
      <c r="K6919" s="178">
        <f>MAX(0,(F6919-10.64)*Assumptions!$C$2)</f>
        <v>0</v>
      </c>
    </row>
    <row r="6920" spans="1:11">
      <c r="A6920" s="175">
        <v>45946.166666666664</v>
      </c>
      <c r="B6920" s="176">
        <v>5.1698928121059273</v>
      </c>
      <c r="C6920" s="177">
        <f t="shared" si="467"/>
        <v>1.0390766123068654E-4</v>
      </c>
      <c r="D6920" s="178">
        <f t="shared" si="468"/>
        <v>5.4134910748052274</v>
      </c>
      <c r="E6920" s="178">
        <f t="shared" si="466"/>
        <v>5.6685673537317038</v>
      </c>
      <c r="F6920" s="178">
        <f t="shared" si="466"/>
        <v>5.9356624772765434</v>
      </c>
      <c r="G6920" s="178">
        <f t="shared" si="466"/>
        <v>6.2153427569233859</v>
      </c>
      <c r="H6920" s="178">
        <f>MAX(0,(B6920-10.64)*Assumptions!$C$2)</f>
        <v>0</v>
      </c>
      <c r="I6920" s="178">
        <f>MAX(0,(D6920-10.64)*Assumptions!$C$2)</f>
        <v>0</v>
      </c>
      <c r="J6920" s="178">
        <f>MAX(0,(E6920-10.64)*Assumptions!$C$2)</f>
        <v>0</v>
      </c>
      <c r="K6920" s="178">
        <f>MAX(0,(F6920-10.64)*Assumptions!$C$2)</f>
        <v>0</v>
      </c>
    </row>
    <row r="6921" spans="1:11">
      <c r="A6921" s="175">
        <v>45946.208333333336</v>
      </c>
      <c r="B6921" s="176">
        <v>4.5409520807061794</v>
      </c>
      <c r="C6921" s="177">
        <f t="shared" si="467"/>
        <v>9.126682653108964E-5</v>
      </c>
      <c r="D6921" s="178">
        <f t="shared" si="468"/>
        <v>4.7549155182595788</v>
      </c>
      <c r="E6921" s="178">
        <f t="shared" si="466"/>
        <v>4.9789606197010832</v>
      </c>
      <c r="F6921" s="178">
        <f t="shared" si="466"/>
        <v>5.2135624192137033</v>
      </c>
      <c r="G6921" s="178">
        <f t="shared" si="466"/>
        <v>5.4592183339400053</v>
      </c>
      <c r="H6921" s="178">
        <f>MAX(0,(B6921-10.64)*Assumptions!$C$2)</f>
        <v>0</v>
      </c>
      <c r="I6921" s="178">
        <f>MAX(0,(D6921-10.64)*Assumptions!$C$2)</f>
        <v>0</v>
      </c>
      <c r="J6921" s="178">
        <f>MAX(0,(E6921-10.64)*Assumptions!$C$2)</f>
        <v>0</v>
      </c>
      <c r="K6921" s="178">
        <f>MAX(0,(F6921-10.64)*Assumptions!$C$2)</f>
        <v>0</v>
      </c>
    </row>
    <row r="6922" spans="1:11">
      <c r="A6922" s="175">
        <v>45946.25</v>
      </c>
      <c r="B6922" s="176">
        <v>4.1384300126103408</v>
      </c>
      <c r="C6922" s="177">
        <f t="shared" si="467"/>
        <v>8.3176692323347622E-5</v>
      </c>
      <c r="D6922" s="178">
        <f t="shared" si="468"/>
        <v>4.3334271620703646</v>
      </c>
      <c r="E6922" s="178">
        <f t="shared" si="466"/>
        <v>4.5376123099214851</v>
      </c>
      <c r="F6922" s="178">
        <f t="shared" si="466"/>
        <v>4.7514183820534859</v>
      </c>
      <c r="G6922" s="178">
        <f t="shared" si="466"/>
        <v>4.9752987032306422</v>
      </c>
      <c r="H6922" s="178">
        <f>MAX(0,(B6922-10.64)*Assumptions!$C$2)</f>
        <v>0</v>
      </c>
      <c r="I6922" s="178">
        <f>MAX(0,(D6922-10.64)*Assumptions!$C$2)</f>
        <v>0</v>
      </c>
      <c r="J6922" s="178">
        <f>MAX(0,(E6922-10.64)*Assumptions!$C$2)</f>
        <v>0</v>
      </c>
      <c r="K6922" s="178">
        <f>MAX(0,(F6922-10.64)*Assumptions!$C$2)</f>
        <v>0</v>
      </c>
    </row>
    <row r="6923" spans="1:11">
      <c r="A6923" s="175">
        <v>45946.291666666664</v>
      </c>
      <c r="B6923" s="176">
        <v>3.9245901639344267</v>
      </c>
      <c r="C6923" s="177">
        <f t="shared" si="467"/>
        <v>7.8878808525484668E-5</v>
      </c>
      <c r="D6923" s="178">
        <f t="shared" si="468"/>
        <v>4.1095114728448436</v>
      </c>
      <c r="E6923" s="178">
        <f t="shared" si="466"/>
        <v>4.3031460203510736</v>
      </c>
      <c r="F6923" s="178">
        <f t="shared" si="466"/>
        <v>4.50590436231212</v>
      </c>
      <c r="G6923" s="178">
        <f t="shared" si="466"/>
        <v>4.718216399416292</v>
      </c>
      <c r="H6923" s="178">
        <f>MAX(0,(B6923-10.64)*Assumptions!$C$2)</f>
        <v>0</v>
      </c>
      <c r="I6923" s="178">
        <f>MAX(0,(D6923-10.64)*Assumptions!$C$2)</f>
        <v>0</v>
      </c>
      <c r="J6923" s="178">
        <f>MAX(0,(E6923-10.64)*Assumptions!$C$2)</f>
        <v>0</v>
      </c>
      <c r="K6923" s="178">
        <f>MAX(0,(F6923-10.64)*Assumptions!$C$2)</f>
        <v>0</v>
      </c>
    </row>
    <row r="6924" spans="1:11">
      <c r="A6924" s="175">
        <v>45946.333333333336</v>
      </c>
      <c r="B6924" s="176">
        <v>3.8616960907944513</v>
      </c>
      <c r="C6924" s="177">
        <f t="shared" si="467"/>
        <v>7.7614725055524971E-5</v>
      </c>
      <c r="D6924" s="178">
        <f t="shared" si="468"/>
        <v>4.0436539171902783</v>
      </c>
      <c r="E6924" s="178">
        <f t="shared" si="466"/>
        <v>4.2341853469480117</v>
      </c>
      <c r="F6924" s="178">
        <f t="shared" si="466"/>
        <v>4.4336943565058355</v>
      </c>
      <c r="G6924" s="178">
        <f t="shared" si="466"/>
        <v>4.642603957117954</v>
      </c>
      <c r="H6924" s="178">
        <f>MAX(0,(B6924-10.64)*Assumptions!$C$2)</f>
        <v>0</v>
      </c>
      <c r="I6924" s="178">
        <f>MAX(0,(D6924-10.64)*Assumptions!$C$2)</f>
        <v>0</v>
      </c>
      <c r="J6924" s="178">
        <f>MAX(0,(E6924-10.64)*Assumptions!$C$2)</f>
        <v>0</v>
      </c>
      <c r="K6924" s="178">
        <f>MAX(0,(F6924-10.64)*Assumptions!$C$2)</f>
        <v>0</v>
      </c>
    </row>
    <row r="6925" spans="1:11">
      <c r="A6925" s="175">
        <v>45946.375</v>
      </c>
      <c r="B6925" s="176">
        <v>3.8365384615384617</v>
      </c>
      <c r="C6925" s="177">
        <f t="shared" si="467"/>
        <v>7.7109091667541094E-5</v>
      </c>
      <c r="D6925" s="178">
        <f t="shared" si="468"/>
        <v>4.0173108949284524</v>
      </c>
      <c r="E6925" s="178">
        <f t="shared" si="466"/>
        <v>4.2066010775867868</v>
      </c>
      <c r="F6925" s="178">
        <f t="shared" si="466"/>
        <v>4.4048103541833221</v>
      </c>
      <c r="G6925" s="178">
        <f t="shared" si="466"/>
        <v>4.6123589801986187</v>
      </c>
      <c r="H6925" s="178">
        <f>MAX(0,(B6925-10.64)*Assumptions!$C$2)</f>
        <v>0</v>
      </c>
      <c r="I6925" s="178">
        <f>MAX(0,(D6925-10.64)*Assumptions!$C$2)</f>
        <v>0</v>
      </c>
      <c r="J6925" s="178">
        <f>MAX(0,(E6925-10.64)*Assumptions!$C$2)</f>
        <v>0</v>
      </c>
      <c r="K6925" s="178">
        <f>MAX(0,(F6925-10.64)*Assumptions!$C$2)</f>
        <v>0</v>
      </c>
    </row>
    <row r="6926" spans="1:11">
      <c r="A6926" s="175">
        <v>45946.416666666664</v>
      </c>
      <c r="B6926" s="176">
        <v>4.2642181588902908</v>
      </c>
      <c r="C6926" s="177">
        <f t="shared" si="467"/>
        <v>8.5704859263267003E-5</v>
      </c>
      <c r="D6926" s="178">
        <f t="shared" si="468"/>
        <v>4.4651422733794943</v>
      </c>
      <c r="E6926" s="178">
        <f t="shared" si="466"/>
        <v>4.6755336567276098</v>
      </c>
      <c r="F6926" s="178">
        <f t="shared" ref="E6926:G6954" si="469">F$2*$C6926</f>
        <v>4.8958383936660539</v>
      </c>
      <c r="G6926" s="178">
        <f t="shared" si="469"/>
        <v>5.1265235878273181</v>
      </c>
      <c r="H6926" s="178">
        <f>MAX(0,(B6926-10.64)*Assumptions!$C$2)</f>
        <v>0</v>
      </c>
      <c r="I6926" s="178">
        <f>MAX(0,(D6926-10.64)*Assumptions!$C$2)</f>
        <v>0</v>
      </c>
      <c r="J6926" s="178">
        <f>MAX(0,(E6926-10.64)*Assumptions!$C$2)</f>
        <v>0</v>
      </c>
      <c r="K6926" s="178">
        <f>MAX(0,(F6926-10.64)*Assumptions!$C$2)</f>
        <v>0</v>
      </c>
    </row>
    <row r="6927" spans="1:11">
      <c r="A6927" s="175">
        <v>45946.458333333336</v>
      </c>
      <c r="B6927" s="176">
        <v>5.0063682219419929</v>
      </c>
      <c r="C6927" s="177">
        <f t="shared" si="467"/>
        <v>1.0062104420879134E-4</v>
      </c>
      <c r="D6927" s="178">
        <f t="shared" si="468"/>
        <v>5.2422614301033583</v>
      </c>
      <c r="E6927" s="178">
        <f t="shared" si="469"/>
        <v>5.4892696028837422</v>
      </c>
      <c r="F6927" s="178">
        <f t="shared" si="469"/>
        <v>5.7479164621802044</v>
      </c>
      <c r="G6927" s="178">
        <f t="shared" si="469"/>
        <v>6.0187504069477065</v>
      </c>
      <c r="H6927" s="178">
        <f>MAX(0,(B6927-10.64)*Assumptions!$C$2)</f>
        <v>0</v>
      </c>
      <c r="I6927" s="178">
        <f>MAX(0,(D6927-10.64)*Assumptions!$C$2)</f>
        <v>0</v>
      </c>
      <c r="J6927" s="178">
        <f>MAX(0,(E6927-10.64)*Assumptions!$C$2)</f>
        <v>0</v>
      </c>
      <c r="K6927" s="178">
        <f>MAX(0,(F6927-10.64)*Assumptions!$C$2)</f>
        <v>0</v>
      </c>
    </row>
    <row r="6928" spans="1:11">
      <c r="A6928" s="175">
        <v>45946.5</v>
      </c>
      <c r="B6928" s="176">
        <v>5.6101513240857503</v>
      </c>
      <c r="C6928" s="177">
        <f t="shared" si="467"/>
        <v>1.1275624552040436E-4</v>
      </c>
      <c r="D6928" s="178">
        <f t="shared" si="468"/>
        <v>5.8744939643871801</v>
      </c>
      <c r="E6928" s="178">
        <f t="shared" si="469"/>
        <v>6.1512920675531371</v>
      </c>
      <c r="F6928" s="178">
        <f t="shared" si="469"/>
        <v>6.4411325179205301</v>
      </c>
      <c r="G6928" s="178">
        <f t="shared" si="469"/>
        <v>6.7446298530117508</v>
      </c>
      <c r="H6928" s="178">
        <f>MAX(0,(B6928-10.64)*Assumptions!$C$2)</f>
        <v>0</v>
      </c>
      <c r="I6928" s="178">
        <f>MAX(0,(D6928-10.64)*Assumptions!$C$2)</f>
        <v>0</v>
      </c>
      <c r="J6928" s="178">
        <f>MAX(0,(E6928-10.64)*Assumptions!$C$2)</f>
        <v>0</v>
      </c>
      <c r="K6928" s="178">
        <f>MAX(0,(F6928-10.64)*Assumptions!$C$2)</f>
        <v>0</v>
      </c>
    </row>
    <row r="6929" spans="1:11">
      <c r="A6929" s="175">
        <v>45946.541666666664</v>
      </c>
      <c r="B6929" s="176">
        <v>5.6478877679697357</v>
      </c>
      <c r="C6929" s="177">
        <f t="shared" si="467"/>
        <v>1.1351469560238018E-4</v>
      </c>
      <c r="D6929" s="178">
        <f t="shared" si="468"/>
        <v>5.9140084977799194</v>
      </c>
      <c r="E6929" s="178">
        <f t="shared" si="469"/>
        <v>6.1926684715949749</v>
      </c>
      <c r="F6929" s="178">
        <f t="shared" si="469"/>
        <v>6.4844585214043011</v>
      </c>
      <c r="G6929" s="178">
        <f t="shared" si="469"/>
        <v>6.7899973183907534</v>
      </c>
      <c r="H6929" s="178">
        <f>MAX(0,(B6929-10.64)*Assumptions!$C$2)</f>
        <v>0</v>
      </c>
      <c r="I6929" s="178">
        <f>MAX(0,(D6929-10.64)*Assumptions!$C$2)</f>
        <v>0</v>
      </c>
      <c r="J6929" s="178">
        <f>MAX(0,(E6929-10.64)*Assumptions!$C$2)</f>
        <v>0</v>
      </c>
      <c r="K6929" s="178">
        <f>MAX(0,(F6929-10.64)*Assumptions!$C$2)</f>
        <v>0</v>
      </c>
    </row>
    <row r="6930" spans="1:11">
      <c r="A6930" s="175">
        <v>45946.583333333336</v>
      </c>
      <c r="B6930" s="176">
        <v>5.5975725094577555</v>
      </c>
      <c r="C6930" s="177">
        <f t="shared" si="467"/>
        <v>1.1250342882641243E-4</v>
      </c>
      <c r="D6930" s="178">
        <f t="shared" si="468"/>
        <v>5.8613224532562676</v>
      </c>
      <c r="E6930" s="178">
        <f t="shared" si="469"/>
        <v>6.137499932872525</v>
      </c>
      <c r="F6930" s="178">
        <f t="shared" si="469"/>
        <v>6.4266905167592734</v>
      </c>
      <c r="G6930" s="178">
        <f t="shared" si="469"/>
        <v>6.7295073645520835</v>
      </c>
      <c r="H6930" s="178">
        <f>MAX(0,(B6930-10.64)*Assumptions!$C$2)</f>
        <v>0</v>
      </c>
      <c r="I6930" s="178">
        <f>MAX(0,(D6930-10.64)*Assumptions!$C$2)</f>
        <v>0</v>
      </c>
      <c r="J6930" s="178">
        <f>MAX(0,(E6930-10.64)*Assumptions!$C$2)</f>
        <v>0</v>
      </c>
      <c r="K6930" s="178">
        <f>MAX(0,(F6930-10.64)*Assumptions!$C$2)</f>
        <v>0</v>
      </c>
    </row>
    <row r="6931" spans="1:11">
      <c r="A6931" s="175">
        <v>45946.625</v>
      </c>
      <c r="B6931" s="176">
        <v>5.6478877679697357</v>
      </c>
      <c r="C6931" s="177">
        <f t="shared" si="467"/>
        <v>1.1351469560238018E-4</v>
      </c>
      <c r="D6931" s="178">
        <f t="shared" si="468"/>
        <v>5.9140084977799194</v>
      </c>
      <c r="E6931" s="178">
        <f t="shared" si="469"/>
        <v>6.1926684715949749</v>
      </c>
      <c r="F6931" s="178">
        <f t="shared" si="469"/>
        <v>6.4844585214043011</v>
      </c>
      <c r="G6931" s="178">
        <f t="shared" si="469"/>
        <v>6.7899973183907534</v>
      </c>
      <c r="H6931" s="178">
        <f>MAX(0,(B6931-10.64)*Assumptions!$C$2)</f>
        <v>0</v>
      </c>
      <c r="I6931" s="178">
        <f>MAX(0,(D6931-10.64)*Assumptions!$C$2)</f>
        <v>0</v>
      </c>
      <c r="J6931" s="178">
        <f>MAX(0,(E6931-10.64)*Assumptions!$C$2)</f>
        <v>0</v>
      </c>
      <c r="K6931" s="178">
        <f>MAX(0,(F6931-10.64)*Assumptions!$C$2)</f>
        <v>0</v>
      </c>
    </row>
    <row r="6932" spans="1:11">
      <c r="A6932" s="175">
        <v>45946.666666666664</v>
      </c>
      <c r="B6932" s="176">
        <v>5.6227301387137452</v>
      </c>
      <c r="C6932" s="177">
        <f t="shared" si="467"/>
        <v>1.130090622143963E-4</v>
      </c>
      <c r="D6932" s="178">
        <f t="shared" si="468"/>
        <v>5.8876654755180935</v>
      </c>
      <c r="E6932" s="178">
        <f t="shared" si="469"/>
        <v>6.16508420223375</v>
      </c>
      <c r="F6932" s="178">
        <f t="shared" si="469"/>
        <v>6.4555745190817868</v>
      </c>
      <c r="G6932" s="178">
        <f t="shared" si="469"/>
        <v>6.7597523414714189</v>
      </c>
      <c r="H6932" s="178">
        <f>MAX(0,(B6932-10.64)*Assumptions!$C$2)</f>
        <v>0</v>
      </c>
      <c r="I6932" s="178">
        <f>MAX(0,(D6932-10.64)*Assumptions!$C$2)</f>
        <v>0</v>
      </c>
      <c r="J6932" s="178">
        <f>MAX(0,(E6932-10.64)*Assumptions!$C$2)</f>
        <v>0</v>
      </c>
      <c r="K6932" s="178">
        <f>MAX(0,(F6932-10.64)*Assumptions!$C$2)</f>
        <v>0</v>
      </c>
    </row>
    <row r="6933" spans="1:11">
      <c r="A6933" s="175">
        <v>45946.708333333336</v>
      </c>
      <c r="B6933" s="176">
        <v>5.7736759142496847</v>
      </c>
      <c r="C6933" s="177">
        <f t="shared" si="467"/>
        <v>1.1604286254229956E-4</v>
      </c>
      <c r="D6933" s="178">
        <f t="shared" si="468"/>
        <v>6.0457236090890492</v>
      </c>
      <c r="E6933" s="178">
        <f t="shared" si="469"/>
        <v>6.3305898184010987</v>
      </c>
      <c r="F6933" s="178">
        <f t="shared" si="469"/>
        <v>6.6288785330168691</v>
      </c>
      <c r="G6933" s="178">
        <f t="shared" si="469"/>
        <v>6.9412222029874302</v>
      </c>
      <c r="H6933" s="178">
        <f>MAX(0,(B6933-10.64)*Assumptions!$C$2)</f>
        <v>0</v>
      </c>
      <c r="I6933" s="178">
        <f>MAX(0,(D6933-10.64)*Assumptions!$C$2)</f>
        <v>0</v>
      </c>
      <c r="J6933" s="178">
        <f>MAX(0,(E6933-10.64)*Assumptions!$C$2)</f>
        <v>0</v>
      </c>
      <c r="K6933" s="178">
        <f>MAX(0,(F6933-10.64)*Assumptions!$C$2)</f>
        <v>0</v>
      </c>
    </row>
    <row r="6934" spans="1:11">
      <c r="A6934" s="175">
        <v>45946.75</v>
      </c>
      <c r="B6934" s="176">
        <v>5.7107818411097107</v>
      </c>
      <c r="C6934" s="177">
        <f t="shared" si="467"/>
        <v>1.1477877907233988E-4</v>
      </c>
      <c r="D6934" s="178">
        <f t="shared" si="468"/>
        <v>5.9798660534344847</v>
      </c>
      <c r="E6934" s="178">
        <f t="shared" si="469"/>
        <v>6.2616291449980377</v>
      </c>
      <c r="F6934" s="178">
        <f t="shared" si="469"/>
        <v>6.5566685272105847</v>
      </c>
      <c r="G6934" s="178">
        <f t="shared" si="469"/>
        <v>6.8656097606890922</v>
      </c>
      <c r="H6934" s="178">
        <f>MAX(0,(B6934-10.64)*Assumptions!$C$2)</f>
        <v>0</v>
      </c>
      <c r="I6934" s="178">
        <f>MAX(0,(D6934-10.64)*Assumptions!$C$2)</f>
        <v>0</v>
      </c>
      <c r="J6934" s="178">
        <f>MAX(0,(E6934-10.64)*Assumptions!$C$2)</f>
        <v>0</v>
      </c>
      <c r="K6934" s="178">
        <f>MAX(0,(F6934-10.64)*Assumptions!$C$2)</f>
        <v>0</v>
      </c>
    </row>
    <row r="6935" spans="1:11">
      <c r="A6935" s="175">
        <v>45946.791666666664</v>
      </c>
      <c r="B6935" s="176">
        <v>5.572414880201765</v>
      </c>
      <c r="C6935" s="177">
        <f t="shared" si="467"/>
        <v>1.1199779543842854E-4</v>
      </c>
      <c r="D6935" s="178">
        <f t="shared" si="468"/>
        <v>5.8349794309944407</v>
      </c>
      <c r="E6935" s="178">
        <f t="shared" si="469"/>
        <v>6.1099156635112992</v>
      </c>
      <c r="F6935" s="178">
        <f t="shared" si="469"/>
        <v>6.3978065144367591</v>
      </c>
      <c r="G6935" s="178">
        <f t="shared" si="469"/>
        <v>6.6992623876327473</v>
      </c>
      <c r="H6935" s="178">
        <f>MAX(0,(B6935-10.64)*Assumptions!$C$2)</f>
        <v>0</v>
      </c>
      <c r="I6935" s="178">
        <f>MAX(0,(D6935-10.64)*Assumptions!$C$2)</f>
        <v>0</v>
      </c>
      <c r="J6935" s="178">
        <f>MAX(0,(E6935-10.64)*Assumptions!$C$2)</f>
        <v>0</v>
      </c>
      <c r="K6935" s="178">
        <f>MAX(0,(F6935-10.64)*Assumptions!$C$2)</f>
        <v>0</v>
      </c>
    </row>
    <row r="6936" spans="1:11">
      <c r="A6936" s="175">
        <v>45946.833333333336</v>
      </c>
      <c r="B6936" s="176">
        <v>5.7862547288776796</v>
      </c>
      <c r="C6936" s="177">
        <f t="shared" si="467"/>
        <v>1.1629567923629149E-4</v>
      </c>
      <c r="D6936" s="178">
        <f t="shared" si="468"/>
        <v>6.0588951202199617</v>
      </c>
      <c r="E6936" s="178">
        <f t="shared" si="469"/>
        <v>6.3443819530817107</v>
      </c>
      <c r="F6936" s="178">
        <f t="shared" si="469"/>
        <v>6.643320534178125</v>
      </c>
      <c r="G6936" s="178">
        <f t="shared" si="469"/>
        <v>6.9563446914470966</v>
      </c>
      <c r="H6936" s="178">
        <f>MAX(0,(B6936-10.64)*Assumptions!$C$2)</f>
        <v>0</v>
      </c>
      <c r="I6936" s="178">
        <f>MAX(0,(D6936-10.64)*Assumptions!$C$2)</f>
        <v>0</v>
      </c>
      <c r="J6936" s="178">
        <f>MAX(0,(E6936-10.64)*Assumptions!$C$2)</f>
        <v>0</v>
      </c>
      <c r="K6936" s="178">
        <f>MAX(0,(F6936-10.64)*Assumptions!$C$2)</f>
        <v>0</v>
      </c>
    </row>
    <row r="6937" spans="1:11">
      <c r="A6937" s="175">
        <v>45946.875</v>
      </c>
      <c r="B6937" s="176">
        <v>6.5032471626733921</v>
      </c>
      <c r="C6937" s="177">
        <f t="shared" si="467"/>
        <v>1.3070623079383195E-4</v>
      </c>
      <c r="D6937" s="178">
        <f t="shared" si="468"/>
        <v>6.8096712546819997</v>
      </c>
      <c r="E6937" s="178">
        <f t="shared" si="469"/>
        <v>7.1305336298766182</v>
      </c>
      <c r="F6937" s="178">
        <f t="shared" si="469"/>
        <v>7.466514600369762</v>
      </c>
      <c r="G6937" s="178">
        <f t="shared" si="469"/>
        <v>7.8183265336481504</v>
      </c>
      <c r="H6937" s="178">
        <f>MAX(0,(B6937-10.64)*Assumptions!$C$2)</f>
        <v>0</v>
      </c>
      <c r="I6937" s="178">
        <f>MAX(0,(D6937-10.64)*Assumptions!$C$2)</f>
        <v>0</v>
      </c>
      <c r="J6937" s="178">
        <f>MAX(0,(E6937-10.64)*Assumptions!$C$2)</f>
        <v>0</v>
      </c>
      <c r="K6937" s="178">
        <f>MAX(0,(F6937-10.64)*Assumptions!$C$2)</f>
        <v>0</v>
      </c>
    </row>
    <row r="6938" spans="1:11">
      <c r="A6938" s="175">
        <v>45946.916666666664</v>
      </c>
      <c r="B6938" s="176">
        <v>6.7799810844892807</v>
      </c>
      <c r="C6938" s="177">
        <f t="shared" si="467"/>
        <v>1.3626819806165458E-4</v>
      </c>
      <c r="D6938" s="178">
        <f t="shared" si="468"/>
        <v>7.0994444995620842</v>
      </c>
      <c r="E6938" s="178">
        <f t="shared" si="469"/>
        <v>7.4339605928500907</v>
      </c>
      <c r="F6938" s="178">
        <f t="shared" si="469"/>
        <v>7.7842386259174106</v>
      </c>
      <c r="G6938" s="178">
        <f t="shared" si="469"/>
        <v>8.1510212797608368</v>
      </c>
      <c r="H6938" s="178">
        <f>MAX(0,(B6938-10.64)*Assumptions!$C$2)</f>
        <v>0</v>
      </c>
      <c r="I6938" s="178">
        <f>MAX(0,(D6938-10.64)*Assumptions!$C$2)</f>
        <v>0</v>
      </c>
      <c r="J6938" s="178">
        <f>MAX(0,(E6938-10.64)*Assumptions!$C$2)</f>
        <v>0</v>
      </c>
      <c r="K6938" s="178">
        <f>MAX(0,(F6938-10.64)*Assumptions!$C$2)</f>
        <v>0</v>
      </c>
    </row>
    <row r="6939" spans="1:11">
      <c r="A6939" s="175">
        <v>45946.958333333336</v>
      </c>
      <c r="B6939" s="176">
        <v>6.7422446406052972</v>
      </c>
      <c r="C6939" s="177">
        <f t="shared" si="467"/>
        <v>1.3550974797967881E-4</v>
      </c>
      <c r="D6939" s="178">
        <f t="shared" si="468"/>
        <v>7.0599299661693484</v>
      </c>
      <c r="E6939" s="178">
        <f t="shared" si="469"/>
        <v>7.3925841888082564</v>
      </c>
      <c r="F6939" s="178">
        <f t="shared" si="469"/>
        <v>7.7409126224336431</v>
      </c>
      <c r="G6939" s="178">
        <f t="shared" si="469"/>
        <v>8.1056538143818369</v>
      </c>
      <c r="H6939" s="178">
        <f>MAX(0,(B6939-10.64)*Assumptions!$C$2)</f>
        <v>0</v>
      </c>
      <c r="I6939" s="178">
        <f>MAX(0,(D6939-10.64)*Assumptions!$C$2)</f>
        <v>0</v>
      </c>
      <c r="J6939" s="178">
        <f>MAX(0,(E6939-10.64)*Assumptions!$C$2)</f>
        <v>0</v>
      </c>
      <c r="K6939" s="178">
        <f>MAX(0,(F6939-10.64)*Assumptions!$C$2)</f>
        <v>0</v>
      </c>
    </row>
    <row r="6940" spans="1:11">
      <c r="A6940" s="175">
        <v>45947</v>
      </c>
      <c r="B6940" s="176">
        <v>6.9183480453972264</v>
      </c>
      <c r="C6940" s="177">
        <f t="shared" si="467"/>
        <v>1.3904918169556593E-4</v>
      </c>
      <c r="D6940" s="178">
        <f t="shared" si="468"/>
        <v>7.2443311220021291</v>
      </c>
      <c r="E6940" s="178">
        <f t="shared" si="469"/>
        <v>7.5856740743368292</v>
      </c>
      <c r="F6940" s="178">
        <f t="shared" si="469"/>
        <v>7.9431006386912379</v>
      </c>
      <c r="G6940" s="178">
        <f t="shared" si="469"/>
        <v>8.3173686528171817</v>
      </c>
      <c r="H6940" s="178">
        <f>MAX(0,(B6940-10.64)*Assumptions!$C$2)</f>
        <v>0</v>
      </c>
      <c r="I6940" s="178">
        <f>MAX(0,(D6940-10.64)*Assumptions!$C$2)</f>
        <v>0</v>
      </c>
      <c r="J6940" s="178">
        <f>MAX(0,(E6940-10.64)*Assumptions!$C$2)</f>
        <v>0</v>
      </c>
      <c r="K6940" s="178">
        <f>MAX(0,(F6940-10.64)*Assumptions!$C$2)</f>
        <v>0</v>
      </c>
    </row>
    <row r="6941" spans="1:11">
      <c r="A6941" s="175">
        <v>45947.041666666664</v>
      </c>
      <c r="B6941" s="176">
        <v>6.9183480453972264</v>
      </c>
      <c r="C6941" s="177">
        <f t="shared" si="467"/>
        <v>1.3904918169556593E-4</v>
      </c>
      <c r="D6941" s="178">
        <f t="shared" si="468"/>
        <v>7.2443311220021291</v>
      </c>
      <c r="E6941" s="178">
        <f t="shared" si="469"/>
        <v>7.5856740743368292</v>
      </c>
      <c r="F6941" s="178">
        <f t="shared" si="469"/>
        <v>7.9431006386912379</v>
      </c>
      <c r="G6941" s="178">
        <f t="shared" si="469"/>
        <v>8.3173686528171817</v>
      </c>
      <c r="H6941" s="178">
        <f>MAX(0,(B6941-10.64)*Assumptions!$C$2)</f>
        <v>0</v>
      </c>
      <c r="I6941" s="178">
        <f>MAX(0,(D6941-10.64)*Assumptions!$C$2)</f>
        <v>0</v>
      </c>
      <c r="J6941" s="178">
        <f>MAX(0,(E6941-10.64)*Assumptions!$C$2)</f>
        <v>0</v>
      </c>
      <c r="K6941" s="178">
        <f>MAX(0,(F6941-10.64)*Assumptions!$C$2)</f>
        <v>0</v>
      </c>
    </row>
    <row r="6942" spans="1:11">
      <c r="A6942" s="175">
        <v>45947.083333333336</v>
      </c>
      <c r="B6942" s="176">
        <v>6.5409836065573774</v>
      </c>
      <c r="C6942" s="177">
        <f t="shared" si="467"/>
        <v>1.3146468087580778E-4</v>
      </c>
      <c r="D6942" s="178">
        <f t="shared" si="468"/>
        <v>6.8491857880747391</v>
      </c>
      <c r="E6942" s="178">
        <f t="shared" si="469"/>
        <v>7.1719100339184561</v>
      </c>
      <c r="F6942" s="178">
        <f t="shared" si="469"/>
        <v>7.509840603853533</v>
      </c>
      <c r="G6942" s="178">
        <f t="shared" si="469"/>
        <v>7.863693999027153</v>
      </c>
      <c r="H6942" s="178">
        <f>MAX(0,(B6942-10.64)*Assumptions!$C$2)</f>
        <v>0</v>
      </c>
      <c r="I6942" s="178">
        <f>MAX(0,(D6942-10.64)*Assumptions!$C$2)</f>
        <v>0</v>
      </c>
      <c r="J6942" s="178">
        <f>MAX(0,(E6942-10.64)*Assumptions!$C$2)</f>
        <v>0</v>
      </c>
      <c r="K6942" s="178">
        <f>MAX(0,(F6942-10.64)*Assumptions!$C$2)</f>
        <v>0</v>
      </c>
    </row>
    <row r="6943" spans="1:11">
      <c r="A6943" s="175">
        <v>45947.125</v>
      </c>
      <c r="B6943" s="176">
        <v>6.0755674653215639</v>
      </c>
      <c r="C6943" s="177">
        <f t="shared" si="467"/>
        <v>1.2211046319810607E-4</v>
      </c>
      <c r="D6943" s="178">
        <f t="shared" si="468"/>
        <v>6.3618398762309596</v>
      </c>
      <c r="E6943" s="178">
        <f t="shared" si="469"/>
        <v>6.661601050735797</v>
      </c>
      <c r="F6943" s="178">
        <f t="shared" si="469"/>
        <v>6.975486560887032</v>
      </c>
      <c r="G6943" s="178">
        <f t="shared" si="469"/>
        <v>7.3041619260194519</v>
      </c>
      <c r="H6943" s="178">
        <f>MAX(0,(B6943-10.64)*Assumptions!$C$2)</f>
        <v>0</v>
      </c>
      <c r="I6943" s="178">
        <f>MAX(0,(D6943-10.64)*Assumptions!$C$2)</f>
        <v>0</v>
      </c>
      <c r="J6943" s="178">
        <f>MAX(0,(E6943-10.64)*Assumptions!$C$2)</f>
        <v>0</v>
      </c>
      <c r="K6943" s="178">
        <f>MAX(0,(F6943-10.64)*Assumptions!$C$2)</f>
        <v>0</v>
      </c>
    </row>
    <row r="6944" spans="1:11">
      <c r="A6944" s="175">
        <v>45947.166666666664</v>
      </c>
      <c r="B6944" s="176">
        <v>5.3334174022698617</v>
      </c>
      <c r="C6944" s="177">
        <f t="shared" si="467"/>
        <v>1.0719427825258173E-4</v>
      </c>
      <c r="D6944" s="178">
        <f t="shared" si="468"/>
        <v>5.5847207195070956</v>
      </c>
      <c r="E6944" s="178">
        <f t="shared" si="469"/>
        <v>5.8478651045796646</v>
      </c>
      <c r="F6944" s="178">
        <f t="shared" si="469"/>
        <v>6.1234084923728815</v>
      </c>
      <c r="G6944" s="178">
        <f t="shared" si="469"/>
        <v>6.4119351068990635</v>
      </c>
      <c r="H6944" s="178">
        <f>MAX(0,(B6944-10.64)*Assumptions!$C$2)</f>
        <v>0</v>
      </c>
      <c r="I6944" s="178">
        <f>MAX(0,(D6944-10.64)*Assumptions!$C$2)</f>
        <v>0</v>
      </c>
      <c r="J6944" s="178">
        <f>MAX(0,(E6944-10.64)*Assumptions!$C$2)</f>
        <v>0</v>
      </c>
      <c r="K6944" s="178">
        <f>MAX(0,(F6944-10.64)*Assumptions!$C$2)</f>
        <v>0</v>
      </c>
    </row>
    <row r="6945" spans="1:11">
      <c r="A6945" s="175">
        <v>45947.208333333336</v>
      </c>
      <c r="B6945" s="176">
        <v>4.7296343001261034</v>
      </c>
      <c r="C6945" s="177">
        <f t="shared" si="467"/>
        <v>9.5059076940968705E-5</v>
      </c>
      <c r="D6945" s="178">
        <f t="shared" si="468"/>
        <v>4.9524881852232729</v>
      </c>
      <c r="E6945" s="178">
        <f t="shared" si="469"/>
        <v>5.1858426399102688</v>
      </c>
      <c r="F6945" s="178">
        <f t="shared" si="469"/>
        <v>5.4301924366325549</v>
      </c>
      <c r="G6945" s="178">
        <f t="shared" si="469"/>
        <v>5.6860556608350192</v>
      </c>
      <c r="H6945" s="178">
        <f>MAX(0,(B6945-10.64)*Assumptions!$C$2)</f>
        <v>0</v>
      </c>
      <c r="I6945" s="178">
        <f>MAX(0,(D6945-10.64)*Assumptions!$C$2)</f>
        <v>0</v>
      </c>
      <c r="J6945" s="178">
        <f>MAX(0,(E6945-10.64)*Assumptions!$C$2)</f>
        <v>0</v>
      </c>
      <c r="K6945" s="178">
        <f>MAX(0,(F6945-10.64)*Assumptions!$C$2)</f>
        <v>0</v>
      </c>
    </row>
    <row r="6946" spans="1:11">
      <c r="A6946" s="175">
        <v>45947.25</v>
      </c>
      <c r="B6946" s="176">
        <v>4.3648486759142502</v>
      </c>
      <c r="C6946" s="177">
        <f t="shared" si="467"/>
        <v>8.7727392815202507E-5</v>
      </c>
      <c r="D6946" s="178">
        <f t="shared" si="468"/>
        <v>4.5705143624267981</v>
      </c>
      <c r="E6946" s="178">
        <f t="shared" si="469"/>
        <v>4.7858707341725086</v>
      </c>
      <c r="F6946" s="178">
        <f t="shared" si="469"/>
        <v>5.0113744029561085</v>
      </c>
      <c r="G6946" s="178">
        <f t="shared" si="469"/>
        <v>5.2475034955046587</v>
      </c>
      <c r="H6946" s="178">
        <f>MAX(0,(B6946-10.64)*Assumptions!$C$2)</f>
        <v>0</v>
      </c>
      <c r="I6946" s="178">
        <f>MAX(0,(D6946-10.64)*Assumptions!$C$2)</f>
        <v>0</v>
      </c>
      <c r="J6946" s="178">
        <f>MAX(0,(E6946-10.64)*Assumptions!$C$2)</f>
        <v>0</v>
      </c>
      <c r="K6946" s="178">
        <f>MAX(0,(F6946-10.64)*Assumptions!$C$2)</f>
        <v>0</v>
      </c>
    </row>
    <row r="6947" spans="1:11">
      <c r="A6947" s="175">
        <v>45947.291666666664</v>
      </c>
      <c r="B6947" s="176">
        <v>4.1510088272383356</v>
      </c>
      <c r="C6947" s="177">
        <f t="shared" si="467"/>
        <v>8.3429509017339553E-5</v>
      </c>
      <c r="D6947" s="178">
        <f t="shared" si="468"/>
        <v>4.3465986732012771</v>
      </c>
      <c r="E6947" s="178">
        <f t="shared" si="469"/>
        <v>4.5514044446020971</v>
      </c>
      <c r="F6947" s="178">
        <f t="shared" si="469"/>
        <v>4.7658603832147426</v>
      </c>
      <c r="G6947" s="178">
        <f t="shared" si="469"/>
        <v>4.9904211916903094</v>
      </c>
      <c r="H6947" s="178">
        <f>MAX(0,(B6947-10.64)*Assumptions!$C$2)</f>
        <v>0</v>
      </c>
      <c r="I6947" s="178">
        <f>MAX(0,(D6947-10.64)*Assumptions!$C$2)</f>
        <v>0</v>
      </c>
      <c r="J6947" s="178">
        <f>MAX(0,(E6947-10.64)*Assumptions!$C$2)</f>
        <v>0</v>
      </c>
      <c r="K6947" s="178">
        <f>MAX(0,(F6947-10.64)*Assumptions!$C$2)</f>
        <v>0</v>
      </c>
    </row>
    <row r="6948" spans="1:11">
      <c r="A6948" s="175">
        <v>45947.333333333336</v>
      </c>
      <c r="B6948" s="176">
        <v>3.9874842370744012</v>
      </c>
      <c r="C6948" s="177">
        <f t="shared" si="467"/>
        <v>8.0142891995444365E-5</v>
      </c>
      <c r="D6948" s="178">
        <f t="shared" si="468"/>
        <v>4.1753690284994089</v>
      </c>
      <c r="E6948" s="178">
        <f t="shared" si="469"/>
        <v>4.3721066937541364</v>
      </c>
      <c r="F6948" s="178">
        <f t="shared" si="469"/>
        <v>4.5781143681184044</v>
      </c>
      <c r="G6948" s="178">
        <f t="shared" si="469"/>
        <v>4.7938288417146309</v>
      </c>
      <c r="H6948" s="178">
        <f>MAX(0,(B6948-10.64)*Assumptions!$C$2)</f>
        <v>0</v>
      </c>
      <c r="I6948" s="178">
        <f>MAX(0,(D6948-10.64)*Assumptions!$C$2)</f>
        <v>0</v>
      </c>
      <c r="J6948" s="178">
        <f>MAX(0,(E6948-10.64)*Assumptions!$C$2)</f>
        <v>0</v>
      </c>
      <c r="K6948" s="178">
        <f>MAX(0,(F6948-10.64)*Assumptions!$C$2)</f>
        <v>0</v>
      </c>
    </row>
    <row r="6949" spans="1:11">
      <c r="A6949" s="175">
        <v>45947.375</v>
      </c>
      <c r="B6949" s="176">
        <v>3.9245901639344267</v>
      </c>
      <c r="C6949" s="177">
        <f t="shared" si="467"/>
        <v>7.8878808525484668E-5</v>
      </c>
      <c r="D6949" s="178">
        <f t="shared" si="468"/>
        <v>4.1095114728448436</v>
      </c>
      <c r="E6949" s="178">
        <f t="shared" si="469"/>
        <v>4.3031460203510736</v>
      </c>
      <c r="F6949" s="178">
        <f t="shared" si="469"/>
        <v>4.50590436231212</v>
      </c>
      <c r="G6949" s="178">
        <f t="shared" si="469"/>
        <v>4.718216399416292</v>
      </c>
      <c r="H6949" s="178">
        <f>MAX(0,(B6949-10.64)*Assumptions!$C$2)</f>
        <v>0</v>
      </c>
      <c r="I6949" s="178">
        <f>MAX(0,(D6949-10.64)*Assumptions!$C$2)</f>
        <v>0</v>
      </c>
      <c r="J6949" s="178">
        <f>MAX(0,(E6949-10.64)*Assumptions!$C$2)</f>
        <v>0</v>
      </c>
      <c r="K6949" s="178">
        <f>MAX(0,(F6949-10.64)*Assumptions!$C$2)</f>
        <v>0</v>
      </c>
    </row>
    <row r="6950" spans="1:11">
      <c r="A6950" s="175">
        <v>45947.416666666664</v>
      </c>
      <c r="B6950" s="176">
        <v>4.3271122320302648</v>
      </c>
      <c r="C6950" s="177">
        <f t="shared" si="467"/>
        <v>8.6968942733226686E-5</v>
      </c>
      <c r="D6950" s="178">
        <f t="shared" si="468"/>
        <v>4.5309998290340587</v>
      </c>
      <c r="E6950" s="178">
        <f t="shared" si="469"/>
        <v>4.7444943301306717</v>
      </c>
      <c r="F6950" s="178">
        <f t="shared" si="469"/>
        <v>4.9680483994723375</v>
      </c>
      <c r="G6950" s="178">
        <f t="shared" si="469"/>
        <v>5.2021360301256552</v>
      </c>
      <c r="H6950" s="178">
        <f>MAX(0,(B6950-10.64)*Assumptions!$C$2)</f>
        <v>0</v>
      </c>
      <c r="I6950" s="178">
        <f>MAX(0,(D6950-10.64)*Assumptions!$C$2)</f>
        <v>0</v>
      </c>
      <c r="J6950" s="178">
        <f>MAX(0,(E6950-10.64)*Assumptions!$C$2)</f>
        <v>0</v>
      </c>
      <c r="K6950" s="178">
        <f>MAX(0,(F6950-10.64)*Assumptions!$C$2)</f>
        <v>0</v>
      </c>
    </row>
    <row r="6951" spans="1:11">
      <c r="A6951" s="175">
        <v>45947.458333333336</v>
      </c>
      <c r="B6951" s="176">
        <v>4.9937894073139981</v>
      </c>
      <c r="C6951" s="177">
        <f t="shared" si="467"/>
        <v>1.0036822751479941E-4</v>
      </c>
      <c r="D6951" s="178">
        <f t="shared" si="468"/>
        <v>5.2290899189724458</v>
      </c>
      <c r="E6951" s="178">
        <f t="shared" si="469"/>
        <v>5.4754774682031302</v>
      </c>
      <c r="F6951" s="178">
        <f t="shared" si="469"/>
        <v>5.7334744610189476</v>
      </c>
      <c r="G6951" s="178">
        <f t="shared" si="469"/>
        <v>6.0036279184880392</v>
      </c>
      <c r="H6951" s="178">
        <f>MAX(0,(B6951-10.64)*Assumptions!$C$2)</f>
        <v>0</v>
      </c>
      <c r="I6951" s="178">
        <f>MAX(0,(D6951-10.64)*Assumptions!$C$2)</f>
        <v>0</v>
      </c>
      <c r="J6951" s="178">
        <f>MAX(0,(E6951-10.64)*Assumptions!$C$2)</f>
        <v>0</v>
      </c>
      <c r="K6951" s="178">
        <f>MAX(0,(F6951-10.64)*Assumptions!$C$2)</f>
        <v>0</v>
      </c>
    </row>
    <row r="6952" spans="1:11">
      <c r="A6952" s="175">
        <v>45947.5</v>
      </c>
      <c r="B6952" s="176">
        <v>5.6604665825977305</v>
      </c>
      <c r="C6952" s="177">
        <f t="shared" si="467"/>
        <v>1.1376751229637212E-4</v>
      </c>
      <c r="D6952" s="178">
        <f t="shared" si="468"/>
        <v>5.9271800089108329</v>
      </c>
      <c r="E6952" s="178">
        <f t="shared" si="469"/>
        <v>6.2064606062755878</v>
      </c>
      <c r="F6952" s="178">
        <f t="shared" si="469"/>
        <v>6.4989005225655578</v>
      </c>
      <c r="G6952" s="178">
        <f t="shared" si="469"/>
        <v>6.8051198068504215</v>
      </c>
      <c r="H6952" s="178">
        <f>MAX(0,(B6952-10.64)*Assumptions!$C$2)</f>
        <v>0</v>
      </c>
      <c r="I6952" s="178">
        <f>MAX(0,(D6952-10.64)*Assumptions!$C$2)</f>
        <v>0</v>
      </c>
      <c r="J6952" s="178">
        <f>MAX(0,(E6952-10.64)*Assumptions!$C$2)</f>
        <v>0</v>
      </c>
      <c r="K6952" s="178">
        <f>MAX(0,(F6952-10.64)*Assumptions!$C$2)</f>
        <v>0</v>
      </c>
    </row>
    <row r="6953" spans="1:11">
      <c r="A6953" s="175">
        <v>45947.541666666664</v>
      </c>
      <c r="B6953" s="176">
        <v>5.8491488020176554</v>
      </c>
      <c r="C6953" s="177">
        <f t="shared" si="467"/>
        <v>1.175597627062512E-4</v>
      </c>
      <c r="D6953" s="178">
        <f t="shared" si="468"/>
        <v>6.124752675874527</v>
      </c>
      <c r="E6953" s="178">
        <f t="shared" si="469"/>
        <v>6.4133426264847744</v>
      </c>
      <c r="F6953" s="178">
        <f t="shared" si="469"/>
        <v>6.7155305399844103</v>
      </c>
      <c r="G6953" s="178">
        <f t="shared" si="469"/>
        <v>7.0319571337454363</v>
      </c>
      <c r="H6953" s="178">
        <f>MAX(0,(B6953-10.64)*Assumptions!$C$2)</f>
        <v>0</v>
      </c>
      <c r="I6953" s="178">
        <f>MAX(0,(D6953-10.64)*Assumptions!$C$2)</f>
        <v>0</v>
      </c>
      <c r="J6953" s="178">
        <f>MAX(0,(E6953-10.64)*Assumptions!$C$2)</f>
        <v>0</v>
      </c>
      <c r="K6953" s="178">
        <f>MAX(0,(F6953-10.64)*Assumptions!$C$2)</f>
        <v>0</v>
      </c>
    </row>
    <row r="6954" spans="1:11">
      <c r="A6954" s="175">
        <v>45947.583333333336</v>
      </c>
      <c r="B6954" s="176">
        <v>5.9875157629255993</v>
      </c>
      <c r="C6954" s="177">
        <f t="shared" si="467"/>
        <v>1.2034074634016251E-4</v>
      </c>
      <c r="D6954" s="178">
        <f t="shared" si="468"/>
        <v>6.2696392983145692</v>
      </c>
      <c r="E6954" s="178">
        <f t="shared" si="469"/>
        <v>6.5650561079715102</v>
      </c>
      <c r="F6954" s="178">
        <f t="shared" si="469"/>
        <v>6.874392552758235</v>
      </c>
      <c r="G6954" s="178">
        <f t="shared" si="469"/>
        <v>7.1983045068017795</v>
      </c>
      <c r="H6954" s="178">
        <f>MAX(0,(B6954-10.64)*Assumptions!$C$2)</f>
        <v>0</v>
      </c>
      <c r="I6954" s="178">
        <f>MAX(0,(D6954-10.64)*Assumptions!$C$2)</f>
        <v>0</v>
      </c>
      <c r="J6954" s="178">
        <f>MAX(0,(E6954-10.64)*Assumptions!$C$2)</f>
        <v>0</v>
      </c>
      <c r="K6954" s="178">
        <f>MAX(0,(F6954-10.64)*Assumptions!$C$2)</f>
        <v>0</v>
      </c>
    </row>
    <row r="6955" spans="1:11">
      <c r="A6955" s="175">
        <v>45947.625</v>
      </c>
      <c r="B6955" s="176">
        <v>6.0378310214375785</v>
      </c>
      <c r="C6955" s="177">
        <f t="shared" si="467"/>
        <v>1.2135201311613025E-4</v>
      </c>
      <c r="D6955" s="178">
        <f t="shared" si="468"/>
        <v>6.3223253428382211</v>
      </c>
      <c r="E6955" s="178">
        <f t="shared" ref="E6955:G6982" si="470">E$2*$C6955</f>
        <v>6.6202246466939592</v>
      </c>
      <c r="F6955" s="178">
        <f t="shared" si="470"/>
        <v>6.932160557403261</v>
      </c>
      <c r="G6955" s="178">
        <f t="shared" si="470"/>
        <v>7.2587944606404493</v>
      </c>
      <c r="H6955" s="178">
        <f>MAX(0,(B6955-10.64)*Assumptions!$C$2)</f>
        <v>0</v>
      </c>
      <c r="I6955" s="178">
        <f>MAX(0,(D6955-10.64)*Assumptions!$C$2)</f>
        <v>0</v>
      </c>
      <c r="J6955" s="178">
        <f>MAX(0,(E6955-10.64)*Assumptions!$C$2)</f>
        <v>0</v>
      </c>
      <c r="K6955" s="178">
        <f>MAX(0,(F6955-10.64)*Assumptions!$C$2)</f>
        <v>0</v>
      </c>
    </row>
    <row r="6956" spans="1:11">
      <c r="A6956" s="175">
        <v>45947.666666666664</v>
      </c>
      <c r="B6956" s="176">
        <v>6.0755674653215639</v>
      </c>
      <c r="C6956" s="177">
        <f t="shared" si="467"/>
        <v>1.2211046319810607E-4</v>
      </c>
      <c r="D6956" s="178">
        <f t="shared" si="468"/>
        <v>6.3618398762309596</v>
      </c>
      <c r="E6956" s="178">
        <f t="shared" si="470"/>
        <v>6.661601050735797</v>
      </c>
      <c r="F6956" s="178">
        <f t="shared" si="470"/>
        <v>6.975486560887032</v>
      </c>
      <c r="G6956" s="178">
        <f t="shared" si="470"/>
        <v>7.3041619260194519</v>
      </c>
      <c r="H6956" s="178">
        <f>MAX(0,(B6956-10.64)*Assumptions!$C$2)</f>
        <v>0</v>
      </c>
      <c r="I6956" s="178">
        <f>MAX(0,(D6956-10.64)*Assumptions!$C$2)</f>
        <v>0</v>
      </c>
      <c r="J6956" s="178">
        <f>MAX(0,(E6956-10.64)*Assumptions!$C$2)</f>
        <v>0</v>
      </c>
      <c r="K6956" s="178">
        <f>MAX(0,(F6956-10.64)*Assumptions!$C$2)</f>
        <v>0</v>
      </c>
    </row>
    <row r="6957" spans="1:11">
      <c r="A6957" s="175">
        <v>45947.708333333336</v>
      </c>
      <c r="B6957" s="176">
        <v>6.0755674653215639</v>
      </c>
      <c r="C6957" s="177">
        <f t="shared" si="467"/>
        <v>1.2211046319810607E-4</v>
      </c>
      <c r="D6957" s="178">
        <f t="shared" si="468"/>
        <v>6.3618398762309596</v>
      </c>
      <c r="E6957" s="178">
        <f t="shared" si="470"/>
        <v>6.661601050735797</v>
      </c>
      <c r="F6957" s="178">
        <f t="shared" si="470"/>
        <v>6.975486560887032</v>
      </c>
      <c r="G6957" s="178">
        <f t="shared" si="470"/>
        <v>7.3041619260194519</v>
      </c>
      <c r="H6957" s="178">
        <f>MAX(0,(B6957-10.64)*Assumptions!$C$2)</f>
        <v>0</v>
      </c>
      <c r="I6957" s="178">
        <f>MAX(0,(D6957-10.64)*Assumptions!$C$2)</f>
        <v>0</v>
      </c>
      <c r="J6957" s="178">
        <f>MAX(0,(E6957-10.64)*Assumptions!$C$2)</f>
        <v>0</v>
      </c>
      <c r="K6957" s="178">
        <f>MAX(0,(F6957-10.64)*Assumptions!$C$2)</f>
        <v>0</v>
      </c>
    </row>
    <row r="6958" spans="1:11">
      <c r="A6958" s="175">
        <v>45947.75</v>
      </c>
      <c r="B6958" s="176">
        <v>6.2894073139974784</v>
      </c>
      <c r="C6958" s="177">
        <f t="shared" si="467"/>
        <v>1.2640834699596901E-4</v>
      </c>
      <c r="D6958" s="178">
        <f t="shared" si="468"/>
        <v>6.5857555654564797</v>
      </c>
      <c r="E6958" s="178">
        <f t="shared" si="470"/>
        <v>6.8960673403062076</v>
      </c>
      <c r="F6958" s="178">
        <f t="shared" si="470"/>
        <v>7.221000580628397</v>
      </c>
      <c r="G6958" s="178">
        <f t="shared" si="470"/>
        <v>7.5612442298338012</v>
      </c>
      <c r="H6958" s="178">
        <f>MAX(0,(B6958-10.64)*Assumptions!$C$2)</f>
        <v>0</v>
      </c>
      <c r="I6958" s="178">
        <f>MAX(0,(D6958-10.64)*Assumptions!$C$2)</f>
        <v>0</v>
      </c>
      <c r="J6958" s="178">
        <f>MAX(0,(E6958-10.64)*Assumptions!$C$2)</f>
        <v>0</v>
      </c>
      <c r="K6958" s="178">
        <f>MAX(0,(F6958-10.64)*Assumptions!$C$2)</f>
        <v>0</v>
      </c>
    </row>
    <row r="6959" spans="1:11">
      <c r="A6959" s="175">
        <v>45947.791666666664</v>
      </c>
      <c r="B6959" s="176">
        <v>6.2516708701134931</v>
      </c>
      <c r="C6959" s="177">
        <f t="shared" si="467"/>
        <v>1.2564989691399319E-4</v>
      </c>
      <c r="D6959" s="178">
        <f t="shared" si="468"/>
        <v>6.5462410320637412</v>
      </c>
      <c r="E6959" s="178">
        <f t="shared" si="470"/>
        <v>6.8546909362643706</v>
      </c>
      <c r="F6959" s="178">
        <f t="shared" si="470"/>
        <v>7.177674577144626</v>
      </c>
      <c r="G6959" s="178">
        <f t="shared" si="470"/>
        <v>7.5158767644547977</v>
      </c>
      <c r="H6959" s="178">
        <f>MAX(0,(B6959-10.64)*Assumptions!$C$2)</f>
        <v>0</v>
      </c>
      <c r="I6959" s="178">
        <f>MAX(0,(D6959-10.64)*Assumptions!$C$2)</f>
        <v>0</v>
      </c>
      <c r="J6959" s="178">
        <f>MAX(0,(E6959-10.64)*Assumptions!$C$2)</f>
        <v>0</v>
      </c>
      <c r="K6959" s="178">
        <f>MAX(0,(F6959-10.64)*Assumptions!$C$2)</f>
        <v>0</v>
      </c>
    </row>
    <row r="6960" spans="1:11">
      <c r="A6960" s="175">
        <v>45947.833333333336</v>
      </c>
      <c r="B6960" s="176">
        <v>6.2894073139974784</v>
      </c>
      <c r="C6960" s="177">
        <f t="shared" si="467"/>
        <v>1.2640834699596901E-4</v>
      </c>
      <c r="D6960" s="178">
        <f t="shared" si="468"/>
        <v>6.5857555654564797</v>
      </c>
      <c r="E6960" s="178">
        <f t="shared" si="470"/>
        <v>6.8960673403062076</v>
      </c>
      <c r="F6960" s="178">
        <f t="shared" si="470"/>
        <v>7.221000580628397</v>
      </c>
      <c r="G6960" s="178">
        <f t="shared" si="470"/>
        <v>7.5612442298338012</v>
      </c>
      <c r="H6960" s="178">
        <f>MAX(0,(B6960-10.64)*Assumptions!$C$2)</f>
        <v>0</v>
      </c>
      <c r="I6960" s="178">
        <f>MAX(0,(D6960-10.64)*Assumptions!$C$2)</f>
        <v>0</v>
      </c>
      <c r="J6960" s="178">
        <f>MAX(0,(E6960-10.64)*Assumptions!$C$2)</f>
        <v>0</v>
      </c>
      <c r="K6960" s="178">
        <f>MAX(0,(F6960-10.64)*Assumptions!$C$2)</f>
        <v>0</v>
      </c>
    </row>
    <row r="6961" spans="1:11">
      <c r="A6961" s="175">
        <v>45947.875</v>
      </c>
      <c r="B6961" s="176">
        <v>6.6793505674653213</v>
      </c>
      <c r="C6961" s="177">
        <f t="shared" si="467"/>
        <v>1.3424566450971907E-4</v>
      </c>
      <c r="D6961" s="178">
        <f t="shared" si="468"/>
        <v>6.9940724105147805</v>
      </c>
      <c r="E6961" s="178">
        <f t="shared" si="470"/>
        <v>7.3236235154051919</v>
      </c>
      <c r="F6961" s="178">
        <f t="shared" si="470"/>
        <v>7.6687026166273569</v>
      </c>
      <c r="G6961" s="178">
        <f t="shared" si="470"/>
        <v>8.0300413720834953</v>
      </c>
      <c r="H6961" s="178">
        <f>MAX(0,(B6961-10.64)*Assumptions!$C$2)</f>
        <v>0</v>
      </c>
      <c r="I6961" s="178">
        <f>MAX(0,(D6961-10.64)*Assumptions!$C$2)</f>
        <v>0</v>
      </c>
      <c r="J6961" s="178">
        <f>MAX(0,(E6961-10.64)*Assumptions!$C$2)</f>
        <v>0</v>
      </c>
      <c r="K6961" s="178">
        <f>MAX(0,(F6961-10.64)*Assumptions!$C$2)</f>
        <v>0</v>
      </c>
    </row>
    <row r="6962" spans="1:11">
      <c r="A6962" s="175">
        <v>45947.916666666664</v>
      </c>
      <c r="B6962" s="176">
        <v>7.0944514501891547</v>
      </c>
      <c r="C6962" s="177">
        <f t="shared" si="467"/>
        <v>1.4258861541145305E-4</v>
      </c>
      <c r="D6962" s="178">
        <f t="shared" si="468"/>
        <v>7.4287322778349099</v>
      </c>
      <c r="E6962" s="178">
        <f t="shared" si="470"/>
        <v>7.7787639598654028</v>
      </c>
      <c r="F6962" s="178">
        <f t="shared" si="470"/>
        <v>8.1452886549488319</v>
      </c>
      <c r="G6962" s="178">
        <f t="shared" si="470"/>
        <v>8.5290834912525284</v>
      </c>
      <c r="H6962" s="178">
        <f>MAX(0,(B6962-10.64)*Assumptions!$C$2)</f>
        <v>0</v>
      </c>
      <c r="I6962" s="178">
        <f>MAX(0,(D6962-10.64)*Assumptions!$C$2)</f>
        <v>0</v>
      </c>
      <c r="J6962" s="178">
        <f>MAX(0,(E6962-10.64)*Assumptions!$C$2)</f>
        <v>0</v>
      </c>
      <c r="K6962" s="178">
        <f>MAX(0,(F6962-10.64)*Assumptions!$C$2)</f>
        <v>0</v>
      </c>
    </row>
    <row r="6963" spans="1:11">
      <c r="A6963" s="175">
        <v>45947.958333333336</v>
      </c>
      <c r="B6963" s="176">
        <v>6.9812421185372004</v>
      </c>
      <c r="C6963" s="177">
        <f t="shared" si="467"/>
        <v>1.4031326516552561E-4</v>
      </c>
      <c r="D6963" s="178">
        <f t="shared" si="468"/>
        <v>7.3101886776566936</v>
      </c>
      <c r="E6963" s="178">
        <f t="shared" si="470"/>
        <v>7.6546347477398911</v>
      </c>
      <c r="F6963" s="178">
        <f t="shared" si="470"/>
        <v>8.0153106444975215</v>
      </c>
      <c r="G6963" s="178">
        <f t="shared" si="470"/>
        <v>8.3929810951155197</v>
      </c>
      <c r="H6963" s="178">
        <f>MAX(0,(B6963-10.64)*Assumptions!$C$2)</f>
        <v>0</v>
      </c>
      <c r="I6963" s="178">
        <f>MAX(0,(D6963-10.64)*Assumptions!$C$2)</f>
        <v>0</v>
      </c>
      <c r="J6963" s="178">
        <f>MAX(0,(E6963-10.64)*Assumptions!$C$2)</f>
        <v>0</v>
      </c>
      <c r="K6963" s="178">
        <f>MAX(0,(F6963-10.64)*Assumptions!$C$2)</f>
        <v>0</v>
      </c>
    </row>
    <row r="6964" spans="1:11">
      <c r="A6964" s="175">
        <v>45948</v>
      </c>
      <c r="B6964" s="176">
        <v>7.0189785624211858</v>
      </c>
      <c r="C6964" s="177">
        <f t="shared" si="467"/>
        <v>1.4107171524750144E-4</v>
      </c>
      <c r="D6964" s="178">
        <f t="shared" si="468"/>
        <v>7.3497032110494329</v>
      </c>
      <c r="E6964" s="178">
        <f t="shared" si="470"/>
        <v>7.6960111517817289</v>
      </c>
      <c r="F6964" s="178">
        <f t="shared" si="470"/>
        <v>8.0586366479812916</v>
      </c>
      <c r="G6964" s="178">
        <f t="shared" si="470"/>
        <v>8.4383485604945232</v>
      </c>
      <c r="H6964" s="178">
        <f>MAX(0,(B6964-10.64)*Assumptions!$C$2)</f>
        <v>0</v>
      </c>
      <c r="I6964" s="178">
        <f>MAX(0,(D6964-10.64)*Assumptions!$C$2)</f>
        <v>0</v>
      </c>
      <c r="J6964" s="178">
        <f>MAX(0,(E6964-10.64)*Assumptions!$C$2)</f>
        <v>0</v>
      </c>
      <c r="K6964" s="178">
        <f>MAX(0,(F6964-10.64)*Assumptions!$C$2)</f>
        <v>0</v>
      </c>
    </row>
    <row r="6965" spans="1:11">
      <c r="A6965" s="175">
        <v>45948.041666666664</v>
      </c>
      <c r="B6965" s="176">
        <v>6.7925598991172773</v>
      </c>
      <c r="C6965" s="177">
        <f t="shared" si="467"/>
        <v>1.3652101475564656E-4</v>
      </c>
      <c r="D6965" s="178">
        <f t="shared" si="468"/>
        <v>7.1126160106930003</v>
      </c>
      <c r="E6965" s="178">
        <f t="shared" si="470"/>
        <v>7.4477527275307063</v>
      </c>
      <c r="F6965" s="178">
        <f t="shared" si="470"/>
        <v>7.7986806270786708</v>
      </c>
      <c r="G6965" s="178">
        <f t="shared" si="470"/>
        <v>8.1661437682205076</v>
      </c>
      <c r="H6965" s="178">
        <f>MAX(0,(B6965-10.64)*Assumptions!$C$2)</f>
        <v>0</v>
      </c>
      <c r="I6965" s="178">
        <f>MAX(0,(D6965-10.64)*Assumptions!$C$2)</f>
        <v>0</v>
      </c>
      <c r="J6965" s="178">
        <f>MAX(0,(E6965-10.64)*Assumptions!$C$2)</f>
        <v>0</v>
      </c>
      <c r="K6965" s="178">
        <f>MAX(0,(F6965-10.64)*Assumptions!$C$2)</f>
        <v>0</v>
      </c>
    </row>
    <row r="6966" spans="1:11">
      <c r="A6966" s="175">
        <v>45948.083333333336</v>
      </c>
      <c r="B6966" s="176">
        <v>6.5032471626733921</v>
      </c>
      <c r="C6966" s="177">
        <f t="shared" si="467"/>
        <v>1.3070623079383195E-4</v>
      </c>
      <c r="D6966" s="178">
        <f t="shared" si="468"/>
        <v>6.8096712546819997</v>
      </c>
      <c r="E6966" s="178">
        <f t="shared" si="470"/>
        <v>7.1305336298766182</v>
      </c>
      <c r="F6966" s="178">
        <f t="shared" si="470"/>
        <v>7.466514600369762</v>
      </c>
      <c r="G6966" s="178">
        <f t="shared" si="470"/>
        <v>7.8183265336481504</v>
      </c>
      <c r="H6966" s="178">
        <f>MAX(0,(B6966-10.64)*Assumptions!$C$2)</f>
        <v>0</v>
      </c>
      <c r="I6966" s="178">
        <f>MAX(0,(D6966-10.64)*Assumptions!$C$2)</f>
        <v>0</v>
      </c>
      <c r="J6966" s="178">
        <f>MAX(0,(E6966-10.64)*Assumptions!$C$2)</f>
        <v>0</v>
      </c>
      <c r="K6966" s="178">
        <f>MAX(0,(F6966-10.64)*Assumptions!$C$2)</f>
        <v>0</v>
      </c>
    </row>
    <row r="6967" spans="1:11">
      <c r="A6967" s="175">
        <v>45948.125</v>
      </c>
      <c r="B6967" s="176">
        <v>6.0504098360655734</v>
      </c>
      <c r="C6967" s="177">
        <f t="shared" si="467"/>
        <v>1.2160482981012218E-4</v>
      </c>
      <c r="D6967" s="178">
        <f t="shared" si="468"/>
        <v>6.3354968539691336</v>
      </c>
      <c r="E6967" s="178">
        <f t="shared" si="470"/>
        <v>6.6340167813745712</v>
      </c>
      <c r="F6967" s="178">
        <f t="shared" si="470"/>
        <v>6.9466025585645177</v>
      </c>
      <c r="G6967" s="178">
        <f t="shared" si="470"/>
        <v>7.2739169491001165</v>
      </c>
      <c r="H6967" s="178">
        <f>MAX(0,(B6967-10.64)*Assumptions!$C$2)</f>
        <v>0</v>
      </c>
      <c r="I6967" s="178">
        <f>MAX(0,(D6967-10.64)*Assumptions!$C$2)</f>
        <v>0</v>
      </c>
      <c r="J6967" s="178">
        <f>MAX(0,(E6967-10.64)*Assumptions!$C$2)</f>
        <v>0</v>
      </c>
      <c r="K6967" s="178">
        <f>MAX(0,(F6967-10.64)*Assumptions!$C$2)</f>
        <v>0</v>
      </c>
    </row>
    <row r="6968" spans="1:11">
      <c r="A6968" s="175">
        <v>45948.166666666664</v>
      </c>
      <c r="B6968" s="176">
        <v>5.3334174022698617</v>
      </c>
      <c r="C6968" s="177">
        <f t="shared" si="467"/>
        <v>1.0719427825258173E-4</v>
      </c>
      <c r="D6968" s="178">
        <f t="shared" si="468"/>
        <v>5.5847207195070956</v>
      </c>
      <c r="E6968" s="178">
        <f t="shared" si="470"/>
        <v>5.8478651045796646</v>
      </c>
      <c r="F6968" s="178">
        <f t="shared" si="470"/>
        <v>6.1234084923728815</v>
      </c>
      <c r="G6968" s="178">
        <f t="shared" si="470"/>
        <v>6.4119351068990635</v>
      </c>
      <c r="H6968" s="178">
        <f>MAX(0,(B6968-10.64)*Assumptions!$C$2)</f>
        <v>0</v>
      </c>
      <c r="I6968" s="178">
        <f>MAX(0,(D6968-10.64)*Assumptions!$C$2)</f>
        <v>0</v>
      </c>
      <c r="J6968" s="178">
        <f>MAX(0,(E6968-10.64)*Assumptions!$C$2)</f>
        <v>0</v>
      </c>
      <c r="K6968" s="178">
        <f>MAX(0,(F6968-10.64)*Assumptions!$C$2)</f>
        <v>0</v>
      </c>
    </row>
    <row r="6969" spans="1:11">
      <c r="A6969" s="175">
        <v>45948.208333333336</v>
      </c>
      <c r="B6969" s="176">
        <v>4.691897856242119</v>
      </c>
      <c r="C6969" s="177">
        <f t="shared" si="467"/>
        <v>9.4300626858992897E-5</v>
      </c>
      <c r="D6969" s="178">
        <f t="shared" si="468"/>
        <v>4.9129736518305345</v>
      </c>
      <c r="E6969" s="178">
        <f t="shared" si="470"/>
        <v>5.1444662358684319</v>
      </c>
      <c r="F6969" s="178">
        <f t="shared" si="470"/>
        <v>5.3868664331487848</v>
      </c>
      <c r="G6969" s="178">
        <f t="shared" si="470"/>
        <v>5.6406881954560166</v>
      </c>
      <c r="H6969" s="178">
        <f>MAX(0,(B6969-10.64)*Assumptions!$C$2)</f>
        <v>0</v>
      </c>
      <c r="I6969" s="178">
        <f>MAX(0,(D6969-10.64)*Assumptions!$C$2)</f>
        <v>0</v>
      </c>
      <c r="J6969" s="178">
        <f>MAX(0,(E6969-10.64)*Assumptions!$C$2)</f>
        <v>0</v>
      </c>
      <c r="K6969" s="178">
        <f>MAX(0,(F6969-10.64)*Assumptions!$C$2)</f>
        <v>0</v>
      </c>
    </row>
    <row r="6970" spans="1:11">
      <c r="A6970" s="175">
        <v>45948.25</v>
      </c>
      <c r="B6970" s="176">
        <v>4.4025851197982346</v>
      </c>
      <c r="C6970" s="177">
        <f t="shared" si="467"/>
        <v>8.8485842897178315E-5</v>
      </c>
      <c r="D6970" s="178">
        <f t="shared" si="468"/>
        <v>4.6100288958195366</v>
      </c>
      <c r="E6970" s="178">
        <f t="shared" si="470"/>
        <v>4.8272471382143456</v>
      </c>
      <c r="F6970" s="178">
        <f t="shared" si="470"/>
        <v>5.0547004064398786</v>
      </c>
      <c r="G6970" s="178">
        <f t="shared" si="470"/>
        <v>5.2928709608836613</v>
      </c>
      <c r="H6970" s="178">
        <f>MAX(0,(B6970-10.64)*Assumptions!$C$2)</f>
        <v>0</v>
      </c>
      <c r="I6970" s="178">
        <f>MAX(0,(D6970-10.64)*Assumptions!$C$2)</f>
        <v>0</v>
      </c>
      <c r="J6970" s="178">
        <f>MAX(0,(E6970-10.64)*Assumptions!$C$2)</f>
        <v>0</v>
      </c>
      <c r="K6970" s="178">
        <f>MAX(0,(F6970-10.64)*Assumptions!$C$2)</f>
        <v>0</v>
      </c>
    </row>
    <row r="6971" spans="1:11">
      <c r="A6971" s="175">
        <v>45948.291666666664</v>
      </c>
      <c r="B6971" s="176">
        <v>4.1384300126103408</v>
      </c>
      <c r="C6971" s="177">
        <f t="shared" si="467"/>
        <v>8.3176692323347622E-5</v>
      </c>
      <c r="D6971" s="178">
        <f t="shared" si="468"/>
        <v>4.3334271620703646</v>
      </c>
      <c r="E6971" s="178">
        <f t="shared" si="470"/>
        <v>4.5376123099214851</v>
      </c>
      <c r="F6971" s="178">
        <f t="shared" si="470"/>
        <v>4.7514183820534859</v>
      </c>
      <c r="G6971" s="178">
        <f t="shared" si="470"/>
        <v>4.9752987032306422</v>
      </c>
      <c r="H6971" s="178">
        <f>MAX(0,(B6971-10.64)*Assumptions!$C$2)</f>
        <v>0</v>
      </c>
      <c r="I6971" s="178">
        <f>MAX(0,(D6971-10.64)*Assumptions!$C$2)</f>
        <v>0</v>
      </c>
      <c r="J6971" s="178">
        <f>MAX(0,(E6971-10.64)*Assumptions!$C$2)</f>
        <v>0</v>
      </c>
      <c r="K6971" s="178">
        <f>MAX(0,(F6971-10.64)*Assumptions!$C$2)</f>
        <v>0</v>
      </c>
    </row>
    <row r="6972" spans="1:11">
      <c r="A6972" s="175">
        <v>45948.333333333336</v>
      </c>
      <c r="B6972" s="176">
        <v>3.8868537200504414</v>
      </c>
      <c r="C6972" s="177">
        <f t="shared" si="467"/>
        <v>7.8120358443508847E-5</v>
      </c>
      <c r="D6972" s="178">
        <f t="shared" si="468"/>
        <v>4.0699969394521043</v>
      </c>
      <c r="E6972" s="178">
        <f t="shared" si="470"/>
        <v>4.2617696163092367</v>
      </c>
      <c r="F6972" s="178">
        <f t="shared" si="470"/>
        <v>4.462578358828349</v>
      </c>
      <c r="G6972" s="178">
        <f t="shared" si="470"/>
        <v>4.6728489340372885</v>
      </c>
      <c r="H6972" s="178">
        <f>MAX(0,(B6972-10.64)*Assumptions!$C$2)</f>
        <v>0</v>
      </c>
      <c r="I6972" s="178">
        <f>MAX(0,(D6972-10.64)*Assumptions!$C$2)</f>
        <v>0</v>
      </c>
      <c r="J6972" s="178">
        <f>MAX(0,(E6972-10.64)*Assumptions!$C$2)</f>
        <v>0</v>
      </c>
      <c r="K6972" s="178">
        <f>MAX(0,(F6972-10.64)*Assumptions!$C$2)</f>
        <v>0</v>
      </c>
    </row>
    <row r="6973" spans="1:11">
      <c r="A6973" s="175">
        <v>45948.375</v>
      </c>
      <c r="B6973" s="176">
        <v>3.8113808322824716</v>
      </c>
      <c r="C6973" s="177">
        <f t="shared" si="467"/>
        <v>7.6603458279557218E-5</v>
      </c>
      <c r="D6973" s="178">
        <f t="shared" si="468"/>
        <v>3.9909678726666269</v>
      </c>
      <c r="E6973" s="178">
        <f t="shared" si="470"/>
        <v>4.1790168082255619</v>
      </c>
      <c r="F6973" s="178">
        <f t="shared" si="470"/>
        <v>4.3759263518608087</v>
      </c>
      <c r="G6973" s="178">
        <f t="shared" si="470"/>
        <v>4.5821140032792833</v>
      </c>
      <c r="H6973" s="178">
        <f>MAX(0,(B6973-10.64)*Assumptions!$C$2)</f>
        <v>0</v>
      </c>
      <c r="I6973" s="178">
        <f>MAX(0,(D6973-10.64)*Assumptions!$C$2)</f>
        <v>0</v>
      </c>
      <c r="J6973" s="178">
        <f>MAX(0,(E6973-10.64)*Assumptions!$C$2)</f>
        <v>0</v>
      </c>
      <c r="K6973" s="178">
        <f>MAX(0,(F6973-10.64)*Assumptions!$C$2)</f>
        <v>0</v>
      </c>
    </row>
    <row r="6974" spans="1:11">
      <c r="A6974" s="175">
        <v>45948.416666666664</v>
      </c>
      <c r="B6974" s="176">
        <v>3.8239596469104669</v>
      </c>
      <c r="C6974" s="177">
        <f t="shared" si="467"/>
        <v>7.6856274973549163E-5</v>
      </c>
      <c r="D6974" s="178">
        <f t="shared" si="468"/>
        <v>4.0041393837975399</v>
      </c>
      <c r="E6974" s="178">
        <f t="shared" si="470"/>
        <v>4.1928089429061748</v>
      </c>
      <c r="F6974" s="178">
        <f t="shared" si="470"/>
        <v>4.3903683530220654</v>
      </c>
      <c r="G6974" s="178">
        <f t="shared" si="470"/>
        <v>4.5972364917389514</v>
      </c>
      <c r="H6974" s="178">
        <f>MAX(0,(B6974-10.64)*Assumptions!$C$2)</f>
        <v>0</v>
      </c>
      <c r="I6974" s="178">
        <f>MAX(0,(D6974-10.64)*Assumptions!$C$2)</f>
        <v>0</v>
      </c>
      <c r="J6974" s="178">
        <f>MAX(0,(E6974-10.64)*Assumptions!$C$2)</f>
        <v>0</v>
      </c>
      <c r="K6974" s="178">
        <f>MAX(0,(F6974-10.64)*Assumptions!$C$2)</f>
        <v>0</v>
      </c>
    </row>
    <row r="6975" spans="1:11">
      <c r="A6975" s="175">
        <v>45948.458333333336</v>
      </c>
      <c r="B6975" s="176">
        <v>4.0252206809583866</v>
      </c>
      <c r="C6975" s="177">
        <f t="shared" si="467"/>
        <v>8.0901342077420186E-5</v>
      </c>
      <c r="D6975" s="178">
        <f t="shared" si="468"/>
        <v>4.2148835618921483</v>
      </c>
      <c r="E6975" s="178">
        <f t="shared" si="470"/>
        <v>4.4134830977959743</v>
      </c>
      <c r="F6975" s="178">
        <f t="shared" si="470"/>
        <v>4.6214403716021755</v>
      </c>
      <c r="G6975" s="178">
        <f t="shared" si="470"/>
        <v>4.8391963070936335</v>
      </c>
      <c r="H6975" s="178">
        <f>MAX(0,(B6975-10.64)*Assumptions!$C$2)</f>
        <v>0</v>
      </c>
      <c r="I6975" s="178">
        <f>MAX(0,(D6975-10.64)*Assumptions!$C$2)</f>
        <v>0</v>
      </c>
      <c r="J6975" s="178">
        <f>MAX(0,(E6975-10.64)*Assumptions!$C$2)</f>
        <v>0</v>
      </c>
      <c r="K6975" s="178">
        <f>MAX(0,(F6975-10.64)*Assumptions!$C$2)</f>
        <v>0</v>
      </c>
    </row>
    <row r="6976" spans="1:11">
      <c r="A6976" s="175">
        <v>45948.5</v>
      </c>
      <c r="B6976" s="176">
        <v>4.4906368221941992</v>
      </c>
      <c r="C6976" s="177">
        <f t="shared" si="467"/>
        <v>9.0255559755121875E-5</v>
      </c>
      <c r="D6976" s="178">
        <f t="shared" si="468"/>
        <v>4.7022294737359269</v>
      </c>
      <c r="E6976" s="178">
        <f t="shared" si="470"/>
        <v>4.9237920809786324</v>
      </c>
      <c r="F6976" s="178">
        <f t="shared" si="470"/>
        <v>5.1557944145686756</v>
      </c>
      <c r="G6976" s="178">
        <f t="shared" si="470"/>
        <v>5.3987283801013337</v>
      </c>
      <c r="H6976" s="178">
        <f>MAX(0,(B6976-10.64)*Assumptions!$C$2)</f>
        <v>0</v>
      </c>
      <c r="I6976" s="178">
        <f>MAX(0,(D6976-10.64)*Assumptions!$C$2)</f>
        <v>0</v>
      </c>
      <c r="J6976" s="178">
        <f>MAX(0,(E6976-10.64)*Assumptions!$C$2)</f>
        <v>0</v>
      </c>
      <c r="K6976" s="178">
        <f>MAX(0,(F6976-10.64)*Assumptions!$C$2)</f>
        <v>0</v>
      </c>
    </row>
    <row r="6977" spans="1:11">
      <c r="A6977" s="175">
        <v>45948.541666666664</v>
      </c>
      <c r="B6977" s="176">
        <v>5.1195775535939481</v>
      </c>
      <c r="C6977" s="177">
        <f t="shared" si="467"/>
        <v>1.0289639445471879E-4</v>
      </c>
      <c r="D6977" s="178">
        <f t="shared" si="468"/>
        <v>5.3608050302815755</v>
      </c>
      <c r="E6977" s="178">
        <f t="shared" si="470"/>
        <v>5.613398815009254</v>
      </c>
      <c r="F6977" s="178">
        <f t="shared" si="470"/>
        <v>5.8778944726315157</v>
      </c>
      <c r="G6977" s="178">
        <f t="shared" si="470"/>
        <v>6.1548528030847152</v>
      </c>
      <c r="H6977" s="178">
        <f>MAX(0,(B6977-10.64)*Assumptions!$C$2)</f>
        <v>0</v>
      </c>
      <c r="I6977" s="178">
        <f>MAX(0,(D6977-10.64)*Assumptions!$C$2)</f>
        <v>0</v>
      </c>
      <c r="J6977" s="178">
        <f>MAX(0,(E6977-10.64)*Assumptions!$C$2)</f>
        <v>0</v>
      </c>
      <c r="K6977" s="178">
        <f>MAX(0,(F6977-10.64)*Assumptions!$C$2)</f>
        <v>0</v>
      </c>
    </row>
    <row r="6978" spans="1:11">
      <c r="A6978" s="175">
        <v>45948.583333333336</v>
      </c>
      <c r="B6978" s="176">
        <v>5.3963114754098367</v>
      </c>
      <c r="C6978" s="177">
        <f t="shared" si="467"/>
        <v>1.0845836172254143E-4</v>
      </c>
      <c r="D6978" s="178">
        <f t="shared" si="468"/>
        <v>5.6505782751616609</v>
      </c>
      <c r="E6978" s="178">
        <f t="shared" si="470"/>
        <v>5.9168257779827274</v>
      </c>
      <c r="F6978" s="178">
        <f t="shared" si="470"/>
        <v>6.195618498179166</v>
      </c>
      <c r="G6978" s="178">
        <f t="shared" si="470"/>
        <v>6.4875475491974024</v>
      </c>
      <c r="H6978" s="178">
        <f>MAX(0,(B6978-10.64)*Assumptions!$C$2)</f>
        <v>0</v>
      </c>
      <c r="I6978" s="178">
        <f>MAX(0,(D6978-10.64)*Assumptions!$C$2)</f>
        <v>0</v>
      </c>
      <c r="J6978" s="178">
        <f>MAX(0,(E6978-10.64)*Assumptions!$C$2)</f>
        <v>0</v>
      </c>
      <c r="K6978" s="178">
        <f>MAX(0,(F6978-10.64)*Assumptions!$C$2)</f>
        <v>0</v>
      </c>
    </row>
    <row r="6979" spans="1:11">
      <c r="A6979" s="175">
        <v>45948.625</v>
      </c>
      <c r="B6979" s="176">
        <v>5.5472572509457763</v>
      </c>
      <c r="C6979" s="177">
        <f t="shared" si="467"/>
        <v>1.1149216205044469E-4</v>
      </c>
      <c r="D6979" s="178">
        <f t="shared" si="468"/>
        <v>5.8086364087326166</v>
      </c>
      <c r="E6979" s="178">
        <f t="shared" si="470"/>
        <v>6.0823313941500761</v>
      </c>
      <c r="F6979" s="178">
        <f t="shared" si="470"/>
        <v>6.3689225121142474</v>
      </c>
      <c r="G6979" s="178">
        <f t="shared" si="470"/>
        <v>6.6690174107134137</v>
      </c>
      <c r="H6979" s="178">
        <f>MAX(0,(B6979-10.64)*Assumptions!$C$2)</f>
        <v>0</v>
      </c>
      <c r="I6979" s="178">
        <f>MAX(0,(D6979-10.64)*Assumptions!$C$2)</f>
        <v>0</v>
      </c>
      <c r="J6979" s="178">
        <f>MAX(0,(E6979-10.64)*Assumptions!$C$2)</f>
        <v>0</v>
      </c>
      <c r="K6979" s="178">
        <f>MAX(0,(F6979-10.64)*Assumptions!$C$2)</f>
        <v>0</v>
      </c>
    </row>
    <row r="6980" spans="1:11">
      <c r="A6980" s="175">
        <v>45948.666666666664</v>
      </c>
      <c r="B6980" s="176">
        <v>5.6856242118537201</v>
      </c>
      <c r="C6980" s="177">
        <f t="shared" si="467"/>
        <v>1.1427314568435599E-4</v>
      </c>
      <c r="D6980" s="178">
        <f t="shared" si="468"/>
        <v>5.9535230311726579</v>
      </c>
      <c r="E6980" s="178">
        <f t="shared" si="470"/>
        <v>6.2340448756368119</v>
      </c>
      <c r="F6980" s="178">
        <f t="shared" si="470"/>
        <v>6.5277845248880704</v>
      </c>
      <c r="G6980" s="178">
        <f t="shared" si="470"/>
        <v>6.835364783769756</v>
      </c>
      <c r="H6980" s="178">
        <f>MAX(0,(B6980-10.64)*Assumptions!$C$2)</f>
        <v>0</v>
      </c>
      <c r="I6980" s="178">
        <f>MAX(0,(D6980-10.64)*Assumptions!$C$2)</f>
        <v>0</v>
      </c>
      <c r="J6980" s="178">
        <f>MAX(0,(E6980-10.64)*Assumptions!$C$2)</f>
        <v>0</v>
      </c>
      <c r="K6980" s="178">
        <f>MAX(0,(F6980-10.64)*Assumptions!$C$2)</f>
        <v>0</v>
      </c>
    </row>
    <row r="6981" spans="1:11">
      <c r="A6981" s="175">
        <v>45948.708333333336</v>
      </c>
      <c r="B6981" s="176">
        <v>5.7107818411097107</v>
      </c>
      <c r="C6981" s="177">
        <f t="shared" ref="C6981:C7044" si="471">B6981/$B$2</f>
        <v>1.1477877907233988E-4</v>
      </c>
      <c r="D6981" s="178">
        <f t="shared" si="468"/>
        <v>5.9798660534344847</v>
      </c>
      <c r="E6981" s="178">
        <f t="shared" si="470"/>
        <v>6.2616291449980377</v>
      </c>
      <c r="F6981" s="178">
        <f t="shared" si="470"/>
        <v>6.5566685272105847</v>
      </c>
      <c r="G6981" s="178">
        <f t="shared" si="470"/>
        <v>6.8656097606890922</v>
      </c>
      <c r="H6981" s="178">
        <f>MAX(0,(B6981-10.64)*Assumptions!$C$2)</f>
        <v>0</v>
      </c>
      <c r="I6981" s="178">
        <f>MAX(0,(D6981-10.64)*Assumptions!$C$2)</f>
        <v>0</v>
      </c>
      <c r="J6981" s="178">
        <f>MAX(0,(E6981-10.64)*Assumptions!$C$2)</f>
        <v>0</v>
      </c>
      <c r="K6981" s="178">
        <f>MAX(0,(F6981-10.64)*Assumptions!$C$2)</f>
        <v>0</v>
      </c>
    </row>
    <row r="6982" spans="1:11">
      <c r="A6982" s="175">
        <v>45948.75</v>
      </c>
      <c r="B6982" s="176">
        <v>5.6478877679697357</v>
      </c>
      <c r="C6982" s="177">
        <f t="shared" si="471"/>
        <v>1.1351469560238018E-4</v>
      </c>
      <c r="D6982" s="178">
        <f t="shared" ref="D6982:D7045" si="472">D$2*$C6982</f>
        <v>5.9140084977799194</v>
      </c>
      <c r="E6982" s="178">
        <f t="shared" si="470"/>
        <v>6.1926684715949749</v>
      </c>
      <c r="F6982" s="178">
        <f t="shared" si="470"/>
        <v>6.4844585214043011</v>
      </c>
      <c r="G6982" s="178">
        <f t="shared" si="470"/>
        <v>6.7899973183907534</v>
      </c>
      <c r="H6982" s="178">
        <f>MAX(0,(B6982-10.64)*Assumptions!$C$2)</f>
        <v>0</v>
      </c>
      <c r="I6982" s="178">
        <f>MAX(0,(D6982-10.64)*Assumptions!$C$2)</f>
        <v>0</v>
      </c>
      <c r="J6982" s="178">
        <f>MAX(0,(E6982-10.64)*Assumptions!$C$2)</f>
        <v>0</v>
      </c>
      <c r="K6982" s="178">
        <f>MAX(0,(F6982-10.64)*Assumptions!$C$2)</f>
        <v>0</v>
      </c>
    </row>
    <row r="6983" spans="1:11">
      <c r="A6983" s="175">
        <v>45948.791666666664</v>
      </c>
      <c r="B6983" s="176">
        <v>5.6856242118537201</v>
      </c>
      <c r="C6983" s="177">
        <f t="shared" si="471"/>
        <v>1.1427314568435599E-4</v>
      </c>
      <c r="D6983" s="178">
        <f t="shared" si="472"/>
        <v>5.9535230311726579</v>
      </c>
      <c r="E6983" s="178">
        <f t="shared" ref="E6983:G7011" si="473">E$2*$C6983</f>
        <v>6.2340448756368119</v>
      </c>
      <c r="F6983" s="178">
        <f t="shared" si="473"/>
        <v>6.5277845248880704</v>
      </c>
      <c r="G6983" s="178">
        <f t="shared" si="473"/>
        <v>6.835364783769756</v>
      </c>
      <c r="H6983" s="178">
        <f>MAX(0,(B6983-10.64)*Assumptions!$C$2)</f>
        <v>0</v>
      </c>
      <c r="I6983" s="178">
        <f>MAX(0,(D6983-10.64)*Assumptions!$C$2)</f>
        <v>0</v>
      </c>
      <c r="J6983" s="178">
        <f>MAX(0,(E6983-10.64)*Assumptions!$C$2)</f>
        <v>0</v>
      </c>
      <c r="K6983" s="178">
        <f>MAX(0,(F6983-10.64)*Assumptions!$C$2)</f>
        <v>0</v>
      </c>
    </row>
    <row r="6984" spans="1:11">
      <c r="A6984" s="175">
        <v>45948.833333333336</v>
      </c>
      <c r="B6984" s="176">
        <v>5.7233606557377046</v>
      </c>
      <c r="C6984" s="177">
        <f t="shared" si="471"/>
        <v>1.1503159576633179E-4</v>
      </c>
      <c r="D6984" s="178">
        <f t="shared" si="472"/>
        <v>5.9930375645653964</v>
      </c>
      <c r="E6984" s="178">
        <f t="shared" si="473"/>
        <v>6.2754212796786488</v>
      </c>
      <c r="F6984" s="178">
        <f t="shared" si="473"/>
        <v>6.5711105283718405</v>
      </c>
      <c r="G6984" s="178">
        <f t="shared" si="473"/>
        <v>6.8807322491487586</v>
      </c>
      <c r="H6984" s="178">
        <f>MAX(0,(B6984-10.64)*Assumptions!$C$2)</f>
        <v>0</v>
      </c>
      <c r="I6984" s="178">
        <f>MAX(0,(D6984-10.64)*Assumptions!$C$2)</f>
        <v>0</v>
      </c>
      <c r="J6984" s="178">
        <f>MAX(0,(E6984-10.64)*Assumptions!$C$2)</f>
        <v>0</v>
      </c>
      <c r="K6984" s="178">
        <f>MAX(0,(F6984-10.64)*Assumptions!$C$2)</f>
        <v>0</v>
      </c>
    </row>
    <row r="6985" spans="1:11">
      <c r="A6985" s="175">
        <v>45948.875</v>
      </c>
      <c r="B6985" s="176">
        <v>6.2265132408575035</v>
      </c>
      <c r="C6985" s="177">
        <f t="shared" si="471"/>
        <v>1.2514426352600933E-4</v>
      </c>
      <c r="D6985" s="178">
        <f t="shared" si="472"/>
        <v>6.5198980098019153</v>
      </c>
      <c r="E6985" s="178">
        <f t="shared" si="473"/>
        <v>6.8271066669031457</v>
      </c>
      <c r="F6985" s="178">
        <f t="shared" si="473"/>
        <v>7.1487905748221134</v>
      </c>
      <c r="G6985" s="178">
        <f t="shared" si="473"/>
        <v>7.4856317875354632</v>
      </c>
      <c r="H6985" s="178">
        <f>MAX(0,(B6985-10.64)*Assumptions!$C$2)</f>
        <v>0</v>
      </c>
      <c r="I6985" s="178">
        <f>MAX(0,(D6985-10.64)*Assumptions!$C$2)</f>
        <v>0</v>
      </c>
      <c r="J6985" s="178">
        <f>MAX(0,(E6985-10.64)*Assumptions!$C$2)</f>
        <v>0</v>
      </c>
      <c r="K6985" s="178">
        <f>MAX(0,(F6985-10.64)*Assumptions!$C$2)</f>
        <v>0</v>
      </c>
    </row>
    <row r="6986" spans="1:11">
      <c r="A6986" s="175">
        <v>45948.916666666664</v>
      </c>
      <c r="B6986" s="176">
        <v>6.3271437578814638</v>
      </c>
      <c r="C6986" s="177">
        <f t="shared" si="471"/>
        <v>1.2716679707794483E-4</v>
      </c>
      <c r="D6986" s="178">
        <f t="shared" si="472"/>
        <v>6.625270098849219</v>
      </c>
      <c r="E6986" s="178">
        <f t="shared" si="473"/>
        <v>6.9374437443480454</v>
      </c>
      <c r="F6986" s="178">
        <f t="shared" si="473"/>
        <v>7.264326584112168</v>
      </c>
      <c r="G6986" s="178">
        <f t="shared" si="473"/>
        <v>7.6066116952128047</v>
      </c>
      <c r="H6986" s="178">
        <f>MAX(0,(B6986-10.64)*Assumptions!$C$2)</f>
        <v>0</v>
      </c>
      <c r="I6986" s="178">
        <f>MAX(0,(D6986-10.64)*Assumptions!$C$2)</f>
        <v>0</v>
      </c>
      <c r="J6986" s="178">
        <f>MAX(0,(E6986-10.64)*Assumptions!$C$2)</f>
        <v>0</v>
      </c>
      <c r="K6986" s="178">
        <f>MAX(0,(F6986-10.64)*Assumptions!$C$2)</f>
        <v>0</v>
      </c>
    </row>
    <row r="6987" spans="1:11">
      <c r="A6987" s="175">
        <v>45948.958333333336</v>
      </c>
      <c r="B6987" s="176">
        <v>6.4780895334174033</v>
      </c>
      <c r="C6987" s="177">
        <f t="shared" si="471"/>
        <v>1.3020059740584812E-4</v>
      </c>
      <c r="D6987" s="178">
        <f t="shared" si="472"/>
        <v>6.7833282324201765</v>
      </c>
      <c r="E6987" s="178">
        <f t="shared" si="473"/>
        <v>7.1029493605153959</v>
      </c>
      <c r="F6987" s="178">
        <f t="shared" si="473"/>
        <v>7.4376305980472512</v>
      </c>
      <c r="G6987" s="178">
        <f t="shared" si="473"/>
        <v>7.7880815567288177</v>
      </c>
      <c r="H6987" s="178">
        <f>MAX(0,(B6987-10.64)*Assumptions!$C$2)</f>
        <v>0</v>
      </c>
      <c r="I6987" s="178">
        <f>MAX(0,(D6987-10.64)*Assumptions!$C$2)</f>
        <v>0</v>
      </c>
      <c r="J6987" s="178">
        <f>MAX(0,(E6987-10.64)*Assumptions!$C$2)</f>
        <v>0</v>
      </c>
      <c r="K6987" s="178">
        <f>MAX(0,(F6987-10.64)*Assumptions!$C$2)</f>
        <v>0</v>
      </c>
    </row>
    <row r="6988" spans="1:11">
      <c r="A6988" s="175">
        <v>45949</v>
      </c>
      <c r="B6988" s="176">
        <v>6.3523013871374525</v>
      </c>
      <c r="C6988" s="177">
        <f t="shared" si="471"/>
        <v>1.276724304659287E-4</v>
      </c>
      <c r="D6988" s="178">
        <f t="shared" si="472"/>
        <v>6.6516131211110441</v>
      </c>
      <c r="E6988" s="178">
        <f t="shared" si="473"/>
        <v>6.9650280137092695</v>
      </c>
      <c r="F6988" s="178">
        <f t="shared" si="473"/>
        <v>7.2932105864346806</v>
      </c>
      <c r="G6988" s="178">
        <f t="shared" si="473"/>
        <v>7.6368566721321391</v>
      </c>
      <c r="H6988" s="178">
        <f>MAX(0,(B6988-10.64)*Assumptions!$C$2)</f>
        <v>0</v>
      </c>
      <c r="I6988" s="178">
        <f>MAX(0,(D6988-10.64)*Assumptions!$C$2)</f>
        <v>0</v>
      </c>
      <c r="J6988" s="178">
        <f>MAX(0,(E6988-10.64)*Assumptions!$C$2)</f>
        <v>0</v>
      </c>
      <c r="K6988" s="178">
        <f>MAX(0,(F6988-10.64)*Assumptions!$C$2)</f>
        <v>0</v>
      </c>
    </row>
    <row r="6989" spans="1:11">
      <c r="A6989" s="175">
        <v>45949.041666666664</v>
      </c>
      <c r="B6989" s="176">
        <v>6.2642496847414888</v>
      </c>
      <c r="C6989" s="177">
        <f t="shared" si="471"/>
        <v>1.2590271360798515E-4</v>
      </c>
      <c r="D6989" s="178">
        <f t="shared" si="472"/>
        <v>6.5594125431946546</v>
      </c>
      <c r="E6989" s="178">
        <f t="shared" si="473"/>
        <v>6.8684830709449836</v>
      </c>
      <c r="F6989" s="178">
        <f t="shared" si="473"/>
        <v>7.1921165783058845</v>
      </c>
      <c r="G6989" s="178">
        <f t="shared" si="473"/>
        <v>7.5309992529144667</v>
      </c>
      <c r="H6989" s="178">
        <f>MAX(0,(B6989-10.64)*Assumptions!$C$2)</f>
        <v>0</v>
      </c>
      <c r="I6989" s="178">
        <f>MAX(0,(D6989-10.64)*Assumptions!$C$2)</f>
        <v>0</v>
      </c>
      <c r="J6989" s="178">
        <f>MAX(0,(E6989-10.64)*Assumptions!$C$2)</f>
        <v>0</v>
      </c>
      <c r="K6989" s="178">
        <f>MAX(0,(F6989-10.64)*Assumptions!$C$2)</f>
        <v>0</v>
      </c>
    </row>
    <row r="6990" spans="1:11">
      <c r="A6990" s="175">
        <v>45949.083333333336</v>
      </c>
      <c r="B6990" s="176">
        <v>5.8743064312736442</v>
      </c>
      <c r="C6990" s="177">
        <f t="shared" si="471"/>
        <v>1.1806539609423505E-4</v>
      </c>
      <c r="D6990" s="178">
        <f t="shared" si="472"/>
        <v>6.151095698136352</v>
      </c>
      <c r="E6990" s="178">
        <f t="shared" si="473"/>
        <v>6.4409268958459975</v>
      </c>
      <c r="F6990" s="178">
        <f t="shared" si="473"/>
        <v>6.7444145423069219</v>
      </c>
      <c r="G6990" s="178">
        <f t="shared" si="473"/>
        <v>7.0622021106647699</v>
      </c>
      <c r="H6990" s="178">
        <f>MAX(0,(B6990-10.64)*Assumptions!$C$2)</f>
        <v>0</v>
      </c>
      <c r="I6990" s="178">
        <f>MAX(0,(D6990-10.64)*Assumptions!$C$2)</f>
        <v>0</v>
      </c>
      <c r="J6990" s="178">
        <f>MAX(0,(E6990-10.64)*Assumptions!$C$2)</f>
        <v>0</v>
      </c>
      <c r="K6990" s="178">
        <f>MAX(0,(F6990-10.64)*Assumptions!$C$2)</f>
        <v>0</v>
      </c>
    </row>
    <row r="6991" spans="1:11">
      <c r="A6991" s="175">
        <v>45949.125</v>
      </c>
      <c r="B6991" s="176">
        <v>5.4717843631778056</v>
      </c>
      <c r="C6991" s="177">
        <f t="shared" si="471"/>
        <v>1.0997526188649303E-4</v>
      </c>
      <c r="D6991" s="178">
        <f t="shared" si="472"/>
        <v>5.7296073419471369</v>
      </c>
      <c r="E6991" s="178">
        <f t="shared" si="473"/>
        <v>5.9995785860664004</v>
      </c>
      <c r="F6991" s="178">
        <f t="shared" si="473"/>
        <v>6.2822705051467045</v>
      </c>
      <c r="G6991" s="178">
        <f t="shared" si="473"/>
        <v>6.5782824799554067</v>
      </c>
      <c r="H6991" s="178">
        <f>MAX(0,(B6991-10.64)*Assumptions!$C$2)</f>
        <v>0</v>
      </c>
      <c r="I6991" s="178">
        <f>MAX(0,(D6991-10.64)*Assumptions!$C$2)</f>
        <v>0</v>
      </c>
      <c r="J6991" s="178">
        <f>MAX(0,(E6991-10.64)*Assumptions!$C$2)</f>
        <v>0</v>
      </c>
      <c r="K6991" s="178">
        <f>MAX(0,(F6991-10.64)*Assumptions!$C$2)</f>
        <v>0</v>
      </c>
    </row>
    <row r="6992" spans="1:11">
      <c r="A6992" s="175">
        <v>45949.166666666664</v>
      </c>
      <c r="B6992" s="176">
        <v>5.0063682219419929</v>
      </c>
      <c r="C6992" s="177">
        <f t="shared" si="471"/>
        <v>1.0062104420879134E-4</v>
      </c>
      <c r="D6992" s="178">
        <f t="shared" si="472"/>
        <v>5.2422614301033583</v>
      </c>
      <c r="E6992" s="178">
        <f t="shared" si="473"/>
        <v>5.4892696028837422</v>
      </c>
      <c r="F6992" s="178">
        <f t="shared" si="473"/>
        <v>5.7479164621802044</v>
      </c>
      <c r="G6992" s="178">
        <f t="shared" si="473"/>
        <v>6.0187504069477065</v>
      </c>
      <c r="H6992" s="178">
        <f>MAX(0,(B6992-10.64)*Assumptions!$C$2)</f>
        <v>0</v>
      </c>
      <c r="I6992" s="178">
        <f>MAX(0,(D6992-10.64)*Assumptions!$C$2)</f>
        <v>0</v>
      </c>
      <c r="J6992" s="178">
        <f>MAX(0,(E6992-10.64)*Assumptions!$C$2)</f>
        <v>0</v>
      </c>
      <c r="K6992" s="178">
        <f>MAX(0,(F6992-10.64)*Assumptions!$C$2)</f>
        <v>0</v>
      </c>
    </row>
    <row r="6993" spans="1:11">
      <c r="A6993" s="175">
        <v>45949.208333333336</v>
      </c>
      <c r="B6993" s="176">
        <v>4.7170554854981086</v>
      </c>
      <c r="C6993" s="177">
        <f t="shared" si="471"/>
        <v>9.480626024697676E-5</v>
      </c>
      <c r="D6993" s="178">
        <f t="shared" si="472"/>
        <v>4.9393166740923604</v>
      </c>
      <c r="E6993" s="178">
        <f t="shared" si="473"/>
        <v>5.1720505052296559</v>
      </c>
      <c r="F6993" s="178">
        <f t="shared" si="473"/>
        <v>5.4157504354712982</v>
      </c>
      <c r="G6993" s="178">
        <f t="shared" si="473"/>
        <v>5.6709331723753511</v>
      </c>
      <c r="H6993" s="178">
        <f>MAX(0,(B6993-10.64)*Assumptions!$C$2)</f>
        <v>0</v>
      </c>
      <c r="I6993" s="178">
        <f>MAX(0,(D6993-10.64)*Assumptions!$C$2)</f>
        <v>0</v>
      </c>
      <c r="J6993" s="178">
        <f>MAX(0,(E6993-10.64)*Assumptions!$C$2)</f>
        <v>0</v>
      </c>
      <c r="K6993" s="178">
        <f>MAX(0,(F6993-10.64)*Assumptions!$C$2)</f>
        <v>0</v>
      </c>
    </row>
    <row r="6994" spans="1:11">
      <c r="A6994" s="175">
        <v>45949.25</v>
      </c>
      <c r="B6994" s="176">
        <v>4.2139029003783106</v>
      </c>
      <c r="C6994" s="177">
        <f t="shared" si="471"/>
        <v>8.469359248729925E-5</v>
      </c>
      <c r="D6994" s="178">
        <f t="shared" si="472"/>
        <v>4.4124562288558424</v>
      </c>
      <c r="E6994" s="178">
        <f t="shared" si="473"/>
        <v>4.6203651180051599</v>
      </c>
      <c r="F6994" s="178">
        <f t="shared" si="473"/>
        <v>4.838070389021027</v>
      </c>
      <c r="G6994" s="178">
        <f t="shared" si="473"/>
        <v>5.0660336339886474</v>
      </c>
      <c r="H6994" s="178">
        <f>MAX(0,(B6994-10.64)*Assumptions!$C$2)</f>
        <v>0</v>
      </c>
      <c r="I6994" s="178">
        <f>MAX(0,(D6994-10.64)*Assumptions!$C$2)</f>
        <v>0</v>
      </c>
      <c r="J6994" s="178">
        <f>MAX(0,(E6994-10.64)*Assumptions!$C$2)</f>
        <v>0</v>
      </c>
      <c r="K6994" s="178">
        <f>MAX(0,(F6994-10.64)*Assumptions!$C$2)</f>
        <v>0</v>
      </c>
    </row>
    <row r="6995" spans="1:11">
      <c r="A6995" s="175">
        <v>45949.291666666664</v>
      </c>
      <c r="B6995" s="176">
        <v>3.9245901639344267</v>
      </c>
      <c r="C6995" s="177">
        <f t="shared" si="471"/>
        <v>7.8878808525484668E-5</v>
      </c>
      <c r="D6995" s="178">
        <f t="shared" si="472"/>
        <v>4.1095114728448436</v>
      </c>
      <c r="E6995" s="178">
        <f t="shared" si="473"/>
        <v>4.3031460203510736</v>
      </c>
      <c r="F6995" s="178">
        <f t="shared" si="473"/>
        <v>4.50590436231212</v>
      </c>
      <c r="G6995" s="178">
        <f t="shared" si="473"/>
        <v>4.718216399416292</v>
      </c>
      <c r="H6995" s="178">
        <f>MAX(0,(B6995-10.64)*Assumptions!$C$2)</f>
        <v>0</v>
      </c>
      <c r="I6995" s="178">
        <f>MAX(0,(D6995-10.64)*Assumptions!$C$2)</f>
        <v>0</v>
      </c>
      <c r="J6995" s="178">
        <f>MAX(0,(E6995-10.64)*Assumptions!$C$2)</f>
        <v>0</v>
      </c>
      <c r="K6995" s="178">
        <f>MAX(0,(F6995-10.64)*Assumptions!$C$2)</f>
        <v>0</v>
      </c>
    </row>
    <row r="6996" spans="1:11">
      <c r="A6996" s="175">
        <v>45949.333333333336</v>
      </c>
      <c r="B6996" s="176">
        <v>3.7107503152585122</v>
      </c>
      <c r="C6996" s="177">
        <f t="shared" si="471"/>
        <v>7.4580924727621727E-5</v>
      </c>
      <c r="D6996" s="178">
        <f t="shared" si="472"/>
        <v>3.8855957836193236</v>
      </c>
      <c r="E6996" s="178">
        <f t="shared" si="473"/>
        <v>4.068679730780663</v>
      </c>
      <c r="F6996" s="178">
        <f t="shared" si="473"/>
        <v>4.260390342570755</v>
      </c>
      <c r="G6996" s="178">
        <f t="shared" si="473"/>
        <v>4.4611340956019436</v>
      </c>
      <c r="H6996" s="178">
        <f>MAX(0,(B6996-10.64)*Assumptions!$C$2)</f>
        <v>0</v>
      </c>
      <c r="I6996" s="178">
        <f>MAX(0,(D6996-10.64)*Assumptions!$C$2)</f>
        <v>0</v>
      </c>
      <c r="J6996" s="178">
        <f>MAX(0,(E6996-10.64)*Assumptions!$C$2)</f>
        <v>0</v>
      </c>
      <c r="K6996" s="178">
        <f>MAX(0,(F6996-10.64)*Assumptions!$C$2)</f>
        <v>0</v>
      </c>
    </row>
    <row r="6997" spans="1:11">
      <c r="A6997" s="175">
        <v>45949.375</v>
      </c>
      <c r="B6997" s="176">
        <v>3.6226986128625471</v>
      </c>
      <c r="C6997" s="177">
        <f t="shared" si="471"/>
        <v>7.2811207869678154E-5</v>
      </c>
      <c r="D6997" s="178">
        <f t="shared" si="472"/>
        <v>3.7933952057029328</v>
      </c>
      <c r="E6997" s="178">
        <f t="shared" si="473"/>
        <v>3.9721347880163758</v>
      </c>
      <c r="F6997" s="178">
        <f t="shared" si="473"/>
        <v>4.1592963344419571</v>
      </c>
      <c r="G6997" s="178">
        <f t="shared" si="473"/>
        <v>4.3552766763842694</v>
      </c>
      <c r="H6997" s="178">
        <f>MAX(0,(B6997-10.64)*Assumptions!$C$2)</f>
        <v>0</v>
      </c>
      <c r="I6997" s="178">
        <f>MAX(0,(D6997-10.64)*Assumptions!$C$2)</f>
        <v>0</v>
      </c>
      <c r="J6997" s="178">
        <f>MAX(0,(E6997-10.64)*Assumptions!$C$2)</f>
        <v>0</v>
      </c>
      <c r="K6997" s="178">
        <f>MAX(0,(F6997-10.64)*Assumptions!$C$2)</f>
        <v>0</v>
      </c>
    </row>
    <row r="6998" spans="1:11">
      <c r="A6998" s="175">
        <v>45949.416666666664</v>
      </c>
      <c r="B6998" s="176">
        <v>3.6352774274905424</v>
      </c>
      <c r="C6998" s="177">
        <f t="shared" si="471"/>
        <v>7.3064024563670099E-5</v>
      </c>
      <c r="D6998" s="178">
        <f t="shared" si="472"/>
        <v>3.8065667168338457</v>
      </c>
      <c r="E6998" s="178">
        <f t="shared" si="473"/>
        <v>3.9859269226969887</v>
      </c>
      <c r="F6998" s="178">
        <f t="shared" si="473"/>
        <v>4.1737383356032138</v>
      </c>
      <c r="G6998" s="178">
        <f t="shared" si="473"/>
        <v>4.3703991648439375</v>
      </c>
      <c r="H6998" s="178">
        <f>MAX(0,(B6998-10.64)*Assumptions!$C$2)</f>
        <v>0</v>
      </c>
      <c r="I6998" s="178">
        <f>MAX(0,(D6998-10.64)*Assumptions!$C$2)</f>
        <v>0</v>
      </c>
      <c r="J6998" s="178">
        <f>MAX(0,(E6998-10.64)*Assumptions!$C$2)</f>
        <v>0</v>
      </c>
      <c r="K6998" s="178">
        <f>MAX(0,(F6998-10.64)*Assumptions!$C$2)</f>
        <v>0</v>
      </c>
    </row>
    <row r="6999" spans="1:11">
      <c r="A6999" s="175">
        <v>45949.458333333336</v>
      </c>
      <c r="B6999" s="176">
        <v>3.8868537200504414</v>
      </c>
      <c r="C6999" s="177">
        <f t="shared" si="471"/>
        <v>7.8120358443508847E-5</v>
      </c>
      <c r="D6999" s="178">
        <f t="shared" si="472"/>
        <v>4.0699969394521043</v>
      </c>
      <c r="E6999" s="178">
        <f t="shared" si="473"/>
        <v>4.2617696163092367</v>
      </c>
      <c r="F6999" s="178">
        <f t="shared" si="473"/>
        <v>4.462578358828349</v>
      </c>
      <c r="G6999" s="178">
        <f t="shared" si="473"/>
        <v>4.6728489340372885</v>
      </c>
      <c r="H6999" s="178">
        <f>MAX(0,(B6999-10.64)*Assumptions!$C$2)</f>
        <v>0</v>
      </c>
      <c r="I6999" s="178">
        <f>MAX(0,(D6999-10.64)*Assumptions!$C$2)</f>
        <v>0</v>
      </c>
      <c r="J6999" s="178">
        <f>MAX(0,(E6999-10.64)*Assumptions!$C$2)</f>
        <v>0</v>
      </c>
      <c r="K6999" s="178">
        <f>MAX(0,(F6999-10.64)*Assumptions!$C$2)</f>
        <v>0</v>
      </c>
    </row>
    <row r="7000" spans="1:11">
      <c r="A7000" s="175">
        <v>45949.5</v>
      </c>
      <c r="B7000" s="176">
        <v>4.1510088272383356</v>
      </c>
      <c r="C7000" s="177">
        <f t="shared" si="471"/>
        <v>8.3429509017339553E-5</v>
      </c>
      <c r="D7000" s="178">
        <f t="shared" si="472"/>
        <v>4.3465986732012771</v>
      </c>
      <c r="E7000" s="178">
        <f t="shared" si="473"/>
        <v>4.5514044446020971</v>
      </c>
      <c r="F7000" s="178">
        <f t="shared" si="473"/>
        <v>4.7658603832147426</v>
      </c>
      <c r="G7000" s="178">
        <f t="shared" si="473"/>
        <v>4.9904211916903094</v>
      </c>
      <c r="H7000" s="178">
        <f>MAX(0,(B7000-10.64)*Assumptions!$C$2)</f>
        <v>0</v>
      </c>
      <c r="I7000" s="178">
        <f>MAX(0,(D7000-10.64)*Assumptions!$C$2)</f>
        <v>0</v>
      </c>
      <c r="J7000" s="178">
        <f>MAX(0,(E7000-10.64)*Assumptions!$C$2)</f>
        <v>0</v>
      </c>
      <c r="K7000" s="178">
        <f>MAX(0,(F7000-10.64)*Assumptions!$C$2)</f>
        <v>0</v>
      </c>
    </row>
    <row r="7001" spans="1:11">
      <c r="A7001" s="175">
        <v>45949.541666666664</v>
      </c>
      <c r="B7001" s="176">
        <v>4.7799495586380836</v>
      </c>
      <c r="C7001" s="177">
        <f t="shared" si="471"/>
        <v>9.6070343716936457E-5</v>
      </c>
      <c r="D7001" s="178">
        <f t="shared" si="472"/>
        <v>5.0051742297469248</v>
      </c>
      <c r="E7001" s="178">
        <f t="shared" si="473"/>
        <v>5.2410111786327187</v>
      </c>
      <c r="F7001" s="178">
        <f t="shared" si="473"/>
        <v>5.4879604412775818</v>
      </c>
      <c r="G7001" s="178">
        <f t="shared" si="473"/>
        <v>5.7465456146736891</v>
      </c>
      <c r="H7001" s="178">
        <f>MAX(0,(B7001-10.64)*Assumptions!$C$2)</f>
        <v>0</v>
      </c>
      <c r="I7001" s="178">
        <f>MAX(0,(D7001-10.64)*Assumptions!$C$2)</f>
        <v>0</v>
      </c>
      <c r="J7001" s="178">
        <f>MAX(0,(E7001-10.64)*Assumptions!$C$2)</f>
        <v>0</v>
      </c>
      <c r="K7001" s="178">
        <f>MAX(0,(F7001-10.64)*Assumptions!$C$2)</f>
        <v>0</v>
      </c>
    </row>
    <row r="7002" spans="1:11">
      <c r="A7002" s="175">
        <v>45949.583333333336</v>
      </c>
      <c r="B7002" s="176">
        <v>5.2831021437578816</v>
      </c>
      <c r="C7002" s="177">
        <f t="shared" si="471"/>
        <v>1.0618301147661397E-4</v>
      </c>
      <c r="D7002" s="178">
        <f t="shared" si="472"/>
        <v>5.5320346749834428</v>
      </c>
      <c r="E7002" s="178">
        <f t="shared" si="473"/>
        <v>5.7926965658572147</v>
      </c>
      <c r="F7002" s="178">
        <f t="shared" si="473"/>
        <v>6.0656404877278529</v>
      </c>
      <c r="G7002" s="178">
        <f t="shared" si="473"/>
        <v>6.3514451530603928</v>
      </c>
      <c r="H7002" s="178">
        <f>MAX(0,(B7002-10.64)*Assumptions!$C$2)</f>
        <v>0</v>
      </c>
      <c r="I7002" s="178">
        <f>MAX(0,(D7002-10.64)*Assumptions!$C$2)</f>
        <v>0</v>
      </c>
      <c r="J7002" s="178">
        <f>MAX(0,(E7002-10.64)*Assumptions!$C$2)</f>
        <v>0</v>
      </c>
      <c r="K7002" s="178">
        <f>MAX(0,(F7002-10.64)*Assumptions!$C$2)</f>
        <v>0</v>
      </c>
    </row>
    <row r="7003" spans="1:11">
      <c r="A7003" s="175">
        <v>45949.625</v>
      </c>
      <c r="B7003" s="176">
        <v>5.7107818411097107</v>
      </c>
      <c r="C7003" s="177">
        <f t="shared" si="471"/>
        <v>1.1477877907233988E-4</v>
      </c>
      <c r="D7003" s="178">
        <f t="shared" si="472"/>
        <v>5.9798660534344847</v>
      </c>
      <c r="E7003" s="178">
        <f t="shared" si="473"/>
        <v>6.2616291449980377</v>
      </c>
      <c r="F7003" s="178">
        <f t="shared" si="473"/>
        <v>6.5566685272105847</v>
      </c>
      <c r="G7003" s="178">
        <f t="shared" si="473"/>
        <v>6.8656097606890922</v>
      </c>
      <c r="H7003" s="178">
        <f>MAX(0,(B7003-10.64)*Assumptions!$C$2)</f>
        <v>0</v>
      </c>
      <c r="I7003" s="178">
        <f>MAX(0,(D7003-10.64)*Assumptions!$C$2)</f>
        <v>0</v>
      </c>
      <c r="J7003" s="178">
        <f>MAX(0,(E7003-10.64)*Assumptions!$C$2)</f>
        <v>0</v>
      </c>
      <c r="K7003" s="178">
        <f>MAX(0,(F7003-10.64)*Assumptions!$C$2)</f>
        <v>0</v>
      </c>
    </row>
    <row r="7004" spans="1:11">
      <c r="A7004" s="175">
        <v>45949.666666666664</v>
      </c>
      <c r="B7004" s="176">
        <v>6.1133039092055492</v>
      </c>
      <c r="C7004" s="177">
        <f t="shared" si="471"/>
        <v>1.2286891328008189E-4</v>
      </c>
      <c r="D7004" s="178">
        <f t="shared" si="472"/>
        <v>6.4013544096236989</v>
      </c>
      <c r="E7004" s="178">
        <f t="shared" si="473"/>
        <v>6.7029774547776348</v>
      </c>
      <c r="F7004" s="178">
        <f t="shared" si="473"/>
        <v>7.018812564370803</v>
      </c>
      <c r="G7004" s="178">
        <f t="shared" si="473"/>
        <v>7.3495293913984554</v>
      </c>
      <c r="H7004" s="178">
        <f>MAX(0,(B7004-10.64)*Assumptions!$C$2)</f>
        <v>0</v>
      </c>
      <c r="I7004" s="178">
        <f>MAX(0,(D7004-10.64)*Assumptions!$C$2)</f>
        <v>0</v>
      </c>
      <c r="J7004" s="178">
        <f>MAX(0,(E7004-10.64)*Assumptions!$C$2)</f>
        <v>0</v>
      </c>
      <c r="K7004" s="178">
        <f>MAX(0,(F7004-10.64)*Assumptions!$C$2)</f>
        <v>0</v>
      </c>
    </row>
    <row r="7005" spans="1:11">
      <c r="A7005" s="175">
        <v>45949.708333333336</v>
      </c>
      <c r="B7005" s="176">
        <v>6.1636191677175294</v>
      </c>
      <c r="C7005" s="177">
        <f t="shared" si="471"/>
        <v>1.2388018005604965E-4</v>
      </c>
      <c r="D7005" s="178">
        <f t="shared" si="472"/>
        <v>6.4540404541473508</v>
      </c>
      <c r="E7005" s="178">
        <f t="shared" si="473"/>
        <v>6.7581459935000847</v>
      </c>
      <c r="F7005" s="178">
        <f t="shared" si="473"/>
        <v>7.0765805690158299</v>
      </c>
      <c r="G7005" s="178">
        <f t="shared" si="473"/>
        <v>7.4100193452371261</v>
      </c>
      <c r="H7005" s="178">
        <f>MAX(0,(B7005-10.64)*Assumptions!$C$2)</f>
        <v>0</v>
      </c>
      <c r="I7005" s="178">
        <f>MAX(0,(D7005-10.64)*Assumptions!$C$2)</f>
        <v>0</v>
      </c>
      <c r="J7005" s="178">
        <f>MAX(0,(E7005-10.64)*Assumptions!$C$2)</f>
        <v>0</v>
      </c>
      <c r="K7005" s="178">
        <f>MAX(0,(F7005-10.64)*Assumptions!$C$2)</f>
        <v>0</v>
      </c>
    </row>
    <row r="7006" spans="1:11">
      <c r="A7006" s="175">
        <v>45949.75</v>
      </c>
      <c r="B7006" s="176">
        <v>6.377459016393443</v>
      </c>
      <c r="C7006" s="177">
        <f t="shared" si="471"/>
        <v>1.2817806385391259E-4</v>
      </c>
      <c r="D7006" s="178">
        <f t="shared" si="472"/>
        <v>6.6779561433728709</v>
      </c>
      <c r="E7006" s="178">
        <f t="shared" si="473"/>
        <v>6.9926122830704953</v>
      </c>
      <c r="F7006" s="178">
        <f t="shared" si="473"/>
        <v>7.3220945887571949</v>
      </c>
      <c r="G7006" s="178">
        <f t="shared" si="473"/>
        <v>7.6671016490514745</v>
      </c>
      <c r="H7006" s="178">
        <f>MAX(0,(B7006-10.64)*Assumptions!$C$2)</f>
        <v>0</v>
      </c>
      <c r="I7006" s="178">
        <f>MAX(0,(D7006-10.64)*Assumptions!$C$2)</f>
        <v>0</v>
      </c>
      <c r="J7006" s="178">
        <f>MAX(0,(E7006-10.64)*Assumptions!$C$2)</f>
        <v>0</v>
      </c>
      <c r="K7006" s="178">
        <f>MAX(0,(F7006-10.64)*Assumptions!$C$2)</f>
        <v>0</v>
      </c>
    </row>
    <row r="7007" spans="1:11">
      <c r="A7007" s="175">
        <v>45949.791666666664</v>
      </c>
      <c r="B7007" s="176">
        <v>6.4529319041614128</v>
      </c>
      <c r="C7007" s="177">
        <f t="shared" si="471"/>
        <v>1.2969496401786423E-4</v>
      </c>
      <c r="D7007" s="178">
        <f t="shared" si="472"/>
        <v>6.7569852101583496</v>
      </c>
      <c r="E7007" s="178">
        <f t="shared" si="473"/>
        <v>7.0753650911541701</v>
      </c>
      <c r="F7007" s="178">
        <f t="shared" si="473"/>
        <v>7.4087465957247369</v>
      </c>
      <c r="G7007" s="178">
        <f t="shared" si="473"/>
        <v>7.7578365798094815</v>
      </c>
      <c r="H7007" s="178">
        <f>MAX(0,(B7007-10.64)*Assumptions!$C$2)</f>
        <v>0</v>
      </c>
      <c r="I7007" s="178">
        <f>MAX(0,(D7007-10.64)*Assumptions!$C$2)</f>
        <v>0</v>
      </c>
      <c r="J7007" s="178">
        <f>MAX(0,(E7007-10.64)*Assumptions!$C$2)</f>
        <v>0</v>
      </c>
      <c r="K7007" s="178">
        <f>MAX(0,(F7007-10.64)*Assumptions!$C$2)</f>
        <v>0</v>
      </c>
    </row>
    <row r="7008" spans="1:11">
      <c r="A7008" s="175">
        <v>45949.833333333336</v>
      </c>
      <c r="B7008" s="176">
        <v>6.6164564943253472</v>
      </c>
      <c r="C7008" s="177">
        <f t="shared" si="471"/>
        <v>1.3298158103975942E-4</v>
      </c>
      <c r="D7008" s="178">
        <f t="shared" si="472"/>
        <v>6.9282148548602178</v>
      </c>
      <c r="E7008" s="178">
        <f t="shared" si="473"/>
        <v>7.2546628420021317</v>
      </c>
      <c r="F7008" s="178">
        <f t="shared" si="473"/>
        <v>7.5964926108210742</v>
      </c>
      <c r="G7008" s="178">
        <f t="shared" si="473"/>
        <v>7.95442892978516</v>
      </c>
      <c r="H7008" s="178">
        <f>MAX(0,(B7008-10.64)*Assumptions!$C$2)</f>
        <v>0</v>
      </c>
      <c r="I7008" s="178">
        <f>MAX(0,(D7008-10.64)*Assumptions!$C$2)</f>
        <v>0</v>
      </c>
      <c r="J7008" s="178">
        <f>MAX(0,(E7008-10.64)*Assumptions!$C$2)</f>
        <v>0</v>
      </c>
      <c r="K7008" s="178">
        <f>MAX(0,(F7008-10.64)*Assumptions!$C$2)</f>
        <v>0</v>
      </c>
    </row>
    <row r="7009" spans="1:11">
      <c r="A7009" s="175">
        <v>45949.875</v>
      </c>
      <c r="B7009" s="176">
        <v>7.2328184110971003</v>
      </c>
      <c r="C7009" s="177">
        <f t="shared" si="471"/>
        <v>1.4536959904536438E-4</v>
      </c>
      <c r="D7009" s="178">
        <f t="shared" si="472"/>
        <v>7.573618900274953</v>
      </c>
      <c r="E7009" s="178">
        <f t="shared" si="473"/>
        <v>7.9304774413521395</v>
      </c>
      <c r="F7009" s="178">
        <f t="shared" si="473"/>
        <v>8.3041506677226575</v>
      </c>
      <c r="G7009" s="178">
        <f t="shared" si="473"/>
        <v>8.6954308643088716</v>
      </c>
      <c r="H7009" s="178">
        <f>MAX(0,(B7009-10.64)*Assumptions!$C$2)</f>
        <v>0</v>
      </c>
      <c r="I7009" s="178">
        <f>MAX(0,(D7009-10.64)*Assumptions!$C$2)</f>
        <v>0</v>
      </c>
      <c r="J7009" s="178">
        <f>MAX(0,(E7009-10.64)*Assumptions!$C$2)</f>
        <v>0</v>
      </c>
      <c r="K7009" s="178">
        <f>MAX(0,(F7009-10.64)*Assumptions!$C$2)</f>
        <v>0</v>
      </c>
    </row>
    <row r="7010" spans="1:11">
      <c r="A7010" s="175">
        <v>45949.916666666664</v>
      </c>
      <c r="B7010" s="176">
        <v>7.5850252206809587</v>
      </c>
      <c r="C7010" s="177">
        <f t="shared" si="471"/>
        <v>1.5244846647713864E-4</v>
      </c>
      <c r="D7010" s="178">
        <f t="shared" si="472"/>
        <v>7.9424212119405153</v>
      </c>
      <c r="E7010" s="178">
        <f t="shared" si="473"/>
        <v>8.3166572124092877</v>
      </c>
      <c r="F7010" s="178">
        <f t="shared" si="473"/>
        <v>8.7085267002378473</v>
      </c>
      <c r="G7010" s="178">
        <f t="shared" si="473"/>
        <v>9.1188605411795649</v>
      </c>
      <c r="H7010" s="178">
        <f>MAX(0,(B7010-10.64)*Assumptions!$C$2)</f>
        <v>0</v>
      </c>
      <c r="I7010" s="178">
        <f>MAX(0,(D7010-10.64)*Assumptions!$C$2)</f>
        <v>0</v>
      </c>
      <c r="J7010" s="178">
        <f>MAX(0,(E7010-10.64)*Assumptions!$C$2)</f>
        <v>0</v>
      </c>
      <c r="K7010" s="178">
        <f>MAX(0,(F7010-10.64)*Assumptions!$C$2)</f>
        <v>0</v>
      </c>
    </row>
    <row r="7011" spans="1:11">
      <c r="A7011" s="175">
        <v>45949.958333333336</v>
      </c>
      <c r="B7011" s="176">
        <v>7.2453972257250943</v>
      </c>
      <c r="C7011" s="177">
        <f t="shared" si="471"/>
        <v>1.4562241573935631E-4</v>
      </c>
      <c r="D7011" s="178">
        <f t="shared" si="472"/>
        <v>7.5867904114058655</v>
      </c>
      <c r="E7011" s="178">
        <f t="shared" si="473"/>
        <v>7.9442695760327515</v>
      </c>
      <c r="F7011" s="178">
        <f t="shared" ref="E7011:G7039" si="474">F$2*$C7011</f>
        <v>8.3185926688839142</v>
      </c>
      <c r="G7011" s="178">
        <f t="shared" si="474"/>
        <v>8.7105533527685388</v>
      </c>
      <c r="H7011" s="178">
        <f>MAX(0,(B7011-10.64)*Assumptions!$C$2)</f>
        <v>0</v>
      </c>
      <c r="I7011" s="178">
        <f>MAX(0,(D7011-10.64)*Assumptions!$C$2)</f>
        <v>0</v>
      </c>
      <c r="J7011" s="178">
        <f>MAX(0,(E7011-10.64)*Assumptions!$C$2)</f>
        <v>0</v>
      </c>
      <c r="K7011" s="178">
        <f>MAX(0,(F7011-10.64)*Assumptions!$C$2)</f>
        <v>0</v>
      </c>
    </row>
    <row r="7012" spans="1:11">
      <c r="A7012" s="175">
        <v>45950</v>
      </c>
      <c r="B7012" s="176">
        <v>7.1447667087011348</v>
      </c>
      <c r="C7012" s="177">
        <f t="shared" si="471"/>
        <v>1.435998821874208E-4</v>
      </c>
      <c r="D7012" s="178">
        <f t="shared" si="472"/>
        <v>7.4814183223585617</v>
      </c>
      <c r="E7012" s="178">
        <f t="shared" si="474"/>
        <v>7.8339324985878527</v>
      </c>
      <c r="F7012" s="178">
        <f t="shared" si="474"/>
        <v>8.2030566595938588</v>
      </c>
      <c r="G7012" s="178">
        <f t="shared" si="474"/>
        <v>8.5895734450911991</v>
      </c>
      <c r="H7012" s="178">
        <f>MAX(0,(B7012-10.64)*Assumptions!$C$2)</f>
        <v>0</v>
      </c>
      <c r="I7012" s="178">
        <f>MAX(0,(D7012-10.64)*Assumptions!$C$2)</f>
        <v>0</v>
      </c>
      <c r="J7012" s="178">
        <f>MAX(0,(E7012-10.64)*Assumptions!$C$2)</f>
        <v>0</v>
      </c>
      <c r="K7012" s="178">
        <f>MAX(0,(F7012-10.64)*Assumptions!$C$2)</f>
        <v>0</v>
      </c>
    </row>
    <row r="7013" spans="1:11">
      <c r="A7013" s="175">
        <v>45950.041666666664</v>
      </c>
      <c r="B7013" s="176">
        <v>6.9686633039092056</v>
      </c>
      <c r="C7013" s="177">
        <f t="shared" si="471"/>
        <v>1.4006044847153366E-4</v>
      </c>
      <c r="D7013" s="178">
        <f t="shared" si="472"/>
        <v>7.2970171665257793</v>
      </c>
      <c r="E7013" s="178">
        <f t="shared" si="474"/>
        <v>7.6408426130592781</v>
      </c>
      <c r="F7013" s="178">
        <f t="shared" si="474"/>
        <v>8.000868643336263</v>
      </c>
      <c r="G7013" s="178">
        <f t="shared" si="474"/>
        <v>8.3778586066558507</v>
      </c>
      <c r="H7013" s="178">
        <f>MAX(0,(B7013-10.64)*Assumptions!$C$2)</f>
        <v>0</v>
      </c>
      <c r="I7013" s="178">
        <f>MAX(0,(D7013-10.64)*Assumptions!$C$2)</f>
        <v>0</v>
      </c>
      <c r="J7013" s="178">
        <f>MAX(0,(E7013-10.64)*Assumptions!$C$2)</f>
        <v>0</v>
      </c>
      <c r="K7013" s="178">
        <f>MAX(0,(F7013-10.64)*Assumptions!$C$2)</f>
        <v>0</v>
      </c>
    </row>
    <row r="7014" spans="1:11">
      <c r="A7014" s="175">
        <v>45950.083333333336</v>
      </c>
      <c r="B7014" s="176">
        <v>6.5787200504413628</v>
      </c>
      <c r="C7014" s="177">
        <f t="shared" si="471"/>
        <v>1.322231309577836E-4</v>
      </c>
      <c r="D7014" s="178">
        <f t="shared" si="472"/>
        <v>6.8887003214674785</v>
      </c>
      <c r="E7014" s="178">
        <f t="shared" si="474"/>
        <v>7.2132864379602939</v>
      </c>
      <c r="F7014" s="178">
        <f t="shared" si="474"/>
        <v>7.5531666073373041</v>
      </c>
      <c r="G7014" s="178">
        <f t="shared" si="474"/>
        <v>7.9090614644061565</v>
      </c>
      <c r="H7014" s="178">
        <f>MAX(0,(B7014-10.64)*Assumptions!$C$2)</f>
        <v>0</v>
      </c>
      <c r="I7014" s="178">
        <f>MAX(0,(D7014-10.64)*Assumptions!$C$2)</f>
        <v>0</v>
      </c>
      <c r="J7014" s="178">
        <f>MAX(0,(E7014-10.64)*Assumptions!$C$2)</f>
        <v>0</v>
      </c>
      <c r="K7014" s="178">
        <f>MAX(0,(F7014-10.64)*Assumptions!$C$2)</f>
        <v>0</v>
      </c>
    </row>
    <row r="7015" spans="1:11">
      <c r="A7015" s="175">
        <v>45950.125</v>
      </c>
      <c r="B7015" s="176">
        <v>5.9372005044136191</v>
      </c>
      <c r="C7015" s="177">
        <f t="shared" si="471"/>
        <v>1.1932947956419475E-4</v>
      </c>
      <c r="D7015" s="178">
        <f t="shared" si="472"/>
        <v>6.2169532537909173</v>
      </c>
      <c r="E7015" s="178">
        <f t="shared" si="474"/>
        <v>6.5098875692490603</v>
      </c>
      <c r="F7015" s="178">
        <f t="shared" si="474"/>
        <v>6.8166245481132064</v>
      </c>
      <c r="G7015" s="178">
        <f t="shared" si="474"/>
        <v>7.1378145529631079</v>
      </c>
      <c r="H7015" s="178">
        <f>MAX(0,(B7015-10.64)*Assumptions!$C$2)</f>
        <v>0</v>
      </c>
      <c r="I7015" s="178">
        <f>MAX(0,(D7015-10.64)*Assumptions!$C$2)</f>
        <v>0</v>
      </c>
      <c r="J7015" s="178">
        <f>MAX(0,(E7015-10.64)*Assumptions!$C$2)</f>
        <v>0</v>
      </c>
      <c r="K7015" s="178">
        <f>MAX(0,(F7015-10.64)*Assumptions!$C$2)</f>
        <v>0</v>
      </c>
    </row>
    <row r="7016" spans="1:11">
      <c r="A7016" s="175">
        <v>45950.166666666664</v>
      </c>
      <c r="B7016" s="176">
        <v>5.1698928121059273</v>
      </c>
      <c r="C7016" s="177">
        <f t="shared" si="471"/>
        <v>1.0390766123068654E-4</v>
      </c>
      <c r="D7016" s="178">
        <f t="shared" si="472"/>
        <v>5.4134910748052274</v>
      </c>
      <c r="E7016" s="178">
        <f t="shared" si="474"/>
        <v>5.6685673537317038</v>
      </c>
      <c r="F7016" s="178">
        <f t="shared" si="474"/>
        <v>5.9356624772765434</v>
      </c>
      <c r="G7016" s="178">
        <f t="shared" si="474"/>
        <v>6.2153427569233859</v>
      </c>
      <c r="H7016" s="178">
        <f>MAX(0,(B7016-10.64)*Assumptions!$C$2)</f>
        <v>0</v>
      </c>
      <c r="I7016" s="178">
        <f>MAX(0,(D7016-10.64)*Assumptions!$C$2)</f>
        <v>0</v>
      </c>
      <c r="J7016" s="178">
        <f>MAX(0,(E7016-10.64)*Assumptions!$C$2)</f>
        <v>0</v>
      </c>
      <c r="K7016" s="178">
        <f>MAX(0,(F7016-10.64)*Assumptions!$C$2)</f>
        <v>0</v>
      </c>
    </row>
    <row r="7017" spans="1:11">
      <c r="A7017" s="175">
        <v>45950.208333333336</v>
      </c>
      <c r="B7017" s="176">
        <v>4.6038461538461544</v>
      </c>
      <c r="C7017" s="177">
        <f t="shared" si="471"/>
        <v>9.2530910001049324E-5</v>
      </c>
      <c r="D7017" s="178">
        <f t="shared" si="472"/>
        <v>4.8207730739141441</v>
      </c>
      <c r="E7017" s="178">
        <f t="shared" si="474"/>
        <v>5.0479212931041442</v>
      </c>
      <c r="F7017" s="178">
        <f t="shared" si="474"/>
        <v>5.2857724250199869</v>
      </c>
      <c r="G7017" s="178">
        <f t="shared" si="474"/>
        <v>5.5348307762383433</v>
      </c>
      <c r="H7017" s="178">
        <f>MAX(0,(B7017-10.64)*Assumptions!$C$2)</f>
        <v>0</v>
      </c>
      <c r="I7017" s="178">
        <f>MAX(0,(D7017-10.64)*Assumptions!$C$2)</f>
        <v>0</v>
      </c>
      <c r="J7017" s="178">
        <f>MAX(0,(E7017-10.64)*Assumptions!$C$2)</f>
        <v>0</v>
      </c>
      <c r="K7017" s="178">
        <f>MAX(0,(F7017-10.64)*Assumptions!$C$2)</f>
        <v>0</v>
      </c>
    </row>
    <row r="7018" spans="1:11">
      <c r="A7018" s="175">
        <v>45950.25</v>
      </c>
      <c r="B7018" s="176">
        <v>4.188745271122321</v>
      </c>
      <c r="C7018" s="177">
        <f t="shared" si="471"/>
        <v>8.4187959099315374E-5</v>
      </c>
      <c r="D7018" s="178">
        <f t="shared" si="472"/>
        <v>4.3861132065940165</v>
      </c>
      <c r="E7018" s="178">
        <f t="shared" si="474"/>
        <v>4.592780848643935</v>
      </c>
      <c r="F7018" s="178">
        <f t="shared" si="474"/>
        <v>4.8091863866985127</v>
      </c>
      <c r="G7018" s="178">
        <f t="shared" si="474"/>
        <v>5.035788657069312</v>
      </c>
      <c r="H7018" s="178">
        <f>MAX(0,(B7018-10.64)*Assumptions!$C$2)</f>
        <v>0</v>
      </c>
      <c r="I7018" s="178">
        <f>MAX(0,(D7018-10.64)*Assumptions!$C$2)</f>
        <v>0</v>
      </c>
      <c r="J7018" s="178">
        <f>MAX(0,(E7018-10.64)*Assumptions!$C$2)</f>
        <v>0</v>
      </c>
      <c r="K7018" s="178">
        <f>MAX(0,(F7018-10.64)*Assumptions!$C$2)</f>
        <v>0</v>
      </c>
    </row>
    <row r="7019" spans="1:11">
      <c r="A7019" s="175">
        <v>45950.291666666664</v>
      </c>
      <c r="B7019" s="176">
        <v>3.7988020176544768</v>
      </c>
      <c r="C7019" s="177">
        <f t="shared" si="471"/>
        <v>7.6350641585565287E-5</v>
      </c>
      <c r="D7019" s="178">
        <f t="shared" si="472"/>
        <v>3.9777963615357139</v>
      </c>
      <c r="E7019" s="178">
        <f t="shared" si="474"/>
        <v>4.1652246735449499</v>
      </c>
      <c r="F7019" s="178">
        <f t="shared" si="474"/>
        <v>4.361484350699552</v>
      </c>
      <c r="G7019" s="178">
        <f t="shared" si="474"/>
        <v>4.5669915148196161</v>
      </c>
      <c r="H7019" s="178">
        <f>MAX(0,(B7019-10.64)*Assumptions!$C$2)</f>
        <v>0</v>
      </c>
      <c r="I7019" s="178">
        <f>MAX(0,(D7019-10.64)*Assumptions!$C$2)</f>
        <v>0</v>
      </c>
      <c r="J7019" s="178">
        <f>MAX(0,(E7019-10.64)*Assumptions!$C$2)</f>
        <v>0</v>
      </c>
      <c r="K7019" s="178">
        <f>MAX(0,(F7019-10.64)*Assumptions!$C$2)</f>
        <v>0</v>
      </c>
    </row>
    <row r="7020" spans="1:11">
      <c r="A7020" s="175">
        <v>45950.333333333336</v>
      </c>
      <c r="B7020" s="176">
        <v>3.5849621689785627</v>
      </c>
      <c r="C7020" s="177">
        <f t="shared" si="471"/>
        <v>7.2052757787702346E-5</v>
      </c>
      <c r="D7020" s="178">
        <f t="shared" si="472"/>
        <v>3.7538806723101943</v>
      </c>
      <c r="E7020" s="178">
        <f t="shared" si="474"/>
        <v>3.9307583839745388</v>
      </c>
      <c r="F7020" s="178">
        <f t="shared" si="474"/>
        <v>4.115970330958187</v>
      </c>
      <c r="G7020" s="178">
        <f t="shared" si="474"/>
        <v>4.3099092110052668</v>
      </c>
      <c r="H7020" s="178">
        <f>MAX(0,(B7020-10.64)*Assumptions!$C$2)</f>
        <v>0</v>
      </c>
      <c r="I7020" s="178">
        <f>MAX(0,(D7020-10.64)*Assumptions!$C$2)</f>
        <v>0</v>
      </c>
      <c r="J7020" s="178">
        <f>MAX(0,(E7020-10.64)*Assumptions!$C$2)</f>
        <v>0</v>
      </c>
      <c r="K7020" s="178">
        <f>MAX(0,(F7020-10.64)*Assumptions!$C$2)</f>
        <v>0</v>
      </c>
    </row>
    <row r="7021" spans="1:11">
      <c r="A7021" s="175">
        <v>45950.375</v>
      </c>
      <c r="B7021" s="176">
        <v>3.6604350567465325</v>
      </c>
      <c r="C7021" s="177">
        <f t="shared" si="471"/>
        <v>7.3569657951653975E-5</v>
      </c>
      <c r="D7021" s="178">
        <f t="shared" si="472"/>
        <v>3.8329097390956717</v>
      </c>
      <c r="E7021" s="178">
        <f t="shared" si="474"/>
        <v>4.0135111920582132</v>
      </c>
      <c r="F7021" s="178">
        <f t="shared" si="474"/>
        <v>4.2026223379257273</v>
      </c>
      <c r="G7021" s="178">
        <f t="shared" si="474"/>
        <v>4.4006441417632729</v>
      </c>
      <c r="H7021" s="178">
        <f>MAX(0,(B7021-10.64)*Assumptions!$C$2)</f>
        <v>0</v>
      </c>
      <c r="I7021" s="178">
        <f>MAX(0,(D7021-10.64)*Assumptions!$C$2)</f>
        <v>0</v>
      </c>
      <c r="J7021" s="178">
        <f>MAX(0,(E7021-10.64)*Assumptions!$C$2)</f>
        <v>0</v>
      </c>
      <c r="K7021" s="178">
        <f>MAX(0,(F7021-10.64)*Assumptions!$C$2)</f>
        <v>0</v>
      </c>
    </row>
    <row r="7022" spans="1:11">
      <c r="A7022" s="175">
        <v>45950.416666666664</v>
      </c>
      <c r="B7022" s="176">
        <v>3.8616960907944513</v>
      </c>
      <c r="C7022" s="177">
        <f t="shared" si="471"/>
        <v>7.7614725055524971E-5</v>
      </c>
      <c r="D7022" s="178">
        <f t="shared" si="472"/>
        <v>4.0436539171902783</v>
      </c>
      <c r="E7022" s="178">
        <f t="shared" si="474"/>
        <v>4.2341853469480117</v>
      </c>
      <c r="F7022" s="178">
        <f t="shared" si="474"/>
        <v>4.4336943565058355</v>
      </c>
      <c r="G7022" s="178">
        <f t="shared" si="474"/>
        <v>4.642603957117954</v>
      </c>
      <c r="H7022" s="178">
        <f>MAX(0,(B7022-10.64)*Assumptions!$C$2)</f>
        <v>0</v>
      </c>
      <c r="I7022" s="178">
        <f>MAX(0,(D7022-10.64)*Assumptions!$C$2)</f>
        <v>0</v>
      </c>
      <c r="J7022" s="178">
        <f>MAX(0,(E7022-10.64)*Assumptions!$C$2)</f>
        <v>0</v>
      </c>
      <c r="K7022" s="178">
        <f>MAX(0,(F7022-10.64)*Assumptions!$C$2)</f>
        <v>0</v>
      </c>
    </row>
    <row r="7023" spans="1:11">
      <c r="A7023" s="175">
        <v>45950.458333333336</v>
      </c>
      <c r="B7023" s="176">
        <v>4.6164249684741492</v>
      </c>
      <c r="C7023" s="177">
        <f t="shared" si="471"/>
        <v>9.2783726695041269E-5</v>
      </c>
      <c r="D7023" s="178">
        <f t="shared" si="472"/>
        <v>4.8339445850450566</v>
      </c>
      <c r="E7023" s="178">
        <f t="shared" si="474"/>
        <v>5.0617134277847571</v>
      </c>
      <c r="F7023" s="178">
        <f t="shared" si="474"/>
        <v>5.3002144261812445</v>
      </c>
      <c r="G7023" s="178">
        <f t="shared" si="474"/>
        <v>5.5499532646980105</v>
      </c>
      <c r="H7023" s="178">
        <f>MAX(0,(B7023-10.64)*Assumptions!$C$2)</f>
        <v>0</v>
      </c>
      <c r="I7023" s="178">
        <f>MAX(0,(D7023-10.64)*Assumptions!$C$2)</f>
        <v>0</v>
      </c>
      <c r="J7023" s="178">
        <f>MAX(0,(E7023-10.64)*Assumptions!$C$2)</f>
        <v>0</v>
      </c>
      <c r="K7023" s="178">
        <f>MAX(0,(F7023-10.64)*Assumptions!$C$2)</f>
        <v>0</v>
      </c>
    </row>
    <row r="7024" spans="1:11">
      <c r="A7024" s="175">
        <v>45950.5</v>
      </c>
      <c r="B7024" s="176">
        <v>5.2956809583858764</v>
      </c>
      <c r="C7024" s="177">
        <f t="shared" si="471"/>
        <v>1.0643582817060591E-4</v>
      </c>
      <c r="D7024" s="178">
        <f t="shared" si="472"/>
        <v>5.5452061861143562</v>
      </c>
      <c r="E7024" s="178">
        <f t="shared" si="474"/>
        <v>5.8064887005378267</v>
      </c>
      <c r="F7024" s="178">
        <f t="shared" si="474"/>
        <v>6.0800824888891105</v>
      </c>
      <c r="G7024" s="178">
        <f t="shared" si="474"/>
        <v>6.3665676415200609</v>
      </c>
      <c r="H7024" s="178">
        <f>MAX(0,(B7024-10.64)*Assumptions!$C$2)</f>
        <v>0</v>
      </c>
      <c r="I7024" s="178">
        <f>MAX(0,(D7024-10.64)*Assumptions!$C$2)</f>
        <v>0</v>
      </c>
      <c r="J7024" s="178">
        <f>MAX(0,(E7024-10.64)*Assumptions!$C$2)</f>
        <v>0</v>
      </c>
      <c r="K7024" s="178">
        <f>MAX(0,(F7024-10.64)*Assumptions!$C$2)</f>
        <v>0</v>
      </c>
    </row>
    <row r="7025" spans="1:11">
      <c r="A7025" s="175">
        <v>45950.541666666664</v>
      </c>
      <c r="B7025" s="176">
        <v>5.4592055485498108</v>
      </c>
      <c r="C7025" s="177">
        <f t="shared" si="471"/>
        <v>1.097224451925011E-4</v>
      </c>
      <c r="D7025" s="178">
        <f t="shared" si="472"/>
        <v>5.7164358308162244</v>
      </c>
      <c r="E7025" s="178">
        <f t="shared" si="474"/>
        <v>5.9857864513857884</v>
      </c>
      <c r="F7025" s="178">
        <f t="shared" si="474"/>
        <v>6.2678285039854487</v>
      </c>
      <c r="G7025" s="178">
        <f t="shared" si="474"/>
        <v>6.5631599914957395</v>
      </c>
      <c r="H7025" s="178">
        <f>MAX(0,(B7025-10.64)*Assumptions!$C$2)</f>
        <v>0</v>
      </c>
      <c r="I7025" s="178">
        <f>MAX(0,(D7025-10.64)*Assumptions!$C$2)</f>
        <v>0</v>
      </c>
      <c r="J7025" s="178">
        <f>MAX(0,(E7025-10.64)*Assumptions!$C$2)</f>
        <v>0</v>
      </c>
      <c r="K7025" s="178">
        <f>MAX(0,(F7025-10.64)*Assumptions!$C$2)</f>
        <v>0</v>
      </c>
    </row>
    <row r="7026" spans="1:11">
      <c r="A7026" s="175">
        <v>45950.583333333336</v>
      </c>
      <c r="B7026" s="176">
        <v>5.6478877679697357</v>
      </c>
      <c r="C7026" s="177">
        <f t="shared" si="471"/>
        <v>1.1351469560238018E-4</v>
      </c>
      <c r="D7026" s="178">
        <f t="shared" si="472"/>
        <v>5.9140084977799194</v>
      </c>
      <c r="E7026" s="178">
        <f t="shared" si="474"/>
        <v>6.1926684715949749</v>
      </c>
      <c r="F7026" s="178">
        <f t="shared" si="474"/>
        <v>6.4844585214043011</v>
      </c>
      <c r="G7026" s="178">
        <f t="shared" si="474"/>
        <v>6.7899973183907534</v>
      </c>
      <c r="H7026" s="178">
        <f>MAX(0,(B7026-10.64)*Assumptions!$C$2)</f>
        <v>0</v>
      </c>
      <c r="I7026" s="178">
        <f>MAX(0,(D7026-10.64)*Assumptions!$C$2)</f>
        <v>0</v>
      </c>
      <c r="J7026" s="178">
        <f>MAX(0,(E7026-10.64)*Assumptions!$C$2)</f>
        <v>0</v>
      </c>
      <c r="K7026" s="178">
        <f>MAX(0,(F7026-10.64)*Assumptions!$C$2)</f>
        <v>0</v>
      </c>
    </row>
    <row r="7027" spans="1:11">
      <c r="A7027" s="175">
        <v>45950.625</v>
      </c>
      <c r="B7027" s="176">
        <v>5.7107818411097107</v>
      </c>
      <c r="C7027" s="177">
        <f t="shared" si="471"/>
        <v>1.1477877907233988E-4</v>
      </c>
      <c r="D7027" s="178">
        <f t="shared" si="472"/>
        <v>5.9798660534344847</v>
      </c>
      <c r="E7027" s="178">
        <f t="shared" si="474"/>
        <v>6.2616291449980377</v>
      </c>
      <c r="F7027" s="178">
        <f t="shared" si="474"/>
        <v>6.5566685272105847</v>
      </c>
      <c r="G7027" s="178">
        <f t="shared" si="474"/>
        <v>6.8656097606890922</v>
      </c>
      <c r="H7027" s="178">
        <f>MAX(0,(B7027-10.64)*Assumptions!$C$2)</f>
        <v>0</v>
      </c>
      <c r="I7027" s="178">
        <f>MAX(0,(D7027-10.64)*Assumptions!$C$2)</f>
        <v>0</v>
      </c>
      <c r="J7027" s="178">
        <f>MAX(0,(E7027-10.64)*Assumptions!$C$2)</f>
        <v>0</v>
      </c>
      <c r="K7027" s="178">
        <f>MAX(0,(F7027-10.64)*Assumptions!$C$2)</f>
        <v>0</v>
      </c>
    </row>
    <row r="7028" spans="1:11">
      <c r="A7028" s="175">
        <v>45950.666666666664</v>
      </c>
      <c r="B7028" s="176">
        <v>5.7359394703656994</v>
      </c>
      <c r="C7028" s="177">
        <f t="shared" si="471"/>
        <v>1.1528441246032372E-4</v>
      </c>
      <c r="D7028" s="178">
        <f t="shared" si="472"/>
        <v>6.0062090756963089</v>
      </c>
      <c r="E7028" s="178">
        <f t="shared" si="474"/>
        <v>6.2892134143592608</v>
      </c>
      <c r="F7028" s="178">
        <f t="shared" si="474"/>
        <v>6.5855525295330972</v>
      </c>
      <c r="G7028" s="178">
        <f t="shared" si="474"/>
        <v>6.8958547376084258</v>
      </c>
      <c r="H7028" s="178">
        <f>MAX(0,(B7028-10.64)*Assumptions!$C$2)</f>
        <v>0</v>
      </c>
      <c r="I7028" s="178">
        <f>MAX(0,(D7028-10.64)*Assumptions!$C$2)</f>
        <v>0</v>
      </c>
      <c r="J7028" s="178">
        <f>MAX(0,(E7028-10.64)*Assumptions!$C$2)</f>
        <v>0</v>
      </c>
      <c r="K7028" s="178">
        <f>MAX(0,(F7028-10.64)*Assumptions!$C$2)</f>
        <v>0</v>
      </c>
    </row>
    <row r="7029" spans="1:11">
      <c r="A7029" s="175">
        <v>45950.708333333336</v>
      </c>
      <c r="B7029" s="176">
        <v>5.9372005044136191</v>
      </c>
      <c r="C7029" s="177">
        <f t="shared" si="471"/>
        <v>1.1932947956419475E-4</v>
      </c>
      <c r="D7029" s="178">
        <f t="shared" si="472"/>
        <v>6.2169532537909173</v>
      </c>
      <c r="E7029" s="178">
        <f t="shared" si="474"/>
        <v>6.5098875692490603</v>
      </c>
      <c r="F7029" s="178">
        <f t="shared" si="474"/>
        <v>6.8166245481132064</v>
      </c>
      <c r="G7029" s="178">
        <f t="shared" si="474"/>
        <v>7.1378145529631079</v>
      </c>
      <c r="H7029" s="178">
        <f>MAX(0,(B7029-10.64)*Assumptions!$C$2)</f>
        <v>0</v>
      </c>
      <c r="I7029" s="178">
        <f>MAX(0,(D7029-10.64)*Assumptions!$C$2)</f>
        <v>0</v>
      </c>
      <c r="J7029" s="178">
        <f>MAX(0,(E7029-10.64)*Assumptions!$C$2)</f>
        <v>0</v>
      </c>
      <c r="K7029" s="178">
        <f>MAX(0,(F7029-10.64)*Assumptions!$C$2)</f>
        <v>0</v>
      </c>
    </row>
    <row r="7030" spans="1:11">
      <c r="A7030" s="175">
        <v>45950.75</v>
      </c>
      <c r="B7030" s="176">
        <v>5.9372005044136191</v>
      </c>
      <c r="C7030" s="177">
        <f t="shared" si="471"/>
        <v>1.1932947956419475E-4</v>
      </c>
      <c r="D7030" s="178">
        <f t="shared" si="472"/>
        <v>6.2169532537909173</v>
      </c>
      <c r="E7030" s="178">
        <f t="shared" si="474"/>
        <v>6.5098875692490603</v>
      </c>
      <c r="F7030" s="178">
        <f t="shared" si="474"/>
        <v>6.8166245481132064</v>
      </c>
      <c r="G7030" s="178">
        <f t="shared" si="474"/>
        <v>7.1378145529631079</v>
      </c>
      <c r="H7030" s="178">
        <f>MAX(0,(B7030-10.64)*Assumptions!$C$2)</f>
        <v>0</v>
      </c>
      <c r="I7030" s="178">
        <f>MAX(0,(D7030-10.64)*Assumptions!$C$2)</f>
        <v>0</v>
      </c>
      <c r="J7030" s="178">
        <f>MAX(0,(E7030-10.64)*Assumptions!$C$2)</f>
        <v>0</v>
      </c>
      <c r="K7030" s="178">
        <f>MAX(0,(F7030-10.64)*Assumptions!$C$2)</f>
        <v>0</v>
      </c>
    </row>
    <row r="7031" spans="1:11">
      <c r="A7031" s="175">
        <v>45950.791666666664</v>
      </c>
      <c r="B7031" s="176">
        <v>5.7988335435056753</v>
      </c>
      <c r="C7031" s="177">
        <f t="shared" si="471"/>
        <v>1.1654849593028345E-4</v>
      </c>
      <c r="D7031" s="178">
        <f t="shared" si="472"/>
        <v>6.072066631350876</v>
      </c>
      <c r="E7031" s="178">
        <f t="shared" si="474"/>
        <v>6.3581740877623245</v>
      </c>
      <c r="F7031" s="178">
        <f t="shared" si="474"/>
        <v>6.6577625353393834</v>
      </c>
      <c r="G7031" s="178">
        <f t="shared" si="474"/>
        <v>6.9714671799067656</v>
      </c>
      <c r="H7031" s="178">
        <f>MAX(0,(B7031-10.64)*Assumptions!$C$2)</f>
        <v>0</v>
      </c>
      <c r="I7031" s="178">
        <f>MAX(0,(D7031-10.64)*Assumptions!$C$2)</f>
        <v>0</v>
      </c>
      <c r="J7031" s="178">
        <f>MAX(0,(E7031-10.64)*Assumptions!$C$2)</f>
        <v>0</v>
      </c>
      <c r="K7031" s="178">
        <f>MAX(0,(F7031-10.64)*Assumptions!$C$2)</f>
        <v>0</v>
      </c>
    </row>
    <row r="7032" spans="1:11">
      <c r="A7032" s="175">
        <v>45950.833333333336</v>
      </c>
      <c r="B7032" s="176">
        <v>6.0126733921815898</v>
      </c>
      <c r="C7032" s="177">
        <f t="shared" si="471"/>
        <v>1.2084637972814639E-4</v>
      </c>
      <c r="D7032" s="178">
        <f t="shared" si="472"/>
        <v>6.2959823205763952</v>
      </c>
      <c r="E7032" s="178">
        <f t="shared" si="474"/>
        <v>6.5926403773327351</v>
      </c>
      <c r="F7032" s="178">
        <f t="shared" si="474"/>
        <v>6.9032765550807484</v>
      </c>
      <c r="G7032" s="178">
        <f t="shared" si="474"/>
        <v>7.2285494837211148</v>
      </c>
      <c r="H7032" s="178">
        <f>MAX(0,(B7032-10.64)*Assumptions!$C$2)</f>
        <v>0</v>
      </c>
      <c r="I7032" s="178">
        <f>MAX(0,(D7032-10.64)*Assumptions!$C$2)</f>
        <v>0</v>
      </c>
      <c r="J7032" s="178">
        <f>MAX(0,(E7032-10.64)*Assumptions!$C$2)</f>
        <v>0</v>
      </c>
      <c r="K7032" s="178">
        <f>MAX(0,(F7032-10.64)*Assumptions!$C$2)</f>
        <v>0</v>
      </c>
    </row>
    <row r="7033" spans="1:11">
      <c r="A7033" s="175">
        <v>45950.875</v>
      </c>
      <c r="B7033" s="176">
        <v>6.6290353089533411</v>
      </c>
      <c r="C7033" s="177">
        <f t="shared" si="471"/>
        <v>1.3323439773375132E-4</v>
      </c>
      <c r="D7033" s="178">
        <f t="shared" si="472"/>
        <v>6.9413863659911286</v>
      </c>
      <c r="E7033" s="178">
        <f t="shared" si="474"/>
        <v>7.268454976682742</v>
      </c>
      <c r="F7033" s="178">
        <f t="shared" si="474"/>
        <v>7.6109346119823291</v>
      </c>
      <c r="G7033" s="178">
        <f t="shared" si="474"/>
        <v>7.9695514182448255</v>
      </c>
      <c r="H7033" s="178">
        <f>MAX(0,(B7033-10.64)*Assumptions!$C$2)</f>
        <v>0</v>
      </c>
      <c r="I7033" s="178">
        <f>MAX(0,(D7033-10.64)*Assumptions!$C$2)</f>
        <v>0</v>
      </c>
      <c r="J7033" s="178">
        <f>MAX(0,(E7033-10.64)*Assumptions!$C$2)</f>
        <v>0</v>
      </c>
      <c r="K7033" s="178">
        <f>MAX(0,(F7033-10.64)*Assumptions!$C$2)</f>
        <v>0</v>
      </c>
    </row>
    <row r="7034" spans="1:11">
      <c r="A7034" s="175">
        <v>45950.916666666664</v>
      </c>
      <c r="B7034" s="176">
        <v>6.9183480453972264</v>
      </c>
      <c r="C7034" s="177">
        <f t="shared" si="471"/>
        <v>1.3904918169556593E-4</v>
      </c>
      <c r="D7034" s="178">
        <f t="shared" si="472"/>
        <v>7.2443311220021291</v>
      </c>
      <c r="E7034" s="178">
        <f t="shared" si="474"/>
        <v>7.5856740743368292</v>
      </c>
      <c r="F7034" s="178">
        <f t="shared" si="474"/>
        <v>7.9431006386912379</v>
      </c>
      <c r="G7034" s="178">
        <f t="shared" si="474"/>
        <v>8.3173686528171817</v>
      </c>
      <c r="H7034" s="178">
        <f>MAX(0,(B7034-10.64)*Assumptions!$C$2)</f>
        <v>0</v>
      </c>
      <c r="I7034" s="178">
        <f>MAX(0,(D7034-10.64)*Assumptions!$C$2)</f>
        <v>0</v>
      </c>
      <c r="J7034" s="178">
        <f>MAX(0,(E7034-10.64)*Assumptions!$C$2)</f>
        <v>0</v>
      </c>
      <c r="K7034" s="178">
        <f>MAX(0,(F7034-10.64)*Assumptions!$C$2)</f>
        <v>0</v>
      </c>
    </row>
    <row r="7035" spans="1:11">
      <c r="A7035" s="175">
        <v>45950.958333333336</v>
      </c>
      <c r="B7035" s="176">
        <v>6.9435056746532151</v>
      </c>
      <c r="C7035" s="177">
        <f t="shared" si="471"/>
        <v>1.3955481508354979E-4</v>
      </c>
      <c r="D7035" s="178">
        <f t="shared" si="472"/>
        <v>7.2706741442639542</v>
      </c>
      <c r="E7035" s="178">
        <f t="shared" si="474"/>
        <v>7.6132583436980532</v>
      </c>
      <c r="F7035" s="178">
        <f t="shared" si="474"/>
        <v>7.9719846410137505</v>
      </c>
      <c r="G7035" s="178">
        <f t="shared" si="474"/>
        <v>8.3476136297365162</v>
      </c>
      <c r="H7035" s="178">
        <f>MAX(0,(B7035-10.64)*Assumptions!$C$2)</f>
        <v>0</v>
      </c>
      <c r="I7035" s="178">
        <f>MAX(0,(D7035-10.64)*Assumptions!$C$2)</f>
        <v>0</v>
      </c>
      <c r="J7035" s="178">
        <f>MAX(0,(E7035-10.64)*Assumptions!$C$2)</f>
        <v>0</v>
      </c>
      <c r="K7035" s="178">
        <f>MAX(0,(F7035-10.64)*Assumptions!$C$2)</f>
        <v>0</v>
      </c>
    </row>
    <row r="7036" spans="1:11">
      <c r="A7036" s="175">
        <v>45951</v>
      </c>
      <c r="B7036" s="176">
        <v>6.9435056746532151</v>
      </c>
      <c r="C7036" s="177">
        <f t="shared" si="471"/>
        <v>1.3955481508354979E-4</v>
      </c>
      <c r="D7036" s="178">
        <f t="shared" si="472"/>
        <v>7.2706741442639542</v>
      </c>
      <c r="E7036" s="178">
        <f t="shared" si="474"/>
        <v>7.6132583436980532</v>
      </c>
      <c r="F7036" s="178">
        <f t="shared" si="474"/>
        <v>7.9719846410137505</v>
      </c>
      <c r="G7036" s="178">
        <f t="shared" si="474"/>
        <v>8.3476136297365162</v>
      </c>
      <c r="H7036" s="178">
        <f>MAX(0,(B7036-10.64)*Assumptions!$C$2)</f>
        <v>0</v>
      </c>
      <c r="I7036" s="178">
        <f>MAX(0,(D7036-10.64)*Assumptions!$C$2)</f>
        <v>0</v>
      </c>
      <c r="J7036" s="178">
        <f>MAX(0,(E7036-10.64)*Assumptions!$C$2)</f>
        <v>0</v>
      </c>
      <c r="K7036" s="178">
        <f>MAX(0,(F7036-10.64)*Assumptions!$C$2)</f>
        <v>0</v>
      </c>
    </row>
    <row r="7037" spans="1:11">
      <c r="A7037" s="175">
        <v>45951.041666666664</v>
      </c>
      <c r="B7037" s="176">
        <v>6.8177175283732661</v>
      </c>
      <c r="C7037" s="177">
        <f t="shared" si="471"/>
        <v>1.370266481436304E-4</v>
      </c>
      <c r="D7037" s="178">
        <f t="shared" si="472"/>
        <v>7.1389590329548236</v>
      </c>
      <c r="E7037" s="178">
        <f t="shared" si="474"/>
        <v>7.4753369968919285</v>
      </c>
      <c r="F7037" s="178">
        <f t="shared" si="474"/>
        <v>7.8275646294011816</v>
      </c>
      <c r="G7037" s="178">
        <f t="shared" si="474"/>
        <v>8.1963887451398403</v>
      </c>
      <c r="H7037" s="178">
        <f>MAX(0,(B7037-10.64)*Assumptions!$C$2)</f>
        <v>0</v>
      </c>
      <c r="I7037" s="178">
        <f>MAX(0,(D7037-10.64)*Assumptions!$C$2)</f>
        <v>0</v>
      </c>
      <c r="J7037" s="178">
        <f>MAX(0,(E7037-10.64)*Assumptions!$C$2)</f>
        <v>0</v>
      </c>
      <c r="K7037" s="178">
        <f>MAX(0,(F7037-10.64)*Assumptions!$C$2)</f>
        <v>0</v>
      </c>
    </row>
    <row r="7038" spans="1:11">
      <c r="A7038" s="175">
        <v>45951.083333333336</v>
      </c>
      <c r="B7038" s="176">
        <v>6.5409836065573774</v>
      </c>
      <c r="C7038" s="177">
        <f t="shared" si="471"/>
        <v>1.3146468087580778E-4</v>
      </c>
      <c r="D7038" s="178">
        <f t="shared" si="472"/>
        <v>6.8491857880747391</v>
      </c>
      <c r="E7038" s="178">
        <f t="shared" si="474"/>
        <v>7.1719100339184561</v>
      </c>
      <c r="F7038" s="178">
        <f t="shared" si="474"/>
        <v>7.509840603853533</v>
      </c>
      <c r="G7038" s="178">
        <f t="shared" si="474"/>
        <v>7.863693999027153</v>
      </c>
      <c r="H7038" s="178">
        <f>MAX(0,(B7038-10.64)*Assumptions!$C$2)</f>
        <v>0</v>
      </c>
      <c r="I7038" s="178">
        <f>MAX(0,(D7038-10.64)*Assumptions!$C$2)</f>
        <v>0</v>
      </c>
      <c r="J7038" s="178">
        <f>MAX(0,(E7038-10.64)*Assumptions!$C$2)</f>
        <v>0</v>
      </c>
      <c r="K7038" s="178">
        <f>MAX(0,(F7038-10.64)*Assumptions!$C$2)</f>
        <v>0</v>
      </c>
    </row>
    <row r="7039" spans="1:11">
      <c r="A7039" s="175">
        <v>45951.125</v>
      </c>
      <c r="B7039" s="176">
        <v>6.0252522068095837</v>
      </c>
      <c r="C7039" s="177">
        <f t="shared" si="471"/>
        <v>1.2109919642213831E-4</v>
      </c>
      <c r="D7039" s="178">
        <f t="shared" si="472"/>
        <v>6.3091538317073077</v>
      </c>
      <c r="E7039" s="178">
        <f t="shared" si="474"/>
        <v>6.6064325120133471</v>
      </c>
      <c r="F7039" s="178">
        <f t="shared" si="474"/>
        <v>6.9177185562420043</v>
      </c>
      <c r="G7039" s="178">
        <f t="shared" si="474"/>
        <v>7.2436719721807812</v>
      </c>
      <c r="H7039" s="178">
        <f>MAX(0,(B7039-10.64)*Assumptions!$C$2)</f>
        <v>0</v>
      </c>
      <c r="I7039" s="178">
        <f>MAX(0,(D7039-10.64)*Assumptions!$C$2)</f>
        <v>0</v>
      </c>
      <c r="J7039" s="178">
        <f>MAX(0,(E7039-10.64)*Assumptions!$C$2)</f>
        <v>0</v>
      </c>
      <c r="K7039" s="178">
        <f>MAX(0,(F7039-10.64)*Assumptions!$C$2)</f>
        <v>0</v>
      </c>
    </row>
    <row r="7040" spans="1:11">
      <c r="A7040" s="175">
        <v>45951.166666666664</v>
      </c>
      <c r="B7040" s="176">
        <v>5.257944514501891</v>
      </c>
      <c r="C7040" s="177">
        <f t="shared" si="471"/>
        <v>1.0567737808863009E-4</v>
      </c>
      <c r="D7040" s="178">
        <f t="shared" si="472"/>
        <v>5.5056916527216169</v>
      </c>
      <c r="E7040" s="178">
        <f t="shared" ref="E7040:G7067" si="475">E$2*$C7040</f>
        <v>5.7651122964959898</v>
      </c>
      <c r="F7040" s="178">
        <f t="shared" si="475"/>
        <v>6.0367564854053395</v>
      </c>
      <c r="G7040" s="178">
        <f t="shared" si="475"/>
        <v>6.3212001761410574</v>
      </c>
      <c r="H7040" s="178">
        <f>MAX(0,(B7040-10.64)*Assumptions!$C$2)</f>
        <v>0</v>
      </c>
      <c r="I7040" s="178">
        <f>MAX(0,(D7040-10.64)*Assumptions!$C$2)</f>
        <v>0</v>
      </c>
      <c r="J7040" s="178">
        <f>MAX(0,(E7040-10.64)*Assumptions!$C$2)</f>
        <v>0</v>
      </c>
      <c r="K7040" s="178">
        <f>MAX(0,(F7040-10.64)*Assumptions!$C$2)</f>
        <v>0</v>
      </c>
    </row>
    <row r="7041" spans="1:11">
      <c r="A7041" s="175">
        <v>45951.208333333336</v>
      </c>
      <c r="B7041" s="176">
        <v>4.6667402269861284</v>
      </c>
      <c r="C7041" s="177">
        <f t="shared" si="471"/>
        <v>9.3794993471009008E-5</v>
      </c>
      <c r="D7041" s="178">
        <f t="shared" si="472"/>
        <v>4.8866306295687085</v>
      </c>
      <c r="E7041" s="178">
        <f t="shared" si="475"/>
        <v>5.1168819665072061</v>
      </c>
      <c r="F7041" s="178">
        <f t="shared" si="475"/>
        <v>5.3579824308262705</v>
      </c>
      <c r="G7041" s="178">
        <f t="shared" si="475"/>
        <v>5.6104432185366804</v>
      </c>
      <c r="H7041" s="178">
        <f>MAX(0,(B7041-10.64)*Assumptions!$C$2)</f>
        <v>0</v>
      </c>
      <c r="I7041" s="178">
        <f>MAX(0,(D7041-10.64)*Assumptions!$C$2)</f>
        <v>0</v>
      </c>
      <c r="J7041" s="178">
        <f>MAX(0,(E7041-10.64)*Assumptions!$C$2)</f>
        <v>0</v>
      </c>
      <c r="K7041" s="178">
        <f>MAX(0,(F7041-10.64)*Assumptions!$C$2)</f>
        <v>0</v>
      </c>
    </row>
    <row r="7042" spans="1:11">
      <c r="A7042" s="175">
        <v>45951.25</v>
      </c>
      <c r="B7042" s="176">
        <v>4.3271122320302648</v>
      </c>
      <c r="C7042" s="177">
        <f t="shared" si="471"/>
        <v>8.6968942733226686E-5</v>
      </c>
      <c r="D7042" s="178">
        <f t="shared" si="472"/>
        <v>4.5309998290340587</v>
      </c>
      <c r="E7042" s="178">
        <f t="shared" si="475"/>
        <v>4.7444943301306717</v>
      </c>
      <c r="F7042" s="178">
        <f t="shared" si="475"/>
        <v>4.9680483994723375</v>
      </c>
      <c r="G7042" s="178">
        <f t="shared" si="475"/>
        <v>5.2021360301256552</v>
      </c>
      <c r="H7042" s="178">
        <f>MAX(0,(B7042-10.64)*Assumptions!$C$2)</f>
        <v>0</v>
      </c>
      <c r="I7042" s="178">
        <f>MAX(0,(D7042-10.64)*Assumptions!$C$2)</f>
        <v>0</v>
      </c>
      <c r="J7042" s="178">
        <f>MAX(0,(E7042-10.64)*Assumptions!$C$2)</f>
        <v>0</v>
      </c>
      <c r="K7042" s="178">
        <f>MAX(0,(F7042-10.64)*Assumptions!$C$2)</f>
        <v>0</v>
      </c>
    </row>
    <row r="7043" spans="1:11">
      <c r="A7043" s="175">
        <v>45951.291666666664</v>
      </c>
      <c r="B7043" s="176">
        <v>4.062957124842371</v>
      </c>
      <c r="C7043" s="177">
        <f t="shared" si="471"/>
        <v>8.1659792159395993E-5</v>
      </c>
      <c r="D7043" s="178">
        <f t="shared" si="472"/>
        <v>4.2543980952848868</v>
      </c>
      <c r="E7043" s="178">
        <f t="shared" si="475"/>
        <v>4.4548595018378112</v>
      </c>
      <c r="F7043" s="178">
        <f t="shared" si="475"/>
        <v>4.6647663750859447</v>
      </c>
      <c r="G7043" s="178">
        <f t="shared" si="475"/>
        <v>4.8845637724726361</v>
      </c>
      <c r="H7043" s="178">
        <f>MAX(0,(B7043-10.64)*Assumptions!$C$2)</f>
        <v>0</v>
      </c>
      <c r="I7043" s="178">
        <f>MAX(0,(D7043-10.64)*Assumptions!$C$2)</f>
        <v>0</v>
      </c>
      <c r="J7043" s="178">
        <f>MAX(0,(E7043-10.64)*Assumptions!$C$2)</f>
        <v>0</v>
      </c>
      <c r="K7043" s="178">
        <f>MAX(0,(F7043-10.64)*Assumptions!$C$2)</f>
        <v>0</v>
      </c>
    </row>
    <row r="7044" spans="1:11">
      <c r="A7044" s="175">
        <v>45951.333333333336</v>
      </c>
      <c r="B7044" s="176">
        <v>3.8994325346784366</v>
      </c>
      <c r="C7044" s="177">
        <f t="shared" si="471"/>
        <v>7.8373175137500792E-5</v>
      </c>
      <c r="D7044" s="178">
        <f t="shared" si="472"/>
        <v>4.0831684505830177</v>
      </c>
      <c r="E7044" s="178">
        <f t="shared" si="475"/>
        <v>4.2755617509898487</v>
      </c>
      <c r="F7044" s="178">
        <f t="shared" si="475"/>
        <v>4.4770203599896066</v>
      </c>
      <c r="G7044" s="178">
        <f t="shared" si="475"/>
        <v>4.6879714224969566</v>
      </c>
      <c r="H7044" s="178">
        <f>MAX(0,(B7044-10.64)*Assumptions!$C$2)</f>
        <v>0</v>
      </c>
      <c r="I7044" s="178">
        <f>MAX(0,(D7044-10.64)*Assumptions!$C$2)</f>
        <v>0</v>
      </c>
      <c r="J7044" s="178">
        <f>MAX(0,(E7044-10.64)*Assumptions!$C$2)</f>
        <v>0</v>
      </c>
      <c r="K7044" s="178">
        <f>MAX(0,(F7044-10.64)*Assumptions!$C$2)</f>
        <v>0</v>
      </c>
    </row>
    <row r="7045" spans="1:11">
      <c r="A7045" s="175">
        <v>45951.375</v>
      </c>
      <c r="B7045" s="176">
        <v>3.9371689785624211</v>
      </c>
      <c r="C7045" s="177">
        <f t="shared" ref="C7045:C7108" si="476">B7045/$B$2</f>
        <v>7.9131625219476599E-5</v>
      </c>
      <c r="D7045" s="178">
        <f t="shared" si="472"/>
        <v>4.1226829839757562</v>
      </c>
      <c r="E7045" s="178">
        <f t="shared" si="475"/>
        <v>4.3169381550316857</v>
      </c>
      <c r="F7045" s="178">
        <f t="shared" si="475"/>
        <v>4.5203463634733767</v>
      </c>
      <c r="G7045" s="178">
        <f t="shared" si="475"/>
        <v>4.7333388878759592</v>
      </c>
      <c r="H7045" s="178">
        <f>MAX(0,(B7045-10.64)*Assumptions!$C$2)</f>
        <v>0</v>
      </c>
      <c r="I7045" s="178">
        <f>MAX(0,(D7045-10.64)*Assumptions!$C$2)</f>
        <v>0</v>
      </c>
      <c r="J7045" s="178">
        <f>MAX(0,(E7045-10.64)*Assumptions!$C$2)</f>
        <v>0</v>
      </c>
      <c r="K7045" s="178">
        <f>MAX(0,(F7045-10.64)*Assumptions!$C$2)</f>
        <v>0</v>
      </c>
    </row>
    <row r="7046" spans="1:11">
      <c r="A7046" s="175">
        <v>45951.416666666664</v>
      </c>
      <c r="B7046" s="176">
        <v>4.3396910466582606</v>
      </c>
      <c r="C7046" s="177">
        <f t="shared" si="476"/>
        <v>8.7221759427218631E-5</v>
      </c>
      <c r="D7046" s="178">
        <f t="shared" ref="D7046:D7109" si="477">D$2*$C7046</f>
        <v>4.5441713401649722</v>
      </c>
      <c r="E7046" s="178">
        <f t="shared" si="475"/>
        <v>4.7582864648112837</v>
      </c>
      <c r="F7046" s="178">
        <f t="shared" si="475"/>
        <v>4.9824904006335951</v>
      </c>
      <c r="G7046" s="178">
        <f t="shared" si="475"/>
        <v>5.2172585185853233</v>
      </c>
      <c r="H7046" s="178">
        <f>MAX(0,(B7046-10.64)*Assumptions!$C$2)</f>
        <v>0</v>
      </c>
      <c r="I7046" s="178">
        <f>MAX(0,(D7046-10.64)*Assumptions!$C$2)</f>
        <v>0</v>
      </c>
      <c r="J7046" s="178">
        <f>MAX(0,(E7046-10.64)*Assumptions!$C$2)</f>
        <v>0</v>
      </c>
      <c r="K7046" s="178">
        <f>MAX(0,(F7046-10.64)*Assumptions!$C$2)</f>
        <v>0</v>
      </c>
    </row>
    <row r="7047" spans="1:11">
      <c r="A7047" s="175">
        <v>45951.458333333336</v>
      </c>
      <c r="B7047" s="176">
        <v>4.9937894073139981</v>
      </c>
      <c r="C7047" s="177">
        <f t="shared" si="476"/>
        <v>1.0036822751479941E-4</v>
      </c>
      <c r="D7047" s="178">
        <f t="shared" si="477"/>
        <v>5.2290899189724458</v>
      </c>
      <c r="E7047" s="178">
        <f t="shared" si="475"/>
        <v>5.4754774682031302</v>
      </c>
      <c r="F7047" s="178">
        <f t="shared" si="475"/>
        <v>5.7334744610189476</v>
      </c>
      <c r="G7047" s="178">
        <f t="shared" si="475"/>
        <v>6.0036279184880392</v>
      </c>
      <c r="H7047" s="178">
        <f>MAX(0,(B7047-10.64)*Assumptions!$C$2)</f>
        <v>0</v>
      </c>
      <c r="I7047" s="178">
        <f>MAX(0,(D7047-10.64)*Assumptions!$C$2)</f>
        <v>0</v>
      </c>
      <c r="J7047" s="178">
        <f>MAX(0,(E7047-10.64)*Assumptions!$C$2)</f>
        <v>0</v>
      </c>
      <c r="K7047" s="178">
        <f>MAX(0,(F7047-10.64)*Assumptions!$C$2)</f>
        <v>0</v>
      </c>
    </row>
    <row r="7048" spans="1:11">
      <c r="A7048" s="175">
        <v>45951.5</v>
      </c>
      <c r="B7048" s="176">
        <v>5.6604665825977305</v>
      </c>
      <c r="C7048" s="177">
        <f t="shared" si="476"/>
        <v>1.1376751229637212E-4</v>
      </c>
      <c r="D7048" s="178">
        <f t="shared" si="477"/>
        <v>5.9271800089108329</v>
      </c>
      <c r="E7048" s="178">
        <f t="shared" si="475"/>
        <v>6.2064606062755878</v>
      </c>
      <c r="F7048" s="178">
        <f t="shared" si="475"/>
        <v>6.4989005225655578</v>
      </c>
      <c r="G7048" s="178">
        <f t="shared" si="475"/>
        <v>6.8051198068504215</v>
      </c>
      <c r="H7048" s="178">
        <f>MAX(0,(B7048-10.64)*Assumptions!$C$2)</f>
        <v>0</v>
      </c>
      <c r="I7048" s="178">
        <f>MAX(0,(D7048-10.64)*Assumptions!$C$2)</f>
        <v>0</v>
      </c>
      <c r="J7048" s="178">
        <f>MAX(0,(E7048-10.64)*Assumptions!$C$2)</f>
        <v>0</v>
      </c>
      <c r="K7048" s="178">
        <f>MAX(0,(F7048-10.64)*Assumptions!$C$2)</f>
        <v>0</v>
      </c>
    </row>
    <row r="7049" spans="1:11">
      <c r="A7049" s="175">
        <v>45951.541666666664</v>
      </c>
      <c r="B7049" s="176">
        <v>5.6604665825977305</v>
      </c>
      <c r="C7049" s="177">
        <f t="shared" si="476"/>
        <v>1.1376751229637212E-4</v>
      </c>
      <c r="D7049" s="178">
        <f t="shared" si="477"/>
        <v>5.9271800089108329</v>
      </c>
      <c r="E7049" s="178">
        <f t="shared" si="475"/>
        <v>6.2064606062755878</v>
      </c>
      <c r="F7049" s="178">
        <f t="shared" si="475"/>
        <v>6.4989005225655578</v>
      </c>
      <c r="G7049" s="178">
        <f t="shared" si="475"/>
        <v>6.8051198068504215</v>
      </c>
      <c r="H7049" s="178">
        <f>MAX(0,(B7049-10.64)*Assumptions!$C$2)</f>
        <v>0</v>
      </c>
      <c r="I7049" s="178">
        <f>MAX(0,(D7049-10.64)*Assumptions!$C$2)</f>
        <v>0</v>
      </c>
      <c r="J7049" s="178">
        <f>MAX(0,(E7049-10.64)*Assumptions!$C$2)</f>
        <v>0</v>
      </c>
      <c r="K7049" s="178">
        <f>MAX(0,(F7049-10.64)*Assumptions!$C$2)</f>
        <v>0</v>
      </c>
    </row>
    <row r="7050" spans="1:11">
      <c r="A7050" s="175">
        <v>45951.583333333336</v>
      </c>
      <c r="B7050" s="176">
        <v>5.6478877679697357</v>
      </c>
      <c r="C7050" s="177">
        <f t="shared" si="476"/>
        <v>1.1351469560238018E-4</v>
      </c>
      <c r="D7050" s="178">
        <f t="shared" si="477"/>
        <v>5.9140084977799194</v>
      </c>
      <c r="E7050" s="178">
        <f t="shared" si="475"/>
        <v>6.1926684715949749</v>
      </c>
      <c r="F7050" s="178">
        <f t="shared" si="475"/>
        <v>6.4844585214043011</v>
      </c>
      <c r="G7050" s="178">
        <f t="shared" si="475"/>
        <v>6.7899973183907534</v>
      </c>
      <c r="H7050" s="178">
        <f>MAX(0,(B7050-10.64)*Assumptions!$C$2)</f>
        <v>0</v>
      </c>
      <c r="I7050" s="178">
        <f>MAX(0,(D7050-10.64)*Assumptions!$C$2)</f>
        <v>0</v>
      </c>
      <c r="J7050" s="178">
        <f>MAX(0,(E7050-10.64)*Assumptions!$C$2)</f>
        <v>0</v>
      </c>
      <c r="K7050" s="178">
        <f>MAX(0,(F7050-10.64)*Assumptions!$C$2)</f>
        <v>0</v>
      </c>
    </row>
    <row r="7051" spans="1:11">
      <c r="A7051" s="175">
        <v>45951.625</v>
      </c>
      <c r="B7051" s="176">
        <v>5.7988335435056753</v>
      </c>
      <c r="C7051" s="177">
        <f t="shared" si="476"/>
        <v>1.1654849593028345E-4</v>
      </c>
      <c r="D7051" s="178">
        <f t="shared" si="477"/>
        <v>6.072066631350876</v>
      </c>
      <c r="E7051" s="178">
        <f t="shared" si="475"/>
        <v>6.3581740877623245</v>
      </c>
      <c r="F7051" s="178">
        <f t="shared" si="475"/>
        <v>6.6577625353393834</v>
      </c>
      <c r="G7051" s="178">
        <f t="shared" si="475"/>
        <v>6.9714671799067656</v>
      </c>
      <c r="H7051" s="178">
        <f>MAX(0,(B7051-10.64)*Assumptions!$C$2)</f>
        <v>0</v>
      </c>
      <c r="I7051" s="178">
        <f>MAX(0,(D7051-10.64)*Assumptions!$C$2)</f>
        <v>0</v>
      </c>
      <c r="J7051" s="178">
        <f>MAX(0,(E7051-10.64)*Assumptions!$C$2)</f>
        <v>0</v>
      </c>
      <c r="K7051" s="178">
        <f>MAX(0,(F7051-10.64)*Assumptions!$C$2)</f>
        <v>0</v>
      </c>
    </row>
    <row r="7052" spans="1:11">
      <c r="A7052" s="175">
        <v>45951.666666666664</v>
      </c>
      <c r="B7052" s="176">
        <v>5.8239911727616649</v>
      </c>
      <c r="C7052" s="177">
        <f t="shared" si="476"/>
        <v>1.1705412931826731E-4</v>
      </c>
      <c r="D7052" s="178">
        <f t="shared" si="477"/>
        <v>6.098409653612701</v>
      </c>
      <c r="E7052" s="178">
        <f t="shared" si="475"/>
        <v>6.3857583571235486</v>
      </c>
      <c r="F7052" s="178">
        <f t="shared" si="475"/>
        <v>6.686646537661896</v>
      </c>
      <c r="G7052" s="178">
        <f t="shared" si="475"/>
        <v>7.0017121568261</v>
      </c>
      <c r="H7052" s="178">
        <f>MAX(0,(B7052-10.64)*Assumptions!$C$2)</f>
        <v>0</v>
      </c>
      <c r="I7052" s="178">
        <f>MAX(0,(D7052-10.64)*Assumptions!$C$2)</f>
        <v>0</v>
      </c>
      <c r="J7052" s="178">
        <f>MAX(0,(E7052-10.64)*Assumptions!$C$2)</f>
        <v>0</v>
      </c>
      <c r="K7052" s="178">
        <f>MAX(0,(F7052-10.64)*Assumptions!$C$2)</f>
        <v>0</v>
      </c>
    </row>
    <row r="7053" spans="1:11">
      <c r="A7053" s="175">
        <v>45951.708333333336</v>
      </c>
      <c r="B7053" s="176">
        <v>5.8617276166456502</v>
      </c>
      <c r="C7053" s="177">
        <f t="shared" si="476"/>
        <v>1.1781257940024313E-4</v>
      </c>
      <c r="D7053" s="178">
        <f t="shared" si="477"/>
        <v>6.1379241870054404</v>
      </c>
      <c r="E7053" s="178">
        <f t="shared" si="475"/>
        <v>6.4271347611653864</v>
      </c>
      <c r="F7053" s="178">
        <f t="shared" si="475"/>
        <v>6.729972541145667</v>
      </c>
      <c r="G7053" s="178">
        <f t="shared" si="475"/>
        <v>7.0470796222051035</v>
      </c>
      <c r="H7053" s="178">
        <f>MAX(0,(B7053-10.64)*Assumptions!$C$2)</f>
        <v>0</v>
      </c>
      <c r="I7053" s="178">
        <f>MAX(0,(D7053-10.64)*Assumptions!$C$2)</f>
        <v>0</v>
      </c>
      <c r="J7053" s="178">
        <f>MAX(0,(E7053-10.64)*Assumptions!$C$2)</f>
        <v>0</v>
      </c>
      <c r="K7053" s="178">
        <f>MAX(0,(F7053-10.64)*Assumptions!$C$2)</f>
        <v>0</v>
      </c>
    </row>
    <row r="7054" spans="1:11">
      <c r="A7054" s="175">
        <v>45951.75</v>
      </c>
      <c r="B7054" s="176">
        <v>5.9623581336696096</v>
      </c>
      <c r="C7054" s="177">
        <f t="shared" si="476"/>
        <v>1.1983511295217864E-4</v>
      </c>
      <c r="D7054" s="178">
        <f t="shared" si="477"/>
        <v>6.2432962760527433</v>
      </c>
      <c r="E7054" s="178">
        <f t="shared" si="475"/>
        <v>6.5374718386102861</v>
      </c>
      <c r="F7054" s="178">
        <f t="shared" si="475"/>
        <v>6.8455085504357207</v>
      </c>
      <c r="G7054" s="178">
        <f t="shared" si="475"/>
        <v>7.1680595298824441</v>
      </c>
      <c r="H7054" s="178">
        <f>MAX(0,(B7054-10.64)*Assumptions!$C$2)</f>
        <v>0</v>
      </c>
      <c r="I7054" s="178">
        <f>MAX(0,(D7054-10.64)*Assumptions!$C$2)</f>
        <v>0</v>
      </c>
      <c r="J7054" s="178">
        <f>MAX(0,(E7054-10.64)*Assumptions!$C$2)</f>
        <v>0</v>
      </c>
      <c r="K7054" s="178">
        <f>MAX(0,(F7054-10.64)*Assumptions!$C$2)</f>
        <v>0</v>
      </c>
    </row>
    <row r="7055" spans="1:11">
      <c r="A7055" s="175">
        <v>45951.791666666664</v>
      </c>
      <c r="B7055" s="176">
        <v>5.8365699873896597</v>
      </c>
      <c r="C7055" s="177">
        <f t="shared" si="476"/>
        <v>1.1730694601225924E-4</v>
      </c>
      <c r="D7055" s="178">
        <f t="shared" si="477"/>
        <v>6.1115811647436136</v>
      </c>
      <c r="E7055" s="178">
        <f t="shared" si="475"/>
        <v>6.3995504918041606</v>
      </c>
      <c r="F7055" s="178">
        <f t="shared" si="475"/>
        <v>6.7010885388231527</v>
      </c>
      <c r="G7055" s="178">
        <f t="shared" si="475"/>
        <v>7.0168346452857673</v>
      </c>
      <c r="H7055" s="178">
        <f>MAX(0,(B7055-10.64)*Assumptions!$C$2)</f>
        <v>0</v>
      </c>
      <c r="I7055" s="178">
        <f>MAX(0,(D7055-10.64)*Assumptions!$C$2)</f>
        <v>0</v>
      </c>
      <c r="J7055" s="178">
        <f>MAX(0,(E7055-10.64)*Assumptions!$C$2)</f>
        <v>0</v>
      </c>
      <c r="K7055" s="178">
        <f>MAX(0,(F7055-10.64)*Assumptions!$C$2)</f>
        <v>0</v>
      </c>
    </row>
    <row r="7056" spans="1:11">
      <c r="A7056" s="175">
        <v>45951.833333333336</v>
      </c>
      <c r="B7056" s="176">
        <v>5.8491488020176554</v>
      </c>
      <c r="C7056" s="177">
        <f t="shared" si="476"/>
        <v>1.175597627062512E-4</v>
      </c>
      <c r="D7056" s="178">
        <f t="shared" si="477"/>
        <v>6.124752675874527</v>
      </c>
      <c r="E7056" s="178">
        <f t="shared" si="475"/>
        <v>6.4133426264847744</v>
      </c>
      <c r="F7056" s="178">
        <f t="shared" si="475"/>
        <v>6.7155305399844103</v>
      </c>
      <c r="G7056" s="178">
        <f t="shared" si="475"/>
        <v>7.0319571337454363</v>
      </c>
      <c r="H7056" s="178">
        <f>MAX(0,(B7056-10.64)*Assumptions!$C$2)</f>
        <v>0</v>
      </c>
      <c r="I7056" s="178">
        <f>MAX(0,(D7056-10.64)*Assumptions!$C$2)</f>
        <v>0</v>
      </c>
      <c r="J7056" s="178">
        <f>MAX(0,(E7056-10.64)*Assumptions!$C$2)</f>
        <v>0</v>
      </c>
      <c r="K7056" s="178">
        <f>MAX(0,(F7056-10.64)*Assumptions!$C$2)</f>
        <v>0</v>
      </c>
    </row>
    <row r="7057" spans="1:11">
      <c r="A7057" s="175">
        <v>45951.875</v>
      </c>
      <c r="B7057" s="176">
        <v>6.5284047919293826</v>
      </c>
      <c r="C7057" s="177">
        <f t="shared" si="476"/>
        <v>1.3121186418181584E-4</v>
      </c>
      <c r="D7057" s="178">
        <f t="shared" si="477"/>
        <v>6.8360142769438266</v>
      </c>
      <c r="E7057" s="178">
        <f t="shared" si="475"/>
        <v>7.158117899237844</v>
      </c>
      <c r="F7057" s="178">
        <f t="shared" si="475"/>
        <v>7.4953986026922763</v>
      </c>
      <c r="G7057" s="178">
        <f t="shared" si="475"/>
        <v>7.8485715105674858</v>
      </c>
      <c r="H7057" s="178">
        <f>MAX(0,(B7057-10.64)*Assumptions!$C$2)</f>
        <v>0</v>
      </c>
      <c r="I7057" s="178">
        <f>MAX(0,(D7057-10.64)*Assumptions!$C$2)</f>
        <v>0</v>
      </c>
      <c r="J7057" s="178">
        <f>MAX(0,(E7057-10.64)*Assumptions!$C$2)</f>
        <v>0</v>
      </c>
      <c r="K7057" s="178">
        <f>MAX(0,(F7057-10.64)*Assumptions!$C$2)</f>
        <v>0</v>
      </c>
    </row>
    <row r="7058" spans="1:11">
      <c r="A7058" s="175">
        <v>45951.916666666664</v>
      </c>
      <c r="B7058" s="176">
        <v>6.880611601513241</v>
      </c>
      <c r="C7058" s="177">
        <f t="shared" si="476"/>
        <v>1.3829073161359011E-4</v>
      </c>
      <c r="D7058" s="178">
        <f t="shared" si="477"/>
        <v>7.2048165886093898</v>
      </c>
      <c r="E7058" s="178">
        <f t="shared" si="475"/>
        <v>7.5442976702949922</v>
      </c>
      <c r="F7058" s="178">
        <f t="shared" si="475"/>
        <v>7.8997746352074669</v>
      </c>
      <c r="G7058" s="178">
        <f t="shared" si="475"/>
        <v>8.2720011874381782</v>
      </c>
      <c r="H7058" s="178">
        <f>MAX(0,(B7058-10.64)*Assumptions!$C$2)</f>
        <v>0</v>
      </c>
      <c r="I7058" s="178">
        <f>MAX(0,(D7058-10.64)*Assumptions!$C$2)</f>
        <v>0</v>
      </c>
      <c r="J7058" s="178">
        <f>MAX(0,(E7058-10.64)*Assumptions!$C$2)</f>
        <v>0</v>
      </c>
      <c r="K7058" s="178">
        <f>MAX(0,(F7058-10.64)*Assumptions!$C$2)</f>
        <v>0</v>
      </c>
    </row>
    <row r="7059" spans="1:11">
      <c r="A7059" s="175">
        <v>45951.958333333336</v>
      </c>
      <c r="B7059" s="176">
        <v>7.006399747793191</v>
      </c>
      <c r="C7059" s="177">
        <f t="shared" si="476"/>
        <v>1.408188985535095E-4</v>
      </c>
      <c r="D7059" s="178">
        <f t="shared" si="477"/>
        <v>7.3365316999185204</v>
      </c>
      <c r="E7059" s="178">
        <f t="shared" si="475"/>
        <v>7.6822190171011169</v>
      </c>
      <c r="F7059" s="178">
        <f t="shared" si="475"/>
        <v>8.0441946468200349</v>
      </c>
      <c r="G7059" s="178">
        <f t="shared" si="475"/>
        <v>8.423226072034856</v>
      </c>
      <c r="H7059" s="178">
        <f>MAX(0,(B7059-10.64)*Assumptions!$C$2)</f>
        <v>0</v>
      </c>
      <c r="I7059" s="178">
        <f>MAX(0,(D7059-10.64)*Assumptions!$C$2)</f>
        <v>0</v>
      </c>
      <c r="J7059" s="178">
        <f>MAX(0,(E7059-10.64)*Assumptions!$C$2)</f>
        <v>0</v>
      </c>
      <c r="K7059" s="178">
        <f>MAX(0,(F7059-10.64)*Assumptions!$C$2)</f>
        <v>0</v>
      </c>
    </row>
    <row r="7060" spans="1:11">
      <c r="A7060" s="175">
        <v>45952</v>
      </c>
      <c r="B7060" s="176">
        <v>6.9560844892812108</v>
      </c>
      <c r="C7060" s="177">
        <f t="shared" si="476"/>
        <v>1.3980763177754172E-4</v>
      </c>
      <c r="D7060" s="178">
        <f t="shared" si="477"/>
        <v>7.2838456553948667</v>
      </c>
      <c r="E7060" s="178">
        <f t="shared" si="475"/>
        <v>7.6270504783786661</v>
      </c>
      <c r="F7060" s="178">
        <f t="shared" si="475"/>
        <v>7.9864266421750072</v>
      </c>
      <c r="G7060" s="178">
        <f t="shared" si="475"/>
        <v>8.3627361181961835</v>
      </c>
      <c r="H7060" s="178">
        <f>MAX(0,(B7060-10.64)*Assumptions!$C$2)</f>
        <v>0</v>
      </c>
      <c r="I7060" s="178">
        <f>MAX(0,(D7060-10.64)*Assumptions!$C$2)</f>
        <v>0</v>
      </c>
      <c r="J7060" s="178">
        <f>MAX(0,(E7060-10.64)*Assumptions!$C$2)</f>
        <v>0</v>
      </c>
      <c r="K7060" s="178">
        <f>MAX(0,(F7060-10.64)*Assumptions!$C$2)</f>
        <v>0</v>
      </c>
    </row>
    <row r="7061" spans="1:11">
      <c r="A7061" s="175">
        <v>45952.041666666664</v>
      </c>
      <c r="B7061" s="176">
        <v>6.7045081967213118</v>
      </c>
      <c r="C7061" s="177">
        <f t="shared" si="476"/>
        <v>1.3475129789770296E-4</v>
      </c>
      <c r="D7061" s="178">
        <f t="shared" si="477"/>
        <v>7.0204154327766073</v>
      </c>
      <c r="E7061" s="178">
        <f t="shared" si="475"/>
        <v>7.3512077847664177</v>
      </c>
      <c r="F7061" s="178">
        <f t="shared" si="475"/>
        <v>7.6975866189498712</v>
      </c>
      <c r="G7061" s="178">
        <f t="shared" si="475"/>
        <v>8.0602863490028316</v>
      </c>
      <c r="H7061" s="178">
        <f>MAX(0,(B7061-10.64)*Assumptions!$C$2)</f>
        <v>0</v>
      </c>
      <c r="I7061" s="178">
        <f>MAX(0,(D7061-10.64)*Assumptions!$C$2)</f>
        <v>0</v>
      </c>
      <c r="J7061" s="178">
        <f>MAX(0,(E7061-10.64)*Assumptions!$C$2)</f>
        <v>0</v>
      </c>
      <c r="K7061" s="178">
        <f>MAX(0,(F7061-10.64)*Assumptions!$C$2)</f>
        <v>0</v>
      </c>
    </row>
    <row r="7062" spans="1:11">
      <c r="A7062" s="175">
        <v>45952.083333333336</v>
      </c>
      <c r="B7062" s="176">
        <v>6.5912988650693576</v>
      </c>
      <c r="C7062" s="177">
        <f t="shared" si="476"/>
        <v>1.3247594765177553E-4</v>
      </c>
      <c r="D7062" s="178">
        <f t="shared" si="477"/>
        <v>6.901871832598391</v>
      </c>
      <c r="E7062" s="178">
        <f t="shared" si="475"/>
        <v>7.2270785726409059</v>
      </c>
      <c r="F7062" s="178">
        <f t="shared" si="475"/>
        <v>7.5676086084985599</v>
      </c>
      <c r="G7062" s="178">
        <f t="shared" si="475"/>
        <v>7.9241839528658238</v>
      </c>
      <c r="H7062" s="178">
        <f>MAX(0,(B7062-10.64)*Assumptions!$C$2)</f>
        <v>0</v>
      </c>
      <c r="I7062" s="178">
        <f>MAX(0,(D7062-10.64)*Assumptions!$C$2)</f>
        <v>0</v>
      </c>
      <c r="J7062" s="178">
        <f>MAX(0,(E7062-10.64)*Assumptions!$C$2)</f>
        <v>0</v>
      </c>
      <c r="K7062" s="178">
        <f>MAX(0,(F7062-10.64)*Assumptions!$C$2)</f>
        <v>0</v>
      </c>
    </row>
    <row r="7063" spans="1:11">
      <c r="A7063" s="175">
        <v>45952.125</v>
      </c>
      <c r="B7063" s="176">
        <v>5.7862547288776796</v>
      </c>
      <c r="C7063" s="177">
        <f t="shared" si="476"/>
        <v>1.1629567923629149E-4</v>
      </c>
      <c r="D7063" s="178">
        <f t="shared" si="477"/>
        <v>6.0588951202199617</v>
      </c>
      <c r="E7063" s="178">
        <f t="shared" si="475"/>
        <v>6.3443819530817107</v>
      </c>
      <c r="F7063" s="178">
        <f t="shared" si="475"/>
        <v>6.643320534178125</v>
      </c>
      <c r="G7063" s="178">
        <f t="shared" si="475"/>
        <v>6.9563446914470966</v>
      </c>
      <c r="H7063" s="178">
        <f>MAX(0,(B7063-10.64)*Assumptions!$C$2)</f>
        <v>0</v>
      </c>
      <c r="I7063" s="178">
        <f>MAX(0,(D7063-10.64)*Assumptions!$C$2)</f>
        <v>0</v>
      </c>
      <c r="J7063" s="178">
        <f>MAX(0,(E7063-10.64)*Assumptions!$C$2)</f>
        <v>0</v>
      </c>
      <c r="K7063" s="178">
        <f>MAX(0,(F7063-10.64)*Assumptions!$C$2)</f>
        <v>0</v>
      </c>
    </row>
    <row r="7064" spans="1:11">
      <c r="A7064" s="175">
        <v>45952.166666666664</v>
      </c>
      <c r="B7064" s="176">
        <v>5.0944199243379575</v>
      </c>
      <c r="C7064" s="177">
        <f t="shared" si="476"/>
        <v>1.023907610667349E-4</v>
      </c>
      <c r="D7064" s="178">
        <f t="shared" si="477"/>
        <v>5.3344620080197487</v>
      </c>
      <c r="E7064" s="178">
        <f t="shared" si="475"/>
        <v>5.5858145456480282</v>
      </c>
      <c r="F7064" s="178">
        <f t="shared" si="475"/>
        <v>5.8490104703090013</v>
      </c>
      <c r="G7064" s="178">
        <f t="shared" si="475"/>
        <v>6.1246078261653789</v>
      </c>
      <c r="H7064" s="178">
        <f>MAX(0,(B7064-10.64)*Assumptions!$C$2)</f>
        <v>0</v>
      </c>
      <c r="I7064" s="178">
        <f>MAX(0,(D7064-10.64)*Assumptions!$C$2)</f>
        <v>0</v>
      </c>
      <c r="J7064" s="178">
        <f>MAX(0,(E7064-10.64)*Assumptions!$C$2)</f>
        <v>0</v>
      </c>
      <c r="K7064" s="178">
        <f>MAX(0,(F7064-10.64)*Assumptions!$C$2)</f>
        <v>0</v>
      </c>
    </row>
    <row r="7065" spans="1:11">
      <c r="A7065" s="175">
        <v>45952.208333333336</v>
      </c>
      <c r="B7065" s="176">
        <v>4.4780580075662044</v>
      </c>
      <c r="C7065" s="177">
        <f t="shared" si="476"/>
        <v>9.0002743061129943E-5</v>
      </c>
      <c r="D7065" s="178">
        <f t="shared" si="477"/>
        <v>4.6890579626050144</v>
      </c>
      <c r="E7065" s="178">
        <f t="shared" si="475"/>
        <v>4.9099999462980204</v>
      </c>
      <c r="F7065" s="178">
        <f t="shared" si="475"/>
        <v>5.1413524134074189</v>
      </c>
      <c r="G7065" s="178">
        <f t="shared" si="475"/>
        <v>5.3836058916416665</v>
      </c>
      <c r="H7065" s="178">
        <f>MAX(0,(B7065-10.64)*Assumptions!$C$2)</f>
        <v>0</v>
      </c>
      <c r="I7065" s="178">
        <f>MAX(0,(D7065-10.64)*Assumptions!$C$2)</f>
        <v>0</v>
      </c>
      <c r="J7065" s="178">
        <f>MAX(0,(E7065-10.64)*Assumptions!$C$2)</f>
        <v>0</v>
      </c>
      <c r="K7065" s="178">
        <f>MAX(0,(F7065-10.64)*Assumptions!$C$2)</f>
        <v>0</v>
      </c>
    </row>
    <row r="7066" spans="1:11">
      <c r="A7066" s="175">
        <v>45952.25</v>
      </c>
      <c r="B7066" s="176">
        <v>4.2390605296343002</v>
      </c>
      <c r="C7066" s="177">
        <f t="shared" si="476"/>
        <v>8.5199225875283113E-5</v>
      </c>
      <c r="D7066" s="178">
        <f t="shared" si="477"/>
        <v>4.4387992511176675</v>
      </c>
      <c r="E7066" s="178">
        <f t="shared" si="475"/>
        <v>4.647949387366384</v>
      </c>
      <c r="F7066" s="178">
        <f t="shared" si="475"/>
        <v>4.8669543913435396</v>
      </c>
      <c r="G7066" s="178">
        <f t="shared" si="475"/>
        <v>5.0962786109079818</v>
      </c>
      <c r="H7066" s="178">
        <f>MAX(0,(B7066-10.64)*Assumptions!$C$2)</f>
        <v>0</v>
      </c>
      <c r="I7066" s="178">
        <f>MAX(0,(D7066-10.64)*Assumptions!$C$2)</f>
        <v>0</v>
      </c>
      <c r="J7066" s="178">
        <f>MAX(0,(E7066-10.64)*Assumptions!$C$2)</f>
        <v>0</v>
      </c>
      <c r="K7066" s="178">
        <f>MAX(0,(F7066-10.64)*Assumptions!$C$2)</f>
        <v>0</v>
      </c>
    </row>
    <row r="7067" spans="1:11">
      <c r="A7067" s="175">
        <v>45952.291666666664</v>
      </c>
      <c r="B7067" s="176">
        <v>3.9749054224464064</v>
      </c>
      <c r="C7067" s="177">
        <f t="shared" si="476"/>
        <v>7.989007530145242E-5</v>
      </c>
      <c r="D7067" s="178">
        <f t="shared" si="477"/>
        <v>4.1621975173684955</v>
      </c>
      <c r="E7067" s="178">
        <f t="shared" si="475"/>
        <v>4.3583145590735235</v>
      </c>
      <c r="F7067" s="178">
        <f t="shared" si="475"/>
        <v>4.5636723669571468</v>
      </c>
      <c r="G7067" s="178">
        <f t="shared" si="475"/>
        <v>4.7787063532549627</v>
      </c>
      <c r="H7067" s="178">
        <f>MAX(0,(B7067-10.64)*Assumptions!$C$2)</f>
        <v>0</v>
      </c>
      <c r="I7067" s="178">
        <f>MAX(0,(D7067-10.64)*Assumptions!$C$2)</f>
        <v>0</v>
      </c>
      <c r="J7067" s="178">
        <f>MAX(0,(E7067-10.64)*Assumptions!$C$2)</f>
        <v>0</v>
      </c>
      <c r="K7067" s="178">
        <f>MAX(0,(F7067-10.64)*Assumptions!$C$2)</f>
        <v>0</v>
      </c>
    </row>
    <row r="7068" spans="1:11">
      <c r="A7068" s="175">
        <v>45952.333333333336</v>
      </c>
      <c r="B7068" s="176">
        <v>3.8868537200504414</v>
      </c>
      <c r="C7068" s="177">
        <f t="shared" si="476"/>
        <v>7.8120358443508847E-5</v>
      </c>
      <c r="D7068" s="178">
        <f t="shared" si="477"/>
        <v>4.0699969394521043</v>
      </c>
      <c r="E7068" s="178">
        <f t="shared" ref="E7068:G7096" si="478">E$2*$C7068</f>
        <v>4.2617696163092367</v>
      </c>
      <c r="F7068" s="178">
        <f t="shared" si="478"/>
        <v>4.462578358828349</v>
      </c>
      <c r="G7068" s="178">
        <f t="shared" si="478"/>
        <v>4.6728489340372885</v>
      </c>
      <c r="H7068" s="178">
        <f>MAX(0,(B7068-10.64)*Assumptions!$C$2)</f>
        <v>0</v>
      </c>
      <c r="I7068" s="178">
        <f>MAX(0,(D7068-10.64)*Assumptions!$C$2)</f>
        <v>0</v>
      </c>
      <c r="J7068" s="178">
        <f>MAX(0,(E7068-10.64)*Assumptions!$C$2)</f>
        <v>0</v>
      </c>
      <c r="K7068" s="178">
        <f>MAX(0,(F7068-10.64)*Assumptions!$C$2)</f>
        <v>0</v>
      </c>
    </row>
    <row r="7069" spans="1:11">
      <c r="A7069" s="175">
        <v>45952.375</v>
      </c>
      <c r="B7069" s="176">
        <v>3.8616960907944513</v>
      </c>
      <c r="C7069" s="177">
        <f t="shared" si="476"/>
        <v>7.7614725055524971E-5</v>
      </c>
      <c r="D7069" s="178">
        <f t="shared" si="477"/>
        <v>4.0436539171902783</v>
      </c>
      <c r="E7069" s="178">
        <f t="shared" si="478"/>
        <v>4.2341853469480117</v>
      </c>
      <c r="F7069" s="178">
        <f t="shared" si="478"/>
        <v>4.4336943565058355</v>
      </c>
      <c r="G7069" s="178">
        <f t="shared" si="478"/>
        <v>4.642603957117954</v>
      </c>
      <c r="H7069" s="178">
        <f>MAX(0,(B7069-10.64)*Assumptions!$C$2)</f>
        <v>0</v>
      </c>
      <c r="I7069" s="178">
        <f>MAX(0,(D7069-10.64)*Assumptions!$C$2)</f>
        <v>0</v>
      </c>
      <c r="J7069" s="178">
        <f>MAX(0,(E7069-10.64)*Assumptions!$C$2)</f>
        <v>0</v>
      </c>
      <c r="K7069" s="178">
        <f>MAX(0,(F7069-10.64)*Assumptions!$C$2)</f>
        <v>0</v>
      </c>
    </row>
    <row r="7070" spans="1:11">
      <c r="A7070" s="175">
        <v>45952.416666666664</v>
      </c>
      <c r="B7070" s="176">
        <v>4.2390605296343002</v>
      </c>
      <c r="C7070" s="177">
        <f t="shared" si="476"/>
        <v>8.5199225875283113E-5</v>
      </c>
      <c r="D7070" s="178">
        <f t="shared" si="477"/>
        <v>4.4387992511176675</v>
      </c>
      <c r="E7070" s="178">
        <f t="shared" si="478"/>
        <v>4.647949387366384</v>
      </c>
      <c r="F7070" s="178">
        <f t="shared" si="478"/>
        <v>4.8669543913435396</v>
      </c>
      <c r="G7070" s="178">
        <f t="shared" si="478"/>
        <v>5.0962786109079818</v>
      </c>
      <c r="H7070" s="178">
        <f>MAX(0,(B7070-10.64)*Assumptions!$C$2)</f>
        <v>0</v>
      </c>
      <c r="I7070" s="178">
        <f>MAX(0,(D7070-10.64)*Assumptions!$C$2)</f>
        <v>0</v>
      </c>
      <c r="J7070" s="178">
        <f>MAX(0,(E7070-10.64)*Assumptions!$C$2)</f>
        <v>0</v>
      </c>
      <c r="K7070" s="178">
        <f>MAX(0,(F7070-10.64)*Assumptions!$C$2)</f>
        <v>0</v>
      </c>
    </row>
    <row r="7071" spans="1:11">
      <c r="A7071" s="175">
        <v>45952.458333333336</v>
      </c>
      <c r="B7071" s="176">
        <v>4.7673707440100888</v>
      </c>
      <c r="C7071" s="177">
        <f t="shared" si="476"/>
        <v>9.5817527022944526E-5</v>
      </c>
      <c r="D7071" s="178">
        <f t="shared" si="477"/>
        <v>4.9920027186160123</v>
      </c>
      <c r="E7071" s="178">
        <f t="shared" si="478"/>
        <v>5.2272190439521067</v>
      </c>
      <c r="F7071" s="178">
        <f t="shared" si="478"/>
        <v>5.4735184401163259</v>
      </c>
      <c r="G7071" s="178">
        <f t="shared" si="478"/>
        <v>5.7314231262140218</v>
      </c>
      <c r="H7071" s="178">
        <f>MAX(0,(B7071-10.64)*Assumptions!$C$2)</f>
        <v>0</v>
      </c>
      <c r="I7071" s="178">
        <f>MAX(0,(D7071-10.64)*Assumptions!$C$2)</f>
        <v>0</v>
      </c>
      <c r="J7071" s="178">
        <f>MAX(0,(E7071-10.64)*Assumptions!$C$2)</f>
        <v>0</v>
      </c>
      <c r="K7071" s="178">
        <f>MAX(0,(F7071-10.64)*Assumptions!$C$2)</f>
        <v>0</v>
      </c>
    </row>
    <row r="7072" spans="1:11">
      <c r="A7072" s="175">
        <v>45952.5</v>
      </c>
      <c r="B7072" s="176">
        <v>5.446626733921816</v>
      </c>
      <c r="C7072" s="177">
        <f t="shared" si="476"/>
        <v>1.0946962849850917E-4</v>
      </c>
      <c r="D7072" s="178">
        <f t="shared" si="477"/>
        <v>5.7032643196853119</v>
      </c>
      <c r="E7072" s="178">
        <f t="shared" si="478"/>
        <v>5.9719943167051763</v>
      </c>
      <c r="F7072" s="178">
        <f t="shared" si="478"/>
        <v>6.253386502824192</v>
      </c>
      <c r="G7072" s="178">
        <f t="shared" si="478"/>
        <v>6.5480375030360722</v>
      </c>
      <c r="H7072" s="178">
        <f>MAX(0,(B7072-10.64)*Assumptions!$C$2)</f>
        <v>0</v>
      </c>
      <c r="I7072" s="178">
        <f>MAX(0,(D7072-10.64)*Assumptions!$C$2)</f>
        <v>0</v>
      </c>
      <c r="J7072" s="178">
        <f>MAX(0,(E7072-10.64)*Assumptions!$C$2)</f>
        <v>0</v>
      </c>
      <c r="K7072" s="178">
        <f>MAX(0,(F7072-10.64)*Assumptions!$C$2)</f>
        <v>0</v>
      </c>
    </row>
    <row r="7073" spans="1:11">
      <c r="A7073" s="175">
        <v>45952.541666666664</v>
      </c>
      <c r="B7073" s="176">
        <v>5.5220996216897857</v>
      </c>
      <c r="C7073" s="177">
        <f t="shared" si="476"/>
        <v>1.109865286624608E-4</v>
      </c>
      <c r="D7073" s="178">
        <f t="shared" si="477"/>
        <v>5.7822933864707897</v>
      </c>
      <c r="E7073" s="178">
        <f t="shared" si="478"/>
        <v>6.0547471247888511</v>
      </c>
      <c r="F7073" s="178">
        <f t="shared" si="478"/>
        <v>6.3400385097917331</v>
      </c>
      <c r="G7073" s="178">
        <f t="shared" si="478"/>
        <v>6.6387724337940774</v>
      </c>
      <c r="H7073" s="178">
        <f>MAX(0,(B7073-10.64)*Assumptions!$C$2)</f>
        <v>0</v>
      </c>
      <c r="I7073" s="178">
        <f>MAX(0,(D7073-10.64)*Assumptions!$C$2)</f>
        <v>0</v>
      </c>
      <c r="J7073" s="178">
        <f>MAX(0,(E7073-10.64)*Assumptions!$C$2)</f>
        <v>0</v>
      </c>
      <c r="K7073" s="178">
        <f>MAX(0,(F7073-10.64)*Assumptions!$C$2)</f>
        <v>0</v>
      </c>
    </row>
    <row r="7074" spans="1:11">
      <c r="A7074" s="175">
        <v>45952.583333333336</v>
      </c>
      <c r="B7074" s="176">
        <v>5.572414880201765</v>
      </c>
      <c r="C7074" s="177">
        <f t="shared" si="476"/>
        <v>1.1199779543842854E-4</v>
      </c>
      <c r="D7074" s="178">
        <f t="shared" si="477"/>
        <v>5.8349794309944407</v>
      </c>
      <c r="E7074" s="178">
        <f t="shared" si="478"/>
        <v>6.1099156635112992</v>
      </c>
      <c r="F7074" s="178">
        <f t="shared" si="478"/>
        <v>6.3978065144367591</v>
      </c>
      <c r="G7074" s="178">
        <f t="shared" si="478"/>
        <v>6.6992623876327473</v>
      </c>
      <c r="H7074" s="178">
        <f>MAX(0,(B7074-10.64)*Assumptions!$C$2)</f>
        <v>0</v>
      </c>
      <c r="I7074" s="178">
        <f>MAX(0,(D7074-10.64)*Assumptions!$C$2)</f>
        <v>0</v>
      </c>
      <c r="J7074" s="178">
        <f>MAX(0,(E7074-10.64)*Assumptions!$C$2)</f>
        <v>0</v>
      </c>
      <c r="K7074" s="178">
        <f>MAX(0,(F7074-10.64)*Assumptions!$C$2)</f>
        <v>0</v>
      </c>
    </row>
    <row r="7075" spans="1:11">
      <c r="A7075" s="175">
        <v>45952.625</v>
      </c>
      <c r="B7075" s="176">
        <v>5.5975725094577555</v>
      </c>
      <c r="C7075" s="177">
        <f t="shared" si="476"/>
        <v>1.1250342882641243E-4</v>
      </c>
      <c r="D7075" s="178">
        <f t="shared" si="477"/>
        <v>5.8613224532562676</v>
      </c>
      <c r="E7075" s="178">
        <f t="shared" si="478"/>
        <v>6.137499932872525</v>
      </c>
      <c r="F7075" s="178">
        <f t="shared" si="478"/>
        <v>6.4266905167592734</v>
      </c>
      <c r="G7075" s="178">
        <f t="shared" si="478"/>
        <v>6.7295073645520835</v>
      </c>
      <c r="H7075" s="178">
        <f>MAX(0,(B7075-10.64)*Assumptions!$C$2)</f>
        <v>0</v>
      </c>
      <c r="I7075" s="178">
        <f>MAX(0,(D7075-10.64)*Assumptions!$C$2)</f>
        <v>0</v>
      </c>
      <c r="J7075" s="178">
        <f>MAX(0,(E7075-10.64)*Assumptions!$C$2)</f>
        <v>0</v>
      </c>
      <c r="K7075" s="178">
        <f>MAX(0,(F7075-10.64)*Assumptions!$C$2)</f>
        <v>0</v>
      </c>
    </row>
    <row r="7076" spans="1:11">
      <c r="A7076" s="175">
        <v>45952.666666666664</v>
      </c>
      <c r="B7076" s="176">
        <v>5.6856242118537201</v>
      </c>
      <c r="C7076" s="177">
        <f t="shared" si="476"/>
        <v>1.1427314568435599E-4</v>
      </c>
      <c r="D7076" s="178">
        <f t="shared" si="477"/>
        <v>5.9535230311726579</v>
      </c>
      <c r="E7076" s="178">
        <f t="shared" si="478"/>
        <v>6.2340448756368119</v>
      </c>
      <c r="F7076" s="178">
        <f t="shared" si="478"/>
        <v>6.5277845248880704</v>
      </c>
      <c r="G7076" s="178">
        <f t="shared" si="478"/>
        <v>6.835364783769756</v>
      </c>
      <c r="H7076" s="178">
        <f>MAX(0,(B7076-10.64)*Assumptions!$C$2)</f>
        <v>0</v>
      </c>
      <c r="I7076" s="178">
        <f>MAX(0,(D7076-10.64)*Assumptions!$C$2)</f>
        <v>0</v>
      </c>
      <c r="J7076" s="178">
        <f>MAX(0,(E7076-10.64)*Assumptions!$C$2)</f>
        <v>0</v>
      </c>
      <c r="K7076" s="178">
        <f>MAX(0,(F7076-10.64)*Assumptions!$C$2)</f>
        <v>0</v>
      </c>
    </row>
    <row r="7077" spans="1:11">
      <c r="A7077" s="175">
        <v>45952.708333333336</v>
      </c>
      <c r="B7077" s="176">
        <v>5.5975725094577555</v>
      </c>
      <c r="C7077" s="177">
        <f t="shared" si="476"/>
        <v>1.1250342882641243E-4</v>
      </c>
      <c r="D7077" s="178">
        <f t="shared" si="477"/>
        <v>5.8613224532562676</v>
      </c>
      <c r="E7077" s="178">
        <f t="shared" si="478"/>
        <v>6.137499932872525</v>
      </c>
      <c r="F7077" s="178">
        <f t="shared" si="478"/>
        <v>6.4266905167592734</v>
      </c>
      <c r="G7077" s="178">
        <f t="shared" si="478"/>
        <v>6.7295073645520835</v>
      </c>
      <c r="H7077" s="178">
        <f>MAX(0,(B7077-10.64)*Assumptions!$C$2)</f>
        <v>0</v>
      </c>
      <c r="I7077" s="178">
        <f>MAX(0,(D7077-10.64)*Assumptions!$C$2)</f>
        <v>0</v>
      </c>
      <c r="J7077" s="178">
        <f>MAX(0,(E7077-10.64)*Assumptions!$C$2)</f>
        <v>0</v>
      </c>
      <c r="K7077" s="178">
        <f>MAX(0,(F7077-10.64)*Assumptions!$C$2)</f>
        <v>0</v>
      </c>
    </row>
    <row r="7078" spans="1:11">
      <c r="A7078" s="175">
        <v>45952.75</v>
      </c>
      <c r="B7078" s="176">
        <v>5.7359394703656994</v>
      </c>
      <c r="C7078" s="177">
        <f t="shared" si="476"/>
        <v>1.1528441246032372E-4</v>
      </c>
      <c r="D7078" s="178">
        <f t="shared" si="477"/>
        <v>6.0062090756963089</v>
      </c>
      <c r="E7078" s="178">
        <f t="shared" si="478"/>
        <v>6.2892134143592608</v>
      </c>
      <c r="F7078" s="178">
        <f t="shared" si="478"/>
        <v>6.5855525295330972</v>
      </c>
      <c r="G7078" s="178">
        <f t="shared" si="478"/>
        <v>6.8958547376084258</v>
      </c>
      <c r="H7078" s="178">
        <f>MAX(0,(B7078-10.64)*Assumptions!$C$2)</f>
        <v>0</v>
      </c>
      <c r="I7078" s="178">
        <f>MAX(0,(D7078-10.64)*Assumptions!$C$2)</f>
        <v>0</v>
      </c>
      <c r="J7078" s="178">
        <f>MAX(0,(E7078-10.64)*Assumptions!$C$2)</f>
        <v>0</v>
      </c>
      <c r="K7078" s="178">
        <f>MAX(0,(F7078-10.64)*Assumptions!$C$2)</f>
        <v>0</v>
      </c>
    </row>
    <row r="7079" spans="1:11">
      <c r="A7079" s="175">
        <v>45952.791666666664</v>
      </c>
      <c r="B7079" s="176">
        <v>5.5472572509457763</v>
      </c>
      <c r="C7079" s="177">
        <f t="shared" si="476"/>
        <v>1.1149216205044469E-4</v>
      </c>
      <c r="D7079" s="178">
        <f t="shared" si="477"/>
        <v>5.8086364087326166</v>
      </c>
      <c r="E7079" s="178">
        <f t="shared" si="478"/>
        <v>6.0823313941500761</v>
      </c>
      <c r="F7079" s="178">
        <f t="shared" si="478"/>
        <v>6.3689225121142474</v>
      </c>
      <c r="G7079" s="178">
        <f t="shared" si="478"/>
        <v>6.6690174107134137</v>
      </c>
      <c r="H7079" s="178">
        <f>MAX(0,(B7079-10.64)*Assumptions!$C$2)</f>
        <v>0</v>
      </c>
      <c r="I7079" s="178">
        <f>MAX(0,(D7079-10.64)*Assumptions!$C$2)</f>
        <v>0</v>
      </c>
      <c r="J7079" s="178">
        <f>MAX(0,(E7079-10.64)*Assumptions!$C$2)</f>
        <v>0</v>
      </c>
      <c r="K7079" s="178">
        <f>MAX(0,(F7079-10.64)*Assumptions!$C$2)</f>
        <v>0</v>
      </c>
    </row>
    <row r="7080" spans="1:11">
      <c r="A7080" s="175">
        <v>45952.833333333336</v>
      </c>
      <c r="B7080" s="176">
        <v>5.8743064312736442</v>
      </c>
      <c r="C7080" s="177">
        <f t="shared" si="476"/>
        <v>1.1806539609423505E-4</v>
      </c>
      <c r="D7080" s="178">
        <f t="shared" si="477"/>
        <v>6.151095698136352</v>
      </c>
      <c r="E7080" s="178">
        <f t="shared" si="478"/>
        <v>6.4409268958459975</v>
      </c>
      <c r="F7080" s="178">
        <f t="shared" si="478"/>
        <v>6.7444145423069219</v>
      </c>
      <c r="G7080" s="178">
        <f t="shared" si="478"/>
        <v>7.0622021106647699</v>
      </c>
      <c r="H7080" s="178">
        <f>MAX(0,(B7080-10.64)*Assumptions!$C$2)</f>
        <v>0</v>
      </c>
      <c r="I7080" s="178">
        <f>MAX(0,(D7080-10.64)*Assumptions!$C$2)</f>
        <v>0</v>
      </c>
      <c r="J7080" s="178">
        <f>MAX(0,(E7080-10.64)*Assumptions!$C$2)</f>
        <v>0</v>
      </c>
      <c r="K7080" s="178">
        <f>MAX(0,(F7080-10.64)*Assumptions!$C$2)</f>
        <v>0</v>
      </c>
    </row>
    <row r="7081" spans="1:11">
      <c r="A7081" s="175">
        <v>45952.875</v>
      </c>
      <c r="B7081" s="176">
        <v>6.6416141235813377</v>
      </c>
      <c r="C7081" s="177">
        <f t="shared" si="476"/>
        <v>1.3348721442774331E-4</v>
      </c>
      <c r="D7081" s="178">
        <f t="shared" si="477"/>
        <v>6.9545578771220447</v>
      </c>
      <c r="E7081" s="178">
        <f t="shared" si="478"/>
        <v>7.2822471113633567</v>
      </c>
      <c r="F7081" s="178">
        <f t="shared" si="478"/>
        <v>7.6253766131435885</v>
      </c>
      <c r="G7081" s="178">
        <f t="shared" si="478"/>
        <v>7.9846739067044954</v>
      </c>
      <c r="H7081" s="178">
        <f>MAX(0,(B7081-10.64)*Assumptions!$C$2)</f>
        <v>0</v>
      </c>
      <c r="I7081" s="178">
        <f>MAX(0,(D7081-10.64)*Assumptions!$C$2)</f>
        <v>0</v>
      </c>
      <c r="J7081" s="178">
        <f>MAX(0,(E7081-10.64)*Assumptions!$C$2)</f>
        <v>0</v>
      </c>
      <c r="K7081" s="178">
        <f>MAX(0,(F7081-10.64)*Assumptions!$C$2)</f>
        <v>0</v>
      </c>
    </row>
    <row r="7082" spans="1:11">
      <c r="A7082" s="175">
        <v>45952.916666666664</v>
      </c>
      <c r="B7082" s="176">
        <v>6.9938209331651953</v>
      </c>
      <c r="C7082" s="177">
        <f t="shared" si="476"/>
        <v>1.4056608185951755E-4</v>
      </c>
      <c r="D7082" s="178">
        <f t="shared" si="477"/>
        <v>7.3233601887876061</v>
      </c>
      <c r="E7082" s="178">
        <f t="shared" si="478"/>
        <v>7.6684268824205031</v>
      </c>
      <c r="F7082" s="178">
        <f t="shared" si="478"/>
        <v>8.0297526456587782</v>
      </c>
      <c r="G7082" s="178">
        <f t="shared" si="478"/>
        <v>8.4081035835751869</v>
      </c>
      <c r="H7082" s="178">
        <f>MAX(0,(B7082-10.64)*Assumptions!$C$2)</f>
        <v>0</v>
      </c>
      <c r="I7082" s="178">
        <f>MAX(0,(D7082-10.64)*Assumptions!$C$2)</f>
        <v>0</v>
      </c>
      <c r="J7082" s="178">
        <f>MAX(0,(E7082-10.64)*Assumptions!$C$2)</f>
        <v>0</v>
      </c>
      <c r="K7082" s="178">
        <f>MAX(0,(F7082-10.64)*Assumptions!$C$2)</f>
        <v>0</v>
      </c>
    </row>
    <row r="7083" spans="1:11">
      <c r="A7083" s="175">
        <v>45952.958333333336</v>
      </c>
      <c r="B7083" s="176">
        <v>6.8302963430012609</v>
      </c>
      <c r="C7083" s="177">
        <f t="shared" si="476"/>
        <v>1.3727946483762236E-4</v>
      </c>
      <c r="D7083" s="178">
        <f t="shared" si="477"/>
        <v>7.1521305440857379</v>
      </c>
      <c r="E7083" s="178">
        <f t="shared" si="478"/>
        <v>7.4891291315725423</v>
      </c>
      <c r="F7083" s="178">
        <f t="shared" si="478"/>
        <v>7.8420066305624401</v>
      </c>
      <c r="G7083" s="178">
        <f t="shared" si="478"/>
        <v>8.2115112335995093</v>
      </c>
      <c r="H7083" s="178">
        <f>MAX(0,(B7083-10.64)*Assumptions!$C$2)</f>
        <v>0</v>
      </c>
      <c r="I7083" s="178">
        <f>MAX(0,(D7083-10.64)*Assumptions!$C$2)</f>
        <v>0</v>
      </c>
      <c r="J7083" s="178">
        <f>MAX(0,(E7083-10.64)*Assumptions!$C$2)</f>
        <v>0</v>
      </c>
      <c r="K7083" s="178">
        <f>MAX(0,(F7083-10.64)*Assumptions!$C$2)</f>
        <v>0</v>
      </c>
    </row>
    <row r="7084" spans="1:11">
      <c r="A7084" s="175">
        <v>45953</v>
      </c>
      <c r="B7084" s="176">
        <v>6.9309268600252203</v>
      </c>
      <c r="C7084" s="177">
        <f t="shared" si="476"/>
        <v>1.3930199838955784E-4</v>
      </c>
      <c r="D7084" s="178">
        <f t="shared" si="477"/>
        <v>7.2575026331330399</v>
      </c>
      <c r="E7084" s="178">
        <f t="shared" si="478"/>
        <v>7.5994662090174403</v>
      </c>
      <c r="F7084" s="178">
        <f t="shared" si="478"/>
        <v>7.9575426398524929</v>
      </c>
      <c r="G7084" s="178">
        <f t="shared" si="478"/>
        <v>8.3324911412768472</v>
      </c>
      <c r="H7084" s="178">
        <f>MAX(0,(B7084-10.64)*Assumptions!$C$2)</f>
        <v>0</v>
      </c>
      <c r="I7084" s="178">
        <f>MAX(0,(D7084-10.64)*Assumptions!$C$2)</f>
        <v>0</v>
      </c>
      <c r="J7084" s="178">
        <f>MAX(0,(E7084-10.64)*Assumptions!$C$2)</f>
        <v>0</v>
      </c>
      <c r="K7084" s="178">
        <f>MAX(0,(F7084-10.64)*Assumptions!$C$2)</f>
        <v>0</v>
      </c>
    </row>
    <row r="7085" spans="1:11">
      <c r="A7085" s="175">
        <v>45953.041666666664</v>
      </c>
      <c r="B7085" s="176">
        <v>7.0189785624211858</v>
      </c>
      <c r="C7085" s="177">
        <f t="shared" si="476"/>
        <v>1.4107171524750144E-4</v>
      </c>
      <c r="D7085" s="178">
        <f t="shared" si="477"/>
        <v>7.3497032110494329</v>
      </c>
      <c r="E7085" s="178">
        <f t="shared" si="478"/>
        <v>7.6960111517817289</v>
      </c>
      <c r="F7085" s="178">
        <f t="shared" si="478"/>
        <v>8.0586366479812916</v>
      </c>
      <c r="G7085" s="178">
        <f t="shared" si="478"/>
        <v>8.4383485604945232</v>
      </c>
      <c r="H7085" s="178">
        <f>MAX(0,(B7085-10.64)*Assumptions!$C$2)</f>
        <v>0</v>
      </c>
      <c r="I7085" s="178">
        <f>MAX(0,(D7085-10.64)*Assumptions!$C$2)</f>
        <v>0</v>
      </c>
      <c r="J7085" s="178">
        <f>MAX(0,(E7085-10.64)*Assumptions!$C$2)</f>
        <v>0</v>
      </c>
      <c r="K7085" s="178">
        <f>MAX(0,(F7085-10.64)*Assumptions!$C$2)</f>
        <v>0</v>
      </c>
    </row>
    <row r="7086" spans="1:11">
      <c r="A7086" s="175">
        <v>45953.083333333336</v>
      </c>
      <c r="B7086" s="176">
        <v>6.5409836065573774</v>
      </c>
      <c r="C7086" s="177">
        <f t="shared" si="476"/>
        <v>1.3146468087580778E-4</v>
      </c>
      <c r="D7086" s="178">
        <f t="shared" si="477"/>
        <v>6.8491857880747391</v>
      </c>
      <c r="E7086" s="178">
        <f t="shared" si="478"/>
        <v>7.1719100339184561</v>
      </c>
      <c r="F7086" s="178">
        <f t="shared" si="478"/>
        <v>7.509840603853533</v>
      </c>
      <c r="G7086" s="178">
        <f t="shared" si="478"/>
        <v>7.863693999027153</v>
      </c>
      <c r="H7086" s="178">
        <f>MAX(0,(B7086-10.64)*Assumptions!$C$2)</f>
        <v>0</v>
      </c>
      <c r="I7086" s="178">
        <f>MAX(0,(D7086-10.64)*Assumptions!$C$2)</f>
        <v>0</v>
      </c>
      <c r="J7086" s="178">
        <f>MAX(0,(E7086-10.64)*Assumptions!$C$2)</f>
        <v>0</v>
      </c>
      <c r="K7086" s="178">
        <f>MAX(0,(F7086-10.64)*Assumptions!$C$2)</f>
        <v>0</v>
      </c>
    </row>
    <row r="7087" spans="1:11">
      <c r="A7087" s="175">
        <v>45953.125</v>
      </c>
      <c r="B7087" s="176">
        <v>5.9497793190416148</v>
      </c>
      <c r="C7087" s="177">
        <f t="shared" si="476"/>
        <v>1.1958229625818671E-4</v>
      </c>
      <c r="D7087" s="178">
        <f t="shared" si="477"/>
        <v>6.2301247649218308</v>
      </c>
      <c r="E7087" s="178">
        <f t="shared" si="478"/>
        <v>6.5236797039296741</v>
      </c>
      <c r="F7087" s="178">
        <f t="shared" si="478"/>
        <v>6.8310665492744649</v>
      </c>
      <c r="G7087" s="178">
        <f t="shared" si="478"/>
        <v>7.1529370414227769</v>
      </c>
      <c r="H7087" s="178">
        <f>MAX(0,(B7087-10.64)*Assumptions!$C$2)</f>
        <v>0</v>
      </c>
      <c r="I7087" s="178">
        <f>MAX(0,(D7087-10.64)*Assumptions!$C$2)</f>
        <v>0</v>
      </c>
      <c r="J7087" s="178">
        <f>MAX(0,(E7087-10.64)*Assumptions!$C$2)</f>
        <v>0</v>
      </c>
      <c r="K7087" s="178">
        <f>MAX(0,(F7087-10.64)*Assumptions!$C$2)</f>
        <v>0</v>
      </c>
    </row>
    <row r="7088" spans="1:11">
      <c r="A7088" s="175">
        <v>45953.166666666664</v>
      </c>
      <c r="B7088" s="176">
        <v>5.2327868852459023</v>
      </c>
      <c r="C7088" s="177">
        <f t="shared" si="476"/>
        <v>1.0517174470064623E-4</v>
      </c>
      <c r="D7088" s="178">
        <f t="shared" si="477"/>
        <v>5.4793486304597918</v>
      </c>
      <c r="E7088" s="178">
        <f t="shared" si="478"/>
        <v>5.7375280271347657</v>
      </c>
      <c r="F7088" s="178">
        <f t="shared" si="478"/>
        <v>6.007872483082827</v>
      </c>
      <c r="G7088" s="178">
        <f t="shared" si="478"/>
        <v>6.290955199221723</v>
      </c>
      <c r="H7088" s="178">
        <f>MAX(0,(B7088-10.64)*Assumptions!$C$2)</f>
        <v>0</v>
      </c>
      <c r="I7088" s="178">
        <f>MAX(0,(D7088-10.64)*Assumptions!$C$2)</f>
        <v>0</v>
      </c>
      <c r="J7088" s="178">
        <f>MAX(0,(E7088-10.64)*Assumptions!$C$2)</f>
        <v>0</v>
      </c>
      <c r="K7088" s="178">
        <f>MAX(0,(F7088-10.64)*Assumptions!$C$2)</f>
        <v>0</v>
      </c>
    </row>
    <row r="7089" spans="1:11">
      <c r="A7089" s="175">
        <v>45953.208333333336</v>
      </c>
      <c r="B7089" s="176">
        <v>4.7925283732660784</v>
      </c>
      <c r="C7089" s="177">
        <f t="shared" si="476"/>
        <v>9.6323160410928389E-5</v>
      </c>
      <c r="D7089" s="178">
        <f t="shared" si="477"/>
        <v>5.0183457408778382</v>
      </c>
      <c r="E7089" s="178">
        <f t="shared" si="478"/>
        <v>5.2548033133133307</v>
      </c>
      <c r="F7089" s="178">
        <f t="shared" si="478"/>
        <v>5.5024024424388385</v>
      </c>
      <c r="G7089" s="178">
        <f t="shared" si="478"/>
        <v>5.7616681031333563</v>
      </c>
      <c r="H7089" s="178">
        <f>MAX(0,(B7089-10.64)*Assumptions!$C$2)</f>
        <v>0</v>
      </c>
      <c r="I7089" s="178">
        <f>MAX(0,(D7089-10.64)*Assumptions!$C$2)</f>
        <v>0</v>
      </c>
      <c r="J7089" s="178">
        <f>MAX(0,(E7089-10.64)*Assumptions!$C$2)</f>
        <v>0</v>
      </c>
      <c r="K7089" s="178">
        <f>MAX(0,(F7089-10.64)*Assumptions!$C$2)</f>
        <v>0</v>
      </c>
    </row>
    <row r="7090" spans="1:11">
      <c r="A7090" s="175">
        <v>45953.25</v>
      </c>
      <c r="B7090" s="176">
        <v>4.4403215636822191</v>
      </c>
      <c r="C7090" s="177">
        <f t="shared" si="476"/>
        <v>8.9244292979154122E-5</v>
      </c>
      <c r="D7090" s="178">
        <f t="shared" si="477"/>
        <v>4.649543429212275</v>
      </c>
      <c r="E7090" s="178">
        <f t="shared" si="478"/>
        <v>4.8686235422561825</v>
      </c>
      <c r="F7090" s="178">
        <f t="shared" si="478"/>
        <v>5.0980264099236479</v>
      </c>
      <c r="G7090" s="178">
        <f t="shared" si="478"/>
        <v>5.3382384262626639</v>
      </c>
      <c r="H7090" s="178">
        <f>MAX(0,(B7090-10.64)*Assumptions!$C$2)</f>
        <v>0</v>
      </c>
      <c r="I7090" s="178">
        <f>MAX(0,(D7090-10.64)*Assumptions!$C$2)</f>
        <v>0</v>
      </c>
      <c r="J7090" s="178">
        <f>MAX(0,(E7090-10.64)*Assumptions!$C$2)</f>
        <v>0</v>
      </c>
      <c r="K7090" s="178">
        <f>MAX(0,(F7090-10.64)*Assumptions!$C$2)</f>
        <v>0</v>
      </c>
    </row>
    <row r="7091" spans="1:11">
      <c r="A7091" s="175">
        <v>45953.291666666664</v>
      </c>
      <c r="B7091" s="176">
        <v>4.0881147540983607</v>
      </c>
      <c r="C7091" s="177">
        <f t="shared" si="476"/>
        <v>8.2165425547379856E-5</v>
      </c>
      <c r="D7091" s="178">
        <f t="shared" si="477"/>
        <v>4.2807411175467118</v>
      </c>
      <c r="E7091" s="178">
        <f t="shared" si="478"/>
        <v>4.4824437711990353</v>
      </c>
      <c r="F7091" s="178">
        <f t="shared" si="478"/>
        <v>4.6936503774084581</v>
      </c>
      <c r="G7091" s="178">
        <f t="shared" si="478"/>
        <v>4.9148087493919705</v>
      </c>
      <c r="H7091" s="178">
        <f>MAX(0,(B7091-10.64)*Assumptions!$C$2)</f>
        <v>0</v>
      </c>
      <c r="I7091" s="178">
        <f>MAX(0,(D7091-10.64)*Assumptions!$C$2)</f>
        <v>0</v>
      </c>
      <c r="J7091" s="178">
        <f>MAX(0,(E7091-10.64)*Assumptions!$C$2)</f>
        <v>0</v>
      </c>
      <c r="K7091" s="178">
        <f>MAX(0,(F7091-10.64)*Assumptions!$C$2)</f>
        <v>0</v>
      </c>
    </row>
    <row r="7092" spans="1:11">
      <c r="A7092" s="175">
        <v>45953.333333333336</v>
      </c>
      <c r="B7092" s="176">
        <v>4.0000630517023961</v>
      </c>
      <c r="C7092" s="177">
        <f t="shared" si="476"/>
        <v>8.0395708689436296E-5</v>
      </c>
      <c r="D7092" s="178">
        <f t="shared" si="477"/>
        <v>4.1885405396303215</v>
      </c>
      <c r="E7092" s="178">
        <f t="shared" si="478"/>
        <v>4.3858988284347484</v>
      </c>
      <c r="F7092" s="178">
        <f t="shared" si="478"/>
        <v>4.5925563692796612</v>
      </c>
      <c r="G7092" s="178">
        <f t="shared" si="478"/>
        <v>4.8089513301742981</v>
      </c>
      <c r="H7092" s="178">
        <f>MAX(0,(B7092-10.64)*Assumptions!$C$2)</f>
        <v>0</v>
      </c>
      <c r="I7092" s="178">
        <f>MAX(0,(D7092-10.64)*Assumptions!$C$2)</f>
        <v>0</v>
      </c>
      <c r="J7092" s="178">
        <f>MAX(0,(E7092-10.64)*Assumptions!$C$2)</f>
        <v>0</v>
      </c>
      <c r="K7092" s="178">
        <f>MAX(0,(F7092-10.64)*Assumptions!$C$2)</f>
        <v>0</v>
      </c>
    </row>
    <row r="7093" spans="1:11">
      <c r="A7093" s="175">
        <v>45953.375</v>
      </c>
      <c r="B7093" s="176">
        <v>3.9749054224464064</v>
      </c>
      <c r="C7093" s="177">
        <f t="shared" si="476"/>
        <v>7.989007530145242E-5</v>
      </c>
      <c r="D7093" s="178">
        <f t="shared" si="477"/>
        <v>4.1621975173684955</v>
      </c>
      <c r="E7093" s="178">
        <f t="shared" si="478"/>
        <v>4.3583145590735235</v>
      </c>
      <c r="F7093" s="178">
        <f t="shared" si="478"/>
        <v>4.5636723669571468</v>
      </c>
      <c r="G7093" s="178">
        <f t="shared" si="478"/>
        <v>4.7787063532549627</v>
      </c>
      <c r="H7093" s="178">
        <f>MAX(0,(B7093-10.64)*Assumptions!$C$2)</f>
        <v>0</v>
      </c>
      <c r="I7093" s="178">
        <f>MAX(0,(D7093-10.64)*Assumptions!$C$2)</f>
        <v>0</v>
      </c>
      <c r="J7093" s="178">
        <f>MAX(0,(E7093-10.64)*Assumptions!$C$2)</f>
        <v>0</v>
      </c>
      <c r="K7093" s="178">
        <f>MAX(0,(F7093-10.64)*Assumptions!$C$2)</f>
        <v>0</v>
      </c>
    </row>
    <row r="7094" spans="1:11">
      <c r="A7094" s="175">
        <v>45953.416666666664</v>
      </c>
      <c r="B7094" s="176">
        <v>4.4151639344262295</v>
      </c>
      <c r="C7094" s="177">
        <f t="shared" si="476"/>
        <v>8.8738659591170246E-5</v>
      </c>
      <c r="D7094" s="178">
        <f t="shared" si="477"/>
        <v>4.6232004069504491</v>
      </c>
      <c r="E7094" s="178">
        <f t="shared" si="478"/>
        <v>4.8410392728949576</v>
      </c>
      <c r="F7094" s="178">
        <f t="shared" si="478"/>
        <v>5.0691424076011344</v>
      </c>
      <c r="G7094" s="178">
        <f t="shared" si="478"/>
        <v>5.3079934493433285</v>
      </c>
      <c r="H7094" s="178">
        <f>MAX(0,(B7094-10.64)*Assumptions!$C$2)</f>
        <v>0</v>
      </c>
      <c r="I7094" s="178">
        <f>MAX(0,(D7094-10.64)*Assumptions!$C$2)</f>
        <v>0</v>
      </c>
      <c r="J7094" s="178">
        <f>MAX(0,(E7094-10.64)*Assumptions!$C$2)</f>
        <v>0</v>
      </c>
      <c r="K7094" s="178">
        <f>MAX(0,(F7094-10.64)*Assumptions!$C$2)</f>
        <v>0</v>
      </c>
    </row>
    <row r="7095" spans="1:11">
      <c r="A7095" s="175">
        <v>45953.458333333336</v>
      </c>
      <c r="B7095" s="176">
        <v>5.0063682219419929</v>
      </c>
      <c r="C7095" s="177">
        <f t="shared" si="476"/>
        <v>1.0062104420879134E-4</v>
      </c>
      <c r="D7095" s="178">
        <f t="shared" si="477"/>
        <v>5.2422614301033583</v>
      </c>
      <c r="E7095" s="178">
        <f t="shared" si="478"/>
        <v>5.4892696028837422</v>
      </c>
      <c r="F7095" s="178">
        <f t="shared" si="478"/>
        <v>5.7479164621802044</v>
      </c>
      <c r="G7095" s="178">
        <f t="shared" si="478"/>
        <v>6.0187504069477065</v>
      </c>
      <c r="H7095" s="178">
        <f>MAX(0,(B7095-10.64)*Assumptions!$C$2)</f>
        <v>0</v>
      </c>
      <c r="I7095" s="178">
        <f>MAX(0,(D7095-10.64)*Assumptions!$C$2)</f>
        <v>0</v>
      </c>
      <c r="J7095" s="178">
        <f>MAX(0,(E7095-10.64)*Assumptions!$C$2)</f>
        <v>0</v>
      </c>
      <c r="K7095" s="178">
        <f>MAX(0,(F7095-10.64)*Assumptions!$C$2)</f>
        <v>0</v>
      </c>
    </row>
    <row r="7096" spans="1:11">
      <c r="A7096" s="175">
        <v>45953.5</v>
      </c>
      <c r="B7096" s="176">
        <v>5.7359394703656994</v>
      </c>
      <c r="C7096" s="177">
        <f t="shared" si="476"/>
        <v>1.1528441246032372E-4</v>
      </c>
      <c r="D7096" s="178">
        <f t="shared" si="477"/>
        <v>6.0062090756963089</v>
      </c>
      <c r="E7096" s="178">
        <f t="shared" si="478"/>
        <v>6.2892134143592608</v>
      </c>
      <c r="F7096" s="178">
        <f t="shared" ref="E7096:G7124" si="479">F$2*$C7096</f>
        <v>6.5855525295330972</v>
      </c>
      <c r="G7096" s="178">
        <f t="shared" si="479"/>
        <v>6.8958547376084258</v>
      </c>
      <c r="H7096" s="178">
        <f>MAX(0,(B7096-10.64)*Assumptions!$C$2)</f>
        <v>0</v>
      </c>
      <c r="I7096" s="178">
        <f>MAX(0,(D7096-10.64)*Assumptions!$C$2)</f>
        <v>0</v>
      </c>
      <c r="J7096" s="178">
        <f>MAX(0,(E7096-10.64)*Assumptions!$C$2)</f>
        <v>0</v>
      </c>
      <c r="K7096" s="178">
        <f>MAX(0,(F7096-10.64)*Assumptions!$C$2)</f>
        <v>0</v>
      </c>
    </row>
    <row r="7097" spans="1:11">
      <c r="A7097" s="175">
        <v>45953.541666666664</v>
      </c>
      <c r="B7097" s="176">
        <v>5.7736759142496847</v>
      </c>
      <c r="C7097" s="177">
        <f t="shared" si="476"/>
        <v>1.1604286254229956E-4</v>
      </c>
      <c r="D7097" s="178">
        <f t="shared" si="477"/>
        <v>6.0457236090890492</v>
      </c>
      <c r="E7097" s="178">
        <f t="shared" si="479"/>
        <v>6.3305898184010987</v>
      </c>
      <c r="F7097" s="178">
        <f t="shared" si="479"/>
        <v>6.6288785330168691</v>
      </c>
      <c r="G7097" s="178">
        <f t="shared" si="479"/>
        <v>6.9412222029874302</v>
      </c>
      <c r="H7097" s="178">
        <f>MAX(0,(B7097-10.64)*Assumptions!$C$2)</f>
        <v>0</v>
      </c>
      <c r="I7097" s="178">
        <f>MAX(0,(D7097-10.64)*Assumptions!$C$2)</f>
        <v>0</v>
      </c>
      <c r="J7097" s="178">
        <f>MAX(0,(E7097-10.64)*Assumptions!$C$2)</f>
        <v>0</v>
      </c>
      <c r="K7097" s="178">
        <f>MAX(0,(F7097-10.64)*Assumptions!$C$2)</f>
        <v>0</v>
      </c>
    </row>
    <row r="7098" spans="1:11">
      <c r="A7098" s="175">
        <v>45953.583333333336</v>
      </c>
      <c r="B7098" s="176">
        <v>5.7485182849936951</v>
      </c>
      <c r="C7098" s="177">
        <f t="shared" si="476"/>
        <v>1.1553722915431568E-4</v>
      </c>
      <c r="D7098" s="178">
        <f t="shared" si="477"/>
        <v>6.0193805868272232</v>
      </c>
      <c r="E7098" s="178">
        <f t="shared" si="479"/>
        <v>6.3030055490398746</v>
      </c>
      <c r="F7098" s="178">
        <f t="shared" si="479"/>
        <v>6.5999945306943548</v>
      </c>
      <c r="G7098" s="178">
        <f t="shared" si="479"/>
        <v>6.9109772260680948</v>
      </c>
      <c r="H7098" s="178">
        <f>MAX(0,(B7098-10.64)*Assumptions!$C$2)</f>
        <v>0</v>
      </c>
      <c r="I7098" s="178">
        <f>MAX(0,(D7098-10.64)*Assumptions!$C$2)</f>
        <v>0</v>
      </c>
      <c r="J7098" s="178">
        <f>MAX(0,(E7098-10.64)*Assumptions!$C$2)</f>
        <v>0</v>
      </c>
      <c r="K7098" s="178">
        <f>MAX(0,(F7098-10.64)*Assumptions!$C$2)</f>
        <v>0</v>
      </c>
    </row>
    <row r="7099" spans="1:11">
      <c r="A7099" s="175">
        <v>45953.625</v>
      </c>
      <c r="B7099" s="176">
        <v>5.7610970996216899</v>
      </c>
      <c r="C7099" s="177">
        <f t="shared" si="476"/>
        <v>1.1579004584830761E-4</v>
      </c>
      <c r="D7099" s="178">
        <f t="shared" si="477"/>
        <v>6.0325520979581357</v>
      </c>
      <c r="E7099" s="178">
        <f t="shared" si="479"/>
        <v>6.3167976837204867</v>
      </c>
      <c r="F7099" s="178">
        <f t="shared" si="479"/>
        <v>6.6144365318556115</v>
      </c>
      <c r="G7099" s="178">
        <f t="shared" si="479"/>
        <v>6.9260997145277621</v>
      </c>
      <c r="H7099" s="178">
        <f>MAX(0,(B7099-10.64)*Assumptions!$C$2)</f>
        <v>0</v>
      </c>
      <c r="I7099" s="178">
        <f>MAX(0,(D7099-10.64)*Assumptions!$C$2)</f>
        <v>0</v>
      </c>
      <c r="J7099" s="178">
        <f>MAX(0,(E7099-10.64)*Assumptions!$C$2)</f>
        <v>0</v>
      </c>
      <c r="K7099" s="178">
        <f>MAX(0,(F7099-10.64)*Assumptions!$C$2)</f>
        <v>0</v>
      </c>
    </row>
    <row r="7100" spans="1:11">
      <c r="A7100" s="175">
        <v>45953.666666666664</v>
      </c>
      <c r="B7100" s="176">
        <v>5.8491488020176554</v>
      </c>
      <c r="C7100" s="177">
        <f t="shared" si="476"/>
        <v>1.175597627062512E-4</v>
      </c>
      <c r="D7100" s="178">
        <f t="shared" si="477"/>
        <v>6.124752675874527</v>
      </c>
      <c r="E7100" s="178">
        <f t="shared" si="479"/>
        <v>6.4133426264847744</v>
      </c>
      <c r="F7100" s="178">
        <f t="shared" si="479"/>
        <v>6.7155305399844103</v>
      </c>
      <c r="G7100" s="178">
        <f t="shared" si="479"/>
        <v>7.0319571337454363</v>
      </c>
      <c r="H7100" s="178">
        <f>MAX(0,(B7100-10.64)*Assumptions!$C$2)</f>
        <v>0</v>
      </c>
      <c r="I7100" s="178">
        <f>MAX(0,(D7100-10.64)*Assumptions!$C$2)</f>
        <v>0</v>
      </c>
      <c r="J7100" s="178">
        <f>MAX(0,(E7100-10.64)*Assumptions!$C$2)</f>
        <v>0</v>
      </c>
      <c r="K7100" s="178">
        <f>MAX(0,(F7100-10.64)*Assumptions!$C$2)</f>
        <v>0</v>
      </c>
    </row>
    <row r="7101" spans="1:11">
      <c r="A7101" s="175">
        <v>45953.708333333336</v>
      </c>
      <c r="B7101" s="176">
        <v>5.9120428751576295</v>
      </c>
      <c r="C7101" s="177">
        <f t="shared" si="476"/>
        <v>1.1882384617621087E-4</v>
      </c>
      <c r="D7101" s="178">
        <f t="shared" si="477"/>
        <v>6.1906102315290914</v>
      </c>
      <c r="E7101" s="178">
        <f t="shared" si="479"/>
        <v>6.4823032998878354</v>
      </c>
      <c r="F7101" s="178">
        <f t="shared" si="479"/>
        <v>6.787740545790693</v>
      </c>
      <c r="G7101" s="178">
        <f t="shared" si="479"/>
        <v>7.1075695760437734</v>
      </c>
      <c r="H7101" s="178">
        <f>MAX(0,(B7101-10.64)*Assumptions!$C$2)</f>
        <v>0</v>
      </c>
      <c r="I7101" s="178">
        <f>MAX(0,(D7101-10.64)*Assumptions!$C$2)</f>
        <v>0</v>
      </c>
      <c r="J7101" s="178">
        <f>MAX(0,(E7101-10.64)*Assumptions!$C$2)</f>
        <v>0</v>
      </c>
      <c r="K7101" s="178">
        <f>MAX(0,(F7101-10.64)*Assumptions!$C$2)</f>
        <v>0</v>
      </c>
    </row>
    <row r="7102" spans="1:11">
      <c r="A7102" s="175">
        <v>45953.75</v>
      </c>
      <c r="B7102" s="176">
        <v>5.8239911727616649</v>
      </c>
      <c r="C7102" s="177">
        <f t="shared" si="476"/>
        <v>1.1705412931826731E-4</v>
      </c>
      <c r="D7102" s="178">
        <f t="shared" si="477"/>
        <v>6.098409653612701</v>
      </c>
      <c r="E7102" s="178">
        <f t="shared" si="479"/>
        <v>6.3857583571235486</v>
      </c>
      <c r="F7102" s="178">
        <f t="shared" si="479"/>
        <v>6.686646537661896</v>
      </c>
      <c r="G7102" s="178">
        <f t="shared" si="479"/>
        <v>7.0017121568261</v>
      </c>
      <c r="H7102" s="178">
        <f>MAX(0,(B7102-10.64)*Assumptions!$C$2)</f>
        <v>0</v>
      </c>
      <c r="I7102" s="178">
        <f>MAX(0,(D7102-10.64)*Assumptions!$C$2)</f>
        <v>0</v>
      </c>
      <c r="J7102" s="178">
        <f>MAX(0,(E7102-10.64)*Assumptions!$C$2)</f>
        <v>0</v>
      </c>
      <c r="K7102" s="178">
        <f>MAX(0,(F7102-10.64)*Assumptions!$C$2)</f>
        <v>0</v>
      </c>
    </row>
    <row r="7103" spans="1:11">
      <c r="A7103" s="175">
        <v>45953.791666666664</v>
      </c>
      <c r="B7103" s="176">
        <v>5.7485182849936951</v>
      </c>
      <c r="C7103" s="177">
        <f t="shared" si="476"/>
        <v>1.1553722915431568E-4</v>
      </c>
      <c r="D7103" s="178">
        <f t="shared" si="477"/>
        <v>6.0193805868272232</v>
      </c>
      <c r="E7103" s="178">
        <f t="shared" si="479"/>
        <v>6.3030055490398746</v>
      </c>
      <c r="F7103" s="178">
        <f t="shared" si="479"/>
        <v>6.5999945306943548</v>
      </c>
      <c r="G7103" s="178">
        <f t="shared" si="479"/>
        <v>6.9109772260680948</v>
      </c>
      <c r="H7103" s="178">
        <f>MAX(0,(B7103-10.64)*Assumptions!$C$2)</f>
        <v>0</v>
      </c>
      <c r="I7103" s="178">
        <f>MAX(0,(D7103-10.64)*Assumptions!$C$2)</f>
        <v>0</v>
      </c>
      <c r="J7103" s="178">
        <f>MAX(0,(E7103-10.64)*Assumptions!$C$2)</f>
        <v>0</v>
      </c>
      <c r="K7103" s="178">
        <f>MAX(0,(F7103-10.64)*Assumptions!$C$2)</f>
        <v>0</v>
      </c>
    </row>
    <row r="7104" spans="1:11">
      <c r="A7104" s="175">
        <v>45953.833333333336</v>
      </c>
      <c r="B7104" s="176">
        <v>5.8743064312736442</v>
      </c>
      <c r="C7104" s="177">
        <f t="shared" si="476"/>
        <v>1.1806539609423505E-4</v>
      </c>
      <c r="D7104" s="178">
        <f t="shared" si="477"/>
        <v>6.151095698136352</v>
      </c>
      <c r="E7104" s="178">
        <f t="shared" si="479"/>
        <v>6.4409268958459975</v>
      </c>
      <c r="F7104" s="178">
        <f t="shared" si="479"/>
        <v>6.7444145423069219</v>
      </c>
      <c r="G7104" s="178">
        <f t="shared" si="479"/>
        <v>7.0622021106647699</v>
      </c>
      <c r="H7104" s="178">
        <f>MAX(0,(B7104-10.64)*Assumptions!$C$2)</f>
        <v>0</v>
      </c>
      <c r="I7104" s="178">
        <f>MAX(0,(D7104-10.64)*Assumptions!$C$2)</f>
        <v>0</v>
      </c>
      <c r="J7104" s="178">
        <f>MAX(0,(E7104-10.64)*Assumptions!$C$2)</f>
        <v>0</v>
      </c>
      <c r="K7104" s="178">
        <f>MAX(0,(F7104-10.64)*Assumptions!$C$2)</f>
        <v>0</v>
      </c>
    </row>
    <row r="7105" spans="1:11">
      <c r="A7105" s="175">
        <v>45953.875</v>
      </c>
      <c r="B7105" s="176">
        <v>6.6541929382093317</v>
      </c>
      <c r="C7105" s="177">
        <f t="shared" si="476"/>
        <v>1.3374003112173521E-4</v>
      </c>
      <c r="D7105" s="178">
        <f t="shared" si="477"/>
        <v>6.9677293882529554</v>
      </c>
      <c r="E7105" s="178">
        <f t="shared" si="479"/>
        <v>7.2960392460439678</v>
      </c>
      <c r="F7105" s="178">
        <f t="shared" si="479"/>
        <v>7.6398186143048434</v>
      </c>
      <c r="G7105" s="178">
        <f t="shared" si="479"/>
        <v>7.9997963951641617</v>
      </c>
      <c r="H7105" s="178">
        <f>MAX(0,(B7105-10.64)*Assumptions!$C$2)</f>
        <v>0</v>
      </c>
      <c r="I7105" s="178">
        <f>MAX(0,(D7105-10.64)*Assumptions!$C$2)</f>
        <v>0</v>
      </c>
      <c r="J7105" s="178">
        <f>MAX(0,(E7105-10.64)*Assumptions!$C$2)</f>
        <v>0</v>
      </c>
      <c r="K7105" s="178">
        <f>MAX(0,(F7105-10.64)*Assumptions!$C$2)</f>
        <v>0</v>
      </c>
    </row>
    <row r="7106" spans="1:11">
      <c r="A7106" s="175">
        <v>45953.916666666664</v>
      </c>
      <c r="B7106" s="176">
        <v>6.9812421185372004</v>
      </c>
      <c r="C7106" s="177">
        <f t="shared" si="476"/>
        <v>1.4031326516552561E-4</v>
      </c>
      <c r="D7106" s="178">
        <f t="shared" si="477"/>
        <v>7.3101886776566936</v>
      </c>
      <c r="E7106" s="178">
        <f t="shared" si="479"/>
        <v>7.6546347477398911</v>
      </c>
      <c r="F7106" s="178">
        <f t="shared" si="479"/>
        <v>8.0153106444975215</v>
      </c>
      <c r="G7106" s="178">
        <f t="shared" si="479"/>
        <v>8.3929810951155197</v>
      </c>
      <c r="H7106" s="178">
        <f>MAX(0,(B7106-10.64)*Assumptions!$C$2)</f>
        <v>0</v>
      </c>
      <c r="I7106" s="178">
        <f>MAX(0,(D7106-10.64)*Assumptions!$C$2)</f>
        <v>0</v>
      </c>
      <c r="J7106" s="178">
        <f>MAX(0,(E7106-10.64)*Assumptions!$C$2)</f>
        <v>0</v>
      </c>
      <c r="K7106" s="178">
        <f>MAX(0,(F7106-10.64)*Assumptions!$C$2)</f>
        <v>0</v>
      </c>
    </row>
    <row r="7107" spans="1:11">
      <c r="A7107" s="175">
        <v>45953.958333333336</v>
      </c>
      <c r="B7107" s="176">
        <v>7.0315573770491806</v>
      </c>
      <c r="C7107" s="177">
        <f t="shared" si="476"/>
        <v>1.4132453194149337E-4</v>
      </c>
      <c r="D7107" s="178">
        <f t="shared" si="477"/>
        <v>7.3628747221803454</v>
      </c>
      <c r="E7107" s="178">
        <f t="shared" si="479"/>
        <v>7.7098032864623409</v>
      </c>
      <c r="F7107" s="178">
        <f t="shared" si="479"/>
        <v>8.0730786491425484</v>
      </c>
      <c r="G7107" s="178">
        <f t="shared" si="479"/>
        <v>8.4534710489541904</v>
      </c>
      <c r="H7107" s="178">
        <f>MAX(0,(B7107-10.64)*Assumptions!$C$2)</f>
        <v>0</v>
      </c>
      <c r="I7107" s="178">
        <f>MAX(0,(D7107-10.64)*Assumptions!$C$2)</f>
        <v>0</v>
      </c>
      <c r="J7107" s="178">
        <f>MAX(0,(E7107-10.64)*Assumptions!$C$2)</f>
        <v>0</v>
      </c>
      <c r="K7107" s="178">
        <f>MAX(0,(F7107-10.64)*Assumptions!$C$2)</f>
        <v>0</v>
      </c>
    </row>
    <row r="7108" spans="1:11">
      <c r="A7108" s="175">
        <v>45954</v>
      </c>
      <c r="B7108" s="176">
        <v>7.0189785624211858</v>
      </c>
      <c r="C7108" s="177">
        <f t="shared" si="476"/>
        <v>1.4107171524750144E-4</v>
      </c>
      <c r="D7108" s="178">
        <f t="shared" si="477"/>
        <v>7.3497032110494329</v>
      </c>
      <c r="E7108" s="178">
        <f t="shared" si="479"/>
        <v>7.6960111517817289</v>
      </c>
      <c r="F7108" s="178">
        <f t="shared" si="479"/>
        <v>8.0586366479812916</v>
      </c>
      <c r="G7108" s="178">
        <f t="shared" si="479"/>
        <v>8.4383485604945232</v>
      </c>
      <c r="H7108" s="178">
        <f>MAX(0,(B7108-10.64)*Assumptions!$C$2)</f>
        <v>0</v>
      </c>
      <c r="I7108" s="178">
        <f>MAX(0,(D7108-10.64)*Assumptions!$C$2)</f>
        <v>0</v>
      </c>
      <c r="J7108" s="178">
        <f>MAX(0,(E7108-10.64)*Assumptions!$C$2)</f>
        <v>0</v>
      </c>
      <c r="K7108" s="178">
        <f>MAX(0,(F7108-10.64)*Assumptions!$C$2)</f>
        <v>0</v>
      </c>
    </row>
    <row r="7109" spans="1:11">
      <c r="A7109" s="175">
        <v>45954.041666666664</v>
      </c>
      <c r="B7109" s="176">
        <v>6.8051387137452712</v>
      </c>
      <c r="C7109" s="177">
        <f t="shared" ref="C7109:C7172" si="480">B7109/$B$2</f>
        <v>1.3677383144963847E-4</v>
      </c>
      <c r="D7109" s="178">
        <f t="shared" si="477"/>
        <v>7.1257875218239111</v>
      </c>
      <c r="E7109" s="178">
        <f t="shared" si="479"/>
        <v>7.4615448622113165</v>
      </c>
      <c r="F7109" s="178">
        <f t="shared" si="479"/>
        <v>7.8131226282399258</v>
      </c>
      <c r="G7109" s="178">
        <f t="shared" si="479"/>
        <v>8.181266256680173</v>
      </c>
      <c r="H7109" s="178">
        <f>MAX(0,(B7109-10.64)*Assumptions!$C$2)</f>
        <v>0</v>
      </c>
      <c r="I7109" s="178">
        <f>MAX(0,(D7109-10.64)*Assumptions!$C$2)</f>
        <v>0</v>
      </c>
      <c r="J7109" s="178">
        <f>MAX(0,(E7109-10.64)*Assumptions!$C$2)</f>
        <v>0</v>
      </c>
      <c r="K7109" s="178">
        <f>MAX(0,(F7109-10.64)*Assumptions!$C$2)</f>
        <v>0</v>
      </c>
    </row>
    <row r="7110" spans="1:11">
      <c r="A7110" s="175">
        <v>45954.083333333336</v>
      </c>
      <c r="B7110" s="176">
        <v>6.5409836065573774</v>
      </c>
      <c r="C7110" s="177">
        <f t="shared" si="480"/>
        <v>1.3146468087580778E-4</v>
      </c>
      <c r="D7110" s="178">
        <f t="shared" ref="D7110:D7173" si="481">D$2*$C7110</f>
        <v>6.8491857880747391</v>
      </c>
      <c r="E7110" s="178">
        <f t="shared" si="479"/>
        <v>7.1719100339184561</v>
      </c>
      <c r="F7110" s="178">
        <f t="shared" si="479"/>
        <v>7.509840603853533</v>
      </c>
      <c r="G7110" s="178">
        <f t="shared" si="479"/>
        <v>7.863693999027153</v>
      </c>
      <c r="H7110" s="178">
        <f>MAX(0,(B7110-10.64)*Assumptions!$C$2)</f>
        <v>0</v>
      </c>
      <c r="I7110" s="178">
        <f>MAX(0,(D7110-10.64)*Assumptions!$C$2)</f>
        <v>0</v>
      </c>
      <c r="J7110" s="178">
        <f>MAX(0,(E7110-10.64)*Assumptions!$C$2)</f>
        <v>0</v>
      </c>
      <c r="K7110" s="178">
        <f>MAX(0,(F7110-10.64)*Assumptions!$C$2)</f>
        <v>0</v>
      </c>
    </row>
    <row r="7111" spans="1:11">
      <c r="A7111" s="175">
        <v>45954.125</v>
      </c>
      <c r="B7111" s="176">
        <v>6.0504098360655734</v>
      </c>
      <c r="C7111" s="177">
        <f t="shared" si="480"/>
        <v>1.2160482981012218E-4</v>
      </c>
      <c r="D7111" s="178">
        <f t="shared" si="481"/>
        <v>6.3354968539691336</v>
      </c>
      <c r="E7111" s="178">
        <f t="shared" si="479"/>
        <v>6.6340167813745712</v>
      </c>
      <c r="F7111" s="178">
        <f t="shared" si="479"/>
        <v>6.9466025585645177</v>
      </c>
      <c r="G7111" s="178">
        <f t="shared" si="479"/>
        <v>7.2739169491001165</v>
      </c>
      <c r="H7111" s="178">
        <f>MAX(0,(B7111-10.64)*Assumptions!$C$2)</f>
        <v>0</v>
      </c>
      <c r="I7111" s="178">
        <f>MAX(0,(D7111-10.64)*Assumptions!$C$2)</f>
        <v>0</v>
      </c>
      <c r="J7111" s="178">
        <f>MAX(0,(E7111-10.64)*Assumptions!$C$2)</f>
        <v>0</v>
      </c>
      <c r="K7111" s="178">
        <f>MAX(0,(F7111-10.64)*Assumptions!$C$2)</f>
        <v>0</v>
      </c>
    </row>
    <row r="7112" spans="1:11">
      <c r="A7112" s="175">
        <v>45954.166666666664</v>
      </c>
      <c r="B7112" s="176">
        <v>5.2327868852459023</v>
      </c>
      <c r="C7112" s="177">
        <f t="shared" si="480"/>
        <v>1.0517174470064623E-4</v>
      </c>
      <c r="D7112" s="178">
        <f t="shared" si="481"/>
        <v>5.4793486304597918</v>
      </c>
      <c r="E7112" s="178">
        <f t="shared" si="479"/>
        <v>5.7375280271347657</v>
      </c>
      <c r="F7112" s="178">
        <f t="shared" si="479"/>
        <v>6.007872483082827</v>
      </c>
      <c r="G7112" s="178">
        <f t="shared" si="479"/>
        <v>6.290955199221723</v>
      </c>
      <c r="H7112" s="178">
        <f>MAX(0,(B7112-10.64)*Assumptions!$C$2)</f>
        <v>0</v>
      </c>
      <c r="I7112" s="178">
        <f>MAX(0,(D7112-10.64)*Assumptions!$C$2)</f>
        <v>0</v>
      </c>
      <c r="J7112" s="178">
        <f>MAX(0,(E7112-10.64)*Assumptions!$C$2)</f>
        <v>0</v>
      </c>
      <c r="K7112" s="178">
        <f>MAX(0,(F7112-10.64)*Assumptions!$C$2)</f>
        <v>0</v>
      </c>
    </row>
    <row r="7113" spans="1:11">
      <c r="A7113" s="175">
        <v>45954.208333333336</v>
      </c>
      <c r="B7113" s="176">
        <v>4.7044766708701138</v>
      </c>
      <c r="C7113" s="177">
        <f t="shared" si="480"/>
        <v>9.4553443552984829E-5</v>
      </c>
      <c r="D7113" s="178">
        <f t="shared" si="481"/>
        <v>4.926145162961447</v>
      </c>
      <c r="E7113" s="178">
        <f t="shared" si="479"/>
        <v>5.1582583705490439</v>
      </c>
      <c r="F7113" s="178">
        <f t="shared" si="479"/>
        <v>5.4013084343100415</v>
      </c>
      <c r="G7113" s="178">
        <f t="shared" si="479"/>
        <v>5.6558106839156839</v>
      </c>
      <c r="H7113" s="178">
        <f>MAX(0,(B7113-10.64)*Assumptions!$C$2)</f>
        <v>0</v>
      </c>
      <c r="I7113" s="178">
        <f>MAX(0,(D7113-10.64)*Assumptions!$C$2)</f>
        <v>0</v>
      </c>
      <c r="J7113" s="178">
        <f>MAX(0,(E7113-10.64)*Assumptions!$C$2)</f>
        <v>0</v>
      </c>
      <c r="K7113" s="178">
        <f>MAX(0,(F7113-10.64)*Assumptions!$C$2)</f>
        <v>0</v>
      </c>
    </row>
    <row r="7114" spans="1:11">
      <c r="A7114" s="175">
        <v>45954.25</v>
      </c>
      <c r="B7114" s="176">
        <v>4.3900063051702398</v>
      </c>
      <c r="C7114" s="177">
        <f t="shared" si="480"/>
        <v>8.823302620318637E-5</v>
      </c>
      <c r="D7114" s="178">
        <f t="shared" si="481"/>
        <v>4.5968573846886231</v>
      </c>
      <c r="E7114" s="178">
        <f t="shared" si="479"/>
        <v>4.8134550035337327</v>
      </c>
      <c r="F7114" s="178">
        <f t="shared" si="479"/>
        <v>5.040258405278621</v>
      </c>
      <c r="G7114" s="178">
        <f t="shared" si="479"/>
        <v>5.2777484724239931</v>
      </c>
      <c r="H7114" s="178">
        <f>MAX(0,(B7114-10.64)*Assumptions!$C$2)</f>
        <v>0</v>
      </c>
      <c r="I7114" s="178">
        <f>MAX(0,(D7114-10.64)*Assumptions!$C$2)</f>
        <v>0</v>
      </c>
      <c r="J7114" s="178">
        <f>MAX(0,(E7114-10.64)*Assumptions!$C$2)</f>
        <v>0</v>
      </c>
      <c r="K7114" s="178">
        <f>MAX(0,(F7114-10.64)*Assumptions!$C$2)</f>
        <v>0</v>
      </c>
    </row>
    <row r="7115" spans="1:11">
      <c r="A7115" s="175">
        <v>45954.291666666664</v>
      </c>
      <c r="B7115" s="176">
        <v>4.2139029003783106</v>
      </c>
      <c r="C7115" s="177">
        <f t="shared" si="480"/>
        <v>8.469359248729925E-5</v>
      </c>
      <c r="D7115" s="178">
        <f t="shared" si="481"/>
        <v>4.4124562288558424</v>
      </c>
      <c r="E7115" s="178">
        <f t="shared" si="479"/>
        <v>4.6203651180051599</v>
      </c>
      <c r="F7115" s="178">
        <f t="shared" si="479"/>
        <v>4.838070389021027</v>
      </c>
      <c r="G7115" s="178">
        <f t="shared" si="479"/>
        <v>5.0660336339886474</v>
      </c>
      <c r="H7115" s="178">
        <f>MAX(0,(B7115-10.64)*Assumptions!$C$2)</f>
        <v>0</v>
      </c>
      <c r="I7115" s="178">
        <f>MAX(0,(D7115-10.64)*Assumptions!$C$2)</f>
        <v>0</v>
      </c>
      <c r="J7115" s="178">
        <f>MAX(0,(E7115-10.64)*Assumptions!$C$2)</f>
        <v>0</v>
      </c>
      <c r="K7115" s="178">
        <f>MAX(0,(F7115-10.64)*Assumptions!$C$2)</f>
        <v>0</v>
      </c>
    </row>
    <row r="7116" spans="1:11">
      <c r="A7116" s="175">
        <v>45954.333333333336</v>
      </c>
      <c r="B7116" s="176">
        <v>4.062957124842371</v>
      </c>
      <c r="C7116" s="177">
        <f t="shared" si="480"/>
        <v>8.1659792159395993E-5</v>
      </c>
      <c r="D7116" s="178">
        <f t="shared" si="481"/>
        <v>4.2543980952848868</v>
      </c>
      <c r="E7116" s="178">
        <f t="shared" si="479"/>
        <v>4.4548595018378112</v>
      </c>
      <c r="F7116" s="178">
        <f t="shared" si="479"/>
        <v>4.6647663750859447</v>
      </c>
      <c r="G7116" s="178">
        <f t="shared" si="479"/>
        <v>4.8845637724726361</v>
      </c>
      <c r="H7116" s="178">
        <f>MAX(0,(B7116-10.64)*Assumptions!$C$2)</f>
        <v>0</v>
      </c>
      <c r="I7116" s="178">
        <f>MAX(0,(D7116-10.64)*Assumptions!$C$2)</f>
        <v>0</v>
      </c>
      <c r="J7116" s="178">
        <f>MAX(0,(E7116-10.64)*Assumptions!$C$2)</f>
        <v>0</v>
      </c>
      <c r="K7116" s="178">
        <f>MAX(0,(F7116-10.64)*Assumptions!$C$2)</f>
        <v>0</v>
      </c>
    </row>
    <row r="7117" spans="1:11">
      <c r="A7117" s="175">
        <v>45954.375</v>
      </c>
      <c r="B7117" s="176">
        <v>4.0755359394703659</v>
      </c>
      <c r="C7117" s="177">
        <f t="shared" si="480"/>
        <v>8.1912608853387925E-5</v>
      </c>
      <c r="D7117" s="178">
        <f t="shared" si="481"/>
        <v>4.2675696064157993</v>
      </c>
      <c r="E7117" s="178">
        <f t="shared" si="479"/>
        <v>4.4686516365184232</v>
      </c>
      <c r="F7117" s="178">
        <f t="shared" si="479"/>
        <v>4.6792083762472014</v>
      </c>
      <c r="G7117" s="178">
        <f t="shared" si="479"/>
        <v>4.8996862609323033</v>
      </c>
      <c r="H7117" s="178">
        <f>MAX(0,(B7117-10.64)*Assumptions!$C$2)</f>
        <v>0</v>
      </c>
      <c r="I7117" s="178">
        <f>MAX(0,(D7117-10.64)*Assumptions!$C$2)</f>
        <v>0</v>
      </c>
      <c r="J7117" s="178">
        <f>MAX(0,(E7117-10.64)*Assumptions!$C$2)</f>
        <v>0</v>
      </c>
      <c r="K7117" s="178">
        <f>MAX(0,(F7117-10.64)*Assumptions!$C$2)</f>
        <v>0</v>
      </c>
    </row>
    <row r="7118" spans="1:11">
      <c r="A7118" s="175">
        <v>45954.416666666664</v>
      </c>
      <c r="B7118" s="176">
        <v>4.3396910466582606</v>
      </c>
      <c r="C7118" s="177">
        <f t="shared" si="480"/>
        <v>8.7221759427218631E-5</v>
      </c>
      <c r="D7118" s="178">
        <f t="shared" si="481"/>
        <v>4.5441713401649722</v>
      </c>
      <c r="E7118" s="178">
        <f t="shared" si="479"/>
        <v>4.7582864648112837</v>
      </c>
      <c r="F7118" s="178">
        <f t="shared" si="479"/>
        <v>4.9824904006335951</v>
      </c>
      <c r="G7118" s="178">
        <f t="shared" si="479"/>
        <v>5.2172585185853233</v>
      </c>
      <c r="H7118" s="178">
        <f>MAX(0,(B7118-10.64)*Assumptions!$C$2)</f>
        <v>0</v>
      </c>
      <c r="I7118" s="178">
        <f>MAX(0,(D7118-10.64)*Assumptions!$C$2)</f>
        <v>0</v>
      </c>
      <c r="J7118" s="178">
        <f>MAX(0,(E7118-10.64)*Assumptions!$C$2)</f>
        <v>0</v>
      </c>
      <c r="K7118" s="178">
        <f>MAX(0,(F7118-10.64)*Assumptions!$C$2)</f>
        <v>0</v>
      </c>
    </row>
    <row r="7119" spans="1:11">
      <c r="A7119" s="175">
        <v>45954.458333333336</v>
      </c>
      <c r="B7119" s="176">
        <v>4.9183165195460283</v>
      </c>
      <c r="C7119" s="177">
        <f t="shared" si="480"/>
        <v>9.8851327350847783E-5</v>
      </c>
      <c r="D7119" s="178">
        <f t="shared" si="481"/>
        <v>5.150060852186968</v>
      </c>
      <c r="E7119" s="178">
        <f t="shared" si="479"/>
        <v>5.3927246601194554</v>
      </c>
      <c r="F7119" s="178">
        <f t="shared" si="479"/>
        <v>5.6468224540514074</v>
      </c>
      <c r="G7119" s="178">
        <f t="shared" si="479"/>
        <v>5.9128929877300331</v>
      </c>
      <c r="H7119" s="178">
        <f>MAX(0,(B7119-10.64)*Assumptions!$C$2)</f>
        <v>0</v>
      </c>
      <c r="I7119" s="178">
        <f>MAX(0,(D7119-10.64)*Assumptions!$C$2)</f>
        <v>0</v>
      </c>
      <c r="J7119" s="178">
        <f>MAX(0,(E7119-10.64)*Assumptions!$C$2)</f>
        <v>0</v>
      </c>
      <c r="K7119" s="178">
        <f>MAX(0,(F7119-10.64)*Assumptions!$C$2)</f>
        <v>0</v>
      </c>
    </row>
    <row r="7120" spans="1:11">
      <c r="A7120" s="175">
        <v>45954.5</v>
      </c>
      <c r="B7120" s="176">
        <v>5.3208385876418669</v>
      </c>
      <c r="C7120" s="177">
        <f t="shared" si="480"/>
        <v>1.069414615585898E-4</v>
      </c>
      <c r="D7120" s="178">
        <f t="shared" si="481"/>
        <v>5.5715492083761831</v>
      </c>
      <c r="E7120" s="178">
        <f t="shared" si="479"/>
        <v>5.8340729698990526</v>
      </c>
      <c r="F7120" s="178">
        <f t="shared" si="479"/>
        <v>6.1089664912116248</v>
      </c>
      <c r="G7120" s="178">
        <f t="shared" si="479"/>
        <v>6.3968126184393972</v>
      </c>
      <c r="H7120" s="178">
        <f>MAX(0,(B7120-10.64)*Assumptions!$C$2)</f>
        <v>0</v>
      </c>
      <c r="I7120" s="178">
        <f>MAX(0,(D7120-10.64)*Assumptions!$C$2)</f>
        <v>0</v>
      </c>
      <c r="J7120" s="178">
        <f>MAX(0,(E7120-10.64)*Assumptions!$C$2)</f>
        <v>0</v>
      </c>
      <c r="K7120" s="178">
        <f>MAX(0,(F7120-10.64)*Assumptions!$C$2)</f>
        <v>0</v>
      </c>
    </row>
    <row r="7121" spans="1:11">
      <c r="A7121" s="175">
        <v>45954.541666666664</v>
      </c>
      <c r="B7121" s="176">
        <v>5.7107818411097107</v>
      </c>
      <c r="C7121" s="177">
        <f t="shared" si="480"/>
        <v>1.1477877907233988E-4</v>
      </c>
      <c r="D7121" s="178">
        <f t="shared" si="481"/>
        <v>5.9798660534344847</v>
      </c>
      <c r="E7121" s="178">
        <f t="shared" si="479"/>
        <v>6.2616291449980377</v>
      </c>
      <c r="F7121" s="178">
        <f t="shared" si="479"/>
        <v>6.5566685272105847</v>
      </c>
      <c r="G7121" s="178">
        <f t="shared" si="479"/>
        <v>6.8656097606890922</v>
      </c>
      <c r="H7121" s="178">
        <f>MAX(0,(B7121-10.64)*Assumptions!$C$2)</f>
        <v>0</v>
      </c>
      <c r="I7121" s="178">
        <f>MAX(0,(D7121-10.64)*Assumptions!$C$2)</f>
        <v>0</v>
      </c>
      <c r="J7121" s="178">
        <f>MAX(0,(E7121-10.64)*Assumptions!$C$2)</f>
        <v>0</v>
      </c>
      <c r="K7121" s="178">
        <f>MAX(0,(F7121-10.64)*Assumptions!$C$2)</f>
        <v>0</v>
      </c>
    </row>
    <row r="7122" spans="1:11">
      <c r="A7122" s="175">
        <v>45954.583333333336</v>
      </c>
      <c r="B7122" s="176">
        <v>5.7862547288776796</v>
      </c>
      <c r="C7122" s="177">
        <f t="shared" si="480"/>
        <v>1.1629567923629149E-4</v>
      </c>
      <c r="D7122" s="178">
        <f t="shared" si="481"/>
        <v>6.0588951202199617</v>
      </c>
      <c r="E7122" s="178">
        <f t="shared" si="479"/>
        <v>6.3443819530817107</v>
      </c>
      <c r="F7122" s="178">
        <f t="shared" si="479"/>
        <v>6.643320534178125</v>
      </c>
      <c r="G7122" s="178">
        <f t="shared" si="479"/>
        <v>6.9563446914470966</v>
      </c>
      <c r="H7122" s="178">
        <f>MAX(0,(B7122-10.64)*Assumptions!$C$2)</f>
        <v>0</v>
      </c>
      <c r="I7122" s="178">
        <f>MAX(0,(D7122-10.64)*Assumptions!$C$2)</f>
        <v>0</v>
      </c>
      <c r="J7122" s="178">
        <f>MAX(0,(E7122-10.64)*Assumptions!$C$2)</f>
        <v>0</v>
      </c>
      <c r="K7122" s="178">
        <f>MAX(0,(F7122-10.64)*Assumptions!$C$2)</f>
        <v>0</v>
      </c>
    </row>
    <row r="7123" spans="1:11">
      <c r="A7123" s="175">
        <v>45954.625</v>
      </c>
      <c r="B7123" s="176">
        <v>5.7610970996216899</v>
      </c>
      <c r="C7123" s="177">
        <f t="shared" si="480"/>
        <v>1.1579004584830761E-4</v>
      </c>
      <c r="D7123" s="178">
        <f t="shared" si="481"/>
        <v>6.0325520979581357</v>
      </c>
      <c r="E7123" s="178">
        <f t="shared" si="479"/>
        <v>6.3167976837204867</v>
      </c>
      <c r="F7123" s="178">
        <f t="shared" si="479"/>
        <v>6.6144365318556115</v>
      </c>
      <c r="G7123" s="178">
        <f t="shared" si="479"/>
        <v>6.9260997145277621</v>
      </c>
      <c r="H7123" s="178">
        <f>MAX(0,(B7123-10.64)*Assumptions!$C$2)</f>
        <v>0</v>
      </c>
      <c r="I7123" s="178">
        <f>MAX(0,(D7123-10.64)*Assumptions!$C$2)</f>
        <v>0</v>
      </c>
      <c r="J7123" s="178">
        <f>MAX(0,(E7123-10.64)*Assumptions!$C$2)</f>
        <v>0</v>
      </c>
      <c r="K7123" s="178">
        <f>MAX(0,(F7123-10.64)*Assumptions!$C$2)</f>
        <v>0</v>
      </c>
    </row>
    <row r="7124" spans="1:11">
      <c r="A7124" s="175">
        <v>45954.666666666664</v>
      </c>
      <c r="B7124" s="176">
        <v>6.0252522068095837</v>
      </c>
      <c r="C7124" s="177">
        <f t="shared" si="480"/>
        <v>1.2109919642213831E-4</v>
      </c>
      <c r="D7124" s="178">
        <f t="shared" si="481"/>
        <v>6.3091538317073077</v>
      </c>
      <c r="E7124" s="178">
        <f t="shared" si="479"/>
        <v>6.6064325120133471</v>
      </c>
      <c r="F7124" s="178">
        <f t="shared" si="479"/>
        <v>6.9177185562420043</v>
      </c>
      <c r="G7124" s="178">
        <f t="shared" si="479"/>
        <v>7.2436719721807812</v>
      </c>
      <c r="H7124" s="178">
        <f>MAX(0,(B7124-10.64)*Assumptions!$C$2)</f>
        <v>0</v>
      </c>
      <c r="I7124" s="178">
        <f>MAX(0,(D7124-10.64)*Assumptions!$C$2)</f>
        <v>0</v>
      </c>
      <c r="J7124" s="178">
        <f>MAX(0,(E7124-10.64)*Assumptions!$C$2)</f>
        <v>0</v>
      </c>
      <c r="K7124" s="178">
        <f>MAX(0,(F7124-10.64)*Assumptions!$C$2)</f>
        <v>0</v>
      </c>
    </row>
    <row r="7125" spans="1:11">
      <c r="A7125" s="175">
        <v>45954.708333333336</v>
      </c>
      <c r="B7125" s="176">
        <v>6.1133039092055492</v>
      </c>
      <c r="C7125" s="177">
        <f t="shared" si="480"/>
        <v>1.2286891328008189E-4</v>
      </c>
      <c r="D7125" s="178">
        <f t="shared" si="481"/>
        <v>6.4013544096236989</v>
      </c>
      <c r="E7125" s="178">
        <f t="shared" ref="E7125:G7152" si="482">E$2*$C7125</f>
        <v>6.7029774547776348</v>
      </c>
      <c r="F7125" s="178">
        <f t="shared" si="482"/>
        <v>7.018812564370803</v>
      </c>
      <c r="G7125" s="178">
        <f t="shared" si="482"/>
        <v>7.3495293913984554</v>
      </c>
      <c r="H7125" s="178">
        <f>MAX(0,(B7125-10.64)*Assumptions!$C$2)</f>
        <v>0</v>
      </c>
      <c r="I7125" s="178">
        <f>MAX(0,(D7125-10.64)*Assumptions!$C$2)</f>
        <v>0</v>
      </c>
      <c r="J7125" s="178">
        <f>MAX(0,(E7125-10.64)*Assumptions!$C$2)</f>
        <v>0</v>
      </c>
      <c r="K7125" s="178">
        <f>MAX(0,(F7125-10.64)*Assumptions!$C$2)</f>
        <v>0</v>
      </c>
    </row>
    <row r="7126" spans="1:11">
      <c r="A7126" s="175">
        <v>45954.75</v>
      </c>
      <c r="B7126" s="176">
        <v>5.9875157629255993</v>
      </c>
      <c r="C7126" s="177">
        <f t="shared" si="480"/>
        <v>1.2034074634016251E-4</v>
      </c>
      <c r="D7126" s="178">
        <f t="shared" si="481"/>
        <v>6.2696392983145692</v>
      </c>
      <c r="E7126" s="178">
        <f t="shared" si="482"/>
        <v>6.5650561079715102</v>
      </c>
      <c r="F7126" s="178">
        <f t="shared" si="482"/>
        <v>6.874392552758235</v>
      </c>
      <c r="G7126" s="178">
        <f t="shared" si="482"/>
        <v>7.1983045068017795</v>
      </c>
      <c r="H7126" s="178">
        <f>MAX(0,(B7126-10.64)*Assumptions!$C$2)</f>
        <v>0</v>
      </c>
      <c r="I7126" s="178">
        <f>MAX(0,(D7126-10.64)*Assumptions!$C$2)</f>
        <v>0</v>
      </c>
      <c r="J7126" s="178">
        <f>MAX(0,(E7126-10.64)*Assumptions!$C$2)</f>
        <v>0</v>
      </c>
      <c r="K7126" s="178">
        <f>MAX(0,(F7126-10.64)*Assumptions!$C$2)</f>
        <v>0</v>
      </c>
    </row>
    <row r="7127" spans="1:11">
      <c r="A7127" s="175">
        <v>45954.791666666664</v>
      </c>
      <c r="B7127" s="176">
        <v>6.0126733921815898</v>
      </c>
      <c r="C7127" s="177">
        <f t="shared" si="480"/>
        <v>1.2084637972814639E-4</v>
      </c>
      <c r="D7127" s="178">
        <f t="shared" si="481"/>
        <v>6.2959823205763952</v>
      </c>
      <c r="E7127" s="178">
        <f t="shared" si="482"/>
        <v>6.5926403773327351</v>
      </c>
      <c r="F7127" s="178">
        <f t="shared" si="482"/>
        <v>6.9032765550807484</v>
      </c>
      <c r="G7127" s="178">
        <f t="shared" si="482"/>
        <v>7.2285494837211148</v>
      </c>
      <c r="H7127" s="178">
        <f>MAX(0,(B7127-10.64)*Assumptions!$C$2)</f>
        <v>0</v>
      </c>
      <c r="I7127" s="178">
        <f>MAX(0,(D7127-10.64)*Assumptions!$C$2)</f>
        <v>0</v>
      </c>
      <c r="J7127" s="178">
        <f>MAX(0,(E7127-10.64)*Assumptions!$C$2)</f>
        <v>0</v>
      </c>
      <c r="K7127" s="178">
        <f>MAX(0,(F7127-10.64)*Assumptions!$C$2)</f>
        <v>0</v>
      </c>
    </row>
    <row r="7128" spans="1:11">
      <c r="A7128" s="175">
        <v>45954.833333333336</v>
      </c>
      <c r="B7128" s="176">
        <v>5.9120428751576295</v>
      </c>
      <c r="C7128" s="177">
        <f t="shared" si="480"/>
        <v>1.1882384617621087E-4</v>
      </c>
      <c r="D7128" s="178">
        <f t="shared" si="481"/>
        <v>6.1906102315290914</v>
      </c>
      <c r="E7128" s="178">
        <f t="shared" si="482"/>
        <v>6.4823032998878354</v>
      </c>
      <c r="F7128" s="178">
        <f t="shared" si="482"/>
        <v>6.787740545790693</v>
      </c>
      <c r="G7128" s="178">
        <f t="shared" si="482"/>
        <v>7.1075695760437734</v>
      </c>
      <c r="H7128" s="178">
        <f>MAX(0,(B7128-10.64)*Assumptions!$C$2)</f>
        <v>0</v>
      </c>
      <c r="I7128" s="178">
        <f>MAX(0,(D7128-10.64)*Assumptions!$C$2)</f>
        <v>0</v>
      </c>
      <c r="J7128" s="178">
        <f>MAX(0,(E7128-10.64)*Assumptions!$C$2)</f>
        <v>0</v>
      </c>
      <c r="K7128" s="178">
        <f>MAX(0,(F7128-10.64)*Assumptions!$C$2)</f>
        <v>0</v>
      </c>
    </row>
    <row r="7129" spans="1:11">
      <c r="A7129" s="175">
        <v>45954.875</v>
      </c>
      <c r="B7129" s="176">
        <v>6.4151954602774275</v>
      </c>
      <c r="C7129" s="177">
        <f t="shared" si="480"/>
        <v>1.2893651393588838E-4</v>
      </c>
      <c r="D7129" s="178">
        <f t="shared" si="481"/>
        <v>6.7174706767656094</v>
      </c>
      <c r="E7129" s="178">
        <f t="shared" si="482"/>
        <v>7.0339886871123314</v>
      </c>
      <c r="F7129" s="178">
        <f t="shared" si="482"/>
        <v>7.3654205922409641</v>
      </c>
      <c r="G7129" s="178">
        <f t="shared" si="482"/>
        <v>7.7124691144304762</v>
      </c>
      <c r="H7129" s="178">
        <f>MAX(0,(B7129-10.64)*Assumptions!$C$2)</f>
        <v>0</v>
      </c>
      <c r="I7129" s="178">
        <f>MAX(0,(D7129-10.64)*Assumptions!$C$2)</f>
        <v>0</v>
      </c>
      <c r="J7129" s="178">
        <f>MAX(0,(E7129-10.64)*Assumptions!$C$2)</f>
        <v>0</v>
      </c>
      <c r="K7129" s="178">
        <f>MAX(0,(F7129-10.64)*Assumptions!$C$2)</f>
        <v>0</v>
      </c>
    </row>
    <row r="7130" spans="1:11">
      <c r="A7130" s="175">
        <v>45954.916666666664</v>
      </c>
      <c r="B7130" s="176">
        <v>6.691929382093317</v>
      </c>
      <c r="C7130" s="177">
        <f t="shared" si="480"/>
        <v>1.3449848120371103E-4</v>
      </c>
      <c r="D7130" s="178">
        <f t="shared" si="481"/>
        <v>7.0072439216456948</v>
      </c>
      <c r="E7130" s="178">
        <f t="shared" si="482"/>
        <v>7.3374156500858057</v>
      </c>
      <c r="F7130" s="178">
        <f t="shared" si="482"/>
        <v>7.6831446177886145</v>
      </c>
      <c r="G7130" s="178">
        <f t="shared" si="482"/>
        <v>8.0451638605431643</v>
      </c>
      <c r="H7130" s="178">
        <f>MAX(0,(B7130-10.64)*Assumptions!$C$2)</f>
        <v>0</v>
      </c>
      <c r="I7130" s="178">
        <f>MAX(0,(D7130-10.64)*Assumptions!$C$2)</f>
        <v>0</v>
      </c>
      <c r="J7130" s="178">
        <f>MAX(0,(E7130-10.64)*Assumptions!$C$2)</f>
        <v>0</v>
      </c>
      <c r="K7130" s="178">
        <f>MAX(0,(F7130-10.64)*Assumptions!$C$2)</f>
        <v>0</v>
      </c>
    </row>
    <row r="7131" spans="1:11">
      <c r="A7131" s="175">
        <v>45954.958333333336</v>
      </c>
      <c r="B7131" s="176">
        <v>6.7422446406052972</v>
      </c>
      <c r="C7131" s="177">
        <f t="shared" si="480"/>
        <v>1.3550974797967881E-4</v>
      </c>
      <c r="D7131" s="178">
        <f t="shared" si="481"/>
        <v>7.0599299661693484</v>
      </c>
      <c r="E7131" s="178">
        <f t="shared" si="482"/>
        <v>7.3925841888082564</v>
      </c>
      <c r="F7131" s="178">
        <f t="shared" si="482"/>
        <v>7.7409126224336431</v>
      </c>
      <c r="G7131" s="178">
        <f t="shared" si="482"/>
        <v>8.1056538143818369</v>
      </c>
      <c r="H7131" s="178">
        <f>MAX(0,(B7131-10.64)*Assumptions!$C$2)</f>
        <v>0</v>
      </c>
      <c r="I7131" s="178">
        <f>MAX(0,(D7131-10.64)*Assumptions!$C$2)</f>
        <v>0</v>
      </c>
      <c r="J7131" s="178">
        <f>MAX(0,(E7131-10.64)*Assumptions!$C$2)</f>
        <v>0</v>
      </c>
      <c r="K7131" s="178">
        <f>MAX(0,(F7131-10.64)*Assumptions!$C$2)</f>
        <v>0</v>
      </c>
    </row>
    <row r="7132" spans="1:11">
      <c r="A7132" s="175">
        <v>45955</v>
      </c>
      <c r="B7132" s="176">
        <v>6.8931904161412367</v>
      </c>
      <c r="C7132" s="177">
        <f t="shared" si="480"/>
        <v>1.3854354830758207E-4</v>
      </c>
      <c r="D7132" s="178">
        <f t="shared" si="481"/>
        <v>7.2179880997403041</v>
      </c>
      <c r="E7132" s="178">
        <f t="shared" si="482"/>
        <v>7.5580898049756051</v>
      </c>
      <c r="F7132" s="178">
        <f t="shared" si="482"/>
        <v>7.9142166363687245</v>
      </c>
      <c r="G7132" s="178">
        <f t="shared" si="482"/>
        <v>8.2871236758978473</v>
      </c>
      <c r="H7132" s="178">
        <f>MAX(0,(B7132-10.64)*Assumptions!$C$2)</f>
        <v>0</v>
      </c>
      <c r="I7132" s="178">
        <f>MAX(0,(D7132-10.64)*Assumptions!$C$2)</f>
        <v>0</v>
      </c>
      <c r="J7132" s="178">
        <f>MAX(0,(E7132-10.64)*Assumptions!$C$2)</f>
        <v>0</v>
      </c>
      <c r="K7132" s="178">
        <f>MAX(0,(F7132-10.64)*Assumptions!$C$2)</f>
        <v>0</v>
      </c>
    </row>
    <row r="7133" spans="1:11">
      <c r="A7133" s="175">
        <v>45955.041666666664</v>
      </c>
      <c r="B7133" s="176">
        <v>6.6164564943253472</v>
      </c>
      <c r="C7133" s="177">
        <f t="shared" si="480"/>
        <v>1.3298158103975942E-4</v>
      </c>
      <c r="D7133" s="178">
        <f t="shared" si="481"/>
        <v>6.9282148548602178</v>
      </c>
      <c r="E7133" s="178">
        <f t="shared" si="482"/>
        <v>7.2546628420021317</v>
      </c>
      <c r="F7133" s="178">
        <f t="shared" si="482"/>
        <v>7.5964926108210742</v>
      </c>
      <c r="G7133" s="178">
        <f t="shared" si="482"/>
        <v>7.95442892978516</v>
      </c>
      <c r="H7133" s="178">
        <f>MAX(0,(B7133-10.64)*Assumptions!$C$2)</f>
        <v>0</v>
      </c>
      <c r="I7133" s="178">
        <f>MAX(0,(D7133-10.64)*Assumptions!$C$2)</f>
        <v>0</v>
      </c>
      <c r="J7133" s="178">
        <f>MAX(0,(E7133-10.64)*Assumptions!$C$2)</f>
        <v>0</v>
      </c>
      <c r="K7133" s="178">
        <f>MAX(0,(F7133-10.64)*Assumptions!$C$2)</f>
        <v>0</v>
      </c>
    </row>
    <row r="7134" spans="1:11">
      <c r="A7134" s="175">
        <v>45955.083333333336</v>
      </c>
      <c r="B7134" s="176">
        <v>6.377459016393443</v>
      </c>
      <c r="C7134" s="177">
        <f t="shared" si="480"/>
        <v>1.2817806385391259E-4</v>
      </c>
      <c r="D7134" s="178">
        <f t="shared" si="481"/>
        <v>6.6779561433728709</v>
      </c>
      <c r="E7134" s="178">
        <f t="shared" si="482"/>
        <v>6.9926122830704953</v>
      </c>
      <c r="F7134" s="178">
        <f t="shared" si="482"/>
        <v>7.3220945887571949</v>
      </c>
      <c r="G7134" s="178">
        <f t="shared" si="482"/>
        <v>7.6671016490514745</v>
      </c>
      <c r="H7134" s="178">
        <f>MAX(0,(B7134-10.64)*Assumptions!$C$2)</f>
        <v>0</v>
      </c>
      <c r="I7134" s="178">
        <f>MAX(0,(D7134-10.64)*Assumptions!$C$2)</f>
        <v>0</v>
      </c>
      <c r="J7134" s="178">
        <f>MAX(0,(E7134-10.64)*Assumptions!$C$2)</f>
        <v>0</v>
      </c>
      <c r="K7134" s="178">
        <f>MAX(0,(F7134-10.64)*Assumptions!$C$2)</f>
        <v>0</v>
      </c>
    </row>
    <row r="7135" spans="1:11">
      <c r="A7135" s="175">
        <v>45955.125</v>
      </c>
      <c r="B7135" s="176">
        <v>6.0629886506935691</v>
      </c>
      <c r="C7135" s="177">
        <f t="shared" si="480"/>
        <v>1.2185764650411414E-4</v>
      </c>
      <c r="D7135" s="178">
        <f t="shared" si="481"/>
        <v>6.3486683651000471</v>
      </c>
      <c r="E7135" s="178">
        <f t="shared" si="482"/>
        <v>6.647808916055185</v>
      </c>
      <c r="F7135" s="178">
        <f t="shared" si="482"/>
        <v>6.9610445597257753</v>
      </c>
      <c r="G7135" s="178">
        <f t="shared" si="482"/>
        <v>7.2890394375597847</v>
      </c>
      <c r="H7135" s="178">
        <f>MAX(0,(B7135-10.64)*Assumptions!$C$2)</f>
        <v>0</v>
      </c>
      <c r="I7135" s="178">
        <f>MAX(0,(D7135-10.64)*Assumptions!$C$2)</f>
        <v>0</v>
      </c>
      <c r="J7135" s="178">
        <f>MAX(0,(E7135-10.64)*Assumptions!$C$2)</f>
        <v>0</v>
      </c>
      <c r="K7135" s="178">
        <f>MAX(0,(F7135-10.64)*Assumptions!$C$2)</f>
        <v>0</v>
      </c>
    </row>
    <row r="7136" spans="1:11">
      <c r="A7136" s="175">
        <v>45955.166666666664</v>
      </c>
      <c r="B7136" s="176">
        <v>5.4088902900378306</v>
      </c>
      <c r="C7136" s="177">
        <f t="shared" si="480"/>
        <v>1.0871117841653335E-4</v>
      </c>
      <c r="D7136" s="178">
        <f t="shared" si="481"/>
        <v>5.6637497862925725</v>
      </c>
      <c r="E7136" s="178">
        <f t="shared" si="482"/>
        <v>5.9306179126633385</v>
      </c>
      <c r="F7136" s="178">
        <f t="shared" si="482"/>
        <v>6.2100604993404209</v>
      </c>
      <c r="G7136" s="178">
        <f t="shared" si="482"/>
        <v>6.5026700376570687</v>
      </c>
      <c r="H7136" s="178">
        <f>MAX(0,(B7136-10.64)*Assumptions!$C$2)</f>
        <v>0</v>
      </c>
      <c r="I7136" s="178">
        <f>MAX(0,(D7136-10.64)*Assumptions!$C$2)</f>
        <v>0</v>
      </c>
      <c r="J7136" s="178">
        <f>MAX(0,(E7136-10.64)*Assumptions!$C$2)</f>
        <v>0</v>
      </c>
      <c r="K7136" s="178">
        <f>MAX(0,(F7136-10.64)*Assumptions!$C$2)</f>
        <v>0</v>
      </c>
    </row>
    <row r="7137" spans="1:11">
      <c r="A7137" s="175">
        <v>45955.208333333336</v>
      </c>
      <c r="B7137" s="176">
        <v>5.2202080706179075</v>
      </c>
      <c r="C7137" s="177">
        <f t="shared" si="480"/>
        <v>1.049189280066543E-4</v>
      </c>
      <c r="D7137" s="178">
        <f t="shared" si="481"/>
        <v>5.4661771193288793</v>
      </c>
      <c r="E7137" s="178">
        <f t="shared" si="482"/>
        <v>5.7237358924541537</v>
      </c>
      <c r="F7137" s="178">
        <f t="shared" si="482"/>
        <v>5.9934304819215702</v>
      </c>
      <c r="G7137" s="178">
        <f t="shared" si="482"/>
        <v>6.2758327107620557</v>
      </c>
      <c r="H7137" s="178">
        <f>MAX(0,(B7137-10.64)*Assumptions!$C$2)</f>
        <v>0</v>
      </c>
      <c r="I7137" s="178">
        <f>MAX(0,(D7137-10.64)*Assumptions!$C$2)</f>
        <v>0</v>
      </c>
      <c r="J7137" s="178">
        <f>MAX(0,(E7137-10.64)*Assumptions!$C$2)</f>
        <v>0</v>
      </c>
      <c r="K7137" s="178">
        <f>MAX(0,(F7137-10.64)*Assumptions!$C$2)</f>
        <v>0</v>
      </c>
    </row>
    <row r="7138" spans="1:11">
      <c r="A7138" s="175">
        <v>45955.25</v>
      </c>
      <c r="B7138" s="176">
        <v>4.7170554854981086</v>
      </c>
      <c r="C7138" s="177">
        <f t="shared" si="480"/>
        <v>9.480626024697676E-5</v>
      </c>
      <c r="D7138" s="178">
        <f t="shared" si="481"/>
        <v>4.9393166740923604</v>
      </c>
      <c r="E7138" s="178">
        <f t="shared" si="482"/>
        <v>5.1720505052296559</v>
      </c>
      <c r="F7138" s="178">
        <f t="shared" si="482"/>
        <v>5.4157504354712982</v>
      </c>
      <c r="G7138" s="178">
        <f t="shared" si="482"/>
        <v>5.6709331723753511</v>
      </c>
      <c r="H7138" s="178">
        <f>MAX(0,(B7138-10.64)*Assumptions!$C$2)</f>
        <v>0</v>
      </c>
      <c r="I7138" s="178">
        <f>MAX(0,(D7138-10.64)*Assumptions!$C$2)</f>
        <v>0</v>
      </c>
      <c r="J7138" s="178">
        <f>MAX(0,(E7138-10.64)*Assumptions!$C$2)</f>
        <v>0</v>
      </c>
      <c r="K7138" s="178">
        <f>MAX(0,(F7138-10.64)*Assumptions!$C$2)</f>
        <v>0</v>
      </c>
    </row>
    <row r="7139" spans="1:11">
      <c r="A7139" s="175">
        <v>45955.291666666664</v>
      </c>
      <c r="B7139" s="176">
        <v>4.4025851197982346</v>
      </c>
      <c r="C7139" s="177">
        <f t="shared" si="480"/>
        <v>8.8485842897178315E-5</v>
      </c>
      <c r="D7139" s="178">
        <f t="shared" si="481"/>
        <v>4.6100288958195366</v>
      </c>
      <c r="E7139" s="178">
        <f t="shared" si="482"/>
        <v>4.8272471382143456</v>
      </c>
      <c r="F7139" s="178">
        <f t="shared" si="482"/>
        <v>5.0547004064398786</v>
      </c>
      <c r="G7139" s="178">
        <f t="shared" si="482"/>
        <v>5.2928709608836613</v>
      </c>
      <c r="H7139" s="178">
        <f>MAX(0,(B7139-10.64)*Assumptions!$C$2)</f>
        <v>0</v>
      </c>
      <c r="I7139" s="178">
        <f>MAX(0,(D7139-10.64)*Assumptions!$C$2)</f>
        <v>0</v>
      </c>
      <c r="J7139" s="178">
        <f>MAX(0,(E7139-10.64)*Assumptions!$C$2)</f>
        <v>0</v>
      </c>
      <c r="K7139" s="178">
        <f>MAX(0,(F7139-10.64)*Assumptions!$C$2)</f>
        <v>0</v>
      </c>
    </row>
    <row r="7140" spans="1:11">
      <c r="A7140" s="175">
        <v>45955.333333333336</v>
      </c>
      <c r="B7140" s="176">
        <v>4.2642181588902908</v>
      </c>
      <c r="C7140" s="177">
        <f t="shared" si="480"/>
        <v>8.5704859263267003E-5</v>
      </c>
      <c r="D7140" s="178">
        <f t="shared" si="481"/>
        <v>4.4651422733794943</v>
      </c>
      <c r="E7140" s="178">
        <f t="shared" si="482"/>
        <v>4.6755336567276098</v>
      </c>
      <c r="F7140" s="178">
        <f t="shared" si="482"/>
        <v>4.8958383936660539</v>
      </c>
      <c r="G7140" s="178">
        <f t="shared" si="482"/>
        <v>5.1265235878273181</v>
      </c>
      <c r="H7140" s="178">
        <f>MAX(0,(B7140-10.64)*Assumptions!$C$2)</f>
        <v>0</v>
      </c>
      <c r="I7140" s="178">
        <f>MAX(0,(D7140-10.64)*Assumptions!$C$2)</f>
        <v>0</v>
      </c>
      <c r="J7140" s="178">
        <f>MAX(0,(E7140-10.64)*Assumptions!$C$2)</f>
        <v>0</v>
      </c>
      <c r="K7140" s="178">
        <f>MAX(0,(F7140-10.64)*Assumptions!$C$2)</f>
        <v>0</v>
      </c>
    </row>
    <row r="7141" spans="1:11">
      <c r="A7141" s="175">
        <v>45955.375</v>
      </c>
      <c r="B7141" s="176">
        <v>4.1635876418663305</v>
      </c>
      <c r="C7141" s="177">
        <f t="shared" si="480"/>
        <v>8.3682325711331484E-5</v>
      </c>
      <c r="D7141" s="178">
        <f t="shared" si="481"/>
        <v>4.3597701843321897</v>
      </c>
      <c r="E7141" s="178">
        <f t="shared" si="482"/>
        <v>4.5651965792827092</v>
      </c>
      <c r="F7141" s="178">
        <f t="shared" si="482"/>
        <v>4.7803023843759984</v>
      </c>
      <c r="G7141" s="178">
        <f t="shared" si="482"/>
        <v>5.0055436801499766</v>
      </c>
      <c r="H7141" s="178">
        <f>MAX(0,(B7141-10.64)*Assumptions!$C$2)</f>
        <v>0</v>
      </c>
      <c r="I7141" s="178">
        <f>MAX(0,(D7141-10.64)*Assumptions!$C$2)</f>
        <v>0</v>
      </c>
      <c r="J7141" s="178">
        <f>MAX(0,(E7141-10.64)*Assumptions!$C$2)</f>
        <v>0</v>
      </c>
      <c r="K7141" s="178">
        <f>MAX(0,(F7141-10.64)*Assumptions!$C$2)</f>
        <v>0</v>
      </c>
    </row>
    <row r="7142" spans="1:11">
      <c r="A7142" s="175">
        <v>45955.416666666664</v>
      </c>
      <c r="B7142" s="176">
        <v>4.3019546027742752</v>
      </c>
      <c r="C7142" s="177">
        <f t="shared" si="480"/>
        <v>8.646330934524281E-5</v>
      </c>
      <c r="D7142" s="178">
        <f t="shared" si="481"/>
        <v>4.5046568067722328</v>
      </c>
      <c r="E7142" s="178">
        <f t="shared" si="482"/>
        <v>4.7169100607694467</v>
      </c>
      <c r="F7142" s="178">
        <f t="shared" si="482"/>
        <v>4.939164397149824</v>
      </c>
      <c r="G7142" s="178">
        <f t="shared" si="482"/>
        <v>5.1718910532063207</v>
      </c>
      <c r="H7142" s="178">
        <f>MAX(0,(B7142-10.64)*Assumptions!$C$2)</f>
        <v>0</v>
      </c>
      <c r="I7142" s="178">
        <f>MAX(0,(D7142-10.64)*Assumptions!$C$2)</f>
        <v>0</v>
      </c>
      <c r="J7142" s="178">
        <f>MAX(0,(E7142-10.64)*Assumptions!$C$2)</f>
        <v>0</v>
      </c>
      <c r="K7142" s="178">
        <f>MAX(0,(F7142-10.64)*Assumptions!$C$2)</f>
        <v>0</v>
      </c>
    </row>
    <row r="7143" spans="1:11">
      <c r="A7143" s="175">
        <v>45955.458333333336</v>
      </c>
      <c r="B7143" s="176">
        <v>4.5409520807061794</v>
      </c>
      <c r="C7143" s="177">
        <f t="shared" si="480"/>
        <v>9.126682653108964E-5</v>
      </c>
      <c r="D7143" s="178">
        <f t="shared" si="481"/>
        <v>4.7549155182595788</v>
      </c>
      <c r="E7143" s="178">
        <f t="shared" si="482"/>
        <v>4.9789606197010832</v>
      </c>
      <c r="F7143" s="178">
        <f t="shared" si="482"/>
        <v>5.2135624192137033</v>
      </c>
      <c r="G7143" s="178">
        <f t="shared" si="482"/>
        <v>5.4592183339400053</v>
      </c>
      <c r="H7143" s="178">
        <f>MAX(0,(B7143-10.64)*Assumptions!$C$2)</f>
        <v>0</v>
      </c>
      <c r="I7143" s="178">
        <f>MAX(0,(D7143-10.64)*Assumptions!$C$2)</f>
        <v>0</v>
      </c>
      <c r="J7143" s="178">
        <f>MAX(0,(E7143-10.64)*Assumptions!$C$2)</f>
        <v>0</v>
      </c>
      <c r="K7143" s="178">
        <f>MAX(0,(F7143-10.64)*Assumptions!$C$2)</f>
        <v>0</v>
      </c>
    </row>
    <row r="7144" spans="1:11">
      <c r="A7144" s="175">
        <v>45955.5</v>
      </c>
      <c r="B7144" s="176">
        <v>5.0063682219419929</v>
      </c>
      <c r="C7144" s="177">
        <f t="shared" si="480"/>
        <v>1.0062104420879134E-4</v>
      </c>
      <c r="D7144" s="178">
        <f t="shared" si="481"/>
        <v>5.2422614301033583</v>
      </c>
      <c r="E7144" s="178">
        <f t="shared" si="482"/>
        <v>5.4892696028837422</v>
      </c>
      <c r="F7144" s="178">
        <f t="shared" si="482"/>
        <v>5.7479164621802044</v>
      </c>
      <c r="G7144" s="178">
        <f t="shared" si="482"/>
        <v>6.0187504069477065</v>
      </c>
      <c r="H7144" s="178">
        <f>MAX(0,(B7144-10.64)*Assumptions!$C$2)</f>
        <v>0</v>
      </c>
      <c r="I7144" s="178">
        <f>MAX(0,(D7144-10.64)*Assumptions!$C$2)</f>
        <v>0</v>
      </c>
      <c r="J7144" s="178">
        <f>MAX(0,(E7144-10.64)*Assumptions!$C$2)</f>
        <v>0</v>
      </c>
      <c r="K7144" s="178">
        <f>MAX(0,(F7144-10.64)*Assumptions!$C$2)</f>
        <v>0</v>
      </c>
    </row>
    <row r="7145" spans="1:11">
      <c r="A7145" s="175">
        <v>45955.541666666664</v>
      </c>
      <c r="B7145" s="176">
        <v>5.5849936948297607</v>
      </c>
      <c r="C7145" s="177">
        <f t="shared" si="480"/>
        <v>1.1225061213242049E-4</v>
      </c>
      <c r="D7145" s="178">
        <f t="shared" si="481"/>
        <v>5.848150942125355</v>
      </c>
      <c r="E7145" s="178">
        <f t="shared" si="482"/>
        <v>6.123707798191913</v>
      </c>
      <c r="F7145" s="178">
        <f t="shared" si="482"/>
        <v>6.4122485155980176</v>
      </c>
      <c r="G7145" s="178">
        <f t="shared" si="482"/>
        <v>6.7143848760924163</v>
      </c>
      <c r="H7145" s="178">
        <f>MAX(0,(B7145-10.64)*Assumptions!$C$2)</f>
        <v>0</v>
      </c>
      <c r="I7145" s="178">
        <f>MAX(0,(D7145-10.64)*Assumptions!$C$2)</f>
        <v>0</v>
      </c>
      <c r="J7145" s="178">
        <f>MAX(0,(E7145-10.64)*Assumptions!$C$2)</f>
        <v>0</v>
      </c>
      <c r="K7145" s="178">
        <f>MAX(0,(F7145-10.64)*Assumptions!$C$2)</f>
        <v>0</v>
      </c>
    </row>
    <row r="7146" spans="1:11">
      <c r="A7146" s="175">
        <v>45955.583333333336</v>
      </c>
      <c r="B7146" s="176">
        <v>6.0126733921815898</v>
      </c>
      <c r="C7146" s="177">
        <f t="shared" si="480"/>
        <v>1.2084637972814639E-4</v>
      </c>
      <c r="D7146" s="178">
        <f t="shared" si="481"/>
        <v>6.2959823205763952</v>
      </c>
      <c r="E7146" s="178">
        <f t="shared" si="482"/>
        <v>6.5926403773327351</v>
      </c>
      <c r="F7146" s="178">
        <f t="shared" si="482"/>
        <v>6.9032765550807484</v>
      </c>
      <c r="G7146" s="178">
        <f t="shared" si="482"/>
        <v>7.2285494837211148</v>
      </c>
      <c r="H7146" s="178">
        <f>MAX(0,(B7146-10.64)*Assumptions!$C$2)</f>
        <v>0</v>
      </c>
      <c r="I7146" s="178">
        <f>MAX(0,(D7146-10.64)*Assumptions!$C$2)</f>
        <v>0</v>
      </c>
      <c r="J7146" s="178">
        <f>MAX(0,(E7146-10.64)*Assumptions!$C$2)</f>
        <v>0</v>
      </c>
      <c r="K7146" s="178">
        <f>MAX(0,(F7146-10.64)*Assumptions!$C$2)</f>
        <v>0</v>
      </c>
    </row>
    <row r="7147" spans="1:11">
      <c r="A7147" s="175">
        <v>45955.625</v>
      </c>
      <c r="B7147" s="176">
        <v>6.0629886506935691</v>
      </c>
      <c r="C7147" s="177">
        <f t="shared" si="480"/>
        <v>1.2185764650411414E-4</v>
      </c>
      <c r="D7147" s="178">
        <f t="shared" si="481"/>
        <v>6.3486683651000471</v>
      </c>
      <c r="E7147" s="178">
        <f t="shared" si="482"/>
        <v>6.647808916055185</v>
      </c>
      <c r="F7147" s="178">
        <f t="shared" si="482"/>
        <v>6.9610445597257753</v>
      </c>
      <c r="G7147" s="178">
        <f t="shared" si="482"/>
        <v>7.2890394375597847</v>
      </c>
      <c r="H7147" s="178">
        <f>MAX(0,(B7147-10.64)*Assumptions!$C$2)</f>
        <v>0</v>
      </c>
      <c r="I7147" s="178">
        <f>MAX(0,(D7147-10.64)*Assumptions!$C$2)</f>
        <v>0</v>
      </c>
      <c r="J7147" s="178">
        <f>MAX(0,(E7147-10.64)*Assumptions!$C$2)</f>
        <v>0</v>
      </c>
      <c r="K7147" s="178">
        <f>MAX(0,(F7147-10.64)*Assumptions!$C$2)</f>
        <v>0</v>
      </c>
    </row>
    <row r="7148" spans="1:11">
      <c r="A7148" s="175">
        <v>45955.666666666664</v>
      </c>
      <c r="B7148" s="176">
        <v>6.1636191677175294</v>
      </c>
      <c r="C7148" s="177">
        <f t="shared" si="480"/>
        <v>1.2388018005604965E-4</v>
      </c>
      <c r="D7148" s="178">
        <f t="shared" si="481"/>
        <v>6.4540404541473508</v>
      </c>
      <c r="E7148" s="178">
        <f t="shared" si="482"/>
        <v>6.7581459935000847</v>
      </c>
      <c r="F7148" s="178">
        <f t="shared" si="482"/>
        <v>7.0765805690158299</v>
      </c>
      <c r="G7148" s="178">
        <f t="shared" si="482"/>
        <v>7.4100193452371261</v>
      </c>
      <c r="H7148" s="178">
        <f>MAX(0,(B7148-10.64)*Assumptions!$C$2)</f>
        <v>0</v>
      </c>
      <c r="I7148" s="178">
        <f>MAX(0,(D7148-10.64)*Assumptions!$C$2)</f>
        <v>0</v>
      </c>
      <c r="J7148" s="178">
        <f>MAX(0,(E7148-10.64)*Assumptions!$C$2)</f>
        <v>0</v>
      </c>
      <c r="K7148" s="178">
        <f>MAX(0,(F7148-10.64)*Assumptions!$C$2)</f>
        <v>0</v>
      </c>
    </row>
    <row r="7149" spans="1:11">
      <c r="A7149" s="175">
        <v>45955.708333333336</v>
      </c>
      <c r="B7149" s="176">
        <v>6.1887767969735181</v>
      </c>
      <c r="C7149" s="177">
        <f t="shared" si="480"/>
        <v>1.2438581344403351E-4</v>
      </c>
      <c r="D7149" s="178">
        <f t="shared" si="481"/>
        <v>6.4803834764091768</v>
      </c>
      <c r="E7149" s="178">
        <f t="shared" si="482"/>
        <v>6.7857302628613088</v>
      </c>
      <c r="F7149" s="178">
        <f t="shared" si="482"/>
        <v>7.1054645713383424</v>
      </c>
      <c r="G7149" s="178">
        <f t="shared" si="482"/>
        <v>7.4402643221564606</v>
      </c>
      <c r="H7149" s="178">
        <f>MAX(0,(B7149-10.64)*Assumptions!$C$2)</f>
        <v>0</v>
      </c>
      <c r="I7149" s="178">
        <f>MAX(0,(D7149-10.64)*Assumptions!$C$2)</f>
        <v>0</v>
      </c>
      <c r="J7149" s="178">
        <f>MAX(0,(E7149-10.64)*Assumptions!$C$2)</f>
        <v>0</v>
      </c>
      <c r="K7149" s="178">
        <f>MAX(0,(F7149-10.64)*Assumptions!$C$2)</f>
        <v>0</v>
      </c>
    </row>
    <row r="7150" spans="1:11">
      <c r="A7150" s="175">
        <v>45955.75</v>
      </c>
      <c r="B7150" s="176">
        <v>6.4655107187894076</v>
      </c>
      <c r="C7150" s="177">
        <f t="shared" si="480"/>
        <v>1.2994778071185616E-4</v>
      </c>
      <c r="D7150" s="178">
        <f t="shared" si="481"/>
        <v>6.7701567212892622</v>
      </c>
      <c r="E7150" s="178">
        <f t="shared" si="482"/>
        <v>7.0891572258347821</v>
      </c>
      <c r="F7150" s="178">
        <f t="shared" si="482"/>
        <v>7.4231885968859928</v>
      </c>
      <c r="G7150" s="178">
        <f t="shared" si="482"/>
        <v>7.7729590682691487</v>
      </c>
      <c r="H7150" s="178">
        <f>MAX(0,(B7150-10.64)*Assumptions!$C$2)</f>
        <v>0</v>
      </c>
      <c r="I7150" s="178">
        <f>MAX(0,(D7150-10.64)*Assumptions!$C$2)</f>
        <v>0</v>
      </c>
      <c r="J7150" s="178">
        <f>MAX(0,(E7150-10.64)*Assumptions!$C$2)</f>
        <v>0</v>
      </c>
      <c r="K7150" s="178">
        <f>MAX(0,(F7150-10.64)*Assumptions!$C$2)</f>
        <v>0</v>
      </c>
    </row>
    <row r="7151" spans="1:11">
      <c r="A7151" s="175">
        <v>45955.791666666664</v>
      </c>
      <c r="B7151" s="176">
        <v>6.377459016393443</v>
      </c>
      <c r="C7151" s="177">
        <f t="shared" si="480"/>
        <v>1.2817806385391259E-4</v>
      </c>
      <c r="D7151" s="178">
        <f t="shared" si="481"/>
        <v>6.6779561433728709</v>
      </c>
      <c r="E7151" s="178">
        <f t="shared" si="482"/>
        <v>6.9926122830704953</v>
      </c>
      <c r="F7151" s="178">
        <f t="shared" si="482"/>
        <v>7.3220945887571949</v>
      </c>
      <c r="G7151" s="178">
        <f t="shared" si="482"/>
        <v>7.6671016490514745</v>
      </c>
      <c r="H7151" s="178">
        <f>MAX(0,(B7151-10.64)*Assumptions!$C$2)</f>
        <v>0</v>
      </c>
      <c r="I7151" s="178">
        <f>MAX(0,(D7151-10.64)*Assumptions!$C$2)</f>
        <v>0</v>
      </c>
      <c r="J7151" s="178">
        <f>MAX(0,(E7151-10.64)*Assumptions!$C$2)</f>
        <v>0</v>
      </c>
      <c r="K7151" s="178">
        <f>MAX(0,(F7151-10.64)*Assumptions!$C$2)</f>
        <v>0</v>
      </c>
    </row>
    <row r="7152" spans="1:11">
      <c r="A7152" s="175">
        <v>45955.833333333336</v>
      </c>
      <c r="B7152" s="176">
        <v>6.2894073139974784</v>
      </c>
      <c r="C7152" s="177">
        <f t="shared" si="480"/>
        <v>1.2640834699596901E-4</v>
      </c>
      <c r="D7152" s="178">
        <f t="shared" si="481"/>
        <v>6.5857555654564797</v>
      </c>
      <c r="E7152" s="178">
        <f t="shared" si="482"/>
        <v>6.8960673403062076</v>
      </c>
      <c r="F7152" s="178">
        <f t="shared" si="482"/>
        <v>7.221000580628397</v>
      </c>
      <c r="G7152" s="178">
        <f t="shared" si="482"/>
        <v>7.5612442298338012</v>
      </c>
      <c r="H7152" s="178">
        <f>MAX(0,(B7152-10.64)*Assumptions!$C$2)</f>
        <v>0</v>
      </c>
      <c r="I7152" s="178">
        <f>MAX(0,(D7152-10.64)*Assumptions!$C$2)</f>
        <v>0</v>
      </c>
      <c r="J7152" s="178">
        <f>MAX(0,(E7152-10.64)*Assumptions!$C$2)</f>
        <v>0</v>
      </c>
      <c r="K7152" s="178">
        <f>MAX(0,(F7152-10.64)*Assumptions!$C$2)</f>
        <v>0</v>
      </c>
    </row>
    <row r="7153" spans="1:11">
      <c r="A7153" s="175">
        <v>45955.875</v>
      </c>
      <c r="B7153" s="176">
        <v>6.5158259773013869</v>
      </c>
      <c r="C7153" s="177">
        <f t="shared" si="480"/>
        <v>1.3095904748782389E-4</v>
      </c>
      <c r="D7153" s="178">
        <f t="shared" si="481"/>
        <v>6.8228427658129123</v>
      </c>
      <c r="E7153" s="178">
        <f t="shared" ref="E7153:G7181" si="483">E$2*$C7153</f>
        <v>7.1443257645572311</v>
      </c>
      <c r="F7153" s="178">
        <f t="shared" si="483"/>
        <v>7.4809566015310187</v>
      </c>
      <c r="G7153" s="178">
        <f t="shared" si="483"/>
        <v>7.8334490221078177</v>
      </c>
      <c r="H7153" s="178">
        <f>MAX(0,(B7153-10.64)*Assumptions!$C$2)</f>
        <v>0</v>
      </c>
      <c r="I7153" s="178">
        <f>MAX(0,(D7153-10.64)*Assumptions!$C$2)</f>
        <v>0</v>
      </c>
      <c r="J7153" s="178">
        <f>MAX(0,(E7153-10.64)*Assumptions!$C$2)</f>
        <v>0</v>
      </c>
      <c r="K7153" s="178">
        <f>MAX(0,(F7153-10.64)*Assumptions!$C$2)</f>
        <v>0</v>
      </c>
    </row>
    <row r="7154" spans="1:11">
      <c r="A7154" s="175">
        <v>45955.916666666664</v>
      </c>
      <c r="B7154" s="176">
        <v>6.7296658259773015</v>
      </c>
      <c r="C7154" s="177">
        <f t="shared" si="480"/>
        <v>1.3525693128568685E-4</v>
      </c>
      <c r="D7154" s="178">
        <f t="shared" si="481"/>
        <v>7.0467584550384341</v>
      </c>
      <c r="E7154" s="178">
        <f t="shared" si="483"/>
        <v>7.3787920541276426</v>
      </c>
      <c r="F7154" s="178">
        <f t="shared" si="483"/>
        <v>7.7264706212723855</v>
      </c>
      <c r="G7154" s="178">
        <f t="shared" si="483"/>
        <v>8.0905313259221678</v>
      </c>
      <c r="H7154" s="178">
        <f>MAX(0,(B7154-10.64)*Assumptions!$C$2)</f>
        <v>0</v>
      </c>
      <c r="I7154" s="178">
        <f>MAX(0,(D7154-10.64)*Assumptions!$C$2)</f>
        <v>0</v>
      </c>
      <c r="J7154" s="178">
        <f>MAX(0,(E7154-10.64)*Assumptions!$C$2)</f>
        <v>0</v>
      </c>
      <c r="K7154" s="178">
        <f>MAX(0,(F7154-10.64)*Assumptions!$C$2)</f>
        <v>0</v>
      </c>
    </row>
    <row r="7155" spans="1:11">
      <c r="A7155" s="175">
        <v>45955.958333333336</v>
      </c>
      <c r="B7155" s="176">
        <v>6.9183480453972264</v>
      </c>
      <c r="C7155" s="177">
        <f t="shared" si="480"/>
        <v>1.3904918169556593E-4</v>
      </c>
      <c r="D7155" s="178">
        <f t="shared" si="481"/>
        <v>7.2443311220021291</v>
      </c>
      <c r="E7155" s="178">
        <f t="shared" si="483"/>
        <v>7.5856740743368292</v>
      </c>
      <c r="F7155" s="178">
        <f t="shared" si="483"/>
        <v>7.9431006386912379</v>
      </c>
      <c r="G7155" s="178">
        <f t="shared" si="483"/>
        <v>8.3173686528171817</v>
      </c>
      <c r="H7155" s="178">
        <f>MAX(0,(B7155-10.64)*Assumptions!$C$2)</f>
        <v>0</v>
      </c>
      <c r="I7155" s="178">
        <f>MAX(0,(D7155-10.64)*Assumptions!$C$2)</f>
        <v>0</v>
      </c>
      <c r="J7155" s="178">
        <f>MAX(0,(E7155-10.64)*Assumptions!$C$2)</f>
        <v>0</v>
      </c>
      <c r="K7155" s="178">
        <f>MAX(0,(F7155-10.64)*Assumptions!$C$2)</f>
        <v>0</v>
      </c>
    </row>
    <row r="7156" spans="1:11">
      <c r="A7156" s="175">
        <v>45956</v>
      </c>
      <c r="B7156" s="176">
        <v>6.9560844892812108</v>
      </c>
      <c r="C7156" s="177">
        <f t="shared" si="480"/>
        <v>1.3980763177754172E-4</v>
      </c>
      <c r="D7156" s="178">
        <f t="shared" si="481"/>
        <v>7.2838456553948667</v>
      </c>
      <c r="E7156" s="178">
        <f t="shared" si="483"/>
        <v>7.6270504783786661</v>
      </c>
      <c r="F7156" s="178">
        <f t="shared" si="483"/>
        <v>7.9864266421750072</v>
      </c>
      <c r="G7156" s="178">
        <f t="shared" si="483"/>
        <v>8.3627361181961835</v>
      </c>
      <c r="H7156" s="178">
        <f>MAX(0,(B7156-10.64)*Assumptions!$C$2)</f>
        <v>0</v>
      </c>
      <c r="I7156" s="178">
        <f>MAX(0,(D7156-10.64)*Assumptions!$C$2)</f>
        <v>0</v>
      </c>
      <c r="J7156" s="178">
        <f>MAX(0,(E7156-10.64)*Assumptions!$C$2)</f>
        <v>0</v>
      </c>
      <c r="K7156" s="178">
        <f>MAX(0,(F7156-10.64)*Assumptions!$C$2)</f>
        <v>0</v>
      </c>
    </row>
    <row r="7157" spans="1:11">
      <c r="A7157" s="175">
        <v>45956.041666666664</v>
      </c>
      <c r="B7157" s="176">
        <v>6.6667717528373265</v>
      </c>
      <c r="C7157" s="177">
        <f t="shared" si="480"/>
        <v>1.3399284781572714E-4</v>
      </c>
      <c r="D7157" s="178">
        <f t="shared" si="481"/>
        <v>6.9809008993838679</v>
      </c>
      <c r="E7157" s="178">
        <f t="shared" si="483"/>
        <v>7.3098313807245798</v>
      </c>
      <c r="F7157" s="178">
        <f t="shared" si="483"/>
        <v>7.6542606154661001</v>
      </c>
      <c r="G7157" s="178">
        <f t="shared" si="483"/>
        <v>8.0149188836238281</v>
      </c>
      <c r="H7157" s="178">
        <f>MAX(0,(B7157-10.64)*Assumptions!$C$2)</f>
        <v>0</v>
      </c>
      <c r="I7157" s="178">
        <f>MAX(0,(D7157-10.64)*Assumptions!$C$2)</f>
        <v>0</v>
      </c>
      <c r="J7157" s="178">
        <f>MAX(0,(E7157-10.64)*Assumptions!$C$2)</f>
        <v>0</v>
      </c>
      <c r="K7157" s="178">
        <f>MAX(0,(F7157-10.64)*Assumptions!$C$2)</f>
        <v>0</v>
      </c>
    </row>
    <row r="7158" spans="1:11">
      <c r="A7158" s="175">
        <v>45956.083333333336</v>
      </c>
      <c r="B7158" s="176">
        <v>6.3523013871374525</v>
      </c>
      <c r="C7158" s="177">
        <f t="shared" si="480"/>
        <v>1.276724304659287E-4</v>
      </c>
      <c r="D7158" s="178">
        <f t="shared" si="481"/>
        <v>6.6516131211110441</v>
      </c>
      <c r="E7158" s="178">
        <f t="shared" si="483"/>
        <v>6.9650280137092695</v>
      </c>
      <c r="F7158" s="178">
        <f t="shared" si="483"/>
        <v>7.2932105864346806</v>
      </c>
      <c r="G7158" s="178">
        <f t="shared" si="483"/>
        <v>7.6368566721321391</v>
      </c>
      <c r="H7158" s="178">
        <f>MAX(0,(B7158-10.64)*Assumptions!$C$2)</f>
        <v>0</v>
      </c>
      <c r="I7158" s="178">
        <f>MAX(0,(D7158-10.64)*Assumptions!$C$2)</f>
        <v>0</v>
      </c>
      <c r="J7158" s="178">
        <f>MAX(0,(E7158-10.64)*Assumptions!$C$2)</f>
        <v>0</v>
      </c>
      <c r="K7158" s="178">
        <f>MAX(0,(F7158-10.64)*Assumptions!$C$2)</f>
        <v>0</v>
      </c>
    </row>
    <row r="7159" spans="1:11">
      <c r="A7159" s="175">
        <v>45956.125</v>
      </c>
      <c r="B7159" s="176">
        <v>5.9875157629255993</v>
      </c>
      <c r="C7159" s="177">
        <f t="shared" si="480"/>
        <v>1.2034074634016251E-4</v>
      </c>
      <c r="D7159" s="178">
        <f t="shared" si="481"/>
        <v>6.2696392983145692</v>
      </c>
      <c r="E7159" s="178">
        <f t="shared" si="483"/>
        <v>6.5650561079715102</v>
      </c>
      <c r="F7159" s="178">
        <f t="shared" si="483"/>
        <v>6.874392552758235</v>
      </c>
      <c r="G7159" s="178">
        <f t="shared" si="483"/>
        <v>7.1983045068017795</v>
      </c>
      <c r="H7159" s="178">
        <f>MAX(0,(B7159-10.64)*Assumptions!$C$2)</f>
        <v>0</v>
      </c>
      <c r="I7159" s="178">
        <f>MAX(0,(D7159-10.64)*Assumptions!$C$2)</f>
        <v>0</v>
      </c>
      <c r="J7159" s="178">
        <f>MAX(0,(E7159-10.64)*Assumptions!$C$2)</f>
        <v>0</v>
      </c>
      <c r="K7159" s="178">
        <f>MAX(0,(F7159-10.64)*Assumptions!$C$2)</f>
        <v>0</v>
      </c>
    </row>
    <row r="7160" spans="1:11">
      <c r="A7160" s="175">
        <v>45956.166666666664</v>
      </c>
      <c r="B7160" s="176">
        <v>5.572414880201765</v>
      </c>
      <c r="C7160" s="177">
        <f t="shared" si="480"/>
        <v>1.1199779543842854E-4</v>
      </c>
      <c r="D7160" s="178">
        <f t="shared" si="481"/>
        <v>5.8349794309944407</v>
      </c>
      <c r="E7160" s="178">
        <f t="shared" si="483"/>
        <v>6.1099156635112992</v>
      </c>
      <c r="F7160" s="178">
        <f t="shared" si="483"/>
        <v>6.3978065144367591</v>
      </c>
      <c r="G7160" s="178">
        <f t="shared" si="483"/>
        <v>6.6992623876327473</v>
      </c>
      <c r="H7160" s="178">
        <f>MAX(0,(B7160-10.64)*Assumptions!$C$2)</f>
        <v>0</v>
      </c>
      <c r="I7160" s="178">
        <f>MAX(0,(D7160-10.64)*Assumptions!$C$2)</f>
        <v>0</v>
      </c>
      <c r="J7160" s="178">
        <f>MAX(0,(E7160-10.64)*Assumptions!$C$2)</f>
        <v>0</v>
      </c>
      <c r="K7160" s="178">
        <f>MAX(0,(F7160-10.64)*Assumptions!$C$2)</f>
        <v>0</v>
      </c>
    </row>
    <row r="7161" spans="1:11">
      <c r="A7161" s="175">
        <v>45956.208333333336</v>
      </c>
      <c r="B7161" s="176">
        <v>5.2327868852459023</v>
      </c>
      <c r="C7161" s="177">
        <f t="shared" si="480"/>
        <v>1.0517174470064623E-4</v>
      </c>
      <c r="D7161" s="178">
        <f t="shared" si="481"/>
        <v>5.4793486304597918</v>
      </c>
      <c r="E7161" s="178">
        <f t="shared" si="483"/>
        <v>5.7375280271347657</v>
      </c>
      <c r="F7161" s="178">
        <f t="shared" si="483"/>
        <v>6.007872483082827</v>
      </c>
      <c r="G7161" s="178">
        <f t="shared" si="483"/>
        <v>6.290955199221723</v>
      </c>
      <c r="H7161" s="178">
        <f>MAX(0,(B7161-10.64)*Assumptions!$C$2)</f>
        <v>0</v>
      </c>
      <c r="I7161" s="178">
        <f>MAX(0,(D7161-10.64)*Assumptions!$C$2)</f>
        <v>0</v>
      </c>
      <c r="J7161" s="178">
        <f>MAX(0,(E7161-10.64)*Assumptions!$C$2)</f>
        <v>0</v>
      </c>
      <c r="K7161" s="178">
        <f>MAX(0,(F7161-10.64)*Assumptions!$C$2)</f>
        <v>0</v>
      </c>
    </row>
    <row r="7162" spans="1:11">
      <c r="A7162" s="175">
        <v>45956.25</v>
      </c>
      <c r="B7162" s="176">
        <v>4.7422131147540982</v>
      </c>
      <c r="C7162" s="177">
        <f t="shared" si="480"/>
        <v>9.5311893634960636E-5</v>
      </c>
      <c r="D7162" s="178">
        <f t="shared" si="481"/>
        <v>4.9656596963541864</v>
      </c>
      <c r="E7162" s="178">
        <f t="shared" si="483"/>
        <v>5.1996347745908809</v>
      </c>
      <c r="F7162" s="178">
        <f t="shared" si="483"/>
        <v>5.4446344377938116</v>
      </c>
      <c r="G7162" s="178">
        <f t="shared" si="483"/>
        <v>5.7011781492946865</v>
      </c>
      <c r="H7162" s="178">
        <f>MAX(0,(B7162-10.64)*Assumptions!$C$2)</f>
        <v>0</v>
      </c>
      <c r="I7162" s="178">
        <f>MAX(0,(D7162-10.64)*Assumptions!$C$2)</f>
        <v>0</v>
      </c>
      <c r="J7162" s="178">
        <f>MAX(0,(E7162-10.64)*Assumptions!$C$2)</f>
        <v>0</v>
      </c>
      <c r="K7162" s="178">
        <f>MAX(0,(F7162-10.64)*Assumptions!$C$2)</f>
        <v>0</v>
      </c>
    </row>
    <row r="7163" spans="1:11">
      <c r="A7163" s="175">
        <v>45956.291666666664</v>
      </c>
      <c r="B7163" s="176">
        <v>4.5283732660781846</v>
      </c>
      <c r="C7163" s="177">
        <f t="shared" si="480"/>
        <v>9.1014009837097696E-5</v>
      </c>
      <c r="D7163" s="178">
        <f t="shared" si="481"/>
        <v>4.7417440071286663</v>
      </c>
      <c r="E7163" s="178">
        <f t="shared" si="483"/>
        <v>4.9651684850204703</v>
      </c>
      <c r="F7163" s="178">
        <f t="shared" si="483"/>
        <v>5.1991204180524466</v>
      </c>
      <c r="G7163" s="178">
        <f t="shared" si="483"/>
        <v>5.4440958454803372</v>
      </c>
      <c r="H7163" s="178">
        <f>MAX(0,(B7163-10.64)*Assumptions!$C$2)</f>
        <v>0</v>
      </c>
      <c r="I7163" s="178">
        <f>MAX(0,(D7163-10.64)*Assumptions!$C$2)</f>
        <v>0</v>
      </c>
      <c r="J7163" s="178">
        <f>MAX(0,(E7163-10.64)*Assumptions!$C$2)</f>
        <v>0</v>
      </c>
      <c r="K7163" s="178">
        <f>MAX(0,(F7163-10.64)*Assumptions!$C$2)</f>
        <v>0</v>
      </c>
    </row>
    <row r="7164" spans="1:11">
      <c r="A7164" s="175">
        <v>45956.333333333336</v>
      </c>
      <c r="B7164" s="176">
        <v>4.4025851197982346</v>
      </c>
      <c r="C7164" s="177">
        <f t="shared" si="480"/>
        <v>8.8485842897178315E-5</v>
      </c>
      <c r="D7164" s="178">
        <f t="shared" si="481"/>
        <v>4.6100288958195366</v>
      </c>
      <c r="E7164" s="178">
        <f t="shared" si="483"/>
        <v>4.8272471382143456</v>
      </c>
      <c r="F7164" s="178">
        <f t="shared" si="483"/>
        <v>5.0547004064398786</v>
      </c>
      <c r="G7164" s="178">
        <f t="shared" si="483"/>
        <v>5.2928709608836613</v>
      </c>
      <c r="H7164" s="178">
        <f>MAX(0,(B7164-10.64)*Assumptions!$C$2)</f>
        <v>0</v>
      </c>
      <c r="I7164" s="178">
        <f>MAX(0,(D7164-10.64)*Assumptions!$C$2)</f>
        <v>0</v>
      </c>
      <c r="J7164" s="178">
        <f>MAX(0,(E7164-10.64)*Assumptions!$C$2)</f>
        <v>0</v>
      </c>
      <c r="K7164" s="178">
        <f>MAX(0,(F7164-10.64)*Assumptions!$C$2)</f>
        <v>0</v>
      </c>
    </row>
    <row r="7165" spans="1:11">
      <c r="A7165" s="175">
        <v>45956.375</v>
      </c>
      <c r="B7165" s="176">
        <v>4.3396910466582606</v>
      </c>
      <c r="C7165" s="177">
        <f t="shared" si="480"/>
        <v>8.7221759427218631E-5</v>
      </c>
      <c r="D7165" s="178">
        <f t="shared" si="481"/>
        <v>4.5441713401649722</v>
      </c>
      <c r="E7165" s="178">
        <f t="shared" si="483"/>
        <v>4.7582864648112837</v>
      </c>
      <c r="F7165" s="178">
        <f t="shared" si="483"/>
        <v>4.9824904006335951</v>
      </c>
      <c r="G7165" s="178">
        <f t="shared" si="483"/>
        <v>5.2172585185853233</v>
      </c>
      <c r="H7165" s="178">
        <f>MAX(0,(B7165-10.64)*Assumptions!$C$2)</f>
        <v>0</v>
      </c>
      <c r="I7165" s="178">
        <f>MAX(0,(D7165-10.64)*Assumptions!$C$2)</f>
        <v>0</v>
      </c>
      <c r="J7165" s="178">
        <f>MAX(0,(E7165-10.64)*Assumptions!$C$2)</f>
        <v>0</v>
      </c>
      <c r="K7165" s="178">
        <f>MAX(0,(F7165-10.64)*Assumptions!$C$2)</f>
        <v>0</v>
      </c>
    </row>
    <row r="7166" spans="1:11">
      <c r="A7166" s="175">
        <v>45956.416666666664</v>
      </c>
      <c r="B7166" s="176">
        <v>4.4277427490542243</v>
      </c>
      <c r="C7166" s="177">
        <f t="shared" si="480"/>
        <v>8.8991476285162177E-5</v>
      </c>
      <c r="D7166" s="178">
        <f t="shared" si="481"/>
        <v>4.6363719180813616</v>
      </c>
      <c r="E7166" s="178">
        <f t="shared" si="483"/>
        <v>4.8548314075755696</v>
      </c>
      <c r="F7166" s="178">
        <f t="shared" si="483"/>
        <v>5.0835844087623911</v>
      </c>
      <c r="G7166" s="178">
        <f t="shared" si="483"/>
        <v>5.3231159378029957</v>
      </c>
      <c r="H7166" s="178">
        <f>MAX(0,(B7166-10.64)*Assumptions!$C$2)</f>
        <v>0</v>
      </c>
      <c r="I7166" s="178">
        <f>MAX(0,(D7166-10.64)*Assumptions!$C$2)</f>
        <v>0</v>
      </c>
      <c r="J7166" s="178">
        <f>MAX(0,(E7166-10.64)*Assumptions!$C$2)</f>
        <v>0</v>
      </c>
      <c r="K7166" s="178">
        <f>MAX(0,(F7166-10.64)*Assumptions!$C$2)</f>
        <v>0</v>
      </c>
    </row>
    <row r="7167" spans="1:11">
      <c r="A7167" s="175">
        <v>45956.458333333336</v>
      </c>
      <c r="B7167" s="176">
        <v>4.6541614123581345</v>
      </c>
      <c r="C7167" s="177">
        <f t="shared" si="480"/>
        <v>9.354217677701709E-5</v>
      </c>
      <c r="D7167" s="178">
        <f t="shared" si="481"/>
        <v>4.873459118437796</v>
      </c>
      <c r="E7167" s="178">
        <f t="shared" si="483"/>
        <v>5.1030898318265949</v>
      </c>
      <c r="F7167" s="178">
        <f t="shared" si="483"/>
        <v>5.3435404296650146</v>
      </c>
      <c r="G7167" s="178">
        <f t="shared" si="483"/>
        <v>5.595320730077014</v>
      </c>
      <c r="H7167" s="178">
        <f>MAX(0,(B7167-10.64)*Assumptions!$C$2)</f>
        <v>0</v>
      </c>
      <c r="I7167" s="178">
        <f>MAX(0,(D7167-10.64)*Assumptions!$C$2)</f>
        <v>0</v>
      </c>
      <c r="J7167" s="178">
        <f>MAX(0,(E7167-10.64)*Assumptions!$C$2)</f>
        <v>0</v>
      </c>
      <c r="K7167" s="178">
        <f>MAX(0,(F7167-10.64)*Assumptions!$C$2)</f>
        <v>0</v>
      </c>
    </row>
    <row r="7168" spans="1:11">
      <c r="A7168" s="175">
        <v>45956.5</v>
      </c>
      <c r="B7168" s="176">
        <v>5.1824716267339221</v>
      </c>
      <c r="C7168" s="177">
        <f t="shared" si="480"/>
        <v>1.0416047792467848E-4</v>
      </c>
      <c r="D7168" s="178">
        <f t="shared" si="481"/>
        <v>5.4266625859361399</v>
      </c>
      <c r="E7168" s="178">
        <f t="shared" si="483"/>
        <v>5.6823594884123159</v>
      </c>
      <c r="F7168" s="178">
        <f t="shared" si="483"/>
        <v>5.9501044784377992</v>
      </c>
      <c r="G7168" s="178">
        <f t="shared" si="483"/>
        <v>6.2304652453830531</v>
      </c>
      <c r="H7168" s="178">
        <f>MAX(0,(B7168-10.64)*Assumptions!$C$2)</f>
        <v>0</v>
      </c>
      <c r="I7168" s="178">
        <f>MAX(0,(D7168-10.64)*Assumptions!$C$2)</f>
        <v>0</v>
      </c>
      <c r="J7168" s="178">
        <f>MAX(0,(E7168-10.64)*Assumptions!$C$2)</f>
        <v>0</v>
      </c>
      <c r="K7168" s="178">
        <f>MAX(0,(F7168-10.64)*Assumptions!$C$2)</f>
        <v>0</v>
      </c>
    </row>
    <row r="7169" spans="1:11">
      <c r="A7169" s="175">
        <v>45956.541666666664</v>
      </c>
      <c r="B7169" s="176">
        <v>5.6730453972257253</v>
      </c>
      <c r="C7169" s="177">
        <f t="shared" si="480"/>
        <v>1.1402032899036405E-4</v>
      </c>
      <c r="D7169" s="178">
        <f t="shared" si="481"/>
        <v>5.9403515200417454</v>
      </c>
      <c r="E7169" s="178">
        <f t="shared" si="483"/>
        <v>6.2202527409561998</v>
      </c>
      <c r="F7169" s="178">
        <f t="shared" si="483"/>
        <v>6.5133425237268145</v>
      </c>
      <c r="G7169" s="178">
        <f t="shared" si="483"/>
        <v>6.8202422953100887</v>
      </c>
      <c r="H7169" s="178">
        <f>MAX(0,(B7169-10.64)*Assumptions!$C$2)</f>
        <v>0</v>
      </c>
      <c r="I7169" s="178">
        <f>MAX(0,(D7169-10.64)*Assumptions!$C$2)</f>
        <v>0</v>
      </c>
      <c r="J7169" s="178">
        <f>MAX(0,(E7169-10.64)*Assumptions!$C$2)</f>
        <v>0</v>
      </c>
      <c r="K7169" s="178">
        <f>MAX(0,(F7169-10.64)*Assumptions!$C$2)</f>
        <v>0</v>
      </c>
    </row>
    <row r="7170" spans="1:11">
      <c r="A7170" s="175">
        <v>45956.583333333336</v>
      </c>
      <c r="B7170" s="176">
        <v>6.1007250945775535</v>
      </c>
      <c r="C7170" s="177">
        <f t="shared" si="480"/>
        <v>1.2261609658608994E-4</v>
      </c>
      <c r="D7170" s="178">
        <f t="shared" si="481"/>
        <v>6.3881828984927855</v>
      </c>
      <c r="E7170" s="178">
        <f t="shared" si="483"/>
        <v>6.689185320097021</v>
      </c>
      <c r="F7170" s="178">
        <f t="shared" si="483"/>
        <v>7.0043705632095445</v>
      </c>
      <c r="G7170" s="178">
        <f t="shared" si="483"/>
        <v>7.3344069029387864</v>
      </c>
      <c r="H7170" s="178">
        <f>MAX(0,(B7170-10.64)*Assumptions!$C$2)</f>
        <v>0</v>
      </c>
      <c r="I7170" s="178">
        <f>MAX(0,(D7170-10.64)*Assumptions!$C$2)</f>
        <v>0</v>
      </c>
      <c r="J7170" s="178">
        <f>MAX(0,(E7170-10.64)*Assumptions!$C$2)</f>
        <v>0</v>
      </c>
      <c r="K7170" s="178">
        <f>MAX(0,(F7170-10.64)*Assumptions!$C$2)</f>
        <v>0</v>
      </c>
    </row>
    <row r="7171" spans="1:11">
      <c r="A7171" s="175">
        <v>45956.625</v>
      </c>
      <c r="B7171" s="176">
        <v>6.1887767969735181</v>
      </c>
      <c r="C7171" s="177">
        <f t="shared" si="480"/>
        <v>1.2438581344403351E-4</v>
      </c>
      <c r="D7171" s="178">
        <f t="shared" si="481"/>
        <v>6.4803834764091768</v>
      </c>
      <c r="E7171" s="178">
        <f t="shared" si="483"/>
        <v>6.7857302628613088</v>
      </c>
      <c r="F7171" s="178">
        <f t="shared" si="483"/>
        <v>7.1054645713383424</v>
      </c>
      <c r="G7171" s="178">
        <f t="shared" si="483"/>
        <v>7.4402643221564606</v>
      </c>
      <c r="H7171" s="178">
        <f>MAX(0,(B7171-10.64)*Assumptions!$C$2)</f>
        <v>0</v>
      </c>
      <c r="I7171" s="178">
        <f>MAX(0,(D7171-10.64)*Assumptions!$C$2)</f>
        <v>0</v>
      </c>
      <c r="J7171" s="178">
        <f>MAX(0,(E7171-10.64)*Assumptions!$C$2)</f>
        <v>0</v>
      </c>
      <c r="K7171" s="178">
        <f>MAX(0,(F7171-10.64)*Assumptions!$C$2)</f>
        <v>0</v>
      </c>
    </row>
    <row r="7172" spans="1:11">
      <c r="A7172" s="175">
        <v>45956.666666666664</v>
      </c>
      <c r="B7172" s="176">
        <v>6.3900378310214379</v>
      </c>
      <c r="C7172" s="177">
        <f t="shared" si="480"/>
        <v>1.2843088054790452E-4</v>
      </c>
      <c r="D7172" s="178">
        <f t="shared" si="481"/>
        <v>6.6911276545037834</v>
      </c>
      <c r="E7172" s="178">
        <f t="shared" si="483"/>
        <v>7.0064044177511073</v>
      </c>
      <c r="F7172" s="178">
        <f t="shared" si="483"/>
        <v>7.3365365899184516</v>
      </c>
      <c r="G7172" s="178">
        <f t="shared" si="483"/>
        <v>7.6822241375111417</v>
      </c>
      <c r="H7172" s="178">
        <f>MAX(0,(B7172-10.64)*Assumptions!$C$2)</f>
        <v>0</v>
      </c>
      <c r="I7172" s="178">
        <f>MAX(0,(D7172-10.64)*Assumptions!$C$2)</f>
        <v>0</v>
      </c>
      <c r="J7172" s="178">
        <f>MAX(0,(E7172-10.64)*Assumptions!$C$2)</f>
        <v>0</v>
      </c>
      <c r="K7172" s="178">
        <f>MAX(0,(F7172-10.64)*Assumptions!$C$2)</f>
        <v>0</v>
      </c>
    </row>
    <row r="7173" spans="1:11">
      <c r="A7173" s="175">
        <v>45956.708333333336</v>
      </c>
      <c r="B7173" s="176">
        <v>6.4277742749054232</v>
      </c>
      <c r="C7173" s="177">
        <f t="shared" ref="C7173:C7236" si="484">B7173/$B$2</f>
        <v>1.2918933062988034E-4</v>
      </c>
      <c r="D7173" s="178">
        <f t="shared" si="481"/>
        <v>6.7306421878965228</v>
      </c>
      <c r="E7173" s="178">
        <f t="shared" si="483"/>
        <v>7.0477808217929452</v>
      </c>
      <c r="F7173" s="178">
        <f t="shared" si="483"/>
        <v>7.3798625934022226</v>
      </c>
      <c r="G7173" s="178">
        <f t="shared" si="483"/>
        <v>7.7275916028901452</v>
      </c>
      <c r="H7173" s="178">
        <f>MAX(0,(B7173-10.64)*Assumptions!$C$2)</f>
        <v>0</v>
      </c>
      <c r="I7173" s="178">
        <f>MAX(0,(D7173-10.64)*Assumptions!$C$2)</f>
        <v>0</v>
      </c>
      <c r="J7173" s="178">
        <f>MAX(0,(E7173-10.64)*Assumptions!$C$2)</f>
        <v>0</v>
      </c>
      <c r="K7173" s="178">
        <f>MAX(0,(F7173-10.64)*Assumptions!$C$2)</f>
        <v>0</v>
      </c>
    </row>
    <row r="7174" spans="1:11">
      <c r="A7174" s="175">
        <v>45956.75</v>
      </c>
      <c r="B7174" s="176">
        <v>6.6416141235813377</v>
      </c>
      <c r="C7174" s="177">
        <f t="shared" si="484"/>
        <v>1.3348721442774331E-4</v>
      </c>
      <c r="D7174" s="178">
        <f t="shared" ref="D7174:D7237" si="485">D$2*$C7174</f>
        <v>6.9545578771220447</v>
      </c>
      <c r="E7174" s="178">
        <f t="shared" si="483"/>
        <v>7.2822471113633567</v>
      </c>
      <c r="F7174" s="178">
        <f t="shared" si="483"/>
        <v>7.6253766131435885</v>
      </c>
      <c r="G7174" s="178">
        <f t="shared" si="483"/>
        <v>7.9846739067044954</v>
      </c>
      <c r="H7174" s="178">
        <f>MAX(0,(B7174-10.64)*Assumptions!$C$2)</f>
        <v>0</v>
      </c>
      <c r="I7174" s="178">
        <f>MAX(0,(D7174-10.64)*Assumptions!$C$2)</f>
        <v>0</v>
      </c>
      <c r="J7174" s="178">
        <f>MAX(0,(E7174-10.64)*Assumptions!$C$2)</f>
        <v>0</v>
      </c>
      <c r="K7174" s="178">
        <f>MAX(0,(F7174-10.64)*Assumptions!$C$2)</f>
        <v>0</v>
      </c>
    </row>
    <row r="7175" spans="1:11">
      <c r="A7175" s="175">
        <v>45956.791666666664</v>
      </c>
      <c r="B7175" s="176">
        <v>6.5661412358133671</v>
      </c>
      <c r="C7175" s="177">
        <f t="shared" si="484"/>
        <v>1.3197031426379166E-4</v>
      </c>
      <c r="D7175" s="178">
        <f t="shared" si="485"/>
        <v>6.8755288103365659</v>
      </c>
      <c r="E7175" s="178">
        <f t="shared" si="483"/>
        <v>7.1994943032796819</v>
      </c>
      <c r="F7175" s="178">
        <f t="shared" si="483"/>
        <v>7.5387246061760473</v>
      </c>
      <c r="G7175" s="178">
        <f t="shared" si="483"/>
        <v>7.8939389759464893</v>
      </c>
      <c r="H7175" s="178">
        <f>MAX(0,(B7175-10.64)*Assumptions!$C$2)</f>
        <v>0</v>
      </c>
      <c r="I7175" s="178">
        <f>MAX(0,(D7175-10.64)*Assumptions!$C$2)</f>
        <v>0</v>
      </c>
      <c r="J7175" s="178">
        <f>MAX(0,(E7175-10.64)*Assumptions!$C$2)</f>
        <v>0</v>
      </c>
      <c r="K7175" s="178">
        <f>MAX(0,(F7175-10.64)*Assumptions!$C$2)</f>
        <v>0</v>
      </c>
    </row>
    <row r="7176" spans="1:11">
      <c r="A7176" s="175">
        <v>45956.833333333336</v>
      </c>
      <c r="B7176" s="176">
        <v>6.691929382093317</v>
      </c>
      <c r="C7176" s="177">
        <f t="shared" si="484"/>
        <v>1.3449848120371103E-4</v>
      </c>
      <c r="D7176" s="178">
        <f t="shared" si="485"/>
        <v>7.0072439216456948</v>
      </c>
      <c r="E7176" s="178">
        <f t="shared" si="483"/>
        <v>7.3374156500858057</v>
      </c>
      <c r="F7176" s="178">
        <f t="shared" si="483"/>
        <v>7.6831446177886145</v>
      </c>
      <c r="G7176" s="178">
        <f t="shared" si="483"/>
        <v>8.0451638605431643</v>
      </c>
      <c r="H7176" s="178">
        <f>MAX(0,(B7176-10.64)*Assumptions!$C$2)</f>
        <v>0</v>
      </c>
      <c r="I7176" s="178">
        <f>MAX(0,(D7176-10.64)*Assumptions!$C$2)</f>
        <v>0</v>
      </c>
      <c r="J7176" s="178">
        <f>MAX(0,(E7176-10.64)*Assumptions!$C$2)</f>
        <v>0</v>
      </c>
      <c r="K7176" s="178">
        <f>MAX(0,(F7176-10.64)*Assumptions!$C$2)</f>
        <v>0</v>
      </c>
    </row>
    <row r="7177" spans="1:11">
      <c r="A7177" s="175">
        <v>45956.875</v>
      </c>
      <c r="B7177" s="176">
        <v>7.1825031525851202</v>
      </c>
      <c r="C7177" s="177">
        <f t="shared" si="484"/>
        <v>1.4435833226939662E-4</v>
      </c>
      <c r="D7177" s="178">
        <f t="shared" si="485"/>
        <v>7.5209328557513011</v>
      </c>
      <c r="E7177" s="178">
        <f t="shared" si="483"/>
        <v>7.8753089026296896</v>
      </c>
      <c r="F7177" s="178">
        <f t="shared" si="483"/>
        <v>8.2463826630776307</v>
      </c>
      <c r="G7177" s="178">
        <f t="shared" si="483"/>
        <v>8.6349409104702008</v>
      </c>
      <c r="H7177" s="178">
        <f>MAX(0,(B7177-10.64)*Assumptions!$C$2)</f>
        <v>0</v>
      </c>
      <c r="I7177" s="178">
        <f>MAX(0,(D7177-10.64)*Assumptions!$C$2)</f>
        <v>0</v>
      </c>
      <c r="J7177" s="178">
        <f>MAX(0,(E7177-10.64)*Assumptions!$C$2)</f>
        <v>0</v>
      </c>
      <c r="K7177" s="178">
        <f>MAX(0,(F7177-10.64)*Assumptions!$C$2)</f>
        <v>0</v>
      </c>
    </row>
    <row r="7178" spans="1:11">
      <c r="A7178" s="175">
        <v>45956.916666666664</v>
      </c>
      <c r="B7178" s="176">
        <v>7.7359709962168983</v>
      </c>
      <c r="C7178" s="177">
        <f t="shared" si="484"/>
        <v>1.554822668050419E-4</v>
      </c>
      <c r="D7178" s="178">
        <f t="shared" si="485"/>
        <v>8.1004793455114719</v>
      </c>
      <c r="E7178" s="178">
        <f t="shared" si="483"/>
        <v>8.4821628285766373</v>
      </c>
      <c r="F7178" s="178">
        <f t="shared" si="483"/>
        <v>8.8818307141729296</v>
      </c>
      <c r="G7178" s="178">
        <f t="shared" si="483"/>
        <v>9.3003304026955771</v>
      </c>
      <c r="H7178" s="178">
        <f>MAX(0,(B7178-10.64)*Assumptions!$C$2)</f>
        <v>0</v>
      </c>
      <c r="I7178" s="178">
        <f>MAX(0,(D7178-10.64)*Assumptions!$C$2)</f>
        <v>0</v>
      </c>
      <c r="J7178" s="178">
        <f>MAX(0,(E7178-10.64)*Assumptions!$C$2)</f>
        <v>0</v>
      </c>
      <c r="K7178" s="178">
        <f>MAX(0,(F7178-10.64)*Assumptions!$C$2)</f>
        <v>0</v>
      </c>
    </row>
    <row r="7179" spans="1:11">
      <c r="A7179" s="175">
        <v>45956.958333333336</v>
      </c>
      <c r="B7179" s="176">
        <v>7.5976040353089536</v>
      </c>
      <c r="C7179" s="177">
        <f t="shared" si="484"/>
        <v>1.5270128317113057E-4</v>
      </c>
      <c r="D7179" s="178">
        <f t="shared" si="485"/>
        <v>7.9555927230714278</v>
      </c>
      <c r="E7179" s="178">
        <f t="shared" si="483"/>
        <v>8.3304493470898997</v>
      </c>
      <c r="F7179" s="178">
        <f t="shared" si="483"/>
        <v>8.722968701399104</v>
      </c>
      <c r="G7179" s="178">
        <f t="shared" si="483"/>
        <v>9.1339830296392321</v>
      </c>
      <c r="H7179" s="178">
        <f>MAX(0,(B7179-10.64)*Assumptions!$C$2)</f>
        <v>0</v>
      </c>
      <c r="I7179" s="178">
        <f>MAX(0,(D7179-10.64)*Assumptions!$C$2)</f>
        <v>0</v>
      </c>
      <c r="J7179" s="178">
        <f>MAX(0,(E7179-10.64)*Assumptions!$C$2)</f>
        <v>0</v>
      </c>
      <c r="K7179" s="178">
        <f>MAX(0,(F7179-10.64)*Assumptions!$C$2)</f>
        <v>0</v>
      </c>
    </row>
    <row r="7180" spans="1:11">
      <c r="A7180" s="175">
        <v>45957</v>
      </c>
      <c r="B7180" s="176">
        <v>7.4843947036569993</v>
      </c>
      <c r="C7180" s="177">
        <f t="shared" si="484"/>
        <v>1.5042593292520314E-4</v>
      </c>
      <c r="D7180" s="178">
        <f t="shared" si="485"/>
        <v>7.8370491228932115</v>
      </c>
      <c r="E7180" s="178">
        <f t="shared" si="483"/>
        <v>8.2063201349643879</v>
      </c>
      <c r="F7180" s="178">
        <f t="shared" si="483"/>
        <v>8.5929906909477936</v>
      </c>
      <c r="G7180" s="178">
        <f t="shared" si="483"/>
        <v>8.9978806335022234</v>
      </c>
      <c r="H7180" s="178">
        <f>MAX(0,(B7180-10.64)*Assumptions!$C$2)</f>
        <v>0</v>
      </c>
      <c r="I7180" s="178">
        <f>MAX(0,(D7180-10.64)*Assumptions!$C$2)</f>
        <v>0</v>
      </c>
      <c r="J7180" s="178">
        <f>MAX(0,(E7180-10.64)*Assumptions!$C$2)</f>
        <v>0</v>
      </c>
      <c r="K7180" s="178">
        <f>MAX(0,(F7180-10.64)*Assumptions!$C$2)</f>
        <v>0</v>
      </c>
    </row>
    <row r="7181" spans="1:11">
      <c r="A7181" s="175">
        <v>45957.041666666664</v>
      </c>
      <c r="B7181" s="176">
        <v>7.3711853720050451</v>
      </c>
      <c r="C7181" s="177">
        <f t="shared" si="484"/>
        <v>1.481505826792757E-4</v>
      </c>
      <c r="D7181" s="178">
        <f t="shared" si="485"/>
        <v>7.7185055227149952</v>
      </c>
      <c r="E7181" s="178">
        <f t="shared" si="483"/>
        <v>8.0821909228388762</v>
      </c>
      <c r="F7181" s="178">
        <f t="shared" ref="E7181:G7209" si="486">F$2*$C7181</f>
        <v>8.4630126804964831</v>
      </c>
      <c r="G7181" s="178">
        <f t="shared" si="486"/>
        <v>8.8617782373652165</v>
      </c>
      <c r="H7181" s="178">
        <f>MAX(0,(B7181-10.64)*Assumptions!$C$2)</f>
        <v>0</v>
      </c>
      <c r="I7181" s="178">
        <f>MAX(0,(D7181-10.64)*Assumptions!$C$2)</f>
        <v>0</v>
      </c>
      <c r="J7181" s="178">
        <f>MAX(0,(E7181-10.64)*Assumptions!$C$2)</f>
        <v>0</v>
      </c>
      <c r="K7181" s="178">
        <f>MAX(0,(F7181-10.64)*Assumptions!$C$2)</f>
        <v>0</v>
      </c>
    </row>
    <row r="7182" spans="1:11">
      <c r="A7182" s="175">
        <v>45957.083333333336</v>
      </c>
      <c r="B7182" s="176">
        <v>7.1825031525851202</v>
      </c>
      <c r="C7182" s="177">
        <f t="shared" si="484"/>
        <v>1.4435833226939662E-4</v>
      </c>
      <c r="D7182" s="178">
        <f t="shared" si="485"/>
        <v>7.5209328557513011</v>
      </c>
      <c r="E7182" s="178">
        <f t="shared" si="486"/>
        <v>7.8753089026296896</v>
      </c>
      <c r="F7182" s="178">
        <f t="shared" si="486"/>
        <v>8.2463826630776307</v>
      </c>
      <c r="G7182" s="178">
        <f t="shared" si="486"/>
        <v>8.6349409104702008</v>
      </c>
      <c r="H7182" s="178">
        <f>MAX(0,(B7182-10.64)*Assumptions!$C$2)</f>
        <v>0</v>
      </c>
      <c r="I7182" s="178">
        <f>MAX(0,(D7182-10.64)*Assumptions!$C$2)</f>
        <v>0</v>
      </c>
      <c r="J7182" s="178">
        <f>MAX(0,(E7182-10.64)*Assumptions!$C$2)</f>
        <v>0</v>
      </c>
      <c r="K7182" s="178">
        <f>MAX(0,(F7182-10.64)*Assumptions!$C$2)</f>
        <v>0</v>
      </c>
    </row>
    <row r="7183" spans="1:11">
      <c r="A7183" s="175">
        <v>45957.125</v>
      </c>
      <c r="B7183" s="176">
        <v>6.4151954602774275</v>
      </c>
      <c r="C7183" s="177">
        <f t="shared" si="484"/>
        <v>1.2893651393588838E-4</v>
      </c>
      <c r="D7183" s="178">
        <f t="shared" si="485"/>
        <v>6.7174706767656094</v>
      </c>
      <c r="E7183" s="178">
        <f t="shared" si="486"/>
        <v>7.0339886871123314</v>
      </c>
      <c r="F7183" s="178">
        <f t="shared" si="486"/>
        <v>7.3654205922409641</v>
      </c>
      <c r="G7183" s="178">
        <f t="shared" si="486"/>
        <v>7.7124691144304762</v>
      </c>
      <c r="H7183" s="178">
        <f>MAX(0,(B7183-10.64)*Assumptions!$C$2)</f>
        <v>0</v>
      </c>
      <c r="I7183" s="178">
        <f>MAX(0,(D7183-10.64)*Assumptions!$C$2)</f>
        <v>0</v>
      </c>
      <c r="J7183" s="178">
        <f>MAX(0,(E7183-10.64)*Assumptions!$C$2)</f>
        <v>0</v>
      </c>
      <c r="K7183" s="178">
        <f>MAX(0,(F7183-10.64)*Assumptions!$C$2)</f>
        <v>0</v>
      </c>
    </row>
    <row r="7184" spans="1:11">
      <c r="A7184" s="175">
        <v>45957.166666666664</v>
      </c>
      <c r="B7184" s="176">
        <v>5.7107818411097107</v>
      </c>
      <c r="C7184" s="177">
        <f t="shared" si="484"/>
        <v>1.1477877907233988E-4</v>
      </c>
      <c r="D7184" s="178">
        <f t="shared" si="485"/>
        <v>5.9798660534344847</v>
      </c>
      <c r="E7184" s="178">
        <f t="shared" si="486"/>
        <v>6.2616291449980377</v>
      </c>
      <c r="F7184" s="178">
        <f t="shared" si="486"/>
        <v>6.5566685272105847</v>
      </c>
      <c r="G7184" s="178">
        <f t="shared" si="486"/>
        <v>6.8656097606890922</v>
      </c>
      <c r="H7184" s="178">
        <f>MAX(0,(B7184-10.64)*Assumptions!$C$2)</f>
        <v>0</v>
      </c>
      <c r="I7184" s="178">
        <f>MAX(0,(D7184-10.64)*Assumptions!$C$2)</f>
        <v>0</v>
      </c>
      <c r="J7184" s="178">
        <f>MAX(0,(E7184-10.64)*Assumptions!$C$2)</f>
        <v>0</v>
      </c>
      <c r="K7184" s="178">
        <f>MAX(0,(F7184-10.64)*Assumptions!$C$2)</f>
        <v>0</v>
      </c>
    </row>
    <row r="7185" spans="1:11">
      <c r="A7185" s="175">
        <v>45957.208333333336</v>
      </c>
      <c r="B7185" s="176">
        <v>5.0692622950819679</v>
      </c>
      <c r="C7185" s="177">
        <f t="shared" si="484"/>
        <v>1.0188512767875104E-4</v>
      </c>
      <c r="D7185" s="178">
        <f t="shared" si="485"/>
        <v>5.3081189857579236</v>
      </c>
      <c r="E7185" s="178">
        <f t="shared" si="486"/>
        <v>5.5582302762868041</v>
      </c>
      <c r="F7185" s="178">
        <f t="shared" si="486"/>
        <v>5.8201264679864888</v>
      </c>
      <c r="G7185" s="178">
        <f t="shared" si="486"/>
        <v>6.0943628492460444</v>
      </c>
      <c r="H7185" s="178">
        <f>MAX(0,(B7185-10.64)*Assumptions!$C$2)</f>
        <v>0</v>
      </c>
      <c r="I7185" s="178">
        <f>MAX(0,(D7185-10.64)*Assumptions!$C$2)</f>
        <v>0</v>
      </c>
      <c r="J7185" s="178">
        <f>MAX(0,(E7185-10.64)*Assumptions!$C$2)</f>
        <v>0</v>
      </c>
      <c r="K7185" s="178">
        <f>MAX(0,(F7185-10.64)*Assumptions!$C$2)</f>
        <v>0</v>
      </c>
    </row>
    <row r="7186" spans="1:11">
      <c r="A7186" s="175">
        <v>45957.25</v>
      </c>
      <c r="B7186" s="176">
        <v>4.6164249684741492</v>
      </c>
      <c r="C7186" s="177">
        <f t="shared" si="484"/>
        <v>9.2783726695041269E-5</v>
      </c>
      <c r="D7186" s="178">
        <f t="shared" si="485"/>
        <v>4.8339445850450566</v>
      </c>
      <c r="E7186" s="178">
        <f t="shared" si="486"/>
        <v>5.0617134277847571</v>
      </c>
      <c r="F7186" s="178">
        <f t="shared" si="486"/>
        <v>5.3002144261812445</v>
      </c>
      <c r="G7186" s="178">
        <f t="shared" si="486"/>
        <v>5.5499532646980105</v>
      </c>
      <c r="H7186" s="178">
        <f>MAX(0,(B7186-10.64)*Assumptions!$C$2)</f>
        <v>0</v>
      </c>
      <c r="I7186" s="178">
        <f>MAX(0,(D7186-10.64)*Assumptions!$C$2)</f>
        <v>0</v>
      </c>
      <c r="J7186" s="178">
        <f>MAX(0,(E7186-10.64)*Assumptions!$C$2)</f>
        <v>0</v>
      </c>
      <c r="K7186" s="178">
        <f>MAX(0,(F7186-10.64)*Assumptions!$C$2)</f>
        <v>0</v>
      </c>
    </row>
    <row r="7187" spans="1:11">
      <c r="A7187" s="175">
        <v>45957.291666666664</v>
      </c>
      <c r="B7187" s="176">
        <v>4.4529003783102148</v>
      </c>
      <c r="C7187" s="177">
        <f t="shared" si="484"/>
        <v>8.9497109673146067E-5</v>
      </c>
      <c r="D7187" s="178">
        <f t="shared" si="485"/>
        <v>4.6627149403431885</v>
      </c>
      <c r="E7187" s="178">
        <f t="shared" si="486"/>
        <v>4.8824156769367955</v>
      </c>
      <c r="F7187" s="178">
        <f t="shared" si="486"/>
        <v>5.1124684110849055</v>
      </c>
      <c r="G7187" s="178">
        <f t="shared" si="486"/>
        <v>5.353360914722332</v>
      </c>
      <c r="H7187" s="178">
        <f>MAX(0,(B7187-10.64)*Assumptions!$C$2)</f>
        <v>0</v>
      </c>
      <c r="I7187" s="178">
        <f>MAX(0,(D7187-10.64)*Assumptions!$C$2)</f>
        <v>0</v>
      </c>
      <c r="J7187" s="178">
        <f>MAX(0,(E7187-10.64)*Assumptions!$C$2)</f>
        <v>0</v>
      </c>
      <c r="K7187" s="178">
        <f>MAX(0,(F7187-10.64)*Assumptions!$C$2)</f>
        <v>0</v>
      </c>
    </row>
    <row r="7188" spans="1:11">
      <c r="A7188" s="175">
        <v>45957.333333333336</v>
      </c>
      <c r="B7188" s="176">
        <v>4.3271122320302648</v>
      </c>
      <c r="C7188" s="177">
        <f t="shared" si="484"/>
        <v>8.6968942733226686E-5</v>
      </c>
      <c r="D7188" s="178">
        <f t="shared" si="485"/>
        <v>4.5309998290340587</v>
      </c>
      <c r="E7188" s="178">
        <f t="shared" si="486"/>
        <v>4.7444943301306717</v>
      </c>
      <c r="F7188" s="178">
        <f t="shared" si="486"/>
        <v>4.9680483994723375</v>
      </c>
      <c r="G7188" s="178">
        <f t="shared" si="486"/>
        <v>5.2021360301256552</v>
      </c>
      <c r="H7188" s="178">
        <f>MAX(0,(B7188-10.64)*Assumptions!$C$2)</f>
        <v>0</v>
      </c>
      <c r="I7188" s="178">
        <f>MAX(0,(D7188-10.64)*Assumptions!$C$2)</f>
        <v>0</v>
      </c>
      <c r="J7188" s="178">
        <f>MAX(0,(E7188-10.64)*Assumptions!$C$2)</f>
        <v>0</v>
      </c>
      <c r="K7188" s="178">
        <f>MAX(0,(F7188-10.64)*Assumptions!$C$2)</f>
        <v>0</v>
      </c>
    </row>
    <row r="7189" spans="1:11">
      <c r="A7189" s="175">
        <v>45957.375</v>
      </c>
      <c r="B7189" s="176">
        <v>4.4654791929382096</v>
      </c>
      <c r="C7189" s="177">
        <f t="shared" si="484"/>
        <v>8.9749926367137998E-5</v>
      </c>
      <c r="D7189" s="178">
        <f t="shared" si="485"/>
        <v>4.675886451474101</v>
      </c>
      <c r="E7189" s="178">
        <f t="shared" si="486"/>
        <v>4.8962078116174075</v>
      </c>
      <c r="F7189" s="178">
        <f t="shared" si="486"/>
        <v>5.1269104122461622</v>
      </c>
      <c r="G7189" s="178">
        <f t="shared" si="486"/>
        <v>5.3684834031819983</v>
      </c>
      <c r="H7189" s="178">
        <f>MAX(0,(B7189-10.64)*Assumptions!$C$2)</f>
        <v>0</v>
      </c>
      <c r="I7189" s="178">
        <f>MAX(0,(D7189-10.64)*Assumptions!$C$2)</f>
        <v>0</v>
      </c>
      <c r="J7189" s="178">
        <f>MAX(0,(E7189-10.64)*Assumptions!$C$2)</f>
        <v>0</v>
      </c>
      <c r="K7189" s="178">
        <f>MAX(0,(F7189-10.64)*Assumptions!$C$2)</f>
        <v>0</v>
      </c>
    </row>
    <row r="7190" spans="1:11">
      <c r="A7190" s="175">
        <v>45957.416666666664</v>
      </c>
      <c r="B7190" s="176">
        <v>4.817686002522068</v>
      </c>
      <c r="C7190" s="177">
        <f t="shared" si="484"/>
        <v>9.6828793798912265E-5</v>
      </c>
      <c r="D7190" s="178">
        <f t="shared" si="485"/>
        <v>5.0446887631396633</v>
      </c>
      <c r="E7190" s="178">
        <f t="shared" si="486"/>
        <v>5.2823875826745557</v>
      </c>
      <c r="F7190" s="178">
        <f t="shared" si="486"/>
        <v>5.5312864447613519</v>
      </c>
      <c r="G7190" s="178">
        <f t="shared" si="486"/>
        <v>5.7919130800526917</v>
      </c>
      <c r="H7190" s="178">
        <f>MAX(0,(B7190-10.64)*Assumptions!$C$2)</f>
        <v>0</v>
      </c>
      <c r="I7190" s="178">
        <f>MAX(0,(D7190-10.64)*Assumptions!$C$2)</f>
        <v>0</v>
      </c>
      <c r="J7190" s="178">
        <f>MAX(0,(E7190-10.64)*Assumptions!$C$2)</f>
        <v>0</v>
      </c>
      <c r="K7190" s="178">
        <f>MAX(0,(F7190-10.64)*Assumptions!$C$2)</f>
        <v>0</v>
      </c>
    </row>
    <row r="7191" spans="1:11">
      <c r="A7191" s="175">
        <v>45957.458333333336</v>
      </c>
      <c r="B7191" s="176">
        <v>5.5975725094577555</v>
      </c>
      <c r="C7191" s="177">
        <f t="shared" si="484"/>
        <v>1.1250342882641243E-4</v>
      </c>
      <c r="D7191" s="178">
        <f t="shared" si="485"/>
        <v>5.8613224532562676</v>
      </c>
      <c r="E7191" s="178">
        <f t="shared" si="486"/>
        <v>6.137499932872525</v>
      </c>
      <c r="F7191" s="178">
        <f t="shared" si="486"/>
        <v>6.4266905167592734</v>
      </c>
      <c r="G7191" s="178">
        <f t="shared" si="486"/>
        <v>6.7295073645520835</v>
      </c>
      <c r="H7191" s="178">
        <f>MAX(0,(B7191-10.64)*Assumptions!$C$2)</f>
        <v>0</v>
      </c>
      <c r="I7191" s="178">
        <f>MAX(0,(D7191-10.64)*Assumptions!$C$2)</f>
        <v>0</v>
      </c>
      <c r="J7191" s="178">
        <f>MAX(0,(E7191-10.64)*Assumptions!$C$2)</f>
        <v>0</v>
      </c>
      <c r="K7191" s="178">
        <f>MAX(0,(F7191-10.64)*Assumptions!$C$2)</f>
        <v>0</v>
      </c>
    </row>
    <row r="7192" spans="1:11">
      <c r="A7192" s="175">
        <v>45957.5</v>
      </c>
      <c r="B7192" s="176">
        <v>6.1636191677175294</v>
      </c>
      <c r="C7192" s="177">
        <f t="shared" si="484"/>
        <v>1.2388018005604965E-4</v>
      </c>
      <c r="D7192" s="178">
        <f t="shared" si="485"/>
        <v>6.4540404541473508</v>
      </c>
      <c r="E7192" s="178">
        <f t="shared" si="486"/>
        <v>6.7581459935000847</v>
      </c>
      <c r="F7192" s="178">
        <f t="shared" si="486"/>
        <v>7.0765805690158299</v>
      </c>
      <c r="G7192" s="178">
        <f t="shared" si="486"/>
        <v>7.4100193452371261</v>
      </c>
      <c r="H7192" s="178">
        <f>MAX(0,(B7192-10.64)*Assumptions!$C$2)</f>
        <v>0</v>
      </c>
      <c r="I7192" s="178">
        <f>MAX(0,(D7192-10.64)*Assumptions!$C$2)</f>
        <v>0</v>
      </c>
      <c r="J7192" s="178">
        <f>MAX(0,(E7192-10.64)*Assumptions!$C$2)</f>
        <v>0</v>
      </c>
      <c r="K7192" s="178">
        <f>MAX(0,(F7192-10.64)*Assumptions!$C$2)</f>
        <v>0</v>
      </c>
    </row>
    <row r="7193" spans="1:11">
      <c r="A7193" s="175">
        <v>45957.541666666664</v>
      </c>
      <c r="B7193" s="176">
        <v>6.2265132408575035</v>
      </c>
      <c r="C7193" s="177">
        <f t="shared" si="484"/>
        <v>1.2514426352600933E-4</v>
      </c>
      <c r="D7193" s="178">
        <f t="shared" si="485"/>
        <v>6.5198980098019153</v>
      </c>
      <c r="E7193" s="178">
        <f t="shared" si="486"/>
        <v>6.8271066669031457</v>
      </c>
      <c r="F7193" s="178">
        <f t="shared" si="486"/>
        <v>7.1487905748221134</v>
      </c>
      <c r="G7193" s="178">
        <f t="shared" si="486"/>
        <v>7.4856317875354632</v>
      </c>
      <c r="H7193" s="178">
        <f>MAX(0,(B7193-10.64)*Assumptions!$C$2)</f>
        <v>0</v>
      </c>
      <c r="I7193" s="178">
        <f>MAX(0,(D7193-10.64)*Assumptions!$C$2)</f>
        <v>0</v>
      </c>
      <c r="J7193" s="178">
        <f>MAX(0,(E7193-10.64)*Assumptions!$C$2)</f>
        <v>0</v>
      </c>
      <c r="K7193" s="178">
        <f>MAX(0,(F7193-10.64)*Assumptions!$C$2)</f>
        <v>0</v>
      </c>
    </row>
    <row r="7194" spans="1:11">
      <c r="A7194" s="175">
        <v>45957.583333333336</v>
      </c>
      <c r="B7194" s="176">
        <v>6.125882723833544</v>
      </c>
      <c r="C7194" s="177">
        <f t="shared" si="484"/>
        <v>1.2312172997407383E-4</v>
      </c>
      <c r="D7194" s="178">
        <f t="shared" si="485"/>
        <v>6.4145259207546115</v>
      </c>
      <c r="E7194" s="178">
        <f t="shared" si="486"/>
        <v>6.7167695894582469</v>
      </c>
      <c r="F7194" s="178">
        <f t="shared" si="486"/>
        <v>7.0332545655320589</v>
      </c>
      <c r="G7194" s="178">
        <f t="shared" si="486"/>
        <v>7.3646518798581226</v>
      </c>
      <c r="H7194" s="178">
        <f>MAX(0,(B7194-10.64)*Assumptions!$C$2)</f>
        <v>0</v>
      </c>
      <c r="I7194" s="178">
        <f>MAX(0,(D7194-10.64)*Assumptions!$C$2)</f>
        <v>0</v>
      </c>
      <c r="J7194" s="178">
        <f>MAX(0,(E7194-10.64)*Assumptions!$C$2)</f>
        <v>0</v>
      </c>
      <c r="K7194" s="178">
        <f>MAX(0,(F7194-10.64)*Assumptions!$C$2)</f>
        <v>0</v>
      </c>
    </row>
    <row r="7195" spans="1:11">
      <c r="A7195" s="175">
        <v>45957.625</v>
      </c>
      <c r="B7195" s="176">
        <v>6.1133039092055492</v>
      </c>
      <c r="C7195" s="177">
        <f t="shared" si="484"/>
        <v>1.2286891328008189E-4</v>
      </c>
      <c r="D7195" s="178">
        <f t="shared" si="485"/>
        <v>6.4013544096236989</v>
      </c>
      <c r="E7195" s="178">
        <f t="shared" si="486"/>
        <v>6.7029774547776348</v>
      </c>
      <c r="F7195" s="178">
        <f t="shared" si="486"/>
        <v>7.018812564370803</v>
      </c>
      <c r="G7195" s="178">
        <f t="shared" si="486"/>
        <v>7.3495293913984554</v>
      </c>
      <c r="H7195" s="178">
        <f>MAX(0,(B7195-10.64)*Assumptions!$C$2)</f>
        <v>0</v>
      </c>
      <c r="I7195" s="178">
        <f>MAX(0,(D7195-10.64)*Assumptions!$C$2)</f>
        <v>0</v>
      </c>
      <c r="J7195" s="178">
        <f>MAX(0,(E7195-10.64)*Assumptions!$C$2)</f>
        <v>0</v>
      </c>
      <c r="K7195" s="178">
        <f>MAX(0,(F7195-10.64)*Assumptions!$C$2)</f>
        <v>0</v>
      </c>
    </row>
    <row r="7196" spans="1:11">
      <c r="A7196" s="175">
        <v>45957.666666666664</v>
      </c>
      <c r="B7196" s="176">
        <v>6.1384615384615389</v>
      </c>
      <c r="C7196" s="177">
        <f t="shared" si="484"/>
        <v>1.2337454666806576E-4</v>
      </c>
      <c r="D7196" s="178">
        <f t="shared" si="485"/>
        <v>6.4276974318855249</v>
      </c>
      <c r="E7196" s="178">
        <f t="shared" si="486"/>
        <v>6.7305617241388589</v>
      </c>
      <c r="F7196" s="178">
        <f t="shared" si="486"/>
        <v>7.0476965666933156</v>
      </c>
      <c r="G7196" s="178">
        <f t="shared" si="486"/>
        <v>7.3797743683177899</v>
      </c>
      <c r="H7196" s="178">
        <f>MAX(0,(B7196-10.64)*Assumptions!$C$2)</f>
        <v>0</v>
      </c>
      <c r="I7196" s="178">
        <f>MAX(0,(D7196-10.64)*Assumptions!$C$2)</f>
        <v>0</v>
      </c>
      <c r="J7196" s="178">
        <f>MAX(0,(E7196-10.64)*Assumptions!$C$2)</f>
        <v>0</v>
      </c>
      <c r="K7196" s="178">
        <f>MAX(0,(F7196-10.64)*Assumptions!$C$2)</f>
        <v>0</v>
      </c>
    </row>
    <row r="7197" spans="1:11">
      <c r="A7197" s="175">
        <v>45957.708333333336</v>
      </c>
      <c r="B7197" s="176">
        <v>6.1133039092055492</v>
      </c>
      <c r="C7197" s="177">
        <f t="shared" si="484"/>
        <v>1.2286891328008189E-4</v>
      </c>
      <c r="D7197" s="178">
        <f t="shared" si="485"/>
        <v>6.4013544096236989</v>
      </c>
      <c r="E7197" s="178">
        <f t="shared" si="486"/>
        <v>6.7029774547776348</v>
      </c>
      <c r="F7197" s="178">
        <f t="shared" si="486"/>
        <v>7.018812564370803</v>
      </c>
      <c r="G7197" s="178">
        <f t="shared" si="486"/>
        <v>7.3495293913984554</v>
      </c>
      <c r="H7197" s="178">
        <f>MAX(0,(B7197-10.64)*Assumptions!$C$2)</f>
        <v>0</v>
      </c>
      <c r="I7197" s="178">
        <f>MAX(0,(D7197-10.64)*Assumptions!$C$2)</f>
        <v>0</v>
      </c>
      <c r="J7197" s="178">
        <f>MAX(0,(E7197-10.64)*Assumptions!$C$2)</f>
        <v>0</v>
      </c>
      <c r="K7197" s="178">
        <f>MAX(0,(F7197-10.64)*Assumptions!$C$2)</f>
        <v>0</v>
      </c>
    </row>
    <row r="7198" spans="1:11">
      <c r="A7198" s="175">
        <v>45957.75</v>
      </c>
      <c r="B7198" s="176">
        <v>6.1384615384615389</v>
      </c>
      <c r="C7198" s="177">
        <f t="shared" si="484"/>
        <v>1.2337454666806576E-4</v>
      </c>
      <c r="D7198" s="178">
        <f t="shared" si="485"/>
        <v>6.4276974318855249</v>
      </c>
      <c r="E7198" s="178">
        <f t="shared" si="486"/>
        <v>6.7305617241388589</v>
      </c>
      <c r="F7198" s="178">
        <f t="shared" si="486"/>
        <v>7.0476965666933156</v>
      </c>
      <c r="G7198" s="178">
        <f t="shared" si="486"/>
        <v>7.3797743683177899</v>
      </c>
      <c r="H7198" s="178">
        <f>MAX(0,(B7198-10.64)*Assumptions!$C$2)</f>
        <v>0</v>
      </c>
      <c r="I7198" s="178">
        <f>MAX(0,(D7198-10.64)*Assumptions!$C$2)</f>
        <v>0</v>
      </c>
      <c r="J7198" s="178">
        <f>MAX(0,(E7198-10.64)*Assumptions!$C$2)</f>
        <v>0</v>
      </c>
      <c r="K7198" s="178">
        <f>MAX(0,(F7198-10.64)*Assumptions!$C$2)</f>
        <v>0</v>
      </c>
    </row>
    <row r="7199" spans="1:11">
      <c r="A7199" s="175">
        <v>45957.791666666664</v>
      </c>
      <c r="B7199" s="176">
        <v>6.125882723833544</v>
      </c>
      <c r="C7199" s="177">
        <f t="shared" si="484"/>
        <v>1.2312172997407383E-4</v>
      </c>
      <c r="D7199" s="178">
        <f t="shared" si="485"/>
        <v>6.4145259207546115</v>
      </c>
      <c r="E7199" s="178">
        <f t="shared" si="486"/>
        <v>6.7167695894582469</v>
      </c>
      <c r="F7199" s="178">
        <f t="shared" si="486"/>
        <v>7.0332545655320589</v>
      </c>
      <c r="G7199" s="178">
        <f t="shared" si="486"/>
        <v>7.3646518798581226</v>
      </c>
      <c r="H7199" s="178">
        <f>MAX(0,(B7199-10.64)*Assumptions!$C$2)</f>
        <v>0</v>
      </c>
      <c r="I7199" s="178">
        <f>MAX(0,(D7199-10.64)*Assumptions!$C$2)</f>
        <v>0</v>
      </c>
      <c r="J7199" s="178">
        <f>MAX(0,(E7199-10.64)*Assumptions!$C$2)</f>
        <v>0</v>
      </c>
      <c r="K7199" s="178">
        <f>MAX(0,(F7199-10.64)*Assumptions!$C$2)</f>
        <v>0</v>
      </c>
    </row>
    <row r="7200" spans="1:11">
      <c r="A7200" s="175">
        <v>45957.833333333336</v>
      </c>
      <c r="B7200" s="176">
        <v>6.0881462799495587</v>
      </c>
      <c r="C7200" s="177">
        <f t="shared" si="484"/>
        <v>1.22363279892098E-4</v>
      </c>
      <c r="D7200" s="178">
        <f t="shared" si="485"/>
        <v>6.375011387361873</v>
      </c>
      <c r="E7200" s="178">
        <f t="shared" si="486"/>
        <v>6.675393185416409</v>
      </c>
      <c r="F7200" s="178">
        <f t="shared" si="486"/>
        <v>6.9899285620482878</v>
      </c>
      <c r="G7200" s="178">
        <f t="shared" si="486"/>
        <v>7.3192844144791191</v>
      </c>
      <c r="H7200" s="178">
        <f>MAX(0,(B7200-10.64)*Assumptions!$C$2)</f>
        <v>0</v>
      </c>
      <c r="I7200" s="178">
        <f>MAX(0,(D7200-10.64)*Assumptions!$C$2)</f>
        <v>0</v>
      </c>
      <c r="J7200" s="178">
        <f>MAX(0,(E7200-10.64)*Assumptions!$C$2)</f>
        <v>0</v>
      </c>
      <c r="K7200" s="178">
        <f>MAX(0,(F7200-10.64)*Assumptions!$C$2)</f>
        <v>0</v>
      </c>
    </row>
    <row r="7201" spans="1:11">
      <c r="A7201" s="175">
        <v>45957.875</v>
      </c>
      <c r="B7201" s="176">
        <v>6.9812421185372004</v>
      </c>
      <c r="C7201" s="177">
        <f t="shared" si="484"/>
        <v>1.4031326516552561E-4</v>
      </c>
      <c r="D7201" s="178">
        <f t="shared" si="485"/>
        <v>7.3101886776566936</v>
      </c>
      <c r="E7201" s="178">
        <f t="shared" si="486"/>
        <v>7.6546347477398911</v>
      </c>
      <c r="F7201" s="178">
        <f t="shared" si="486"/>
        <v>8.0153106444975215</v>
      </c>
      <c r="G7201" s="178">
        <f t="shared" si="486"/>
        <v>8.3929810951155197</v>
      </c>
      <c r="H7201" s="178">
        <f>MAX(0,(B7201-10.64)*Assumptions!$C$2)</f>
        <v>0</v>
      </c>
      <c r="I7201" s="178">
        <f>MAX(0,(D7201-10.64)*Assumptions!$C$2)</f>
        <v>0</v>
      </c>
      <c r="J7201" s="178">
        <f>MAX(0,(E7201-10.64)*Assumptions!$C$2)</f>
        <v>0</v>
      </c>
      <c r="K7201" s="178">
        <f>MAX(0,(F7201-10.64)*Assumptions!$C$2)</f>
        <v>0</v>
      </c>
    </row>
    <row r="7202" spans="1:11">
      <c r="A7202" s="175">
        <v>45957.916666666664</v>
      </c>
      <c r="B7202" s="176">
        <v>7.2328184110971003</v>
      </c>
      <c r="C7202" s="177">
        <f t="shared" si="484"/>
        <v>1.4536959904536438E-4</v>
      </c>
      <c r="D7202" s="178">
        <f t="shared" si="485"/>
        <v>7.573618900274953</v>
      </c>
      <c r="E7202" s="178">
        <f t="shared" si="486"/>
        <v>7.9304774413521395</v>
      </c>
      <c r="F7202" s="178">
        <f t="shared" si="486"/>
        <v>8.3041506677226575</v>
      </c>
      <c r="G7202" s="178">
        <f t="shared" si="486"/>
        <v>8.6954308643088716</v>
      </c>
      <c r="H7202" s="178">
        <f>MAX(0,(B7202-10.64)*Assumptions!$C$2)</f>
        <v>0</v>
      </c>
      <c r="I7202" s="178">
        <f>MAX(0,(D7202-10.64)*Assumptions!$C$2)</f>
        <v>0</v>
      </c>
      <c r="J7202" s="178">
        <f>MAX(0,(E7202-10.64)*Assumptions!$C$2)</f>
        <v>0</v>
      </c>
      <c r="K7202" s="178">
        <f>MAX(0,(F7202-10.64)*Assumptions!$C$2)</f>
        <v>0</v>
      </c>
    </row>
    <row r="7203" spans="1:11">
      <c r="A7203" s="175">
        <v>45957.958333333336</v>
      </c>
      <c r="B7203" s="176">
        <v>7.4969735182849941</v>
      </c>
      <c r="C7203" s="177">
        <f t="shared" si="484"/>
        <v>1.5067874961919507E-4</v>
      </c>
      <c r="D7203" s="178">
        <f t="shared" si="485"/>
        <v>7.8502206340241241</v>
      </c>
      <c r="E7203" s="178">
        <f t="shared" si="486"/>
        <v>8.220112269645</v>
      </c>
      <c r="F7203" s="178">
        <f t="shared" si="486"/>
        <v>8.6074326921090503</v>
      </c>
      <c r="G7203" s="178">
        <f t="shared" si="486"/>
        <v>9.0130031219618907</v>
      </c>
      <c r="H7203" s="178">
        <f>MAX(0,(B7203-10.64)*Assumptions!$C$2)</f>
        <v>0</v>
      </c>
      <c r="I7203" s="178">
        <f>MAX(0,(D7203-10.64)*Assumptions!$C$2)</f>
        <v>0</v>
      </c>
      <c r="J7203" s="178">
        <f>MAX(0,(E7203-10.64)*Assumptions!$C$2)</f>
        <v>0</v>
      </c>
      <c r="K7203" s="178">
        <f>MAX(0,(F7203-10.64)*Assumptions!$C$2)</f>
        <v>0</v>
      </c>
    </row>
    <row r="7204" spans="1:11">
      <c r="A7204" s="175">
        <v>45958</v>
      </c>
      <c r="B7204" s="176">
        <v>7.4969735182849941</v>
      </c>
      <c r="C7204" s="177">
        <f t="shared" si="484"/>
        <v>1.5067874961919507E-4</v>
      </c>
      <c r="D7204" s="178">
        <f t="shared" si="485"/>
        <v>7.8502206340241241</v>
      </c>
      <c r="E7204" s="178">
        <f t="shared" si="486"/>
        <v>8.220112269645</v>
      </c>
      <c r="F7204" s="178">
        <f t="shared" si="486"/>
        <v>8.6074326921090503</v>
      </c>
      <c r="G7204" s="178">
        <f t="shared" si="486"/>
        <v>9.0130031219618907</v>
      </c>
      <c r="H7204" s="178">
        <f>MAX(0,(B7204-10.64)*Assumptions!$C$2)</f>
        <v>0</v>
      </c>
      <c r="I7204" s="178">
        <f>MAX(0,(D7204-10.64)*Assumptions!$C$2)</f>
        <v>0</v>
      </c>
      <c r="J7204" s="178">
        <f>MAX(0,(E7204-10.64)*Assumptions!$C$2)</f>
        <v>0</v>
      </c>
      <c r="K7204" s="178">
        <f>MAX(0,(F7204-10.64)*Assumptions!$C$2)</f>
        <v>0</v>
      </c>
    </row>
    <row r="7205" spans="1:11">
      <c r="A7205" s="175">
        <v>45958.041666666664</v>
      </c>
      <c r="B7205" s="176">
        <v>7.4089218158890287</v>
      </c>
      <c r="C7205" s="177">
        <f t="shared" si="484"/>
        <v>1.489090327612515E-4</v>
      </c>
      <c r="D7205" s="178">
        <f t="shared" si="485"/>
        <v>7.7580200561077337</v>
      </c>
      <c r="E7205" s="178">
        <f t="shared" si="486"/>
        <v>8.1235673268807123</v>
      </c>
      <c r="F7205" s="178">
        <f t="shared" si="486"/>
        <v>8.5063386839802515</v>
      </c>
      <c r="G7205" s="178">
        <f t="shared" si="486"/>
        <v>8.9071457027442182</v>
      </c>
      <c r="H7205" s="178">
        <f>MAX(0,(B7205-10.64)*Assumptions!$C$2)</f>
        <v>0</v>
      </c>
      <c r="I7205" s="178">
        <f>MAX(0,(D7205-10.64)*Assumptions!$C$2)</f>
        <v>0</v>
      </c>
      <c r="J7205" s="178">
        <f>MAX(0,(E7205-10.64)*Assumptions!$C$2)</f>
        <v>0</v>
      </c>
      <c r="K7205" s="178">
        <f>MAX(0,(F7205-10.64)*Assumptions!$C$2)</f>
        <v>0</v>
      </c>
    </row>
    <row r="7206" spans="1:11">
      <c r="A7206" s="175">
        <v>45958.083333333336</v>
      </c>
      <c r="B7206" s="176">
        <v>6.9938209331651953</v>
      </c>
      <c r="C7206" s="177">
        <f t="shared" si="484"/>
        <v>1.4056608185951755E-4</v>
      </c>
      <c r="D7206" s="178">
        <f t="shared" si="485"/>
        <v>7.3233601887876061</v>
      </c>
      <c r="E7206" s="178">
        <f t="shared" si="486"/>
        <v>7.6684268824205031</v>
      </c>
      <c r="F7206" s="178">
        <f t="shared" si="486"/>
        <v>8.0297526456587782</v>
      </c>
      <c r="G7206" s="178">
        <f t="shared" si="486"/>
        <v>8.4081035835751869</v>
      </c>
      <c r="H7206" s="178">
        <f>MAX(0,(B7206-10.64)*Assumptions!$C$2)</f>
        <v>0</v>
      </c>
      <c r="I7206" s="178">
        <f>MAX(0,(D7206-10.64)*Assumptions!$C$2)</f>
        <v>0</v>
      </c>
      <c r="J7206" s="178">
        <f>MAX(0,(E7206-10.64)*Assumptions!$C$2)</f>
        <v>0</v>
      </c>
      <c r="K7206" s="178">
        <f>MAX(0,(F7206-10.64)*Assumptions!$C$2)</f>
        <v>0</v>
      </c>
    </row>
    <row r="7207" spans="1:11">
      <c r="A7207" s="175">
        <v>45958.125</v>
      </c>
      <c r="B7207" s="176">
        <v>6.440353089533418</v>
      </c>
      <c r="C7207" s="177">
        <f t="shared" si="484"/>
        <v>1.2944214732387227E-4</v>
      </c>
      <c r="D7207" s="178">
        <f t="shared" si="485"/>
        <v>6.7438136990274353</v>
      </c>
      <c r="E7207" s="178">
        <f t="shared" si="486"/>
        <v>7.0615729564735572</v>
      </c>
      <c r="F7207" s="178">
        <f t="shared" si="486"/>
        <v>7.3943045945634784</v>
      </c>
      <c r="G7207" s="178">
        <f t="shared" si="486"/>
        <v>7.7427140913498125</v>
      </c>
      <c r="H7207" s="178">
        <f>MAX(0,(B7207-10.64)*Assumptions!$C$2)</f>
        <v>0</v>
      </c>
      <c r="I7207" s="178">
        <f>MAX(0,(D7207-10.64)*Assumptions!$C$2)</f>
        <v>0</v>
      </c>
      <c r="J7207" s="178">
        <f>MAX(0,(E7207-10.64)*Assumptions!$C$2)</f>
        <v>0</v>
      </c>
      <c r="K7207" s="178">
        <f>MAX(0,(F7207-10.64)*Assumptions!$C$2)</f>
        <v>0</v>
      </c>
    </row>
    <row r="7208" spans="1:11">
      <c r="A7208" s="175">
        <v>45958.166666666664</v>
      </c>
      <c r="B7208" s="176">
        <v>5.6982030264817158</v>
      </c>
      <c r="C7208" s="177">
        <f t="shared" si="484"/>
        <v>1.1452596237834794E-4</v>
      </c>
      <c r="D7208" s="178">
        <f t="shared" si="485"/>
        <v>5.9666945423035722</v>
      </c>
      <c r="E7208" s="178">
        <f t="shared" si="486"/>
        <v>6.2478370103174257</v>
      </c>
      <c r="F7208" s="178">
        <f t="shared" si="486"/>
        <v>6.5422265260493289</v>
      </c>
      <c r="G7208" s="178">
        <f t="shared" si="486"/>
        <v>6.850487272229425</v>
      </c>
      <c r="H7208" s="178">
        <f>MAX(0,(B7208-10.64)*Assumptions!$C$2)</f>
        <v>0</v>
      </c>
      <c r="I7208" s="178">
        <f>MAX(0,(D7208-10.64)*Assumptions!$C$2)</f>
        <v>0</v>
      </c>
      <c r="J7208" s="178">
        <f>MAX(0,(E7208-10.64)*Assumptions!$C$2)</f>
        <v>0</v>
      </c>
      <c r="K7208" s="178">
        <f>MAX(0,(F7208-10.64)*Assumptions!$C$2)</f>
        <v>0</v>
      </c>
    </row>
    <row r="7209" spans="1:11">
      <c r="A7209" s="175">
        <v>45958.208333333336</v>
      </c>
      <c r="B7209" s="176">
        <v>5.1698928121059273</v>
      </c>
      <c r="C7209" s="177">
        <f t="shared" si="484"/>
        <v>1.0390766123068654E-4</v>
      </c>
      <c r="D7209" s="178">
        <f t="shared" si="485"/>
        <v>5.4134910748052274</v>
      </c>
      <c r="E7209" s="178">
        <f t="shared" si="486"/>
        <v>5.6685673537317038</v>
      </c>
      <c r="F7209" s="178">
        <f t="shared" si="486"/>
        <v>5.9356624772765434</v>
      </c>
      <c r="G7209" s="178">
        <f t="shared" si="486"/>
        <v>6.2153427569233859</v>
      </c>
      <c r="H7209" s="178">
        <f>MAX(0,(B7209-10.64)*Assumptions!$C$2)</f>
        <v>0</v>
      </c>
      <c r="I7209" s="178">
        <f>MAX(0,(D7209-10.64)*Assumptions!$C$2)</f>
        <v>0</v>
      </c>
      <c r="J7209" s="178">
        <f>MAX(0,(E7209-10.64)*Assumptions!$C$2)</f>
        <v>0</v>
      </c>
      <c r="K7209" s="178">
        <f>MAX(0,(F7209-10.64)*Assumptions!$C$2)</f>
        <v>0</v>
      </c>
    </row>
    <row r="7210" spans="1:11">
      <c r="A7210" s="175">
        <v>45958.25</v>
      </c>
      <c r="B7210" s="176">
        <v>4.8680012610340482</v>
      </c>
      <c r="C7210" s="177">
        <f t="shared" si="484"/>
        <v>9.7840060574880017E-5</v>
      </c>
      <c r="D7210" s="178">
        <f t="shared" si="485"/>
        <v>5.0973748076633152</v>
      </c>
      <c r="E7210" s="178">
        <f t="shared" ref="E7210:G7237" si="487">E$2*$C7210</f>
        <v>5.3375561213970046</v>
      </c>
      <c r="F7210" s="178">
        <f t="shared" si="487"/>
        <v>5.5890544494063796</v>
      </c>
      <c r="G7210" s="178">
        <f t="shared" si="487"/>
        <v>5.8524030338913624</v>
      </c>
      <c r="H7210" s="178">
        <f>MAX(0,(B7210-10.64)*Assumptions!$C$2)</f>
        <v>0</v>
      </c>
      <c r="I7210" s="178">
        <f>MAX(0,(D7210-10.64)*Assumptions!$C$2)</f>
        <v>0</v>
      </c>
      <c r="J7210" s="178">
        <f>MAX(0,(E7210-10.64)*Assumptions!$C$2)</f>
        <v>0</v>
      </c>
      <c r="K7210" s="178">
        <f>MAX(0,(F7210-10.64)*Assumptions!$C$2)</f>
        <v>0</v>
      </c>
    </row>
    <row r="7211" spans="1:11">
      <c r="A7211" s="175">
        <v>45958.291666666664</v>
      </c>
      <c r="B7211" s="176">
        <v>4.6541614123581345</v>
      </c>
      <c r="C7211" s="177">
        <f t="shared" si="484"/>
        <v>9.354217677701709E-5</v>
      </c>
      <c r="D7211" s="178">
        <f t="shared" si="485"/>
        <v>4.873459118437796</v>
      </c>
      <c r="E7211" s="178">
        <f t="shared" si="487"/>
        <v>5.1030898318265949</v>
      </c>
      <c r="F7211" s="178">
        <f t="shared" si="487"/>
        <v>5.3435404296650146</v>
      </c>
      <c r="G7211" s="178">
        <f t="shared" si="487"/>
        <v>5.595320730077014</v>
      </c>
      <c r="H7211" s="178">
        <f>MAX(0,(B7211-10.64)*Assumptions!$C$2)</f>
        <v>0</v>
      </c>
      <c r="I7211" s="178">
        <f>MAX(0,(D7211-10.64)*Assumptions!$C$2)</f>
        <v>0</v>
      </c>
      <c r="J7211" s="178">
        <f>MAX(0,(E7211-10.64)*Assumptions!$C$2)</f>
        <v>0</v>
      </c>
      <c r="K7211" s="178">
        <f>MAX(0,(F7211-10.64)*Assumptions!$C$2)</f>
        <v>0</v>
      </c>
    </row>
    <row r="7212" spans="1:11">
      <c r="A7212" s="175">
        <v>45958.333333333336</v>
      </c>
      <c r="B7212" s="176">
        <v>4.4780580075662044</v>
      </c>
      <c r="C7212" s="177">
        <f t="shared" si="484"/>
        <v>9.0002743061129943E-5</v>
      </c>
      <c r="D7212" s="178">
        <f t="shared" si="485"/>
        <v>4.6890579626050144</v>
      </c>
      <c r="E7212" s="178">
        <f t="shared" si="487"/>
        <v>4.9099999462980204</v>
      </c>
      <c r="F7212" s="178">
        <f t="shared" si="487"/>
        <v>5.1413524134074189</v>
      </c>
      <c r="G7212" s="178">
        <f t="shared" si="487"/>
        <v>5.3836058916416665</v>
      </c>
      <c r="H7212" s="178">
        <f>MAX(0,(B7212-10.64)*Assumptions!$C$2)</f>
        <v>0</v>
      </c>
      <c r="I7212" s="178">
        <f>MAX(0,(D7212-10.64)*Assumptions!$C$2)</f>
        <v>0</v>
      </c>
      <c r="J7212" s="178">
        <f>MAX(0,(E7212-10.64)*Assumptions!$C$2)</f>
        <v>0</v>
      </c>
      <c r="K7212" s="178">
        <f>MAX(0,(F7212-10.64)*Assumptions!$C$2)</f>
        <v>0</v>
      </c>
    </row>
    <row r="7213" spans="1:11">
      <c r="A7213" s="175">
        <v>45958.375</v>
      </c>
      <c r="B7213" s="176">
        <v>4.4403215636822191</v>
      </c>
      <c r="C7213" s="177">
        <f t="shared" si="484"/>
        <v>8.9244292979154122E-5</v>
      </c>
      <c r="D7213" s="178">
        <f t="shared" si="485"/>
        <v>4.649543429212275</v>
      </c>
      <c r="E7213" s="178">
        <f t="shared" si="487"/>
        <v>4.8686235422561825</v>
      </c>
      <c r="F7213" s="178">
        <f t="shared" si="487"/>
        <v>5.0980264099236479</v>
      </c>
      <c r="G7213" s="178">
        <f t="shared" si="487"/>
        <v>5.3382384262626639</v>
      </c>
      <c r="H7213" s="178">
        <f>MAX(0,(B7213-10.64)*Assumptions!$C$2)</f>
        <v>0</v>
      </c>
      <c r="I7213" s="178">
        <f>MAX(0,(D7213-10.64)*Assumptions!$C$2)</f>
        <v>0</v>
      </c>
      <c r="J7213" s="178">
        <f>MAX(0,(E7213-10.64)*Assumptions!$C$2)</f>
        <v>0</v>
      </c>
      <c r="K7213" s="178">
        <f>MAX(0,(F7213-10.64)*Assumptions!$C$2)</f>
        <v>0</v>
      </c>
    </row>
    <row r="7214" spans="1:11">
      <c r="A7214" s="175">
        <v>45958.416666666664</v>
      </c>
      <c r="B7214" s="176">
        <v>4.6667402269861284</v>
      </c>
      <c r="C7214" s="177">
        <f t="shared" si="484"/>
        <v>9.3794993471009008E-5</v>
      </c>
      <c r="D7214" s="178">
        <f t="shared" si="485"/>
        <v>4.8866306295687085</v>
      </c>
      <c r="E7214" s="178">
        <f t="shared" si="487"/>
        <v>5.1168819665072061</v>
      </c>
      <c r="F7214" s="178">
        <f t="shared" si="487"/>
        <v>5.3579824308262705</v>
      </c>
      <c r="G7214" s="178">
        <f t="shared" si="487"/>
        <v>5.6104432185366804</v>
      </c>
      <c r="H7214" s="178">
        <f>MAX(0,(B7214-10.64)*Assumptions!$C$2)</f>
        <v>0</v>
      </c>
      <c r="I7214" s="178">
        <f>MAX(0,(D7214-10.64)*Assumptions!$C$2)</f>
        <v>0</v>
      </c>
      <c r="J7214" s="178">
        <f>MAX(0,(E7214-10.64)*Assumptions!$C$2)</f>
        <v>0</v>
      </c>
      <c r="K7214" s="178">
        <f>MAX(0,(F7214-10.64)*Assumptions!$C$2)</f>
        <v>0</v>
      </c>
    </row>
    <row r="7215" spans="1:11">
      <c r="A7215" s="175">
        <v>45958.458333333336</v>
      </c>
      <c r="B7215" s="176">
        <v>5.3711538461538462</v>
      </c>
      <c r="C7215" s="177">
        <f t="shared" si="484"/>
        <v>1.0795272833455754E-4</v>
      </c>
      <c r="D7215" s="178">
        <f t="shared" si="485"/>
        <v>5.6242352528998341</v>
      </c>
      <c r="E7215" s="178">
        <f t="shared" si="487"/>
        <v>5.8892415086215015</v>
      </c>
      <c r="F7215" s="178">
        <f t="shared" si="487"/>
        <v>6.1667344958566508</v>
      </c>
      <c r="G7215" s="178">
        <f t="shared" si="487"/>
        <v>6.4573025722780661</v>
      </c>
      <c r="H7215" s="178">
        <f>MAX(0,(B7215-10.64)*Assumptions!$C$2)</f>
        <v>0</v>
      </c>
      <c r="I7215" s="178">
        <f>MAX(0,(D7215-10.64)*Assumptions!$C$2)</f>
        <v>0</v>
      </c>
      <c r="J7215" s="178">
        <f>MAX(0,(E7215-10.64)*Assumptions!$C$2)</f>
        <v>0</v>
      </c>
      <c r="K7215" s="178">
        <f>MAX(0,(F7215-10.64)*Assumptions!$C$2)</f>
        <v>0</v>
      </c>
    </row>
    <row r="7216" spans="1:11">
      <c r="A7216" s="175">
        <v>45958.5</v>
      </c>
      <c r="B7216" s="176">
        <v>5.9246216897856243</v>
      </c>
      <c r="C7216" s="177">
        <f t="shared" si="484"/>
        <v>1.1907666287020282E-4</v>
      </c>
      <c r="D7216" s="178">
        <f t="shared" si="485"/>
        <v>6.2037817426600048</v>
      </c>
      <c r="E7216" s="178">
        <f t="shared" si="487"/>
        <v>6.4960954345684483</v>
      </c>
      <c r="F7216" s="178">
        <f t="shared" si="487"/>
        <v>6.8021825469519506</v>
      </c>
      <c r="G7216" s="178">
        <f t="shared" si="487"/>
        <v>7.1226920645034406</v>
      </c>
      <c r="H7216" s="178">
        <f>MAX(0,(B7216-10.64)*Assumptions!$C$2)</f>
        <v>0</v>
      </c>
      <c r="I7216" s="178">
        <f>MAX(0,(D7216-10.64)*Assumptions!$C$2)</f>
        <v>0</v>
      </c>
      <c r="J7216" s="178">
        <f>MAX(0,(E7216-10.64)*Assumptions!$C$2)</f>
        <v>0</v>
      </c>
      <c r="K7216" s="178">
        <f>MAX(0,(F7216-10.64)*Assumptions!$C$2)</f>
        <v>0</v>
      </c>
    </row>
    <row r="7217" spans="1:11">
      <c r="A7217" s="175">
        <v>45958.541666666664</v>
      </c>
      <c r="B7217" s="176">
        <v>5.9246216897856243</v>
      </c>
      <c r="C7217" s="177">
        <f t="shared" si="484"/>
        <v>1.1907666287020282E-4</v>
      </c>
      <c r="D7217" s="178">
        <f t="shared" si="485"/>
        <v>6.2037817426600048</v>
      </c>
      <c r="E7217" s="178">
        <f t="shared" si="487"/>
        <v>6.4960954345684483</v>
      </c>
      <c r="F7217" s="178">
        <f t="shared" si="487"/>
        <v>6.8021825469519506</v>
      </c>
      <c r="G7217" s="178">
        <f t="shared" si="487"/>
        <v>7.1226920645034406</v>
      </c>
      <c r="H7217" s="178">
        <f>MAX(0,(B7217-10.64)*Assumptions!$C$2)</f>
        <v>0</v>
      </c>
      <c r="I7217" s="178">
        <f>MAX(0,(D7217-10.64)*Assumptions!$C$2)</f>
        <v>0</v>
      </c>
      <c r="J7217" s="178">
        <f>MAX(0,(E7217-10.64)*Assumptions!$C$2)</f>
        <v>0</v>
      </c>
      <c r="K7217" s="178">
        <f>MAX(0,(F7217-10.64)*Assumptions!$C$2)</f>
        <v>0</v>
      </c>
    </row>
    <row r="7218" spans="1:11">
      <c r="A7218" s="175">
        <v>45958.583333333336</v>
      </c>
      <c r="B7218" s="176">
        <v>5.8743064312736442</v>
      </c>
      <c r="C7218" s="177">
        <f t="shared" si="484"/>
        <v>1.1806539609423505E-4</v>
      </c>
      <c r="D7218" s="178">
        <f t="shared" si="485"/>
        <v>6.151095698136352</v>
      </c>
      <c r="E7218" s="178">
        <f t="shared" si="487"/>
        <v>6.4409268958459975</v>
      </c>
      <c r="F7218" s="178">
        <f t="shared" si="487"/>
        <v>6.7444145423069219</v>
      </c>
      <c r="G7218" s="178">
        <f t="shared" si="487"/>
        <v>7.0622021106647699</v>
      </c>
      <c r="H7218" s="178">
        <f>MAX(0,(B7218-10.64)*Assumptions!$C$2)</f>
        <v>0</v>
      </c>
      <c r="I7218" s="178">
        <f>MAX(0,(D7218-10.64)*Assumptions!$C$2)</f>
        <v>0</v>
      </c>
      <c r="J7218" s="178">
        <f>MAX(0,(E7218-10.64)*Assumptions!$C$2)</f>
        <v>0</v>
      </c>
      <c r="K7218" s="178">
        <f>MAX(0,(F7218-10.64)*Assumptions!$C$2)</f>
        <v>0</v>
      </c>
    </row>
    <row r="7219" spans="1:11">
      <c r="A7219" s="175">
        <v>45958.625</v>
      </c>
      <c r="B7219" s="176">
        <v>5.7988335435056753</v>
      </c>
      <c r="C7219" s="177">
        <f t="shared" si="484"/>
        <v>1.1654849593028345E-4</v>
      </c>
      <c r="D7219" s="178">
        <f t="shared" si="485"/>
        <v>6.072066631350876</v>
      </c>
      <c r="E7219" s="178">
        <f t="shared" si="487"/>
        <v>6.3581740877623245</v>
      </c>
      <c r="F7219" s="178">
        <f t="shared" si="487"/>
        <v>6.6577625353393834</v>
      </c>
      <c r="G7219" s="178">
        <f t="shared" si="487"/>
        <v>6.9714671799067656</v>
      </c>
      <c r="H7219" s="178">
        <f>MAX(0,(B7219-10.64)*Assumptions!$C$2)</f>
        <v>0</v>
      </c>
      <c r="I7219" s="178">
        <f>MAX(0,(D7219-10.64)*Assumptions!$C$2)</f>
        <v>0</v>
      </c>
      <c r="J7219" s="178">
        <f>MAX(0,(E7219-10.64)*Assumptions!$C$2)</f>
        <v>0</v>
      </c>
      <c r="K7219" s="178">
        <f>MAX(0,(F7219-10.64)*Assumptions!$C$2)</f>
        <v>0</v>
      </c>
    </row>
    <row r="7220" spans="1:11">
      <c r="A7220" s="175">
        <v>45958.666666666664</v>
      </c>
      <c r="B7220" s="176">
        <v>5.7988335435056753</v>
      </c>
      <c r="C7220" s="177">
        <f t="shared" si="484"/>
        <v>1.1654849593028345E-4</v>
      </c>
      <c r="D7220" s="178">
        <f t="shared" si="485"/>
        <v>6.072066631350876</v>
      </c>
      <c r="E7220" s="178">
        <f t="shared" si="487"/>
        <v>6.3581740877623245</v>
      </c>
      <c r="F7220" s="178">
        <f t="shared" si="487"/>
        <v>6.6577625353393834</v>
      </c>
      <c r="G7220" s="178">
        <f t="shared" si="487"/>
        <v>6.9714671799067656</v>
      </c>
      <c r="H7220" s="178">
        <f>MAX(0,(B7220-10.64)*Assumptions!$C$2)</f>
        <v>0</v>
      </c>
      <c r="I7220" s="178">
        <f>MAX(0,(D7220-10.64)*Assumptions!$C$2)</f>
        <v>0</v>
      </c>
      <c r="J7220" s="178">
        <f>MAX(0,(E7220-10.64)*Assumptions!$C$2)</f>
        <v>0</v>
      </c>
      <c r="K7220" s="178">
        <f>MAX(0,(F7220-10.64)*Assumptions!$C$2)</f>
        <v>0</v>
      </c>
    </row>
    <row r="7221" spans="1:11">
      <c r="A7221" s="175">
        <v>45958.708333333336</v>
      </c>
      <c r="B7221" s="176">
        <v>5.8491488020176554</v>
      </c>
      <c r="C7221" s="177">
        <f t="shared" si="484"/>
        <v>1.175597627062512E-4</v>
      </c>
      <c r="D7221" s="178">
        <f t="shared" si="485"/>
        <v>6.124752675874527</v>
      </c>
      <c r="E7221" s="178">
        <f t="shared" si="487"/>
        <v>6.4133426264847744</v>
      </c>
      <c r="F7221" s="178">
        <f t="shared" si="487"/>
        <v>6.7155305399844103</v>
      </c>
      <c r="G7221" s="178">
        <f t="shared" si="487"/>
        <v>7.0319571337454363</v>
      </c>
      <c r="H7221" s="178">
        <f>MAX(0,(B7221-10.64)*Assumptions!$C$2)</f>
        <v>0</v>
      </c>
      <c r="I7221" s="178">
        <f>MAX(0,(D7221-10.64)*Assumptions!$C$2)</f>
        <v>0</v>
      </c>
      <c r="J7221" s="178">
        <f>MAX(0,(E7221-10.64)*Assumptions!$C$2)</f>
        <v>0</v>
      </c>
      <c r="K7221" s="178">
        <f>MAX(0,(F7221-10.64)*Assumptions!$C$2)</f>
        <v>0</v>
      </c>
    </row>
    <row r="7222" spans="1:11">
      <c r="A7222" s="175">
        <v>45958.75</v>
      </c>
      <c r="B7222" s="176">
        <v>6.0378310214375785</v>
      </c>
      <c r="C7222" s="177">
        <f t="shared" si="484"/>
        <v>1.2135201311613025E-4</v>
      </c>
      <c r="D7222" s="178">
        <f t="shared" si="485"/>
        <v>6.3223253428382211</v>
      </c>
      <c r="E7222" s="178">
        <f t="shared" si="487"/>
        <v>6.6202246466939592</v>
      </c>
      <c r="F7222" s="178">
        <f t="shared" si="487"/>
        <v>6.932160557403261</v>
      </c>
      <c r="G7222" s="178">
        <f t="shared" si="487"/>
        <v>7.2587944606404493</v>
      </c>
      <c r="H7222" s="178">
        <f>MAX(0,(B7222-10.64)*Assumptions!$C$2)</f>
        <v>0</v>
      </c>
      <c r="I7222" s="178">
        <f>MAX(0,(D7222-10.64)*Assumptions!$C$2)</f>
        <v>0</v>
      </c>
      <c r="J7222" s="178">
        <f>MAX(0,(E7222-10.64)*Assumptions!$C$2)</f>
        <v>0</v>
      </c>
      <c r="K7222" s="178">
        <f>MAX(0,(F7222-10.64)*Assumptions!$C$2)</f>
        <v>0</v>
      </c>
    </row>
    <row r="7223" spans="1:11">
      <c r="A7223" s="175">
        <v>45958.791666666664</v>
      </c>
      <c r="B7223" s="176">
        <v>5.7736759142496847</v>
      </c>
      <c r="C7223" s="177">
        <f t="shared" si="484"/>
        <v>1.1604286254229956E-4</v>
      </c>
      <c r="D7223" s="178">
        <f t="shared" si="485"/>
        <v>6.0457236090890492</v>
      </c>
      <c r="E7223" s="178">
        <f t="shared" si="487"/>
        <v>6.3305898184010987</v>
      </c>
      <c r="F7223" s="178">
        <f t="shared" si="487"/>
        <v>6.6288785330168691</v>
      </c>
      <c r="G7223" s="178">
        <f t="shared" si="487"/>
        <v>6.9412222029874302</v>
      </c>
      <c r="H7223" s="178">
        <f>MAX(0,(B7223-10.64)*Assumptions!$C$2)</f>
        <v>0</v>
      </c>
      <c r="I7223" s="178">
        <f>MAX(0,(D7223-10.64)*Assumptions!$C$2)</f>
        <v>0</v>
      </c>
      <c r="J7223" s="178">
        <f>MAX(0,(E7223-10.64)*Assumptions!$C$2)</f>
        <v>0</v>
      </c>
      <c r="K7223" s="178">
        <f>MAX(0,(F7223-10.64)*Assumptions!$C$2)</f>
        <v>0</v>
      </c>
    </row>
    <row r="7224" spans="1:11">
      <c r="A7224" s="175">
        <v>45958.833333333336</v>
      </c>
      <c r="B7224" s="176">
        <v>5.9623581336696096</v>
      </c>
      <c r="C7224" s="177">
        <f t="shared" si="484"/>
        <v>1.1983511295217864E-4</v>
      </c>
      <c r="D7224" s="178">
        <f t="shared" si="485"/>
        <v>6.2432962760527433</v>
      </c>
      <c r="E7224" s="178">
        <f t="shared" si="487"/>
        <v>6.5374718386102861</v>
      </c>
      <c r="F7224" s="178">
        <f t="shared" si="487"/>
        <v>6.8455085504357207</v>
      </c>
      <c r="G7224" s="178">
        <f t="shared" si="487"/>
        <v>7.1680595298824441</v>
      </c>
      <c r="H7224" s="178">
        <f>MAX(0,(B7224-10.64)*Assumptions!$C$2)</f>
        <v>0</v>
      </c>
      <c r="I7224" s="178">
        <f>MAX(0,(D7224-10.64)*Assumptions!$C$2)</f>
        <v>0</v>
      </c>
      <c r="J7224" s="178">
        <f>MAX(0,(E7224-10.64)*Assumptions!$C$2)</f>
        <v>0</v>
      </c>
      <c r="K7224" s="178">
        <f>MAX(0,(F7224-10.64)*Assumptions!$C$2)</f>
        <v>0</v>
      </c>
    </row>
    <row r="7225" spans="1:11">
      <c r="A7225" s="175">
        <v>45958.875</v>
      </c>
      <c r="B7225" s="176">
        <v>6.5661412358133671</v>
      </c>
      <c r="C7225" s="177">
        <f t="shared" si="484"/>
        <v>1.3197031426379166E-4</v>
      </c>
      <c r="D7225" s="178">
        <f t="shared" si="485"/>
        <v>6.8755288103365659</v>
      </c>
      <c r="E7225" s="178">
        <f t="shared" si="487"/>
        <v>7.1994943032796819</v>
      </c>
      <c r="F7225" s="178">
        <f t="shared" si="487"/>
        <v>7.5387246061760473</v>
      </c>
      <c r="G7225" s="178">
        <f t="shared" si="487"/>
        <v>7.8939389759464893</v>
      </c>
      <c r="H7225" s="178">
        <f>MAX(0,(B7225-10.64)*Assumptions!$C$2)</f>
        <v>0</v>
      </c>
      <c r="I7225" s="178">
        <f>MAX(0,(D7225-10.64)*Assumptions!$C$2)</f>
        <v>0</v>
      </c>
      <c r="J7225" s="178">
        <f>MAX(0,(E7225-10.64)*Assumptions!$C$2)</f>
        <v>0</v>
      </c>
      <c r="K7225" s="178">
        <f>MAX(0,(F7225-10.64)*Assumptions!$C$2)</f>
        <v>0</v>
      </c>
    </row>
    <row r="7226" spans="1:11">
      <c r="A7226" s="175">
        <v>45958.916666666664</v>
      </c>
      <c r="B7226" s="176">
        <v>7.0441361916771754</v>
      </c>
      <c r="C7226" s="177">
        <f t="shared" si="484"/>
        <v>1.415773486354853E-4</v>
      </c>
      <c r="D7226" s="178">
        <f t="shared" si="485"/>
        <v>7.376046233311258</v>
      </c>
      <c r="E7226" s="178">
        <f t="shared" si="487"/>
        <v>7.7235954211429529</v>
      </c>
      <c r="F7226" s="178">
        <f t="shared" si="487"/>
        <v>8.0875206503038051</v>
      </c>
      <c r="G7226" s="178">
        <f t="shared" si="487"/>
        <v>8.4685935374138577</v>
      </c>
      <c r="H7226" s="178">
        <f>MAX(0,(B7226-10.64)*Assumptions!$C$2)</f>
        <v>0</v>
      </c>
      <c r="I7226" s="178">
        <f>MAX(0,(D7226-10.64)*Assumptions!$C$2)</f>
        <v>0</v>
      </c>
      <c r="J7226" s="178">
        <f>MAX(0,(E7226-10.64)*Assumptions!$C$2)</f>
        <v>0</v>
      </c>
      <c r="K7226" s="178">
        <f>MAX(0,(F7226-10.64)*Assumptions!$C$2)</f>
        <v>0</v>
      </c>
    </row>
    <row r="7227" spans="1:11">
      <c r="A7227" s="175">
        <v>45958.958333333336</v>
      </c>
      <c r="B7227" s="176">
        <v>7.1573455233291305</v>
      </c>
      <c r="C7227" s="177">
        <f t="shared" si="484"/>
        <v>1.4385269888141276E-4</v>
      </c>
      <c r="D7227" s="178">
        <f t="shared" si="485"/>
        <v>7.4945898334894752</v>
      </c>
      <c r="E7227" s="178">
        <f t="shared" si="487"/>
        <v>7.8477246332684656</v>
      </c>
      <c r="F7227" s="178">
        <f t="shared" si="487"/>
        <v>8.2174986607551173</v>
      </c>
      <c r="G7227" s="178">
        <f t="shared" si="487"/>
        <v>8.6046959335508664</v>
      </c>
      <c r="H7227" s="178">
        <f>MAX(0,(B7227-10.64)*Assumptions!$C$2)</f>
        <v>0</v>
      </c>
      <c r="I7227" s="178">
        <f>MAX(0,(D7227-10.64)*Assumptions!$C$2)</f>
        <v>0</v>
      </c>
      <c r="J7227" s="178">
        <f>MAX(0,(E7227-10.64)*Assumptions!$C$2)</f>
        <v>0</v>
      </c>
      <c r="K7227" s="178">
        <f>MAX(0,(F7227-10.64)*Assumptions!$C$2)</f>
        <v>0</v>
      </c>
    </row>
    <row r="7228" spans="1:11">
      <c r="A7228" s="175">
        <v>45959</v>
      </c>
      <c r="B7228" s="176">
        <v>7.1573455233291305</v>
      </c>
      <c r="C7228" s="177">
        <f t="shared" si="484"/>
        <v>1.4385269888141276E-4</v>
      </c>
      <c r="D7228" s="178">
        <f t="shared" si="485"/>
        <v>7.4945898334894752</v>
      </c>
      <c r="E7228" s="178">
        <f t="shared" si="487"/>
        <v>7.8477246332684656</v>
      </c>
      <c r="F7228" s="178">
        <f t="shared" si="487"/>
        <v>8.2174986607551173</v>
      </c>
      <c r="G7228" s="178">
        <f t="shared" si="487"/>
        <v>8.6046959335508664</v>
      </c>
      <c r="H7228" s="178">
        <f>MAX(0,(B7228-10.64)*Assumptions!$C$2)</f>
        <v>0</v>
      </c>
      <c r="I7228" s="178">
        <f>MAX(0,(D7228-10.64)*Assumptions!$C$2)</f>
        <v>0</v>
      </c>
      <c r="J7228" s="178">
        <f>MAX(0,(E7228-10.64)*Assumptions!$C$2)</f>
        <v>0</v>
      </c>
      <c r="K7228" s="178">
        <f>MAX(0,(F7228-10.64)*Assumptions!$C$2)</f>
        <v>0</v>
      </c>
    </row>
    <row r="7229" spans="1:11">
      <c r="A7229" s="175">
        <v>45959.041666666664</v>
      </c>
      <c r="B7229" s="176">
        <v>7.1447667087011348</v>
      </c>
      <c r="C7229" s="177">
        <f t="shared" si="484"/>
        <v>1.435998821874208E-4</v>
      </c>
      <c r="D7229" s="178">
        <f t="shared" si="485"/>
        <v>7.4814183223585617</v>
      </c>
      <c r="E7229" s="178">
        <f t="shared" si="487"/>
        <v>7.8339324985878527</v>
      </c>
      <c r="F7229" s="178">
        <f t="shared" si="487"/>
        <v>8.2030566595938588</v>
      </c>
      <c r="G7229" s="178">
        <f t="shared" si="487"/>
        <v>8.5895734450911991</v>
      </c>
      <c r="H7229" s="178">
        <f>MAX(0,(B7229-10.64)*Assumptions!$C$2)</f>
        <v>0</v>
      </c>
      <c r="I7229" s="178">
        <f>MAX(0,(D7229-10.64)*Assumptions!$C$2)</f>
        <v>0</v>
      </c>
      <c r="J7229" s="178">
        <f>MAX(0,(E7229-10.64)*Assumptions!$C$2)</f>
        <v>0</v>
      </c>
      <c r="K7229" s="178">
        <f>MAX(0,(F7229-10.64)*Assumptions!$C$2)</f>
        <v>0</v>
      </c>
    </row>
    <row r="7230" spans="1:11">
      <c r="A7230" s="175">
        <v>45959.083333333336</v>
      </c>
      <c r="B7230" s="176">
        <v>6.8302963430012609</v>
      </c>
      <c r="C7230" s="177">
        <f t="shared" si="484"/>
        <v>1.3727946483762236E-4</v>
      </c>
      <c r="D7230" s="178">
        <f t="shared" si="485"/>
        <v>7.1521305440857379</v>
      </c>
      <c r="E7230" s="178">
        <f t="shared" si="487"/>
        <v>7.4891291315725423</v>
      </c>
      <c r="F7230" s="178">
        <f t="shared" si="487"/>
        <v>7.8420066305624401</v>
      </c>
      <c r="G7230" s="178">
        <f t="shared" si="487"/>
        <v>8.2115112335995093</v>
      </c>
      <c r="H7230" s="178">
        <f>MAX(0,(B7230-10.64)*Assumptions!$C$2)</f>
        <v>0</v>
      </c>
      <c r="I7230" s="178">
        <f>MAX(0,(D7230-10.64)*Assumptions!$C$2)</f>
        <v>0</v>
      </c>
      <c r="J7230" s="178">
        <f>MAX(0,(E7230-10.64)*Assumptions!$C$2)</f>
        <v>0</v>
      </c>
      <c r="K7230" s="178">
        <f>MAX(0,(F7230-10.64)*Assumptions!$C$2)</f>
        <v>0</v>
      </c>
    </row>
    <row r="7231" spans="1:11">
      <c r="A7231" s="175">
        <v>45959.125</v>
      </c>
      <c r="B7231" s="176">
        <v>6.2265132408575035</v>
      </c>
      <c r="C7231" s="177">
        <f t="shared" si="484"/>
        <v>1.2514426352600933E-4</v>
      </c>
      <c r="D7231" s="178">
        <f t="shared" si="485"/>
        <v>6.5198980098019153</v>
      </c>
      <c r="E7231" s="178">
        <f t="shared" si="487"/>
        <v>6.8271066669031457</v>
      </c>
      <c r="F7231" s="178">
        <f t="shared" si="487"/>
        <v>7.1487905748221134</v>
      </c>
      <c r="G7231" s="178">
        <f t="shared" si="487"/>
        <v>7.4856317875354632</v>
      </c>
      <c r="H7231" s="178">
        <f>MAX(0,(B7231-10.64)*Assumptions!$C$2)</f>
        <v>0</v>
      </c>
      <c r="I7231" s="178">
        <f>MAX(0,(D7231-10.64)*Assumptions!$C$2)</f>
        <v>0</v>
      </c>
      <c r="J7231" s="178">
        <f>MAX(0,(E7231-10.64)*Assumptions!$C$2)</f>
        <v>0</v>
      </c>
      <c r="K7231" s="178">
        <f>MAX(0,(F7231-10.64)*Assumptions!$C$2)</f>
        <v>0</v>
      </c>
    </row>
    <row r="7232" spans="1:11">
      <c r="A7232" s="175">
        <v>45959.166666666664</v>
      </c>
      <c r="B7232" s="176">
        <v>5.4592055485498108</v>
      </c>
      <c r="C7232" s="177">
        <f t="shared" si="484"/>
        <v>1.097224451925011E-4</v>
      </c>
      <c r="D7232" s="178">
        <f t="shared" si="485"/>
        <v>5.7164358308162244</v>
      </c>
      <c r="E7232" s="178">
        <f t="shared" si="487"/>
        <v>5.9857864513857884</v>
      </c>
      <c r="F7232" s="178">
        <f t="shared" si="487"/>
        <v>6.2678285039854487</v>
      </c>
      <c r="G7232" s="178">
        <f t="shared" si="487"/>
        <v>6.5631599914957395</v>
      </c>
      <c r="H7232" s="178">
        <f>MAX(0,(B7232-10.64)*Assumptions!$C$2)</f>
        <v>0</v>
      </c>
      <c r="I7232" s="178">
        <f>MAX(0,(D7232-10.64)*Assumptions!$C$2)</f>
        <v>0</v>
      </c>
      <c r="J7232" s="178">
        <f>MAX(0,(E7232-10.64)*Assumptions!$C$2)</f>
        <v>0</v>
      </c>
      <c r="K7232" s="178">
        <f>MAX(0,(F7232-10.64)*Assumptions!$C$2)</f>
        <v>0</v>
      </c>
    </row>
    <row r="7233" spans="1:11">
      <c r="A7233" s="175">
        <v>45959.208333333336</v>
      </c>
      <c r="B7233" s="176">
        <v>4.880580075662043</v>
      </c>
      <c r="C7233" s="177">
        <f t="shared" si="484"/>
        <v>9.8092877268871962E-5</v>
      </c>
      <c r="D7233" s="178">
        <f t="shared" si="485"/>
        <v>5.1105463187942286</v>
      </c>
      <c r="E7233" s="178">
        <f t="shared" si="487"/>
        <v>5.3513482560776175</v>
      </c>
      <c r="F7233" s="178">
        <f t="shared" si="487"/>
        <v>5.6034964505676363</v>
      </c>
      <c r="G7233" s="178">
        <f t="shared" si="487"/>
        <v>5.8675255223510305</v>
      </c>
      <c r="H7233" s="178">
        <f>MAX(0,(B7233-10.64)*Assumptions!$C$2)</f>
        <v>0</v>
      </c>
      <c r="I7233" s="178">
        <f>MAX(0,(D7233-10.64)*Assumptions!$C$2)</f>
        <v>0</v>
      </c>
      <c r="J7233" s="178">
        <f>MAX(0,(E7233-10.64)*Assumptions!$C$2)</f>
        <v>0</v>
      </c>
      <c r="K7233" s="178">
        <f>MAX(0,(F7233-10.64)*Assumptions!$C$2)</f>
        <v>0</v>
      </c>
    </row>
    <row r="7234" spans="1:11">
      <c r="A7234" s="175">
        <v>45959.25</v>
      </c>
      <c r="B7234" s="176">
        <v>4.5535308953341742</v>
      </c>
      <c r="C7234" s="177">
        <f t="shared" si="484"/>
        <v>9.1519643225081572E-5</v>
      </c>
      <c r="D7234" s="178">
        <f t="shared" si="485"/>
        <v>4.7680870293904922</v>
      </c>
      <c r="E7234" s="178">
        <f t="shared" si="487"/>
        <v>4.9927527543816952</v>
      </c>
      <c r="F7234" s="178">
        <f t="shared" si="487"/>
        <v>5.22800442037496</v>
      </c>
      <c r="G7234" s="178">
        <f t="shared" si="487"/>
        <v>5.4743408223996726</v>
      </c>
      <c r="H7234" s="178">
        <f>MAX(0,(B7234-10.64)*Assumptions!$C$2)</f>
        <v>0</v>
      </c>
      <c r="I7234" s="178">
        <f>MAX(0,(D7234-10.64)*Assumptions!$C$2)</f>
        <v>0</v>
      </c>
      <c r="J7234" s="178">
        <f>MAX(0,(E7234-10.64)*Assumptions!$C$2)</f>
        <v>0</v>
      </c>
      <c r="K7234" s="178">
        <f>MAX(0,(F7234-10.64)*Assumptions!$C$2)</f>
        <v>0</v>
      </c>
    </row>
    <row r="7235" spans="1:11">
      <c r="A7235" s="175">
        <v>45959.291666666664</v>
      </c>
      <c r="B7235" s="176">
        <v>4.3019546027742752</v>
      </c>
      <c r="C7235" s="177">
        <f t="shared" si="484"/>
        <v>8.646330934524281E-5</v>
      </c>
      <c r="D7235" s="178">
        <f t="shared" si="485"/>
        <v>4.5046568067722328</v>
      </c>
      <c r="E7235" s="178">
        <f t="shared" si="487"/>
        <v>4.7169100607694467</v>
      </c>
      <c r="F7235" s="178">
        <f t="shared" si="487"/>
        <v>4.939164397149824</v>
      </c>
      <c r="G7235" s="178">
        <f t="shared" si="487"/>
        <v>5.1718910532063207</v>
      </c>
      <c r="H7235" s="178">
        <f>MAX(0,(B7235-10.64)*Assumptions!$C$2)</f>
        <v>0</v>
      </c>
      <c r="I7235" s="178">
        <f>MAX(0,(D7235-10.64)*Assumptions!$C$2)</f>
        <v>0</v>
      </c>
      <c r="J7235" s="178">
        <f>MAX(0,(E7235-10.64)*Assumptions!$C$2)</f>
        <v>0</v>
      </c>
      <c r="K7235" s="178">
        <f>MAX(0,(F7235-10.64)*Assumptions!$C$2)</f>
        <v>0</v>
      </c>
    </row>
    <row r="7236" spans="1:11">
      <c r="A7236" s="175">
        <v>45959.333333333336</v>
      </c>
      <c r="B7236" s="176">
        <v>4.1761664564943253</v>
      </c>
      <c r="C7236" s="177">
        <f t="shared" si="484"/>
        <v>8.3935142405323429E-5</v>
      </c>
      <c r="D7236" s="178">
        <f t="shared" si="485"/>
        <v>4.3729416954631031</v>
      </c>
      <c r="E7236" s="178">
        <f t="shared" si="487"/>
        <v>4.5789887139633221</v>
      </c>
      <c r="F7236" s="178">
        <f t="shared" si="487"/>
        <v>4.794744385537256</v>
      </c>
      <c r="G7236" s="178">
        <f t="shared" si="487"/>
        <v>5.0206661686096439</v>
      </c>
      <c r="H7236" s="178">
        <f>MAX(0,(B7236-10.64)*Assumptions!$C$2)</f>
        <v>0</v>
      </c>
      <c r="I7236" s="178">
        <f>MAX(0,(D7236-10.64)*Assumptions!$C$2)</f>
        <v>0</v>
      </c>
      <c r="J7236" s="178">
        <f>MAX(0,(E7236-10.64)*Assumptions!$C$2)</f>
        <v>0</v>
      </c>
      <c r="K7236" s="178">
        <f>MAX(0,(F7236-10.64)*Assumptions!$C$2)</f>
        <v>0</v>
      </c>
    </row>
    <row r="7237" spans="1:11">
      <c r="A7237" s="175">
        <v>45959.375</v>
      </c>
      <c r="B7237" s="176">
        <v>4.2893757881462804</v>
      </c>
      <c r="C7237" s="177">
        <f t="shared" ref="C7237:C7300" si="488">B7237/$B$2</f>
        <v>8.6210492651250879E-5</v>
      </c>
      <c r="D7237" s="178">
        <f t="shared" si="485"/>
        <v>4.4914852956413203</v>
      </c>
      <c r="E7237" s="178">
        <f t="shared" si="487"/>
        <v>4.7031179260888347</v>
      </c>
      <c r="F7237" s="178">
        <f t="shared" si="487"/>
        <v>4.9247223959885673</v>
      </c>
      <c r="G7237" s="178">
        <f t="shared" si="487"/>
        <v>5.1567685647466535</v>
      </c>
      <c r="H7237" s="178">
        <f>MAX(0,(B7237-10.64)*Assumptions!$C$2)</f>
        <v>0</v>
      </c>
      <c r="I7237" s="178">
        <f>MAX(0,(D7237-10.64)*Assumptions!$C$2)</f>
        <v>0</v>
      </c>
      <c r="J7237" s="178">
        <f>MAX(0,(E7237-10.64)*Assumptions!$C$2)</f>
        <v>0</v>
      </c>
      <c r="K7237" s="178">
        <f>MAX(0,(F7237-10.64)*Assumptions!$C$2)</f>
        <v>0</v>
      </c>
    </row>
    <row r="7238" spans="1:11">
      <c r="A7238" s="175">
        <v>45959.416666666664</v>
      </c>
      <c r="B7238" s="176">
        <v>4.6038461538461544</v>
      </c>
      <c r="C7238" s="177">
        <f t="shared" si="488"/>
        <v>9.2530910001049324E-5</v>
      </c>
      <c r="D7238" s="178">
        <f t="shared" ref="D7238:D7301" si="489">D$2*$C7238</f>
        <v>4.8207730739141441</v>
      </c>
      <c r="E7238" s="178">
        <f t="shared" ref="E7238:G7266" si="490">E$2*$C7238</f>
        <v>5.0479212931041442</v>
      </c>
      <c r="F7238" s="178">
        <f t="shared" si="490"/>
        <v>5.2857724250199869</v>
      </c>
      <c r="G7238" s="178">
        <f t="shared" si="490"/>
        <v>5.5348307762383433</v>
      </c>
      <c r="H7238" s="178">
        <f>MAX(0,(B7238-10.64)*Assumptions!$C$2)</f>
        <v>0</v>
      </c>
      <c r="I7238" s="178">
        <f>MAX(0,(D7238-10.64)*Assumptions!$C$2)</f>
        <v>0</v>
      </c>
      <c r="J7238" s="178">
        <f>MAX(0,(E7238-10.64)*Assumptions!$C$2)</f>
        <v>0</v>
      </c>
      <c r="K7238" s="178">
        <f>MAX(0,(F7238-10.64)*Assumptions!$C$2)</f>
        <v>0</v>
      </c>
    </row>
    <row r="7239" spans="1:11">
      <c r="A7239" s="175">
        <v>45959.458333333336</v>
      </c>
      <c r="B7239" s="176">
        <v>5.2956809583858764</v>
      </c>
      <c r="C7239" s="177">
        <f t="shared" si="488"/>
        <v>1.0643582817060591E-4</v>
      </c>
      <c r="D7239" s="178">
        <f t="shared" si="489"/>
        <v>5.5452061861143562</v>
      </c>
      <c r="E7239" s="178">
        <f t="shared" si="490"/>
        <v>5.8064887005378267</v>
      </c>
      <c r="F7239" s="178">
        <f t="shared" si="490"/>
        <v>6.0800824888891105</v>
      </c>
      <c r="G7239" s="178">
        <f t="shared" si="490"/>
        <v>6.3665676415200609</v>
      </c>
      <c r="H7239" s="178">
        <f>MAX(0,(B7239-10.64)*Assumptions!$C$2)</f>
        <v>0</v>
      </c>
      <c r="I7239" s="178">
        <f>MAX(0,(D7239-10.64)*Assumptions!$C$2)</f>
        <v>0</v>
      </c>
      <c r="J7239" s="178">
        <f>MAX(0,(E7239-10.64)*Assumptions!$C$2)</f>
        <v>0</v>
      </c>
      <c r="K7239" s="178">
        <f>MAX(0,(F7239-10.64)*Assumptions!$C$2)</f>
        <v>0</v>
      </c>
    </row>
    <row r="7240" spans="1:11">
      <c r="A7240" s="175">
        <v>45959.5</v>
      </c>
      <c r="B7240" s="176">
        <v>6.0629886506935691</v>
      </c>
      <c r="C7240" s="177">
        <f t="shared" si="488"/>
        <v>1.2185764650411414E-4</v>
      </c>
      <c r="D7240" s="178">
        <f t="shared" si="489"/>
        <v>6.3486683651000471</v>
      </c>
      <c r="E7240" s="178">
        <f t="shared" si="490"/>
        <v>6.647808916055185</v>
      </c>
      <c r="F7240" s="178">
        <f t="shared" si="490"/>
        <v>6.9610445597257753</v>
      </c>
      <c r="G7240" s="178">
        <f t="shared" si="490"/>
        <v>7.2890394375597847</v>
      </c>
      <c r="H7240" s="178">
        <f>MAX(0,(B7240-10.64)*Assumptions!$C$2)</f>
        <v>0</v>
      </c>
      <c r="I7240" s="178">
        <f>MAX(0,(D7240-10.64)*Assumptions!$C$2)</f>
        <v>0</v>
      </c>
      <c r="J7240" s="178">
        <f>MAX(0,(E7240-10.64)*Assumptions!$C$2)</f>
        <v>0</v>
      </c>
      <c r="K7240" s="178">
        <f>MAX(0,(F7240-10.64)*Assumptions!$C$2)</f>
        <v>0</v>
      </c>
    </row>
    <row r="7241" spans="1:11">
      <c r="A7241" s="175">
        <v>45959.541666666664</v>
      </c>
      <c r="B7241" s="176">
        <v>6.0629886506935691</v>
      </c>
      <c r="C7241" s="177">
        <f t="shared" si="488"/>
        <v>1.2185764650411414E-4</v>
      </c>
      <c r="D7241" s="178">
        <f t="shared" si="489"/>
        <v>6.3486683651000471</v>
      </c>
      <c r="E7241" s="178">
        <f t="shared" si="490"/>
        <v>6.647808916055185</v>
      </c>
      <c r="F7241" s="178">
        <f t="shared" si="490"/>
        <v>6.9610445597257753</v>
      </c>
      <c r="G7241" s="178">
        <f t="shared" si="490"/>
        <v>7.2890394375597847</v>
      </c>
      <c r="H7241" s="178">
        <f>MAX(0,(B7241-10.64)*Assumptions!$C$2)</f>
        <v>0</v>
      </c>
      <c r="I7241" s="178">
        <f>MAX(0,(D7241-10.64)*Assumptions!$C$2)</f>
        <v>0</v>
      </c>
      <c r="J7241" s="178">
        <f>MAX(0,(E7241-10.64)*Assumptions!$C$2)</f>
        <v>0</v>
      </c>
      <c r="K7241" s="178">
        <f>MAX(0,(F7241-10.64)*Assumptions!$C$2)</f>
        <v>0</v>
      </c>
    </row>
    <row r="7242" spans="1:11">
      <c r="A7242" s="175">
        <v>45959.583333333336</v>
      </c>
      <c r="B7242" s="176">
        <v>5.8365699873896597</v>
      </c>
      <c r="C7242" s="177">
        <f t="shared" si="488"/>
        <v>1.1730694601225924E-4</v>
      </c>
      <c r="D7242" s="178">
        <f t="shared" si="489"/>
        <v>6.1115811647436136</v>
      </c>
      <c r="E7242" s="178">
        <f t="shared" si="490"/>
        <v>6.3995504918041606</v>
      </c>
      <c r="F7242" s="178">
        <f t="shared" si="490"/>
        <v>6.7010885388231527</v>
      </c>
      <c r="G7242" s="178">
        <f t="shared" si="490"/>
        <v>7.0168346452857673</v>
      </c>
      <c r="H7242" s="178">
        <f>MAX(0,(B7242-10.64)*Assumptions!$C$2)</f>
        <v>0</v>
      </c>
      <c r="I7242" s="178">
        <f>MAX(0,(D7242-10.64)*Assumptions!$C$2)</f>
        <v>0</v>
      </c>
      <c r="J7242" s="178">
        <f>MAX(0,(E7242-10.64)*Assumptions!$C$2)</f>
        <v>0</v>
      </c>
      <c r="K7242" s="178">
        <f>MAX(0,(F7242-10.64)*Assumptions!$C$2)</f>
        <v>0</v>
      </c>
    </row>
    <row r="7243" spans="1:11">
      <c r="A7243" s="175">
        <v>45959.625</v>
      </c>
      <c r="B7243" s="176">
        <v>5.8365699873896597</v>
      </c>
      <c r="C7243" s="177">
        <f t="shared" si="488"/>
        <v>1.1730694601225924E-4</v>
      </c>
      <c r="D7243" s="178">
        <f t="shared" si="489"/>
        <v>6.1115811647436136</v>
      </c>
      <c r="E7243" s="178">
        <f t="shared" si="490"/>
        <v>6.3995504918041606</v>
      </c>
      <c r="F7243" s="178">
        <f t="shared" si="490"/>
        <v>6.7010885388231527</v>
      </c>
      <c r="G7243" s="178">
        <f t="shared" si="490"/>
        <v>7.0168346452857673</v>
      </c>
      <c r="H7243" s="178">
        <f>MAX(0,(B7243-10.64)*Assumptions!$C$2)</f>
        <v>0</v>
      </c>
      <c r="I7243" s="178">
        <f>MAX(0,(D7243-10.64)*Assumptions!$C$2)</f>
        <v>0</v>
      </c>
      <c r="J7243" s="178">
        <f>MAX(0,(E7243-10.64)*Assumptions!$C$2)</f>
        <v>0</v>
      </c>
      <c r="K7243" s="178">
        <f>MAX(0,(F7243-10.64)*Assumptions!$C$2)</f>
        <v>0</v>
      </c>
    </row>
    <row r="7244" spans="1:11">
      <c r="A7244" s="175">
        <v>45959.666666666664</v>
      </c>
      <c r="B7244" s="176">
        <v>5.8491488020176554</v>
      </c>
      <c r="C7244" s="177">
        <f t="shared" si="488"/>
        <v>1.175597627062512E-4</v>
      </c>
      <c r="D7244" s="178">
        <f t="shared" si="489"/>
        <v>6.124752675874527</v>
      </c>
      <c r="E7244" s="178">
        <f t="shared" si="490"/>
        <v>6.4133426264847744</v>
      </c>
      <c r="F7244" s="178">
        <f t="shared" si="490"/>
        <v>6.7155305399844103</v>
      </c>
      <c r="G7244" s="178">
        <f t="shared" si="490"/>
        <v>7.0319571337454363</v>
      </c>
      <c r="H7244" s="178">
        <f>MAX(0,(B7244-10.64)*Assumptions!$C$2)</f>
        <v>0</v>
      </c>
      <c r="I7244" s="178">
        <f>MAX(0,(D7244-10.64)*Assumptions!$C$2)</f>
        <v>0</v>
      </c>
      <c r="J7244" s="178">
        <f>MAX(0,(E7244-10.64)*Assumptions!$C$2)</f>
        <v>0</v>
      </c>
      <c r="K7244" s="178">
        <f>MAX(0,(F7244-10.64)*Assumptions!$C$2)</f>
        <v>0</v>
      </c>
    </row>
    <row r="7245" spans="1:11">
      <c r="A7245" s="175">
        <v>45959.708333333336</v>
      </c>
      <c r="B7245" s="176">
        <v>5.8239911727616649</v>
      </c>
      <c r="C7245" s="177">
        <f t="shared" si="488"/>
        <v>1.1705412931826731E-4</v>
      </c>
      <c r="D7245" s="178">
        <f t="shared" si="489"/>
        <v>6.098409653612701</v>
      </c>
      <c r="E7245" s="178">
        <f t="shared" si="490"/>
        <v>6.3857583571235486</v>
      </c>
      <c r="F7245" s="178">
        <f t="shared" si="490"/>
        <v>6.686646537661896</v>
      </c>
      <c r="G7245" s="178">
        <f t="shared" si="490"/>
        <v>7.0017121568261</v>
      </c>
      <c r="H7245" s="178">
        <f>MAX(0,(B7245-10.64)*Assumptions!$C$2)</f>
        <v>0</v>
      </c>
      <c r="I7245" s="178">
        <f>MAX(0,(D7245-10.64)*Assumptions!$C$2)</f>
        <v>0</v>
      </c>
      <c r="J7245" s="178">
        <f>MAX(0,(E7245-10.64)*Assumptions!$C$2)</f>
        <v>0</v>
      </c>
      <c r="K7245" s="178">
        <f>MAX(0,(F7245-10.64)*Assumptions!$C$2)</f>
        <v>0</v>
      </c>
    </row>
    <row r="7246" spans="1:11">
      <c r="A7246" s="175">
        <v>45959.75</v>
      </c>
      <c r="B7246" s="176">
        <v>5.9497793190416148</v>
      </c>
      <c r="C7246" s="177">
        <f t="shared" si="488"/>
        <v>1.1958229625818671E-4</v>
      </c>
      <c r="D7246" s="178">
        <f t="shared" si="489"/>
        <v>6.2301247649218308</v>
      </c>
      <c r="E7246" s="178">
        <f t="shared" si="490"/>
        <v>6.5236797039296741</v>
      </c>
      <c r="F7246" s="178">
        <f t="shared" si="490"/>
        <v>6.8310665492744649</v>
      </c>
      <c r="G7246" s="178">
        <f t="shared" si="490"/>
        <v>7.1529370414227769</v>
      </c>
      <c r="H7246" s="178">
        <f>MAX(0,(B7246-10.64)*Assumptions!$C$2)</f>
        <v>0</v>
      </c>
      <c r="I7246" s="178">
        <f>MAX(0,(D7246-10.64)*Assumptions!$C$2)</f>
        <v>0</v>
      </c>
      <c r="J7246" s="178">
        <f>MAX(0,(E7246-10.64)*Assumptions!$C$2)</f>
        <v>0</v>
      </c>
      <c r="K7246" s="178">
        <f>MAX(0,(F7246-10.64)*Assumptions!$C$2)</f>
        <v>0</v>
      </c>
    </row>
    <row r="7247" spans="1:11">
      <c r="A7247" s="175">
        <v>45959.791666666664</v>
      </c>
      <c r="B7247" s="176">
        <v>5.6982030264817158</v>
      </c>
      <c r="C7247" s="177">
        <f t="shared" si="488"/>
        <v>1.1452596237834794E-4</v>
      </c>
      <c r="D7247" s="178">
        <f t="shared" si="489"/>
        <v>5.9666945423035722</v>
      </c>
      <c r="E7247" s="178">
        <f t="shared" si="490"/>
        <v>6.2478370103174257</v>
      </c>
      <c r="F7247" s="178">
        <f t="shared" si="490"/>
        <v>6.5422265260493289</v>
      </c>
      <c r="G7247" s="178">
        <f t="shared" si="490"/>
        <v>6.850487272229425</v>
      </c>
      <c r="H7247" s="178">
        <f>MAX(0,(B7247-10.64)*Assumptions!$C$2)</f>
        <v>0</v>
      </c>
      <c r="I7247" s="178">
        <f>MAX(0,(D7247-10.64)*Assumptions!$C$2)</f>
        <v>0</v>
      </c>
      <c r="J7247" s="178">
        <f>MAX(0,(E7247-10.64)*Assumptions!$C$2)</f>
        <v>0</v>
      </c>
      <c r="K7247" s="178">
        <f>MAX(0,(F7247-10.64)*Assumptions!$C$2)</f>
        <v>0</v>
      </c>
    </row>
    <row r="7248" spans="1:11">
      <c r="A7248" s="175">
        <v>45959.833333333336</v>
      </c>
      <c r="B7248" s="176">
        <v>5.9120428751576295</v>
      </c>
      <c r="C7248" s="177">
        <f t="shared" si="488"/>
        <v>1.1882384617621087E-4</v>
      </c>
      <c r="D7248" s="178">
        <f t="shared" si="489"/>
        <v>6.1906102315290914</v>
      </c>
      <c r="E7248" s="178">
        <f t="shared" si="490"/>
        <v>6.4823032998878354</v>
      </c>
      <c r="F7248" s="178">
        <f t="shared" si="490"/>
        <v>6.787740545790693</v>
      </c>
      <c r="G7248" s="178">
        <f t="shared" si="490"/>
        <v>7.1075695760437734</v>
      </c>
      <c r="H7248" s="178">
        <f>MAX(0,(B7248-10.64)*Assumptions!$C$2)</f>
        <v>0</v>
      </c>
      <c r="I7248" s="178">
        <f>MAX(0,(D7248-10.64)*Assumptions!$C$2)</f>
        <v>0</v>
      </c>
      <c r="J7248" s="178">
        <f>MAX(0,(E7248-10.64)*Assumptions!$C$2)</f>
        <v>0</v>
      </c>
      <c r="K7248" s="178">
        <f>MAX(0,(F7248-10.64)*Assumptions!$C$2)</f>
        <v>0</v>
      </c>
    </row>
    <row r="7249" spans="1:11">
      <c r="A7249" s="175">
        <v>45959.875</v>
      </c>
      <c r="B7249" s="176">
        <v>6.5912988650693576</v>
      </c>
      <c r="C7249" s="177">
        <f t="shared" si="488"/>
        <v>1.3247594765177553E-4</v>
      </c>
      <c r="D7249" s="178">
        <f t="shared" si="489"/>
        <v>6.901871832598391</v>
      </c>
      <c r="E7249" s="178">
        <f t="shared" si="490"/>
        <v>7.2270785726409059</v>
      </c>
      <c r="F7249" s="178">
        <f t="shared" si="490"/>
        <v>7.5676086084985599</v>
      </c>
      <c r="G7249" s="178">
        <f t="shared" si="490"/>
        <v>7.9241839528658238</v>
      </c>
      <c r="H7249" s="178">
        <f>MAX(0,(B7249-10.64)*Assumptions!$C$2)</f>
        <v>0</v>
      </c>
      <c r="I7249" s="178">
        <f>MAX(0,(D7249-10.64)*Assumptions!$C$2)</f>
        <v>0</v>
      </c>
      <c r="J7249" s="178">
        <f>MAX(0,(E7249-10.64)*Assumptions!$C$2)</f>
        <v>0</v>
      </c>
      <c r="K7249" s="178">
        <f>MAX(0,(F7249-10.64)*Assumptions!$C$2)</f>
        <v>0</v>
      </c>
    </row>
    <row r="7250" spans="1:11">
      <c r="A7250" s="175">
        <v>45959.916666666664</v>
      </c>
      <c r="B7250" s="176">
        <v>7.1070302648171504</v>
      </c>
      <c r="C7250" s="177">
        <f t="shared" si="488"/>
        <v>1.4284143210544498E-4</v>
      </c>
      <c r="D7250" s="178">
        <f t="shared" si="489"/>
        <v>7.4419037889658224</v>
      </c>
      <c r="E7250" s="178">
        <f t="shared" si="490"/>
        <v>7.7925560945460148</v>
      </c>
      <c r="F7250" s="178">
        <f t="shared" si="490"/>
        <v>8.1597306561100886</v>
      </c>
      <c r="G7250" s="178">
        <f t="shared" si="490"/>
        <v>8.5442059797121956</v>
      </c>
      <c r="H7250" s="178">
        <f>MAX(0,(B7250-10.64)*Assumptions!$C$2)</f>
        <v>0</v>
      </c>
      <c r="I7250" s="178">
        <f>MAX(0,(D7250-10.64)*Assumptions!$C$2)</f>
        <v>0</v>
      </c>
      <c r="J7250" s="178">
        <f>MAX(0,(E7250-10.64)*Assumptions!$C$2)</f>
        <v>0</v>
      </c>
      <c r="K7250" s="178">
        <f>MAX(0,(F7250-10.64)*Assumptions!$C$2)</f>
        <v>0</v>
      </c>
    </row>
    <row r="7251" spans="1:11">
      <c r="A7251" s="175">
        <v>45959.958333333336</v>
      </c>
      <c r="B7251" s="176">
        <v>7.2453972257250943</v>
      </c>
      <c r="C7251" s="177">
        <f t="shared" si="488"/>
        <v>1.4562241573935631E-4</v>
      </c>
      <c r="D7251" s="178">
        <f t="shared" si="489"/>
        <v>7.5867904114058655</v>
      </c>
      <c r="E7251" s="178">
        <f t="shared" si="490"/>
        <v>7.9442695760327515</v>
      </c>
      <c r="F7251" s="178">
        <f t="shared" si="490"/>
        <v>8.3185926688839142</v>
      </c>
      <c r="G7251" s="178">
        <f t="shared" si="490"/>
        <v>8.7105533527685388</v>
      </c>
      <c r="H7251" s="178">
        <f>MAX(0,(B7251-10.64)*Assumptions!$C$2)</f>
        <v>0</v>
      </c>
      <c r="I7251" s="178">
        <f>MAX(0,(D7251-10.64)*Assumptions!$C$2)</f>
        <v>0</v>
      </c>
      <c r="J7251" s="178">
        <f>MAX(0,(E7251-10.64)*Assumptions!$C$2)</f>
        <v>0</v>
      </c>
      <c r="K7251" s="178">
        <f>MAX(0,(F7251-10.64)*Assumptions!$C$2)</f>
        <v>0</v>
      </c>
    </row>
    <row r="7252" spans="1:11">
      <c r="A7252" s="175">
        <v>45960</v>
      </c>
      <c r="B7252" s="176">
        <v>7.4969735182849941</v>
      </c>
      <c r="C7252" s="177">
        <f t="shared" si="488"/>
        <v>1.5067874961919507E-4</v>
      </c>
      <c r="D7252" s="178">
        <f t="shared" si="489"/>
        <v>7.8502206340241241</v>
      </c>
      <c r="E7252" s="178">
        <f t="shared" si="490"/>
        <v>8.220112269645</v>
      </c>
      <c r="F7252" s="178">
        <f t="shared" si="490"/>
        <v>8.6074326921090503</v>
      </c>
      <c r="G7252" s="178">
        <f t="shared" si="490"/>
        <v>9.0130031219618907</v>
      </c>
      <c r="H7252" s="178">
        <f>MAX(0,(B7252-10.64)*Assumptions!$C$2)</f>
        <v>0</v>
      </c>
      <c r="I7252" s="178">
        <f>MAX(0,(D7252-10.64)*Assumptions!$C$2)</f>
        <v>0</v>
      </c>
      <c r="J7252" s="178">
        <f>MAX(0,(E7252-10.64)*Assumptions!$C$2)</f>
        <v>0</v>
      </c>
      <c r="K7252" s="178">
        <f>MAX(0,(F7252-10.64)*Assumptions!$C$2)</f>
        <v>0</v>
      </c>
    </row>
    <row r="7253" spans="1:11">
      <c r="A7253" s="175">
        <v>45960.041666666664</v>
      </c>
      <c r="B7253" s="176">
        <v>7.2579760403530891</v>
      </c>
      <c r="C7253" s="177">
        <f t="shared" si="488"/>
        <v>1.4587523243334824E-4</v>
      </c>
      <c r="D7253" s="178">
        <f t="shared" si="489"/>
        <v>7.599961922536778</v>
      </c>
      <c r="E7253" s="178">
        <f t="shared" si="490"/>
        <v>7.9580617107133635</v>
      </c>
      <c r="F7253" s="178">
        <f t="shared" si="490"/>
        <v>8.3330346700451692</v>
      </c>
      <c r="G7253" s="178">
        <f t="shared" si="490"/>
        <v>8.7256758412282061</v>
      </c>
      <c r="H7253" s="178">
        <f>MAX(0,(B7253-10.64)*Assumptions!$C$2)</f>
        <v>0</v>
      </c>
      <c r="I7253" s="178">
        <f>MAX(0,(D7253-10.64)*Assumptions!$C$2)</f>
        <v>0</v>
      </c>
      <c r="J7253" s="178">
        <f>MAX(0,(E7253-10.64)*Assumptions!$C$2)</f>
        <v>0</v>
      </c>
      <c r="K7253" s="178">
        <f>MAX(0,(F7253-10.64)*Assumptions!$C$2)</f>
        <v>0</v>
      </c>
    </row>
    <row r="7254" spans="1:11">
      <c r="A7254" s="175">
        <v>45960.083333333336</v>
      </c>
      <c r="B7254" s="176">
        <v>6.9183480453972264</v>
      </c>
      <c r="C7254" s="177">
        <f t="shared" si="488"/>
        <v>1.3904918169556593E-4</v>
      </c>
      <c r="D7254" s="178">
        <f t="shared" si="489"/>
        <v>7.2443311220021291</v>
      </c>
      <c r="E7254" s="178">
        <f t="shared" si="490"/>
        <v>7.5856740743368292</v>
      </c>
      <c r="F7254" s="178">
        <f t="shared" si="490"/>
        <v>7.9431006386912379</v>
      </c>
      <c r="G7254" s="178">
        <f t="shared" si="490"/>
        <v>8.3173686528171817</v>
      </c>
      <c r="H7254" s="178">
        <f>MAX(0,(B7254-10.64)*Assumptions!$C$2)</f>
        <v>0</v>
      </c>
      <c r="I7254" s="178">
        <f>MAX(0,(D7254-10.64)*Assumptions!$C$2)</f>
        <v>0</v>
      </c>
      <c r="J7254" s="178">
        <f>MAX(0,(E7254-10.64)*Assumptions!$C$2)</f>
        <v>0</v>
      </c>
      <c r="K7254" s="178">
        <f>MAX(0,(F7254-10.64)*Assumptions!$C$2)</f>
        <v>0</v>
      </c>
    </row>
    <row r="7255" spans="1:11">
      <c r="A7255" s="175">
        <v>45960.125</v>
      </c>
      <c r="B7255" s="176">
        <v>6.377459016393443</v>
      </c>
      <c r="C7255" s="177">
        <f t="shared" si="488"/>
        <v>1.2817806385391259E-4</v>
      </c>
      <c r="D7255" s="178">
        <f t="shared" si="489"/>
        <v>6.6779561433728709</v>
      </c>
      <c r="E7255" s="178">
        <f t="shared" si="490"/>
        <v>6.9926122830704953</v>
      </c>
      <c r="F7255" s="178">
        <f t="shared" si="490"/>
        <v>7.3220945887571949</v>
      </c>
      <c r="G7255" s="178">
        <f t="shared" si="490"/>
        <v>7.6671016490514745</v>
      </c>
      <c r="H7255" s="178">
        <f>MAX(0,(B7255-10.64)*Assumptions!$C$2)</f>
        <v>0</v>
      </c>
      <c r="I7255" s="178">
        <f>MAX(0,(D7255-10.64)*Assumptions!$C$2)</f>
        <v>0</v>
      </c>
      <c r="J7255" s="178">
        <f>MAX(0,(E7255-10.64)*Assumptions!$C$2)</f>
        <v>0</v>
      </c>
      <c r="K7255" s="178">
        <f>MAX(0,(F7255-10.64)*Assumptions!$C$2)</f>
        <v>0</v>
      </c>
    </row>
    <row r="7256" spans="1:11">
      <c r="A7256" s="175">
        <v>45960.166666666664</v>
      </c>
      <c r="B7256" s="176">
        <v>5.6478877679697357</v>
      </c>
      <c r="C7256" s="177">
        <f t="shared" si="488"/>
        <v>1.1351469560238018E-4</v>
      </c>
      <c r="D7256" s="178">
        <f t="shared" si="489"/>
        <v>5.9140084977799194</v>
      </c>
      <c r="E7256" s="178">
        <f t="shared" si="490"/>
        <v>6.1926684715949749</v>
      </c>
      <c r="F7256" s="178">
        <f t="shared" si="490"/>
        <v>6.4844585214043011</v>
      </c>
      <c r="G7256" s="178">
        <f t="shared" si="490"/>
        <v>6.7899973183907534</v>
      </c>
      <c r="H7256" s="178">
        <f>MAX(0,(B7256-10.64)*Assumptions!$C$2)</f>
        <v>0</v>
      </c>
      <c r="I7256" s="178">
        <f>MAX(0,(D7256-10.64)*Assumptions!$C$2)</f>
        <v>0</v>
      </c>
      <c r="J7256" s="178">
        <f>MAX(0,(E7256-10.64)*Assumptions!$C$2)</f>
        <v>0</v>
      </c>
      <c r="K7256" s="178">
        <f>MAX(0,(F7256-10.64)*Assumptions!$C$2)</f>
        <v>0</v>
      </c>
    </row>
    <row r="7257" spans="1:11">
      <c r="A7257" s="175">
        <v>45960.208333333336</v>
      </c>
      <c r="B7257" s="176">
        <v>4.9183165195460283</v>
      </c>
      <c r="C7257" s="177">
        <f t="shared" si="488"/>
        <v>9.8851327350847783E-5</v>
      </c>
      <c r="D7257" s="178">
        <f t="shared" si="489"/>
        <v>5.150060852186968</v>
      </c>
      <c r="E7257" s="178">
        <f t="shared" si="490"/>
        <v>5.3927246601194554</v>
      </c>
      <c r="F7257" s="178">
        <f t="shared" si="490"/>
        <v>5.6468224540514074</v>
      </c>
      <c r="G7257" s="178">
        <f t="shared" si="490"/>
        <v>5.9128929877300331</v>
      </c>
      <c r="H7257" s="178">
        <f>MAX(0,(B7257-10.64)*Assumptions!$C$2)</f>
        <v>0</v>
      </c>
      <c r="I7257" s="178">
        <f>MAX(0,(D7257-10.64)*Assumptions!$C$2)</f>
        <v>0</v>
      </c>
      <c r="J7257" s="178">
        <f>MAX(0,(E7257-10.64)*Assumptions!$C$2)</f>
        <v>0</v>
      </c>
      <c r="K7257" s="178">
        <f>MAX(0,(F7257-10.64)*Assumptions!$C$2)</f>
        <v>0</v>
      </c>
    </row>
    <row r="7258" spans="1:11">
      <c r="A7258" s="175">
        <v>45960.25</v>
      </c>
      <c r="B7258" s="176">
        <v>4.4654791929382096</v>
      </c>
      <c r="C7258" s="177">
        <f t="shared" si="488"/>
        <v>8.9749926367137998E-5</v>
      </c>
      <c r="D7258" s="178">
        <f t="shared" si="489"/>
        <v>4.675886451474101</v>
      </c>
      <c r="E7258" s="178">
        <f t="shared" si="490"/>
        <v>4.8962078116174075</v>
      </c>
      <c r="F7258" s="178">
        <f t="shared" si="490"/>
        <v>5.1269104122461622</v>
      </c>
      <c r="G7258" s="178">
        <f t="shared" si="490"/>
        <v>5.3684834031819983</v>
      </c>
      <c r="H7258" s="178">
        <f>MAX(0,(B7258-10.64)*Assumptions!$C$2)</f>
        <v>0</v>
      </c>
      <c r="I7258" s="178">
        <f>MAX(0,(D7258-10.64)*Assumptions!$C$2)</f>
        <v>0</v>
      </c>
      <c r="J7258" s="178">
        <f>MAX(0,(E7258-10.64)*Assumptions!$C$2)</f>
        <v>0</v>
      </c>
      <c r="K7258" s="178">
        <f>MAX(0,(F7258-10.64)*Assumptions!$C$2)</f>
        <v>0</v>
      </c>
    </row>
    <row r="7259" spans="1:11">
      <c r="A7259" s="175">
        <v>45960.291666666664</v>
      </c>
      <c r="B7259" s="176">
        <v>4.2013240857503149</v>
      </c>
      <c r="C7259" s="177">
        <f t="shared" si="488"/>
        <v>8.4440775793307292E-5</v>
      </c>
      <c r="D7259" s="178">
        <f t="shared" si="489"/>
        <v>4.3992847177249281</v>
      </c>
      <c r="E7259" s="178">
        <f t="shared" si="490"/>
        <v>4.6065729833245461</v>
      </c>
      <c r="F7259" s="178">
        <f t="shared" si="490"/>
        <v>4.8236283878597686</v>
      </c>
      <c r="G7259" s="178">
        <f t="shared" si="490"/>
        <v>5.0509111455289784</v>
      </c>
      <c r="H7259" s="178">
        <f>MAX(0,(B7259-10.64)*Assumptions!$C$2)</f>
        <v>0</v>
      </c>
      <c r="I7259" s="178">
        <f>MAX(0,(D7259-10.64)*Assumptions!$C$2)</f>
        <v>0</v>
      </c>
      <c r="J7259" s="178">
        <f>MAX(0,(E7259-10.64)*Assumptions!$C$2)</f>
        <v>0</v>
      </c>
      <c r="K7259" s="178">
        <f>MAX(0,(F7259-10.64)*Assumptions!$C$2)</f>
        <v>0</v>
      </c>
    </row>
    <row r="7260" spans="1:11">
      <c r="A7260" s="175">
        <v>45960.333333333336</v>
      </c>
      <c r="B7260" s="176">
        <v>4.062957124842371</v>
      </c>
      <c r="C7260" s="177">
        <f t="shared" si="488"/>
        <v>8.1659792159395993E-5</v>
      </c>
      <c r="D7260" s="178">
        <f t="shared" si="489"/>
        <v>4.2543980952848868</v>
      </c>
      <c r="E7260" s="178">
        <f t="shared" si="490"/>
        <v>4.4548595018378112</v>
      </c>
      <c r="F7260" s="178">
        <f t="shared" si="490"/>
        <v>4.6647663750859447</v>
      </c>
      <c r="G7260" s="178">
        <f t="shared" si="490"/>
        <v>4.8845637724726361</v>
      </c>
      <c r="H7260" s="178">
        <f>MAX(0,(B7260-10.64)*Assumptions!$C$2)</f>
        <v>0</v>
      </c>
      <c r="I7260" s="178">
        <f>MAX(0,(D7260-10.64)*Assumptions!$C$2)</f>
        <v>0</v>
      </c>
      <c r="J7260" s="178">
        <f>MAX(0,(E7260-10.64)*Assumptions!$C$2)</f>
        <v>0</v>
      </c>
      <c r="K7260" s="178">
        <f>MAX(0,(F7260-10.64)*Assumptions!$C$2)</f>
        <v>0</v>
      </c>
    </row>
    <row r="7261" spans="1:11">
      <c r="A7261" s="175">
        <v>45960.375</v>
      </c>
      <c r="B7261" s="176">
        <v>4.1006935687263555</v>
      </c>
      <c r="C7261" s="177">
        <f t="shared" si="488"/>
        <v>8.2418242241371801E-5</v>
      </c>
      <c r="D7261" s="178">
        <f t="shared" si="489"/>
        <v>4.2939126286776252</v>
      </c>
      <c r="E7261" s="178">
        <f t="shared" si="490"/>
        <v>4.4962359058796482</v>
      </c>
      <c r="F7261" s="178">
        <f t="shared" si="490"/>
        <v>4.7080923785697149</v>
      </c>
      <c r="G7261" s="178">
        <f t="shared" si="490"/>
        <v>4.9299312378516387</v>
      </c>
      <c r="H7261" s="178">
        <f>MAX(0,(B7261-10.64)*Assumptions!$C$2)</f>
        <v>0</v>
      </c>
      <c r="I7261" s="178">
        <f>MAX(0,(D7261-10.64)*Assumptions!$C$2)</f>
        <v>0</v>
      </c>
      <c r="J7261" s="178">
        <f>MAX(0,(E7261-10.64)*Assumptions!$C$2)</f>
        <v>0</v>
      </c>
      <c r="K7261" s="178">
        <f>MAX(0,(F7261-10.64)*Assumptions!$C$2)</f>
        <v>0</v>
      </c>
    </row>
    <row r="7262" spans="1:11">
      <c r="A7262" s="175">
        <v>45960.416666666664</v>
      </c>
      <c r="B7262" s="176">
        <v>4.4529003783102148</v>
      </c>
      <c r="C7262" s="177">
        <f t="shared" si="488"/>
        <v>8.9497109673146067E-5</v>
      </c>
      <c r="D7262" s="178">
        <f t="shared" si="489"/>
        <v>4.6627149403431885</v>
      </c>
      <c r="E7262" s="178">
        <f t="shared" si="490"/>
        <v>4.8824156769367955</v>
      </c>
      <c r="F7262" s="178">
        <f t="shared" si="490"/>
        <v>5.1124684110849055</v>
      </c>
      <c r="G7262" s="178">
        <f t="shared" si="490"/>
        <v>5.353360914722332</v>
      </c>
      <c r="H7262" s="178">
        <f>MAX(0,(B7262-10.64)*Assumptions!$C$2)</f>
        <v>0</v>
      </c>
      <c r="I7262" s="178">
        <f>MAX(0,(D7262-10.64)*Assumptions!$C$2)</f>
        <v>0</v>
      </c>
      <c r="J7262" s="178">
        <f>MAX(0,(E7262-10.64)*Assumptions!$C$2)</f>
        <v>0</v>
      </c>
      <c r="K7262" s="178">
        <f>MAX(0,(F7262-10.64)*Assumptions!$C$2)</f>
        <v>0</v>
      </c>
    </row>
    <row r="7263" spans="1:11">
      <c r="A7263" s="175">
        <v>45960.458333333336</v>
      </c>
      <c r="B7263" s="176">
        <v>5.0566834804539722</v>
      </c>
      <c r="C7263" s="177">
        <f t="shared" si="488"/>
        <v>1.0163231098475908E-4</v>
      </c>
      <c r="D7263" s="178">
        <f t="shared" si="489"/>
        <v>5.2949474746270093</v>
      </c>
      <c r="E7263" s="178">
        <f t="shared" si="490"/>
        <v>5.5444381416061912</v>
      </c>
      <c r="F7263" s="178">
        <f t="shared" si="490"/>
        <v>5.8056844668252312</v>
      </c>
      <c r="G7263" s="178">
        <f t="shared" si="490"/>
        <v>6.0792403607863754</v>
      </c>
      <c r="H7263" s="178">
        <f>MAX(0,(B7263-10.64)*Assumptions!$C$2)</f>
        <v>0</v>
      </c>
      <c r="I7263" s="178">
        <f>MAX(0,(D7263-10.64)*Assumptions!$C$2)</f>
        <v>0</v>
      </c>
      <c r="J7263" s="178">
        <f>MAX(0,(E7263-10.64)*Assumptions!$C$2)</f>
        <v>0</v>
      </c>
      <c r="K7263" s="178">
        <f>MAX(0,(F7263-10.64)*Assumptions!$C$2)</f>
        <v>0</v>
      </c>
    </row>
    <row r="7264" spans="1:11">
      <c r="A7264" s="175">
        <v>45960.5</v>
      </c>
      <c r="B7264" s="176">
        <v>5.6478877679697357</v>
      </c>
      <c r="C7264" s="177">
        <f t="shared" si="488"/>
        <v>1.1351469560238018E-4</v>
      </c>
      <c r="D7264" s="178">
        <f t="shared" si="489"/>
        <v>5.9140084977799194</v>
      </c>
      <c r="E7264" s="178">
        <f t="shared" si="490"/>
        <v>6.1926684715949749</v>
      </c>
      <c r="F7264" s="178">
        <f t="shared" si="490"/>
        <v>6.4844585214043011</v>
      </c>
      <c r="G7264" s="178">
        <f t="shared" si="490"/>
        <v>6.7899973183907534</v>
      </c>
      <c r="H7264" s="178">
        <f>MAX(0,(B7264-10.64)*Assumptions!$C$2)</f>
        <v>0</v>
      </c>
      <c r="I7264" s="178">
        <f>MAX(0,(D7264-10.64)*Assumptions!$C$2)</f>
        <v>0</v>
      </c>
      <c r="J7264" s="178">
        <f>MAX(0,(E7264-10.64)*Assumptions!$C$2)</f>
        <v>0</v>
      </c>
      <c r="K7264" s="178">
        <f>MAX(0,(F7264-10.64)*Assumptions!$C$2)</f>
        <v>0</v>
      </c>
    </row>
    <row r="7265" spans="1:11">
      <c r="A7265" s="175">
        <v>45960.541666666664</v>
      </c>
      <c r="B7265" s="176">
        <v>5.8114123581336701</v>
      </c>
      <c r="C7265" s="177">
        <f t="shared" si="488"/>
        <v>1.1680131262427538E-4</v>
      </c>
      <c r="D7265" s="178">
        <f t="shared" si="489"/>
        <v>6.0852381424817885</v>
      </c>
      <c r="E7265" s="178">
        <f t="shared" si="490"/>
        <v>6.3719662224429365</v>
      </c>
      <c r="F7265" s="178">
        <f t="shared" si="490"/>
        <v>6.6722045365006393</v>
      </c>
      <c r="G7265" s="178">
        <f t="shared" si="490"/>
        <v>6.9865896683664328</v>
      </c>
      <c r="H7265" s="178">
        <f>MAX(0,(B7265-10.64)*Assumptions!$C$2)</f>
        <v>0</v>
      </c>
      <c r="I7265" s="178">
        <f>MAX(0,(D7265-10.64)*Assumptions!$C$2)</f>
        <v>0</v>
      </c>
      <c r="J7265" s="178">
        <f>MAX(0,(E7265-10.64)*Assumptions!$C$2)</f>
        <v>0</v>
      </c>
      <c r="K7265" s="178">
        <f>MAX(0,(F7265-10.64)*Assumptions!$C$2)</f>
        <v>0</v>
      </c>
    </row>
    <row r="7266" spans="1:11">
      <c r="A7266" s="175">
        <v>45960.583333333336</v>
      </c>
      <c r="B7266" s="176">
        <v>6.1133039092055492</v>
      </c>
      <c r="C7266" s="177">
        <f t="shared" si="488"/>
        <v>1.2286891328008189E-4</v>
      </c>
      <c r="D7266" s="178">
        <f t="shared" si="489"/>
        <v>6.4013544096236989</v>
      </c>
      <c r="E7266" s="178">
        <f t="shared" si="490"/>
        <v>6.7029774547776348</v>
      </c>
      <c r="F7266" s="178">
        <f t="shared" ref="E7266:G7294" si="491">F$2*$C7266</f>
        <v>7.018812564370803</v>
      </c>
      <c r="G7266" s="178">
        <f t="shared" si="491"/>
        <v>7.3495293913984554</v>
      </c>
      <c r="H7266" s="178">
        <f>MAX(0,(B7266-10.64)*Assumptions!$C$2)</f>
        <v>0</v>
      </c>
      <c r="I7266" s="178">
        <f>MAX(0,(D7266-10.64)*Assumptions!$C$2)</f>
        <v>0</v>
      </c>
      <c r="J7266" s="178">
        <f>MAX(0,(E7266-10.64)*Assumptions!$C$2)</f>
        <v>0</v>
      </c>
      <c r="K7266" s="178">
        <f>MAX(0,(F7266-10.64)*Assumptions!$C$2)</f>
        <v>0</v>
      </c>
    </row>
    <row r="7267" spans="1:11">
      <c r="A7267" s="175">
        <v>45960.625</v>
      </c>
      <c r="B7267" s="176">
        <v>6.2139344262295086</v>
      </c>
      <c r="C7267" s="177">
        <f t="shared" si="488"/>
        <v>1.248914468320174E-4</v>
      </c>
      <c r="D7267" s="178">
        <f t="shared" si="489"/>
        <v>6.5067264986710027</v>
      </c>
      <c r="E7267" s="178">
        <f t="shared" si="491"/>
        <v>6.8133145322225337</v>
      </c>
      <c r="F7267" s="178">
        <f t="shared" si="491"/>
        <v>7.1343485736608567</v>
      </c>
      <c r="G7267" s="178">
        <f t="shared" si="491"/>
        <v>7.470509299075796</v>
      </c>
      <c r="H7267" s="178">
        <f>MAX(0,(B7267-10.64)*Assumptions!$C$2)</f>
        <v>0</v>
      </c>
      <c r="I7267" s="178">
        <f>MAX(0,(D7267-10.64)*Assumptions!$C$2)</f>
        <v>0</v>
      </c>
      <c r="J7267" s="178">
        <f>MAX(0,(E7267-10.64)*Assumptions!$C$2)</f>
        <v>0</v>
      </c>
      <c r="K7267" s="178">
        <f>MAX(0,(F7267-10.64)*Assumptions!$C$2)</f>
        <v>0</v>
      </c>
    </row>
    <row r="7268" spans="1:11">
      <c r="A7268" s="175">
        <v>45960.666666666664</v>
      </c>
      <c r="B7268" s="176">
        <v>6.4906683480453973</v>
      </c>
      <c r="C7268" s="177">
        <f t="shared" si="488"/>
        <v>1.3045341409984002E-4</v>
      </c>
      <c r="D7268" s="178">
        <f t="shared" si="489"/>
        <v>6.7964997435510872</v>
      </c>
      <c r="E7268" s="178">
        <f t="shared" si="491"/>
        <v>7.1167414951960062</v>
      </c>
      <c r="F7268" s="178">
        <f t="shared" si="491"/>
        <v>7.4520725992085062</v>
      </c>
      <c r="G7268" s="178">
        <f t="shared" si="491"/>
        <v>7.8032040451884832</v>
      </c>
      <c r="H7268" s="178">
        <f>MAX(0,(B7268-10.64)*Assumptions!$C$2)</f>
        <v>0</v>
      </c>
      <c r="I7268" s="178">
        <f>MAX(0,(D7268-10.64)*Assumptions!$C$2)</f>
        <v>0</v>
      </c>
      <c r="J7268" s="178">
        <f>MAX(0,(E7268-10.64)*Assumptions!$C$2)</f>
        <v>0</v>
      </c>
      <c r="K7268" s="178">
        <f>MAX(0,(F7268-10.64)*Assumptions!$C$2)</f>
        <v>0</v>
      </c>
    </row>
    <row r="7269" spans="1:11">
      <c r="A7269" s="175">
        <v>45960.708333333336</v>
      </c>
      <c r="B7269" s="176">
        <v>6.4906683480453973</v>
      </c>
      <c r="C7269" s="177">
        <f t="shared" si="488"/>
        <v>1.3045341409984002E-4</v>
      </c>
      <c r="D7269" s="178">
        <f t="shared" si="489"/>
        <v>6.7964997435510872</v>
      </c>
      <c r="E7269" s="178">
        <f t="shared" si="491"/>
        <v>7.1167414951960062</v>
      </c>
      <c r="F7269" s="178">
        <f t="shared" si="491"/>
        <v>7.4520725992085062</v>
      </c>
      <c r="G7269" s="178">
        <f t="shared" si="491"/>
        <v>7.8032040451884832</v>
      </c>
      <c r="H7269" s="178">
        <f>MAX(0,(B7269-10.64)*Assumptions!$C$2)</f>
        <v>0</v>
      </c>
      <c r="I7269" s="178">
        <f>MAX(0,(D7269-10.64)*Assumptions!$C$2)</f>
        <v>0</v>
      </c>
      <c r="J7269" s="178">
        <f>MAX(0,(E7269-10.64)*Assumptions!$C$2)</f>
        <v>0</v>
      </c>
      <c r="K7269" s="178">
        <f>MAX(0,(F7269-10.64)*Assumptions!$C$2)</f>
        <v>0</v>
      </c>
    </row>
    <row r="7270" spans="1:11">
      <c r="A7270" s="175">
        <v>45960.75</v>
      </c>
      <c r="B7270" s="176">
        <v>6.4529319041614128</v>
      </c>
      <c r="C7270" s="177">
        <f t="shared" si="488"/>
        <v>1.2969496401786423E-4</v>
      </c>
      <c r="D7270" s="178">
        <f t="shared" si="489"/>
        <v>6.7569852101583496</v>
      </c>
      <c r="E7270" s="178">
        <f t="shared" si="491"/>
        <v>7.0753650911541701</v>
      </c>
      <c r="F7270" s="178">
        <f t="shared" si="491"/>
        <v>7.4087465957247369</v>
      </c>
      <c r="G7270" s="178">
        <f t="shared" si="491"/>
        <v>7.7578365798094815</v>
      </c>
      <c r="H7270" s="178">
        <f>MAX(0,(B7270-10.64)*Assumptions!$C$2)</f>
        <v>0</v>
      </c>
      <c r="I7270" s="178">
        <f>MAX(0,(D7270-10.64)*Assumptions!$C$2)</f>
        <v>0</v>
      </c>
      <c r="J7270" s="178">
        <f>MAX(0,(E7270-10.64)*Assumptions!$C$2)</f>
        <v>0</v>
      </c>
      <c r="K7270" s="178">
        <f>MAX(0,(F7270-10.64)*Assumptions!$C$2)</f>
        <v>0</v>
      </c>
    </row>
    <row r="7271" spans="1:11">
      <c r="A7271" s="175">
        <v>45960.791666666664</v>
      </c>
      <c r="B7271" s="176">
        <v>6.4529319041614128</v>
      </c>
      <c r="C7271" s="177">
        <f t="shared" si="488"/>
        <v>1.2969496401786423E-4</v>
      </c>
      <c r="D7271" s="178">
        <f t="shared" si="489"/>
        <v>6.7569852101583496</v>
      </c>
      <c r="E7271" s="178">
        <f t="shared" si="491"/>
        <v>7.0753650911541701</v>
      </c>
      <c r="F7271" s="178">
        <f t="shared" si="491"/>
        <v>7.4087465957247369</v>
      </c>
      <c r="G7271" s="178">
        <f t="shared" si="491"/>
        <v>7.7578365798094815</v>
      </c>
      <c r="H7271" s="178">
        <f>MAX(0,(B7271-10.64)*Assumptions!$C$2)</f>
        <v>0</v>
      </c>
      <c r="I7271" s="178">
        <f>MAX(0,(D7271-10.64)*Assumptions!$C$2)</f>
        <v>0</v>
      </c>
      <c r="J7271" s="178">
        <f>MAX(0,(E7271-10.64)*Assumptions!$C$2)</f>
        <v>0</v>
      </c>
      <c r="K7271" s="178">
        <f>MAX(0,(F7271-10.64)*Assumptions!$C$2)</f>
        <v>0</v>
      </c>
    </row>
    <row r="7272" spans="1:11">
      <c r="A7272" s="175">
        <v>45960.833333333336</v>
      </c>
      <c r="B7272" s="176">
        <v>6.6416141235813377</v>
      </c>
      <c r="C7272" s="177">
        <f t="shared" si="488"/>
        <v>1.3348721442774331E-4</v>
      </c>
      <c r="D7272" s="178">
        <f t="shared" si="489"/>
        <v>6.9545578771220447</v>
      </c>
      <c r="E7272" s="178">
        <f t="shared" si="491"/>
        <v>7.2822471113633567</v>
      </c>
      <c r="F7272" s="178">
        <f t="shared" si="491"/>
        <v>7.6253766131435885</v>
      </c>
      <c r="G7272" s="178">
        <f t="shared" si="491"/>
        <v>7.9846739067044954</v>
      </c>
      <c r="H7272" s="178">
        <f>MAX(0,(B7272-10.64)*Assumptions!$C$2)</f>
        <v>0</v>
      </c>
      <c r="I7272" s="178">
        <f>MAX(0,(D7272-10.64)*Assumptions!$C$2)</f>
        <v>0</v>
      </c>
      <c r="J7272" s="178">
        <f>MAX(0,(E7272-10.64)*Assumptions!$C$2)</f>
        <v>0</v>
      </c>
      <c r="K7272" s="178">
        <f>MAX(0,(F7272-10.64)*Assumptions!$C$2)</f>
        <v>0</v>
      </c>
    </row>
    <row r="7273" spans="1:11">
      <c r="A7273" s="175">
        <v>45960.875</v>
      </c>
      <c r="B7273" s="176">
        <v>7.3711853720050451</v>
      </c>
      <c r="C7273" s="177">
        <f t="shared" si="488"/>
        <v>1.481505826792757E-4</v>
      </c>
      <c r="D7273" s="178">
        <f t="shared" si="489"/>
        <v>7.7185055227149952</v>
      </c>
      <c r="E7273" s="178">
        <f t="shared" si="491"/>
        <v>8.0821909228388762</v>
      </c>
      <c r="F7273" s="178">
        <f t="shared" si="491"/>
        <v>8.4630126804964831</v>
      </c>
      <c r="G7273" s="178">
        <f t="shared" si="491"/>
        <v>8.8617782373652165</v>
      </c>
      <c r="H7273" s="178">
        <f>MAX(0,(B7273-10.64)*Assumptions!$C$2)</f>
        <v>0</v>
      </c>
      <c r="I7273" s="178">
        <f>MAX(0,(D7273-10.64)*Assumptions!$C$2)</f>
        <v>0</v>
      </c>
      <c r="J7273" s="178">
        <f>MAX(0,(E7273-10.64)*Assumptions!$C$2)</f>
        <v>0</v>
      </c>
      <c r="K7273" s="178">
        <f>MAX(0,(F7273-10.64)*Assumptions!$C$2)</f>
        <v>0</v>
      </c>
    </row>
    <row r="7274" spans="1:11">
      <c r="A7274" s="175">
        <v>45960.916666666664</v>
      </c>
      <c r="B7274" s="176">
        <v>7.8240226986128629</v>
      </c>
      <c r="C7274" s="177">
        <f t="shared" si="488"/>
        <v>1.5725198366298547E-4</v>
      </c>
      <c r="D7274" s="178">
        <f t="shared" si="489"/>
        <v>8.1926799234278622</v>
      </c>
      <c r="E7274" s="178">
        <f t="shared" si="491"/>
        <v>8.5787077713409232</v>
      </c>
      <c r="F7274" s="178">
        <f t="shared" si="491"/>
        <v>8.9829247223017266</v>
      </c>
      <c r="G7274" s="178">
        <f t="shared" si="491"/>
        <v>9.4061878219132495</v>
      </c>
      <c r="H7274" s="178">
        <f>MAX(0,(B7274-10.64)*Assumptions!$C$2)</f>
        <v>0</v>
      </c>
      <c r="I7274" s="178">
        <f>MAX(0,(D7274-10.64)*Assumptions!$C$2)</f>
        <v>0</v>
      </c>
      <c r="J7274" s="178">
        <f>MAX(0,(E7274-10.64)*Assumptions!$C$2)</f>
        <v>0</v>
      </c>
      <c r="K7274" s="178">
        <f>MAX(0,(F7274-10.64)*Assumptions!$C$2)</f>
        <v>0</v>
      </c>
    </row>
    <row r="7275" spans="1:11">
      <c r="A7275" s="175">
        <v>45960.958333333336</v>
      </c>
      <c r="B7275" s="176">
        <v>7.8617591424968474</v>
      </c>
      <c r="C7275" s="177">
        <f t="shared" si="488"/>
        <v>1.5801043374496127E-4</v>
      </c>
      <c r="D7275" s="178">
        <f t="shared" si="489"/>
        <v>8.2321944568206007</v>
      </c>
      <c r="E7275" s="178">
        <f t="shared" si="491"/>
        <v>8.6200841753827593</v>
      </c>
      <c r="F7275" s="178">
        <f t="shared" si="491"/>
        <v>9.0262507257854967</v>
      </c>
      <c r="G7275" s="178">
        <f t="shared" si="491"/>
        <v>9.4515552872922513</v>
      </c>
      <c r="H7275" s="178">
        <f>MAX(0,(B7275-10.64)*Assumptions!$C$2)</f>
        <v>0</v>
      </c>
      <c r="I7275" s="178">
        <f>MAX(0,(D7275-10.64)*Assumptions!$C$2)</f>
        <v>0</v>
      </c>
      <c r="J7275" s="178">
        <f>MAX(0,(E7275-10.64)*Assumptions!$C$2)</f>
        <v>0</v>
      </c>
      <c r="K7275" s="178">
        <f>MAX(0,(F7275-10.64)*Assumptions!$C$2)</f>
        <v>0</v>
      </c>
    </row>
    <row r="7276" spans="1:11">
      <c r="A7276" s="175">
        <v>45961</v>
      </c>
      <c r="B7276" s="176">
        <v>7.6227616645649432</v>
      </c>
      <c r="C7276" s="177">
        <f t="shared" si="488"/>
        <v>1.5320691655911444E-4</v>
      </c>
      <c r="D7276" s="178">
        <f t="shared" si="489"/>
        <v>7.9819357453332538</v>
      </c>
      <c r="E7276" s="178">
        <f t="shared" si="491"/>
        <v>8.3580336164511237</v>
      </c>
      <c r="F7276" s="178">
        <f t="shared" si="491"/>
        <v>8.7518527037216174</v>
      </c>
      <c r="G7276" s="178">
        <f t="shared" si="491"/>
        <v>9.1642280065585666</v>
      </c>
      <c r="H7276" s="178">
        <f>MAX(0,(B7276-10.64)*Assumptions!$C$2)</f>
        <v>0</v>
      </c>
      <c r="I7276" s="178">
        <f>MAX(0,(D7276-10.64)*Assumptions!$C$2)</f>
        <v>0</v>
      </c>
      <c r="J7276" s="178">
        <f>MAX(0,(E7276-10.64)*Assumptions!$C$2)</f>
        <v>0</v>
      </c>
      <c r="K7276" s="178">
        <f>MAX(0,(F7276-10.64)*Assumptions!$C$2)</f>
        <v>0</v>
      </c>
    </row>
    <row r="7277" spans="1:11">
      <c r="A7277" s="175">
        <v>45961.041666666664</v>
      </c>
      <c r="B7277" s="176">
        <v>7.4089218158890287</v>
      </c>
      <c r="C7277" s="177">
        <f t="shared" si="488"/>
        <v>1.489090327612515E-4</v>
      </c>
      <c r="D7277" s="178">
        <f t="shared" si="489"/>
        <v>7.7580200561077337</v>
      </c>
      <c r="E7277" s="178">
        <f t="shared" si="491"/>
        <v>8.1235673268807123</v>
      </c>
      <c r="F7277" s="178">
        <f t="shared" si="491"/>
        <v>8.5063386839802515</v>
      </c>
      <c r="G7277" s="178">
        <f t="shared" si="491"/>
        <v>8.9071457027442182</v>
      </c>
      <c r="H7277" s="178">
        <f>MAX(0,(B7277-10.64)*Assumptions!$C$2)</f>
        <v>0</v>
      </c>
      <c r="I7277" s="178">
        <f>MAX(0,(D7277-10.64)*Assumptions!$C$2)</f>
        <v>0</v>
      </c>
      <c r="J7277" s="178">
        <f>MAX(0,(E7277-10.64)*Assumptions!$C$2)</f>
        <v>0</v>
      </c>
      <c r="K7277" s="178">
        <f>MAX(0,(F7277-10.64)*Assumptions!$C$2)</f>
        <v>0</v>
      </c>
    </row>
    <row r="7278" spans="1:11">
      <c r="A7278" s="175">
        <v>45961.083333333336</v>
      </c>
      <c r="B7278" s="176">
        <v>7.0441361916771754</v>
      </c>
      <c r="C7278" s="177">
        <f t="shared" si="488"/>
        <v>1.415773486354853E-4</v>
      </c>
      <c r="D7278" s="178">
        <f t="shared" si="489"/>
        <v>7.376046233311258</v>
      </c>
      <c r="E7278" s="178">
        <f t="shared" si="491"/>
        <v>7.7235954211429529</v>
      </c>
      <c r="F7278" s="178">
        <f t="shared" si="491"/>
        <v>8.0875206503038051</v>
      </c>
      <c r="G7278" s="178">
        <f t="shared" si="491"/>
        <v>8.4685935374138577</v>
      </c>
      <c r="H7278" s="178">
        <f>MAX(0,(B7278-10.64)*Assumptions!$C$2)</f>
        <v>0</v>
      </c>
      <c r="I7278" s="178">
        <f>MAX(0,(D7278-10.64)*Assumptions!$C$2)</f>
        <v>0</v>
      </c>
      <c r="J7278" s="178">
        <f>MAX(0,(E7278-10.64)*Assumptions!$C$2)</f>
        <v>0</v>
      </c>
      <c r="K7278" s="178">
        <f>MAX(0,(F7278-10.64)*Assumptions!$C$2)</f>
        <v>0</v>
      </c>
    </row>
    <row r="7279" spans="1:11">
      <c r="A7279" s="175">
        <v>45961.125</v>
      </c>
      <c r="B7279" s="176">
        <v>6.3271437578814638</v>
      </c>
      <c r="C7279" s="177">
        <f t="shared" si="488"/>
        <v>1.2716679707794483E-4</v>
      </c>
      <c r="D7279" s="178">
        <f t="shared" si="489"/>
        <v>6.625270098849219</v>
      </c>
      <c r="E7279" s="178">
        <f t="shared" si="491"/>
        <v>6.9374437443480454</v>
      </c>
      <c r="F7279" s="178">
        <f t="shared" si="491"/>
        <v>7.264326584112168</v>
      </c>
      <c r="G7279" s="178">
        <f t="shared" si="491"/>
        <v>7.6066116952128047</v>
      </c>
      <c r="H7279" s="178">
        <f>MAX(0,(B7279-10.64)*Assumptions!$C$2)</f>
        <v>0</v>
      </c>
      <c r="I7279" s="178">
        <f>MAX(0,(D7279-10.64)*Assumptions!$C$2)</f>
        <v>0</v>
      </c>
      <c r="J7279" s="178">
        <f>MAX(0,(E7279-10.64)*Assumptions!$C$2)</f>
        <v>0</v>
      </c>
      <c r="K7279" s="178">
        <f>MAX(0,(F7279-10.64)*Assumptions!$C$2)</f>
        <v>0</v>
      </c>
    </row>
    <row r="7280" spans="1:11">
      <c r="A7280" s="175">
        <v>45961.166666666664</v>
      </c>
      <c r="B7280" s="176">
        <v>5.5472572509457763</v>
      </c>
      <c r="C7280" s="177">
        <f t="shared" si="488"/>
        <v>1.1149216205044469E-4</v>
      </c>
      <c r="D7280" s="178">
        <f t="shared" si="489"/>
        <v>5.8086364087326166</v>
      </c>
      <c r="E7280" s="178">
        <f t="shared" si="491"/>
        <v>6.0823313941500761</v>
      </c>
      <c r="F7280" s="178">
        <f t="shared" si="491"/>
        <v>6.3689225121142474</v>
      </c>
      <c r="G7280" s="178">
        <f t="shared" si="491"/>
        <v>6.6690174107134137</v>
      </c>
      <c r="H7280" s="178">
        <f>MAX(0,(B7280-10.64)*Assumptions!$C$2)</f>
        <v>0</v>
      </c>
      <c r="I7280" s="178">
        <f>MAX(0,(D7280-10.64)*Assumptions!$C$2)</f>
        <v>0</v>
      </c>
      <c r="J7280" s="178">
        <f>MAX(0,(E7280-10.64)*Assumptions!$C$2)</f>
        <v>0</v>
      </c>
      <c r="K7280" s="178">
        <f>MAX(0,(F7280-10.64)*Assumptions!$C$2)</f>
        <v>0</v>
      </c>
    </row>
    <row r="7281" spans="1:11">
      <c r="A7281" s="175">
        <v>45961.208333333336</v>
      </c>
      <c r="B7281" s="176">
        <v>5.0441046658259774</v>
      </c>
      <c r="C7281" s="177">
        <f t="shared" si="488"/>
        <v>1.0137949429076715E-4</v>
      </c>
      <c r="D7281" s="178">
        <f t="shared" si="489"/>
        <v>5.2817759634960968</v>
      </c>
      <c r="E7281" s="178">
        <f t="shared" si="491"/>
        <v>5.5306460069255792</v>
      </c>
      <c r="F7281" s="178">
        <f t="shared" si="491"/>
        <v>5.7912424656639745</v>
      </c>
      <c r="G7281" s="178">
        <f t="shared" si="491"/>
        <v>6.0641178723267091</v>
      </c>
      <c r="H7281" s="178">
        <f>MAX(0,(B7281-10.64)*Assumptions!$C$2)</f>
        <v>0</v>
      </c>
      <c r="I7281" s="178">
        <f>MAX(0,(D7281-10.64)*Assumptions!$C$2)</f>
        <v>0</v>
      </c>
      <c r="J7281" s="178">
        <f>MAX(0,(E7281-10.64)*Assumptions!$C$2)</f>
        <v>0</v>
      </c>
      <c r="K7281" s="178">
        <f>MAX(0,(F7281-10.64)*Assumptions!$C$2)</f>
        <v>0</v>
      </c>
    </row>
    <row r="7282" spans="1:11">
      <c r="A7282" s="175">
        <v>45961.25</v>
      </c>
      <c r="B7282" s="176">
        <v>4.5912673392181587</v>
      </c>
      <c r="C7282" s="177">
        <f t="shared" si="488"/>
        <v>9.2278093307057379E-5</v>
      </c>
      <c r="D7282" s="178">
        <f t="shared" si="489"/>
        <v>4.8076015627832307</v>
      </c>
      <c r="E7282" s="178">
        <f t="shared" si="491"/>
        <v>5.0341291584235321</v>
      </c>
      <c r="F7282" s="178">
        <f t="shared" si="491"/>
        <v>5.2713304238587302</v>
      </c>
      <c r="G7282" s="178">
        <f t="shared" si="491"/>
        <v>5.5197082877786752</v>
      </c>
      <c r="H7282" s="178">
        <f>MAX(0,(B7282-10.64)*Assumptions!$C$2)</f>
        <v>0</v>
      </c>
      <c r="I7282" s="178">
        <f>MAX(0,(D7282-10.64)*Assumptions!$C$2)</f>
        <v>0</v>
      </c>
      <c r="J7282" s="178">
        <f>MAX(0,(E7282-10.64)*Assumptions!$C$2)</f>
        <v>0</v>
      </c>
      <c r="K7282" s="178">
        <f>MAX(0,(F7282-10.64)*Assumptions!$C$2)</f>
        <v>0</v>
      </c>
    </row>
    <row r="7283" spans="1:11">
      <c r="A7283" s="175">
        <v>45961.291666666664</v>
      </c>
      <c r="B7283" s="176">
        <v>4.4151639344262295</v>
      </c>
      <c r="C7283" s="177">
        <f t="shared" si="488"/>
        <v>8.8738659591170246E-5</v>
      </c>
      <c r="D7283" s="178">
        <f t="shared" si="489"/>
        <v>4.6232004069504491</v>
      </c>
      <c r="E7283" s="178">
        <f t="shared" si="491"/>
        <v>4.8410392728949576</v>
      </c>
      <c r="F7283" s="178">
        <f t="shared" si="491"/>
        <v>5.0691424076011344</v>
      </c>
      <c r="G7283" s="178">
        <f t="shared" si="491"/>
        <v>5.3079934493433285</v>
      </c>
      <c r="H7283" s="178">
        <f>MAX(0,(B7283-10.64)*Assumptions!$C$2)</f>
        <v>0</v>
      </c>
      <c r="I7283" s="178">
        <f>MAX(0,(D7283-10.64)*Assumptions!$C$2)</f>
        <v>0</v>
      </c>
      <c r="J7283" s="178">
        <f>MAX(0,(E7283-10.64)*Assumptions!$C$2)</f>
        <v>0</v>
      </c>
      <c r="K7283" s="178">
        <f>MAX(0,(F7283-10.64)*Assumptions!$C$2)</f>
        <v>0</v>
      </c>
    </row>
    <row r="7284" spans="1:11">
      <c r="A7284" s="175">
        <v>45961.333333333336</v>
      </c>
      <c r="B7284" s="176">
        <v>4.2767969735182847</v>
      </c>
      <c r="C7284" s="177">
        <f t="shared" si="488"/>
        <v>8.595767595725892E-5</v>
      </c>
      <c r="D7284" s="178">
        <f t="shared" si="489"/>
        <v>4.478313784510406</v>
      </c>
      <c r="E7284" s="178">
        <f t="shared" si="491"/>
        <v>4.6893257914082209</v>
      </c>
      <c r="F7284" s="178">
        <f t="shared" si="491"/>
        <v>4.9102803948273097</v>
      </c>
      <c r="G7284" s="178">
        <f t="shared" si="491"/>
        <v>5.1416460762869844</v>
      </c>
      <c r="H7284" s="178">
        <f>MAX(0,(B7284-10.64)*Assumptions!$C$2)</f>
        <v>0</v>
      </c>
      <c r="I7284" s="178">
        <f>MAX(0,(D7284-10.64)*Assumptions!$C$2)</f>
        <v>0</v>
      </c>
      <c r="J7284" s="178">
        <f>MAX(0,(E7284-10.64)*Assumptions!$C$2)</f>
        <v>0</v>
      </c>
      <c r="K7284" s="178">
        <f>MAX(0,(F7284-10.64)*Assumptions!$C$2)</f>
        <v>0</v>
      </c>
    </row>
    <row r="7285" spans="1:11">
      <c r="A7285" s="175">
        <v>45961.375</v>
      </c>
      <c r="B7285" s="176">
        <v>4.2516393442622951</v>
      </c>
      <c r="C7285" s="177">
        <f t="shared" si="488"/>
        <v>8.5452042569275058E-5</v>
      </c>
      <c r="D7285" s="178">
        <f t="shared" si="489"/>
        <v>4.4519707622485809</v>
      </c>
      <c r="E7285" s="178">
        <f t="shared" si="491"/>
        <v>4.6617415220469969</v>
      </c>
      <c r="F7285" s="178">
        <f t="shared" si="491"/>
        <v>4.8813963925047963</v>
      </c>
      <c r="G7285" s="178">
        <f t="shared" si="491"/>
        <v>5.11140109936765</v>
      </c>
      <c r="H7285" s="178">
        <f>MAX(0,(B7285-10.64)*Assumptions!$C$2)</f>
        <v>0</v>
      </c>
      <c r="I7285" s="178">
        <f>MAX(0,(D7285-10.64)*Assumptions!$C$2)</f>
        <v>0</v>
      </c>
      <c r="J7285" s="178">
        <f>MAX(0,(E7285-10.64)*Assumptions!$C$2)</f>
        <v>0</v>
      </c>
      <c r="K7285" s="178">
        <f>MAX(0,(F7285-10.64)*Assumptions!$C$2)</f>
        <v>0</v>
      </c>
    </row>
    <row r="7286" spans="1:11">
      <c r="A7286" s="175">
        <v>45961.416666666664</v>
      </c>
      <c r="B7286" s="176">
        <v>4.5283732660781846</v>
      </c>
      <c r="C7286" s="177">
        <f t="shared" si="488"/>
        <v>9.1014009837097696E-5</v>
      </c>
      <c r="D7286" s="178">
        <f t="shared" si="489"/>
        <v>4.7417440071286663</v>
      </c>
      <c r="E7286" s="178">
        <f t="shared" si="491"/>
        <v>4.9651684850204703</v>
      </c>
      <c r="F7286" s="178">
        <f t="shared" si="491"/>
        <v>5.1991204180524466</v>
      </c>
      <c r="G7286" s="178">
        <f t="shared" si="491"/>
        <v>5.4440958454803372</v>
      </c>
      <c r="H7286" s="178">
        <f>MAX(0,(B7286-10.64)*Assumptions!$C$2)</f>
        <v>0</v>
      </c>
      <c r="I7286" s="178">
        <f>MAX(0,(D7286-10.64)*Assumptions!$C$2)</f>
        <v>0</v>
      </c>
      <c r="J7286" s="178">
        <f>MAX(0,(E7286-10.64)*Assumptions!$C$2)</f>
        <v>0</v>
      </c>
      <c r="K7286" s="178">
        <f>MAX(0,(F7286-10.64)*Assumptions!$C$2)</f>
        <v>0</v>
      </c>
    </row>
    <row r="7287" spans="1:11">
      <c r="A7287" s="175">
        <v>45961.458333333336</v>
      </c>
      <c r="B7287" s="176">
        <v>5.2705233291298876</v>
      </c>
      <c r="C7287" s="177">
        <f t="shared" si="488"/>
        <v>1.0593019478262205E-4</v>
      </c>
      <c r="D7287" s="178">
        <f t="shared" si="489"/>
        <v>5.5188631638525312</v>
      </c>
      <c r="E7287" s="178">
        <f t="shared" si="491"/>
        <v>5.7789044311766027</v>
      </c>
      <c r="F7287" s="178">
        <f t="shared" si="491"/>
        <v>6.051198486566598</v>
      </c>
      <c r="G7287" s="178">
        <f t="shared" si="491"/>
        <v>6.3363226646007265</v>
      </c>
      <c r="H7287" s="178">
        <f>MAX(0,(B7287-10.64)*Assumptions!$C$2)</f>
        <v>0</v>
      </c>
      <c r="I7287" s="178">
        <f>MAX(0,(D7287-10.64)*Assumptions!$C$2)</f>
        <v>0</v>
      </c>
      <c r="J7287" s="178">
        <f>MAX(0,(E7287-10.64)*Assumptions!$C$2)</f>
        <v>0</v>
      </c>
      <c r="K7287" s="178">
        <f>MAX(0,(F7287-10.64)*Assumptions!$C$2)</f>
        <v>0</v>
      </c>
    </row>
    <row r="7288" spans="1:11">
      <c r="A7288" s="175">
        <v>45961.5</v>
      </c>
      <c r="B7288" s="176">
        <v>5.886885245901639</v>
      </c>
      <c r="C7288" s="177">
        <f t="shared" si="488"/>
        <v>1.1831821278822699E-4</v>
      </c>
      <c r="D7288" s="178">
        <f t="shared" si="489"/>
        <v>6.1642672092672655</v>
      </c>
      <c r="E7288" s="178">
        <f t="shared" si="491"/>
        <v>6.4547190305266104</v>
      </c>
      <c r="F7288" s="178">
        <f t="shared" si="491"/>
        <v>6.7588565434681795</v>
      </c>
      <c r="G7288" s="178">
        <f t="shared" si="491"/>
        <v>7.077324599124438</v>
      </c>
      <c r="H7288" s="178">
        <f>MAX(0,(B7288-10.64)*Assumptions!$C$2)</f>
        <v>0</v>
      </c>
      <c r="I7288" s="178">
        <f>MAX(0,(D7288-10.64)*Assumptions!$C$2)</f>
        <v>0</v>
      </c>
      <c r="J7288" s="178">
        <f>MAX(0,(E7288-10.64)*Assumptions!$C$2)</f>
        <v>0</v>
      </c>
      <c r="K7288" s="178">
        <f>MAX(0,(F7288-10.64)*Assumptions!$C$2)</f>
        <v>0</v>
      </c>
    </row>
    <row r="7289" spans="1:11">
      <c r="A7289" s="175">
        <v>45961.541666666664</v>
      </c>
      <c r="B7289" s="176">
        <v>6.0252522068095837</v>
      </c>
      <c r="C7289" s="177">
        <f t="shared" si="488"/>
        <v>1.2109919642213831E-4</v>
      </c>
      <c r="D7289" s="178">
        <f t="shared" si="489"/>
        <v>6.3091538317073077</v>
      </c>
      <c r="E7289" s="178">
        <f t="shared" si="491"/>
        <v>6.6064325120133471</v>
      </c>
      <c r="F7289" s="178">
        <f t="shared" si="491"/>
        <v>6.9177185562420043</v>
      </c>
      <c r="G7289" s="178">
        <f t="shared" si="491"/>
        <v>7.2436719721807812</v>
      </c>
      <c r="H7289" s="178">
        <f>MAX(0,(B7289-10.64)*Assumptions!$C$2)</f>
        <v>0</v>
      </c>
      <c r="I7289" s="178">
        <f>MAX(0,(D7289-10.64)*Assumptions!$C$2)</f>
        <v>0</v>
      </c>
      <c r="J7289" s="178">
        <f>MAX(0,(E7289-10.64)*Assumptions!$C$2)</f>
        <v>0</v>
      </c>
      <c r="K7289" s="178">
        <f>MAX(0,(F7289-10.64)*Assumptions!$C$2)</f>
        <v>0</v>
      </c>
    </row>
    <row r="7290" spans="1:11">
      <c r="A7290" s="175">
        <v>45961.583333333336</v>
      </c>
      <c r="B7290" s="176">
        <v>6.3145649432534672</v>
      </c>
      <c r="C7290" s="177">
        <f t="shared" si="488"/>
        <v>1.2691398038395288E-4</v>
      </c>
      <c r="D7290" s="178">
        <f t="shared" si="489"/>
        <v>6.6120985877183056</v>
      </c>
      <c r="E7290" s="178">
        <f t="shared" si="491"/>
        <v>6.9236516096674317</v>
      </c>
      <c r="F7290" s="178">
        <f t="shared" si="491"/>
        <v>7.2498845829509095</v>
      </c>
      <c r="G7290" s="178">
        <f t="shared" si="491"/>
        <v>7.5914892067531357</v>
      </c>
      <c r="H7290" s="178">
        <f>MAX(0,(B7290-10.64)*Assumptions!$C$2)</f>
        <v>0</v>
      </c>
      <c r="I7290" s="178">
        <f>MAX(0,(D7290-10.64)*Assumptions!$C$2)</f>
        <v>0</v>
      </c>
      <c r="J7290" s="178">
        <f>MAX(0,(E7290-10.64)*Assumptions!$C$2)</f>
        <v>0</v>
      </c>
      <c r="K7290" s="178">
        <f>MAX(0,(F7290-10.64)*Assumptions!$C$2)</f>
        <v>0</v>
      </c>
    </row>
    <row r="7291" spans="1:11">
      <c r="A7291" s="175">
        <v>45961.625</v>
      </c>
      <c r="B7291" s="176">
        <v>6.3271437578814638</v>
      </c>
      <c r="C7291" s="177">
        <f t="shared" si="488"/>
        <v>1.2716679707794483E-4</v>
      </c>
      <c r="D7291" s="178">
        <f t="shared" si="489"/>
        <v>6.625270098849219</v>
      </c>
      <c r="E7291" s="178">
        <f t="shared" si="491"/>
        <v>6.9374437443480454</v>
      </c>
      <c r="F7291" s="178">
        <f t="shared" si="491"/>
        <v>7.264326584112168</v>
      </c>
      <c r="G7291" s="178">
        <f t="shared" si="491"/>
        <v>7.6066116952128047</v>
      </c>
      <c r="H7291" s="178">
        <f>MAX(0,(B7291-10.64)*Assumptions!$C$2)</f>
        <v>0</v>
      </c>
      <c r="I7291" s="178">
        <f>MAX(0,(D7291-10.64)*Assumptions!$C$2)</f>
        <v>0</v>
      </c>
      <c r="J7291" s="178">
        <f>MAX(0,(E7291-10.64)*Assumptions!$C$2)</f>
        <v>0</v>
      </c>
      <c r="K7291" s="178">
        <f>MAX(0,(F7291-10.64)*Assumptions!$C$2)</f>
        <v>0</v>
      </c>
    </row>
    <row r="7292" spans="1:11">
      <c r="A7292" s="175">
        <v>45961.666666666664</v>
      </c>
      <c r="B7292" s="176">
        <v>6.4151954602774275</v>
      </c>
      <c r="C7292" s="177">
        <f t="shared" si="488"/>
        <v>1.2893651393588838E-4</v>
      </c>
      <c r="D7292" s="178">
        <f t="shared" si="489"/>
        <v>6.7174706767656094</v>
      </c>
      <c r="E7292" s="178">
        <f t="shared" si="491"/>
        <v>7.0339886871123314</v>
      </c>
      <c r="F7292" s="178">
        <f t="shared" si="491"/>
        <v>7.3654205922409641</v>
      </c>
      <c r="G7292" s="178">
        <f t="shared" si="491"/>
        <v>7.7124691144304762</v>
      </c>
      <c r="H7292" s="178">
        <f>MAX(0,(B7292-10.64)*Assumptions!$C$2)</f>
        <v>0</v>
      </c>
      <c r="I7292" s="178">
        <f>MAX(0,(D7292-10.64)*Assumptions!$C$2)</f>
        <v>0</v>
      </c>
      <c r="J7292" s="178">
        <f>MAX(0,(E7292-10.64)*Assumptions!$C$2)</f>
        <v>0</v>
      </c>
      <c r="K7292" s="178">
        <f>MAX(0,(F7292-10.64)*Assumptions!$C$2)</f>
        <v>0</v>
      </c>
    </row>
    <row r="7293" spans="1:11">
      <c r="A7293" s="175">
        <v>45961.708333333336</v>
      </c>
      <c r="B7293" s="176">
        <v>6.5787200504413628</v>
      </c>
      <c r="C7293" s="177">
        <f t="shared" si="488"/>
        <v>1.322231309577836E-4</v>
      </c>
      <c r="D7293" s="178">
        <f t="shared" si="489"/>
        <v>6.8887003214674785</v>
      </c>
      <c r="E7293" s="178">
        <f t="shared" si="491"/>
        <v>7.2132864379602939</v>
      </c>
      <c r="F7293" s="178">
        <f t="shared" si="491"/>
        <v>7.5531666073373041</v>
      </c>
      <c r="G7293" s="178">
        <f t="shared" si="491"/>
        <v>7.9090614644061565</v>
      </c>
      <c r="H7293" s="178">
        <f>MAX(0,(B7293-10.64)*Assumptions!$C$2)</f>
        <v>0</v>
      </c>
      <c r="I7293" s="178">
        <f>MAX(0,(D7293-10.64)*Assumptions!$C$2)</f>
        <v>0</v>
      </c>
      <c r="J7293" s="178">
        <f>MAX(0,(E7293-10.64)*Assumptions!$C$2)</f>
        <v>0</v>
      </c>
      <c r="K7293" s="178">
        <f>MAX(0,(F7293-10.64)*Assumptions!$C$2)</f>
        <v>0</v>
      </c>
    </row>
    <row r="7294" spans="1:11">
      <c r="A7294" s="175">
        <v>45961.75</v>
      </c>
      <c r="B7294" s="176">
        <v>6.6290353089533411</v>
      </c>
      <c r="C7294" s="177">
        <f t="shared" si="488"/>
        <v>1.3323439773375132E-4</v>
      </c>
      <c r="D7294" s="178">
        <f t="shared" si="489"/>
        <v>6.9413863659911286</v>
      </c>
      <c r="E7294" s="178">
        <f t="shared" si="491"/>
        <v>7.268454976682742</v>
      </c>
      <c r="F7294" s="178">
        <f t="shared" si="491"/>
        <v>7.6109346119823291</v>
      </c>
      <c r="G7294" s="178">
        <f t="shared" si="491"/>
        <v>7.9695514182448255</v>
      </c>
      <c r="H7294" s="178">
        <f>MAX(0,(B7294-10.64)*Assumptions!$C$2)</f>
        <v>0</v>
      </c>
      <c r="I7294" s="178">
        <f>MAX(0,(D7294-10.64)*Assumptions!$C$2)</f>
        <v>0</v>
      </c>
      <c r="J7294" s="178">
        <f>MAX(0,(E7294-10.64)*Assumptions!$C$2)</f>
        <v>0</v>
      </c>
      <c r="K7294" s="178">
        <f>MAX(0,(F7294-10.64)*Assumptions!$C$2)</f>
        <v>0</v>
      </c>
    </row>
    <row r="7295" spans="1:11">
      <c r="A7295" s="175">
        <v>45961.791666666664</v>
      </c>
      <c r="B7295" s="176">
        <v>6.7799810844892807</v>
      </c>
      <c r="C7295" s="177">
        <f t="shared" si="488"/>
        <v>1.3626819806165458E-4</v>
      </c>
      <c r="D7295" s="178">
        <f t="shared" si="489"/>
        <v>7.0994444995620842</v>
      </c>
      <c r="E7295" s="178">
        <f t="shared" ref="E7295:G7322" si="492">E$2*$C7295</f>
        <v>7.4339605928500907</v>
      </c>
      <c r="F7295" s="178">
        <f t="shared" si="492"/>
        <v>7.7842386259174106</v>
      </c>
      <c r="G7295" s="178">
        <f t="shared" si="492"/>
        <v>8.1510212797608368</v>
      </c>
      <c r="H7295" s="178">
        <f>MAX(0,(B7295-10.64)*Assumptions!$C$2)</f>
        <v>0</v>
      </c>
      <c r="I7295" s="178">
        <f>MAX(0,(D7295-10.64)*Assumptions!$C$2)</f>
        <v>0</v>
      </c>
      <c r="J7295" s="178">
        <f>MAX(0,(E7295-10.64)*Assumptions!$C$2)</f>
        <v>0</v>
      </c>
      <c r="K7295" s="178">
        <f>MAX(0,(F7295-10.64)*Assumptions!$C$2)</f>
        <v>0</v>
      </c>
    </row>
    <row r="7296" spans="1:11">
      <c r="A7296" s="175">
        <v>45961.833333333336</v>
      </c>
      <c r="B7296" s="176">
        <v>7.1196090794451452</v>
      </c>
      <c r="C7296" s="177">
        <f t="shared" si="488"/>
        <v>1.4309424879943694E-4</v>
      </c>
      <c r="D7296" s="178">
        <f t="shared" si="489"/>
        <v>7.4550753000967367</v>
      </c>
      <c r="E7296" s="178">
        <f t="shared" si="492"/>
        <v>7.8063482292266286</v>
      </c>
      <c r="F7296" s="178">
        <f t="shared" si="492"/>
        <v>8.1741726572713471</v>
      </c>
      <c r="G7296" s="178">
        <f t="shared" si="492"/>
        <v>8.5593284681718647</v>
      </c>
      <c r="H7296" s="178">
        <f>MAX(0,(B7296-10.64)*Assumptions!$C$2)</f>
        <v>0</v>
      </c>
      <c r="I7296" s="178">
        <f>MAX(0,(D7296-10.64)*Assumptions!$C$2)</f>
        <v>0</v>
      </c>
      <c r="J7296" s="178">
        <f>MAX(0,(E7296-10.64)*Assumptions!$C$2)</f>
        <v>0</v>
      </c>
      <c r="K7296" s="178">
        <f>MAX(0,(F7296-10.64)*Assumptions!$C$2)</f>
        <v>0</v>
      </c>
    </row>
    <row r="7297" spans="1:11">
      <c r="A7297" s="175">
        <v>45961.875</v>
      </c>
      <c r="B7297" s="176">
        <v>7.6479192938209337</v>
      </c>
      <c r="C7297" s="177">
        <f t="shared" si="488"/>
        <v>1.5371254994709833E-4</v>
      </c>
      <c r="D7297" s="178">
        <f t="shared" si="489"/>
        <v>8.0082787675950797</v>
      </c>
      <c r="E7297" s="178">
        <f t="shared" si="492"/>
        <v>8.3856178858123496</v>
      </c>
      <c r="F7297" s="178">
        <f t="shared" si="492"/>
        <v>8.7807367060441308</v>
      </c>
      <c r="G7297" s="178">
        <f t="shared" si="492"/>
        <v>9.1944729834779029</v>
      </c>
      <c r="H7297" s="178">
        <f>MAX(0,(B7297-10.64)*Assumptions!$C$2)</f>
        <v>0</v>
      </c>
      <c r="I7297" s="178">
        <f>MAX(0,(D7297-10.64)*Assumptions!$C$2)</f>
        <v>0</v>
      </c>
      <c r="J7297" s="178">
        <f>MAX(0,(E7297-10.64)*Assumptions!$C$2)</f>
        <v>0</v>
      </c>
      <c r="K7297" s="178">
        <f>MAX(0,(F7297-10.64)*Assumptions!$C$2)</f>
        <v>0</v>
      </c>
    </row>
    <row r="7298" spans="1:11">
      <c r="A7298" s="175">
        <v>45961.916666666664</v>
      </c>
      <c r="B7298" s="176">
        <v>7.5850252206809587</v>
      </c>
      <c r="C7298" s="177">
        <f t="shared" si="488"/>
        <v>1.5244846647713864E-4</v>
      </c>
      <c r="D7298" s="178">
        <f t="shared" si="489"/>
        <v>7.9424212119405153</v>
      </c>
      <c r="E7298" s="178">
        <f t="shared" si="492"/>
        <v>8.3166572124092877</v>
      </c>
      <c r="F7298" s="178">
        <f t="shared" si="492"/>
        <v>8.7085267002378473</v>
      </c>
      <c r="G7298" s="178">
        <f t="shared" si="492"/>
        <v>9.1188605411795649</v>
      </c>
      <c r="H7298" s="178">
        <f>MAX(0,(B7298-10.64)*Assumptions!$C$2)</f>
        <v>0</v>
      </c>
      <c r="I7298" s="178">
        <f>MAX(0,(D7298-10.64)*Assumptions!$C$2)</f>
        <v>0</v>
      </c>
      <c r="J7298" s="178">
        <f>MAX(0,(E7298-10.64)*Assumptions!$C$2)</f>
        <v>0</v>
      </c>
      <c r="K7298" s="178">
        <f>MAX(0,(F7298-10.64)*Assumptions!$C$2)</f>
        <v>0</v>
      </c>
    </row>
    <row r="7299" spans="1:11">
      <c r="A7299" s="175">
        <v>45961.958333333336</v>
      </c>
      <c r="B7299" s="176">
        <v>7.2831336696090796</v>
      </c>
      <c r="C7299" s="177">
        <f t="shared" si="488"/>
        <v>1.4638086582133213E-4</v>
      </c>
      <c r="D7299" s="178">
        <f t="shared" si="489"/>
        <v>7.6263049447986049</v>
      </c>
      <c r="E7299" s="178">
        <f t="shared" si="492"/>
        <v>7.9856459800745894</v>
      </c>
      <c r="F7299" s="178">
        <f t="shared" si="492"/>
        <v>8.3619186723676844</v>
      </c>
      <c r="G7299" s="178">
        <f t="shared" si="492"/>
        <v>8.7559208181475423</v>
      </c>
      <c r="H7299" s="178">
        <f>MAX(0,(B7299-10.64)*Assumptions!$C$2)</f>
        <v>0</v>
      </c>
      <c r="I7299" s="178">
        <f>MAX(0,(D7299-10.64)*Assumptions!$C$2)</f>
        <v>0</v>
      </c>
      <c r="J7299" s="178">
        <f>MAX(0,(E7299-10.64)*Assumptions!$C$2)</f>
        <v>0</v>
      </c>
      <c r="K7299" s="178">
        <f>MAX(0,(F7299-10.64)*Assumptions!$C$2)</f>
        <v>0</v>
      </c>
    </row>
    <row r="7300" spans="1:11">
      <c r="A7300" s="175">
        <v>45962</v>
      </c>
      <c r="B7300" s="176">
        <v>7.0189785624211858</v>
      </c>
      <c r="C7300" s="177">
        <f t="shared" si="488"/>
        <v>1.4107171524750144E-4</v>
      </c>
      <c r="D7300" s="178">
        <f t="shared" si="489"/>
        <v>7.3497032110494329</v>
      </c>
      <c r="E7300" s="178">
        <f t="shared" si="492"/>
        <v>7.6960111517817289</v>
      </c>
      <c r="F7300" s="178">
        <f t="shared" si="492"/>
        <v>8.0586366479812916</v>
      </c>
      <c r="G7300" s="178">
        <f t="shared" si="492"/>
        <v>8.4383485604945232</v>
      </c>
      <c r="H7300" s="178">
        <f>MAX(0,(B7300-10.64)*Assumptions!$C$2)</f>
        <v>0</v>
      </c>
      <c r="I7300" s="178">
        <f>MAX(0,(D7300-10.64)*Assumptions!$C$2)</f>
        <v>0</v>
      </c>
      <c r="J7300" s="178">
        <f>MAX(0,(E7300-10.64)*Assumptions!$C$2)</f>
        <v>0</v>
      </c>
      <c r="K7300" s="178">
        <f>MAX(0,(F7300-10.64)*Assumptions!$C$2)</f>
        <v>0</v>
      </c>
    </row>
    <row r="7301" spans="1:11">
      <c r="A7301" s="175">
        <v>45962.041666666664</v>
      </c>
      <c r="B7301" s="176">
        <v>7.0189785624211858</v>
      </c>
      <c r="C7301" s="177">
        <f t="shared" ref="C7301:C7364" si="493">B7301/$B$2</f>
        <v>1.4107171524750144E-4</v>
      </c>
      <c r="D7301" s="178">
        <f t="shared" si="489"/>
        <v>7.3497032110494329</v>
      </c>
      <c r="E7301" s="178">
        <f t="shared" si="492"/>
        <v>7.6960111517817289</v>
      </c>
      <c r="F7301" s="178">
        <f t="shared" si="492"/>
        <v>8.0586366479812916</v>
      </c>
      <c r="G7301" s="178">
        <f t="shared" si="492"/>
        <v>8.4383485604945232</v>
      </c>
      <c r="H7301" s="178">
        <f>MAX(0,(B7301-10.64)*Assumptions!$C$2)</f>
        <v>0</v>
      </c>
      <c r="I7301" s="178">
        <f>MAX(0,(D7301-10.64)*Assumptions!$C$2)</f>
        <v>0</v>
      </c>
      <c r="J7301" s="178">
        <f>MAX(0,(E7301-10.64)*Assumptions!$C$2)</f>
        <v>0</v>
      </c>
      <c r="K7301" s="178">
        <f>MAX(0,(F7301-10.64)*Assumptions!$C$2)</f>
        <v>0</v>
      </c>
    </row>
    <row r="7302" spans="1:11">
      <c r="A7302" s="175">
        <v>45962.083333333336</v>
      </c>
      <c r="B7302" s="176">
        <v>6.6038776796973524</v>
      </c>
      <c r="C7302" s="177">
        <f t="shared" si="493"/>
        <v>1.3272876434576749E-4</v>
      </c>
      <c r="D7302" s="178">
        <f t="shared" ref="D7302:D7365" si="494">D$2*$C7302</f>
        <v>6.9150433437293053</v>
      </c>
      <c r="E7302" s="178">
        <f t="shared" si="492"/>
        <v>7.2408707073215197</v>
      </c>
      <c r="F7302" s="178">
        <f t="shared" si="492"/>
        <v>7.5820506096598184</v>
      </c>
      <c r="G7302" s="178">
        <f t="shared" si="492"/>
        <v>7.9393064413254928</v>
      </c>
      <c r="H7302" s="178">
        <f>MAX(0,(B7302-10.64)*Assumptions!$C$2)</f>
        <v>0</v>
      </c>
      <c r="I7302" s="178">
        <f>MAX(0,(D7302-10.64)*Assumptions!$C$2)</f>
        <v>0</v>
      </c>
      <c r="J7302" s="178">
        <f>MAX(0,(E7302-10.64)*Assumptions!$C$2)</f>
        <v>0</v>
      </c>
      <c r="K7302" s="178">
        <f>MAX(0,(F7302-10.64)*Assumptions!$C$2)</f>
        <v>0</v>
      </c>
    </row>
    <row r="7303" spans="1:11">
      <c r="A7303" s="175">
        <v>45962.125</v>
      </c>
      <c r="B7303" s="176">
        <v>6.3145649432534672</v>
      </c>
      <c r="C7303" s="177">
        <f t="shared" si="493"/>
        <v>1.2691398038395288E-4</v>
      </c>
      <c r="D7303" s="178">
        <f t="shared" si="494"/>
        <v>6.6120985877183056</v>
      </c>
      <c r="E7303" s="178">
        <f t="shared" si="492"/>
        <v>6.9236516096674317</v>
      </c>
      <c r="F7303" s="178">
        <f t="shared" si="492"/>
        <v>7.2498845829509095</v>
      </c>
      <c r="G7303" s="178">
        <f t="shared" si="492"/>
        <v>7.5914892067531357</v>
      </c>
      <c r="H7303" s="178">
        <f>MAX(0,(B7303-10.64)*Assumptions!$C$2)</f>
        <v>0</v>
      </c>
      <c r="I7303" s="178">
        <f>MAX(0,(D7303-10.64)*Assumptions!$C$2)</f>
        <v>0</v>
      </c>
      <c r="J7303" s="178">
        <f>MAX(0,(E7303-10.64)*Assumptions!$C$2)</f>
        <v>0</v>
      </c>
      <c r="K7303" s="178">
        <f>MAX(0,(F7303-10.64)*Assumptions!$C$2)</f>
        <v>0</v>
      </c>
    </row>
    <row r="7304" spans="1:11">
      <c r="A7304" s="175">
        <v>45962.166666666664</v>
      </c>
      <c r="B7304" s="176">
        <v>5.8617276166456502</v>
      </c>
      <c r="C7304" s="177">
        <f t="shared" si="493"/>
        <v>1.1781257940024313E-4</v>
      </c>
      <c r="D7304" s="178">
        <f t="shared" si="494"/>
        <v>6.1379241870054404</v>
      </c>
      <c r="E7304" s="178">
        <f t="shared" si="492"/>
        <v>6.4271347611653864</v>
      </c>
      <c r="F7304" s="178">
        <f t="shared" si="492"/>
        <v>6.729972541145667</v>
      </c>
      <c r="G7304" s="178">
        <f t="shared" si="492"/>
        <v>7.0470796222051035</v>
      </c>
      <c r="H7304" s="178">
        <f>MAX(0,(B7304-10.64)*Assumptions!$C$2)</f>
        <v>0</v>
      </c>
      <c r="I7304" s="178">
        <f>MAX(0,(D7304-10.64)*Assumptions!$C$2)</f>
        <v>0</v>
      </c>
      <c r="J7304" s="178">
        <f>MAX(0,(E7304-10.64)*Assumptions!$C$2)</f>
        <v>0</v>
      </c>
      <c r="K7304" s="178">
        <f>MAX(0,(F7304-10.64)*Assumptions!$C$2)</f>
        <v>0</v>
      </c>
    </row>
    <row r="7305" spans="1:11">
      <c r="A7305" s="175">
        <v>45962.208333333336</v>
      </c>
      <c r="B7305" s="176">
        <v>5.4214691046658254</v>
      </c>
      <c r="C7305" s="177">
        <f t="shared" si="493"/>
        <v>1.0896399511052528E-4</v>
      </c>
      <c r="D7305" s="178">
        <f t="shared" si="494"/>
        <v>5.6769212974234851</v>
      </c>
      <c r="E7305" s="178">
        <f t="shared" si="492"/>
        <v>5.9444100473439505</v>
      </c>
      <c r="F7305" s="178">
        <f t="shared" si="492"/>
        <v>6.2245025005016776</v>
      </c>
      <c r="G7305" s="178">
        <f t="shared" si="492"/>
        <v>6.517792526116736</v>
      </c>
      <c r="H7305" s="178">
        <f>MAX(0,(B7305-10.64)*Assumptions!$C$2)</f>
        <v>0</v>
      </c>
      <c r="I7305" s="178">
        <f>MAX(0,(D7305-10.64)*Assumptions!$C$2)</f>
        <v>0</v>
      </c>
      <c r="J7305" s="178">
        <f>MAX(0,(E7305-10.64)*Assumptions!$C$2)</f>
        <v>0</v>
      </c>
      <c r="K7305" s="178">
        <f>MAX(0,(F7305-10.64)*Assumptions!$C$2)</f>
        <v>0</v>
      </c>
    </row>
    <row r="7306" spans="1:11">
      <c r="A7306" s="175">
        <v>45962.25</v>
      </c>
      <c r="B7306" s="176">
        <v>4.943474148802018</v>
      </c>
      <c r="C7306" s="177">
        <f t="shared" si="493"/>
        <v>9.9356960738831646E-5</v>
      </c>
      <c r="D7306" s="178">
        <f t="shared" si="494"/>
        <v>5.176403874448793</v>
      </c>
      <c r="E7306" s="178">
        <f t="shared" si="492"/>
        <v>5.4203089294806794</v>
      </c>
      <c r="F7306" s="178">
        <f t="shared" si="492"/>
        <v>5.6757064563739199</v>
      </c>
      <c r="G7306" s="178">
        <f t="shared" si="492"/>
        <v>5.9431379646493676</v>
      </c>
      <c r="H7306" s="178">
        <f>MAX(0,(B7306-10.64)*Assumptions!$C$2)</f>
        <v>0</v>
      </c>
      <c r="I7306" s="178">
        <f>MAX(0,(D7306-10.64)*Assumptions!$C$2)</f>
        <v>0</v>
      </c>
      <c r="J7306" s="178">
        <f>MAX(0,(E7306-10.64)*Assumptions!$C$2)</f>
        <v>0</v>
      </c>
      <c r="K7306" s="178">
        <f>MAX(0,(F7306-10.64)*Assumptions!$C$2)</f>
        <v>0</v>
      </c>
    </row>
    <row r="7307" spans="1:11">
      <c r="A7307" s="175">
        <v>45962.291666666664</v>
      </c>
      <c r="B7307" s="176">
        <v>4.629003783102144</v>
      </c>
      <c r="C7307" s="177">
        <f t="shared" si="493"/>
        <v>9.30365433890332E-5</v>
      </c>
      <c r="D7307" s="178">
        <f t="shared" si="494"/>
        <v>4.8471160961759701</v>
      </c>
      <c r="E7307" s="178">
        <f t="shared" si="492"/>
        <v>5.0755055624653691</v>
      </c>
      <c r="F7307" s="178">
        <f t="shared" si="492"/>
        <v>5.3146564273425003</v>
      </c>
      <c r="G7307" s="178">
        <f t="shared" si="492"/>
        <v>5.5650757531576778</v>
      </c>
      <c r="H7307" s="178">
        <f>MAX(0,(B7307-10.64)*Assumptions!$C$2)</f>
        <v>0</v>
      </c>
      <c r="I7307" s="178">
        <f>MAX(0,(D7307-10.64)*Assumptions!$C$2)</f>
        <v>0</v>
      </c>
      <c r="J7307" s="178">
        <f>MAX(0,(E7307-10.64)*Assumptions!$C$2)</f>
        <v>0</v>
      </c>
      <c r="K7307" s="178">
        <f>MAX(0,(F7307-10.64)*Assumptions!$C$2)</f>
        <v>0</v>
      </c>
    </row>
    <row r="7308" spans="1:11">
      <c r="A7308" s="175">
        <v>45962.333333333336</v>
      </c>
      <c r="B7308" s="176">
        <v>4.3900063051702398</v>
      </c>
      <c r="C7308" s="177">
        <f t="shared" si="493"/>
        <v>8.823302620318637E-5</v>
      </c>
      <c r="D7308" s="178">
        <f t="shared" si="494"/>
        <v>4.5968573846886231</v>
      </c>
      <c r="E7308" s="178">
        <f t="shared" si="492"/>
        <v>4.8134550035337327</v>
      </c>
      <c r="F7308" s="178">
        <f t="shared" si="492"/>
        <v>5.040258405278621</v>
      </c>
      <c r="G7308" s="178">
        <f t="shared" si="492"/>
        <v>5.2777484724239931</v>
      </c>
      <c r="H7308" s="178">
        <f>MAX(0,(B7308-10.64)*Assumptions!$C$2)</f>
        <v>0</v>
      </c>
      <c r="I7308" s="178">
        <f>MAX(0,(D7308-10.64)*Assumptions!$C$2)</f>
        <v>0</v>
      </c>
      <c r="J7308" s="178">
        <f>MAX(0,(E7308-10.64)*Assumptions!$C$2)</f>
        <v>0</v>
      </c>
      <c r="K7308" s="178">
        <f>MAX(0,(F7308-10.64)*Assumptions!$C$2)</f>
        <v>0</v>
      </c>
    </row>
    <row r="7309" spans="1:11">
      <c r="A7309" s="175">
        <v>45962.375</v>
      </c>
      <c r="B7309" s="176">
        <v>4.2893757881462804</v>
      </c>
      <c r="C7309" s="177">
        <f t="shared" si="493"/>
        <v>8.6210492651250879E-5</v>
      </c>
      <c r="D7309" s="178">
        <f t="shared" si="494"/>
        <v>4.4914852956413203</v>
      </c>
      <c r="E7309" s="178">
        <f t="shared" si="492"/>
        <v>4.7031179260888347</v>
      </c>
      <c r="F7309" s="178">
        <f t="shared" si="492"/>
        <v>4.9247223959885673</v>
      </c>
      <c r="G7309" s="178">
        <f t="shared" si="492"/>
        <v>5.1567685647466535</v>
      </c>
      <c r="H7309" s="178">
        <f>MAX(0,(B7309-10.64)*Assumptions!$C$2)</f>
        <v>0</v>
      </c>
      <c r="I7309" s="178">
        <f>MAX(0,(D7309-10.64)*Assumptions!$C$2)</f>
        <v>0</v>
      </c>
      <c r="J7309" s="178">
        <f>MAX(0,(E7309-10.64)*Assumptions!$C$2)</f>
        <v>0</v>
      </c>
      <c r="K7309" s="178">
        <f>MAX(0,(F7309-10.64)*Assumptions!$C$2)</f>
        <v>0</v>
      </c>
    </row>
    <row r="7310" spans="1:11">
      <c r="A7310" s="175">
        <v>45962.416666666664</v>
      </c>
      <c r="B7310" s="176">
        <v>4.31453341740227</v>
      </c>
      <c r="C7310" s="177">
        <f t="shared" si="493"/>
        <v>8.6716126039234741E-5</v>
      </c>
      <c r="D7310" s="178">
        <f t="shared" si="494"/>
        <v>4.5178283179031453</v>
      </c>
      <c r="E7310" s="178">
        <f t="shared" si="492"/>
        <v>4.7307021954500588</v>
      </c>
      <c r="F7310" s="178">
        <f t="shared" si="492"/>
        <v>4.9536063983110799</v>
      </c>
      <c r="G7310" s="178">
        <f t="shared" si="492"/>
        <v>5.1870135416659879</v>
      </c>
      <c r="H7310" s="178">
        <f>MAX(0,(B7310-10.64)*Assumptions!$C$2)</f>
        <v>0</v>
      </c>
      <c r="I7310" s="178">
        <f>MAX(0,(D7310-10.64)*Assumptions!$C$2)</f>
        <v>0</v>
      </c>
      <c r="J7310" s="178">
        <f>MAX(0,(E7310-10.64)*Assumptions!$C$2)</f>
        <v>0</v>
      </c>
      <c r="K7310" s="178">
        <f>MAX(0,(F7310-10.64)*Assumptions!$C$2)</f>
        <v>0</v>
      </c>
    </row>
    <row r="7311" spans="1:11">
      <c r="A7311" s="175">
        <v>45962.458333333336</v>
      </c>
      <c r="B7311" s="176">
        <v>4.629003783102144</v>
      </c>
      <c r="C7311" s="177">
        <f t="shared" si="493"/>
        <v>9.30365433890332E-5</v>
      </c>
      <c r="D7311" s="178">
        <f t="shared" si="494"/>
        <v>4.8471160961759701</v>
      </c>
      <c r="E7311" s="178">
        <f t="shared" si="492"/>
        <v>5.0755055624653691</v>
      </c>
      <c r="F7311" s="178">
        <f t="shared" si="492"/>
        <v>5.3146564273425003</v>
      </c>
      <c r="G7311" s="178">
        <f t="shared" si="492"/>
        <v>5.5650757531576778</v>
      </c>
      <c r="H7311" s="178">
        <f>MAX(0,(B7311-10.64)*Assumptions!$C$2)</f>
        <v>0</v>
      </c>
      <c r="I7311" s="178">
        <f>MAX(0,(D7311-10.64)*Assumptions!$C$2)</f>
        <v>0</v>
      </c>
      <c r="J7311" s="178">
        <f>MAX(0,(E7311-10.64)*Assumptions!$C$2)</f>
        <v>0</v>
      </c>
      <c r="K7311" s="178">
        <f>MAX(0,(F7311-10.64)*Assumptions!$C$2)</f>
        <v>0</v>
      </c>
    </row>
    <row r="7312" spans="1:11">
      <c r="A7312" s="175">
        <v>45962.5</v>
      </c>
      <c r="B7312" s="176">
        <v>5.0189470365699878</v>
      </c>
      <c r="C7312" s="177">
        <f t="shared" si="493"/>
        <v>1.0087386090278327E-4</v>
      </c>
      <c r="D7312" s="178">
        <f t="shared" si="494"/>
        <v>5.2554329412342708</v>
      </c>
      <c r="E7312" s="178">
        <f t="shared" si="492"/>
        <v>5.5030617375643542</v>
      </c>
      <c r="F7312" s="178">
        <f t="shared" si="492"/>
        <v>5.7623584633414611</v>
      </c>
      <c r="G7312" s="178">
        <f t="shared" si="492"/>
        <v>6.0338728954073737</v>
      </c>
      <c r="H7312" s="178">
        <f>MAX(0,(B7312-10.64)*Assumptions!$C$2)</f>
        <v>0</v>
      </c>
      <c r="I7312" s="178">
        <f>MAX(0,(D7312-10.64)*Assumptions!$C$2)</f>
        <v>0</v>
      </c>
      <c r="J7312" s="178">
        <f>MAX(0,(E7312-10.64)*Assumptions!$C$2)</f>
        <v>0</v>
      </c>
      <c r="K7312" s="178">
        <f>MAX(0,(F7312-10.64)*Assumptions!$C$2)</f>
        <v>0</v>
      </c>
    </row>
    <row r="7313" spans="1:11">
      <c r="A7313" s="175">
        <v>45962.541666666664</v>
      </c>
      <c r="B7313" s="176">
        <v>5.5598360655737711</v>
      </c>
      <c r="C7313" s="177">
        <f t="shared" si="493"/>
        <v>1.1174497874443662E-4</v>
      </c>
      <c r="D7313" s="178">
        <f t="shared" si="494"/>
        <v>5.8218079198635291</v>
      </c>
      <c r="E7313" s="178">
        <f t="shared" si="492"/>
        <v>6.0961235288306881</v>
      </c>
      <c r="F7313" s="178">
        <f t="shared" si="492"/>
        <v>6.3833645132755032</v>
      </c>
      <c r="G7313" s="178">
        <f t="shared" si="492"/>
        <v>6.6841398991730809</v>
      </c>
      <c r="H7313" s="178">
        <f>MAX(0,(B7313-10.64)*Assumptions!$C$2)</f>
        <v>0</v>
      </c>
      <c r="I7313" s="178">
        <f>MAX(0,(D7313-10.64)*Assumptions!$C$2)</f>
        <v>0</v>
      </c>
      <c r="J7313" s="178">
        <f>MAX(0,(E7313-10.64)*Assumptions!$C$2)</f>
        <v>0</v>
      </c>
      <c r="K7313" s="178">
        <f>MAX(0,(F7313-10.64)*Assumptions!$C$2)</f>
        <v>0</v>
      </c>
    </row>
    <row r="7314" spans="1:11">
      <c r="A7314" s="175">
        <v>45962.583333333336</v>
      </c>
      <c r="B7314" s="176">
        <v>6.0252522068095837</v>
      </c>
      <c r="C7314" s="177">
        <f t="shared" si="493"/>
        <v>1.2109919642213831E-4</v>
      </c>
      <c r="D7314" s="178">
        <f t="shared" si="494"/>
        <v>6.3091538317073077</v>
      </c>
      <c r="E7314" s="178">
        <f t="shared" si="492"/>
        <v>6.6064325120133471</v>
      </c>
      <c r="F7314" s="178">
        <f t="shared" si="492"/>
        <v>6.9177185562420043</v>
      </c>
      <c r="G7314" s="178">
        <f t="shared" si="492"/>
        <v>7.2436719721807812</v>
      </c>
      <c r="H7314" s="178">
        <f>MAX(0,(B7314-10.64)*Assumptions!$C$2)</f>
        <v>0</v>
      </c>
      <c r="I7314" s="178">
        <f>MAX(0,(D7314-10.64)*Assumptions!$C$2)</f>
        <v>0</v>
      </c>
      <c r="J7314" s="178">
        <f>MAX(0,(E7314-10.64)*Assumptions!$C$2)</f>
        <v>0</v>
      </c>
      <c r="K7314" s="178">
        <f>MAX(0,(F7314-10.64)*Assumptions!$C$2)</f>
        <v>0</v>
      </c>
    </row>
    <row r="7315" spans="1:11">
      <c r="A7315" s="175">
        <v>45962.625</v>
      </c>
      <c r="B7315" s="176">
        <v>6.377459016393443</v>
      </c>
      <c r="C7315" s="177">
        <f t="shared" si="493"/>
        <v>1.2817806385391259E-4</v>
      </c>
      <c r="D7315" s="178">
        <f t="shared" si="494"/>
        <v>6.6779561433728709</v>
      </c>
      <c r="E7315" s="178">
        <f t="shared" si="492"/>
        <v>6.9926122830704953</v>
      </c>
      <c r="F7315" s="178">
        <f t="shared" si="492"/>
        <v>7.3220945887571949</v>
      </c>
      <c r="G7315" s="178">
        <f t="shared" si="492"/>
        <v>7.6671016490514745</v>
      </c>
      <c r="H7315" s="178">
        <f>MAX(0,(B7315-10.64)*Assumptions!$C$2)</f>
        <v>0</v>
      </c>
      <c r="I7315" s="178">
        <f>MAX(0,(D7315-10.64)*Assumptions!$C$2)</f>
        <v>0</v>
      </c>
      <c r="J7315" s="178">
        <f>MAX(0,(E7315-10.64)*Assumptions!$C$2)</f>
        <v>0</v>
      </c>
      <c r="K7315" s="178">
        <f>MAX(0,(F7315-10.64)*Assumptions!$C$2)</f>
        <v>0</v>
      </c>
    </row>
    <row r="7316" spans="1:11">
      <c r="A7316" s="175">
        <v>45962.666666666664</v>
      </c>
      <c r="B7316" s="176">
        <v>6.377459016393443</v>
      </c>
      <c r="C7316" s="177">
        <f t="shared" si="493"/>
        <v>1.2817806385391259E-4</v>
      </c>
      <c r="D7316" s="178">
        <f t="shared" si="494"/>
        <v>6.6779561433728709</v>
      </c>
      <c r="E7316" s="178">
        <f t="shared" si="492"/>
        <v>6.9926122830704953</v>
      </c>
      <c r="F7316" s="178">
        <f t="shared" si="492"/>
        <v>7.3220945887571949</v>
      </c>
      <c r="G7316" s="178">
        <f t="shared" si="492"/>
        <v>7.6671016490514745</v>
      </c>
      <c r="H7316" s="178">
        <f>MAX(0,(B7316-10.64)*Assumptions!$C$2)</f>
        <v>0</v>
      </c>
      <c r="I7316" s="178">
        <f>MAX(0,(D7316-10.64)*Assumptions!$C$2)</f>
        <v>0</v>
      </c>
      <c r="J7316" s="178">
        <f>MAX(0,(E7316-10.64)*Assumptions!$C$2)</f>
        <v>0</v>
      </c>
      <c r="K7316" s="178">
        <f>MAX(0,(F7316-10.64)*Assumptions!$C$2)</f>
        <v>0</v>
      </c>
    </row>
    <row r="7317" spans="1:11">
      <c r="A7317" s="175">
        <v>45962.708333333336</v>
      </c>
      <c r="B7317" s="176">
        <v>6.5158259773013869</v>
      </c>
      <c r="C7317" s="177">
        <f t="shared" si="493"/>
        <v>1.3095904748782389E-4</v>
      </c>
      <c r="D7317" s="178">
        <f t="shared" si="494"/>
        <v>6.8228427658129123</v>
      </c>
      <c r="E7317" s="178">
        <f t="shared" si="492"/>
        <v>7.1443257645572311</v>
      </c>
      <c r="F7317" s="178">
        <f t="shared" si="492"/>
        <v>7.4809566015310187</v>
      </c>
      <c r="G7317" s="178">
        <f t="shared" si="492"/>
        <v>7.8334490221078177</v>
      </c>
      <c r="H7317" s="178">
        <f>MAX(0,(B7317-10.64)*Assumptions!$C$2)</f>
        <v>0</v>
      </c>
      <c r="I7317" s="178">
        <f>MAX(0,(D7317-10.64)*Assumptions!$C$2)</f>
        <v>0</v>
      </c>
      <c r="J7317" s="178">
        <f>MAX(0,(E7317-10.64)*Assumptions!$C$2)</f>
        <v>0</v>
      </c>
      <c r="K7317" s="178">
        <f>MAX(0,(F7317-10.64)*Assumptions!$C$2)</f>
        <v>0</v>
      </c>
    </row>
    <row r="7318" spans="1:11">
      <c r="A7318" s="175">
        <v>45962.75</v>
      </c>
      <c r="B7318" s="176">
        <v>6.8051387137452712</v>
      </c>
      <c r="C7318" s="177">
        <f t="shared" si="493"/>
        <v>1.3677383144963847E-4</v>
      </c>
      <c r="D7318" s="178">
        <f t="shared" si="494"/>
        <v>7.1257875218239111</v>
      </c>
      <c r="E7318" s="178">
        <f t="shared" si="492"/>
        <v>7.4615448622113165</v>
      </c>
      <c r="F7318" s="178">
        <f t="shared" si="492"/>
        <v>7.8131226282399258</v>
      </c>
      <c r="G7318" s="178">
        <f t="shared" si="492"/>
        <v>8.181266256680173</v>
      </c>
      <c r="H7318" s="178">
        <f>MAX(0,(B7318-10.64)*Assumptions!$C$2)</f>
        <v>0</v>
      </c>
      <c r="I7318" s="178">
        <f>MAX(0,(D7318-10.64)*Assumptions!$C$2)</f>
        <v>0</v>
      </c>
      <c r="J7318" s="178">
        <f>MAX(0,(E7318-10.64)*Assumptions!$C$2)</f>
        <v>0</v>
      </c>
      <c r="K7318" s="178">
        <f>MAX(0,(F7318-10.64)*Assumptions!$C$2)</f>
        <v>0</v>
      </c>
    </row>
    <row r="7319" spans="1:11">
      <c r="A7319" s="175">
        <v>45962.791666666664</v>
      </c>
      <c r="B7319" s="176">
        <v>6.6164564943253472</v>
      </c>
      <c r="C7319" s="177">
        <f t="shared" si="493"/>
        <v>1.3298158103975942E-4</v>
      </c>
      <c r="D7319" s="178">
        <f t="shared" si="494"/>
        <v>6.9282148548602178</v>
      </c>
      <c r="E7319" s="178">
        <f t="shared" si="492"/>
        <v>7.2546628420021317</v>
      </c>
      <c r="F7319" s="178">
        <f t="shared" si="492"/>
        <v>7.5964926108210742</v>
      </c>
      <c r="G7319" s="178">
        <f t="shared" si="492"/>
        <v>7.95442892978516</v>
      </c>
      <c r="H7319" s="178">
        <f>MAX(0,(B7319-10.64)*Assumptions!$C$2)</f>
        <v>0</v>
      </c>
      <c r="I7319" s="178">
        <f>MAX(0,(D7319-10.64)*Assumptions!$C$2)</f>
        <v>0</v>
      </c>
      <c r="J7319" s="178">
        <f>MAX(0,(E7319-10.64)*Assumptions!$C$2)</f>
        <v>0</v>
      </c>
      <c r="K7319" s="178">
        <f>MAX(0,(F7319-10.64)*Assumptions!$C$2)</f>
        <v>0</v>
      </c>
    </row>
    <row r="7320" spans="1:11">
      <c r="A7320" s="175">
        <v>45962.833333333336</v>
      </c>
      <c r="B7320" s="176">
        <v>6.6164564943253472</v>
      </c>
      <c r="C7320" s="177">
        <f t="shared" si="493"/>
        <v>1.3298158103975942E-4</v>
      </c>
      <c r="D7320" s="178">
        <f t="shared" si="494"/>
        <v>6.9282148548602178</v>
      </c>
      <c r="E7320" s="178">
        <f t="shared" si="492"/>
        <v>7.2546628420021317</v>
      </c>
      <c r="F7320" s="178">
        <f t="shared" si="492"/>
        <v>7.5964926108210742</v>
      </c>
      <c r="G7320" s="178">
        <f t="shared" si="492"/>
        <v>7.95442892978516</v>
      </c>
      <c r="H7320" s="178">
        <f>MAX(0,(B7320-10.64)*Assumptions!$C$2)</f>
        <v>0</v>
      </c>
      <c r="I7320" s="178">
        <f>MAX(0,(D7320-10.64)*Assumptions!$C$2)</f>
        <v>0</v>
      </c>
      <c r="J7320" s="178">
        <f>MAX(0,(E7320-10.64)*Assumptions!$C$2)</f>
        <v>0</v>
      </c>
      <c r="K7320" s="178">
        <f>MAX(0,(F7320-10.64)*Assumptions!$C$2)</f>
        <v>0</v>
      </c>
    </row>
    <row r="7321" spans="1:11">
      <c r="A7321" s="175">
        <v>45962.875</v>
      </c>
      <c r="B7321" s="176">
        <v>6.9686633039092056</v>
      </c>
      <c r="C7321" s="177">
        <f t="shared" si="493"/>
        <v>1.4006044847153366E-4</v>
      </c>
      <c r="D7321" s="178">
        <f t="shared" si="494"/>
        <v>7.2970171665257793</v>
      </c>
      <c r="E7321" s="178">
        <f t="shared" si="492"/>
        <v>7.6408426130592781</v>
      </c>
      <c r="F7321" s="178">
        <f t="shared" si="492"/>
        <v>8.000868643336263</v>
      </c>
      <c r="G7321" s="178">
        <f t="shared" si="492"/>
        <v>8.3778586066558507</v>
      </c>
      <c r="H7321" s="178">
        <f>MAX(0,(B7321-10.64)*Assumptions!$C$2)</f>
        <v>0</v>
      </c>
      <c r="I7321" s="178">
        <f>MAX(0,(D7321-10.64)*Assumptions!$C$2)</f>
        <v>0</v>
      </c>
      <c r="J7321" s="178">
        <f>MAX(0,(E7321-10.64)*Assumptions!$C$2)</f>
        <v>0</v>
      </c>
      <c r="K7321" s="178">
        <f>MAX(0,(F7321-10.64)*Assumptions!$C$2)</f>
        <v>0</v>
      </c>
    </row>
    <row r="7322" spans="1:11">
      <c r="A7322" s="175">
        <v>45962.916666666664</v>
      </c>
      <c r="B7322" s="176">
        <v>7.1825031525851202</v>
      </c>
      <c r="C7322" s="177">
        <f t="shared" si="493"/>
        <v>1.4435833226939662E-4</v>
      </c>
      <c r="D7322" s="178">
        <f t="shared" si="494"/>
        <v>7.5209328557513011</v>
      </c>
      <c r="E7322" s="178">
        <f t="shared" si="492"/>
        <v>7.8753089026296896</v>
      </c>
      <c r="F7322" s="178">
        <f t="shared" si="492"/>
        <v>8.2463826630776307</v>
      </c>
      <c r="G7322" s="178">
        <f t="shared" si="492"/>
        <v>8.6349409104702008</v>
      </c>
      <c r="H7322" s="178">
        <f>MAX(0,(B7322-10.64)*Assumptions!$C$2)</f>
        <v>0</v>
      </c>
      <c r="I7322" s="178">
        <f>MAX(0,(D7322-10.64)*Assumptions!$C$2)</f>
        <v>0</v>
      </c>
      <c r="J7322" s="178">
        <f>MAX(0,(E7322-10.64)*Assumptions!$C$2)</f>
        <v>0</v>
      </c>
      <c r="K7322" s="178">
        <f>MAX(0,(F7322-10.64)*Assumptions!$C$2)</f>
        <v>0</v>
      </c>
    </row>
    <row r="7323" spans="1:11">
      <c r="A7323" s="175">
        <v>45962.958333333336</v>
      </c>
      <c r="B7323" s="176">
        <v>7.4089218158890287</v>
      </c>
      <c r="C7323" s="177">
        <f t="shared" si="493"/>
        <v>1.489090327612515E-4</v>
      </c>
      <c r="D7323" s="178">
        <f t="shared" si="494"/>
        <v>7.7580200561077337</v>
      </c>
      <c r="E7323" s="178">
        <f t="shared" ref="E7323:G7351" si="495">E$2*$C7323</f>
        <v>8.1235673268807123</v>
      </c>
      <c r="F7323" s="178">
        <f t="shared" si="495"/>
        <v>8.5063386839802515</v>
      </c>
      <c r="G7323" s="178">
        <f t="shared" si="495"/>
        <v>8.9071457027442182</v>
      </c>
      <c r="H7323" s="178">
        <f>MAX(0,(B7323-10.64)*Assumptions!$C$2)</f>
        <v>0</v>
      </c>
      <c r="I7323" s="178">
        <f>MAX(0,(D7323-10.64)*Assumptions!$C$2)</f>
        <v>0</v>
      </c>
      <c r="J7323" s="178">
        <f>MAX(0,(E7323-10.64)*Assumptions!$C$2)</f>
        <v>0</v>
      </c>
      <c r="K7323" s="178">
        <f>MAX(0,(F7323-10.64)*Assumptions!$C$2)</f>
        <v>0</v>
      </c>
    </row>
    <row r="7324" spans="1:11">
      <c r="A7324" s="175">
        <v>45963</v>
      </c>
      <c r="B7324" s="176">
        <v>7.3334489281210598</v>
      </c>
      <c r="C7324" s="177">
        <f t="shared" si="493"/>
        <v>1.4739213259729988E-4</v>
      </c>
      <c r="D7324" s="178">
        <f t="shared" si="494"/>
        <v>7.6789909893222559</v>
      </c>
      <c r="E7324" s="178">
        <f t="shared" si="495"/>
        <v>8.0408145187970383</v>
      </c>
      <c r="F7324" s="178">
        <f t="shared" si="495"/>
        <v>8.4196866770127112</v>
      </c>
      <c r="G7324" s="178">
        <f t="shared" si="495"/>
        <v>8.816410771986213</v>
      </c>
      <c r="H7324" s="178">
        <f>MAX(0,(B7324-10.64)*Assumptions!$C$2)</f>
        <v>0</v>
      </c>
      <c r="I7324" s="178">
        <f>MAX(0,(D7324-10.64)*Assumptions!$C$2)</f>
        <v>0</v>
      </c>
      <c r="J7324" s="178">
        <f>MAX(0,(E7324-10.64)*Assumptions!$C$2)</f>
        <v>0</v>
      </c>
      <c r="K7324" s="178">
        <f>MAX(0,(F7324-10.64)*Assumptions!$C$2)</f>
        <v>0</v>
      </c>
    </row>
    <row r="7325" spans="1:11">
      <c r="A7325" s="175">
        <v>45963.041666666664</v>
      </c>
      <c r="B7325" s="176">
        <v>6.9686633039092056</v>
      </c>
      <c r="C7325" s="177">
        <f t="shared" si="493"/>
        <v>1.4006044847153366E-4</v>
      </c>
      <c r="D7325" s="178">
        <f t="shared" si="494"/>
        <v>7.2970171665257793</v>
      </c>
      <c r="E7325" s="178">
        <f t="shared" si="495"/>
        <v>7.6408426130592781</v>
      </c>
      <c r="F7325" s="178">
        <f t="shared" si="495"/>
        <v>8.000868643336263</v>
      </c>
      <c r="G7325" s="178">
        <f t="shared" si="495"/>
        <v>8.3778586066558507</v>
      </c>
      <c r="H7325" s="178">
        <f>MAX(0,(B7325-10.64)*Assumptions!$C$2)</f>
        <v>0</v>
      </c>
      <c r="I7325" s="178">
        <f>MAX(0,(D7325-10.64)*Assumptions!$C$2)</f>
        <v>0</v>
      </c>
      <c r="J7325" s="178">
        <f>MAX(0,(E7325-10.64)*Assumptions!$C$2)</f>
        <v>0</v>
      </c>
      <c r="K7325" s="178">
        <f>MAX(0,(F7325-10.64)*Assumptions!$C$2)</f>
        <v>0</v>
      </c>
    </row>
    <row r="7326" spans="1:11">
      <c r="A7326" s="175">
        <v>45963.083333333336</v>
      </c>
      <c r="B7326" s="176">
        <v>6.4906683480453973</v>
      </c>
      <c r="C7326" s="177">
        <f t="shared" si="493"/>
        <v>1.3045341409984002E-4</v>
      </c>
      <c r="D7326" s="178">
        <f t="shared" si="494"/>
        <v>6.7964997435510872</v>
      </c>
      <c r="E7326" s="178">
        <f t="shared" si="495"/>
        <v>7.1167414951960062</v>
      </c>
      <c r="F7326" s="178">
        <f t="shared" si="495"/>
        <v>7.4520725992085062</v>
      </c>
      <c r="G7326" s="178">
        <f t="shared" si="495"/>
        <v>7.8032040451884832</v>
      </c>
      <c r="H7326" s="178">
        <f>MAX(0,(B7326-10.64)*Assumptions!$C$2)</f>
        <v>0</v>
      </c>
      <c r="I7326" s="178">
        <f>MAX(0,(D7326-10.64)*Assumptions!$C$2)</f>
        <v>0</v>
      </c>
      <c r="J7326" s="178">
        <f>MAX(0,(E7326-10.64)*Assumptions!$C$2)</f>
        <v>0</v>
      </c>
      <c r="K7326" s="178">
        <f>MAX(0,(F7326-10.64)*Assumptions!$C$2)</f>
        <v>0</v>
      </c>
    </row>
    <row r="7327" spans="1:11">
      <c r="A7327" s="175">
        <v>45963.125</v>
      </c>
      <c r="B7327" s="176">
        <v>6.2516708701134931</v>
      </c>
      <c r="C7327" s="177">
        <f t="shared" si="493"/>
        <v>1.2564989691399319E-4</v>
      </c>
      <c r="D7327" s="178">
        <f t="shared" si="494"/>
        <v>6.5462410320637412</v>
      </c>
      <c r="E7327" s="178">
        <f t="shared" si="495"/>
        <v>6.8546909362643706</v>
      </c>
      <c r="F7327" s="178">
        <f t="shared" si="495"/>
        <v>7.177674577144626</v>
      </c>
      <c r="G7327" s="178">
        <f t="shared" si="495"/>
        <v>7.5158767644547977</v>
      </c>
      <c r="H7327" s="178">
        <f>MAX(0,(B7327-10.64)*Assumptions!$C$2)</f>
        <v>0</v>
      </c>
      <c r="I7327" s="178">
        <f>MAX(0,(D7327-10.64)*Assumptions!$C$2)</f>
        <v>0</v>
      </c>
      <c r="J7327" s="178">
        <f>MAX(0,(E7327-10.64)*Assumptions!$C$2)</f>
        <v>0</v>
      </c>
      <c r="K7327" s="178">
        <f>MAX(0,(F7327-10.64)*Assumptions!$C$2)</f>
        <v>0</v>
      </c>
    </row>
    <row r="7328" spans="1:11">
      <c r="A7328" s="175">
        <v>45963.166666666664</v>
      </c>
      <c r="B7328" s="176">
        <v>5.9749369482976045</v>
      </c>
      <c r="C7328" s="177">
        <f t="shared" si="493"/>
        <v>1.2008792964617057E-4</v>
      </c>
      <c r="D7328" s="178">
        <f t="shared" si="494"/>
        <v>6.2564677871836567</v>
      </c>
      <c r="E7328" s="178">
        <f t="shared" si="495"/>
        <v>6.5512639732908982</v>
      </c>
      <c r="F7328" s="178">
        <f t="shared" si="495"/>
        <v>6.8599505515969774</v>
      </c>
      <c r="G7328" s="178">
        <f t="shared" si="495"/>
        <v>7.1831820183421113</v>
      </c>
      <c r="H7328" s="178">
        <f>MAX(0,(B7328-10.64)*Assumptions!$C$2)</f>
        <v>0</v>
      </c>
      <c r="I7328" s="178">
        <f>MAX(0,(D7328-10.64)*Assumptions!$C$2)</f>
        <v>0</v>
      </c>
      <c r="J7328" s="178">
        <f>MAX(0,(E7328-10.64)*Assumptions!$C$2)</f>
        <v>0</v>
      </c>
      <c r="K7328" s="178">
        <f>MAX(0,(F7328-10.64)*Assumptions!$C$2)</f>
        <v>0</v>
      </c>
    </row>
    <row r="7329" spans="1:11">
      <c r="A7329" s="175">
        <v>45963.25</v>
      </c>
      <c r="B7329" s="176">
        <v>5.7107818411097107</v>
      </c>
      <c r="C7329" s="177">
        <f t="shared" si="493"/>
        <v>1.1477877907233988E-4</v>
      </c>
      <c r="D7329" s="178">
        <f t="shared" si="494"/>
        <v>5.9798660534344847</v>
      </c>
      <c r="E7329" s="178">
        <f t="shared" si="495"/>
        <v>6.2616291449980377</v>
      </c>
      <c r="F7329" s="178">
        <f t="shared" si="495"/>
        <v>6.5566685272105847</v>
      </c>
      <c r="G7329" s="178">
        <f t="shared" si="495"/>
        <v>6.8656097606890922</v>
      </c>
      <c r="H7329" s="178">
        <f>MAX(0,(B7329-10.64)*Assumptions!$C$2)</f>
        <v>0</v>
      </c>
      <c r="I7329" s="178">
        <f>MAX(0,(D7329-10.64)*Assumptions!$C$2)</f>
        <v>0</v>
      </c>
      <c r="J7329" s="178">
        <f>MAX(0,(E7329-10.64)*Assumptions!$C$2)</f>
        <v>0</v>
      </c>
      <c r="K7329" s="178">
        <f>MAX(0,(F7329-10.64)*Assumptions!$C$2)</f>
        <v>0</v>
      </c>
    </row>
    <row r="7330" spans="1:11">
      <c r="A7330" s="175">
        <v>45963.291666666664</v>
      </c>
      <c r="B7330" s="176">
        <v>4.9560529634300128</v>
      </c>
      <c r="C7330" s="177">
        <f t="shared" si="493"/>
        <v>9.960977743282359E-5</v>
      </c>
      <c r="D7330" s="178">
        <f t="shared" si="494"/>
        <v>5.1895753855797064</v>
      </c>
      <c r="E7330" s="178">
        <f t="shared" si="495"/>
        <v>5.4341010641612923</v>
      </c>
      <c r="F7330" s="178">
        <f t="shared" si="495"/>
        <v>5.6901484575351775</v>
      </c>
      <c r="G7330" s="178">
        <f t="shared" si="495"/>
        <v>5.9582604531090357</v>
      </c>
      <c r="H7330" s="178">
        <f>MAX(0,(B7330-10.64)*Assumptions!$C$2)</f>
        <v>0</v>
      </c>
      <c r="I7330" s="178">
        <f>MAX(0,(D7330-10.64)*Assumptions!$C$2)</f>
        <v>0</v>
      </c>
      <c r="J7330" s="178">
        <f>MAX(0,(E7330-10.64)*Assumptions!$C$2)</f>
        <v>0</v>
      </c>
      <c r="K7330" s="178">
        <f>MAX(0,(F7330-10.64)*Assumptions!$C$2)</f>
        <v>0</v>
      </c>
    </row>
    <row r="7331" spans="1:11">
      <c r="A7331" s="175">
        <v>45963.333333333336</v>
      </c>
      <c r="B7331" s="176">
        <v>4.6541614123581345</v>
      </c>
      <c r="C7331" s="177">
        <f t="shared" si="493"/>
        <v>9.354217677701709E-5</v>
      </c>
      <c r="D7331" s="178">
        <f t="shared" si="494"/>
        <v>4.873459118437796</v>
      </c>
      <c r="E7331" s="178">
        <f t="shared" si="495"/>
        <v>5.1030898318265949</v>
      </c>
      <c r="F7331" s="178">
        <f t="shared" si="495"/>
        <v>5.3435404296650146</v>
      </c>
      <c r="G7331" s="178">
        <f t="shared" si="495"/>
        <v>5.595320730077014</v>
      </c>
      <c r="H7331" s="178">
        <f>MAX(0,(B7331-10.64)*Assumptions!$C$2)</f>
        <v>0</v>
      </c>
      <c r="I7331" s="178">
        <f>MAX(0,(D7331-10.64)*Assumptions!$C$2)</f>
        <v>0</v>
      </c>
      <c r="J7331" s="178">
        <f>MAX(0,(E7331-10.64)*Assumptions!$C$2)</f>
        <v>0</v>
      </c>
      <c r="K7331" s="178">
        <f>MAX(0,(F7331-10.64)*Assumptions!$C$2)</f>
        <v>0</v>
      </c>
    </row>
    <row r="7332" spans="1:11">
      <c r="A7332" s="175">
        <v>45963.375</v>
      </c>
      <c r="B7332" s="176">
        <v>4.5535308953341742</v>
      </c>
      <c r="C7332" s="177">
        <f t="shared" si="493"/>
        <v>9.1519643225081572E-5</v>
      </c>
      <c r="D7332" s="178">
        <f t="shared" si="494"/>
        <v>4.7680870293904922</v>
      </c>
      <c r="E7332" s="178">
        <f t="shared" si="495"/>
        <v>4.9927527543816952</v>
      </c>
      <c r="F7332" s="178">
        <f t="shared" si="495"/>
        <v>5.22800442037496</v>
      </c>
      <c r="G7332" s="178">
        <f t="shared" si="495"/>
        <v>5.4743408223996726</v>
      </c>
      <c r="H7332" s="178">
        <f>MAX(0,(B7332-10.64)*Assumptions!$C$2)</f>
        <v>0</v>
      </c>
      <c r="I7332" s="178">
        <f>MAX(0,(D7332-10.64)*Assumptions!$C$2)</f>
        <v>0</v>
      </c>
      <c r="J7332" s="178">
        <f>MAX(0,(E7332-10.64)*Assumptions!$C$2)</f>
        <v>0</v>
      </c>
      <c r="K7332" s="178">
        <f>MAX(0,(F7332-10.64)*Assumptions!$C$2)</f>
        <v>0</v>
      </c>
    </row>
    <row r="7333" spans="1:11">
      <c r="A7333" s="175">
        <v>45963.416666666664</v>
      </c>
      <c r="B7333" s="176">
        <v>4.5535308953341742</v>
      </c>
      <c r="C7333" s="177">
        <f t="shared" si="493"/>
        <v>9.1519643225081572E-5</v>
      </c>
      <c r="D7333" s="178">
        <f t="shared" si="494"/>
        <v>4.7680870293904922</v>
      </c>
      <c r="E7333" s="178">
        <f t="shared" si="495"/>
        <v>4.9927527543816952</v>
      </c>
      <c r="F7333" s="178">
        <f t="shared" si="495"/>
        <v>5.22800442037496</v>
      </c>
      <c r="G7333" s="178">
        <f t="shared" si="495"/>
        <v>5.4743408223996726</v>
      </c>
      <c r="H7333" s="178">
        <f>MAX(0,(B7333-10.64)*Assumptions!$C$2)</f>
        <v>0</v>
      </c>
      <c r="I7333" s="178">
        <f>MAX(0,(D7333-10.64)*Assumptions!$C$2)</f>
        <v>0</v>
      </c>
      <c r="J7333" s="178">
        <f>MAX(0,(E7333-10.64)*Assumptions!$C$2)</f>
        <v>0</v>
      </c>
      <c r="K7333" s="178">
        <f>MAX(0,(F7333-10.64)*Assumptions!$C$2)</f>
        <v>0</v>
      </c>
    </row>
    <row r="7334" spans="1:11">
      <c r="A7334" s="175">
        <v>45963.458333333336</v>
      </c>
      <c r="B7334" s="176">
        <v>4.6667402269861284</v>
      </c>
      <c r="C7334" s="177">
        <f t="shared" si="493"/>
        <v>9.3794993471009008E-5</v>
      </c>
      <c r="D7334" s="178">
        <f t="shared" si="494"/>
        <v>4.8866306295687085</v>
      </c>
      <c r="E7334" s="178">
        <f t="shared" si="495"/>
        <v>5.1168819665072061</v>
      </c>
      <c r="F7334" s="178">
        <f t="shared" si="495"/>
        <v>5.3579824308262705</v>
      </c>
      <c r="G7334" s="178">
        <f t="shared" si="495"/>
        <v>5.6104432185366804</v>
      </c>
      <c r="H7334" s="178">
        <f>MAX(0,(B7334-10.64)*Assumptions!$C$2)</f>
        <v>0</v>
      </c>
      <c r="I7334" s="178">
        <f>MAX(0,(D7334-10.64)*Assumptions!$C$2)</f>
        <v>0</v>
      </c>
      <c r="J7334" s="178">
        <f>MAX(0,(E7334-10.64)*Assumptions!$C$2)</f>
        <v>0</v>
      </c>
      <c r="K7334" s="178">
        <f>MAX(0,(F7334-10.64)*Assumptions!$C$2)</f>
        <v>0</v>
      </c>
    </row>
    <row r="7335" spans="1:11">
      <c r="A7335" s="175">
        <v>45963.5</v>
      </c>
      <c r="B7335" s="176">
        <v>5.0315258511979826</v>
      </c>
      <c r="C7335" s="177">
        <f t="shared" si="493"/>
        <v>1.0112667759677522E-4</v>
      </c>
      <c r="D7335" s="178">
        <f t="shared" si="494"/>
        <v>5.2686044523651843</v>
      </c>
      <c r="E7335" s="178">
        <f t="shared" si="495"/>
        <v>5.5168538722449671</v>
      </c>
      <c r="F7335" s="178">
        <f t="shared" si="495"/>
        <v>5.7768004645027178</v>
      </c>
      <c r="G7335" s="178">
        <f t="shared" si="495"/>
        <v>6.0489953838670418</v>
      </c>
      <c r="H7335" s="178">
        <f>MAX(0,(B7335-10.64)*Assumptions!$C$2)</f>
        <v>0</v>
      </c>
      <c r="I7335" s="178">
        <f>MAX(0,(D7335-10.64)*Assumptions!$C$2)</f>
        <v>0</v>
      </c>
      <c r="J7335" s="178">
        <f>MAX(0,(E7335-10.64)*Assumptions!$C$2)</f>
        <v>0</v>
      </c>
      <c r="K7335" s="178">
        <f>MAX(0,(F7335-10.64)*Assumptions!$C$2)</f>
        <v>0</v>
      </c>
    </row>
    <row r="7336" spans="1:11">
      <c r="A7336" s="175">
        <v>45963.541666666664</v>
      </c>
      <c r="B7336" s="176">
        <v>5.5975725094577555</v>
      </c>
      <c r="C7336" s="177">
        <f t="shared" si="493"/>
        <v>1.1250342882641243E-4</v>
      </c>
      <c r="D7336" s="178">
        <f t="shared" si="494"/>
        <v>5.8613224532562676</v>
      </c>
      <c r="E7336" s="178">
        <f t="shared" si="495"/>
        <v>6.137499932872525</v>
      </c>
      <c r="F7336" s="178">
        <f t="shared" si="495"/>
        <v>6.4266905167592734</v>
      </c>
      <c r="G7336" s="178">
        <f t="shared" si="495"/>
        <v>6.7295073645520835</v>
      </c>
      <c r="H7336" s="178">
        <f>MAX(0,(B7336-10.64)*Assumptions!$C$2)</f>
        <v>0</v>
      </c>
      <c r="I7336" s="178">
        <f>MAX(0,(D7336-10.64)*Assumptions!$C$2)</f>
        <v>0</v>
      </c>
      <c r="J7336" s="178">
        <f>MAX(0,(E7336-10.64)*Assumptions!$C$2)</f>
        <v>0</v>
      </c>
      <c r="K7336" s="178">
        <f>MAX(0,(F7336-10.64)*Assumptions!$C$2)</f>
        <v>0</v>
      </c>
    </row>
    <row r="7337" spans="1:11">
      <c r="A7337" s="175">
        <v>45963.583333333336</v>
      </c>
      <c r="B7337" s="176">
        <v>5.9246216897856243</v>
      </c>
      <c r="C7337" s="177">
        <f t="shared" si="493"/>
        <v>1.1907666287020282E-4</v>
      </c>
      <c r="D7337" s="178">
        <f t="shared" si="494"/>
        <v>6.2037817426600048</v>
      </c>
      <c r="E7337" s="178">
        <f t="shared" si="495"/>
        <v>6.4960954345684483</v>
      </c>
      <c r="F7337" s="178">
        <f t="shared" si="495"/>
        <v>6.8021825469519506</v>
      </c>
      <c r="G7337" s="178">
        <f t="shared" si="495"/>
        <v>7.1226920645034406</v>
      </c>
      <c r="H7337" s="178">
        <f>MAX(0,(B7337-10.64)*Assumptions!$C$2)</f>
        <v>0</v>
      </c>
      <c r="I7337" s="178">
        <f>MAX(0,(D7337-10.64)*Assumptions!$C$2)</f>
        <v>0</v>
      </c>
      <c r="J7337" s="178">
        <f>MAX(0,(E7337-10.64)*Assumptions!$C$2)</f>
        <v>0</v>
      </c>
      <c r="K7337" s="178">
        <f>MAX(0,(F7337-10.64)*Assumptions!$C$2)</f>
        <v>0</v>
      </c>
    </row>
    <row r="7338" spans="1:11">
      <c r="A7338" s="175">
        <v>45963.625</v>
      </c>
      <c r="B7338" s="176">
        <v>6.2013556116015129</v>
      </c>
      <c r="C7338" s="177">
        <f t="shared" si="493"/>
        <v>1.2463863013802544E-4</v>
      </c>
      <c r="D7338" s="178">
        <f t="shared" si="494"/>
        <v>6.4935549875400893</v>
      </c>
      <c r="E7338" s="178">
        <f t="shared" si="495"/>
        <v>6.7995223975419208</v>
      </c>
      <c r="F7338" s="178">
        <f t="shared" si="495"/>
        <v>7.1199065724995991</v>
      </c>
      <c r="G7338" s="178">
        <f t="shared" si="495"/>
        <v>7.4553868106161278</v>
      </c>
      <c r="H7338" s="178">
        <f>MAX(0,(B7338-10.64)*Assumptions!$C$2)</f>
        <v>0</v>
      </c>
      <c r="I7338" s="178">
        <f>MAX(0,(D7338-10.64)*Assumptions!$C$2)</f>
        <v>0</v>
      </c>
      <c r="J7338" s="178">
        <f>MAX(0,(E7338-10.64)*Assumptions!$C$2)</f>
        <v>0</v>
      </c>
      <c r="K7338" s="178">
        <f>MAX(0,(F7338-10.64)*Assumptions!$C$2)</f>
        <v>0</v>
      </c>
    </row>
    <row r="7339" spans="1:11">
      <c r="A7339" s="175">
        <v>45963.666666666664</v>
      </c>
      <c r="B7339" s="176">
        <v>6.2768284993694836</v>
      </c>
      <c r="C7339" s="177">
        <f t="shared" si="493"/>
        <v>1.2615553030197708E-4</v>
      </c>
      <c r="D7339" s="178">
        <f t="shared" si="494"/>
        <v>6.5725840543255671</v>
      </c>
      <c r="E7339" s="178">
        <f t="shared" si="495"/>
        <v>6.8822752056255956</v>
      </c>
      <c r="F7339" s="178">
        <f t="shared" si="495"/>
        <v>7.2065585794671403</v>
      </c>
      <c r="G7339" s="178">
        <f t="shared" si="495"/>
        <v>7.5461217413741339</v>
      </c>
      <c r="H7339" s="178">
        <f>MAX(0,(B7339-10.64)*Assumptions!$C$2)</f>
        <v>0</v>
      </c>
      <c r="I7339" s="178">
        <f>MAX(0,(D7339-10.64)*Assumptions!$C$2)</f>
        <v>0</v>
      </c>
      <c r="J7339" s="178">
        <f>MAX(0,(E7339-10.64)*Assumptions!$C$2)</f>
        <v>0</v>
      </c>
      <c r="K7339" s="178">
        <f>MAX(0,(F7339-10.64)*Assumptions!$C$2)</f>
        <v>0</v>
      </c>
    </row>
    <row r="7340" spans="1:11">
      <c r="A7340" s="175">
        <v>45963.708333333336</v>
      </c>
      <c r="B7340" s="176">
        <v>6.4277742749054232</v>
      </c>
      <c r="C7340" s="177">
        <f t="shared" si="493"/>
        <v>1.2918933062988034E-4</v>
      </c>
      <c r="D7340" s="178">
        <f t="shared" si="494"/>
        <v>6.7306421878965228</v>
      </c>
      <c r="E7340" s="178">
        <f t="shared" si="495"/>
        <v>7.0477808217929452</v>
      </c>
      <c r="F7340" s="178">
        <f t="shared" si="495"/>
        <v>7.3798625934022226</v>
      </c>
      <c r="G7340" s="178">
        <f t="shared" si="495"/>
        <v>7.7275916028901452</v>
      </c>
      <c r="H7340" s="178">
        <f>MAX(0,(B7340-10.64)*Assumptions!$C$2)</f>
        <v>0</v>
      </c>
      <c r="I7340" s="178">
        <f>MAX(0,(D7340-10.64)*Assumptions!$C$2)</f>
        <v>0</v>
      </c>
      <c r="J7340" s="178">
        <f>MAX(0,(E7340-10.64)*Assumptions!$C$2)</f>
        <v>0</v>
      </c>
      <c r="K7340" s="178">
        <f>MAX(0,(F7340-10.64)*Assumptions!$C$2)</f>
        <v>0</v>
      </c>
    </row>
    <row r="7341" spans="1:11">
      <c r="A7341" s="175">
        <v>45963.75</v>
      </c>
      <c r="B7341" s="176">
        <v>6.6164564943253472</v>
      </c>
      <c r="C7341" s="177">
        <f t="shared" si="493"/>
        <v>1.3298158103975942E-4</v>
      </c>
      <c r="D7341" s="178">
        <f t="shared" si="494"/>
        <v>6.9282148548602178</v>
      </c>
      <c r="E7341" s="178">
        <f t="shared" si="495"/>
        <v>7.2546628420021317</v>
      </c>
      <c r="F7341" s="178">
        <f t="shared" si="495"/>
        <v>7.5964926108210742</v>
      </c>
      <c r="G7341" s="178">
        <f t="shared" si="495"/>
        <v>7.95442892978516</v>
      </c>
      <c r="H7341" s="178">
        <f>MAX(0,(B7341-10.64)*Assumptions!$C$2)</f>
        <v>0</v>
      </c>
      <c r="I7341" s="178">
        <f>MAX(0,(D7341-10.64)*Assumptions!$C$2)</f>
        <v>0</v>
      </c>
      <c r="J7341" s="178">
        <f>MAX(0,(E7341-10.64)*Assumptions!$C$2)</f>
        <v>0</v>
      </c>
      <c r="K7341" s="178">
        <f>MAX(0,(F7341-10.64)*Assumptions!$C$2)</f>
        <v>0</v>
      </c>
    </row>
    <row r="7342" spans="1:11">
      <c r="A7342" s="175">
        <v>45963.791666666664</v>
      </c>
      <c r="B7342" s="176">
        <v>6.6793505674653213</v>
      </c>
      <c r="C7342" s="177">
        <f t="shared" si="493"/>
        <v>1.3424566450971907E-4</v>
      </c>
      <c r="D7342" s="178">
        <f t="shared" si="494"/>
        <v>6.9940724105147805</v>
      </c>
      <c r="E7342" s="178">
        <f t="shared" si="495"/>
        <v>7.3236235154051919</v>
      </c>
      <c r="F7342" s="178">
        <f t="shared" si="495"/>
        <v>7.6687026166273569</v>
      </c>
      <c r="G7342" s="178">
        <f t="shared" si="495"/>
        <v>8.0300413720834953</v>
      </c>
      <c r="H7342" s="178">
        <f>MAX(0,(B7342-10.64)*Assumptions!$C$2)</f>
        <v>0</v>
      </c>
      <c r="I7342" s="178">
        <f>MAX(0,(D7342-10.64)*Assumptions!$C$2)</f>
        <v>0</v>
      </c>
      <c r="J7342" s="178">
        <f>MAX(0,(E7342-10.64)*Assumptions!$C$2)</f>
        <v>0</v>
      </c>
      <c r="K7342" s="178">
        <f>MAX(0,(F7342-10.64)*Assumptions!$C$2)</f>
        <v>0</v>
      </c>
    </row>
    <row r="7343" spans="1:11">
      <c r="A7343" s="175">
        <v>45963.833333333336</v>
      </c>
      <c r="B7343" s="176">
        <v>6.8177175283732661</v>
      </c>
      <c r="C7343" s="177">
        <f t="shared" si="493"/>
        <v>1.370266481436304E-4</v>
      </c>
      <c r="D7343" s="178">
        <f t="shared" si="494"/>
        <v>7.1389590329548236</v>
      </c>
      <c r="E7343" s="178">
        <f t="shared" si="495"/>
        <v>7.4753369968919285</v>
      </c>
      <c r="F7343" s="178">
        <f t="shared" si="495"/>
        <v>7.8275646294011816</v>
      </c>
      <c r="G7343" s="178">
        <f t="shared" si="495"/>
        <v>8.1963887451398403</v>
      </c>
      <c r="H7343" s="178">
        <f>MAX(0,(B7343-10.64)*Assumptions!$C$2)</f>
        <v>0</v>
      </c>
      <c r="I7343" s="178">
        <f>MAX(0,(D7343-10.64)*Assumptions!$C$2)</f>
        <v>0</v>
      </c>
      <c r="J7343" s="178">
        <f>MAX(0,(E7343-10.64)*Assumptions!$C$2)</f>
        <v>0</v>
      </c>
      <c r="K7343" s="178">
        <f>MAX(0,(F7343-10.64)*Assumptions!$C$2)</f>
        <v>0</v>
      </c>
    </row>
    <row r="7344" spans="1:11">
      <c r="A7344" s="175">
        <v>45963.875</v>
      </c>
      <c r="B7344" s="176">
        <v>6.9057692307692315</v>
      </c>
      <c r="C7344" s="177">
        <f t="shared" si="493"/>
        <v>1.38796365001574E-4</v>
      </c>
      <c r="D7344" s="178">
        <f t="shared" si="494"/>
        <v>7.2311596108712166</v>
      </c>
      <c r="E7344" s="178">
        <f t="shared" si="495"/>
        <v>7.5718819396562171</v>
      </c>
      <c r="F7344" s="178">
        <f t="shared" si="495"/>
        <v>7.9286586375299812</v>
      </c>
      <c r="G7344" s="178">
        <f t="shared" si="495"/>
        <v>8.3022461643575145</v>
      </c>
      <c r="H7344" s="178">
        <f>MAX(0,(B7344-10.64)*Assumptions!$C$2)</f>
        <v>0</v>
      </c>
      <c r="I7344" s="178">
        <f>MAX(0,(D7344-10.64)*Assumptions!$C$2)</f>
        <v>0</v>
      </c>
      <c r="J7344" s="178">
        <f>MAX(0,(E7344-10.64)*Assumptions!$C$2)</f>
        <v>0</v>
      </c>
      <c r="K7344" s="178">
        <f>MAX(0,(F7344-10.64)*Assumptions!$C$2)</f>
        <v>0</v>
      </c>
    </row>
    <row r="7345" spans="1:11">
      <c r="A7345" s="175">
        <v>45963.916666666664</v>
      </c>
      <c r="B7345" s="176">
        <v>7.9498108448928129</v>
      </c>
      <c r="C7345" s="177">
        <f t="shared" si="493"/>
        <v>1.5978015060290484E-4</v>
      </c>
      <c r="D7345" s="178">
        <f t="shared" si="494"/>
        <v>8.3243950347369911</v>
      </c>
      <c r="E7345" s="178">
        <f t="shared" si="495"/>
        <v>8.716629118147047</v>
      </c>
      <c r="F7345" s="178">
        <f t="shared" si="495"/>
        <v>9.1273447339142937</v>
      </c>
      <c r="G7345" s="178">
        <f t="shared" si="495"/>
        <v>9.5574127065099255</v>
      </c>
      <c r="H7345" s="178">
        <f>MAX(0,(B7345-10.64)*Assumptions!$C$2)</f>
        <v>0</v>
      </c>
      <c r="I7345" s="178">
        <f>MAX(0,(D7345-10.64)*Assumptions!$C$2)</f>
        <v>0</v>
      </c>
      <c r="J7345" s="178">
        <f>MAX(0,(E7345-10.64)*Assumptions!$C$2)</f>
        <v>0</v>
      </c>
      <c r="K7345" s="178">
        <f>MAX(0,(F7345-10.64)*Assumptions!$C$2)</f>
        <v>0</v>
      </c>
    </row>
    <row r="7346" spans="1:11">
      <c r="A7346" s="175">
        <v>45963.958333333336</v>
      </c>
      <c r="B7346" s="176">
        <v>8.1888083228247162</v>
      </c>
      <c r="C7346" s="177">
        <f t="shared" si="493"/>
        <v>1.6458366778875164E-4</v>
      </c>
      <c r="D7346" s="178">
        <f t="shared" si="494"/>
        <v>8.5746537462243371</v>
      </c>
      <c r="E7346" s="178">
        <f t="shared" si="495"/>
        <v>8.9786796770786825</v>
      </c>
      <c r="F7346" s="178">
        <f t="shared" si="495"/>
        <v>9.401742755978173</v>
      </c>
      <c r="G7346" s="178">
        <f t="shared" si="495"/>
        <v>9.8447399872436083</v>
      </c>
      <c r="H7346" s="178">
        <f>MAX(0,(B7346-10.64)*Assumptions!$C$2)</f>
        <v>0</v>
      </c>
      <c r="I7346" s="178">
        <f>MAX(0,(D7346-10.64)*Assumptions!$C$2)</f>
        <v>0</v>
      </c>
      <c r="J7346" s="178">
        <f>MAX(0,(E7346-10.64)*Assumptions!$C$2)</f>
        <v>0</v>
      </c>
      <c r="K7346" s="178">
        <f>MAX(0,(F7346-10.64)*Assumptions!$C$2)</f>
        <v>0</v>
      </c>
    </row>
    <row r="7347" spans="1:11">
      <c r="A7347" s="175">
        <v>45964</v>
      </c>
      <c r="B7347" s="176">
        <v>8.1007566204287524</v>
      </c>
      <c r="C7347" s="177">
        <f t="shared" si="493"/>
        <v>1.628139509308081E-4</v>
      </c>
      <c r="D7347" s="178">
        <f t="shared" si="494"/>
        <v>8.4824531683079467</v>
      </c>
      <c r="E7347" s="178">
        <f t="shared" si="495"/>
        <v>8.8821347343143966</v>
      </c>
      <c r="F7347" s="178">
        <f t="shared" si="495"/>
        <v>9.300648747849376</v>
      </c>
      <c r="G7347" s="178">
        <f t="shared" si="495"/>
        <v>9.7388825680259359</v>
      </c>
      <c r="H7347" s="178">
        <f>MAX(0,(B7347-10.64)*Assumptions!$C$2)</f>
        <v>0</v>
      </c>
      <c r="I7347" s="178">
        <f>MAX(0,(D7347-10.64)*Assumptions!$C$2)</f>
        <v>0</v>
      </c>
      <c r="J7347" s="178">
        <f>MAX(0,(E7347-10.64)*Assumptions!$C$2)</f>
        <v>0</v>
      </c>
      <c r="K7347" s="178">
        <f>MAX(0,(F7347-10.64)*Assumptions!$C$2)</f>
        <v>0</v>
      </c>
    </row>
    <row r="7348" spans="1:11">
      <c r="A7348" s="175">
        <v>45964.041666666664</v>
      </c>
      <c r="B7348" s="176">
        <v>7.446658259773014</v>
      </c>
      <c r="C7348" s="177">
        <f t="shared" si="493"/>
        <v>1.4966748284322732E-4</v>
      </c>
      <c r="D7348" s="178">
        <f t="shared" si="494"/>
        <v>7.7975345895004731</v>
      </c>
      <c r="E7348" s="178">
        <f t="shared" si="495"/>
        <v>8.1649437309225501</v>
      </c>
      <c r="F7348" s="178">
        <f t="shared" si="495"/>
        <v>8.5496646874640216</v>
      </c>
      <c r="G7348" s="178">
        <f t="shared" si="495"/>
        <v>8.9525131681232217</v>
      </c>
      <c r="H7348" s="178">
        <f>MAX(0,(B7348-10.64)*Assumptions!$C$2)</f>
        <v>0</v>
      </c>
      <c r="I7348" s="178">
        <f>MAX(0,(D7348-10.64)*Assumptions!$C$2)</f>
        <v>0</v>
      </c>
      <c r="J7348" s="178">
        <f>MAX(0,(E7348-10.64)*Assumptions!$C$2)</f>
        <v>0</v>
      </c>
      <c r="K7348" s="178">
        <f>MAX(0,(F7348-10.64)*Assumptions!$C$2)</f>
        <v>0</v>
      </c>
    </row>
    <row r="7349" spans="1:11">
      <c r="A7349" s="175">
        <v>45964.083333333336</v>
      </c>
      <c r="B7349" s="176">
        <v>7.1447667087011348</v>
      </c>
      <c r="C7349" s="177">
        <f t="shared" si="493"/>
        <v>1.435998821874208E-4</v>
      </c>
      <c r="D7349" s="178">
        <f t="shared" si="494"/>
        <v>7.4814183223585617</v>
      </c>
      <c r="E7349" s="178">
        <f t="shared" si="495"/>
        <v>7.8339324985878527</v>
      </c>
      <c r="F7349" s="178">
        <f t="shared" si="495"/>
        <v>8.2030566595938588</v>
      </c>
      <c r="G7349" s="178">
        <f t="shared" si="495"/>
        <v>8.5895734450911991</v>
      </c>
      <c r="H7349" s="178">
        <f>MAX(0,(B7349-10.64)*Assumptions!$C$2)</f>
        <v>0</v>
      </c>
      <c r="I7349" s="178">
        <f>MAX(0,(D7349-10.64)*Assumptions!$C$2)</f>
        <v>0</v>
      </c>
      <c r="J7349" s="178">
        <f>MAX(0,(E7349-10.64)*Assumptions!$C$2)</f>
        <v>0</v>
      </c>
      <c r="K7349" s="178">
        <f>MAX(0,(F7349-10.64)*Assumptions!$C$2)</f>
        <v>0</v>
      </c>
    </row>
    <row r="7350" spans="1:11">
      <c r="A7350" s="175">
        <v>45964.125</v>
      </c>
      <c r="B7350" s="176">
        <v>6.7045081967213118</v>
      </c>
      <c r="C7350" s="177">
        <f t="shared" si="493"/>
        <v>1.3475129789770296E-4</v>
      </c>
      <c r="D7350" s="178">
        <f t="shared" si="494"/>
        <v>7.0204154327766073</v>
      </c>
      <c r="E7350" s="178">
        <f t="shared" si="495"/>
        <v>7.3512077847664177</v>
      </c>
      <c r="F7350" s="178">
        <f t="shared" si="495"/>
        <v>7.6975866189498712</v>
      </c>
      <c r="G7350" s="178">
        <f t="shared" si="495"/>
        <v>8.0602863490028316</v>
      </c>
      <c r="H7350" s="178">
        <f>MAX(0,(B7350-10.64)*Assumptions!$C$2)</f>
        <v>0</v>
      </c>
      <c r="I7350" s="178">
        <f>MAX(0,(D7350-10.64)*Assumptions!$C$2)</f>
        <v>0</v>
      </c>
      <c r="J7350" s="178">
        <f>MAX(0,(E7350-10.64)*Assumptions!$C$2)</f>
        <v>0</v>
      </c>
      <c r="K7350" s="178">
        <f>MAX(0,(F7350-10.64)*Assumptions!$C$2)</f>
        <v>0</v>
      </c>
    </row>
    <row r="7351" spans="1:11">
      <c r="A7351" s="175">
        <v>45964.166666666664</v>
      </c>
      <c r="B7351" s="176">
        <v>6.1636191677175294</v>
      </c>
      <c r="C7351" s="177">
        <f t="shared" si="493"/>
        <v>1.2388018005604965E-4</v>
      </c>
      <c r="D7351" s="178">
        <f t="shared" si="494"/>
        <v>6.4540404541473508</v>
      </c>
      <c r="E7351" s="178">
        <f t="shared" si="495"/>
        <v>6.7581459935000847</v>
      </c>
      <c r="F7351" s="178">
        <f t="shared" ref="E7351:G7379" si="496">F$2*$C7351</f>
        <v>7.0765805690158299</v>
      </c>
      <c r="G7351" s="178">
        <f t="shared" si="496"/>
        <v>7.4100193452371261</v>
      </c>
      <c r="H7351" s="178">
        <f>MAX(0,(B7351-10.64)*Assumptions!$C$2)</f>
        <v>0</v>
      </c>
      <c r="I7351" s="178">
        <f>MAX(0,(D7351-10.64)*Assumptions!$C$2)</f>
        <v>0</v>
      </c>
      <c r="J7351" s="178">
        <f>MAX(0,(E7351-10.64)*Assumptions!$C$2)</f>
        <v>0</v>
      </c>
      <c r="K7351" s="178">
        <f>MAX(0,(F7351-10.64)*Assumptions!$C$2)</f>
        <v>0</v>
      </c>
    </row>
    <row r="7352" spans="1:11">
      <c r="A7352" s="175">
        <v>45964.208333333336</v>
      </c>
      <c r="B7352" s="176">
        <v>5.446626733921816</v>
      </c>
      <c r="C7352" s="177">
        <f t="shared" si="493"/>
        <v>1.0946962849850917E-4</v>
      </c>
      <c r="D7352" s="178">
        <f t="shared" si="494"/>
        <v>5.7032643196853119</v>
      </c>
      <c r="E7352" s="178">
        <f t="shared" si="496"/>
        <v>5.9719943167051763</v>
      </c>
      <c r="F7352" s="178">
        <f t="shared" si="496"/>
        <v>6.253386502824192</v>
      </c>
      <c r="G7352" s="178">
        <f t="shared" si="496"/>
        <v>6.5480375030360722</v>
      </c>
      <c r="H7352" s="178">
        <f>MAX(0,(B7352-10.64)*Assumptions!$C$2)</f>
        <v>0</v>
      </c>
      <c r="I7352" s="178">
        <f>MAX(0,(D7352-10.64)*Assumptions!$C$2)</f>
        <v>0</v>
      </c>
      <c r="J7352" s="178">
        <f>MAX(0,(E7352-10.64)*Assumptions!$C$2)</f>
        <v>0</v>
      </c>
      <c r="K7352" s="178">
        <f>MAX(0,(F7352-10.64)*Assumptions!$C$2)</f>
        <v>0</v>
      </c>
    </row>
    <row r="7353" spans="1:11">
      <c r="A7353" s="175">
        <v>45964.25</v>
      </c>
      <c r="B7353" s="176">
        <v>4.9057377049180326</v>
      </c>
      <c r="C7353" s="177">
        <f t="shared" si="493"/>
        <v>9.8598510656855825E-5</v>
      </c>
      <c r="D7353" s="178">
        <f t="shared" si="494"/>
        <v>5.1368893410560545</v>
      </c>
      <c r="E7353" s="178">
        <f t="shared" si="496"/>
        <v>5.3789325254388416</v>
      </c>
      <c r="F7353" s="178">
        <f t="shared" si="496"/>
        <v>5.6323804528901498</v>
      </c>
      <c r="G7353" s="178">
        <f t="shared" si="496"/>
        <v>5.897770499270365</v>
      </c>
      <c r="H7353" s="178">
        <f>MAX(0,(B7353-10.64)*Assumptions!$C$2)</f>
        <v>0</v>
      </c>
      <c r="I7353" s="178">
        <f>MAX(0,(D7353-10.64)*Assumptions!$C$2)</f>
        <v>0</v>
      </c>
      <c r="J7353" s="178">
        <f>MAX(0,(E7353-10.64)*Assumptions!$C$2)</f>
        <v>0</v>
      </c>
      <c r="K7353" s="178">
        <f>MAX(0,(F7353-10.64)*Assumptions!$C$2)</f>
        <v>0</v>
      </c>
    </row>
    <row r="7354" spans="1:11">
      <c r="A7354" s="175">
        <v>45964.291666666664</v>
      </c>
      <c r="B7354" s="176">
        <v>4.5535308953341742</v>
      </c>
      <c r="C7354" s="177">
        <f t="shared" si="493"/>
        <v>9.1519643225081572E-5</v>
      </c>
      <c r="D7354" s="178">
        <f t="shared" si="494"/>
        <v>4.7680870293904922</v>
      </c>
      <c r="E7354" s="178">
        <f t="shared" si="496"/>
        <v>4.9927527543816952</v>
      </c>
      <c r="F7354" s="178">
        <f t="shared" si="496"/>
        <v>5.22800442037496</v>
      </c>
      <c r="G7354" s="178">
        <f t="shared" si="496"/>
        <v>5.4743408223996726</v>
      </c>
      <c r="H7354" s="178">
        <f>MAX(0,(B7354-10.64)*Assumptions!$C$2)</f>
        <v>0</v>
      </c>
      <c r="I7354" s="178">
        <f>MAX(0,(D7354-10.64)*Assumptions!$C$2)</f>
        <v>0</v>
      </c>
      <c r="J7354" s="178">
        <f>MAX(0,(E7354-10.64)*Assumptions!$C$2)</f>
        <v>0</v>
      </c>
      <c r="K7354" s="178">
        <f>MAX(0,(F7354-10.64)*Assumptions!$C$2)</f>
        <v>0</v>
      </c>
    </row>
    <row r="7355" spans="1:11">
      <c r="A7355" s="175">
        <v>45964.333333333336</v>
      </c>
      <c r="B7355" s="176">
        <v>4.3900063051702398</v>
      </c>
      <c r="C7355" s="177">
        <f t="shared" si="493"/>
        <v>8.823302620318637E-5</v>
      </c>
      <c r="D7355" s="178">
        <f t="shared" si="494"/>
        <v>4.5968573846886231</v>
      </c>
      <c r="E7355" s="178">
        <f t="shared" si="496"/>
        <v>4.8134550035337327</v>
      </c>
      <c r="F7355" s="178">
        <f t="shared" si="496"/>
        <v>5.040258405278621</v>
      </c>
      <c r="G7355" s="178">
        <f t="shared" si="496"/>
        <v>5.2777484724239931</v>
      </c>
      <c r="H7355" s="178">
        <f>MAX(0,(B7355-10.64)*Assumptions!$C$2)</f>
        <v>0</v>
      </c>
      <c r="I7355" s="178">
        <f>MAX(0,(D7355-10.64)*Assumptions!$C$2)</f>
        <v>0</v>
      </c>
      <c r="J7355" s="178">
        <f>MAX(0,(E7355-10.64)*Assumptions!$C$2)</f>
        <v>0</v>
      </c>
      <c r="K7355" s="178">
        <f>MAX(0,(F7355-10.64)*Assumptions!$C$2)</f>
        <v>0</v>
      </c>
    </row>
    <row r="7356" spans="1:11">
      <c r="A7356" s="175">
        <v>45964.375</v>
      </c>
      <c r="B7356" s="176">
        <v>4.3396910466582606</v>
      </c>
      <c r="C7356" s="177">
        <f t="shared" si="493"/>
        <v>8.7221759427218631E-5</v>
      </c>
      <c r="D7356" s="178">
        <f t="shared" si="494"/>
        <v>4.5441713401649722</v>
      </c>
      <c r="E7356" s="178">
        <f t="shared" si="496"/>
        <v>4.7582864648112837</v>
      </c>
      <c r="F7356" s="178">
        <f t="shared" si="496"/>
        <v>4.9824904006335951</v>
      </c>
      <c r="G7356" s="178">
        <f t="shared" si="496"/>
        <v>5.2172585185853233</v>
      </c>
      <c r="H7356" s="178">
        <f>MAX(0,(B7356-10.64)*Assumptions!$C$2)</f>
        <v>0</v>
      </c>
      <c r="I7356" s="178">
        <f>MAX(0,(D7356-10.64)*Assumptions!$C$2)</f>
        <v>0</v>
      </c>
      <c r="J7356" s="178">
        <f>MAX(0,(E7356-10.64)*Assumptions!$C$2)</f>
        <v>0</v>
      </c>
      <c r="K7356" s="178">
        <f>MAX(0,(F7356-10.64)*Assumptions!$C$2)</f>
        <v>0</v>
      </c>
    </row>
    <row r="7357" spans="1:11">
      <c r="A7357" s="175">
        <v>45964.416666666664</v>
      </c>
      <c r="B7357" s="176">
        <v>4.377427490542245</v>
      </c>
      <c r="C7357" s="177">
        <f t="shared" si="493"/>
        <v>8.7980209509194439E-5</v>
      </c>
      <c r="D7357" s="178">
        <f t="shared" si="494"/>
        <v>4.5836858735577106</v>
      </c>
      <c r="E7357" s="178">
        <f t="shared" si="496"/>
        <v>4.7996628688531207</v>
      </c>
      <c r="F7357" s="178">
        <f t="shared" si="496"/>
        <v>5.0258164041173643</v>
      </c>
      <c r="G7357" s="178">
        <f t="shared" si="496"/>
        <v>5.2626259839643259</v>
      </c>
      <c r="H7357" s="178">
        <f>MAX(0,(B7357-10.64)*Assumptions!$C$2)</f>
        <v>0</v>
      </c>
      <c r="I7357" s="178">
        <f>MAX(0,(D7357-10.64)*Assumptions!$C$2)</f>
        <v>0</v>
      </c>
      <c r="J7357" s="178">
        <f>MAX(0,(E7357-10.64)*Assumptions!$C$2)</f>
        <v>0</v>
      </c>
      <c r="K7357" s="178">
        <f>MAX(0,(F7357-10.64)*Assumptions!$C$2)</f>
        <v>0</v>
      </c>
    </row>
    <row r="7358" spans="1:11">
      <c r="A7358" s="175">
        <v>45964.458333333336</v>
      </c>
      <c r="B7358" s="176">
        <v>4.943474148802018</v>
      </c>
      <c r="C7358" s="177">
        <f t="shared" si="493"/>
        <v>9.9356960738831646E-5</v>
      </c>
      <c r="D7358" s="178">
        <f t="shared" si="494"/>
        <v>5.176403874448793</v>
      </c>
      <c r="E7358" s="178">
        <f t="shared" si="496"/>
        <v>5.4203089294806794</v>
      </c>
      <c r="F7358" s="178">
        <f t="shared" si="496"/>
        <v>5.6757064563739199</v>
      </c>
      <c r="G7358" s="178">
        <f t="shared" si="496"/>
        <v>5.9431379646493676</v>
      </c>
      <c r="H7358" s="178">
        <f>MAX(0,(B7358-10.64)*Assumptions!$C$2)</f>
        <v>0</v>
      </c>
      <c r="I7358" s="178">
        <f>MAX(0,(D7358-10.64)*Assumptions!$C$2)</f>
        <v>0</v>
      </c>
      <c r="J7358" s="178">
        <f>MAX(0,(E7358-10.64)*Assumptions!$C$2)</f>
        <v>0</v>
      </c>
      <c r="K7358" s="178">
        <f>MAX(0,(F7358-10.64)*Assumptions!$C$2)</f>
        <v>0</v>
      </c>
    </row>
    <row r="7359" spans="1:11">
      <c r="A7359" s="175">
        <v>45964.5</v>
      </c>
      <c r="B7359" s="176">
        <v>5.4214691046658254</v>
      </c>
      <c r="C7359" s="177">
        <f t="shared" si="493"/>
        <v>1.0896399511052528E-4</v>
      </c>
      <c r="D7359" s="178">
        <f t="shared" si="494"/>
        <v>5.6769212974234851</v>
      </c>
      <c r="E7359" s="178">
        <f t="shared" si="496"/>
        <v>5.9444100473439505</v>
      </c>
      <c r="F7359" s="178">
        <f t="shared" si="496"/>
        <v>6.2245025005016776</v>
      </c>
      <c r="G7359" s="178">
        <f t="shared" si="496"/>
        <v>6.517792526116736</v>
      </c>
      <c r="H7359" s="178">
        <f>MAX(0,(B7359-10.64)*Assumptions!$C$2)</f>
        <v>0</v>
      </c>
      <c r="I7359" s="178">
        <f>MAX(0,(D7359-10.64)*Assumptions!$C$2)</f>
        <v>0</v>
      </c>
      <c r="J7359" s="178">
        <f>MAX(0,(E7359-10.64)*Assumptions!$C$2)</f>
        <v>0</v>
      </c>
      <c r="K7359" s="178">
        <f>MAX(0,(F7359-10.64)*Assumptions!$C$2)</f>
        <v>0</v>
      </c>
    </row>
    <row r="7360" spans="1:11">
      <c r="A7360" s="175">
        <v>45964.541666666664</v>
      </c>
      <c r="B7360" s="176">
        <v>5.9246216897856243</v>
      </c>
      <c r="C7360" s="177">
        <f t="shared" si="493"/>
        <v>1.1907666287020282E-4</v>
      </c>
      <c r="D7360" s="178">
        <f t="shared" si="494"/>
        <v>6.2037817426600048</v>
      </c>
      <c r="E7360" s="178">
        <f t="shared" si="496"/>
        <v>6.4960954345684483</v>
      </c>
      <c r="F7360" s="178">
        <f t="shared" si="496"/>
        <v>6.8021825469519506</v>
      </c>
      <c r="G7360" s="178">
        <f t="shared" si="496"/>
        <v>7.1226920645034406</v>
      </c>
      <c r="H7360" s="178">
        <f>MAX(0,(B7360-10.64)*Assumptions!$C$2)</f>
        <v>0</v>
      </c>
      <c r="I7360" s="178">
        <f>MAX(0,(D7360-10.64)*Assumptions!$C$2)</f>
        <v>0</v>
      </c>
      <c r="J7360" s="178">
        <f>MAX(0,(E7360-10.64)*Assumptions!$C$2)</f>
        <v>0</v>
      </c>
      <c r="K7360" s="178">
        <f>MAX(0,(F7360-10.64)*Assumptions!$C$2)</f>
        <v>0</v>
      </c>
    </row>
    <row r="7361" spans="1:11">
      <c r="A7361" s="175">
        <v>45964.583333333336</v>
      </c>
      <c r="B7361" s="176">
        <v>6.0378310214375785</v>
      </c>
      <c r="C7361" s="177">
        <f t="shared" si="493"/>
        <v>1.2135201311613025E-4</v>
      </c>
      <c r="D7361" s="178">
        <f t="shared" si="494"/>
        <v>6.3223253428382211</v>
      </c>
      <c r="E7361" s="178">
        <f t="shared" si="496"/>
        <v>6.6202246466939592</v>
      </c>
      <c r="F7361" s="178">
        <f t="shared" si="496"/>
        <v>6.932160557403261</v>
      </c>
      <c r="G7361" s="178">
        <f t="shared" si="496"/>
        <v>7.2587944606404493</v>
      </c>
      <c r="H7361" s="178">
        <f>MAX(0,(B7361-10.64)*Assumptions!$C$2)</f>
        <v>0</v>
      </c>
      <c r="I7361" s="178">
        <f>MAX(0,(D7361-10.64)*Assumptions!$C$2)</f>
        <v>0</v>
      </c>
      <c r="J7361" s="178">
        <f>MAX(0,(E7361-10.64)*Assumptions!$C$2)</f>
        <v>0</v>
      </c>
      <c r="K7361" s="178">
        <f>MAX(0,(F7361-10.64)*Assumptions!$C$2)</f>
        <v>0</v>
      </c>
    </row>
    <row r="7362" spans="1:11">
      <c r="A7362" s="175">
        <v>45964.625</v>
      </c>
      <c r="B7362" s="176">
        <v>6.0629886506935691</v>
      </c>
      <c r="C7362" s="177">
        <f t="shared" si="493"/>
        <v>1.2185764650411414E-4</v>
      </c>
      <c r="D7362" s="178">
        <f t="shared" si="494"/>
        <v>6.3486683651000471</v>
      </c>
      <c r="E7362" s="178">
        <f t="shared" si="496"/>
        <v>6.647808916055185</v>
      </c>
      <c r="F7362" s="178">
        <f t="shared" si="496"/>
        <v>6.9610445597257753</v>
      </c>
      <c r="G7362" s="178">
        <f t="shared" si="496"/>
        <v>7.2890394375597847</v>
      </c>
      <c r="H7362" s="178">
        <f>MAX(0,(B7362-10.64)*Assumptions!$C$2)</f>
        <v>0</v>
      </c>
      <c r="I7362" s="178">
        <f>MAX(0,(D7362-10.64)*Assumptions!$C$2)</f>
        <v>0</v>
      </c>
      <c r="J7362" s="178">
        <f>MAX(0,(E7362-10.64)*Assumptions!$C$2)</f>
        <v>0</v>
      </c>
      <c r="K7362" s="178">
        <f>MAX(0,(F7362-10.64)*Assumptions!$C$2)</f>
        <v>0</v>
      </c>
    </row>
    <row r="7363" spans="1:11">
      <c r="A7363" s="175">
        <v>45964.666666666664</v>
      </c>
      <c r="B7363" s="176">
        <v>6.2894073139974784</v>
      </c>
      <c r="C7363" s="177">
        <f t="shared" si="493"/>
        <v>1.2640834699596901E-4</v>
      </c>
      <c r="D7363" s="178">
        <f t="shared" si="494"/>
        <v>6.5857555654564797</v>
      </c>
      <c r="E7363" s="178">
        <f t="shared" si="496"/>
        <v>6.8960673403062076</v>
      </c>
      <c r="F7363" s="178">
        <f t="shared" si="496"/>
        <v>7.221000580628397</v>
      </c>
      <c r="G7363" s="178">
        <f t="shared" si="496"/>
        <v>7.5612442298338012</v>
      </c>
      <c r="H7363" s="178">
        <f>MAX(0,(B7363-10.64)*Assumptions!$C$2)</f>
        <v>0</v>
      </c>
      <c r="I7363" s="178">
        <f>MAX(0,(D7363-10.64)*Assumptions!$C$2)</f>
        <v>0</v>
      </c>
      <c r="J7363" s="178">
        <f>MAX(0,(E7363-10.64)*Assumptions!$C$2)</f>
        <v>0</v>
      </c>
      <c r="K7363" s="178">
        <f>MAX(0,(F7363-10.64)*Assumptions!$C$2)</f>
        <v>0</v>
      </c>
    </row>
    <row r="7364" spans="1:11">
      <c r="A7364" s="175">
        <v>45964.708333333336</v>
      </c>
      <c r="B7364" s="176">
        <v>6.4906683480453973</v>
      </c>
      <c r="C7364" s="177">
        <f t="shared" si="493"/>
        <v>1.3045341409984002E-4</v>
      </c>
      <c r="D7364" s="178">
        <f t="shared" si="494"/>
        <v>6.7964997435510872</v>
      </c>
      <c r="E7364" s="178">
        <f t="shared" si="496"/>
        <v>7.1167414951960062</v>
      </c>
      <c r="F7364" s="178">
        <f t="shared" si="496"/>
        <v>7.4520725992085062</v>
      </c>
      <c r="G7364" s="178">
        <f t="shared" si="496"/>
        <v>7.8032040451884832</v>
      </c>
      <c r="H7364" s="178">
        <f>MAX(0,(B7364-10.64)*Assumptions!$C$2)</f>
        <v>0</v>
      </c>
      <c r="I7364" s="178">
        <f>MAX(0,(D7364-10.64)*Assumptions!$C$2)</f>
        <v>0</v>
      </c>
      <c r="J7364" s="178">
        <f>MAX(0,(E7364-10.64)*Assumptions!$C$2)</f>
        <v>0</v>
      </c>
      <c r="K7364" s="178">
        <f>MAX(0,(F7364-10.64)*Assumptions!$C$2)</f>
        <v>0</v>
      </c>
    </row>
    <row r="7365" spans="1:11">
      <c r="A7365" s="175">
        <v>45964.75</v>
      </c>
      <c r="B7365" s="176">
        <v>6.6793505674653213</v>
      </c>
      <c r="C7365" s="177">
        <f t="shared" ref="C7365:C7428" si="497">B7365/$B$2</f>
        <v>1.3424566450971907E-4</v>
      </c>
      <c r="D7365" s="178">
        <f t="shared" si="494"/>
        <v>6.9940724105147805</v>
      </c>
      <c r="E7365" s="178">
        <f t="shared" si="496"/>
        <v>7.3236235154051919</v>
      </c>
      <c r="F7365" s="178">
        <f t="shared" si="496"/>
        <v>7.6687026166273569</v>
      </c>
      <c r="G7365" s="178">
        <f t="shared" si="496"/>
        <v>8.0300413720834953</v>
      </c>
      <c r="H7365" s="178">
        <f>MAX(0,(B7365-10.64)*Assumptions!$C$2)</f>
        <v>0</v>
      </c>
      <c r="I7365" s="178">
        <f>MAX(0,(D7365-10.64)*Assumptions!$C$2)</f>
        <v>0</v>
      </c>
      <c r="J7365" s="178">
        <f>MAX(0,(E7365-10.64)*Assumptions!$C$2)</f>
        <v>0</v>
      </c>
      <c r="K7365" s="178">
        <f>MAX(0,(F7365-10.64)*Assumptions!$C$2)</f>
        <v>0</v>
      </c>
    </row>
    <row r="7366" spans="1:11">
      <c r="A7366" s="175">
        <v>45964.791666666664</v>
      </c>
      <c r="B7366" s="176">
        <v>6.6290353089533411</v>
      </c>
      <c r="C7366" s="177">
        <f t="shared" si="497"/>
        <v>1.3323439773375132E-4</v>
      </c>
      <c r="D7366" s="178">
        <f t="shared" ref="D7366:D7429" si="498">D$2*$C7366</f>
        <v>6.9413863659911286</v>
      </c>
      <c r="E7366" s="178">
        <f t="shared" si="496"/>
        <v>7.268454976682742</v>
      </c>
      <c r="F7366" s="178">
        <f t="shared" si="496"/>
        <v>7.6109346119823291</v>
      </c>
      <c r="G7366" s="178">
        <f t="shared" si="496"/>
        <v>7.9695514182448255</v>
      </c>
      <c r="H7366" s="178">
        <f>MAX(0,(B7366-10.64)*Assumptions!$C$2)</f>
        <v>0</v>
      </c>
      <c r="I7366" s="178">
        <f>MAX(0,(D7366-10.64)*Assumptions!$C$2)</f>
        <v>0</v>
      </c>
      <c r="J7366" s="178">
        <f>MAX(0,(E7366-10.64)*Assumptions!$C$2)</f>
        <v>0</v>
      </c>
      <c r="K7366" s="178">
        <f>MAX(0,(F7366-10.64)*Assumptions!$C$2)</f>
        <v>0</v>
      </c>
    </row>
    <row r="7367" spans="1:11">
      <c r="A7367" s="175">
        <v>45964.833333333336</v>
      </c>
      <c r="B7367" s="176">
        <v>6.5284047919293826</v>
      </c>
      <c r="C7367" s="177">
        <f t="shared" si="497"/>
        <v>1.3121186418181584E-4</v>
      </c>
      <c r="D7367" s="178">
        <f t="shared" si="498"/>
        <v>6.8360142769438266</v>
      </c>
      <c r="E7367" s="178">
        <f t="shared" si="496"/>
        <v>7.158117899237844</v>
      </c>
      <c r="F7367" s="178">
        <f t="shared" si="496"/>
        <v>7.4953986026922763</v>
      </c>
      <c r="G7367" s="178">
        <f t="shared" si="496"/>
        <v>7.8485715105674858</v>
      </c>
      <c r="H7367" s="178">
        <f>MAX(0,(B7367-10.64)*Assumptions!$C$2)</f>
        <v>0</v>
      </c>
      <c r="I7367" s="178">
        <f>MAX(0,(D7367-10.64)*Assumptions!$C$2)</f>
        <v>0</v>
      </c>
      <c r="J7367" s="178">
        <f>MAX(0,(E7367-10.64)*Assumptions!$C$2)</f>
        <v>0</v>
      </c>
      <c r="K7367" s="178">
        <f>MAX(0,(F7367-10.64)*Assumptions!$C$2)</f>
        <v>0</v>
      </c>
    </row>
    <row r="7368" spans="1:11">
      <c r="A7368" s="175">
        <v>45964.875</v>
      </c>
      <c r="B7368" s="176">
        <v>6.6667717528373265</v>
      </c>
      <c r="C7368" s="177">
        <f t="shared" si="497"/>
        <v>1.3399284781572714E-4</v>
      </c>
      <c r="D7368" s="178">
        <f t="shared" si="498"/>
        <v>6.9809008993838679</v>
      </c>
      <c r="E7368" s="178">
        <f t="shared" si="496"/>
        <v>7.3098313807245798</v>
      </c>
      <c r="F7368" s="178">
        <f t="shared" si="496"/>
        <v>7.6542606154661001</v>
      </c>
      <c r="G7368" s="178">
        <f t="shared" si="496"/>
        <v>8.0149188836238281</v>
      </c>
      <c r="H7368" s="178">
        <f>MAX(0,(B7368-10.64)*Assumptions!$C$2)</f>
        <v>0</v>
      </c>
      <c r="I7368" s="178">
        <f>MAX(0,(D7368-10.64)*Assumptions!$C$2)</f>
        <v>0</v>
      </c>
      <c r="J7368" s="178">
        <f>MAX(0,(E7368-10.64)*Assumptions!$C$2)</f>
        <v>0</v>
      </c>
      <c r="K7368" s="178">
        <f>MAX(0,(F7368-10.64)*Assumptions!$C$2)</f>
        <v>0</v>
      </c>
    </row>
    <row r="7369" spans="1:11">
      <c r="A7369" s="175">
        <v>45964.916666666664</v>
      </c>
      <c r="B7369" s="176">
        <v>7.446658259773014</v>
      </c>
      <c r="C7369" s="177">
        <f t="shared" si="497"/>
        <v>1.4966748284322732E-4</v>
      </c>
      <c r="D7369" s="178">
        <f t="shared" si="498"/>
        <v>7.7975345895004731</v>
      </c>
      <c r="E7369" s="178">
        <f t="shared" si="496"/>
        <v>8.1649437309225501</v>
      </c>
      <c r="F7369" s="178">
        <f t="shared" si="496"/>
        <v>8.5496646874640216</v>
      </c>
      <c r="G7369" s="178">
        <f t="shared" si="496"/>
        <v>8.9525131681232217</v>
      </c>
      <c r="H7369" s="178">
        <f>MAX(0,(B7369-10.64)*Assumptions!$C$2)</f>
        <v>0</v>
      </c>
      <c r="I7369" s="178">
        <f>MAX(0,(D7369-10.64)*Assumptions!$C$2)</f>
        <v>0</v>
      </c>
      <c r="J7369" s="178">
        <f>MAX(0,(E7369-10.64)*Assumptions!$C$2)</f>
        <v>0</v>
      </c>
      <c r="K7369" s="178">
        <f>MAX(0,(F7369-10.64)*Assumptions!$C$2)</f>
        <v>0</v>
      </c>
    </row>
    <row r="7370" spans="1:11">
      <c r="A7370" s="175">
        <v>45964.958333333336</v>
      </c>
      <c r="B7370" s="176">
        <v>8.0378625472887766</v>
      </c>
      <c r="C7370" s="177">
        <f t="shared" si="497"/>
        <v>1.6154986746084839E-4</v>
      </c>
      <c r="D7370" s="178">
        <f t="shared" si="498"/>
        <v>8.4165956126533814</v>
      </c>
      <c r="E7370" s="178">
        <f t="shared" si="496"/>
        <v>8.8131740609113329</v>
      </c>
      <c r="F7370" s="178">
        <f t="shared" si="496"/>
        <v>9.2284387420430907</v>
      </c>
      <c r="G7370" s="178">
        <f t="shared" si="496"/>
        <v>9.6632701257275979</v>
      </c>
      <c r="H7370" s="178">
        <f>MAX(0,(B7370-10.64)*Assumptions!$C$2)</f>
        <v>0</v>
      </c>
      <c r="I7370" s="178">
        <f>MAX(0,(D7370-10.64)*Assumptions!$C$2)</f>
        <v>0</v>
      </c>
      <c r="J7370" s="178">
        <f>MAX(0,(E7370-10.64)*Assumptions!$C$2)</f>
        <v>0</v>
      </c>
      <c r="K7370" s="178">
        <f>MAX(0,(F7370-10.64)*Assumptions!$C$2)</f>
        <v>0</v>
      </c>
    </row>
    <row r="7371" spans="1:11">
      <c r="A7371" s="175">
        <v>45965</v>
      </c>
      <c r="B7371" s="176">
        <v>7.9120744010088275</v>
      </c>
      <c r="C7371" s="177">
        <f t="shared" si="497"/>
        <v>1.5902170052092902E-4</v>
      </c>
      <c r="D7371" s="178">
        <f t="shared" si="498"/>
        <v>8.2848805013442526</v>
      </c>
      <c r="E7371" s="178">
        <f t="shared" si="496"/>
        <v>8.6752527141052092</v>
      </c>
      <c r="F7371" s="178">
        <f t="shared" si="496"/>
        <v>9.0840187304305235</v>
      </c>
      <c r="G7371" s="178">
        <f t="shared" si="496"/>
        <v>9.512045241130922</v>
      </c>
      <c r="H7371" s="178">
        <f>MAX(0,(B7371-10.64)*Assumptions!$C$2)</f>
        <v>0</v>
      </c>
      <c r="I7371" s="178">
        <f>MAX(0,(D7371-10.64)*Assumptions!$C$2)</f>
        <v>0</v>
      </c>
      <c r="J7371" s="178">
        <f>MAX(0,(E7371-10.64)*Assumptions!$C$2)</f>
        <v>0</v>
      </c>
      <c r="K7371" s="178">
        <f>MAX(0,(F7371-10.64)*Assumptions!$C$2)</f>
        <v>0</v>
      </c>
    </row>
    <row r="7372" spans="1:11">
      <c r="A7372" s="175">
        <v>45965.041666666664</v>
      </c>
      <c r="B7372" s="176">
        <v>7.5347099621689795</v>
      </c>
      <c r="C7372" s="177">
        <f t="shared" si="497"/>
        <v>1.5143719970117089E-4</v>
      </c>
      <c r="D7372" s="178">
        <f t="shared" si="498"/>
        <v>7.8897351674168634</v>
      </c>
      <c r="E7372" s="178">
        <f t="shared" si="496"/>
        <v>8.2614886736868378</v>
      </c>
      <c r="F7372" s="178">
        <f t="shared" si="496"/>
        <v>8.6507586955928204</v>
      </c>
      <c r="G7372" s="178">
        <f t="shared" si="496"/>
        <v>9.0583705873408942</v>
      </c>
      <c r="H7372" s="178">
        <f>MAX(0,(B7372-10.64)*Assumptions!$C$2)</f>
        <v>0</v>
      </c>
      <c r="I7372" s="178">
        <f>MAX(0,(D7372-10.64)*Assumptions!$C$2)</f>
        <v>0</v>
      </c>
      <c r="J7372" s="178">
        <f>MAX(0,(E7372-10.64)*Assumptions!$C$2)</f>
        <v>0</v>
      </c>
      <c r="K7372" s="178">
        <f>MAX(0,(F7372-10.64)*Assumptions!$C$2)</f>
        <v>0</v>
      </c>
    </row>
    <row r="7373" spans="1:11">
      <c r="A7373" s="175">
        <v>45965.083333333336</v>
      </c>
      <c r="B7373" s="176">
        <v>7.2957124842370744</v>
      </c>
      <c r="C7373" s="177">
        <f t="shared" si="497"/>
        <v>1.4663368251532406E-4</v>
      </c>
      <c r="D7373" s="178">
        <f t="shared" si="498"/>
        <v>7.6394764559295174</v>
      </c>
      <c r="E7373" s="178">
        <f t="shared" si="496"/>
        <v>7.9994381147552014</v>
      </c>
      <c r="F7373" s="178">
        <f t="shared" si="496"/>
        <v>8.3763606735289411</v>
      </c>
      <c r="G7373" s="178">
        <f t="shared" si="496"/>
        <v>8.7710433066072095</v>
      </c>
      <c r="H7373" s="178">
        <f>MAX(0,(B7373-10.64)*Assumptions!$C$2)</f>
        <v>0</v>
      </c>
      <c r="I7373" s="178">
        <f>MAX(0,(D7373-10.64)*Assumptions!$C$2)</f>
        <v>0</v>
      </c>
      <c r="J7373" s="178">
        <f>MAX(0,(E7373-10.64)*Assumptions!$C$2)</f>
        <v>0</v>
      </c>
      <c r="K7373" s="178">
        <f>MAX(0,(F7373-10.64)*Assumptions!$C$2)</f>
        <v>0</v>
      </c>
    </row>
    <row r="7374" spans="1:11">
      <c r="A7374" s="175">
        <v>45965.125</v>
      </c>
      <c r="B7374" s="176">
        <v>6.8428751576292566</v>
      </c>
      <c r="C7374" s="177">
        <f t="shared" si="497"/>
        <v>1.3753228153161429E-4</v>
      </c>
      <c r="D7374" s="178">
        <f t="shared" si="498"/>
        <v>7.1653020552166504</v>
      </c>
      <c r="E7374" s="178">
        <f t="shared" si="496"/>
        <v>7.5029212662531544</v>
      </c>
      <c r="F7374" s="178">
        <f t="shared" si="496"/>
        <v>7.8564486317236959</v>
      </c>
      <c r="G7374" s="178">
        <f t="shared" si="496"/>
        <v>8.2266337220591765</v>
      </c>
      <c r="H7374" s="178">
        <f>MAX(0,(B7374-10.64)*Assumptions!$C$2)</f>
        <v>0</v>
      </c>
      <c r="I7374" s="178">
        <f>MAX(0,(D7374-10.64)*Assumptions!$C$2)</f>
        <v>0</v>
      </c>
      <c r="J7374" s="178">
        <f>MAX(0,(E7374-10.64)*Assumptions!$C$2)</f>
        <v>0</v>
      </c>
      <c r="K7374" s="178">
        <f>MAX(0,(F7374-10.64)*Assumptions!$C$2)</f>
        <v>0</v>
      </c>
    </row>
    <row r="7375" spans="1:11">
      <c r="A7375" s="175">
        <v>45965.166666666664</v>
      </c>
      <c r="B7375" s="176">
        <v>6.1761979823455242</v>
      </c>
      <c r="C7375" s="177">
        <f t="shared" si="497"/>
        <v>1.2413299675004158E-4</v>
      </c>
      <c r="D7375" s="178">
        <f t="shared" si="498"/>
        <v>6.4672119652782634</v>
      </c>
      <c r="E7375" s="178">
        <f t="shared" si="496"/>
        <v>6.7719381281806967</v>
      </c>
      <c r="F7375" s="178">
        <f t="shared" si="496"/>
        <v>7.0910225701770866</v>
      </c>
      <c r="G7375" s="178">
        <f t="shared" si="496"/>
        <v>7.4251418336967934</v>
      </c>
      <c r="H7375" s="178">
        <f>MAX(0,(B7375-10.64)*Assumptions!$C$2)</f>
        <v>0</v>
      </c>
      <c r="I7375" s="178">
        <f>MAX(0,(D7375-10.64)*Assumptions!$C$2)</f>
        <v>0</v>
      </c>
      <c r="J7375" s="178">
        <f>MAX(0,(E7375-10.64)*Assumptions!$C$2)</f>
        <v>0</v>
      </c>
      <c r="K7375" s="178">
        <f>MAX(0,(F7375-10.64)*Assumptions!$C$2)</f>
        <v>0</v>
      </c>
    </row>
    <row r="7376" spans="1:11">
      <c r="A7376" s="175">
        <v>45965.208333333336</v>
      </c>
      <c r="B7376" s="176">
        <v>5.4592055485498108</v>
      </c>
      <c r="C7376" s="177">
        <f t="shared" si="497"/>
        <v>1.097224451925011E-4</v>
      </c>
      <c r="D7376" s="178">
        <f t="shared" si="498"/>
        <v>5.7164358308162244</v>
      </c>
      <c r="E7376" s="178">
        <f t="shared" si="496"/>
        <v>5.9857864513857884</v>
      </c>
      <c r="F7376" s="178">
        <f t="shared" si="496"/>
        <v>6.2678285039854487</v>
      </c>
      <c r="G7376" s="178">
        <f t="shared" si="496"/>
        <v>6.5631599914957395</v>
      </c>
      <c r="H7376" s="178">
        <f>MAX(0,(B7376-10.64)*Assumptions!$C$2)</f>
        <v>0</v>
      </c>
      <c r="I7376" s="178">
        <f>MAX(0,(D7376-10.64)*Assumptions!$C$2)</f>
        <v>0</v>
      </c>
      <c r="J7376" s="178">
        <f>MAX(0,(E7376-10.64)*Assumptions!$C$2)</f>
        <v>0</v>
      </c>
      <c r="K7376" s="178">
        <f>MAX(0,(F7376-10.64)*Assumptions!$C$2)</f>
        <v>0</v>
      </c>
    </row>
    <row r="7377" spans="1:11">
      <c r="A7377" s="175">
        <v>45965.25</v>
      </c>
      <c r="B7377" s="176">
        <v>4.943474148802018</v>
      </c>
      <c r="C7377" s="177">
        <f t="shared" si="497"/>
        <v>9.9356960738831646E-5</v>
      </c>
      <c r="D7377" s="178">
        <f t="shared" si="498"/>
        <v>5.176403874448793</v>
      </c>
      <c r="E7377" s="178">
        <f t="shared" si="496"/>
        <v>5.4203089294806794</v>
      </c>
      <c r="F7377" s="178">
        <f t="shared" si="496"/>
        <v>5.6757064563739199</v>
      </c>
      <c r="G7377" s="178">
        <f t="shared" si="496"/>
        <v>5.9431379646493676</v>
      </c>
      <c r="H7377" s="178">
        <f>MAX(0,(B7377-10.64)*Assumptions!$C$2)</f>
        <v>0</v>
      </c>
      <c r="I7377" s="178">
        <f>MAX(0,(D7377-10.64)*Assumptions!$C$2)</f>
        <v>0</v>
      </c>
      <c r="J7377" s="178">
        <f>MAX(0,(E7377-10.64)*Assumptions!$C$2)</f>
        <v>0</v>
      </c>
      <c r="K7377" s="178">
        <f>MAX(0,(F7377-10.64)*Assumptions!$C$2)</f>
        <v>0</v>
      </c>
    </row>
    <row r="7378" spans="1:11">
      <c r="A7378" s="175">
        <v>45965.291666666664</v>
      </c>
      <c r="B7378" s="176">
        <v>4.5912673392181587</v>
      </c>
      <c r="C7378" s="177">
        <f t="shared" si="497"/>
        <v>9.2278093307057379E-5</v>
      </c>
      <c r="D7378" s="178">
        <f t="shared" si="498"/>
        <v>4.8076015627832307</v>
      </c>
      <c r="E7378" s="178">
        <f t="shared" si="496"/>
        <v>5.0341291584235321</v>
      </c>
      <c r="F7378" s="178">
        <f t="shared" si="496"/>
        <v>5.2713304238587302</v>
      </c>
      <c r="G7378" s="178">
        <f t="shared" si="496"/>
        <v>5.5197082877786752</v>
      </c>
      <c r="H7378" s="178">
        <f>MAX(0,(B7378-10.64)*Assumptions!$C$2)</f>
        <v>0</v>
      </c>
      <c r="I7378" s="178">
        <f>MAX(0,(D7378-10.64)*Assumptions!$C$2)</f>
        <v>0</v>
      </c>
      <c r="J7378" s="178">
        <f>MAX(0,(E7378-10.64)*Assumptions!$C$2)</f>
        <v>0</v>
      </c>
      <c r="K7378" s="178">
        <f>MAX(0,(F7378-10.64)*Assumptions!$C$2)</f>
        <v>0</v>
      </c>
    </row>
    <row r="7379" spans="1:11">
      <c r="A7379" s="175">
        <v>45965.333333333336</v>
      </c>
      <c r="B7379" s="176">
        <v>4.3396910466582606</v>
      </c>
      <c r="C7379" s="177">
        <f t="shared" si="497"/>
        <v>8.7221759427218631E-5</v>
      </c>
      <c r="D7379" s="178">
        <f t="shared" si="498"/>
        <v>4.5441713401649722</v>
      </c>
      <c r="E7379" s="178">
        <f t="shared" si="496"/>
        <v>4.7582864648112837</v>
      </c>
      <c r="F7379" s="178">
        <f t="shared" si="496"/>
        <v>4.9824904006335951</v>
      </c>
      <c r="G7379" s="178">
        <f t="shared" si="496"/>
        <v>5.2172585185853233</v>
      </c>
      <c r="H7379" s="178">
        <f>MAX(0,(B7379-10.64)*Assumptions!$C$2)</f>
        <v>0</v>
      </c>
      <c r="I7379" s="178">
        <f>MAX(0,(D7379-10.64)*Assumptions!$C$2)</f>
        <v>0</v>
      </c>
      <c r="J7379" s="178">
        <f>MAX(0,(E7379-10.64)*Assumptions!$C$2)</f>
        <v>0</v>
      </c>
      <c r="K7379" s="178">
        <f>MAX(0,(F7379-10.64)*Assumptions!$C$2)</f>
        <v>0</v>
      </c>
    </row>
    <row r="7380" spans="1:11">
      <c r="A7380" s="175">
        <v>45965.375</v>
      </c>
      <c r="B7380" s="176">
        <v>4.2893757881462804</v>
      </c>
      <c r="C7380" s="177">
        <f t="shared" si="497"/>
        <v>8.6210492651250879E-5</v>
      </c>
      <c r="D7380" s="178">
        <f t="shared" si="498"/>
        <v>4.4914852956413203</v>
      </c>
      <c r="E7380" s="178">
        <f t="shared" ref="E7380:G7407" si="499">E$2*$C7380</f>
        <v>4.7031179260888347</v>
      </c>
      <c r="F7380" s="178">
        <f t="shared" si="499"/>
        <v>4.9247223959885673</v>
      </c>
      <c r="G7380" s="178">
        <f t="shared" si="499"/>
        <v>5.1567685647466535</v>
      </c>
      <c r="H7380" s="178">
        <f>MAX(0,(B7380-10.64)*Assumptions!$C$2)</f>
        <v>0</v>
      </c>
      <c r="I7380" s="178">
        <f>MAX(0,(D7380-10.64)*Assumptions!$C$2)</f>
        <v>0</v>
      </c>
      <c r="J7380" s="178">
        <f>MAX(0,(E7380-10.64)*Assumptions!$C$2)</f>
        <v>0</v>
      </c>
      <c r="K7380" s="178">
        <f>MAX(0,(F7380-10.64)*Assumptions!$C$2)</f>
        <v>0</v>
      </c>
    </row>
    <row r="7381" spans="1:11">
      <c r="A7381" s="175">
        <v>45965.416666666664</v>
      </c>
      <c r="B7381" s="176">
        <v>4.31453341740227</v>
      </c>
      <c r="C7381" s="177">
        <f t="shared" si="497"/>
        <v>8.6716126039234741E-5</v>
      </c>
      <c r="D7381" s="178">
        <f t="shared" si="498"/>
        <v>4.5178283179031453</v>
      </c>
      <c r="E7381" s="178">
        <f t="shared" si="499"/>
        <v>4.7307021954500588</v>
      </c>
      <c r="F7381" s="178">
        <f t="shared" si="499"/>
        <v>4.9536063983110799</v>
      </c>
      <c r="G7381" s="178">
        <f t="shared" si="499"/>
        <v>5.1870135416659879</v>
      </c>
      <c r="H7381" s="178">
        <f>MAX(0,(B7381-10.64)*Assumptions!$C$2)</f>
        <v>0</v>
      </c>
      <c r="I7381" s="178">
        <f>MAX(0,(D7381-10.64)*Assumptions!$C$2)</f>
        <v>0</v>
      </c>
      <c r="J7381" s="178">
        <f>MAX(0,(E7381-10.64)*Assumptions!$C$2)</f>
        <v>0</v>
      </c>
      <c r="K7381" s="178">
        <f>MAX(0,(F7381-10.64)*Assumptions!$C$2)</f>
        <v>0</v>
      </c>
    </row>
    <row r="7382" spans="1:11">
      <c r="A7382" s="175">
        <v>45965.458333333336</v>
      </c>
      <c r="B7382" s="176">
        <v>4.880580075662043</v>
      </c>
      <c r="C7382" s="177">
        <f t="shared" si="497"/>
        <v>9.8092877268871962E-5</v>
      </c>
      <c r="D7382" s="178">
        <f t="shared" si="498"/>
        <v>5.1105463187942286</v>
      </c>
      <c r="E7382" s="178">
        <f t="shared" si="499"/>
        <v>5.3513482560776175</v>
      </c>
      <c r="F7382" s="178">
        <f t="shared" si="499"/>
        <v>5.6034964505676363</v>
      </c>
      <c r="G7382" s="178">
        <f t="shared" si="499"/>
        <v>5.8675255223510305</v>
      </c>
      <c r="H7382" s="178">
        <f>MAX(0,(B7382-10.64)*Assumptions!$C$2)</f>
        <v>0</v>
      </c>
      <c r="I7382" s="178">
        <f>MAX(0,(D7382-10.64)*Assumptions!$C$2)</f>
        <v>0</v>
      </c>
      <c r="J7382" s="178">
        <f>MAX(0,(E7382-10.64)*Assumptions!$C$2)</f>
        <v>0</v>
      </c>
      <c r="K7382" s="178">
        <f>MAX(0,(F7382-10.64)*Assumptions!$C$2)</f>
        <v>0</v>
      </c>
    </row>
    <row r="7383" spans="1:11">
      <c r="A7383" s="175">
        <v>45965.5</v>
      </c>
      <c r="B7383" s="176">
        <v>5.4843631778058013</v>
      </c>
      <c r="C7383" s="177">
        <f t="shared" si="497"/>
        <v>1.1022807858048499E-4</v>
      </c>
      <c r="D7383" s="178">
        <f t="shared" si="498"/>
        <v>5.7427788530780512</v>
      </c>
      <c r="E7383" s="178">
        <f t="shared" si="499"/>
        <v>6.0133707207470142</v>
      </c>
      <c r="F7383" s="178">
        <f t="shared" si="499"/>
        <v>6.296712506307963</v>
      </c>
      <c r="G7383" s="178">
        <f t="shared" si="499"/>
        <v>6.5934049684150748</v>
      </c>
      <c r="H7383" s="178">
        <f>MAX(0,(B7383-10.64)*Assumptions!$C$2)</f>
        <v>0</v>
      </c>
      <c r="I7383" s="178">
        <f>MAX(0,(D7383-10.64)*Assumptions!$C$2)</f>
        <v>0</v>
      </c>
      <c r="J7383" s="178">
        <f>MAX(0,(E7383-10.64)*Assumptions!$C$2)</f>
        <v>0</v>
      </c>
      <c r="K7383" s="178">
        <f>MAX(0,(F7383-10.64)*Assumptions!$C$2)</f>
        <v>0</v>
      </c>
    </row>
    <row r="7384" spans="1:11">
      <c r="A7384" s="175">
        <v>45965.541666666664</v>
      </c>
      <c r="B7384" s="176">
        <v>6.0629886506935691</v>
      </c>
      <c r="C7384" s="177">
        <f t="shared" si="497"/>
        <v>1.2185764650411414E-4</v>
      </c>
      <c r="D7384" s="178">
        <f t="shared" si="498"/>
        <v>6.3486683651000471</v>
      </c>
      <c r="E7384" s="178">
        <f t="shared" si="499"/>
        <v>6.647808916055185</v>
      </c>
      <c r="F7384" s="178">
        <f t="shared" si="499"/>
        <v>6.9610445597257753</v>
      </c>
      <c r="G7384" s="178">
        <f t="shared" si="499"/>
        <v>7.2890394375597847</v>
      </c>
      <c r="H7384" s="178">
        <f>MAX(0,(B7384-10.64)*Assumptions!$C$2)</f>
        <v>0</v>
      </c>
      <c r="I7384" s="178">
        <f>MAX(0,(D7384-10.64)*Assumptions!$C$2)</f>
        <v>0</v>
      </c>
      <c r="J7384" s="178">
        <f>MAX(0,(E7384-10.64)*Assumptions!$C$2)</f>
        <v>0</v>
      </c>
      <c r="K7384" s="178">
        <f>MAX(0,(F7384-10.64)*Assumptions!$C$2)</f>
        <v>0</v>
      </c>
    </row>
    <row r="7385" spans="1:11">
      <c r="A7385" s="175">
        <v>45965.583333333336</v>
      </c>
      <c r="B7385" s="176">
        <v>6.0126733921815898</v>
      </c>
      <c r="C7385" s="177">
        <f t="shared" si="497"/>
        <v>1.2084637972814639E-4</v>
      </c>
      <c r="D7385" s="178">
        <f t="shared" si="498"/>
        <v>6.2959823205763952</v>
      </c>
      <c r="E7385" s="178">
        <f t="shared" si="499"/>
        <v>6.5926403773327351</v>
      </c>
      <c r="F7385" s="178">
        <f t="shared" si="499"/>
        <v>6.9032765550807484</v>
      </c>
      <c r="G7385" s="178">
        <f t="shared" si="499"/>
        <v>7.2285494837211148</v>
      </c>
      <c r="H7385" s="178">
        <f>MAX(0,(B7385-10.64)*Assumptions!$C$2)</f>
        <v>0</v>
      </c>
      <c r="I7385" s="178">
        <f>MAX(0,(D7385-10.64)*Assumptions!$C$2)</f>
        <v>0</v>
      </c>
      <c r="J7385" s="178">
        <f>MAX(0,(E7385-10.64)*Assumptions!$C$2)</f>
        <v>0</v>
      </c>
      <c r="K7385" s="178">
        <f>MAX(0,(F7385-10.64)*Assumptions!$C$2)</f>
        <v>0</v>
      </c>
    </row>
    <row r="7386" spans="1:11">
      <c r="A7386" s="175">
        <v>45965.625</v>
      </c>
      <c r="B7386" s="176">
        <v>5.7736759142496847</v>
      </c>
      <c r="C7386" s="177">
        <f t="shared" si="497"/>
        <v>1.1604286254229956E-4</v>
      </c>
      <c r="D7386" s="178">
        <f t="shared" si="498"/>
        <v>6.0457236090890492</v>
      </c>
      <c r="E7386" s="178">
        <f t="shared" si="499"/>
        <v>6.3305898184010987</v>
      </c>
      <c r="F7386" s="178">
        <f t="shared" si="499"/>
        <v>6.6288785330168691</v>
      </c>
      <c r="G7386" s="178">
        <f t="shared" si="499"/>
        <v>6.9412222029874302</v>
      </c>
      <c r="H7386" s="178">
        <f>MAX(0,(B7386-10.64)*Assumptions!$C$2)</f>
        <v>0</v>
      </c>
      <c r="I7386" s="178">
        <f>MAX(0,(D7386-10.64)*Assumptions!$C$2)</f>
        <v>0</v>
      </c>
      <c r="J7386" s="178">
        <f>MAX(0,(E7386-10.64)*Assumptions!$C$2)</f>
        <v>0</v>
      </c>
      <c r="K7386" s="178">
        <f>MAX(0,(F7386-10.64)*Assumptions!$C$2)</f>
        <v>0</v>
      </c>
    </row>
    <row r="7387" spans="1:11">
      <c r="A7387" s="175">
        <v>45965.666666666664</v>
      </c>
      <c r="B7387" s="176">
        <v>5.8491488020176554</v>
      </c>
      <c r="C7387" s="177">
        <f t="shared" si="497"/>
        <v>1.175597627062512E-4</v>
      </c>
      <c r="D7387" s="178">
        <f t="shared" si="498"/>
        <v>6.124752675874527</v>
      </c>
      <c r="E7387" s="178">
        <f t="shared" si="499"/>
        <v>6.4133426264847744</v>
      </c>
      <c r="F7387" s="178">
        <f t="shared" si="499"/>
        <v>6.7155305399844103</v>
      </c>
      <c r="G7387" s="178">
        <f t="shared" si="499"/>
        <v>7.0319571337454363</v>
      </c>
      <c r="H7387" s="178">
        <f>MAX(0,(B7387-10.64)*Assumptions!$C$2)</f>
        <v>0</v>
      </c>
      <c r="I7387" s="178">
        <f>MAX(0,(D7387-10.64)*Assumptions!$C$2)</f>
        <v>0</v>
      </c>
      <c r="J7387" s="178">
        <f>MAX(0,(E7387-10.64)*Assumptions!$C$2)</f>
        <v>0</v>
      </c>
      <c r="K7387" s="178">
        <f>MAX(0,(F7387-10.64)*Assumptions!$C$2)</f>
        <v>0</v>
      </c>
    </row>
    <row r="7388" spans="1:11">
      <c r="A7388" s="175">
        <v>45965.708333333336</v>
      </c>
      <c r="B7388" s="176">
        <v>5.8994640605296347</v>
      </c>
      <c r="C7388" s="177">
        <f t="shared" si="497"/>
        <v>1.1857102948221894E-4</v>
      </c>
      <c r="D7388" s="178">
        <f t="shared" si="498"/>
        <v>6.1774387203981789</v>
      </c>
      <c r="E7388" s="178">
        <f t="shared" si="499"/>
        <v>6.4685111652072234</v>
      </c>
      <c r="F7388" s="178">
        <f t="shared" si="499"/>
        <v>6.7732985446294363</v>
      </c>
      <c r="G7388" s="178">
        <f t="shared" si="499"/>
        <v>7.0924470875841061</v>
      </c>
      <c r="H7388" s="178">
        <f>MAX(0,(B7388-10.64)*Assumptions!$C$2)</f>
        <v>0</v>
      </c>
      <c r="I7388" s="178">
        <f>MAX(0,(D7388-10.64)*Assumptions!$C$2)</f>
        <v>0</v>
      </c>
      <c r="J7388" s="178">
        <f>MAX(0,(E7388-10.64)*Assumptions!$C$2)</f>
        <v>0</v>
      </c>
      <c r="K7388" s="178">
        <f>MAX(0,(F7388-10.64)*Assumptions!$C$2)</f>
        <v>0</v>
      </c>
    </row>
    <row r="7389" spans="1:11">
      <c r="A7389" s="175">
        <v>45965.75</v>
      </c>
      <c r="B7389" s="176">
        <v>5.9875157629255993</v>
      </c>
      <c r="C7389" s="177">
        <f t="shared" si="497"/>
        <v>1.2034074634016251E-4</v>
      </c>
      <c r="D7389" s="178">
        <f t="shared" si="498"/>
        <v>6.2696392983145692</v>
      </c>
      <c r="E7389" s="178">
        <f t="shared" si="499"/>
        <v>6.5650561079715102</v>
      </c>
      <c r="F7389" s="178">
        <f t="shared" si="499"/>
        <v>6.874392552758235</v>
      </c>
      <c r="G7389" s="178">
        <f t="shared" si="499"/>
        <v>7.1983045068017795</v>
      </c>
      <c r="H7389" s="178">
        <f>MAX(0,(B7389-10.64)*Assumptions!$C$2)</f>
        <v>0</v>
      </c>
      <c r="I7389" s="178">
        <f>MAX(0,(D7389-10.64)*Assumptions!$C$2)</f>
        <v>0</v>
      </c>
      <c r="J7389" s="178">
        <f>MAX(0,(E7389-10.64)*Assumptions!$C$2)</f>
        <v>0</v>
      </c>
      <c r="K7389" s="178">
        <f>MAX(0,(F7389-10.64)*Assumptions!$C$2)</f>
        <v>0</v>
      </c>
    </row>
    <row r="7390" spans="1:11">
      <c r="A7390" s="175">
        <v>45965.791666666664</v>
      </c>
      <c r="B7390" s="176">
        <v>5.886885245901639</v>
      </c>
      <c r="C7390" s="177">
        <f t="shared" si="497"/>
        <v>1.1831821278822699E-4</v>
      </c>
      <c r="D7390" s="178">
        <f t="shared" si="498"/>
        <v>6.1642672092672655</v>
      </c>
      <c r="E7390" s="178">
        <f t="shared" si="499"/>
        <v>6.4547190305266104</v>
      </c>
      <c r="F7390" s="178">
        <f t="shared" si="499"/>
        <v>6.7588565434681795</v>
      </c>
      <c r="G7390" s="178">
        <f t="shared" si="499"/>
        <v>7.077324599124438</v>
      </c>
      <c r="H7390" s="178">
        <f>MAX(0,(B7390-10.64)*Assumptions!$C$2)</f>
        <v>0</v>
      </c>
      <c r="I7390" s="178">
        <f>MAX(0,(D7390-10.64)*Assumptions!$C$2)</f>
        <v>0</v>
      </c>
      <c r="J7390" s="178">
        <f>MAX(0,(E7390-10.64)*Assumptions!$C$2)</f>
        <v>0</v>
      </c>
      <c r="K7390" s="178">
        <f>MAX(0,(F7390-10.64)*Assumptions!$C$2)</f>
        <v>0</v>
      </c>
    </row>
    <row r="7391" spans="1:11">
      <c r="A7391" s="175">
        <v>45965.833333333336</v>
      </c>
      <c r="B7391" s="176">
        <v>5.8365699873896597</v>
      </c>
      <c r="C7391" s="177">
        <f t="shared" si="497"/>
        <v>1.1730694601225924E-4</v>
      </c>
      <c r="D7391" s="178">
        <f t="shared" si="498"/>
        <v>6.1115811647436136</v>
      </c>
      <c r="E7391" s="178">
        <f t="shared" si="499"/>
        <v>6.3995504918041606</v>
      </c>
      <c r="F7391" s="178">
        <f t="shared" si="499"/>
        <v>6.7010885388231527</v>
      </c>
      <c r="G7391" s="178">
        <f t="shared" si="499"/>
        <v>7.0168346452857673</v>
      </c>
      <c r="H7391" s="178">
        <f>MAX(0,(B7391-10.64)*Assumptions!$C$2)</f>
        <v>0</v>
      </c>
      <c r="I7391" s="178">
        <f>MAX(0,(D7391-10.64)*Assumptions!$C$2)</f>
        <v>0</v>
      </c>
      <c r="J7391" s="178">
        <f>MAX(0,(E7391-10.64)*Assumptions!$C$2)</f>
        <v>0</v>
      </c>
      <c r="K7391" s="178">
        <f>MAX(0,(F7391-10.64)*Assumptions!$C$2)</f>
        <v>0</v>
      </c>
    </row>
    <row r="7392" spans="1:11">
      <c r="A7392" s="175">
        <v>45965.875</v>
      </c>
      <c r="B7392" s="176">
        <v>6.0629886506935691</v>
      </c>
      <c r="C7392" s="177">
        <f t="shared" si="497"/>
        <v>1.2185764650411414E-4</v>
      </c>
      <c r="D7392" s="178">
        <f t="shared" si="498"/>
        <v>6.3486683651000471</v>
      </c>
      <c r="E7392" s="178">
        <f t="shared" si="499"/>
        <v>6.647808916055185</v>
      </c>
      <c r="F7392" s="178">
        <f t="shared" si="499"/>
        <v>6.9610445597257753</v>
      </c>
      <c r="G7392" s="178">
        <f t="shared" si="499"/>
        <v>7.2890394375597847</v>
      </c>
      <c r="H7392" s="178">
        <f>MAX(0,(B7392-10.64)*Assumptions!$C$2)</f>
        <v>0</v>
      </c>
      <c r="I7392" s="178">
        <f>MAX(0,(D7392-10.64)*Assumptions!$C$2)</f>
        <v>0</v>
      </c>
      <c r="J7392" s="178">
        <f>MAX(0,(E7392-10.64)*Assumptions!$C$2)</f>
        <v>0</v>
      </c>
      <c r="K7392" s="178">
        <f>MAX(0,(F7392-10.64)*Assumptions!$C$2)</f>
        <v>0</v>
      </c>
    </row>
    <row r="7393" spans="1:11">
      <c r="A7393" s="175">
        <v>45965.916666666664</v>
      </c>
      <c r="B7393" s="176">
        <v>6.9183480453972264</v>
      </c>
      <c r="C7393" s="177">
        <f t="shared" si="497"/>
        <v>1.3904918169556593E-4</v>
      </c>
      <c r="D7393" s="178">
        <f t="shared" si="498"/>
        <v>7.2443311220021291</v>
      </c>
      <c r="E7393" s="178">
        <f t="shared" si="499"/>
        <v>7.5856740743368292</v>
      </c>
      <c r="F7393" s="178">
        <f t="shared" si="499"/>
        <v>7.9431006386912379</v>
      </c>
      <c r="G7393" s="178">
        <f t="shared" si="499"/>
        <v>8.3173686528171817</v>
      </c>
      <c r="H7393" s="178">
        <f>MAX(0,(B7393-10.64)*Assumptions!$C$2)</f>
        <v>0</v>
      </c>
      <c r="I7393" s="178">
        <f>MAX(0,(D7393-10.64)*Assumptions!$C$2)</f>
        <v>0</v>
      </c>
      <c r="J7393" s="178">
        <f>MAX(0,(E7393-10.64)*Assumptions!$C$2)</f>
        <v>0</v>
      </c>
      <c r="K7393" s="178">
        <f>MAX(0,(F7393-10.64)*Assumptions!$C$2)</f>
        <v>0</v>
      </c>
    </row>
    <row r="7394" spans="1:11">
      <c r="A7394" s="175">
        <v>45965.958333333336</v>
      </c>
      <c r="B7394" s="176">
        <v>7.572446406052963</v>
      </c>
      <c r="C7394" s="177">
        <f t="shared" si="497"/>
        <v>1.5219564978314668E-4</v>
      </c>
      <c r="D7394" s="178">
        <f t="shared" si="498"/>
        <v>7.9292497008096019</v>
      </c>
      <c r="E7394" s="178">
        <f t="shared" si="499"/>
        <v>8.3028650777286739</v>
      </c>
      <c r="F7394" s="178">
        <f t="shared" si="499"/>
        <v>8.6940846990765888</v>
      </c>
      <c r="G7394" s="178">
        <f t="shared" si="499"/>
        <v>9.1037380527198959</v>
      </c>
      <c r="H7394" s="178">
        <f>MAX(0,(B7394-10.64)*Assumptions!$C$2)</f>
        <v>0</v>
      </c>
      <c r="I7394" s="178">
        <f>MAX(0,(D7394-10.64)*Assumptions!$C$2)</f>
        <v>0</v>
      </c>
      <c r="J7394" s="178">
        <f>MAX(0,(E7394-10.64)*Assumptions!$C$2)</f>
        <v>0</v>
      </c>
      <c r="K7394" s="178">
        <f>MAX(0,(F7394-10.64)*Assumptions!$C$2)</f>
        <v>0</v>
      </c>
    </row>
    <row r="7395" spans="1:11">
      <c r="A7395" s="175">
        <v>45966</v>
      </c>
      <c r="B7395" s="176">
        <v>7.4969735182849941</v>
      </c>
      <c r="C7395" s="177">
        <f t="shared" si="497"/>
        <v>1.5067874961919507E-4</v>
      </c>
      <c r="D7395" s="178">
        <f t="shared" si="498"/>
        <v>7.8502206340241241</v>
      </c>
      <c r="E7395" s="178">
        <f t="shared" si="499"/>
        <v>8.220112269645</v>
      </c>
      <c r="F7395" s="178">
        <f t="shared" si="499"/>
        <v>8.6074326921090503</v>
      </c>
      <c r="G7395" s="178">
        <f t="shared" si="499"/>
        <v>9.0130031219618907</v>
      </c>
      <c r="H7395" s="178">
        <f>MAX(0,(B7395-10.64)*Assumptions!$C$2)</f>
        <v>0</v>
      </c>
      <c r="I7395" s="178">
        <f>MAX(0,(D7395-10.64)*Assumptions!$C$2)</f>
        <v>0</v>
      </c>
      <c r="J7395" s="178">
        <f>MAX(0,(E7395-10.64)*Assumptions!$C$2)</f>
        <v>0</v>
      </c>
      <c r="K7395" s="178">
        <f>MAX(0,(F7395-10.64)*Assumptions!$C$2)</f>
        <v>0</v>
      </c>
    </row>
    <row r="7396" spans="1:11">
      <c r="A7396" s="175">
        <v>45966.041666666664</v>
      </c>
      <c r="B7396" s="176">
        <v>7.2831336696090796</v>
      </c>
      <c r="C7396" s="177">
        <f t="shared" si="497"/>
        <v>1.4638086582133213E-4</v>
      </c>
      <c r="D7396" s="178">
        <f t="shared" si="498"/>
        <v>7.6263049447986049</v>
      </c>
      <c r="E7396" s="178">
        <f t="shared" si="499"/>
        <v>7.9856459800745894</v>
      </c>
      <c r="F7396" s="178">
        <f t="shared" si="499"/>
        <v>8.3619186723676844</v>
      </c>
      <c r="G7396" s="178">
        <f t="shared" si="499"/>
        <v>8.7559208181475423</v>
      </c>
      <c r="H7396" s="178">
        <f>MAX(0,(B7396-10.64)*Assumptions!$C$2)</f>
        <v>0</v>
      </c>
      <c r="I7396" s="178">
        <f>MAX(0,(D7396-10.64)*Assumptions!$C$2)</f>
        <v>0</v>
      </c>
      <c r="J7396" s="178">
        <f>MAX(0,(E7396-10.64)*Assumptions!$C$2)</f>
        <v>0</v>
      </c>
      <c r="K7396" s="178">
        <f>MAX(0,(F7396-10.64)*Assumptions!$C$2)</f>
        <v>0</v>
      </c>
    </row>
    <row r="7397" spans="1:11">
      <c r="A7397" s="175">
        <v>45966.083333333336</v>
      </c>
      <c r="B7397" s="176">
        <v>7.2202395964691055</v>
      </c>
      <c r="C7397" s="177">
        <f t="shared" si="497"/>
        <v>1.4511678235137244E-4</v>
      </c>
      <c r="D7397" s="178">
        <f t="shared" si="498"/>
        <v>7.5604473891440396</v>
      </c>
      <c r="E7397" s="178">
        <f t="shared" si="499"/>
        <v>7.9166853066715275</v>
      </c>
      <c r="F7397" s="178">
        <f t="shared" si="499"/>
        <v>8.2897086665614008</v>
      </c>
      <c r="G7397" s="178">
        <f t="shared" si="499"/>
        <v>8.6803083758492043</v>
      </c>
      <c r="H7397" s="178">
        <f>MAX(0,(B7397-10.64)*Assumptions!$C$2)</f>
        <v>0</v>
      </c>
      <c r="I7397" s="178">
        <f>MAX(0,(D7397-10.64)*Assumptions!$C$2)</f>
        <v>0</v>
      </c>
      <c r="J7397" s="178">
        <f>MAX(0,(E7397-10.64)*Assumptions!$C$2)</f>
        <v>0</v>
      </c>
      <c r="K7397" s="178">
        <f>MAX(0,(F7397-10.64)*Assumptions!$C$2)</f>
        <v>0</v>
      </c>
    </row>
    <row r="7398" spans="1:11">
      <c r="A7398" s="175">
        <v>45966.125</v>
      </c>
      <c r="B7398" s="176">
        <v>6.754823455233292</v>
      </c>
      <c r="C7398" s="177">
        <f t="shared" si="497"/>
        <v>1.3576256467367074E-4</v>
      </c>
      <c r="D7398" s="178">
        <f t="shared" si="498"/>
        <v>7.073101477300261</v>
      </c>
      <c r="E7398" s="178">
        <f t="shared" si="499"/>
        <v>7.4063763234888684</v>
      </c>
      <c r="F7398" s="178">
        <f t="shared" si="499"/>
        <v>7.7553546235948998</v>
      </c>
      <c r="G7398" s="178">
        <f t="shared" si="499"/>
        <v>8.1207763028415041</v>
      </c>
      <c r="H7398" s="178">
        <f>MAX(0,(B7398-10.64)*Assumptions!$C$2)</f>
        <v>0</v>
      </c>
      <c r="I7398" s="178">
        <f>MAX(0,(D7398-10.64)*Assumptions!$C$2)</f>
        <v>0</v>
      </c>
      <c r="J7398" s="178">
        <f>MAX(0,(E7398-10.64)*Assumptions!$C$2)</f>
        <v>0</v>
      </c>
      <c r="K7398" s="178">
        <f>MAX(0,(F7398-10.64)*Assumptions!$C$2)</f>
        <v>0</v>
      </c>
    </row>
    <row r="7399" spans="1:11">
      <c r="A7399" s="175">
        <v>45966.166666666664</v>
      </c>
      <c r="B7399" s="176">
        <v>6.0126733921815898</v>
      </c>
      <c r="C7399" s="177">
        <f t="shared" si="497"/>
        <v>1.2084637972814639E-4</v>
      </c>
      <c r="D7399" s="178">
        <f t="shared" si="498"/>
        <v>6.2959823205763952</v>
      </c>
      <c r="E7399" s="178">
        <f t="shared" si="499"/>
        <v>6.5926403773327351</v>
      </c>
      <c r="F7399" s="178">
        <f t="shared" si="499"/>
        <v>6.9032765550807484</v>
      </c>
      <c r="G7399" s="178">
        <f t="shared" si="499"/>
        <v>7.2285494837211148</v>
      </c>
      <c r="H7399" s="178">
        <f>MAX(0,(B7399-10.64)*Assumptions!$C$2)</f>
        <v>0</v>
      </c>
      <c r="I7399" s="178">
        <f>MAX(0,(D7399-10.64)*Assumptions!$C$2)</f>
        <v>0</v>
      </c>
      <c r="J7399" s="178">
        <f>MAX(0,(E7399-10.64)*Assumptions!$C$2)</f>
        <v>0</v>
      </c>
      <c r="K7399" s="178">
        <f>MAX(0,(F7399-10.64)*Assumptions!$C$2)</f>
        <v>0</v>
      </c>
    </row>
    <row r="7400" spans="1:11">
      <c r="A7400" s="175">
        <v>45966.208333333336</v>
      </c>
      <c r="B7400" s="176">
        <v>5.4214691046658254</v>
      </c>
      <c r="C7400" s="177">
        <f t="shared" si="497"/>
        <v>1.0896399511052528E-4</v>
      </c>
      <c r="D7400" s="178">
        <f t="shared" si="498"/>
        <v>5.6769212974234851</v>
      </c>
      <c r="E7400" s="178">
        <f t="shared" si="499"/>
        <v>5.9444100473439505</v>
      </c>
      <c r="F7400" s="178">
        <f t="shared" si="499"/>
        <v>6.2245025005016776</v>
      </c>
      <c r="G7400" s="178">
        <f t="shared" si="499"/>
        <v>6.517792526116736</v>
      </c>
      <c r="H7400" s="178">
        <f>MAX(0,(B7400-10.64)*Assumptions!$C$2)</f>
        <v>0</v>
      </c>
      <c r="I7400" s="178">
        <f>MAX(0,(D7400-10.64)*Assumptions!$C$2)</f>
        <v>0</v>
      </c>
      <c r="J7400" s="178">
        <f>MAX(0,(E7400-10.64)*Assumptions!$C$2)</f>
        <v>0</v>
      </c>
      <c r="K7400" s="178">
        <f>MAX(0,(F7400-10.64)*Assumptions!$C$2)</f>
        <v>0</v>
      </c>
    </row>
    <row r="7401" spans="1:11">
      <c r="A7401" s="175">
        <v>45966.25</v>
      </c>
      <c r="B7401" s="176">
        <v>4.8554224464060534</v>
      </c>
      <c r="C7401" s="177">
        <f t="shared" si="497"/>
        <v>9.7587243880888086E-5</v>
      </c>
      <c r="D7401" s="178">
        <f t="shared" si="498"/>
        <v>5.0842032965324027</v>
      </c>
      <c r="E7401" s="178">
        <f t="shared" si="499"/>
        <v>5.3237639867163926</v>
      </c>
      <c r="F7401" s="178">
        <f t="shared" si="499"/>
        <v>5.5746124482451229</v>
      </c>
      <c r="G7401" s="178">
        <f t="shared" si="499"/>
        <v>5.8372805454316952</v>
      </c>
      <c r="H7401" s="178">
        <f>MAX(0,(B7401-10.64)*Assumptions!$C$2)</f>
        <v>0</v>
      </c>
      <c r="I7401" s="178">
        <f>MAX(0,(D7401-10.64)*Assumptions!$C$2)</f>
        <v>0</v>
      </c>
      <c r="J7401" s="178">
        <f>MAX(0,(E7401-10.64)*Assumptions!$C$2)</f>
        <v>0</v>
      </c>
      <c r="K7401" s="178">
        <f>MAX(0,(F7401-10.64)*Assumptions!$C$2)</f>
        <v>0</v>
      </c>
    </row>
    <row r="7402" spans="1:11">
      <c r="A7402" s="175">
        <v>45966.291666666664</v>
      </c>
      <c r="B7402" s="176">
        <v>4.5283732660781846</v>
      </c>
      <c r="C7402" s="177">
        <f t="shared" si="497"/>
        <v>9.1014009837097696E-5</v>
      </c>
      <c r="D7402" s="178">
        <f t="shared" si="498"/>
        <v>4.7417440071286663</v>
      </c>
      <c r="E7402" s="178">
        <f t="shared" si="499"/>
        <v>4.9651684850204703</v>
      </c>
      <c r="F7402" s="178">
        <f t="shared" si="499"/>
        <v>5.1991204180524466</v>
      </c>
      <c r="G7402" s="178">
        <f t="shared" si="499"/>
        <v>5.4440958454803372</v>
      </c>
      <c r="H7402" s="178">
        <f>MAX(0,(B7402-10.64)*Assumptions!$C$2)</f>
        <v>0</v>
      </c>
      <c r="I7402" s="178">
        <f>MAX(0,(D7402-10.64)*Assumptions!$C$2)</f>
        <v>0</v>
      </c>
      <c r="J7402" s="178">
        <f>MAX(0,(E7402-10.64)*Assumptions!$C$2)</f>
        <v>0</v>
      </c>
      <c r="K7402" s="178">
        <f>MAX(0,(F7402-10.64)*Assumptions!$C$2)</f>
        <v>0</v>
      </c>
    </row>
    <row r="7403" spans="1:11">
      <c r="A7403" s="175">
        <v>45966.333333333336</v>
      </c>
      <c r="B7403" s="176">
        <v>4.2893757881462804</v>
      </c>
      <c r="C7403" s="177">
        <f t="shared" si="497"/>
        <v>8.6210492651250879E-5</v>
      </c>
      <c r="D7403" s="178">
        <f t="shared" si="498"/>
        <v>4.4914852956413203</v>
      </c>
      <c r="E7403" s="178">
        <f t="shared" si="499"/>
        <v>4.7031179260888347</v>
      </c>
      <c r="F7403" s="178">
        <f t="shared" si="499"/>
        <v>4.9247223959885673</v>
      </c>
      <c r="G7403" s="178">
        <f t="shared" si="499"/>
        <v>5.1567685647466535</v>
      </c>
      <c r="H7403" s="178">
        <f>MAX(0,(B7403-10.64)*Assumptions!$C$2)</f>
        <v>0</v>
      </c>
      <c r="I7403" s="178">
        <f>MAX(0,(D7403-10.64)*Assumptions!$C$2)</f>
        <v>0</v>
      </c>
      <c r="J7403" s="178">
        <f>MAX(0,(E7403-10.64)*Assumptions!$C$2)</f>
        <v>0</v>
      </c>
      <c r="K7403" s="178">
        <f>MAX(0,(F7403-10.64)*Assumptions!$C$2)</f>
        <v>0</v>
      </c>
    </row>
    <row r="7404" spans="1:11">
      <c r="A7404" s="175">
        <v>45966.375</v>
      </c>
      <c r="B7404" s="176">
        <v>4.2642181588902908</v>
      </c>
      <c r="C7404" s="177">
        <f t="shared" si="497"/>
        <v>8.5704859263267003E-5</v>
      </c>
      <c r="D7404" s="178">
        <f t="shared" si="498"/>
        <v>4.4651422733794943</v>
      </c>
      <c r="E7404" s="178">
        <f t="shared" si="499"/>
        <v>4.6755336567276098</v>
      </c>
      <c r="F7404" s="178">
        <f t="shared" si="499"/>
        <v>4.8958383936660539</v>
      </c>
      <c r="G7404" s="178">
        <f t="shared" si="499"/>
        <v>5.1265235878273181</v>
      </c>
      <c r="H7404" s="178">
        <f>MAX(0,(B7404-10.64)*Assumptions!$C$2)</f>
        <v>0</v>
      </c>
      <c r="I7404" s="178">
        <f>MAX(0,(D7404-10.64)*Assumptions!$C$2)</f>
        <v>0</v>
      </c>
      <c r="J7404" s="178">
        <f>MAX(0,(E7404-10.64)*Assumptions!$C$2)</f>
        <v>0</v>
      </c>
      <c r="K7404" s="178">
        <f>MAX(0,(F7404-10.64)*Assumptions!$C$2)</f>
        <v>0</v>
      </c>
    </row>
    <row r="7405" spans="1:11">
      <c r="A7405" s="175">
        <v>45966.416666666664</v>
      </c>
      <c r="B7405" s="176">
        <v>4.2264817150063054</v>
      </c>
      <c r="C7405" s="177">
        <f t="shared" si="497"/>
        <v>8.4946409181291182E-5</v>
      </c>
      <c r="D7405" s="178">
        <f t="shared" si="498"/>
        <v>4.425627739986755</v>
      </c>
      <c r="E7405" s="178">
        <f t="shared" si="499"/>
        <v>4.6341572526857719</v>
      </c>
      <c r="F7405" s="178">
        <f t="shared" si="499"/>
        <v>4.8525123901822829</v>
      </c>
      <c r="G7405" s="178">
        <f t="shared" si="499"/>
        <v>5.0811561224483146</v>
      </c>
      <c r="H7405" s="178">
        <f>MAX(0,(B7405-10.64)*Assumptions!$C$2)</f>
        <v>0</v>
      </c>
      <c r="I7405" s="178">
        <f>MAX(0,(D7405-10.64)*Assumptions!$C$2)</f>
        <v>0</v>
      </c>
      <c r="J7405" s="178">
        <f>MAX(0,(E7405-10.64)*Assumptions!$C$2)</f>
        <v>0</v>
      </c>
      <c r="K7405" s="178">
        <f>MAX(0,(F7405-10.64)*Assumptions!$C$2)</f>
        <v>0</v>
      </c>
    </row>
    <row r="7406" spans="1:11">
      <c r="A7406" s="175">
        <v>45966.458333333336</v>
      </c>
      <c r="B7406" s="176">
        <v>4.5912673392181587</v>
      </c>
      <c r="C7406" s="177">
        <f t="shared" si="497"/>
        <v>9.2278093307057379E-5</v>
      </c>
      <c r="D7406" s="178">
        <f t="shared" si="498"/>
        <v>4.8076015627832307</v>
      </c>
      <c r="E7406" s="178">
        <f t="shared" si="499"/>
        <v>5.0341291584235321</v>
      </c>
      <c r="F7406" s="178">
        <f t="shared" si="499"/>
        <v>5.2713304238587302</v>
      </c>
      <c r="G7406" s="178">
        <f t="shared" si="499"/>
        <v>5.5197082877786752</v>
      </c>
      <c r="H7406" s="178">
        <f>MAX(0,(B7406-10.64)*Assumptions!$C$2)</f>
        <v>0</v>
      </c>
      <c r="I7406" s="178">
        <f>MAX(0,(D7406-10.64)*Assumptions!$C$2)</f>
        <v>0</v>
      </c>
      <c r="J7406" s="178">
        <f>MAX(0,(E7406-10.64)*Assumptions!$C$2)</f>
        <v>0</v>
      </c>
      <c r="K7406" s="178">
        <f>MAX(0,(F7406-10.64)*Assumptions!$C$2)</f>
        <v>0</v>
      </c>
    </row>
    <row r="7407" spans="1:11">
      <c r="A7407" s="175">
        <v>45966.5</v>
      </c>
      <c r="B7407" s="176">
        <v>5.2956809583858764</v>
      </c>
      <c r="C7407" s="177">
        <f t="shared" si="497"/>
        <v>1.0643582817060591E-4</v>
      </c>
      <c r="D7407" s="178">
        <f t="shared" si="498"/>
        <v>5.5452061861143562</v>
      </c>
      <c r="E7407" s="178">
        <f t="shared" si="499"/>
        <v>5.8064887005378267</v>
      </c>
      <c r="F7407" s="178">
        <f t="shared" si="499"/>
        <v>6.0800824888891105</v>
      </c>
      <c r="G7407" s="178">
        <f t="shared" si="499"/>
        <v>6.3665676415200609</v>
      </c>
      <c r="H7407" s="178">
        <f>MAX(0,(B7407-10.64)*Assumptions!$C$2)</f>
        <v>0</v>
      </c>
      <c r="I7407" s="178">
        <f>MAX(0,(D7407-10.64)*Assumptions!$C$2)</f>
        <v>0</v>
      </c>
      <c r="J7407" s="178">
        <f>MAX(0,(E7407-10.64)*Assumptions!$C$2)</f>
        <v>0</v>
      </c>
      <c r="K7407" s="178">
        <f>MAX(0,(F7407-10.64)*Assumptions!$C$2)</f>
        <v>0</v>
      </c>
    </row>
    <row r="7408" spans="1:11">
      <c r="A7408" s="175">
        <v>45966.541666666664</v>
      </c>
      <c r="B7408" s="176">
        <v>5.8365699873896597</v>
      </c>
      <c r="C7408" s="177">
        <f t="shared" si="497"/>
        <v>1.1730694601225924E-4</v>
      </c>
      <c r="D7408" s="178">
        <f t="shared" si="498"/>
        <v>6.1115811647436136</v>
      </c>
      <c r="E7408" s="178">
        <f t="shared" ref="E7408:G7436" si="500">E$2*$C7408</f>
        <v>6.3995504918041606</v>
      </c>
      <c r="F7408" s="178">
        <f t="shared" si="500"/>
        <v>6.7010885388231527</v>
      </c>
      <c r="G7408" s="178">
        <f t="shared" si="500"/>
        <v>7.0168346452857673</v>
      </c>
      <c r="H7408" s="178">
        <f>MAX(0,(B7408-10.64)*Assumptions!$C$2)</f>
        <v>0</v>
      </c>
      <c r="I7408" s="178">
        <f>MAX(0,(D7408-10.64)*Assumptions!$C$2)</f>
        <v>0</v>
      </c>
      <c r="J7408" s="178">
        <f>MAX(0,(E7408-10.64)*Assumptions!$C$2)</f>
        <v>0</v>
      </c>
      <c r="K7408" s="178">
        <f>MAX(0,(F7408-10.64)*Assumptions!$C$2)</f>
        <v>0</v>
      </c>
    </row>
    <row r="7409" spans="1:11">
      <c r="A7409" s="175">
        <v>45966.583333333336</v>
      </c>
      <c r="B7409" s="176">
        <v>5.8365699873896597</v>
      </c>
      <c r="C7409" s="177">
        <f t="shared" si="497"/>
        <v>1.1730694601225924E-4</v>
      </c>
      <c r="D7409" s="178">
        <f t="shared" si="498"/>
        <v>6.1115811647436136</v>
      </c>
      <c r="E7409" s="178">
        <f t="shared" si="500"/>
        <v>6.3995504918041606</v>
      </c>
      <c r="F7409" s="178">
        <f t="shared" si="500"/>
        <v>6.7010885388231527</v>
      </c>
      <c r="G7409" s="178">
        <f t="shared" si="500"/>
        <v>7.0168346452857673</v>
      </c>
      <c r="H7409" s="178">
        <f>MAX(0,(B7409-10.64)*Assumptions!$C$2)</f>
        <v>0</v>
      </c>
      <c r="I7409" s="178">
        <f>MAX(0,(D7409-10.64)*Assumptions!$C$2)</f>
        <v>0</v>
      </c>
      <c r="J7409" s="178">
        <f>MAX(0,(E7409-10.64)*Assumptions!$C$2)</f>
        <v>0</v>
      </c>
      <c r="K7409" s="178">
        <f>MAX(0,(F7409-10.64)*Assumptions!$C$2)</f>
        <v>0</v>
      </c>
    </row>
    <row r="7410" spans="1:11">
      <c r="A7410" s="175">
        <v>45966.625</v>
      </c>
      <c r="B7410" s="176">
        <v>5.9497793190416148</v>
      </c>
      <c r="C7410" s="177">
        <f t="shared" si="497"/>
        <v>1.1958229625818671E-4</v>
      </c>
      <c r="D7410" s="178">
        <f t="shared" si="498"/>
        <v>6.2301247649218308</v>
      </c>
      <c r="E7410" s="178">
        <f t="shared" si="500"/>
        <v>6.5236797039296741</v>
      </c>
      <c r="F7410" s="178">
        <f t="shared" si="500"/>
        <v>6.8310665492744649</v>
      </c>
      <c r="G7410" s="178">
        <f t="shared" si="500"/>
        <v>7.1529370414227769</v>
      </c>
      <c r="H7410" s="178">
        <f>MAX(0,(B7410-10.64)*Assumptions!$C$2)</f>
        <v>0</v>
      </c>
      <c r="I7410" s="178">
        <f>MAX(0,(D7410-10.64)*Assumptions!$C$2)</f>
        <v>0</v>
      </c>
      <c r="J7410" s="178">
        <f>MAX(0,(E7410-10.64)*Assumptions!$C$2)</f>
        <v>0</v>
      </c>
      <c r="K7410" s="178">
        <f>MAX(0,(F7410-10.64)*Assumptions!$C$2)</f>
        <v>0</v>
      </c>
    </row>
    <row r="7411" spans="1:11">
      <c r="A7411" s="175">
        <v>45966.666666666664</v>
      </c>
      <c r="B7411" s="176">
        <v>6.2013556116015129</v>
      </c>
      <c r="C7411" s="177">
        <f t="shared" si="497"/>
        <v>1.2463863013802544E-4</v>
      </c>
      <c r="D7411" s="178">
        <f t="shared" si="498"/>
        <v>6.4935549875400893</v>
      </c>
      <c r="E7411" s="178">
        <f t="shared" si="500"/>
        <v>6.7995223975419208</v>
      </c>
      <c r="F7411" s="178">
        <f t="shared" si="500"/>
        <v>7.1199065724995991</v>
      </c>
      <c r="G7411" s="178">
        <f t="shared" si="500"/>
        <v>7.4553868106161278</v>
      </c>
      <c r="H7411" s="178">
        <f>MAX(0,(B7411-10.64)*Assumptions!$C$2)</f>
        <v>0</v>
      </c>
      <c r="I7411" s="178">
        <f>MAX(0,(D7411-10.64)*Assumptions!$C$2)</f>
        <v>0</v>
      </c>
      <c r="J7411" s="178">
        <f>MAX(0,(E7411-10.64)*Assumptions!$C$2)</f>
        <v>0</v>
      </c>
      <c r="K7411" s="178">
        <f>MAX(0,(F7411-10.64)*Assumptions!$C$2)</f>
        <v>0</v>
      </c>
    </row>
    <row r="7412" spans="1:11">
      <c r="A7412" s="175">
        <v>45966.708333333336</v>
      </c>
      <c r="B7412" s="176">
        <v>6.3648802017654473</v>
      </c>
      <c r="C7412" s="177">
        <f t="shared" si="497"/>
        <v>1.2792524715992063E-4</v>
      </c>
      <c r="D7412" s="178">
        <f t="shared" si="498"/>
        <v>6.6647846322419575</v>
      </c>
      <c r="E7412" s="178">
        <f t="shared" si="500"/>
        <v>6.9788201483898815</v>
      </c>
      <c r="F7412" s="178">
        <f t="shared" si="500"/>
        <v>7.3076525875959373</v>
      </c>
      <c r="G7412" s="178">
        <f t="shared" si="500"/>
        <v>7.6519791605918064</v>
      </c>
      <c r="H7412" s="178">
        <f>MAX(0,(B7412-10.64)*Assumptions!$C$2)</f>
        <v>0</v>
      </c>
      <c r="I7412" s="178">
        <f>MAX(0,(D7412-10.64)*Assumptions!$C$2)</f>
        <v>0</v>
      </c>
      <c r="J7412" s="178">
        <f>MAX(0,(E7412-10.64)*Assumptions!$C$2)</f>
        <v>0</v>
      </c>
      <c r="K7412" s="178">
        <f>MAX(0,(F7412-10.64)*Assumptions!$C$2)</f>
        <v>0</v>
      </c>
    </row>
    <row r="7413" spans="1:11">
      <c r="A7413" s="175">
        <v>45966.75</v>
      </c>
      <c r="B7413" s="176">
        <v>6.6290353089533411</v>
      </c>
      <c r="C7413" s="177">
        <f t="shared" si="497"/>
        <v>1.3323439773375132E-4</v>
      </c>
      <c r="D7413" s="178">
        <f t="shared" si="498"/>
        <v>6.9413863659911286</v>
      </c>
      <c r="E7413" s="178">
        <f t="shared" si="500"/>
        <v>7.268454976682742</v>
      </c>
      <c r="F7413" s="178">
        <f t="shared" si="500"/>
        <v>7.6109346119823291</v>
      </c>
      <c r="G7413" s="178">
        <f t="shared" si="500"/>
        <v>7.9695514182448255</v>
      </c>
      <c r="H7413" s="178">
        <f>MAX(0,(B7413-10.64)*Assumptions!$C$2)</f>
        <v>0</v>
      </c>
      <c r="I7413" s="178">
        <f>MAX(0,(D7413-10.64)*Assumptions!$C$2)</f>
        <v>0</v>
      </c>
      <c r="J7413" s="178">
        <f>MAX(0,(E7413-10.64)*Assumptions!$C$2)</f>
        <v>0</v>
      </c>
      <c r="K7413" s="178">
        <f>MAX(0,(F7413-10.64)*Assumptions!$C$2)</f>
        <v>0</v>
      </c>
    </row>
    <row r="7414" spans="1:11">
      <c r="A7414" s="175">
        <v>45966.791666666664</v>
      </c>
      <c r="B7414" s="176">
        <v>6.4529319041614128</v>
      </c>
      <c r="C7414" s="177">
        <f t="shared" si="497"/>
        <v>1.2969496401786423E-4</v>
      </c>
      <c r="D7414" s="178">
        <f t="shared" si="498"/>
        <v>6.7569852101583496</v>
      </c>
      <c r="E7414" s="178">
        <f t="shared" si="500"/>
        <v>7.0753650911541701</v>
      </c>
      <c r="F7414" s="178">
        <f t="shared" si="500"/>
        <v>7.4087465957247369</v>
      </c>
      <c r="G7414" s="178">
        <f t="shared" si="500"/>
        <v>7.7578365798094815</v>
      </c>
      <c r="H7414" s="178">
        <f>MAX(0,(B7414-10.64)*Assumptions!$C$2)</f>
        <v>0</v>
      </c>
      <c r="I7414" s="178">
        <f>MAX(0,(D7414-10.64)*Assumptions!$C$2)</f>
        <v>0</v>
      </c>
      <c r="J7414" s="178">
        <f>MAX(0,(E7414-10.64)*Assumptions!$C$2)</f>
        <v>0</v>
      </c>
      <c r="K7414" s="178">
        <f>MAX(0,(F7414-10.64)*Assumptions!$C$2)</f>
        <v>0</v>
      </c>
    </row>
    <row r="7415" spans="1:11">
      <c r="A7415" s="175">
        <v>45966.833333333336</v>
      </c>
      <c r="B7415" s="176">
        <v>6.3397225725094577</v>
      </c>
      <c r="C7415" s="177">
        <f t="shared" si="497"/>
        <v>1.2741961377193677E-4</v>
      </c>
      <c r="D7415" s="178">
        <f t="shared" si="498"/>
        <v>6.6384416099801316</v>
      </c>
      <c r="E7415" s="178">
        <f t="shared" si="500"/>
        <v>6.9512358790286575</v>
      </c>
      <c r="F7415" s="178">
        <f t="shared" si="500"/>
        <v>7.2787685852734239</v>
      </c>
      <c r="G7415" s="178">
        <f t="shared" si="500"/>
        <v>7.6217341836724719</v>
      </c>
      <c r="H7415" s="178">
        <f>MAX(0,(B7415-10.64)*Assumptions!$C$2)</f>
        <v>0</v>
      </c>
      <c r="I7415" s="178">
        <f>MAX(0,(D7415-10.64)*Assumptions!$C$2)</f>
        <v>0</v>
      </c>
      <c r="J7415" s="178">
        <f>MAX(0,(E7415-10.64)*Assumptions!$C$2)</f>
        <v>0</v>
      </c>
      <c r="K7415" s="178">
        <f>MAX(0,(F7415-10.64)*Assumptions!$C$2)</f>
        <v>0</v>
      </c>
    </row>
    <row r="7416" spans="1:11">
      <c r="A7416" s="175">
        <v>45966.875</v>
      </c>
      <c r="B7416" s="176">
        <v>6.8051387137452712</v>
      </c>
      <c r="C7416" s="177">
        <f t="shared" si="497"/>
        <v>1.3677383144963847E-4</v>
      </c>
      <c r="D7416" s="178">
        <f t="shared" si="498"/>
        <v>7.1257875218239111</v>
      </c>
      <c r="E7416" s="178">
        <f t="shared" si="500"/>
        <v>7.4615448622113165</v>
      </c>
      <c r="F7416" s="178">
        <f t="shared" si="500"/>
        <v>7.8131226282399258</v>
      </c>
      <c r="G7416" s="178">
        <f t="shared" si="500"/>
        <v>8.181266256680173</v>
      </c>
      <c r="H7416" s="178">
        <f>MAX(0,(B7416-10.64)*Assumptions!$C$2)</f>
        <v>0</v>
      </c>
      <c r="I7416" s="178">
        <f>MAX(0,(D7416-10.64)*Assumptions!$C$2)</f>
        <v>0</v>
      </c>
      <c r="J7416" s="178">
        <f>MAX(0,(E7416-10.64)*Assumptions!$C$2)</f>
        <v>0</v>
      </c>
      <c r="K7416" s="178">
        <f>MAX(0,(F7416-10.64)*Assumptions!$C$2)</f>
        <v>0</v>
      </c>
    </row>
    <row r="7417" spans="1:11">
      <c r="A7417" s="175">
        <v>45966.916666666664</v>
      </c>
      <c r="B7417" s="176">
        <v>7.4592370744010088</v>
      </c>
      <c r="C7417" s="177">
        <f t="shared" si="497"/>
        <v>1.4992029953721925E-4</v>
      </c>
      <c r="D7417" s="178">
        <f t="shared" si="498"/>
        <v>7.8107061006313856</v>
      </c>
      <c r="E7417" s="178">
        <f t="shared" si="500"/>
        <v>8.1787358656031621</v>
      </c>
      <c r="F7417" s="178">
        <f t="shared" si="500"/>
        <v>8.5641066886252784</v>
      </c>
      <c r="G7417" s="178">
        <f t="shared" si="500"/>
        <v>8.967635656582889</v>
      </c>
      <c r="H7417" s="178">
        <f>MAX(0,(B7417-10.64)*Assumptions!$C$2)</f>
        <v>0</v>
      </c>
      <c r="I7417" s="178">
        <f>MAX(0,(D7417-10.64)*Assumptions!$C$2)</f>
        <v>0</v>
      </c>
      <c r="J7417" s="178">
        <f>MAX(0,(E7417-10.64)*Assumptions!$C$2)</f>
        <v>0</v>
      </c>
      <c r="K7417" s="178">
        <f>MAX(0,(F7417-10.64)*Assumptions!$C$2)</f>
        <v>0</v>
      </c>
    </row>
    <row r="7418" spans="1:11">
      <c r="A7418" s="175">
        <v>45966.958333333336</v>
      </c>
      <c r="B7418" s="176">
        <v>7.8491803278688534</v>
      </c>
      <c r="C7418" s="177">
        <f t="shared" si="497"/>
        <v>1.5775761705096934E-4</v>
      </c>
      <c r="D7418" s="178">
        <f t="shared" si="498"/>
        <v>8.2190229456896873</v>
      </c>
      <c r="E7418" s="178">
        <f t="shared" si="500"/>
        <v>8.6062920407021473</v>
      </c>
      <c r="F7418" s="178">
        <f t="shared" si="500"/>
        <v>9.01180872462424</v>
      </c>
      <c r="G7418" s="178">
        <f t="shared" si="500"/>
        <v>9.436432798832584</v>
      </c>
      <c r="H7418" s="178">
        <f>MAX(0,(B7418-10.64)*Assumptions!$C$2)</f>
        <v>0</v>
      </c>
      <c r="I7418" s="178">
        <f>MAX(0,(D7418-10.64)*Assumptions!$C$2)</f>
        <v>0</v>
      </c>
      <c r="J7418" s="178">
        <f>MAX(0,(E7418-10.64)*Assumptions!$C$2)</f>
        <v>0</v>
      </c>
      <c r="K7418" s="178">
        <f>MAX(0,(F7418-10.64)*Assumptions!$C$2)</f>
        <v>0</v>
      </c>
    </row>
    <row r="7419" spans="1:11">
      <c r="A7419" s="175">
        <v>45967</v>
      </c>
      <c r="B7419" s="176">
        <v>7.8240226986128629</v>
      </c>
      <c r="C7419" s="177">
        <f t="shared" si="497"/>
        <v>1.5725198366298547E-4</v>
      </c>
      <c r="D7419" s="178">
        <f t="shared" si="498"/>
        <v>8.1926799234278622</v>
      </c>
      <c r="E7419" s="178">
        <f t="shared" si="500"/>
        <v>8.5787077713409232</v>
      </c>
      <c r="F7419" s="178">
        <f t="shared" si="500"/>
        <v>8.9829247223017266</v>
      </c>
      <c r="G7419" s="178">
        <f t="shared" si="500"/>
        <v>9.4061878219132495</v>
      </c>
      <c r="H7419" s="178">
        <f>MAX(0,(B7419-10.64)*Assumptions!$C$2)</f>
        <v>0</v>
      </c>
      <c r="I7419" s="178">
        <f>MAX(0,(D7419-10.64)*Assumptions!$C$2)</f>
        <v>0</v>
      </c>
      <c r="J7419" s="178">
        <f>MAX(0,(E7419-10.64)*Assumptions!$C$2)</f>
        <v>0</v>
      </c>
      <c r="K7419" s="178">
        <f>MAX(0,(F7419-10.64)*Assumptions!$C$2)</f>
        <v>0</v>
      </c>
    </row>
    <row r="7420" spans="1:11">
      <c r="A7420" s="175">
        <v>45967.041666666664</v>
      </c>
      <c r="B7420" s="176">
        <v>7.6353404791929389</v>
      </c>
      <c r="C7420" s="177">
        <f t="shared" si="497"/>
        <v>1.5345973325310639E-4</v>
      </c>
      <c r="D7420" s="178">
        <f t="shared" si="498"/>
        <v>7.9951072564641672</v>
      </c>
      <c r="E7420" s="178">
        <f t="shared" si="500"/>
        <v>8.3718257511317375</v>
      </c>
      <c r="F7420" s="178">
        <f t="shared" si="500"/>
        <v>8.7662947048828741</v>
      </c>
      <c r="G7420" s="178">
        <f t="shared" si="500"/>
        <v>9.1793504950182356</v>
      </c>
      <c r="H7420" s="178">
        <f>MAX(0,(B7420-10.64)*Assumptions!$C$2)</f>
        <v>0</v>
      </c>
      <c r="I7420" s="178">
        <f>MAX(0,(D7420-10.64)*Assumptions!$C$2)</f>
        <v>0</v>
      </c>
      <c r="J7420" s="178">
        <f>MAX(0,(E7420-10.64)*Assumptions!$C$2)</f>
        <v>0</v>
      </c>
      <c r="K7420" s="178">
        <f>MAX(0,(F7420-10.64)*Assumptions!$C$2)</f>
        <v>0</v>
      </c>
    </row>
    <row r="7421" spans="1:11">
      <c r="A7421" s="175">
        <v>45967.083333333336</v>
      </c>
      <c r="B7421" s="176">
        <v>7.3837641866330399</v>
      </c>
      <c r="C7421" s="177">
        <f t="shared" si="497"/>
        <v>1.4840339937326763E-4</v>
      </c>
      <c r="D7421" s="178">
        <f t="shared" si="498"/>
        <v>7.7316770338459078</v>
      </c>
      <c r="E7421" s="178">
        <f t="shared" si="500"/>
        <v>8.0959830575194882</v>
      </c>
      <c r="F7421" s="178">
        <f t="shared" si="500"/>
        <v>8.4774546816577381</v>
      </c>
      <c r="G7421" s="178">
        <f t="shared" si="500"/>
        <v>8.8769007258248838</v>
      </c>
      <c r="H7421" s="178">
        <f>MAX(0,(B7421-10.64)*Assumptions!$C$2)</f>
        <v>0</v>
      </c>
      <c r="I7421" s="178">
        <f>MAX(0,(D7421-10.64)*Assumptions!$C$2)</f>
        <v>0</v>
      </c>
      <c r="J7421" s="178">
        <f>MAX(0,(E7421-10.64)*Assumptions!$C$2)</f>
        <v>0</v>
      </c>
      <c r="K7421" s="178">
        <f>MAX(0,(F7421-10.64)*Assumptions!$C$2)</f>
        <v>0</v>
      </c>
    </row>
    <row r="7422" spans="1:11">
      <c r="A7422" s="175">
        <v>45967.125</v>
      </c>
      <c r="B7422" s="176">
        <v>7.0441361916771754</v>
      </c>
      <c r="C7422" s="177">
        <f t="shared" si="497"/>
        <v>1.415773486354853E-4</v>
      </c>
      <c r="D7422" s="178">
        <f t="shared" si="498"/>
        <v>7.376046233311258</v>
      </c>
      <c r="E7422" s="178">
        <f t="shared" si="500"/>
        <v>7.7235954211429529</v>
      </c>
      <c r="F7422" s="178">
        <f t="shared" si="500"/>
        <v>8.0875206503038051</v>
      </c>
      <c r="G7422" s="178">
        <f t="shared" si="500"/>
        <v>8.4685935374138577</v>
      </c>
      <c r="H7422" s="178">
        <f>MAX(0,(B7422-10.64)*Assumptions!$C$2)</f>
        <v>0</v>
      </c>
      <c r="I7422" s="178">
        <f>MAX(0,(D7422-10.64)*Assumptions!$C$2)</f>
        <v>0</v>
      </c>
      <c r="J7422" s="178">
        <f>MAX(0,(E7422-10.64)*Assumptions!$C$2)</f>
        <v>0</v>
      </c>
      <c r="K7422" s="178">
        <f>MAX(0,(F7422-10.64)*Assumptions!$C$2)</f>
        <v>0</v>
      </c>
    </row>
    <row r="7423" spans="1:11">
      <c r="A7423" s="175">
        <v>45967.166666666664</v>
      </c>
      <c r="B7423" s="176">
        <v>6.2013556116015129</v>
      </c>
      <c r="C7423" s="177">
        <f t="shared" si="497"/>
        <v>1.2463863013802544E-4</v>
      </c>
      <c r="D7423" s="178">
        <f t="shared" si="498"/>
        <v>6.4935549875400893</v>
      </c>
      <c r="E7423" s="178">
        <f t="shared" si="500"/>
        <v>6.7995223975419208</v>
      </c>
      <c r="F7423" s="178">
        <f t="shared" si="500"/>
        <v>7.1199065724995991</v>
      </c>
      <c r="G7423" s="178">
        <f t="shared" si="500"/>
        <v>7.4553868106161278</v>
      </c>
      <c r="H7423" s="178">
        <f>MAX(0,(B7423-10.64)*Assumptions!$C$2)</f>
        <v>0</v>
      </c>
      <c r="I7423" s="178">
        <f>MAX(0,(D7423-10.64)*Assumptions!$C$2)</f>
        <v>0</v>
      </c>
      <c r="J7423" s="178">
        <f>MAX(0,(E7423-10.64)*Assumptions!$C$2)</f>
        <v>0</v>
      </c>
      <c r="K7423" s="178">
        <f>MAX(0,(F7423-10.64)*Assumptions!$C$2)</f>
        <v>0</v>
      </c>
    </row>
    <row r="7424" spans="1:11">
      <c r="A7424" s="175">
        <v>45967.208333333336</v>
      </c>
      <c r="B7424" s="176">
        <v>5.4717843631778056</v>
      </c>
      <c r="C7424" s="177">
        <f t="shared" si="497"/>
        <v>1.0997526188649303E-4</v>
      </c>
      <c r="D7424" s="178">
        <f t="shared" si="498"/>
        <v>5.7296073419471369</v>
      </c>
      <c r="E7424" s="178">
        <f t="shared" si="500"/>
        <v>5.9995785860664004</v>
      </c>
      <c r="F7424" s="178">
        <f t="shared" si="500"/>
        <v>6.2822705051467045</v>
      </c>
      <c r="G7424" s="178">
        <f t="shared" si="500"/>
        <v>6.5782824799554067</v>
      </c>
      <c r="H7424" s="178">
        <f>MAX(0,(B7424-10.64)*Assumptions!$C$2)</f>
        <v>0</v>
      </c>
      <c r="I7424" s="178">
        <f>MAX(0,(D7424-10.64)*Assumptions!$C$2)</f>
        <v>0</v>
      </c>
      <c r="J7424" s="178">
        <f>MAX(0,(E7424-10.64)*Assumptions!$C$2)</f>
        <v>0</v>
      </c>
      <c r="K7424" s="178">
        <f>MAX(0,(F7424-10.64)*Assumptions!$C$2)</f>
        <v>0</v>
      </c>
    </row>
    <row r="7425" spans="1:11">
      <c r="A7425" s="175">
        <v>45967.25</v>
      </c>
      <c r="B7425" s="176">
        <v>4.9560529634300128</v>
      </c>
      <c r="C7425" s="177">
        <f t="shared" si="497"/>
        <v>9.960977743282359E-5</v>
      </c>
      <c r="D7425" s="178">
        <f t="shared" si="498"/>
        <v>5.1895753855797064</v>
      </c>
      <c r="E7425" s="178">
        <f t="shared" si="500"/>
        <v>5.4341010641612923</v>
      </c>
      <c r="F7425" s="178">
        <f t="shared" si="500"/>
        <v>5.6901484575351775</v>
      </c>
      <c r="G7425" s="178">
        <f t="shared" si="500"/>
        <v>5.9582604531090357</v>
      </c>
      <c r="H7425" s="178">
        <f>MAX(0,(B7425-10.64)*Assumptions!$C$2)</f>
        <v>0</v>
      </c>
      <c r="I7425" s="178">
        <f>MAX(0,(D7425-10.64)*Assumptions!$C$2)</f>
        <v>0</v>
      </c>
      <c r="J7425" s="178">
        <f>MAX(0,(E7425-10.64)*Assumptions!$C$2)</f>
        <v>0</v>
      </c>
      <c r="K7425" s="178">
        <f>MAX(0,(F7425-10.64)*Assumptions!$C$2)</f>
        <v>0</v>
      </c>
    </row>
    <row r="7426" spans="1:11">
      <c r="A7426" s="175">
        <v>45967.291666666664</v>
      </c>
      <c r="B7426" s="176">
        <v>4.6038461538461544</v>
      </c>
      <c r="C7426" s="177">
        <f t="shared" si="497"/>
        <v>9.2530910001049324E-5</v>
      </c>
      <c r="D7426" s="178">
        <f t="shared" si="498"/>
        <v>4.8207730739141441</v>
      </c>
      <c r="E7426" s="178">
        <f t="shared" si="500"/>
        <v>5.0479212931041442</v>
      </c>
      <c r="F7426" s="178">
        <f t="shared" si="500"/>
        <v>5.2857724250199869</v>
      </c>
      <c r="G7426" s="178">
        <f t="shared" si="500"/>
        <v>5.5348307762383433</v>
      </c>
      <c r="H7426" s="178">
        <f>MAX(0,(B7426-10.64)*Assumptions!$C$2)</f>
        <v>0</v>
      </c>
      <c r="I7426" s="178">
        <f>MAX(0,(D7426-10.64)*Assumptions!$C$2)</f>
        <v>0</v>
      </c>
      <c r="J7426" s="178">
        <f>MAX(0,(E7426-10.64)*Assumptions!$C$2)</f>
        <v>0</v>
      </c>
      <c r="K7426" s="178">
        <f>MAX(0,(F7426-10.64)*Assumptions!$C$2)</f>
        <v>0</v>
      </c>
    </row>
    <row r="7427" spans="1:11">
      <c r="A7427" s="175">
        <v>45967.333333333336</v>
      </c>
      <c r="B7427" s="176">
        <v>4.4529003783102148</v>
      </c>
      <c r="C7427" s="177">
        <f t="shared" si="497"/>
        <v>8.9497109673146067E-5</v>
      </c>
      <c r="D7427" s="178">
        <f t="shared" si="498"/>
        <v>4.6627149403431885</v>
      </c>
      <c r="E7427" s="178">
        <f t="shared" si="500"/>
        <v>4.8824156769367955</v>
      </c>
      <c r="F7427" s="178">
        <f t="shared" si="500"/>
        <v>5.1124684110849055</v>
      </c>
      <c r="G7427" s="178">
        <f t="shared" si="500"/>
        <v>5.353360914722332</v>
      </c>
      <c r="H7427" s="178">
        <f>MAX(0,(B7427-10.64)*Assumptions!$C$2)</f>
        <v>0</v>
      </c>
      <c r="I7427" s="178">
        <f>MAX(0,(D7427-10.64)*Assumptions!$C$2)</f>
        <v>0</v>
      </c>
      <c r="J7427" s="178">
        <f>MAX(0,(E7427-10.64)*Assumptions!$C$2)</f>
        <v>0</v>
      </c>
      <c r="K7427" s="178">
        <f>MAX(0,(F7427-10.64)*Assumptions!$C$2)</f>
        <v>0</v>
      </c>
    </row>
    <row r="7428" spans="1:11">
      <c r="A7428" s="175">
        <v>45967.375</v>
      </c>
      <c r="B7428" s="176">
        <v>4.3271122320302648</v>
      </c>
      <c r="C7428" s="177">
        <f t="shared" si="497"/>
        <v>8.6968942733226686E-5</v>
      </c>
      <c r="D7428" s="178">
        <f t="shared" si="498"/>
        <v>4.5309998290340587</v>
      </c>
      <c r="E7428" s="178">
        <f t="shared" si="500"/>
        <v>4.7444943301306717</v>
      </c>
      <c r="F7428" s="178">
        <f t="shared" si="500"/>
        <v>4.9680483994723375</v>
      </c>
      <c r="G7428" s="178">
        <f t="shared" si="500"/>
        <v>5.2021360301256552</v>
      </c>
      <c r="H7428" s="178">
        <f>MAX(0,(B7428-10.64)*Assumptions!$C$2)</f>
        <v>0</v>
      </c>
      <c r="I7428" s="178">
        <f>MAX(0,(D7428-10.64)*Assumptions!$C$2)</f>
        <v>0</v>
      </c>
      <c r="J7428" s="178">
        <f>MAX(0,(E7428-10.64)*Assumptions!$C$2)</f>
        <v>0</v>
      </c>
      <c r="K7428" s="178">
        <f>MAX(0,(F7428-10.64)*Assumptions!$C$2)</f>
        <v>0</v>
      </c>
    </row>
    <row r="7429" spans="1:11">
      <c r="A7429" s="175">
        <v>45967.416666666664</v>
      </c>
      <c r="B7429" s="176">
        <v>4.3396910466582606</v>
      </c>
      <c r="C7429" s="177">
        <f t="shared" ref="C7429:C7492" si="501">B7429/$B$2</f>
        <v>8.7221759427218631E-5</v>
      </c>
      <c r="D7429" s="178">
        <f t="shared" si="498"/>
        <v>4.5441713401649722</v>
      </c>
      <c r="E7429" s="178">
        <f t="shared" si="500"/>
        <v>4.7582864648112837</v>
      </c>
      <c r="F7429" s="178">
        <f t="shared" si="500"/>
        <v>4.9824904006335951</v>
      </c>
      <c r="G7429" s="178">
        <f t="shared" si="500"/>
        <v>5.2172585185853233</v>
      </c>
      <c r="H7429" s="178">
        <f>MAX(0,(B7429-10.64)*Assumptions!$C$2)</f>
        <v>0</v>
      </c>
      <c r="I7429" s="178">
        <f>MAX(0,(D7429-10.64)*Assumptions!$C$2)</f>
        <v>0</v>
      </c>
      <c r="J7429" s="178">
        <f>MAX(0,(E7429-10.64)*Assumptions!$C$2)</f>
        <v>0</v>
      </c>
      <c r="K7429" s="178">
        <f>MAX(0,(F7429-10.64)*Assumptions!$C$2)</f>
        <v>0</v>
      </c>
    </row>
    <row r="7430" spans="1:11">
      <c r="A7430" s="175">
        <v>45967.458333333336</v>
      </c>
      <c r="B7430" s="176">
        <v>4.8680012610340482</v>
      </c>
      <c r="C7430" s="177">
        <f t="shared" si="501"/>
        <v>9.7840060574880017E-5</v>
      </c>
      <c r="D7430" s="178">
        <f t="shared" ref="D7430:D7493" si="502">D$2*$C7430</f>
        <v>5.0973748076633152</v>
      </c>
      <c r="E7430" s="178">
        <f t="shared" si="500"/>
        <v>5.3375561213970046</v>
      </c>
      <c r="F7430" s="178">
        <f t="shared" si="500"/>
        <v>5.5890544494063796</v>
      </c>
      <c r="G7430" s="178">
        <f t="shared" si="500"/>
        <v>5.8524030338913624</v>
      </c>
      <c r="H7430" s="178">
        <f>MAX(0,(B7430-10.64)*Assumptions!$C$2)</f>
        <v>0</v>
      </c>
      <c r="I7430" s="178">
        <f>MAX(0,(D7430-10.64)*Assumptions!$C$2)</f>
        <v>0</v>
      </c>
      <c r="J7430" s="178">
        <f>MAX(0,(E7430-10.64)*Assumptions!$C$2)</f>
        <v>0</v>
      </c>
      <c r="K7430" s="178">
        <f>MAX(0,(F7430-10.64)*Assumptions!$C$2)</f>
        <v>0</v>
      </c>
    </row>
    <row r="7431" spans="1:11">
      <c r="A7431" s="175">
        <v>45967.5</v>
      </c>
      <c r="B7431" s="176">
        <v>5.5220996216897857</v>
      </c>
      <c r="C7431" s="177">
        <f t="shared" si="501"/>
        <v>1.109865286624608E-4</v>
      </c>
      <c r="D7431" s="178">
        <f t="shared" si="502"/>
        <v>5.7822933864707897</v>
      </c>
      <c r="E7431" s="178">
        <f t="shared" si="500"/>
        <v>6.0547471247888511</v>
      </c>
      <c r="F7431" s="178">
        <f t="shared" si="500"/>
        <v>6.3400385097917331</v>
      </c>
      <c r="G7431" s="178">
        <f t="shared" si="500"/>
        <v>6.6387724337940774</v>
      </c>
      <c r="H7431" s="178">
        <f>MAX(0,(B7431-10.64)*Assumptions!$C$2)</f>
        <v>0</v>
      </c>
      <c r="I7431" s="178">
        <f>MAX(0,(D7431-10.64)*Assumptions!$C$2)</f>
        <v>0</v>
      </c>
      <c r="J7431" s="178">
        <f>MAX(0,(E7431-10.64)*Assumptions!$C$2)</f>
        <v>0</v>
      </c>
      <c r="K7431" s="178">
        <f>MAX(0,(F7431-10.64)*Assumptions!$C$2)</f>
        <v>0</v>
      </c>
    </row>
    <row r="7432" spans="1:11">
      <c r="A7432" s="175">
        <v>45967.541666666664</v>
      </c>
      <c r="B7432" s="176">
        <v>6.0755674653215639</v>
      </c>
      <c r="C7432" s="177">
        <f t="shared" si="501"/>
        <v>1.2211046319810607E-4</v>
      </c>
      <c r="D7432" s="178">
        <f t="shared" si="502"/>
        <v>6.3618398762309596</v>
      </c>
      <c r="E7432" s="178">
        <f t="shared" si="500"/>
        <v>6.661601050735797</v>
      </c>
      <c r="F7432" s="178">
        <f t="shared" si="500"/>
        <v>6.975486560887032</v>
      </c>
      <c r="G7432" s="178">
        <f t="shared" si="500"/>
        <v>7.3041619260194519</v>
      </c>
      <c r="H7432" s="178">
        <f>MAX(0,(B7432-10.64)*Assumptions!$C$2)</f>
        <v>0</v>
      </c>
      <c r="I7432" s="178">
        <f>MAX(0,(D7432-10.64)*Assumptions!$C$2)</f>
        <v>0</v>
      </c>
      <c r="J7432" s="178">
        <f>MAX(0,(E7432-10.64)*Assumptions!$C$2)</f>
        <v>0</v>
      </c>
      <c r="K7432" s="178">
        <f>MAX(0,(F7432-10.64)*Assumptions!$C$2)</f>
        <v>0</v>
      </c>
    </row>
    <row r="7433" spans="1:11">
      <c r="A7433" s="175">
        <v>45967.583333333336</v>
      </c>
      <c r="B7433" s="176">
        <v>6.0252522068095837</v>
      </c>
      <c r="C7433" s="177">
        <f t="shared" si="501"/>
        <v>1.2109919642213831E-4</v>
      </c>
      <c r="D7433" s="178">
        <f t="shared" si="502"/>
        <v>6.3091538317073077</v>
      </c>
      <c r="E7433" s="178">
        <f t="shared" si="500"/>
        <v>6.6064325120133471</v>
      </c>
      <c r="F7433" s="178">
        <f t="shared" si="500"/>
        <v>6.9177185562420043</v>
      </c>
      <c r="G7433" s="178">
        <f t="shared" si="500"/>
        <v>7.2436719721807812</v>
      </c>
      <c r="H7433" s="178">
        <f>MAX(0,(B7433-10.64)*Assumptions!$C$2)</f>
        <v>0</v>
      </c>
      <c r="I7433" s="178">
        <f>MAX(0,(D7433-10.64)*Assumptions!$C$2)</f>
        <v>0</v>
      </c>
      <c r="J7433" s="178">
        <f>MAX(0,(E7433-10.64)*Assumptions!$C$2)</f>
        <v>0</v>
      </c>
      <c r="K7433" s="178">
        <f>MAX(0,(F7433-10.64)*Assumptions!$C$2)</f>
        <v>0</v>
      </c>
    </row>
    <row r="7434" spans="1:11">
      <c r="A7434" s="175">
        <v>45967.625</v>
      </c>
      <c r="B7434" s="176">
        <v>6.0126733921815898</v>
      </c>
      <c r="C7434" s="177">
        <f t="shared" si="501"/>
        <v>1.2084637972814639E-4</v>
      </c>
      <c r="D7434" s="178">
        <f t="shared" si="502"/>
        <v>6.2959823205763952</v>
      </c>
      <c r="E7434" s="178">
        <f t="shared" si="500"/>
        <v>6.5926403773327351</v>
      </c>
      <c r="F7434" s="178">
        <f t="shared" si="500"/>
        <v>6.9032765550807484</v>
      </c>
      <c r="G7434" s="178">
        <f t="shared" si="500"/>
        <v>7.2285494837211148</v>
      </c>
      <c r="H7434" s="178">
        <f>MAX(0,(B7434-10.64)*Assumptions!$C$2)</f>
        <v>0</v>
      </c>
      <c r="I7434" s="178">
        <f>MAX(0,(D7434-10.64)*Assumptions!$C$2)</f>
        <v>0</v>
      </c>
      <c r="J7434" s="178">
        <f>MAX(0,(E7434-10.64)*Assumptions!$C$2)</f>
        <v>0</v>
      </c>
      <c r="K7434" s="178">
        <f>MAX(0,(F7434-10.64)*Assumptions!$C$2)</f>
        <v>0</v>
      </c>
    </row>
    <row r="7435" spans="1:11">
      <c r="A7435" s="175">
        <v>45967.666666666664</v>
      </c>
      <c r="B7435" s="176">
        <v>6.0252522068095837</v>
      </c>
      <c r="C7435" s="177">
        <f t="shared" si="501"/>
        <v>1.2109919642213831E-4</v>
      </c>
      <c r="D7435" s="178">
        <f t="shared" si="502"/>
        <v>6.3091538317073077</v>
      </c>
      <c r="E7435" s="178">
        <f t="shared" si="500"/>
        <v>6.6064325120133471</v>
      </c>
      <c r="F7435" s="178">
        <f t="shared" si="500"/>
        <v>6.9177185562420043</v>
      </c>
      <c r="G7435" s="178">
        <f t="shared" si="500"/>
        <v>7.2436719721807812</v>
      </c>
      <c r="H7435" s="178">
        <f>MAX(0,(B7435-10.64)*Assumptions!$C$2)</f>
        <v>0</v>
      </c>
      <c r="I7435" s="178">
        <f>MAX(0,(D7435-10.64)*Assumptions!$C$2)</f>
        <v>0</v>
      </c>
      <c r="J7435" s="178">
        <f>MAX(0,(E7435-10.64)*Assumptions!$C$2)</f>
        <v>0</v>
      </c>
      <c r="K7435" s="178">
        <f>MAX(0,(F7435-10.64)*Assumptions!$C$2)</f>
        <v>0</v>
      </c>
    </row>
    <row r="7436" spans="1:11">
      <c r="A7436" s="175">
        <v>45967.708333333336</v>
      </c>
      <c r="B7436" s="176">
        <v>6.1133039092055492</v>
      </c>
      <c r="C7436" s="177">
        <f t="shared" si="501"/>
        <v>1.2286891328008189E-4</v>
      </c>
      <c r="D7436" s="178">
        <f t="shared" si="502"/>
        <v>6.4013544096236989</v>
      </c>
      <c r="E7436" s="178">
        <f t="shared" si="500"/>
        <v>6.7029774547776348</v>
      </c>
      <c r="F7436" s="178">
        <f t="shared" ref="E7436:G7464" si="503">F$2*$C7436</f>
        <v>7.018812564370803</v>
      </c>
      <c r="G7436" s="178">
        <f t="shared" si="503"/>
        <v>7.3495293913984554</v>
      </c>
      <c r="H7436" s="178">
        <f>MAX(0,(B7436-10.64)*Assumptions!$C$2)</f>
        <v>0</v>
      </c>
      <c r="I7436" s="178">
        <f>MAX(0,(D7436-10.64)*Assumptions!$C$2)</f>
        <v>0</v>
      </c>
      <c r="J7436" s="178">
        <f>MAX(0,(E7436-10.64)*Assumptions!$C$2)</f>
        <v>0</v>
      </c>
      <c r="K7436" s="178">
        <f>MAX(0,(F7436-10.64)*Assumptions!$C$2)</f>
        <v>0</v>
      </c>
    </row>
    <row r="7437" spans="1:11">
      <c r="A7437" s="175">
        <v>45967.75</v>
      </c>
      <c r="B7437" s="176">
        <v>6.2894073139974784</v>
      </c>
      <c r="C7437" s="177">
        <f t="shared" si="501"/>
        <v>1.2640834699596901E-4</v>
      </c>
      <c r="D7437" s="178">
        <f t="shared" si="502"/>
        <v>6.5857555654564797</v>
      </c>
      <c r="E7437" s="178">
        <f t="shared" si="503"/>
        <v>6.8960673403062076</v>
      </c>
      <c r="F7437" s="178">
        <f t="shared" si="503"/>
        <v>7.221000580628397</v>
      </c>
      <c r="G7437" s="178">
        <f t="shared" si="503"/>
        <v>7.5612442298338012</v>
      </c>
      <c r="H7437" s="178">
        <f>MAX(0,(B7437-10.64)*Assumptions!$C$2)</f>
        <v>0</v>
      </c>
      <c r="I7437" s="178">
        <f>MAX(0,(D7437-10.64)*Assumptions!$C$2)</f>
        <v>0</v>
      </c>
      <c r="J7437" s="178">
        <f>MAX(0,(E7437-10.64)*Assumptions!$C$2)</f>
        <v>0</v>
      </c>
      <c r="K7437" s="178">
        <f>MAX(0,(F7437-10.64)*Assumptions!$C$2)</f>
        <v>0</v>
      </c>
    </row>
    <row r="7438" spans="1:11">
      <c r="A7438" s="175">
        <v>45967.791666666664</v>
      </c>
      <c r="B7438" s="176">
        <v>6.2265132408575035</v>
      </c>
      <c r="C7438" s="177">
        <f t="shared" si="501"/>
        <v>1.2514426352600933E-4</v>
      </c>
      <c r="D7438" s="178">
        <f t="shared" si="502"/>
        <v>6.5198980098019153</v>
      </c>
      <c r="E7438" s="178">
        <f t="shared" si="503"/>
        <v>6.8271066669031457</v>
      </c>
      <c r="F7438" s="178">
        <f t="shared" si="503"/>
        <v>7.1487905748221134</v>
      </c>
      <c r="G7438" s="178">
        <f t="shared" si="503"/>
        <v>7.4856317875354632</v>
      </c>
      <c r="H7438" s="178">
        <f>MAX(0,(B7438-10.64)*Assumptions!$C$2)</f>
        <v>0</v>
      </c>
      <c r="I7438" s="178">
        <f>MAX(0,(D7438-10.64)*Assumptions!$C$2)</f>
        <v>0</v>
      </c>
      <c r="J7438" s="178">
        <f>MAX(0,(E7438-10.64)*Assumptions!$C$2)</f>
        <v>0</v>
      </c>
      <c r="K7438" s="178">
        <f>MAX(0,(F7438-10.64)*Assumptions!$C$2)</f>
        <v>0</v>
      </c>
    </row>
    <row r="7439" spans="1:11">
      <c r="A7439" s="175">
        <v>45967.833333333336</v>
      </c>
      <c r="B7439" s="176">
        <v>6.2642496847414888</v>
      </c>
      <c r="C7439" s="177">
        <f t="shared" si="501"/>
        <v>1.2590271360798515E-4</v>
      </c>
      <c r="D7439" s="178">
        <f t="shared" si="502"/>
        <v>6.5594125431946546</v>
      </c>
      <c r="E7439" s="178">
        <f t="shared" si="503"/>
        <v>6.8684830709449836</v>
      </c>
      <c r="F7439" s="178">
        <f t="shared" si="503"/>
        <v>7.1921165783058845</v>
      </c>
      <c r="G7439" s="178">
        <f t="shared" si="503"/>
        <v>7.5309992529144667</v>
      </c>
      <c r="H7439" s="178">
        <f>MAX(0,(B7439-10.64)*Assumptions!$C$2)</f>
        <v>0</v>
      </c>
      <c r="I7439" s="178">
        <f>MAX(0,(D7439-10.64)*Assumptions!$C$2)</f>
        <v>0</v>
      </c>
      <c r="J7439" s="178">
        <f>MAX(0,(E7439-10.64)*Assumptions!$C$2)</f>
        <v>0</v>
      </c>
      <c r="K7439" s="178">
        <f>MAX(0,(F7439-10.64)*Assumptions!$C$2)</f>
        <v>0</v>
      </c>
    </row>
    <row r="7440" spans="1:11">
      <c r="A7440" s="175">
        <v>45967.875</v>
      </c>
      <c r="B7440" s="176">
        <v>6.6164564943253472</v>
      </c>
      <c r="C7440" s="177">
        <f t="shared" si="501"/>
        <v>1.3298158103975942E-4</v>
      </c>
      <c r="D7440" s="178">
        <f t="shared" si="502"/>
        <v>6.9282148548602178</v>
      </c>
      <c r="E7440" s="178">
        <f t="shared" si="503"/>
        <v>7.2546628420021317</v>
      </c>
      <c r="F7440" s="178">
        <f t="shared" si="503"/>
        <v>7.5964926108210742</v>
      </c>
      <c r="G7440" s="178">
        <f t="shared" si="503"/>
        <v>7.95442892978516</v>
      </c>
      <c r="H7440" s="178">
        <f>MAX(0,(B7440-10.64)*Assumptions!$C$2)</f>
        <v>0</v>
      </c>
      <c r="I7440" s="178">
        <f>MAX(0,(D7440-10.64)*Assumptions!$C$2)</f>
        <v>0</v>
      </c>
      <c r="J7440" s="178">
        <f>MAX(0,(E7440-10.64)*Assumptions!$C$2)</f>
        <v>0</v>
      </c>
      <c r="K7440" s="178">
        <f>MAX(0,(F7440-10.64)*Assumptions!$C$2)</f>
        <v>0</v>
      </c>
    </row>
    <row r="7441" spans="1:11">
      <c r="A7441" s="175">
        <v>45967.916666666664</v>
      </c>
      <c r="B7441" s="176">
        <v>7.3586065573770494</v>
      </c>
      <c r="C7441" s="177">
        <f t="shared" si="501"/>
        <v>1.4789776598528374E-4</v>
      </c>
      <c r="D7441" s="178">
        <f t="shared" si="502"/>
        <v>7.7053340115840818</v>
      </c>
      <c r="E7441" s="178">
        <f t="shared" si="503"/>
        <v>8.0683987881582624</v>
      </c>
      <c r="F7441" s="178">
        <f t="shared" si="503"/>
        <v>8.4485706793352247</v>
      </c>
      <c r="G7441" s="178">
        <f t="shared" si="503"/>
        <v>8.8466557489055475</v>
      </c>
      <c r="H7441" s="178">
        <f>MAX(0,(B7441-10.64)*Assumptions!$C$2)</f>
        <v>0</v>
      </c>
      <c r="I7441" s="178">
        <f>MAX(0,(D7441-10.64)*Assumptions!$C$2)</f>
        <v>0</v>
      </c>
      <c r="J7441" s="178">
        <f>MAX(0,(E7441-10.64)*Assumptions!$C$2)</f>
        <v>0</v>
      </c>
      <c r="K7441" s="178">
        <f>MAX(0,(F7441-10.64)*Assumptions!$C$2)</f>
        <v>0</v>
      </c>
    </row>
    <row r="7442" spans="1:11">
      <c r="A7442" s="175">
        <v>45967.958333333336</v>
      </c>
      <c r="B7442" s="176">
        <v>7.8491803278688534</v>
      </c>
      <c r="C7442" s="177">
        <f t="shared" si="501"/>
        <v>1.5775761705096934E-4</v>
      </c>
      <c r="D7442" s="178">
        <f t="shared" si="502"/>
        <v>8.2190229456896873</v>
      </c>
      <c r="E7442" s="178">
        <f t="shared" si="503"/>
        <v>8.6062920407021473</v>
      </c>
      <c r="F7442" s="178">
        <f t="shared" si="503"/>
        <v>9.01180872462424</v>
      </c>
      <c r="G7442" s="178">
        <f t="shared" si="503"/>
        <v>9.436432798832584</v>
      </c>
      <c r="H7442" s="178">
        <f>MAX(0,(B7442-10.64)*Assumptions!$C$2)</f>
        <v>0</v>
      </c>
      <c r="I7442" s="178">
        <f>MAX(0,(D7442-10.64)*Assumptions!$C$2)</f>
        <v>0</v>
      </c>
      <c r="J7442" s="178">
        <f>MAX(0,(E7442-10.64)*Assumptions!$C$2)</f>
        <v>0</v>
      </c>
      <c r="K7442" s="178">
        <f>MAX(0,(F7442-10.64)*Assumptions!$C$2)</f>
        <v>0</v>
      </c>
    </row>
    <row r="7443" spans="1:11">
      <c r="A7443" s="175">
        <v>45968</v>
      </c>
      <c r="B7443" s="176">
        <v>7.8617591424968474</v>
      </c>
      <c r="C7443" s="177">
        <f t="shared" si="501"/>
        <v>1.5801043374496127E-4</v>
      </c>
      <c r="D7443" s="178">
        <f t="shared" si="502"/>
        <v>8.2321944568206007</v>
      </c>
      <c r="E7443" s="178">
        <f t="shared" si="503"/>
        <v>8.6200841753827593</v>
      </c>
      <c r="F7443" s="178">
        <f t="shared" si="503"/>
        <v>9.0262507257854967</v>
      </c>
      <c r="G7443" s="178">
        <f t="shared" si="503"/>
        <v>9.4515552872922513</v>
      </c>
      <c r="H7443" s="178">
        <f>MAX(0,(B7443-10.64)*Assumptions!$C$2)</f>
        <v>0</v>
      </c>
      <c r="I7443" s="178">
        <f>MAX(0,(D7443-10.64)*Assumptions!$C$2)</f>
        <v>0</v>
      </c>
      <c r="J7443" s="178">
        <f>MAX(0,(E7443-10.64)*Assumptions!$C$2)</f>
        <v>0</v>
      </c>
      <c r="K7443" s="178">
        <f>MAX(0,(F7443-10.64)*Assumptions!$C$2)</f>
        <v>0</v>
      </c>
    </row>
    <row r="7444" spans="1:11">
      <c r="A7444" s="175">
        <v>45968.041666666664</v>
      </c>
      <c r="B7444" s="176">
        <v>7.6353404791929389</v>
      </c>
      <c r="C7444" s="177">
        <f t="shared" si="501"/>
        <v>1.5345973325310639E-4</v>
      </c>
      <c r="D7444" s="178">
        <f t="shared" si="502"/>
        <v>7.9951072564641672</v>
      </c>
      <c r="E7444" s="178">
        <f t="shared" si="503"/>
        <v>8.3718257511317375</v>
      </c>
      <c r="F7444" s="178">
        <f t="shared" si="503"/>
        <v>8.7662947048828741</v>
      </c>
      <c r="G7444" s="178">
        <f t="shared" si="503"/>
        <v>9.1793504950182356</v>
      </c>
      <c r="H7444" s="178">
        <f>MAX(0,(B7444-10.64)*Assumptions!$C$2)</f>
        <v>0</v>
      </c>
      <c r="I7444" s="178">
        <f>MAX(0,(D7444-10.64)*Assumptions!$C$2)</f>
        <v>0</v>
      </c>
      <c r="J7444" s="178">
        <f>MAX(0,(E7444-10.64)*Assumptions!$C$2)</f>
        <v>0</v>
      </c>
      <c r="K7444" s="178">
        <f>MAX(0,(F7444-10.64)*Assumptions!$C$2)</f>
        <v>0</v>
      </c>
    </row>
    <row r="7445" spans="1:11">
      <c r="A7445" s="175">
        <v>45968.083333333336</v>
      </c>
      <c r="B7445" s="176">
        <v>7.6101828499369484</v>
      </c>
      <c r="C7445" s="177">
        <f t="shared" si="501"/>
        <v>1.5295409986512251E-4</v>
      </c>
      <c r="D7445" s="178">
        <f t="shared" si="502"/>
        <v>7.9687642342023404</v>
      </c>
      <c r="E7445" s="178">
        <f t="shared" si="503"/>
        <v>8.3442414817705117</v>
      </c>
      <c r="F7445" s="178">
        <f t="shared" si="503"/>
        <v>8.7374107025603607</v>
      </c>
      <c r="G7445" s="178">
        <f t="shared" si="503"/>
        <v>9.1491055180988994</v>
      </c>
      <c r="H7445" s="178">
        <f>MAX(0,(B7445-10.64)*Assumptions!$C$2)</f>
        <v>0</v>
      </c>
      <c r="I7445" s="178">
        <f>MAX(0,(D7445-10.64)*Assumptions!$C$2)</f>
        <v>0</v>
      </c>
      <c r="J7445" s="178">
        <f>MAX(0,(E7445-10.64)*Assumptions!$C$2)</f>
        <v>0</v>
      </c>
      <c r="K7445" s="178">
        <f>MAX(0,(F7445-10.64)*Assumptions!$C$2)</f>
        <v>0</v>
      </c>
    </row>
    <row r="7446" spans="1:11">
      <c r="A7446" s="175">
        <v>45968.125</v>
      </c>
      <c r="B7446" s="176">
        <v>7.3711853720050451</v>
      </c>
      <c r="C7446" s="177">
        <f t="shared" si="501"/>
        <v>1.481505826792757E-4</v>
      </c>
      <c r="D7446" s="178">
        <f t="shared" si="502"/>
        <v>7.7185055227149952</v>
      </c>
      <c r="E7446" s="178">
        <f t="shared" si="503"/>
        <v>8.0821909228388762</v>
      </c>
      <c r="F7446" s="178">
        <f t="shared" si="503"/>
        <v>8.4630126804964831</v>
      </c>
      <c r="G7446" s="178">
        <f t="shared" si="503"/>
        <v>8.8617782373652165</v>
      </c>
      <c r="H7446" s="178">
        <f>MAX(0,(B7446-10.64)*Assumptions!$C$2)</f>
        <v>0</v>
      </c>
      <c r="I7446" s="178">
        <f>MAX(0,(D7446-10.64)*Assumptions!$C$2)</f>
        <v>0</v>
      </c>
      <c r="J7446" s="178">
        <f>MAX(0,(E7446-10.64)*Assumptions!$C$2)</f>
        <v>0</v>
      </c>
      <c r="K7446" s="178">
        <f>MAX(0,(F7446-10.64)*Assumptions!$C$2)</f>
        <v>0</v>
      </c>
    </row>
    <row r="7447" spans="1:11">
      <c r="A7447" s="175">
        <v>45968.166666666664</v>
      </c>
      <c r="B7447" s="176">
        <v>6.4780895334174033</v>
      </c>
      <c r="C7447" s="177">
        <f t="shared" si="501"/>
        <v>1.3020059740584812E-4</v>
      </c>
      <c r="D7447" s="178">
        <f t="shared" si="502"/>
        <v>6.7833282324201765</v>
      </c>
      <c r="E7447" s="178">
        <f t="shared" si="503"/>
        <v>7.1029493605153959</v>
      </c>
      <c r="F7447" s="178">
        <f t="shared" si="503"/>
        <v>7.4376305980472512</v>
      </c>
      <c r="G7447" s="178">
        <f t="shared" si="503"/>
        <v>7.7880815567288177</v>
      </c>
      <c r="H7447" s="178">
        <f>MAX(0,(B7447-10.64)*Assumptions!$C$2)</f>
        <v>0</v>
      </c>
      <c r="I7447" s="178">
        <f>MAX(0,(D7447-10.64)*Assumptions!$C$2)</f>
        <v>0</v>
      </c>
      <c r="J7447" s="178">
        <f>MAX(0,(E7447-10.64)*Assumptions!$C$2)</f>
        <v>0</v>
      </c>
      <c r="K7447" s="178">
        <f>MAX(0,(F7447-10.64)*Assumptions!$C$2)</f>
        <v>0</v>
      </c>
    </row>
    <row r="7448" spans="1:11">
      <c r="A7448" s="175">
        <v>45968.208333333336</v>
      </c>
      <c r="B7448" s="176">
        <v>5.7485182849936951</v>
      </c>
      <c r="C7448" s="177">
        <f t="shared" si="501"/>
        <v>1.1553722915431568E-4</v>
      </c>
      <c r="D7448" s="178">
        <f t="shared" si="502"/>
        <v>6.0193805868272232</v>
      </c>
      <c r="E7448" s="178">
        <f t="shared" si="503"/>
        <v>6.3030055490398746</v>
      </c>
      <c r="F7448" s="178">
        <f t="shared" si="503"/>
        <v>6.5999945306943548</v>
      </c>
      <c r="G7448" s="178">
        <f t="shared" si="503"/>
        <v>6.9109772260680948</v>
      </c>
      <c r="H7448" s="178">
        <f>MAX(0,(B7448-10.64)*Assumptions!$C$2)</f>
        <v>0</v>
      </c>
      <c r="I7448" s="178">
        <f>MAX(0,(D7448-10.64)*Assumptions!$C$2)</f>
        <v>0</v>
      </c>
      <c r="J7448" s="178">
        <f>MAX(0,(E7448-10.64)*Assumptions!$C$2)</f>
        <v>0</v>
      </c>
      <c r="K7448" s="178">
        <f>MAX(0,(F7448-10.64)*Assumptions!$C$2)</f>
        <v>0</v>
      </c>
    </row>
    <row r="7449" spans="1:11">
      <c r="A7449" s="175">
        <v>45968.25</v>
      </c>
      <c r="B7449" s="176">
        <v>5.3459962168978565</v>
      </c>
      <c r="C7449" s="177">
        <f t="shared" si="501"/>
        <v>1.0744709494657366E-4</v>
      </c>
      <c r="D7449" s="178">
        <f t="shared" si="502"/>
        <v>5.5978922306380081</v>
      </c>
      <c r="E7449" s="178">
        <f t="shared" si="503"/>
        <v>5.8616572392602766</v>
      </c>
      <c r="F7449" s="178">
        <f t="shared" si="503"/>
        <v>6.1378504935341374</v>
      </c>
      <c r="G7449" s="178">
        <f t="shared" si="503"/>
        <v>6.4270575953587308</v>
      </c>
      <c r="H7449" s="178">
        <f>MAX(0,(B7449-10.64)*Assumptions!$C$2)</f>
        <v>0</v>
      </c>
      <c r="I7449" s="178">
        <f>MAX(0,(D7449-10.64)*Assumptions!$C$2)</f>
        <v>0</v>
      </c>
      <c r="J7449" s="178">
        <f>MAX(0,(E7449-10.64)*Assumptions!$C$2)</f>
        <v>0</v>
      </c>
      <c r="K7449" s="178">
        <f>MAX(0,(F7449-10.64)*Assumptions!$C$2)</f>
        <v>0</v>
      </c>
    </row>
    <row r="7450" spans="1:11">
      <c r="A7450" s="175">
        <v>45968.291666666664</v>
      </c>
      <c r="B7450" s="176">
        <v>4.8931588902900378</v>
      </c>
      <c r="C7450" s="177">
        <f t="shared" si="501"/>
        <v>9.8345693962863893E-5</v>
      </c>
      <c r="D7450" s="178">
        <f t="shared" si="502"/>
        <v>5.1237178299251411</v>
      </c>
      <c r="E7450" s="178">
        <f t="shared" si="503"/>
        <v>5.3651403907582296</v>
      </c>
      <c r="F7450" s="178">
        <f t="shared" si="503"/>
        <v>5.6179384517288931</v>
      </c>
      <c r="G7450" s="178">
        <f t="shared" si="503"/>
        <v>5.8826480108106978</v>
      </c>
      <c r="H7450" s="178">
        <f>MAX(0,(B7450-10.64)*Assumptions!$C$2)</f>
        <v>0</v>
      </c>
      <c r="I7450" s="178">
        <f>MAX(0,(D7450-10.64)*Assumptions!$C$2)</f>
        <v>0</v>
      </c>
      <c r="J7450" s="178">
        <f>MAX(0,(E7450-10.64)*Assumptions!$C$2)</f>
        <v>0</v>
      </c>
      <c r="K7450" s="178">
        <f>MAX(0,(F7450-10.64)*Assumptions!$C$2)</f>
        <v>0</v>
      </c>
    </row>
    <row r="7451" spans="1:11">
      <c r="A7451" s="175">
        <v>45968.333333333336</v>
      </c>
      <c r="B7451" s="176">
        <v>4.7422131147540982</v>
      </c>
      <c r="C7451" s="177">
        <f t="shared" si="501"/>
        <v>9.5311893634960636E-5</v>
      </c>
      <c r="D7451" s="178">
        <f t="shared" si="502"/>
        <v>4.9656596963541864</v>
      </c>
      <c r="E7451" s="178">
        <f t="shared" si="503"/>
        <v>5.1996347745908809</v>
      </c>
      <c r="F7451" s="178">
        <f t="shared" si="503"/>
        <v>5.4446344377938116</v>
      </c>
      <c r="G7451" s="178">
        <f t="shared" si="503"/>
        <v>5.7011781492946865</v>
      </c>
      <c r="H7451" s="178">
        <f>MAX(0,(B7451-10.64)*Assumptions!$C$2)</f>
        <v>0</v>
      </c>
      <c r="I7451" s="178">
        <f>MAX(0,(D7451-10.64)*Assumptions!$C$2)</f>
        <v>0</v>
      </c>
      <c r="J7451" s="178">
        <f>MAX(0,(E7451-10.64)*Assumptions!$C$2)</f>
        <v>0</v>
      </c>
      <c r="K7451" s="178">
        <f>MAX(0,(F7451-10.64)*Assumptions!$C$2)</f>
        <v>0</v>
      </c>
    </row>
    <row r="7452" spans="1:11">
      <c r="A7452" s="175">
        <v>45968.375</v>
      </c>
      <c r="B7452" s="176">
        <v>4.5786885245901647</v>
      </c>
      <c r="C7452" s="177">
        <f t="shared" si="501"/>
        <v>9.2025276613065461E-5</v>
      </c>
      <c r="D7452" s="178">
        <f t="shared" si="502"/>
        <v>4.7944300516523182</v>
      </c>
      <c r="E7452" s="178">
        <f t="shared" si="503"/>
        <v>5.0203370237429201</v>
      </c>
      <c r="F7452" s="178">
        <f t="shared" si="503"/>
        <v>5.2568884226974744</v>
      </c>
      <c r="G7452" s="178">
        <f t="shared" si="503"/>
        <v>5.5045857993190088</v>
      </c>
      <c r="H7452" s="178">
        <f>MAX(0,(B7452-10.64)*Assumptions!$C$2)</f>
        <v>0</v>
      </c>
      <c r="I7452" s="178">
        <f>MAX(0,(D7452-10.64)*Assumptions!$C$2)</f>
        <v>0</v>
      </c>
      <c r="J7452" s="178">
        <f>MAX(0,(E7452-10.64)*Assumptions!$C$2)</f>
        <v>0</v>
      </c>
      <c r="K7452" s="178">
        <f>MAX(0,(F7452-10.64)*Assumptions!$C$2)</f>
        <v>0</v>
      </c>
    </row>
    <row r="7453" spans="1:11">
      <c r="A7453" s="175">
        <v>45968.416666666664</v>
      </c>
      <c r="B7453" s="176">
        <v>4.5535308953341742</v>
      </c>
      <c r="C7453" s="177">
        <f t="shared" si="501"/>
        <v>9.1519643225081572E-5</v>
      </c>
      <c r="D7453" s="178">
        <f t="shared" si="502"/>
        <v>4.7680870293904922</v>
      </c>
      <c r="E7453" s="178">
        <f t="shared" si="503"/>
        <v>4.9927527543816952</v>
      </c>
      <c r="F7453" s="178">
        <f t="shared" si="503"/>
        <v>5.22800442037496</v>
      </c>
      <c r="G7453" s="178">
        <f t="shared" si="503"/>
        <v>5.4743408223996726</v>
      </c>
      <c r="H7453" s="178">
        <f>MAX(0,(B7453-10.64)*Assumptions!$C$2)</f>
        <v>0</v>
      </c>
      <c r="I7453" s="178">
        <f>MAX(0,(D7453-10.64)*Assumptions!$C$2)</f>
        <v>0</v>
      </c>
      <c r="J7453" s="178">
        <f>MAX(0,(E7453-10.64)*Assumptions!$C$2)</f>
        <v>0</v>
      </c>
      <c r="K7453" s="178">
        <f>MAX(0,(F7453-10.64)*Assumptions!$C$2)</f>
        <v>0</v>
      </c>
    </row>
    <row r="7454" spans="1:11">
      <c r="A7454" s="175">
        <v>45968.458333333336</v>
      </c>
      <c r="B7454" s="176">
        <v>4.9560529634300128</v>
      </c>
      <c r="C7454" s="177">
        <f t="shared" si="501"/>
        <v>9.960977743282359E-5</v>
      </c>
      <c r="D7454" s="178">
        <f t="shared" si="502"/>
        <v>5.1895753855797064</v>
      </c>
      <c r="E7454" s="178">
        <f t="shared" si="503"/>
        <v>5.4341010641612923</v>
      </c>
      <c r="F7454" s="178">
        <f t="shared" si="503"/>
        <v>5.6901484575351775</v>
      </c>
      <c r="G7454" s="178">
        <f t="shared" si="503"/>
        <v>5.9582604531090357</v>
      </c>
      <c r="H7454" s="178">
        <f>MAX(0,(B7454-10.64)*Assumptions!$C$2)</f>
        <v>0</v>
      </c>
      <c r="I7454" s="178">
        <f>MAX(0,(D7454-10.64)*Assumptions!$C$2)</f>
        <v>0</v>
      </c>
      <c r="J7454" s="178">
        <f>MAX(0,(E7454-10.64)*Assumptions!$C$2)</f>
        <v>0</v>
      </c>
      <c r="K7454" s="178">
        <f>MAX(0,(F7454-10.64)*Assumptions!$C$2)</f>
        <v>0</v>
      </c>
    </row>
    <row r="7455" spans="1:11">
      <c r="A7455" s="175">
        <v>45968.5</v>
      </c>
      <c r="B7455" s="176">
        <v>5.6353089533417409</v>
      </c>
      <c r="C7455" s="177">
        <f t="shared" si="501"/>
        <v>1.1326187890838825E-4</v>
      </c>
      <c r="D7455" s="178">
        <f t="shared" si="502"/>
        <v>5.9008369866490069</v>
      </c>
      <c r="E7455" s="178">
        <f t="shared" si="503"/>
        <v>6.1788763369143629</v>
      </c>
      <c r="F7455" s="178">
        <f t="shared" si="503"/>
        <v>6.4700165202430444</v>
      </c>
      <c r="G7455" s="178">
        <f t="shared" si="503"/>
        <v>6.7748748299310861</v>
      </c>
      <c r="H7455" s="178">
        <f>MAX(0,(B7455-10.64)*Assumptions!$C$2)</f>
        <v>0</v>
      </c>
      <c r="I7455" s="178">
        <f>MAX(0,(D7455-10.64)*Assumptions!$C$2)</f>
        <v>0</v>
      </c>
      <c r="J7455" s="178">
        <f>MAX(0,(E7455-10.64)*Assumptions!$C$2)</f>
        <v>0</v>
      </c>
      <c r="K7455" s="178">
        <f>MAX(0,(F7455-10.64)*Assumptions!$C$2)</f>
        <v>0</v>
      </c>
    </row>
    <row r="7456" spans="1:11">
      <c r="A7456" s="175">
        <v>45968.541666666664</v>
      </c>
      <c r="B7456" s="176">
        <v>6.1133039092055492</v>
      </c>
      <c r="C7456" s="177">
        <f t="shared" si="501"/>
        <v>1.2286891328008189E-4</v>
      </c>
      <c r="D7456" s="178">
        <f t="shared" si="502"/>
        <v>6.4013544096236989</v>
      </c>
      <c r="E7456" s="178">
        <f t="shared" si="503"/>
        <v>6.7029774547776348</v>
      </c>
      <c r="F7456" s="178">
        <f t="shared" si="503"/>
        <v>7.018812564370803</v>
      </c>
      <c r="G7456" s="178">
        <f t="shared" si="503"/>
        <v>7.3495293913984554</v>
      </c>
      <c r="H7456" s="178">
        <f>MAX(0,(B7456-10.64)*Assumptions!$C$2)</f>
        <v>0</v>
      </c>
      <c r="I7456" s="178">
        <f>MAX(0,(D7456-10.64)*Assumptions!$C$2)</f>
        <v>0</v>
      </c>
      <c r="J7456" s="178">
        <f>MAX(0,(E7456-10.64)*Assumptions!$C$2)</f>
        <v>0</v>
      </c>
      <c r="K7456" s="178">
        <f>MAX(0,(F7456-10.64)*Assumptions!$C$2)</f>
        <v>0</v>
      </c>
    </row>
    <row r="7457" spans="1:11">
      <c r="A7457" s="175">
        <v>45968.583333333336</v>
      </c>
      <c r="B7457" s="176">
        <v>6.3271437578814638</v>
      </c>
      <c r="C7457" s="177">
        <f t="shared" si="501"/>
        <v>1.2716679707794483E-4</v>
      </c>
      <c r="D7457" s="178">
        <f t="shared" si="502"/>
        <v>6.625270098849219</v>
      </c>
      <c r="E7457" s="178">
        <f t="shared" si="503"/>
        <v>6.9374437443480454</v>
      </c>
      <c r="F7457" s="178">
        <f t="shared" si="503"/>
        <v>7.264326584112168</v>
      </c>
      <c r="G7457" s="178">
        <f t="shared" si="503"/>
        <v>7.6066116952128047</v>
      </c>
      <c r="H7457" s="178">
        <f>MAX(0,(B7457-10.64)*Assumptions!$C$2)</f>
        <v>0</v>
      </c>
      <c r="I7457" s="178">
        <f>MAX(0,(D7457-10.64)*Assumptions!$C$2)</f>
        <v>0</v>
      </c>
      <c r="J7457" s="178">
        <f>MAX(0,(E7457-10.64)*Assumptions!$C$2)</f>
        <v>0</v>
      </c>
      <c r="K7457" s="178">
        <f>MAX(0,(F7457-10.64)*Assumptions!$C$2)</f>
        <v>0</v>
      </c>
    </row>
    <row r="7458" spans="1:11">
      <c r="A7458" s="175">
        <v>45968.625</v>
      </c>
      <c r="B7458" s="176">
        <v>6.2139344262295086</v>
      </c>
      <c r="C7458" s="177">
        <f t="shared" si="501"/>
        <v>1.248914468320174E-4</v>
      </c>
      <c r="D7458" s="178">
        <f t="shared" si="502"/>
        <v>6.5067264986710027</v>
      </c>
      <c r="E7458" s="178">
        <f t="shared" si="503"/>
        <v>6.8133145322225337</v>
      </c>
      <c r="F7458" s="178">
        <f t="shared" si="503"/>
        <v>7.1343485736608567</v>
      </c>
      <c r="G7458" s="178">
        <f t="shared" si="503"/>
        <v>7.470509299075796</v>
      </c>
      <c r="H7458" s="178">
        <f>MAX(0,(B7458-10.64)*Assumptions!$C$2)</f>
        <v>0</v>
      </c>
      <c r="I7458" s="178">
        <f>MAX(0,(D7458-10.64)*Assumptions!$C$2)</f>
        <v>0</v>
      </c>
      <c r="J7458" s="178">
        <f>MAX(0,(E7458-10.64)*Assumptions!$C$2)</f>
        <v>0</v>
      </c>
      <c r="K7458" s="178">
        <f>MAX(0,(F7458-10.64)*Assumptions!$C$2)</f>
        <v>0</v>
      </c>
    </row>
    <row r="7459" spans="1:11">
      <c r="A7459" s="175">
        <v>45968.666666666664</v>
      </c>
      <c r="B7459" s="176">
        <v>6.3900378310214379</v>
      </c>
      <c r="C7459" s="177">
        <f t="shared" si="501"/>
        <v>1.2843088054790452E-4</v>
      </c>
      <c r="D7459" s="178">
        <f t="shared" si="502"/>
        <v>6.6911276545037834</v>
      </c>
      <c r="E7459" s="178">
        <f t="shared" si="503"/>
        <v>7.0064044177511073</v>
      </c>
      <c r="F7459" s="178">
        <f t="shared" si="503"/>
        <v>7.3365365899184516</v>
      </c>
      <c r="G7459" s="178">
        <f t="shared" si="503"/>
        <v>7.6822241375111417</v>
      </c>
      <c r="H7459" s="178">
        <f>MAX(0,(B7459-10.64)*Assumptions!$C$2)</f>
        <v>0</v>
      </c>
      <c r="I7459" s="178">
        <f>MAX(0,(D7459-10.64)*Assumptions!$C$2)</f>
        <v>0</v>
      </c>
      <c r="J7459" s="178">
        <f>MAX(0,(E7459-10.64)*Assumptions!$C$2)</f>
        <v>0</v>
      </c>
      <c r="K7459" s="178">
        <f>MAX(0,(F7459-10.64)*Assumptions!$C$2)</f>
        <v>0</v>
      </c>
    </row>
    <row r="7460" spans="1:11">
      <c r="A7460" s="175">
        <v>45968.708333333336</v>
      </c>
      <c r="B7460" s="176">
        <v>6.6038776796973524</v>
      </c>
      <c r="C7460" s="177">
        <f t="shared" si="501"/>
        <v>1.3272876434576749E-4</v>
      </c>
      <c r="D7460" s="178">
        <f t="shared" si="502"/>
        <v>6.9150433437293053</v>
      </c>
      <c r="E7460" s="178">
        <f t="shared" si="503"/>
        <v>7.2408707073215197</v>
      </c>
      <c r="F7460" s="178">
        <f t="shared" si="503"/>
        <v>7.5820506096598184</v>
      </c>
      <c r="G7460" s="178">
        <f t="shared" si="503"/>
        <v>7.9393064413254928</v>
      </c>
      <c r="H7460" s="178">
        <f>MAX(0,(B7460-10.64)*Assumptions!$C$2)</f>
        <v>0</v>
      </c>
      <c r="I7460" s="178">
        <f>MAX(0,(D7460-10.64)*Assumptions!$C$2)</f>
        <v>0</v>
      </c>
      <c r="J7460" s="178">
        <f>MAX(0,(E7460-10.64)*Assumptions!$C$2)</f>
        <v>0</v>
      </c>
      <c r="K7460" s="178">
        <f>MAX(0,(F7460-10.64)*Assumptions!$C$2)</f>
        <v>0</v>
      </c>
    </row>
    <row r="7461" spans="1:11">
      <c r="A7461" s="175">
        <v>45968.75</v>
      </c>
      <c r="B7461" s="176">
        <v>6.7296658259773015</v>
      </c>
      <c r="C7461" s="177">
        <f t="shared" si="501"/>
        <v>1.3525693128568685E-4</v>
      </c>
      <c r="D7461" s="178">
        <f t="shared" si="502"/>
        <v>7.0467584550384341</v>
      </c>
      <c r="E7461" s="178">
        <f t="shared" si="503"/>
        <v>7.3787920541276426</v>
      </c>
      <c r="F7461" s="178">
        <f t="shared" si="503"/>
        <v>7.7264706212723855</v>
      </c>
      <c r="G7461" s="178">
        <f t="shared" si="503"/>
        <v>8.0905313259221678</v>
      </c>
      <c r="H7461" s="178">
        <f>MAX(0,(B7461-10.64)*Assumptions!$C$2)</f>
        <v>0</v>
      </c>
      <c r="I7461" s="178">
        <f>MAX(0,(D7461-10.64)*Assumptions!$C$2)</f>
        <v>0</v>
      </c>
      <c r="J7461" s="178">
        <f>MAX(0,(E7461-10.64)*Assumptions!$C$2)</f>
        <v>0</v>
      </c>
      <c r="K7461" s="178">
        <f>MAX(0,(F7461-10.64)*Assumptions!$C$2)</f>
        <v>0</v>
      </c>
    </row>
    <row r="7462" spans="1:11">
      <c r="A7462" s="175">
        <v>45968.791666666664</v>
      </c>
      <c r="B7462" s="176">
        <v>6.7799810844892807</v>
      </c>
      <c r="C7462" s="177">
        <f t="shared" si="501"/>
        <v>1.3626819806165458E-4</v>
      </c>
      <c r="D7462" s="178">
        <f t="shared" si="502"/>
        <v>7.0994444995620842</v>
      </c>
      <c r="E7462" s="178">
        <f t="shared" si="503"/>
        <v>7.4339605928500907</v>
      </c>
      <c r="F7462" s="178">
        <f t="shared" si="503"/>
        <v>7.7842386259174106</v>
      </c>
      <c r="G7462" s="178">
        <f t="shared" si="503"/>
        <v>8.1510212797608368</v>
      </c>
      <c r="H7462" s="178">
        <f>MAX(0,(B7462-10.64)*Assumptions!$C$2)</f>
        <v>0</v>
      </c>
      <c r="I7462" s="178">
        <f>MAX(0,(D7462-10.64)*Assumptions!$C$2)</f>
        <v>0</v>
      </c>
      <c r="J7462" s="178">
        <f>MAX(0,(E7462-10.64)*Assumptions!$C$2)</f>
        <v>0</v>
      </c>
      <c r="K7462" s="178">
        <f>MAX(0,(F7462-10.64)*Assumptions!$C$2)</f>
        <v>0</v>
      </c>
    </row>
    <row r="7463" spans="1:11">
      <c r="A7463" s="175">
        <v>45968.833333333336</v>
      </c>
      <c r="B7463" s="176">
        <v>6.6038776796973524</v>
      </c>
      <c r="C7463" s="177">
        <f t="shared" si="501"/>
        <v>1.3272876434576749E-4</v>
      </c>
      <c r="D7463" s="178">
        <f t="shared" si="502"/>
        <v>6.9150433437293053</v>
      </c>
      <c r="E7463" s="178">
        <f t="shared" si="503"/>
        <v>7.2408707073215197</v>
      </c>
      <c r="F7463" s="178">
        <f t="shared" si="503"/>
        <v>7.5820506096598184</v>
      </c>
      <c r="G7463" s="178">
        <f t="shared" si="503"/>
        <v>7.9393064413254928</v>
      </c>
      <c r="H7463" s="178">
        <f>MAX(0,(B7463-10.64)*Assumptions!$C$2)</f>
        <v>0</v>
      </c>
      <c r="I7463" s="178">
        <f>MAX(0,(D7463-10.64)*Assumptions!$C$2)</f>
        <v>0</v>
      </c>
      <c r="J7463" s="178">
        <f>MAX(0,(E7463-10.64)*Assumptions!$C$2)</f>
        <v>0</v>
      </c>
      <c r="K7463" s="178">
        <f>MAX(0,(F7463-10.64)*Assumptions!$C$2)</f>
        <v>0</v>
      </c>
    </row>
    <row r="7464" spans="1:11">
      <c r="A7464" s="175">
        <v>45968.875</v>
      </c>
      <c r="B7464" s="176">
        <v>6.880611601513241</v>
      </c>
      <c r="C7464" s="177">
        <f t="shared" si="501"/>
        <v>1.3829073161359011E-4</v>
      </c>
      <c r="D7464" s="178">
        <f t="shared" si="502"/>
        <v>7.2048165886093898</v>
      </c>
      <c r="E7464" s="178">
        <f t="shared" si="503"/>
        <v>7.5442976702949922</v>
      </c>
      <c r="F7464" s="178">
        <f t="shared" si="503"/>
        <v>7.8997746352074669</v>
      </c>
      <c r="G7464" s="178">
        <f t="shared" si="503"/>
        <v>8.2720011874381782</v>
      </c>
      <c r="H7464" s="178">
        <f>MAX(0,(B7464-10.64)*Assumptions!$C$2)</f>
        <v>0</v>
      </c>
      <c r="I7464" s="178">
        <f>MAX(0,(D7464-10.64)*Assumptions!$C$2)</f>
        <v>0</v>
      </c>
      <c r="J7464" s="178">
        <f>MAX(0,(E7464-10.64)*Assumptions!$C$2)</f>
        <v>0</v>
      </c>
      <c r="K7464" s="178">
        <f>MAX(0,(F7464-10.64)*Assumptions!$C$2)</f>
        <v>0</v>
      </c>
    </row>
    <row r="7465" spans="1:11">
      <c r="A7465" s="175">
        <v>45968.916666666664</v>
      </c>
      <c r="B7465" s="176">
        <v>7.5850252206809587</v>
      </c>
      <c r="C7465" s="177">
        <f t="shared" si="501"/>
        <v>1.5244846647713864E-4</v>
      </c>
      <c r="D7465" s="178">
        <f t="shared" si="502"/>
        <v>7.9424212119405153</v>
      </c>
      <c r="E7465" s="178">
        <f t="shared" ref="E7465:G7492" si="504">E$2*$C7465</f>
        <v>8.3166572124092877</v>
      </c>
      <c r="F7465" s="178">
        <f t="shared" si="504"/>
        <v>8.7085267002378473</v>
      </c>
      <c r="G7465" s="178">
        <f t="shared" si="504"/>
        <v>9.1188605411795649</v>
      </c>
      <c r="H7465" s="178">
        <f>MAX(0,(B7465-10.64)*Assumptions!$C$2)</f>
        <v>0</v>
      </c>
      <c r="I7465" s="178">
        <f>MAX(0,(D7465-10.64)*Assumptions!$C$2)</f>
        <v>0</v>
      </c>
      <c r="J7465" s="178">
        <f>MAX(0,(E7465-10.64)*Assumptions!$C$2)</f>
        <v>0</v>
      </c>
      <c r="K7465" s="178">
        <f>MAX(0,(F7465-10.64)*Assumptions!$C$2)</f>
        <v>0</v>
      </c>
    </row>
    <row r="7466" spans="1:11">
      <c r="A7466" s="175">
        <v>45968.958333333336</v>
      </c>
      <c r="B7466" s="176">
        <v>7.761128625472888</v>
      </c>
      <c r="C7466" s="177">
        <f t="shared" si="501"/>
        <v>1.5598790019302576E-4</v>
      </c>
      <c r="D7466" s="178">
        <f t="shared" si="502"/>
        <v>8.1268223677732969</v>
      </c>
      <c r="E7466" s="178">
        <f t="shared" si="504"/>
        <v>8.5097470979378613</v>
      </c>
      <c r="F7466" s="178">
        <f t="shared" si="504"/>
        <v>8.9107147164954412</v>
      </c>
      <c r="G7466" s="178">
        <f t="shared" si="504"/>
        <v>9.3305753796149098</v>
      </c>
      <c r="H7466" s="178">
        <f>MAX(0,(B7466-10.64)*Assumptions!$C$2)</f>
        <v>0</v>
      </c>
      <c r="I7466" s="178">
        <f>MAX(0,(D7466-10.64)*Assumptions!$C$2)</f>
        <v>0</v>
      </c>
      <c r="J7466" s="178">
        <f>MAX(0,(E7466-10.64)*Assumptions!$C$2)</f>
        <v>0</v>
      </c>
      <c r="K7466" s="178">
        <f>MAX(0,(F7466-10.64)*Assumptions!$C$2)</f>
        <v>0</v>
      </c>
    </row>
    <row r="7467" spans="1:11">
      <c r="A7467" s="175">
        <v>45969</v>
      </c>
      <c r="B7467" s="176">
        <v>7.4718158890290045</v>
      </c>
      <c r="C7467" s="177">
        <f t="shared" si="501"/>
        <v>1.5017311623121121E-4</v>
      </c>
      <c r="D7467" s="178">
        <f t="shared" si="502"/>
        <v>7.823877611762299</v>
      </c>
      <c r="E7467" s="178">
        <f t="shared" si="504"/>
        <v>8.1925280002837759</v>
      </c>
      <c r="F7467" s="178">
        <f t="shared" si="504"/>
        <v>8.5785486897865368</v>
      </c>
      <c r="G7467" s="178">
        <f t="shared" si="504"/>
        <v>8.9827581450425562</v>
      </c>
      <c r="H7467" s="178">
        <f>MAX(0,(B7467-10.64)*Assumptions!$C$2)</f>
        <v>0</v>
      </c>
      <c r="I7467" s="178">
        <f>MAX(0,(D7467-10.64)*Assumptions!$C$2)</f>
        <v>0</v>
      </c>
      <c r="J7467" s="178">
        <f>MAX(0,(E7467-10.64)*Assumptions!$C$2)</f>
        <v>0</v>
      </c>
      <c r="K7467" s="178">
        <f>MAX(0,(F7467-10.64)*Assumptions!$C$2)</f>
        <v>0</v>
      </c>
    </row>
    <row r="7468" spans="1:11">
      <c r="A7468" s="175">
        <v>45969.041666666664</v>
      </c>
      <c r="B7468" s="176">
        <v>7.0567150063051711</v>
      </c>
      <c r="C7468" s="177">
        <f t="shared" si="501"/>
        <v>1.4183016532947726E-4</v>
      </c>
      <c r="D7468" s="178">
        <f t="shared" si="502"/>
        <v>7.3892177444421723</v>
      </c>
      <c r="E7468" s="178">
        <f t="shared" si="504"/>
        <v>7.7373875558235667</v>
      </c>
      <c r="F7468" s="178">
        <f t="shared" si="504"/>
        <v>8.1019626514650636</v>
      </c>
      <c r="G7468" s="178">
        <f t="shared" si="504"/>
        <v>8.4837160258735267</v>
      </c>
      <c r="H7468" s="178">
        <f>MAX(0,(B7468-10.64)*Assumptions!$C$2)</f>
        <v>0</v>
      </c>
      <c r="I7468" s="178">
        <f>MAX(0,(D7468-10.64)*Assumptions!$C$2)</f>
        <v>0</v>
      </c>
      <c r="J7468" s="178">
        <f>MAX(0,(E7468-10.64)*Assumptions!$C$2)</f>
        <v>0</v>
      </c>
      <c r="K7468" s="178">
        <f>MAX(0,(F7468-10.64)*Assumptions!$C$2)</f>
        <v>0</v>
      </c>
    </row>
    <row r="7469" spans="1:11">
      <c r="A7469" s="175">
        <v>45969.083333333336</v>
      </c>
      <c r="B7469" s="176">
        <v>7.0189785624211858</v>
      </c>
      <c r="C7469" s="177">
        <f t="shared" si="501"/>
        <v>1.4107171524750144E-4</v>
      </c>
      <c r="D7469" s="178">
        <f t="shared" si="502"/>
        <v>7.3497032110494329</v>
      </c>
      <c r="E7469" s="178">
        <f t="shared" si="504"/>
        <v>7.6960111517817289</v>
      </c>
      <c r="F7469" s="178">
        <f t="shared" si="504"/>
        <v>8.0586366479812916</v>
      </c>
      <c r="G7469" s="178">
        <f t="shared" si="504"/>
        <v>8.4383485604945232</v>
      </c>
      <c r="H7469" s="178">
        <f>MAX(0,(B7469-10.64)*Assumptions!$C$2)</f>
        <v>0</v>
      </c>
      <c r="I7469" s="178">
        <f>MAX(0,(D7469-10.64)*Assumptions!$C$2)</f>
        <v>0</v>
      </c>
      <c r="J7469" s="178">
        <f>MAX(0,(E7469-10.64)*Assumptions!$C$2)</f>
        <v>0</v>
      </c>
      <c r="K7469" s="178">
        <f>MAX(0,(F7469-10.64)*Assumptions!$C$2)</f>
        <v>0</v>
      </c>
    </row>
    <row r="7470" spans="1:11">
      <c r="A7470" s="175">
        <v>45969.125</v>
      </c>
      <c r="B7470" s="176">
        <v>6.7925598991172773</v>
      </c>
      <c r="C7470" s="177">
        <f t="shared" si="501"/>
        <v>1.3652101475564656E-4</v>
      </c>
      <c r="D7470" s="178">
        <f t="shared" si="502"/>
        <v>7.1126160106930003</v>
      </c>
      <c r="E7470" s="178">
        <f t="shared" si="504"/>
        <v>7.4477527275307063</v>
      </c>
      <c r="F7470" s="178">
        <f t="shared" si="504"/>
        <v>7.7986806270786708</v>
      </c>
      <c r="G7470" s="178">
        <f t="shared" si="504"/>
        <v>8.1661437682205076</v>
      </c>
      <c r="H7470" s="178">
        <f>MAX(0,(B7470-10.64)*Assumptions!$C$2)</f>
        <v>0</v>
      </c>
      <c r="I7470" s="178">
        <f>MAX(0,(D7470-10.64)*Assumptions!$C$2)</f>
        <v>0</v>
      </c>
      <c r="J7470" s="178">
        <f>MAX(0,(E7470-10.64)*Assumptions!$C$2)</f>
        <v>0</v>
      </c>
      <c r="K7470" s="178">
        <f>MAX(0,(F7470-10.64)*Assumptions!$C$2)</f>
        <v>0</v>
      </c>
    </row>
    <row r="7471" spans="1:11">
      <c r="A7471" s="175">
        <v>45969.166666666664</v>
      </c>
      <c r="B7471" s="176">
        <v>6.1761979823455242</v>
      </c>
      <c r="C7471" s="177">
        <f t="shared" si="501"/>
        <v>1.2413299675004158E-4</v>
      </c>
      <c r="D7471" s="178">
        <f t="shared" si="502"/>
        <v>6.4672119652782634</v>
      </c>
      <c r="E7471" s="178">
        <f t="shared" si="504"/>
        <v>6.7719381281806967</v>
      </c>
      <c r="F7471" s="178">
        <f t="shared" si="504"/>
        <v>7.0910225701770866</v>
      </c>
      <c r="G7471" s="178">
        <f t="shared" si="504"/>
        <v>7.4251418336967934</v>
      </c>
      <c r="H7471" s="178">
        <f>MAX(0,(B7471-10.64)*Assumptions!$C$2)</f>
        <v>0</v>
      </c>
      <c r="I7471" s="178">
        <f>MAX(0,(D7471-10.64)*Assumptions!$C$2)</f>
        <v>0</v>
      </c>
      <c r="J7471" s="178">
        <f>MAX(0,(E7471-10.64)*Assumptions!$C$2)</f>
        <v>0</v>
      </c>
      <c r="K7471" s="178">
        <f>MAX(0,(F7471-10.64)*Assumptions!$C$2)</f>
        <v>0</v>
      </c>
    </row>
    <row r="7472" spans="1:11">
      <c r="A7472" s="175">
        <v>45969.208333333336</v>
      </c>
      <c r="B7472" s="176">
        <v>5.5975725094577555</v>
      </c>
      <c r="C7472" s="177">
        <f t="shared" si="501"/>
        <v>1.1250342882641243E-4</v>
      </c>
      <c r="D7472" s="178">
        <f t="shared" si="502"/>
        <v>5.8613224532562676</v>
      </c>
      <c r="E7472" s="178">
        <f t="shared" si="504"/>
        <v>6.137499932872525</v>
      </c>
      <c r="F7472" s="178">
        <f t="shared" si="504"/>
        <v>6.4266905167592734</v>
      </c>
      <c r="G7472" s="178">
        <f t="shared" si="504"/>
        <v>6.7295073645520835</v>
      </c>
      <c r="H7472" s="178">
        <f>MAX(0,(B7472-10.64)*Assumptions!$C$2)</f>
        <v>0</v>
      </c>
      <c r="I7472" s="178">
        <f>MAX(0,(D7472-10.64)*Assumptions!$C$2)</f>
        <v>0</v>
      </c>
      <c r="J7472" s="178">
        <f>MAX(0,(E7472-10.64)*Assumptions!$C$2)</f>
        <v>0</v>
      </c>
      <c r="K7472" s="178">
        <f>MAX(0,(F7472-10.64)*Assumptions!$C$2)</f>
        <v>0</v>
      </c>
    </row>
    <row r="7473" spans="1:11">
      <c r="A7473" s="175">
        <v>45969.25</v>
      </c>
      <c r="B7473" s="176">
        <v>5.132156368221942</v>
      </c>
      <c r="C7473" s="177">
        <f t="shared" si="501"/>
        <v>1.0314921114871071E-4</v>
      </c>
      <c r="D7473" s="178">
        <f t="shared" si="502"/>
        <v>5.3739765414124872</v>
      </c>
      <c r="E7473" s="178">
        <f t="shared" si="504"/>
        <v>5.6271909496898651</v>
      </c>
      <c r="F7473" s="178">
        <f t="shared" si="504"/>
        <v>5.8923364737927715</v>
      </c>
      <c r="G7473" s="178">
        <f t="shared" si="504"/>
        <v>6.1699752915443815</v>
      </c>
      <c r="H7473" s="178">
        <f>MAX(0,(B7473-10.64)*Assumptions!$C$2)</f>
        <v>0</v>
      </c>
      <c r="I7473" s="178">
        <f>MAX(0,(D7473-10.64)*Assumptions!$C$2)</f>
        <v>0</v>
      </c>
      <c r="J7473" s="178">
        <f>MAX(0,(E7473-10.64)*Assumptions!$C$2)</f>
        <v>0</v>
      </c>
      <c r="K7473" s="178">
        <f>MAX(0,(F7473-10.64)*Assumptions!$C$2)</f>
        <v>0</v>
      </c>
    </row>
    <row r="7474" spans="1:11">
      <c r="A7474" s="175">
        <v>45969.291666666664</v>
      </c>
      <c r="B7474" s="176">
        <v>4.7296343001261034</v>
      </c>
      <c r="C7474" s="177">
        <f t="shared" si="501"/>
        <v>9.5059076940968705E-5</v>
      </c>
      <c r="D7474" s="178">
        <f t="shared" si="502"/>
        <v>4.9524881852232729</v>
      </c>
      <c r="E7474" s="178">
        <f t="shared" si="504"/>
        <v>5.1858426399102688</v>
      </c>
      <c r="F7474" s="178">
        <f t="shared" si="504"/>
        <v>5.4301924366325549</v>
      </c>
      <c r="G7474" s="178">
        <f t="shared" si="504"/>
        <v>5.6860556608350192</v>
      </c>
      <c r="H7474" s="178">
        <f>MAX(0,(B7474-10.64)*Assumptions!$C$2)</f>
        <v>0</v>
      </c>
      <c r="I7474" s="178">
        <f>MAX(0,(D7474-10.64)*Assumptions!$C$2)</f>
        <v>0</v>
      </c>
      <c r="J7474" s="178">
        <f>MAX(0,(E7474-10.64)*Assumptions!$C$2)</f>
        <v>0</v>
      </c>
      <c r="K7474" s="178">
        <f>MAX(0,(F7474-10.64)*Assumptions!$C$2)</f>
        <v>0</v>
      </c>
    </row>
    <row r="7475" spans="1:11">
      <c r="A7475" s="175">
        <v>45969.333333333336</v>
      </c>
      <c r="B7475" s="176">
        <v>4.4654791929382096</v>
      </c>
      <c r="C7475" s="177">
        <f t="shared" si="501"/>
        <v>8.9749926367137998E-5</v>
      </c>
      <c r="D7475" s="178">
        <f t="shared" si="502"/>
        <v>4.675886451474101</v>
      </c>
      <c r="E7475" s="178">
        <f t="shared" si="504"/>
        <v>4.8962078116174075</v>
      </c>
      <c r="F7475" s="178">
        <f t="shared" si="504"/>
        <v>5.1269104122461622</v>
      </c>
      <c r="G7475" s="178">
        <f t="shared" si="504"/>
        <v>5.3684834031819983</v>
      </c>
      <c r="H7475" s="178">
        <f>MAX(0,(B7475-10.64)*Assumptions!$C$2)</f>
        <v>0</v>
      </c>
      <c r="I7475" s="178">
        <f>MAX(0,(D7475-10.64)*Assumptions!$C$2)</f>
        <v>0</v>
      </c>
      <c r="J7475" s="178">
        <f>MAX(0,(E7475-10.64)*Assumptions!$C$2)</f>
        <v>0</v>
      </c>
      <c r="K7475" s="178">
        <f>MAX(0,(F7475-10.64)*Assumptions!$C$2)</f>
        <v>0</v>
      </c>
    </row>
    <row r="7476" spans="1:11">
      <c r="A7476" s="175">
        <v>45969.375</v>
      </c>
      <c r="B7476" s="176">
        <v>4.3019546027742752</v>
      </c>
      <c r="C7476" s="177">
        <f t="shared" si="501"/>
        <v>8.646330934524281E-5</v>
      </c>
      <c r="D7476" s="178">
        <f t="shared" si="502"/>
        <v>4.5046568067722328</v>
      </c>
      <c r="E7476" s="178">
        <f t="shared" si="504"/>
        <v>4.7169100607694467</v>
      </c>
      <c r="F7476" s="178">
        <f t="shared" si="504"/>
        <v>4.939164397149824</v>
      </c>
      <c r="G7476" s="178">
        <f t="shared" si="504"/>
        <v>5.1718910532063207</v>
      </c>
      <c r="H7476" s="178">
        <f>MAX(0,(B7476-10.64)*Assumptions!$C$2)</f>
        <v>0</v>
      </c>
      <c r="I7476" s="178">
        <f>MAX(0,(D7476-10.64)*Assumptions!$C$2)</f>
        <v>0</v>
      </c>
      <c r="J7476" s="178">
        <f>MAX(0,(E7476-10.64)*Assumptions!$C$2)</f>
        <v>0</v>
      </c>
      <c r="K7476" s="178">
        <f>MAX(0,(F7476-10.64)*Assumptions!$C$2)</f>
        <v>0</v>
      </c>
    </row>
    <row r="7477" spans="1:11">
      <c r="A7477" s="175">
        <v>45969.416666666664</v>
      </c>
      <c r="B7477" s="176">
        <v>4.2516393442622951</v>
      </c>
      <c r="C7477" s="177">
        <f t="shared" si="501"/>
        <v>8.5452042569275058E-5</v>
      </c>
      <c r="D7477" s="178">
        <f t="shared" si="502"/>
        <v>4.4519707622485809</v>
      </c>
      <c r="E7477" s="178">
        <f t="shared" si="504"/>
        <v>4.6617415220469969</v>
      </c>
      <c r="F7477" s="178">
        <f t="shared" si="504"/>
        <v>4.8813963925047963</v>
      </c>
      <c r="G7477" s="178">
        <f t="shared" si="504"/>
        <v>5.11140109936765</v>
      </c>
      <c r="H7477" s="178">
        <f>MAX(0,(B7477-10.64)*Assumptions!$C$2)</f>
        <v>0</v>
      </c>
      <c r="I7477" s="178">
        <f>MAX(0,(D7477-10.64)*Assumptions!$C$2)</f>
        <v>0</v>
      </c>
      <c r="J7477" s="178">
        <f>MAX(0,(E7477-10.64)*Assumptions!$C$2)</f>
        <v>0</v>
      </c>
      <c r="K7477" s="178">
        <f>MAX(0,(F7477-10.64)*Assumptions!$C$2)</f>
        <v>0</v>
      </c>
    </row>
    <row r="7478" spans="1:11">
      <c r="A7478" s="175">
        <v>45969.458333333336</v>
      </c>
      <c r="B7478" s="176">
        <v>4.4151639344262295</v>
      </c>
      <c r="C7478" s="177">
        <f t="shared" si="501"/>
        <v>8.8738659591170246E-5</v>
      </c>
      <c r="D7478" s="178">
        <f t="shared" si="502"/>
        <v>4.6232004069504491</v>
      </c>
      <c r="E7478" s="178">
        <f t="shared" si="504"/>
        <v>4.8410392728949576</v>
      </c>
      <c r="F7478" s="178">
        <f t="shared" si="504"/>
        <v>5.0691424076011344</v>
      </c>
      <c r="G7478" s="178">
        <f t="shared" si="504"/>
        <v>5.3079934493433285</v>
      </c>
      <c r="H7478" s="178">
        <f>MAX(0,(B7478-10.64)*Assumptions!$C$2)</f>
        <v>0</v>
      </c>
      <c r="I7478" s="178">
        <f>MAX(0,(D7478-10.64)*Assumptions!$C$2)</f>
        <v>0</v>
      </c>
      <c r="J7478" s="178">
        <f>MAX(0,(E7478-10.64)*Assumptions!$C$2)</f>
        <v>0</v>
      </c>
      <c r="K7478" s="178">
        <f>MAX(0,(F7478-10.64)*Assumptions!$C$2)</f>
        <v>0</v>
      </c>
    </row>
    <row r="7479" spans="1:11">
      <c r="A7479" s="175">
        <v>45969.5</v>
      </c>
      <c r="B7479" s="176">
        <v>4.7170554854981086</v>
      </c>
      <c r="C7479" s="177">
        <f t="shared" si="501"/>
        <v>9.480626024697676E-5</v>
      </c>
      <c r="D7479" s="178">
        <f t="shared" si="502"/>
        <v>4.9393166740923604</v>
      </c>
      <c r="E7479" s="178">
        <f t="shared" si="504"/>
        <v>5.1720505052296559</v>
      </c>
      <c r="F7479" s="178">
        <f t="shared" si="504"/>
        <v>5.4157504354712982</v>
      </c>
      <c r="G7479" s="178">
        <f t="shared" si="504"/>
        <v>5.6709331723753511</v>
      </c>
      <c r="H7479" s="178">
        <f>MAX(0,(B7479-10.64)*Assumptions!$C$2)</f>
        <v>0</v>
      </c>
      <c r="I7479" s="178">
        <f>MAX(0,(D7479-10.64)*Assumptions!$C$2)</f>
        <v>0</v>
      </c>
      <c r="J7479" s="178">
        <f>MAX(0,(E7479-10.64)*Assumptions!$C$2)</f>
        <v>0</v>
      </c>
      <c r="K7479" s="178">
        <f>MAX(0,(F7479-10.64)*Assumptions!$C$2)</f>
        <v>0</v>
      </c>
    </row>
    <row r="7480" spans="1:11">
      <c r="A7480" s="175">
        <v>45969.541666666664</v>
      </c>
      <c r="B7480" s="176">
        <v>5.3837326607818419</v>
      </c>
      <c r="C7480" s="177">
        <f t="shared" si="501"/>
        <v>1.0820554502854949E-4</v>
      </c>
      <c r="D7480" s="178">
        <f t="shared" si="502"/>
        <v>5.6374067640307475</v>
      </c>
      <c r="E7480" s="178">
        <f t="shared" si="504"/>
        <v>5.9030336433021144</v>
      </c>
      <c r="F7480" s="178">
        <f t="shared" si="504"/>
        <v>6.1811764970179084</v>
      </c>
      <c r="G7480" s="178">
        <f t="shared" si="504"/>
        <v>6.4724250607377343</v>
      </c>
      <c r="H7480" s="178">
        <f>MAX(0,(B7480-10.64)*Assumptions!$C$2)</f>
        <v>0</v>
      </c>
      <c r="I7480" s="178">
        <f>MAX(0,(D7480-10.64)*Assumptions!$C$2)</f>
        <v>0</v>
      </c>
      <c r="J7480" s="178">
        <f>MAX(0,(E7480-10.64)*Assumptions!$C$2)</f>
        <v>0</v>
      </c>
      <c r="K7480" s="178">
        <f>MAX(0,(F7480-10.64)*Assumptions!$C$2)</f>
        <v>0</v>
      </c>
    </row>
    <row r="7481" spans="1:11">
      <c r="A7481" s="175">
        <v>45969.583333333336</v>
      </c>
      <c r="B7481" s="176">
        <v>5.7359394703656994</v>
      </c>
      <c r="C7481" s="177">
        <f t="shared" si="501"/>
        <v>1.1528441246032372E-4</v>
      </c>
      <c r="D7481" s="178">
        <f t="shared" si="502"/>
        <v>6.0062090756963089</v>
      </c>
      <c r="E7481" s="178">
        <f t="shared" si="504"/>
        <v>6.2892134143592608</v>
      </c>
      <c r="F7481" s="178">
        <f t="shared" si="504"/>
        <v>6.5855525295330972</v>
      </c>
      <c r="G7481" s="178">
        <f t="shared" si="504"/>
        <v>6.8958547376084258</v>
      </c>
      <c r="H7481" s="178">
        <f>MAX(0,(B7481-10.64)*Assumptions!$C$2)</f>
        <v>0</v>
      </c>
      <c r="I7481" s="178">
        <f>MAX(0,(D7481-10.64)*Assumptions!$C$2)</f>
        <v>0</v>
      </c>
      <c r="J7481" s="178">
        <f>MAX(0,(E7481-10.64)*Assumptions!$C$2)</f>
        <v>0</v>
      </c>
      <c r="K7481" s="178">
        <f>MAX(0,(F7481-10.64)*Assumptions!$C$2)</f>
        <v>0</v>
      </c>
    </row>
    <row r="7482" spans="1:11">
      <c r="A7482" s="175">
        <v>45969.625</v>
      </c>
      <c r="B7482" s="176">
        <v>5.8617276166456502</v>
      </c>
      <c r="C7482" s="177">
        <f t="shared" si="501"/>
        <v>1.1781257940024313E-4</v>
      </c>
      <c r="D7482" s="178">
        <f t="shared" si="502"/>
        <v>6.1379241870054404</v>
      </c>
      <c r="E7482" s="178">
        <f t="shared" si="504"/>
        <v>6.4271347611653864</v>
      </c>
      <c r="F7482" s="178">
        <f t="shared" si="504"/>
        <v>6.729972541145667</v>
      </c>
      <c r="G7482" s="178">
        <f t="shared" si="504"/>
        <v>7.0470796222051035</v>
      </c>
      <c r="H7482" s="178">
        <f>MAX(0,(B7482-10.64)*Assumptions!$C$2)</f>
        <v>0</v>
      </c>
      <c r="I7482" s="178">
        <f>MAX(0,(D7482-10.64)*Assumptions!$C$2)</f>
        <v>0</v>
      </c>
      <c r="J7482" s="178">
        <f>MAX(0,(E7482-10.64)*Assumptions!$C$2)</f>
        <v>0</v>
      </c>
      <c r="K7482" s="178">
        <f>MAX(0,(F7482-10.64)*Assumptions!$C$2)</f>
        <v>0</v>
      </c>
    </row>
    <row r="7483" spans="1:11">
      <c r="A7483" s="175">
        <v>45969.666666666664</v>
      </c>
      <c r="B7483" s="176">
        <v>6.1510403530895337</v>
      </c>
      <c r="C7483" s="177">
        <f t="shared" si="501"/>
        <v>1.2362736336205769E-4</v>
      </c>
      <c r="D7483" s="178">
        <f t="shared" si="502"/>
        <v>6.4408689430164374</v>
      </c>
      <c r="E7483" s="178">
        <f t="shared" si="504"/>
        <v>6.7443538588194709</v>
      </c>
      <c r="F7483" s="178">
        <f t="shared" si="504"/>
        <v>7.0621385678545723</v>
      </c>
      <c r="G7483" s="178">
        <f t="shared" si="504"/>
        <v>7.3948968567774571</v>
      </c>
      <c r="H7483" s="178">
        <f>MAX(0,(B7483-10.64)*Assumptions!$C$2)</f>
        <v>0</v>
      </c>
      <c r="I7483" s="178">
        <f>MAX(0,(D7483-10.64)*Assumptions!$C$2)</f>
        <v>0</v>
      </c>
      <c r="J7483" s="178">
        <f>MAX(0,(E7483-10.64)*Assumptions!$C$2)</f>
        <v>0</v>
      </c>
      <c r="K7483" s="178">
        <f>MAX(0,(F7483-10.64)*Assumptions!$C$2)</f>
        <v>0</v>
      </c>
    </row>
    <row r="7484" spans="1:11">
      <c r="A7484" s="175">
        <v>45969.708333333336</v>
      </c>
      <c r="B7484" s="176">
        <v>6.3145649432534672</v>
      </c>
      <c r="C7484" s="177">
        <f t="shared" si="501"/>
        <v>1.2691398038395288E-4</v>
      </c>
      <c r="D7484" s="178">
        <f t="shared" si="502"/>
        <v>6.6120985877183056</v>
      </c>
      <c r="E7484" s="178">
        <f t="shared" si="504"/>
        <v>6.9236516096674317</v>
      </c>
      <c r="F7484" s="178">
        <f t="shared" si="504"/>
        <v>7.2498845829509095</v>
      </c>
      <c r="G7484" s="178">
        <f t="shared" si="504"/>
        <v>7.5914892067531357</v>
      </c>
      <c r="H7484" s="178">
        <f>MAX(0,(B7484-10.64)*Assumptions!$C$2)</f>
        <v>0</v>
      </c>
      <c r="I7484" s="178">
        <f>MAX(0,(D7484-10.64)*Assumptions!$C$2)</f>
        <v>0</v>
      </c>
      <c r="J7484" s="178">
        <f>MAX(0,(E7484-10.64)*Assumptions!$C$2)</f>
        <v>0</v>
      </c>
      <c r="K7484" s="178">
        <f>MAX(0,(F7484-10.64)*Assumptions!$C$2)</f>
        <v>0</v>
      </c>
    </row>
    <row r="7485" spans="1:11">
      <c r="A7485" s="175">
        <v>45969.75</v>
      </c>
      <c r="B7485" s="176">
        <v>6.2390920554854983</v>
      </c>
      <c r="C7485" s="177">
        <f t="shared" si="501"/>
        <v>1.2539708022000126E-4</v>
      </c>
      <c r="D7485" s="178">
        <f t="shared" si="502"/>
        <v>6.5330695209328278</v>
      </c>
      <c r="E7485" s="178">
        <f t="shared" si="504"/>
        <v>6.8408988015837586</v>
      </c>
      <c r="F7485" s="178">
        <f t="shared" si="504"/>
        <v>7.1632325759833702</v>
      </c>
      <c r="G7485" s="178">
        <f t="shared" si="504"/>
        <v>7.5007542759951304</v>
      </c>
      <c r="H7485" s="178">
        <f>MAX(0,(B7485-10.64)*Assumptions!$C$2)</f>
        <v>0</v>
      </c>
      <c r="I7485" s="178">
        <f>MAX(0,(D7485-10.64)*Assumptions!$C$2)</f>
        <v>0</v>
      </c>
      <c r="J7485" s="178">
        <f>MAX(0,(E7485-10.64)*Assumptions!$C$2)</f>
        <v>0</v>
      </c>
      <c r="K7485" s="178">
        <f>MAX(0,(F7485-10.64)*Assumptions!$C$2)</f>
        <v>0</v>
      </c>
    </row>
    <row r="7486" spans="1:11">
      <c r="A7486" s="175">
        <v>45969.791666666664</v>
      </c>
      <c r="B7486" s="176">
        <v>6.3397225725094577</v>
      </c>
      <c r="C7486" s="177">
        <f t="shared" si="501"/>
        <v>1.2741961377193677E-4</v>
      </c>
      <c r="D7486" s="178">
        <f t="shared" si="502"/>
        <v>6.6384416099801316</v>
      </c>
      <c r="E7486" s="178">
        <f t="shared" si="504"/>
        <v>6.9512358790286575</v>
      </c>
      <c r="F7486" s="178">
        <f t="shared" si="504"/>
        <v>7.2787685852734239</v>
      </c>
      <c r="G7486" s="178">
        <f t="shared" si="504"/>
        <v>7.6217341836724719</v>
      </c>
      <c r="H7486" s="178">
        <f>MAX(0,(B7486-10.64)*Assumptions!$C$2)</f>
        <v>0</v>
      </c>
      <c r="I7486" s="178">
        <f>MAX(0,(D7486-10.64)*Assumptions!$C$2)</f>
        <v>0</v>
      </c>
      <c r="J7486" s="178">
        <f>MAX(0,(E7486-10.64)*Assumptions!$C$2)</f>
        <v>0</v>
      </c>
      <c r="K7486" s="178">
        <f>MAX(0,(F7486-10.64)*Assumptions!$C$2)</f>
        <v>0</v>
      </c>
    </row>
    <row r="7487" spans="1:11">
      <c r="A7487" s="175">
        <v>45969.833333333336</v>
      </c>
      <c r="B7487" s="176">
        <v>6.3900378310214379</v>
      </c>
      <c r="C7487" s="177">
        <f t="shared" si="501"/>
        <v>1.2843088054790452E-4</v>
      </c>
      <c r="D7487" s="178">
        <f t="shared" si="502"/>
        <v>6.6911276545037834</v>
      </c>
      <c r="E7487" s="178">
        <f t="shared" si="504"/>
        <v>7.0064044177511073</v>
      </c>
      <c r="F7487" s="178">
        <f t="shared" si="504"/>
        <v>7.3365365899184516</v>
      </c>
      <c r="G7487" s="178">
        <f t="shared" si="504"/>
        <v>7.6822241375111417</v>
      </c>
      <c r="H7487" s="178">
        <f>MAX(0,(B7487-10.64)*Assumptions!$C$2)</f>
        <v>0</v>
      </c>
      <c r="I7487" s="178">
        <f>MAX(0,(D7487-10.64)*Assumptions!$C$2)</f>
        <v>0</v>
      </c>
      <c r="J7487" s="178">
        <f>MAX(0,(E7487-10.64)*Assumptions!$C$2)</f>
        <v>0</v>
      </c>
      <c r="K7487" s="178">
        <f>MAX(0,(F7487-10.64)*Assumptions!$C$2)</f>
        <v>0</v>
      </c>
    </row>
    <row r="7488" spans="1:11">
      <c r="A7488" s="175">
        <v>45969.875</v>
      </c>
      <c r="B7488" s="176">
        <v>6.8051387137452712</v>
      </c>
      <c r="C7488" s="177">
        <f t="shared" si="501"/>
        <v>1.3677383144963847E-4</v>
      </c>
      <c r="D7488" s="178">
        <f t="shared" si="502"/>
        <v>7.1257875218239111</v>
      </c>
      <c r="E7488" s="178">
        <f t="shared" si="504"/>
        <v>7.4615448622113165</v>
      </c>
      <c r="F7488" s="178">
        <f t="shared" si="504"/>
        <v>7.8131226282399258</v>
      </c>
      <c r="G7488" s="178">
        <f t="shared" si="504"/>
        <v>8.181266256680173</v>
      </c>
      <c r="H7488" s="178">
        <f>MAX(0,(B7488-10.64)*Assumptions!$C$2)</f>
        <v>0</v>
      </c>
      <c r="I7488" s="178">
        <f>MAX(0,(D7488-10.64)*Assumptions!$C$2)</f>
        <v>0</v>
      </c>
      <c r="J7488" s="178">
        <f>MAX(0,(E7488-10.64)*Assumptions!$C$2)</f>
        <v>0</v>
      </c>
      <c r="K7488" s="178">
        <f>MAX(0,(F7488-10.64)*Assumptions!$C$2)</f>
        <v>0</v>
      </c>
    </row>
    <row r="7489" spans="1:11">
      <c r="A7489" s="175">
        <v>45969.916666666664</v>
      </c>
      <c r="B7489" s="176">
        <v>7.1699243379571254</v>
      </c>
      <c r="C7489" s="177">
        <f t="shared" si="501"/>
        <v>1.4410551557540469E-4</v>
      </c>
      <c r="D7489" s="178">
        <f t="shared" si="502"/>
        <v>7.5077613446203886</v>
      </c>
      <c r="E7489" s="178">
        <f t="shared" si="504"/>
        <v>7.8615167679490776</v>
      </c>
      <c r="F7489" s="178">
        <f t="shared" si="504"/>
        <v>8.231940661916374</v>
      </c>
      <c r="G7489" s="178">
        <f t="shared" si="504"/>
        <v>8.6198184220105336</v>
      </c>
      <c r="H7489" s="178">
        <f>MAX(0,(B7489-10.64)*Assumptions!$C$2)</f>
        <v>0</v>
      </c>
      <c r="I7489" s="178">
        <f>MAX(0,(D7489-10.64)*Assumptions!$C$2)</f>
        <v>0</v>
      </c>
      <c r="J7489" s="178">
        <f>MAX(0,(E7489-10.64)*Assumptions!$C$2)</f>
        <v>0</v>
      </c>
      <c r="K7489" s="178">
        <f>MAX(0,(F7489-10.64)*Assumptions!$C$2)</f>
        <v>0</v>
      </c>
    </row>
    <row r="7490" spans="1:11">
      <c r="A7490" s="175">
        <v>45969.958333333336</v>
      </c>
      <c r="B7490" s="176">
        <v>7.8114438839848681</v>
      </c>
      <c r="C7490" s="177">
        <f t="shared" si="501"/>
        <v>1.5699916696899351E-4</v>
      </c>
      <c r="D7490" s="178">
        <f t="shared" si="502"/>
        <v>8.1795084122969488</v>
      </c>
      <c r="E7490" s="178">
        <f t="shared" si="504"/>
        <v>8.5649156366603094</v>
      </c>
      <c r="F7490" s="178">
        <f t="shared" si="504"/>
        <v>8.9684827211404698</v>
      </c>
      <c r="G7490" s="178">
        <f t="shared" si="504"/>
        <v>9.3910653334535805</v>
      </c>
      <c r="H7490" s="178">
        <f>MAX(0,(B7490-10.64)*Assumptions!$C$2)</f>
        <v>0</v>
      </c>
      <c r="I7490" s="178">
        <f>MAX(0,(D7490-10.64)*Assumptions!$C$2)</f>
        <v>0</v>
      </c>
      <c r="J7490" s="178">
        <f>MAX(0,(E7490-10.64)*Assumptions!$C$2)</f>
        <v>0</v>
      </c>
      <c r="K7490" s="178">
        <f>MAX(0,(F7490-10.64)*Assumptions!$C$2)</f>
        <v>0</v>
      </c>
    </row>
    <row r="7491" spans="1:11">
      <c r="A7491" s="175">
        <v>45970</v>
      </c>
      <c r="B7491" s="176">
        <v>7.5850252206809587</v>
      </c>
      <c r="C7491" s="177">
        <f t="shared" si="501"/>
        <v>1.5244846647713864E-4</v>
      </c>
      <c r="D7491" s="178">
        <f t="shared" si="502"/>
        <v>7.9424212119405153</v>
      </c>
      <c r="E7491" s="178">
        <f t="shared" si="504"/>
        <v>8.3166572124092877</v>
      </c>
      <c r="F7491" s="178">
        <f t="shared" si="504"/>
        <v>8.7085267002378473</v>
      </c>
      <c r="G7491" s="178">
        <f t="shared" si="504"/>
        <v>9.1188605411795649</v>
      </c>
      <c r="H7491" s="178">
        <f>MAX(0,(B7491-10.64)*Assumptions!$C$2)</f>
        <v>0</v>
      </c>
      <c r="I7491" s="178">
        <f>MAX(0,(D7491-10.64)*Assumptions!$C$2)</f>
        <v>0</v>
      </c>
      <c r="J7491" s="178">
        <f>MAX(0,(E7491-10.64)*Assumptions!$C$2)</f>
        <v>0</v>
      </c>
      <c r="K7491" s="178">
        <f>MAX(0,(F7491-10.64)*Assumptions!$C$2)</f>
        <v>0</v>
      </c>
    </row>
    <row r="7492" spans="1:11">
      <c r="A7492" s="175">
        <v>45970.041666666664</v>
      </c>
      <c r="B7492" s="176">
        <v>7.2202395964691055</v>
      </c>
      <c r="C7492" s="177">
        <f t="shared" si="501"/>
        <v>1.4511678235137244E-4</v>
      </c>
      <c r="D7492" s="178">
        <f t="shared" si="502"/>
        <v>7.5604473891440396</v>
      </c>
      <c r="E7492" s="178">
        <f t="shared" si="504"/>
        <v>7.9166853066715275</v>
      </c>
      <c r="F7492" s="178">
        <f t="shared" si="504"/>
        <v>8.2897086665614008</v>
      </c>
      <c r="G7492" s="178">
        <f t="shared" si="504"/>
        <v>8.6803083758492043</v>
      </c>
      <c r="H7492" s="178">
        <f>MAX(0,(B7492-10.64)*Assumptions!$C$2)</f>
        <v>0</v>
      </c>
      <c r="I7492" s="178">
        <f>MAX(0,(D7492-10.64)*Assumptions!$C$2)</f>
        <v>0</v>
      </c>
      <c r="J7492" s="178">
        <f>MAX(0,(E7492-10.64)*Assumptions!$C$2)</f>
        <v>0</v>
      </c>
      <c r="K7492" s="178">
        <f>MAX(0,(F7492-10.64)*Assumptions!$C$2)</f>
        <v>0</v>
      </c>
    </row>
    <row r="7493" spans="1:11">
      <c r="A7493" s="175">
        <v>45970.083333333336</v>
      </c>
      <c r="B7493" s="176">
        <v>6.9686633039092056</v>
      </c>
      <c r="C7493" s="177">
        <f t="shared" ref="C7493:C7556" si="505">B7493/$B$2</f>
        <v>1.4006044847153366E-4</v>
      </c>
      <c r="D7493" s="178">
        <f t="shared" si="502"/>
        <v>7.2970171665257793</v>
      </c>
      <c r="E7493" s="178">
        <f t="shared" ref="E7493:G7521" si="506">E$2*$C7493</f>
        <v>7.6408426130592781</v>
      </c>
      <c r="F7493" s="178">
        <f t="shared" si="506"/>
        <v>8.000868643336263</v>
      </c>
      <c r="G7493" s="178">
        <f t="shared" si="506"/>
        <v>8.3778586066558507</v>
      </c>
      <c r="H7493" s="178">
        <f>MAX(0,(B7493-10.64)*Assumptions!$C$2)</f>
        <v>0</v>
      </c>
      <c r="I7493" s="178">
        <f>MAX(0,(D7493-10.64)*Assumptions!$C$2)</f>
        <v>0</v>
      </c>
      <c r="J7493" s="178">
        <f>MAX(0,(E7493-10.64)*Assumptions!$C$2)</f>
        <v>0</v>
      </c>
      <c r="K7493" s="178">
        <f>MAX(0,(F7493-10.64)*Assumptions!$C$2)</f>
        <v>0</v>
      </c>
    </row>
    <row r="7494" spans="1:11">
      <c r="A7494" s="175">
        <v>45970.125</v>
      </c>
      <c r="B7494" s="176">
        <v>6.7296658259773015</v>
      </c>
      <c r="C7494" s="177">
        <f t="shared" si="505"/>
        <v>1.3525693128568685E-4</v>
      </c>
      <c r="D7494" s="178">
        <f t="shared" ref="D7494:D7557" si="507">D$2*$C7494</f>
        <v>7.0467584550384341</v>
      </c>
      <c r="E7494" s="178">
        <f t="shared" si="506"/>
        <v>7.3787920541276426</v>
      </c>
      <c r="F7494" s="178">
        <f t="shared" si="506"/>
        <v>7.7264706212723855</v>
      </c>
      <c r="G7494" s="178">
        <f t="shared" si="506"/>
        <v>8.0905313259221678</v>
      </c>
      <c r="H7494" s="178">
        <f>MAX(0,(B7494-10.64)*Assumptions!$C$2)</f>
        <v>0</v>
      </c>
      <c r="I7494" s="178">
        <f>MAX(0,(D7494-10.64)*Assumptions!$C$2)</f>
        <v>0</v>
      </c>
      <c r="J7494" s="178">
        <f>MAX(0,(E7494-10.64)*Assumptions!$C$2)</f>
        <v>0</v>
      </c>
      <c r="K7494" s="178">
        <f>MAX(0,(F7494-10.64)*Assumptions!$C$2)</f>
        <v>0</v>
      </c>
    </row>
    <row r="7495" spans="1:11">
      <c r="A7495" s="175">
        <v>45970.166666666664</v>
      </c>
      <c r="B7495" s="176">
        <v>6.4151954602774275</v>
      </c>
      <c r="C7495" s="177">
        <f t="shared" si="505"/>
        <v>1.2893651393588838E-4</v>
      </c>
      <c r="D7495" s="178">
        <f t="shared" si="507"/>
        <v>6.7174706767656094</v>
      </c>
      <c r="E7495" s="178">
        <f t="shared" si="506"/>
        <v>7.0339886871123314</v>
      </c>
      <c r="F7495" s="178">
        <f t="shared" si="506"/>
        <v>7.3654205922409641</v>
      </c>
      <c r="G7495" s="178">
        <f t="shared" si="506"/>
        <v>7.7124691144304762</v>
      </c>
      <c r="H7495" s="178">
        <f>MAX(0,(B7495-10.64)*Assumptions!$C$2)</f>
        <v>0</v>
      </c>
      <c r="I7495" s="178">
        <f>MAX(0,(D7495-10.64)*Assumptions!$C$2)</f>
        <v>0</v>
      </c>
      <c r="J7495" s="178">
        <f>MAX(0,(E7495-10.64)*Assumptions!$C$2)</f>
        <v>0</v>
      </c>
      <c r="K7495" s="178">
        <f>MAX(0,(F7495-10.64)*Assumptions!$C$2)</f>
        <v>0</v>
      </c>
    </row>
    <row r="7496" spans="1:11">
      <c r="A7496" s="175">
        <v>45970.208333333336</v>
      </c>
      <c r="B7496" s="176">
        <v>5.7610970996216899</v>
      </c>
      <c r="C7496" s="177">
        <f t="shared" si="505"/>
        <v>1.1579004584830761E-4</v>
      </c>
      <c r="D7496" s="178">
        <f t="shared" si="507"/>
        <v>6.0325520979581357</v>
      </c>
      <c r="E7496" s="178">
        <f t="shared" si="506"/>
        <v>6.3167976837204867</v>
      </c>
      <c r="F7496" s="178">
        <f t="shared" si="506"/>
        <v>6.6144365318556115</v>
      </c>
      <c r="G7496" s="178">
        <f t="shared" si="506"/>
        <v>6.9260997145277621</v>
      </c>
      <c r="H7496" s="178">
        <f>MAX(0,(B7496-10.64)*Assumptions!$C$2)</f>
        <v>0</v>
      </c>
      <c r="I7496" s="178">
        <f>MAX(0,(D7496-10.64)*Assumptions!$C$2)</f>
        <v>0</v>
      </c>
      <c r="J7496" s="178">
        <f>MAX(0,(E7496-10.64)*Assumptions!$C$2)</f>
        <v>0</v>
      </c>
      <c r="K7496" s="178">
        <f>MAX(0,(F7496-10.64)*Assumptions!$C$2)</f>
        <v>0</v>
      </c>
    </row>
    <row r="7497" spans="1:11">
      <c r="A7497" s="175">
        <v>45970.25</v>
      </c>
      <c r="B7497" s="176">
        <v>5.4214691046658254</v>
      </c>
      <c r="C7497" s="177">
        <f t="shared" si="505"/>
        <v>1.0896399511052528E-4</v>
      </c>
      <c r="D7497" s="178">
        <f t="shared" si="507"/>
        <v>5.6769212974234851</v>
      </c>
      <c r="E7497" s="178">
        <f t="shared" si="506"/>
        <v>5.9444100473439505</v>
      </c>
      <c r="F7497" s="178">
        <f t="shared" si="506"/>
        <v>6.2245025005016776</v>
      </c>
      <c r="G7497" s="178">
        <f t="shared" si="506"/>
        <v>6.517792526116736</v>
      </c>
      <c r="H7497" s="178">
        <f>MAX(0,(B7497-10.64)*Assumptions!$C$2)</f>
        <v>0</v>
      </c>
      <c r="I7497" s="178">
        <f>MAX(0,(D7497-10.64)*Assumptions!$C$2)</f>
        <v>0</v>
      </c>
      <c r="J7497" s="178">
        <f>MAX(0,(E7497-10.64)*Assumptions!$C$2)</f>
        <v>0</v>
      </c>
      <c r="K7497" s="178">
        <f>MAX(0,(F7497-10.64)*Assumptions!$C$2)</f>
        <v>0</v>
      </c>
    </row>
    <row r="7498" spans="1:11">
      <c r="A7498" s="175">
        <v>45970.291666666664</v>
      </c>
      <c r="B7498" s="176">
        <v>4.9812105926860024</v>
      </c>
      <c r="C7498" s="177">
        <f t="shared" si="505"/>
        <v>1.0011541082080745E-4</v>
      </c>
      <c r="D7498" s="178">
        <f t="shared" si="507"/>
        <v>5.2159184078415315</v>
      </c>
      <c r="E7498" s="178">
        <f t="shared" si="506"/>
        <v>5.4616853335225164</v>
      </c>
      <c r="F7498" s="178">
        <f t="shared" si="506"/>
        <v>5.71903245985769</v>
      </c>
      <c r="G7498" s="178">
        <f t="shared" si="506"/>
        <v>5.9885054300283702</v>
      </c>
      <c r="H7498" s="178">
        <f>MAX(0,(B7498-10.64)*Assumptions!$C$2)</f>
        <v>0</v>
      </c>
      <c r="I7498" s="178">
        <f>MAX(0,(D7498-10.64)*Assumptions!$C$2)</f>
        <v>0</v>
      </c>
      <c r="J7498" s="178">
        <f>MAX(0,(E7498-10.64)*Assumptions!$C$2)</f>
        <v>0</v>
      </c>
      <c r="K7498" s="178">
        <f>MAX(0,(F7498-10.64)*Assumptions!$C$2)</f>
        <v>0</v>
      </c>
    </row>
    <row r="7499" spans="1:11">
      <c r="A7499" s="175">
        <v>45970.333333333336</v>
      </c>
      <c r="B7499" s="176">
        <v>4.7422131147540982</v>
      </c>
      <c r="C7499" s="177">
        <f t="shared" si="505"/>
        <v>9.5311893634960636E-5</v>
      </c>
      <c r="D7499" s="178">
        <f t="shared" si="507"/>
        <v>4.9656596963541864</v>
      </c>
      <c r="E7499" s="178">
        <f t="shared" si="506"/>
        <v>5.1996347745908809</v>
      </c>
      <c r="F7499" s="178">
        <f t="shared" si="506"/>
        <v>5.4446344377938116</v>
      </c>
      <c r="G7499" s="178">
        <f t="shared" si="506"/>
        <v>5.7011781492946865</v>
      </c>
      <c r="H7499" s="178">
        <f>MAX(0,(B7499-10.64)*Assumptions!$C$2)</f>
        <v>0</v>
      </c>
      <c r="I7499" s="178">
        <f>MAX(0,(D7499-10.64)*Assumptions!$C$2)</f>
        <v>0</v>
      </c>
      <c r="J7499" s="178">
        <f>MAX(0,(E7499-10.64)*Assumptions!$C$2)</f>
        <v>0</v>
      </c>
      <c r="K7499" s="178">
        <f>MAX(0,(F7499-10.64)*Assumptions!$C$2)</f>
        <v>0</v>
      </c>
    </row>
    <row r="7500" spans="1:11">
      <c r="A7500" s="175">
        <v>45970.375</v>
      </c>
      <c r="B7500" s="176">
        <v>4.6667402269861284</v>
      </c>
      <c r="C7500" s="177">
        <f t="shared" si="505"/>
        <v>9.3794993471009008E-5</v>
      </c>
      <c r="D7500" s="178">
        <f t="shared" si="507"/>
        <v>4.8866306295687085</v>
      </c>
      <c r="E7500" s="178">
        <f t="shared" si="506"/>
        <v>5.1168819665072061</v>
      </c>
      <c r="F7500" s="178">
        <f t="shared" si="506"/>
        <v>5.3579824308262705</v>
      </c>
      <c r="G7500" s="178">
        <f t="shared" si="506"/>
        <v>5.6104432185366804</v>
      </c>
      <c r="H7500" s="178">
        <f>MAX(0,(B7500-10.64)*Assumptions!$C$2)</f>
        <v>0</v>
      </c>
      <c r="I7500" s="178">
        <f>MAX(0,(D7500-10.64)*Assumptions!$C$2)</f>
        <v>0</v>
      </c>
      <c r="J7500" s="178">
        <f>MAX(0,(E7500-10.64)*Assumptions!$C$2)</f>
        <v>0</v>
      </c>
      <c r="K7500" s="178">
        <f>MAX(0,(F7500-10.64)*Assumptions!$C$2)</f>
        <v>0</v>
      </c>
    </row>
    <row r="7501" spans="1:11">
      <c r="A7501" s="175">
        <v>45970.416666666664</v>
      </c>
      <c r="B7501" s="176">
        <v>4.6164249684741492</v>
      </c>
      <c r="C7501" s="177">
        <f t="shared" si="505"/>
        <v>9.2783726695041269E-5</v>
      </c>
      <c r="D7501" s="178">
        <f t="shared" si="507"/>
        <v>4.8339445850450566</v>
      </c>
      <c r="E7501" s="178">
        <f t="shared" si="506"/>
        <v>5.0617134277847571</v>
      </c>
      <c r="F7501" s="178">
        <f t="shared" si="506"/>
        <v>5.3002144261812445</v>
      </c>
      <c r="G7501" s="178">
        <f t="shared" si="506"/>
        <v>5.5499532646980105</v>
      </c>
      <c r="H7501" s="178">
        <f>MAX(0,(B7501-10.64)*Assumptions!$C$2)</f>
        <v>0</v>
      </c>
      <c r="I7501" s="178">
        <f>MAX(0,(D7501-10.64)*Assumptions!$C$2)</f>
        <v>0</v>
      </c>
      <c r="J7501" s="178">
        <f>MAX(0,(E7501-10.64)*Assumptions!$C$2)</f>
        <v>0</v>
      </c>
      <c r="K7501" s="178">
        <f>MAX(0,(F7501-10.64)*Assumptions!$C$2)</f>
        <v>0</v>
      </c>
    </row>
    <row r="7502" spans="1:11">
      <c r="A7502" s="175">
        <v>45970.458333333336</v>
      </c>
      <c r="B7502" s="176">
        <v>4.8051071878940732</v>
      </c>
      <c r="C7502" s="177">
        <f t="shared" si="505"/>
        <v>9.6575977104920333E-5</v>
      </c>
      <c r="D7502" s="178">
        <f t="shared" si="507"/>
        <v>5.0315172520087508</v>
      </c>
      <c r="E7502" s="178">
        <f t="shared" si="506"/>
        <v>5.2685954479939436</v>
      </c>
      <c r="F7502" s="178">
        <f t="shared" si="506"/>
        <v>5.5168444436000961</v>
      </c>
      <c r="G7502" s="178">
        <f t="shared" si="506"/>
        <v>5.7767905915930244</v>
      </c>
      <c r="H7502" s="178">
        <f>MAX(0,(B7502-10.64)*Assumptions!$C$2)</f>
        <v>0</v>
      </c>
      <c r="I7502" s="178">
        <f>MAX(0,(D7502-10.64)*Assumptions!$C$2)</f>
        <v>0</v>
      </c>
      <c r="J7502" s="178">
        <f>MAX(0,(E7502-10.64)*Assumptions!$C$2)</f>
        <v>0</v>
      </c>
      <c r="K7502" s="178">
        <f>MAX(0,(F7502-10.64)*Assumptions!$C$2)</f>
        <v>0</v>
      </c>
    </row>
    <row r="7503" spans="1:11">
      <c r="A7503" s="175">
        <v>45970.5</v>
      </c>
      <c r="B7503" s="176">
        <v>5.0315258511979826</v>
      </c>
      <c r="C7503" s="177">
        <f t="shared" si="505"/>
        <v>1.0112667759677522E-4</v>
      </c>
      <c r="D7503" s="178">
        <f t="shared" si="507"/>
        <v>5.2686044523651843</v>
      </c>
      <c r="E7503" s="178">
        <f t="shared" si="506"/>
        <v>5.5168538722449671</v>
      </c>
      <c r="F7503" s="178">
        <f t="shared" si="506"/>
        <v>5.7768004645027178</v>
      </c>
      <c r="G7503" s="178">
        <f t="shared" si="506"/>
        <v>6.0489953838670418</v>
      </c>
      <c r="H7503" s="178">
        <f>MAX(0,(B7503-10.64)*Assumptions!$C$2)</f>
        <v>0</v>
      </c>
      <c r="I7503" s="178">
        <f>MAX(0,(D7503-10.64)*Assumptions!$C$2)</f>
        <v>0</v>
      </c>
      <c r="J7503" s="178">
        <f>MAX(0,(E7503-10.64)*Assumptions!$C$2)</f>
        <v>0</v>
      </c>
      <c r="K7503" s="178">
        <f>MAX(0,(F7503-10.64)*Assumptions!$C$2)</f>
        <v>0</v>
      </c>
    </row>
    <row r="7504" spans="1:11">
      <c r="A7504" s="175">
        <v>45970.541666666664</v>
      </c>
      <c r="B7504" s="176">
        <v>5.5849936948297607</v>
      </c>
      <c r="C7504" s="177">
        <f t="shared" si="505"/>
        <v>1.1225061213242049E-4</v>
      </c>
      <c r="D7504" s="178">
        <f t="shared" si="507"/>
        <v>5.848150942125355</v>
      </c>
      <c r="E7504" s="178">
        <f t="shared" si="506"/>
        <v>6.123707798191913</v>
      </c>
      <c r="F7504" s="178">
        <f t="shared" si="506"/>
        <v>6.4122485155980176</v>
      </c>
      <c r="G7504" s="178">
        <f t="shared" si="506"/>
        <v>6.7143848760924163</v>
      </c>
      <c r="H7504" s="178">
        <f>MAX(0,(B7504-10.64)*Assumptions!$C$2)</f>
        <v>0</v>
      </c>
      <c r="I7504" s="178">
        <f>MAX(0,(D7504-10.64)*Assumptions!$C$2)</f>
        <v>0</v>
      </c>
      <c r="J7504" s="178">
        <f>MAX(0,(E7504-10.64)*Assumptions!$C$2)</f>
        <v>0</v>
      </c>
      <c r="K7504" s="178">
        <f>MAX(0,(F7504-10.64)*Assumptions!$C$2)</f>
        <v>0</v>
      </c>
    </row>
    <row r="7505" spans="1:11">
      <c r="A7505" s="175">
        <v>45970.583333333336</v>
      </c>
      <c r="B7505" s="176">
        <v>6.2265132408575035</v>
      </c>
      <c r="C7505" s="177">
        <f t="shared" si="505"/>
        <v>1.2514426352600933E-4</v>
      </c>
      <c r="D7505" s="178">
        <f t="shared" si="507"/>
        <v>6.5198980098019153</v>
      </c>
      <c r="E7505" s="178">
        <f t="shared" si="506"/>
        <v>6.8271066669031457</v>
      </c>
      <c r="F7505" s="178">
        <f t="shared" si="506"/>
        <v>7.1487905748221134</v>
      </c>
      <c r="G7505" s="178">
        <f t="shared" si="506"/>
        <v>7.4856317875354632</v>
      </c>
      <c r="H7505" s="178">
        <f>MAX(0,(B7505-10.64)*Assumptions!$C$2)</f>
        <v>0</v>
      </c>
      <c r="I7505" s="178">
        <f>MAX(0,(D7505-10.64)*Assumptions!$C$2)</f>
        <v>0</v>
      </c>
      <c r="J7505" s="178">
        <f>MAX(0,(E7505-10.64)*Assumptions!$C$2)</f>
        <v>0</v>
      </c>
      <c r="K7505" s="178">
        <f>MAX(0,(F7505-10.64)*Assumptions!$C$2)</f>
        <v>0</v>
      </c>
    </row>
    <row r="7506" spans="1:11">
      <c r="A7506" s="175">
        <v>45970.625</v>
      </c>
      <c r="B7506" s="176">
        <v>6.8177175283732661</v>
      </c>
      <c r="C7506" s="177">
        <f t="shared" si="505"/>
        <v>1.370266481436304E-4</v>
      </c>
      <c r="D7506" s="178">
        <f t="shared" si="507"/>
        <v>7.1389590329548236</v>
      </c>
      <c r="E7506" s="178">
        <f t="shared" si="506"/>
        <v>7.4753369968919285</v>
      </c>
      <c r="F7506" s="178">
        <f t="shared" si="506"/>
        <v>7.8275646294011816</v>
      </c>
      <c r="G7506" s="178">
        <f t="shared" si="506"/>
        <v>8.1963887451398403</v>
      </c>
      <c r="H7506" s="178">
        <f>MAX(0,(B7506-10.64)*Assumptions!$C$2)</f>
        <v>0</v>
      </c>
      <c r="I7506" s="178">
        <f>MAX(0,(D7506-10.64)*Assumptions!$C$2)</f>
        <v>0</v>
      </c>
      <c r="J7506" s="178">
        <f>MAX(0,(E7506-10.64)*Assumptions!$C$2)</f>
        <v>0</v>
      </c>
      <c r="K7506" s="178">
        <f>MAX(0,(F7506-10.64)*Assumptions!$C$2)</f>
        <v>0</v>
      </c>
    </row>
    <row r="7507" spans="1:11">
      <c r="A7507" s="175">
        <v>45970.666666666664</v>
      </c>
      <c r="B7507" s="176">
        <v>7.2957124842370744</v>
      </c>
      <c r="C7507" s="177">
        <f t="shared" si="505"/>
        <v>1.4663368251532406E-4</v>
      </c>
      <c r="D7507" s="178">
        <f t="shared" si="507"/>
        <v>7.6394764559295174</v>
      </c>
      <c r="E7507" s="178">
        <f t="shared" si="506"/>
        <v>7.9994381147552014</v>
      </c>
      <c r="F7507" s="178">
        <f t="shared" si="506"/>
        <v>8.3763606735289411</v>
      </c>
      <c r="G7507" s="178">
        <f t="shared" si="506"/>
        <v>8.7710433066072095</v>
      </c>
      <c r="H7507" s="178">
        <f>MAX(0,(B7507-10.64)*Assumptions!$C$2)</f>
        <v>0</v>
      </c>
      <c r="I7507" s="178">
        <f>MAX(0,(D7507-10.64)*Assumptions!$C$2)</f>
        <v>0</v>
      </c>
      <c r="J7507" s="178">
        <f>MAX(0,(E7507-10.64)*Assumptions!$C$2)</f>
        <v>0</v>
      </c>
      <c r="K7507" s="178">
        <f>MAX(0,(F7507-10.64)*Assumptions!$C$2)</f>
        <v>0</v>
      </c>
    </row>
    <row r="7508" spans="1:11">
      <c r="A7508" s="175">
        <v>45970.708333333336</v>
      </c>
      <c r="B7508" s="176">
        <v>7.6353404791929389</v>
      </c>
      <c r="C7508" s="177">
        <f t="shared" si="505"/>
        <v>1.5345973325310639E-4</v>
      </c>
      <c r="D7508" s="178">
        <f t="shared" si="507"/>
        <v>7.9951072564641672</v>
      </c>
      <c r="E7508" s="178">
        <f t="shared" si="506"/>
        <v>8.3718257511317375</v>
      </c>
      <c r="F7508" s="178">
        <f t="shared" si="506"/>
        <v>8.7662947048828741</v>
      </c>
      <c r="G7508" s="178">
        <f t="shared" si="506"/>
        <v>9.1793504950182356</v>
      </c>
      <c r="H7508" s="178">
        <f>MAX(0,(B7508-10.64)*Assumptions!$C$2)</f>
        <v>0</v>
      </c>
      <c r="I7508" s="178">
        <f>MAX(0,(D7508-10.64)*Assumptions!$C$2)</f>
        <v>0</v>
      </c>
      <c r="J7508" s="178">
        <f>MAX(0,(E7508-10.64)*Assumptions!$C$2)</f>
        <v>0</v>
      </c>
      <c r="K7508" s="178">
        <f>MAX(0,(F7508-10.64)*Assumptions!$C$2)</f>
        <v>0</v>
      </c>
    </row>
    <row r="7509" spans="1:11">
      <c r="A7509" s="175">
        <v>45970.75</v>
      </c>
      <c r="B7509" s="176">
        <v>8.0504413619167732</v>
      </c>
      <c r="C7509" s="177">
        <f t="shared" si="505"/>
        <v>1.6180268415484037E-4</v>
      </c>
      <c r="D7509" s="178">
        <f t="shared" si="507"/>
        <v>8.4297671237842966</v>
      </c>
      <c r="E7509" s="178">
        <f t="shared" si="506"/>
        <v>8.8269661955919485</v>
      </c>
      <c r="F7509" s="178">
        <f t="shared" si="506"/>
        <v>9.2428807432043509</v>
      </c>
      <c r="G7509" s="178">
        <f t="shared" si="506"/>
        <v>9.6783926141872669</v>
      </c>
      <c r="H7509" s="178">
        <f>MAX(0,(B7509-10.64)*Assumptions!$C$2)</f>
        <v>0</v>
      </c>
      <c r="I7509" s="178">
        <f>MAX(0,(D7509-10.64)*Assumptions!$C$2)</f>
        <v>0</v>
      </c>
      <c r="J7509" s="178">
        <f>MAX(0,(E7509-10.64)*Assumptions!$C$2)</f>
        <v>0</v>
      </c>
      <c r="K7509" s="178">
        <f>MAX(0,(F7509-10.64)*Assumptions!$C$2)</f>
        <v>0</v>
      </c>
    </row>
    <row r="7510" spans="1:11">
      <c r="A7510" s="175">
        <v>45970.791666666664</v>
      </c>
      <c r="B7510" s="176">
        <v>8.1384930643127369</v>
      </c>
      <c r="C7510" s="177">
        <f t="shared" si="505"/>
        <v>1.6357240101278392E-4</v>
      </c>
      <c r="D7510" s="178">
        <f t="shared" si="507"/>
        <v>8.5219677017006852</v>
      </c>
      <c r="E7510" s="178">
        <f t="shared" si="506"/>
        <v>8.9235111383562344</v>
      </c>
      <c r="F7510" s="178">
        <f t="shared" si="506"/>
        <v>9.3439747513331461</v>
      </c>
      <c r="G7510" s="178">
        <f t="shared" si="506"/>
        <v>9.7842500334049394</v>
      </c>
      <c r="H7510" s="178">
        <f>MAX(0,(B7510-10.64)*Assumptions!$C$2)</f>
        <v>0</v>
      </c>
      <c r="I7510" s="178">
        <f>MAX(0,(D7510-10.64)*Assumptions!$C$2)</f>
        <v>0</v>
      </c>
      <c r="J7510" s="178">
        <f>MAX(0,(E7510-10.64)*Assumptions!$C$2)</f>
        <v>0</v>
      </c>
      <c r="K7510" s="178">
        <f>MAX(0,(F7510-10.64)*Assumptions!$C$2)</f>
        <v>0</v>
      </c>
    </row>
    <row r="7511" spans="1:11">
      <c r="A7511" s="175">
        <v>45970.833333333336</v>
      </c>
      <c r="B7511" s="176">
        <v>8.1762295081967213</v>
      </c>
      <c r="C7511" s="177">
        <f t="shared" si="505"/>
        <v>1.6433085109475971E-4</v>
      </c>
      <c r="D7511" s="178">
        <f t="shared" si="507"/>
        <v>8.5614822350934237</v>
      </c>
      <c r="E7511" s="178">
        <f t="shared" si="506"/>
        <v>8.9648875423980705</v>
      </c>
      <c r="F7511" s="178">
        <f t="shared" si="506"/>
        <v>9.3873007548169163</v>
      </c>
      <c r="G7511" s="178">
        <f t="shared" si="506"/>
        <v>9.8296174987839411</v>
      </c>
      <c r="H7511" s="178">
        <f>MAX(0,(B7511-10.64)*Assumptions!$C$2)</f>
        <v>0</v>
      </c>
      <c r="I7511" s="178">
        <f>MAX(0,(D7511-10.64)*Assumptions!$C$2)</f>
        <v>0</v>
      </c>
      <c r="J7511" s="178">
        <f>MAX(0,(E7511-10.64)*Assumptions!$C$2)</f>
        <v>0</v>
      </c>
      <c r="K7511" s="178">
        <f>MAX(0,(F7511-10.64)*Assumptions!$C$2)</f>
        <v>0</v>
      </c>
    </row>
    <row r="7512" spans="1:11">
      <c r="A7512" s="175">
        <v>45970.875</v>
      </c>
      <c r="B7512" s="176">
        <v>8.440384615384616</v>
      </c>
      <c r="C7512" s="177">
        <f t="shared" si="505"/>
        <v>1.6964000166859043E-4</v>
      </c>
      <c r="D7512" s="178">
        <f t="shared" si="507"/>
        <v>8.8380839688425965</v>
      </c>
      <c r="E7512" s="178">
        <f t="shared" si="506"/>
        <v>9.2545223706909319</v>
      </c>
      <c r="F7512" s="178">
        <f t="shared" si="506"/>
        <v>9.690582779203309</v>
      </c>
      <c r="G7512" s="178">
        <f t="shared" si="506"/>
        <v>10.147189756436962</v>
      </c>
      <c r="H7512" s="178">
        <f>MAX(0,(B7512-10.64)*Assumptions!$C$2)</f>
        <v>0</v>
      </c>
      <c r="I7512" s="178">
        <f>MAX(0,(D7512-10.64)*Assumptions!$C$2)</f>
        <v>0</v>
      </c>
      <c r="J7512" s="178">
        <f>MAX(0,(E7512-10.64)*Assumptions!$C$2)</f>
        <v>0</v>
      </c>
      <c r="K7512" s="178">
        <f>MAX(0,(F7512-10.64)*Assumptions!$C$2)</f>
        <v>0</v>
      </c>
    </row>
    <row r="7513" spans="1:11">
      <c r="A7513" s="175">
        <v>45970.916666666664</v>
      </c>
      <c r="B7513" s="176">
        <v>9.2076923076923087</v>
      </c>
      <c r="C7513" s="177">
        <f t="shared" si="505"/>
        <v>1.8506182000209865E-4</v>
      </c>
      <c r="D7513" s="178">
        <f t="shared" si="507"/>
        <v>9.6415461478282882</v>
      </c>
      <c r="E7513" s="178">
        <f t="shared" si="506"/>
        <v>10.095842586208288</v>
      </c>
      <c r="F7513" s="178">
        <f t="shared" si="506"/>
        <v>10.571544850039974</v>
      </c>
      <c r="G7513" s="178">
        <f t="shared" si="506"/>
        <v>11.069661552476687</v>
      </c>
      <c r="H7513" s="178">
        <f>MAX(0,(B7513-10.64)*Assumptions!$C$2)</f>
        <v>0</v>
      </c>
      <c r="I7513" s="178">
        <f>MAX(0,(D7513-10.64)*Assumptions!$C$2)</f>
        <v>0</v>
      </c>
      <c r="J7513" s="178">
        <f>MAX(0,(E7513-10.64)*Assumptions!$C$2)</f>
        <v>0</v>
      </c>
      <c r="K7513" s="178">
        <f>MAX(0,(F7513-10.64)*Assumptions!$C$2)</f>
        <v>0</v>
      </c>
    </row>
    <row r="7514" spans="1:11">
      <c r="A7514" s="175">
        <v>45970.958333333336</v>
      </c>
      <c r="B7514" s="176">
        <v>9.5598991172761671</v>
      </c>
      <c r="C7514" s="177">
        <f t="shared" si="505"/>
        <v>1.9214068743387291E-4</v>
      </c>
      <c r="D7514" s="178">
        <f t="shared" si="507"/>
        <v>10.01034845949385</v>
      </c>
      <c r="E7514" s="178">
        <f t="shared" si="506"/>
        <v>10.482022357265437</v>
      </c>
      <c r="F7514" s="178">
        <f t="shared" si="506"/>
        <v>10.975920882555164</v>
      </c>
      <c r="G7514" s="178">
        <f t="shared" si="506"/>
        <v>11.493091229347378</v>
      </c>
      <c r="H7514" s="178">
        <f>MAX(0,(B7514-10.64)*Assumptions!$C$2)</f>
        <v>0</v>
      </c>
      <c r="I7514" s="178">
        <f>MAX(0,(D7514-10.64)*Assumptions!$C$2)</f>
        <v>0</v>
      </c>
      <c r="J7514" s="178">
        <f>MAX(0,(E7514-10.64)*Assumptions!$C$2)</f>
        <v>0</v>
      </c>
      <c r="K7514" s="178">
        <f>MAX(0,(F7514-10.64)*Assumptions!$C$2)</f>
        <v>0.30232879429964665</v>
      </c>
    </row>
    <row r="7515" spans="1:11">
      <c r="A7515" s="175">
        <v>45971</v>
      </c>
      <c r="B7515" s="176">
        <v>9.2202711223203035</v>
      </c>
      <c r="C7515" s="177">
        <f t="shared" si="505"/>
        <v>1.8531463669609058E-4</v>
      </c>
      <c r="D7515" s="178">
        <f t="shared" si="507"/>
        <v>9.6547176589591999</v>
      </c>
      <c r="E7515" s="178">
        <f t="shared" si="506"/>
        <v>10.1096347208889</v>
      </c>
      <c r="F7515" s="178">
        <f t="shared" si="506"/>
        <v>10.585986851201231</v>
      </c>
      <c r="G7515" s="178">
        <f t="shared" si="506"/>
        <v>11.084784040936352</v>
      </c>
      <c r="H7515" s="178">
        <f>MAX(0,(B7515-10.64)*Assumptions!$C$2)</f>
        <v>0</v>
      </c>
      <c r="I7515" s="178">
        <f>MAX(0,(D7515-10.64)*Assumptions!$C$2)</f>
        <v>0</v>
      </c>
      <c r="J7515" s="178">
        <f>MAX(0,(E7515-10.64)*Assumptions!$C$2)</f>
        <v>0</v>
      </c>
      <c r="K7515" s="178">
        <f>MAX(0,(F7515-10.64)*Assumptions!$C$2)</f>
        <v>0</v>
      </c>
    </row>
    <row r="7516" spans="1:11">
      <c r="A7516" s="175">
        <v>45971.041666666664</v>
      </c>
      <c r="B7516" s="176">
        <v>8.6416456494325349</v>
      </c>
      <c r="C7516" s="177">
        <f t="shared" si="505"/>
        <v>1.7368506877246144E-4</v>
      </c>
      <c r="D7516" s="178">
        <f t="shared" si="507"/>
        <v>9.0488281469372041</v>
      </c>
      <c r="E7516" s="178">
        <f t="shared" si="506"/>
        <v>9.4751965255807313</v>
      </c>
      <c r="F7516" s="178">
        <f t="shared" si="506"/>
        <v>9.9216547977834182</v>
      </c>
      <c r="G7516" s="178">
        <f t="shared" si="506"/>
        <v>10.389149571791643</v>
      </c>
      <c r="H7516" s="178">
        <f>MAX(0,(B7516-10.64)*Assumptions!$C$2)</f>
        <v>0</v>
      </c>
      <c r="I7516" s="178">
        <f>MAX(0,(D7516-10.64)*Assumptions!$C$2)</f>
        <v>0</v>
      </c>
      <c r="J7516" s="178">
        <f>MAX(0,(E7516-10.64)*Assumptions!$C$2)</f>
        <v>0</v>
      </c>
      <c r="K7516" s="178">
        <f>MAX(0,(F7516-10.64)*Assumptions!$C$2)</f>
        <v>0</v>
      </c>
    </row>
    <row r="7517" spans="1:11">
      <c r="A7517" s="175">
        <v>45971.083333333336</v>
      </c>
      <c r="B7517" s="176">
        <v>8.2517023959646902</v>
      </c>
      <c r="C7517" s="177">
        <f t="shared" si="505"/>
        <v>1.6584775125871133E-4</v>
      </c>
      <c r="D7517" s="178">
        <f t="shared" si="507"/>
        <v>8.6405113018789006</v>
      </c>
      <c r="E7517" s="178">
        <f t="shared" si="506"/>
        <v>9.0476403504817444</v>
      </c>
      <c r="F7517" s="178">
        <f t="shared" si="506"/>
        <v>9.4739527617844566</v>
      </c>
      <c r="G7517" s="178">
        <f t="shared" si="506"/>
        <v>9.9203524295419463</v>
      </c>
      <c r="H7517" s="178">
        <f>MAX(0,(B7517-10.64)*Assumptions!$C$2)</f>
        <v>0</v>
      </c>
      <c r="I7517" s="178">
        <f>MAX(0,(D7517-10.64)*Assumptions!$C$2)</f>
        <v>0</v>
      </c>
      <c r="J7517" s="178">
        <f>MAX(0,(E7517-10.64)*Assumptions!$C$2)</f>
        <v>0</v>
      </c>
      <c r="K7517" s="178">
        <f>MAX(0,(F7517-10.64)*Assumptions!$C$2)</f>
        <v>0</v>
      </c>
    </row>
    <row r="7518" spans="1:11">
      <c r="A7518" s="175">
        <v>45971.125</v>
      </c>
      <c r="B7518" s="176">
        <v>7.7108133669609078</v>
      </c>
      <c r="C7518" s="177">
        <f t="shared" si="505"/>
        <v>1.5497663341705801E-4</v>
      </c>
      <c r="D7518" s="178">
        <f t="shared" si="507"/>
        <v>8.074136323249645</v>
      </c>
      <c r="E7518" s="178">
        <f t="shared" si="506"/>
        <v>8.4545785592154115</v>
      </c>
      <c r="F7518" s="178">
        <f t="shared" si="506"/>
        <v>8.8529467118504144</v>
      </c>
      <c r="G7518" s="178">
        <f t="shared" si="506"/>
        <v>9.2700854257762408</v>
      </c>
      <c r="H7518" s="178">
        <f>MAX(0,(B7518-10.64)*Assumptions!$C$2)</f>
        <v>0</v>
      </c>
      <c r="I7518" s="178">
        <f>MAX(0,(D7518-10.64)*Assumptions!$C$2)</f>
        <v>0</v>
      </c>
      <c r="J7518" s="178">
        <f>MAX(0,(E7518-10.64)*Assumptions!$C$2)</f>
        <v>0</v>
      </c>
      <c r="K7518" s="178">
        <f>MAX(0,(F7518-10.64)*Assumptions!$C$2)</f>
        <v>0</v>
      </c>
    </row>
    <row r="7519" spans="1:11">
      <c r="A7519" s="175">
        <v>45971.166666666664</v>
      </c>
      <c r="B7519" s="176">
        <v>7.0315573770491806</v>
      </c>
      <c r="C7519" s="177">
        <f t="shared" si="505"/>
        <v>1.4132453194149337E-4</v>
      </c>
      <c r="D7519" s="178">
        <f t="shared" si="507"/>
        <v>7.3628747221803454</v>
      </c>
      <c r="E7519" s="178">
        <f t="shared" si="506"/>
        <v>7.7098032864623409</v>
      </c>
      <c r="F7519" s="178">
        <f t="shared" si="506"/>
        <v>8.0730786491425484</v>
      </c>
      <c r="G7519" s="178">
        <f t="shared" si="506"/>
        <v>8.4534710489541904</v>
      </c>
      <c r="H7519" s="178">
        <f>MAX(0,(B7519-10.64)*Assumptions!$C$2)</f>
        <v>0</v>
      </c>
      <c r="I7519" s="178">
        <f>MAX(0,(D7519-10.64)*Assumptions!$C$2)</f>
        <v>0</v>
      </c>
      <c r="J7519" s="178">
        <f>MAX(0,(E7519-10.64)*Assumptions!$C$2)</f>
        <v>0</v>
      </c>
      <c r="K7519" s="178">
        <f>MAX(0,(F7519-10.64)*Assumptions!$C$2)</f>
        <v>0</v>
      </c>
    </row>
    <row r="7520" spans="1:11">
      <c r="A7520" s="175">
        <v>45971.208333333336</v>
      </c>
      <c r="B7520" s="176">
        <v>6.3271437578814638</v>
      </c>
      <c r="C7520" s="177">
        <f t="shared" si="505"/>
        <v>1.2716679707794483E-4</v>
      </c>
      <c r="D7520" s="178">
        <f t="shared" si="507"/>
        <v>6.625270098849219</v>
      </c>
      <c r="E7520" s="178">
        <f t="shared" si="506"/>
        <v>6.9374437443480454</v>
      </c>
      <c r="F7520" s="178">
        <f t="shared" si="506"/>
        <v>7.264326584112168</v>
      </c>
      <c r="G7520" s="178">
        <f t="shared" si="506"/>
        <v>7.6066116952128047</v>
      </c>
      <c r="H7520" s="178">
        <f>MAX(0,(B7520-10.64)*Assumptions!$C$2)</f>
        <v>0</v>
      </c>
      <c r="I7520" s="178">
        <f>MAX(0,(D7520-10.64)*Assumptions!$C$2)</f>
        <v>0</v>
      </c>
      <c r="J7520" s="178">
        <f>MAX(0,(E7520-10.64)*Assumptions!$C$2)</f>
        <v>0</v>
      </c>
      <c r="K7520" s="178">
        <f>MAX(0,(F7520-10.64)*Assumptions!$C$2)</f>
        <v>0</v>
      </c>
    </row>
    <row r="7521" spans="1:11">
      <c r="A7521" s="175">
        <v>45971.25</v>
      </c>
      <c r="B7521" s="176">
        <v>5.6730453972257253</v>
      </c>
      <c r="C7521" s="177">
        <f t="shared" si="505"/>
        <v>1.1402032899036405E-4</v>
      </c>
      <c r="D7521" s="178">
        <f t="shared" si="507"/>
        <v>5.9403515200417454</v>
      </c>
      <c r="E7521" s="178">
        <f t="shared" si="506"/>
        <v>6.2202527409561998</v>
      </c>
      <c r="F7521" s="178">
        <f t="shared" ref="E7521:G7549" si="508">F$2*$C7521</f>
        <v>6.5133425237268145</v>
      </c>
      <c r="G7521" s="178">
        <f t="shared" si="508"/>
        <v>6.8202422953100887</v>
      </c>
      <c r="H7521" s="178">
        <f>MAX(0,(B7521-10.64)*Assumptions!$C$2)</f>
        <v>0</v>
      </c>
      <c r="I7521" s="178">
        <f>MAX(0,(D7521-10.64)*Assumptions!$C$2)</f>
        <v>0</v>
      </c>
      <c r="J7521" s="178">
        <f>MAX(0,(E7521-10.64)*Assumptions!$C$2)</f>
        <v>0</v>
      </c>
      <c r="K7521" s="178">
        <f>MAX(0,(F7521-10.64)*Assumptions!$C$2)</f>
        <v>0</v>
      </c>
    </row>
    <row r="7522" spans="1:11">
      <c r="A7522" s="175">
        <v>45971.291666666664</v>
      </c>
      <c r="B7522" s="176">
        <v>5.2202080706179075</v>
      </c>
      <c r="C7522" s="177">
        <f t="shared" si="505"/>
        <v>1.049189280066543E-4</v>
      </c>
      <c r="D7522" s="178">
        <f t="shared" si="507"/>
        <v>5.4661771193288793</v>
      </c>
      <c r="E7522" s="178">
        <f t="shared" si="508"/>
        <v>5.7237358924541537</v>
      </c>
      <c r="F7522" s="178">
        <f t="shared" si="508"/>
        <v>5.9934304819215702</v>
      </c>
      <c r="G7522" s="178">
        <f t="shared" si="508"/>
        <v>6.2758327107620557</v>
      </c>
      <c r="H7522" s="178">
        <f>MAX(0,(B7522-10.64)*Assumptions!$C$2)</f>
        <v>0</v>
      </c>
      <c r="I7522" s="178">
        <f>MAX(0,(D7522-10.64)*Assumptions!$C$2)</f>
        <v>0</v>
      </c>
      <c r="J7522" s="178">
        <f>MAX(0,(E7522-10.64)*Assumptions!$C$2)</f>
        <v>0</v>
      </c>
      <c r="K7522" s="178">
        <f>MAX(0,(F7522-10.64)*Assumptions!$C$2)</f>
        <v>0</v>
      </c>
    </row>
    <row r="7523" spans="1:11">
      <c r="A7523" s="175">
        <v>45971.333333333336</v>
      </c>
      <c r="B7523" s="176">
        <v>5.0692622950819679</v>
      </c>
      <c r="C7523" s="177">
        <f t="shared" si="505"/>
        <v>1.0188512767875104E-4</v>
      </c>
      <c r="D7523" s="178">
        <f t="shared" si="507"/>
        <v>5.3081189857579236</v>
      </c>
      <c r="E7523" s="178">
        <f t="shared" si="508"/>
        <v>5.5582302762868041</v>
      </c>
      <c r="F7523" s="178">
        <f t="shared" si="508"/>
        <v>5.8201264679864888</v>
      </c>
      <c r="G7523" s="178">
        <f t="shared" si="508"/>
        <v>6.0943628492460444</v>
      </c>
      <c r="H7523" s="178">
        <f>MAX(0,(B7523-10.64)*Assumptions!$C$2)</f>
        <v>0</v>
      </c>
      <c r="I7523" s="178">
        <f>MAX(0,(D7523-10.64)*Assumptions!$C$2)</f>
        <v>0</v>
      </c>
      <c r="J7523" s="178">
        <f>MAX(0,(E7523-10.64)*Assumptions!$C$2)</f>
        <v>0</v>
      </c>
      <c r="K7523" s="178">
        <f>MAX(0,(F7523-10.64)*Assumptions!$C$2)</f>
        <v>0</v>
      </c>
    </row>
    <row r="7524" spans="1:11">
      <c r="A7524" s="175">
        <v>45971.375</v>
      </c>
      <c r="B7524" s="176">
        <v>5.0315258511979826</v>
      </c>
      <c r="C7524" s="177">
        <f t="shared" si="505"/>
        <v>1.0112667759677522E-4</v>
      </c>
      <c r="D7524" s="178">
        <f t="shared" si="507"/>
        <v>5.2686044523651843</v>
      </c>
      <c r="E7524" s="178">
        <f t="shared" si="508"/>
        <v>5.5168538722449671</v>
      </c>
      <c r="F7524" s="178">
        <f t="shared" si="508"/>
        <v>5.7768004645027178</v>
      </c>
      <c r="G7524" s="178">
        <f t="shared" si="508"/>
        <v>6.0489953838670418</v>
      </c>
      <c r="H7524" s="178">
        <f>MAX(0,(B7524-10.64)*Assumptions!$C$2)</f>
        <v>0</v>
      </c>
      <c r="I7524" s="178">
        <f>MAX(0,(D7524-10.64)*Assumptions!$C$2)</f>
        <v>0</v>
      </c>
      <c r="J7524" s="178">
        <f>MAX(0,(E7524-10.64)*Assumptions!$C$2)</f>
        <v>0</v>
      </c>
      <c r="K7524" s="178">
        <f>MAX(0,(F7524-10.64)*Assumptions!$C$2)</f>
        <v>0</v>
      </c>
    </row>
    <row r="7525" spans="1:11">
      <c r="A7525" s="175">
        <v>45971.416666666664</v>
      </c>
      <c r="B7525" s="176">
        <v>5.0818411097099627</v>
      </c>
      <c r="C7525" s="177">
        <f t="shared" si="505"/>
        <v>1.0213794437274297E-4</v>
      </c>
      <c r="D7525" s="178">
        <f t="shared" si="507"/>
        <v>5.3212904968888362</v>
      </c>
      <c r="E7525" s="178">
        <f t="shared" si="508"/>
        <v>5.5720224109674161</v>
      </c>
      <c r="F7525" s="178">
        <f t="shared" si="508"/>
        <v>5.8345684691477455</v>
      </c>
      <c r="G7525" s="178">
        <f t="shared" si="508"/>
        <v>6.1094853377057117</v>
      </c>
      <c r="H7525" s="178">
        <f>MAX(0,(B7525-10.64)*Assumptions!$C$2)</f>
        <v>0</v>
      </c>
      <c r="I7525" s="178">
        <f>MAX(0,(D7525-10.64)*Assumptions!$C$2)</f>
        <v>0</v>
      </c>
      <c r="J7525" s="178">
        <f>MAX(0,(E7525-10.64)*Assumptions!$C$2)</f>
        <v>0</v>
      </c>
      <c r="K7525" s="178">
        <f>MAX(0,(F7525-10.64)*Assumptions!$C$2)</f>
        <v>0</v>
      </c>
    </row>
    <row r="7526" spans="1:11">
      <c r="A7526" s="175">
        <v>45971.458333333336</v>
      </c>
      <c r="B7526" s="176">
        <v>5.5598360655737711</v>
      </c>
      <c r="C7526" s="177">
        <f t="shared" si="505"/>
        <v>1.1174497874443662E-4</v>
      </c>
      <c r="D7526" s="178">
        <f t="shared" si="507"/>
        <v>5.8218079198635291</v>
      </c>
      <c r="E7526" s="178">
        <f t="shared" si="508"/>
        <v>6.0961235288306881</v>
      </c>
      <c r="F7526" s="178">
        <f t="shared" si="508"/>
        <v>6.3833645132755032</v>
      </c>
      <c r="G7526" s="178">
        <f t="shared" si="508"/>
        <v>6.6841398991730809</v>
      </c>
      <c r="H7526" s="178">
        <f>MAX(0,(B7526-10.64)*Assumptions!$C$2)</f>
        <v>0</v>
      </c>
      <c r="I7526" s="178">
        <f>MAX(0,(D7526-10.64)*Assumptions!$C$2)</f>
        <v>0</v>
      </c>
      <c r="J7526" s="178">
        <f>MAX(0,(E7526-10.64)*Assumptions!$C$2)</f>
        <v>0</v>
      </c>
      <c r="K7526" s="178">
        <f>MAX(0,(F7526-10.64)*Assumptions!$C$2)</f>
        <v>0</v>
      </c>
    </row>
    <row r="7527" spans="1:11">
      <c r="A7527" s="175">
        <v>45971.5</v>
      </c>
      <c r="B7527" s="176">
        <v>6.1887767969735181</v>
      </c>
      <c r="C7527" s="177">
        <f t="shared" si="505"/>
        <v>1.2438581344403351E-4</v>
      </c>
      <c r="D7527" s="178">
        <f t="shared" si="507"/>
        <v>6.4803834764091768</v>
      </c>
      <c r="E7527" s="178">
        <f t="shared" si="508"/>
        <v>6.7857302628613088</v>
      </c>
      <c r="F7527" s="178">
        <f t="shared" si="508"/>
        <v>7.1054645713383424</v>
      </c>
      <c r="G7527" s="178">
        <f t="shared" si="508"/>
        <v>7.4402643221564606</v>
      </c>
      <c r="H7527" s="178">
        <f>MAX(0,(B7527-10.64)*Assumptions!$C$2)</f>
        <v>0</v>
      </c>
      <c r="I7527" s="178">
        <f>MAX(0,(D7527-10.64)*Assumptions!$C$2)</f>
        <v>0</v>
      </c>
      <c r="J7527" s="178">
        <f>MAX(0,(E7527-10.64)*Assumptions!$C$2)</f>
        <v>0</v>
      </c>
      <c r="K7527" s="178">
        <f>MAX(0,(F7527-10.64)*Assumptions!$C$2)</f>
        <v>0</v>
      </c>
    </row>
    <row r="7528" spans="1:11">
      <c r="A7528" s="175">
        <v>45971.541666666664</v>
      </c>
      <c r="B7528" s="176">
        <v>6.7170870113493066</v>
      </c>
      <c r="C7528" s="177">
        <f t="shared" si="505"/>
        <v>1.3500411459169492E-4</v>
      </c>
      <c r="D7528" s="178">
        <f t="shared" si="507"/>
        <v>7.0335869439075216</v>
      </c>
      <c r="E7528" s="178">
        <f t="shared" si="508"/>
        <v>7.3649999194470306</v>
      </c>
      <c r="F7528" s="178">
        <f t="shared" si="508"/>
        <v>7.7120286201111288</v>
      </c>
      <c r="G7528" s="178">
        <f t="shared" si="508"/>
        <v>8.0754088374625006</v>
      </c>
      <c r="H7528" s="178">
        <f>MAX(0,(B7528-10.64)*Assumptions!$C$2)</f>
        <v>0</v>
      </c>
      <c r="I7528" s="178">
        <f>MAX(0,(D7528-10.64)*Assumptions!$C$2)</f>
        <v>0</v>
      </c>
      <c r="J7528" s="178">
        <f>MAX(0,(E7528-10.64)*Assumptions!$C$2)</f>
        <v>0</v>
      </c>
      <c r="K7528" s="178">
        <f>MAX(0,(F7528-10.64)*Assumptions!$C$2)</f>
        <v>0</v>
      </c>
    </row>
    <row r="7529" spans="1:11">
      <c r="A7529" s="175">
        <v>45971.583333333336</v>
      </c>
      <c r="B7529" s="176">
        <v>6.9686633039092056</v>
      </c>
      <c r="C7529" s="177">
        <f t="shared" si="505"/>
        <v>1.4006044847153366E-4</v>
      </c>
      <c r="D7529" s="178">
        <f t="shared" si="507"/>
        <v>7.2970171665257793</v>
      </c>
      <c r="E7529" s="178">
        <f t="shared" si="508"/>
        <v>7.6408426130592781</v>
      </c>
      <c r="F7529" s="178">
        <f t="shared" si="508"/>
        <v>8.000868643336263</v>
      </c>
      <c r="G7529" s="178">
        <f t="shared" si="508"/>
        <v>8.3778586066558507</v>
      </c>
      <c r="H7529" s="178">
        <f>MAX(0,(B7529-10.64)*Assumptions!$C$2)</f>
        <v>0</v>
      </c>
      <c r="I7529" s="178">
        <f>MAX(0,(D7529-10.64)*Assumptions!$C$2)</f>
        <v>0</v>
      </c>
      <c r="J7529" s="178">
        <f>MAX(0,(E7529-10.64)*Assumptions!$C$2)</f>
        <v>0</v>
      </c>
      <c r="K7529" s="178">
        <f>MAX(0,(F7529-10.64)*Assumptions!$C$2)</f>
        <v>0</v>
      </c>
    </row>
    <row r="7530" spans="1:11">
      <c r="A7530" s="175">
        <v>45971.625</v>
      </c>
      <c r="B7530" s="176">
        <v>7.0692938209331659</v>
      </c>
      <c r="C7530" s="177">
        <f t="shared" si="505"/>
        <v>1.4208298202346919E-4</v>
      </c>
      <c r="D7530" s="178">
        <f t="shared" si="507"/>
        <v>7.4023892555730848</v>
      </c>
      <c r="E7530" s="178">
        <f t="shared" si="508"/>
        <v>7.7511796905041788</v>
      </c>
      <c r="F7530" s="178">
        <f t="shared" si="508"/>
        <v>8.1164046526263185</v>
      </c>
      <c r="G7530" s="178">
        <f t="shared" si="508"/>
        <v>8.4988385143331939</v>
      </c>
      <c r="H7530" s="178">
        <f>MAX(0,(B7530-10.64)*Assumptions!$C$2)</f>
        <v>0</v>
      </c>
      <c r="I7530" s="178">
        <f>MAX(0,(D7530-10.64)*Assumptions!$C$2)</f>
        <v>0</v>
      </c>
      <c r="J7530" s="178">
        <f>MAX(0,(E7530-10.64)*Assumptions!$C$2)</f>
        <v>0</v>
      </c>
      <c r="K7530" s="178">
        <f>MAX(0,(F7530-10.64)*Assumptions!$C$2)</f>
        <v>0</v>
      </c>
    </row>
    <row r="7531" spans="1:11">
      <c r="A7531" s="175">
        <v>45971.666666666664</v>
      </c>
      <c r="B7531" s="176">
        <v>7.2831336696090796</v>
      </c>
      <c r="C7531" s="177">
        <f t="shared" si="505"/>
        <v>1.4638086582133213E-4</v>
      </c>
      <c r="D7531" s="178">
        <f t="shared" si="507"/>
        <v>7.6263049447986049</v>
      </c>
      <c r="E7531" s="178">
        <f t="shared" si="508"/>
        <v>7.9856459800745894</v>
      </c>
      <c r="F7531" s="178">
        <f t="shared" si="508"/>
        <v>8.3619186723676844</v>
      </c>
      <c r="G7531" s="178">
        <f t="shared" si="508"/>
        <v>8.7559208181475423</v>
      </c>
      <c r="H7531" s="178">
        <f>MAX(0,(B7531-10.64)*Assumptions!$C$2)</f>
        <v>0</v>
      </c>
      <c r="I7531" s="178">
        <f>MAX(0,(D7531-10.64)*Assumptions!$C$2)</f>
        <v>0</v>
      </c>
      <c r="J7531" s="178">
        <f>MAX(0,(E7531-10.64)*Assumptions!$C$2)</f>
        <v>0</v>
      </c>
      <c r="K7531" s="178">
        <f>MAX(0,(F7531-10.64)*Assumptions!$C$2)</f>
        <v>0</v>
      </c>
    </row>
    <row r="7532" spans="1:11">
      <c r="A7532" s="175">
        <v>45971.708333333336</v>
      </c>
      <c r="B7532" s="176">
        <v>7.1699243379571254</v>
      </c>
      <c r="C7532" s="177">
        <f t="shared" si="505"/>
        <v>1.4410551557540469E-4</v>
      </c>
      <c r="D7532" s="178">
        <f t="shared" si="507"/>
        <v>7.5077613446203886</v>
      </c>
      <c r="E7532" s="178">
        <f t="shared" si="508"/>
        <v>7.8615167679490776</v>
      </c>
      <c r="F7532" s="178">
        <f t="shared" si="508"/>
        <v>8.231940661916374</v>
      </c>
      <c r="G7532" s="178">
        <f t="shared" si="508"/>
        <v>8.6198184220105336</v>
      </c>
      <c r="H7532" s="178">
        <f>MAX(0,(B7532-10.64)*Assumptions!$C$2)</f>
        <v>0</v>
      </c>
      <c r="I7532" s="178">
        <f>MAX(0,(D7532-10.64)*Assumptions!$C$2)</f>
        <v>0</v>
      </c>
      <c r="J7532" s="178">
        <f>MAX(0,(E7532-10.64)*Assumptions!$C$2)</f>
        <v>0</v>
      </c>
      <c r="K7532" s="178">
        <f>MAX(0,(F7532-10.64)*Assumptions!$C$2)</f>
        <v>0</v>
      </c>
    </row>
    <row r="7533" spans="1:11">
      <c r="A7533" s="175">
        <v>45971.75</v>
      </c>
      <c r="B7533" s="176">
        <v>7.5472887767969734</v>
      </c>
      <c r="C7533" s="177">
        <f t="shared" si="505"/>
        <v>1.5169001639516282E-4</v>
      </c>
      <c r="D7533" s="178">
        <f t="shared" si="507"/>
        <v>7.902906678547776</v>
      </c>
      <c r="E7533" s="178">
        <f t="shared" si="508"/>
        <v>8.2752808083674498</v>
      </c>
      <c r="F7533" s="178">
        <f t="shared" si="508"/>
        <v>8.6652006967540771</v>
      </c>
      <c r="G7533" s="178">
        <f t="shared" si="508"/>
        <v>9.0734930758005614</v>
      </c>
      <c r="H7533" s="178">
        <f>MAX(0,(B7533-10.64)*Assumptions!$C$2)</f>
        <v>0</v>
      </c>
      <c r="I7533" s="178">
        <f>MAX(0,(D7533-10.64)*Assumptions!$C$2)</f>
        <v>0</v>
      </c>
      <c r="J7533" s="178">
        <f>MAX(0,(E7533-10.64)*Assumptions!$C$2)</f>
        <v>0</v>
      </c>
      <c r="K7533" s="178">
        <f>MAX(0,(F7533-10.64)*Assumptions!$C$2)</f>
        <v>0</v>
      </c>
    </row>
    <row r="7534" spans="1:11">
      <c r="A7534" s="175">
        <v>45971.791666666664</v>
      </c>
      <c r="B7534" s="176">
        <v>7.4718158890290045</v>
      </c>
      <c r="C7534" s="177">
        <f t="shared" si="505"/>
        <v>1.5017311623121121E-4</v>
      </c>
      <c r="D7534" s="178">
        <f t="shared" si="507"/>
        <v>7.823877611762299</v>
      </c>
      <c r="E7534" s="178">
        <f t="shared" si="508"/>
        <v>8.1925280002837759</v>
      </c>
      <c r="F7534" s="178">
        <f t="shared" si="508"/>
        <v>8.5785486897865368</v>
      </c>
      <c r="G7534" s="178">
        <f t="shared" si="508"/>
        <v>8.9827581450425562</v>
      </c>
      <c r="H7534" s="178">
        <f>MAX(0,(B7534-10.64)*Assumptions!$C$2)</f>
        <v>0</v>
      </c>
      <c r="I7534" s="178">
        <f>MAX(0,(D7534-10.64)*Assumptions!$C$2)</f>
        <v>0</v>
      </c>
      <c r="J7534" s="178">
        <f>MAX(0,(E7534-10.64)*Assumptions!$C$2)</f>
        <v>0</v>
      </c>
      <c r="K7534" s="178">
        <f>MAX(0,(F7534-10.64)*Assumptions!$C$2)</f>
        <v>0</v>
      </c>
    </row>
    <row r="7535" spans="1:11">
      <c r="A7535" s="175">
        <v>45971.833333333336</v>
      </c>
      <c r="B7535" s="176">
        <v>7.3082912988650692</v>
      </c>
      <c r="C7535" s="177">
        <f t="shared" si="505"/>
        <v>1.4688649920931599E-4</v>
      </c>
      <c r="D7535" s="178">
        <f t="shared" si="507"/>
        <v>7.6526479670604299</v>
      </c>
      <c r="E7535" s="178">
        <f t="shared" si="508"/>
        <v>8.0132302494358143</v>
      </c>
      <c r="F7535" s="178">
        <f t="shared" si="508"/>
        <v>8.3908026746901978</v>
      </c>
      <c r="G7535" s="178">
        <f t="shared" si="508"/>
        <v>8.7861657950668768</v>
      </c>
      <c r="H7535" s="178">
        <f>MAX(0,(B7535-10.64)*Assumptions!$C$2)</f>
        <v>0</v>
      </c>
      <c r="I7535" s="178">
        <f>MAX(0,(D7535-10.64)*Assumptions!$C$2)</f>
        <v>0</v>
      </c>
      <c r="J7535" s="178">
        <f>MAX(0,(E7535-10.64)*Assumptions!$C$2)</f>
        <v>0</v>
      </c>
      <c r="K7535" s="178">
        <f>MAX(0,(F7535-10.64)*Assumptions!$C$2)</f>
        <v>0</v>
      </c>
    </row>
    <row r="7536" spans="1:11">
      <c r="A7536" s="175">
        <v>45971.875</v>
      </c>
      <c r="B7536" s="176">
        <v>7.572446406052963</v>
      </c>
      <c r="C7536" s="177">
        <f t="shared" si="505"/>
        <v>1.5219564978314668E-4</v>
      </c>
      <c r="D7536" s="178">
        <f t="shared" si="507"/>
        <v>7.9292497008096019</v>
      </c>
      <c r="E7536" s="178">
        <f t="shared" si="508"/>
        <v>8.3028650777286739</v>
      </c>
      <c r="F7536" s="178">
        <f t="shared" si="508"/>
        <v>8.6940846990765888</v>
      </c>
      <c r="G7536" s="178">
        <f t="shared" si="508"/>
        <v>9.1037380527198959</v>
      </c>
      <c r="H7536" s="178">
        <f>MAX(0,(B7536-10.64)*Assumptions!$C$2)</f>
        <v>0</v>
      </c>
      <c r="I7536" s="178">
        <f>MAX(0,(D7536-10.64)*Assumptions!$C$2)</f>
        <v>0</v>
      </c>
      <c r="J7536" s="178">
        <f>MAX(0,(E7536-10.64)*Assumptions!$C$2)</f>
        <v>0</v>
      </c>
      <c r="K7536" s="178">
        <f>MAX(0,(F7536-10.64)*Assumptions!$C$2)</f>
        <v>0</v>
      </c>
    </row>
    <row r="7537" spans="1:11">
      <c r="A7537" s="175">
        <v>45971.916666666664</v>
      </c>
      <c r="B7537" s="176">
        <v>8.4278058007566212</v>
      </c>
      <c r="C7537" s="177">
        <f t="shared" si="505"/>
        <v>1.693871849745985E-4</v>
      </c>
      <c r="D7537" s="178">
        <f t="shared" si="507"/>
        <v>8.8249124577116849</v>
      </c>
      <c r="E7537" s="178">
        <f t="shared" si="508"/>
        <v>9.2407302360103198</v>
      </c>
      <c r="F7537" s="178">
        <f t="shared" si="508"/>
        <v>9.6761407780420541</v>
      </c>
      <c r="G7537" s="178">
        <f t="shared" si="508"/>
        <v>10.132067267977295</v>
      </c>
      <c r="H7537" s="178">
        <f>MAX(0,(B7537-10.64)*Assumptions!$C$2)</f>
        <v>0</v>
      </c>
      <c r="I7537" s="178">
        <f>MAX(0,(D7537-10.64)*Assumptions!$C$2)</f>
        <v>0</v>
      </c>
      <c r="J7537" s="178">
        <f>MAX(0,(E7537-10.64)*Assumptions!$C$2)</f>
        <v>0</v>
      </c>
      <c r="K7537" s="178">
        <f>MAX(0,(F7537-10.64)*Assumptions!$C$2)</f>
        <v>0</v>
      </c>
    </row>
    <row r="7538" spans="1:11">
      <c r="A7538" s="175">
        <v>45971.958333333336</v>
      </c>
      <c r="B7538" s="176">
        <v>9.1447982345523329</v>
      </c>
      <c r="C7538" s="177">
        <f t="shared" si="505"/>
        <v>1.8379773653213894E-4</v>
      </c>
      <c r="D7538" s="178">
        <f t="shared" si="507"/>
        <v>9.5756885921737211</v>
      </c>
      <c r="E7538" s="178">
        <f t="shared" si="508"/>
        <v>10.026881912805226</v>
      </c>
      <c r="F7538" s="178">
        <f t="shared" si="508"/>
        <v>10.499334844233688</v>
      </c>
      <c r="G7538" s="178">
        <f t="shared" si="508"/>
        <v>10.994049110178347</v>
      </c>
      <c r="H7538" s="178">
        <f>MAX(0,(B7538-10.64)*Assumptions!$C$2)</f>
        <v>0</v>
      </c>
      <c r="I7538" s="178">
        <f>MAX(0,(D7538-10.64)*Assumptions!$C$2)</f>
        <v>0</v>
      </c>
      <c r="J7538" s="178">
        <f>MAX(0,(E7538-10.64)*Assumptions!$C$2)</f>
        <v>0</v>
      </c>
      <c r="K7538" s="178">
        <f>MAX(0,(F7538-10.64)*Assumptions!$C$2)</f>
        <v>0</v>
      </c>
    </row>
    <row r="7539" spans="1:11">
      <c r="A7539" s="175">
        <v>45972</v>
      </c>
      <c r="B7539" s="176">
        <v>8.8806431273644382</v>
      </c>
      <c r="C7539" s="177">
        <f t="shared" si="505"/>
        <v>1.7848858595830824E-4</v>
      </c>
      <c r="D7539" s="178">
        <f t="shared" si="507"/>
        <v>9.2990868584245501</v>
      </c>
      <c r="E7539" s="178">
        <f t="shared" si="508"/>
        <v>9.7372470845123651</v>
      </c>
      <c r="F7539" s="178">
        <f t="shared" si="508"/>
        <v>10.196052819847296</v>
      </c>
      <c r="G7539" s="178">
        <f t="shared" si="508"/>
        <v>10.676476852525328</v>
      </c>
      <c r="H7539" s="178">
        <f>MAX(0,(B7539-10.64)*Assumptions!$C$2)</f>
        <v>0</v>
      </c>
      <c r="I7539" s="178">
        <f>MAX(0,(D7539-10.64)*Assumptions!$C$2)</f>
        <v>0</v>
      </c>
      <c r="J7539" s="178">
        <f>MAX(0,(E7539-10.64)*Assumptions!$C$2)</f>
        <v>0</v>
      </c>
      <c r="K7539" s="178">
        <f>MAX(0,(F7539-10.64)*Assumptions!$C$2)</f>
        <v>0</v>
      </c>
    </row>
    <row r="7540" spans="1:11">
      <c r="A7540" s="175">
        <v>45972.041666666664</v>
      </c>
      <c r="B7540" s="176">
        <v>8.5410151324085746</v>
      </c>
      <c r="C7540" s="177">
        <f t="shared" si="505"/>
        <v>1.7166253522052591E-4</v>
      </c>
      <c r="D7540" s="178">
        <f t="shared" si="507"/>
        <v>8.9434560578898985</v>
      </c>
      <c r="E7540" s="178">
        <f t="shared" si="508"/>
        <v>9.3648594481358298</v>
      </c>
      <c r="F7540" s="178">
        <f t="shared" si="508"/>
        <v>9.8061187884933627</v>
      </c>
      <c r="G7540" s="178">
        <f t="shared" si="508"/>
        <v>10.268169664114302</v>
      </c>
      <c r="H7540" s="178">
        <f>MAX(0,(B7540-10.64)*Assumptions!$C$2)</f>
        <v>0</v>
      </c>
      <c r="I7540" s="178">
        <f>MAX(0,(D7540-10.64)*Assumptions!$C$2)</f>
        <v>0</v>
      </c>
      <c r="J7540" s="178">
        <f>MAX(0,(E7540-10.64)*Assumptions!$C$2)</f>
        <v>0</v>
      </c>
      <c r="K7540" s="178">
        <f>MAX(0,(F7540-10.64)*Assumptions!$C$2)</f>
        <v>0</v>
      </c>
    </row>
    <row r="7541" spans="1:11">
      <c r="A7541" s="175">
        <v>45972.083333333336</v>
      </c>
      <c r="B7541" s="176">
        <v>8.2768600252206816</v>
      </c>
      <c r="C7541" s="177">
        <f t="shared" si="505"/>
        <v>1.6635338464669524E-4</v>
      </c>
      <c r="D7541" s="178">
        <f t="shared" si="507"/>
        <v>8.6668543241407292</v>
      </c>
      <c r="E7541" s="178">
        <f t="shared" si="508"/>
        <v>9.0752246198429702</v>
      </c>
      <c r="F7541" s="178">
        <f t="shared" si="508"/>
        <v>9.5028367641069718</v>
      </c>
      <c r="G7541" s="178">
        <f t="shared" si="508"/>
        <v>9.9505974064612843</v>
      </c>
      <c r="H7541" s="178">
        <f>MAX(0,(B7541-10.64)*Assumptions!$C$2)</f>
        <v>0</v>
      </c>
      <c r="I7541" s="178">
        <f>MAX(0,(D7541-10.64)*Assumptions!$C$2)</f>
        <v>0</v>
      </c>
      <c r="J7541" s="178">
        <f>MAX(0,(E7541-10.64)*Assumptions!$C$2)</f>
        <v>0</v>
      </c>
      <c r="K7541" s="178">
        <f>MAX(0,(F7541-10.64)*Assumptions!$C$2)</f>
        <v>0</v>
      </c>
    </row>
    <row r="7542" spans="1:11">
      <c r="A7542" s="175">
        <v>45972.125</v>
      </c>
      <c r="B7542" s="176">
        <v>8.0252837326607818</v>
      </c>
      <c r="C7542" s="177">
        <f t="shared" si="505"/>
        <v>1.6129705076685646E-4</v>
      </c>
      <c r="D7542" s="178">
        <f t="shared" si="507"/>
        <v>8.403424101522468</v>
      </c>
      <c r="E7542" s="178">
        <f t="shared" si="508"/>
        <v>8.7993819262307209</v>
      </c>
      <c r="F7542" s="178">
        <f t="shared" si="508"/>
        <v>9.213996740881834</v>
      </c>
      <c r="G7542" s="178">
        <f t="shared" si="508"/>
        <v>9.6481476372679307</v>
      </c>
      <c r="H7542" s="178">
        <f>MAX(0,(B7542-10.64)*Assumptions!$C$2)</f>
        <v>0</v>
      </c>
      <c r="I7542" s="178">
        <f>MAX(0,(D7542-10.64)*Assumptions!$C$2)</f>
        <v>0</v>
      </c>
      <c r="J7542" s="178">
        <f>MAX(0,(E7542-10.64)*Assumptions!$C$2)</f>
        <v>0</v>
      </c>
      <c r="K7542" s="178">
        <f>MAX(0,(F7542-10.64)*Assumptions!$C$2)</f>
        <v>0</v>
      </c>
    </row>
    <row r="7543" spans="1:11">
      <c r="A7543" s="175">
        <v>45972.166666666664</v>
      </c>
      <c r="B7543" s="176">
        <v>7.2328184110971003</v>
      </c>
      <c r="C7543" s="177">
        <f t="shared" si="505"/>
        <v>1.4536959904536438E-4</v>
      </c>
      <c r="D7543" s="178">
        <f t="shared" si="507"/>
        <v>7.573618900274953</v>
      </c>
      <c r="E7543" s="178">
        <f t="shared" si="508"/>
        <v>7.9304774413521395</v>
      </c>
      <c r="F7543" s="178">
        <f t="shared" si="508"/>
        <v>8.3041506677226575</v>
      </c>
      <c r="G7543" s="178">
        <f t="shared" si="508"/>
        <v>8.6954308643088716</v>
      </c>
      <c r="H7543" s="178">
        <f>MAX(0,(B7543-10.64)*Assumptions!$C$2)</f>
        <v>0</v>
      </c>
      <c r="I7543" s="178">
        <f>MAX(0,(D7543-10.64)*Assumptions!$C$2)</f>
        <v>0</v>
      </c>
      <c r="J7543" s="178">
        <f>MAX(0,(E7543-10.64)*Assumptions!$C$2)</f>
        <v>0</v>
      </c>
      <c r="K7543" s="178">
        <f>MAX(0,(F7543-10.64)*Assumptions!$C$2)</f>
        <v>0</v>
      </c>
    </row>
    <row r="7544" spans="1:11">
      <c r="A7544" s="175">
        <v>45972.208333333336</v>
      </c>
      <c r="B7544" s="176">
        <v>6.3019861286254732</v>
      </c>
      <c r="C7544" s="177">
        <f t="shared" si="505"/>
        <v>1.2666116368996097E-4</v>
      </c>
      <c r="D7544" s="178">
        <f t="shared" si="507"/>
        <v>6.598927076587394</v>
      </c>
      <c r="E7544" s="178">
        <f t="shared" si="508"/>
        <v>6.9098594749868214</v>
      </c>
      <c r="F7544" s="178">
        <f t="shared" si="508"/>
        <v>7.2354425817896546</v>
      </c>
      <c r="G7544" s="178">
        <f t="shared" si="508"/>
        <v>7.5763667182934702</v>
      </c>
      <c r="H7544" s="178">
        <f>MAX(0,(B7544-10.64)*Assumptions!$C$2)</f>
        <v>0</v>
      </c>
      <c r="I7544" s="178">
        <f>MAX(0,(D7544-10.64)*Assumptions!$C$2)</f>
        <v>0</v>
      </c>
      <c r="J7544" s="178">
        <f>MAX(0,(E7544-10.64)*Assumptions!$C$2)</f>
        <v>0</v>
      </c>
      <c r="K7544" s="178">
        <f>MAX(0,(F7544-10.64)*Assumptions!$C$2)</f>
        <v>0</v>
      </c>
    </row>
    <row r="7545" spans="1:11">
      <c r="A7545" s="175">
        <v>45972.25</v>
      </c>
      <c r="B7545" s="176">
        <v>5.7988335435056753</v>
      </c>
      <c r="C7545" s="177">
        <f t="shared" si="505"/>
        <v>1.1654849593028345E-4</v>
      </c>
      <c r="D7545" s="178">
        <f t="shared" si="507"/>
        <v>6.072066631350876</v>
      </c>
      <c r="E7545" s="178">
        <f t="shared" si="508"/>
        <v>6.3581740877623245</v>
      </c>
      <c r="F7545" s="178">
        <f t="shared" si="508"/>
        <v>6.6577625353393834</v>
      </c>
      <c r="G7545" s="178">
        <f t="shared" si="508"/>
        <v>6.9714671799067656</v>
      </c>
      <c r="H7545" s="178">
        <f>MAX(0,(B7545-10.64)*Assumptions!$C$2)</f>
        <v>0</v>
      </c>
      <c r="I7545" s="178">
        <f>MAX(0,(D7545-10.64)*Assumptions!$C$2)</f>
        <v>0</v>
      </c>
      <c r="J7545" s="178">
        <f>MAX(0,(E7545-10.64)*Assumptions!$C$2)</f>
        <v>0</v>
      </c>
      <c r="K7545" s="178">
        <f>MAX(0,(F7545-10.64)*Assumptions!$C$2)</f>
        <v>0</v>
      </c>
    </row>
    <row r="7546" spans="1:11">
      <c r="A7546" s="175">
        <v>45972.291666666664</v>
      </c>
      <c r="B7546" s="176">
        <v>5.446626733921816</v>
      </c>
      <c r="C7546" s="177">
        <f t="shared" si="505"/>
        <v>1.0946962849850917E-4</v>
      </c>
      <c r="D7546" s="178">
        <f t="shared" si="507"/>
        <v>5.7032643196853119</v>
      </c>
      <c r="E7546" s="178">
        <f t="shared" si="508"/>
        <v>5.9719943167051763</v>
      </c>
      <c r="F7546" s="178">
        <f t="shared" si="508"/>
        <v>6.253386502824192</v>
      </c>
      <c r="G7546" s="178">
        <f t="shared" si="508"/>
        <v>6.5480375030360722</v>
      </c>
      <c r="H7546" s="178">
        <f>MAX(0,(B7546-10.64)*Assumptions!$C$2)</f>
        <v>0</v>
      </c>
      <c r="I7546" s="178">
        <f>MAX(0,(D7546-10.64)*Assumptions!$C$2)</f>
        <v>0</v>
      </c>
      <c r="J7546" s="178">
        <f>MAX(0,(E7546-10.64)*Assumptions!$C$2)</f>
        <v>0</v>
      </c>
      <c r="K7546" s="178">
        <f>MAX(0,(F7546-10.64)*Assumptions!$C$2)</f>
        <v>0</v>
      </c>
    </row>
    <row r="7547" spans="1:11">
      <c r="A7547" s="175">
        <v>45972.333333333336</v>
      </c>
      <c r="B7547" s="176">
        <v>5.2327868852459023</v>
      </c>
      <c r="C7547" s="177">
        <f t="shared" si="505"/>
        <v>1.0517174470064623E-4</v>
      </c>
      <c r="D7547" s="178">
        <f t="shared" si="507"/>
        <v>5.4793486304597918</v>
      </c>
      <c r="E7547" s="178">
        <f t="shared" si="508"/>
        <v>5.7375280271347657</v>
      </c>
      <c r="F7547" s="178">
        <f t="shared" si="508"/>
        <v>6.007872483082827</v>
      </c>
      <c r="G7547" s="178">
        <f t="shared" si="508"/>
        <v>6.290955199221723</v>
      </c>
      <c r="H7547" s="178">
        <f>MAX(0,(B7547-10.64)*Assumptions!$C$2)</f>
        <v>0</v>
      </c>
      <c r="I7547" s="178">
        <f>MAX(0,(D7547-10.64)*Assumptions!$C$2)</f>
        <v>0</v>
      </c>
      <c r="J7547" s="178">
        <f>MAX(0,(E7547-10.64)*Assumptions!$C$2)</f>
        <v>0</v>
      </c>
      <c r="K7547" s="178">
        <f>MAX(0,(F7547-10.64)*Assumptions!$C$2)</f>
        <v>0</v>
      </c>
    </row>
    <row r="7548" spans="1:11">
      <c r="A7548" s="175">
        <v>45972.375</v>
      </c>
      <c r="B7548" s="176">
        <v>5.1573139974779316</v>
      </c>
      <c r="C7548" s="177">
        <f t="shared" si="505"/>
        <v>1.0365484453669459E-4</v>
      </c>
      <c r="D7548" s="178">
        <f t="shared" si="507"/>
        <v>5.4003195636743131</v>
      </c>
      <c r="E7548" s="178">
        <f t="shared" si="508"/>
        <v>5.65477521905109</v>
      </c>
      <c r="F7548" s="178">
        <f t="shared" si="508"/>
        <v>5.9212204761152849</v>
      </c>
      <c r="G7548" s="178">
        <f t="shared" si="508"/>
        <v>6.2002202684637169</v>
      </c>
      <c r="H7548" s="178">
        <f>MAX(0,(B7548-10.64)*Assumptions!$C$2)</f>
        <v>0</v>
      </c>
      <c r="I7548" s="178">
        <f>MAX(0,(D7548-10.64)*Assumptions!$C$2)</f>
        <v>0</v>
      </c>
      <c r="J7548" s="178">
        <f>MAX(0,(E7548-10.64)*Assumptions!$C$2)</f>
        <v>0</v>
      </c>
      <c r="K7548" s="178">
        <f>MAX(0,(F7548-10.64)*Assumptions!$C$2)</f>
        <v>0</v>
      </c>
    </row>
    <row r="7549" spans="1:11">
      <c r="A7549" s="175">
        <v>45972.416666666664</v>
      </c>
      <c r="B7549" s="176">
        <v>5.2327868852459023</v>
      </c>
      <c r="C7549" s="177">
        <f t="shared" si="505"/>
        <v>1.0517174470064623E-4</v>
      </c>
      <c r="D7549" s="178">
        <f t="shared" si="507"/>
        <v>5.4793486304597918</v>
      </c>
      <c r="E7549" s="178">
        <f t="shared" si="508"/>
        <v>5.7375280271347657</v>
      </c>
      <c r="F7549" s="178">
        <f t="shared" si="508"/>
        <v>6.007872483082827</v>
      </c>
      <c r="G7549" s="178">
        <f t="shared" si="508"/>
        <v>6.290955199221723</v>
      </c>
      <c r="H7549" s="178">
        <f>MAX(0,(B7549-10.64)*Assumptions!$C$2)</f>
        <v>0</v>
      </c>
      <c r="I7549" s="178">
        <f>MAX(0,(D7549-10.64)*Assumptions!$C$2)</f>
        <v>0</v>
      </c>
      <c r="J7549" s="178">
        <f>MAX(0,(E7549-10.64)*Assumptions!$C$2)</f>
        <v>0</v>
      </c>
      <c r="K7549" s="178">
        <f>MAX(0,(F7549-10.64)*Assumptions!$C$2)</f>
        <v>0</v>
      </c>
    </row>
    <row r="7550" spans="1:11">
      <c r="A7550" s="175">
        <v>45972.458333333336</v>
      </c>
      <c r="B7550" s="176">
        <v>5.6478877679697357</v>
      </c>
      <c r="C7550" s="177">
        <f t="shared" si="505"/>
        <v>1.1351469560238018E-4</v>
      </c>
      <c r="D7550" s="178">
        <f t="shared" si="507"/>
        <v>5.9140084977799194</v>
      </c>
      <c r="E7550" s="178">
        <f t="shared" ref="E7550:G7577" si="509">E$2*$C7550</f>
        <v>6.1926684715949749</v>
      </c>
      <c r="F7550" s="178">
        <f t="shared" si="509"/>
        <v>6.4844585214043011</v>
      </c>
      <c r="G7550" s="178">
        <f t="shared" si="509"/>
        <v>6.7899973183907534</v>
      </c>
      <c r="H7550" s="178">
        <f>MAX(0,(B7550-10.64)*Assumptions!$C$2)</f>
        <v>0</v>
      </c>
      <c r="I7550" s="178">
        <f>MAX(0,(D7550-10.64)*Assumptions!$C$2)</f>
        <v>0</v>
      </c>
      <c r="J7550" s="178">
        <f>MAX(0,(E7550-10.64)*Assumptions!$C$2)</f>
        <v>0</v>
      </c>
      <c r="K7550" s="178">
        <f>MAX(0,(F7550-10.64)*Assumptions!$C$2)</f>
        <v>0</v>
      </c>
    </row>
    <row r="7551" spans="1:11">
      <c r="A7551" s="175">
        <v>45972.5</v>
      </c>
      <c r="B7551" s="176">
        <v>6.2894073139974784</v>
      </c>
      <c r="C7551" s="177">
        <f t="shared" si="505"/>
        <v>1.2640834699596901E-4</v>
      </c>
      <c r="D7551" s="178">
        <f t="shared" si="507"/>
        <v>6.5857555654564797</v>
      </c>
      <c r="E7551" s="178">
        <f t="shared" si="509"/>
        <v>6.8960673403062076</v>
      </c>
      <c r="F7551" s="178">
        <f t="shared" si="509"/>
        <v>7.221000580628397</v>
      </c>
      <c r="G7551" s="178">
        <f t="shared" si="509"/>
        <v>7.5612442298338012</v>
      </c>
      <c r="H7551" s="178">
        <f>MAX(0,(B7551-10.64)*Assumptions!$C$2)</f>
        <v>0</v>
      </c>
      <c r="I7551" s="178">
        <f>MAX(0,(D7551-10.64)*Assumptions!$C$2)</f>
        <v>0</v>
      </c>
      <c r="J7551" s="178">
        <f>MAX(0,(E7551-10.64)*Assumptions!$C$2)</f>
        <v>0</v>
      </c>
      <c r="K7551" s="178">
        <f>MAX(0,(F7551-10.64)*Assumptions!$C$2)</f>
        <v>0</v>
      </c>
    </row>
    <row r="7552" spans="1:11">
      <c r="A7552" s="175">
        <v>45972.541666666664</v>
      </c>
      <c r="B7552" s="176">
        <v>6.8680327868852462</v>
      </c>
      <c r="C7552" s="177">
        <f t="shared" si="505"/>
        <v>1.3803791491959818E-4</v>
      </c>
      <c r="D7552" s="178">
        <f t="shared" si="507"/>
        <v>7.1916450774784773</v>
      </c>
      <c r="E7552" s="178">
        <f t="shared" si="509"/>
        <v>7.5305055356143802</v>
      </c>
      <c r="F7552" s="178">
        <f t="shared" si="509"/>
        <v>7.8853326340462102</v>
      </c>
      <c r="G7552" s="178">
        <f t="shared" si="509"/>
        <v>8.256878698978511</v>
      </c>
      <c r="H7552" s="178">
        <f>MAX(0,(B7552-10.64)*Assumptions!$C$2)</f>
        <v>0</v>
      </c>
      <c r="I7552" s="178">
        <f>MAX(0,(D7552-10.64)*Assumptions!$C$2)</f>
        <v>0</v>
      </c>
      <c r="J7552" s="178">
        <f>MAX(0,(E7552-10.64)*Assumptions!$C$2)</f>
        <v>0</v>
      </c>
      <c r="K7552" s="178">
        <f>MAX(0,(F7552-10.64)*Assumptions!$C$2)</f>
        <v>0</v>
      </c>
    </row>
    <row r="7553" spans="1:11">
      <c r="A7553" s="175">
        <v>45972.583333333336</v>
      </c>
      <c r="B7553" s="176">
        <v>6.9309268600252203</v>
      </c>
      <c r="C7553" s="177">
        <f t="shared" si="505"/>
        <v>1.3930199838955784E-4</v>
      </c>
      <c r="D7553" s="178">
        <f t="shared" si="507"/>
        <v>7.2575026331330399</v>
      </c>
      <c r="E7553" s="178">
        <f t="shared" si="509"/>
        <v>7.5994662090174403</v>
      </c>
      <c r="F7553" s="178">
        <f t="shared" si="509"/>
        <v>7.9575426398524929</v>
      </c>
      <c r="G7553" s="178">
        <f t="shared" si="509"/>
        <v>8.3324911412768472</v>
      </c>
      <c r="H7553" s="178">
        <f>MAX(0,(B7553-10.64)*Assumptions!$C$2)</f>
        <v>0</v>
      </c>
      <c r="I7553" s="178">
        <f>MAX(0,(D7553-10.64)*Assumptions!$C$2)</f>
        <v>0</v>
      </c>
      <c r="J7553" s="178">
        <f>MAX(0,(E7553-10.64)*Assumptions!$C$2)</f>
        <v>0</v>
      </c>
      <c r="K7553" s="178">
        <f>MAX(0,(F7553-10.64)*Assumptions!$C$2)</f>
        <v>0</v>
      </c>
    </row>
    <row r="7554" spans="1:11">
      <c r="A7554" s="175">
        <v>45972.625</v>
      </c>
      <c r="B7554" s="176">
        <v>6.7045081967213118</v>
      </c>
      <c r="C7554" s="177">
        <f t="shared" si="505"/>
        <v>1.3475129789770296E-4</v>
      </c>
      <c r="D7554" s="178">
        <f t="shared" si="507"/>
        <v>7.0204154327766073</v>
      </c>
      <c r="E7554" s="178">
        <f t="shared" si="509"/>
        <v>7.3512077847664177</v>
      </c>
      <c r="F7554" s="178">
        <f t="shared" si="509"/>
        <v>7.6975866189498712</v>
      </c>
      <c r="G7554" s="178">
        <f t="shared" si="509"/>
        <v>8.0602863490028316</v>
      </c>
      <c r="H7554" s="178">
        <f>MAX(0,(B7554-10.64)*Assumptions!$C$2)</f>
        <v>0</v>
      </c>
      <c r="I7554" s="178">
        <f>MAX(0,(D7554-10.64)*Assumptions!$C$2)</f>
        <v>0</v>
      </c>
      <c r="J7554" s="178">
        <f>MAX(0,(E7554-10.64)*Assumptions!$C$2)</f>
        <v>0</v>
      </c>
      <c r="K7554" s="178">
        <f>MAX(0,(F7554-10.64)*Assumptions!$C$2)</f>
        <v>0</v>
      </c>
    </row>
    <row r="7555" spans="1:11">
      <c r="A7555" s="175">
        <v>45972.666666666664</v>
      </c>
      <c r="B7555" s="176">
        <v>6.7045081967213118</v>
      </c>
      <c r="C7555" s="177">
        <f t="shared" si="505"/>
        <v>1.3475129789770296E-4</v>
      </c>
      <c r="D7555" s="178">
        <f t="shared" si="507"/>
        <v>7.0204154327766073</v>
      </c>
      <c r="E7555" s="178">
        <f t="shared" si="509"/>
        <v>7.3512077847664177</v>
      </c>
      <c r="F7555" s="178">
        <f t="shared" si="509"/>
        <v>7.6975866189498712</v>
      </c>
      <c r="G7555" s="178">
        <f t="shared" si="509"/>
        <v>8.0602863490028316</v>
      </c>
      <c r="H7555" s="178">
        <f>MAX(0,(B7555-10.64)*Assumptions!$C$2)</f>
        <v>0</v>
      </c>
      <c r="I7555" s="178">
        <f>MAX(0,(D7555-10.64)*Assumptions!$C$2)</f>
        <v>0</v>
      </c>
      <c r="J7555" s="178">
        <f>MAX(0,(E7555-10.64)*Assumptions!$C$2)</f>
        <v>0</v>
      </c>
      <c r="K7555" s="178">
        <f>MAX(0,(F7555-10.64)*Assumptions!$C$2)</f>
        <v>0</v>
      </c>
    </row>
    <row r="7556" spans="1:11">
      <c r="A7556" s="175">
        <v>45972.708333333336</v>
      </c>
      <c r="B7556" s="176">
        <v>6.7799810844892807</v>
      </c>
      <c r="C7556" s="177">
        <f t="shared" si="505"/>
        <v>1.3626819806165458E-4</v>
      </c>
      <c r="D7556" s="178">
        <f t="shared" si="507"/>
        <v>7.0994444995620842</v>
      </c>
      <c r="E7556" s="178">
        <f t="shared" si="509"/>
        <v>7.4339605928500907</v>
      </c>
      <c r="F7556" s="178">
        <f t="shared" si="509"/>
        <v>7.7842386259174106</v>
      </c>
      <c r="G7556" s="178">
        <f t="shared" si="509"/>
        <v>8.1510212797608368</v>
      </c>
      <c r="H7556" s="178">
        <f>MAX(0,(B7556-10.64)*Assumptions!$C$2)</f>
        <v>0</v>
      </c>
      <c r="I7556" s="178">
        <f>MAX(0,(D7556-10.64)*Assumptions!$C$2)</f>
        <v>0</v>
      </c>
      <c r="J7556" s="178">
        <f>MAX(0,(E7556-10.64)*Assumptions!$C$2)</f>
        <v>0</v>
      </c>
      <c r="K7556" s="178">
        <f>MAX(0,(F7556-10.64)*Assumptions!$C$2)</f>
        <v>0</v>
      </c>
    </row>
    <row r="7557" spans="1:11">
      <c r="A7557" s="175">
        <v>45972.75</v>
      </c>
      <c r="B7557" s="176">
        <v>6.9309268600252203</v>
      </c>
      <c r="C7557" s="177">
        <f t="shared" ref="C7557:C7620" si="510">B7557/$B$2</f>
        <v>1.3930199838955784E-4</v>
      </c>
      <c r="D7557" s="178">
        <f t="shared" si="507"/>
        <v>7.2575026331330399</v>
      </c>
      <c r="E7557" s="178">
        <f t="shared" si="509"/>
        <v>7.5994662090174403</v>
      </c>
      <c r="F7557" s="178">
        <f t="shared" si="509"/>
        <v>7.9575426398524929</v>
      </c>
      <c r="G7557" s="178">
        <f t="shared" si="509"/>
        <v>8.3324911412768472</v>
      </c>
      <c r="H7557" s="178">
        <f>MAX(0,(B7557-10.64)*Assumptions!$C$2)</f>
        <v>0</v>
      </c>
      <c r="I7557" s="178">
        <f>MAX(0,(D7557-10.64)*Assumptions!$C$2)</f>
        <v>0</v>
      </c>
      <c r="J7557" s="178">
        <f>MAX(0,(E7557-10.64)*Assumptions!$C$2)</f>
        <v>0</v>
      </c>
      <c r="K7557" s="178">
        <f>MAX(0,(F7557-10.64)*Assumptions!$C$2)</f>
        <v>0</v>
      </c>
    </row>
    <row r="7558" spans="1:11">
      <c r="A7558" s="175">
        <v>45972.791666666664</v>
      </c>
      <c r="B7558" s="176">
        <v>6.9435056746532151</v>
      </c>
      <c r="C7558" s="177">
        <f t="shared" si="510"/>
        <v>1.3955481508354979E-4</v>
      </c>
      <c r="D7558" s="178">
        <f t="shared" ref="D7558:D7621" si="511">D$2*$C7558</f>
        <v>7.2706741442639542</v>
      </c>
      <c r="E7558" s="178">
        <f t="shared" si="509"/>
        <v>7.6132583436980532</v>
      </c>
      <c r="F7558" s="178">
        <f t="shared" si="509"/>
        <v>7.9719846410137505</v>
      </c>
      <c r="G7558" s="178">
        <f t="shared" si="509"/>
        <v>8.3476136297365162</v>
      </c>
      <c r="H7558" s="178">
        <f>MAX(0,(B7558-10.64)*Assumptions!$C$2)</f>
        <v>0</v>
      </c>
      <c r="I7558" s="178">
        <f>MAX(0,(D7558-10.64)*Assumptions!$C$2)</f>
        <v>0</v>
      </c>
      <c r="J7558" s="178">
        <f>MAX(0,(E7558-10.64)*Assumptions!$C$2)</f>
        <v>0</v>
      </c>
      <c r="K7558" s="178">
        <f>MAX(0,(F7558-10.64)*Assumptions!$C$2)</f>
        <v>0</v>
      </c>
    </row>
    <row r="7559" spans="1:11">
      <c r="A7559" s="175">
        <v>45972.833333333336</v>
      </c>
      <c r="B7559" s="176">
        <v>7.1699243379571254</v>
      </c>
      <c r="C7559" s="177">
        <f t="shared" si="510"/>
        <v>1.4410551557540469E-4</v>
      </c>
      <c r="D7559" s="178">
        <f t="shared" si="511"/>
        <v>7.5077613446203886</v>
      </c>
      <c r="E7559" s="178">
        <f t="shared" si="509"/>
        <v>7.8615167679490776</v>
      </c>
      <c r="F7559" s="178">
        <f t="shared" si="509"/>
        <v>8.231940661916374</v>
      </c>
      <c r="G7559" s="178">
        <f t="shared" si="509"/>
        <v>8.6198184220105336</v>
      </c>
      <c r="H7559" s="178">
        <f>MAX(0,(B7559-10.64)*Assumptions!$C$2)</f>
        <v>0</v>
      </c>
      <c r="I7559" s="178">
        <f>MAX(0,(D7559-10.64)*Assumptions!$C$2)</f>
        <v>0</v>
      </c>
      <c r="J7559" s="178">
        <f>MAX(0,(E7559-10.64)*Assumptions!$C$2)</f>
        <v>0</v>
      </c>
      <c r="K7559" s="178">
        <f>MAX(0,(F7559-10.64)*Assumptions!$C$2)</f>
        <v>0</v>
      </c>
    </row>
    <row r="7560" spans="1:11">
      <c r="A7560" s="175">
        <v>45972.875</v>
      </c>
      <c r="B7560" s="176">
        <v>7.1447667087011348</v>
      </c>
      <c r="C7560" s="177">
        <f t="shared" si="510"/>
        <v>1.435998821874208E-4</v>
      </c>
      <c r="D7560" s="178">
        <f t="shared" si="511"/>
        <v>7.4814183223585617</v>
      </c>
      <c r="E7560" s="178">
        <f t="shared" si="509"/>
        <v>7.8339324985878527</v>
      </c>
      <c r="F7560" s="178">
        <f t="shared" si="509"/>
        <v>8.2030566595938588</v>
      </c>
      <c r="G7560" s="178">
        <f t="shared" si="509"/>
        <v>8.5895734450911991</v>
      </c>
      <c r="H7560" s="178">
        <f>MAX(0,(B7560-10.64)*Assumptions!$C$2)</f>
        <v>0</v>
      </c>
      <c r="I7560" s="178">
        <f>MAX(0,(D7560-10.64)*Assumptions!$C$2)</f>
        <v>0</v>
      </c>
      <c r="J7560" s="178">
        <f>MAX(0,(E7560-10.64)*Assumptions!$C$2)</f>
        <v>0</v>
      </c>
      <c r="K7560" s="178">
        <f>MAX(0,(F7560-10.64)*Assumptions!$C$2)</f>
        <v>0</v>
      </c>
    </row>
    <row r="7561" spans="1:11">
      <c r="A7561" s="175">
        <v>45972.916666666664</v>
      </c>
      <c r="B7561" s="176">
        <v>8.1762295081967213</v>
      </c>
      <c r="C7561" s="177">
        <f t="shared" si="510"/>
        <v>1.6433085109475971E-4</v>
      </c>
      <c r="D7561" s="178">
        <f t="shared" si="511"/>
        <v>8.5614822350934237</v>
      </c>
      <c r="E7561" s="178">
        <f t="shared" si="509"/>
        <v>8.9648875423980705</v>
      </c>
      <c r="F7561" s="178">
        <f t="shared" si="509"/>
        <v>9.3873007548169163</v>
      </c>
      <c r="G7561" s="178">
        <f t="shared" si="509"/>
        <v>9.8296174987839411</v>
      </c>
      <c r="H7561" s="178">
        <f>MAX(0,(B7561-10.64)*Assumptions!$C$2)</f>
        <v>0</v>
      </c>
      <c r="I7561" s="178">
        <f>MAX(0,(D7561-10.64)*Assumptions!$C$2)</f>
        <v>0</v>
      </c>
      <c r="J7561" s="178">
        <f>MAX(0,(E7561-10.64)*Assumptions!$C$2)</f>
        <v>0</v>
      </c>
      <c r="K7561" s="178">
        <f>MAX(0,(F7561-10.64)*Assumptions!$C$2)</f>
        <v>0</v>
      </c>
    </row>
    <row r="7562" spans="1:11">
      <c r="A7562" s="175">
        <v>45972.958333333336</v>
      </c>
      <c r="B7562" s="176">
        <v>8.7925914249684745</v>
      </c>
      <c r="C7562" s="177">
        <f t="shared" si="510"/>
        <v>1.767188691003647E-4</v>
      </c>
      <c r="D7562" s="178">
        <f t="shared" si="511"/>
        <v>9.2068862805081597</v>
      </c>
      <c r="E7562" s="178">
        <f t="shared" si="509"/>
        <v>9.6407021417480792</v>
      </c>
      <c r="F7562" s="178">
        <f t="shared" si="509"/>
        <v>10.094958811718501</v>
      </c>
      <c r="G7562" s="178">
        <f t="shared" si="509"/>
        <v>10.570619433307655</v>
      </c>
      <c r="H7562" s="178">
        <f>MAX(0,(B7562-10.64)*Assumptions!$C$2)</f>
        <v>0</v>
      </c>
      <c r="I7562" s="178">
        <f>MAX(0,(D7562-10.64)*Assumptions!$C$2)</f>
        <v>0</v>
      </c>
      <c r="J7562" s="178">
        <f>MAX(0,(E7562-10.64)*Assumptions!$C$2)</f>
        <v>0</v>
      </c>
      <c r="K7562" s="178">
        <f>MAX(0,(F7562-10.64)*Assumptions!$C$2)</f>
        <v>0</v>
      </c>
    </row>
    <row r="7563" spans="1:11">
      <c r="A7563" s="175">
        <v>45973</v>
      </c>
      <c r="B7563" s="176">
        <v>8.4278058007566212</v>
      </c>
      <c r="C7563" s="177">
        <f t="shared" si="510"/>
        <v>1.693871849745985E-4</v>
      </c>
      <c r="D7563" s="178">
        <f t="shared" si="511"/>
        <v>8.8249124577116849</v>
      </c>
      <c r="E7563" s="178">
        <f t="shared" si="509"/>
        <v>9.2407302360103198</v>
      </c>
      <c r="F7563" s="178">
        <f t="shared" si="509"/>
        <v>9.6761407780420541</v>
      </c>
      <c r="G7563" s="178">
        <f t="shared" si="509"/>
        <v>10.132067267977295</v>
      </c>
      <c r="H7563" s="178">
        <f>MAX(0,(B7563-10.64)*Assumptions!$C$2)</f>
        <v>0</v>
      </c>
      <c r="I7563" s="178">
        <f>MAX(0,(D7563-10.64)*Assumptions!$C$2)</f>
        <v>0</v>
      </c>
      <c r="J7563" s="178">
        <f>MAX(0,(E7563-10.64)*Assumptions!$C$2)</f>
        <v>0</v>
      </c>
      <c r="K7563" s="178">
        <f>MAX(0,(F7563-10.64)*Assumptions!$C$2)</f>
        <v>0</v>
      </c>
    </row>
    <row r="7564" spans="1:11">
      <c r="A7564" s="175">
        <v>45973.041666666664</v>
      </c>
      <c r="B7564" s="176">
        <v>8.2391235813366954</v>
      </c>
      <c r="C7564" s="177">
        <f t="shared" si="510"/>
        <v>1.655949345647194E-4</v>
      </c>
      <c r="D7564" s="178">
        <f t="shared" si="511"/>
        <v>8.627339790747989</v>
      </c>
      <c r="E7564" s="178">
        <f t="shared" si="509"/>
        <v>9.0338482158011324</v>
      </c>
      <c r="F7564" s="178">
        <f t="shared" si="509"/>
        <v>9.4595107606231998</v>
      </c>
      <c r="G7564" s="178">
        <f t="shared" si="509"/>
        <v>9.9052299410822791</v>
      </c>
      <c r="H7564" s="178">
        <f>MAX(0,(B7564-10.64)*Assumptions!$C$2)</f>
        <v>0</v>
      </c>
      <c r="I7564" s="178">
        <f>MAX(0,(D7564-10.64)*Assumptions!$C$2)</f>
        <v>0</v>
      </c>
      <c r="J7564" s="178">
        <f>MAX(0,(E7564-10.64)*Assumptions!$C$2)</f>
        <v>0</v>
      </c>
      <c r="K7564" s="178">
        <f>MAX(0,(F7564-10.64)*Assumptions!$C$2)</f>
        <v>0</v>
      </c>
    </row>
    <row r="7565" spans="1:11">
      <c r="A7565" s="175">
        <v>45973.083333333336</v>
      </c>
      <c r="B7565" s="176">
        <v>8.0252837326607818</v>
      </c>
      <c r="C7565" s="177">
        <f t="shared" si="510"/>
        <v>1.6129705076685646E-4</v>
      </c>
      <c r="D7565" s="178">
        <f t="shared" si="511"/>
        <v>8.403424101522468</v>
      </c>
      <c r="E7565" s="178">
        <f t="shared" si="509"/>
        <v>8.7993819262307209</v>
      </c>
      <c r="F7565" s="178">
        <f t="shared" si="509"/>
        <v>9.213996740881834</v>
      </c>
      <c r="G7565" s="178">
        <f t="shared" si="509"/>
        <v>9.6481476372679307</v>
      </c>
      <c r="H7565" s="178">
        <f>MAX(0,(B7565-10.64)*Assumptions!$C$2)</f>
        <v>0</v>
      </c>
      <c r="I7565" s="178">
        <f>MAX(0,(D7565-10.64)*Assumptions!$C$2)</f>
        <v>0</v>
      </c>
      <c r="J7565" s="178">
        <f>MAX(0,(E7565-10.64)*Assumptions!$C$2)</f>
        <v>0</v>
      </c>
      <c r="K7565" s="178">
        <f>MAX(0,(F7565-10.64)*Assumptions!$C$2)</f>
        <v>0</v>
      </c>
    </row>
    <row r="7566" spans="1:11">
      <c r="A7566" s="175">
        <v>45973.125</v>
      </c>
      <c r="B7566" s="176">
        <v>7.4843947036569993</v>
      </c>
      <c r="C7566" s="177">
        <f t="shared" si="510"/>
        <v>1.5042593292520314E-4</v>
      </c>
      <c r="D7566" s="178">
        <f t="shared" si="511"/>
        <v>7.8370491228932115</v>
      </c>
      <c r="E7566" s="178">
        <f t="shared" si="509"/>
        <v>8.2063201349643879</v>
      </c>
      <c r="F7566" s="178">
        <f t="shared" si="509"/>
        <v>8.5929906909477936</v>
      </c>
      <c r="G7566" s="178">
        <f t="shared" si="509"/>
        <v>8.9978806335022234</v>
      </c>
      <c r="H7566" s="178">
        <f>MAX(0,(B7566-10.64)*Assumptions!$C$2)</f>
        <v>0</v>
      </c>
      <c r="I7566" s="178">
        <f>MAX(0,(D7566-10.64)*Assumptions!$C$2)</f>
        <v>0</v>
      </c>
      <c r="J7566" s="178">
        <f>MAX(0,(E7566-10.64)*Assumptions!$C$2)</f>
        <v>0</v>
      </c>
      <c r="K7566" s="178">
        <f>MAX(0,(F7566-10.64)*Assumptions!$C$2)</f>
        <v>0</v>
      </c>
    </row>
    <row r="7567" spans="1:11">
      <c r="A7567" s="175">
        <v>45973.166666666664</v>
      </c>
      <c r="B7567" s="176">
        <v>6.691929382093317</v>
      </c>
      <c r="C7567" s="177">
        <f t="shared" si="510"/>
        <v>1.3449848120371103E-4</v>
      </c>
      <c r="D7567" s="178">
        <f t="shared" si="511"/>
        <v>7.0072439216456948</v>
      </c>
      <c r="E7567" s="178">
        <f t="shared" si="509"/>
        <v>7.3374156500858057</v>
      </c>
      <c r="F7567" s="178">
        <f t="shared" si="509"/>
        <v>7.6831446177886145</v>
      </c>
      <c r="G7567" s="178">
        <f t="shared" si="509"/>
        <v>8.0451638605431643</v>
      </c>
      <c r="H7567" s="178">
        <f>MAX(0,(B7567-10.64)*Assumptions!$C$2)</f>
        <v>0</v>
      </c>
      <c r="I7567" s="178">
        <f>MAX(0,(D7567-10.64)*Assumptions!$C$2)</f>
        <v>0</v>
      </c>
      <c r="J7567" s="178">
        <f>MAX(0,(E7567-10.64)*Assumptions!$C$2)</f>
        <v>0</v>
      </c>
      <c r="K7567" s="178">
        <f>MAX(0,(F7567-10.64)*Assumptions!$C$2)</f>
        <v>0</v>
      </c>
    </row>
    <row r="7568" spans="1:11">
      <c r="A7568" s="175">
        <v>45973.208333333336</v>
      </c>
      <c r="B7568" s="176">
        <v>6.0252522068095837</v>
      </c>
      <c r="C7568" s="177">
        <f t="shared" si="510"/>
        <v>1.2109919642213831E-4</v>
      </c>
      <c r="D7568" s="178">
        <f t="shared" si="511"/>
        <v>6.3091538317073077</v>
      </c>
      <c r="E7568" s="178">
        <f t="shared" si="509"/>
        <v>6.6064325120133471</v>
      </c>
      <c r="F7568" s="178">
        <f t="shared" si="509"/>
        <v>6.9177185562420043</v>
      </c>
      <c r="G7568" s="178">
        <f t="shared" si="509"/>
        <v>7.2436719721807812</v>
      </c>
      <c r="H7568" s="178">
        <f>MAX(0,(B7568-10.64)*Assumptions!$C$2)</f>
        <v>0</v>
      </c>
      <c r="I7568" s="178">
        <f>MAX(0,(D7568-10.64)*Assumptions!$C$2)</f>
        <v>0</v>
      </c>
      <c r="J7568" s="178">
        <f>MAX(0,(E7568-10.64)*Assumptions!$C$2)</f>
        <v>0</v>
      </c>
      <c r="K7568" s="178">
        <f>MAX(0,(F7568-10.64)*Assumptions!$C$2)</f>
        <v>0</v>
      </c>
    </row>
    <row r="7569" spans="1:11">
      <c r="A7569" s="175">
        <v>45973.25</v>
      </c>
      <c r="B7569" s="176">
        <v>5.5095208070617909</v>
      </c>
      <c r="C7569" s="177">
        <f t="shared" si="510"/>
        <v>1.1073371196846887E-4</v>
      </c>
      <c r="D7569" s="178">
        <f t="shared" si="511"/>
        <v>5.7691218753398772</v>
      </c>
      <c r="E7569" s="178">
        <f t="shared" si="509"/>
        <v>6.0409549901082382</v>
      </c>
      <c r="F7569" s="178">
        <f t="shared" si="509"/>
        <v>6.3255965086304764</v>
      </c>
      <c r="G7569" s="178">
        <f t="shared" si="509"/>
        <v>6.6236499453344102</v>
      </c>
      <c r="H7569" s="178">
        <f>MAX(0,(B7569-10.64)*Assumptions!$C$2)</f>
        <v>0</v>
      </c>
      <c r="I7569" s="178">
        <f>MAX(0,(D7569-10.64)*Assumptions!$C$2)</f>
        <v>0</v>
      </c>
      <c r="J7569" s="178">
        <f>MAX(0,(E7569-10.64)*Assumptions!$C$2)</f>
        <v>0</v>
      </c>
      <c r="K7569" s="178">
        <f>MAX(0,(F7569-10.64)*Assumptions!$C$2)</f>
        <v>0</v>
      </c>
    </row>
    <row r="7570" spans="1:11">
      <c r="A7570" s="175">
        <v>45973.291666666664</v>
      </c>
      <c r="B7570" s="176">
        <v>5.1069987389659515</v>
      </c>
      <c r="C7570" s="177">
        <f t="shared" si="510"/>
        <v>1.0264357776072682E-4</v>
      </c>
      <c r="D7570" s="178">
        <f t="shared" si="511"/>
        <v>5.3476335191506612</v>
      </c>
      <c r="E7570" s="178">
        <f t="shared" si="509"/>
        <v>5.5996066803286402</v>
      </c>
      <c r="F7570" s="178">
        <f t="shared" si="509"/>
        <v>5.8634524714702572</v>
      </c>
      <c r="G7570" s="178">
        <f t="shared" si="509"/>
        <v>6.1397303146250453</v>
      </c>
      <c r="H7570" s="178">
        <f>MAX(0,(B7570-10.64)*Assumptions!$C$2)</f>
        <v>0</v>
      </c>
      <c r="I7570" s="178">
        <f>MAX(0,(D7570-10.64)*Assumptions!$C$2)</f>
        <v>0</v>
      </c>
      <c r="J7570" s="178">
        <f>MAX(0,(E7570-10.64)*Assumptions!$C$2)</f>
        <v>0</v>
      </c>
      <c r="K7570" s="178">
        <f>MAX(0,(F7570-10.64)*Assumptions!$C$2)</f>
        <v>0</v>
      </c>
    </row>
    <row r="7571" spans="1:11">
      <c r="A7571" s="175">
        <v>45973.333333333336</v>
      </c>
      <c r="B7571" s="176">
        <v>4.8428436317780585</v>
      </c>
      <c r="C7571" s="177">
        <f t="shared" si="510"/>
        <v>9.7334427186896154E-5</v>
      </c>
      <c r="D7571" s="178">
        <f t="shared" si="511"/>
        <v>5.0710317854014901</v>
      </c>
      <c r="E7571" s="178">
        <f t="shared" si="509"/>
        <v>5.3099718520357806</v>
      </c>
      <c r="F7571" s="178">
        <f t="shared" si="509"/>
        <v>5.5601704470838662</v>
      </c>
      <c r="G7571" s="178">
        <f t="shared" si="509"/>
        <v>5.8221580569720279</v>
      </c>
      <c r="H7571" s="178">
        <f>MAX(0,(B7571-10.64)*Assumptions!$C$2)</f>
        <v>0</v>
      </c>
      <c r="I7571" s="178">
        <f>MAX(0,(D7571-10.64)*Assumptions!$C$2)</f>
        <v>0</v>
      </c>
      <c r="J7571" s="178">
        <f>MAX(0,(E7571-10.64)*Assumptions!$C$2)</f>
        <v>0</v>
      </c>
      <c r="K7571" s="178">
        <f>MAX(0,(F7571-10.64)*Assumptions!$C$2)</f>
        <v>0</v>
      </c>
    </row>
    <row r="7572" spans="1:11">
      <c r="A7572" s="175">
        <v>45973.375</v>
      </c>
      <c r="B7572" s="176">
        <v>4.7170554854981086</v>
      </c>
      <c r="C7572" s="177">
        <f t="shared" si="510"/>
        <v>9.480626024697676E-5</v>
      </c>
      <c r="D7572" s="178">
        <f t="shared" si="511"/>
        <v>4.9393166740923604</v>
      </c>
      <c r="E7572" s="178">
        <f t="shared" si="509"/>
        <v>5.1720505052296559</v>
      </c>
      <c r="F7572" s="178">
        <f t="shared" si="509"/>
        <v>5.4157504354712982</v>
      </c>
      <c r="G7572" s="178">
        <f t="shared" si="509"/>
        <v>5.6709331723753511</v>
      </c>
      <c r="H7572" s="178">
        <f>MAX(0,(B7572-10.64)*Assumptions!$C$2)</f>
        <v>0</v>
      </c>
      <c r="I7572" s="178">
        <f>MAX(0,(D7572-10.64)*Assumptions!$C$2)</f>
        <v>0</v>
      </c>
      <c r="J7572" s="178">
        <f>MAX(0,(E7572-10.64)*Assumptions!$C$2)</f>
        <v>0</v>
      </c>
      <c r="K7572" s="178">
        <f>MAX(0,(F7572-10.64)*Assumptions!$C$2)</f>
        <v>0</v>
      </c>
    </row>
    <row r="7573" spans="1:11">
      <c r="A7573" s="175">
        <v>45973.416666666664</v>
      </c>
      <c r="B7573" s="176">
        <v>4.7422131147540982</v>
      </c>
      <c r="C7573" s="177">
        <f t="shared" si="510"/>
        <v>9.5311893634960636E-5</v>
      </c>
      <c r="D7573" s="178">
        <f t="shared" si="511"/>
        <v>4.9656596963541864</v>
      </c>
      <c r="E7573" s="178">
        <f t="shared" si="509"/>
        <v>5.1996347745908809</v>
      </c>
      <c r="F7573" s="178">
        <f t="shared" si="509"/>
        <v>5.4446344377938116</v>
      </c>
      <c r="G7573" s="178">
        <f t="shared" si="509"/>
        <v>5.7011781492946865</v>
      </c>
      <c r="H7573" s="178">
        <f>MAX(0,(B7573-10.64)*Assumptions!$C$2)</f>
        <v>0</v>
      </c>
      <c r="I7573" s="178">
        <f>MAX(0,(D7573-10.64)*Assumptions!$C$2)</f>
        <v>0</v>
      </c>
      <c r="J7573" s="178">
        <f>MAX(0,(E7573-10.64)*Assumptions!$C$2)</f>
        <v>0</v>
      </c>
      <c r="K7573" s="178">
        <f>MAX(0,(F7573-10.64)*Assumptions!$C$2)</f>
        <v>0</v>
      </c>
    </row>
    <row r="7574" spans="1:11">
      <c r="A7574" s="175">
        <v>45973.458333333336</v>
      </c>
      <c r="B7574" s="176">
        <v>5.0818411097099627</v>
      </c>
      <c r="C7574" s="177">
        <f t="shared" si="510"/>
        <v>1.0213794437274297E-4</v>
      </c>
      <c r="D7574" s="178">
        <f t="shared" si="511"/>
        <v>5.3212904968888362</v>
      </c>
      <c r="E7574" s="178">
        <f t="shared" si="509"/>
        <v>5.5720224109674161</v>
      </c>
      <c r="F7574" s="178">
        <f t="shared" si="509"/>
        <v>5.8345684691477455</v>
      </c>
      <c r="G7574" s="178">
        <f t="shared" si="509"/>
        <v>6.1094853377057117</v>
      </c>
      <c r="H7574" s="178">
        <f>MAX(0,(B7574-10.64)*Assumptions!$C$2)</f>
        <v>0</v>
      </c>
      <c r="I7574" s="178">
        <f>MAX(0,(D7574-10.64)*Assumptions!$C$2)</f>
        <v>0</v>
      </c>
      <c r="J7574" s="178">
        <f>MAX(0,(E7574-10.64)*Assumptions!$C$2)</f>
        <v>0</v>
      </c>
      <c r="K7574" s="178">
        <f>MAX(0,(F7574-10.64)*Assumptions!$C$2)</f>
        <v>0</v>
      </c>
    </row>
    <row r="7575" spans="1:11">
      <c r="A7575" s="175">
        <v>45973.5</v>
      </c>
      <c r="B7575" s="176">
        <v>5.9120428751576295</v>
      </c>
      <c r="C7575" s="177">
        <f t="shared" si="510"/>
        <v>1.1882384617621087E-4</v>
      </c>
      <c r="D7575" s="178">
        <f t="shared" si="511"/>
        <v>6.1906102315290914</v>
      </c>
      <c r="E7575" s="178">
        <f t="shared" si="509"/>
        <v>6.4823032998878354</v>
      </c>
      <c r="F7575" s="178">
        <f t="shared" si="509"/>
        <v>6.787740545790693</v>
      </c>
      <c r="G7575" s="178">
        <f t="shared" si="509"/>
        <v>7.1075695760437734</v>
      </c>
      <c r="H7575" s="178">
        <f>MAX(0,(B7575-10.64)*Assumptions!$C$2)</f>
        <v>0</v>
      </c>
      <c r="I7575" s="178">
        <f>MAX(0,(D7575-10.64)*Assumptions!$C$2)</f>
        <v>0</v>
      </c>
      <c r="J7575" s="178">
        <f>MAX(0,(E7575-10.64)*Assumptions!$C$2)</f>
        <v>0</v>
      </c>
      <c r="K7575" s="178">
        <f>MAX(0,(F7575-10.64)*Assumptions!$C$2)</f>
        <v>0</v>
      </c>
    </row>
    <row r="7576" spans="1:11">
      <c r="A7576" s="175">
        <v>45973.541666666664</v>
      </c>
      <c r="B7576" s="176">
        <v>6.440353089533418</v>
      </c>
      <c r="C7576" s="177">
        <f t="shared" si="510"/>
        <v>1.2944214732387227E-4</v>
      </c>
      <c r="D7576" s="178">
        <f t="shared" si="511"/>
        <v>6.7438136990274353</v>
      </c>
      <c r="E7576" s="178">
        <f t="shared" si="509"/>
        <v>7.0615729564735572</v>
      </c>
      <c r="F7576" s="178">
        <f t="shared" si="509"/>
        <v>7.3943045945634784</v>
      </c>
      <c r="G7576" s="178">
        <f t="shared" si="509"/>
        <v>7.7427140913498125</v>
      </c>
      <c r="H7576" s="178">
        <f>MAX(0,(B7576-10.64)*Assumptions!$C$2)</f>
        <v>0</v>
      </c>
      <c r="I7576" s="178">
        <f>MAX(0,(D7576-10.64)*Assumptions!$C$2)</f>
        <v>0</v>
      </c>
      <c r="J7576" s="178">
        <f>MAX(0,(E7576-10.64)*Assumptions!$C$2)</f>
        <v>0</v>
      </c>
      <c r="K7576" s="178">
        <f>MAX(0,(F7576-10.64)*Assumptions!$C$2)</f>
        <v>0</v>
      </c>
    </row>
    <row r="7577" spans="1:11">
      <c r="A7577" s="175">
        <v>45973.583333333336</v>
      </c>
      <c r="B7577" s="176">
        <v>6.5787200504413628</v>
      </c>
      <c r="C7577" s="177">
        <f t="shared" si="510"/>
        <v>1.322231309577836E-4</v>
      </c>
      <c r="D7577" s="178">
        <f t="shared" si="511"/>
        <v>6.8887003214674785</v>
      </c>
      <c r="E7577" s="178">
        <f t="shared" si="509"/>
        <v>7.2132864379602939</v>
      </c>
      <c r="F7577" s="178">
        <f t="shared" si="509"/>
        <v>7.5531666073373041</v>
      </c>
      <c r="G7577" s="178">
        <f t="shared" si="509"/>
        <v>7.9090614644061565</v>
      </c>
      <c r="H7577" s="178">
        <f>MAX(0,(B7577-10.64)*Assumptions!$C$2)</f>
        <v>0</v>
      </c>
      <c r="I7577" s="178">
        <f>MAX(0,(D7577-10.64)*Assumptions!$C$2)</f>
        <v>0</v>
      </c>
      <c r="J7577" s="178">
        <f>MAX(0,(E7577-10.64)*Assumptions!$C$2)</f>
        <v>0</v>
      </c>
      <c r="K7577" s="178">
        <f>MAX(0,(F7577-10.64)*Assumptions!$C$2)</f>
        <v>0</v>
      </c>
    </row>
    <row r="7578" spans="1:11">
      <c r="A7578" s="175">
        <v>45973.625</v>
      </c>
      <c r="B7578" s="176">
        <v>6.6416141235813377</v>
      </c>
      <c r="C7578" s="177">
        <f t="shared" si="510"/>
        <v>1.3348721442774331E-4</v>
      </c>
      <c r="D7578" s="178">
        <f t="shared" si="511"/>
        <v>6.9545578771220447</v>
      </c>
      <c r="E7578" s="178">
        <f t="shared" ref="E7578:G7606" si="512">E$2*$C7578</f>
        <v>7.2822471113633567</v>
      </c>
      <c r="F7578" s="178">
        <f t="shared" si="512"/>
        <v>7.6253766131435885</v>
      </c>
      <c r="G7578" s="178">
        <f t="shared" si="512"/>
        <v>7.9846739067044954</v>
      </c>
      <c r="H7578" s="178">
        <f>MAX(0,(B7578-10.64)*Assumptions!$C$2)</f>
        <v>0</v>
      </c>
      <c r="I7578" s="178">
        <f>MAX(0,(D7578-10.64)*Assumptions!$C$2)</f>
        <v>0</v>
      </c>
      <c r="J7578" s="178">
        <f>MAX(0,(E7578-10.64)*Assumptions!$C$2)</f>
        <v>0</v>
      </c>
      <c r="K7578" s="178">
        <f>MAX(0,(F7578-10.64)*Assumptions!$C$2)</f>
        <v>0</v>
      </c>
    </row>
    <row r="7579" spans="1:11">
      <c r="A7579" s="175">
        <v>45973.666666666664</v>
      </c>
      <c r="B7579" s="176">
        <v>6.6793505674653213</v>
      </c>
      <c r="C7579" s="177">
        <f t="shared" si="510"/>
        <v>1.3424566450971907E-4</v>
      </c>
      <c r="D7579" s="178">
        <f t="shared" si="511"/>
        <v>6.9940724105147805</v>
      </c>
      <c r="E7579" s="178">
        <f t="shared" si="512"/>
        <v>7.3236235154051919</v>
      </c>
      <c r="F7579" s="178">
        <f t="shared" si="512"/>
        <v>7.6687026166273569</v>
      </c>
      <c r="G7579" s="178">
        <f t="shared" si="512"/>
        <v>8.0300413720834953</v>
      </c>
      <c r="H7579" s="178">
        <f>MAX(0,(B7579-10.64)*Assumptions!$C$2)</f>
        <v>0</v>
      </c>
      <c r="I7579" s="178">
        <f>MAX(0,(D7579-10.64)*Assumptions!$C$2)</f>
        <v>0</v>
      </c>
      <c r="J7579" s="178">
        <f>MAX(0,(E7579-10.64)*Assumptions!$C$2)</f>
        <v>0</v>
      </c>
      <c r="K7579" s="178">
        <f>MAX(0,(F7579-10.64)*Assumptions!$C$2)</f>
        <v>0</v>
      </c>
    </row>
    <row r="7580" spans="1:11">
      <c r="A7580" s="175">
        <v>45973.708333333336</v>
      </c>
      <c r="B7580" s="176">
        <v>6.6793505674653213</v>
      </c>
      <c r="C7580" s="177">
        <f t="shared" si="510"/>
        <v>1.3424566450971907E-4</v>
      </c>
      <c r="D7580" s="178">
        <f t="shared" si="511"/>
        <v>6.9940724105147805</v>
      </c>
      <c r="E7580" s="178">
        <f t="shared" si="512"/>
        <v>7.3236235154051919</v>
      </c>
      <c r="F7580" s="178">
        <f t="shared" si="512"/>
        <v>7.6687026166273569</v>
      </c>
      <c r="G7580" s="178">
        <f t="shared" si="512"/>
        <v>8.0300413720834953</v>
      </c>
      <c r="H7580" s="178">
        <f>MAX(0,(B7580-10.64)*Assumptions!$C$2)</f>
        <v>0</v>
      </c>
      <c r="I7580" s="178">
        <f>MAX(0,(D7580-10.64)*Assumptions!$C$2)</f>
        <v>0</v>
      </c>
      <c r="J7580" s="178">
        <f>MAX(0,(E7580-10.64)*Assumptions!$C$2)</f>
        <v>0</v>
      </c>
      <c r="K7580" s="178">
        <f>MAX(0,(F7580-10.64)*Assumptions!$C$2)</f>
        <v>0</v>
      </c>
    </row>
    <row r="7581" spans="1:11">
      <c r="A7581" s="175">
        <v>45973.75</v>
      </c>
      <c r="B7581" s="176">
        <v>6.880611601513241</v>
      </c>
      <c r="C7581" s="177">
        <f t="shared" si="510"/>
        <v>1.3829073161359011E-4</v>
      </c>
      <c r="D7581" s="178">
        <f t="shared" si="511"/>
        <v>7.2048165886093898</v>
      </c>
      <c r="E7581" s="178">
        <f t="shared" si="512"/>
        <v>7.5442976702949922</v>
      </c>
      <c r="F7581" s="178">
        <f t="shared" si="512"/>
        <v>7.8997746352074669</v>
      </c>
      <c r="G7581" s="178">
        <f t="shared" si="512"/>
        <v>8.2720011874381782</v>
      </c>
      <c r="H7581" s="178">
        <f>MAX(0,(B7581-10.64)*Assumptions!$C$2)</f>
        <v>0</v>
      </c>
      <c r="I7581" s="178">
        <f>MAX(0,(D7581-10.64)*Assumptions!$C$2)</f>
        <v>0</v>
      </c>
      <c r="J7581" s="178">
        <f>MAX(0,(E7581-10.64)*Assumptions!$C$2)</f>
        <v>0</v>
      </c>
      <c r="K7581" s="178">
        <f>MAX(0,(F7581-10.64)*Assumptions!$C$2)</f>
        <v>0</v>
      </c>
    </row>
    <row r="7582" spans="1:11">
      <c r="A7582" s="175">
        <v>45973.791666666664</v>
      </c>
      <c r="B7582" s="176">
        <v>6.6793505674653213</v>
      </c>
      <c r="C7582" s="177">
        <f t="shared" si="510"/>
        <v>1.3424566450971907E-4</v>
      </c>
      <c r="D7582" s="178">
        <f t="shared" si="511"/>
        <v>6.9940724105147805</v>
      </c>
      <c r="E7582" s="178">
        <f t="shared" si="512"/>
        <v>7.3236235154051919</v>
      </c>
      <c r="F7582" s="178">
        <f t="shared" si="512"/>
        <v>7.6687026166273569</v>
      </c>
      <c r="G7582" s="178">
        <f t="shared" si="512"/>
        <v>8.0300413720834953</v>
      </c>
      <c r="H7582" s="178">
        <f>MAX(0,(B7582-10.64)*Assumptions!$C$2)</f>
        <v>0</v>
      </c>
      <c r="I7582" s="178">
        <f>MAX(0,(D7582-10.64)*Assumptions!$C$2)</f>
        <v>0</v>
      </c>
      <c r="J7582" s="178">
        <f>MAX(0,(E7582-10.64)*Assumptions!$C$2)</f>
        <v>0</v>
      </c>
      <c r="K7582" s="178">
        <f>MAX(0,(F7582-10.64)*Assumptions!$C$2)</f>
        <v>0</v>
      </c>
    </row>
    <row r="7583" spans="1:11">
      <c r="A7583" s="175">
        <v>45973.833333333336</v>
      </c>
      <c r="B7583" s="176">
        <v>6.6793505674653213</v>
      </c>
      <c r="C7583" s="177">
        <f t="shared" si="510"/>
        <v>1.3424566450971907E-4</v>
      </c>
      <c r="D7583" s="178">
        <f t="shared" si="511"/>
        <v>6.9940724105147805</v>
      </c>
      <c r="E7583" s="178">
        <f t="shared" si="512"/>
        <v>7.3236235154051919</v>
      </c>
      <c r="F7583" s="178">
        <f t="shared" si="512"/>
        <v>7.6687026166273569</v>
      </c>
      <c r="G7583" s="178">
        <f t="shared" si="512"/>
        <v>8.0300413720834953</v>
      </c>
      <c r="H7583" s="178">
        <f>MAX(0,(B7583-10.64)*Assumptions!$C$2)</f>
        <v>0</v>
      </c>
      <c r="I7583" s="178">
        <f>MAX(0,(D7583-10.64)*Assumptions!$C$2)</f>
        <v>0</v>
      </c>
      <c r="J7583" s="178">
        <f>MAX(0,(E7583-10.64)*Assumptions!$C$2)</f>
        <v>0</v>
      </c>
      <c r="K7583" s="178">
        <f>MAX(0,(F7583-10.64)*Assumptions!$C$2)</f>
        <v>0</v>
      </c>
    </row>
    <row r="7584" spans="1:11">
      <c r="A7584" s="175">
        <v>45973.875</v>
      </c>
      <c r="B7584" s="176">
        <v>6.9183480453972264</v>
      </c>
      <c r="C7584" s="177">
        <f t="shared" si="510"/>
        <v>1.3904918169556593E-4</v>
      </c>
      <c r="D7584" s="178">
        <f t="shared" si="511"/>
        <v>7.2443311220021291</v>
      </c>
      <c r="E7584" s="178">
        <f t="shared" si="512"/>
        <v>7.5856740743368292</v>
      </c>
      <c r="F7584" s="178">
        <f t="shared" si="512"/>
        <v>7.9431006386912379</v>
      </c>
      <c r="G7584" s="178">
        <f t="shared" si="512"/>
        <v>8.3173686528171817</v>
      </c>
      <c r="H7584" s="178">
        <f>MAX(0,(B7584-10.64)*Assumptions!$C$2)</f>
        <v>0</v>
      </c>
      <c r="I7584" s="178">
        <f>MAX(0,(D7584-10.64)*Assumptions!$C$2)</f>
        <v>0</v>
      </c>
      <c r="J7584" s="178">
        <f>MAX(0,(E7584-10.64)*Assumptions!$C$2)</f>
        <v>0</v>
      </c>
      <c r="K7584" s="178">
        <f>MAX(0,(F7584-10.64)*Assumptions!$C$2)</f>
        <v>0</v>
      </c>
    </row>
    <row r="7585" spans="1:11">
      <c r="A7585" s="175">
        <v>45973.916666666664</v>
      </c>
      <c r="B7585" s="176">
        <v>7.8743379571248422</v>
      </c>
      <c r="C7585" s="177">
        <f t="shared" si="510"/>
        <v>1.582632504389532E-4</v>
      </c>
      <c r="D7585" s="178">
        <f t="shared" si="511"/>
        <v>8.2453659679515123</v>
      </c>
      <c r="E7585" s="178">
        <f t="shared" si="512"/>
        <v>8.6338763100633713</v>
      </c>
      <c r="F7585" s="178">
        <f t="shared" si="512"/>
        <v>9.0406927269467534</v>
      </c>
      <c r="G7585" s="178">
        <f t="shared" si="512"/>
        <v>9.4666777757519185</v>
      </c>
      <c r="H7585" s="178">
        <f>MAX(0,(B7585-10.64)*Assumptions!$C$2)</f>
        <v>0</v>
      </c>
      <c r="I7585" s="178">
        <f>MAX(0,(D7585-10.64)*Assumptions!$C$2)</f>
        <v>0</v>
      </c>
      <c r="J7585" s="178">
        <f>MAX(0,(E7585-10.64)*Assumptions!$C$2)</f>
        <v>0</v>
      </c>
      <c r="K7585" s="178">
        <f>MAX(0,(F7585-10.64)*Assumptions!$C$2)</f>
        <v>0</v>
      </c>
    </row>
    <row r="7586" spans="1:11">
      <c r="A7586" s="175">
        <v>45973.958333333336</v>
      </c>
      <c r="B7586" s="176">
        <v>8.3397540983606557</v>
      </c>
      <c r="C7586" s="177">
        <f t="shared" si="510"/>
        <v>1.676174681166549E-4</v>
      </c>
      <c r="D7586" s="178">
        <f t="shared" si="511"/>
        <v>8.7327118797952927</v>
      </c>
      <c r="E7586" s="178">
        <f t="shared" si="512"/>
        <v>9.1441852932460304</v>
      </c>
      <c r="F7586" s="178">
        <f t="shared" si="512"/>
        <v>9.5750467699132535</v>
      </c>
      <c r="G7586" s="178">
        <f t="shared" si="512"/>
        <v>10.026209848759621</v>
      </c>
      <c r="H7586" s="178">
        <f>MAX(0,(B7586-10.64)*Assumptions!$C$2)</f>
        <v>0</v>
      </c>
      <c r="I7586" s="178">
        <f>MAX(0,(D7586-10.64)*Assumptions!$C$2)</f>
        <v>0</v>
      </c>
      <c r="J7586" s="178">
        <f>MAX(0,(E7586-10.64)*Assumptions!$C$2)</f>
        <v>0</v>
      </c>
      <c r="K7586" s="178">
        <f>MAX(0,(F7586-10.64)*Assumptions!$C$2)</f>
        <v>0</v>
      </c>
    </row>
    <row r="7587" spans="1:11">
      <c r="A7587" s="175">
        <v>45974</v>
      </c>
      <c r="B7587" s="176">
        <v>8.1888083228247162</v>
      </c>
      <c r="C7587" s="177">
        <f t="shared" si="510"/>
        <v>1.6458366778875164E-4</v>
      </c>
      <c r="D7587" s="178">
        <f t="shared" si="511"/>
        <v>8.5746537462243371</v>
      </c>
      <c r="E7587" s="178">
        <f t="shared" si="512"/>
        <v>8.9786796770786825</v>
      </c>
      <c r="F7587" s="178">
        <f t="shared" si="512"/>
        <v>9.401742755978173</v>
      </c>
      <c r="G7587" s="178">
        <f t="shared" si="512"/>
        <v>9.8447399872436083</v>
      </c>
      <c r="H7587" s="178">
        <f>MAX(0,(B7587-10.64)*Assumptions!$C$2)</f>
        <v>0</v>
      </c>
      <c r="I7587" s="178">
        <f>MAX(0,(D7587-10.64)*Assumptions!$C$2)</f>
        <v>0</v>
      </c>
      <c r="J7587" s="178">
        <f>MAX(0,(E7587-10.64)*Assumptions!$C$2)</f>
        <v>0</v>
      </c>
      <c r="K7587" s="178">
        <f>MAX(0,(F7587-10.64)*Assumptions!$C$2)</f>
        <v>0</v>
      </c>
    </row>
    <row r="7588" spans="1:11">
      <c r="A7588" s="175">
        <v>45974.041666666664</v>
      </c>
      <c r="B7588" s="176">
        <v>7.7359709962168983</v>
      </c>
      <c r="C7588" s="177">
        <f t="shared" si="510"/>
        <v>1.554822668050419E-4</v>
      </c>
      <c r="D7588" s="178">
        <f t="shared" si="511"/>
        <v>8.1004793455114719</v>
      </c>
      <c r="E7588" s="178">
        <f t="shared" si="512"/>
        <v>8.4821628285766373</v>
      </c>
      <c r="F7588" s="178">
        <f t="shared" si="512"/>
        <v>8.8818307141729296</v>
      </c>
      <c r="G7588" s="178">
        <f t="shared" si="512"/>
        <v>9.3003304026955771</v>
      </c>
      <c r="H7588" s="178">
        <f>MAX(0,(B7588-10.64)*Assumptions!$C$2)</f>
        <v>0</v>
      </c>
      <c r="I7588" s="178">
        <f>MAX(0,(D7588-10.64)*Assumptions!$C$2)</f>
        <v>0</v>
      </c>
      <c r="J7588" s="178">
        <f>MAX(0,(E7588-10.64)*Assumptions!$C$2)</f>
        <v>0</v>
      </c>
      <c r="K7588" s="178">
        <f>MAX(0,(F7588-10.64)*Assumptions!$C$2)</f>
        <v>0</v>
      </c>
    </row>
    <row r="7589" spans="1:11">
      <c r="A7589" s="175">
        <v>45974.083333333336</v>
      </c>
      <c r="B7589" s="176">
        <v>7.7233921815889026</v>
      </c>
      <c r="C7589" s="177">
        <f t="shared" si="510"/>
        <v>1.5522945011104994E-4</v>
      </c>
      <c r="D7589" s="178">
        <f t="shared" si="511"/>
        <v>8.0873078343805567</v>
      </c>
      <c r="E7589" s="178">
        <f t="shared" si="512"/>
        <v>8.4683706938960235</v>
      </c>
      <c r="F7589" s="178">
        <f t="shared" si="512"/>
        <v>8.8673887130116711</v>
      </c>
      <c r="G7589" s="178">
        <f t="shared" si="512"/>
        <v>9.2852079142359081</v>
      </c>
      <c r="H7589" s="178">
        <f>MAX(0,(B7589-10.64)*Assumptions!$C$2)</f>
        <v>0</v>
      </c>
      <c r="I7589" s="178">
        <f>MAX(0,(D7589-10.64)*Assumptions!$C$2)</f>
        <v>0</v>
      </c>
      <c r="J7589" s="178">
        <f>MAX(0,(E7589-10.64)*Assumptions!$C$2)</f>
        <v>0</v>
      </c>
      <c r="K7589" s="178">
        <f>MAX(0,(F7589-10.64)*Assumptions!$C$2)</f>
        <v>0</v>
      </c>
    </row>
    <row r="7590" spans="1:11">
      <c r="A7590" s="175">
        <v>45974.125</v>
      </c>
      <c r="B7590" s="176">
        <v>7.2328184110971003</v>
      </c>
      <c r="C7590" s="177">
        <f t="shared" si="510"/>
        <v>1.4536959904536438E-4</v>
      </c>
      <c r="D7590" s="178">
        <f t="shared" si="511"/>
        <v>7.573618900274953</v>
      </c>
      <c r="E7590" s="178">
        <f t="shared" si="512"/>
        <v>7.9304774413521395</v>
      </c>
      <c r="F7590" s="178">
        <f t="shared" si="512"/>
        <v>8.3041506677226575</v>
      </c>
      <c r="G7590" s="178">
        <f t="shared" si="512"/>
        <v>8.6954308643088716</v>
      </c>
      <c r="H7590" s="178">
        <f>MAX(0,(B7590-10.64)*Assumptions!$C$2)</f>
        <v>0</v>
      </c>
      <c r="I7590" s="178">
        <f>MAX(0,(D7590-10.64)*Assumptions!$C$2)</f>
        <v>0</v>
      </c>
      <c r="J7590" s="178">
        <f>MAX(0,(E7590-10.64)*Assumptions!$C$2)</f>
        <v>0</v>
      </c>
      <c r="K7590" s="178">
        <f>MAX(0,(F7590-10.64)*Assumptions!$C$2)</f>
        <v>0</v>
      </c>
    </row>
    <row r="7591" spans="1:11">
      <c r="A7591" s="175">
        <v>45974.166666666664</v>
      </c>
      <c r="B7591" s="176">
        <v>6.5032471626733921</v>
      </c>
      <c r="C7591" s="177">
        <f t="shared" si="510"/>
        <v>1.3070623079383195E-4</v>
      </c>
      <c r="D7591" s="178">
        <f t="shared" si="511"/>
        <v>6.8096712546819997</v>
      </c>
      <c r="E7591" s="178">
        <f t="shared" si="512"/>
        <v>7.1305336298766182</v>
      </c>
      <c r="F7591" s="178">
        <f t="shared" si="512"/>
        <v>7.466514600369762</v>
      </c>
      <c r="G7591" s="178">
        <f t="shared" si="512"/>
        <v>7.8183265336481504</v>
      </c>
      <c r="H7591" s="178">
        <f>MAX(0,(B7591-10.64)*Assumptions!$C$2)</f>
        <v>0</v>
      </c>
      <c r="I7591" s="178">
        <f>MAX(0,(D7591-10.64)*Assumptions!$C$2)</f>
        <v>0</v>
      </c>
      <c r="J7591" s="178">
        <f>MAX(0,(E7591-10.64)*Assumptions!$C$2)</f>
        <v>0</v>
      </c>
      <c r="K7591" s="178">
        <f>MAX(0,(F7591-10.64)*Assumptions!$C$2)</f>
        <v>0</v>
      </c>
    </row>
    <row r="7592" spans="1:11">
      <c r="A7592" s="175">
        <v>45974.208333333336</v>
      </c>
      <c r="B7592" s="176">
        <v>5.7862547288776796</v>
      </c>
      <c r="C7592" s="177">
        <f t="shared" si="510"/>
        <v>1.1629567923629149E-4</v>
      </c>
      <c r="D7592" s="178">
        <f t="shared" si="511"/>
        <v>6.0588951202199617</v>
      </c>
      <c r="E7592" s="178">
        <f t="shared" si="512"/>
        <v>6.3443819530817107</v>
      </c>
      <c r="F7592" s="178">
        <f t="shared" si="512"/>
        <v>6.643320534178125</v>
      </c>
      <c r="G7592" s="178">
        <f t="shared" si="512"/>
        <v>6.9563446914470966</v>
      </c>
      <c r="H7592" s="178">
        <f>MAX(0,(B7592-10.64)*Assumptions!$C$2)</f>
        <v>0</v>
      </c>
      <c r="I7592" s="178">
        <f>MAX(0,(D7592-10.64)*Assumptions!$C$2)</f>
        <v>0</v>
      </c>
      <c r="J7592" s="178">
        <f>MAX(0,(E7592-10.64)*Assumptions!$C$2)</f>
        <v>0</v>
      </c>
      <c r="K7592" s="178">
        <f>MAX(0,(F7592-10.64)*Assumptions!$C$2)</f>
        <v>0</v>
      </c>
    </row>
    <row r="7593" spans="1:11">
      <c r="A7593" s="175">
        <v>45974.25</v>
      </c>
      <c r="B7593" s="176">
        <v>5.2202080706179075</v>
      </c>
      <c r="C7593" s="177">
        <f t="shared" si="510"/>
        <v>1.049189280066543E-4</v>
      </c>
      <c r="D7593" s="178">
        <f t="shared" si="511"/>
        <v>5.4661771193288793</v>
      </c>
      <c r="E7593" s="178">
        <f t="shared" si="512"/>
        <v>5.7237358924541537</v>
      </c>
      <c r="F7593" s="178">
        <f t="shared" si="512"/>
        <v>5.9934304819215702</v>
      </c>
      <c r="G7593" s="178">
        <f t="shared" si="512"/>
        <v>6.2758327107620557</v>
      </c>
      <c r="H7593" s="178">
        <f>MAX(0,(B7593-10.64)*Assumptions!$C$2)</f>
        <v>0</v>
      </c>
      <c r="I7593" s="178">
        <f>MAX(0,(D7593-10.64)*Assumptions!$C$2)</f>
        <v>0</v>
      </c>
      <c r="J7593" s="178">
        <f>MAX(0,(E7593-10.64)*Assumptions!$C$2)</f>
        <v>0</v>
      </c>
      <c r="K7593" s="178">
        <f>MAX(0,(F7593-10.64)*Assumptions!$C$2)</f>
        <v>0</v>
      </c>
    </row>
    <row r="7594" spans="1:11">
      <c r="A7594" s="175">
        <v>45974.291666666664</v>
      </c>
      <c r="B7594" s="176">
        <v>4.7925283732660784</v>
      </c>
      <c r="C7594" s="177">
        <f t="shared" si="510"/>
        <v>9.6323160410928389E-5</v>
      </c>
      <c r="D7594" s="178">
        <f t="shared" si="511"/>
        <v>5.0183457408778382</v>
      </c>
      <c r="E7594" s="178">
        <f t="shared" si="512"/>
        <v>5.2548033133133307</v>
      </c>
      <c r="F7594" s="178">
        <f t="shared" si="512"/>
        <v>5.5024024424388385</v>
      </c>
      <c r="G7594" s="178">
        <f t="shared" si="512"/>
        <v>5.7616681031333563</v>
      </c>
      <c r="H7594" s="178">
        <f>MAX(0,(B7594-10.64)*Assumptions!$C$2)</f>
        <v>0</v>
      </c>
      <c r="I7594" s="178">
        <f>MAX(0,(D7594-10.64)*Assumptions!$C$2)</f>
        <v>0</v>
      </c>
      <c r="J7594" s="178">
        <f>MAX(0,(E7594-10.64)*Assumptions!$C$2)</f>
        <v>0</v>
      </c>
      <c r="K7594" s="178">
        <f>MAX(0,(F7594-10.64)*Assumptions!$C$2)</f>
        <v>0</v>
      </c>
    </row>
    <row r="7595" spans="1:11">
      <c r="A7595" s="175">
        <v>45974.333333333336</v>
      </c>
      <c r="B7595" s="176">
        <v>4.6667402269861284</v>
      </c>
      <c r="C7595" s="177">
        <f t="shared" si="510"/>
        <v>9.3794993471009008E-5</v>
      </c>
      <c r="D7595" s="178">
        <f t="shared" si="511"/>
        <v>4.8866306295687085</v>
      </c>
      <c r="E7595" s="178">
        <f t="shared" si="512"/>
        <v>5.1168819665072061</v>
      </c>
      <c r="F7595" s="178">
        <f t="shared" si="512"/>
        <v>5.3579824308262705</v>
      </c>
      <c r="G7595" s="178">
        <f t="shared" si="512"/>
        <v>5.6104432185366804</v>
      </c>
      <c r="H7595" s="178">
        <f>MAX(0,(B7595-10.64)*Assumptions!$C$2)</f>
        <v>0</v>
      </c>
      <c r="I7595" s="178">
        <f>MAX(0,(D7595-10.64)*Assumptions!$C$2)</f>
        <v>0</v>
      </c>
      <c r="J7595" s="178">
        <f>MAX(0,(E7595-10.64)*Assumptions!$C$2)</f>
        <v>0</v>
      </c>
      <c r="K7595" s="178">
        <f>MAX(0,(F7595-10.64)*Assumptions!$C$2)</f>
        <v>0</v>
      </c>
    </row>
    <row r="7596" spans="1:11">
      <c r="A7596" s="175">
        <v>45974.375</v>
      </c>
      <c r="B7596" s="176">
        <v>4.5032156368221941</v>
      </c>
      <c r="C7596" s="177">
        <f t="shared" si="510"/>
        <v>9.0508376449113806E-5</v>
      </c>
      <c r="D7596" s="178">
        <f t="shared" si="511"/>
        <v>4.7154009848668395</v>
      </c>
      <c r="E7596" s="178">
        <f t="shared" si="512"/>
        <v>4.9375842156592444</v>
      </c>
      <c r="F7596" s="178">
        <f t="shared" si="512"/>
        <v>5.1702364157299314</v>
      </c>
      <c r="G7596" s="178">
        <f t="shared" si="512"/>
        <v>5.413850868561001</v>
      </c>
      <c r="H7596" s="178">
        <f>MAX(0,(B7596-10.64)*Assumptions!$C$2)</f>
        <v>0</v>
      </c>
      <c r="I7596" s="178">
        <f>MAX(0,(D7596-10.64)*Assumptions!$C$2)</f>
        <v>0</v>
      </c>
      <c r="J7596" s="178">
        <f>MAX(0,(E7596-10.64)*Assumptions!$C$2)</f>
        <v>0</v>
      </c>
      <c r="K7596" s="178">
        <f>MAX(0,(F7596-10.64)*Assumptions!$C$2)</f>
        <v>0</v>
      </c>
    </row>
    <row r="7597" spans="1:11">
      <c r="A7597" s="175">
        <v>45974.416666666664</v>
      </c>
      <c r="B7597" s="176">
        <v>4.5786885245901647</v>
      </c>
      <c r="C7597" s="177">
        <f t="shared" si="510"/>
        <v>9.2025276613065461E-5</v>
      </c>
      <c r="D7597" s="178">
        <f t="shared" si="511"/>
        <v>4.7944300516523182</v>
      </c>
      <c r="E7597" s="178">
        <f t="shared" si="512"/>
        <v>5.0203370237429201</v>
      </c>
      <c r="F7597" s="178">
        <f t="shared" si="512"/>
        <v>5.2568884226974744</v>
      </c>
      <c r="G7597" s="178">
        <f t="shared" si="512"/>
        <v>5.5045857993190088</v>
      </c>
      <c r="H7597" s="178">
        <f>MAX(0,(B7597-10.64)*Assumptions!$C$2)</f>
        <v>0</v>
      </c>
      <c r="I7597" s="178">
        <f>MAX(0,(D7597-10.64)*Assumptions!$C$2)</f>
        <v>0</v>
      </c>
      <c r="J7597" s="178">
        <f>MAX(0,(E7597-10.64)*Assumptions!$C$2)</f>
        <v>0</v>
      </c>
      <c r="K7597" s="178">
        <f>MAX(0,(F7597-10.64)*Assumptions!$C$2)</f>
        <v>0</v>
      </c>
    </row>
    <row r="7598" spans="1:11">
      <c r="A7598" s="175">
        <v>45974.458333333336</v>
      </c>
      <c r="B7598" s="176">
        <v>4.943474148802018</v>
      </c>
      <c r="C7598" s="177">
        <f t="shared" si="510"/>
        <v>9.9356960738831646E-5</v>
      </c>
      <c r="D7598" s="178">
        <f t="shared" si="511"/>
        <v>5.176403874448793</v>
      </c>
      <c r="E7598" s="178">
        <f t="shared" si="512"/>
        <v>5.4203089294806794</v>
      </c>
      <c r="F7598" s="178">
        <f t="shared" si="512"/>
        <v>5.6757064563739199</v>
      </c>
      <c r="G7598" s="178">
        <f t="shared" si="512"/>
        <v>5.9431379646493676</v>
      </c>
      <c r="H7598" s="178">
        <f>MAX(0,(B7598-10.64)*Assumptions!$C$2)</f>
        <v>0</v>
      </c>
      <c r="I7598" s="178">
        <f>MAX(0,(D7598-10.64)*Assumptions!$C$2)</f>
        <v>0</v>
      </c>
      <c r="J7598" s="178">
        <f>MAX(0,(E7598-10.64)*Assumptions!$C$2)</f>
        <v>0</v>
      </c>
      <c r="K7598" s="178">
        <f>MAX(0,(F7598-10.64)*Assumptions!$C$2)</f>
        <v>0</v>
      </c>
    </row>
    <row r="7599" spans="1:11">
      <c r="A7599" s="175">
        <v>45974.5</v>
      </c>
      <c r="B7599" s="176">
        <v>5.6353089533417409</v>
      </c>
      <c r="C7599" s="177">
        <f t="shared" si="510"/>
        <v>1.1326187890838825E-4</v>
      </c>
      <c r="D7599" s="178">
        <f t="shared" si="511"/>
        <v>5.9008369866490069</v>
      </c>
      <c r="E7599" s="178">
        <f t="shared" si="512"/>
        <v>6.1788763369143629</v>
      </c>
      <c r="F7599" s="178">
        <f t="shared" si="512"/>
        <v>6.4700165202430444</v>
      </c>
      <c r="G7599" s="178">
        <f t="shared" si="512"/>
        <v>6.7748748299310861</v>
      </c>
      <c r="H7599" s="178">
        <f>MAX(0,(B7599-10.64)*Assumptions!$C$2)</f>
        <v>0</v>
      </c>
      <c r="I7599" s="178">
        <f>MAX(0,(D7599-10.64)*Assumptions!$C$2)</f>
        <v>0</v>
      </c>
      <c r="J7599" s="178">
        <f>MAX(0,(E7599-10.64)*Assumptions!$C$2)</f>
        <v>0</v>
      </c>
      <c r="K7599" s="178">
        <f>MAX(0,(F7599-10.64)*Assumptions!$C$2)</f>
        <v>0</v>
      </c>
    </row>
    <row r="7600" spans="1:11">
      <c r="A7600" s="175">
        <v>45974.541666666664</v>
      </c>
      <c r="B7600" s="176">
        <v>6.2139344262295086</v>
      </c>
      <c r="C7600" s="177">
        <f t="shared" si="510"/>
        <v>1.248914468320174E-4</v>
      </c>
      <c r="D7600" s="178">
        <f t="shared" si="511"/>
        <v>6.5067264986710027</v>
      </c>
      <c r="E7600" s="178">
        <f t="shared" si="512"/>
        <v>6.8133145322225337</v>
      </c>
      <c r="F7600" s="178">
        <f t="shared" si="512"/>
        <v>7.1343485736608567</v>
      </c>
      <c r="G7600" s="178">
        <f t="shared" si="512"/>
        <v>7.470509299075796</v>
      </c>
      <c r="H7600" s="178">
        <f>MAX(0,(B7600-10.64)*Assumptions!$C$2)</f>
        <v>0</v>
      </c>
      <c r="I7600" s="178">
        <f>MAX(0,(D7600-10.64)*Assumptions!$C$2)</f>
        <v>0</v>
      </c>
      <c r="J7600" s="178">
        <f>MAX(0,(E7600-10.64)*Assumptions!$C$2)</f>
        <v>0</v>
      </c>
      <c r="K7600" s="178">
        <f>MAX(0,(F7600-10.64)*Assumptions!$C$2)</f>
        <v>0</v>
      </c>
    </row>
    <row r="7601" spans="1:11">
      <c r="A7601" s="175">
        <v>45974.583333333336</v>
      </c>
      <c r="B7601" s="176">
        <v>6.2642496847414888</v>
      </c>
      <c r="C7601" s="177">
        <f t="shared" si="510"/>
        <v>1.2590271360798515E-4</v>
      </c>
      <c r="D7601" s="178">
        <f t="shared" si="511"/>
        <v>6.5594125431946546</v>
      </c>
      <c r="E7601" s="178">
        <f t="shared" si="512"/>
        <v>6.8684830709449836</v>
      </c>
      <c r="F7601" s="178">
        <f t="shared" si="512"/>
        <v>7.1921165783058845</v>
      </c>
      <c r="G7601" s="178">
        <f t="shared" si="512"/>
        <v>7.5309992529144667</v>
      </c>
      <c r="H7601" s="178">
        <f>MAX(0,(B7601-10.64)*Assumptions!$C$2)</f>
        <v>0</v>
      </c>
      <c r="I7601" s="178">
        <f>MAX(0,(D7601-10.64)*Assumptions!$C$2)</f>
        <v>0</v>
      </c>
      <c r="J7601" s="178">
        <f>MAX(0,(E7601-10.64)*Assumptions!$C$2)</f>
        <v>0</v>
      </c>
      <c r="K7601" s="178">
        <f>MAX(0,(F7601-10.64)*Assumptions!$C$2)</f>
        <v>0</v>
      </c>
    </row>
    <row r="7602" spans="1:11">
      <c r="A7602" s="175">
        <v>45974.625</v>
      </c>
      <c r="B7602" s="176">
        <v>6.0629886506935691</v>
      </c>
      <c r="C7602" s="177">
        <f t="shared" si="510"/>
        <v>1.2185764650411414E-4</v>
      </c>
      <c r="D7602" s="178">
        <f t="shared" si="511"/>
        <v>6.3486683651000471</v>
      </c>
      <c r="E7602" s="178">
        <f t="shared" si="512"/>
        <v>6.647808916055185</v>
      </c>
      <c r="F7602" s="178">
        <f t="shared" si="512"/>
        <v>6.9610445597257753</v>
      </c>
      <c r="G7602" s="178">
        <f t="shared" si="512"/>
        <v>7.2890394375597847</v>
      </c>
      <c r="H7602" s="178">
        <f>MAX(0,(B7602-10.64)*Assumptions!$C$2)</f>
        <v>0</v>
      </c>
      <c r="I7602" s="178">
        <f>MAX(0,(D7602-10.64)*Assumptions!$C$2)</f>
        <v>0</v>
      </c>
      <c r="J7602" s="178">
        <f>MAX(0,(E7602-10.64)*Assumptions!$C$2)</f>
        <v>0</v>
      </c>
      <c r="K7602" s="178">
        <f>MAX(0,(F7602-10.64)*Assumptions!$C$2)</f>
        <v>0</v>
      </c>
    </row>
    <row r="7603" spans="1:11">
      <c r="A7603" s="175">
        <v>45974.666666666664</v>
      </c>
      <c r="B7603" s="176">
        <v>6.3397225725094577</v>
      </c>
      <c r="C7603" s="177">
        <f t="shared" si="510"/>
        <v>1.2741961377193677E-4</v>
      </c>
      <c r="D7603" s="178">
        <f t="shared" si="511"/>
        <v>6.6384416099801316</v>
      </c>
      <c r="E7603" s="178">
        <f t="shared" si="512"/>
        <v>6.9512358790286575</v>
      </c>
      <c r="F7603" s="178">
        <f t="shared" si="512"/>
        <v>7.2787685852734239</v>
      </c>
      <c r="G7603" s="178">
        <f t="shared" si="512"/>
        <v>7.6217341836724719</v>
      </c>
      <c r="H7603" s="178">
        <f>MAX(0,(B7603-10.64)*Assumptions!$C$2)</f>
        <v>0</v>
      </c>
      <c r="I7603" s="178">
        <f>MAX(0,(D7603-10.64)*Assumptions!$C$2)</f>
        <v>0</v>
      </c>
      <c r="J7603" s="178">
        <f>MAX(0,(E7603-10.64)*Assumptions!$C$2)</f>
        <v>0</v>
      </c>
      <c r="K7603" s="178">
        <f>MAX(0,(F7603-10.64)*Assumptions!$C$2)</f>
        <v>0</v>
      </c>
    </row>
    <row r="7604" spans="1:11">
      <c r="A7604" s="175">
        <v>45974.708333333336</v>
      </c>
      <c r="B7604" s="176">
        <v>6.5032471626733921</v>
      </c>
      <c r="C7604" s="177">
        <f t="shared" si="510"/>
        <v>1.3070623079383195E-4</v>
      </c>
      <c r="D7604" s="178">
        <f t="shared" si="511"/>
        <v>6.8096712546819997</v>
      </c>
      <c r="E7604" s="178">
        <f t="shared" si="512"/>
        <v>7.1305336298766182</v>
      </c>
      <c r="F7604" s="178">
        <f t="shared" si="512"/>
        <v>7.466514600369762</v>
      </c>
      <c r="G7604" s="178">
        <f t="shared" si="512"/>
        <v>7.8183265336481504</v>
      </c>
      <c r="H7604" s="178">
        <f>MAX(0,(B7604-10.64)*Assumptions!$C$2)</f>
        <v>0</v>
      </c>
      <c r="I7604" s="178">
        <f>MAX(0,(D7604-10.64)*Assumptions!$C$2)</f>
        <v>0</v>
      </c>
      <c r="J7604" s="178">
        <f>MAX(0,(E7604-10.64)*Assumptions!$C$2)</f>
        <v>0</v>
      </c>
      <c r="K7604" s="178">
        <f>MAX(0,(F7604-10.64)*Assumptions!$C$2)</f>
        <v>0</v>
      </c>
    </row>
    <row r="7605" spans="1:11">
      <c r="A7605" s="175">
        <v>45974.75</v>
      </c>
      <c r="B7605" s="176">
        <v>6.4277742749054232</v>
      </c>
      <c r="C7605" s="177">
        <f t="shared" si="510"/>
        <v>1.2918933062988034E-4</v>
      </c>
      <c r="D7605" s="178">
        <f t="shared" si="511"/>
        <v>6.7306421878965228</v>
      </c>
      <c r="E7605" s="178">
        <f t="shared" si="512"/>
        <v>7.0477808217929452</v>
      </c>
      <c r="F7605" s="178">
        <f t="shared" si="512"/>
        <v>7.3798625934022226</v>
      </c>
      <c r="G7605" s="178">
        <f t="shared" si="512"/>
        <v>7.7275916028901452</v>
      </c>
      <c r="H7605" s="178">
        <f>MAX(0,(B7605-10.64)*Assumptions!$C$2)</f>
        <v>0</v>
      </c>
      <c r="I7605" s="178">
        <f>MAX(0,(D7605-10.64)*Assumptions!$C$2)</f>
        <v>0</v>
      </c>
      <c r="J7605" s="178">
        <f>MAX(0,(E7605-10.64)*Assumptions!$C$2)</f>
        <v>0</v>
      </c>
      <c r="K7605" s="178">
        <f>MAX(0,(F7605-10.64)*Assumptions!$C$2)</f>
        <v>0</v>
      </c>
    </row>
    <row r="7606" spans="1:11">
      <c r="A7606" s="175">
        <v>45974.791666666664</v>
      </c>
      <c r="B7606" s="176">
        <v>6.5032471626733921</v>
      </c>
      <c r="C7606" s="177">
        <f t="shared" si="510"/>
        <v>1.3070623079383195E-4</v>
      </c>
      <c r="D7606" s="178">
        <f t="shared" si="511"/>
        <v>6.8096712546819997</v>
      </c>
      <c r="E7606" s="178">
        <f t="shared" si="512"/>
        <v>7.1305336298766182</v>
      </c>
      <c r="F7606" s="178">
        <f t="shared" ref="E7606:G7634" si="513">F$2*$C7606</f>
        <v>7.466514600369762</v>
      </c>
      <c r="G7606" s="178">
        <f t="shared" si="513"/>
        <v>7.8183265336481504</v>
      </c>
      <c r="H7606" s="178">
        <f>MAX(0,(B7606-10.64)*Assumptions!$C$2)</f>
        <v>0</v>
      </c>
      <c r="I7606" s="178">
        <f>MAX(0,(D7606-10.64)*Assumptions!$C$2)</f>
        <v>0</v>
      </c>
      <c r="J7606" s="178">
        <f>MAX(0,(E7606-10.64)*Assumptions!$C$2)</f>
        <v>0</v>
      </c>
      <c r="K7606" s="178">
        <f>MAX(0,(F7606-10.64)*Assumptions!$C$2)</f>
        <v>0</v>
      </c>
    </row>
    <row r="7607" spans="1:11">
      <c r="A7607" s="175">
        <v>45974.833333333336</v>
      </c>
      <c r="B7607" s="176">
        <v>6.4151954602774275</v>
      </c>
      <c r="C7607" s="177">
        <f t="shared" si="510"/>
        <v>1.2893651393588838E-4</v>
      </c>
      <c r="D7607" s="178">
        <f t="shared" si="511"/>
        <v>6.7174706767656094</v>
      </c>
      <c r="E7607" s="178">
        <f t="shared" si="513"/>
        <v>7.0339886871123314</v>
      </c>
      <c r="F7607" s="178">
        <f t="shared" si="513"/>
        <v>7.3654205922409641</v>
      </c>
      <c r="G7607" s="178">
        <f t="shared" si="513"/>
        <v>7.7124691144304762</v>
      </c>
      <c r="H7607" s="178">
        <f>MAX(0,(B7607-10.64)*Assumptions!$C$2)</f>
        <v>0</v>
      </c>
      <c r="I7607" s="178">
        <f>MAX(0,(D7607-10.64)*Assumptions!$C$2)</f>
        <v>0</v>
      </c>
      <c r="J7607" s="178">
        <f>MAX(0,(E7607-10.64)*Assumptions!$C$2)</f>
        <v>0</v>
      </c>
      <c r="K7607" s="178">
        <f>MAX(0,(F7607-10.64)*Assumptions!$C$2)</f>
        <v>0</v>
      </c>
    </row>
    <row r="7608" spans="1:11">
      <c r="A7608" s="175">
        <v>45974.875</v>
      </c>
      <c r="B7608" s="176">
        <v>6.9560844892812108</v>
      </c>
      <c r="C7608" s="177">
        <f t="shared" si="510"/>
        <v>1.3980763177754172E-4</v>
      </c>
      <c r="D7608" s="178">
        <f t="shared" si="511"/>
        <v>7.2838456553948667</v>
      </c>
      <c r="E7608" s="178">
        <f t="shared" si="513"/>
        <v>7.6270504783786661</v>
      </c>
      <c r="F7608" s="178">
        <f t="shared" si="513"/>
        <v>7.9864266421750072</v>
      </c>
      <c r="G7608" s="178">
        <f t="shared" si="513"/>
        <v>8.3627361181961835</v>
      </c>
      <c r="H7608" s="178">
        <f>MAX(0,(B7608-10.64)*Assumptions!$C$2)</f>
        <v>0</v>
      </c>
      <c r="I7608" s="178">
        <f>MAX(0,(D7608-10.64)*Assumptions!$C$2)</f>
        <v>0</v>
      </c>
      <c r="J7608" s="178">
        <f>MAX(0,(E7608-10.64)*Assumptions!$C$2)</f>
        <v>0</v>
      </c>
      <c r="K7608" s="178">
        <f>MAX(0,(F7608-10.64)*Assumptions!$C$2)</f>
        <v>0</v>
      </c>
    </row>
    <row r="7609" spans="1:11">
      <c r="A7609" s="175">
        <v>45974.916666666664</v>
      </c>
      <c r="B7609" s="176">
        <v>7.6730769230769234</v>
      </c>
      <c r="C7609" s="177">
        <f t="shared" si="510"/>
        <v>1.5421818333508219E-4</v>
      </c>
      <c r="D7609" s="178">
        <f t="shared" si="511"/>
        <v>8.0346217898569048</v>
      </c>
      <c r="E7609" s="178">
        <f t="shared" si="513"/>
        <v>8.4132021551735736</v>
      </c>
      <c r="F7609" s="178">
        <f t="shared" si="513"/>
        <v>8.8096207083666442</v>
      </c>
      <c r="G7609" s="178">
        <f t="shared" si="513"/>
        <v>9.2247179603972373</v>
      </c>
      <c r="H7609" s="178">
        <f>MAX(0,(B7609-10.64)*Assumptions!$C$2)</f>
        <v>0</v>
      </c>
      <c r="I7609" s="178">
        <f>MAX(0,(D7609-10.64)*Assumptions!$C$2)</f>
        <v>0</v>
      </c>
      <c r="J7609" s="178">
        <f>MAX(0,(E7609-10.64)*Assumptions!$C$2)</f>
        <v>0</v>
      </c>
      <c r="K7609" s="178">
        <f>MAX(0,(F7609-10.64)*Assumptions!$C$2)</f>
        <v>0</v>
      </c>
    </row>
    <row r="7610" spans="1:11">
      <c r="A7610" s="175">
        <v>45974.958333333336</v>
      </c>
      <c r="B7610" s="176">
        <v>8.201387137452711</v>
      </c>
      <c r="C7610" s="177">
        <f t="shared" si="510"/>
        <v>1.648364844827436E-4</v>
      </c>
      <c r="D7610" s="178">
        <f t="shared" si="511"/>
        <v>8.5878252573552505</v>
      </c>
      <c r="E7610" s="178">
        <f t="shared" si="513"/>
        <v>8.9924718117592963</v>
      </c>
      <c r="F7610" s="178">
        <f t="shared" si="513"/>
        <v>9.4161847571394297</v>
      </c>
      <c r="G7610" s="178">
        <f t="shared" si="513"/>
        <v>9.8598624757032773</v>
      </c>
      <c r="H7610" s="178">
        <f>MAX(0,(B7610-10.64)*Assumptions!$C$2)</f>
        <v>0</v>
      </c>
      <c r="I7610" s="178">
        <f>MAX(0,(D7610-10.64)*Assumptions!$C$2)</f>
        <v>0</v>
      </c>
      <c r="J7610" s="178">
        <f>MAX(0,(E7610-10.64)*Assumptions!$C$2)</f>
        <v>0</v>
      </c>
      <c r="K7610" s="178">
        <f>MAX(0,(F7610-10.64)*Assumptions!$C$2)</f>
        <v>0</v>
      </c>
    </row>
    <row r="7611" spans="1:11">
      <c r="A7611" s="175">
        <v>45975</v>
      </c>
      <c r="B7611" s="176">
        <v>8.0001261034047921</v>
      </c>
      <c r="C7611" s="177">
        <f t="shared" si="510"/>
        <v>1.6079141737887259E-4</v>
      </c>
      <c r="D7611" s="178">
        <f t="shared" si="511"/>
        <v>8.3770810792606429</v>
      </c>
      <c r="E7611" s="178">
        <f t="shared" si="513"/>
        <v>8.7717976568694969</v>
      </c>
      <c r="F7611" s="178">
        <f t="shared" si="513"/>
        <v>9.1851127385593223</v>
      </c>
      <c r="G7611" s="178">
        <f t="shared" si="513"/>
        <v>9.6179026603485962</v>
      </c>
      <c r="H7611" s="178">
        <f>MAX(0,(B7611-10.64)*Assumptions!$C$2)</f>
        <v>0</v>
      </c>
      <c r="I7611" s="178">
        <f>MAX(0,(D7611-10.64)*Assumptions!$C$2)</f>
        <v>0</v>
      </c>
      <c r="J7611" s="178">
        <f>MAX(0,(E7611-10.64)*Assumptions!$C$2)</f>
        <v>0</v>
      </c>
      <c r="K7611" s="178">
        <f>MAX(0,(F7611-10.64)*Assumptions!$C$2)</f>
        <v>0</v>
      </c>
    </row>
    <row r="7612" spans="1:11">
      <c r="A7612" s="175">
        <v>45975.041666666664</v>
      </c>
      <c r="B7612" s="176">
        <v>7.7862862547288785</v>
      </c>
      <c r="C7612" s="177">
        <f t="shared" si="510"/>
        <v>1.5649353358100965E-4</v>
      </c>
      <c r="D7612" s="178">
        <f t="shared" si="511"/>
        <v>8.1531653900351237</v>
      </c>
      <c r="E7612" s="178">
        <f t="shared" si="513"/>
        <v>8.5373313672990854</v>
      </c>
      <c r="F7612" s="178">
        <f t="shared" si="513"/>
        <v>8.9395987188179564</v>
      </c>
      <c r="G7612" s="178">
        <f t="shared" si="513"/>
        <v>9.360820356534246</v>
      </c>
      <c r="H7612" s="178">
        <f>MAX(0,(B7612-10.64)*Assumptions!$C$2)</f>
        <v>0</v>
      </c>
      <c r="I7612" s="178">
        <f>MAX(0,(D7612-10.64)*Assumptions!$C$2)</f>
        <v>0</v>
      </c>
      <c r="J7612" s="178">
        <f>MAX(0,(E7612-10.64)*Assumptions!$C$2)</f>
        <v>0</v>
      </c>
      <c r="K7612" s="178">
        <f>MAX(0,(F7612-10.64)*Assumptions!$C$2)</f>
        <v>0</v>
      </c>
    </row>
    <row r="7613" spans="1:11">
      <c r="A7613" s="175">
        <v>45975.083333333336</v>
      </c>
      <c r="B7613" s="176">
        <v>7.5472887767969734</v>
      </c>
      <c r="C7613" s="177">
        <f t="shared" si="510"/>
        <v>1.5169001639516282E-4</v>
      </c>
      <c r="D7613" s="178">
        <f t="shared" si="511"/>
        <v>7.902906678547776</v>
      </c>
      <c r="E7613" s="178">
        <f t="shared" si="513"/>
        <v>8.2752808083674498</v>
      </c>
      <c r="F7613" s="178">
        <f t="shared" si="513"/>
        <v>8.6652006967540771</v>
      </c>
      <c r="G7613" s="178">
        <f t="shared" si="513"/>
        <v>9.0734930758005614</v>
      </c>
      <c r="H7613" s="178">
        <f>MAX(0,(B7613-10.64)*Assumptions!$C$2)</f>
        <v>0</v>
      </c>
      <c r="I7613" s="178">
        <f>MAX(0,(D7613-10.64)*Assumptions!$C$2)</f>
        <v>0</v>
      </c>
      <c r="J7613" s="178">
        <f>MAX(0,(E7613-10.64)*Assumptions!$C$2)</f>
        <v>0</v>
      </c>
      <c r="K7613" s="178">
        <f>MAX(0,(F7613-10.64)*Assumptions!$C$2)</f>
        <v>0</v>
      </c>
    </row>
    <row r="7614" spans="1:11">
      <c r="A7614" s="175">
        <v>45975.125</v>
      </c>
      <c r="B7614" s="176">
        <v>7.3208701134930649</v>
      </c>
      <c r="C7614" s="177">
        <f t="shared" si="510"/>
        <v>1.4713931590330795E-4</v>
      </c>
      <c r="D7614" s="178">
        <f t="shared" si="511"/>
        <v>7.6658194781913434</v>
      </c>
      <c r="E7614" s="178">
        <f t="shared" si="513"/>
        <v>8.0270223841164263</v>
      </c>
      <c r="F7614" s="178">
        <f t="shared" si="513"/>
        <v>8.4052446758514545</v>
      </c>
      <c r="G7614" s="178">
        <f t="shared" si="513"/>
        <v>8.8012882835265458</v>
      </c>
      <c r="H7614" s="178">
        <f>MAX(0,(B7614-10.64)*Assumptions!$C$2)</f>
        <v>0</v>
      </c>
      <c r="I7614" s="178">
        <f>MAX(0,(D7614-10.64)*Assumptions!$C$2)</f>
        <v>0</v>
      </c>
      <c r="J7614" s="178">
        <f>MAX(0,(E7614-10.64)*Assumptions!$C$2)</f>
        <v>0</v>
      </c>
      <c r="K7614" s="178">
        <f>MAX(0,(F7614-10.64)*Assumptions!$C$2)</f>
        <v>0</v>
      </c>
    </row>
    <row r="7615" spans="1:11">
      <c r="A7615" s="175">
        <v>45975.166666666664</v>
      </c>
      <c r="B7615" s="176">
        <v>6.5032471626733921</v>
      </c>
      <c r="C7615" s="177">
        <f t="shared" si="510"/>
        <v>1.3070623079383195E-4</v>
      </c>
      <c r="D7615" s="178">
        <f t="shared" si="511"/>
        <v>6.8096712546819997</v>
      </c>
      <c r="E7615" s="178">
        <f t="shared" si="513"/>
        <v>7.1305336298766182</v>
      </c>
      <c r="F7615" s="178">
        <f t="shared" si="513"/>
        <v>7.466514600369762</v>
      </c>
      <c r="G7615" s="178">
        <f t="shared" si="513"/>
        <v>7.8183265336481504</v>
      </c>
      <c r="H7615" s="178">
        <f>MAX(0,(B7615-10.64)*Assumptions!$C$2)</f>
        <v>0</v>
      </c>
      <c r="I7615" s="178">
        <f>MAX(0,(D7615-10.64)*Assumptions!$C$2)</f>
        <v>0</v>
      </c>
      <c r="J7615" s="178">
        <f>MAX(0,(E7615-10.64)*Assumptions!$C$2)</f>
        <v>0</v>
      </c>
      <c r="K7615" s="178">
        <f>MAX(0,(F7615-10.64)*Assumptions!$C$2)</f>
        <v>0</v>
      </c>
    </row>
    <row r="7616" spans="1:11">
      <c r="A7616" s="175">
        <v>45975.208333333336</v>
      </c>
      <c r="B7616" s="176">
        <v>5.7610970996216899</v>
      </c>
      <c r="C7616" s="177">
        <f t="shared" si="510"/>
        <v>1.1579004584830761E-4</v>
      </c>
      <c r="D7616" s="178">
        <f t="shared" si="511"/>
        <v>6.0325520979581357</v>
      </c>
      <c r="E7616" s="178">
        <f t="shared" si="513"/>
        <v>6.3167976837204867</v>
      </c>
      <c r="F7616" s="178">
        <f t="shared" si="513"/>
        <v>6.6144365318556115</v>
      </c>
      <c r="G7616" s="178">
        <f t="shared" si="513"/>
        <v>6.9260997145277621</v>
      </c>
      <c r="H7616" s="178">
        <f>MAX(0,(B7616-10.64)*Assumptions!$C$2)</f>
        <v>0</v>
      </c>
      <c r="I7616" s="178">
        <f>MAX(0,(D7616-10.64)*Assumptions!$C$2)</f>
        <v>0</v>
      </c>
      <c r="J7616" s="178">
        <f>MAX(0,(E7616-10.64)*Assumptions!$C$2)</f>
        <v>0</v>
      </c>
      <c r="K7616" s="178">
        <f>MAX(0,(F7616-10.64)*Assumptions!$C$2)</f>
        <v>0</v>
      </c>
    </row>
    <row r="7617" spans="1:11">
      <c r="A7617" s="175">
        <v>45975.25</v>
      </c>
      <c r="B7617" s="176">
        <v>5.2202080706179075</v>
      </c>
      <c r="C7617" s="177">
        <f t="shared" si="510"/>
        <v>1.049189280066543E-4</v>
      </c>
      <c r="D7617" s="178">
        <f t="shared" si="511"/>
        <v>5.4661771193288793</v>
      </c>
      <c r="E7617" s="178">
        <f t="shared" si="513"/>
        <v>5.7237358924541537</v>
      </c>
      <c r="F7617" s="178">
        <f t="shared" si="513"/>
        <v>5.9934304819215702</v>
      </c>
      <c r="G7617" s="178">
        <f t="shared" si="513"/>
        <v>6.2758327107620557</v>
      </c>
      <c r="H7617" s="178">
        <f>MAX(0,(B7617-10.64)*Assumptions!$C$2)</f>
        <v>0</v>
      </c>
      <c r="I7617" s="178">
        <f>MAX(0,(D7617-10.64)*Assumptions!$C$2)</f>
        <v>0</v>
      </c>
      <c r="J7617" s="178">
        <f>MAX(0,(E7617-10.64)*Assumptions!$C$2)</f>
        <v>0</v>
      </c>
      <c r="K7617" s="178">
        <f>MAX(0,(F7617-10.64)*Assumptions!$C$2)</f>
        <v>0</v>
      </c>
    </row>
    <row r="7618" spans="1:11">
      <c r="A7618" s="175">
        <v>45975.291666666664</v>
      </c>
      <c r="B7618" s="176">
        <v>4.8931588902900378</v>
      </c>
      <c r="C7618" s="177">
        <f t="shared" si="510"/>
        <v>9.8345693962863893E-5</v>
      </c>
      <c r="D7618" s="178">
        <f t="shared" si="511"/>
        <v>5.1237178299251411</v>
      </c>
      <c r="E7618" s="178">
        <f t="shared" si="513"/>
        <v>5.3651403907582296</v>
      </c>
      <c r="F7618" s="178">
        <f t="shared" si="513"/>
        <v>5.6179384517288931</v>
      </c>
      <c r="G7618" s="178">
        <f t="shared" si="513"/>
        <v>5.8826480108106978</v>
      </c>
      <c r="H7618" s="178">
        <f>MAX(0,(B7618-10.64)*Assumptions!$C$2)</f>
        <v>0</v>
      </c>
      <c r="I7618" s="178">
        <f>MAX(0,(D7618-10.64)*Assumptions!$C$2)</f>
        <v>0</v>
      </c>
      <c r="J7618" s="178">
        <f>MAX(0,(E7618-10.64)*Assumptions!$C$2)</f>
        <v>0</v>
      </c>
      <c r="K7618" s="178">
        <f>MAX(0,(F7618-10.64)*Assumptions!$C$2)</f>
        <v>0</v>
      </c>
    </row>
    <row r="7619" spans="1:11">
      <c r="A7619" s="175">
        <v>45975.333333333336</v>
      </c>
      <c r="B7619" s="176">
        <v>4.8680012610340482</v>
      </c>
      <c r="C7619" s="177">
        <f t="shared" si="510"/>
        <v>9.7840060574880017E-5</v>
      </c>
      <c r="D7619" s="178">
        <f t="shared" si="511"/>
        <v>5.0973748076633152</v>
      </c>
      <c r="E7619" s="178">
        <f t="shared" si="513"/>
        <v>5.3375561213970046</v>
      </c>
      <c r="F7619" s="178">
        <f t="shared" si="513"/>
        <v>5.5890544494063796</v>
      </c>
      <c r="G7619" s="178">
        <f t="shared" si="513"/>
        <v>5.8524030338913624</v>
      </c>
      <c r="H7619" s="178">
        <f>MAX(0,(B7619-10.64)*Assumptions!$C$2)</f>
        <v>0</v>
      </c>
      <c r="I7619" s="178">
        <f>MAX(0,(D7619-10.64)*Assumptions!$C$2)</f>
        <v>0</v>
      </c>
      <c r="J7619" s="178">
        <f>MAX(0,(E7619-10.64)*Assumptions!$C$2)</f>
        <v>0</v>
      </c>
      <c r="K7619" s="178">
        <f>MAX(0,(F7619-10.64)*Assumptions!$C$2)</f>
        <v>0</v>
      </c>
    </row>
    <row r="7620" spans="1:11">
      <c r="A7620" s="175">
        <v>45975.375</v>
      </c>
      <c r="B7620" s="176">
        <v>4.7296343001261034</v>
      </c>
      <c r="C7620" s="177">
        <f t="shared" si="510"/>
        <v>9.5059076940968705E-5</v>
      </c>
      <c r="D7620" s="178">
        <f t="shared" si="511"/>
        <v>4.9524881852232729</v>
      </c>
      <c r="E7620" s="178">
        <f t="shared" si="513"/>
        <v>5.1858426399102688</v>
      </c>
      <c r="F7620" s="178">
        <f t="shared" si="513"/>
        <v>5.4301924366325549</v>
      </c>
      <c r="G7620" s="178">
        <f t="shared" si="513"/>
        <v>5.6860556608350192</v>
      </c>
      <c r="H7620" s="178">
        <f>MAX(0,(B7620-10.64)*Assumptions!$C$2)</f>
        <v>0</v>
      </c>
      <c r="I7620" s="178">
        <f>MAX(0,(D7620-10.64)*Assumptions!$C$2)</f>
        <v>0</v>
      </c>
      <c r="J7620" s="178">
        <f>MAX(0,(E7620-10.64)*Assumptions!$C$2)</f>
        <v>0</v>
      </c>
      <c r="K7620" s="178">
        <f>MAX(0,(F7620-10.64)*Assumptions!$C$2)</f>
        <v>0</v>
      </c>
    </row>
    <row r="7621" spans="1:11">
      <c r="A7621" s="175">
        <v>45975.416666666664</v>
      </c>
      <c r="B7621" s="176">
        <v>4.7296343001261034</v>
      </c>
      <c r="C7621" s="177">
        <f t="shared" ref="C7621:C7684" si="514">B7621/$B$2</f>
        <v>9.5059076940968705E-5</v>
      </c>
      <c r="D7621" s="178">
        <f t="shared" si="511"/>
        <v>4.9524881852232729</v>
      </c>
      <c r="E7621" s="178">
        <f t="shared" si="513"/>
        <v>5.1858426399102688</v>
      </c>
      <c r="F7621" s="178">
        <f t="shared" si="513"/>
        <v>5.4301924366325549</v>
      </c>
      <c r="G7621" s="178">
        <f t="shared" si="513"/>
        <v>5.6860556608350192</v>
      </c>
      <c r="H7621" s="178">
        <f>MAX(0,(B7621-10.64)*Assumptions!$C$2)</f>
        <v>0</v>
      </c>
      <c r="I7621" s="178">
        <f>MAX(0,(D7621-10.64)*Assumptions!$C$2)</f>
        <v>0</v>
      </c>
      <c r="J7621" s="178">
        <f>MAX(0,(E7621-10.64)*Assumptions!$C$2)</f>
        <v>0</v>
      </c>
      <c r="K7621" s="178">
        <f>MAX(0,(F7621-10.64)*Assumptions!$C$2)</f>
        <v>0</v>
      </c>
    </row>
    <row r="7622" spans="1:11">
      <c r="A7622" s="175">
        <v>45975.458333333336</v>
      </c>
      <c r="B7622" s="176">
        <v>5.0944199243379575</v>
      </c>
      <c r="C7622" s="177">
        <f t="shared" si="514"/>
        <v>1.023907610667349E-4</v>
      </c>
      <c r="D7622" s="178">
        <f t="shared" ref="D7622:D7685" si="515">D$2*$C7622</f>
        <v>5.3344620080197487</v>
      </c>
      <c r="E7622" s="178">
        <f t="shared" si="513"/>
        <v>5.5858145456480282</v>
      </c>
      <c r="F7622" s="178">
        <f t="shared" si="513"/>
        <v>5.8490104703090013</v>
      </c>
      <c r="G7622" s="178">
        <f t="shared" si="513"/>
        <v>6.1246078261653789</v>
      </c>
      <c r="H7622" s="178">
        <f>MAX(0,(B7622-10.64)*Assumptions!$C$2)</f>
        <v>0</v>
      </c>
      <c r="I7622" s="178">
        <f>MAX(0,(D7622-10.64)*Assumptions!$C$2)</f>
        <v>0</v>
      </c>
      <c r="J7622" s="178">
        <f>MAX(0,(E7622-10.64)*Assumptions!$C$2)</f>
        <v>0</v>
      </c>
      <c r="K7622" s="178">
        <f>MAX(0,(F7622-10.64)*Assumptions!$C$2)</f>
        <v>0</v>
      </c>
    </row>
    <row r="7623" spans="1:11">
      <c r="A7623" s="175">
        <v>45975.5</v>
      </c>
      <c r="B7623" s="176">
        <v>5.7610970996216899</v>
      </c>
      <c r="C7623" s="177">
        <f t="shared" si="514"/>
        <v>1.1579004584830761E-4</v>
      </c>
      <c r="D7623" s="178">
        <f t="shared" si="515"/>
        <v>6.0325520979581357</v>
      </c>
      <c r="E7623" s="178">
        <f t="shared" si="513"/>
        <v>6.3167976837204867</v>
      </c>
      <c r="F7623" s="178">
        <f t="shared" si="513"/>
        <v>6.6144365318556115</v>
      </c>
      <c r="G7623" s="178">
        <f t="shared" si="513"/>
        <v>6.9260997145277621</v>
      </c>
      <c r="H7623" s="178">
        <f>MAX(0,(B7623-10.64)*Assumptions!$C$2)</f>
        <v>0</v>
      </c>
      <c r="I7623" s="178">
        <f>MAX(0,(D7623-10.64)*Assumptions!$C$2)</f>
        <v>0</v>
      </c>
      <c r="J7623" s="178">
        <f>MAX(0,(E7623-10.64)*Assumptions!$C$2)</f>
        <v>0</v>
      </c>
      <c r="K7623" s="178">
        <f>MAX(0,(F7623-10.64)*Assumptions!$C$2)</f>
        <v>0</v>
      </c>
    </row>
    <row r="7624" spans="1:11">
      <c r="A7624" s="175">
        <v>45975.541666666664</v>
      </c>
      <c r="B7624" s="176">
        <v>6.2013556116015129</v>
      </c>
      <c r="C7624" s="177">
        <f t="shared" si="514"/>
        <v>1.2463863013802544E-4</v>
      </c>
      <c r="D7624" s="178">
        <f t="shared" si="515"/>
        <v>6.4935549875400893</v>
      </c>
      <c r="E7624" s="178">
        <f t="shared" si="513"/>
        <v>6.7995223975419208</v>
      </c>
      <c r="F7624" s="178">
        <f t="shared" si="513"/>
        <v>7.1199065724995991</v>
      </c>
      <c r="G7624" s="178">
        <f t="shared" si="513"/>
        <v>7.4553868106161278</v>
      </c>
      <c r="H7624" s="178">
        <f>MAX(0,(B7624-10.64)*Assumptions!$C$2)</f>
        <v>0</v>
      </c>
      <c r="I7624" s="178">
        <f>MAX(0,(D7624-10.64)*Assumptions!$C$2)</f>
        <v>0</v>
      </c>
      <c r="J7624" s="178">
        <f>MAX(0,(E7624-10.64)*Assumptions!$C$2)</f>
        <v>0</v>
      </c>
      <c r="K7624" s="178">
        <f>MAX(0,(F7624-10.64)*Assumptions!$C$2)</f>
        <v>0</v>
      </c>
    </row>
    <row r="7625" spans="1:11">
      <c r="A7625" s="175">
        <v>45975.583333333336</v>
      </c>
      <c r="B7625" s="176">
        <v>6.3145649432534672</v>
      </c>
      <c r="C7625" s="177">
        <f t="shared" si="514"/>
        <v>1.2691398038395288E-4</v>
      </c>
      <c r="D7625" s="178">
        <f t="shared" si="515"/>
        <v>6.6120985877183056</v>
      </c>
      <c r="E7625" s="178">
        <f t="shared" si="513"/>
        <v>6.9236516096674317</v>
      </c>
      <c r="F7625" s="178">
        <f t="shared" si="513"/>
        <v>7.2498845829509095</v>
      </c>
      <c r="G7625" s="178">
        <f t="shared" si="513"/>
        <v>7.5914892067531357</v>
      </c>
      <c r="H7625" s="178">
        <f>MAX(0,(B7625-10.64)*Assumptions!$C$2)</f>
        <v>0</v>
      </c>
      <c r="I7625" s="178">
        <f>MAX(0,(D7625-10.64)*Assumptions!$C$2)</f>
        <v>0</v>
      </c>
      <c r="J7625" s="178">
        <f>MAX(0,(E7625-10.64)*Assumptions!$C$2)</f>
        <v>0</v>
      </c>
      <c r="K7625" s="178">
        <f>MAX(0,(F7625-10.64)*Assumptions!$C$2)</f>
        <v>0</v>
      </c>
    </row>
    <row r="7626" spans="1:11">
      <c r="A7626" s="175">
        <v>45975.625</v>
      </c>
      <c r="B7626" s="176">
        <v>6.3145649432534672</v>
      </c>
      <c r="C7626" s="177">
        <f t="shared" si="514"/>
        <v>1.2691398038395288E-4</v>
      </c>
      <c r="D7626" s="178">
        <f t="shared" si="515"/>
        <v>6.6120985877183056</v>
      </c>
      <c r="E7626" s="178">
        <f t="shared" si="513"/>
        <v>6.9236516096674317</v>
      </c>
      <c r="F7626" s="178">
        <f t="shared" si="513"/>
        <v>7.2498845829509095</v>
      </c>
      <c r="G7626" s="178">
        <f t="shared" si="513"/>
        <v>7.5914892067531357</v>
      </c>
      <c r="H7626" s="178">
        <f>MAX(0,(B7626-10.64)*Assumptions!$C$2)</f>
        <v>0</v>
      </c>
      <c r="I7626" s="178">
        <f>MAX(0,(D7626-10.64)*Assumptions!$C$2)</f>
        <v>0</v>
      </c>
      <c r="J7626" s="178">
        <f>MAX(0,(E7626-10.64)*Assumptions!$C$2)</f>
        <v>0</v>
      </c>
      <c r="K7626" s="178">
        <f>MAX(0,(F7626-10.64)*Assumptions!$C$2)</f>
        <v>0</v>
      </c>
    </row>
    <row r="7627" spans="1:11">
      <c r="A7627" s="175">
        <v>45975.666666666664</v>
      </c>
      <c r="B7627" s="176">
        <v>6.2642496847414888</v>
      </c>
      <c r="C7627" s="177">
        <f t="shared" si="514"/>
        <v>1.2590271360798515E-4</v>
      </c>
      <c r="D7627" s="178">
        <f t="shared" si="515"/>
        <v>6.5594125431946546</v>
      </c>
      <c r="E7627" s="178">
        <f t="shared" si="513"/>
        <v>6.8684830709449836</v>
      </c>
      <c r="F7627" s="178">
        <f t="shared" si="513"/>
        <v>7.1921165783058845</v>
      </c>
      <c r="G7627" s="178">
        <f t="shared" si="513"/>
        <v>7.5309992529144667</v>
      </c>
      <c r="H7627" s="178">
        <f>MAX(0,(B7627-10.64)*Assumptions!$C$2)</f>
        <v>0</v>
      </c>
      <c r="I7627" s="178">
        <f>MAX(0,(D7627-10.64)*Assumptions!$C$2)</f>
        <v>0</v>
      </c>
      <c r="J7627" s="178">
        <f>MAX(0,(E7627-10.64)*Assumptions!$C$2)</f>
        <v>0</v>
      </c>
      <c r="K7627" s="178">
        <f>MAX(0,(F7627-10.64)*Assumptions!$C$2)</f>
        <v>0</v>
      </c>
    </row>
    <row r="7628" spans="1:11">
      <c r="A7628" s="175">
        <v>45975.708333333336</v>
      </c>
      <c r="B7628" s="176">
        <v>6.4026166456494327</v>
      </c>
      <c r="C7628" s="177">
        <f t="shared" si="514"/>
        <v>1.2868369724189645E-4</v>
      </c>
      <c r="D7628" s="178">
        <f t="shared" si="515"/>
        <v>6.704299165634696</v>
      </c>
      <c r="E7628" s="178">
        <f t="shared" si="513"/>
        <v>7.0201965524317194</v>
      </c>
      <c r="F7628" s="178">
        <f t="shared" si="513"/>
        <v>7.3509785910797074</v>
      </c>
      <c r="G7628" s="178">
        <f t="shared" si="513"/>
        <v>7.697346625970809</v>
      </c>
      <c r="H7628" s="178">
        <f>MAX(0,(B7628-10.64)*Assumptions!$C$2)</f>
        <v>0</v>
      </c>
      <c r="I7628" s="178">
        <f>MAX(0,(D7628-10.64)*Assumptions!$C$2)</f>
        <v>0</v>
      </c>
      <c r="J7628" s="178">
        <f>MAX(0,(E7628-10.64)*Assumptions!$C$2)</f>
        <v>0</v>
      </c>
      <c r="K7628" s="178">
        <f>MAX(0,(F7628-10.64)*Assumptions!$C$2)</f>
        <v>0</v>
      </c>
    </row>
    <row r="7629" spans="1:11">
      <c r="A7629" s="175">
        <v>45975.75</v>
      </c>
      <c r="B7629" s="176">
        <v>6.5535624211853722</v>
      </c>
      <c r="C7629" s="177">
        <f t="shared" si="514"/>
        <v>1.3171749756979971E-4</v>
      </c>
      <c r="D7629" s="178">
        <f t="shared" si="515"/>
        <v>6.8623572992056516</v>
      </c>
      <c r="E7629" s="178">
        <f t="shared" si="513"/>
        <v>7.1857021685990681</v>
      </c>
      <c r="F7629" s="178">
        <f t="shared" si="513"/>
        <v>7.5242826050147897</v>
      </c>
      <c r="G7629" s="178">
        <f t="shared" si="513"/>
        <v>7.8788164874868203</v>
      </c>
      <c r="H7629" s="178">
        <f>MAX(0,(B7629-10.64)*Assumptions!$C$2)</f>
        <v>0</v>
      </c>
      <c r="I7629" s="178">
        <f>MAX(0,(D7629-10.64)*Assumptions!$C$2)</f>
        <v>0</v>
      </c>
      <c r="J7629" s="178">
        <f>MAX(0,(E7629-10.64)*Assumptions!$C$2)</f>
        <v>0</v>
      </c>
      <c r="K7629" s="178">
        <f>MAX(0,(F7629-10.64)*Assumptions!$C$2)</f>
        <v>0</v>
      </c>
    </row>
    <row r="7630" spans="1:11">
      <c r="A7630" s="175">
        <v>45975.791666666664</v>
      </c>
      <c r="B7630" s="176">
        <v>6.4529319041614128</v>
      </c>
      <c r="C7630" s="177">
        <f t="shared" si="514"/>
        <v>1.2969496401786423E-4</v>
      </c>
      <c r="D7630" s="178">
        <f t="shared" si="515"/>
        <v>6.7569852101583496</v>
      </c>
      <c r="E7630" s="178">
        <f t="shared" si="513"/>
        <v>7.0753650911541701</v>
      </c>
      <c r="F7630" s="178">
        <f t="shared" si="513"/>
        <v>7.4087465957247369</v>
      </c>
      <c r="G7630" s="178">
        <f t="shared" si="513"/>
        <v>7.7578365798094815</v>
      </c>
      <c r="H7630" s="178">
        <f>MAX(0,(B7630-10.64)*Assumptions!$C$2)</f>
        <v>0</v>
      </c>
      <c r="I7630" s="178">
        <f>MAX(0,(D7630-10.64)*Assumptions!$C$2)</f>
        <v>0</v>
      </c>
      <c r="J7630" s="178">
        <f>MAX(0,(E7630-10.64)*Assumptions!$C$2)</f>
        <v>0</v>
      </c>
      <c r="K7630" s="178">
        <f>MAX(0,(F7630-10.64)*Assumptions!$C$2)</f>
        <v>0</v>
      </c>
    </row>
    <row r="7631" spans="1:11">
      <c r="A7631" s="175">
        <v>45975.833333333336</v>
      </c>
      <c r="B7631" s="176">
        <v>6.4277742749054232</v>
      </c>
      <c r="C7631" s="177">
        <f t="shared" si="514"/>
        <v>1.2918933062988034E-4</v>
      </c>
      <c r="D7631" s="178">
        <f t="shared" si="515"/>
        <v>6.7306421878965228</v>
      </c>
      <c r="E7631" s="178">
        <f t="shared" si="513"/>
        <v>7.0477808217929452</v>
      </c>
      <c r="F7631" s="178">
        <f t="shared" si="513"/>
        <v>7.3798625934022226</v>
      </c>
      <c r="G7631" s="178">
        <f t="shared" si="513"/>
        <v>7.7275916028901452</v>
      </c>
      <c r="H7631" s="178">
        <f>MAX(0,(B7631-10.64)*Assumptions!$C$2)</f>
        <v>0</v>
      </c>
      <c r="I7631" s="178">
        <f>MAX(0,(D7631-10.64)*Assumptions!$C$2)</f>
        <v>0</v>
      </c>
      <c r="J7631" s="178">
        <f>MAX(0,(E7631-10.64)*Assumptions!$C$2)</f>
        <v>0</v>
      </c>
      <c r="K7631" s="178">
        <f>MAX(0,(F7631-10.64)*Assumptions!$C$2)</f>
        <v>0</v>
      </c>
    </row>
    <row r="7632" spans="1:11">
      <c r="A7632" s="175">
        <v>45975.875</v>
      </c>
      <c r="B7632" s="176">
        <v>6.5409836065573774</v>
      </c>
      <c r="C7632" s="177">
        <f t="shared" si="514"/>
        <v>1.3146468087580778E-4</v>
      </c>
      <c r="D7632" s="178">
        <f t="shared" si="515"/>
        <v>6.8491857880747391</v>
      </c>
      <c r="E7632" s="178">
        <f t="shared" si="513"/>
        <v>7.1719100339184561</v>
      </c>
      <c r="F7632" s="178">
        <f t="shared" si="513"/>
        <v>7.509840603853533</v>
      </c>
      <c r="G7632" s="178">
        <f t="shared" si="513"/>
        <v>7.863693999027153</v>
      </c>
      <c r="H7632" s="178">
        <f>MAX(0,(B7632-10.64)*Assumptions!$C$2)</f>
        <v>0</v>
      </c>
      <c r="I7632" s="178">
        <f>MAX(0,(D7632-10.64)*Assumptions!$C$2)</f>
        <v>0</v>
      </c>
      <c r="J7632" s="178">
        <f>MAX(0,(E7632-10.64)*Assumptions!$C$2)</f>
        <v>0</v>
      </c>
      <c r="K7632" s="178">
        <f>MAX(0,(F7632-10.64)*Assumptions!$C$2)</f>
        <v>0</v>
      </c>
    </row>
    <row r="7633" spans="1:11">
      <c r="A7633" s="175">
        <v>45975.916666666664</v>
      </c>
      <c r="B7633" s="176">
        <v>7.3963430012610338</v>
      </c>
      <c r="C7633" s="177">
        <f t="shared" si="514"/>
        <v>1.4865621606725956E-4</v>
      </c>
      <c r="D7633" s="178">
        <f t="shared" si="515"/>
        <v>7.7448485449768212</v>
      </c>
      <c r="E7633" s="178">
        <f t="shared" si="513"/>
        <v>8.1097751922001002</v>
      </c>
      <c r="F7633" s="178">
        <f t="shared" si="513"/>
        <v>8.4918966828189948</v>
      </c>
      <c r="G7633" s="178">
        <f t="shared" si="513"/>
        <v>8.892023214284551</v>
      </c>
      <c r="H7633" s="178">
        <f>MAX(0,(B7633-10.64)*Assumptions!$C$2)</f>
        <v>0</v>
      </c>
      <c r="I7633" s="178">
        <f>MAX(0,(D7633-10.64)*Assumptions!$C$2)</f>
        <v>0</v>
      </c>
      <c r="J7633" s="178">
        <f>MAX(0,(E7633-10.64)*Assumptions!$C$2)</f>
        <v>0</v>
      </c>
      <c r="K7633" s="178">
        <f>MAX(0,(F7633-10.64)*Assumptions!$C$2)</f>
        <v>0</v>
      </c>
    </row>
    <row r="7634" spans="1:11">
      <c r="A7634" s="175">
        <v>45975.958333333336</v>
      </c>
      <c r="B7634" s="176">
        <v>7.9498108448928129</v>
      </c>
      <c r="C7634" s="177">
        <f t="shared" si="514"/>
        <v>1.5978015060290484E-4</v>
      </c>
      <c r="D7634" s="178">
        <f t="shared" si="515"/>
        <v>8.3243950347369911</v>
      </c>
      <c r="E7634" s="178">
        <f t="shared" si="513"/>
        <v>8.716629118147047</v>
      </c>
      <c r="F7634" s="178">
        <f t="shared" si="513"/>
        <v>9.1273447339142937</v>
      </c>
      <c r="G7634" s="178">
        <f t="shared" si="513"/>
        <v>9.5574127065099255</v>
      </c>
      <c r="H7634" s="178">
        <f>MAX(0,(B7634-10.64)*Assumptions!$C$2)</f>
        <v>0</v>
      </c>
      <c r="I7634" s="178">
        <f>MAX(0,(D7634-10.64)*Assumptions!$C$2)</f>
        <v>0</v>
      </c>
      <c r="J7634" s="178">
        <f>MAX(0,(E7634-10.64)*Assumptions!$C$2)</f>
        <v>0</v>
      </c>
      <c r="K7634" s="178">
        <f>MAX(0,(F7634-10.64)*Assumptions!$C$2)</f>
        <v>0</v>
      </c>
    </row>
    <row r="7635" spans="1:11">
      <c r="A7635" s="175">
        <v>45976</v>
      </c>
      <c r="B7635" s="176">
        <v>7.886916771752837</v>
      </c>
      <c r="C7635" s="177">
        <f t="shared" si="514"/>
        <v>1.5851606713294513E-4</v>
      </c>
      <c r="D7635" s="178">
        <f t="shared" si="515"/>
        <v>8.2585374790824257</v>
      </c>
      <c r="E7635" s="178">
        <f t="shared" ref="E7635:G7662" si="516">E$2*$C7635</f>
        <v>8.6476684447439833</v>
      </c>
      <c r="F7635" s="178">
        <f t="shared" si="516"/>
        <v>9.0551347281080083</v>
      </c>
      <c r="G7635" s="178">
        <f t="shared" si="516"/>
        <v>9.4818002642115857</v>
      </c>
      <c r="H7635" s="178">
        <f>MAX(0,(B7635-10.64)*Assumptions!$C$2)</f>
        <v>0</v>
      </c>
      <c r="I7635" s="178">
        <f>MAX(0,(D7635-10.64)*Assumptions!$C$2)</f>
        <v>0</v>
      </c>
      <c r="J7635" s="178">
        <f>MAX(0,(E7635-10.64)*Assumptions!$C$2)</f>
        <v>0</v>
      </c>
      <c r="K7635" s="178">
        <f>MAX(0,(F7635-10.64)*Assumptions!$C$2)</f>
        <v>0</v>
      </c>
    </row>
    <row r="7636" spans="1:11">
      <c r="A7636" s="175">
        <v>45976.041666666664</v>
      </c>
      <c r="B7636" s="176">
        <v>7.6353404791929389</v>
      </c>
      <c r="C7636" s="177">
        <f t="shared" si="514"/>
        <v>1.5345973325310639E-4</v>
      </c>
      <c r="D7636" s="178">
        <f t="shared" si="515"/>
        <v>7.9951072564641672</v>
      </c>
      <c r="E7636" s="178">
        <f t="shared" si="516"/>
        <v>8.3718257511317375</v>
      </c>
      <c r="F7636" s="178">
        <f t="shared" si="516"/>
        <v>8.7662947048828741</v>
      </c>
      <c r="G7636" s="178">
        <f t="shared" si="516"/>
        <v>9.1793504950182356</v>
      </c>
      <c r="H7636" s="178">
        <f>MAX(0,(B7636-10.64)*Assumptions!$C$2)</f>
        <v>0</v>
      </c>
      <c r="I7636" s="178">
        <f>MAX(0,(D7636-10.64)*Assumptions!$C$2)</f>
        <v>0</v>
      </c>
      <c r="J7636" s="178">
        <f>MAX(0,(E7636-10.64)*Assumptions!$C$2)</f>
        <v>0</v>
      </c>
      <c r="K7636" s="178">
        <f>MAX(0,(F7636-10.64)*Assumptions!$C$2)</f>
        <v>0</v>
      </c>
    </row>
    <row r="7637" spans="1:11">
      <c r="A7637" s="175">
        <v>45976.083333333336</v>
      </c>
      <c r="B7637" s="176">
        <v>7.5347099621689795</v>
      </c>
      <c r="C7637" s="177">
        <f t="shared" si="514"/>
        <v>1.5143719970117089E-4</v>
      </c>
      <c r="D7637" s="178">
        <f t="shared" si="515"/>
        <v>7.8897351674168634</v>
      </c>
      <c r="E7637" s="178">
        <f t="shared" si="516"/>
        <v>8.2614886736868378</v>
      </c>
      <c r="F7637" s="178">
        <f t="shared" si="516"/>
        <v>8.6507586955928204</v>
      </c>
      <c r="G7637" s="178">
        <f t="shared" si="516"/>
        <v>9.0583705873408942</v>
      </c>
      <c r="H7637" s="178">
        <f>MAX(0,(B7637-10.64)*Assumptions!$C$2)</f>
        <v>0</v>
      </c>
      <c r="I7637" s="178">
        <f>MAX(0,(D7637-10.64)*Assumptions!$C$2)</f>
        <v>0</v>
      </c>
      <c r="J7637" s="178">
        <f>MAX(0,(E7637-10.64)*Assumptions!$C$2)</f>
        <v>0</v>
      </c>
      <c r="K7637" s="178">
        <f>MAX(0,(F7637-10.64)*Assumptions!$C$2)</f>
        <v>0</v>
      </c>
    </row>
    <row r="7638" spans="1:11">
      <c r="A7638" s="175">
        <v>45976.125</v>
      </c>
      <c r="B7638" s="176">
        <v>7.2957124842370744</v>
      </c>
      <c r="C7638" s="177">
        <f t="shared" si="514"/>
        <v>1.4663368251532406E-4</v>
      </c>
      <c r="D7638" s="178">
        <f t="shared" si="515"/>
        <v>7.6394764559295174</v>
      </c>
      <c r="E7638" s="178">
        <f t="shared" si="516"/>
        <v>7.9994381147552014</v>
      </c>
      <c r="F7638" s="178">
        <f t="shared" si="516"/>
        <v>8.3763606735289411</v>
      </c>
      <c r="G7638" s="178">
        <f t="shared" si="516"/>
        <v>8.7710433066072095</v>
      </c>
      <c r="H7638" s="178">
        <f>MAX(0,(B7638-10.64)*Assumptions!$C$2)</f>
        <v>0</v>
      </c>
      <c r="I7638" s="178">
        <f>MAX(0,(D7638-10.64)*Assumptions!$C$2)</f>
        <v>0</v>
      </c>
      <c r="J7638" s="178">
        <f>MAX(0,(E7638-10.64)*Assumptions!$C$2)</f>
        <v>0</v>
      </c>
      <c r="K7638" s="178">
        <f>MAX(0,(F7638-10.64)*Assumptions!$C$2)</f>
        <v>0</v>
      </c>
    </row>
    <row r="7639" spans="1:11">
      <c r="A7639" s="175">
        <v>45976.166666666664</v>
      </c>
      <c r="B7639" s="176">
        <v>6.7045081967213118</v>
      </c>
      <c r="C7639" s="177">
        <f t="shared" si="514"/>
        <v>1.3475129789770296E-4</v>
      </c>
      <c r="D7639" s="178">
        <f t="shared" si="515"/>
        <v>7.0204154327766073</v>
      </c>
      <c r="E7639" s="178">
        <f t="shared" si="516"/>
        <v>7.3512077847664177</v>
      </c>
      <c r="F7639" s="178">
        <f t="shared" si="516"/>
        <v>7.6975866189498712</v>
      </c>
      <c r="G7639" s="178">
        <f t="shared" si="516"/>
        <v>8.0602863490028316</v>
      </c>
      <c r="H7639" s="178">
        <f>MAX(0,(B7639-10.64)*Assumptions!$C$2)</f>
        <v>0</v>
      </c>
      <c r="I7639" s="178">
        <f>MAX(0,(D7639-10.64)*Assumptions!$C$2)</f>
        <v>0</v>
      </c>
      <c r="J7639" s="178">
        <f>MAX(0,(E7639-10.64)*Assumptions!$C$2)</f>
        <v>0</v>
      </c>
      <c r="K7639" s="178">
        <f>MAX(0,(F7639-10.64)*Assumptions!$C$2)</f>
        <v>0</v>
      </c>
    </row>
    <row r="7640" spans="1:11">
      <c r="A7640" s="175">
        <v>45976.208333333336</v>
      </c>
      <c r="B7640" s="176">
        <v>6.0504098360655734</v>
      </c>
      <c r="C7640" s="177">
        <f t="shared" si="514"/>
        <v>1.2160482981012218E-4</v>
      </c>
      <c r="D7640" s="178">
        <f t="shared" si="515"/>
        <v>6.3354968539691336</v>
      </c>
      <c r="E7640" s="178">
        <f t="shared" si="516"/>
        <v>6.6340167813745712</v>
      </c>
      <c r="F7640" s="178">
        <f t="shared" si="516"/>
        <v>6.9466025585645177</v>
      </c>
      <c r="G7640" s="178">
        <f t="shared" si="516"/>
        <v>7.2739169491001165</v>
      </c>
      <c r="H7640" s="178">
        <f>MAX(0,(B7640-10.64)*Assumptions!$C$2)</f>
        <v>0</v>
      </c>
      <c r="I7640" s="178">
        <f>MAX(0,(D7640-10.64)*Assumptions!$C$2)</f>
        <v>0</v>
      </c>
      <c r="J7640" s="178">
        <f>MAX(0,(E7640-10.64)*Assumptions!$C$2)</f>
        <v>0</v>
      </c>
      <c r="K7640" s="178">
        <f>MAX(0,(F7640-10.64)*Assumptions!$C$2)</f>
        <v>0</v>
      </c>
    </row>
    <row r="7641" spans="1:11">
      <c r="A7641" s="175">
        <v>45976.25</v>
      </c>
      <c r="B7641" s="176">
        <v>5.6353089533417409</v>
      </c>
      <c r="C7641" s="177">
        <f t="shared" si="514"/>
        <v>1.1326187890838825E-4</v>
      </c>
      <c r="D7641" s="178">
        <f t="shared" si="515"/>
        <v>5.9008369866490069</v>
      </c>
      <c r="E7641" s="178">
        <f t="shared" si="516"/>
        <v>6.1788763369143629</v>
      </c>
      <c r="F7641" s="178">
        <f t="shared" si="516"/>
        <v>6.4700165202430444</v>
      </c>
      <c r="G7641" s="178">
        <f t="shared" si="516"/>
        <v>6.7748748299310861</v>
      </c>
      <c r="H7641" s="178">
        <f>MAX(0,(B7641-10.64)*Assumptions!$C$2)</f>
        <v>0</v>
      </c>
      <c r="I7641" s="178">
        <f>MAX(0,(D7641-10.64)*Assumptions!$C$2)</f>
        <v>0</v>
      </c>
      <c r="J7641" s="178">
        <f>MAX(0,(E7641-10.64)*Assumptions!$C$2)</f>
        <v>0</v>
      </c>
      <c r="K7641" s="178">
        <f>MAX(0,(F7641-10.64)*Assumptions!$C$2)</f>
        <v>0</v>
      </c>
    </row>
    <row r="7642" spans="1:11">
      <c r="A7642" s="175">
        <v>45976.291666666664</v>
      </c>
      <c r="B7642" s="176">
        <v>5.2076292559899118</v>
      </c>
      <c r="C7642" s="177">
        <f t="shared" si="514"/>
        <v>1.0466611131266234E-4</v>
      </c>
      <c r="D7642" s="178">
        <f t="shared" si="515"/>
        <v>5.453005608197965</v>
      </c>
      <c r="E7642" s="178">
        <f t="shared" si="516"/>
        <v>5.7099437577735399</v>
      </c>
      <c r="F7642" s="178">
        <f t="shared" si="516"/>
        <v>5.9789884807603126</v>
      </c>
      <c r="G7642" s="178">
        <f t="shared" si="516"/>
        <v>6.2607102223023867</v>
      </c>
      <c r="H7642" s="178">
        <f>MAX(0,(B7642-10.64)*Assumptions!$C$2)</f>
        <v>0</v>
      </c>
      <c r="I7642" s="178">
        <f>MAX(0,(D7642-10.64)*Assumptions!$C$2)</f>
        <v>0</v>
      </c>
      <c r="J7642" s="178">
        <f>MAX(0,(E7642-10.64)*Assumptions!$C$2)</f>
        <v>0</v>
      </c>
      <c r="K7642" s="178">
        <f>MAX(0,(F7642-10.64)*Assumptions!$C$2)</f>
        <v>0</v>
      </c>
    </row>
    <row r="7643" spans="1:11">
      <c r="A7643" s="175">
        <v>45976.333333333336</v>
      </c>
      <c r="B7643" s="176">
        <v>4.8428436317780585</v>
      </c>
      <c r="C7643" s="177">
        <f t="shared" si="514"/>
        <v>9.7334427186896154E-5</v>
      </c>
      <c r="D7643" s="178">
        <f t="shared" si="515"/>
        <v>5.0710317854014901</v>
      </c>
      <c r="E7643" s="178">
        <f t="shared" si="516"/>
        <v>5.3099718520357806</v>
      </c>
      <c r="F7643" s="178">
        <f t="shared" si="516"/>
        <v>5.5601704470838662</v>
      </c>
      <c r="G7643" s="178">
        <f t="shared" si="516"/>
        <v>5.8221580569720279</v>
      </c>
      <c r="H7643" s="178">
        <f>MAX(0,(B7643-10.64)*Assumptions!$C$2)</f>
        <v>0</v>
      </c>
      <c r="I7643" s="178">
        <f>MAX(0,(D7643-10.64)*Assumptions!$C$2)</f>
        <v>0</v>
      </c>
      <c r="J7643" s="178">
        <f>MAX(0,(E7643-10.64)*Assumptions!$C$2)</f>
        <v>0</v>
      </c>
      <c r="K7643" s="178">
        <f>MAX(0,(F7643-10.64)*Assumptions!$C$2)</f>
        <v>0</v>
      </c>
    </row>
    <row r="7644" spans="1:11">
      <c r="A7644" s="175">
        <v>45976.375</v>
      </c>
      <c r="B7644" s="176">
        <v>4.8428436317780585</v>
      </c>
      <c r="C7644" s="177">
        <f t="shared" si="514"/>
        <v>9.7334427186896154E-5</v>
      </c>
      <c r="D7644" s="178">
        <f t="shared" si="515"/>
        <v>5.0710317854014901</v>
      </c>
      <c r="E7644" s="178">
        <f t="shared" si="516"/>
        <v>5.3099718520357806</v>
      </c>
      <c r="F7644" s="178">
        <f t="shared" si="516"/>
        <v>5.5601704470838662</v>
      </c>
      <c r="G7644" s="178">
        <f t="shared" si="516"/>
        <v>5.8221580569720279</v>
      </c>
      <c r="H7644" s="178">
        <f>MAX(0,(B7644-10.64)*Assumptions!$C$2)</f>
        <v>0</v>
      </c>
      <c r="I7644" s="178">
        <f>MAX(0,(D7644-10.64)*Assumptions!$C$2)</f>
        <v>0</v>
      </c>
      <c r="J7644" s="178">
        <f>MAX(0,(E7644-10.64)*Assumptions!$C$2)</f>
        <v>0</v>
      </c>
      <c r="K7644" s="178">
        <f>MAX(0,(F7644-10.64)*Assumptions!$C$2)</f>
        <v>0</v>
      </c>
    </row>
    <row r="7645" spans="1:11">
      <c r="A7645" s="175">
        <v>45976.416666666664</v>
      </c>
      <c r="B7645" s="176">
        <v>4.8302648171500628</v>
      </c>
      <c r="C7645" s="177">
        <f t="shared" si="514"/>
        <v>9.7081610492904196E-5</v>
      </c>
      <c r="D7645" s="178">
        <f t="shared" si="515"/>
        <v>5.0578602742705767</v>
      </c>
      <c r="E7645" s="178">
        <f t="shared" si="516"/>
        <v>5.2961797173551677</v>
      </c>
      <c r="F7645" s="178">
        <f t="shared" si="516"/>
        <v>5.5457284459226086</v>
      </c>
      <c r="G7645" s="178">
        <f t="shared" si="516"/>
        <v>5.8070355685123589</v>
      </c>
      <c r="H7645" s="178">
        <f>MAX(0,(B7645-10.64)*Assumptions!$C$2)</f>
        <v>0</v>
      </c>
      <c r="I7645" s="178">
        <f>MAX(0,(D7645-10.64)*Assumptions!$C$2)</f>
        <v>0</v>
      </c>
      <c r="J7645" s="178">
        <f>MAX(0,(E7645-10.64)*Assumptions!$C$2)</f>
        <v>0</v>
      </c>
      <c r="K7645" s="178">
        <f>MAX(0,(F7645-10.64)*Assumptions!$C$2)</f>
        <v>0</v>
      </c>
    </row>
    <row r="7646" spans="1:11">
      <c r="A7646" s="175">
        <v>45976.458333333336</v>
      </c>
      <c r="B7646" s="176">
        <v>4.817686002522068</v>
      </c>
      <c r="C7646" s="177">
        <f t="shared" si="514"/>
        <v>9.6828793798912265E-5</v>
      </c>
      <c r="D7646" s="178">
        <f t="shared" si="515"/>
        <v>5.0446887631396633</v>
      </c>
      <c r="E7646" s="178">
        <f t="shared" si="516"/>
        <v>5.2823875826745557</v>
      </c>
      <c r="F7646" s="178">
        <f t="shared" si="516"/>
        <v>5.5312864447613519</v>
      </c>
      <c r="G7646" s="178">
        <f t="shared" si="516"/>
        <v>5.7919130800526917</v>
      </c>
      <c r="H7646" s="178">
        <f>MAX(0,(B7646-10.64)*Assumptions!$C$2)</f>
        <v>0</v>
      </c>
      <c r="I7646" s="178">
        <f>MAX(0,(D7646-10.64)*Assumptions!$C$2)</f>
        <v>0</v>
      </c>
      <c r="J7646" s="178">
        <f>MAX(0,(E7646-10.64)*Assumptions!$C$2)</f>
        <v>0</v>
      </c>
      <c r="K7646" s="178">
        <f>MAX(0,(F7646-10.64)*Assumptions!$C$2)</f>
        <v>0</v>
      </c>
    </row>
    <row r="7647" spans="1:11">
      <c r="A7647" s="175">
        <v>45976.5</v>
      </c>
      <c r="B7647" s="176">
        <v>5.1447351828499368</v>
      </c>
      <c r="C7647" s="177">
        <f t="shared" si="514"/>
        <v>1.0340202784270265E-4</v>
      </c>
      <c r="D7647" s="178">
        <f t="shared" si="515"/>
        <v>5.3871480525434006</v>
      </c>
      <c r="E7647" s="178">
        <f t="shared" si="516"/>
        <v>5.640983084370478</v>
      </c>
      <c r="F7647" s="178">
        <f t="shared" si="516"/>
        <v>5.9067784749540291</v>
      </c>
      <c r="G7647" s="178">
        <f t="shared" si="516"/>
        <v>6.1850977800040496</v>
      </c>
      <c r="H7647" s="178">
        <f>MAX(0,(B7647-10.64)*Assumptions!$C$2)</f>
        <v>0</v>
      </c>
      <c r="I7647" s="178">
        <f>MAX(0,(D7647-10.64)*Assumptions!$C$2)</f>
        <v>0</v>
      </c>
      <c r="J7647" s="178">
        <f>MAX(0,(E7647-10.64)*Assumptions!$C$2)</f>
        <v>0</v>
      </c>
      <c r="K7647" s="178">
        <f>MAX(0,(F7647-10.64)*Assumptions!$C$2)</f>
        <v>0</v>
      </c>
    </row>
    <row r="7648" spans="1:11">
      <c r="A7648" s="175">
        <v>45976.541666666664</v>
      </c>
      <c r="B7648" s="176">
        <v>5.8114123581336701</v>
      </c>
      <c r="C7648" s="177">
        <f t="shared" si="514"/>
        <v>1.1680131262427538E-4</v>
      </c>
      <c r="D7648" s="178">
        <f t="shared" si="515"/>
        <v>6.0852381424817885</v>
      </c>
      <c r="E7648" s="178">
        <f t="shared" si="516"/>
        <v>6.3719662224429365</v>
      </c>
      <c r="F7648" s="178">
        <f t="shared" si="516"/>
        <v>6.6722045365006393</v>
      </c>
      <c r="G7648" s="178">
        <f t="shared" si="516"/>
        <v>6.9865896683664328</v>
      </c>
      <c r="H7648" s="178">
        <f>MAX(0,(B7648-10.64)*Assumptions!$C$2)</f>
        <v>0</v>
      </c>
      <c r="I7648" s="178">
        <f>MAX(0,(D7648-10.64)*Assumptions!$C$2)</f>
        <v>0</v>
      </c>
      <c r="J7648" s="178">
        <f>MAX(0,(E7648-10.64)*Assumptions!$C$2)</f>
        <v>0</v>
      </c>
      <c r="K7648" s="178">
        <f>MAX(0,(F7648-10.64)*Assumptions!$C$2)</f>
        <v>0</v>
      </c>
    </row>
    <row r="7649" spans="1:11">
      <c r="A7649" s="175">
        <v>45976.583333333336</v>
      </c>
      <c r="B7649" s="176">
        <v>6.3648802017654473</v>
      </c>
      <c r="C7649" s="177">
        <f t="shared" si="514"/>
        <v>1.2792524715992063E-4</v>
      </c>
      <c r="D7649" s="178">
        <f t="shared" si="515"/>
        <v>6.6647846322419575</v>
      </c>
      <c r="E7649" s="178">
        <f t="shared" si="516"/>
        <v>6.9788201483898815</v>
      </c>
      <c r="F7649" s="178">
        <f t="shared" si="516"/>
        <v>7.3076525875959373</v>
      </c>
      <c r="G7649" s="178">
        <f t="shared" si="516"/>
        <v>7.6519791605918064</v>
      </c>
      <c r="H7649" s="178">
        <f>MAX(0,(B7649-10.64)*Assumptions!$C$2)</f>
        <v>0</v>
      </c>
      <c r="I7649" s="178">
        <f>MAX(0,(D7649-10.64)*Assumptions!$C$2)</f>
        <v>0</v>
      </c>
      <c r="J7649" s="178">
        <f>MAX(0,(E7649-10.64)*Assumptions!$C$2)</f>
        <v>0</v>
      </c>
      <c r="K7649" s="178">
        <f>MAX(0,(F7649-10.64)*Assumptions!$C$2)</f>
        <v>0</v>
      </c>
    </row>
    <row r="7650" spans="1:11">
      <c r="A7650" s="175">
        <v>45976.625</v>
      </c>
      <c r="B7650" s="176">
        <v>6.5032471626733921</v>
      </c>
      <c r="C7650" s="177">
        <f t="shared" si="514"/>
        <v>1.3070623079383195E-4</v>
      </c>
      <c r="D7650" s="178">
        <f t="shared" si="515"/>
        <v>6.8096712546819997</v>
      </c>
      <c r="E7650" s="178">
        <f t="shared" si="516"/>
        <v>7.1305336298766182</v>
      </c>
      <c r="F7650" s="178">
        <f t="shared" si="516"/>
        <v>7.466514600369762</v>
      </c>
      <c r="G7650" s="178">
        <f t="shared" si="516"/>
        <v>7.8183265336481504</v>
      </c>
      <c r="H7650" s="178">
        <f>MAX(0,(B7650-10.64)*Assumptions!$C$2)</f>
        <v>0</v>
      </c>
      <c r="I7650" s="178">
        <f>MAX(0,(D7650-10.64)*Assumptions!$C$2)</f>
        <v>0</v>
      </c>
      <c r="J7650" s="178">
        <f>MAX(0,(E7650-10.64)*Assumptions!$C$2)</f>
        <v>0</v>
      </c>
      <c r="K7650" s="178">
        <f>MAX(0,(F7650-10.64)*Assumptions!$C$2)</f>
        <v>0</v>
      </c>
    </row>
    <row r="7651" spans="1:11">
      <c r="A7651" s="175">
        <v>45976.666666666664</v>
      </c>
      <c r="B7651" s="176">
        <v>6.440353089533418</v>
      </c>
      <c r="C7651" s="177">
        <f t="shared" si="514"/>
        <v>1.2944214732387227E-4</v>
      </c>
      <c r="D7651" s="178">
        <f t="shared" si="515"/>
        <v>6.7438136990274353</v>
      </c>
      <c r="E7651" s="178">
        <f t="shared" si="516"/>
        <v>7.0615729564735572</v>
      </c>
      <c r="F7651" s="178">
        <f t="shared" si="516"/>
        <v>7.3943045945634784</v>
      </c>
      <c r="G7651" s="178">
        <f t="shared" si="516"/>
        <v>7.7427140913498125</v>
      </c>
      <c r="H7651" s="178">
        <f>MAX(0,(B7651-10.64)*Assumptions!$C$2)</f>
        <v>0</v>
      </c>
      <c r="I7651" s="178">
        <f>MAX(0,(D7651-10.64)*Assumptions!$C$2)</f>
        <v>0</v>
      </c>
      <c r="J7651" s="178">
        <f>MAX(0,(E7651-10.64)*Assumptions!$C$2)</f>
        <v>0</v>
      </c>
      <c r="K7651" s="178">
        <f>MAX(0,(F7651-10.64)*Assumptions!$C$2)</f>
        <v>0</v>
      </c>
    </row>
    <row r="7652" spans="1:11">
      <c r="A7652" s="175">
        <v>45976.708333333336</v>
      </c>
      <c r="B7652" s="176">
        <v>7.195081967213115</v>
      </c>
      <c r="C7652" s="177">
        <f t="shared" si="514"/>
        <v>1.4461114896338856E-4</v>
      </c>
      <c r="D7652" s="178">
        <f t="shared" si="515"/>
        <v>7.5341043668822136</v>
      </c>
      <c r="E7652" s="178">
        <f t="shared" si="516"/>
        <v>7.8891010373103017</v>
      </c>
      <c r="F7652" s="178">
        <f t="shared" si="516"/>
        <v>8.2608246642388856</v>
      </c>
      <c r="G7652" s="178">
        <f t="shared" si="516"/>
        <v>8.6500633989298681</v>
      </c>
      <c r="H7652" s="178">
        <f>MAX(0,(B7652-10.64)*Assumptions!$C$2)</f>
        <v>0</v>
      </c>
      <c r="I7652" s="178">
        <f>MAX(0,(D7652-10.64)*Assumptions!$C$2)</f>
        <v>0</v>
      </c>
      <c r="J7652" s="178">
        <f>MAX(0,(E7652-10.64)*Assumptions!$C$2)</f>
        <v>0</v>
      </c>
      <c r="K7652" s="178">
        <f>MAX(0,(F7652-10.64)*Assumptions!$C$2)</f>
        <v>0</v>
      </c>
    </row>
    <row r="7653" spans="1:11">
      <c r="A7653" s="175">
        <v>45976.75</v>
      </c>
      <c r="B7653" s="176">
        <v>7.5472887767969734</v>
      </c>
      <c r="C7653" s="177">
        <f t="shared" si="514"/>
        <v>1.5169001639516282E-4</v>
      </c>
      <c r="D7653" s="178">
        <f t="shared" si="515"/>
        <v>7.902906678547776</v>
      </c>
      <c r="E7653" s="178">
        <f t="shared" si="516"/>
        <v>8.2752808083674498</v>
      </c>
      <c r="F7653" s="178">
        <f t="shared" si="516"/>
        <v>8.6652006967540771</v>
      </c>
      <c r="G7653" s="178">
        <f t="shared" si="516"/>
        <v>9.0734930758005614</v>
      </c>
      <c r="H7653" s="178">
        <f>MAX(0,(B7653-10.64)*Assumptions!$C$2)</f>
        <v>0</v>
      </c>
      <c r="I7653" s="178">
        <f>MAX(0,(D7653-10.64)*Assumptions!$C$2)</f>
        <v>0</v>
      </c>
      <c r="J7653" s="178">
        <f>MAX(0,(E7653-10.64)*Assumptions!$C$2)</f>
        <v>0</v>
      </c>
      <c r="K7653" s="178">
        <f>MAX(0,(F7653-10.64)*Assumptions!$C$2)</f>
        <v>0</v>
      </c>
    </row>
    <row r="7654" spans="1:11">
      <c r="A7654" s="175">
        <v>45976.791666666664</v>
      </c>
      <c r="B7654" s="176">
        <v>7.3837641866330399</v>
      </c>
      <c r="C7654" s="177">
        <f t="shared" si="514"/>
        <v>1.4840339937326763E-4</v>
      </c>
      <c r="D7654" s="178">
        <f t="shared" si="515"/>
        <v>7.7316770338459078</v>
      </c>
      <c r="E7654" s="178">
        <f t="shared" si="516"/>
        <v>8.0959830575194882</v>
      </c>
      <c r="F7654" s="178">
        <f t="shared" si="516"/>
        <v>8.4774546816577381</v>
      </c>
      <c r="G7654" s="178">
        <f t="shared" si="516"/>
        <v>8.8769007258248838</v>
      </c>
      <c r="H7654" s="178">
        <f>MAX(0,(B7654-10.64)*Assumptions!$C$2)</f>
        <v>0</v>
      </c>
      <c r="I7654" s="178">
        <f>MAX(0,(D7654-10.64)*Assumptions!$C$2)</f>
        <v>0</v>
      </c>
      <c r="J7654" s="178">
        <f>MAX(0,(E7654-10.64)*Assumptions!$C$2)</f>
        <v>0</v>
      </c>
      <c r="K7654" s="178">
        <f>MAX(0,(F7654-10.64)*Assumptions!$C$2)</f>
        <v>0</v>
      </c>
    </row>
    <row r="7655" spans="1:11">
      <c r="A7655" s="175">
        <v>45976.833333333336</v>
      </c>
      <c r="B7655" s="176">
        <v>7.3963430012610338</v>
      </c>
      <c r="C7655" s="177">
        <f t="shared" si="514"/>
        <v>1.4865621606725956E-4</v>
      </c>
      <c r="D7655" s="178">
        <f t="shared" si="515"/>
        <v>7.7448485449768212</v>
      </c>
      <c r="E7655" s="178">
        <f t="shared" si="516"/>
        <v>8.1097751922001002</v>
      </c>
      <c r="F7655" s="178">
        <f t="shared" si="516"/>
        <v>8.4918966828189948</v>
      </c>
      <c r="G7655" s="178">
        <f t="shared" si="516"/>
        <v>8.892023214284551</v>
      </c>
      <c r="H7655" s="178">
        <f>MAX(0,(B7655-10.64)*Assumptions!$C$2)</f>
        <v>0</v>
      </c>
      <c r="I7655" s="178">
        <f>MAX(0,(D7655-10.64)*Assumptions!$C$2)</f>
        <v>0</v>
      </c>
      <c r="J7655" s="178">
        <f>MAX(0,(E7655-10.64)*Assumptions!$C$2)</f>
        <v>0</v>
      </c>
      <c r="K7655" s="178">
        <f>MAX(0,(F7655-10.64)*Assumptions!$C$2)</f>
        <v>0</v>
      </c>
    </row>
    <row r="7656" spans="1:11">
      <c r="A7656" s="175">
        <v>45976.875</v>
      </c>
      <c r="B7656" s="176">
        <v>7.6227616645649432</v>
      </c>
      <c r="C7656" s="177">
        <f t="shared" si="514"/>
        <v>1.5320691655911444E-4</v>
      </c>
      <c r="D7656" s="178">
        <f t="shared" si="515"/>
        <v>7.9819357453332538</v>
      </c>
      <c r="E7656" s="178">
        <f t="shared" si="516"/>
        <v>8.3580336164511237</v>
      </c>
      <c r="F7656" s="178">
        <f t="shared" si="516"/>
        <v>8.7518527037216174</v>
      </c>
      <c r="G7656" s="178">
        <f t="shared" si="516"/>
        <v>9.1642280065585666</v>
      </c>
      <c r="H7656" s="178">
        <f>MAX(0,(B7656-10.64)*Assumptions!$C$2)</f>
        <v>0</v>
      </c>
      <c r="I7656" s="178">
        <f>MAX(0,(D7656-10.64)*Assumptions!$C$2)</f>
        <v>0</v>
      </c>
      <c r="J7656" s="178">
        <f>MAX(0,(E7656-10.64)*Assumptions!$C$2)</f>
        <v>0</v>
      </c>
      <c r="K7656" s="178">
        <f>MAX(0,(F7656-10.64)*Assumptions!$C$2)</f>
        <v>0</v>
      </c>
    </row>
    <row r="7657" spans="1:11">
      <c r="A7657" s="175">
        <v>45976.916666666664</v>
      </c>
      <c r="B7657" s="176">
        <v>7.8617591424968474</v>
      </c>
      <c r="C7657" s="177">
        <f t="shared" si="514"/>
        <v>1.5801043374496127E-4</v>
      </c>
      <c r="D7657" s="178">
        <f t="shared" si="515"/>
        <v>8.2321944568206007</v>
      </c>
      <c r="E7657" s="178">
        <f t="shared" si="516"/>
        <v>8.6200841753827593</v>
      </c>
      <c r="F7657" s="178">
        <f t="shared" si="516"/>
        <v>9.0262507257854967</v>
      </c>
      <c r="G7657" s="178">
        <f t="shared" si="516"/>
        <v>9.4515552872922513</v>
      </c>
      <c r="H7657" s="178">
        <f>MAX(0,(B7657-10.64)*Assumptions!$C$2)</f>
        <v>0</v>
      </c>
      <c r="I7657" s="178">
        <f>MAX(0,(D7657-10.64)*Assumptions!$C$2)</f>
        <v>0</v>
      </c>
      <c r="J7657" s="178">
        <f>MAX(0,(E7657-10.64)*Assumptions!$C$2)</f>
        <v>0</v>
      </c>
      <c r="K7657" s="178">
        <f>MAX(0,(F7657-10.64)*Assumptions!$C$2)</f>
        <v>0</v>
      </c>
    </row>
    <row r="7658" spans="1:11">
      <c r="A7658" s="175">
        <v>45976.958333333336</v>
      </c>
      <c r="B7658" s="176">
        <v>8.1384930643127369</v>
      </c>
      <c r="C7658" s="177">
        <f t="shared" si="514"/>
        <v>1.6357240101278392E-4</v>
      </c>
      <c r="D7658" s="178">
        <f t="shared" si="515"/>
        <v>8.5219677017006852</v>
      </c>
      <c r="E7658" s="178">
        <f t="shared" si="516"/>
        <v>8.9235111383562344</v>
      </c>
      <c r="F7658" s="178">
        <f t="shared" si="516"/>
        <v>9.3439747513331461</v>
      </c>
      <c r="G7658" s="178">
        <f t="shared" si="516"/>
        <v>9.7842500334049394</v>
      </c>
      <c r="H7658" s="178">
        <f>MAX(0,(B7658-10.64)*Assumptions!$C$2)</f>
        <v>0</v>
      </c>
      <c r="I7658" s="178">
        <f>MAX(0,(D7658-10.64)*Assumptions!$C$2)</f>
        <v>0</v>
      </c>
      <c r="J7658" s="178">
        <f>MAX(0,(E7658-10.64)*Assumptions!$C$2)</f>
        <v>0</v>
      </c>
      <c r="K7658" s="178">
        <f>MAX(0,(F7658-10.64)*Assumptions!$C$2)</f>
        <v>0</v>
      </c>
    </row>
    <row r="7659" spans="1:11">
      <c r="A7659" s="175">
        <v>45977</v>
      </c>
      <c r="B7659" s="176">
        <v>7.886916771752837</v>
      </c>
      <c r="C7659" s="177">
        <f t="shared" si="514"/>
        <v>1.5851606713294513E-4</v>
      </c>
      <c r="D7659" s="178">
        <f t="shared" si="515"/>
        <v>8.2585374790824257</v>
      </c>
      <c r="E7659" s="178">
        <f t="shared" si="516"/>
        <v>8.6476684447439833</v>
      </c>
      <c r="F7659" s="178">
        <f t="shared" si="516"/>
        <v>9.0551347281080083</v>
      </c>
      <c r="G7659" s="178">
        <f t="shared" si="516"/>
        <v>9.4818002642115857</v>
      </c>
      <c r="H7659" s="178">
        <f>MAX(0,(B7659-10.64)*Assumptions!$C$2)</f>
        <v>0</v>
      </c>
      <c r="I7659" s="178">
        <f>MAX(0,(D7659-10.64)*Assumptions!$C$2)</f>
        <v>0</v>
      </c>
      <c r="J7659" s="178">
        <f>MAX(0,(E7659-10.64)*Assumptions!$C$2)</f>
        <v>0</v>
      </c>
      <c r="K7659" s="178">
        <f>MAX(0,(F7659-10.64)*Assumptions!$C$2)</f>
        <v>0</v>
      </c>
    </row>
    <row r="7660" spans="1:11">
      <c r="A7660" s="175">
        <v>45977.041666666664</v>
      </c>
      <c r="B7660" s="176">
        <v>7.5221311475409847</v>
      </c>
      <c r="C7660" s="177">
        <f t="shared" si="514"/>
        <v>1.5118438300717896E-4</v>
      </c>
      <c r="D7660" s="178">
        <f t="shared" si="515"/>
        <v>7.8765636562859509</v>
      </c>
      <c r="E7660" s="178">
        <f t="shared" si="516"/>
        <v>8.2476965390062258</v>
      </c>
      <c r="F7660" s="178">
        <f t="shared" si="516"/>
        <v>8.6363166944315637</v>
      </c>
      <c r="G7660" s="178">
        <f t="shared" si="516"/>
        <v>9.0432480988812269</v>
      </c>
      <c r="H7660" s="178">
        <f>MAX(0,(B7660-10.64)*Assumptions!$C$2)</f>
        <v>0</v>
      </c>
      <c r="I7660" s="178">
        <f>MAX(0,(D7660-10.64)*Assumptions!$C$2)</f>
        <v>0</v>
      </c>
      <c r="J7660" s="178">
        <f>MAX(0,(E7660-10.64)*Assumptions!$C$2)</f>
        <v>0</v>
      </c>
      <c r="K7660" s="178">
        <f>MAX(0,(F7660-10.64)*Assumptions!$C$2)</f>
        <v>0</v>
      </c>
    </row>
    <row r="7661" spans="1:11">
      <c r="A7661" s="175">
        <v>45977.083333333336</v>
      </c>
      <c r="B7661" s="176">
        <v>7.1699243379571254</v>
      </c>
      <c r="C7661" s="177">
        <f t="shared" si="514"/>
        <v>1.4410551557540469E-4</v>
      </c>
      <c r="D7661" s="178">
        <f t="shared" si="515"/>
        <v>7.5077613446203886</v>
      </c>
      <c r="E7661" s="178">
        <f t="shared" si="516"/>
        <v>7.8615167679490776</v>
      </c>
      <c r="F7661" s="178">
        <f t="shared" si="516"/>
        <v>8.231940661916374</v>
      </c>
      <c r="G7661" s="178">
        <f t="shared" si="516"/>
        <v>8.6198184220105336</v>
      </c>
      <c r="H7661" s="178">
        <f>MAX(0,(B7661-10.64)*Assumptions!$C$2)</f>
        <v>0</v>
      </c>
      <c r="I7661" s="178">
        <f>MAX(0,(D7661-10.64)*Assumptions!$C$2)</f>
        <v>0</v>
      </c>
      <c r="J7661" s="178">
        <f>MAX(0,(E7661-10.64)*Assumptions!$C$2)</f>
        <v>0</v>
      </c>
      <c r="K7661" s="178">
        <f>MAX(0,(F7661-10.64)*Assumptions!$C$2)</f>
        <v>0</v>
      </c>
    </row>
    <row r="7662" spans="1:11">
      <c r="A7662" s="175">
        <v>45977.125</v>
      </c>
      <c r="B7662" s="176">
        <v>6.7674022698612868</v>
      </c>
      <c r="C7662" s="177">
        <f t="shared" si="514"/>
        <v>1.3601538136766267E-4</v>
      </c>
      <c r="D7662" s="178">
        <f t="shared" si="515"/>
        <v>7.0862729884311735</v>
      </c>
      <c r="E7662" s="178">
        <f t="shared" si="516"/>
        <v>7.4201684581694805</v>
      </c>
      <c r="F7662" s="178">
        <f t="shared" si="516"/>
        <v>7.7697966247561565</v>
      </c>
      <c r="G7662" s="178">
        <f t="shared" si="516"/>
        <v>8.1358987913011713</v>
      </c>
      <c r="H7662" s="178">
        <f>MAX(0,(B7662-10.64)*Assumptions!$C$2)</f>
        <v>0</v>
      </c>
      <c r="I7662" s="178">
        <f>MAX(0,(D7662-10.64)*Assumptions!$C$2)</f>
        <v>0</v>
      </c>
      <c r="J7662" s="178">
        <f>MAX(0,(E7662-10.64)*Assumptions!$C$2)</f>
        <v>0</v>
      </c>
      <c r="K7662" s="178">
        <f>MAX(0,(F7662-10.64)*Assumptions!$C$2)</f>
        <v>0</v>
      </c>
    </row>
    <row r="7663" spans="1:11">
      <c r="A7663" s="175">
        <v>45977.166666666664</v>
      </c>
      <c r="B7663" s="176">
        <v>6.4151954602774275</v>
      </c>
      <c r="C7663" s="177">
        <f t="shared" si="514"/>
        <v>1.2893651393588838E-4</v>
      </c>
      <c r="D7663" s="178">
        <f t="shared" si="515"/>
        <v>6.7174706767656094</v>
      </c>
      <c r="E7663" s="178">
        <f t="shared" ref="E7663:G7691" si="517">E$2*$C7663</f>
        <v>7.0339886871123314</v>
      </c>
      <c r="F7663" s="178">
        <f t="shared" si="517"/>
        <v>7.3654205922409641</v>
      </c>
      <c r="G7663" s="178">
        <f t="shared" si="517"/>
        <v>7.7124691144304762</v>
      </c>
      <c r="H7663" s="178">
        <f>MAX(0,(B7663-10.64)*Assumptions!$C$2)</f>
        <v>0</v>
      </c>
      <c r="I7663" s="178">
        <f>MAX(0,(D7663-10.64)*Assumptions!$C$2)</f>
        <v>0</v>
      </c>
      <c r="J7663" s="178">
        <f>MAX(0,(E7663-10.64)*Assumptions!$C$2)</f>
        <v>0</v>
      </c>
      <c r="K7663" s="178">
        <f>MAX(0,(F7663-10.64)*Assumptions!$C$2)</f>
        <v>0</v>
      </c>
    </row>
    <row r="7664" spans="1:11">
      <c r="A7664" s="175">
        <v>45977.208333333336</v>
      </c>
      <c r="B7664" s="176">
        <v>5.7610970996216899</v>
      </c>
      <c r="C7664" s="177">
        <f t="shared" si="514"/>
        <v>1.1579004584830761E-4</v>
      </c>
      <c r="D7664" s="178">
        <f t="shared" si="515"/>
        <v>6.0325520979581357</v>
      </c>
      <c r="E7664" s="178">
        <f t="shared" si="517"/>
        <v>6.3167976837204867</v>
      </c>
      <c r="F7664" s="178">
        <f t="shared" si="517"/>
        <v>6.6144365318556115</v>
      </c>
      <c r="G7664" s="178">
        <f t="shared" si="517"/>
        <v>6.9260997145277621</v>
      </c>
      <c r="H7664" s="178">
        <f>MAX(0,(B7664-10.64)*Assumptions!$C$2)</f>
        <v>0</v>
      </c>
      <c r="I7664" s="178">
        <f>MAX(0,(D7664-10.64)*Assumptions!$C$2)</f>
        <v>0</v>
      </c>
      <c r="J7664" s="178">
        <f>MAX(0,(E7664-10.64)*Assumptions!$C$2)</f>
        <v>0</v>
      </c>
      <c r="K7664" s="178">
        <f>MAX(0,(F7664-10.64)*Assumptions!$C$2)</f>
        <v>0</v>
      </c>
    </row>
    <row r="7665" spans="1:11">
      <c r="A7665" s="175">
        <v>45977.25</v>
      </c>
      <c r="B7665" s="176">
        <v>5.3585750315258514</v>
      </c>
      <c r="C7665" s="177">
        <f t="shared" si="514"/>
        <v>1.0769991164056561E-4</v>
      </c>
      <c r="D7665" s="178">
        <f t="shared" si="515"/>
        <v>5.6110637417689215</v>
      </c>
      <c r="E7665" s="178">
        <f t="shared" si="517"/>
        <v>5.8754493739408895</v>
      </c>
      <c r="F7665" s="178">
        <f t="shared" si="517"/>
        <v>6.152292494695395</v>
      </c>
      <c r="G7665" s="178">
        <f t="shared" si="517"/>
        <v>6.4421800838183989</v>
      </c>
      <c r="H7665" s="178">
        <f>MAX(0,(B7665-10.64)*Assumptions!$C$2)</f>
        <v>0</v>
      </c>
      <c r="I7665" s="178">
        <f>MAX(0,(D7665-10.64)*Assumptions!$C$2)</f>
        <v>0</v>
      </c>
      <c r="J7665" s="178">
        <f>MAX(0,(E7665-10.64)*Assumptions!$C$2)</f>
        <v>0</v>
      </c>
      <c r="K7665" s="178">
        <f>MAX(0,(F7665-10.64)*Assumptions!$C$2)</f>
        <v>0</v>
      </c>
    </row>
    <row r="7666" spans="1:11">
      <c r="A7666" s="175">
        <v>45977.291666666664</v>
      </c>
      <c r="B7666" s="176">
        <v>4.8428436317780585</v>
      </c>
      <c r="C7666" s="177">
        <f t="shared" si="514"/>
        <v>9.7334427186896154E-5</v>
      </c>
      <c r="D7666" s="178">
        <f t="shared" si="515"/>
        <v>5.0710317854014901</v>
      </c>
      <c r="E7666" s="178">
        <f t="shared" si="517"/>
        <v>5.3099718520357806</v>
      </c>
      <c r="F7666" s="178">
        <f t="shared" si="517"/>
        <v>5.5601704470838662</v>
      </c>
      <c r="G7666" s="178">
        <f t="shared" si="517"/>
        <v>5.8221580569720279</v>
      </c>
      <c r="H7666" s="178">
        <f>MAX(0,(B7666-10.64)*Assumptions!$C$2)</f>
        <v>0</v>
      </c>
      <c r="I7666" s="178">
        <f>MAX(0,(D7666-10.64)*Assumptions!$C$2)</f>
        <v>0</v>
      </c>
      <c r="J7666" s="178">
        <f>MAX(0,(E7666-10.64)*Assumptions!$C$2)</f>
        <v>0</v>
      </c>
      <c r="K7666" s="178">
        <f>MAX(0,(F7666-10.64)*Assumptions!$C$2)</f>
        <v>0</v>
      </c>
    </row>
    <row r="7667" spans="1:11">
      <c r="A7667" s="175">
        <v>45977.333333333336</v>
      </c>
      <c r="B7667" s="176">
        <v>4.691897856242119</v>
      </c>
      <c r="C7667" s="177">
        <f t="shared" si="514"/>
        <v>9.4300626858992897E-5</v>
      </c>
      <c r="D7667" s="178">
        <f t="shared" si="515"/>
        <v>4.9129736518305345</v>
      </c>
      <c r="E7667" s="178">
        <f t="shared" si="517"/>
        <v>5.1444662358684319</v>
      </c>
      <c r="F7667" s="178">
        <f t="shared" si="517"/>
        <v>5.3868664331487848</v>
      </c>
      <c r="G7667" s="178">
        <f t="shared" si="517"/>
        <v>5.6406881954560166</v>
      </c>
      <c r="H7667" s="178">
        <f>MAX(0,(B7667-10.64)*Assumptions!$C$2)</f>
        <v>0</v>
      </c>
      <c r="I7667" s="178">
        <f>MAX(0,(D7667-10.64)*Assumptions!$C$2)</f>
        <v>0</v>
      </c>
      <c r="J7667" s="178">
        <f>MAX(0,(E7667-10.64)*Assumptions!$C$2)</f>
        <v>0</v>
      </c>
      <c r="K7667" s="178">
        <f>MAX(0,(F7667-10.64)*Assumptions!$C$2)</f>
        <v>0</v>
      </c>
    </row>
    <row r="7668" spans="1:11">
      <c r="A7668" s="175">
        <v>45977.375</v>
      </c>
      <c r="B7668" s="176">
        <v>4.566109709962169</v>
      </c>
      <c r="C7668" s="177">
        <f t="shared" si="514"/>
        <v>9.1772459919073503E-5</v>
      </c>
      <c r="D7668" s="178">
        <f t="shared" si="515"/>
        <v>4.7812585405214048</v>
      </c>
      <c r="E7668" s="178">
        <f t="shared" si="517"/>
        <v>5.0065448890623072</v>
      </c>
      <c r="F7668" s="178">
        <f t="shared" si="517"/>
        <v>5.2424464215362159</v>
      </c>
      <c r="G7668" s="178">
        <f t="shared" si="517"/>
        <v>5.4894633108593398</v>
      </c>
      <c r="H7668" s="178">
        <f>MAX(0,(B7668-10.64)*Assumptions!$C$2)</f>
        <v>0</v>
      </c>
      <c r="I7668" s="178">
        <f>MAX(0,(D7668-10.64)*Assumptions!$C$2)</f>
        <v>0</v>
      </c>
      <c r="J7668" s="178">
        <f>MAX(0,(E7668-10.64)*Assumptions!$C$2)</f>
        <v>0</v>
      </c>
      <c r="K7668" s="178">
        <f>MAX(0,(F7668-10.64)*Assumptions!$C$2)</f>
        <v>0</v>
      </c>
    </row>
    <row r="7669" spans="1:11">
      <c r="A7669" s="175">
        <v>45977.416666666664</v>
      </c>
      <c r="B7669" s="176">
        <v>4.4529003783102148</v>
      </c>
      <c r="C7669" s="177">
        <f t="shared" si="514"/>
        <v>8.9497109673146067E-5</v>
      </c>
      <c r="D7669" s="178">
        <f t="shared" si="515"/>
        <v>4.6627149403431885</v>
      </c>
      <c r="E7669" s="178">
        <f t="shared" si="517"/>
        <v>4.8824156769367955</v>
      </c>
      <c r="F7669" s="178">
        <f t="shared" si="517"/>
        <v>5.1124684110849055</v>
      </c>
      <c r="G7669" s="178">
        <f t="shared" si="517"/>
        <v>5.353360914722332</v>
      </c>
      <c r="H7669" s="178">
        <f>MAX(0,(B7669-10.64)*Assumptions!$C$2)</f>
        <v>0</v>
      </c>
      <c r="I7669" s="178">
        <f>MAX(0,(D7669-10.64)*Assumptions!$C$2)</f>
        <v>0</v>
      </c>
      <c r="J7669" s="178">
        <f>MAX(0,(E7669-10.64)*Assumptions!$C$2)</f>
        <v>0</v>
      </c>
      <c r="K7669" s="178">
        <f>MAX(0,(F7669-10.64)*Assumptions!$C$2)</f>
        <v>0</v>
      </c>
    </row>
    <row r="7670" spans="1:11">
      <c r="A7670" s="175">
        <v>45977.458333333336</v>
      </c>
      <c r="B7670" s="176">
        <v>4.6038461538461544</v>
      </c>
      <c r="C7670" s="177">
        <f t="shared" si="514"/>
        <v>9.2530910001049324E-5</v>
      </c>
      <c r="D7670" s="178">
        <f t="shared" si="515"/>
        <v>4.8207730739141441</v>
      </c>
      <c r="E7670" s="178">
        <f t="shared" si="517"/>
        <v>5.0479212931041442</v>
      </c>
      <c r="F7670" s="178">
        <f t="shared" si="517"/>
        <v>5.2857724250199869</v>
      </c>
      <c r="G7670" s="178">
        <f t="shared" si="517"/>
        <v>5.5348307762383433</v>
      </c>
      <c r="H7670" s="178">
        <f>MAX(0,(B7670-10.64)*Assumptions!$C$2)</f>
        <v>0</v>
      </c>
      <c r="I7670" s="178">
        <f>MAX(0,(D7670-10.64)*Assumptions!$C$2)</f>
        <v>0</v>
      </c>
      <c r="J7670" s="178">
        <f>MAX(0,(E7670-10.64)*Assumptions!$C$2)</f>
        <v>0</v>
      </c>
      <c r="K7670" s="178">
        <f>MAX(0,(F7670-10.64)*Assumptions!$C$2)</f>
        <v>0</v>
      </c>
    </row>
    <row r="7671" spans="1:11">
      <c r="A7671" s="175">
        <v>45977.5</v>
      </c>
      <c r="B7671" s="176">
        <v>4.9057377049180326</v>
      </c>
      <c r="C7671" s="177">
        <f t="shared" si="514"/>
        <v>9.8598510656855825E-5</v>
      </c>
      <c r="D7671" s="178">
        <f t="shared" si="515"/>
        <v>5.1368893410560545</v>
      </c>
      <c r="E7671" s="178">
        <f t="shared" si="517"/>
        <v>5.3789325254388416</v>
      </c>
      <c r="F7671" s="178">
        <f t="shared" si="517"/>
        <v>5.6323804528901498</v>
      </c>
      <c r="G7671" s="178">
        <f t="shared" si="517"/>
        <v>5.897770499270365</v>
      </c>
      <c r="H7671" s="178">
        <f>MAX(0,(B7671-10.64)*Assumptions!$C$2)</f>
        <v>0</v>
      </c>
      <c r="I7671" s="178">
        <f>MAX(0,(D7671-10.64)*Assumptions!$C$2)</f>
        <v>0</v>
      </c>
      <c r="J7671" s="178">
        <f>MAX(0,(E7671-10.64)*Assumptions!$C$2)</f>
        <v>0</v>
      </c>
      <c r="K7671" s="178">
        <f>MAX(0,(F7671-10.64)*Assumptions!$C$2)</f>
        <v>0</v>
      </c>
    </row>
    <row r="7672" spans="1:11">
      <c r="A7672" s="175">
        <v>45977.541666666664</v>
      </c>
      <c r="B7672" s="176">
        <v>5.5472572509457763</v>
      </c>
      <c r="C7672" s="177">
        <f t="shared" si="514"/>
        <v>1.1149216205044469E-4</v>
      </c>
      <c r="D7672" s="178">
        <f t="shared" si="515"/>
        <v>5.8086364087326166</v>
      </c>
      <c r="E7672" s="178">
        <f t="shared" si="517"/>
        <v>6.0823313941500761</v>
      </c>
      <c r="F7672" s="178">
        <f t="shared" si="517"/>
        <v>6.3689225121142474</v>
      </c>
      <c r="G7672" s="178">
        <f t="shared" si="517"/>
        <v>6.6690174107134137</v>
      </c>
      <c r="H7672" s="178">
        <f>MAX(0,(B7672-10.64)*Assumptions!$C$2)</f>
        <v>0</v>
      </c>
      <c r="I7672" s="178">
        <f>MAX(0,(D7672-10.64)*Assumptions!$C$2)</f>
        <v>0</v>
      </c>
      <c r="J7672" s="178">
        <f>MAX(0,(E7672-10.64)*Assumptions!$C$2)</f>
        <v>0</v>
      </c>
      <c r="K7672" s="178">
        <f>MAX(0,(F7672-10.64)*Assumptions!$C$2)</f>
        <v>0</v>
      </c>
    </row>
    <row r="7673" spans="1:11">
      <c r="A7673" s="175">
        <v>45977.583333333336</v>
      </c>
      <c r="B7673" s="176">
        <v>6.0755674653215639</v>
      </c>
      <c r="C7673" s="177">
        <f t="shared" si="514"/>
        <v>1.2211046319810607E-4</v>
      </c>
      <c r="D7673" s="178">
        <f t="shared" si="515"/>
        <v>6.3618398762309596</v>
      </c>
      <c r="E7673" s="178">
        <f t="shared" si="517"/>
        <v>6.661601050735797</v>
      </c>
      <c r="F7673" s="178">
        <f t="shared" si="517"/>
        <v>6.975486560887032</v>
      </c>
      <c r="G7673" s="178">
        <f t="shared" si="517"/>
        <v>7.3041619260194519</v>
      </c>
      <c r="H7673" s="178">
        <f>MAX(0,(B7673-10.64)*Assumptions!$C$2)</f>
        <v>0</v>
      </c>
      <c r="I7673" s="178">
        <f>MAX(0,(D7673-10.64)*Assumptions!$C$2)</f>
        <v>0</v>
      </c>
      <c r="J7673" s="178">
        <f>MAX(0,(E7673-10.64)*Assumptions!$C$2)</f>
        <v>0</v>
      </c>
      <c r="K7673" s="178">
        <f>MAX(0,(F7673-10.64)*Assumptions!$C$2)</f>
        <v>0</v>
      </c>
    </row>
    <row r="7674" spans="1:11">
      <c r="A7674" s="175">
        <v>45977.625</v>
      </c>
      <c r="B7674" s="176">
        <v>6.6290353089533411</v>
      </c>
      <c r="C7674" s="177">
        <f t="shared" si="514"/>
        <v>1.3323439773375132E-4</v>
      </c>
      <c r="D7674" s="178">
        <f t="shared" si="515"/>
        <v>6.9413863659911286</v>
      </c>
      <c r="E7674" s="178">
        <f t="shared" si="517"/>
        <v>7.268454976682742</v>
      </c>
      <c r="F7674" s="178">
        <f t="shared" si="517"/>
        <v>7.6109346119823291</v>
      </c>
      <c r="G7674" s="178">
        <f t="shared" si="517"/>
        <v>7.9695514182448255</v>
      </c>
      <c r="H7674" s="178">
        <f>MAX(0,(B7674-10.64)*Assumptions!$C$2)</f>
        <v>0</v>
      </c>
      <c r="I7674" s="178">
        <f>MAX(0,(D7674-10.64)*Assumptions!$C$2)</f>
        <v>0</v>
      </c>
      <c r="J7674" s="178">
        <f>MAX(0,(E7674-10.64)*Assumptions!$C$2)</f>
        <v>0</v>
      </c>
      <c r="K7674" s="178">
        <f>MAX(0,(F7674-10.64)*Assumptions!$C$2)</f>
        <v>0</v>
      </c>
    </row>
    <row r="7675" spans="1:11">
      <c r="A7675" s="175">
        <v>45977.666666666664</v>
      </c>
      <c r="B7675" s="176">
        <v>7.0944514501891547</v>
      </c>
      <c r="C7675" s="177">
        <f t="shared" si="514"/>
        <v>1.4258861541145305E-4</v>
      </c>
      <c r="D7675" s="178">
        <f t="shared" si="515"/>
        <v>7.4287322778349099</v>
      </c>
      <c r="E7675" s="178">
        <f t="shared" si="517"/>
        <v>7.7787639598654028</v>
      </c>
      <c r="F7675" s="178">
        <f t="shared" si="517"/>
        <v>8.1452886549488319</v>
      </c>
      <c r="G7675" s="178">
        <f t="shared" si="517"/>
        <v>8.5290834912525284</v>
      </c>
      <c r="H7675" s="178">
        <f>MAX(0,(B7675-10.64)*Assumptions!$C$2)</f>
        <v>0</v>
      </c>
      <c r="I7675" s="178">
        <f>MAX(0,(D7675-10.64)*Assumptions!$C$2)</f>
        <v>0</v>
      </c>
      <c r="J7675" s="178">
        <f>MAX(0,(E7675-10.64)*Assumptions!$C$2)</f>
        <v>0</v>
      </c>
      <c r="K7675" s="178">
        <f>MAX(0,(F7675-10.64)*Assumptions!$C$2)</f>
        <v>0</v>
      </c>
    </row>
    <row r="7676" spans="1:11">
      <c r="A7676" s="175">
        <v>45977.708333333336</v>
      </c>
      <c r="B7676" s="176">
        <v>7.5221311475409847</v>
      </c>
      <c r="C7676" s="177">
        <f t="shared" si="514"/>
        <v>1.5118438300717896E-4</v>
      </c>
      <c r="D7676" s="178">
        <f t="shared" si="515"/>
        <v>7.8765636562859509</v>
      </c>
      <c r="E7676" s="178">
        <f t="shared" si="517"/>
        <v>8.2476965390062258</v>
      </c>
      <c r="F7676" s="178">
        <f t="shared" si="517"/>
        <v>8.6363166944315637</v>
      </c>
      <c r="G7676" s="178">
        <f t="shared" si="517"/>
        <v>9.0432480988812269</v>
      </c>
      <c r="H7676" s="178">
        <f>MAX(0,(B7676-10.64)*Assumptions!$C$2)</f>
        <v>0</v>
      </c>
      <c r="I7676" s="178">
        <f>MAX(0,(D7676-10.64)*Assumptions!$C$2)</f>
        <v>0</v>
      </c>
      <c r="J7676" s="178">
        <f>MAX(0,(E7676-10.64)*Assumptions!$C$2)</f>
        <v>0</v>
      </c>
      <c r="K7676" s="178">
        <f>MAX(0,(F7676-10.64)*Assumptions!$C$2)</f>
        <v>0</v>
      </c>
    </row>
    <row r="7677" spans="1:11">
      <c r="A7677" s="175">
        <v>45977.75</v>
      </c>
      <c r="B7677" s="176">
        <v>7.509552332912989</v>
      </c>
      <c r="C7677" s="177">
        <f t="shared" si="514"/>
        <v>1.50931566313187E-4</v>
      </c>
      <c r="D7677" s="178">
        <f t="shared" si="515"/>
        <v>7.8633921451550375</v>
      </c>
      <c r="E7677" s="178">
        <f t="shared" si="517"/>
        <v>8.233904404325612</v>
      </c>
      <c r="F7677" s="178">
        <f t="shared" si="517"/>
        <v>8.6218746932703052</v>
      </c>
      <c r="G7677" s="178">
        <f t="shared" si="517"/>
        <v>9.0281256104215579</v>
      </c>
      <c r="H7677" s="178">
        <f>MAX(0,(B7677-10.64)*Assumptions!$C$2)</f>
        <v>0</v>
      </c>
      <c r="I7677" s="178">
        <f>MAX(0,(D7677-10.64)*Assumptions!$C$2)</f>
        <v>0</v>
      </c>
      <c r="J7677" s="178">
        <f>MAX(0,(E7677-10.64)*Assumptions!$C$2)</f>
        <v>0</v>
      </c>
      <c r="K7677" s="178">
        <f>MAX(0,(F7677-10.64)*Assumptions!$C$2)</f>
        <v>0</v>
      </c>
    </row>
    <row r="7678" spans="1:11">
      <c r="A7678" s="175">
        <v>45977.791666666664</v>
      </c>
      <c r="B7678" s="176">
        <v>7.6604981084489285</v>
      </c>
      <c r="C7678" s="177">
        <f t="shared" si="514"/>
        <v>1.5396536664109026E-4</v>
      </c>
      <c r="D7678" s="178">
        <f t="shared" si="515"/>
        <v>8.0214502787259931</v>
      </c>
      <c r="E7678" s="178">
        <f t="shared" si="517"/>
        <v>8.3994100204929616</v>
      </c>
      <c r="F7678" s="178">
        <f t="shared" si="517"/>
        <v>8.7951787072053875</v>
      </c>
      <c r="G7678" s="178">
        <f t="shared" si="517"/>
        <v>9.2095954719375701</v>
      </c>
      <c r="H7678" s="178">
        <f>MAX(0,(B7678-10.64)*Assumptions!$C$2)</f>
        <v>0</v>
      </c>
      <c r="I7678" s="178">
        <f>MAX(0,(D7678-10.64)*Assumptions!$C$2)</f>
        <v>0</v>
      </c>
      <c r="J7678" s="178">
        <f>MAX(0,(E7678-10.64)*Assumptions!$C$2)</f>
        <v>0</v>
      </c>
      <c r="K7678" s="178">
        <f>MAX(0,(F7678-10.64)*Assumptions!$C$2)</f>
        <v>0</v>
      </c>
    </row>
    <row r="7679" spans="1:11">
      <c r="A7679" s="175">
        <v>45977.833333333336</v>
      </c>
      <c r="B7679" s="176">
        <v>7.7359709962168983</v>
      </c>
      <c r="C7679" s="177">
        <f t="shared" si="514"/>
        <v>1.554822668050419E-4</v>
      </c>
      <c r="D7679" s="178">
        <f t="shared" si="515"/>
        <v>8.1004793455114719</v>
      </c>
      <c r="E7679" s="178">
        <f t="shared" si="517"/>
        <v>8.4821628285766373</v>
      </c>
      <c r="F7679" s="178">
        <f t="shared" si="517"/>
        <v>8.8818307141729296</v>
      </c>
      <c r="G7679" s="178">
        <f t="shared" si="517"/>
        <v>9.3003304026955771</v>
      </c>
      <c r="H7679" s="178">
        <f>MAX(0,(B7679-10.64)*Assumptions!$C$2)</f>
        <v>0</v>
      </c>
      <c r="I7679" s="178">
        <f>MAX(0,(D7679-10.64)*Assumptions!$C$2)</f>
        <v>0</v>
      </c>
      <c r="J7679" s="178">
        <f>MAX(0,(E7679-10.64)*Assumptions!$C$2)</f>
        <v>0</v>
      </c>
      <c r="K7679" s="178">
        <f>MAX(0,(F7679-10.64)*Assumptions!$C$2)</f>
        <v>0</v>
      </c>
    </row>
    <row r="7680" spans="1:11">
      <c r="A7680" s="175">
        <v>45977.875</v>
      </c>
      <c r="B7680" s="176">
        <v>8.0755989911727628</v>
      </c>
      <c r="C7680" s="177">
        <f t="shared" si="514"/>
        <v>1.6230831754282423E-4</v>
      </c>
      <c r="D7680" s="178">
        <f t="shared" si="515"/>
        <v>8.4561101460461217</v>
      </c>
      <c r="E7680" s="178">
        <f t="shared" si="517"/>
        <v>8.8545504649531726</v>
      </c>
      <c r="F7680" s="178">
        <f t="shared" si="517"/>
        <v>9.2717647455268626</v>
      </c>
      <c r="G7680" s="178">
        <f t="shared" si="517"/>
        <v>9.7086375911066014</v>
      </c>
      <c r="H7680" s="178">
        <f>MAX(0,(B7680-10.64)*Assumptions!$C$2)</f>
        <v>0</v>
      </c>
      <c r="I7680" s="178">
        <f>MAX(0,(D7680-10.64)*Assumptions!$C$2)</f>
        <v>0</v>
      </c>
      <c r="J7680" s="178">
        <f>MAX(0,(E7680-10.64)*Assumptions!$C$2)</f>
        <v>0</v>
      </c>
      <c r="K7680" s="178">
        <f>MAX(0,(F7680-10.64)*Assumptions!$C$2)</f>
        <v>0</v>
      </c>
    </row>
    <row r="7681" spans="1:11">
      <c r="A7681" s="175">
        <v>45977.916666666664</v>
      </c>
      <c r="B7681" s="176">
        <v>8.5284363177805815</v>
      </c>
      <c r="C7681" s="177">
        <f t="shared" si="514"/>
        <v>1.7140971852653401E-4</v>
      </c>
      <c r="D7681" s="178">
        <f t="shared" si="515"/>
        <v>8.9302845467589886</v>
      </c>
      <c r="E7681" s="178">
        <f t="shared" si="517"/>
        <v>9.3510673134552196</v>
      </c>
      <c r="F7681" s="178">
        <f t="shared" si="517"/>
        <v>9.7916767873321078</v>
      </c>
      <c r="G7681" s="178">
        <f t="shared" si="517"/>
        <v>10.253047175654636</v>
      </c>
      <c r="H7681" s="178">
        <f>MAX(0,(B7681-10.64)*Assumptions!$C$2)</f>
        <v>0</v>
      </c>
      <c r="I7681" s="178">
        <f>MAX(0,(D7681-10.64)*Assumptions!$C$2)</f>
        <v>0</v>
      </c>
      <c r="J7681" s="178">
        <f>MAX(0,(E7681-10.64)*Assumptions!$C$2)</f>
        <v>0</v>
      </c>
      <c r="K7681" s="178">
        <f>MAX(0,(F7681-10.64)*Assumptions!$C$2)</f>
        <v>0</v>
      </c>
    </row>
    <row r="7682" spans="1:11">
      <c r="A7682" s="175">
        <v>45977.958333333336</v>
      </c>
      <c r="B7682" s="176">
        <v>9.0315889029003777</v>
      </c>
      <c r="C7682" s="177">
        <f t="shared" si="514"/>
        <v>1.815223862862115E-4</v>
      </c>
      <c r="D7682" s="178">
        <f t="shared" si="515"/>
        <v>9.4571449919955057</v>
      </c>
      <c r="E7682" s="178">
        <f t="shared" si="517"/>
        <v>9.9027527006797147</v>
      </c>
      <c r="F7682" s="178">
        <f t="shared" si="517"/>
        <v>10.369356833782378</v>
      </c>
      <c r="G7682" s="178">
        <f t="shared" si="517"/>
        <v>10.857946714041338</v>
      </c>
      <c r="H7682" s="178">
        <f>MAX(0,(B7682-10.64)*Assumptions!$C$2)</f>
        <v>0</v>
      </c>
      <c r="I7682" s="178">
        <f>MAX(0,(D7682-10.64)*Assumptions!$C$2)</f>
        <v>0</v>
      </c>
      <c r="J7682" s="178">
        <f>MAX(0,(E7682-10.64)*Assumptions!$C$2)</f>
        <v>0</v>
      </c>
      <c r="K7682" s="178">
        <f>MAX(0,(F7682-10.64)*Assumptions!$C$2)</f>
        <v>0</v>
      </c>
    </row>
    <row r="7683" spans="1:11">
      <c r="A7683" s="175">
        <v>45978</v>
      </c>
      <c r="B7683" s="176">
        <v>8.75485498108449</v>
      </c>
      <c r="C7683" s="177">
        <f t="shared" si="514"/>
        <v>1.7596041901838888E-4</v>
      </c>
      <c r="D7683" s="178">
        <f t="shared" si="515"/>
        <v>9.1673717471154212</v>
      </c>
      <c r="E7683" s="178">
        <f t="shared" si="517"/>
        <v>9.5993257377062413</v>
      </c>
      <c r="F7683" s="178">
        <f t="shared" si="517"/>
        <v>10.051632808234729</v>
      </c>
      <c r="G7683" s="178">
        <f t="shared" si="517"/>
        <v>10.525251967928652</v>
      </c>
      <c r="H7683" s="178">
        <f>MAX(0,(B7683-10.64)*Assumptions!$C$2)</f>
        <v>0</v>
      </c>
      <c r="I7683" s="178">
        <f>MAX(0,(D7683-10.64)*Assumptions!$C$2)</f>
        <v>0</v>
      </c>
      <c r="J7683" s="178">
        <f>MAX(0,(E7683-10.64)*Assumptions!$C$2)</f>
        <v>0</v>
      </c>
      <c r="K7683" s="178">
        <f>MAX(0,(F7683-10.64)*Assumptions!$C$2)</f>
        <v>0</v>
      </c>
    </row>
    <row r="7684" spans="1:11">
      <c r="A7684" s="175">
        <v>45978.041666666664</v>
      </c>
      <c r="B7684" s="176">
        <v>8.2642812105926868</v>
      </c>
      <c r="C7684" s="177">
        <f t="shared" si="514"/>
        <v>1.6610056795270331E-4</v>
      </c>
      <c r="D7684" s="178">
        <f t="shared" si="515"/>
        <v>8.6536828130098158</v>
      </c>
      <c r="E7684" s="178">
        <f t="shared" si="517"/>
        <v>9.0614324851623582</v>
      </c>
      <c r="F7684" s="178">
        <f t="shared" si="517"/>
        <v>9.488394762945715</v>
      </c>
      <c r="G7684" s="178">
        <f t="shared" si="517"/>
        <v>9.9354749180016171</v>
      </c>
      <c r="H7684" s="178">
        <f>MAX(0,(B7684-10.64)*Assumptions!$C$2)</f>
        <v>0</v>
      </c>
      <c r="I7684" s="178">
        <f>MAX(0,(D7684-10.64)*Assumptions!$C$2)</f>
        <v>0</v>
      </c>
      <c r="J7684" s="178">
        <f>MAX(0,(E7684-10.64)*Assumptions!$C$2)</f>
        <v>0</v>
      </c>
      <c r="K7684" s="178">
        <f>MAX(0,(F7684-10.64)*Assumptions!$C$2)</f>
        <v>0</v>
      </c>
    </row>
    <row r="7685" spans="1:11">
      <c r="A7685" s="175">
        <v>45978.083333333336</v>
      </c>
      <c r="B7685" s="176">
        <v>8.0881778058007558</v>
      </c>
      <c r="C7685" s="177">
        <f t="shared" ref="C7685:C7748" si="518">B7685/$B$2</f>
        <v>1.6256113423681614E-4</v>
      </c>
      <c r="D7685" s="178">
        <f t="shared" si="515"/>
        <v>8.4692816571770333</v>
      </c>
      <c r="E7685" s="178">
        <f t="shared" si="517"/>
        <v>8.8683425996337828</v>
      </c>
      <c r="F7685" s="178">
        <f t="shared" si="517"/>
        <v>9.2862067466881175</v>
      </c>
      <c r="G7685" s="178">
        <f t="shared" si="517"/>
        <v>9.7237600795662669</v>
      </c>
      <c r="H7685" s="178">
        <f>MAX(0,(B7685-10.64)*Assumptions!$C$2)</f>
        <v>0</v>
      </c>
      <c r="I7685" s="178">
        <f>MAX(0,(D7685-10.64)*Assumptions!$C$2)</f>
        <v>0</v>
      </c>
      <c r="J7685" s="178">
        <f>MAX(0,(E7685-10.64)*Assumptions!$C$2)</f>
        <v>0</v>
      </c>
      <c r="K7685" s="178">
        <f>MAX(0,(F7685-10.64)*Assumptions!$C$2)</f>
        <v>0</v>
      </c>
    </row>
    <row r="7686" spans="1:11">
      <c r="A7686" s="175">
        <v>45978.125</v>
      </c>
      <c r="B7686" s="176">
        <v>7.6856557377049191</v>
      </c>
      <c r="C7686" s="177">
        <f t="shared" si="518"/>
        <v>1.5447100002907415E-4</v>
      </c>
      <c r="D7686" s="178">
        <f t="shared" ref="D7686:D7749" si="519">D$2*$C7686</f>
        <v>8.04779330098782</v>
      </c>
      <c r="E7686" s="178">
        <f t="shared" si="517"/>
        <v>8.4269942898541874</v>
      </c>
      <c r="F7686" s="178">
        <f t="shared" si="517"/>
        <v>8.8240627095279027</v>
      </c>
      <c r="G7686" s="178">
        <f t="shared" si="517"/>
        <v>9.2398404488569064</v>
      </c>
      <c r="H7686" s="178">
        <f>MAX(0,(B7686-10.64)*Assumptions!$C$2)</f>
        <v>0</v>
      </c>
      <c r="I7686" s="178">
        <f>MAX(0,(D7686-10.64)*Assumptions!$C$2)</f>
        <v>0</v>
      </c>
      <c r="J7686" s="178">
        <f>MAX(0,(E7686-10.64)*Assumptions!$C$2)</f>
        <v>0</v>
      </c>
      <c r="K7686" s="178">
        <f>MAX(0,(F7686-10.64)*Assumptions!$C$2)</f>
        <v>0</v>
      </c>
    </row>
    <row r="7687" spans="1:11">
      <c r="A7687" s="175">
        <v>45978.166666666664</v>
      </c>
      <c r="B7687" s="176">
        <v>6.9560844892812108</v>
      </c>
      <c r="C7687" s="177">
        <f t="shared" si="518"/>
        <v>1.3980763177754172E-4</v>
      </c>
      <c r="D7687" s="178">
        <f t="shared" si="519"/>
        <v>7.2838456553948667</v>
      </c>
      <c r="E7687" s="178">
        <f t="shared" si="517"/>
        <v>7.6270504783786661</v>
      </c>
      <c r="F7687" s="178">
        <f t="shared" si="517"/>
        <v>7.9864266421750072</v>
      </c>
      <c r="G7687" s="178">
        <f t="shared" si="517"/>
        <v>8.3627361181961835</v>
      </c>
      <c r="H7687" s="178">
        <f>MAX(0,(B7687-10.64)*Assumptions!$C$2)</f>
        <v>0</v>
      </c>
      <c r="I7687" s="178">
        <f>MAX(0,(D7687-10.64)*Assumptions!$C$2)</f>
        <v>0</v>
      </c>
      <c r="J7687" s="178">
        <f>MAX(0,(E7687-10.64)*Assumptions!$C$2)</f>
        <v>0</v>
      </c>
      <c r="K7687" s="178">
        <f>MAX(0,(F7687-10.64)*Assumptions!$C$2)</f>
        <v>0</v>
      </c>
    </row>
    <row r="7688" spans="1:11">
      <c r="A7688" s="175">
        <v>45978.208333333336</v>
      </c>
      <c r="B7688" s="176">
        <v>6.3271437578814638</v>
      </c>
      <c r="C7688" s="177">
        <f t="shared" si="518"/>
        <v>1.2716679707794483E-4</v>
      </c>
      <c r="D7688" s="178">
        <f t="shared" si="519"/>
        <v>6.625270098849219</v>
      </c>
      <c r="E7688" s="178">
        <f t="shared" si="517"/>
        <v>6.9374437443480454</v>
      </c>
      <c r="F7688" s="178">
        <f t="shared" si="517"/>
        <v>7.264326584112168</v>
      </c>
      <c r="G7688" s="178">
        <f t="shared" si="517"/>
        <v>7.6066116952128047</v>
      </c>
      <c r="H7688" s="178">
        <f>MAX(0,(B7688-10.64)*Assumptions!$C$2)</f>
        <v>0</v>
      </c>
      <c r="I7688" s="178">
        <f>MAX(0,(D7688-10.64)*Assumptions!$C$2)</f>
        <v>0</v>
      </c>
      <c r="J7688" s="178">
        <f>MAX(0,(E7688-10.64)*Assumptions!$C$2)</f>
        <v>0</v>
      </c>
      <c r="K7688" s="178">
        <f>MAX(0,(F7688-10.64)*Assumptions!$C$2)</f>
        <v>0</v>
      </c>
    </row>
    <row r="7689" spans="1:11">
      <c r="A7689" s="175">
        <v>45978.25</v>
      </c>
      <c r="B7689" s="176">
        <v>5.7988335435056753</v>
      </c>
      <c r="C7689" s="177">
        <f t="shared" si="518"/>
        <v>1.1654849593028345E-4</v>
      </c>
      <c r="D7689" s="178">
        <f t="shared" si="519"/>
        <v>6.072066631350876</v>
      </c>
      <c r="E7689" s="178">
        <f t="shared" si="517"/>
        <v>6.3581740877623245</v>
      </c>
      <c r="F7689" s="178">
        <f t="shared" si="517"/>
        <v>6.6577625353393834</v>
      </c>
      <c r="G7689" s="178">
        <f t="shared" si="517"/>
        <v>6.9714671799067656</v>
      </c>
      <c r="H7689" s="178">
        <f>MAX(0,(B7689-10.64)*Assumptions!$C$2)</f>
        <v>0</v>
      </c>
      <c r="I7689" s="178">
        <f>MAX(0,(D7689-10.64)*Assumptions!$C$2)</f>
        <v>0</v>
      </c>
      <c r="J7689" s="178">
        <f>MAX(0,(E7689-10.64)*Assumptions!$C$2)</f>
        <v>0</v>
      </c>
      <c r="K7689" s="178">
        <f>MAX(0,(F7689-10.64)*Assumptions!$C$2)</f>
        <v>0</v>
      </c>
    </row>
    <row r="7690" spans="1:11">
      <c r="A7690" s="175">
        <v>45978.291666666664</v>
      </c>
      <c r="B7690" s="176">
        <v>5.2453656998738971</v>
      </c>
      <c r="C7690" s="177">
        <f t="shared" si="518"/>
        <v>1.0542456139463817E-4</v>
      </c>
      <c r="D7690" s="178">
        <f t="shared" si="519"/>
        <v>5.4925201415907052</v>
      </c>
      <c r="E7690" s="178">
        <f t="shared" si="517"/>
        <v>5.7513201618153786</v>
      </c>
      <c r="F7690" s="178">
        <f t="shared" si="517"/>
        <v>6.0223144842440837</v>
      </c>
      <c r="G7690" s="178">
        <f t="shared" si="517"/>
        <v>6.3060776876813911</v>
      </c>
      <c r="H7690" s="178">
        <f>MAX(0,(B7690-10.64)*Assumptions!$C$2)</f>
        <v>0</v>
      </c>
      <c r="I7690" s="178">
        <f>MAX(0,(D7690-10.64)*Assumptions!$C$2)</f>
        <v>0</v>
      </c>
      <c r="J7690" s="178">
        <f>MAX(0,(E7690-10.64)*Assumptions!$C$2)</f>
        <v>0</v>
      </c>
      <c r="K7690" s="178">
        <f>MAX(0,(F7690-10.64)*Assumptions!$C$2)</f>
        <v>0</v>
      </c>
    </row>
    <row r="7691" spans="1:11">
      <c r="A7691" s="175">
        <v>45978.333333333336</v>
      </c>
      <c r="B7691" s="176">
        <v>5.0189470365699878</v>
      </c>
      <c r="C7691" s="177">
        <f t="shared" si="518"/>
        <v>1.0087386090278327E-4</v>
      </c>
      <c r="D7691" s="178">
        <f t="shared" si="519"/>
        <v>5.2554329412342708</v>
      </c>
      <c r="E7691" s="178">
        <f t="shared" si="517"/>
        <v>5.5030617375643542</v>
      </c>
      <c r="F7691" s="178">
        <f t="shared" ref="E7691:G7719" si="520">F$2*$C7691</f>
        <v>5.7623584633414611</v>
      </c>
      <c r="G7691" s="178">
        <f t="shared" si="520"/>
        <v>6.0338728954073737</v>
      </c>
      <c r="H7691" s="178">
        <f>MAX(0,(B7691-10.64)*Assumptions!$C$2)</f>
        <v>0</v>
      </c>
      <c r="I7691" s="178">
        <f>MAX(0,(D7691-10.64)*Assumptions!$C$2)</f>
        <v>0</v>
      </c>
      <c r="J7691" s="178">
        <f>MAX(0,(E7691-10.64)*Assumptions!$C$2)</f>
        <v>0</v>
      </c>
      <c r="K7691" s="178">
        <f>MAX(0,(F7691-10.64)*Assumptions!$C$2)</f>
        <v>0</v>
      </c>
    </row>
    <row r="7692" spans="1:11">
      <c r="A7692" s="175">
        <v>45978.375</v>
      </c>
      <c r="B7692" s="176">
        <v>4.8680012610340482</v>
      </c>
      <c r="C7692" s="177">
        <f t="shared" si="518"/>
        <v>9.7840060574880017E-5</v>
      </c>
      <c r="D7692" s="178">
        <f t="shared" si="519"/>
        <v>5.0973748076633152</v>
      </c>
      <c r="E7692" s="178">
        <f t="shared" si="520"/>
        <v>5.3375561213970046</v>
      </c>
      <c r="F7692" s="178">
        <f t="shared" si="520"/>
        <v>5.5890544494063796</v>
      </c>
      <c r="G7692" s="178">
        <f t="shared" si="520"/>
        <v>5.8524030338913624</v>
      </c>
      <c r="H7692" s="178">
        <f>MAX(0,(B7692-10.64)*Assumptions!$C$2)</f>
        <v>0</v>
      </c>
      <c r="I7692" s="178">
        <f>MAX(0,(D7692-10.64)*Assumptions!$C$2)</f>
        <v>0</v>
      </c>
      <c r="J7692" s="178">
        <f>MAX(0,(E7692-10.64)*Assumptions!$C$2)</f>
        <v>0</v>
      </c>
      <c r="K7692" s="178">
        <f>MAX(0,(F7692-10.64)*Assumptions!$C$2)</f>
        <v>0</v>
      </c>
    </row>
    <row r="7693" spans="1:11">
      <c r="A7693" s="175">
        <v>45978.416666666664</v>
      </c>
      <c r="B7693" s="176">
        <v>4.9183165195460283</v>
      </c>
      <c r="C7693" s="177">
        <f t="shared" si="518"/>
        <v>9.8851327350847783E-5</v>
      </c>
      <c r="D7693" s="178">
        <f t="shared" si="519"/>
        <v>5.150060852186968</v>
      </c>
      <c r="E7693" s="178">
        <f t="shared" si="520"/>
        <v>5.3927246601194554</v>
      </c>
      <c r="F7693" s="178">
        <f t="shared" si="520"/>
        <v>5.6468224540514074</v>
      </c>
      <c r="G7693" s="178">
        <f t="shared" si="520"/>
        <v>5.9128929877300331</v>
      </c>
      <c r="H7693" s="178">
        <f>MAX(0,(B7693-10.64)*Assumptions!$C$2)</f>
        <v>0</v>
      </c>
      <c r="I7693" s="178">
        <f>MAX(0,(D7693-10.64)*Assumptions!$C$2)</f>
        <v>0</v>
      </c>
      <c r="J7693" s="178">
        <f>MAX(0,(E7693-10.64)*Assumptions!$C$2)</f>
        <v>0</v>
      </c>
      <c r="K7693" s="178">
        <f>MAX(0,(F7693-10.64)*Assumptions!$C$2)</f>
        <v>0</v>
      </c>
    </row>
    <row r="7694" spans="1:11">
      <c r="A7694" s="175">
        <v>45978.458333333336</v>
      </c>
      <c r="B7694" s="176">
        <v>5.3963114754098367</v>
      </c>
      <c r="C7694" s="177">
        <f t="shared" si="518"/>
        <v>1.0845836172254143E-4</v>
      </c>
      <c r="D7694" s="178">
        <f t="shared" si="519"/>
        <v>5.6505782751616609</v>
      </c>
      <c r="E7694" s="178">
        <f t="shared" si="520"/>
        <v>5.9168257779827274</v>
      </c>
      <c r="F7694" s="178">
        <f t="shared" si="520"/>
        <v>6.195618498179166</v>
      </c>
      <c r="G7694" s="178">
        <f t="shared" si="520"/>
        <v>6.4875475491974024</v>
      </c>
      <c r="H7694" s="178">
        <f>MAX(0,(B7694-10.64)*Assumptions!$C$2)</f>
        <v>0</v>
      </c>
      <c r="I7694" s="178">
        <f>MAX(0,(D7694-10.64)*Assumptions!$C$2)</f>
        <v>0</v>
      </c>
      <c r="J7694" s="178">
        <f>MAX(0,(E7694-10.64)*Assumptions!$C$2)</f>
        <v>0</v>
      </c>
      <c r="K7694" s="178">
        <f>MAX(0,(F7694-10.64)*Assumptions!$C$2)</f>
        <v>0</v>
      </c>
    </row>
    <row r="7695" spans="1:11">
      <c r="A7695" s="175">
        <v>45978.5</v>
      </c>
      <c r="B7695" s="176">
        <v>6.1007250945775535</v>
      </c>
      <c r="C7695" s="177">
        <f t="shared" si="518"/>
        <v>1.2261609658608994E-4</v>
      </c>
      <c r="D7695" s="178">
        <f t="shared" si="519"/>
        <v>6.3881828984927855</v>
      </c>
      <c r="E7695" s="178">
        <f t="shared" si="520"/>
        <v>6.689185320097021</v>
      </c>
      <c r="F7695" s="178">
        <f t="shared" si="520"/>
        <v>7.0043705632095445</v>
      </c>
      <c r="G7695" s="178">
        <f t="shared" si="520"/>
        <v>7.3344069029387864</v>
      </c>
      <c r="H7695" s="178">
        <f>MAX(0,(B7695-10.64)*Assumptions!$C$2)</f>
        <v>0</v>
      </c>
      <c r="I7695" s="178">
        <f>MAX(0,(D7695-10.64)*Assumptions!$C$2)</f>
        <v>0</v>
      </c>
      <c r="J7695" s="178">
        <f>MAX(0,(E7695-10.64)*Assumptions!$C$2)</f>
        <v>0</v>
      </c>
      <c r="K7695" s="178">
        <f>MAX(0,(F7695-10.64)*Assumptions!$C$2)</f>
        <v>0</v>
      </c>
    </row>
    <row r="7696" spans="1:11">
      <c r="A7696" s="175">
        <v>45978.541666666664</v>
      </c>
      <c r="B7696" s="176">
        <v>6.754823455233292</v>
      </c>
      <c r="C7696" s="177">
        <f t="shared" si="518"/>
        <v>1.3576256467367074E-4</v>
      </c>
      <c r="D7696" s="178">
        <f t="shared" si="519"/>
        <v>7.073101477300261</v>
      </c>
      <c r="E7696" s="178">
        <f t="shared" si="520"/>
        <v>7.4063763234888684</v>
      </c>
      <c r="F7696" s="178">
        <f t="shared" si="520"/>
        <v>7.7553546235948998</v>
      </c>
      <c r="G7696" s="178">
        <f t="shared" si="520"/>
        <v>8.1207763028415041</v>
      </c>
      <c r="H7696" s="178">
        <f>MAX(0,(B7696-10.64)*Assumptions!$C$2)</f>
        <v>0</v>
      </c>
      <c r="I7696" s="178">
        <f>MAX(0,(D7696-10.64)*Assumptions!$C$2)</f>
        <v>0</v>
      </c>
      <c r="J7696" s="178">
        <f>MAX(0,(E7696-10.64)*Assumptions!$C$2)</f>
        <v>0</v>
      </c>
      <c r="K7696" s="178">
        <f>MAX(0,(F7696-10.64)*Assumptions!$C$2)</f>
        <v>0</v>
      </c>
    </row>
    <row r="7697" spans="1:11">
      <c r="A7697" s="175">
        <v>45978.583333333336</v>
      </c>
      <c r="B7697" s="176">
        <v>6.754823455233292</v>
      </c>
      <c r="C7697" s="177">
        <f t="shared" si="518"/>
        <v>1.3576256467367074E-4</v>
      </c>
      <c r="D7697" s="178">
        <f t="shared" si="519"/>
        <v>7.073101477300261</v>
      </c>
      <c r="E7697" s="178">
        <f t="shared" si="520"/>
        <v>7.4063763234888684</v>
      </c>
      <c r="F7697" s="178">
        <f t="shared" si="520"/>
        <v>7.7553546235948998</v>
      </c>
      <c r="G7697" s="178">
        <f t="shared" si="520"/>
        <v>8.1207763028415041</v>
      </c>
      <c r="H7697" s="178">
        <f>MAX(0,(B7697-10.64)*Assumptions!$C$2)</f>
        <v>0</v>
      </c>
      <c r="I7697" s="178">
        <f>MAX(0,(D7697-10.64)*Assumptions!$C$2)</f>
        <v>0</v>
      </c>
      <c r="J7697" s="178">
        <f>MAX(0,(E7697-10.64)*Assumptions!$C$2)</f>
        <v>0</v>
      </c>
      <c r="K7697" s="178">
        <f>MAX(0,(F7697-10.64)*Assumptions!$C$2)</f>
        <v>0</v>
      </c>
    </row>
    <row r="7698" spans="1:11">
      <c r="A7698" s="175">
        <v>45978.625</v>
      </c>
      <c r="B7698" s="176">
        <v>6.6667717528373265</v>
      </c>
      <c r="C7698" s="177">
        <f t="shared" si="518"/>
        <v>1.3399284781572714E-4</v>
      </c>
      <c r="D7698" s="178">
        <f t="shared" si="519"/>
        <v>6.9809008993838679</v>
      </c>
      <c r="E7698" s="178">
        <f t="shared" si="520"/>
        <v>7.3098313807245798</v>
      </c>
      <c r="F7698" s="178">
        <f t="shared" si="520"/>
        <v>7.6542606154661001</v>
      </c>
      <c r="G7698" s="178">
        <f t="shared" si="520"/>
        <v>8.0149188836238281</v>
      </c>
      <c r="H7698" s="178">
        <f>MAX(0,(B7698-10.64)*Assumptions!$C$2)</f>
        <v>0</v>
      </c>
      <c r="I7698" s="178">
        <f>MAX(0,(D7698-10.64)*Assumptions!$C$2)</f>
        <v>0</v>
      </c>
      <c r="J7698" s="178">
        <f>MAX(0,(E7698-10.64)*Assumptions!$C$2)</f>
        <v>0</v>
      </c>
      <c r="K7698" s="178">
        <f>MAX(0,(F7698-10.64)*Assumptions!$C$2)</f>
        <v>0</v>
      </c>
    </row>
    <row r="7699" spans="1:11">
      <c r="A7699" s="175">
        <v>45978.666666666664</v>
      </c>
      <c r="B7699" s="176">
        <v>6.9183480453972264</v>
      </c>
      <c r="C7699" s="177">
        <f t="shared" si="518"/>
        <v>1.3904918169556593E-4</v>
      </c>
      <c r="D7699" s="178">
        <f t="shared" si="519"/>
        <v>7.2443311220021291</v>
      </c>
      <c r="E7699" s="178">
        <f t="shared" si="520"/>
        <v>7.5856740743368292</v>
      </c>
      <c r="F7699" s="178">
        <f t="shared" si="520"/>
        <v>7.9431006386912379</v>
      </c>
      <c r="G7699" s="178">
        <f t="shared" si="520"/>
        <v>8.3173686528171817</v>
      </c>
      <c r="H7699" s="178">
        <f>MAX(0,(B7699-10.64)*Assumptions!$C$2)</f>
        <v>0</v>
      </c>
      <c r="I7699" s="178">
        <f>MAX(0,(D7699-10.64)*Assumptions!$C$2)</f>
        <v>0</v>
      </c>
      <c r="J7699" s="178">
        <f>MAX(0,(E7699-10.64)*Assumptions!$C$2)</f>
        <v>0</v>
      </c>
      <c r="K7699" s="178">
        <f>MAX(0,(F7699-10.64)*Assumptions!$C$2)</f>
        <v>0</v>
      </c>
    </row>
    <row r="7700" spans="1:11">
      <c r="A7700" s="175">
        <v>45978.708333333336</v>
      </c>
      <c r="B7700" s="176">
        <v>6.9686633039092056</v>
      </c>
      <c r="C7700" s="177">
        <f t="shared" si="518"/>
        <v>1.4006044847153366E-4</v>
      </c>
      <c r="D7700" s="178">
        <f t="shared" si="519"/>
        <v>7.2970171665257793</v>
      </c>
      <c r="E7700" s="178">
        <f t="shared" si="520"/>
        <v>7.6408426130592781</v>
      </c>
      <c r="F7700" s="178">
        <f t="shared" si="520"/>
        <v>8.000868643336263</v>
      </c>
      <c r="G7700" s="178">
        <f t="shared" si="520"/>
        <v>8.3778586066558507</v>
      </c>
      <c r="H7700" s="178">
        <f>MAX(0,(B7700-10.64)*Assumptions!$C$2)</f>
        <v>0</v>
      </c>
      <c r="I7700" s="178">
        <f>MAX(0,(D7700-10.64)*Assumptions!$C$2)</f>
        <v>0</v>
      </c>
      <c r="J7700" s="178">
        <f>MAX(0,(E7700-10.64)*Assumptions!$C$2)</f>
        <v>0</v>
      </c>
      <c r="K7700" s="178">
        <f>MAX(0,(F7700-10.64)*Assumptions!$C$2)</f>
        <v>0</v>
      </c>
    </row>
    <row r="7701" spans="1:11">
      <c r="A7701" s="175">
        <v>45978.75</v>
      </c>
      <c r="B7701" s="176">
        <v>7.195081967213115</v>
      </c>
      <c r="C7701" s="177">
        <f t="shared" si="518"/>
        <v>1.4461114896338856E-4</v>
      </c>
      <c r="D7701" s="178">
        <f t="shared" si="519"/>
        <v>7.5341043668822136</v>
      </c>
      <c r="E7701" s="178">
        <f t="shared" si="520"/>
        <v>7.8891010373103017</v>
      </c>
      <c r="F7701" s="178">
        <f t="shared" si="520"/>
        <v>8.2608246642388856</v>
      </c>
      <c r="G7701" s="178">
        <f t="shared" si="520"/>
        <v>8.6500633989298681</v>
      </c>
      <c r="H7701" s="178">
        <f>MAX(0,(B7701-10.64)*Assumptions!$C$2)</f>
        <v>0</v>
      </c>
      <c r="I7701" s="178">
        <f>MAX(0,(D7701-10.64)*Assumptions!$C$2)</f>
        <v>0</v>
      </c>
      <c r="J7701" s="178">
        <f>MAX(0,(E7701-10.64)*Assumptions!$C$2)</f>
        <v>0</v>
      </c>
      <c r="K7701" s="178">
        <f>MAX(0,(F7701-10.64)*Assumptions!$C$2)</f>
        <v>0</v>
      </c>
    </row>
    <row r="7702" spans="1:11">
      <c r="A7702" s="175">
        <v>45978.791666666664</v>
      </c>
      <c r="B7702" s="176">
        <v>7.2076607818411107</v>
      </c>
      <c r="C7702" s="177">
        <f t="shared" si="518"/>
        <v>1.4486396565738051E-4</v>
      </c>
      <c r="D7702" s="178">
        <f t="shared" si="519"/>
        <v>7.547275878013127</v>
      </c>
      <c r="E7702" s="178">
        <f t="shared" si="520"/>
        <v>7.9028931719909155</v>
      </c>
      <c r="F7702" s="178">
        <f t="shared" si="520"/>
        <v>8.2752666654001441</v>
      </c>
      <c r="G7702" s="178">
        <f t="shared" si="520"/>
        <v>8.6651858873895371</v>
      </c>
      <c r="H7702" s="178">
        <f>MAX(0,(B7702-10.64)*Assumptions!$C$2)</f>
        <v>0</v>
      </c>
      <c r="I7702" s="178">
        <f>MAX(0,(D7702-10.64)*Assumptions!$C$2)</f>
        <v>0</v>
      </c>
      <c r="J7702" s="178">
        <f>MAX(0,(E7702-10.64)*Assumptions!$C$2)</f>
        <v>0</v>
      </c>
      <c r="K7702" s="178">
        <f>MAX(0,(F7702-10.64)*Assumptions!$C$2)</f>
        <v>0</v>
      </c>
    </row>
    <row r="7703" spans="1:11">
      <c r="A7703" s="175">
        <v>45978.833333333336</v>
      </c>
      <c r="B7703" s="176">
        <v>7.0315573770491806</v>
      </c>
      <c r="C7703" s="177">
        <f t="shared" si="518"/>
        <v>1.4132453194149337E-4</v>
      </c>
      <c r="D7703" s="178">
        <f t="shared" si="519"/>
        <v>7.3628747221803454</v>
      </c>
      <c r="E7703" s="178">
        <f t="shared" si="520"/>
        <v>7.7098032864623409</v>
      </c>
      <c r="F7703" s="178">
        <f t="shared" si="520"/>
        <v>8.0730786491425484</v>
      </c>
      <c r="G7703" s="178">
        <f t="shared" si="520"/>
        <v>8.4534710489541904</v>
      </c>
      <c r="H7703" s="178">
        <f>MAX(0,(B7703-10.64)*Assumptions!$C$2)</f>
        <v>0</v>
      </c>
      <c r="I7703" s="178">
        <f>MAX(0,(D7703-10.64)*Assumptions!$C$2)</f>
        <v>0</v>
      </c>
      <c r="J7703" s="178">
        <f>MAX(0,(E7703-10.64)*Assumptions!$C$2)</f>
        <v>0</v>
      </c>
      <c r="K7703" s="178">
        <f>MAX(0,(F7703-10.64)*Assumptions!$C$2)</f>
        <v>0</v>
      </c>
    </row>
    <row r="7704" spans="1:11">
      <c r="A7704" s="175">
        <v>45978.875</v>
      </c>
      <c r="B7704" s="176">
        <v>7.446658259773014</v>
      </c>
      <c r="C7704" s="177">
        <f t="shared" si="518"/>
        <v>1.4966748284322732E-4</v>
      </c>
      <c r="D7704" s="178">
        <f t="shared" si="519"/>
        <v>7.7975345895004731</v>
      </c>
      <c r="E7704" s="178">
        <f t="shared" si="520"/>
        <v>8.1649437309225501</v>
      </c>
      <c r="F7704" s="178">
        <f t="shared" si="520"/>
        <v>8.5496646874640216</v>
      </c>
      <c r="G7704" s="178">
        <f t="shared" si="520"/>
        <v>8.9525131681232217</v>
      </c>
      <c r="H7704" s="178">
        <f>MAX(0,(B7704-10.64)*Assumptions!$C$2)</f>
        <v>0</v>
      </c>
      <c r="I7704" s="178">
        <f>MAX(0,(D7704-10.64)*Assumptions!$C$2)</f>
        <v>0</v>
      </c>
      <c r="J7704" s="178">
        <f>MAX(0,(E7704-10.64)*Assumptions!$C$2)</f>
        <v>0</v>
      </c>
      <c r="K7704" s="178">
        <f>MAX(0,(F7704-10.64)*Assumptions!$C$2)</f>
        <v>0</v>
      </c>
    </row>
    <row r="7705" spans="1:11">
      <c r="A7705" s="175">
        <v>45978.916666666664</v>
      </c>
      <c r="B7705" s="176">
        <v>8.440384615384616</v>
      </c>
      <c r="C7705" s="177">
        <f t="shared" si="518"/>
        <v>1.6964000166859043E-4</v>
      </c>
      <c r="D7705" s="178">
        <f t="shared" si="519"/>
        <v>8.8380839688425965</v>
      </c>
      <c r="E7705" s="178">
        <f t="shared" si="520"/>
        <v>9.2545223706909319</v>
      </c>
      <c r="F7705" s="178">
        <f t="shared" si="520"/>
        <v>9.690582779203309</v>
      </c>
      <c r="G7705" s="178">
        <f t="shared" si="520"/>
        <v>10.147189756436962</v>
      </c>
      <c r="H7705" s="178">
        <f>MAX(0,(B7705-10.64)*Assumptions!$C$2)</f>
        <v>0</v>
      </c>
      <c r="I7705" s="178">
        <f>MAX(0,(D7705-10.64)*Assumptions!$C$2)</f>
        <v>0</v>
      </c>
      <c r="J7705" s="178">
        <f>MAX(0,(E7705-10.64)*Assumptions!$C$2)</f>
        <v>0</v>
      </c>
      <c r="K7705" s="178">
        <f>MAX(0,(F7705-10.64)*Assumptions!$C$2)</f>
        <v>0</v>
      </c>
    </row>
    <row r="7706" spans="1:11">
      <c r="A7706" s="175">
        <v>45978.958333333336</v>
      </c>
      <c r="B7706" s="176">
        <v>8.8554854981084485</v>
      </c>
      <c r="C7706" s="177">
        <f t="shared" si="518"/>
        <v>1.7798295257032435E-4</v>
      </c>
      <c r="D7706" s="178">
        <f t="shared" si="519"/>
        <v>9.2727438361627232</v>
      </c>
      <c r="E7706" s="178">
        <f t="shared" si="520"/>
        <v>9.7096628151511393</v>
      </c>
      <c r="F7706" s="178">
        <f t="shared" si="520"/>
        <v>10.167168817524782</v>
      </c>
      <c r="G7706" s="178">
        <f t="shared" si="520"/>
        <v>10.646231875605991</v>
      </c>
      <c r="H7706" s="178">
        <f>MAX(0,(B7706-10.64)*Assumptions!$C$2)</f>
        <v>0</v>
      </c>
      <c r="I7706" s="178">
        <f>MAX(0,(D7706-10.64)*Assumptions!$C$2)</f>
        <v>0</v>
      </c>
      <c r="J7706" s="178">
        <f>MAX(0,(E7706-10.64)*Assumptions!$C$2)</f>
        <v>0</v>
      </c>
      <c r="K7706" s="178">
        <f>MAX(0,(F7706-10.64)*Assumptions!$C$2)</f>
        <v>0</v>
      </c>
    </row>
    <row r="7707" spans="1:11">
      <c r="A7707" s="175">
        <v>45979</v>
      </c>
      <c r="B7707" s="176">
        <v>8.5661727616645642</v>
      </c>
      <c r="C7707" s="177">
        <f t="shared" si="518"/>
        <v>1.7216816860850977E-4</v>
      </c>
      <c r="D7707" s="178">
        <f t="shared" si="519"/>
        <v>8.9697990801517253</v>
      </c>
      <c r="E7707" s="178">
        <f t="shared" si="520"/>
        <v>9.3924437174970539</v>
      </c>
      <c r="F7707" s="178">
        <f t="shared" si="520"/>
        <v>9.8350027908158761</v>
      </c>
      <c r="G7707" s="178">
        <f t="shared" si="520"/>
        <v>10.298414641033636</v>
      </c>
      <c r="H7707" s="178">
        <f>MAX(0,(B7707-10.64)*Assumptions!$C$2)</f>
        <v>0</v>
      </c>
      <c r="I7707" s="178">
        <f>MAX(0,(D7707-10.64)*Assumptions!$C$2)</f>
        <v>0</v>
      </c>
      <c r="J7707" s="178">
        <f>MAX(0,(E7707-10.64)*Assumptions!$C$2)</f>
        <v>0</v>
      </c>
      <c r="K7707" s="178">
        <f>MAX(0,(F7707-10.64)*Assumptions!$C$2)</f>
        <v>0</v>
      </c>
    </row>
    <row r="7708" spans="1:11">
      <c r="A7708" s="175">
        <v>45979.041666666664</v>
      </c>
      <c r="B7708" s="176">
        <v>8.1636506935687265</v>
      </c>
      <c r="C7708" s="177">
        <f t="shared" si="518"/>
        <v>1.6407803440076778E-4</v>
      </c>
      <c r="D7708" s="178">
        <f t="shared" si="519"/>
        <v>8.548310723962512</v>
      </c>
      <c r="E7708" s="178">
        <f t="shared" si="520"/>
        <v>8.9510954077174585</v>
      </c>
      <c r="F7708" s="178">
        <f t="shared" si="520"/>
        <v>9.3728587536556596</v>
      </c>
      <c r="G7708" s="178">
        <f t="shared" si="520"/>
        <v>9.8144950103242738</v>
      </c>
      <c r="H7708" s="178">
        <f>MAX(0,(B7708-10.64)*Assumptions!$C$2)</f>
        <v>0</v>
      </c>
      <c r="I7708" s="178">
        <f>MAX(0,(D7708-10.64)*Assumptions!$C$2)</f>
        <v>0</v>
      </c>
      <c r="J7708" s="178">
        <f>MAX(0,(E7708-10.64)*Assumptions!$C$2)</f>
        <v>0</v>
      </c>
      <c r="K7708" s="178">
        <f>MAX(0,(F7708-10.64)*Assumptions!$C$2)</f>
        <v>0</v>
      </c>
    </row>
    <row r="7709" spans="1:11">
      <c r="A7709" s="175">
        <v>45979.083333333336</v>
      </c>
      <c r="B7709" s="176">
        <v>8.0252837326607818</v>
      </c>
      <c r="C7709" s="177">
        <f t="shared" si="518"/>
        <v>1.6129705076685646E-4</v>
      </c>
      <c r="D7709" s="178">
        <f t="shared" si="519"/>
        <v>8.403424101522468</v>
      </c>
      <c r="E7709" s="178">
        <f t="shared" si="520"/>
        <v>8.7993819262307209</v>
      </c>
      <c r="F7709" s="178">
        <f t="shared" si="520"/>
        <v>9.213996740881834</v>
      </c>
      <c r="G7709" s="178">
        <f t="shared" si="520"/>
        <v>9.6481476372679307</v>
      </c>
      <c r="H7709" s="178">
        <f>MAX(0,(B7709-10.64)*Assumptions!$C$2)</f>
        <v>0</v>
      </c>
      <c r="I7709" s="178">
        <f>MAX(0,(D7709-10.64)*Assumptions!$C$2)</f>
        <v>0</v>
      </c>
      <c r="J7709" s="178">
        <f>MAX(0,(E7709-10.64)*Assumptions!$C$2)</f>
        <v>0</v>
      </c>
      <c r="K7709" s="178">
        <f>MAX(0,(F7709-10.64)*Assumptions!$C$2)</f>
        <v>0</v>
      </c>
    </row>
    <row r="7710" spans="1:11">
      <c r="A7710" s="175">
        <v>45979.125</v>
      </c>
      <c r="B7710" s="176">
        <v>7.5598675914249682</v>
      </c>
      <c r="C7710" s="177">
        <f t="shared" si="518"/>
        <v>1.5194283308915475E-4</v>
      </c>
      <c r="D7710" s="178">
        <f t="shared" si="519"/>
        <v>7.9160781896786894</v>
      </c>
      <c r="E7710" s="178">
        <f t="shared" si="520"/>
        <v>8.2890729430480619</v>
      </c>
      <c r="F7710" s="178">
        <f t="shared" si="520"/>
        <v>8.6796426979153338</v>
      </c>
      <c r="G7710" s="178">
        <f t="shared" si="520"/>
        <v>9.0886155642602287</v>
      </c>
      <c r="H7710" s="178">
        <f>MAX(0,(B7710-10.64)*Assumptions!$C$2)</f>
        <v>0</v>
      </c>
      <c r="I7710" s="178">
        <f>MAX(0,(D7710-10.64)*Assumptions!$C$2)</f>
        <v>0</v>
      </c>
      <c r="J7710" s="178">
        <f>MAX(0,(E7710-10.64)*Assumptions!$C$2)</f>
        <v>0</v>
      </c>
      <c r="K7710" s="178">
        <f>MAX(0,(F7710-10.64)*Assumptions!$C$2)</f>
        <v>0</v>
      </c>
    </row>
    <row r="7711" spans="1:11">
      <c r="A7711" s="175">
        <v>45979.166666666664</v>
      </c>
      <c r="B7711" s="176">
        <v>6.8302963430012609</v>
      </c>
      <c r="C7711" s="177">
        <f t="shared" si="518"/>
        <v>1.3727946483762236E-4</v>
      </c>
      <c r="D7711" s="178">
        <f t="shared" si="519"/>
        <v>7.1521305440857379</v>
      </c>
      <c r="E7711" s="178">
        <f t="shared" si="520"/>
        <v>7.4891291315725423</v>
      </c>
      <c r="F7711" s="178">
        <f t="shared" si="520"/>
        <v>7.8420066305624401</v>
      </c>
      <c r="G7711" s="178">
        <f t="shared" si="520"/>
        <v>8.2115112335995093</v>
      </c>
      <c r="H7711" s="178">
        <f>MAX(0,(B7711-10.64)*Assumptions!$C$2)</f>
        <v>0</v>
      </c>
      <c r="I7711" s="178">
        <f>MAX(0,(D7711-10.64)*Assumptions!$C$2)</f>
        <v>0</v>
      </c>
      <c r="J7711" s="178">
        <f>MAX(0,(E7711-10.64)*Assumptions!$C$2)</f>
        <v>0</v>
      </c>
      <c r="K7711" s="178">
        <f>MAX(0,(F7711-10.64)*Assumptions!$C$2)</f>
        <v>0</v>
      </c>
    </row>
    <row r="7712" spans="1:11">
      <c r="A7712" s="175">
        <v>45979.208333333336</v>
      </c>
      <c r="B7712" s="176">
        <v>6.0126733921815898</v>
      </c>
      <c r="C7712" s="177">
        <f t="shared" si="518"/>
        <v>1.2084637972814639E-4</v>
      </c>
      <c r="D7712" s="178">
        <f t="shared" si="519"/>
        <v>6.2959823205763952</v>
      </c>
      <c r="E7712" s="178">
        <f t="shared" si="520"/>
        <v>6.5926403773327351</v>
      </c>
      <c r="F7712" s="178">
        <f t="shared" si="520"/>
        <v>6.9032765550807484</v>
      </c>
      <c r="G7712" s="178">
        <f t="shared" si="520"/>
        <v>7.2285494837211148</v>
      </c>
      <c r="H7712" s="178">
        <f>MAX(0,(B7712-10.64)*Assumptions!$C$2)</f>
        <v>0</v>
      </c>
      <c r="I7712" s="178">
        <f>MAX(0,(D7712-10.64)*Assumptions!$C$2)</f>
        <v>0</v>
      </c>
      <c r="J7712" s="178">
        <f>MAX(0,(E7712-10.64)*Assumptions!$C$2)</f>
        <v>0</v>
      </c>
      <c r="K7712" s="178">
        <f>MAX(0,(F7712-10.64)*Assumptions!$C$2)</f>
        <v>0</v>
      </c>
    </row>
    <row r="7713" spans="1:11">
      <c r="A7713" s="175">
        <v>45979.25</v>
      </c>
      <c r="B7713" s="176">
        <v>5.6101513240857503</v>
      </c>
      <c r="C7713" s="177">
        <f t="shared" si="518"/>
        <v>1.1275624552040436E-4</v>
      </c>
      <c r="D7713" s="178">
        <f t="shared" si="519"/>
        <v>5.8744939643871801</v>
      </c>
      <c r="E7713" s="178">
        <f t="shared" si="520"/>
        <v>6.1512920675531371</v>
      </c>
      <c r="F7713" s="178">
        <f t="shared" si="520"/>
        <v>6.4411325179205301</v>
      </c>
      <c r="G7713" s="178">
        <f t="shared" si="520"/>
        <v>6.7446298530117508</v>
      </c>
      <c r="H7713" s="178">
        <f>MAX(0,(B7713-10.64)*Assumptions!$C$2)</f>
        <v>0</v>
      </c>
      <c r="I7713" s="178">
        <f>MAX(0,(D7713-10.64)*Assumptions!$C$2)</f>
        <v>0</v>
      </c>
      <c r="J7713" s="178">
        <f>MAX(0,(E7713-10.64)*Assumptions!$C$2)</f>
        <v>0</v>
      </c>
      <c r="K7713" s="178">
        <f>MAX(0,(F7713-10.64)*Assumptions!$C$2)</f>
        <v>0</v>
      </c>
    </row>
    <row r="7714" spans="1:11">
      <c r="A7714" s="175">
        <v>45979.291666666664</v>
      </c>
      <c r="B7714" s="176">
        <v>5.1195775535939481</v>
      </c>
      <c r="C7714" s="177">
        <f t="shared" si="518"/>
        <v>1.0289639445471879E-4</v>
      </c>
      <c r="D7714" s="178">
        <f t="shared" si="519"/>
        <v>5.3608050302815755</v>
      </c>
      <c r="E7714" s="178">
        <f t="shared" si="520"/>
        <v>5.613398815009254</v>
      </c>
      <c r="F7714" s="178">
        <f t="shared" si="520"/>
        <v>5.8778944726315157</v>
      </c>
      <c r="G7714" s="178">
        <f t="shared" si="520"/>
        <v>6.1548528030847152</v>
      </c>
      <c r="H7714" s="178">
        <f>MAX(0,(B7714-10.64)*Assumptions!$C$2)</f>
        <v>0</v>
      </c>
      <c r="I7714" s="178">
        <f>MAX(0,(D7714-10.64)*Assumptions!$C$2)</f>
        <v>0</v>
      </c>
      <c r="J7714" s="178">
        <f>MAX(0,(E7714-10.64)*Assumptions!$C$2)</f>
        <v>0</v>
      </c>
      <c r="K7714" s="178">
        <f>MAX(0,(F7714-10.64)*Assumptions!$C$2)</f>
        <v>0</v>
      </c>
    </row>
    <row r="7715" spans="1:11">
      <c r="A7715" s="175">
        <v>45979.333333333336</v>
      </c>
      <c r="B7715" s="176">
        <v>4.8931588902900378</v>
      </c>
      <c r="C7715" s="177">
        <f t="shared" si="518"/>
        <v>9.8345693962863893E-5</v>
      </c>
      <c r="D7715" s="178">
        <f t="shared" si="519"/>
        <v>5.1237178299251411</v>
      </c>
      <c r="E7715" s="178">
        <f t="shared" si="520"/>
        <v>5.3651403907582296</v>
      </c>
      <c r="F7715" s="178">
        <f t="shared" si="520"/>
        <v>5.6179384517288931</v>
      </c>
      <c r="G7715" s="178">
        <f t="shared" si="520"/>
        <v>5.8826480108106978</v>
      </c>
      <c r="H7715" s="178">
        <f>MAX(0,(B7715-10.64)*Assumptions!$C$2)</f>
        <v>0</v>
      </c>
      <c r="I7715" s="178">
        <f>MAX(0,(D7715-10.64)*Assumptions!$C$2)</f>
        <v>0</v>
      </c>
      <c r="J7715" s="178">
        <f>MAX(0,(E7715-10.64)*Assumptions!$C$2)</f>
        <v>0</v>
      </c>
      <c r="K7715" s="178">
        <f>MAX(0,(F7715-10.64)*Assumptions!$C$2)</f>
        <v>0</v>
      </c>
    </row>
    <row r="7716" spans="1:11">
      <c r="A7716" s="175">
        <v>45979.375</v>
      </c>
      <c r="B7716" s="176">
        <v>4.9308953341740231</v>
      </c>
      <c r="C7716" s="177">
        <f t="shared" si="518"/>
        <v>9.9104144044839714E-5</v>
      </c>
      <c r="D7716" s="178">
        <f t="shared" si="519"/>
        <v>5.1632323633178805</v>
      </c>
      <c r="E7716" s="178">
        <f t="shared" si="520"/>
        <v>5.4065167948000674</v>
      </c>
      <c r="F7716" s="178">
        <f t="shared" si="520"/>
        <v>5.6612644552126641</v>
      </c>
      <c r="G7716" s="178">
        <f t="shared" si="520"/>
        <v>5.9280154761897004</v>
      </c>
      <c r="H7716" s="178">
        <f>MAX(0,(B7716-10.64)*Assumptions!$C$2)</f>
        <v>0</v>
      </c>
      <c r="I7716" s="178">
        <f>MAX(0,(D7716-10.64)*Assumptions!$C$2)</f>
        <v>0</v>
      </c>
      <c r="J7716" s="178">
        <f>MAX(0,(E7716-10.64)*Assumptions!$C$2)</f>
        <v>0</v>
      </c>
      <c r="K7716" s="178">
        <f>MAX(0,(F7716-10.64)*Assumptions!$C$2)</f>
        <v>0</v>
      </c>
    </row>
    <row r="7717" spans="1:11">
      <c r="A7717" s="175">
        <v>45979.416666666664</v>
      </c>
      <c r="B7717" s="176">
        <v>4.9057377049180326</v>
      </c>
      <c r="C7717" s="177">
        <f t="shared" si="518"/>
        <v>9.8598510656855825E-5</v>
      </c>
      <c r="D7717" s="178">
        <f t="shared" si="519"/>
        <v>5.1368893410560545</v>
      </c>
      <c r="E7717" s="178">
        <f t="shared" si="520"/>
        <v>5.3789325254388416</v>
      </c>
      <c r="F7717" s="178">
        <f t="shared" si="520"/>
        <v>5.6323804528901498</v>
      </c>
      <c r="G7717" s="178">
        <f t="shared" si="520"/>
        <v>5.897770499270365</v>
      </c>
      <c r="H7717" s="178">
        <f>MAX(0,(B7717-10.64)*Assumptions!$C$2)</f>
        <v>0</v>
      </c>
      <c r="I7717" s="178">
        <f>MAX(0,(D7717-10.64)*Assumptions!$C$2)</f>
        <v>0</v>
      </c>
      <c r="J7717" s="178">
        <f>MAX(0,(E7717-10.64)*Assumptions!$C$2)</f>
        <v>0</v>
      </c>
      <c r="K7717" s="178">
        <f>MAX(0,(F7717-10.64)*Assumptions!$C$2)</f>
        <v>0</v>
      </c>
    </row>
    <row r="7718" spans="1:11">
      <c r="A7718" s="175">
        <v>45979.458333333336</v>
      </c>
      <c r="B7718" s="176">
        <v>5.2327868852459023</v>
      </c>
      <c r="C7718" s="177">
        <f t="shared" si="518"/>
        <v>1.0517174470064623E-4</v>
      </c>
      <c r="D7718" s="178">
        <f t="shared" si="519"/>
        <v>5.4793486304597918</v>
      </c>
      <c r="E7718" s="178">
        <f t="shared" si="520"/>
        <v>5.7375280271347657</v>
      </c>
      <c r="F7718" s="178">
        <f t="shared" si="520"/>
        <v>6.007872483082827</v>
      </c>
      <c r="G7718" s="178">
        <f t="shared" si="520"/>
        <v>6.290955199221723</v>
      </c>
      <c r="H7718" s="178">
        <f>MAX(0,(B7718-10.64)*Assumptions!$C$2)</f>
        <v>0</v>
      </c>
      <c r="I7718" s="178">
        <f>MAX(0,(D7718-10.64)*Assumptions!$C$2)</f>
        <v>0</v>
      </c>
      <c r="J7718" s="178">
        <f>MAX(0,(E7718-10.64)*Assumptions!$C$2)</f>
        <v>0</v>
      </c>
      <c r="K7718" s="178">
        <f>MAX(0,(F7718-10.64)*Assumptions!$C$2)</f>
        <v>0</v>
      </c>
    </row>
    <row r="7719" spans="1:11">
      <c r="A7719" s="175">
        <v>45979.5</v>
      </c>
      <c r="B7719" s="176">
        <v>5.9246216897856243</v>
      </c>
      <c r="C7719" s="177">
        <f t="shared" si="518"/>
        <v>1.1907666287020282E-4</v>
      </c>
      <c r="D7719" s="178">
        <f t="shared" si="519"/>
        <v>6.2037817426600048</v>
      </c>
      <c r="E7719" s="178">
        <f t="shared" si="520"/>
        <v>6.4960954345684483</v>
      </c>
      <c r="F7719" s="178">
        <f t="shared" si="520"/>
        <v>6.8021825469519506</v>
      </c>
      <c r="G7719" s="178">
        <f t="shared" si="520"/>
        <v>7.1226920645034406</v>
      </c>
      <c r="H7719" s="178">
        <f>MAX(0,(B7719-10.64)*Assumptions!$C$2)</f>
        <v>0</v>
      </c>
      <c r="I7719" s="178">
        <f>MAX(0,(D7719-10.64)*Assumptions!$C$2)</f>
        <v>0</v>
      </c>
      <c r="J7719" s="178">
        <f>MAX(0,(E7719-10.64)*Assumptions!$C$2)</f>
        <v>0</v>
      </c>
      <c r="K7719" s="178">
        <f>MAX(0,(F7719-10.64)*Assumptions!$C$2)</f>
        <v>0</v>
      </c>
    </row>
    <row r="7720" spans="1:11">
      <c r="A7720" s="175">
        <v>45979.541666666664</v>
      </c>
      <c r="B7720" s="176">
        <v>6.5535624211853722</v>
      </c>
      <c r="C7720" s="177">
        <f t="shared" si="518"/>
        <v>1.3171749756979971E-4</v>
      </c>
      <c r="D7720" s="178">
        <f t="shared" si="519"/>
        <v>6.8623572992056516</v>
      </c>
      <c r="E7720" s="178">
        <f t="shared" ref="E7720:G7747" si="521">E$2*$C7720</f>
        <v>7.1857021685990681</v>
      </c>
      <c r="F7720" s="178">
        <f t="shared" si="521"/>
        <v>7.5242826050147897</v>
      </c>
      <c r="G7720" s="178">
        <f t="shared" si="521"/>
        <v>7.8788164874868203</v>
      </c>
      <c r="H7720" s="178">
        <f>MAX(0,(B7720-10.64)*Assumptions!$C$2)</f>
        <v>0</v>
      </c>
      <c r="I7720" s="178">
        <f>MAX(0,(D7720-10.64)*Assumptions!$C$2)</f>
        <v>0</v>
      </c>
      <c r="J7720" s="178">
        <f>MAX(0,(E7720-10.64)*Assumptions!$C$2)</f>
        <v>0</v>
      </c>
      <c r="K7720" s="178">
        <f>MAX(0,(F7720-10.64)*Assumptions!$C$2)</f>
        <v>0</v>
      </c>
    </row>
    <row r="7721" spans="1:11">
      <c r="A7721" s="175">
        <v>45979.583333333336</v>
      </c>
      <c r="B7721" s="176">
        <v>6.6416141235813377</v>
      </c>
      <c r="C7721" s="177">
        <f t="shared" si="518"/>
        <v>1.3348721442774331E-4</v>
      </c>
      <c r="D7721" s="178">
        <f t="shared" si="519"/>
        <v>6.9545578771220447</v>
      </c>
      <c r="E7721" s="178">
        <f t="shared" si="521"/>
        <v>7.2822471113633567</v>
      </c>
      <c r="F7721" s="178">
        <f t="shared" si="521"/>
        <v>7.6253766131435885</v>
      </c>
      <c r="G7721" s="178">
        <f t="shared" si="521"/>
        <v>7.9846739067044954</v>
      </c>
      <c r="H7721" s="178">
        <f>MAX(0,(B7721-10.64)*Assumptions!$C$2)</f>
        <v>0</v>
      </c>
      <c r="I7721" s="178">
        <f>MAX(0,(D7721-10.64)*Assumptions!$C$2)</f>
        <v>0</v>
      </c>
      <c r="J7721" s="178">
        <f>MAX(0,(E7721-10.64)*Assumptions!$C$2)</f>
        <v>0</v>
      </c>
      <c r="K7721" s="178">
        <f>MAX(0,(F7721-10.64)*Assumptions!$C$2)</f>
        <v>0</v>
      </c>
    </row>
    <row r="7722" spans="1:11">
      <c r="A7722" s="175">
        <v>45979.625</v>
      </c>
      <c r="B7722" s="176">
        <v>6.5787200504413628</v>
      </c>
      <c r="C7722" s="177">
        <f t="shared" si="518"/>
        <v>1.322231309577836E-4</v>
      </c>
      <c r="D7722" s="178">
        <f t="shared" si="519"/>
        <v>6.8887003214674785</v>
      </c>
      <c r="E7722" s="178">
        <f t="shared" si="521"/>
        <v>7.2132864379602939</v>
      </c>
      <c r="F7722" s="178">
        <f t="shared" si="521"/>
        <v>7.5531666073373041</v>
      </c>
      <c r="G7722" s="178">
        <f t="shared" si="521"/>
        <v>7.9090614644061565</v>
      </c>
      <c r="H7722" s="178">
        <f>MAX(0,(B7722-10.64)*Assumptions!$C$2)</f>
        <v>0</v>
      </c>
      <c r="I7722" s="178">
        <f>MAX(0,(D7722-10.64)*Assumptions!$C$2)</f>
        <v>0</v>
      </c>
      <c r="J7722" s="178">
        <f>MAX(0,(E7722-10.64)*Assumptions!$C$2)</f>
        <v>0</v>
      </c>
      <c r="K7722" s="178">
        <f>MAX(0,(F7722-10.64)*Assumptions!$C$2)</f>
        <v>0</v>
      </c>
    </row>
    <row r="7723" spans="1:11">
      <c r="A7723" s="175">
        <v>45979.666666666664</v>
      </c>
      <c r="B7723" s="176">
        <v>6.5912988650693576</v>
      </c>
      <c r="C7723" s="177">
        <f t="shared" si="518"/>
        <v>1.3247594765177553E-4</v>
      </c>
      <c r="D7723" s="178">
        <f t="shared" si="519"/>
        <v>6.901871832598391</v>
      </c>
      <c r="E7723" s="178">
        <f t="shared" si="521"/>
        <v>7.2270785726409059</v>
      </c>
      <c r="F7723" s="178">
        <f t="shared" si="521"/>
        <v>7.5676086084985599</v>
      </c>
      <c r="G7723" s="178">
        <f t="shared" si="521"/>
        <v>7.9241839528658238</v>
      </c>
      <c r="H7723" s="178">
        <f>MAX(0,(B7723-10.64)*Assumptions!$C$2)</f>
        <v>0</v>
      </c>
      <c r="I7723" s="178">
        <f>MAX(0,(D7723-10.64)*Assumptions!$C$2)</f>
        <v>0</v>
      </c>
      <c r="J7723" s="178">
        <f>MAX(0,(E7723-10.64)*Assumptions!$C$2)</f>
        <v>0</v>
      </c>
      <c r="K7723" s="178">
        <f>MAX(0,(F7723-10.64)*Assumptions!$C$2)</f>
        <v>0</v>
      </c>
    </row>
    <row r="7724" spans="1:11">
      <c r="A7724" s="175">
        <v>45979.708333333336</v>
      </c>
      <c r="B7724" s="176">
        <v>6.6541929382093317</v>
      </c>
      <c r="C7724" s="177">
        <f t="shared" si="518"/>
        <v>1.3374003112173521E-4</v>
      </c>
      <c r="D7724" s="178">
        <f t="shared" si="519"/>
        <v>6.9677293882529554</v>
      </c>
      <c r="E7724" s="178">
        <f t="shared" si="521"/>
        <v>7.2960392460439678</v>
      </c>
      <c r="F7724" s="178">
        <f t="shared" si="521"/>
        <v>7.6398186143048434</v>
      </c>
      <c r="G7724" s="178">
        <f t="shared" si="521"/>
        <v>7.9997963951641617</v>
      </c>
      <c r="H7724" s="178">
        <f>MAX(0,(B7724-10.64)*Assumptions!$C$2)</f>
        <v>0</v>
      </c>
      <c r="I7724" s="178">
        <f>MAX(0,(D7724-10.64)*Assumptions!$C$2)</f>
        <v>0</v>
      </c>
      <c r="J7724" s="178">
        <f>MAX(0,(E7724-10.64)*Assumptions!$C$2)</f>
        <v>0</v>
      </c>
      <c r="K7724" s="178">
        <f>MAX(0,(F7724-10.64)*Assumptions!$C$2)</f>
        <v>0</v>
      </c>
    </row>
    <row r="7725" spans="1:11">
      <c r="A7725" s="175">
        <v>45979.75</v>
      </c>
      <c r="B7725" s="176">
        <v>6.8302963430012609</v>
      </c>
      <c r="C7725" s="177">
        <f t="shared" si="518"/>
        <v>1.3727946483762236E-4</v>
      </c>
      <c r="D7725" s="178">
        <f t="shared" si="519"/>
        <v>7.1521305440857379</v>
      </c>
      <c r="E7725" s="178">
        <f t="shared" si="521"/>
        <v>7.4891291315725423</v>
      </c>
      <c r="F7725" s="178">
        <f t="shared" si="521"/>
        <v>7.8420066305624401</v>
      </c>
      <c r="G7725" s="178">
        <f t="shared" si="521"/>
        <v>8.2115112335995093</v>
      </c>
      <c r="H7725" s="178">
        <f>MAX(0,(B7725-10.64)*Assumptions!$C$2)</f>
        <v>0</v>
      </c>
      <c r="I7725" s="178">
        <f>MAX(0,(D7725-10.64)*Assumptions!$C$2)</f>
        <v>0</v>
      </c>
      <c r="J7725" s="178">
        <f>MAX(0,(E7725-10.64)*Assumptions!$C$2)</f>
        <v>0</v>
      </c>
      <c r="K7725" s="178">
        <f>MAX(0,(F7725-10.64)*Assumptions!$C$2)</f>
        <v>0</v>
      </c>
    </row>
    <row r="7726" spans="1:11">
      <c r="A7726" s="175">
        <v>45979.791666666664</v>
      </c>
      <c r="B7726" s="176">
        <v>6.8051387137452712</v>
      </c>
      <c r="C7726" s="177">
        <f t="shared" si="518"/>
        <v>1.3677383144963847E-4</v>
      </c>
      <c r="D7726" s="178">
        <f t="shared" si="519"/>
        <v>7.1257875218239111</v>
      </c>
      <c r="E7726" s="178">
        <f t="shared" si="521"/>
        <v>7.4615448622113165</v>
      </c>
      <c r="F7726" s="178">
        <f t="shared" si="521"/>
        <v>7.8131226282399258</v>
      </c>
      <c r="G7726" s="178">
        <f t="shared" si="521"/>
        <v>8.181266256680173</v>
      </c>
      <c r="H7726" s="178">
        <f>MAX(0,(B7726-10.64)*Assumptions!$C$2)</f>
        <v>0</v>
      </c>
      <c r="I7726" s="178">
        <f>MAX(0,(D7726-10.64)*Assumptions!$C$2)</f>
        <v>0</v>
      </c>
      <c r="J7726" s="178">
        <f>MAX(0,(E7726-10.64)*Assumptions!$C$2)</f>
        <v>0</v>
      </c>
      <c r="K7726" s="178">
        <f>MAX(0,(F7726-10.64)*Assumptions!$C$2)</f>
        <v>0</v>
      </c>
    </row>
    <row r="7727" spans="1:11">
      <c r="A7727" s="175">
        <v>45979.833333333336</v>
      </c>
      <c r="B7727" s="176">
        <v>6.7674022698612868</v>
      </c>
      <c r="C7727" s="177">
        <f t="shared" si="518"/>
        <v>1.3601538136766267E-4</v>
      </c>
      <c r="D7727" s="178">
        <f t="shared" si="519"/>
        <v>7.0862729884311735</v>
      </c>
      <c r="E7727" s="178">
        <f t="shared" si="521"/>
        <v>7.4201684581694805</v>
      </c>
      <c r="F7727" s="178">
        <f t="shared" si="521"/>
        <v>7.7697966247561565</v>
      </c>
      <c r="G7727" s="178">
        <f t="shared" si="521"/>
        <v>8.1358987913011713</v>
      </c>
      <c r="H7727" s="178">
        <f>MAX(0,(B7727-10.64)*Assumptions!$C$2)</f>
        <v>0</v>
      </c>
      <c r="I7727" s="178">
        <f>MAX(0,(D7727-10.64)*Assumptions!$C$2)</f>
        <v>0</v>
      </c>
      <c r="J7727" s="178">
        <f>MAX(0,(E7727-10.64)*Assumptions!$C$2)</f>
        <v>0</v>
      </c>
      <c r="K7727" s="178">
        <f>MAX(0,(F7727-10.64)*Assumptions!$C$2)</f>
        <v>0</v>
      </c>
    </row>
    <row r="7728" spans="1:11">
      <c r="A7728" s="175">
        <v>45979.875</v>
      </c>
      <c r="B7728" s="176">
        <v>7.0944514501891547</v>
      </c>
      <c r="C7728" s="177">
        <f t="shared" si="518"/>
        <v>1.4258861541145305E-4</v>
      </c>
      <c r="D7728" s="178">
        <f t="shared" si="519"/>
        <v>7.4287322778349099</v>
      </c>
      <c r="E7728" s="178">
        <f t="shared" si="521"/>
        <v>7.7787639598654028</v>
      </c>
      <c r="F7728" s="178">
        <f t="shared" si="521"/>
        <v>8.1452886549488319</v>
      </c>
      <c r="G7728" s="178">
        <f t="shared" si="521"/>
        <v>8.5290834912525284</v>
      </c>
      <c r="H7728" s="178">
        <f>MAX(0,(B7728-10.64)*Assumptions!$C$2)</f>
        <v>0</v>
      </c>
      <c r="I7728" s="178">
        <f>MAX(0,(D7728-10.64)*Assumptions!$C$2)</f>
        <v>0</v>
      </c>
      <c r="J7728" s="178">
        <f>MAX(0,(E7728-10.64)*Assumptions!$C$2)</f>
        <v>0</v>
      </c>
      <c r="K7728" s="178">
        <f>MAX(0,(F7728-10.64)*Assumptions!$C$2)</f>
        <v>0</v>
      </c>
    </row>
    <row r="7729" spans="1:11">
      <c r="A7729" s="175">
        <v>45979.916666666664</v>
      </c>
      <c r="B7729" s="176">
        <v>7.9498108448928129</v>
      </c>
      <c r="C7729" s="177">
        <f t="shared" si="518"/>
        <v>1.5978015060290484E-4</v>
      </c>
      <c r="D7729" s="178">
        <f t="shared" si="519"/>
        <v>8.3243950347369911</v>
      </c>
      <c r="E7729" s="178">
        <f t="shared" si="521"/>
        <v>8.716629118147047</v>
      </c>
      <c r="F7729" s="178">
        <f t="shared" si="521"/>
        <v>9.1273447339142937</v>
      </c>
      <c r="G7729" s="178">
        <f t="shared" si="521"/>
        <v>9.5574127065099255</v>
      </c>
      <c r="H7729" s="178">
        <f>MAX(0,(B7729-10.64)*Assumptions!$C$2)</f>
        <v>0</v>
      </c>
      <c r="I7729" s="178">
        <f>MAX(0,(D7729-10.64)*Assumptions!$C$2)</f>
        <v>0</v>
      </c>
      <c r="J7729" s="178">
        <f>MAX(0,(E7729-10.64)*Assumptions!$C$2)</f>
        <v>0</v>
      </c>
      <c r="K7729" s="178">
        <f>MAX(0,(F7729-10.64)*Assumptions!$C$2)</f>
        <v>0</v>
      </c>
    </row>
    <row r="7730" spans="1:11">
      <c r="A7730" s="175">
        <v>45979.958333333336</v>
      </c>
      <c r="B7730" s="176">
        <v>8.4529634300126109</v>
      </c>
      <c r="C7730" s="177">
        <f t="shared" si="518"/>
        <v>1.6989281836258236E-4</v>
      </c>
      <c r="D7730" s="178">
        <f t="shared" si="519"/>
        <v>8.8512554799735099</v>
      </c>
      <c r="E7730" s="178">
        <f t="shared" si="521"/>
        <v>9.2683145053715439</v>
      </c>
      <c r="F7730" s="178">
        <f t="shared" si="521"/>
        <v>9.7050247803645657</v>
      </c>
      <c r="G7730" s="178">
        <f t="shared" si="521"/>
        <v>10.162312244896629</v>
      </c>
      <c r="H7730" s="178">
        <f>MAX(0,(B7730-10.64)*Assumptions!$C$2)</f>
        <v>0</v>
      </c>
      <c r="I7730" s="178">
        <f>MAX(0,(D7730-10.64)*Assumptions!$C$2)</f>
        <v>0</v>
      </c>
      <c r="J7730" s="178">
        <f>MAX(0,(E7730-10.64)*Assumptions!$C$2)</f>
        <v>0</v>
      </c>
      <c r="K7730" s="178">
        <f>MAX(0,(F7730-10.64)*Assumptions!$C$2)</f>
        <v>0</v>
      </c>
    </row>
    <row r="7731" spans="1:11">
      <c r="A7731" s="175">
        <v>45980</v>
      </c>
      <c r="B7731" s="176">
        <v>8.4152269861286264</v>
      </c>
      <c r="C7731" s="177">
        <f t="shared" si="518"/>
        <v>1.6913436828060657E-4</v>
      </c>
      <c r="D7731" s="178">
        <f t="shared" si="519"/>
        <v>8.8117409465807714</v>
      </c>
      <c r="E7731" s="178">
        <f t="shared" si="521"/>
        <v>9.2269381013297078</v>
      </c>
      <c r="F7731" s="178">
        <f t="shared" si="521"/>
        <v>9.6616987768807974</v>
      </c>
      <c r="G7731" s="178">
        <f t="shared" si="521"/>
        <v>10.116944779517627</v>
      </c>
      <c r="H7731" s="178">
        <f>MAX(0,(B7731-10.64)*Assumptions!$C$2)</f>
        <v>0</v>
      </c>
      <c r="I7731" s="178">
        <f>MAX(0,(D7731-10.64)*Assumptions!$C$2)</f>
        <v>0</v>
      </c>
      <c r="J7731" s="178">
        <f>MAX(0,(E7731-10.64)*Assumptions!$C$2)</f>
        <v>0</v>
      </c>
      <c r="K7731" s="178">
        <f>MAX(0,(F7731-10.64)*Assumptions!$C$2)</f>
        <v>0</v>
      </c>
    </row>
    <row r="7732" spans="1:11">
      <c r="A7732" s="175">
        <v>45980.041666666664</v>
      </c>
      <c r="B7732" s="176">
        <v>8.1762295081967213</v>
      </c>
      <c r="C7732" s="177">
        <f t="shared" si="518"/>
        <v>1.6433085109475971E-4</v>
      </c>
      <c r="D7732" s="178">
        <f t="shared" si="519"/>
        <v>8.5614822350934237</v>
      </c>
      <c r="E7732" s="178">
        <f t="shared" si="521"/>
        <v>8.9648875423980705</v>
      </c>
      <c r="F7732" s="178">
        <f t="shared" si="521"/>
        <v>9.3873007548169163</v>
      </c>
      <c r="G7732" s="178">
        <f t="shared" si="521"/>
        <v>9.8296174987839411</v>
      </c>
      <c r="H7732" s="178">
        <f>MAX(0,(B7732-10.64)*Assumptions!$C$2)</f>
        <v>0</v>
      </c>
      <c r="I7732" s="178">
        <f>MAX(0,(D7732-10.64)*Assumptions!$C$2)</f>
        <v>0</v>
      </c>
      <c r="J7732" s="178">
        <f>MAX(0,(E7732-10.64)*Assumptions!$C$2)</f>
        <v>0</v>
      </c>
      <c r="K7732" s="178">
        <f>MAX(0,(F7732-10.64)*Assumptions!$C$2)</f>
        <v>0</v>
      </c>
    </row>
    <row r="7733" spans="1:11">
      <c r="A7733" s="175">
        <v>45980.083333333336</v>
      </c>
      <c r="B7733" s="176">
        <v>8.1762295081967213</v>
      </c>
      <c r="C7733" s="177">
        <f t="shared" si="518"/>
        <v>1.6433085109475971E-4</v>
      </c>
      <c r="D7733" s="178">
        <f t="shared" si="519"/>
        <v>8.5614822350934237</v>
      </c>
      <c r="E7733" s="178">
        <f t="shared" si="521"/>
        <v>8.9648875423980705</v>
      </c>
      <c r="F7733" s="178">
        <f t="shared" si="521"/>
        <v>9.3873007548169163</v>
      </c>
      <c r="G7733" s="178">
        <f t="shared" si="521"/>
        <v>9.8296174987839411</v>
      </c>
      <c r="H7733" s="178">
        <f>MAX(0,(B7733-10.64)*Assumptions!$C$2)</f>
        <v>0</v>
      </c>
      <c r="I7733" s="178">
        <f>MAX(0,(D7733-10.64)*Assumptions!$C$2)</f>
        <v>0</v>
      </c>
      <c r="J7733" s="178">
        <f>MAX(0,(E7733-10.64)*Assumptions!$C$2)</f>
        <v>0</v>
      </c>
      <c r="K7733" s="178">
        <f>MAX(0,(F7733-10.64)*Assumptions!$C$2)</f>
        <v>0</v>
      </c>
    </row>
    <row r="7734" spans="1:11">
      <c r="A7734" s="175">
        <v>45980.125</v>
      </c>
      <c r="B7734" s="176">
        <v>7.6604981084489285</v>
      </c>
      <c r="C7734" s="177">
        <f t="shared" si="518"/>
        <v>1.5396536664109026E-4</v>
      </c>
      <c r="D7734" s="178">
        <f t="shared" si="519"/>
        <v>8.0214502787259931</v>
      </c>
      <c r="E7734" s="178">
        <f t="shared" si="521"/>
        <v>8.3994100204929616</v>
      </c>
      <c r="F7734" s="178">
        <f t="shared" si="521"/>
        <v>8.7951787072053875</v>
      </c>
      <c r="G7734" s="178">
        <f t="shared" si="521"/>
        <v>9.2095954719375701</v>
      </c>
      <c r="H7734" s="178">
        <f>MAX(0,(B7734-10.64)*Assumptions!$C$2)</f>
        <v>0</v>
      </c>
      <c r="I7734" s="178">
        <f>MAX(0,(D7734-10.64)*Assumptions!$C$2)</f>
        <v>0</v>
      </c>
      <c r="J7734" s="178">
        <f>MAX(0,(E7734-10.64)*Assumptions!$C$2)</f>
        <v>0</v>
      </c>
      <c r="K7734" s="178">
        <f>MAX(0,(F7734-10.64)*Assumptions!$C$2)</f>
        <v>0</v>
      </c>
    </row>
    <row r="7735" spans="1:11">
      <c r="A7735" s="175">
        <v>45980.166666666664</v>
      </c>
      <c r="B7735" s="176">
        <v>6.9435056746532151</v>
      </c>
      <c r="C7735" s="177">
        <f t="shared" si="518"/>
        <v>1.3955481508354979E-4</v>
      </c>
      <c r="D7735" s="178">
        <f t="shared" si="519"/>
        <v>7.2706741442639542</v>
      </c>
      <c r="E7735" s="178">
        <f t="shared" si="521"/>
        <v>7.6132583436980532</v>
      </c>
      <c r="F7735" s="178">
        <f t="shared" si="521"/>
        <v>7.9719846410137505</v>
      </c>
      <c r="G7735" s="178">
        <f t="shared" si="521"/>
        <v>8.3476136297365162</v>
      </c>
      <c r="H7735" s="178">
        <f>MAX(0,(B7735-10.64)*Assumptions!$C$2)</f>
        <v>0</v>
      </c>
      <c r="I7735" s="178">
        <f>MAX(0,(D7735-10.64)*Assumptions!$C$2)</f>
        <v>0</v>
      </c>
      <c r="J7735" s="178">
        <f>MAX(0,(E7735-10.64)*Assumptions!$C$2)</f>
        <v>0</v>
      </c>
      <c r="K7735" s="178">
        <f>MAX(0,(F7735-10.64)*Assumptions!$C$2)</f>
        <v>0</v>
      </c>
    </row>
    <row r="7736" spans="1:11">
      <c r="A7736" s="175">
        <v>45980.208333333336</v>
      </c>
      <c r="B7736" s="176">
        <v>6.2139344262295086</v>
      </c>
      <c r="C7736" s="177">
        <f t="shared" si="518"/>
        <v>1.248914468320174E-4</v>
      </c>
      <c r="D7736" s="178">
        <f t="shared" si="519"/>
        <v>6.5067264986710027</v>
      </c>
      <c r="E7736" s="178">
        <f t="shared" si="521"/>
        <v>6.8133145322225337</v>
      </c>
      <c r="F7736" s="178">
        <f t="shared" si="521"/>
        <v>7.1343485736608567</v>
      </c>
      <c r="G7736" s="178">
        <f t="shared" si="521"/>
        <v>7.470509299075796</v>
      </c>
      <c r="H7736" s="178">
        <f>MAX(0,(B7736-10.64)*Assumptions!$C$2)</f>
        <v>0</v>
      </c>
      <c r="I7736" s="178">
        <f>MAX(0,(D7736-10.64)*Assumptions!$C$2)</f>
        <v>0</v>
      </c>
      <c r="J7736" s="178">
        <f>MAX(0,(E7736-10.64)*Assumptions!$C$2)</f>
        <v>0</v>
      </c>
      <c r="K7736" s="178">
        <f>MAX(0,(F7736-10.64)*Assumptions!$C$2)</f>
        <v>0</v>
      </c>
    </row>
    <row r="7737" spans="1:11">
      <c r="A7737" s="175">
        <v>45980.25</v>
      </c>
      <c r="B7737" s="176">
        <v>5.5849936948297607</v>
      </c>
      <c r="C7737" s="177">
        <f t="shared" si="518"/>
        <v>1.1225061213242049E-4</v>
      </c>
      <c r="D7737" s="178">
        <f t="shared" si="519"/>
        <v>5.848150942125355</v>
      </c>
      <c r="E7737" s="178">
        <f t="shared" si="521"/>
        <v>6.123707798191913</v>
      </c>
      <c r="F7737" s="178">
        <f t="shared" si="521"/>
        <v>6.4122485155980176</v>
      </c>
      <c r="G7737" s="178">
        <f t="shared" si="521"/>
        <v>6.7143848760924163</v>
      </c>
      <c r="H7737" s="178">
        <f>MAX(0,(B7737-10.64)*Assumptions!$C$2)</f>
        <v>0</v>
      </c>
      <c r="I7737" s="178">
        <f>MAX(0,(D7737-10.64)*Assumptions!$C$2)</f>
        <v>0</v>
      </c>
      <c r="J7737" s="178">
        <f>MAX(0,(E7737-10.64)*Assumptions!$C$2)</f>
        <v>0</v>
      </c>
      <c r="K7737" s="178">
        <f>MAX(0,(F7737-10.64)*Assumptions!$C$2)</f>
        <v>0</v>
      </c>
    </row>
    <row r="7738" spans="1:11">
      <c r="A7738" s="175">
        <v>45980.291666666664</v>
      </c>
      <c r="B7738" s="176">
        <v>5.257944514501891</v>
      </c>
      <c r="C7738" s="177">
        <f t="shared" si="518"/>
        <v>1.0567737808863009E-4</v>
      </c>
      <c r="D7738" s="178">
        <f t="shared" si="519"/>
        <v>5.5056916527216169</v>
      </c>
      <c r="E7738" s="178">
        <f t="shared" si="521"/>
        <v>5.7651122964959898</v>
      </c>
      <c r="F7738" s="178">
        <f t="shared" si="521"/>
        <v>6.0367564854053395</v>
      </c>
      <c r="G7738" s="178">
        <f t="shared" si="521"/>
        <v>6.3212001761410574</v>
      </c>
      <c r="H7738" s="178">
        <f>MAX(0,(B7738-10.64)*Assumptions!$C$2)</f>
        <v>0</v>
      </c>
      <c r="I7738" s="178">
        <f>MAX(0,(D7738-10.64)*Assumptions!$C$2)</f>
        <v>0</v>
      </c>
      <c r="J7738" s="178">
        <f>MAX(0,(E7738-10.64)*Assumptions!$C$2)</f>
        <v>0</v>
      </c>
      <c r="K7738" s="178">
        <f>MAX(0,(F7738-10.64)*Assumptions!$C$2)</f>
        <v>0</v>
      </c>
    </row>
    <row r="7739" spans="1:11">
      <c r="A7739" s="175">
        <v>45980.333333333336</v>
      </c>
      <c r="B7739" s="176">
        <v>5.0692622950819679</v>
      </c>
      <c r="C7739" s="177">
        <f t="shared" si="518"/>
        <v>1.0188512767875104E-4</v>
      </c>
      <c r="D7739" s="178">
        <f t="shared" si="519"/>
        <v>5.3081189857579236</v>
      </c>
      <c r="E7739" s="178">
        <f t="shared" si="521"/>
        <v>5.5582302762868041</v>
      </c>
      <c r="F7739" s="178">
        <f t="shared" si="521"/>
        <v>5.8201264679864888</v>
      </c>
      <c r="G7739" s="178">
        <f t="shared" si="521"/>
        <v>6.0943628492460444</v>
      </c>
      <c r="H7739" s="178">
        <f>MAX(0,(B7739-10.64)*Assumptions!$C$2)</f>
        <v>0</v>
      </c>
      <c r="I7739" s="178">
        <f>MAX(0,(D7739-10.64)*Assumptions!$C$2)</f>
        <v>0</v>
      </c>
      <c r="J7739" s="178">
        <f>MAX(0,(E7739-10.64)*Assumptions!$C$2)</f>
        <v>0</v>
      </c>
      <c r="K7739" s="178">
        <f>MAX(0,(F7739-10.64)*Assumptions!$C$2)</f>
        <v>0</v>
      </c>
    </row>
    <row r="7740" spans="1:11">
      <c r="A7740" s="175">
        <v>45980.375</v>
      </c>
      <c r="B7740" s="176">
        <v>5.0189470365699878</v>
      </c>
      <c r="C7740" s="177">
        <f t="shared" si="518"/>
        <v>1.0087386090278327E-4</v>
      </c>
      <c r="D7740" s="178">
        <f t="shared" si="519"/>
        <v>5.2554329412342708</v>
      </c>
      <c r="E7740" s="178">
        <f t="shared" si="521"/>
        <v>5.5030617375643542</v>
      </c>
      <c r="F7740" s="178">
        <f t="shared" si="521"/>
        <v>5.7623584633414611</v>
      </c>
      <c r="G7740" s="178">
        <f t="shared" si="521"/>
        <v>6.0338728954073737</v>
      </c>
      <c r="H7740" s="178">
        <f>MAX(0,(B7740-10.64)*Assumptions!$C$2)</f>
        <v>0</v>
      </c>
      <c r="I7740" s="178">
        <f>MAX(0,(D7740-10.64)*Assumptions!$C$2)</f>
        <v>0</v>
      </c>
      <c r="J7740" s="178">
        <f>MAX(0,(E7740-10.64)*Assumptions!$C$2)</f>
        <v>0</v>
      </c>
      <c r="K7740" s="178">
        <f>MAX(0,(F7740-10.64)*Assumptions!$C$2)</f>
        <v>0</v>
      </c>
    </row>
    <row r="7741" spans="1:11">
      <c r="A7741" s="175">
        <v>45980.416666666664</v>
      </c>
      <c r="B7741" s="176">
        <v>5.0944199243379575</v>
      </c>
      <c r="C7741" s="177">
        <f t="shared" si="518"/>
        <v>1.023907610667349E-4</v>
      </c>
      <c r="D7741" s="178">
        <f t="shared" si="519"/>
        <v>5.3344620080197487</v>
      </c>
      <c r="E7741" s="178">
        <f t="shared" si="521"/>
        <v>5.5858145456480282</v>
      </c>
      <c r="F7741" s="178">
        <f t="shared" si="521"/>
        <v>5.8490104703090013</v>
      </c>
      <c r="G7741" s="178">
        <f t="shared" si="521"/>
        <v>6.1246078261653789</v>
      </c>
      <c r="H7741" s="178">
        <f>MAX(0,(B7741-10.64)*Assumptions!$C$2)</f>
        <v>0</v>
      </c>
      <c r="I7741" s="178">
        <f>MAX(0,(D7741-10.64)*Assumptions!$C$2)</f>
        <v>0</v>
      </c>
      <c r="J7741" s="178">
        <f>MAX(0,(E7741-10.64)*Assumptions!$C$2)</f>
        <v>0</v>
      </c>
      <c r="K7741" s="178">
        <f>MAX(0,(F7741-10.64)*Assumptions!$C$2)</f>
        <v>0</v>
      </c>
    </row>
    <row r="7742" spans="1:11">
      <c r="A7742" s="175">
        <v>45980.458333333336</v>
      </c>
      <c r="B7742" s="176">
        <v>5.446626733921816</v>
      </c>
      <c r="C7742" s="177">
        <f t="shared" si="518"/>
        <v>1.0946962849850917E-4</v>
      </c>
      <c r="D7742" s="178">
        <f t="shared" si="519"/>
        <v>5.7032643196853119</v>
      </c>
      <c r="E7742" s="178">
        <f t="shared" si="521"/>
        <v>5.9719943167051763</v>
      </c>
      <c r="F7742" s="178">
        <f t="shared" si="521"/>
        <v>6.253386502824192</v>
      </c>
      <c r="G7742" s="178">
        <f t="shared" si="521"/>
        <v>6.5480375030360722</v>
      </c>
      <c r="H7742" s="178">
        <f>MAX(0,(B7742-10.64)*Assumptions!$C$2)</f>
        <v>0</v>
      </c>
      <c r="I7742" s="178">
        <f>MAX(0,(D7742-10.64)*Assumptions!$C$2)</f>
        <v>0</v>
      </c>
      <c r="J7742" s="178">
        <f>MAX(0,(E7742-10.64)*Assumptions!$C$2)</f>
        <v>0</v>
      </c>
      <c r="K7742" s="178">
        <f>MAX(0,(F7742-10.64)*Assumptions!$C$2)</f>
        <v>0</v>
      </c>
    </row>
    <row r="7743" spans="1:11">
      <c r="A7743" s="175">
        <v>45980.5</v>
      </c>
      <c r="B7743" s="176">
        <v>6.0126733921815898</v>
      </c>
      <c r="C7743" s="177">
        <f t="shared" si="518"/>
        <v>1.2084637972814639E-4</v>
      </c>
      <c r="D7743" s="178">
        <f t="shared" si="519"/>
        <v>6.2959823205763952</v>
      </c>
      <c r="E7743" s="178">
        <f t="shared" si="521"/>
        <v>6.5926403773327351</v>
      </c>
      <c r="F7743" s="178">
        <f t="shared" si="521"/>
        <v>6.9032765550807484</v>
      </c>
      <c r="G7743" s="178">
        <f t="shared" si="521"/>
        <v>7.2285494837211148</v>
      </c>
      <c r="H7743" s="178">
        <f>MAX(0,(B7743-10.64)*Assumptions!$C$2)</f>
        <v>0</v>
      </c>
      <c r="I7743" s="178">
        <f>MAX(0,(D7743-10.64)*Assumptions!$C$2)</f>
        <v>0</v>
      </c>
      <c r="J7743" s="178">
        <f>MAX(0,(E7743-10.64)*Assumptions!$C$2)</f>
        <v>0</v>
      </c>
      <c r="K7743" s="178">
        <f>MAX(0,(F7743-10.64)*Assumptions!$C$2)</f>
        <v>0</v>
      </c>
    </row>
    <row r="7744" spans="1:11">
      <c r="A7744" s="175">
        <v>45980.541666666664</v>
      </c>
      <c r="B7744" s="176">
        <v>6.5661412358133671</v>
      </c>
      <c r="C7744" s="177">
        <f t="shared" si="518"/>
        <v>1.3197031426379166E-4</v>
      </c>
      <c r="D7744" s="178">
        <f t="shared" si="519"/>
        <v>6.8755288103365659</v>
      </c>
      <c r="E7744" s="178">
        <f t="shared" si="521"/>
        <v>7.1994943032796819</v>
      </c>
      <c r="F7744" s="178">
        <f t="shared" si="521"/>
        <v>7.5387246061760473</v>
      </c>
      <c r="G7744" s="178">
        <f t="shared" si="521"/>
        <v>7.8939389759464893</v>
      </c>
      <c r="H7744" s="178">
        <f>MAX(0,(B7744-10.64)*Assumptions!$C$2)</f>
        <v>0</v>
      </c>
      <c r="I7744" s="178">
        <f>MAX(0,(D7744-10.64)*Assumptions!$C$2)</f>
        <v>0</v>
      </c>
      <c r="J7744" s="178">
        <f>MAX(0,(E7744-10.64)*Assumptions!$C$2)</f>
        <v>0</v>
      </c>
      <c r="K7744" s="178">
        <f>MAX(0,(F7744-10.64)*Assumptions!$C$2)</f>
        <v>0</v>
      </c>
    </row>
    <row r="7745" spans="1:11">
      <c r="A7745" s="175">
        <v>45980.583333333336</v>
      </c>
      <c r="B7745" s="176">
        <v>6.4655107187894076</v>
      </c>
      <c r="C7745" s="177">
        <f t="shared" si="518"/>
        <v>1.2994778071185616E-4</v>
      </c>
      <c r="D7745" s="178">
        <f t="shared" si="519"/>
        <v>6.7701567212892622</v>
      </c>
      <c r="E7745" s="178">
        <f t="shared" si="521"/>
        <v>7.0891572258347821</v>
      </c>
      <c r="F7745" s="178">
        <f t="shared" si="521"/>
        <v>7.4231885968859928</v>
      </c>
      <c r="G7745" s="178">
        <f t="shared" si="521"/>
        <v>7.7729590682691487</v>
      </c>
      <c r="H7745" s="178">
        <f>MAX(0,(B7745-10.64)*Assumptions!$C$2)</f>
        <v>0</v>
      </c>
      <c r="I7745" s="178">
        <f>MAX(0,(D7745-10.64)*Assumptions!$C$2)</f>
        <v>0</v>
      </c>
      <c r="J7745" s="178">
        <f>MAX(0,(E7745-10.64)*Assumptions!$C$2)</f>
        <v>0</v>
      </c>
      <c r="K7745" s="178">
        <f>MAX(0,(F7745-10.64)*Assumptions!$C$2)</f>
        <v>0</v>
      </c>
    </row>
    <row r="7746" spans="1:11">
      <c r="A7746" s="175">
        <v>45980.625</v>
      </c>
      <c r="B7746" s="176">
        <v>6.3145649432534672</v>
      </c>
      <c r="C7746" s="177">
        <f t="shared" si="518"/>
        <v>1.2691398038395288E-4</v>
      </c>
      <c r="D7746" s="178">
        <f t="shared" si="519"/>
        <v>6.6120985877183056</v>
      </c>
      <c r="E7746" s="178">
        <f t="shared" si="521"/>
        <v>6.9236516096674317</v>
      </c>
      <c r="F7746" s="178">
        <f t="shared" si="521"/>
        <v>7.2498845829509095</v>
      </c>
      <c r="G7746" s="178">
        <f t="shared" si="521"/>
        <v>7.5914892067531357</v>
      </c>
      <c r="H7746" s="178">
        <f>MAX(0,(B7746-10.64)*Assumptions!$C$2)</f>
        <v>0</v>
      </c>
      <c r="I7746" s="178">
        <f>MAX(0,(D7746-10.64)*Assumptions!$C$2)</f>
        <v>0</v>
      </c>
      <c r="J7746" s="178">
        <f>MAX(0,(E7746-10.64)*Assumptions!$C$2)</f>
        <v>0</v>
      </c>
      <c r="K7746" s="178">
        <f>MAX(0,(F7746-10.64)*Assumptions!$C$2)</f>
        <v>0</v>
      </c>
    </row>
    <row r="7747" spans="1:11">
      <c r="A7747" s="175">
        <v>45980.666666666664</v>
      </c>
      <c r="B7747" s="176">
        <v>6.3019861286254732</v>
      </c>
      <c r="C7747" s="177">
        <f t="shared" si="518"/>
        <v>1.2666116368996097E-4</v>
      </c>
      <c r="D7747" s="178">
        <f t="shared" si="519"/>
        <v>6.598927076587394</v>
      </c>
      <c r="E7747" s="178">
        <f t="shared" si="521"/>
        <v>6.9098594749868214</v>
      </c>
      <c r="F7747" s="178">
        <f t="shared" si="521"/>
        <v>7.2354425817896546</v>
      </c>
      <c r="G7747" s="178">
        <f t="shared" si="521"/>
        <v>7.5763667182934702</v>
      </c>
      <c r="H7747" s="178">
        <f>MAX(0,(B7747-10.64)*Assumptions!$C$2)</f>
        <v>0</v>
      </c>
      <c r="I7747" s="178">
        <f>MAX(0,(D7747-10.64)*Assumptions!$C$2)</f>
        <v>0</v>
      </c>
      <c r="J7747" s="178">
        <f>MAX(0,(E7747-10.64)*Assumptions!$C$2)</f>
        <v>0</v>
      </c>
      <c r="K7747" s="178">
        <f>MAX(0,(F7747-10.64)*Assumptions!$C$2)</f>
        <v>0</v>
      </c>
    </row>
    <row r="7748" spans="1:11">
      <c r="A7748" s="175">
        <v>45980.708333333336</v>
      </c>
      <c r="B7748" s="176">
        <v>6.2894073139974784</v>
      </c>
      <c r="C7748" s="177">
        <f t="shared" si="518"/>
        <v>1.2640834699596901E-4</v>
      </c>
      <c r="D7748" s="178">
        <f t="shared" si="519"/>
        <v>6.5857555654564797</v>
      </c>
      <c r="E7748" s="178">
        <f t="shared" ref="E7748:G7776" si="522">E$2*$C7748</f>
        <v>6.8960673403062076</v>
      </c>
      <c r="F7748" s="178">
        <f t="shared" si="522"/>
        <v>7.221000580628397</v>
      </c>
      <c r="G7748" s="178">
        <f t="shared" si="522"/>
        <v>7.5612442298338012</v>
      </c>
      <c r="H7748" s="178">
        <f>MAX(0,(B7748-10.64)*Assumptions!$C$2)</f>
        <v>0</v>
      </c>
      <c r="I7748" s="178">
        <f>MAX(0,(D7748-10.64)*Assumptions!$C$2)</f>
        <v>0</v>
      </c>
      <c r="J7748" s="178">
        <f>MAX(0,(E7748-10.64)*Assumptions!$C$2)</f>
        <v>0</v>
      </c>
      <c r="K7748" s="178">
        <f>MAX(0,(F7748-10.64)*Assumptions!$C$2)</f>
        <v>0</v>
      </c>
    </row>
    <row r="7749" spans="1:11">
      <c r="A7749" s="175">
        <v>45980.75</v>
      </c>
      <c r="B7749" s="176">
        <v>6.4655107187894076</v>
      </c>
      <c r="C7749" s="177">
        <f t="shared" ref="C7749:C7812" si="523">B7749/$B$2</f>
        <v>1.2994778071185616E-4</v>
      </c>
      <c r="D7749" s="178">
        <f t="shared" si="519"/>
        <v>6.7701567212892622</v>
      </c>
      <c r="E7749" s="178">
        <f t="shared" si="522"/>
        <v>7.0891572258347821</v>
      </c>
      <c r="F7749" s="178">
        <f t="shared" si="522"/>
        <v>7.4231885968859928</v>
      </c>
      <c r="G7749" s="178">
        <f t="shared" si="522"/>
        <v>7.7729590682691487</v>
      </c>
      <c r="H7749" s="178">
        <f>MAX(0,(B7749-10.64)*Assumptions!$C$2)</f>
        <v>0</v>
      </c>
      <c r="I7749" s="178">
        <f>MAX(0,(D7749-10.64)*Assumptions!$C$2)</f>
        <v>0</v>
      </c>
      <c r="J7749" s="178">
        <f>MAX(0,(E7749-10.64)*Assumptions!$C$2)</f>
        <v>0</v>
      </c>
      <c r="K7749" s="178">
        <f>MAX(0,(F7749-10.64)*Assumptions!$C$2)</f>
        <v>0</v>
      </c>
    </row>
    <row r="7750" spans="1:11">
      <c r="A7750" s="175">
        <v>45980.791666666664</v>
      </c>
      <c r="B7750" s="176">
        <v>6.2768284993694836</v>
      </c>
      <c r="C7750" s="177">
        <f t="shared" si="523"/>
        <v>1.2615553030197708E-4</v>
      </c>
      <c r="D7750" s="178">
        <f t="shared" ref="D7750:D7813" si="524">D$2*$C7750</f>
        <v>6.5725840543255671</v>
      </c>
      <c r="E7750" s="178">
        <f t="shared" si="522"/>
        <v>6.8822752056255956</v>
      </c>
      <c r="F7750" s="178">
        <f t="shared" si="522"/>
        <v>7.2065585794671403</v>
      </c>
      <c r="G7750" s="178">
        <f t="shared" si="522"/>
        <v>7.5461217413741339</v>
      </c>
      <c r="H7750" s="178">
        <f>MAX(0,(B7750-10.64)*Assumptions!$C$2)</f>
        <v>0</v>
      </c>
      <c r="I7750" s="178">
        <f>MAX(0,(D7750-10.64)*Assumptions!$C$2)</f>
        <v>0</v>
      </c>
      <c r="J7750" s="178">
        <f>MAX(0,(E7750-10.64)*Assumptions!$C$2)</f>
        <v>0</v>
      </c>
      <c r="K7750" s="178">
        <f>MAX(0,(F7750-10.64)*Assumptions!$C$2)</f>
        <v>0</v>
      </c>
    </row>
    <row r="7751" spans="1:11">
      <c r="A7751" s="175">
        <v>45980.833333333336</v>
      </c>
      <c r="B7751" s="176">
        <v>6.2894073139974784</v>
      </c>
      <c r="C7751" s="177">
        <f t="shared" si="523"/>
        <v>1.2640834699596901E-4</v>
      </c>
      <c r="D7751" s="178">
        <f t="shared" si="524"/>
        <v>6.5857555654564797</v>
      </c>
      <c r="E7751" s="178">
        <f t="shared" si="522"/>
        <v>6.8960673403062076</v>
      </c>
      <c r="F7751" s="178">
        <f t="shared" si="522"/>
        <v>7.221000580628397</v>
      </c>
      <c r="G7751" s="178">
        <f t="shared" si="522"/>
        <v>7.5612442298338012</v>
      </c>
      <c r="H7751" s="178">
        <f>MAX(0,(B7751-10.64)*Assumptions!$C$2)</f>
        <v>0</v>
      </c>
      <c r="I7751" s="178">
        <f>MAX(0,(D7751-10.64)*Assumptions!$C$2)</f>
        <v>0</v>
      </c>
      <c r="J7751" s="178">
        <f>MAX(0,(E7751-10.64)*Assumptions!$C$2)</f>
        <v>0</v>
      </c>
      <c r="K7751" s="178">
        <f>MAX(0,(F7751-10.64)*Assumptions!$C$2)</f>
        <v>0</v>
      </c>
    </row>
    <row r="7752" spans="1:11">
      <c r="A7752" s="175">
        <v>45980.875</v>
      </c>
      <c r="B7752" s="176">
        <v>6.6038776796973524</v>
      </c>
      <c r="C7752" s="177">
        <f t="shared" si="523"/>
        <v>1.3272876434576749E-4</v>
      </c>
      <c r="D7752" s="178">
        <f t="shared" si="524"/>
        <v>6.9150433437293053</v>
      </c>
      <c r="E7752" s="178">
        <f t="shared" si="522"/>
        <v>7.2408707073215197</v>
      </c>
      <c r="F7752" s="178">
        <f t="shared" si="522"/>
        <v>7.5820506096598184</v>
      </c>
      <c r="G7752" s="178">
        <f t="shared" si="522"/>
        <v>7.9393064413254928</v>
      </c>
      <c r="H7752" s="178">
        <f>MAX(0,(B7752-10.64)*Assumptions!$C$2)</f>
        <v>0</v>
      </c>
      <c r="I7752" s="178">
        <f>MAX(0,(D7752-10.64)*Assumptions!$C$2)</f>
        <v>0</v>
      </c>
      <c r="J7752" s="178">
        <f>MAX(0,(E7752-10.64)*Assumptions!$C$2)</f>
        <v>0</v>
      </c>
      <c r="K7752" s="178">
        <f>MAX(0,(F7752-10.64)*Assumptions!$C$2)</f>
        <v>0</v>
      </c>
    </row>
    <row r="7753" spans="1:11">
      <c r="A7753" s="175">
        <v>45980.916666666664</v>
      </c>
      <c r="B7753" s="176">
        <v>7.7233921815889026</v>
      </c>
      <c r="C7753" s="177">
        <f t="shared" si="523"/>
        <v>1.5522945011104994E-4</v>
      </c>
      <c r="D7753" s="178">
        <f t="shared" si="524"/>
        <v>8.0873078343805567</v>
      </c>
      <c r="E7753" s="178">
        <f t="shared" si="522"/>
        <v>8.4683706938960235</v>
      </c>
      <c r="F7753" s="178">
        <f t="shared" si="522"/>
        <v>8.8673887130116711</v>
      </c>
      <c r="G7753" s="178">
        <f t="shared" si="522"/>
        <v>9.2852079142359081</v>
      </c>
      <c r="H7753" s="178">
        <f>MAX(0,(B7753-10.64)*Assumptions!$C$2)</f>
        <v>0</v>
      </c>
      <c r="I7753" s="178">
        <f>MAX(0,(D7753-10.64)*Assumptions!$C$2)</f>
        <v>0</v>
      </c>
      <c r="J7753" s="178">
        <f>MAX(0,(E7753-10.64)*Assumptions!$C$2)</f>
        <v>0</v>
      </c>
      <c r="K7753" s="178">
        <f>MAX(0,(F7753-10.64)*Assumptions!$C$2)</f>
        <v>0</v>
      </c>
    </row>
    <row r="7754" spans="1:11">
      <c r="A7754" s="175">
        <v>45980.958333333336</v>
      </c>
      <c r="B7754" s="176">
        <v>8.3271752837326609</v>
      </c>
      <c r="C7754" s="177">
        <f t="shared" si="523"/>
        <v>1.6736465142266297E-4</v>
      </c>
      <c r="D7754" s="178">
        <f t="shared" si="524"/>
        <v>8.7195403686643793</v>
      </c>
      <c r="E7754" s="178">
        <f t="shared" si="522"/>
        <v>9.1303931585654183</v>
      </c>
      <c r="F7754" s="178">
        <f t="shared" si="522"/>
        <v>9.5606047687519968</v>
      </c>
      <c r="G7754" s="178">
        <f t="shared" si="522"/>
        <v>10.011087360299953</v>
      </c>
      <c r="H7754" s="178">
        <f>MAX(0,(B7754-10.64)*Assumptions!$C$2)</f>
        <v>0</v>
      </c>
      <c r="I7754" s="178">
        <f>MAX(0,(D7754-10.64)*Assumptions!$C$2)</f>
        <v>0</v>
      </c>
      <c r="J7754" s="178">
        <f>MAX(0,(E7754-10.64)*Assumptions!$C$2)</f>
        <v>0</v>
      </c>
      <c r="K7754" s="178">
        <f>MAX(0,(F7754-10.64)*Assumptions!$C$2)</f>
        <v>0</v>
      </c>
    </row>
    <row r="7755" spans="1:11">
      <c r="A7755" s="175">
        <v>45981</v>
      </c>
      <c r="B7755" s="176">
        <v>8.2265447667087024</v>
      </c>
      <c r="C7755" s="177">
        <f t="shared" si="523"/>
        <v>1.6534211787072749E-4</v>
      </c>
      <c r="D7755" s="178">
        <f t="shared" si="524"/>
        <v>8.6141682796170773</v>
      </c>
      <c r="E7755" s="178">
        <f t="shared" si="522"/>
        <v>9.0200560811205204</v>
      </c>
      <c r="F7755" s="178">
        <f t="shared" si="522"/>
        <v>9.4450687594619449</v>
      </c>
      <c r="G7755" s="178">
        <f t="shared" si="522"/>
        <v>9.8901074526226136</v>
      </c>
      <c r="H7755" s="178">
        <f>MAX(0,(B7755-10.64)*Assumptions!$C$2)</f>
        <v>0</v>
      </c>
      <c r="I7755" s="178">
        <f>MAX(0,(D7755-10.64)*Assumptions!$C$2)</f>
        <v>0</v>
      </c>
      <c r="J7755" s="178">
        <f>MAX(0,(E7755-10.64)*Assumptions!$C$2)</f>
        <v>0</v>
      </c>
      <c r="K7755" s="178">
        <f>MAX(0,(F7755-10.64)*Assumptions!$C$2)</f>
        <v>0</v>
      </c>
    </row>
    <row r="7756" spans="1:11">
      <c r="A7756" s="175">
        <v>45981.041666666664</v>
      </c>
      <c r="B7756" s="176">
        <v>8.0252837326607818</v>
      </c>
      <c r="C7756" s="177">
        <f t="shared" si="523"/>
        <v>1.6129705076685646E-4</v>
      </c>
      <c r="D7756" s="178">
        <f t="shared" si="524"/>
        <v>8.403424101522468</v>
      </c>
      <c r="E7756" s="178">
        <f t="shared" si="522"/>
        <v>8.7993819262307209</v>
      </c>
      <c r="F7756" s="178">
        <f t="shared" si="522"/>
        <v>9.213996740881834</v>
      </c>
      <c r="G7756" s="178">
        <f t="shared" si="522"/>
        <v>9.6481476372679307</v>
      </c>
      <c r="H7756" s="178">
        <f>MAX(0,(B7756-10.64)*Assumptions!$C$2)</f>
        <v>0</v>
      </c>
      <c r="I7756" s="178">
        <f>MAX(0,(D7756-10.64)*Assumptions!$C$2)</f>
        <v>0</v>
      </c>
      <c r="J7756" s="178">
        <f>MAX(0,(E7756-10.64)*Assumptions!$C$2)</f>
        <v>0</v>
      </c>
      <c r="K7756" s="178">
        <f>MAX(0,(F7756-10.64)*Assumptions!$C$2)</f>
        <v>0</v>
      </c>
    </row>
    <row r="7757" spans="1:11">
      <c r="A7757" s="175">
        <v>45981.083333333336</v>
      </c>
      <c r="B7757" s="176">
        <v>7.7737074401008828</v>
      </c>
      <c r="C7757" s="177">
        <f t="shared" si="523"/>
        <v>1.5624071688701769E-4</v>
      </c>
      <c r="D7757" s="178">
        <f t="shared" si="524"/>
        <v>8.1399938789042086</v>
      </c>
      <c r="E7757" s="178">
        <f t="shared" si="522"/>
        <v>8.5235392326184733</v>
      </c>
      <c r="F7757" s="178">
        <f t="shared" si="522"/>
        <v>8.9251567176566979</v>
      </c>
      <c r="G7757" s="178">
        <f t="shared" si="522"/>
        <v>9.345697868074577</v>
      </c>
      <c r="H7757" s="178">
        <f>MAX(0,(B7757-10.64)*Assumptions!$C$2)</f>
        <v>0</v>
      </c>
      <c r="I7757" s="178">
        <f>MAX(0,(D7757-10.64)*Assumptions!$C$2)</f>
        <v>0</v>
      </c>
      <c r="J7757" s="178">
        <f>MAX(0,(E7757-10.64)*Assumptions!$C$2)</f>
        <v>0</v>
      </c>
      <c r="K7757" s="178">
        <f>MAX(0,(F7757-10.64)*Assumptions!$C$2)</f>
        <v>0</v>
      </c>
    </row>
    <row r="7758" spans="1:11">
      <c r="A7758" s="175">
        <v>45981.125</v>
      </c>
      <c r="B7758" s="176">
        <v>7.5221311475409847</v>
      </c>
      <c r="C7758" s="177">
        <f t="shared" si="523"/>
        <v>1.5118438300717896E-4</v>
      </c>
      <c r="D7758" s="178">
        <f t="shared" si="524"/>
        <v>7.8765636562859509</v>
      </c>
      <c r="E7758" s="178">
        <f t="shared" si="522"/>
        <v>8.2476965390062258</v>
      </c>
      <c r="F7758" s="178">
        <f t="shared" si="522"/>
        <v>8.6363166944315637</v>
      </c>
      <c r="G7758" s="178">
        <f t="shared" si="522"/>
        <v>9.0432480988812269</v>
      </c>
      <c r="H7758" s="178">
        <f>MAX(0,(B7758-10.64)*Assumptions!$C$2)</f>
        <v>0</v>
      </c>
      <c r="I7758" s="178">
        <f>MAX(0,(D7758-10.64)*Assumptions!$C$2)</f>
        <v>0</v>
      </c>
      <c r="J7758" s="178">
        <f>MAX(0,(E7758-10.64)*Assumptions!$C$2)</f>
        <v>0</v>
      </c>
      <c r="K7758" s="178">
        <f>MAX(0,(F7758-10.64)*Assumptions!$C$2)</f>
        <v>0</v>
      </c>
    </row>
    <row r="7759" spans="1:11">
      <c r="A7759" s="175">
        <v>45981.166666666664</v>
      </c>
      <c r="B7759" s="176">
        <v>6.7045081967213118</v>
      </c>
      <c r="C7759" s="177">
        <f t="shared" si="523"/>
        <v>1.3475129789770296E-4</v>
      </c>
      <c r="D7759" s="178">
        <f t="shared" si="524"/>
        <v>7.0204154327766073</v>
      </c>
      <c r="E7759" s="178">
        <f t="shared" si="522"/>
        <v>7.3512077847664177</v>
      </c>
      <c r="F7759" s="178">
        <f t="shared" si="522"/>
        <v>7.6975866189498712</v>
      </c>
      <c r="G7759" s="178">
        <f t="shared" si="522"/>
        <v>8.0602863490028316</v>
      </c>
      <c r="H7759" s="178">
        <f>MAX(0,(B7759-10.64)*Assumptions!$C$2)</f>
        <v>0</v>
      </c>
      <c r="I7759" s="178">
        <f>MAX(0,(D7759-10.64)*Assumptions!$C$2)</f>
        <v>0</v>
      </c>
      <c r="J7759" s="178">
        <f>MAX(0,(E7759-10.64)*Assumptions!$C$2)</f>
        <v>0</v>
      </c>
      <c r="K7759" s="178">
        <f>MAX(0,(F7759-10.64)*Assumptions!$C$2)</f>
        <v>0</v>
      </c>
    </row>
    <row r="7760" spans="1:11">
      <c r="A7760" s="175">
        <v>45981.208333333336</v>
      </c>
      <c r="B7760" s="176">
        <v>6.0378310214375785</v>
      </c>
      <c r="C7760" s="177">
        <f t="shared" si="523"/>
        <v>1.2135201311613025E-4</v>
      </c>
      <c r="D7760" s="178">
        <f t="shared" si="524"/>
        <v>6.3223253428382211</v>
      </c>
      <c r="E7760" s="178">
        <f t="shared" si="522"/>
        <v>6.6202246466939592</v>
      </c>
      <c r="F7760" s="178">
        <f t="shared" si="522"/>
        <v>6.932160557403261</v>
      </c>
      <c r="G7760" s="178">
        <f t="shared" si="522"/>
        <v>7.2587944606404493</v>
      </c>
      <c r="H7760" s="178">
        <f>MAX(0,(B7760-10.64)*Assumptions!$C$2)</f>
        <v>0</v>
      </c>
      <c r="I7760" s="178">
        <f>MAX(0,(D7760-10.64)*Assumptions!$C$2)</f>
        <v>0</v>
      </c>
      <c r="J7760" s="178">
        <f>MAX(0,(E7760-10.64)*Assumptions!$C$2)</f>
        <v>0</v>
      </c>
      <c r="K7760" s="178">
        <f>MAX(0,(F7760-10.64)*Assumptions!$C$2)</f>
        <v>0</v>
      </c>
    </row>
    <row r="7761" spans="1:11">
      <c r="A7761" s="175">
        <v>45981.25</v>
      </c>
      <c r="B7761" s="176">
        <v>5.4969419924337961</v>
      </c>
      <c r="C7761" s="177">
        <f t="shared" si="523"/>
        <v>1.1048089527447692E-4</v>
      </c>
      <c r="D7761" s="178">
        <f t="shared" si="524"/>
        <v>5.7559503642089638</v>
      </c>
      <c r="E7761" s="178">
        <f t="shared" si="522"/>
        <v>6.0271628554276262</v>
      </c>
      <c r="F7761" s="178">
        <f t="shared" si="522"/>
        <v>6.3111545074692188</v>
      </c>
      <c r="G7761" s="178">
        <f t="shared" si="522"/>
        <v>6.6085274568747421</v>
      </c>
      <c r="H7761" s="178">
        <f>MAX(0,(B7761-10.64)*Assumptions!$C$2)</f>
        <v>0</v>
      </c>
      <c r="I7761" s="178">
        <f>MAX(0,(D7761-10.64)*Assumptions!$C$2)</f>
        <v>0</v>
      </c>
      <c r="J7761" s="178">
        <f>MAX(0,(E7761-10.64)*Assumptions!$C$2)</f>
        <v>0</v>
      </c>
      <c r="K7761" s="178">
        <f>MAX(0,(F7761-10.64)*Assumptions!$C$2)</f>
        <v>0</v>
      </c>
    </row>
    <row r="7762" spans="1:11">
      <c r="A7762" s="175">
        <v>45981.291666666664</v>
      </c>
      <c r="B7762" s="176">
        <v>4.9183165195460283</v>
      </c>
      <c r="C7762" s="177">
        <f t="shared" si="523"/>
        <v>9.8851327350847783E-5</v>
      </c>
      <c r="D7762" s="178">
        <f t="shared" si="524"/>
        <v>5.150060852186968</v>
      </c>
      <c r="E7762" s="178">
        <f t="shared" si="522"/>
        <v>5.3927246601194554</v>
      </c>
      <c r="F7762" s="178">
        <f t="shared" si="522"/>
        <v>5.6468224540514074</v>
      </c>
      <c r="G7762" s="178">
        <f t="shared" si="522"/>
        <v>5.9128929877300331</v>
      </c>
      <c r="H7762" s="178">
        <f>MAX(0,(B7762-10.64)*Assumptions!$C$2)</f>
        <v>0</v>
      </c>
      <c r="I7762" s="178">
        <f>MAX(0,(D7762-10.64)*Assumptions!$C$2)</f>
        <v>0</v>
      </c>
      <c r="J7762" s="178">
        <f>MAX(0,(E7762-10.64)*Assumptions!$C$2)</f>
        <v>0</v>
      </c>
      <c r="K7762" s="178">
        <f>MAX(0,(F7762-10.64)*Assumptions!$C$2)</f>
        <v>0</v>
      </c>
    </row>
    <row r="7763" spans="1:11">
      <c r="A7763" s="175">
        <v>45981.333333333336</v>
      </c>
      <c r="B7763" s="176">
        <v>4.7547919293820931</v>
      </c>
      <c r="C7763" s="177">
        <f t="shared" si="523"/>
        <v>9.5564710328952568E-5</v>
      </c>
      <c r="D7763" s="178">
        <f t="shared" si="524"/>
        <v>4.9788312074850989</v>
      </c>
      <c r="E7763" s="178">
        <f t="shared" si="522"/>
        <v>5.2134269092714929</v>
      </c>
      <c r="F7763" s="178">
        <f t="shared" si="522"/>
        <v>5.4590764389550674</v>
      </c>
      <c r="G7763" s="178">
        <f t="shared" si="522"/>
        <v>5.7163006377543537</v>
      </c>
      <c r="H7763" s="178">
        <f>MAX(0,(B7763-10.64)*Assumptions!$C$2)</f>
        <v>0</v>
      </c>
      <c r="I7763" s="178">
        <f>MAX(0,(D7763-10.64)*Assumptions!$C$2)</f>
        <v>0</v>
      </c>
      <c r="J7763" s="178">
        <f>MAX(0,(E7763-10.64)*Assumptions!$C$2)</f>
        <v>0</v>
      </c>
      <c r="K7763" s="178">
        <f>MAX(0,(F7763-10.64)*Assumptions!$C$2)</f>
        <v>0</v>
      </c>
    </row>
    <row r="7764" spans="1:11">
      <c r="A7764" s="175">
        <v>45981.375</v>
      </c>
      <c r="B7764" s="176">
        <v>4.7547919293820931</v>
      </c>
      <c r="C7764" s="177">
        <f t="shared" si="523"/>
        <v>9.5564710328952568E-5</v>
      </c>
      <c r="D7764" s="178">
        <f t="shared" si="524"/>
        <v>4.9788312074850989</v>
      </c>
      <c r="E7764" s="178">
        <f t="shared" si="522"/>
        <v>5.2134269092714929</v>
      </c>
      <c r="F7764" s="178">
        <f t="shared" si="522"/>
        <v>5.4590764389550674</v>
      </c>
      <c r="G7764" s="178">
        <f t="shared" si="522"/>
        <v>5.7163006377543537</v>
      </c>
      <c r="H7764" s="178">
        <f>MAX(0,(B7764-10.64)*Assumptions!$C$2)</f>
        <v>0</v>
      </c>
      <c r="I7764" s="178">
        <f>MAX(0,(D7764-10.64)*Assumptions!$C$2)</f>
        <v>0</v>
      </c>
      <c r="J7764" s="178">
        <f>MAX(0,(E7764-10.64)*Assumptions!$C$2)</f>
        <v>0</v>
      </c>
      <c r="K7764" s="178">
        <f>MAX(0,(F7764-10.64)*Assumptions!$C$2)</f>
        <v>0</v>
      </c>
    </row>
    <row r="7765" spans="1:11">
      <c r="A7765" s="175">
        <v>45981.416666666664</v>
      </c>
      <c r="B7765" s="176">
        <v>4.9308953341740231</v>
      </c>
      <c r="C7765" s="177">
        <f t="shared" si="523"/>
        <v>9.9104144044839714E-5</v>
      </c>
      <c r="D7765" s="178">
        <f t="shared" si="524"/>
        <v>5.1632323633178805</v>
      </c>
      <c r="E7765" s="178">
        <f t="shared" si="522"/>
        <v>5.4065167948000674</v>
      </c>
      <c r="F7765" s="178">
        <f t="shared" si="522"/>
        <v>5.6612644552126641</v>
      </c>
      <c r="G7765" s="178">
        <f t="shared" si="522"/>
        <v>5.9280154761897004</v>
      </c>
      <c r="H7765" s="178">
        <f>MAX(0,(B7765-10.64)*Assumptions!$C$2)</f>
        <v>0</v>
      </c>
      <c r="I7765" s="178">
        <f>MAX(0,(D7765-10.64)*Assumptions!$C$2)</f>
        <v>0</v>
      </c>
      <c r="J7765" s="178">
        <f>MAX(0,(E7765-10.64)*Assumptions!$C$2)</f>
        <v>0</v>
      </c>
      <c r="K7765" s="178">
        <f>MAX(0,(F7765-10.64)*Assumptions!$C$2)</f>
        <v>0</v>
      </c>
    </row>
    <row r="7766" spans="1:11">
      <c r="A7766" s="175">
        <v>45981.458333333336</v>
      </c>
      <c r="B7766" s="176">
        <v>5.2453656998738971</v>
      </c>
      <c r="C7766" s="177">
        <f t="shared" si="523"/>
        <v>1.0542456139463817E-4</v>
      </c>
      <c r="D7766" s="178">
        <f t="shared" si="524"/>
        <v>5.4925201415907052</v>
      </c>
      <c r="E7766" s="178">
        <f t="shared" si="522"/>
        <v>5.7513201618153786</v>
      </c>
      <c r="F7766" s="178">
        <f t="shared" si="522"/>
        <v>6.0223144842440837</v>
      </c>
      <c r="G7766" s="178">
        <f t="shared" si="522"/>
        <v>6.3060776876813911</v>
      </c>
      <c r="H7766" s="178">
        <f>MAX(0,(B7766-10.64)*Assumptions!$C$2)</f>
        <v>0</v>
      </c>
      <c r="I7766" s="178">
        <f>MAX(0,(D7766-10.64)*Assumptions!$C$2)</f>
        <v>0</v>
      </c>
      <c r="J7766" s="178">
        <f>MAX(0,(E7766-10.64)*Assumptions!$C$2)</f>
        <v>0</v>
      </c>
      <c r="K7766" s="178">
        <f>MAX(0,(F7766-10.64)*Assumptions!$C$2)</f>
        <v>0</v>
      </c>
    </row>
    <row r="7767" spans="1:11">
      <c r="A7767" s="175">
        <v>45981.5</v>
      </c>
      <c r="B7767" s="176">
        <v>5.9749369482976045</v>
      </c>
      <c r="C7767" s="177">
        <f t="shared" si="523"/>
        <v>1.2008792964617057E-4</v>
      </c>
      <c r="D7767" s="178">
        <f t="shared" si="524"/>
        <v>6.2564677871836567</v>
      </c>
      <c r="E7767" s="178">
        <f t="shared" si="522"/>
        <v>6.5512639732908982</v>
      </c>
      <c r="F7767" s="178">
        <f t="shared" si="522"/>
        <v>6.8599505515969774</v>
      </c>
      <c r="G7767" s="178">
        <f t="shared" si="522"/>
        <v>7.1831820183421113</v>
      </c>
      <c r="H7767" s="178">
        <f>MAX(0,(B7767-10.64)*Assumptions!$C$2)</f>
        <v>0</v>
      </c>
      <c r="I7767" s="178">
        <f>MAX(0,(D7767-10.64)*Assumptions!$C$2)</f>
        <v>0</v>
      </c>
      <c r="J7767" s="178">
        <f>MAX(0,(E7767-10.64)*Assumptions!$C$2)</f>
        <v>0</v>
      </c>
      <c r="K7767" s="178">
        <f>MAX(0,(F7767-10.64)*Assumptions!$C$2)</f>
        <v>0</v>
      </c>
    </row>
    <row r="7768" spans="1:11">
      <c r="A7768" s="175">
        <v>45981.541666666664</v>
      </c>
      <c r="B7768" s="176">
        <v>6.5661412358133671</v>
      </c>
      <c r="C7768" s="177">
        <f t="shared" si="523"/>
        <v>1.3197031426379166E-4</v>
      </c>
      <c r="D7768" s="178">
        <f t="shared" si="524"/>
        <v>6.8755288103365659</v>
      </c>
      <c r="E7768" s="178">
        <f t="shared" si="522"/>
        <v>7.1994943032796819</v>
      </c>
      <c r="F7768" s="178">
        <f t="shared" si="522"/>
        <v>7.5387246061760473</v>
      </c>
      <c r="G7768" s="178">
        <f t="shared" si="522"/>
        <v>7.8939389759464893</v>
      </c>
      <c r="H7768" s="178">
        <f>MAX(0,(B7768-10.64)*Assumptions!$C$2)</f>
        <v>0</v>
      </c>
      <c r="I7768" s="178">
        <f>MAX(0,(D7768-10.64)*Assumptions!$C$2)</f>
        <v>0</v>
      </c>
      <c r="J7768" s="178">
        <f>MAX(0,(E7768-10.64)*Assumptions!$C$2)</f>
        <v>0</v>
      </c>
      <c r="K7768" s="178">
        <f>MAX(0,(F7768-10.64)*Assumptions!$C$2)</f>
        <v>0</v>
      </c>
    </row>
    <row r="7769" spans="1:11">
      <c r="A7769" s="175">
        <v>45981.583333333336</v>
      </c>
      <c r="B7769" s="176">
        <v>6.691929382093317</v>
      </c>
      <c r="C7769" s="177">
        <f t="shared" si="523"/>
        <v>1.3449848120371103E-4</v>
      </c>
      <c r="D7769" s="178">
        <f t="shared" si="524"/>
        <v>7.0072439216456948</v>
      </c>
      <c r="E7769" s="178">
        <f t="shared" si="522"/>
        <v>7.3374156500858057</v>
      </c>
      <c r="F7769" s="178">
        <f t="shared" si="522"/>
        <v>7.6831446177886145</v>
      </c>
      <c r="G7769" s="178">
        <f t="shared" si="522"/>
        <v>8.0451638605431643</v>
      </c>
      <c r="H7769" s="178">
        <f>MAX(0,(B7769-10.64)*Assumptions!$C$2)</f>
        <v>0</v>
      </c>
      <c r="I7769" s="178">
        <f>MAX(0,(D7769-10.64)*Assumptions!$C$2)</f>
        <v>0</v>
      </c>
      <c r="J7769" s="178">
        <f>MAX(0,(E7769-10.64)*Assumptions!$C$2)</f>
        <v>0</v>
      </c>
      <c r="K7769" s="178">
        <f>MAX(0,(F7769-10.64)*Assumptions!$C$2)</f>
        <v>0</v>
      </c>
    </row>
    <row r="7770" spans="1:11">
      <c r="A7770" s="175">
        <v>45981.625</v>
      </c>
      <c r="B7770" s="176">
        <v>6.377459016393443</v>
      </c>
      <c r="C7770" s="177">
        <f t="shared" si="523"/>
        <v>1.2817806385391259E-4</v>
      </c>
      <c r="D7770" s="178">
        <f t="shared" si="524"/>
        <v>6.6779561433728709</v>
      </c>
      <c r="E7770" s="178">
        <f t="shared" si="522"/>
        <v>6.9926122830704953</v>
      </c>
      <c r="F7770" s="178">
        <f t="shared" si="522"/>
        <v>7.3220945887571949</v>
      </c>
      <c r="G7770" s="178">
        <f t="shared" si="522"/>
        <v>7.6671016490514745</v>
      </c>
      <c r="H7770" s="178">
        <f>MAX(0,(B7770-10.64)*Assumptions!$C$2)</f>
        <v>0</v>
      </c>
      <c r="I7770" s="178">
        <f>MAX(0,(D7770-10.64)*Assumptions!$C$2)</f>
        <v>0</v>
      </c>
      <c r="J7770" s="178">
        <f>MAX(0,(E7770-10.64)*Assumptions!$C$2)</f>
        <v>0</v>
      </c>
      <c r="K7770" s="178">
        <f>MAX(0,(F7770-10.64)*Assumptions!$C$2)</f>
        <v>0</v>
      </c>
    </row>
    <row r="7771" spans="1:11">
      <c r="A7771" s="175">
        <v>45981.666666666664</v>
      </c>
      <c r="B7771" s="176">
        <v>6.1887767969735181</v>
      </c>
      <c r="C7771" s="177">
        <f t="shared" si="523"/>
        <v>1.2438581344403351E-4</v>
      </c>
      <c r="D7771" s="178">
        <f t="shared" si="524"/>
        <v>6.4803834764091768</v>
      </c>
      <c r="E7771" s="178">
        <f t="shared" si="522"/>
        <v>6.7857302628613088</v>
      </c>
      <c r="F7771" s="178">
        <f t="shared" si="522"/>
        <v>7.1054645713383424</v>
      </c>
      <c r="G7771" s="178">
        <f t="shared" si="522"/>
        <v>7.4402643221564606</v>
      </c>
      <c r="H7771" s="178">
        <f>MAX(0,(B7771-10.64)*Assumptions!$C$2)</f>
        <v>0</v>
      </c>
      <c r="I7771" s="178">
        <f>MAX(0,(D7771-10.64)*Assumptions!$C$2)</f>
        <v>0</v>
      </c>
      <c r="J7771" s="178">
        <f>MAX(0,(E7771-10.64)*Assumptions!$C$2)</f>
        <v>0</v>
      </c>
      <c r="K7771" s="178">
        <f>MAX(0,(F7771-10.64)*Assumptions!$C$2)</f>
        <v>0</v>
      </c>
    </row>
    <row r="7772" spans="1:11">
      <c r="A7772" s="175">
        <v>45981.708333333336</v>
      </c>
      <c r="B7772" s="176">
        <v>6.1636191677175294</v>
      </c>
      <c r="C7772" s="177">
        <f t="shared" si="523"/>
        <v>1.2388018005604965E-4</v>
      </c>
      <c r="D7772" s="178">
        <f t="shared" si="524"/>
        <v>6.4540404541473508</v>
      </c>
      <c r="E7772" s="178">
        <f t="shared" si="522"/>
        <v>6.7581459935000847</v>
      </c>
      <c r="F7772" s="178">
        <f t="shared" si="522"/>
        <v>7.0765805690158299</v>
      </c>
      <c r="G7772" s="178">
        <f t="shared" si="522"/>
        <v>7.4100193452371261</v>
      </c>
      <c r="H7772" s="178">
        <f>MAX(0,(B7772-10.64)*Assumptions!$C$2)</f>
        <v>0</v>
      </c>
      <c r="I7772" s="178">
        <f>MAX(0,(D7772-10.64)*Assumptions!$C$2)</f>
        <v>0</v>
      </c>
      <c r="J7772" s="178">
        <f>MAX(0,(E7772-10.64)*Assumptions!$C$2)</f>
        <v>0</v>
      </c>
      <c r="K7772" s="178">
        <f>MAX(0,(F7772-10.64)*Assumptions!$C$2)</f>
        <v>0</v>
      </c>
    </row>
    <row r="7773" spans="1:11">
      <c r="A7773" s="175">
        <v>45981.75</v>
      </c>
      <c r="B7773" s="176">
        <v>6.377459016393443</v>
      </c>
      <c r="C7773" s="177">
        <f t="shared" si="523"/>
        <v>1.2817806385391259E-4</v>
      </c>
      <c r="D7773" s="178">
        <f t="shared" si="524"/>
        <v>6.6779561433728709</v>
      </c>
      <c r="E7773" s="178">
        <f t="shared" si="522"/>
        <v>6.9926122830704953</v>
      </c>
      <c r="F7773" s="178">
        <f t="shared" si="522"/>
        <v>7.3220945887571949</v>
      </c>
      <c r="G7773" s="178">
        <f t="shared" si="522"/>
        <v>7.6671016490514745</v>
      </c>
      <c r="H7773" s="178">
        <f>MAX(0,(B7773-10.64)*Assumptions!$C$2)</f>
        <v>0</v>
      </c>
      <c r="I7773" s="178">
        <f>MAX(0,(D7773-10.64)*Assumptions!$C$2)</f>
        <v>0</v>
      </c>
      <c r="J7773" s="178">
        <f>MAX(0,(E7773-10.64)*Assumptions!$C$2)</f>
        <v>0</v>
      </c>
      <c r="K7773" s="178">
        <f>MAX(0,(F7773-10.64)*Assumptions!$C$2)</f>
        <v>0</v>
      </c>
    </row>
    <row r="7774" spans="1:11">
      <c r="A7774" s="175">
        <v>45981.791666666664</v>
      </c>
      <c r="B7774" s="176">
        <v>6.1761979823455242</v>
      </c>
      <c r="C7774" s="177">
        <f t="shared" si="523"/>
        <v>1.2413299675004158E-4</v>
      </c>
      <c r="D7774" s="178">
        <f t="shared" si="524"/>
        <v>6.4672119652782634</v>
      </c>
      <c r="E7774" s="178">
        <f t="shared" si="522"/>
        <v>6.7719381281806967</v>
      </c>
      <c r="F7774" s="178">
        <f t="shared" si="522"/>
        <v>7.0910225701770866</v>
      </c>
      <c r="G7774" s="178">
        <f t="shared" si="522"/>
        <v>7.4251418336967934</v>
      </c>
      <c r="H7774" s="178">
        <f>MAX(0,(B7774-10.64)*Assumptions!$C$2)</f>
        <v>0</v>
      </c>
      <c r="I7774" s="178">
        <f>MAX(0,(D7774-10.64)*Assumptions!$C$2)</f>
        <v>0</v>
      </c>
      <c r="J7774" s="178">
        <f>MAX(0,(E7774-10.64)*Assumptions!$C$2)</f>
        <v>0</v>
      </c>
      <c r="K7774" s="178">
        <f>MAX(0,(F7774-10.64)*Assumptions!$C$2)</f>
        <v>0</v>
      </c>
    </row>
    <row r="7775" spans="1:11">
      <c r="A7775" s="175">
        <v>45981.833333333336</v>
      </c>
      <c r="B7775" s="176">
        <v>6.1636191677175294</v>
      </c>
      <c r="C7775" s="177">
        <f t="shared" si="523"/>
        <v>1.2388018005604965E-4</v>
      </c>
      <c r="D7775" s="178">
        <f t="shared" si="524"/>
        <v>6.4540404541473508</v>
      </c>
      <c r="E7775" s="178">
        <f t="shared" si="522"/>
        <v>6.7581459935000847</v>
      </c>
      <c r="F7775" s="178">
        <f t="shared" si="522"/>
        <v>7.0765805690158299</v>
      </c>
      <c r="G7775" s="178">
        <f t="shared" si="522"/>
        <v>7.4100193452371261</v>
      </c>
      <c r="H7775" s="178">
        <f>MAX(0,(B7775-10.64)*Assumptions!$C$2)</f>
        <v>0</v>
      </c>
      <c r="I7775" s="178">
        <f>MAX(0,(D7775-10.64)*Assumptions!$C$2)</f>
        <v>0</v>
      </c>
      <c r="J7775" s="178">
        <f>MAX(0,(E7775-10.64)*Assumptions!$C$2)</f>
        <v>0</v>
      </c>
      <c r="K7775" s="178">
        <f>MAX(0,(F7775-10.64)*Assumptions!$C$2)</f>
        <v>0</v>
      </c>
    </row>
    <row r="7776" spans="1:11">
      <c r="A7776" s="175">
        <v>45981.875</v>
      </c>
      <c r="B7776" s="176">
        <v>6.6038776796973524</v>
      </c>
      <c r="C7776" s="177">
        <f t="shared" si="523"/>
        <v>1.3272876434576749E-4</v>
      </c>
      <c r="D7776" s="178">
        <f t="shared" si="524"/>
        <v>6.9150433437293053</v>
      </c>
      <c r="E7776" s="178">
        <f t="shared" si="522"/>
        <v>7.2408707073215197</v>
      </c>
      <c r="F7776" s="178">
        <f t="shared" ref="E7776:G7804" si="525">F$2*$C7776</f>
        <v>7.5820506096598184</v>
      </c>
      <c r="G7776" s="178">
        <f t="shared" si="525"/>
        <v>7.9393064413254928</v>
      </c>
      <c r="H7776" s="178">
        <f>MAX(0,(B7776-10.64)*Assumptions!$C$2)</f>
        <v>0</v>
      </c>
      <c r="I7776" s="178">
        <f>MAX(0,(D7776-10.64)*Assumptions!$C$2)</f>
        <v>0</v>
      </c>
      <c r="J7776" s="178">
        <f>MAX(0,(E7776-10.64)*Assumptions!$C$2)</f>
        <v>0</v>
      </c>
      <c r="K7776" s="178">
        <f>MAX(0,(F7776-10.64)*Assumptions!$C$2)</f>
        <v>0</v>
      </c>
    </row>
    <row r="7777" spans="1:11">
      <c r="A7777" s="175">
        <v>45981.916666666664</v>
      </c>
      <c r="B7777" s="176">
        <v>7.6101828499369484</v>
      </c>
      <c r="C7777" s="177">
        <f t="shared" si="523"/>
        <v>1.5295409986512251E-4</v>
      </c>
      <c r="D7777" s="178">
        <f t="shared" si="524"/>
        <v>7.9687642342023404</v>
      </c>
      <c r="E7777" s="178">
        <f t="shared" si="525"/>
        <v>8.3442414817705117</v>
      </c>
      <c r="F7777" s="178">
        <f t="shared" si="525"/>
        <v>8.7374107025603607</v>
      </c>
      <c r="G7777" s="178">
        <f t="shared" si="525"/>
        <v>9.1491055180988994</v>
      </c>
      <c r="H7777" s="178">
        <f>MAX(0,(B7777-10.64)*Assumptions!$C$2)</f>
        <v>0</v>
      </c>
      <c r="I7777" s="178">
        <f>MAX(0,(D7777-10.64)*Assumptions!$C$2)</f>
        <v>0</v>
      </c>
      <c r="J7777" s="178">
        <f>MAX(0,(E7777-10.64)*Assumptions!$C$2)</f>
        <v>0</v>
      </c>
      <c r="K7777" s="178">
        <f>MAX(0,(F7777-10.64)*Assumptions!$C$2)</f>
        <v>0</v>
      </c>
    </row>
    <row r="7778" spans="1:11">
      <c r="A7778" s="175">
        <v>45981.958333333336</v>
      </c>
      <c r="B7778" s="176">
        <v>8.2768600252206816</v>
      </c>
      <c r="C7778" s="177">
        <f t="shared" si="523"/>
        <v>1.6635338464669524E-4</v>
      </c>
      <c r="D7778" s="178">
        <f t="shared" si="524"/>
        <v>8.6668543241407292</v>
      </c>
      <c r="E7778" s="178">
        <f t="shared" si="525"/>
        <v>9.0752246198429702</v>
      </c>
      <c r="F7778" s="178">
        <f t="shared" si="525"/>
        <v>9.5028367641069718</v>
      </c>
      <c r="G7778" s="178">
        <f t="shared" si="525"/>
        <v>9.9505974064612843</v>
      </c>
      <c r="H7778" s="178">
        <f>MAX(0,(B7778-10.64)*Assumptions!$C$2)</f>
        <v>0</v>
      </c>
      <c r="I7778" s="178">
        <f>MAX(0,(D7778-10.64)*Assumptions!$C$2)</f>
        <v>0</v>
      </c>
      <c r="J7778" s="178">
        <f>MAX(0,(E7778-10.64)*Assumptions!$C$2)</f>
        <v>0</v>
      </c>
      <c r="K7778" s="178">
        <f>MAX(0,(F7778-10.64)*Assumptions!$C$2)</f>
        <v>0</v>
      </c>
    </row>
    <row r="7779" spans="1:11">
      <c r="A7779" s="175">
        <v>45982</v>
      </c>
      <c r="B7779" s="176">
        <v>8.0127049180327869</v>
      </c>
      <c r="C7779" s="177">
        <f t="shared" si="523"/>
        <v>1.6104423407286452E-4</v>
      </c>
      <c r="D7779" s="178">
        <f t="shared" si="524"/>
        <v>8.3902525903915564</v>
      </c>
      <c r="E7779" s="178">
        <f t="shared" si="525"/>
        <v>8.7855897915501089</v>
      </c>
      <c r="F7779" s="178">
        <f t="shared" si="525"/>
        <v>9.1995547397205772</v>
      </c>
      <c r="G7779" s="178">
        <f t="shared" si="525"/>
        <v>9.6330251488082634</v>
      </c>
      <c r="H7779" s="178">
        <f>MAX(0,(B7779-10.64)*Assumptions!$C$2)</f>
        <v>0</v>
      </c>
      <c r="I7779" s="178">
        <f>MAX(0,(D7779-10.64)*Assumptions!$C$2)</f>
        <v>0</v>
      </c>
      <c r="J7779" s="178">
        <f>MAX(0,(E7779-10.64)*Assumptions!$C$2)</f>
        <v>0</v>
      </c>
      <c r="K7779" s="178">
        <f>MAX(0,(F7779-10.64)*Assumptions!$C$2)</f>
        <v>0</v>
      </c>
    </row>
    <row r="7780" spans="1:11">
      <c r="A7780" s="175">
        <v>45982.041666666664</v>
      </c>
      <c r="B7780" s="176">
        <v>8.0252837326607818</v>
      </c>
      <c r="C7780" s="177">
        <f t="shared" si="523"/>
        <v>1.6129705076685646E-4</v>
      </c>
      <c r="D7780" s="178">
        <f t="shared" si="524"/>
        <v>8.403424101522468</v>
      </c>
      <c r="E7780" s="178">
        <f t="shared" si="525"/>
        <v>8.7993819262307209</v>
      </c>
      <c r="F7780" s="178">
        <f t="shared" si="525"/>
        <v>9.213996740881834</v>
      </c>
      <c r="G7780" s="178">
        <f t="shared" si="525"/>
        <v>9.6481476372679307</v>
      </c>
      <c r="H7780" s="178">
        <f>MAX(0,(B7780-10.64)*Assumptions!$C$2)</f>
        <v>0</v>
      </c>
      <c r="I7780" s="178">
        <f>MAX(0,(D7780-10.64)*Assumptions!$C$2)</f>
        <v>0</v>
      </c>
      <c r="J7780" s="178">
        <f>MAX(0,(E7780-10.64)*Assumptions!$C$2)</f>
        <v>0</v>
      </c>
      <c r="K7780" s="178">
        <f>MAX(0,(F7780-10.64)*Assumptions!$C$2)</f>
        <v>0</v>
      </c>
    </row>
    <row r="7781" spans="1:11">
      <c r="A7781" s="175">
        <v>45982.083333333336</v>
      </c>
      <c r="B7781" s="176">
        <v>7.761128625472888</v>
      </c>
      <c r="C7781" s="177">
        <f t="shared" si="523"/>
        <v>1.5598790019302576E-4</v>
      </c>
      <c r="D7781" s="178">
        <f t="shared" si="524"/>
        <v>8.1268223677732969</v>
      </c>
      <c r="E7781" s="178">
        <f t="shared" si="525"/>
        <v>8.5097470979378613</v>
      </c>
      <c r="F7781" s="178">
        <f t="shared" si="525"/>
        <v>8.9107147164954412</v>
      </c>
      <c r="G7781" s="178">
        <f t="shared" si="525"/>
        <v>9.3305753796149098</v>
      </c>
      <c r="H7781" s="178">
        <f>MAX(0,(B7781-10.64)*Assumptions!$C$2)</f>
        <v>0</v>
      </c>
      <c r="I7781" s="178">
        <f>MAX(0,(D7781-10.64)*Assumptions!$C$2)</f>
        <v>0</v>
      </c>
      <c r="J7781" s="178">
        <f>MAX(0,(E7781-10.64)*Assumptions!$C$2)</f>
        <v>0</v>
      </c>
      <c r="K7781" s="178">
        <f>MAX(0,(F7781-10.64)*Assumptions!$C$2)</f>
        <v>0</v>
      </c>
    </row>
    <row r="7782" spans="1:11">
      <c r="A7782" s="175">
        <v>45982.125</v>
      </c>
      <c r="B7782" s="176">
        <v>7.5347099621689795</v>
      </c>
      <c r="C7782" s="177">
        <f t="shared" si="523"/>
        <v>1.5143719970117089E-4</v>
      </c>
      <c r="D7782" s="178">
        <f t="shared" si="524"/>
        <v>7.8897351674168634</v>
      </c>
      <c r="E7782" s="178">
        <f t="shared" si="525"/>
        <v>8.2614886736868378</v>
      </c>
      <c r="F7782" s="178">
        <f t="shared" si="525"/>
        <v>8.6507586955928204</v>
      </c>
      <c r="G7782" s="178">
        <f t="shared" si="525"/>
        <v>9.0583705873408942</v>
      </c>
      <c r="H7782" s="178">
        <f>MAX(0,(B7782-10.64)*Assumptions!$C$2)</f>
        <v>0</v>
      </c>
      <c r="I7782" s="178">
        <f>MAX(0,(D7782-10.64)*Assumptions!$C$2)</f>
        <v>0</v>
      </c>
      <c r="J7782" s="178">
        <f>MAX(0,(E7782-10.64)*Assumptions!$C$2)</f>
        <v>0</v>
      </c>
      <c r="K7782" s="178">
        <f>MAX(0,(F7782-10.64)*Assumptions!$C$2)</f>
        <v>0</v>
      </c>
    </row>
    <row r="7783" spans="1:11">
      <c r="A7783" s="175">
        <v>45982.166666666664</v>
      </c>
      <c r="B7783" s="176">
        <v>6.5912988650693576</v>
      </c>
      <c r="C7783" s="177">
        <f t="shared" si="523"/>
        <v>1.3247594765177553E-4</v>
      </c>
      <c r="D7783" s="178">
        <f t="shared" si="524"/>
        <v>6.901871832598391</v>
      </c>
      <c r="E7783" s="178">
        <f t="shared" si="525"/>
        <v>7.2270785726409059</v>
      </c>
      <c r="F7783" s="178">
        <f t="shared" si="525"/>
        <v>7.5676086084985599</v>
      </c>
      <c r="G7783" s="178">
        <f t="shared" si="525"/>
        <v>7.9241839528658238</v>
      </c>
      <c r="H7783" s="178">
        <f>MAX(0,(B7783-10.64)*Assumptions!$C$2)</f>
        <v>0</v>
      </c>
      <c r="I7783" s="178">
        <f>MAX(0,(D7783-10.64)*Assumptions!$C$2)</f>
        <v>0</v>
      </c>
      <c r="J7783" s="178">
        <f>MAX(0,(E7783-10.64)*Assumptions!$C$2)</f>
        <v>0</v>
      </c>
      <c r="K7783" s="178">
        <f>MAX(0,(F7783-10.64)*Assumptions!$C$2)</f>
        <v>0</v>
      </c>
    </row>
    <row r="7784" spans="1:11">
      <c r="A7784" s="175">
        <v>45982.208333333336</v>
      </c>
      <c r="B7784" s="176">
        <v>5.886885245901639</v>
      </c>
      <c r="C7784" s="177">
        <f t="shared" si="523"/>
        <v>1.1831821278822699E-4</v>
      </c>
      <c r="D7784" s="178">
        <f t="shared" si="524"/>
        <v>6.1642672092672655</v>
      </c>
      <c r="E7784" s="178">
        <f t="shared" si="525"/>
        <v>6.4547190305266104</v>
      </c>
      <c r="F7784" s="178">
        <f t="shared" si="525"/>
        <v>6.7588565434681795</v>
      </c>
      <c r="G7784" s="178">
        <f t="shared" si="525"/>
        <v>7.077324599124438</v>
      </c>
      <c r="H7784" s="178">
        <f>MAX(0,(B7784-10.64)*Assumptions!$C$2)</f>
        <v>0</v>
      </c>
      <c r="I7784" s="178">
        <f>MAX(0,(D7784-10.64)*Assumptions!$C$2)</f>
        <v>0</v>
      </c>
      <c r="J7784" s="178">
        <f>MAX(0,(E7784-10.64)*Assumptions!$C$2)</f>
        <v>0</v>
      </c>
      <c r="K7784" s="178">
        <f>MAX(0,(F7784-10.64)*Assumptions!$C$2)</f>
        <v>0</v>
      </c>
    </row>
    <row r="7785" spans="1:11">
      <c r="A7785" s="175">
        <v>45982.25</v>
      </c>
      <c r="B7785" s="176">
        <v>5.4214691046658254</v>
      </c>
      <c r="C7785" s="177">
        <f t="shared" si="523"/>
        <v>1.0896399511052528E-4</v>
      </c>
      <c r="D7785" s="178">
        <f t="shared" si="524"/>
        <v>5.6769212974234851</v>
      </c>
      <c r="E7785" s="178">
        <f t="shared" si="525"/>
        <v>5.9444100473439505</v>
      </c>
      <c r="F7785" s="178">
        <f t="shared" si="525"/>
        <v>6.2245025005016776</v>
      </c>
      <c r="G7785" s="178">
        <f t="shared" si="525"/>
        <v>6.517792526116736</v>
      </c>
      <c r="H7785" s="178">
        <f>MAX(0,(B7785-10.64)*Assumptions!$C$2)</f>
        <v>0</v>
      </c>
      <c r="I7785" s="178">
        <f>MAX(0,(D7785-10.64)*Assumptions!$C$2)</f>
        <v>0</v>
      </c>
      <c r="J7785" s="178">
        <f>MAX(0,(E7785-10.64)*Assumptions!$C$2)</f>
        <v>0</v>
      </c>
      <c r="K7785" s="178">
        <f>MAX(0,(F7785-10.64)*Assumptions!$C$2)</f>
        <v>0</v>
      </c>
    </row>
    <row r="7786" spans="1:11">
      <c r="A7786" s="175">
        <v>45982.291666666664</v>
      </c>
      <c r="B7786" s="176">
        <v>5.0063682219419929</v>
      </c>
      <c r="C7786" s="177">
        <f t="shared" si="523"/>
        <v>1.0062104420879134E-4</v>
      </c>
      <c r="D7786" s="178">
        <f t="shared" si="524"/>
        <v>5.2422614301033583</v>
      </c>
      <c r="E7786" s="178">
        <f t="shared" si="525"/>
        <v>5.4892696028837422</v>
      </c>
      <c r="F7786" s="178">
        <f t="shared" si="525"/>
        <v>5.7479164621802044</v>
      </c>
      <c r="G7786" s="178">
        <f t="shared" si="525"/>
        <v>6.0187504069477065</v>
      </c>
      <c r="H7786" s="178">
        <f>MAX(0,(B7786-10.64)*Assumptions!$C$2)</f>
        <v>0</v>
      </c>
      <c r="I7786" s="178">
        <f>MAX(0,(D7786-10.64)*Assumptions!$C$2)</f>
        <v>0</v>
      </c>
      <c r="J7786" s="178">
        <f>MAX(0,(E7786-10.64)*Assumptions!$C$2)</f>
        <v>0</v>
      </c>
      <c r="K7786" s="178">
        <f>MAX(0,(F7786-10.64)*Assumptions!$C$2)</f>
        <v>0</v>
      </c>
    </row>
    <row r="7787" spans="1:11">
      <c r="A7787" s="175">
        <v>45982.333333333336</v>
      </c>
      <c r="B7787" s="176">
        <v>4.5912673392181587</v>
      </c>
      <c r="C7787" s="177">
        <f t="shared" si="523"/>
        <v>9.2278093307057379E-5</v>
      </c>
      <c r="D7787" s="178">
        <f t="shared" si="524"/>
        <v>4.8076015627832307</v>
      </c>
      <c r="E7787" s="178">
        <f t="shared" si="525"/>
        <v>5.0341291584235321</v>
      </c>
      <c r="F7787" s="178">
        <f t="shared" si="525"/>
        <v>5.2713304238587302</v>
      </c>
      <c r="G7787" s="178">
        <f t="shared" si="525"/>
        <v>5.5197082877786752</v>
      </c>
      <c r="H7787" s="178">
        <f>MAX(0,(B7787-10.64)*Assumptions!$C$2)</f>
        <v>0</v>
      </c>
      <c r="I7787" s="178">
        <f>MAX(0,(D7787-10.64)*Assumptions!$C$2)</f>
        <v>0</v>
      </c>
      <c r="J7787" s="178">
        <f>MAX(0,(E7787-10.64)*Assumptions!$C$2)</f>
        <v>0</v>
      </c>
      <c r="K7787" s="178">
        <f>MAX(0,(F7787-10.64)*Assumptions!$C$2)</f>
        <v>0</v>
      </c>
    </row>
    <row r="7788" spans="1:11">
      <c r="A7788" s="175">
        <v>45982.375</v>
      </c>
      <c r="B7788" s="176">
        <v>4.5535308953341742</v>
      </c>
      <c r="C7788" s="177">
        <f t="shared" si="523"/>
        <v>9.1519643225081572E-5</v>
      </c>
      <c r="D7788" s="178">
        <f t="shared" si="524"/>
        <v>4.7680870293904922</v>
      </c>
      <c r="E7788" s="178">
        <f t="shared" si="525"/>
        <v>4.9927527543816952</v>
      </c>
      <c r="F7788" s="178">
        <f t="shared" si="525"/>
        <v>5.22800442037496</v>
      </c>
      <c r="G7788" s="178">
        <f t="shared" si="525"/>
        <v>5.4743408223996726</v>
      </c>
      <c r="H7788" s="178">
        <f>MAX(0,(B7788-10.64)*Assumptions!$C$2)</f>
        <v>0</v>
      </c>
      <c r="I7788" s="178">
        <f>MAX(0,(D7788-10.64)*Assumptions!$C$2)</f>
        <v>0</v>
      </c>
      <c r="J7788" s="178">
        <f>MAX(0,(E7788-10.64)*Assumptions!$C$2)</f>
        <v>0</v>
      </c>
      <c r="K7788" s="178">
        <f>MAX(0,(F7788-10.64)*Assumptions!$C$2)</f>
        <v>0</v>
      </c>
    </row>
    <row r="7789" spans="1:11">
      <c r="A7789" s="175">
        <v>45982.416666666664</v>
      </c>
      <c r="B7789" s="176">
        <v>4.5157944514501889</v>
      </c>
      <c r="C7789" s="177">
        <f t="shared" si="523"/>
        <v>9.0761193143105751E-5</v>
      </c>
      <c r="D7789" s="178">
        <f t="shared" si="524"/>
        <v>4.7285724959977529</v>
      </c>
      <c r="E7789" s="178">
        <f t="shared" si="525"/>
        <v>4.9513763503398573</v>
      </c>
      <c r="F7789" s="178">
        <f t="shared" si="525"/>
        <v>5.184678416891189</v>
      </c>
      <c r="G7789" s="178">
        <f t="shared" si="525"/>
        <v>5.4289733570206691</v>
      </c>
      <c r="H7789" s="178">
        <f>MAX(0,(B7789-10.64)*Assumptions!$C$2)</f>
        <v>0</v>
      </c>
      <c r="I7789" s="178">
        <f>MAX(0,(D7789-10.64)*Assumptions!$C$2)</f>
        <v>0</v>
      </c>
      <c r="J7789" s="178">
        <f>MAX(0,(E7789-10.64)*Assumptions!$C$2)</f>
        <v>0</v>
      </c>
      <c r="K7789" s="178">
        <f>MAX(0,(F7789-10.64)*Assumptions!$C$2)</f>
        <v>0</v>
      </c>
    </row>
    <row r="7790" spans="1:11">
      <c r="A7790" s="175">
        <v>45982.458333333336</v>
      </c>
      <c r="B7790" s="176">
        <v>4.9183165195460283</v>
      </c>
      <c r="C7790" s="177">
        <f t="shared" si="523"/>
        <v>9.8851327350847783E-5</v>
      </c>
      <c r="D7790" s="178">
        <f t="shared" si="524"/>
        <v>5.150060852186968</v>
      </c>
      <c r="E7790" s="178">
        <f t="shared" si="525"/>
        <v>5.3927246601194554</v>
      </c>
      <c r="F7790" s="178">
        <f t="shared" si="525"/>
        <v>5.6468224540514074</v>
      </c>
      <c r="G7790" s="178">
        <f t="shared" si="525"/>
        <v>5.9128929877300331</v>
      </c>
      <c r="H7790" s="178">
        <f>MAX(0,(B7790-10.64)*Assumptions!$C$2)</f>
        <v>0</v>
      </c>
      <c r="I7790" s="178">
        <f>MAX(0,(D7790-10.64)*Assumptions!$C$2)</f>
        <v>0</v>
      </c>
      <c r="J7790" s="178">
        <f>MAX(0,(E7790-10.64)*Assumptions!$C$2)</f>
        <v>0</v>
      </c>
      <c r="K7790" s="178">
        <f>MAX(0,(F7790-10.64)*Assumptions!$C$2)</f>
        <v>0</v>
      </c>
    </row>
    <row r="7791" spans="1:11">
      <c r="A7791" s="175">
        <v>45982.5</v>
      </c>
      <c r="B7791" s="176">
        <v>5.4969419924337961</v>
      </c>
      <c r="C7791" s="177">
        <f t="shared" si="523"/>
        <v>1.1048089527447692E-4</v>
      </c>
      <c r="D7791" s="178">
        <f t="shared" si="524"/>
        <v>5.7559503642089638</v>
      </c>
      <c r="E7791" s="178">
        <f t="shared" si="525"/>
        <v>6.0271628554276262</v>
      </c>
      <c r="F7791" s="178">
        <f t="shared" si="525"/>
        <v>6.3111545074692188</v>
      </c>
      <c r="G7791" s="178">
        <f t="shared" si="525"/>
        <v>6.6085274568747421</v>
      </c>
      <c r="H7791" s="178">
        <f>MAX(0,(B7791-10.64)*Assumptions!$C$2)</f>
        <v>0</v>
      </c>
      <c r="I7791" s="178">
        <f>MAX(0,(D7791-10.64)*Assumptions!$C$2)</f>
        <v>0</v>
      </c>
      <c r="J7791" s="178">
        <f>MAX(0,(E7791-10.64)*Assumptions!$C$2)</f>
        <v>0</v>
      </c>
      <c r="K7791" s="178">
        <f>MAX(0,(F7791-10.64)*Assumptions!$C$2)</f>
        <v>0</v>
      </c>
    </row>
    <row r="7792" spans="1:11">
      <c r="A7792" s="175">
        <v>45982.541666666664</v>
      </c>
      <c r="B7792" s="176">
        <v>6.0126733921815898</v>
      </c>
      <c r="C7792" s="177">
        <f t="shared" si="523"/>
        <v>1.2084637972814639E-4</v>
      </c>
      <c r="D7792" s="178">
        <f t="shared" si="524"/>
        <v>6.2959823205763952</v>
      </c>
      <c r="E7792" s="178">
        <f t="shared" si="525"/>
        <v>6.5926403773327351</v>
      </c>
      <c r="F7792" s="178">
        <f t="shared" si="525"/>
        <v>6.9032765550807484</v>
      </c>
      <c r="G7792" s="178">
        <f t="shared" si="525"/>
        <v>7.2285494837211148</v>
      </c>
      <c r="H7792" s="178">
        <f>MAX(0,(B7792-10.64)*Assumptions!$C$2)</f>
        <v>0</v>
      </c>
      <c r="I7792" s="178">
        <f>MAX(0,(D7792-10.64)*Assumptions!$C$2)</f>
        <v>0</v>
      </c>
      <c r="J7792" s="178">
        <f>MAX(0,(E7792-10.64)*Assumptions!$C$2)</f>
        <v>0</v>
      </c>
      <c r="K7792" s="178">
        <f>MAX(0,(F7792-10.64)*Assumptions!$C$2)</f>
        <v>0</v>
      </c>
    </row>
    <row r="7793" spans="1:11">
      <c r="A7793" s="175">
        <v>45982.583333333336</v>
      </c>
      <c r="B7793" s="176">
        <v>6.2013556116015129</v>
      </c>
      <c r="C7793" s="177">
        <f t="shared" si="523"/>
        <v>1.2463863013802544E-4</v>
      </c>
      <c r="D7793" s="178">
        <f t="shared" si="524"/>
        <v>6.4935549875400893</v>
      </c>
      <c r="E7793" s="178">
        <f t="shared" si="525"/>
        <v>6.7995223975419208</v>
      </c>
      <c r="F7793" s="178">
        <f t="shared" si="525"/>
        <v>7.1199065724995991</v>
      </c>
      <c r="G7793" s="178">
        <f t="shared" si="525"/>
        <v>7.4553868106161278</v>
      </c>
      <c r="H7793" s="178">
        <f>MAX(0,(B7793-10.64)*Assumptions!$C$2)</f>
        <v>0</v>
      </c>
      <c r="I7793" s="178">
        <f>MAX(0,(D7793-10.64)*Assumptions!$C$2)</f>
        <v>0</v>
      </c>
      <c r="J7793" s="178">
        <f>MAX(0,(E7793-10.64)*Assumptions!$C$2)</f>
        <v>0</v>
      </c>
      <c r="K7793" s="178">
        <f>MAX(0,(F7793-10.64)*Assumptions!$C$2)</f>
        <v>0</v>
      </c>
    </row>
    <row r="7794" spans="1:11">
      <c r="A7794" s="175">
        <v>45982.625</v>
      </c>
      <c r="B7794" s="176">
        <v>6.377459016393443</v>
      </c>
      <c r="C7794" s="177">
        <f t="shared" si="523"/>
        <v>1.2817806385391259E-4</v>
      </c>
      <c r="D7794" s="178">
        <f t="shared" si="524"/>
        <v>6.6779561433728709</v>
      </c>
      <c r="E7794" s="178">
        <f t="shared" si="525"/>
        <v>6.9926122830704953</v>
      </c>
      <c r="F7794" s="178">
        <f t="shared" si="525"/>
        <v>7.3220945887571949</v>
      </c>
      <c r="G7794" s="178">
        <f t="shared" si="525"/>
        <v>7.6671016490514745</v>
      </c>
      <c r="H7794" s="178">
        <f>MAX(0,(B7794-10.64)*Assumptions!$C$2)</f>
        <v>0</v>
      </c>
      <c r="I7794" s="178">
        <f>MAX(0,(D7794-10.64)*Assumptions!$C$2)</f>
        <v>0</v>
      </c>
      <c r="J7794" s="178">
        <f>MAX(0,(E7794-10.64)*Assumptions!$C$2)</f>
        <v>0</v>
      </c>
      <c r="K7794" s="178">
        <f>MAX(0,(F7794-10.64)*Assumptions!$C$2)</f>
        <v>0</v>
      </c>
    </row>
    <row r="7795" spans="1:11">
      <c r="A7795" s="175">
        <v>45982.666666666664</v>
      </c>
      <c r="B7795" s="176">
        <v>6.2894073139974784</v>
      </c>
      <c r="C7795" s="177">
        <f t="shared" si="523"/>
        <v>1.2640834699596901E-4</v>
      </c>
      <c r="D7795" s="178">
        <f t="shared" si="524"/>
        <v>6.5857555654564797</v>
      </c>
      <c r="E7795" s="178">
        <f t="shared" si="525"/>
        <v>6.8960673403062076</v>
      </c>
      <c r="F7795" s="178">
        <f t="shared" si="525"/>
        <v>7.221000580628397</v>
      </c>
      <c r="G7795" s="178">
        <f t="shared" si="525"/>
        <v>7.5612442298338012</v>
      </c>
      <c r="H7795" s="178">
        <f>MAX(0,(B7795-10.64)*Assumptions!$C$2)</f>
        <v>0</v>
      </c>
      <c r="I7795" s="178">
        <f>MAX(0,(D7795-10.64)*Assumptions!$C$2)</f>
        <v>0</v>
      </c>
      <c r="J7795" s="178">
        <f>MAX(0,(E7795-10.64)*Assumptions!$C$2)</f>
        <v>0</v>
      </c>
      <c r="K7795" s="178">
        <f>MAX(0,(F7795-10.64)*Assumptions!$C$2)</f>
        <v>0</v>
      </c>
    </row>
    <row r="7796" spans="1:11">
      <c r="A7796" s="175">
        <v>45982.708333333336</v>
      </c>
      <c r="B7796" s="176">
        <v>6.4780895334174033</v>
      </c>
      <c r="C7796" s="177">
        <f t="shared" si="523"/>
        <v>1.3020059740584812E-4</v>
      </c>
      <c r="D7796" s="178">
        <f t="shared" si="524"/>
        <v>6.7833282324201765</v>
      </c>
      <c r="E7796" s="178">
        <f t="shared" si="525"/>
        <v>7.1029493605153959</v>
      </c>
      <c r="F7796" s="178">
        <f t="shared" si="525"/>
        <v>7.4376305980472512</v>
      </c>
      <c r="G7796" s="178">
        <f t="shared" si="525"/>
        <v>7.7880815567288177</v>
      </c>
      <c r="H7796" s="178">
        <f>MAX(0,(B7796-10.64)*Assumptions!$C$2)</f>
        <v>0</v>
      </c>
      <c r="I7796" s="178">
        <f>MAX(0,(D7796-10.64)*Assumptions!$C$2)</f>
        <v>0</v>
      </c>
      <c r="J7796" s="178">
        <f>MAX(0,(E7796-10.64)*Assumptions!$C$2)</f>
        <v>0</v>
      </c>
      <c r="K7796" s="178">
        <f>MAX(0,(F7796-10.64)*Assumptions!$C$2)</f>
        <v>0</v>
      </c>
    </row>
    <row r="7797" spans="1:11">
      <c r="A7797" s="175">
        <v>45982.75</v>
      </c>
      <c r="B7797" s="176">
        <v>6.5912988650693576</v>
      </c>
      <c r="C7797" s="177">
        <f t="shared" si="523"/>
        <v>1.3247594765177553E-4</v>
      </c>
      <c r="D7797" s="178">
        <f t="shared" si="524"/>
        <v>6.901871832598391</v>
      </c>
      <c r="E7797" s="178">
        <f t="shared" si="525"/>
        <v>7.2270785726409059</v>
      </c>
      <c r="F7797" s="178">
        <f t="shared" si="525"/>
        <v>7.5676086084985599</v>
      </c>
      <c r="G7797" s="178">
        <f t="shared" si="525"/>
        <v>7.9241839528658238</v>
      </c>
      <c r="H7797" s="178">
        <f>MAX(0,(B7797-10.64)*Assumptions!$C$2)</f>
        <v>0</v>
      </c>
      <c r="I7797" s="178">
        <f>MAX(0,(D7797-10.64)*Assumptions!$C$2)</f>
        <v>0</v>
      </c>
      <c r="J7797" s="178">
        <f>MAX(0,(E7797-10.64)*Assumptions!$C$2)</f>
        <v>0</v>
      </c>
      <c r="K7797" s="178">
        <f>MAX(0,(F7797-10.64)*Assumptions!$C$2)</f>
        <v>0</v>
      </c>
    </row>
    <row r="7798" spans="1:11">
      <c r="A7798" s="175">
        <v>45982.791666666664</v>
      </c>
      <c r="B7798" s="176">
        <v>6.7422446406052972</v>
      </c>
      <c r="C7798" s="177">
        <f t="shared" si="523"/>
        <v>1.3550974797967881E-4</v>
      </c>
      <c r="D7798" s="178">
        <f t="shared" si="524"/>
        <v>7.0599299661693484</v>
      </c>
      <c r="E7798" s="178">
        <f t="shared" si="525"/>
        <v>7.3925841888082564</v>
      </c>
      <c r="F7798" s="178">
        <f t="shared" si="525"/>
        <v>7.7409126224336431</v>
      </c>
      <c r="G7798" s="178">
        <f t="shared" si="525"/>
        <v>8.1056538143818369</v>
      </c>
      <c r="H7798" s="178">
        <f>MAX(0,(B7798-10.64)*Assumptions!$C$2)</f>
        <v>0</v>
      </c>
      <c r="I7798" s="178">
        <f>MAX(0,(D7798-10.64)*Assumptions!$C$2)</f>
        <v>0</v>
      </c>
      <c r="J7798" s="178">
        <f>MAX(0,(E7798-10.64)*Assumptions!$C$2)</f>
        <v>0</v>
      </c>
      <c r="K7798" s="178">
        <f>MAX(0,(F7798-10.64)*Assumptions!$C$2)</f>
        <v>0</v>
      </c>
    </row>
    <row r="7799" spans="1:11">
      <c r="A7799" s="175">
        <v>45982.833333333336</v>
      </c>
      <c r="B7799" s="176">
        <v>6.3648802017654473</v>
      </c>
      <c r="C7799" s="177">
        <f t="shared" si="523"/>
        <v>1.2792524715992063E-4</v>
      </c>
      <c r="D7799" s="178">
        <f t="shared" si="524"/>
        <v>6.6647846322419575</v>
      </c>
      <c r="E7799" s="178">
        <f t="shared" si="525"/>
        <v>6.9788201483898815</v>
      </c>
      <c r="F7799" s="178">
        <f t="shared" si="525"/>
        <v>7.3076525875959373</v>
      </c>
      <c r="G7799" s="178">
        <f t="shared" si="525"/>
        <v>7.6519791605918064</v>
      </c>
      <c r="H7799" s="178">
        <f>MAX(0,(B7799-10.64)*Assumptions!$C$2)</f>
        <v>0</v>
      </c>
      <c r="I7799" s="178">
        <f>MAX(0,(D7799-10.64)*Assumptions!$C$2)</f>
        <v>0</v>
      </c>
      <c r="J7799" s="178">
        <f>MAX(0,(E7799-10.64)*Assumptions!$C$2)</f>
        <v>0</v>
      </c>
      <c r="K7799" s="178">
        <f>MAX(0,(F7799-10.64)*Assumptions!$C$2)</f>
        <v>0</v>
      </c>
    </row>
    <row r="7800" spans="1:11">
      <c r="A7800" s="175">
        <v>45982.875</v>
      </c>
      <c r="B7800" s="176">
        <v>6.6038776796973524</v>
      </c>
      <c r="C7800" s="177">
        <f t="shared" si="523"/>
        <v>1.3272876434576749E-4</v>
      </c>
      <c r="D7800" s="178">
        <f t="shared" si="524"/>
        <v>6.9150433437293053</v>
      </c>
      <c r="E7800" s="178">
        <f t="shared" si="525"/>
        <v>7.2408707073215197</v>
      </c>
      <c r="F7800" s="178">
        <f t="shared" si="525"/>
        <v>7.5820506096598184</v>
      </c>
      <c r="G7800" s="178">
        <f t="shared" si="525"/>
        <v>7.9393064413254928</v>
      </c>
      <c r="H7800" s="178">
        <f>MAX(0,(B7800-10.64)*Assumptions!$C$2)</f>
        <v>0</v>
      </c>
      <c r="I7800" s="178">
        <f>MAX(0,(D7800-10.64)*Assumptions!$C$2)</f>
        <v>0</v>
      </c>
      <c r="J7800" s="178">
        <f>MAX(0,(E7800-10.64)*Assumptions!$C$2)</f>
        <v>0</v>
      </c>
      <c r="K7800" s="178">
        <f>MAX(0,(F7800-10.64)*Assumptions!$C$2)</f>
        <v>0</v>
      </c>
    </row>
    <row r="7801" spans="1:11">
      <c r="A7801" s="175">
        <v>45982.916666666664</v>
      </c>
      <c r="B7801" s="176">
        <v>7.2202395964691055</v>
      </c>
      <c r="C7801" s="177">
        <f t="shared" si="523"/>
        <v>1.4511678235137244E-4</v>
      </c>
      <c r="D7801" s="178">
        <f t="shared" si="524"/>
        <v>7.5604473891440396</v>
      </c>
      <c r="E7801" s="178">
        <f t="shared" si="525"/>
        <v>7.9166853066715275</v>
      </c>
      <c r="F7801" s="178">
        <f t="shared" si="525"/>
        <v>8.2897086665614008</v>
      </c>
      <c r="G7801" s="178">
        <f t="shared" si="525"/>
        <v>8.6803083758492043</v>
      </c>
      <c r="H7801" s="178">
        <f>MAX(0,(B7801-10.64)*Assumptions!$C$2)</f>
        <v>0</v>
      </c>
      <c r="I7801" s="178">
        <f>MAX(0,(D7801-10.64)*Assumptions!$C$2)</f>
        <v>0</v>
      </c>
      <c r="J7801" s="178">
        <f>MAX(0,(E7801-10.64)*Assumptions!$C$2)</f>
        <v>0</v>
      </c>
      <c r="K7801" s="178">
        <f>MAX(0,(F7801-10.64)*Assumptions!$C$2)</f>
        <v>0</v>
      </c>
    </row>
    <row r="7802" spans="1:11">
      <c r="A7802" s="175">
        <v>45982.958333333336</v>
      </c>
      <c r="B7802" s="176">
        <v>7.8240226986128629</v>
      </c>
      <c r="C7802" s="177">
        <f t="shared" si="523"/>
        <v>1.5725198366298547E-4</v>
      </c>
      <c r="D7802" s="178">
        <f t="shared" si="524"/>
        <v>8.1926799234278622</v>
      </c>
      <c r="E7802" s="178">
        <f t="shared" si="525"/>
        <v>8.5787077713409232</v>
      </c>
      <c r="F7802" s="178">
        <f t="shared" si="525"/>
        <v>8.9829247223017266</v>
      </c>
      <c r="G7802" s="178">
        <f t="shared" si="525"/>
        <v>9.4061878219132495</v>
      </c>
      <c r="H7802" s="178">
        <f>MAX(0,(B7802-10.64)*Assumptions!$C$2)</f>
        <v>0</v>
      </c>
      <c r="I7802" s="178">
        <f>MAX(0,(D7802-10.64)*Assumptions!$C$2)</f>
        <v>0</v>
      </c>
      <c r="J7802" s="178">
        <f>MAX(0,(E7802-10.64)*Assumptions!$C$2)</f>
        <v>0</v>
      </c>
      <c r="K7802" s="178">
        <f>MAX(0,(F7802-10.64)*Assumptions!$C$2)</f>
        <v>0</v>
      </c>
    </row>
    <row r="7803" spans="1:11">
      <c r="A7803" s="175">
        <v>45983</v>
      </c>
      <c r="B7803" s="176">
        <v>7.5850252206809587</v>
      </c>
      <c r="C7803" s="177">
        <f t="shared" si="523"/>
        <v>1.5244846647713864E-4</v>
      </c>
      <c r="D7803" s="178">
        <f t="shared" si="524"/>
        <v>7.9424212119405153</v>
      </c>
      <c r="E7803" s="178">
        <f t="shared" si="525"/>
        <v>8.3166572124092877</v>
      </c>
      <c r="F7803" s="178">
        <f t="shared" si="525"/>
        <v>8.7085267002378473</v>
      </c>
      <c r="G7803" s="178">
        <f t="shared" si="525"/>
        <v>9.1188605411795649</v>
      </c>
      <c r="H7803" s="178">
        <f>MAX(0,(B7803-10.64)*Assumptions!$C$2)</f>
        <v>0</v>
      </c>
      <c r="I7803" s="178">
        <f>MAX(0,(D7803-10.64)*Assumptions!$C$2)</f>
        <v>0</v>
      </c>
      <c r="J7803" s="178">
        <f>MAX(0,(E7803-10.64)*Assumptions!$C$2)</f>
        <v>0</v>
      </c>
      <c r="K7803" s="178">
        <f>MAX(0,(F7803-10.64)*Assumptions!$C$2)</f>
        <v>0</v>
      </c>
    </row>
    <row r="7804" spans="1:11">
      <c r="A7804" s="175">
        <v>45983.041666666664</v>
      </c>
      <c r="B7804" s="176">
        <v>7.5976040353089536</v>
      </c>
      <c r="C7804" s="177">
        <f t="shared" si="523"/>
        <v>1.5270128317113057E-4</v>
      </c>
      <c r="D7804" s="178">
        <f t="shared" si="524"/>
        <v>7.9555927230714278</v>
      </c>
      <c r="E7804" s="178">
        <f t="shared" si="525"/>
        <v>8.3304493470898997</v>
      </c>
      <c r="F7804" s="178">
        <f t="shared" si="525"/>
        <v>8.722968701399104</v>
      </c>
      <c r="G7804" s="178">
        <f t="shared" si="525"/>
        <v>9.1339830296392321</v>
      </c>
      <c r="H7804" s="178">
        <f>MAX(0,(B7804-10.64)*Assumptions!$C$2)</f>
        <v>0</v>
      </c>
      <c r="I7804" s="178">
        <f>MAX(0,(D7804-10.64)*Assumptions!$C$2)</f>
        <v>0</v>
      </c>
      <c r="J7804" s="178">
        <f>MAX(0,(E7804-10.64)*Assumptions!$C$2)</f>
        <v>0</v>
      </c>
      <c r="K7804" s="178">
        <f>MAX(0,(F7804-10.64)*Assumptions!$C$2)</f>
        <v>0</v>
      </c>
    </row>
    <row r="7805" spans="1:11">
      <c r="A7805" s="175">
        <v>45983.083333333336</v>
      </c>
      <c r="B7805" s="176">
        <v>7.509552332912989</v>
      </c>
      <c r="C7805" s="177">
        <f t="shared" si="523"/>
        <v>1.50931566313187E-4</v>
      </c>
      <c r="D7805" s="178">
        <f t="shared" si="524"/>
        <v>7.8633921451550375</v>
      </c>
      <c r="E7805" s="178">
        <f t="shared" ref="E7805:G7832" si="526">E$2*$C7805</f>
        <v>8.233904404325612</v>
      </c>
      <c r="F7805" s="178">
        <f t="shared" si="526"/>
        <v>8.6218746932703052</v>
      </c>
      <c r="G7805" s="178">
        <f t="shared" si="526"/>
        <v>9.0281256104215579</v>
      </c>
      <c r="H7805" s="178">
        <f>MAX(0,(B7805-10.64)*Assumptions!$C$2)</f>
        <v>0</v>
      </c>
      <c r="I7805" s="178">
        <f>MAX(0,(D7805-10.64)*Assumptions!$C$2)</f>
        <v>0</v>
      </c>
      <c r="J7805" s="178">
        <f>MAX(0,(E7805-10.64)*Assumptions!$C$2)</f>
        <v>0</v>
      </c>
      <c r="K7805" s="178">
        <f>MAX(0,(F7805-10.64)*Assumptions!$C$2)</f>
        <v>0</v>
      </c>
    </row>
    <row r="7806" spans="1:11">
      <c r="A7806" s="175">
        <v>45983.125</v>
      </c>
      <c r="B7806" s="176">
        <v>7.2705548549810848</v>
      </c>
      <c r="C7806" s="177">
        <f t="shared" si="523"/>
        <v>1.461280491273402E-4</v>
      </c>
      <c r="D7806" s="178">
        <f t="shared" si="524"/>
        <v>7.6131334336676915</v>
      </c>
      <c r="E7806" s="178">
        <f t="shared" si="526"/>
        <v>7.9718538453939773</v>
      </c>
      <c r="F7806" s="178">
        <f t="shared" si="526"/>
        <v>8.3474766712064277</v>
      </c>
      <c r="G7806" s="178">
        <f t="shared" si="526"/>
        <v>8.7407983296878751</v>
      </c>
      <c r="H7806" s="178">
        <f>MAX(0,(B7806-10.64)*Assumptions!$C$2)</f>
        <v>0</v>
      </c>
      <c r="I7806" s="178">
        <f>MAX(0,(D7806-10.64)*Assumptions!$C$2)</f>
        <v>0</v>
      </c>
      <c r="J7806" s="178">
        <f>MAX(0,(E7806-10.64)*Assumptions!$C$2)</f>
        <v>0</v>
      </c>
      <c r="K7806" s="178">
        <f>MAX(0,(F7806-10.64)*Assumptions!$C$2)</f>
        <v>0</v>
      </c>
    </row>
    <row r="7807" spans="1:11">
      <c r="A7807" s="175">
        <v>45983.166666666664</v>
      </c>
      <c r="B7807" s="176">
        <v>6.7045081967213118</v>
      </c>
      <c r="C7807" s="177">
        <f t="shared" si="523"/>
        <v>1.3475129789770296E-4</v>
      </c>
      <c r="D7807" s="178">
        <f t="shared" si="524"/>
        <v>7.0204154327766073</v>
      </c>
      <c r="E7807" s="178">
        <f t="shared" si="526"/>
        <v>7.3512077847664177</v>
      </c>
      <c r="F7807" s="178">
        <f t="shared" si="526"/>
        <v>7.6975866189498712</v>
      </c>
      <c r="G7807" s="178">
        <f t="shared" si="526"/>
        <v>8.0602863490028316</v>
      </c>
      <c r="H7807" s="178">
        <f>MAX(0,(B7807-10.64)*Assumptions!$C$2)</f>
        <v>0</v>
      </c>
      <c r="I7807" s="178">
        <f>MAX(0,(D7807-10.64)*Assumptions!$C$2)</f>
        <v>0</v>
      </c>
      <c r="J7807" s="178">
        <f>MAX(0,(E7807-10.64)*Assumptions!$C$2)</f>
        <v>0</v>
      </c>
      <c r="K7807" s="178">
        <f>MAX(0,(F7807-10.64)*Assumptions!$C$2)</f>
        <v>0</v>
      </c>
    </row>
    <row r="7808" spans="1:11">
      <c r="A7808" s="175">
        <v>45983.208333333336</v>
      </c>
      <c r="B7808" s="176">
        <v>6.2013556116015129</v>
      </c>
      <c r="C7808" s="177">
        <f t="shared" si="523"/>
        <v>1.2463863013802544E-4</v>
      </c>
      <c r="D7808" s="178">
        <f t="shared" si="524"/>
        <v>6.4935549875400893</v>
      </c>
      <c r="E7808" s="178">
        <f t="shared" si="526"/>
        <v>6.7995223975419208</v>
      </c>
      <c r="F7808" s="178">
        <f t="shared" si="526"/>
        <v>7.1199065724995991</v>
      </c>
      <c r="G7808" s="178">
        <f t="shared" si="526"/>
        <v>7.4553868106161278</v>
      </c>
      <c r="H7808" s="178">
        <f>MAX(0,(B7808-10.64)*Assumptions!$C$2)</f>
        <v>0</v>
      </c>
      <c r="I7808" s="178">
        <f>MAX(0,(D7808-10.64)*Assumptions!$C$2)</f>
        <v>0</v>
      </c>
      <c r="J7808" s="178">
        <f>MAX(0,(E7808-10.64)*Assumptions!$C$2)</f>
        <v>0</v>
      </c>
      <c r="K7808" s="178">
        <f>MAX(0,(F7808-10.64)*Assumptions!$C$2)</f>
        <v>0</v>
      </c>
    </row>
    <row r="7809" spans="1:11">
      <c r="A7809" s="175">
        <v>45983.25</v>
      </c>
      <c r="B7809" s="176">
        <v>5.6604665825977305</v>
      </c>
      <c r="C7809" s="177">
        <f t="shared" si="523"/>
        <v>1.1376751229637212E-4</v>
      </c>
      <c r="D7809" s="178">
        <f t="shared" si="524"/>
        <v>5.9271800089108329</v>
      </c>
      <c r="E7809" s="178">
        <f t="shared" si="526"/>
        <v>6.2064606062755878</v>
      </c>
      <c r="F7809" s="178">
        <f t="shared" si="526"/>
        <v>6.4989005225655578</v>
      </c>
      <c r="G7809" s="178">
        <f t="shared" si="526"/>
        <v>6.8051198068504215</v>
      </c>
      <c r="H7809" s="178">
        <f>MAX(0,(B7809-10.64)*Assumptions!$C$2)</f>
        <v>0</v>
      </c>
      <c r="I7809" s="178">
        <f>MAX(0,(D7809-10.64)*Assumptions!$C$2)</f>
        <v>0</v>
      </c>
      <c r="J7809" s="178">
        <f>MAX(0,(E7809-10.64)*Assumptions!$C$2)</f>
        <v>0</v>
      </c>
      <c r="K7809" s="178">
        <f>MAX(0,(F7809-10.64)*Assumptions!$C$2)</f>
        <v>0</v>
      </c>
    </row>
    <row r="7810" spans="1:11">
      <c r="A7810" s="175">
        <v>45983.291666666664</v>
      </c>
      <c r="B7810" s="176">
        <v>5.1698928121059273</v>
      </c>
      <c r="C7810" s="177">
        <f t="shared" si="523"/>
        <v>1.0390766123068654E-4</v>
      </c>
      <c r="D7810" s="178">
        <f t="shared" si="524"/>
        <v>5.4134910748052274</v>
      </c>
      <c r="E7810" s="178">
        <f t="shared" si="526"/>
        <v>5.6685673537317038</v>
      </c>
      <c r="F7810" s="178">
        <f t="shared" si="526"/>
        <v>5.9356624772765434</v>
      </c>
      <c r="G7810" s="178">
        <f t="shared" si="526"/>
        <v>6.2153427569233859</v>
      </c>
      <c r="H7810" s="178">
        <f>MAX(0,(B7810-10.64)*Assumptions!$C$2)</f>
        <v>0</v>
      </c>
      <c r="I7810" s="178">
        <f>MAX(0,(D7810-10.64)*Assumptions!$C$2)</f>
        <v>0</v>
      </c>
      <c r="J7810" s="178">
        <f>MAX(0,(E7810-10.64)*Assumptions!$C$2)</f>
        <v>0</v>
      </c>
      <c r="K7810" s="178">
        <f>MAX(0,(F7810-10.64)*Assumptions!$C$2)</f>
        <v>0</v>
      </c>
    </row>
    <row r="7811" spans="1:11">
      <c r="A7811" s="175">
        <v>45983.333333333336</v>
      </c>
      <c r="B7811" s="176">
        <v>4.9560529634300128</v>
      </c>
      <c r="C7811" s="177">
        <f t="shared" si="523"/>
        <v>9.960977743282359E-5</v>
      </c>
      <c r="D7811" s="178">
        <f t="shared" si="524"/>
        <v>5.1895753855797064</v>
      </c>
      <c r="E7811" s="178">
        <f t="shared" si="526"/>
        <v>5.4341010641612923</v>
      </c>
      <c r="F7811" s="178">
        <f t="shared" si="526"/>
        <v>5.6901484575351775</v>
      </c>
      <c r="G7811" s="178">
        <f t="shared" si="526"/>
        <v>5.9582604531090357</v>
      </c>
      <c r="H7811" s="178">
        <f>MAX(0,(B7811-10.64)*Assumptions!$C$2)</f>
        <v>0</v>
      </c>
      <c r="I7811" s="178">
        <f>MAX(0,(D7811-10.64)*Assumptions!$C$2)</f>
        <v>0</v>
      </c>
      <c r="J7811" s="178">
        <f>MAX(0,(E7811-10.64)*Assumptions!$C$2)</f>
        <v>0</v>
      </c>
      <c r="K7811" s="178">
        <f>MAX(0,(F7811-10.64)*Assumptions!$C$2)</f>
        <v>0</v>
      </c>
    </row>
    <row r="7812" spans="1:11">
      <c r="A7812" s="175">
        <v>45983.375</v>
      </c>
      <c r="B7812" s="176">
        <v>4.7925283732660784</v>
      </c>
      <c r="C7812" s="177">
        <f t="shared" si="523"/>
        <v>9.6323160410928389E-5</v>
      </c>
      <c r="D7812" s="178">
        <f t="shared" si="524"/>
        <v>5.0183457408778382</v>
      </c>
      <c r="E7812" s="178">
        <f t="shared" si="526"/>
        <v>5.2548033133133307</v>
      </c>
      <c r="F7812" s="178">
        <f t="shared" si="526"/>
        <v>5.5024024424388385</v>
      </c>
      <c r="G7812" s="178">
        <f t="shared" si="526"/>
        <v>5.7616681031333563</v>
      </c>
      <c r="H7812" s="178">
        <f>MAX(0,(B7812-10.64)*Assumptions!$C$2)</f>
        <v>0</v>
      </c>
      <c r="I7812" s="178">
        <f>MAX(0,(D7812-10.64)*Assumptions!$C$2)</f>
        <v>0</v>
      </c>
      <c r="J7812" s="178">
        <f>MAX(0,(E7812-10.64)*Assumptions!$C$2)</f>
        <v>0</v>
      </c>
      <c r="K7812" s="178">
        <f>MAX(0,(F7812-10.64)*Assumptions!$C$2)</f>
        <v>0</v>
      </c>
    </row>
    <row r="7813" spans="1:11">
      <c r="A7813" s="175">
        <v>45983.416666666664</v>
      </c>
      <c r="B7813" s="176">
        <v>4.6793190416141242</v>
      </c>
      <c r="C7813" s="177">
        <f t="shared" ref="C7813:C7876" si="527">B7813/$B$2</f>
        <v>9.4047810165000953E-5</v>
      </c>
      <c r="D7813" s="178">
        <f t="shared" si="524"/>
        <v>4.8998021406996211</v>
      </c>
      <c r="E7813" s="178">
        <f t="shared" si="526"/>
        <v>5.130674101187819</v>
      </c>
      <c r="F7813" s="178">
        <f t="shared" si="526"/>
        <v>5.3724244319875281</v>
      </c>
      <c r="G7813" s="178">
        <f t="shared" si="526"/>
        <v>5.6255657069963485</v>
      </c>
      <c r="H7813" s="178">
        <f>MAX(0,(B7813-10.64)*Assumptions!$C$2)</f>
        <v>0</v>
      </c>
      <c r="I7813" s="178">
        <f>MAX(0,(D7813-10.64)*Assumptions!$C$2)</f>
        <v>0</v>
      </c>
      <c r="J7813" s="178">
        <f>MAX(0,(E7813-10.64)*Assumptions!$C$2)</f>
        <v>0</v>
      </c>
      <c r="K7813" s="178">
        <f>MAX(0,(F7813-10.64)*Assumptions!$C$2)</f>
        <v>0</v>
      </c>
    </row>
    <row r="7814" spans="1:11">
      <c r="A7814" s="175">
        <v>45983.458333333336</v>
      </c>
      <c r="B7814" s="176">
        <v>4.7925283732660784</v>
      </c>
      <c r="C7814" s="177">
        <f t="shared" si="527"/>
        <v>9.6323160410928389E-5</v>
      </c>
      <c r="D7814" s="178">
        <f t="shared" ref="D7814:D7877" si="528">D$2*$C7814</f>
        <v>5.0183457408778382</v>
      </c>
      <c r="E7814" s="178">
        <f t="shared" si="526"/>
        <v>5.2548033133133307</v>
      </c>
      <c r="F7814" s="178">
        <f t="shared" si="526"/>
        <v>5.5024024424388385</v>
      </c>
      <c r="G7814" s="178">
        <f t="shared" si="526"/>
        <v>5.7616681031333563</v>
      </c>
      <c r="H7814" s="178">
        <f>MAX(0,(B7814-10.64)*Assumptions!$C$2)</f>
        <v>0</v>
      </c>
      <c r="I7814" s="178">
        <f>MAX(0,(D7814-10.64)*Assumptions!$C$2)</f>
        <v>0</v>
      </c>
      <c r="J7814" s="178">
        <f>MAX(0,(E7814-10.64)*Assumptions!$C$2)</f>
        <v>0</v>
      </c>
      <c r="K7814" s="178">
        <f>MAX(0,(F7814-10.64)*Assumptions!$C$2)</f>
        <v>0</v>
      </c>
    </row>
    <row r="7815" spans="1:11">
      <c r="A7815" s="175">
        <v>45983.5</v>
      </c>
      <c r="B7815" s="176">
        <v>5.132156368221942</v>
      </c>
      <c r="C7815" s="177">
        <f t="shared" si="527"/>
        <v>1.0314921114871071E-4</v>
      </c>
      <c r="D7815" s="178">
        <f t="shared" si="528"/>
        <v>5.3739765414124872</v>
      </c>
      <c r="E7815" s="178">
        <f t="shared" si="526"/>
        <v>5.6271909496898651</v>
      </c>
      <c r="F7815" s="178">
        <f t="shared" si="526"/>
        <v>5.8923364737927715</v>
      </c>
      <c r="G7815" s="178">
        <f t="shared" si="526"/>
        <v>6.1699752915443815</v>
      </c>
      <c r="H7815" s="178">
        <f>MAX(0,(B7815-10.64)*Assumptions!$C$2)</f>
        <v>0</v>
      </c>
      <c r="I7815" s="178">
        <f>MAX(0,(D7815-10.64)*Assumptions!$C$2)</f>
        <v>0</v>
      </c>
      <c r="J7815" s="178">
        <f>MAX(0,(E7815-10.64)*Assumptions!$C$2)</f>
        <v>0</v>
      </c>
      <c r="K7815" s="178">
        <f>MAX(0,(F7815-10.64)*Assumptions!$C$2)</f>
        <v>0</v>
      </c>
    </row>
    <row r="7816" spans="1:11">
      <c r="A7816" s="175">
        <v>45983.541666666664</v>
      </c>
      <c r="B7816" s="176">
        <v>5.6604665825977305</v>
      </c>
      <c r="C7816" s="177">
        <f t="shared" si="527"/>
        <v>1.1376751229637212E-4</v>
      </c>
      <c r="D7816" s="178">
        <f t="shared" si="528"/>
        <v>5.9271800089108329</v>
      </c>
      <c r="E7816" s="178">
        <f t="shared" si="526"/>
        <v>6.2064606062755878</v>
      </c>
      <c r="F7816" s="178">
        <f t="shared" si="526"/>
        <v>6.4989005225655578</v>
      </c>
      <c r="G7816" s="178">
        <f t="shared" si="526"/>
        <v>6.8051198068504215</v>
      </c>
      <c r="H7816" s="178">
        <f>MAX(0,(B7816-10.64)*Assumptions!$C$2)</f>
        <v>0</v>
      </c>
      <c r="I7816" s="178">
        <f>MAX(0,(D7816-10.64)*Assumptions!$C$2)</f>
        <v>0</v>
      </c>
      <c r="J7816" s="178">
        <f>MAX(0,(E7816-10.64)*Assumptions!$C$2)</f>
        <v>0</v>
      </c>
      <c r="K7816" s="178">
        <f>MAX(0,(F7816-10.64)*Assumptions!$C$2)</f>
        <v>0</v>
      </c>
    </row>
    <row r="7817" spans="1:11">
      <c r="A7817" s="175">
        <v>45983.583333333336</v>
      </c>
      <c r="B7817" s="176">
        <v>6.0629886506935691</v>
      </c>
      <c r="C7817" s="177">
        <f t="shared" si="527"/>
        <v>1.2185764650411414E-4</v>
      </c>
      <c r="D7817" s="178">
        <f t="shared" si="528"/>
        <v>6.3486683651000471</v>
      </c>
      <c r="E7817" s="178">
        <f t="shared" si="526"/>
        <v>6.647808916055185</v>
      </c>
      <c r="F7817" s="178">
        <f t="shared" si="526"/>
        <v>6.9610445597257753</v>
      </c>
      <c r="G7817" s="178">
        <f t="shared" si="526"/>
        <v>7.2890394375597847</v>
      </c>
      <c r="H7817" s="178">
        <f>MAX(0,(B7817-10.64)*Assumptions!$C$2)</f>
        <v>0</v>
      </c>
      <c r="I7817" s="178">
        <f>MAX(0,(D7817-10.64)*Assumptions!$C$2)</f>
        <v>0</v>
      </c>
      <c r="J7817" s="178">
        <f>MAX(0,(E7817-10.64)*Assumptions!$C$2)</f>
        <v>0</v>
      </c>
      <c r="K7817" s="178">
        <f>MAX(0,(F7817-10.64)*Assumptions!$C$2)</f>
        <v>0</v>
      </c>
    </row>
    <row r="7818" spans="1:11">
      <c r="A7818" s="175">
        <v>45983.625</v>
      </c>
      <c r="B7818" s="176">
        <v>6.5158259773013869</v>
      </c>
      <c r="C7818" s="177">
        <f t="shared" si="527"/>
        <v>1.3095904748782389E-4</v>
      </c>
      <c r="D7818" s="178">
        <f t="shared" si="528"/>
        <v>6.8228427658129123</v>
      </c>
      <c r="E7818" s="178">
        <f t="shared" si="526"/>
        <v>7.1443257645572311</v>
      </c>
      <c r="F7818" s="178">
        <f t="shared" si="526"/>
        <v>7.4809566015310187</v>
      </c>
      <c r="G7818" s="178">
        <f t="shared" si="526"/>
        <v>7.8334490221078177</v>
      </c>
      <c r="H7818" s="178">
        <f>MAX(0,(B7818-10.64)*Assumptions!$C$2)</f>
        <v>0</v>
      </c>
      <c r="I7818" s="178">
        <f>MAX(0,(D7818-10.64)*Assumptions!$C$2)</f>
        <v>0</v>
      </c>
      <c r="J7818" s="178">
        <f>MAX(0,(E7818-10.64)*Assumptions!$C$2)</f>
        <v>0</v>
      </c>
      <c r="K7818" s="178">
        <f>MAX(0,(F7818-10.64)*Assumptions!$C$2)</f>
        <v>0</v>
      </c>
    </row>
    <row r="7819" spans="1:11">
      <c r="A7819" s="175">
        <v>45983.666666666664</v>
      </c>
      <c r="B7819" s="176">
        <v>6.5158259773013869</v>
      </c>
      <c r="C7819" s="177">
        <f t="shared" si="527"/>
        <v>1.3095904748782389E-4</v>
      </c>
      <c r="D7819" s="178">
        <f t="shared" si="528"/>
        <v>6.8228427658129123</v>
      </c>
      <c r="E7819" s="178">
        <f t="shared" si="526"/>
        <v>7.1443257645572311</v>
      </c>
      <c r="F7819" s="178">
        <f t="shared" si="526"/>
        <v>7.4809566015310187</v>
      </c>
      <c r="G7819" s="178">
        <f t="shared" si="526"/>
        <v>7.8334490221078177</v>
      </c>
      <c r="H7819" s="178">
        <f>MAX(0,(B7819-10.64)*Assumptions!$C$2)</f>
        <v>0</v>
      </c>
      <c r="I7819" s="178">
        <f>MAX(0,(D7819-10.64)*Assumptions!$C$2)</f>
        <v>0</v>
      </c>
      <c r="J7819" s="178">
        <f>MAX(0,(E7819-10.64)*Assumptions!$C$2)</f>
        <v>0</v>
      </c>
      <c r="K7819" s="178">
        <f>MAX(0,(F7819-10.64)*Assumptions!$C$2)</f>
        <v>0</v>
      </c>
    </row>
    <row r="7820" spans="1:11">
      <c r="A7820" s="175">
        <v>45983.708333333336</v>
      </c>
      <c r="B7820" s="176">
        <v>6.8428751576292566</v>
      </c>
      <c r="C7820" s="177">
        <f t="shared" si="527"/>
        <v>1.3753228153161429E-4</v>
      </c>
      <c r="D7820" s="178">
        <f t="shared" si="528"/>
        <v>7.1653020552166504</v>
      </c>
      <c r="E7820" s="178">
        <f t="shared" si="526"/>
        <v>7.5029212662531544</v>
      </c>
      <c r="F7820" s="178">
        <f t="shared" si="526"/>
        <v>7.8564486317236959</v>
      </c>
      <c r="G7820" s="178">
        <f t="shared" si="526"/>
        <v>8.2266337220591765</v>
      </c>
      <c r="H7820" s="178">
        <f>MAX(0,(B7820-10.64)*Assumptions!$C$2)</f>
        <v>0</v>
      </c>
      <c r="I7820" s="178">
        <f>MAX(0,(D7820-10.64)*Assumptions!$C$2)</f>
        <v>0</v>
      </c>
      <c r="J7820" s="178">
        <f>MAX(0,(E7820-10.64)*Assumptions!$C$2)</f>
        <v>0</v>
      </c>
      <c r="K7820" s="178">
        <f>MAX(0,(F7820-10.64)*Assumptions!$C$2)</f>
        <v>0</v>
      </c>
    </row>
    <row r="7821" spans="1:11">
      <c r="A7821" s="175">
        <v>45983.75</v>
      </c>
      <c r="B7821" s="176">
        <v>7.0441361916771754</v>
      </c>
      <c r="C7821" s="177">
        <f t="shared" si="527"/>
        <v>1.415773486354853E-4</v>
      </c>
      <c r="D7821" s="178">
        <f t="shared" si="528"/>
        <v>7.376046233311258</v>
      </c>
      <c r="E7821" s="178">
        <f t="shared" si="526"/>
        <v>7.7235954211429529</v>
      </c>
      <c r="F7821" s="178">
        <f t="shared" si="526"/>
        <v>8.0875206503038051</v>
      </c>
      <c r="G7821" s="178">
        <f t="shared" si="526"/>
        <v>8.4685935374138577</v>
      </c>
      <c r="H7821" s="178">
        <f>MAX(0,(B7821-10.64)*Assumptions!$C$2)</f>
        <v>0</v>
      </c>
      <c r="I7821" s="178">
        <f>MAX(0,(D7821-10.64)*Assumptions!$C$2)</f>
        <v>0</v>
      </c>
      <c r="J7821" s="178">
        <f>MAX(0,(E7821-10.64)*Assumptions!$C$2)</f>
        <v>0</v>
      </c>
      <c r="K7821" s="178">
        <f>MAX(0,(F7821-10.64)*Assumptions!$C$2)</f>
        <v>0</v>
      </c>
    </row>
    <row r="7822" spans="1:11">
      <c r="A7822" s="175">
        <v>45983.791666666664</v>
      </c>
      <c r="B7822" s="176">
        <v>7.0692938209331659</v>
      </c>
      <c r="C7822" s="177">
        <f t="shared" si="527"/>
        <v>1.4208298202346919E-4</v>
      </c>
      <c r="D7822" s="178">
        <f t="shared" si="528"/>
        <v>7.4023892555730848</v>
      </c>
      <c r="E7822" s="178">
        <f t="shared" si="526"/>
        <v>7.7511796905041788</v>
      </c>
      <c r="F7822" s="178">
        <f t="shared" si="526"/>
        <v>8.1164046526263185</v>
      </c>
      <c r="G7822" s="178">
        <f t="shared" si="526"/>
        <v>8.4988385143331939</v>
      </c>
      <c r="H7822" s="178">
        <f>MAX(0,(B7822-10.64)*Assumptions!$C$2)</f>
        <v>0</v>
      </c>
      <c r="I7822" s="178">
        <f>MAX(0,(D7822-10.64)*Assumptions!$C$2)</f>
        <v>0</v>
      </c>
      <c r="J7822" s="178">
        <f>MAX(0,(E7822-10.64)*Assumptions!$C$2)</f>
        <v>0</v>
      </c>
      <c r="K7822" s="178">
        <f>MAX(0,(F7822-10.64)*Assumptions!$C$2)</f>
        <v>0</v>
      </c>
    </row>
    <row r="7823" spans="1:11">
      <c r="A7823" s="175">
        <v>45983.833333333336</v>
      </c>
      <c r="B7823" s="176">
        <v>7.0818726355611608</v>
      </c>
      <c r="C7823" s="177">
        <f t="shared" si="527"/>
        <v>1.4233579871746112E-4</v>
      </c>
      <c r="D7823" s="178">
        <f t="shared" si="528"/>
        <v>7.4155607667039973</v>
      </c>
      <c r="E7823" s="178">
        <f t="shared" si="526"/>
        <v>7.7649718251847908</v>
      </c>
      <c r="F7823" s="178">
        <f t="shared" si="526"/>
        <v>8.1308466537875752</v>
      </c>
      <c r="G7823" s="178">
        <f t="shared" si="526"/>
        <v>8.5139610027928612</v>
      </c>
      <c r="H7823" s="178">
        <f>MAX(0,(B7823-10.64)*Assumptions!$C$2)</f>
        <v>0</v>
      </c>
      <c r="I7823" s="178">
        <f>MAX(0,(D7823-10.64)*Assumptions!$C$2)</f>
        <v>0</v>
      </c>
      <c r="J7823" s="178">
        <f>MAX(0,(E7823-10.64)*Assumptions!$C$2)</f>
        <v>0</v>
      </c>
      <c r="K7823" s="178">
        <f>MAX(0,(F7823-10.64)*Assumptions!$C$2)</f>
        <v>0</v>
      </c>
    </row>
    <row r="7824" spans="1:11">
      <c r="A7824" s="175">
        <v>45983.875</v>
      </c>
      <c r="B7824" s="176">
        <v>7.3082912988650692</v>
      </c>
      <c r="C7824" s="177">
        <f t="shared" si="527"/>
        <v>1.4688649920931599E-4</v>
      </c>
      <c r="D7824" s="178">
        <f t="shared" si="528"/>
        <v>7.6526479670604299</v>
      </c>
      <c r="E7824" s="178">
        <f t="shared" si="526"/>
        <v>8.0132302494358143</v>
      </c>
      <c r="F7824" s="178">
        <f t="shared" si="526"/>
        <v>8.3908026746901978</v>
      </c>
      <c r="G7824" s="178">
        <f t="shared" si="526"/>
        <v>8.7861657950668768</v>
      </c>
      <c r="H7824" s="178">
        <f>MAX(0,(B7824-10.64)*Assumptions!$C$2)</f>
        <v>0</v>
      </c>
      <c r="I7824" s="178">
        <f>MAX(0,(D7824-10.64)*Assumptions!$C$2)</f>
        <v>0</v>
      </c>
      <c r="J7824" s="178">
        <f>MAX(0,(E7824-10.64)*Assumptions!$C$2)</f>
        <v>0</v>
      </c>
      <c r="K7824" s="178">
        <f>MAX(0,(F7824-10.64)*Assumptions!$C$2)</f>
        <v>0</v>
      </c>
    </row>
    <row r="7825" spans="1:11">
      <c r="A7825" s="175">
        <v>45983.916666666664</v>
      </c>
      <c r="B7825" s="176">
        <v>7.7988650693568733</v>
      </c>
      <c r="C7825" s="177">
        <f t="shared" si="527"/>
        <v>1.5674635027500158E-4</v>
      </c>
      <c r="D7825" s="178">
        <f t="shared" si="528"/>
        <v>8.1663369011660354</v>
      </c>
      <c r="E7825" s="178">
        <f t="shared" si="526"/>
        <v>8.5511235019796974</v>
      </c>
      <c r="F7825" s="178">
        <f t="shared" si="526"/>
        <v>8.9540407199792131</v>
      </c>
      <c r="G7825" s="178">
        <f t="shared" si="526"/>
        <v>9.3759428449939133</v>
      </c>
      <c r="H7825" s="178">
        <f>MAX(0,(B7825-10.64)*Assumptions!$C$2)</f>
        <v>0</v>
      </c>
      <c r="I7825" s="178">
        <f>MAX(0,(D7825-10.64)*Assumptions!$C$2)</f>
        <v>0</v>
      </c>
      <c r="J7825" s="178">
        <f>MAX(0,(E7825-10.64)*Assumptions!$C$2)</f>
        <v>0</v>
      </c>
      <c r="K7825" s="178">
        <f>MAX(0,(F7825-10.64)*Assumptions!$C$2)</f>
        <v>0</v>
      </c>
    </row>
    <row r="7826" spans="1:11">
      <c r="A7826" s="175">
        <v>45983.958333333336</v>
      </c>
      <c r="B7826" s="176">
        <v>8.0755989911727628</v>
      </c>
      <c r="C7826" s="177">
        <f t="shared" si="527"/>
        <v>1.6230831754282423E-4</v>
      </c>
      <c r="D7826" s="178">
        <f t="shared" si="528"/>
        <v>8.4561101460461217</v>
      </c>
      <c r="E7826" s="178">
        <f t="shared" si="526"/>
        <v>8.8545504649531726</v>
      </c>
      <c r="F7826" s="178">
        <f t="shared" si="526"/>
        <v>9.2717647455268626</v>
      </c>
      <c r="G7826" s="178">
        <f t="shared" si="526"/>
        <v>9.7086375911066014</v>
      </c>
      <c r="H7826" s="178">
        <f>MAX(0,(B7826-10.64)*Assumptions!$C$2)</f>
        <v>0</v>
      </c>
      <c r="I7826" s="178">
        <f>MAX(0,(D7826-10.64)*Assumptions!$C$2)</f>
        <v>0</v>
      </c>
      <c r="J7826" s="178">
        <f>MAX(0,(E7826-10.64)*Assumptions!$C$2)</f>
        <v>0</v>
      </c>
      <c r="K7826" s="178">
        <f>MAX(0,(F7826-10.64)*Assumptions!$C$2)</f>
        <v>0</v>
      </c>
    </row>
    <row r="7827" spans="1:11">
      <c r="A7827" s="175">
        <v>45984</v>
      </c>
      <c r="B7827" s="176">
        <v>7.8994955863808327</v>
      </c>
      <c r="C7827" s="177">
        <f t="shared" si="527"/>
        <v>1.5876888382693709E-4</v>
      </c>
      <c r="D7827" s="178">
        <f t="shared" si="528"/>
        <v>8.2717089902133392</v>
      </c>
      <c r="E7827" s="178">
        <f t="shared" si="526"/>
        <v>8.6614605794245971</v>
      </c>
      <c r="F7827" s="178">
        <f t="shared" si="526"/>
        <v>9.0695767292692668</v>
      </c>
      <c r="G7827" s="178">
        <f t="shared" si="526"/>
        <v>9.4969227526712547</v>
      </c>
      <c r="H7827" s="178">
        <f>MAX(0,(B7827-10.64)*Assumptions!$C$2)</f>
        <v>0</v>
      </c>
      <c r="I7827" s="178">
        <f>MAX(0,(D7827-10.64)*Assumptions!$C$2)</f>
        <v>0</v>
      </c>
      <c r="J7827" s="178">
        <f>MAX(0,(E7827-10.64)*Assumptions!$C$2)</f>
        <v>0</v>
      </c>
      <c r="K7827" s="178">
        <f>MAX(0,(F7827-10.64)*Assumptions!$C$2)</f>
        <v>0</v>
      </c>
    </row>
    <row r="7828" spans="1:11">
      <c r="A7828" s="175">
        <v>45984.041666666664</v>
      </c>
      <c r="B7828" s="176">
        <v>7.6604981084489285</v>
      </c>
      <c r="C7828" s="177">
        <f t="shared" si="527"/>
        <v>1.5396536664109026E-4</v>
      </c>
      <c r="D7828" s="178">
        <f t="shared" si="528"/>
        <v>8.0214502787259931</v>
      </c>
      <c r="E7828" s="178">
        <f t="shared" si="526"/>
        <v>8.3994100204929616</v>
      </c>
      <c r="F7828" s="178">
        <f t="shared" si="526"/>
        <v>8.7951787072053875</v>
      </c>
      <c r="G7828" s="178">
        <f t="shared" si="526"/>
        <v>9.2095954719375701</v>
      </c>
      <c r="H7828" s="178">
        <f>MAX(0,(B7828-10.64)*Assumptions!$C$2)</f>
        <v>0</v>
      </c>
      <c r="I7828" s="178">
        <f>MAX(0,(D7828-10.64)*Assumptions!$C$2)</f>
        <v>0</v>
      </c>
      <c r="J7828" s="178">
        <f>MAX(0,(E7828-10.64)*Assumptions!$C$2)</f>
        <v>0</v>
      </c>
      <c r="K7828" s="178">
        <f>MAX(0,(F7828-10.64)*Assumptions!$C$2)</f>
        <v>0</v>
      </c>
    </row>
    <row r="7829" spans="1:11">
      <c r="A7829" s="175">
        <v>45984.083333333336</v>
      </c>
      <c r="B7829" s="176">
        <v>7.3460277427490546</v>
      </c>
      <c r="C7829" s="177">
        <f t="shared" si="527"/>
        <v>1.4764494929129181E-4</v>
      </c>
      <c r="D7829" s="178">
        <f t="shared" si="528"/>
        <v>7.6921625004531693</v>
      </c>
      <c r="E7829" s="178">
        <f t="shared" si="526"/>
        <v>8.0546066534776504</v>
      </c>
      <c r="F7829" s="178">
        <f t="shared" si="526"/>
        <v>8.4341286781739679</v>
      </c>
      <c r="G7829" s="178">
        <f t="shared" si="526"/>
        <v>8.8315332604458803</v>
      </c>
      <c r="H7829" s="178">
        <f>MAX(0,(B7829-10.64)*Assumptions!$C$2)</f>
        <v>0</v>
      </c>
      <c r="I7829" s="178">
        <f>MAX(0,(D7829-10.64)*Assumptions!$C$2)</f>
        <v>0</v>
      </c>
      <c r="J7829" s="178">
        <f>MAX(0,(E7829-10.64)*Assumptions!$C$2)</f>
        <v>0</v>
      </c>
      <c r="K7829" s="178">
        <f>MAX(0,(F7829-10.64)*Assumptions!$C$2)</f>
        <v>0</v>
      </c>
    </row>
    <row r="7830" spans="1:11">
      <c r="A7830" s="175">
        <v>45984.125</v>
      </c>
      <c r="B7830" s="176">
        <v>7.0818726355611608</v>
      </c>
      <c r="C7830" s="177">
        <f t="shared" si="527"/>
        <v>1.4233579871746112E-4</v>
      </c>
      <c r="D7830" s="178">
        <f t="shared" si="528"/>
        <v>7.4155607667039973</v>
      </c>
      <c r="E7830" s="178">
        <f t="shared" si="526"/>
        <v>7.7649718251847908</v>
      </c>
      <c r="F7830" s="178">
        <f t="shared" si="526"/>
        <v>8.1308466537875752</v>
      </c>
      <c r="G7830" s="178">
        <f t="shared" si="526"/>
        <v>8.5139610027928612</v>
      </c>
      <c r="H7830" s="178">
        <f>MAX(0,(B7830-10.64)*Assumptions!$C$2)</f>
        <v>0</v>
      </c>
      <c r="I7830" s="178">
        <f>MAX(0,(D7830-10.64)*Assumptions!$C$2)</f>
        <v>0</v>
      </c>
      <c r="J7830" s="178">
        <f>MAX(0,(E7830-10.64)*Assumptions!$C$2)</f>
        <v>0</v>
      </c>
      <c r="K7830" s="178">
        <f>MAX(0,(F7830-10.64)*Assumptions!$C$2)</f>
        <v>0</v>
      </c>
    </row>
    <row r="7831" spans="1:11">
      <c r="A7831" s="175">
        <v>45984.166666666664</v>
      </c>
      <c r="B7831" s="176">
        <v>6.7170870113493066</v>
      </c>
      <c r="C7831" s="177">
        <f t="shared" si="527"/>
        <v>1.3500411459169492E-4</v>
      </c>
      <c r="D7831" s="178">
        <f t="shared" si="528"/>
        <v>7.0335869439075216</v>
      </c>
      <c r="E7831" s="178">
        <f t="shared" si="526"/>
        <v>7.3649999194470306</v>
      </c>
      <c r="F7831" s="178">
        <f t="shared" si="526"/>
        <v>7.7120286201111288</v>
      </c>
      <c r="G7831" s="178">
        <f t="shared" si="526"/>
        <v>8.0754088374625006</v>
      </c>
      <c r="H7831" s="178">
        <f>MAX(0,(B7831-10.64)*Assumptions!$C$2)</f>
        <v>0</v>
      </c>
      <c r="I7831" s="178">
        <f>MAX(0,(D7831-10.64)*Assumptions!$C$2)</f>
        <v>0</v>
      </c>
      <c r="J7831" s="178">
        <f>MAX(0,(E7831-10.64)*Assumptions!$C$2)</f>
        <v>0</v>
      </c>
      <c r="K7831" s="178">
        <f>MAX(0,(F7831-10.64)*Assumptions!$C$2)</f>
        <v>0</v>
      </c>
    </row>
    <row r="7832" spans="1:11">
      <c r="A7832" s="175">
        <v>45984.208333333336</v>
      </c>
      <c r="B7832" s="176">
        <v>6.1510403530895337</v>
      </c>
      <c r="C7832" s="177">
        <f t="shared" si="527"/>
        <v>1.2362736336205769E-4</v>
      </c>
      <c r="D7832" s="178">
        <f t="shared" si="528"/>
        <v>6.4408689430164374</v>
      </c>
      <c r="E7832" s="178">
        <f t="shared" si="526"/>
        <v>6.7443538588194709</v>
      </c>
      <c r="F7832" s="178">
        <f t="shared" si="526"/>
        <v>7.0621385678545723</v>
      </c>
      <c r="G7832" s="178">
        <f t="shared" si="526"/>
        <v>7.3948968567774571</v>
      </c>
      <c r="H7832" s="178">
        <f>MAX(0,(B7832-10.64)*Assumptions!$C$2)</f>
        <v>0</v>
      </c>
      <c r="I7832" s="178">
        <f>MAX(0,(D7832-10.64)*Assumptions!$C$2)</f>
        <v>0</v>
      </c>
      <c r="J7832" s="178">
        <f>MAX(0,(E7832-10.64)*Assumptions!$C$2)</f>
        <v>0</v>
      </c>
      <c r="K7832" s="178">
        <f>MAX(0,(F7832-10.64)*Assumptions!$C$2)</f>
        <v>0</v>
      </c>
    </row>
    <row r="7833" spans="1:11">
      <c r="A7833" s="175">
        <v>45984.25</v>
      </c>
      <c r="B7833" s="176">
        <v>5.6856242118537201</v>
      </c>
      <c r="C7833" s="177">
        <f t="shared" si="527"/>
        <v>1.1427314568435599E-4</v>
      </c>
      <c r="D7833" s="178">
        <f t="shared" si="528"/>
        <v>5.9535230311726579</v>
      </c>
      <c r="E7833" s="178">
        <f t="shared" ref="E7833:G7861" si="529">E$2*$C7833</f>
        <v>6.2340448756368119</v>
      </c>
      <c r="F7833" s="178">
        <f t="shared" si="529"/>
        <v>6.5277845248880704</v>
      </c>
      <c r="G7833" s="178">
        <f t="shared" si="529"/>
        <v>6.835364783769756</v>
      </c>
      <c r="H7833" s="178">
        <f>MAX(0,(B7833-10.64)*Assumptions!$C$2)</f>
        <v>0</v>
      </c>
      <c r="I7833" s="178">
        <f>MAX(0,(D7833-10.64)*Assumptions!$C$2)</f>
        <v>0</v>
      </c>
      <c r="J7833" s="178">
        <f>MAX(0,(E7833-10.64)*Assumptions!$C$2)</f>
        <v>0</v>
      </c>
      <c r="K7833" s="178">
        <f>MAX(0,(F7833-10.64)*Assumptions!$C$2)</f>
        <v>0</v>
      </c>
    </row>
    <row r="7834" spans="1:11">
      <c r="A7834" s="175">
        <v>45984.291666666664</v>
      </c>
      <c r="B7834" s="176">
        <v>5.3837326607818419</v>
      </c>
      <c r="C7834" s="177">
        <f t="shared" si="527"/>
        <v>1.0820554502854949E-4</v>
      </c>
      <c r="D7834" s="178">
        <f t="shared" si="528"/>
        <v>5.6374067640307475</v>
      </c>
      <c r="E7834" s="178">
        <f t="shared" si="529"/>
        <v>5.9030336433021144</v>
      </c>
      <c r="F7834" s="178">
        <f t="shared" si="529"/>
        <v>6.1811764970179084</v>
      </c>
      <c r="G7834" s="178">
        <f t="shared" si="529"/>
        <v>6.4724250607377343</v>
      </c>
      <c r="H7834" s="178">
        <f>MAX(0,(B7834-10.64)*Assumptions!$C$2)</f>
        <v>0</v>
      </c>
      <c r="I7834" s="178">
        <f>MAX(0,(D7834-10.64)*Assumptions!$C$2)</f>
        <v>0</v>
      </c>
      <c r="J7834" s="178">
        <f>MAX(0,(E7834-10.64)*Assumptions!$C$2)</f>
        <v>0</v>
      </c>
      <c r="K7834" s="178">
        <f>MAX(0,(F7834-10.64)*Assumptions!$C$2)</f>
        <v>0</v>
      </c>
    </row>
    <row r="7835" spans="1:11">
      <c r="A7835" s="175">
        <v>45984.333333333336</v>
      </c>
      <c r="B7835" s="176">
        <v>5.0566834804539722</v>
      </c>
      <c r="C7835" s="177">
        <f t="shared" si="527"/>
        <v>1.0163231098475908E-4</v>
      </c>
      <c r="D7835" s="178">
        <f t="shared" si="528"/>
        <v>5.2949474746270093</v>
      </c>
      <c r="E7835" s="178">
        <f t="shared" si="529"/>
        <v>5.5444381416061912</v>
      </c>
      <c r="F7835" s="178">
        <f t="shared" si="529"/>
        <v>5.8056844668252312</v>
      </c>
      <c r="G7835" s="178">
        <f t="shared" si="529"/>
        <v>6.0792403607863754</v>
      </c>
      <c r="H7835" s="178">
        <f>MAX(0,(B7835-10.64)*Assumptions!$C$2)</f>
        <v>0</v>
      </c>
      <c r="I7835" s="178">
        <f>MAX(0,(D7835-10.64)*Assumptions!$C$2)</f>
        <v>0</v>
      </c>
      <c r="J7835" s="178">
        <f>MAX(0,(E7835-10.64)*Assumptions!$C$2)</f>
        <v>0</v>
      </c>
      <c r="K7835" s="178">
        <f>MAX(0,(F7835-10.64)*Assumptions!$C$2)</f>
        <v>0</v>
      </c>
    </row>
    <row r="7836" spans="1:11">
      <c r="A7836" s="175">
        <v>45984.375</v>
      </c>
      <c r="B7836" s="176">
        <v>4.8554224464060534</v>
      </c>
      <c r="C7836" s="177">
        <f t="shared" si="527"/>
        <v>9.7587243880888086E-5</v>
      </c>
      <c r="D7836" s="178">
        <f t="shared" si="528"/>
        <v>5.0842032965324027</v>
      </c>
      <c r="E7836" s="178">
        <f t="shared" si="529"/>
        <v>5.3237639867163926</v>
      </c>
      <c r="F7836" s="178">
        <f t="shared" si="529"/>
        <v>5.5746124482451229</v>
      </c>
      <c r="G7836" s="178">
        <f t="shared" si="529"/>
        <v>5.8372805454316952</v>
      </c>
      <c r="H7836" s="178">
        <f>MAX(0,(B7836-10.64)*Assumptions!$C$2)</f>
        <v>0</v>
      </c>
      <c r="I7836" s="178">
        <f>MAX(0,(D7836-10.64)*Assumptions!$C$2)</f>
        <v>0</v>
      </c>
      <c r="J7836" s="178">
        <f>MAX(0,(E7836-10.64)*Assumptions!$C$2)</f>
        <v>0</v>
      </c>
      <c r="K7836" s="178">
        <f>MAX(0,(F7836-10.64)*Assumptions!$C$2)</f>
        <v>0</v>
      </c>
    </row>
    <row r="7837" spans="1:11">
      <c r="A7837" s="175">
        <v>45984.416666666664</v>
      </c>
      <c r="B7837" s="176">
        <v>4.7547919293820931</v>
      </c>
      <c r="C7837" s="177">
        <f t="shared" si="527"/>
        <v>9.5564710328952568E-5</v>
      </c>
      <c r="D7837" s="178">
        <f t="shared" si="528"/>
        <v>4.9788312074850989</v>
      </c>
      <c r="E7837" s="178">
        <f t="shared" si="529"/>
        <v>5.2134269092714929</v>
      </c>
      <c r="F7837" s="178">
        <f t="shared" si="529"/>
        <v>5.4590764389550674</v>
      </c>
      <c r="G7837" s="178">
        <f t="shared" si="529"/>
        <v>5.7163006377543537</v>
      </c>
      <c r="H7837" s="178">
        <f>MAX(0,(B7837-10.64)*Assumptions!$C$2)</f>
        <v>0</v>
      </c>
      <c r="I7837" s="178">
        <f>MAX(0,(D7837-10.64)*Assumptions!$C$2)</f>
        <v>0</v>
      </c>
      <c r="J7837" s="178">
        <f>MAX(0,(E7837-10.64)*Assumptions!$C$2)</f>
        <v>0</v>
      </c>
      <c r="K7837" s="178">
        <f>MAX(0,(F7837-10.64)*Assumptions!$C$2)</f>
        <v>0</v>
      </c>
    </row>
    <row r="7838" spans="1:11">
      <c r="A7838" s="175">
        <v>45984.458333333336</v>
      </c>
      <c r="B7838" s="176">
        <v>4.7925283732660784</v>
      </c>
      <c r="C7838" s="177">
        <f t="shared" si="527"/>
        <v>9.6323160410928389E-5</v>
      </c>
      <c r="D7838" s="178">
        <f t="shared" si="528"/>
        <v>5.0183457408778382</v>
      </c>
      <c r="E7838" s="178">
        <f t="shared" si="529"/>
        <v>5.2548033133133307</v>
      </c>
      <c r="F7838" s="178">
        <f t="shared" si="529"/>
        <v>5.5024024424388385</v>
      </c>
      <c r="G7838" s="178">
        <f t="shared" si="529"/>
        <v>5.7616681031333563</v>
      </c>
      <c r="H7838" s="178">
        <f>MAX(0,(B7838-10.64)*Assumptions!$C$2)</f>
        <v>0</v>
      </c>
      <c r="I7838" s="178">
        <f>MAX(0,(D7838-10.64)*Assumptions!$C$2)</f>
        <v>0</v>
      </c>
      <c r="J7838" s="178">
        <f>MAX(0,(E7838-10.64)*Assumptions!$C$2)</f>
        <v>0</v>
      </c>
      <c r="K7838" s="178">
        <f>MAX(0,(F7838-10.64)*Assumptions!$C$2)</f>
        <v>0</v>
      </c>
    </row>
    <row r="7839" spans="1:11">
      <c r="A7839" s="175">
        <v>45984.5</v>
      </c>
      <c r="B7839" s="176">
        <v>5.0566834804539722</v>
      </c>
      <c r="C7839" s="177">
        <f t="shared" si="527"/>
        <v>1.0163231098475908E-4</v>
      </c>
      <c r="D7839" s="178">
        <f t="shared" si="528"/>
        <v>5.2949474746270093</v>
      </c>
      <c r="E7839" s="178">
        <f t="shared" si="529"/>
        <v>5.5444381416061912</v>
      </c>
      <c r="F7839" s="178">
        <f t="shared" si="529"/>
        <v>5.8056844668252312</v>
      </c>
      <c r="G7839" s="178">
        <f t="shared" si="529"/>
        <v>6.0792403607863754</v>
      </c>
      <c r="H7839" s="178">
        <f>MAX(0,(B7839-10.64)*Assumptions!$C$2)</f>
        <v>0</v>
      </c>
      <c r="I7839" s="178">
        <f>MAX(0,(D7839-10.64)*Assumptions!$C$2)</f>
        <v>0</v>
      </c>
      <c r="J7839" s="178">
        <f>MAX(0,(E7839-10.64)*Assumptions!$C$2)</f>
        <v>0</v>
      </c>
      <c r="K7839" s="178">
        <f>MAX(0,(F7839-10.64)*Assumptions!$C$2)</f>
        <v>0</v>
      </c>
    </row>
    <row r="7840" spans="1:11">
      <c r="A7840" s="175">
        <v>45984.541666666664</v>
      </c>
      <c r="B7840" s="176">
        <v>5.3963114754098367</v>
      </c>
      <c r="C7840" s="177">
        <f t="shared" si="527"/>
        <v>1.0845836172254143E-4</v>
      </c>
      <c r="D7840" s="178">
        <f t="shared" si="528"/>
        <v>5.6505782751616609</v>
      </c>
      <c r="E7840" s="178">
        <f t="shared" si="529"/>
        <v>5.9168257779827274</v>
      </c>
      <c r="F7840" s="178">
        <f t="shared" si="529"/>
        <v>6.195618498179166</v>
      </c>
      <c r="G7840" s="178">
        <f t="shared" si="529"/>
        <v>6.4875475491974024</v>
      </c>
      <c r="H7840" s="178">
        <f>MAX(0,(B7840-10.64)*Assumptions!$C$2)</f>
        <v>0</v>
      </c>
      <c r="I7840" s="178">
        <f>MAX(0,(D7840-10.64)*Assumptions!$C$2)</f>
        <v>0</v>
      </c>
      <c r="J7840" s="178">
        <f>MAX(0,(E7840-10.64)*Assumptions!$C$2)</f>
        <v>0</v>
      </c>
      <c r="K7840" s="178">
        <f>MAX(0,(F7840-10.64)*Assumptions!$C$2)</f>
        <v>0</v>
      </c>
    </row>
    <row r="7841" spans="1:11">
      <c r="A7841" s="175">
        <v>45984.583333333336</v>
      </c>
      <c r="B7841" s="176">
        <v>6.0755674653215639</v>
      </c>
      <c r="C7841" s="177">
        <f t="shared" si="527"/>
        <v>1.2211046319810607E-4</v>
      </c>
      <c r="D7841" s="178">
        <f t="shared" si="528"/>
        <v>6.3618398762309596</v>
      </c>
      <c r="E7841" s="178">
        <f t="shared" si="529"/>
        <v>6.661601050735797</v>
      </c>
      <c r="F7841" s="178">
        <f t="shared" si="529"/>
        <v>6.975486560887032</v>
      </c>
      <c r="G7841" s="178">
        <f t="shared" si="529"/>
        <v>7.3041619260194519</v>
      </c>
      <c r="H7841" s="178">
        <f>MAX(0,(B7841-10.64)*Assumptions!$C$2)</f>
        <v>0</v>
      </c>
      <c r="I7841" s="178">
        <f>MAX(0,(D7841-10.64)*Assumptions!$C$2)</f>
        <v>0</v>
      </c>
      <c r="J7841" s="178">
        <f>MAX(0,(E7841-10.64)*Assumptions!$C$2)</f>
        <v>0</v>
      </c>
      <c r="K7841" s="178">
        <f>MAX(0,(F7841-10.64)*Assumptions!$C$2)</f>
        <v>0</v>
      </c>
    </row>
    <row r="7842" spans="1:11">
      <c r="A7842" s="175">
        <v>45984.625</v>
      </c>
      <c r="B7842" s="176">
        <v>6.5032471626733921</v>
      </c>
      <c r="C7842" s="177">
        <f t="shared" si="527"/>
        <v>1.3070623079383195E-4</v>
      </c>
      <c r="D7842" s="178">
        <f t="shared" si="528"/>
        <v>6.8096712546819997</v>
      </c>
      <c r="E7842" s="178">
        <f t="shared" si="529"/>
        <v>7.1305336298766182</v>
      </c>
      <c r="F7842" s="178">
        <f t="shared" si="529"/>
        <v>7.466514600369762</v>
      </c>
      <c r="G7842" s="178">
        <f t="shared" si="529"/>
        <v>7.8183265336481504</v>
      </c>
      <c r="H7842" s="178">
        <f>MAX(0,(B7842-10.64)*Assumptions!$C$2)</f>
        <v>0</v>
      </c>
      <c r="I7842" s="178">
        <f>MAX(0,(D7842-10.64)*Assumptions!$C$2)</f>
        <v>0</v>
      </c>
      <c r="J7842" s="178">
        <f>MAX(0,(E7842-10.64)*Assumptions!$C$2)</f>
        <v>0</v>
      </c>
      <c r="K7842" s="178">
        <f>MAX(0,(F7842-10.64)*Assumptions!$C$2)</f>
        <v>0</v>
      </c>
    </row>
    <row r="7843" spans="1:11">
      <c r="A7843" s="175">
        <v>45984.666666666664</v>
      </c>
      <c r="B7843" s="176">
        <v>6.9057692307692315</v>
      </c>
      <c r="C7843" s="177">
        <f t="shared" si="527"/>
        <v>1.38796365001574E-4</v>
      </c>
      <c r="D7843" s="178">
        <f t="shared" si="528"/>
        <v>7.2311596108712166</v>
      </c>
      <c r="E7843" s="178">
        <f t="shared" si="529"/>
        <v>7.5718819396562171</v>
      </c>
      <c r="F7843" s="178">
        <f t="shared" si="529"/>
        <v>7.9286586375299812</v>
      </c>
      <c r="G7843" s="178">
        <f t="shared" si="529"/>
        <v>8.3022461643575145</v>
      </c>
      <c r="H7843" s="178">
        <f>MAX(0,(B7843-10.64)*Assumptions!$C$2)</f>
        <v>0</v>
      </c>
      <c r="I7843" s="178">
        <f>MAX(0,(D7843-10.64)*Assumptions!$C$2)</f>
        <v>0</v>
      </c>
      <c r="J7843" s="178">
        <f>MAX(0,(E7843-10.64)*Assumptions!$C$2)</f>
        <v>0</v>
      </c>
      <c r="K7843" s="178">
        <f>MAX(0,(F7843-10.64)*Assumptions!$C$2)</f>
        <v>0</v>
      </c>
    </row>
    <row r="7844" spans="1:11">
      <c r="A7844" s="175">
        <v>45984.708333333336</v>
      </c>
      <c r="B7844" s="176">
        <v>6.9560844892812108</v>
      </c>
      <c r="C7844" s="177">
        <f t="shared" si="527"/>
        <v>1.3980763177754172E-4</v>
      </c>
      <c r="D7844" s="178">
        <f t="shared" si="528"/>
        <v>7.2838456553948667</v>
      </c>
      <c r="E7844" s="178">
        <f t="shared" si="529"/>
        <v>7.6270504783786661</v>
      </c>
      <c r="F7844" s="178">
        <f t="shared" si="529"/>
        <v>7.9864266421750072</v>
      </c>
      <c r="G7844" s="178">
        <f t="shared" si="529"/>
        <v>8.3627361181961835</v>
      </c>
      <c r="H7844" s="178">
        <f>MAX(0,(B7844-10.64)*Assumptions!$C$2)</f>
        <v>0</v>
      </c>
      <c r="I7844" s="178">
        <f>MAX(0,(D7844-10.64)*Assumptions!$C$2)</f>
        <v>0</v>
      </c>
      <c r="J7844" s="178">
        <f>MAX(0,(E7844-10.64)*Assumptions!$C$2)</f>
        <v>0</v>
      </c>
      <c r="K7844" s="178">
        <f>MAX(0,(F7844-10.64)*Assumptions!$C$2)</f>
        <v>0</v>
      </c>
    </row>
    <row r="7845" spans="1:11">
      <c r="A7845" s="175">
        <v>45984.75</v>
      </c>
      <c r="B7845" s="176">
        <v>7.1699243379571254</v>
      </c>
      <c r="C7845" s="177">
        <f t="shared" si="527"/>
        <v>1.4410551557540469E-4</v>
      </c>
      <c r="D7845" s="178">
        <f t="shared" si="528"/>
        <v>7.5077613446203886</v>
      </c>
      <c r="E7845" s="178">
        <f t="shared" si="529"/>
        <v>7.8615167679490776</v>
      </c>
      <c r="F7845" s="178">
        <f t="shared" si="529"/>
        <v>8.231940661916374</v>
      </c>
      <c r="G7845" s="178">
        <f t="shared" si="529"/>
        <v>8.6198184220105336</v>
      </c>
      <c r="H7845" s="178">
        <f>MAX(0,(B7845-10.64)*Assumptions!$C$2)</f>
        <v>0</v>
      </c>
      <c r="I7845" s="178">
        <f>MAX(0,(D7845-10.64)*Assumptions!$C$2)</f>
        <v>0</v>
      </c>
      <c r="J7845" s="178">
        <f>MAX(0,(E7845-10.64)*Assumptions!$C$2)</f>
        <v>0</v>
      </c>
      <c r="K7845" s="178">
        <f>MAX(0,(F7845-10.64)*Assumptions!$C$2)</f>
        <v>0</v>
      </c>
    </row>
    <row r="7846" spans="1:11">
      <c r="A7846" s="175">
        <v>45984.791666666664</v>
      </c>
      <c r="B7846" s="176">
        <v>7.3208701134930649</v>
      </c>
      <c r="C7846" s="177">
        <f t="shared" si="527"/>
        <v>1.4713931590330795E-4</v>
      </c>
      <c r="D7846" s="178">
        <f t="shared" si="528"/>
        <v>7.6658194781913434</v>
      </c>
      <c r="E7846" s="178">
        <f t="shared" si="529"/>
        <v>8.0270223841164263</v>
      </c>
      <c r="F7846" s="178">
        <f t="shared" si="529"/>
        <v>8.4052446758514545</v>
      </c>
      <c r="G7846" s="178">
        <f t="shared" si="529"/>
        <v>8.8012882835265458</v>
      </c>
      <c r="H7846" s="178">
        <f>MAX(0,(B7846-10.64)*Assumptions!$C$2)</f>
        <v>0</v>
      </c>
      <c r="I7846" s="178">
        <f>MAX(0,(D7846-10.64)*Assumptions!$C$2)</f>
        <v>0</v>
      </c>
      <c r="J7846" s="178">
        <f>MAX(0,(E7846-10.64)*Assumptions!$C$2)</f>
        <v>0</v>
      </c>
      <c r="K7846" s="178">
        <f>MAX(0,(F7846-10.64)*Assumptions!$C$2)</f>
        <v>0</v>
      </c>
    </row>
    <row r="7847" spans="1:11">
      <c r="A7847" s="175">
        <v>45984.833333333336</v>
      </c>
      <c r="B7847" s="176">
        <v>7.3082912988650692</v>
      </c>
      <c r="C7847" s="177">
        <f t="shared" si="527"/>
        <v>1.4688649920931599E-4</v>
      </c>
      <c r="D7847" s="178">
        <f t="shared" si="528"/>
        <v>7.6526479670604299</v>
      </c>
      <c r="E7847" s="178">
        <f t="shared" si="529"/>
        <v>8.0132302494358143</v>
      </c>
      <c r="F7847" s="178">
        <f t="shared" si="529"/>
        <v>8.3908026746901978</v>
      </c>
      <c r="G7847" s="178">
        <f t="shared" si="529"/>
        <v>8.7861657950668768</v>
      </c>
      <c r="H7847" s="178">
        <f>MAX(0,(B7847-10.64)*Assumptions!$C$2)</f>
        <v>0</v>
      </c>
      <c r="I7847" s="178">
        <f>MAX(0,(D7847-10.64)*Assumptions!$C$2)</f>
        <v>0</v>
      </c>
      <c r="J7847" s="178">
        <f>MAX(0,(E7847-10.64)*Assumptions!$C$2)</f>
        <v>0</v>
      </c>
      <c r="K7847" s="178">
        <f>MAX(0,(F7847-10.64)*Assumptions!$C$2)</f>
        <v>0</v>
      </c>
    </row>
    <row r="7848" spans="1:11">
      <c r="A7848" s="175">
        <v>45984.875</v>
      </c>
      <c r="B7848" s="176">
        <v>7.5598675914249682</v>
      </c>
      <c r="C7848" s="177">
        <f t="shared" si="527"/>
        <v>1.5194283308915475E-4</v>
      </c>
      <c r="D7848" s="178">
        <f t="shared" si="528"/>
        <v>7.9160781896786894</v>
      </c>
      <c r="E7848" s="178">
        <f t="shared" si="529"/>
        <v>8.2890729430480619</v>
      </c>
      <c r="F7848" s="178">
        <f t="shared" si="529"/>
        <v>8.6796426979153338</v>
      </c>
      <c r="G7848" s="178">
        <f t="shared" si="529"/>
        <v>9.0886155642602287</v>
      </c>
      <c r="H7848" s="178">
        <f>MAX(0,(B7848-10.64)*Assumptions!$C$2)</f>
        <v>0</v>
      </c>
      <c r="I7848" s="178">
        <f>MAX(0,(D7848-10.64)*Assumptions!$C$2)</f>
        <v>0</v>
      </c>
      <c r="J7848" s="178">
        <f>MAX(0,(E7848-10.64)*Assumptions!$C$2)</f>
        <v>0</v>
      </c>
      <c r="K7848" s="178">
        <f>MAX(0,(F7848-10.64)*Assumptions!$C$2)</f>
        <v>0</v>
      </c>
    </row>
    <row r="7849" spans="1:11">
      <c r="A7849" s="175">
        <v>45984.916666666664</v>
      </c>
      <c r="B7849" s="176">
        <v>8.4906998738965953</v>
      </c>
      <c r="C7849" s="177">
        <f t="shared" si="527"/>
        <v>1.7065126844455816E-4</v>
      </c>
      <c r="D7849" s="178">
        <f t="shared" si="528"/>
        <v>8.8907700133662466</v>
      </c>
      <c r="E7849" s="178">
        <f t="shared" si="529"/>
        <v>9.30969090941338</v>
      </c>
      <c r="F7849" s="178">
        <f t="shared" si="529"/>
        <v>9.7483507838483359</v>
      </c>
      <c r="G7849" s="178">
        <f t="shared" si="529"/>
        <v>10.207679710275631</v>
      </c>
      <c r="H7849" s="178">
        <f>MAX(0,(B7849-10.64)*Assumptions!$C$2)</f>
        <v>0</v>
      </c>
      <c r="I7849" s="178">
        <f>MAX(0,(D7849-10.64)*Assumptions!$C$2)</f>
        <v>0</v>
      </c>
      <c r="J7849" s="178">
        <f>MAX(0,(E7849-10.64)*Assumptions!$C$2)</f>
        <v>0</v>
      </c>
      <c r="K7849" s="178">
        <f>MAX(0,(F7849-10.64)*Assumptions!$C$2)</f>
        <v>0</v>
      </c>
    </row>
    <row r="7850" spans="1:11">
      <c r="A7850" s="175">
        <v>45984.958333333336</v>
      </c>
      <c r="B7850" s="176">
        <v>8.8051702395964693</v>
      </c>
      <c r="C7850" s="177">
        <f t="shared" si="527"/>
        <v>1.7697168579435663E-4</v>
      </c>
      <c r="D7850" s="178">
        <f t="shared" si="528"/>
        <v>9.2200577916390731</v>
      </c>
      <c r="E7850" s="178">
        <f t="shared" si="529"/>
        <v>9.6544942764286912</v>
      </c>
      <c r="F7850" s="178">
        <f t="shared" si="529"/>
        <v>10.109400812879757</v>
      </c>
      <c r="G7850" s="178">
        <f t="shared" si="529"/>
        <v>10.585741921767323</v>
      </c>
      <c r="H7850" s="178">
        <f>MAX(0,(B7850-10.64)*Assumptions!$C$2)</f>
        <v>0</v>
      </c>
      <c r="I7850" s="178">
        <f>MAX(0,(D7850-10.64)*Assumptions!$C$2)</f>
        <v>0</v>
      </c>
      <c r="J7850" s="178">
        <f>MAX(0,(E7850-10.64)*Assumptions!$C$2)</f>
        <v>0</v>
      </c>
      <c r="K7850" s="178">
        <f>MAX(0,(F7850-10.64)*Assumptions!$C$2)</f>
        <v>0</v>
      </c>
    </row>
    <row r="7851" spans="1:11">
      <c r="A7851" s="175">
        <v>45985</v>
      </c>
      <c r="B7851" s="176">
        <v>8.5787515762925608</v>
      </c>
      <c r="C7851" s="177">
        <f t="shared" si="527"/>
        <v>1.7242098530250176E-4</v>
      </c>
      <c r="D7851" s="178">
        <f t="shared" si="528"/>
        <v>8.9829705912826405</v>
      </c>
      <c r="E7851" s="178">
        <f t="shared" si="529"/>
        <v>9.4062358521776694</v>
      </c>
      <c r="F7851" s="178">
        <f t="shared" si="529"/>
        <v>9.8494447919771346</v>
      </c>
      <c r="G7851" s="178">
        <f t="shared" si="529"/>
        <v>10.313537129493307</v>
      </c>
      <c r="H7851" s="178">
        <f>MAX(0,(B7851-10.64)*Assumptions!$C$2)</f>
        <v>0</v>
      </c>
      <c r="I7851" s="178">
        <f>MAX(0,(D7851-10.64)*Assumptions!$C$2)</f>
        <v>0</v>
      </c>
      <c r="J7851" s="178">
        <f>MAX(0,(E7851-10.64)*Assumptions!$C$2)</f>
        <v>0</v>
      </c>
      <c r="K7851" s="178">
        <f>MAX(0,(F7851-10.64)*Assumptions!$C$2)</f>
        <v>0</v>
      </c>
    </row>
    <row r="7852" spans="1:11">
      <c r="A7852" s="175">
        <v>45985.041666666664</v>
      </c>
      <c r="B7852" s="176">
        <v>8.0001261034047921</v>
      </c>
      <c r="C7852" s="177">
        <f t="shared" si="527"/>
        <v>1.6079141737887259E-4</v>
      </c>
      <c r="D7852" s="178">
        <f t="shared" si="528"/>
        <v>8.3770810792606429</v>
      </c>
      <c r="E7852" s="178">
        <f t="shared" si="529"/>
        <v>8.7717976568694969</v>
      </c>
      <c r="F7852" s="178">
        <f t="shared" si="529"/>
        <v>9.1851127385593223</v>
      </c>
      <c r="G7852" s="178">
        <f t="shared" si="529"/>
        <v>9.6179026603485962</v>
      </c>
      <c r="H7852" s="178">
        <f>MAX(0,(B7852-10.64)*Assumptions!$C$2)</f>
        <v>0</v>
      </c>
      <c r="I7852" s="178">
        <f>MAX(0,(D7852-10.64)*Assumptions!$C$2)</f>
        <v>0</v>
      </c>
      <c r="J7852" s="178">
        <f>MAX(0,(E7852-10.64)*Assumptions!$C$2)</f>
        <v>0</v>
      </c>
      <c r="K7852" s="178">
        <f>MAX(0,(F7852-10.64)*Assumptions!$C$2)</f>
        <v>0</v>
      </c>
    </row>
    <row r="7853" spans="1:11">
      <c r="A7853" s="175">
        <v>45985.083333333336</v>
      </c>
      <c r="B7853" s="176">
        <v>7.9749684741488025</v>
      </c>
      <c r="C7853" s="177">
        <f t="shared" si="527"/>
        <v>1.6028578399088873E-4</v>
      </c>
      <c r="D7853" s="178">
        <f t="shared" si="528"/>
        <v>8.3507380569988179</v>
      </c>
      <c r="E7853" s="178">
        <f t="shared" si="529"/>
        <v>8.7442133875082728</v>
      </c>
      <c r="F7853" s="178">
        <f t="shared" si="529"/>
        <v>9.1562287362368089</v>
      </c>
      <c r="G7853" s="178">
        <f t="shared" si="529"/>
        <v>9.5876576834292617</v>
      </c>
      <c r="H7853" s="178">
        <f>MAX(0,(B7853-10.64)*Assumptions!$C$2)</f>
        <v>0</v>
      </c>
      <c r="I7853" s="178">
        <f>MAX(0,(D7853-10.64)*Assumptions!$C$2)</f>
        <v>0</v>
      </c>
      <c r="J7853" s="178">
        <f>MAX(0,(E7853-10.64)*Assumptions!$C$2)</f>
        <v>0</v>
      </c>
      <c r="K7853" s="178">
        <f>MAX(0,(F7853-10.64)*Assumptions!$C$2)</f>
        <v>0</v>
      </c>
    </row>
    <row r="7854" spans="1:11">
      <c r="A7854" s="175">
        <v>45985.125</v>
      </c>
      <c r="B7854" s="176">
        <v>7.3711853720050451</v>
      </c>
      <c r="C7854" s="177">
        <f t="shared" si="527"/>
        <v>1.481505826792757E-4</v>
      </c>
      <c r="D7854" s="178">
        <f t="shared" si="528"/>
        <v>7.7185055227149952</v>
      </c>
      <c r="E7854" s="178">
        <f t="shared" si="529"/>
        <v>8.0821909228388762</v>
      </c>
      <c r="F7854" s="178">
        <f t="shared" si="529"/>
        <v>8.4630126804964831</v>
      </c>
      <c r="G7854" s="178">
        <f t="shared" si="529"/>
        <v>8.8617782373652165</v>
      </c>
      <c r="H7854" s="178">
        <f>MAX(0,(B7854-10.64)*Assumptions!$C$2)</f>
        <v>0</v>
      </c>
      <c r="I7854" s="178">
        <f>MAX(0,(D7854-10.64)*Assumptions!$C$2)</f>
        <v>0</v>
      </c>
      <c r="J7854" s="178">
        <f>MAX(0,(E7854-10.64)*Assumptions!$C$2)</f>
        <v>0</v>
      </c>
      <c r="K7854" s="178">
        <f>MAX(0,(F7854-10.64)*Assumptions!$C$2)</f>
        <v>0</v>
      </c>
    </row>
    <row r="7855" spans="1:11">
      <c r="A7855" s="175">
        <v>45985.166666666664</v>
      </c>
      <c r="B7855" s="176">
        <v>6.7170870113493066</v>
      </c>
      <c r="C7855" s="177">
        <f t="shared" si="527"/>
        <v>1.3500411459169492E-4</v>
      </c>
      <c r="D7855" s="178">
        <f t="shared" si="528"/>
        <v>7.0335869439075216</v>
      </c>
      <c r="E7855" s="178">
        <f t="shared" si="529"/>
        <v>7.3649999194470306</v>
      </c>
      <c r="F7855" s="178">
        <f t="shared" si="529"/>
        <v>7.7120286201111288</v>
      </c>
      <c r="G7855" s="178">
        <f t="shared" si="529"/>
        <v>8.0754088374625006</v>
      </c>
      <c r="H7855" s="178">
        <f>MAX(0,(B7855-10.64)*Assumptions!$C$2)</f>
        <v>0</v>
      </c>
      <c r="I7855" s="178">
        <f>MAX(0,(D7855-10.64)*Assumptions!$C$2)</f>
        <v>0</v>
      </c>
      <c r="J7855" s="178">
        <f>MAX(0,(E7855-10.64)*Assumptions!$C$2)</f>
        <v>0</v>
      </c>
      <c r="K7855" s="178">
        <f>MAX(0,(F7855-10.64)*Assumptions!$C$2)</f>
        <v>0</v>
      </c>
    </row>
    <row r="7856" spans="1:11">
      <c r="A7856" s="175">
        <v>45985.208333333336</v>
      </c>
      <c r="B7856" s="176">
        <v>5.9246216897856243</v>
      </c>
      <c r="C7856" s="177">
        <f t="shared" si="527"/>
        <v>1.1907666287020282E-4</v>
      </c>
      <c r="D7856" s="178">
        <f t="shared" si="528"/>
        <v>6.2037817426600048</v>
      </c>
      <c r="E7856" s="178">
        <f t="shared" si="529"/>
        <v>6.4960954345684483</v>
      </c>
      <c r="F7856" s="178">
        <f t="shared" si="529"/>
        <v>6.8021825469519506</v>
      </c>
      <c r="G7856" s="178">
        <f t="shared" si="529"/>
        <v>7.1226920645034406</v>
      </c>
      <c r="H7856" s="178">
        <f>MAX(0,(B7856-10.64)*Assumptions!$C$2)</f>
        <v>0</v>
      </c>
      <c r="I7856" s="178">
        <f>MAX(0,(D7856-10.64)*Assumptions!$C$2)</f>
        <v>0</v>
      </c>
      <c r="J7856" s="178">
        <f>MAX(0,(E7856-10.64)*Assumptions!$C$2)</f>
        <v>0</v>
      </c>
      <c r="K7856" s="178">
        <f>MAX(0,(F7856-10.64)*Assumptions!$C$2)</f>
        <v>0</v>
      </c>
    </row>
    <row r="7857" spans="1:11">
      <c r="A7857" s="175">
        <v>45985.25</v>
      </c>
      <c r="B7857" s="176">
        <v>5.2202080706179075</v>
      </c>
      <c r="C7857" s="177">
        <f t="shared" si="527"/>
        <v>1.049189280066543E-4</v>
      </c>
      <c r="D7857" s="178">
        <f t="shared" si="528"/>
        <v>5.4661771193288793</v>
      </c>
      <c r="E7857" s="178">
        <f t="shared" si="529"/>
        <v>5.7237358924541537</v>
      </c>
      <c r="F7857" s="178">
        <f t="shared" si="529"/>
        <v>5.9934304819215702</v>
      </c>
      <c r="G7857" s="178">
        <f t="shared" si="529"/>
        <v>6.2758327107620557</v>
      </c>
      <c r="H7857" s="178">
        <f>MAX(0,(B7857-10.64)*Assumptions!$C$2)</f>
        <v>0</v>
      </c>
      <c r="I7857" s="178">
        <f>MAX(0,(D7857-10.64)*Assumptions!$C$2)</f>
        <v>0</v>
      </c>
      <c r="J7857" s="178">
        <f>MAX(0,(E7857-10.64)*Assumptions!$C$2)</f>
        <v>0</v>
      </c>
      <c r="K7857" s="178">
        <f>MAX(0,(F7857-10.64)*Assumptions!$C$2)</f>
        <v>0</v>
      </c>
    </row>
    <row r="7858" spans="1:11">
      <c r="A7858" s="175">
        <v>45985.291666666664</v>
      </c>
      <c r="B7858" s="176">
        <v>4.9057377049180326</v>
      </c>
      <c r="C7858" s="177">
        <f t="shared" si="527"/>
        <v>9.8598510656855825E-5</v>
      </c>
      <c r="D7858" s="178">
        <f t="shared" si="528"/>
        <v>5.1368893410560545</v>
      </c>
      <c r="E7858" s="178">
        <f t="shared" si="529"/>
        <v>5.3789325254388416</v>
      </c>
      <c r="F7858" s="178">
        <f t="shared" si="529"/>
        <v>5.6323804528901498</v>
      </c>
      <c r="G7858" s="178">
        <f t="shared" si="529"/>
        <v>5.897770499270365</v>
      </c>
      <c r="H7858" s="178">
        <f>MAX(0,(B7858-10.64)*Assumptions!$C$2)</f>
        <v>0</v>
      </c>
      <c r="I7858" s="178">
        <f>MAX(0,(D7858-10.64)*Assumptions!$C$2)</f>
        <v>0</v>
      </c>
      <c r="J7858" s="178">
        <f>MAX(0,(E7858-10.64)*Assumptions!$C$2)</f>
        <v>0</v>
      </c>
      <c r="K7858" s="178">
        <f>MAX(0,(F7858-10.64)*Assumptions!$C$2)</f>
        <v>0</v>
      </c>
    </row>
    <row r="7859" spans="1:11">
      <c r="A7859" s="175">
        <v>45985.333333333336</v>
      </c>
      <c r="B7859" s="176">
        <v>4.6667402269861284</v>
      </c>
      <c r="C7859" s="177">
        <f t="shared" si="527"/>
        <v>9.3794993471009008E-5</v>
      </c>
      <c r="D7859" s="178">
        <f t="shared" si="528"/>
        <v>4.8866306295687085</v>
      </c>
      <c r="E7859" s="178">
        <f t="shared" si="529"/>
        <v>5.1168819665072061</v>
      </c>
      <c r="F7859" s="178">
        <f t="shared" si="529"/>
        <v>5.3579824308262705</v>
      </c>
      <c r="G7859" s="178">
        <f t="shared" si="529"/>
        <v>5.6104432185366804</v>
      </c>
      <c r="H7859" s="178">
        <f>MAX(0,(B7859-10.64)*Assumptions!$C$2)</f>
        <v>0</v>
      </c>
      <c r="I7859" s="178">
        <f>MAX(0,(D7859-10.64)*Assumptions!$C$2)</f>
        <v>0</v>
      </c>
      <c r="J7859" s="178">
        <f>MAX(0,(E7859-10.64)*Assumptions!$C$2)</f>
        <v>0</v>
      </c>
      <c r="K7859" s="178">
        <f>MAX(0,(F7859-10.64)*Assumptions!$C$2)</f>
        <v>0</v>
      </c>
    </row>
    <row r="7860" spans="1:11">
      <c r="A7860" s="175">
        <v>45985.375</v>
      </c>
      <c r="B7860" s="176">
        <v>4.6541614123581345</v>
      </c>
      <c r="C7860" s="177">
        <f t="shared" si="527"/>
        <v>9.354217677701709E-5</v>
      </c>
      <c r="D7860" s="178">
        <f t="shared" si="528"/>
        <v>4.873459118437796</v>
      </c>
      <c r="E7860" s="178">
        <f t="shared" si="529"/>
        <v>5.1030898318265949</v>
      </c>
      <c r="F7860" s="178">
        <f t="shared" si="529"/>
        <v>5.3435404296650146</v>
      </c>
      <c r="G7860" s="178">
        <f t="shared" si="529"/>
        <v>5.595320730077014</v>
      </c>
      <c r="H7860" s="178">
        <f>MAX(0,(B7860-10.64)*Assumptions!$C$2)</f>
        <v>0</v>
      </c>
      <c r="I7860" s="178">
        <f>MAX(0,(D7860-10.64)*Assumptions!$C$2)</f>
        <v>0</v>
      </c>
      <c r="J7860" s="178">
        <f>MAX(0,(E7860-10.64)*Assumptions!$C$2)</f>
        <v>0</v>
      </c>
      <c r="K7860" s="178">
        <f>MAX(0,(F7860-10.64)*Assumptions!$C$2)</f>
        <v>0</v>
      </c>
    </row>
    <row r="7861" spans="1:11">
      <c r="A7861" s="175">
        <v>45985.416666666664</v>
      </c>
      <c r="B7861" s="176">
        <v>4.7925283732660784</v>
      </c>
      <c r="C7861" s="177">
        <f t="shared" si="527"/>
        <v>9.6323160410928389E-5</v>
      </c>
      <c r="D7861" s="178">
        <f t="shared" si="528"/>
        <v>5.0183457408778382</v>
      </c>
      <c r="E7861" s="178">
        <f t="shared" si="529"/>
        <v>5.2548033133133307</v>
      </c>
      <c r="F7861" s="178">
        <f t="shared" ref="E7861:G7889" si="530">F$2*$C7861</f>
        <v>5.5024024424388385</v>
      </c>
      <c r="G7861" s="178">
        <f t="shared" si="530"/>
        <v>5.7616681031333563</v>
      </c>
      <c r="H7861" s="178">
        <f>MAX(0,(B7861-10.64)*Assumptions!$C$2)</f>
        <v>0</v>
      </c>
      <c r="I7861" s="178">
        <f>MAX(0,(D7861-10.64)*Assumptions!$C$2)</f>
        <v>0</v>
      </c>
      <c r="J7861" s="178">
        <f>MAX(0,(E7861-10.64)*Assumptions!$C$2)</f>
        <v>0</v>
      </c>
      <c r="K7861" s="178">
        <f>MAX(0,(F7861-10.64)*Assumptions!$C$2)</f>
        <v>0</v>
      </c>
    </row>
    <row r="7862" spans="1:11">
      <c r="A7862" s="175">
        <v>45985.458333333336</v>
      </c>
      <c r="B7862" s="176">
        <v>5.2956809583858764</v>
      </c>
      <c r="C7862" s="177">
        <f t="shared" si="527"/>
        <v>1.0643582817060591E-4</v>
      </c>
      <c r="D7862" s="178">
        <f t="shared" si="528"/>
        <v>5.5452061861143562</v>
      </c>
      <c r="E7862" s="178">
        <f t="shared" si="530"/>
        <v>5.8064887005378267</v>
      </c>
      <c r="F7862" s="178">
        <f t="shared" si="530"/>
        <v>6.0800824888891105</v>
      </c>
      <c r="G7862" s="178">
        <f t="shared" si="530"/>
        <v>6.3665676415200609</v>
      </c>
      <c r="H7862" s="178">
        <f>MAX(0,(B7862-10.64)*Assumptions!$C$2)</f>
        <v>0</v>
      </c>
      <c r="I7862" s="178">
        <f>MAX(0,(D7862-10.64)*Assumptions!$C$2)</f>
        <v>0</v>
      </c>
      <c r="J7862" s="178">
        <f>MAX(0,(E7862-10.64)*Assumptions!$C$2)</f>
        <v>0</v>
      </c>
      <c r="K7862" s="178">
        <f>MAX(0,(F7862-10.64)*Assumptions!$C$2)</f>
        <v>0</v>
      </c>
    </row>
    <row r="7863" spans="1:11">
      <c r="A7863" s="175">
        <v>45985.5</v>
      </c>
      <c r="B7863" s="176">
        <v>5.9120428751576295</v>
      </c>
      <c r="C7863" s="177">
        <f t="shared" si="527"/>
        <v>1.1882384617621087E-4</v>
      </c>
      <c r="D7863" s="178">
        <f t="shared" si="528"/>
        <v>6.1906102315290914</v>
      </c>
      <c r="E7863" s="178">
        <f t="shared" si="530"/>
        <v>6.4823032998878354</v>
      </c>
      <c r="F7863" s="178">
        <f t="shared" si="530"/>
        <v>6.787740545790693</v>
      </c>
      <c r="G7863" s="178">
        <f t="shared" si="530"/>
        <v>7.1075695760437734</v>
      </c>
      <c r="H7863" s="178">
        <f>MAX(0,(B7863-10.64)*Assumptions!$C$2)</f>
        <v>0</v>
      </c>
      <c r="I7863" s="178">
        <f>MAX(0,(D7863-10.64)*Assumptions!$C$2)</f>
        <v>0</v>
      </c>
      <c r="J7863" s="178">
        <f>MAX(0,(E7863-10.64)*Assumptions!$C$2)</f>
        <v>0</v>
      </c>
      <c r="K7863" s="178">
        <f>MAX(0,(F7863-10.64)*Assumptions!$C$2)</f>
        <v>0</v>
      </c>
    </row>
    <row r="7864" spans="1:11">
      <c r="A7864" s="175">
        <v>45985.541666666664</v>
      </c>
      <c r="B7864" s="176">
        <v>6.5032471626733921</v>
      </c>
      <c r="C7864" s="177">
        <f t="shared" si="527"/>
        <v>1.3070623079383195E-4</v>
      </c>
      <c r="D7864" s="178">
        <f t="shared" si="528"/>
        <v>6.8096712546819997</v>
      </c>
      <c r="E7864" s="178">
        <f t="shared" si="530"/>
        <v>7.1305336298766182</v>
      </c>
      <c r="F7864" s="178">
        <f t="shared" si="530"/>
        <v>7.466514600369762</v>
      </c>
      <c r="G7864" s="178">
        <f t="shared" si="530"/>
        <v>7.8183265336481504</v>
      </c>
      <c r="H7864" s="178">
        <f>MAX(0,(B7864-10.64)*Assumptions!$C$2)</f>
        <v>0</v>
      </c>
      <c r="I7864" s="178">
        <f>MAX(0,(D7864-10.64)*Assumptions!$C$2)</f>
        <v>0</v>
      </c>
      <c r="J7864" s="178">
        <f>MAX(0,(E7864-10.64)*Assumptions!$C$2)</f>
        <v>0</v>
      </c>
      <c r="K7864" s="178">
        <f>MAX(0,(F7864-10.64)*Assumptions!$C$2)</f>
        <v>0</v>
      </c>
    </row>
    <row r="7865" spans="1:11">
      <c r="A7865" s="175">
        <v>45985.583333333336</v>
      </c>
      <c r="B7865" s="176">
        <v>6.5158259773013869</v>
      </c>
      <c r="C7865" s="177">
        <f t="shared" si="527"/>
        <v>1.3095904748782389E-4</v>
      </c>
      <c r="D7865" s="178">
        <f t="shared" si="528"/>
        <v>6.8228427658129123</v>
      </c>
      <c r="E7865" s="178">
        <f t="shared" si="530"/>
        <v>7.1443257645572311</v>
      </c>
      <c r="F7865" s="178">
        <f t="shared" si="530"/>
        <v>7.4809566015310187</v>
      </c>
      <c r="G7865" s="178">
        <f t="shared" si="530"/>
        <v>7.8334490221078177</v>
      </c>
      <c r="H7865" s="178">
        <f>MAX(0,(B7865-10.64)*Assumptions!$C$2)</f>
        <v>0</v>
      </c>
      <c r="I7865" s="178">
        <f>MAX(0,(D7865-10.64)*Assumptions!$C$2)</f>
        <v>0</v>
      </c>
      <c r="J7865" s="178">
        <f>MAX(0,(E7865-10.64)*Assumptions!$C$2)</f>
        <v>0</v>
      </c>
      <c r="K7865" s="178">
        <f>MAX(0,(F7865-10.64)*Assumptions!$C$2)</f>
        <v>0</v>
      </c>
    </row>
    <row r="7866" spans="1:11">
      <c r="A7866" s="175">
        <v>45985.625</v>
      </c>
      <c r="B7866" s="176">
        <v>6.4277742749054232</v>
      </c>
      <c r="C7866" s="177">
        <f t="shared" si="527"/>
        <v>1.2918933062988034E-4</v>
      </c>
      <c r="D7866" s="178">
        <f t="shared" si="528"/>
        <v>6.7306421878965228</v>
      </c>
      <c r="E7866" s="178">
        <f t="shared" si="530"/>
        <v>7.0477808217929452</v>
      </c>
      <c r="F7866" s="178">
        <f t="shared" si="530"/>
        <v>7.3798625934022226</v>
      </c>
      <c r="G7866" s="178">
        <f t="shared" si="530"/>
        <v>7.7275916028901452</v>
      </c>
      <c r="H7866" s="178">
        <f>MAX(0,(B7866-10.64)*Assumptions!$C$2)</f>
        <v>0</v>
      </c>
      <c r="I7866" s="178">
        <f>MAX(0,(D7866-10.64)*Assumptions!$C$2)</f>
        <v>0</v>
      </c>
      <c r="J7866" s="178">
        <f>MAX(0,(E7866-10.64)*Assumptions!$C$2)</f>
        <v>0</v>
      </c>
      <c r="K7866" s="178">
        <f>MAX(0,(F7866-10.64)*Assumptions!$C$2)</f>
        <v>0</v>
      </c>
    </row>
    <row r="7867" spans="1:11">
      <c r="A7867" s="175">
        <v>45985.666666666664</v>
      </c>
      <c r="B7867" s="176">
        <v>6.3523013871374525</v>
      </c>
      <c r="C7867" s="177">
        <f t="shared" si="527"/>
        <v>1.276724304659287E-4</v>
      </c>
      <c r="D7867" s="178">
        <f t="shared" si="528"/>
        <v>6.6516131211110441</v>
      </c>
      <c r="E7867" s="178">
        <f t="shared" si="530"/>
        <v>6.9650280137092695</v>
      </c>
      <c r="F7867" s="178">
        <f t="shared" si="530"/>
        <v>7.2932105864346806</v>
      </c>
      <c r="G7867" s="178">
        <f t="shared" si="530"/>
        <v>7.6368566721321391</v>
      </c>
      <c r="H7867" s="178">
        <f>MAX(0,(B7867-10.64)*Assumptions!$C$2)</f>
        <v>0</v>
      </c>
      <c r="I7867" s="178">
        <f>MAX(0,(D7867-10.64)*Assumptions!$C$2)</f>
        <v>0</v>
      </c>
      <c r="J7867" s="178">
        <f>MAX(0,(E7867-10.64)*Assumptions!$C$2)</f>
        <v>0</v>
      </c>
      <c r="K7867" s="178">
        <f>MAX(0,(F7867-10.64)*Assumptions!$C$2)</f>
        <v>0</v>
      </c>
    </row>
    <row r="7868" spans="1:11">
      <c r="A7868" s="175">
        <v>45985.708333333336</v>
      </c>
      <c r="B7868" s="176">
        <v>6.3019861286254732</v>
      </c>
      <c r="C7868" s="177">
        <f t="shared" si="527"/>
        <v>1.2666116368996097E-4</v>
      </c>
      <c r="D7868" s="178">
        <f t="shared" si="528"/>
        <v>6.598927076587394</v>
      </c>
      <c r="E7868" s="178">
        <f t="shared" si="530"/>
        <v>6.9098594749868214</v>
      </c>
      <c r="F7868" s="178">
        <f t="shared" si="530"/>
        <v>7.2354425817896546</v>
      </c>
      <c r="G7868" s="178">
        <f t="shared" si="530"/>
        <v>7.5763667182934702</v>
      </c>
      <c r="H7868" s="178">
        <f>MAX(0,(B7868-10.64)*Assumptions!$C$2)</f>
        <v>0</v>
      </c>
      <c r="I7868" s="178">
        <f>MAX(0,(D7868-10.64)*Assumptions!$C$2)</f>
        <v>0</v>
      </c>
      <c r="J7868" s="178">
        <f>MAX(0,(E7868-10.64)*Assumptions!$C$2)</f>
        <v>0</v>
      </c>
      <c r="K7868" s="178">
        <f>MAX(0,(F7868-10.64)*Assumptions!$C$2)</f>
        <v>0</v>
      </c>
    </row>
    <row r="7869" spans="1:11">
      <c r="A7869" s="175">
        <v>45985.75</v>
      </c>
      <c r="B7869" s="176">
        <v>6.440353089533418</v>
      </c>
      <c r="C7869" s="177">
        <f t="shared" si="527"/>
        <v>1.2944214732387227E-4</v>
      </c>
      <c r="D7869" s="178">
        <f t="shared" si="528"/>
        <v>6.7438136990274353</v>
      </c>
      <c r="E7869" s="178">
        <f t="shared" si="530"/>
        <v>7.0615729564735572</v>
      </c>
      <c r="F7869" s="178">
        <f t="shared" si="530"/>
        <v>7.3943045945634784</v>
      </c>
      <c r="G7869" s="178">
        <f t="shared" si="530"/>
        <v>7.7427140913498125</v>
      </c>
      <c r="H7869" s="178">
        <f>MAX(0,(B7869-10.64)*Assumptions!$C$2)</f>
        <v>0</v>
      </c>
      <c r="I7869" s="178">
        <f>MAX(0,(D7869-10.64)*Assumptions!$C$2)</f>
        <v>0</v>
      </c>
      <c r="J7869" s="178">
        <f>MAX(0,(E7869-10.64)*Assumptions!$C$2)</f>
        <v>0</v>
      </c>
      <c r="K7869" s="178">
        <f>MAX(0,(F7869-10.64)*Assumptions!$C$2)</f>
        <v>0</v>
      </c>
    </row>
    <row r="7870" spans="1:11">
      <c r="A7870" s="175">
        <v>45985.791666666664</v>
      </c>
      <c r="B7870" s="176">
        <v>6.3900378310214379</v>
      </c>
      <c r="C7870" s="177">
        <f t="shared" si="527"/>
        <v>1.2843088054790452E-4</v>
      </c>
      <c r="D7870" s="178">
        <f t="shared" si="528"/>
        <v>6.6911276545037834</v>
      </c>
      <c r="E7870" s="178">
        <f t="shared" si="530"/>
        <v>7.0064044177511073</v>
      </c>
      <c r="F7870" s="178">
        <f t="shared" si="530"/>
        <v>7.3365365899184516</v>
      </c>
      <c r="G7870" s="178">
        <f t="shared" si="530"/>
        <v>7.6822241375111417</v>
      </c>
      <c r="H7870" s="178">
        <f>MAX(0,(B7870-10.64)*Assumptions!$C$2)</f>
        <v>0</v>
      </c>
      <c r="I7870" s="178">
        <f>MAX(0,(D7870-10.64)*Assumptions!$C$2)</f>
        <v>0</v>
      </c>
      <c r="J7870" s="178">
        <f>MAX(0,(E7870-10.64)*Assumptions!$C$2)</f>
        <v>0</v>
      </c>
      <c r="K7870" s="178">
        <f>MAX(0,(F7870-10.64)*Assumptions!$C$2)</f>
        <v>0</v>
      </c>
    </row>
    <row r="7871" spans="1:11">
      <c r="A7871" s="175">
        <v>45985.833333333336</v>
      </c>
      <c r="B7871" s="176">
        <v>7.1699243379571254</v>
      </c>
      <c r="C7871" s="177">
        <f t="shared" si="527"/>
        <v>1.4410551557540469E-4</v>
      </c>
      <c r="D7871" s="178">
        <f t="shared" si="528"/>
        <v>7.5077613446203886</v>
      </c>
      <c r="E7871" s="178">
        <f t="shared" si="530"/>
        <v>7.8615167679490776</v>
      </c>
      <c r="F7871" s="178">
        <f t="shared" si="530"/>
        <v>8.231940661916374</v>
      </c>
      <c r="G7871" s="178">
        <f t="shared" si="530"/>
        <v>8.6198184220105336</v>
      </c>
      <c r="H7871" s="178">
        <f>MAX(0,(B7871-10.64)*Assumptions!$C$2)</f>
        <v>0</v>
      </c>
      <c r="I7871" s="178">
        <f>MAX(0,(D7871-10.64)*Assumptions!$C$2)</f>
        <v>0</v>
      </c>
      <c r="J7871" s="178">
        <f>MAX(0,(E7871-10.64)*Assumptions!$C$2)</f>
        <v>0</v>
      </c>
      <c r="K7871" s="178">
        <f>MAX(0,(F7871-10.64)*Assumptions!$C$2)</f>
        <v>0</v>
      </c>
    </row>
    <row r="7872" spans="1:11">
      <c r="A7872" s="175">
        <v>45985.875</v>
      </c>
      <c r="B7872" s="176">
        <v>7.509552332912989</v>
      </c>
      <c r="C7872" s="177">
        <f t="shared" si="527"/>
        <v>1.50931566313187E-4</v>
      </c>
      <c r="D7872" s="178">
        <f t="shared" si="528"/>
        <v>7.8633921451550375</v>
      </c>
      <c r="E7872" s="178">
        <f t="shared" si="530"/>
        <v>8.233904404325612</v>
      </c>
      <c r="F7872" s="178">
        <f t="shared" si="530"/>
        <v>8.6218746932703052</v>
      </c>
      <c r="G7872" s="178">
        <f t="shared" si="530"/>
        <v>9.0281256104215579</v>
      </c>
      <c r="H7872" s="178">
        <f>MAX(0,(B7872-10.64)*Assumptions!$C$2)</f>
        <v>0</v>
      </c>
      <c r="I7872" s="178">
        <f>MAX(0,(D7872-10.64)*Assumptions!$C$2)</f>
        <v>0</v>
      </c>
      <c r="J7872" s="178">
        <f>MAX(0,(E7872-10.64)*Assumptions!$C$2)</f>
        <v>0</v>
      </c>
      <c r="K7872" s="178">
        <f>MAX(0,(F7872-10.64)*Assumptions!$C$2)</f>
        <v>0</v>
      </c>
    </row>
    <row r="7873" spans="1:11">
      <c r="A7873" s="175">
        <v>45985.916666666664</v>
      </c>
      <c r="B7873" s="176">
        <v>8.8680643127364434</v>
      </c>
      <c r="C7873" s="177">
        <f t="shared" si="527"/>
        <v>1.7823576926431629E-4</v>
      </c>
      <c r="D7873" s="178">
        <f t="shared" si="528"/>
        <v>9.2859153472936349</v>
      </c>
      <c r="E7873" s="178">
        <f t="shared" si="530"/>
        <v>9.7234549498317513</v>
      </c>
      <c r="F7873" s="178">
        <f t="shared" si="530"/>
        <v>10.181610818686039</v>
      </c>
      <c r="G7873" s="178">
        <f t="shared" si="530"/>
        <v>10.661354364065659</v>
      </c>
      <c r="H7873" s="178">
        <f>MAX(0,(B7873-10.64)*Assumptions!$C$2)</f>
        <v>0</v>
      </c>
      <c r="I7873" s="178">
        <f>MAX(0,(D7873-10.64)*Assumptions!$C$2)</f>
        <v>0</v>
      </c>
      <c r="J7873" s="178">
        <f>MAX(0,(E7873-10.64)*Assumptions!$C$2)</f>
        <v>0</v>
      </c>
      <c r="K7873" s="178">
        <f>MAX(0,(F7873-10.64)*Assumptions!$C$2)</f>
        <v>0</v>
      </c>
    </row>
    <row r="7874" spans="1:11">
      <c r="A7874" s="175">
        <v>45985.958333333336</v>
      </c>
      <c r="B7874" s="176">
        <v>9.5221626733921827</v>
      </c>
      <c r="C7874" s="177">
        <f t="shared" si="527"/>
        <v>1.9138223735189712E-4</v>
      </c>
      <c r="D7874" s="178">
        <f t="shared" si="528"/>
        <v>9.970833926101113</v>
      </c>
      <c r="E7874" s="178">
        <f t="shared" si="530"/>
        <v>10.440645953223601</v>
      </c>
      <c r="F7874" s="178">
        <f t="shared" si="530"/>
        <v>10.932594879071395</v>
      </c>
      <c r="G7874" s="178">
        <f t="shared" si="530"/>
        <v>11.447723763968376</v>
      </c>
      <c r="H7874" s="178">
        <f>MAX(0,(B7874-10.64)*Assumptions!$C$2)</f>
        <v>0</v>
      </c>
      <c r="I7874" s="178">
        <f>MAX(0,(D7874-10.64)*Assumptions!$C$2)</f>
        <v>0</v>
      </c>
      <c r="J7874" s="178">
        <f>MAX(0,(E7874-10.64)*Assumptions!$C$2)</f>
        <v>0</v>
      </c>
      <c r="K7874" s="178">
        <f>MAX(0,(F7874-10.64)*Assumptions!$C$2)</f>
        <v>0.26333539116425514</v>
      </c>
    </row>
    <row r="7875" spans="1:11">
      <c r="A7875" s="175">
        <v>45986</v>
      </c>
      <c r="B7875" s="176">
        <v>9.2076923076923087</v>
      </c>
      <c r="C7875" s="177">
        <f t="shared" si="527"/>
        <v>1.8506182000209865E-4</v>
      </c>
      <c r="D7875" s="178">
        <f t="shared" si="528"/>
        <v>9.6415461478282882</v>
      </c>
      <c r="E7875" s="178">
        <f t="shared" si="530"/>
        <v>10.095842586208288</v>
      </c>
      <c r="F7875" s="178">
        <f t="shared" si="530"/>
        <v>10.571544850039974</v>
      </c>
      <c r="G7875" s="178">
        <f t="shared" si="530"/>
        <v>11.069661552476687</v>
      </c>
      <c r="H7875" s="178">
        <f>MAX(0,(B7875-10.64)*Assumptions!$C$2)</f>
        <v>0</v>
      </c>
      <c r="I7875" s="178">
        <f>MAX(0,(D7875-10.64)*Assumptions!$C$2)</f>
        <v>0</v>
      </c>
      <c r="J7875" s="178">
        <f>MAX(0,(E7875-10.64)*Assumptions!$C$2)</f>
        <v>0</v>
      </c>
      <c r="K7875" s="178">
        <f>MAX(0,(F7875-10.64)*Assumptions!$C$2)</f>
        <v>0</v>
      </c>
    </row>
    <row r="7876" spans="1:11">
      <c r="A7876" s="175">
        <v>45986.041666666664</v>
      </c>
      <c r="B7876" s="176">
        <v>8.9058007566204296</v>
      </c>
      <c r="C7876" s="177">
        <f t="shared" si="527"/>
        <v>1.7899421934629213E-4</v>
      </c>
      <c r="D7876" s="178">
        <f t="shared" si="528"/>
        <v>9.3254298806863769</v>
      </c>
      <c r="E7876" s="178">
        <f t="shared" si="530"/>
        <v>9.7648313538735909</v>
      </c>
      <c r="F7876" s="178">
        <f t="shared" si="530"/>
        <v>10.224936822169811</v>
      </c>
      <c r="G7876" s="178">
        <f t="shared" si="530"/>
        <v>10.706721829444664</v>
      </c>
      <c r="H7876" s="178">
        <f>MAX(0,(B7876-10.64)*Assumptions!$C$2)</f>
        <v>0</v>
      </c>
      <c r="I7876" s="178">
        <f>MAX(0,(D7876-10.64)*Assumptions!$C$2)</f>
        <v>0</v>
      </c>
      <c r="J7876" s="178">
        <f>MAX(0,(E7876-10.64)*Assumptions!$C$2)</f>
        <v>0</v>
      </c>
      <c r="K7876" s="178">
        <f>MAX(0,(F7876-10.64)*Assumptions!$C$2)</f>
        <v>0</v>
      </c>
    </row>
    <row r="7877" spans="1:11">
      <c r="A7877" s="175">
        <v>45986.083333333336</v>
      </c>
      <c r="B7877" s="176">
        <v>8.6290668348045401</v>
      </c>
      <c r="C7877" s="177">
        <f t="shared" ref="C7877:C7940" si="531">B7877/$B$2</f>
        <v>1.7343225207846948E-4</v>
      </c>
      <c r="D7877" s="178">
        <f t="shared" si="528"/>
        <v>9.0356566358062906</v>
      </c>
      <c r="E7877" s="178">
        <f t="shared" si="530"/>
        <v>9.4614043909001175</v>
      </c>
      <c r="F7877" s="178">
        <f t="shared" si="530"/>
        <v>9.9072127966221597</v>
      </c>
      <c r="G7877" s="178">
        <f t="shared" si="530"/>
        <v>10.374027083331976</v>
      </c>
      <c r="H7877" s="178">
        <f>MAX(0,(B7877-10.64)*Assumptions!$C$2)</f>
        <v>0</v>
      </c>
      <c r="I7877" s="178">
        <f>MAX(0,(D7877-10.64)*Assumptions!$C$2)</f>
        <v>0</v>
      </c>
      <c r="J7877" s="178">
        <f>MAX(0,(E7877-10.64)*Assumptions!$C$2)</f>
        <v>0</v>
      </c>
      <c r="K7877" s="178">
        <f>MAX(0,(F7877-10.64)*Assumptions!$C$2)</f>
        <v>0</v>
      </c>
    </row>
    <row r="7878" spans="1:11">
      <c r="A7878" s="175">
        <v>45986.125</v>
      </c>
      <c r="B7878" s="176">
        <v>8.3649117276166471</v>
      </c>
      <c r="C7878" s="177">
        <f t="shared" si="531"/>
        <v>1.6812310150463882E-4</v>
      </c>
      <c r="D7878" s="178">
        <f t="shared" ref="D7878:D7941" si="532">D$2*$C7878</f>
        <v>8.7590549020571196</v>
      </c>
      <c r="E7878" s="178">
        <f t="shared" si="530"/>
        <v>9.171769562607258</v>
      </c>
      <c r="F7878" s="178">
        <f t="shared" si="530"/>
        <v>9.6039307722357705</v>
      </c>
      <c r="G7878" s="178">
        <f t="shared" si="530"/>
        <v>10.056454825678957</v>
      </c>
      <c r="H7878" s="178">
        <f>MAX(0,(B7878-10.64)*Assumptions!$C$2)</f>
        <v>0</v>
      </c>
      <c r="I7878" s="178">
        <f>MAX(0,(D7878-10.64)*Assumptions!$C$2)</f>
        <v>0</v>
      </c>
      <c r="J7878" s="178">
        <f>MAX(0,(E7878-10.64)*Assumptions!$C$2)</f>
        <v>0</v>
      </c>
      <c r="K7878" s="178">
        <f>MAX(0,(F7878-10.64)*Assumptions!$C$2)</f>
        <v>0</v>
      </c>
    </row>
    <row r="7879" spans="1:11">
      <c r="A7879" s="175">
        <v>45986.166666666664</v>
      </c>
      <c r="B7879" s="176">
        <v>7.4718158890290045</v>
      </c>
      <c r="C7879" s="177">
        <f t="shared" si="531"/>
        <v>1.5017311623121121E-4</v>
      </c>
      <c r="D7879" s="178">
        <f t="shared" si="532"/>
        <v>7.823877611762299</v>
      </c>
      <c r="E7879" s="178">
        <f t="shared" si="530"/>
        <v>8.1925280002837759</v>
      </c>
      <c r="F7879" s="178">
        <f t="shared" si="530"/>
        <v>8.5785486897865368</v>
      </c>
      <c r="G7879" s="178">
        <f t="shared" si="530"/>
        <v>8.9827581450425562</v>
      </c>
      <c r="H7879" s="178">
        <f>MAX(0,(B7879-10.64)*Assumptions!$C$2)</f>
        <v>0</v>
      </c>
      <c r="I7879" s="178">
        <f>MAX(0,(D7879-10.64)*Assumptions!$C$2)</f>
        <v>0</v>
      </c>
      <c r="J7879" s="178">
        <f>MAX(0,(E7879-10.64)*Assumptions!$C$2)</f>
        <v>0</v>
      </c>
      <c r="K7879" s="178">
        <f>MAX(0,(F7879-10.64)*Assumptions!$C$2)</f>
        <v>0</v>
      </c>
    </row>
    <row r="7880" spans="1:11">
      <c r="A7880" s="175">
        <v>45986.208333333336</v>
      </c>
      <c r="B7880" s="176">
        <v>6.5787200504413628</v>
      </c>
      <c r="C7880" s="177">
        <f t="shared" si="531"/>
        <v>1.322231309577836E-4</v>
      </c>
      <c r="D7880" s="178">
        <f t="shared" si="532"/>
        <v>6.8887003214674785</v>
      </c>
      <c r="E7880" s="178">
        <f t="shared" si="530"/>
        <v>7.2132864379602939</v>
      </c>
      <c r="F7880" s="178">
        <f t="shared" si="530"/>
        <v>7.5531666073373041</v>
      </c>
      <c r="G7880" s="178">
        <f t="shared" si="530"/>
        <v>7.9090614644061565</v>
      </c>
      <c r="H7880" s="178">
        <f>MAX(0,(B7880-10.64)*Assumptions!$C$2)</f>
        <v>0</v>
      </c>
      <c r="I7880" s="178">
        <f>MAX(0,(D7880-10.64)*Assumptions!$C$2)</f>
        <v>0</v>
      </c>
      <c r="J7880" s="178">
        <f>MAX(0,(E7880-10.64)*Assumptions!$C$2)</f>
        <v>0</v>
      </c>
      <c r="K7880" s="178">
        <f>MAX(0,(F7880-10.64)*Assumptions!$C$2)</f>
        <v>0</v>
      </c>
    </row>
    <row r="7881" spans="1:11">
      <c r="A7881" s="175">
        <v>45986.25</v>
      </c>
      <c r="B7881" s="176">
        <v>5.886885245901639</v>
      </c>
      <c r="C7881" s="177">
        <f t="shared" si="531"/>
        <v>1.1831821278822699E-4</v>
      </c>
      <c r="D7881" s="178">
        <f t="shared" si="532"/>
        <v>6.1642672092672655</v>
      </c>
      <c r="E7881" s="178">
        <f t="shared" si="530"/>
        <v>6.4547190305266104</v>
      </c>
      <c r="F7881" s="178">
        <f t="shared" si="530"/>
        <v>6.7588565434681795</v>
      </c>
      <c r="G7881" s="178">
        <f t="shared" si="530"/>
        <v>7.077324599124438</v>
      </c>
      <c r="H7881" s="178">
        <f>MAX(0,(B7881-10.64)*Assumptions!$C$2)</f>
        <v>0</v>
      </c>
      <c r="I7881" s="178">
        <f>MAX(0,(D7881-10.64)*Assumptions!$C$2)</f>
        <v>0</v>
      </c>
      <c r="J7881" s="178">
        <f>MAX(0,(E7881-10.64)*Assumptions!$C$2)</f>
        <v>0</v>
      </c>
      <c r="K7881" s="178">
        <f>MAX(0,(F7881-10.64)*Assumptions!$C$2)</f>
        <v>0</v>
      </c>
    </row>
    <row r="7882" spans="1:11">
      <c r="A7882" s="175">
        <v>45986.291666666664</v>
      </c>
      <c r="B7882" s="176">
        <v>5.3837326607818419</v>
      </c>
      <c r="C7882" s="177">
        <f t="shared" si="531"/>
        <v>1.0820554502854949E-4</v>
      </c>
      <c r="D7882" s="178">
        <f t="shared" si="532"/>
        <v>5.6374067640307475</v>
      </c>
      <c r="E7882" s="178">
        <f t="shared" si="530"/>
        <v>5.9030336433021144</v>
      </c>
      <c r="F7882" s="178">
        <f t="shared" si="530"/>
        <v>6.1811764970179084</v>
      </c>
      <c r="G7882" s="178">
        <f t="shared" si="530"/>
        <v>6.4724250607377343</v>
      </c>
      <c r="H7882" s="178">
        <f>MAX(0,(B7882-10.64)*Assumptions!$C$2)</f>
        <v>0</v>
      </c>
      <c r="I7882" s="178">
        <f>MAX(0,(D7882-10.64)*Assumptions!$C$2)</f>
        <v>0</v>
      </c>
      <c r="J7882" s="178">
        <f>MAX(0,(E7882-10.64)*Assumptions!$C$2)</f>
        <v>0</v>
      </c>
      <c r="K7882" s="178">
        <f>MAX(0,(F7882-10.64)*Assumptions!$C$2)</f>
        <v>0</v>
      </c>
    </row>
    <row r="7883" spans="1:11">
      <c r="A7883" s="175">
        <v>45986.333333333336</v>
      </c>
      <c r="B7883" s="176">
        <v>5.2202080706179075</v>
      </c>
      <c r="C7883" s="177">
        <f t="shared" si="531"/>
        <v>1.049189280066543E-4</v>
      </c>
      <c r="D7883" s="178">
        <f t="shared" si="532"/>
        <v>5.4661771193288793</v>
      </c>
      <c r="E7883" s="178">
        <f t="shared" si="530"/>
        <v>5.7237358924541537</v>
      </c>
      <c r="F7883" s="178">
        <f t="shared" si="530"/>
        <v>5.9934304819215702</v>
      </c>
      <c r="G7883" s="178">
        <f t="shared" si="530"/>
        <v>6.2758327107620557</v>
      </c>
      <c r="H7883" s="178">
        <f>MAX(0,(B7883-10.64)*Assumptions!$C$2)</f>
        <v>0</v>
      </c>
      <c r="I7883" s="178">
        <f>MAX(0,(D7883-10.64)*Assumptions!$C$2)</f>
        <v>0</v>
      </c>
      <c r="J7883" s="178">
        <f>MAX(0,(E7883-10.64)*Assumptions!$C$2)</f>
        <v>0</v>
      </c>
      <c r="K7883" s="178">
        <f>MAX(0,(F7883-10.64)*Assumptions!$C$2)</f>
        <v>0</v>
      </c>
    </row>
    <row r="7884" spans="1:11">
      <c r="A7884" s="175">
        <v>45986.375</v>
      </c>
      <c r="B7884" s="176">
        <v>5.0189470365699878</v>
      </c>
      <c r="C7884" s="177">
        <f t="shared" si="531"/>
        <v>1.0087386090278327E-4</v>
      </c>
      <c r="D7884" s="178">
        <f t="shared" si="532"/>
        <v>5.2554329412342708</v>
      </c>
      <c r="E7884" s="178">
        <f t="shared" si="530"/>
        <v>5.5030617375643542</v>
      </c>
      <c r="F7884" s="178">
        <f t="shared" si="530"/>
        <v>5.7623584633414611</v>
      </c>
      <c r="G7884" s="178">
        <f t="shared" si="530"/>
        <v>6.0338728954073737</v>
      </c>
      <c r="H7884" s="178">
        <f>MAX(0,(B7884-10.64)*Assumptions!$C$2)</f>
        <v>0</v>
      </c>
      <c r="I7884" s="178">
        <f>MAX(0,(D7884-10.64)*Assumptions!$C$2)</f>
        <v>0</v>
      </c>
      <c r="J7884" s="178">
        <f>MAX(0,(E7884-10.64)*Assumptions!$C$2)</f>
        <v>0</v>
      </c>
      <c r="K7884" s="178">
        <f>MAX(0,(F7884-10.64)*Assumptions!$C$2)</f>
        <v>0</v>
      </c>
    </row>
    <row r="7885" spans="1:11">
      <c r="A7885" s="175">
        <v>45986.416666666664</v>
      </c>
      <c r="B7885" s="176">
        <v>5.1698928121059273</v>
      </c>
      <c r="C7885" s="177">
        <f t="shared" si="531"/>
        <v>1.0390766123068654E-4</v>
      </c>
      <c r="D7885" s="178">
        <f t="shared" si="532"/>
        <v>5.4134910748052274</v>
      </c>
      <c r="E7885" s="178">
        <f t="shared" si="530"/>
        <v>5.6685673537317038</v>
      </c>
      <c r="F7885" s="178">
        <f t="shared" si="530"/>
        <v>5.9356624772765434</v>
      </c>
      <c r="G7885" s="178">
        <f t="shared" si="530"/>
        <v>6.2153427569233859</v>
      </c>
      <c r="H7885" s="178">
        <f>MAX(0,(B7885-10.64)*Assumptions!$C$2)</f>
        <v>0</v>
      </c>
      <c r="I7885" s="178">
        <f>MAX(0,(D7885-10.64)*Assumptions!$C$2)</f>
        <v>0</v>
      </c>
      <c r="J7885" s="178">
        <f>MAX(0,(E7885-10.64)*Assumptions!$C$2)</f>
        <v>0</v>
      </c>
      <c r="K7885" s="178">
        <f>MAX(0,(F7885-10.64)*Assumptions!$C$2)</f>
        <v>0</v>
      </c>
    </row>
    <row r="7886" spans="1:11">
      <c r="A7886" s="175">
        <v>45986.458333333336</v>
      </c>
      <c r="B7886" s="176">
        <v>5.5220996216897857</v>
      </c>
      <c r="C7886" s="177">
        <f t="shared" si="531"/>
        <v>1.109865286624608E-4</v>
      </c>
      <c r="D7886" s="178">
        <f t="shared" si="532"/>
        <v>5.7822933864707897</v>
      </c>
      <c r="E7886" s="178">
        <f t="shared" si="530"/>
        <v>6.0547471247888511</v>
      </c>
      <c r="F7886" s="178">
        <f t="shared" si="530"/>
        <v>6.3400385097917331</v>
      </c>
      <c r="G7886" s="178">
        <f t="shared" si="530"/>
        <v>6.6387724337940774</v>
      </c>
      <c r="H7886" s="178">
        <f>MAX(0,(B7886-10.64)*Assumptions!$C$2)</f>
        <v>0</v>
      </c>
      <c r="I7886" s="178">
        <f>MAX(0,(D7886-10.64)*Assumptions!$C$2)</f>
        <v>0</v>
      </c>
      <c r="J7886" s="178">
        <f>MAX(0,(E7886-10.64)*Assumptions!$C$2)</f>
        <v>0</v>
      </c>
      <c r="K7886" s="178">
        <f>MAX(0,(F7886-10.64)*Assumptions!$C$2)</f>
        <v>0</v>
      </c>
    </row>
    <row r="7887" spans="1:11">
      <c r="A7887" s="175">
        <v>45986.5</v>
      </c>
      <c r="B7887" s="176">
        <v>6.2768284993694836</v>
      </c>
      <c r="C7887" s="177">
        <f t="shared" si="531"/>
        <v>1.2615553030197708E-4</v>
      </c>
      <c r="D7887" s="178">
        <f t="shared" si="532"/>
        <v>6.5725840543255671</v>
      </c>
      <c r="E7887" s="178">
        <f t="shared" si="530"/>
        <v>6.8822752056255956</v>
      </c>
      <c r="F7887" s="178">
        <f t="shared" si="530"/>
        <v>7.2065585794671403</v>
      </c>
      <c r="G7887" s="178">
        <f t="shared" si="530"/>
        <v>7.5461217413741339</v>
      </c>
      <c r="H7887" s="178">
        <f>MAX(0,(B7887-10.64)*Assumptions!$C$2)</f>
        <v>0</v>
      </c>
      <c r="I7887" s="178">
        <f>MAX(0,(D7887-10.64)*Assumptions!$C$2)</f>
        <v>0</v>
      </c>
      <c r="J7887" s="178">
        <f>MAX(0,(E7887-10.64)*Assumptions!$C$2)</f>
        <v>0</v>
      </c>
      <c r="K7887" s="178">
        <f>MAX(0,(F7887-10.64)*Assumptions!$C$2)</f>
        <v>0</v>
      </c>
    </row>
    <row r="7888" spans="1:11">
      <c r="A7888" s="175">
        <v>45986.541666666664</v>
      </c>
      <c r="B7888" s="176">
        <v>6.7799810844892807</v>
      </c>
      <c r="C7888" s="177">
        <f t="shared" si="531"/>
        <v>1.3626819806165458E-4</v>
      </c>
      <c r="D7888" s="178">
        <f t="shared" si="532"/>
        <v>7.0994444995620842</v>
      </c>
      <c r="E7888" s="178">
        <f t="shared" si="530"/>
        <v>7.4339605928500907</v>
      </c>
      <c r="F7888" s="178">
        <f t="shared" si="530"/>
        <v>7.7842386259174106</v>
      </c>
      <c r="G7888" s="178">
        <f t="shared" si="530"/>
        <v>8.1510212797608368</v>
      </c>
      <c r="H7888" s="178">
        <f>MAX(0,(B7888-10.64)*Assumptions!$C$2)</f>
        <v>0</v>
      </c>
      <c r="I7888" s="178">
        <f>MAX(0,(D7888-10.64)*Assumptions!$C$2)</f>
        <v>0</v>
      </c>
      <c r="J7888" s="178">
        <f>MAX(0,(E7888-10.64)*Assumptions!$C$2)</f>
        <v>0</v>
      </c>
      <c r="K7888" s="178">
        <f>MAX(0,(F7888-10.64)*Assumptions!$C$2)</f>
        <v>0</v>
      </c>
    </row>
    <row r="7889" spans="1:11">
      <c r="A7889" s="175">
        <v>45986.583333333336</v>
      </c>
      <c r="B7889" s="176">
        <v>6.9435056746532151</v>
      </c>
      <c r="C7889" s="177">
        <f t="shared" si="531"/>
        <v>1.3955481508354979E-4</v>
      </c>
      <c r="D7889" s="178">
        <f t="shared" si="532"/>
        <v>7.2706741442639542</v>
      </c>
      <c r="E7889" s="178">
        <f t="shared" si="530"/>
        <v>7.6132583436980532</v>
      </c>
      <c r="F7889" s="178">
        <f t="shared" si="530"/>
        <v>7.9719846410137505</v>
      </c>
      <c r="G7889" s="178">
        <f t="shared" si="530"/>
        <v>8.3476136297365162</v>
      </c>
      <c r="H7889" s="178">
        <f>MAX(0,(B7889-10.64)*Assumptions!$C$2)</f>
        <v>0</v>
      </c>
      <c r="I7889" s="178">
        <f>MAX(0,(D7889-10.64)*Assumptions!$C$2)</f>
        <v>0</v>
      </c>
      <c r="J7889" s="178">
        <f>MAX(0,(E7889-10.64)*Assumptions!$C$2)</f>
        <v>0</v>
      </c>
      <c r="K7889" s="178">
        <f>MAX(0,(F7889-10.64)*Assumptions!$C$2)</f>
        <v>0</v>
      </c>
    </row>
    <row r="7890" spans="1:11">
      <c r="A7890" s="175">
        <v>45986.625</v>
      </c>
      <c r="B7890" s="176">
        <v>6.8428751576292566</v>
      </c>
      <c r="C7890" s="177">
        <f t="shared" si="531"/>
        <v>1.3753228153161429E-4</v>
      </c>
      <c r="D7890" s="178">
        <f t="shared" si="532"/>
        <v>7.1653020552166504</v>
      </c>
      <c r="E7890" s="178">
        <f t="shared" ref="E7890:G7917" si="533">E$2*$C7890</f>
        <v>7.5029212662531544</v>
      </c>
      <c r="F7890" s="178">
        <f t="shared" si="533"/>
        <v>7.8564486317236959</v>
      </c>
      <c r="G7890" s="178">
        <f t="shared" si="533"/>
        <v>8.2266337220591765</v>
      </c>
      <c r="H7890" s="178">
        <f>MAX(0,(B7890-10.64)*Assumptions!$C$2)</f>
        <v>0</v>
      </c>
      <c r="I7890" s="178">
        <f>MAX(0,(D7890-10.64)*Assumptions!$C$2)</f>
        <v>0</v>
      </c>
      <c r="J7890" s="178">
        <f>MAX(0,(E7890-10.64)*Assumptions!$C$2)</f>
        <v>0</v>
      </c>
      <c r="K7890" s="178">
        <f>MAX(0,(F7890-10.64)*Assumptions!$C$2)</f>
        <v>0</v>
      </c>
    </row>
    <row r="7891" spans="1:11">
      <c r="A7891" s="175">
        <v>45986.666666666664</v>
      </c>
      <c r="B7891" s="176">
        <v>6.9183480453972264</v>
      </c>
      <c r="C7891" s="177">
        <f t="shared" si="531"/>
        <v>1.3904918169556593E-4</v>
      </c>
      <c r="D7891" s="178">
        <f t="shared" si="532"/>
        <v>7.2443311220021291</v>
      </c>
      <c r="E7891" s="178">
        <f t="shared" si="533"/>
        <v>7.5856740743368292</v>
      </c>
      <c r="F7891" s="178">
        <f t="shared" si="533"/>
        <v>7.9431006386912379</v>
      </c>
      <c r="G7891" s="178">
        <f t="shared" si="533"/>
        <v>8.3173686528171817</v>
      </c>
      <c r="H7891" s="178">
        <f>MAX(0,(B7891-10.64)*Assumptions!$C$2)</f>
        <v>0</v>
      </c>
      <c r="I7891" s="178">
        <f>MAX(0,(D7891-10.64)*Assumptions!$C$2)</f>
        <v>0</v>
      </c>
      <c r="J7891" s="178">
        <f>MAX(0,(E7891-10.64)*Assumptions!$C$2)</f>
        <v>0</v>
      </c>
      <c r="K7891" s="178">
        <f>MAX(0,(F7891-10.64)*Assumptions!$C$2)</f>
        <v>0</v>
      </c>
    </row>
    <row r="7892" spans="1:11">
      <c r="A7892" s="175">
        <v>45986.708333333336</v>
      </c>
      <c r="B7892" s="176">
        <v>6.9183480453972264</v>
      </c>
      <c r="C7892" s="177">
        <f t="shared" si="531"/>
        <v>1.3904918169556593E-4</v>
      </c>
      <c r="D7892" s="178">
        <f t="shared" si="532"/>
        <v>7.2443311220021291</v>
      </c>
      <c r="E7892" s="178">
        <f t="shared" si="533"/>
        <v>7.5856740743368292</v>
      </c>
      <c r="F7892" s="178">
        <f t="shared" si="533"/>
        <v>7.9431006386912379</v>
      </c>
      <c r="G7892" s="178">
        <f t="shared" si="533"/>
        <v>8.3173686528171817</v>
      </c>
      <c r="H7892" s="178">
        <f>MAX(0,(B7892-10.64)*Assumptions!$C$2)</f>
        <v>0</v>
      </c>
      <c r="I7892" s="178">
        <f>MAX(0,(D7892-10.64)*Assumptions!$C$2)</f>
        <v>0</v>
      </c>
      <c r="J7892" s="178">
        <f>MAX(0,(E7892-10.64)*Assumptions!$C$2)</f>
        <v>0</v>
      </c>
      <c r="K7892" s="178">
        <f>MAX(0,(F7892-10.64)*Assumptions!$C$2)</f>
        <v>0</v>
      </c>
    </row>
    <row r="7893" spans="1:11">
      <c r="A7893" s="175">
        <v>45986.75</v>
      </c>
      <c r="B7893" s="176">
        <v>7.006399747793191</v>
      </c>
      <c r="C7893" s="177">
        <f t="shared" si="531"/>
        <v>1.408188985535095E-4</v>
      </c>
      <c r="D7893" s="178">
        <f t="shared" si="532"/>
        <v>7.3365316999185204</v>
      </c>
      <c r="E7893" s="178">
        <f t="shared" si="533"/>
        <v>7.6822190171011169</v>
      </c>
      <c r="F7893" s="178">
        <f t="shared" si="533"/>
        <v>8.0441946468200349</v>
      </c>
      <c r="G7893" s="178">
        <f t="shared" si="533"/>
        <v>8.423226072034856</v>
      </c>
      <c r="H7893" s="178">
        <f>MAX(0,(B7893-10.64)*Assumptions!$C$2)</f>
        <v>0</v>
      </c>
      <c r="I7893" s="178">
        <f>MAX(0,(D7893-10.64)*Assumptions!$C$2)</f>
        <v>0</v>
      </c>
      <c r="J7893" s="178">
        <f>MAX(0,(E7893-10.64)*Assumptions!$C$2)</f>
        <v>0</v>
      </c>
      <c r="K7893" s="178">
        <f>MAX(0,(F7893-10.64)*Assumptions!$C$2)</f>
        <v>0</v>
      </c>
    </row>
    <row r="7894" spans="1:11">
      <c r="A7894" s="175">
        <v>45986.791666666664</v>
      </c>
      <c r="B7894" s="176">
        <v>7.1573455233291305</v>
      </c>
      <c r="C7894" s="177">
        <f t="shared" si="531"/>
        <v>1.4385269888141276E-4</v>
      </c>
      <c r="D7894" s="178">
        <f t="shared" si="532"/>
        <v>7.4945898334894752</v>
      </c>
      <c r="E7894" s="178">
        <f t="shared" si="533"/>
        <v>7.8477246332684656</v>
      </c>
      <c r="F7894" s="178">
        <f t="shared" si="533"/>
        <v>8.2174986607551173</v>
      </c>
      <c r="G7894" s="178">
        <f t="shared" si="533"/>
        <v>8.6046959335508664</v>
      </c>
      <c r="H7894" s="178">
        <f>MAX(0,(B7894-10.64)*Assumptions!$C$2)</f>
        <v>0</v>
      </c>
      <c r="I7894" s="178">
        <f>MAX(0,(D7894-10.64)*Assumptions!$C$2)</f>
        <v>0</v>
      </c>
      <c r="J7894" s="178">
        <f>MAX(0,(E7894-10.64)*Assumptions!$C$2)</f>
        <v>0</v>
      </c>
      <c r="K7894" s="178">
        <f>MAX(0,(F7894-10.64)*Assumptions!$C$2)</f>
        <v>0</v>
      </c>
    </row>
    <row r="7895" spans="1:11">
      <c r="A7895" s="175">
        <v>45986.833333333336</v>
      </c>
      <c r="B7895" s="176">
        <v>7.006399747793191</v>
      </c>
      <c r="C7895" s="177">
        <f t="shared" si="531"/>
        <v>1.408188985535095E-4</v>
      </c>
      <c r="D7895" s="178">
        <f t="shared" si="532"/>
        <v>7.3365316999185204</v>
      </c>
      <c r="E7895" s="178">
        <f t="shared" si="533"/>
        <v>7.6822190171011169</v>
      </c>
      <c r="F7895" s="178">
        <f t="shared" si="533"/>
        <v>8.0441946468200349</v>
      </c>
      <c r="G7895" s="178">
        <f t="shared" si="533"/>
        <v>8.423226072034856</v>
      </c>
      <c r="H7895" s="178">
        <f>MAX(0,(B7895-10.64)*Assumptions!$C$2)</f>
        <v>0</v>
      </c>
      <c r="I7895" s="178">
        <f>MAX(0,(D7895-10.64)*Assumptions!$C$2)</f>
        <v>0</v>
      </c>
      <c r="J7895" s="178">
        <f>MAX(0,(E7895-10.64)*Assumptions!$C$2)</f>
        <v>0</v>
      </c>
      <c r="K7895" s="178">
        <f>MAX(0,(F7895-10.64)*Assumptions!$C$2)</f>
        <v>0</v>
      </c>
    </row>
    <row r="7896" spans="1:11">
      <c r="A7896" s="175">
        <v>45986.875</v>
      </c>
      <c r="B7896" s="176">
        <v>7.4718158890290045</v>
      </c>
      <c r="C7896" s="177">
        <f t="shared" si="531"/>
        <v>1.5017311623121121E-4</v>
      </c>
      <c r="D7896" s="178">
        <f t="shared" si="532"/>
        <v>7.823877611762299</v>
      </c>
      <c r="E7896" s="178">
        <f t="shared" si="533"/>
        <v>8.1925280002837759</v>
      </c>
      <c r="F7896" s="178">
        <f t="shared" si="533"/>
        <v>8.5785486897865368</v>
      </c>
      <c r="G7896" s="178">
        <f t="shared" si="533"/>
        <v>8.9827581450425562</v>
      </c>
      <c r="H7896" s="178">
        <f>MAX(0,(B7896-10.64)*Assumptions!$C$2)</f>
        <v>0</v>
      </c>
      <c r="I7896" s="178">
        <f>MAX(0,(D7896-10.64)*Assumptions!$C$2)</f>
        <v>0</v>
      </c>
      <c r="J7896" s="178">
        <f>MAX(0,(E7896-10.64)*Assumptions!$C$2)</f>
        <v>0</v>
      </c>
      <c r="K7896" s="178">
        <f>MAX(0,(F7896-10.64)*Assumptions!$C$2)</f>
        <v>0</v>
      </c>
    </row>
    <row r="7897" spans="1:11">
      <c r="A7897" s="175">
        <v>45986.916666666664</v>
      </c>
      <c r="B7897" s="176">
        <v>8.704539722572509</v>
      </c>
      <c r="C7897" s="177">
        <f t="shared" si="531"/>
        <v>1.749491522424211E-4</v>
      </c>
      <c r="D7897" s="178">
        <f t="shared" si="532"/>
        <v>9.1146857025917676</v>
      </c>
      <c r="E7897" s="178">
        <f t="shared" si="533"/>
        <v>9.5441571989837914</v>
      </c>
      <c r="F7897" s="178">
        <f t="shared" si="533"/>
        <v>9.9938648035897</v>
      </c>
      <c r="G7897" s="178">
        <f t="shared" si="533"/>
        <v>10.464762014089979</v>
      </c>
      <c r="H7897" s="178">
        <f>MAX(0,(B7897-10.64)*Assumptions!$C$2)</f>
        <v>0</v>
      </c>
      <c r="I7897" s="178">
        <f>MAX(0,(D7897-10.64)*Assumptions!$C$2)</f>
        <v>0</v>
      </c>
      <c r="J7897" s="178">
        <f>MAX(0,(E7897-10.64)*Assumptions!$C$2)</f>
        <v>0</v>
      </c>
      <c r="K7897" s="178">
        <f>MAX(0,(F7897-10.64)*Assumptions!$C$2)</f>
        <v>0</v>
      </c>
    </row>
    <row r="7898" spans="1:11">
      <c r="A7898" s="175">
        <v>45986.958333333336</v>
      </c>
      <c r="B7898" s="176">
        <v>9.1825346784363173</v>
      </c>
      <c r="C7898" s="177">
        <f t="shared" si="531"/>
        <v>1.8455618661411476E-4</v>
      </c>
      <c r="D7898" s="178">
        <f t="shared" si="532"/>
        <v>9.6152031255664614</v>
      </c>
      <c r="E7898" s="178">
        <f t="shared" si="533"/>
        <v>10.068258316847064</v>
      </c>
      <c r="F7898" s="178">
        <f t="shared" si="533"/>
        <v>10.54266084771746</v>
      </c>
      <c r="G7898" s="178">
        <f t="shared" si="533"/>
        <v>11.03941657555735</v>
      </c>
      <c r="H7898" s="178">
        <f>MAX(0,(B7898-10.64)*Assumptions!$C$2)</f>
        <v>0</v>
      </c>
      <c r="I7898" s="178">
        <f>MAX(0,(D7898-10.64)*Assumptions!$C$2)</f>
        <v>0</v>
      </c>
      <c r="J7898" s="178">
        <f>MAX(0,(E7898-10.64)*Assumptions!$C$2)</f>
        <v>0</v>
      </c>
      <c r="K7898" s="178">
        <f>MAX(0,(F7898-10.64)*Assumptions!$C$2)</f>
        <v>0</v>
      </c>
    </row>
    <row r="7899" spans="1:11">
      <c r="A7899" s="175">
        <v>45987</v>
      </c>
      <c r="B7899" s="176">
        <v>8.9561160151324088</v>
      </c>
      <c r="C7899" s="177">
        <f t="shared" si="531"/>
        <v>1.8000548612225989E-4</v>
      </c>
      <c r="D7899" s="178">
        <f t="shared" si="532"/>
        <v>9.3781159252100288</v>
      </c>
      <c r="E7899" s="178">
        <f t="shared" si="533"/>
        <v>9.8199998925960408</v>
      </c>
      <c r="F7899" s="178">
        <f t="shared" si="533"/>
        <v>10.282704826814838</v>
      </c>
      <c r="G7899" s="178">
        <f t="shared" si="533"/>
        <v>10.767211783283333</v>
      </c>
      <c r="H7899" s="178">
        <f>MAX(0,(B7899-10.64)*Assumptions!$C$2)</f>
        <v>0</v>
      </c>
      <c r="I7899" s="178">
        <f>MAX(0,(D7899-10.64)*Assumptions!$C$2)</f>
        <v>0</v>
      </c>
      <c r="J7899" s="178">
        <f>MAX(0,(E7899-10.64)*Assumptions!$C$2)</f>
        <v>0</v>
      </c>
      <c r="K7899" s="178">
        <f>MAX(0,(F7899-10.64)*Assumptions!$C$2)</f>
        <v>0</v>
      </c>
    </row>
    <row r="7900" spans="1:11">
      <c r="A7900" s="175">
        <v>45987.041666666664</v>
      </c>
      <c r="B7900" s="176">
        <v>8.6793820933165211</v>
      </c>
      <c r="C7900" s="177">
        <f t="shared" si="531"/>
        <v>1.7444351885443726E-4</v>
      </c>
      <c r="D7900" s="178">
        <f t="shared" si="532"/>
        <v>9.0883426803299443</v>
      </c>
      <c r="E7900" s="178">
        <f t="shared" si="533"/>
        <v>9.5165729296225674</v>
      </c>
      <c r="F7900" s="178">
        <f t="shared" si="533"/>
        <v>9.9649808012671901</v>
      </c>
      <c r="G7900" s="178">
        <f t="shared" si="533"/>
        <v>10.434517037170647</v>
      </c>
      <c r="H7900" s="178">
        <f>MAX(0,(B7900-10.64)*Assumptions!$C$2)</f>
        <v>0</v>
      </c>
      <c r="I7900" s="178">
        <f>MAX(0,(D7900-10.64)*Assumptions!$C$2)</f>
        <v>0</v>
      </c>
      <c r="J7900" s="178">
        <f>MAX(0,(E7900-10.64)*Assumptions!$C$2)</f>
        <v>0</v>
      </c>
      <c r="K7900" s="178">
        <f>MAX(0,(F7900-10.64)*Assumptions!$C$2)</f>
        <v>0</v>
      </c>
    </row>
    <row r="7901" spans="1:11">
      <c r="A7901" s="175">
        <v>45987.083333333336</v>
      </c>
      <c r="B7901" s="176">
        <v>8.4026481715006298</v>
      </c>
      <c r="C7901" s="177">
        <f t="shared" si="531"/>
        <v>1.6888155158661458E-4</v>
      </c>
      <c r="D7901" s="178">
        <f t="shared" si="532"/>
        <v>8.7985694354498563</v>
      </c>
      <c r="E7901" s="178">
        <f t="shared" si="533"/>
        <v>9.2131459666490922</v>
      </c>
      <c r="F7901" s="178">
        <f t="shared" si="533"/>
        <v>9.6472567757195371</v>
      </c>
      <c r="G7901" s="178">
        <f t="shared" si="533"/>
        <v>10.101822291057957</v>
      </c>
      <c r="H7901" s="178">
        <f>MAX(0,(B7901-10.64)*Assumptions!$C$2)</f>
        <v>0</v>
      </c>
      <c r="I7901" s="178">
        <f>MAX(0,(D7901-10.64)*Assumptions!$C$2)</f>
        <v>0</v>
      </c>
      <c r="J7901" s="178">
        <f>MAX(0,(E7901-10.64)*Assumptions!$C$2)</f>
        <v>0</v>
      </c>
      <c r="K7901" s="178">
        <f>MAX(0,(F7901-10.64)*Assumptions!$C$2)</f>
        <v>0</v>
      </c>
    </row>
    <row r="7902" spans="1:11">
      <c r="A7902" s="175">
        <v>45987.125</v>
      </c>
      <c r="B7902" s="176">
        <v>8.0504413619167732</v>
      </c>
      <c r="C7902" s="177">
        <f t="shared" si="531"/>
        <v>1.6180268415484037E-4</v>
      </c>
      <c r="D7902" s="178">
        <f t="shared" si="532"/>
        <v>8.4297671237842966</v>
      </c>
      <c r="E7902" s="178">
        <f t="shared" si="533"/>
        <v>8.8269661955919485</v>
      </c>
      <c r="F7902" s="178">
        <f t="shared" si="533"/>
        <v>9.2428807432043509</v>
      </c>
      <c r="G7902" s="178">
        <f t="shared" si="533"/>
        <v>9.6783926141872669</v>
      </c>
      <c r="H7902" s="178">
        <f>MAX(0,(B7902-10.64)*Assumptions!$C$2)</f>
        <v>0</v>
      </c>
      <c r="I7902" s="178">
        <f>MAX(0,(D7902-10.64)*Assumptions!$C$2)</f>
        <v>0</v>
      </c>
      <c r="J7902" s="178">
        <f>MAX(0,(E7902-10.64)*Assumptions!$C$2)</f>
        <v>0</v>
      </c>
      <c r="K7902" s="178">
        <f>MAX(0,(F7902-10.64)*Assumptions!$C$2)</f>
        <v>0</v>
      </c>
    </row>
    <row r="7903" spans="1:11">
      <c r="A7903" s="175">
        <v>45987.166666666664</v>
      </c>
      <c r="B7903" s="176">
        <v>7.13218789407314</v>
      </c>
      <c r="C7903" s="177">
        <f t="shared" si="531"/>
        <v>1.4334706549342887E-4</v>
      </c>
      <c r="D7903" s="178">
        <f t="shared" si="532"/>
        <v>7.4682468112276492</v>
      </c>
      <c r="E7903" s="178">
        <f t="shared" si="533"/>
        <v>7.8201403639072407</v>
      </c>
      <c r="F7903" s="178">
        <f t="shared" si="533"/>
        <v>8.1886146584326021</v>
      </c>
      <c r="G7903" s="178">
        <f t="shared" si="533"/>
        <v>8.5744509566315319</v>
      </c>
      <c r="H7903" s="178">
        <f>MAX(0,(B7903-10.64)*Assumptions!$C$2)</f>
        <v>0</v>
      </c>
      <c r="I7903" s="178">
        <f>MAX(0,(D7903-10.64)*Assumptions!$C$2)</f>
        <v>0</v>
      </c>
      <c r="J7903" s="178">
        <f>MAX(0,(E7903-10.64)*Assumptions!$C$2)</f>
        <v>0</v>
      </c>
      <c r="K7903" s="178">
        <f>MAX(0,(F7903-10.64)*Assumptions!$C$2)</f>
        <v>0</v>
      </c>
    </row>
    <row r="7904" spans="1:11">
      <c r="A7904" s="175">
        <v>45987.208333333336</v>
      </c>
      <c r="B7904" s="176">
        <v>6.1761979823455242</v>
      </c>
      <c r="C7904" s="177">
        <f t="shared" si="531"/>
        <v>1.2413299675004158E-4</v>
      </c>
      <c r="D7904" s="178">
        <f t="shared" si="532"/>
        <v>6.4672119652782634</v>
      </c>
      <c r="E7904" s="178">
        <f t="shared" si="533"/>
        <v>6.7719381281806967</v>
      </c>
      <c r="F7904" s="178">
        <f t="shared" si="533"/>
        <v>7.0910225701770866</v>
      </c>
      <c r="G7904" s="178">
        <f t="shared" si="533"/>
        <v>7.4251418336967934</v>
      </c>
      <c r="H7904" s="178">
        <f>MAX(0,(B7904-10.64)*Assumptions!$C$2)</f>
        <v>0</v>
      </c>
      <c r="I7904" s="178">
        <f>MAX(0,(D7904-10.64)*Assumptions!$C$2)</f>
        <v>0</v>
      </c>
      <c r="J7904" s="178">
        <f>MAX(0,(E7904-10.64)*Assumptions!$C$2)</f>
        <v>0</v>
      </c>
      <c r="K7904" s="178">
        <f>MAX(0,(F7904-10.64)*Assumptions!$C$2)</f>
        <v>0</v>
      </c>
    </row>
    <row r="7905" spans="1:11">
      <c r="A7905" s="175">
        <v>45987.25</v>
      </c>
      <c r="B7905" s="176">
        <v>5.6856242118537201</v>
      </c>
      <c r="C7905" s="177">
        <f t="shared" si="531"/>
        <v>1.1427314568435599E-4</v>
      </c>
      <c r="D7905" s="178">
        <f t="shared" si="532"/>
        <v>5.9535230311726579</v>
      </c>
      <c r="E7905" s="178">
        <f t="shared" si="533"/>
        <v>6.2340448756368119</v>
      </c>
      <c r="F7905" s="178">
        <f t="shared" si="533"/>
        <v>6.5277845248880704</v>
      </c>
      <c r="G7905" s="178">
        <f t="shared" si="533"/>
        <v>6.835364783769756</v>
      </c>
      <c r="H7905" s="178">
        <f>MAX(0,(B7905-10.64)*Assumptions!$C$2)</f>
        <v>0</v>
      </c>
      <c r="I7905" s="178">
        <f>MAX(0,(D7905-10.64)*Assumptions!$C$2)</f>
        <v>0</v>
      </c>
      <c r="J7905" s="178">
        <f>MAX(0,(E7905-10.64)*Assumptions!$C$2)</f>
        <v>0</v>
      </c>
      <c r="K7905" s="178">
        <f>MAX(0,(F7905-10.64)*Assumptions!$C$2)</f>
        <v>0</v>
      </c>
    </row>
    <row r="7906" spans="1:11">
      <c r="A7906" s="175">
        <v>45987.291666666664</v>
      </c>
      <c r="B7906" s="176">
        <v>5.1069987389659515</v>
      </c>
      <c r="C7906" s="177">
        <f t="shared" si="531"/>
        <v>1.0264357776072682E-4</v>
      </c>
      <c r="D7906" s="178">
        <f t="shared" si="532"/>
        <v>5.3476335191506612</v>
      </c>
      <c r="E7906" s="178">
        <f t="shared" si="533"/>
        <v>5.5996066803286402</v>
      </c>
      <c r="F7906" s="178">
        <f t="shared" si="533"/>
        <v>5.8634524714702572</v>
      </c>
      <c r="G7906" s="178">
        <f t="shared" si="533"/>
        <v>6.1397303146250453</v>
      </c>
      <c r="H7906" s="178">
        <f>MAX(0,(B7906-10.64)*Assumptions!$C$2)</f>
        <v>0</v>
      </c>
      <c r="I7906" s="178">
        <f>MAX(0,(D7906-10.64)*Assumptions!$C$2)</f>
        <v>0</v>
      </c>
      <c r="J7906" s="178">
        <f>MAX(0,(E7906-10.64)*Assumptions!$C$2)</f>
        <v>0</v>
      </c>
      <c r="K7906" s="178">
        <f>MAX(0,(F7906-10.64)*Assumptions!$C$2)</f>
        <v>0</v>
      </c>
    </row>
    <row r="7907" spans="1:11">
      <c r="A7907" s="175">
        <v>45987.333333333336</v>
      </c>
      <c r="B7907" s="176">
        <v>4.9308953341740231</v>
      </c>
      <c r="C7907" s="177">
        <f t="shared" si="531"/>
        <v>9.9104144044839714E-5</v>
      </c>
      <c r="D7907" s="178">
        <f t="shared" si="532"/>
        <v>5.1632323633178805</v>
      </c>
      <c r="E7907" s="178">
        <f t="shared" si="533"/>
        <v>5.4065167948000674</v>
      </c>
      <c r="F7907" s="178">
        <f t="shared" si="533"/>
        <v>5.6612644552126641</v>
      </c>
      <c r="G7907" s="178">
        <f t="shared" si="533"/>
        <v>5.9280154761897004</v>
      </c>
      <c r="H7907" s="178">
        <f>MAX(0,(B7907-10.64)*Assumptions!$C$2)</f>
        <v>0</v>
      </c>
      <c r="I7907" s="178">
        <f>MAX(0,(D7907-10.64)*Assumptions!$C$2)</f>
        <v>0</v>
      </c>
      <c r="J7907" s="178">
        <f>MAX(0,(E7907-10.64)*Assumptions!$C$2)</f>
        <v>0</v>
      </c>
      <c r="K7907" s="178">
        <f>MAX(0,(F7907-10.64)*Assumptions!$C$2)</f>
        <v>0</v>
      </c>
    </row>
    <row r="7908" spans="1:11">
      <c r="A7908" s="175">
        <v>45987.375</v>
      </c>
      <c r="B7908" s="176">
        <v>4.7422131147540982</v>
      </c>
      <c r="C7908" s="177">
        <f t="shared" si="531"/>
        <v>9.5311893634960636E-5</v>
      </c>
      <c r="D7908" s="178">
        <f t="shared" si="532"/>
        <v>4.9656596963541864</v>
      </c>
      <c r="E7908" s="178">
        <f t="shared" si="533"/>
        <v>5.1996347745908809</v>
      </c>
      <c r="F7908" s="178">
        <f t="shared" si="533"/>
        <v>5.4446344377938116</v>
      </c>
      <c r="G7908" s="178">
        <f t="shared" si="533"/>
        <v>5.7011781492946865</v>
      </c>
      <c r="H7908" s="178">
        <f>MAX(0,(B7908-10.64)*Assumptions!$C$2)</f>
        <v>0</v>
      </c>
      <c r="I7908" s="178">
        <f>MAX(0,(D7908-10.64)*Assumptions!$C$2)</f>
        <v>0</v>
      </c>
      <c r="J7908" s="178">
        <f>MAX(0,(E7908-10.64)*Assumptions!$C$2)</f>
        <v>0</v>
      </c>
      <c r="K7908" s="178">
        <f>MAX(0,(F7908-10.64)*Assumptions!$C$2)</f>
        <v>0</v>
      </c>
    </row>
    <row r="7909" spans="1:11">
      <c r="A7909" s="175">
        <v>45987.416666666664</v>
      </c>
      <c r="B7909" s="176">
        <v>4.8554224464060534</v>
      </c>
      <c r="C7909" s="177">
        <f t="shared" si="531"/>
        <v>9.7587243880888086E-5</v>
      </c>
      <c r="D7909" s="178">
        <f t="shared" si="532"/>
        <v>5.0842032965324027</v>
      </c>
      <c r="E7909" s="178">
        <f t="shared" si="533"/>
        <v>5.3237639867163926</v>
      </c>
      <c r="F7909" s="178">
        <f t="shared" si="533"/>
        <v>5.5746124482451229</v>
      </c>
      <c r="G7909" s="178">
        <f t="shared" si="533"/>
        <v>5.8372805454316952</v>
      </c>
      <c r="H7909" s="178">
        <f>MAX(0,(B7909-10.64)*Assumptions!$C$2)</f>
        <v>0</v>
      </c>
      <c r="I7909" s="178">
        <f>MAX(0,(D7909-10.64)*Assumptions!$C$2)</f>
        <v>0</v>
      </c>
      <c r="J7909" s="178">
        <f>MAX(0,(E7909-10.64)*Assumptions!$C$2)</f>
        <v>0</v>
      </c>
      <c r="K7909" s="178">
        <f>MAX(0,(F7909-10.64)*Assumptions!$C$2)</f>
        <v>0</v>
      </c>
    </row>
    <row r="7910" spans="1:11">
      <c r="A7910" s="175">
        <v>45987.458333333336</v>
      </c>
      <c r="B7910" s="176">
        <v>5.2202080706179075</v>
      </c>
      <c r="C7910" s="177">
        <f t="shared" si="531"/>
        <v>1.049189280066543E-4</v>
      </c>
      <c r="D7910" s="178">
        <f t="shared" si="532"/>
        <v>5.4661771193288793</v>
      </c>
      <c r="E7910" s="178">
        <f t="shared" si="533"/>
        <v>5.7237358924541537</v>
      </c>
      <c r="F7910" s="178">
        <f t="shared" si="533"/>
        <v>5.9934304819215702</v>
      </c>
      <c r="G7910" s="178">
        <f t="shared" si="533"/>
        <v>6.2758327107620557</v>
      </c>
      <c r="H7910" s="178">
        <f>MAX(0,(B7910-10.64)*Assumptions!$C$2)</f>
        <v>0</v>
      </c>
      <c r="I7910" s="178">
        <f>MAX(0,(D7910-10.64)*Assumptions!$C$2)</f>
        <v>0</v>
      </c>
      <c r="J7910" s="178">
        <f>MAX(0,(E7910-10.64)*Assumptions!$C$2)</f>
        <v>0</v>
      </c>
      <c r="K7910" s="178">
        <f>MAX(0,(F7910-10.64)*Assumptions!$C$2)</f>
        <v>0</v>
      </c>
    </row>
    <row r="7911" spans="1:11">
      <c r="A7911" s="175">
        <v>45987.5</v>
      </c>
      <c r="B7911" s="176">
        <v>5.9749369482976045</v>
      </c>
      <c r="C7911" s="177">
        <f t="shared" si="531"/>
        <v>1.2008792964617057E-4</v>
      </c>
      <c r="D7911" s="178">
        <f t="shared" si="532"/>
        <v>6.2564677871836567</v>
      </c>
      <c r="E7911" s="178">
        <f t="shared" si="533"/>
        <v>6.5512639732908982</v>
      </c>
      <c r="F7911" s="178">
        <f t="shared" si="533"/>
        <v>6.8599505515969774</v>
      </c>
      <c r="G7911" s="178">
        <f t="shared" si="533"/>
        <v>7.1831820183421113</v>
      </c>
      <c r="H7911" s="178">
        <f>MAX(0,(B7911-10.64)*Assumptions!$C$2)</f>
        <v>0</v>
      </c>
      <c r="I7911" s="178">
        <f>MAX(0,(D7911-10.64)*Assumptions!$C$2)</f>
        <v>0</v>
      </c>
      <c r="J7911" s="178">
        <f>MAX(0,(E7911-10.64)*Assumptions!$C$2)</f>
        <v>0</v>
      </c>
      <c r="K7911" s="178">
        <f>MAX(0,(F7911-10.64)*Assumptions!$C$2)</f>
        <v>0</v>
      </c>
    </row>
    <row r="7912" spans="1:11">
      <c r="A7912" s="175">
        <v>45987.541666666664</v>
      </c>
      <c r="B7912" s="176">
        <v>6.5787200504413628</v>
      </c>
      <c r="C7912" s="177">
        <f t="shared" si="531"/>
        <v>1.322231309577836E-4</v>
      </c>
      <c r="D7912" s="178">
        <f t="shared" si="532"/>
        <v>6.8887003214674785</v>
      </c>
      <c r="E7912" s="178">
        <f t="shared" si="533"/>
        <v>7.2132864379602939</v>
      </c>
      <c r="F7912" s="178">
        <f t="shared" si="533"/>
        <v>7.5531666073373041</v>
      </c>
      <c r="G7912" s="178">
        <f t="shared" si="533"/>
        <v>7.9090614644061565</v>
      </c>
      <c r="H7912" s="178">
        <f>MAX(0,(B7912-10.64)*Assumptions!$C$2)</f>
        <v>0</v>
      </c>
      <c r="I7912" s="178">
        <f>MAX(0,(D7912-10.64)*Assumptions!$C$2)</f>
        <v>0</v>
      </c>
      <c r="J7912" s="178">
        <f>MAX(0,(E7912-10.64)*Assumptions!$C$2)</f>
        <v>0</v>
      </c>
      <c r="K7912" s="178">
        <f>MAX(0,(F7912-10.64)*Assumptions!$C$2)</f>
        <v>0</v>
      </c>
    </row>
    <row r="7913" spans="1:11">
      <c r="A7913" s="175">
        <v>45987.583333333336</v>
      </c>
      <c r="B7913" s="176">
        <v>6.5787200504413628</v>
      </c>
      <c r="C7913" s="177">
        <f t="shared" si="531"/>
        <v>1.322231309577836E-4</v>
      </c>
      <c r="D7913" s="178">
        <f t="shared" si="532"/>
        <v>6.8887003214674785</v>
      </c>
      <c r="E7913" s="178">
        <f t="shared" si="533"/>
        <v>7.2132864379602939</v>
      </c>
      <c r="F7913" s="178">
        <f t="shared" si="533"/>
        <v>7.5531666073373041</v>
      </c>
      <c r="G7913" s="178">
        <f t="shared" si="533"/>
        <v>7.9090614644061565</v>
      </c>
      <c r="H7913" s="178">
        <f>MAX(0,(B7913-10.64)*Assumptions!$C$2)</f>
        <v>0</v>
      </c>
      <c r="I7913" s="178">
        <f>MAX(0,(D7913-10.64)*Assumptions!$C$2)</f>
        <v>0</v>
      </c>
      <c r="J7913" s="178">
        <f>MAX(0,(E7913-10.64)*Assumptions!$C$2)</f>
        <v>0</v>
      </c>
      <c r="K7913" s="178">
        <f>MAX(0,(F7913-10.64)*Assumptions!$C$2)</f>
        <v>0</v>
      </c>
    </row>
    <row r="7914" spans="1:11">
      <c r="A7914" s="175">
        <v>45987.625</v>
      </c>
      <c r="B7914" s="176">
        <v>6.5787200504413628</v>
      </c>
      <c r="C7914" s="177">
        <f t="shared" si="531"/>
        <v>1.322231309577836E-4</v>
      </c>
      <c r="D7914" s="178">
        <f t="shared" si="532"/>
        <v>6.8887003214674785</v>
      </c>
      <c r="E7914" s="178">
        <f t="shared" si="533"/>
        <v>7.2132864379602939</v>
      </c>
      <c r="F7914" s="178">
        <f t="shared" si="533"/>
        <v>7.5531666073373041</v>
      </c>
      <c r="G7914" s="178">
        <f t="shared" si="533"/>
        <v>7.9090614644061565</v>
      </c>
      <c r="H7914" s="178">
        <f>MAX(0,(B7914-10.64)*Assumptions!$C$2)</f>
        <v>0</v>
      </c>
      <c r="I7914" s="178">
        <f>MAX(0,(D7914-10.64)*Assumptions!$C$2)</f>
        <v>0</v>
      </c>
      <c r="J7914" s="178">
        <f>MAX(0,(E7914-10.64)*Assumptions!$C$2)</f>
        <v>0</v>
      </c>
      <c r="K7914" s="178">
        <f>MAX(0,(F7914-10.64)*Assumptions!$C$2)</f>
        <v>0</v>
      </c>
    </row>
    <row r="7915" spans="1:11">
      <c r="A7915" s="175">
        <v>45987.666666666664</v>
      </c>
      <c r="B7915" s="176">
        <v>6.6667717528373265</v>
      </c>
      <c r="C7915" s="177">
        <f t="shared" si="531"/>
        <v>1.3399284781572714E-4</v>
      </c>
      <c r="D7915" s="178">
        <f t="shared" si="532"/>
        <v>6.9809008993838679</v>
      </c>
      <c r="E7915" s="178">
        <f t="shared" si="533"/>
        <v>7.3098313807245798</v>
      </c>
      <c r="F7915" s="178">
        <f t="shared" si="533"/>
        <v>7.6542606154661001</v>
      </c>
      <c r="G7915" s="178">
        <f t="shared" si="533"/>
        <v>8.0149188836238281</v>
      </c>
      <c r="H7915" s="178">
        <f>MAX(0,(B7915-10.64)*Assumptions!$C$2)</f>
        <v>0</v>
      </c>
      <c r="I7915" s="178">
        <f>MAX(0,(D7915-10.64)*Assumptions!$C$2)</f>
        <v>0</v>
      </c>
      <c r="J7915" s="178">
        <f>MAX(0,(E7915-10.64)*Assumptions!$C$2)</f>
        <v>0</v>
      </c>
      <c r="K7915" s="178">
        <f>MAX(0,(F7915-10.64)*Assumptions!$C$2)</f>
        <v>0</v>
      </c>
    </row>
    <row r="7916" spans="1:11">
      <c r="A7916" s="175">
        <v>45987.708333333336</v>
      </c>
      <c r="B7916" s="176">
        <v>6.8177175283732661</v>
      </c>
      <c r="C7916" s="177">
        <f t="shared" si="531"/>
        <v>1.370266481436304E-4</v>
      </c>
      <c r="D7916" s="178">
        <f t="shared" si="532"/>
        <v>7.1389590329548236</v>
      </c>
      <c r="E7916" s="178">
        <f t="shared" si="533"/>
        <v>7.4753369968919285</v>
      </c>
      <c r="F7916" s="178">
        <f t="shared" si="533"/>
        <v>7.8275646294011816</v>
      </c>
      <c r="G7916" s="178">
        <f t="shared" si="533"/>
        <v>8.1963887451398403</v>
      </c>
      <c r="H7916" s="178">
        <f>MAX(0,(B7916-10.64)*Assumptions!$C$2)</f>
        <v>0</v>
      </c>
      <c r="I7916" s="178">
        <f>MAX(0,(D7916-10.64)*Assumptions!$C$2)</f>
        <v>0</v>
      </c>
      <c r="J7916" s="178">
        <f>MAX(0,(E7916-10.64)*Assumptions!$C$2)</f>
        <v>0</v>
      </c>
      <c r="K7916" s="178">
        <f>MAX(0,(F7916-10.64)*Assumptions!$C$2)</f>
        <v>0</v>
      </c>
    </row>
    <row r="7917" spans="1:11">
      <c r="A7917" s="175">
        <v>45987.75</v>
      </c>
      <c r="B7917" s="176">
        <v>7.0567150063051711</v>
      </c>
      <c r="C7917" s="177">
        <f t="shared" si="531"/>
        <v>1.4183016532947726E-4</v>
      </c>
      <c r="D7917" s="178">
        <f t="shared" si="532"/>
        <v>7.3892177444421723</v>
      </c>
      <c r="E7917" s="178">
        <f t="shared" si="533"/>
        <v>7.7373875558235667</v>
      </c>
      <c r="F7917" s="178">
        <f t="shared" si="533"/>
        <v>8.1019626514650636</v>
      </c>
      <c r="G7917" s="178">
        <f t="shared" si="533"/>
        <v>8.4837160258735267</v>
      </c>
      <c r="H7917" s="178">
        <f>MAX(0,(B7917-10.64)*Assumptions!$C$2)</f>
        <v>0</v>
      </c>
      <c r="I7917" s="178">
        <f>MAX(0,(D7917-10.64)*Assumptions!$C$2)</f>
        <v>0</v>
      </c>
      <c r="J7917" s="178">
        <f>MAX(0,(E7917-10.64)*Assumptions!$C$2)</f>
        <v>0</v>
      </c>
      <c r="K7917" s="178">
        <f>MAX(0,(F7917-10.64)*Assumptions!$C$2)</f>
        <v>0</v>
      </c>
    </row>
    <row r="7918" spans="1:11">
      <c r="A7918" s="175">
        <v>45987.791666666664</v>
      </c>
      <c r="B7918" s="176">
        <v>7.006399747793191</v>
      </c>
      <c r="C7918" s="177">
        <f t="shared" si="531"/>
        <v>1.408188985535095E-4</v>
      </c>
      <c r="D7918" s="178">
        <f t="shared" si="532"/>
        <v>7.3365316999185204</v>
      </c>
      <c r="E7918" s="178">
        <f t="shared" ref="E7918:G7946" si="534">E$2*$C7918</f>
        <v>7.6822190171011169</v>
      </c>
      <c r="F7918" s="178">
        <f t="shared" si="534"/>
        <v>8.0441946468200349</v>
      </c>
      <c r="G7918" s="178">
        <f t="shared" si="534"/>
        <v>8.423226072034856</v>
      </c>
      <c r="H7918" s="178">
        <f>MAX(0,(B7918-10.64)*Assumptions!$C$2)</f>
        <v>0</v>
      </c>
      <c r="I7918" s="178">
        <f>MAX(0,(D7918-10.64)*Assumptions!$C$2)</f>
        <v>0</v>
      </c>
      <c r="J7918" s="178">
        <f>MAX(0,(E7918-10.64)*Assumptions!$C$2)</f>
        <v>0</v>
      </c>
      <c r="K7918" s="178">
        <f>MAX(0,(F7918-10.64)*Assumptions!$C$2)</f>
        <v>0</v>
      </c>
    </row>
    <row r="7919" spans="1:11">
      <c r="A7919" s="175">
        <v>45987.833333333336</v>
      </c>
      <c r="B7919" s="176">
        <v>7.2202395964691055</v>
      </c>
      <c r="C7919" s="177">
        <f t="shared" si="531"/>
        <v>1.4511678235137244E-4</v>
      </c>
      <c r="D7919" s="178">
        <f t="shared" si="532"/>
        <v>7.5604473891440396</v>
      </c>
      <c r="E7919" s="178">
        <f t="shared" si="534"/>
        <v>7.9166853066715275</v>
      </c>
      <c r="F7919" s="178">
        <f t="shared" si="534"/>
        <v>8.2897086665614008</v>
      </c>
      <c r="G7919" s="178">
        <f t="shared" si="534"/>
        <v>8.6803083758492043</v>
      </c>
      <c r="H7919" s="178">
        <f>MAX(0,(B7919-10.64)*Assumptions!$C$2)</f>
        <v>0</v>
      </c>
      <c r="I7919" s="178">
        <f>MAX(0,(D7919-10.64)*Assumptions!$C$2)</f>
        <v>0</v>
      </c>
      <c r="J7919" s="178">
        <f>MAX(0,(E7919-10.64)*Assumptions!$C$2)</f>
        <v>0</v>
      </c>
      <c r="K7919" s="178">
        <f>MAX(0,(F7919-10.64)*Assumptions!$C$2)</f>
        <v>0</v>
      </c>
    </row>
    <row r="7920" spans="1:11">
      <c r="A7920" s="175">
        <v>45987.875</v>
      </c>
      <c r="B7920" s="176">
        <v>7.5598675914249682</v>
      </c>
      <c r="C7920" s="177">
        <f t="shared" si="531"/>
        <v>1.5194283308915475E-4</v>
      </c>
      <c r="D7920" s="178">
        <f t="shared" si="532"/>
        <v>7.9160781896786894</v>
      </c>
      <c r="E7920" s="178">
        <f t="shared" si="534"/>
        <v>8.2890729430480619</v>
      </c>
      <c r="F7920" s="178">
        <f t="shared" si="534"/>
        <v>8.6796426979153338</v>
      </c>
      <c r="G7920" s="178">
        <f t="shared" si="534"/>
        <v>9.0886155642602287</v>
      </c>
      <c r="H7920" s="178">
        <f>MAX(0,(B7920-10.64)*Assumptions!$C$2)</f>
        <v>0</v>
      </c>
      <c r="I7920" s="178">
        <f>MAX(0,(D7920-10.64)*Assumptions!$C$2)</f>
        <v>0</v>
      </c>
      <c r="J7920" s="178">
        <f>MAX(0,(E7920-10.64)*Assumptions!$C$2)</f>
        <v>0</v>
      </c>
      <c r="K7920" s="178">
        <f>MAX(0,(F7920-10.64)*Assumptions!$C$2)</f>
        <v>0</v>
      </c>
    </row>
    <row r="7921" spans="1:11">
      <c r="A7921" s="175">
        <v>45987.916666666664</v>
      </c>
      <c r="B7921" s="176">
        <v>8.8303278688524589</v>
      </c>
      <c r="C7921" s="177">
        <f t="shared" si="531"/>
        <v>1.7747731918234049E-4</v>
      </c>
      <c r="D7921" s="178">
        <f t="shared" si="532"/>
        <v>9.2464008139008982</v>
      </c>
      <c r="E7921" s="178">
        <f t="shared" si="534"/>
        <v>9.6820785457899152</v>
      </c>
      <c r="F7921" s="178">
        <f t="shared" si="534"/>
        <v>10.138284815202269</v>
      </c>
      <c r="G7921" s="178">
        <f t="shared" si="534"/>
        <v>10.615986898686657</v>
      </c>
      <c r="H7921" s="178">
        <f>MAX(0,(B7921-10.64)*Assumptions!$C$2)</f>
        <v>0</v>
      </c>
      <c r="I7921" s="178">
        <f>MAX(0,(D7921-10.64)*Assumptions!$C$2)</f>
        <v>0</v>
      </c>
      <c r="J7921" s="178">
        <f>MAX(0,(E7921-10.64)*Assumptions!$C$2)</f>
        <v>0</v>
      </c>
      <c r="K7921" s="178">
        <f>MAX(0,(F7921-10.64)*Assumptions!$C$2)</f>
        <v>0</v>
      </c>
    </row>
    <row r="7922" spans="1:11">
      <c r="A7922" s="175">
        <v>45987.958333333336</v>
      </c>
      <c r="B7922" s="176">
        <v>9.4718474148802017</v>
      </c>
      <c r="C7922" s="177">
        <f t="shared" si="531"/>
        <v>1.9037097057592934E-4</v>
      </c>
      <c r="D7922" s="178">
        <f t="shared" si="532"/>
        <v>9.9181478815774593</v>
      </c>
      <c r="E7922" s="178">
        <f t="shared" si="534"/>
        <v>10.38547741450115</v>
      </c>
      <c r="F7922" s="178">
        <f t="shared" si="534"/>
        <v>10.874826874426367</v>
      </c>
      <c r="G7922" s="178">
        <f t="shared" si="534"/>
        <v>11.387233810129706</v>
      </c>
      <c r="H7922" s="178">
        <f>MAX(0,(B7922-10.64)*Assumptions!$C$2)</f>
        <v>0</v>
      </c>
      <c r="I7922" s="178">
        <f>MAX(0,(D7922-10.64)*Assumptions!$C$2)</f>
        <v>0</v>
      </c>
      <c r="J7922" s="178">
        <f>MAX(0,(E7922-10.64)*Assumptions!$C$2)</f>
        <v>0</v>
      </c>
      <c r="K7922" s="178">
        <f>MAX(0,(F7922-10.64)*Assumptions!$C$2)</f>
        <v>0.21134418698372937</v>
      </c>
    </row>
    <row r="7923" spans="1:11">
      <c r="A7923" s="175">
        <v>45988</v>
      </c>
      <c r="B7923" s="176">
        <v>19.95</v>
      </c>
      <c r="C7923" s="177">
        <f t="shared" si="531"/>
        <v>4.0096727667121367E-4</v>
      </c>
      <c r="D7923" s="178">
        <f t="shared" si="532"/>
        <v>20.890016653627953</v>
      </c>
      <c r="E7923" s="178">
        <f t="shared" si="534"/>
        <v>21.87432560345129</v>
      </c>
      <c r="F7923" s="178">
        <f t="shared" si="534"/>
        <v>22.905013841753274</v>
      </c>
      <c r="G7923" s="178">
        <f t="shared" si="534"/>
        <v>23.984266697032815</v>
      </c>
      <c r="H7923" s="178">
        <f>MAX(0,(B7923-10.64)*Assumptions!$C$2)</f>
        <v>8.3789999999999996</v>
      </c>
      <c r="I7923" s="178">
        <f>MAX(0,(D7923-10.64)*Assumptions!$C$2)</f>
        <v>9.2250149882651566</v>
      </c>
      <c r="J7923" s="178">
        <f>MAX(0,(E7923-10.64)*Assumptions!$C$2)</f>
        <v>10.110893043106161</v>
      </c>
      <c r="K7923" s="178">
        <f>MAX(0,(F7923-10.64)*Assumptions!$C$2)</f>
        <v>11.038512457577946</v>
      </c>
    </row>
    <row r="7924" spans="1:11">
      <c r="A7924" s="175">
        <v>45988.041666666664</v>
      </c>
      <c r="B7924" s="176">
        <v>16.541141235813367</v>
      </c>
      <c r="C7924" s="177">
        <f t="shared" si="531"/>
        <v>3.3245395259939847E-4</v>
      </c>
      <c r="D7924" s="178">
        <f t="shared" si="532"/>
        <v>17.320537137150541</v>
      </c>
      <c r="E7924" s="178">
        <f t="shared" si="534"/>
        <v>18.136657105005327</v>
      </c>
      <c r="F7924" s="178">
        <f t="shared" si="534"/>
        <v>18.991231527052683</v>
      </c>
      <c r="G7924" s="178">
        <f t="shared" si="534"/>
        <v>19.886072324462894</v>
      </c>
      <c r="H7924" s="178">
        <f>MAX(0,(B7924-10.64)*Assumptions!$C$2)</f>
        <v>5.3110271122320301</v>
      </c>
      <c r="I7924" s="178">
        <f>MAX(0,(D7924-10.64)*Assumptions!$C$2)</f>
        <v>6.0124834234354871</v>
      </c>
      <c r="J7924" s="178">
        <f>MAX(0,(E7924-10.64)*Assumptions!$C$2)</f>
        <v>6.7469913945047937</v>
      </c>
      <c r="K7924" s="178">
        <f>MAX(0,(F7924-10.64)*Assumptions!$C$2)</f>
        <v>7.5161083743474144</v>
      </c>
    </row>
    <row r="7925" spans="1:11">
      <c r="A7925" s="175">
        <v>45988.083333333336</v>
      </c>
      <c r="B7925" s="176">
        <v>16.591456494325346</v>
      </c>
      <c r="C7925" s="177">
        <f t="shared" si="531"/>
        <v>3.3346521937536625E-4</v>
      </c>
      <c r="D7925" s="178">
        <f t="shared" si="532"/>
        <v>17.373223181674195</v>
      </c>
      <c r="E7925" s="178">
        <f t="shared" si="534"/>
        <v>18.191825643727775</v>
      </c>
      <c r="F7925" s="178">
        <f t="shared" si="534"/>
        <v>19.04899953169771</v>
      </c>
      <c r="G7925" s="178">
        <f t="shared" si="534"/>
        <v>19.946562278301567</v>
      </c>
      <c r="H7925" s="178">
        <f>MAX(0,(B7925-10.64)*Assumptions!$C$2)</f>
        <v>5.3563108448928114</v>
      </c>
      <c r="I7925" s="178">
        <f>MAX(0,(D7925-10.64)*Assumptions!$C$2)</f>
        <v>6.0599008635067753</v>
      </c>
      <c r="J7925" s="178">
        <f>MAX(0,(E7925-10.64)*Assumptions!$C$2)</f>
        <v>6.7966430793549968</v>
      </c>
      <c r="K7925" s="178">
        <f>MAX(0,(F7925-10.64)*Assumptions!$C$2)</f>
        <v>7.5680995785279386</v>
      </c>
    </row>
    <row r="7926" spans="1:11">
      <c r="A7926" s="175">
        <v>45988.125</v>
      </c>
      <c r="B7926" s="176">
        <v>15.773833543505674</v>
      </c>
      <c r="C7926" s="177">
        <f t="shared" si="531"/>
        <v>3.1703213426589026E-4</v>
      </c>
      <c r="D7926" s="178">
        <f t="shared" si="532"/>
        <v>16.517074958164851</v>
      </c>
      <c r="E7926" s="178">
        <f t="shared" si="534"/>
        <v>17.295336889487967</v>
      </c>
      <c r="F7926" s="178">
        <f t="shared" si="534"/>
        <v>18.110269456216017</v>
      </c>
      <c r="G7926" s="178">
        <f t="shared" si="534"/>
        <v>18.963600528423171</v>
      </c>
      <c r="H7926" s="178">
        <f>MAX(0,(B7926-10.64)*Assumptions!$C$2)</f>
        <v>4.6204501891551066</v>
      </c>
      <c r="I7926" s="178">
        <f>MAX(0,(D7926-10.64)*Assumptions!$C$2)</f>
        <v>5.2893674623483662</v>
      </c>
      <c r="J7926" s="178">
        <f>MAX(0,(E7926-10.64)*Assumptions!$C$2)</f>
        <v>5.9898032005391695</v>
      </c>
      <c r="K7926" s="178">
        <f>MAX(0,(F7926-10.64)*Assumptions!$C$2)</f>
        <v>6.7232425105944147</v>
      </c>
    </row>
    <row r="7927" spans="1:11">
      <c r="A7927" s="175">
        <v>45988.166666666664</v>
      </c>
      <c r="B7927" s="176">
        <v>14.427900378310216</v>
      </c>
      <c r="C7927" s="177">
        <f t="shared" si="531"/>
        <v>2.8998074800875293E-4</v>
      </c>
      <c r="D7927" s="178">
        <f t="shared" si="532"/>
        <v>15.107723267157166</v>
      </c>
      <c r="E7927" s="178">
        <f t="shared" si="534"/>
        <v>15.819578478662441</v>
      </c>
      <c r="F7927" s="178">
        <f t="shared" si="534"/>
        <v>16.564975331961545</v>
      </c>
      <c r="G7927" s="178">
        <f t="shared" si="534"/>
        <v>17.345494263238741</v>
      </c>
      <c r="H7927" s="178">
        <f>MAX(0,(B7927-10.64)*Assumptions!$C$2)</f>
        <v>3.4091103404791943</v>
      </c>
      <c r="I7927" s="178">
        <f>MAX(0,(D7927-10.64)*Assumptions!$C$2)</f>
        <v>4.0209509404414492</v>
      </c>
      <c r="J7927" s="178">
        <f>MAX(0,(E7927-10.64)*Assumptions!$C$2)</f>
        <v>4.6616206307961967</v>
      </c>
      <c r="K7927" s="178">
        <f>MAX(0,(F7927-10.64)*Assumptions!$C$2)</f>
        <v>5.3324777987653897</v>
      </c>
    </row>
    <row r="7928" spans="1:11">
      <c r="A7928" s="175">
        <v>45988.208333333336</v>
      </c>
      <c r="B7928" s="176">
        <v>12.742339218158891</v>
      </c>
      <c r="C7928" s="177">
        <f t="shared" si="531"/>
        <v>2.5610331101383322E-4</v>
      </c>
      <c r="D7928" s="178">
        <f t="shared" si="532"/>
        <v>13.342740775614828</v>
      </c>
      <c r="E7928" s="178">
        <f t="shared" si="534"/>
        <v>13.971432431460377</v>
      </c>
      <c r="F7928" s="178">
        <f t="shared" si="534"/>
        <v>14.629747176353131</v>
      </c>
      <c r="G7928" s="178">
        <f t="shared" si="534"/>
        <v>15.31908080964328</v>
      </c>
      <c r="H7928" s="178">
        <f>MAX(0,(B7928-10.64)*Assumptions!$C$2)</f>
        <v>1.8921052963430016</v>
      </c>
      <c r="I7928" s="178">
        <f>MAX(0,(D7928-10.64)*Assumptions!$C$2)</f>
        <v>2.4324666980533451</v>
      </c>
      <c r="J7928" s="178">
        <f>MAX(0,(E7928-10.64)*Assumptions!$C$2)</f>
        <v>2.9982891883143385</v>
      </c>
      <c r="K7928" s="178">
        <f>MAX(0,(F7928-10.64)*Assumptions!$C$2)</f>
        <v>3.5907724587178178</v>
      </c>
    </row>
    <row r="7929" spans="1:11">
      <c r="A7929" s="175">
        <v>45988.25</v>
      </c>
      <c r="B7929" s="176">
        <v>11.748612862547288</v>
      </c>
      <c r="C7929" s="177">
        <f t="shared" si="531"/>
        <v>2.361307921884701E-4</v>
      </c>
      <c r="D7929" s="178">
        <f t="shared" si="532"/>
        <v>12.302191396272704</v>
      </c>
      <c r="E7929" s="178">
        <f t="shared" si="534"/>
        <v>12.881853791691995</v>
      </c>
      <c r="F7929" s="178">
        <f t="shared" si="534"/>
        <v>13.488829084613844</v>
      </c>
      <c r="G7929" s="178">
        <f t="shared" si="534"/>
        <v>14.12440422132954</v>
      </c>
      <c r="H7929" s="178">
        <f>MAX(0,(B7929-10.64)*Assumptions!$C$2)</f>
        <v>0.99775157629255895</v>
      </c>
      <c r="I7929" s="178">
        <f>MAX(0,(D7929-10.64)*Assumptions!$C$2)</f>
        <v>1.4959722566454332</v>
      </c>
      <c r="J7929" s="178">
        <f>MAX(0,(E7929-10.64)*Assumptions!$C$2)</f>
        <v>2.0176684125227951</v>
      </c>
      <c r="K7929" s="178">
        <f>MAX(0,(F7929-10.64)*Assumptions!$C$2)</f>
        <v>2.5639461761524589</v>
      </c>
    </row>
    <row r="7930" spans="1:11">
      <c r="A7930" s="175">
        <v>45988.291666666664</v>
      </c>
      <c r="B7930" s="176">
        <v>10.880674653215637</v>
      </c>
      <c r="C7930" s="177">
        <f t="shared" si="531"/>
        <v>2.1868644030302641E-4</v>
      </c>
      <c r="D7930" s="178">
        <f t="shared" si="532"/>
        <v>11.39335712823971</v>
      </c>
      <c r="E7930" s="178">
        <f t="shared" si="534"/>
        <v>11.930196498729741</v>
      </c>
      <c r="F7930" s="178">
        <f t="shared" si="534"/>
        <v>12.492331004487127</v>
      </c>
      <c r="G7930" s="178">
        <f t="shared" si="534"/>
        <v>13.080952517612477</v>
      </c>
      <c r="H7930" s="178">
        <f>MAX(0,(B7930-10.64)*Assumptions!$C$2)</f>
        <v>0.21660718789407288</v>
      </c>
      <c r="I7930" s="178">
        <f>MAX(0,(D7930-10.64)*Assumptions!$C$2)</f>
        <v>0.67802141541573879</v>
      </c>
      <c r="J7930" s="178">
        <f>MAX(0,(E7930-10.64)*Assumptions!$C$2)</f>
        <v>1.1611768488567662</v>
      </c>
      <c r="K7930" s="178">
        <f>MAX(0,(F7930-10.64)*Assumptions!$C$2)</f>
        <v>1.667097904038414</v>
      </c>
    </row>
    <row r="7931" spans="1:11">
      <c r="A7931" s="175">
        <v>45988.333333333336</v>
      </c>
      <c r="B7931" s="176">
        <v>10.503310214375789</v>
      </c>
      <c r="C7931" s="177">
        <f t="shared" si="531"/>
        <v>2.1110193948326828E-4</v>
      </c>
      <c r="D7931" s="178">
        <f t="shared" si="532"/>
        <v>10.998211794312322</v>
      </c>
      <c r="E7931" s="178">
        <f t="shared" si="534"/>
        <v>11.516432458311369</v>
      </c>
      <c r="F7931" s="178">
        <f t="shared" si="534"/>
        <v>12.059070969649424</v>
      </c>
      <c r="G7931" s="178">
        <f t="shared" si="534"/>
        <v>12.627277863822449</v>
      </c>
      <c r="H7931" s="178">
        <f>MAX(0,(B7931-10.64)*Assumptions!$C$2)</f>
        <v>0</v>
      </c>
      <c r="I7931" s="178">
        <f>MAX(0,(D7931-10.64)*Assumptions!$C$2)</f>
        <v>0.32239061488108939</v>
      </c>
      <c r="J7931" s="178">
        <f>MAX(0,(E7931-10.64)*Assumptions!$C$2)</f>
        <v>0.78878921248023193</v>
      </c>
      <c r="K7931" s="178">
        <f>MAX(0,(F7931-10.64)*Assumptions!$C$2)</f>
        <v>1.2771638726844812</v>
      </c>
    </row>
    <row r="7932" spans="1:11">
      <c r="A7932" s="175">
        <v>45988.375</v>
      </c>
      <c r="B7932" s="176">
        <v>10.226576292559901</v>
      </c>
      <c r="C7932" s="177">
        <f t="shared" si="531"/>
        <v>2.0553997221544565E-4</v>
      </c>
      <c r="D7932" s="178">
        <f t="shared" si="532"/>
        <v>10.708438549432238</v>
      </c>
      <c r="E7932" s="178">
        <f t="shared" si="534"/>
        <v>11.213005495337896</v>
      </c>
      <c r="F7932" s="178">
        <f t="shared" si="534"/>
        <v>11.741346944101776</v>
      </c>
      <c r="G7932" s="178">
        <f t="shared" si="534"/>
        <v>12.294583117709763</v>
      </c>
      <c r="H7932" s="178">
        <f>MAX(0,(B7932-10.64)*Assumptions!$C$2)</f>
        <v>0</v>
      </c>
      <c r="I7932" s="178">
        <f>MAX(0,(D7932-10.64)*Assumptions!$C$2)</f>
        <v>6.1594694489013335E-2</v>
      </c>
      <c r="J7932" s="178">
        <f>MAX(0,(E7932-10.64)*Assumptions!$C$2)</f>
        <v>0.51570494580410586</v>
      </c>
      <c r="K7932" s="178">
        <f>MAX(0,(F7932-10.64)*Assumptions!$C$2)</f>
        <v>0.99121224969159827</v>
      </c>
    </row>
    <row r="7933" spans="1:11">
      <c r="A7933" s="175">
        <v>45988.416666666664</v>
      </c>
      <c r="B7933" s="176">
        <v>10.251733921815889</v>
      </c>
      <c r="C7933" s="177">
        <f t="shared" si="531"/>
        <v>2.0604560560342949E-4</v>
      </c>
      <c r="D7933" s="178">
        <f t="shared" si="532"/>
        <v>10.734781571694063</v>
      </c>
      <c r="E7933" s="178">
        <f t="shared" si="534"/>
        <v>11.240589764699118</v>
      </c>
      <c r="F7933" s="178">
        <f t="shared" si="534"/>
        <v>11.770230946424286</v>
      </c>
      <c r="G7933" s="178">
        <f t="shared" si="534"/>
        <v>12.324828094629096</v>
      </c>
      <c r="H7933" s="178">
        <f>MAX(0,(B7933-10.64)*Assumptions!$C$2)</f>
        <v>0</v>
      </c>
      <c r="I7933" s="178">
        <f>MAX(0,(D7933-10.64)*Assumptions!$C$2)</f>
        <v>8.5303414524655882E-2</v>
      </c>
      <c r="J7933" s="178">
        <f>MAX(0,(E7933-10.64)*Assumptions!$C$2)</f>
        <v>0.54053078822920586</v>
      </c>
      <c r="K7933" s="178">
        <f>MAX(0,(F7933-10.64)*Assumptions!$C$2)</f>
        <v>1.0172078517818572</v>
      </c>
    </row>
    <row r="7934" spans="1:11">
      <c r="A7934" s="175">
        <v>45988.458333333336</v>
      </c>
      <c r="B7934" s="176">
        <v>10.981305170239597</v>
      </c>
      <c r="C7934" s="177">
        <f t="shared" si="531"/>
        <v>2.2070897385496191E-4</v>
      </c>
      <c r="D7934" s="178">
        <f t="shared" si="532"/>
        <v>11.498729217287014</v>
      </c>
      <c r="E7934" s="178">
        <f t="shared" si="534"/>
        <v>12.04053357617464</v>
      </c>
      <c r="F7934" s="178">
        <f t="shared" si="534"/>
        <v>12.607867013777183</v>
      </c>
      <c r="G7934" s="178">
        <f t="shared" si="534"/>
        <v>13.201932425289817</v>
      </c>
      <c r="H7934" s="178">
        <f>MAX(0,(B7934-10.64)*Assumptions!$C$2)</f>
        <v>0.30717465321563714</v>
      </c>
      <c r="I7934" s="178">
        <f>MAX(0,(D7934-10.64)*Assumptions!$C$2)</f>
        <v>0.77285629555831226</v>
      </c>
      <c r="J7934" s="178">
        <f>MAX(0,(E7934-10.64)*Assumptions!$C$2)</f>
        <v>1.260480218557176</v>
      </c>
      <c r="K7934" s="178">
        <f>MAX(0,(F7934-10.64)*Assumptions!$C$2)</f>
        <v>1.7710803123994638</v>
      </c>
    </row>
    <row r="7935" spans="1:11">
      <c r="A7935" s="175">
        <v>45988.5</v>
      </c>
      <c r="B7935" s="176">
        <v>12.729760403530895</v>
      </c>
      <c r="C7935" s="177">
        <f t="shared" si="531"/>
        <v>2.5585049431984126E-4</v>
      </c>
      <c r="D7935" s="178">
        <f t="shared" si="532"/>
        <v>13.329569264483915</v>
      </c>
      <c r="E7935" s="178">
        <f t="shared" si="534"/>
        <v>13.957640296779763</v>
      </c>
      <c r="F7935" s="178">
        <f t="shared" si="534"/>
        <v>14.615305175191875</v>
      </c>
      <c r="G7935" s="178">
        <f t="shared" si="534"/>
        <v>15.303958321183613</v>
      </c>
      <c r="H7935" s="178">
        <f>MAX(0,(B7935-10.64)*Assumptions!$C$2)</f>
        <v>1.8807843631778047</v>
      </c>
      <c r="I7935" s="178">
        <f>MAX(0,(D7935-10.64)*Assumptions!$C$2)</f>
        <v>2.4206123380355229</v>
      </c>
      <c r="J7935" s="178">
        <f>MAX(0,(E7935-10.64)*Assumptions!$C$2)</f>
        <v>2.9858762671017862</v>
      </c>
      <c r="K7935" s="178">
        <f>MAX(0,(F7935-10.64)*Assumptions!$C$2)</f>
        <v>3.5777746576726868</v>
      </c>
    </row>
    <row r="7936" spans="1:11">
      <c r="A7936" s="175">
        <v>45988.541666666664</v>
      </c>
      <c r="B7936" s="176">
        <v>14.188902900378309</v>
      </c>
      <c r="C7936" s="177">
        <f t="shared" si="531"/>
        <v>2.851772308229061E-4</v>
      </c>
      <c r="D7936" s="178">
        <f t="shared" si="532"/>
        <v>14.85746455566982</v>
      </c>
      <c r="E7936" s="178">
        <f t="shared" si="534"/>
        <v>15.557527919730806</v>
      </c>
      <c r="F7936" s="178">
        <f t="shared" si="534"/>
        <v>16.290577309897664</v>
      </c>
      <c r="G7936" s="178">
        <f t="shared" si="534"/>
        <v>17.058166982505057</v>
      </c>
      <c r="H7936" s="178">
        <f>MAX(0,(B7936-10.64)*Assumptions!$C$2)</f>
        <v>3.194012610340478</v>
      </c>
      <c r="I7936" s="178">
        <f>MAX(0,(D7936-10.64)*Assumptions!$C$2)</f>
        <v>3.7957181001028375</v>
      </c>
      <c r="J7936" s="178">
        <f>MAX(0,(E7936-10.64)*Assumptions!$C$2)</f>
        <v>4.4257751277577251</v>
      </c>
      <c r="K7936" s="178">
        <f>MAX(0,(F7936-10.64)*Assumptions!$C$2)</f>
        <v>5.0855195789078973</v>
      </c>
    </row>
    <row r="7937" spans="1:11">
      <c r="A7937" s="175">
        <v>45988.583333333336</v>
      </c>
      <c r="B7937" s="176">
        <v>14.553688524590164</v>
      </c>
      <c r="C7937" s="177">
        <f t="shared" si="531"/>
        <v>2.925089149486723E-4</v>
      </c>
      <c r="D7937" s="178">
        <f t="shared" si="532"/>
        <v>15.239438378466295</v>
      </c>
      <c r="E7937" s="178">
        <f t="shared" si="534"/>
        <v>15.957499825468565</v>
      </c>
      <c r="F7937" s="178">
        <f t="shared" si="534"/>
        <v>16.709395343574112</v>
      </c>
      <c r="G7937" s="178">
        <f t="shared" si="534"/>
        <v>17.496719147835417</v>
      </c>
      <c r="H7937" s="178">
        <f>MAX(0,(B7937-10.64)*Assumptions!$C$2)</f>
        <v>3.5223196721311476</v>
      </c>
      <c r="I7937" s="178">
        <f>MAX(0,(D7937-10.64)*Assumptions!$C$2)</f>
        <v>4.1394945406196646</v>
      </c>
      <c r="J7937" s="178">
        <f>MAX(0,(E7937-10.64)*Assumptions!$C$2)</f>
        <v>4.7857498429217085</v>
      </c>
      <c r="K7937" s="178">
        <f>MAX(0,(F7937-10.64)*Assumptions!$C$2)</f>
        <v>5.4624558092167002</v>
      </c>
    </row>
    <row r="7938" spans="1:11">
      <c r="A7938" s="175">
        <v>45988.625</v>
      </c>
      <c r="B7938" s="176">
        <v>14.905895334174023</v>
      </c>
      <c r="C7938" s="177">
        <f t="shared" si="531"/>
        <v>2.9958778238044654E-4</v>
      </c>
      <c r="D7938" s="178">
        <f t="shared" si="532"/>
        <v>15.608240690131856</v>
      </c>
      <c r="E7938" s="178">
        <f t="shared" si="534"/>
        <v>16.34367959652571</v>
      </c>
      <c r="F7938" s="178">
        <f t="shared" si="534"/>
        <v>17.1137713760893</v>
      </c>
      <c r="G7938" s="178">
        <f t="shared" si="534"/>
        <v>17.920148824706107</v>
      </c>
      <c r="H7938" s="178">
        <f>MAX(0,(B7938-10.64)*Assumptions!$C$2)</f>
        <v>3.8393058007566201</v>
      </c>
      <c r="I7938" s="178">
        <f>MAX(0,(D7938-10.64)*Assumptions!$C$2)</f>
        <v>4.4714166211186699</v>
      </c>
      <c r="J7938" s="178">
        <f>MAX(0,(E7938-10.64)*Assumptions!$C$2)</f>
        <v>5.1333116368731391</v>
      </c>
      <c r="K7938" s="178">
        <f>MAX(0,(F7938-10.64)*Assumptions!$C$2)</f>
        <v>5.8263942384803693</v>
      </c>
    </row>
    <row r="7939" spans="1:11">
      <c r="A7939" s="175">
        <v>45988.666666666664</v>
      </c>
      <c r="B7939" s="176">
        <v>14.880737704918033</v>
      </c>
      <c r="C7939" s="177">
        <f t="shared" si="531"/>
        <v>2.9908214899246268E-4</v>
      </c>
      <c r="D7939" s="178">
        <f t="shared" si="532"/>
        <v>15.581897667870031</v>
      </c>
      <c r="E7939" s="178">
        <f t="shared" si="534"/>
        <v>16.316095327164486</v>
      </c>
      <c r="F7939" s="178">
        <f t="shared" si="534"/>
        <v>17.084887373766787</v>
      </c>
      <c r="G7939" s="178">
        <f t="shared" si="534"/>
        <v>17.889903847786773</v>
      </c>
      <c r="H7939" s="178">
        <f>MAX(0,(B7939-10.64)*Assumptions!$C$2)</f>
        <v>3.8166639344262294</v>
      </c>
      <c r="I7939" s="178">
        <f>MAX(0,(D7939-10.64)*Assumptions!$C$2)</f>
        <v>4.4477079010830272</v>
      </c>
      <c r="J7939" s="178">
        <f>MAX(0,(E7939-10.64)*Assumptions!$C$2)</f>
        <v>5.1084857944480371</v>
      </c>
      <c r="K7939" s="178">
        <f>MAX(0,(F7939-10.64)*Assumptions!$C$2)</f>
        <v>5.8003986363901072</v>
      </c>
    </row>
    <row r="7940" spans="1:11">
      <c r="A7940" s="175">
        <v>45988.708333333336</v>
      </c>
      <c r="B7940" s="176">
        <v>14.931052963430012</v>
      </c>
      <c r="C7940" s="177">
        <f t="shared" si="531"/>
        <v>3.0009341576843045E-4</v>
      </c>
      <c r="D7940" s="178">
        <f t="shared" si="532"/>
        <v>15.634583712393685</v>
      </c>
      <c r="E7940" s="178">
        <f t="shared" si="534"/>
        <v>16.371263865886938</v>
      </c>
      <c r="F7940" s="178">
        <f t="shared" si="534"/>
        <v>17.142655378411817</v>
      </c>
      <c r="G7940" s="178">
        <f t="shared" si="534"/>
        <v>17.950393801625445</v>
      </c>
      <c r="H7940" s="178">
        <f>MAX(0,(B7940-10.64)*Assumptions!$C$2)</f>
        <v>3.8619476670870108</v>
      </c>
      <c r="I7940" s="178">
        <f>MAX(0,(D7940-10.64)*Assumptions!$C$2)</f>
        <v>4.4951253411543162</v>
      </c>
      <c r="J7940" s="178">
        <f>MAX(0,(E7940-10.64)*Assumptions!$C$2)</f>
        <v>5.1581374792982437</v>
      </c>
      <c r="K7940" s="178">
        <f>MAX(0,(F7940-10.64)*Assumptions!$C$2)</f>
        <v>5.8523898405706349</v>
      </c>
    </row>
    <row r="7941" spans="1:11">
      <c r="A7941" s="175">
        <v>45988.75</v>
      </c>
      <c r="B7941" s="176">
        <v>14.817843631778057</v>
      </c>
      <c r="C7941" s="177">
        <f t="shared" ref="C7941:C8004" si="535">B7941/$B$2</f>
        <v>2.9781806552250299E-4</v>
      </c>
      <c r="D7941" s="178">
        <f t="shared" si="532"/>
        <v>15.516040112215467</v>
      </c>
      <c r="E7941" s="178">
        <f t="shared" si="534"/>
        <v>16.247134653761425</v>
      </c>
      <c r="F7941" s="178">
        <f t="shared" si="534"/>
        <v>17.012677367960503</v>
      </c>
      <c r="G7941" s="178">
        <f t="shared" si="534"/>
        <v>17.814291405488436</v>
      </c>
      <c r="H7941" s="178">
        <f>MAX(0,(B7941-10.64)*Assumptions!$C$2)</f>
        <v>3.760059268600251</v>
      </c>
      <c r="I7941" s="178">
        <f>MAX(0,(D7941-10.64)*Assumptions!$C$2)</f>
        <v>4.3884361009939203</v>
      </c>
      <c r="J7941" s="178">
        <f>MAX(0,(E7941-10.64)*Assumptions!$C$2)</f>
        <v>5.0464211883852821</v>
      </c>
      <c r="K7941" s="178">
        <f>MAX(0,(F7941-10.64)*Assumptions!$C$2)</f>
        <v>5.735409631164452</v>
      </c>
    </row>
    <row r="7942" spans="1:11">
      <c r="A7942" s="175">
        <v>45988.791666666664</v>
      </c>
      <c r="B7942" s="176">
        <v>14.893316519546028</v>
      </c>
      <c r="C7942" s="177">
        <f t="shared" si="535"/>
        <v>2.9933496568645463E-4</v>
      </c>
      <c r="D7942" s="178">
        <f t="shared" ref="D7942:D8005" si="536">D$2*$C7942</f>
        <v>15.595069179000946</v>
      </c>
      <c r="E7942" s="178">
        <f t="shared" si="534"/>
        <v>16.3298874618451</v>
      </c>
      <c r="F7942" s="178">
        <f t="shared" si="534"/>
        <v>17.099329374928043</v>
      </c>
      <c r="G7942" s="178">
        <f t="shared" si="534"/>
        <v>17.905026336246443</v>
      </c>
      <c r="H7942" s="178">
        <f>MAX(0,(B7942-10.64)*Assumptions!$C$2)</f>
        <v>3.8279848675914248</v>
      </c>
      <c r="I7942" s="178">
        <f>MAX(0,(D7942-10.64)*Assumptions!$C$2)</f>
        <v>4.4595622611008512</v>
      </c>
      <c r="J7942" s="178">
        <f>MAX(0,(E7942-10.64)*Assumptions!$C$2)</f>
        <v>5.1208987156605899</v>
      </c>
      <c r="K7942" s="178">
        <f>MAX(0,(F7942-10.64)*Assumptions!$C$2)</f>
        <v>5.8133964374352383</v>
      </c>
    </row>
    <row r="7943" spans="1:11">
      <c r="A7943" s="175">
        <v>45988.833333333336</v>
      </c>
      <c r="B7943" s="176">
        <v>15.157471626733923</v>
      </c>
      <c r="C7943" s="177">
        <f t="shared" si="535"/>
        <v>3.0464411626028533E-4</v>
      </c>
      <c r="D7943" s="178">
        <f t="shared" si="536"/>
        <v>15.871670912750117</v>
      </c>
      <c r="E7943" s="178">
        <f t="shared" si="534"/>
        <v>16.619522290137962</v>
      </c>
      <c r="F7943" s="178">
        <f t="shared" si="534"/>
        <v>17.402611399314438</v>
      </c>
      <c r="G7943" s="178">
        <f t="shared" si="534"/>
        <v>18.222598593899463</v>
      </c>
      <c r="H7943" s="178">
        <f>MAX(0,(B7943-10.64)*Assumptions!$C$2)</f>
        <v>4.0657244640605299</v>
      </c>
      <c r="I7943" s="178">
        <f>MAX(0,(D7943-10.64)*Assumptions!$C$2)</f>
        <v>4.7085038214751052</v>
      </c>
      <c r="J7943" s="178">
        <f>MAX(0,(E7943-10.64)*Assumptions!$C$2)</f>
        <v>5.3815700611241652</v>
      </c>
      <c r="K7943" s="178">
        <f>MAX(0,(F7943-10.64)*Assumptions!$C$2)</f>
        <v>6.0863502593829937</v>
      </c>
    </row>
    <row r="7944" spans="1:11">
      <c r="A7944" s="175">
        <v>45988.875</v>
      </c>
      <c r="B7944" s="176">
        <v>14.578846153846154</v>
      </c>
      <c r="C7944" s="177">
        <f t="shared" si="535"/>
        <v>2.9301454833665616E-4</v>
      </c>
      <c r="D7944" s="178">
        <f t="shared" si="536"/>
        <v>15.26578140072812</v>
      </c>
      <c r="E7944" s="178">
        <f t="shared" si="534"/>
        <v>15.985084094829789</v>
      </c>
      <c r="F7944" s="178">
        <f t="shared" si="534"/>
        <v>16.738279345896622</v>
      </c>
      <c r="G7944" s="178">
        <f t="shared" si="534"/>
        <v>17.526964124754752</v>
      </c>
      <c r="H7944" s="178">
        <f>MAX(0,(B7944-10.64)*Assumptions!$C$2)</f>
        <v>3.5449615384615383</v>
      </c>
      <c r="I7944" s="178">
        <f>MAX(0,(D7944-10.64)*Assumptions!$C$2)</f>
        <v>4.1632032606553073</v>
      </c>
      <c r="J7944" s="178">
        <f>MAX(0,(E7944-10.64)*Assumptions!$C$2)</f>
        <v>4.8105756853468096</v>
      </c>
      <c r="K7944" s="178">
        <f>MAX(0,(F7944-10.64)*Assumptions!$C$2)</f>
        <v>5.4884514113069596</v>
      </c>
    </row>
    <row r="7945" spans="1:11">
      <c r="A7945" s="175">
        <v>45988.916666666664</v>
      </c>
      <c r="B7945" s="176">
        <v>9.2328499369482984</v>
      </c>
      <c r="C7945" s="177">
        <f t="shared" si="535"/>
        <v>1.8556745339008254E-4</v>
      </c>
      <c r="D7945" s="178">
        <f t="shared" si="536"/>
        <v>9.6678891700901133</v>
      </c>
      <c r="E7945" s="178">
        <f t="shared" si="534"/>
        <v>10.123426855569514</v>
      </c>
      <c r="F7945" s="178">
        <f t="shared" si="534"/>
        <v>10.600428852362489</v>
      </c>
      <c r="G7945" s="178">
        <f t="shared" si="534"/>
        <v>11.099906529396021</v>
      </c>
      <c r="H7945" s="178">
        <f>MAX(0,(B7945-10.64)*Assumptions!$C$2)</f>
        <v>0</v>
      </c>
      <c r="I7945" s="178">
        <f>MAX(0,(D7945-10.64)*Assumptions!$C$2)</f>
        <v>0</v>
      </c>
      <c r="J7945" s="178">
        <f>MAX(0,(E7945-10.64)*Assumptions!$C$2)</f>
        <v>0</v>
      </c>
      <c r="K7945" s="178">
        <f>MAX(0,(F7945-10.64)*Assumptions!$C$2)</f>
        <v>0</v>
      </c>
    </row>
    <row r="7946" spans="1:11">
      <c r="A7946" s="175">
        <v>45988.958333333336</v>
      </c>
      <c r="B7946" s="176">
        <v>9.6102143757881464</v>
      </c>
      <c r="C7946" s="177">
        <f t="shared" si="535"/>
        <v>1.9315195420984067E-4</v>
      </c>
      <c r="D7946" s="178">
        <f t="shared" si="536"/>
        <v>10.063034504017502</v>
      </c>
      <c r="E7946" s="178">
        <f t="shared" si="534"/>
        <v>10.537190895987887</v>
      </c>
      <c r="F7946" s="178">
        <f t="shared" ref="E7946:G7974" si="537">F$2*$C7946</f>
        <v>11.033688887200192</v>
      </c>
      <c r="G7946" s="178">
        <f t="shared" si="537"/>
        <v>11.553581183186049</v>
      </c>
      <c r="H7946" s="178">
        <f>MAX(0,(B7946-10.64)*Assumptions!$C$2)</f>
        <v>0</v>
      </c>
      <c r="I7946" s="178">
        <f>MAX(0,(D7946-10.64)*Assumptions!$C$2)</f>
        <v>0</v>
      </c>
      <c r="J7946" s="178">
        <f>MAX(0,(E7946-10.64)*Assumptions!$C$2)</f>
        <v>0</v>
      </c>
      <c r="K7946" s="178">
        <f>MAX(0,(F7946-10.64)*Assumptions!$C$2)</f>
        <v>0.35431999848017243</v>
      </c>
    </row>
    <row r="7947" spans="1:11">
      <c r="A7947" s="175">
        <v>45989</v>
      </c>
      <c r="B7947" s="176">
        <v>9.5347414880201775</v>
      </c>
      <c r="C7947" s="177">
        <f t="shared" si="535"/>
        <v>1.9163505404588905E-4</v>
      </c>
      <c r="D7947" s="178">
        <f t="shared" si="536"/>
        <v>9.9840054372320246</v>
      </c>
      <c r="E7947" s="178">
        <f t="shared" si="537"/>
        <v>10.454438087904213</v>
      </c>
      <c r="F7947" s="178">
        <f t="shared" si="537"/>
        <v>10.947036880232652</v>
      </c>
      <c r="G7947" s="178">
        <f t="shared" si="537"/>
        <v>11.462846252428044</v>
      </c>
      <c r="H7947" s="178">
        <f>MAX(0,(B7947-10.64)*Assumptions!$C$2)</f>
        <v>0</v>
      </c>
      <c r="I7947" s="178">
        <f>MAX(0,(D7947-10.64)*Assumptions!$C$2)</f>
        <v>0</v>
      </c>
      <c r="J7947" s="178">
        <f>MAX(0,(E7947-10.64)*Assumptions!$C$2)</f>
        <v>0</v>
      </c>
      <c r="K7947" s="178">
        <f>MAX(0,(F7947-10.64)*Assumptions!$C$2)</f>
        <v>0.27633319220938618</v>
      </c>
    </row>
    <row r="7948" spans="1:11">
      <c r="A7948" s="175">
        <v>45989.041666666664</v>
      </c>
      <c r="B7948" s="176">
        <v>9.3963745271122328</v>
      </c>
      <c r="C7948" s="177">
        <f t="shared" si="535"/>
        <v>1.8885407041197773E-4</v>
      </c>
      <c r="D7948" s="178">
        <f t="shared" si="536"/>
        <v>9.8391188147919824</v>
      </c>
      <c r="E7948" s="178">
        <f t="shared" si="537"/>
        <v>10.302724606417476</v>
      </c>
      <c r="F7948" s="178">
        <f t="shared" si="537"/>
        <v>10.788174867458826</v>
      </c>
      <c r="G7948" s="178">
        <f t="shared" si="537"/>
        <v>11.2964988793717</v>
      </c>
      <c r="H7948" s="178">
        <f>MAX(0,(B7948-10.64)*Assumptions!$C$2)</f>
        <v>0</v>
      </c>
      <c r="I7948" s="178">
        <f>MAX(0,(D7948-10.64)*Assumptions!$C$2)</f>
        <v>0</v>
      </c>
      <c r="J7948" s="178">
        <f>MAX(0,(E7948-10.64)*Assumptions!$C$2)</f>
        <v>0</v>
      </c>
      <c r="K7948" s="178">
        <f>MAX(0,(F7948-10.64)*Assumptions!$C$2)</f>
        <v>0.13335738071294312</v>
      </c>
    </row>
    <row r="7949" spans="1:11">
      <c r="A7949" s="175">
        <v>45989.083333333336</v>
      </c>
      <c r="B7949" s="176">
        <v>9.2076923076923087</v>
      </c>
      <c r="C7949" s="177">
        <f t="shared" si="535"/>
        <v>1.8506182000209865E-4</v>
      </c>
      <c r="D7949" s="178">
        <f t="shared" si="536"/>
        <v>9.6415461478282882</v>
      </c>
      <c r="E7949" s="178">
        <f t="shared" si="537"/>
        <v>10.095842586208288</v>
      </c>
      <c r="F7949" s="178">
        <f t="shared" si="537"/>
        <v>10.571544850039974</v>
      </c>
      <c r="G7949" s="178">
        <f t="shared" si="537"/>
        <v>11.069661552476687</v>
      </c>
      <c r="H7949" s="178">
        <f>MAX(0,(B7949-10.64)*Assumptions!$C$2)</f>
        <v>0</v>
      </c>
      <c r="I7949" s="178">
        <f>MAX(0,(D7949-10.64)*Assumptions!$C$2)</f>
        <v>0</v>
      </c>
      <c r="J7949" s="178">
        <f>MAX(0,(E7949-10.64)*Assumptions!$C$2)</f>
        <v>0</v>
      </c>
      <c r="K7949" s="178">
        <f>MAX(0,(F7949-10.64)*Assumptions!$C$2)</f>
        <v>0</v>
      </c>
    </row>
    <row r="7950" spans="1:11">
      <c r="A7950" s="175">
        <v>45989.125</v>
      </c>
      <c r="B7950" s="176">
        <v>8.9309583858764192</v>
      </c>
      <c r="C7950" s="177">
        <f t="shared" si="535"/>
        <v>1.79499852734276E-4</v>
      </c>
      <c r="D7950" s="178">
        <f t="shared" si="536"/>
        <v>9.351772902948202</v>
      </c>
      <c r="E7950" s="178">
        <f t="shared" si="537"/>
        <v>9.792415623234815</v>
      </c>
      <c r="F7950" s="178">
        <f t="shared" si="537"/>
        <v>10.253820824492324</v>
      </c>
      <c r="G7950" s="178">
        <f t="shared" si="537"/>
        <v>10.736966806363997</v>
      </c>
      <c r="H7950" s="178">
        <f>MAX(0,(B7950-10.64)*Assumptions!$C$2)</f>
        <v>0</v>
      </c>
      <c r="I7950" s="178">
        <f>MAX(0,(D7950-10.64)*Assumptions!$C$2)</f>
        <v>0</v>
      </c>
      <c r="J7950" s="178">
        <f>MAX(0,(E7950-10.64)*Assumptions!$C$2)</f>
        <v>0</v>
      </c>
      <c r="K7950" s="178">
        <f>MAX(0,(F7950-10.64)*Assumptions!$C$2)</f>
        <v>0</v>
      </c>
    </row>
    <row r="7951" spans="1:11">
      <c r="A7951" s="175">
        <v>45989.166666666664</v>
      </c>
      <c r="B7951" s="176">
        <v>7.8994955863808327</v>
      </c>
      <c r="C7951" s="177">
        <f t="shared" si="535"/>
        <v>1.5876888382693709E-4</v>
      </c>
      <c r="D7951" s="178">
        <f t="shared" si="536"/>
        <v>8.2717089902133392</v>
      </c>
      <c r="E7951" s="178">
        <f t="shared" si="537"/>
        <v>8.6614605794245971</v>
      </c>
      <c r="F7951" s="178">
        <f t="shared" si="537"/>
        <v>9.0695767292692668</v>
      </c>
      <c r="G7951" s="178">
        <f t="shared" si="537"/>
        <v>9.4969227526712547</v>
      </c>
      <c r="H7951" s="178">
        <f>MAX(0,(B7951-10.64)*Assumptions!$C$2)</f>
        <v>0</v>
      </c>
      <c r="I7951" s="178">
        <f>MAX(0,(D7951-10.64)*Assumptions!$C$2)</f>
        <v>0</v>
      </c>
      <c r="J7951" s="178">
        <f>MAX(0,(E7951-10.64)*Assumptions!$C$2)</f>
        <v>0</v>
      </c>
      <c r="K7951" s="178">
        <f>MAX(0,(F7951-10.64)*Assumptions!$C$2)</f>
        <v>0</v>
      </c>
    </row>
    <row r="7952" spans="1:11">
      <c r="A7952" s="175">
        <v>45989.208333333336</v>
      </c>
      <c r="B7952" s="176">
        <v>7.006399747793191</v>
      </c>
      <c r="C7952" s="177">
        <f t="shared" si="535"/>
        <v>1.408188985535095E-4</v>
      </c>
      <c r="D7952" s="178">
        <f t="shared" si="536"/>
        <v>7.3365316999185204</v>
      </c>
      <c r="E7952" s="178">
        <f t="shared" si="537"/>
        <v>7.6822190171011169</v>
      </c>
      <c r="F7952" s="178">
        <f t="shared" si="537"/>
        <v>8.0441946468200349</v>
      </c>
      <c r="G7952" s="178">
        <f t="shared" si="537"/>
        <v>8.423226072034856</v>
      </c>
      <c r="H7952" s="178">
        <f>MAX(0,(B7952-10.64)*Assumptions!$C$2)</f>
        <v>0</v>
      </c>
      <c r="I7952" s="178">
        <f>MAX(0,(D7952-10.64)*Assumptions!$C$2)</f>
        <v>0</v>
      </c>
      <c r="J7952" s="178">
        <f>MAX(0,(E7952-10.64)*Assumptions!$C$2)</f>
        <v>0</v>
      </c>
      <c r="K7952" s="178">
        <f>MAX(0,(F7952-10.64)*Assumptions!$C$2)</f>
        <v>0</v>
      </c>
    </row>
    <row r="7953" spans="1:11">
      <c r="A7953" s="175">
        <v>45989.25</v>
      </c>
      <c r="B7953" s="176">
        <v>6.3145649432534672</v>
      </c>
      <c r="C7953" s="177">
        <f t="shared" si="535"/>
        <v>1.2691398038395288E-4</v>
      </c>
      <c r="D7953" s="178">
        <f t="shared" si="536"/>
        <v>6.6120985877183056</v>
      </c>
      <c r="E7953" s="178">
        <f t="shared" si="537"/>
        <v>6.9236516096674317</v>
      </c>
      <c r="F7953" s="178">
        <f t="shared" si="537"/>
        <v>7.2498845829509095</v>
      </c>
      <c r="G7953" s="178">
        <f t="shared" si="537"/>
        <v>7.5914892067531357</v>
      </c>
      <c r="H7953" s="178">
        <f>MAX(0,(B7953-10.64)*Assumptions!$C$2)</f>
        <v>0</v>
      </c>
      <c r="I7953" s="178">
        <f>MAX(0,(D7953-10.64)*Assumptions!$C$2)</f>
        <v>0</v>
      </c>
      <c r="J7953" s="178">
        <f>MAX(0,(E7953-10.64)*Assumptions!$C$2)</f>
        <v>0</v>
      </c>
      <c r="K7953" s="178">
        <f>MAX(0,(F7953-10.64)*Assumptions!$C$2)</f>
        <v>0</v>
      </c>
    </row>
    <row r="7954" spans="1:11">
      <c r="A7954" s="175">
        <v>45989.291666666664</v>
      </c>
      <c r="B7954" s="176">
        <v>6.0252522068095837</v>
      </c>
      <c r="C7954" s="177">
        <f t="shared" si="535"/>
        <v>1.2109919642213831E-4</v>
      </c>
      <c r="D7954" s="178">
        <f t="shared" si="536"/>
        <v>6.3091538317073077</v>
      </c>
      <c r="E7954" s="178">
        <f t="shared" si="537"/>
        <v>6.6064325120133471</v>
      </c>
      <c r="F7954" s="178">
        <f t="shared" si="537"/>
        <v>6.9177185562420043</v>
      </c>
      <c r="G7954" s="178">
        <f t="shared" si="537"/>
        <v>7.2436719721807812</v>
      </c>
      <c r="H7954" s="178">
        <f>MAX(0,(B7954-10.64)*Assumptions!$C$2)</f>
        <v>0</v>
      </c>
      <c r="I7954" s="178">
        <f>MAX(0,(D7954-10.64)*Assumptions!$C$2)</f>
        <v>0</v>
      </c>
      <c r="J7954" s="178">
        <f>MAX(0,(E7954-10.64)*Assumptions!$C$2)</f>
        <v>0</v>
      </c>
      <c r="K7954" s="178">
        <f>MAX(0,(F7954-10.64)*Assumptions!$C$2)</f>
        <v>0</v>
      </c>
    </row>
    <row r="7955" spans="1:11">
      <c r="A7955" s="175">
        <v>45989.333333333336</v>
      </c>
      <c r="B7955" s="176">
        <v>5.6856242118537201</v>
      </c>
      <c r="C7955" s="177">
        <f t="shared" si="535"/>
        <v>1.1427314568435599E-4</v>
      </c>
      <c r="D7955" s="178">
        <f t="shared" si="536"/>
        <v>5.9535230311726579</v>
      </c>
      <c r="E7955" s="178">
        <f t="shared" si="537"/>
        <v>6.2340448756368119</v>
      </c>
      <c r="F7955" s="178">
        <f t="shared" si="537"/>
        <v>6.5277845248880704</v>
      </c>
      <c r="G7955" s="178">
        <f t="shared" si="537"/>
        <v>6.835364783769756</v>
      </c>
      <c r="H7955" s="178">
        <f>MAX(0,(B7955-10.64)*Assumptions!$C$2)</f>
        <v>0</v>
      </c>
      <c r="I7955" s="178">
        <f>MAX(0,(D7955-10.64)*Assumptions!$C$2)</f>
        <v>0</v>
      </c>
      <c r="J7955" s="178">
        <f>MAX(0,(E7955-10.64)*Assumptions!$C$2)</f>
        <v>0</v>
      </c>
      <c r="K7955" s="178">
        <f>MAX(0,(F7955-10.64)*Assumptions!$C$2)</f>
        <v>0</v>
      </c>
    </row>
    <row r="7956" spans="1:11">
      <c r="A7956" s="175">
        <v>45989.375</v>
      </c>
      <c r="B7956" s="176">
        <v>5.6856242118537201</v>
      </c>
      <c r="C7956" s="177">
        <f t="shared" si="535"/>
        <v>1.1427314568435599E-4</v>
      </c>
      <c r="D7956" s="178">
        <f t="shared" si="536"/>
        <v>5.9535230311726579</v>
      </c>
      <c r="E7956" s="178">
        <f t="shared" si="537"/>
        <v>6.2340448756368119</v>
      </c>
      <c r="F7956" s="178">
        <f t="shared" si="537"/>
        <v>6.5277845248880704</v>
      </c>
      <c r="G7956" s="178">
        <f t="shared" si="537"/>
        <v>6.835364783769756</v>
      </c>
      <c r="H7956" s="178">
        <f>MAX(0,(B7956-10.64)*Assumptions!$C$2)</f>
        <v>0</v>
      </c>
      <c r="I7956" s="178">
        <f>MAX(0,(D7956-10.64)*Assumptions!$C$2)</f>
        <v>0</v>
      </c>
      <c r="J7956" s="178">
        <f>MAX(0,(E7956-10.64)*Assumptions!$C$2)</f>
        <v>0</v>
      </c>
      <c r="K7956" s="178">
        <f>MAX(0,(F7956-10.64)*Assumptions!$C$2)</f>
        <v>0</v>
      </c>
    </row>
    <row r="7957" spans="1:11">
      <c r="A7957" s="175">
        <v>45989.416666666664</v>
      </c>
      <c r="B7957" s="176">
        <v>5.6856242118537201</v>
      </c>
      <c r="C7957" s="177">
        <f t="shared" si="535"/>
        <v>1.1427314568435599E-4</v>
      </c>
      <c r="D7957" s="178">
        <f t="shared" si="536"/>
        <v>5.9535230311726579</v>
      </c>
      <c r="E7957" s="178">
        <f t="shared" si="537"/>
        <v>6.2340448756368119</v>
      </c>
      <c r="F7957" s="178">
        <f t="shared" si="537"/>
        <v>6.5277845248880704</v>
      </c>
      <c r="G7957" s="178">
        <f t="shared" si="537"/>
        <v>6.835364783769756</v>
      </c>
      <c r="H7957" s="178">
        <f>MAX(0,(B7957-10.64)*Assumptions!$C$2)</f>
        <v>0</v>
      </c>
      <c r="I7957" s="178">
        <f>MAX(0,(D7957-10.64)*Assumptions!$C$2)</f>
        <v>0</v>
      </c>
      <c r="J7957" s="178">
        <f>MAX(0,(E7957-10.64)*Assumptions!$C$2)</f>
        <v>0</v>
      </c>
      <c r="K7957" s="178">
        <f>MAX(0,(F7957-10.64)*Assumptions!$C$2)</f>
        <v>0</v>
      </c>
    </row>
    <row r="7958" spans="1:11">
      <c r="A7958" s="175">
        <v>45989.458333333336</v>
      </c>
      <c r="B7958" s="176">
        <v>6.1007250945775535</v>
      </c>
      <c r="C7958" s="177">
        <f t="shared" si="535"/>
        <v>1.2261609658608994E-4</v>
      </c>
      <c r="D7958" s="178">
        <f t="shared" si="536"/>
        <v>6.3881828984927855</v>
      </c>
      <c r="E7958" s="178">
        <f t="shared" si="537"/>
        <v>6.689185320097021</v>
      </c>
      <c r="F7958" s="178">
        <f t="shared" si="537"/>
        <v>7.0043705632095445</v>
      </c>
      <c r="G7958" s="178">
        <f t="shared" si="537"/>
        <v>7.3344069029387864</v>
      </c>
      <c r="H7958" s="178">
        <f>MAX(0,(B7958-10.64)*Assumptions!$C$2)</f>
        <v>0</v>
      </c>
      <c r="I7958" s="178">
        <f>MAX(0,(D7958-10.64)*Assumptions!$C$2)</f>
        <v>0</v>
      </c>
      <c r="J7958" s="178">
        <f>MAX(0,(E7958-10.64)*Assumptions!$C$2)</f>
        <v>0</v>
      </c>
      <c r="K7958" s="178">
        <f>MAX(0,(F7958-10.64)*Assumptions!$C$2)</f>
        <v>0</v>
      </c>
    </row>
    <row r="7959" spans="1:11">
      <c r="A7959" s="175">
        <v>45989.5</v>
      </c>
      <c r="B7959" s="176">
        <v>6.9057692307692315</v>
      </c>
      <c r="C7959" s="177">
        <f t="shared" si="535"/>
        <v>1.38796365001574E-4</v>
      </c>
      <c r="D7959" s="178">
        <f t="shared" si="536"/>
        <v>7.2311596108712166</v>
      </c>
      <c r="E7959" s="178">
        <f t="shared" si="537"/>
        <v>7.5718819396562171</v>
      </c>
      <c r="F7959" s="178">
        <f t="shared" si="537"/>
        <v>7.9286586375299812</v>
      </c>
      <c r="G7959" s="178">
        <f t="shared" si="537"/>
        <v>8.3022461643575145</v>
      </c>
      <c r="H7959" s="178">
        <f>MAX(0,(B7959-10.64)*Assumptions!$C$2)</f>
        <v>0</v>
      </c>
      <c r="I7959" s="178">
        <f>MAX(0,(D7959-10.64)*Assumptions!$C$2)</f>
        <v>0</v>
      </c>
      <c r="J7959" s="178">
        <f>MAX(0,(E7959-10.64)*Assumptions!$C$2)</f>
        <v>0</v>
      </c>
      <c r="K7959" s="178">
        <f>MAX(0,(F7959-10.64)*Assumptions!$C$2)</f>
        <v>0</v>
      </c>
    </row>
    <row r="7960" spans="1:11">
      <c r="A7960" s="175">
        <v>45989.541666666664</v>
      </c>
      <c r="B7960" s="176">
        <v>7.3334489281210598</v>
      </c>
      <c r="C7960" s="177">
        <f t="shared" si="535"/>
        <v>1.4739213259729988E-4</v>
      </c>
      <c r="D7960" s="178">
        <f t="shared" si="536"/>
        <v>7.6789909893222559</v>
      </c>
      <c r="E7960" s="178">
        <f t="shared" si="537"/>
        <v>8.0408145187970383</v>
      </c>
      <c r="F7960" s="178">
        <f t="shared" si="537"/>
        <v>8.4196866770127112</v>
      </c>
      <c r="G7960" s="178">
        <f t="shared" si="537"/>
        <v>8.816410771986213</v>
      </c>
      <c r="H7960" s="178">
        <f>MAX(0,(B7960-10.64)*Assumptions!$C$2)</f>
        <v>0</v>
      </c>
      <c r="I7960" s="178">
        <f>MAX(0,(D7960-10.64)*Assumptions!$C$2)</f>
        <v>0</v>
      </c>
      <c r="J7960" s="178">
        <f>MAX(0,(E7960-10.64)*Assumptions!$C$2)</f>
        <v>0</v>
      </c>
      <c r="K7960" s="178">
        <f>MAX(0,(F7960-10.64)*Assumptions!$C$2)</f>
        <v>0</v>
      </c>
    </row>
    <row r="7961" spans="1:11">
      <c r="A7961" s="175">
        <v>45989.583333333336</v>
      </c>
      <c r="B7961" s="176">
        <v>7.5598675914249682</v>
      </c>
      <c r="C7961" s="177">
        <f t="shared" si="535"/>
        <v>1.5194283308915475E-4</v>
      </c>
      <c r="D7961" s="178">
        <f t="shared" si="536"/>
        <v>7.9160781896786894</v>
      </c>
      <c r="E7961" s="178">
        <f t="shared" si="537"/>
        <v>8.2890729430480619</v>
      </c>
      <c r="F7961" s="178">
        <f t="shared" si="537"/>
        <v>8.6796426979153338</v>
      </c>
      <c r="G7961" s="178">
        <f t="shared" si="537"/>
        <v>9.0886155642602287</v>
      </c>
      <c r="H7961" s="178">
        <f>MAX(0,(B7961-10.64)*Assumptions!$C$2)</f>
        <v>0</v>
      </c>
      <c r="I7961" s="178">
        <f>MAX(0,(D7961-10.64)*Assumptions!$C$2)</f>
        <v>0</v>
      </c>
      <c r="J7961" s="178">
        <f>MAX(0,(E7961-10.64)*Assumptions!$C$2)</f>
        <v>0</v>
      </c>
      <c r="K7961" s="178">
        <f>MAX(0,(F7961-10.64)*Assumptions!$C$2)</f>
        <v>0</v>
      </c>
    </row>
    <row r="7962" spans="1:11">
      <c r="A7962" s="175">
        <v>45989.625</v>
      </c>
      <c r="B7962" s="176">
        <v>7.6101828499369484</v>
      </c>
      <c r="C7962" s="177">
        <f t="shared" si="535"/>
        <v>1.5295409986512251E-4</v>
      </c>
      <c r="D7962" s="178">
        <f t="shared" si="536"/>
        <v>7.9687642342023404</v>
      </c>
      <c r="E7962" s="178">
        <f t="shared" si="537"/>
        <v>8.3442414817705117</v>
      </c>
      <c r="F7962" s="178">
        <f t="shared" si="537"/>
        <v>8.7374107025603607</v>
      </c>
      <c r="G7962" s="178">
        <f t="shared" si="537"/>
        <v>9.1491055180988994</v>
      </c>
      <c r="H7962" s="178">
        <f>MAX(0,(B7962-10.64)*Assumptions!$C$2)</f>
        <v>0</v>
      </c>
      <c r="I7962" s="178">
        <f>MAX(0,(D7962-10.64)*Assumptions!$C$2)</f>
        <v>0</v>
      </c>
      <c r="J7962" s="178">
        <f>MAX(0,(E7962-10.64)*Assumptions!$C$2)</f>
        <v>0</v>
      </c>
      <c r="K7962" s="178">
        <f>MAX(0,(F7962-10.64)*Assumptions!$C$2)</f>
        <v>0</v>
      </c>
    </row>
    <row r="7963" spans="1:11">
      <c r="A7963" s="175">
        <v>45989.666666666664</v>
      </c>
      <c r="B7963" s="176">
        <v>7.8114438839848681</v>
      </c>
      <c r="C7963" s="177">
        <f t="shared" si="535"/>
        <v>1.5699916696899351E-4</v>
      </c>
      <c r="D7963" s="178">
        <f t="shared" si="536"/>
        <v>8.1795084122969488</v>
      </c>
      <c r="E7963" s="178">
        <f t="shared" si="537"/>
        <v>8.5649156366603094</v>
      </c>
      <c r="F7963" s="178">
        <f t="shared" si="537"/>
        <v>8.9684827211404698</v>
      </c>
      <c r="G7963" s="178">
        <f t="shared" si="537"/>
        <v>9.3910653334535805</v>
      </c>
      <c r="H7963" s="178">
        <f>MAX(0,(B7963-10.64)*Assumptions!$C$2)</f>
        <v>0</v>
      </c>
      <c r="I7963" s="178">
        <f>MAX(0,(D7963-10.64)*Assumptions!$C$2)</f>
        <v>0</v>
      </c>
      <c r="J7963" s="178">
        <f>MAX(0,(E7963-10.64)*Assumptions!$C$2)</f>
        <v>0</v>
      </c>
      <c r="K7963" s="178">
        <f>MAX(0,(F7963-10.64)*Assumptions!$C$2)</f>
        <v>0</v>
      </c>
    </row>
    <row r="7964" spans="1:11">
      <c r="A7964" s="175">
        <v>45989.708333333336</v>
      </c>
      <c r="B7964" s="176">
        <v>7.9372320302648172</v>
      </c>
      <c r="C7964" s="177">
        <f t="shared" si="535"/>
        <v>1.5952733390891288E-4</v>
      </c>
      <c r="D7964" s="178">
        <f t="shared" si="536"/>
        <v>8.3112235236060776</v>
      </c>
      <c r="E7964" s="178">
        <f t="shared" si="537"/>
        <v>8.7028369834664332</v>
      </c>
      <c r="F7964" s="178">
        <f t="shared" si="537"/>
        <v>9.112902732753037</v>
      </c>
      <c r="G7964" s="178">
        <f t="shared" si="537"/>
        <v>9.5422902180502565</v>
      </c>
      <c r="H7964" s="178">
        <f>MAX(0,(B7964-10.64)*Assumptions!$C$2)</f>
        <v>0</v>
      </c>
      <c r="I7964" s="178">
        <f>MAX(0,(D7964-10.64)*Assumptions!$C$2)</f>
        <v>0</v>
      </c>
      <c r="J7964" s="178">
        <f>MAX(0,(E7964-10.64)*Assumptions!$C$2)</f>
        <v>0</v>
      </c>
      <c r="K7964" s="178">
        <f>MAX(0,(F7964-10.64)*Assumptions!$C$2)</f>
        <v>0</v>
      </c>
    </row>
    <row r="7965" spans="1:11">
      <c r="A7965" s="175">
        <v>45989.75</v>
      </c>
      <c r="B7965" s="176">
        <v>8.3145964691046661</v>
      </c>
      <c r="C7965" s="177">
        <f t="shared" si="535"/>
        <v>1.6711183472867104E-4</v>
      </c>
      <c r="D7965" s="178">
        <f t="shared" si="536"/>
        <v>8.7063688575334659</v>
      </c>
      <c r="E7965" s="178">
        <f t="shared" si="537"/>
        <v>9.1166010238848063</v>
      </c>
      <c r="F7965" s="178">
        <f t="shared" si="537"/>
        <v>9.5461627675907401</v>
      </c>
      <c r="G7965" s="178">
        <f t="shared" si="537"/>
        <v>9.995964871840286</v>
      </c>
      <c r="H7965" s="178">
        <f>MAX(0,(B7965-10.64)*Assumptions!$C$2)</f>
        <v>0</v>
      </c>
      <c r="I7965" s="178">
        <f>MAX(0,(D7965-10.64)*Assumptions!$C$2)</f>
        <v>0</v>
      </c>
      <c r="J7965" s="178">
        <f>MAX(0,(E7965-10.64)*Assumptions!$C$2)</f>
        <v>0</v>
      </c>
      <c r="K7965" s="178">
        <f>MAX(0,(F7965-10.64)*Assumptions!$C$2)</f>
        <v>0</v>
      </c>
    </row>
    <row r="7966" spans="1:11">
      <c r="A7966" s="175">
        <v>45989.791666666664</v>
      </c>
      <c r="B7966" s="176">
        <v>8.3020176544766713</v>
      </c>
      <c r="C7966" s="177">
        <f t="shared" si="535"/>
        <v>1.6685901803467911E-4</v>
      </c>
      <c r="D7966" s="178">
        <f t="shared" si="536"/>
        <v>8.6931973464025543</v>
      </c>
      <c r="E7966" s="178">
        <f t="shared" si="537"/>
        <v>9.1028088892041943</v>
      </c>
      <c r="F7966" s="178">
        <f t="shared" si="537"/>
        <v>9.5317207664294852</v>
      </c>
      <c r="G7966" s="178">
        <f t="shared" si="537"/>
        <v>9.9808423833806188</v>
      </c>
      <c r="H7966" s="178">
        <f>MAX(0,(B7966-10.64)*Assumptions!$C$2)</f>
        <v>0</v>
      </c>
      <c r="I7966" s="178">
        <f>MAX(0,(D7966-10.64)*Assumptions!$C$2)</f>
        <v>0</v>
      </c>
      <c r="J7966" s="178">
        <f>MAX(0,(E7966-10.64)*Assumptions!$C$2)</f>
        <v>0</v>
      </c>
      <c r="K7966" s="178">
        <f>MAX(0,(F7966-10.64)*Assumptions!$C$2)</f>
        <v>0</v>
      </c>
    </row>
    <row r="7967" spans="1:11">
      <c r="A7967" s="175">
        <v>45989.833333333336</v>
      </c>
      <c r="B7967" s="176">
        <v>8.2139659520807076</v>
      </c>
      <c r="C7967" s="177">
        <f t="shared" si="535"/>
        <v>1.6508930117673556E-4</v>
      </c>
      <c r="D7967" s="178">
        <f t="shared" si="536"/>
        <v>8.6009967684861639</v>
      </c>
      <c r="E7967" s="178">
        <f t="shared" si="537"/>
        <v>9.0062639464399084</v>
      </c>
      <c r="F7967" s="178">
        <f t="shared" si="537"/>
        <v>9.4306267583006882</v>
      </c>
      <c r="G7967" s="178">
        <f t="shared" si="537"/>
        <v>9.8749849641629464</v>
      </c>
      <c r="H7967" s="178">
        <f>MAX(0,(B7967-10.64)*Assumptions!$C$2)</f>
        <v>0</v>
      </c>
      <c r="I7967" s="178">
        <f>MAX(0,(D7967-10.64)*Assumptions!$C$2)</f>
        <v>0</v>
      </c>
      <c r="J7967" s="178">
        <f>MAX(0,(E7967-10.64)*Assumptions!$C$2)</f>
        <v>0</v>
      </c>
      <c r="K7967" s="178">
        <f>MAX(0,(F7967-10.64)*Assumptions!$C$2)</f>
        <v>0</v>
      </c>
    </row>
    <row r="7968" spans="1:11">
      <c r="A7968" s="175">
        <v>45989.875</v>
      </c>
      <c r="B7968" s="176">
        <v>8.4529634300126109</v>
      </c>
      <c r="C7968" s="177">
        <f t="shared" si="535"/>
        <v>1.6989281836258236E-4</v>
      </c>
      <c r="D7968" s="178">
        <f t="shared" si="536"/>
        <v>8.8512554799735099</v>
      </c>
      <c r="E7968" s="178">
        <f t="shared" si="537"/>
        <v>9.2683145053715439</v>
      </c>
      <c r="F7968" s="178">
        <f t="shared" si="537"/>
        <v>9.7050247803645657</v>
      </c>
      <c r="G7968" s="178">
        <f t="shared" si="537"/>
        <v>10.162312244896629</v>
      </c>
      <c r="H7968" s="178">
        <f>MAX(0,(B7968-10.64)*Assumptions!$C$2)</f>
        <v>0</v>
      </c>
      <c r="I7968" s="178">
        <f>MAX(0,(D7968-10.64)*Assumptions!$C$2)</f>
        <v>0</v>
      </c>
      <c r="J7968" s="178">
        <f>MAX(0,(E7968-10.64)*Assumptions!$C$2)</f>
        <v>0</v>
      </c>
      <c r="K7968" s="178">
        <f>MAX(0,(F7968-10.64)*Assumptions!$C$2)</f>
        <v>0</v>
      </c>
    </row>
    <row r="7969" spans="1:11">
      <c r="A7969" s="175">
        <v>45989.916666666664</v>
      </c>
      <c r="B7969" s="176">
        <v>9.3334804539722569</v>
      </c>
      <c r="C7969" s="177">
        <f t="shared" si="535"/>
        <v>1.8758998694201802E-4</v>
      </c>
      <c r="D7969" s="178">
        <f t="shared" si="536"/>
        <v>9.7732612591374171</v>
      </c>
      <c r="E7969" s="178">
        <f t="shared" si="537"/>
        <v>10.233763933014412</v>
      </c>
      <c r="F7969" s="178">
        <f t="shared" si="537"/>
        <v>10.715964861652541</v>
      </c>
      <c r="G7969" s="178">
        <f t="shared" si="537"/>
        <v>11.220886437073361</v>
      </c>
      <c r="H7969" s="178">
        <f>MAX(0,(B7969-10.64)*Assumptions!$C$2)</f>
        <v>0</v>
      </c>
      <c r="I7969" s="178">
        <f>MAX(0,(D7969-10.64)*Assumptions!$C$2)</f>
        <v>0</v>
      </c>
      <c r="J7969" s="178">
        <f>MAX(0,(E7969-10.64)*Assumptions!$C$2)</f>
        <v>0</v>
      </c>
      <c r="K7969" s="178">
        <f>MAX(0,(F7969-10.64)*Assumptions!$C$2)</f>
        <v>6.8368375487286318E-2</v>
      </c>
    </row>
    <row r="7970" spans="1:11">
      <c r="A7970" s="175">
        <v>45989.958333333336</v>
      </c>
      <c r="B7970" s="176">
        <v>9.7485813366960912</v>
      </c>
      <c r="C7970" s="177">
        <f t="shared" si="535"/>
        <v>1.9593293784375197E-4</v>
      </c>
      <c r="D7970" s="178">
        <f t="shared" si="536"/>
        <v>10.207921126457544</v>
      </c>
      <c r="E7970" s="178">
        <f t="shared" si="537"/>
        <v>10.688904377474621</v>
      </c>
      <c r="F7970" s="178">
        <f t="shared" si="537"/>
        <v>11.192550899974014</v>
      </c>
      <c r="G7970" s="178">
        <f t="shared" si="537"/>
        <v>11.719928556242392</v>
      </c>
      <c r="H7970" s="178">
        <f>MAX(0,(B7970-10.64)*Assumptions!$C$2)</f>
        <v>0</v>
      </c>
      <c r="I7970" s="178">
        <f>MAX(0,(D7970-10.64)*Assumptions!$C$2)</f>
        <v>0</v>
      </c>
      <c r="J7970" s="178">
        <f>MAX(0,(E7970-10.64)*Assumptions!$C$2)</f>
        <v>4.4013939727158662E-2</v>
      </c>
      <c r="K7970" s="178">
        <f>MAX(0,(F7970-10.64)*Assumptions!$C$2)</f>
        <v>0.49729580997661227</v>
      </c>
    </row>
    <row r="7971" spans="1:11">
      <c r="A7971" s="175">
        <v>45990</v>
      </c>
      <c r="B7971" s="176">
        <v>9.7360025220680964</v>
      </c>
      <c r="C7971" s="177">
        <f t="shared" si="535"/>
        <v>1.9568012114976003E-4</v>
      </c>
      <c r="D7971" s="178">
        <f t="shared" si="536"/>
        <v>10.19474961532663</v>
      </c>
      <c r="E7971" s="178">
        <f t="shared" si="537"/>
        <v>10.675112242794009</v>
      </c>
      <c r="F7971" s="178">
        <f t="shared" si="537"/>
        <v>11.178108898812759</v>
      </c>
      <c r="G7971" s="178">
        <f t="shared" si="537"/>
        <v>11.704806067782725</v>
      </c>
      <c r="H7971" s="178">
        <f>MAX(0,(B7971-10.64)*Assumptions!$C$2)</f>
        <v>0</v>
      </c>
      <c r="I7971" s="178">
        <f>MAX(0,(D7971-10.64)*Assumptions!$C$2)</f>
        <v>0</v>
      </c>
      <c r="J7971" s="178">
        <f>MAX(0,(E7971-10.64)*Assumptions!$C$2)</f>
        <v>3.1601018514607837E-2</v>
      </c>
      <c r="K7971" s="178">
        <f>MAX(0,(F7971-10.64)*Assumptions!$C$2)</f>
        <v>0.48429800893148284</v>
      </c>
    </row>
    <row r="7972" spans="1:11">
      <c r="A7972" s="175">
        <v>45990.041666666664</v>
      </c>
      <c r="B7972" s="176">
        <v>9.3712168978562431</v>
      </c>
      <c r="C7972" s="177">
        <f t="shared" si="535"/>
        <v>1.8834843702399384E-4</v>
      </c>
      <c r="D7972" s="178">
        <f t="shared" si="536"/>
        <v>9.8127757925301555</v>
      </c>
      <c r="E7972" s="178">
        <f t="shared" si="537"/>
        <v>10.27514033705625</v>
      </c>
      <c r="F7972" s="178">
        <f t="shared" si="537"/>
        <v>10.759290865136311</v>
      </c>
      <c r="G7972" s="178">
        <f t="shared" si="537"/>
        <v>11.266253902452364</v>
      </c>
      <c r="H7972" s="178">
        <f>MAX(0,(B7972-10.64)*Assumptions!$C$2)</f>
        <v>0</v>
      </c>
      <c r="I7972" s="178">
        <f>MAX(0,(D7972-10.64)*Assumptions!$C$2)</f>
        <v>0</v>
      </c>
      <c r="J7972" s="178">
        <f>MAX(0,(E7972-10.64)*Assumptions!$C$2)</f>
        <v>0</v>
      </c>
      <c r="K7972" s="178">
        <f>MAX(0,(F7972-10.64)*Assumptions!$C$2)</f>
        <v>0.10736177862267944</v>
      </c>
    </row>
    <row r="7973" spans="1:11">
      <c r="A7973" s="175">
        <v>45990.083333333336</v>
      </c>
      <c r="B7973" s="176">
        <v>9.1447982345523329</v>
      </c>
      <c r="C7973" s="177">
        <f t="shared" si="535"/>
        <v>1.8379773653213894E-4</v>
      </c>
      <c r="D7973" s="178">
        <f t="shared" si="536"/>
        <v>9.5756885921737211</v>
      </c>
      <c r="E7973" s="178">
        <f t="shared" si="537"/>
        <v>10.026881912805226</v>
      </c>
      <c r="F7973" s="178">
        <f t="shared" si="537"/>
        <v>10.499334844233688</v>
      </c>
      <c r="G7973" s="178">
        <f t="shared" si="537"/>
        <v>10.994049110178347</v>
      </c>
      <c r="H7973" s="178">
        <f>MAX(0,(B7973-10.64)*Assumptions!$C$2)</f>
        <v>0</v>
      </c>
      <c r="I7973" s="178">
        <f>MAX(0,(D7973-10.64)*Assumptions!$C$2)</f>
        <v>0</v>
      </c>
      <c r="J7973" s="178">
        <f>MAX(0,(E7973-10.64)*Assumptions!$C$2)</f>
        <v>0</v>
      </c>
      <c r="K7973" s="178">
        <f>MAX(0,(F7973-10.64)*Assumptions!$C$2)</f>
        <v>0</v>
      </c>
    </row>
    <row r="7974" spans="1:11">
      <c r="A7974" s="175">
        <v>45990.125</v>
      </c>
      <c r="B7974" s="176">
        <v>9.0315889029003777</v>
      </c>
      <c r="C7974" s="177">
        <f t="shared" si="535"/>
        <v>1.815223862862115E-4</v>
      </c>
      <c r="D7974" s="178">
        <f t="shared" si="536"/>
        <v>9.4571449919955057</v>
      </c>
      <c r="E7974" s="178">
        <f t="shared" si="537"/>
        <v>9.9027527006797147</v>
      </c>
      <c r="F7974" s="178">
        <f t="shared" si="537"/>
        <v>10.369356833782378</v>
      </c>
      <c r="G7974" s="178">
        <f t="shared" si="537"/>
        <v>10.857946714041338</v>
      </c>
      <c r="H7974" s="178">
        <f>MAX(0,(B7974-10.64)*Assumptions!$C$2)</f>
        <v>0</v>
      </c>
      <c r="I7974" s="178">
        <f>MAX(0,(D7974-10.64)*Assumptions!$C$2)</f>
        <v>0</v>
      </c>
      <c r="J7974" s="178">
        <f>MAX(0,(E7974-10.64)*Assumptions!$C$2)</f>
        <v>0</v>
      </c>
      <c r="K7974" s="178">
        <f>MAX(0,(F7974-10.64)*Assumptions!$C$2)</f>
        <v>0</v>
      </c>
    </row>
    <row r="7975" spans="1:11">
      <c r="A7975" s="175">
        <v>45990.166666666664</v>
      </c>
      <c r="B7975" s="176">
        <v>8.1888083228247162</v>
      </c>
      <c r="C7975" s="177">
        <f t="shared" si="535"/>
        <v>1.6458366778875164E-4</v>
      </c>
      <c r="D7975" s="178">
        <f t="shared" si="536"/>
        <v>8.5746537462243371</v>
      </c>
      <c r="E7975" s="178">
        <f t="shared" ref="E7975:G8002" si="538">E$2*$C7975</f>
        <v>8.9786796770786825</v>
      </c>
      <c r="F7975" s="178">
        <f t="shared" si="538"/>
        <v>9.401742755978173</v>
      </c>
      <c r="G7975" s="178">
        <f t="shared" si="538"/>
        <v>9.8447399872436083</v>
      </c>
      <c r="H7975" s="178">
        <f>MAX(0,(B7975-10.64)*Assumptions!$C$2)</f>
        <v>0</v>
      </c>
      <c r="I7975" s="178">
        <f>MAX(0,(D7975-10.64)*Assumptions!$C$2)</f>
        <v>0</v>
      </c>
      <c r="J7975" s="178">
        <f>MAX(0,(E7975-10.64)*Assumptions!$C$2)</f>
        <v>0</v>
      </c>
      <c r="K7975" s="178">
        <f>MAX(0,(F7975-10.64)*Assumptions!$C$2)</f>
        <v>0</v>
      </c>
    </row>
    <row r="7976" spans="1:11">
      <c r="A7976" s="175">
        <v>45990.208333333336</v>
      </c>
      <c r="B7976" s="176">
        <v>7.5850252206809587</v>
      </c>
      <c r="C7976" s="177">
        <f t="shared" si="535"/>
        <v>1.5244846647713864E-4</v>
      </c>
      <c r="D7976" s="178">
        <f t="shared" si="536"/>
        <v>7.9424212119405153</v>
      </c>
      <c r="E7976" s="178">
        <f t="shared" si="538"/>
        <v>8.3166572124092877</v>
      </c>
      <c r="F7976" s="178">
        <f t="shared" si="538"/>
        <v>8.7085267002378473</v>
      </c>
      <c r="G7976" s="178">
        <f t="shared" si="538"/>
        <v>9.1188605411795649</v>
      </c>
      <c r="H7976" s="178">
        <f>MAX(0,(B7976-10.64)*Assumptions!$C$2)</f>
        <v>0</v>
      </c>
      <c r="I7976" s="178">
        <f>MAX(0,(D7976-10.64)*Assumptions!$C$2)</f>
        <v>0</v>
      </c>
      <c r="J7976" s="178">
        <f>MAX(0,(E7976-10.64)*Assumptions!$C$2)</f>
        <v>0</v>
      </c>
      <c r="K7976" s="178">
        <f>MAX(0,(F7976-10.64)*Assumptions!$C$2)</f>
        <v>0</v>
      </c>
    </row>
    <row r="7977" spans="1:11">
      <c r="A7977" s="175">
        <v>45990.25</v>
      </c>
      <c r="B7977" s="176">
        <v>6.754823455233292</v>
      </c>
      <c r="C7977" s="177">
        <f t="shared" si="535"/>
        <v>1.3576256467367074E-4</v>
      </c>
      <c r="D7977" s="178">
        <f t="shared" si="536"/>
        <v>7.073101477300261</v>
      </c>
      <c r="E7977" s="178">
        <f t="shared" si="538"/>
        <v>7.4063763234888684</v>
      </c>
      <c r="F7977" s="178">
        <f t="shared" si="538"/>
        <v>7.7553546235948998</v>
      </c>
      <c r="G7977" s="178">
        <f t="shared" si="538"/>
        <v>8.1207763028415041</v>
      </c>
      <c r="H7977" s="178">
        <f>MAX(0,(B7977-10.64)*Assumptions!$C$2)</f>
        <v>0</v>
      </c>
      <c r="I7977" s="178">
        <f>MAX(0,(D7977-10.64)*Assumptions!$C$2)</f>
        <v>0</v>
      </c>
      <c r="J7977" s="178">
        <f>MAX(0,(E7977-10.64)*Assumptions!$C$2)</f>
        <v>0</v>
      </c>
      <c r="K7977" s="178">
        <f>MAX(0,(F7977-10.64)*Assumptions!$C$2)</f>
        <v>0</v>
      </c>
    </row>
    <row r="7978" spans="1:11">
      <c r="A7978" s="175">
        <v>45990.291666666664</v>
      </c>
      <c r="B7978" s="176">
        <v>6.3019861286254732</v>
      </c>
      <c r="C7978" s="177">
        <f t="shared" si="535"/>
        <v>1.2666116368996097E-4</v>
      </c>
      <c r="D7978" s="178">
        <f t="shared" si="536"/>
        <v>6.598927076587394</v>
      </c>
      <c r="E7978" s="178">
        <f t="shared" si="538"/>
        <v>6.9098594749868214</v>
      </c>
      <c r="F7978" s="178">
        <f t="shared" si="538"/>
        <v>7.2354425817896546</v>
      </c>
      <c r="G7978" s="178">
        <f t="shared" si="538"/>
        <v>7.5763667182934702</v>
      </c>
      <c r="H7978" s="178">
        <f>MAX(0,(B7978-10.64)*Assumptions!$C$2)</f>
        <v>0</v>
      </c>
      <c r="I7978" s="178">
        <f>MAX(0,(D7978-10.64)*Assumptions!$C$2)</f>
        <v>0</v>
      </c>
      <c r="J7978" s="178">
        <f>MAX(0,(E7978-10.64)*Assumptions!$C$2)</f>
        <v>0</v>
      </c>
      <c r="K7978" s="178">
        <f>MAX(0,(F7978-10.64)*Assumptions!$C$2)</f>
        <v>0</v>
      </c>
    </row>
    <row r="7979" spans="1:11">
      <c r="A7979" s="175">
        <v>45990.333333333336</v>
      </c>
      <c r="B7979" s="176">
        <v>5.9623581336696096</v>
      </c>
      <c r="C7979" s="177">
        <f t="shared" si="535"/>
        <v>1.1983511295217864E-4</v>
      </c>
      <c r="D7979" s="178">
        <f t="shared" si="536"/>
        <v>6.2432962760527433</v>
      </c>
      <c r="E7979" s="178">
        <f t="shared" si="538"/>
        <v>6.5374718386102861</v>
      </c>
      <c r="F7979" s="178">
        <f t="shared" si="538"/>
        <v>6.8455085504357207</v>
      </c>
      <c r="G7979" s="178">
        <f t="shared" si="538"/>
        <v>7.1680595298824441</v>
      </c>
      <c r="H7979" s="178">
        <f>MAX(0,(B7979-10.64)*Assumptions!$C$2)</f>
        <v>0</v>
      </c>
      <c r="I7979" s="178">
        <f>MAX(0,(D7979-10.64)*Assumptions!$C$2)</f>
        <v>0</v>
      </c>
      <c r="J7979" s="178">
        <f>MAX(0,(E7979-10.64)*Assumptions!$C$2)</f>
        <v>0</v>
      </c>
      <c r="K7979" s="178">
        <f>MAX(0,(F7979-10.64)*Assumptions!$C$2)</f>
        <v>0</v>
      </c>
    </row>
    <row r="7980" spans="1:11">
      <c r="A7980" s="175">
        <v>45990.375</v>
      </c>
      <c r="B7980" s="176">
        <v>5.8114123581336701</v>
      </c>
      <c r="C7980" s="177">
        <f t="shared" si="535"/>
        <v>1.1680131262427538E-4</v>
      </c>
      <c r="D7980" s="178">
        <f t="shared" si="536"/>
        <v>6.0852381424817885</v>
      </c>
      <c r="E7980" s="178">
        <f t="shared" si="538"/>
        <v>6.3719662224429365</v>
      </c>
      <c r="F7980" s="178">
        <f t="shared" si="538"/>
        <v>6.6722045365006393</v>
      </c>
      <c r="G7980" s="178">
        <f t="shared" si="538"/>
        <v>6.9865896683664328</v>
      </c>
      <c r="H7980" s="178">
        <f>MAX(0,(B7980-10.64)*Assumptions!$C$2)</f>
        <v>0</v>
      </c>
      <c r="I7980" s="178">
        <f>MAX(0,(D7980-10.64)*Assumptions!$C$2)</f>
        <v>0</v>
      </c>
      <c r="J7980" s="178">
        <f>MAX(0,(E7980-10.64)*Assumptions!$C$2)</f>
        <v>0</v>
      </c>
      <c r="K7980" s="178">
        <f>MAX(0,(F7980-10.64)*Assumptions!$C$2)</f>
        <v>0</v>
      </c>
    </row>
    <row r="7981" spans="1:11">
      <c r="A7981" s="175">
        <v>45990.416666666664</v>
      </c>
      <c r="B7981" s="176">
        <v>5.7610970996216899</v>
      </c>
      <c r="C7981" s="177">
        <f t="shared" si="535"/>
        <v>1.1579004584830761E-4</v>
      </c>
      <c r="D7981" s="178">
        <f t="shared" si="536"/>
        <v>6.0325520979581357</v>
      </c>
      <c r="E7981" s="178">
        <f t="shared" si="538"/>
        <v>6.3167976837204867</v>
      </c>
      <c r="F7981" s="178">
        <f t="shared" si="538"/>
        <v>6.6144365318556115</v>
      </c>
      <c r="G7981" s="178">
        <f t="shared" si="538"/>
        <v>6.9260997145277621</v>
      </c>
      <c r="H7981" s="178">
        <f>MAX(0,(B7981-10.64)*Assumptions!$C$2)</f>
        <v>0</v>
      </c>
      <c r="I7981" s="178">
        <f>MAX(0,(D7981-10.64)*Assumptions!$C$2)</f>
        <v>0</v>
      </c>
      <c r="J7981" s="178">
        <f>MAX(0,(E7981-10.64)*Assumptions!$C$2)</f>
        <v>0</v>
      </c>
      <c r="K7981" s="178">
        <f>MAX(0,(F7981-10.64)*Assumptions!$C$2)</f>
        <v>0</v>
      </c>
    </row>
    <row r="7982" spans="1:11">
      <c r="A7982" s="175">
        <v>45990.458333333336</v>
      </c>
      <c r="B7982" s="176">
        <v>5.8743064312736442</v>
      </c>
      <c r="C7982" s="177">
        <f t="shared" si="535"/>
        <v>1.1806539609423505E-4</v>
      </c>
      <c r="D7982" s="178">
        <f t="shared" si="536"/>
        <v>6.151095698136352</v>
      </c>
      <c r="E7982" s="178">
        <f t="shared" si="538"/>
        <v>6.4409268958459975</v>
      </c>
      <c r="F7982" s="178">
        <f t="shared" si="538"/>
        <v>6.7444145423069219</v>
      </c>
      <c r="G7982" s="178">
        <f t="shared" si="538"/>
        <v>7.0622021106647699</v>
      </c>
      <c r="H7982" s="178">
        <f>MAX(0,(B7982-10.64)*Assumptions!$C$2)</f>
        <v>0</v>
      </c>
      <c r="I7982" s="178">
        <f>MAX(0,(D7982-10.64)*Assumptions!$C$2)</f>
        <v>0</v>
      </c>
      <c r="J7982" s="178">
        <f>MAX(0,(E7982-10.64)*Assumptions!$C$2)</f>
        <v>0</v>
      </c>
      <c r="K7982" s="178">
        <f>MAX(0,(F7982-10.64)*Assumptions!$C$2)</f>
        <v>0</v>
      </c>
    </row>
    <row r="7983" spans="1:11">
      <c r="A7983" s="175">
        <v>45990.5</v>
      </c>
      <c r="B7983" s="176">
        <v>6.2390920554854983</v>
      </c>
      <c r="C7983" s="177">
        <f t="shared" si="535"/>
        <v>1.2539708022000126E-4</v>
      </c>
      <c r="D7983" s="178">
        <f t="shared" si="536"/>
        <v>6.5330695209328278</v>
      </c>
      <c r="E7983" s="178">
        <f t="shared" si="538"/>
        <v>6.8408988015837586</v>
      </c>
      <c r="F7983" s="178">
        <f t="shared" si="538"/>
        <v>7.1632325759833702</v>
      </c>
      <c r="G7983" s="178">
        <f t="shared" si="538"/>
        <v>7.5007542759951304</v>
      </c>
      <c r="H7983" s="178">
        <f>MAX(0,(B7983-10.64)*Assumptions!$C$2)</f>
        <v>0</v>
      </c>
      <c r="I7983" s="178">
        <f>MAX(0,(D7983-10.64)*Assumptions!$C$2)</f>
        <v>0</v>
      </c>
      <c r="J7983" s="178">
        <f>MAX(0,(E7983-10.64)*Assumptions!$C$2)</f>
        <v>0</v>
      </c>
      <c r="K7983" s="178">
        <f>MAX(0,(F7983-10.64)*Assumptions!$C$2)</f>
        <v>0</v>
      </c>
    </row>
    <row r="7984" spans="1:11">
      <c r="A7984" s="175">
        <v>45990.541666666664</v>
      </c>
      <c r="B7984" s="176">
        <v>6.9309268600252203</v>
      </c>
      <c r="C7984" s="177">
        <f t="shared" si="535"/>
        <v>1.3930199838955784E-4</v>
      </c>
      <c r="D7984" s="178">
        <f t="shared" si="536"/>
        <v>7.2575026331330399</v>
      </c>
      <c r="E7984" s="178">
        <f t="shared" si="538"/>
        <v>7.5994662090174403</v>
      </c>
      <c r="F7984" s="178">
        <f t="shared" si="538"/>
        <v>7.9575426398524929</v>
      </c>
      <c r="G7984" s="178">
        <f t="shared" si="538"/>
        <v>8.3324911412768472</v>
      </c>
      <c r="H7984" s="178">
        <f>MAX(0,(B7984-10.64)*Assumptions!$C$2)</f>
        <v>0</v>
      </c>
      <c r="I7984" s="178">
        <f>MAX(0,(D7984-10.64)*Assumptions!$C$2)</f>
        <v>0</v>
      </c>
      <c r="J7984" s="178">
        <f>MAX(0,(E7984-10.64)*Assumptions!$C$2)</f>
        <v>0</v>
      </c>
      <c r="K7984" s="178">
        <f>MAX(0,(F7984-10.64)*Assumptions!$C$2)</f>
        <v>0</v>
      </c>
    </row>
    <row r="7985" spans="1:11">
      <c r="A7985" s="175">
        <v>45990.583333333336</v>
      </c>
      <c r="B7985" s="176">
        <v>7.3460277427490546</v>
      </c>
      <c r="C7985" s="177">
        <f t="shared" si="535"/>
        <v>1.4764494929129181E-4</v>
      </c>
      <c r="D7985" s="178">
        <f t="shared" si="536"/>
        <v>7.6921625004531693</v>
      </c>
      <c r="E7985" s="178">
        <f t="shared" si="538"/>
        <v>8.0546066534776504</v>
      </c>
      <c r="F7985" s="178">
        <f t="shared" si="538"/>
        <v>8.4341286781739679</v>
      </c>
      <c r="G7985" s="178">
        <f t="shared" si="538"/>
        <v>8.8315332604458803</v>
      </c>
      <c r="H7985" s="178">
        <f>MAX(0,(B7985-10.64)*Assumptions!$C$2)</f>
        <v>0</v>
      </c>
      <c r="I7985" s="178">
        <f>MAX(0,(D7985-10.64)*Assumptions!$C$2)</f>
        <v>0</v>
      </c>
      <c r="J7985" s="178">
        <f>MAX(0,(E7985-10.64)*Assumptions!$C$2)</f>
        <v>0</v>
      </c>
      <c r="K7985" s="178">
        <f>MAX(0,(F7985-10.64)*Assumptions!$C$2)</f>
        <v>0</v>
      </c>
    </row>
    <row r="7986" spans="1:11">
      <c r="A7986" s="175">
        <v>45990.625</v>
      </c>
      <c r="B7986" s="176">
        <v>7.6856557377049191</v>
      </c>
      <c r="C7986" s="177">
        <f t="shared" si="535"/>
        <v>1.5447100002907415E-4</v>
      </c>
      <c r="D7986" s="178">
        <f t="shared" si="536"/>
        <v>8.04779330098782</v>
      </c>
      <c r="E7986" s="178">
        <f t="shared" si="538"/>
        <v>8.4269942898541874</v>
      </c>
      <c r="F7986" s="178">
        <f t="shared" si="538"/>
        <v>8.8240627095279027</v>
      </c>
      <c r="G7986" s="178">
        <f t="shared" si="538"/>
        <v>9.2398404488569064</v>
      </c>
      <c r="H7986" s="178">
        <f>MAX(0,(B7986-10.64)*Assumptions!$C$2)</f>
        <v>0</v>
      </c>
      <c r="I7986" s="178">
        <f>MAX(0,(D7986-10.64)*Assumptions!$C$2)</f>
        <v>0</v>
      </c>
      <c r="J7986" s="178">
        <f>MAX(0,(E7986-10.64)*Assumptions!$C$2)</f>
        <v>0</v>
      </c>
      <c r="K7986" s="178">
        <f>MAX(0,(F7986-10.64)*Assumptions!$C$2)</f>
        <v>0</v>
      </c>
    </row>
    <row r="7987" spans="1:11">
      <c r="A7987" s="175">
        <v>45990.666666666664</v>
      </c>
      <c r="B7987" s="176">
        <v>7.9372320302648172</v>
      </c>
      <c r="C7987" s="177">
        <f t="shared" si="535"/>
        <v>1.5952733390891288E-4</v>
      </c>
      <c r="D7987" s="178">
        <f t="shared" si="536"/>
        <v>8.3112235236060776</v>
      </c>
      <c r="E7987" s="178">
        <f t="shared" si="538"/>
        <v>8.7028369834664332</v>
      </c>
      <c r="F7987" s="178">
        <f t="shared" si="538"/>
        <v>9.112902732753037</v>
      </c>
      <c r="G7987" s="178">
        <f t="shared" si="538"/>
        <v>9.5422902180502565</v>
      </c>
      <c r="H7987" s="178">
        <f>MAX(0,(B7987-10.64)*Assumptions!$C$2)</f>
        <v>0</v>
      </c>
      <c r="I7987" s="178">
        <f>MAX(0,(D7987-10.64)*Assumptions!$C$2)</f>
        <v>0</v>
      </c>
      <c r="J7987" s="178">
        <f>MAX(0,(E7987-10.64)*Assumptions!$C$2)</f>
        <v>0</v>
      </c>
      <c r="K7987" s="178">
        <f>MAX(0,(F7987-10.64)*Assumptions!$C$2)</f>
        <v>0</v>
      </c>
    </row>
    <row r="7988" spans="1:11">
      <c r="A7988" s="175">
        <v>45990.708333333336</v>
      </c>
      <c r="B7988" s="176">
        <v>7.9498108448928129</v>
      </c>
      <c r="C7988" s="177">
        <f t="shared" si="535"/>
        <v>1.5978015060290484E-4</v>
      </c>
      <c r="D7988" s="178">
        <f t="shared" si="536"/>
        <v>8.3243950347369911</v>
      </c>
      <c r="E7988" s="178">
        <f t="shared" si="538"/>
        <v>8.716629118147047</v>
      </c>
      <c r="F7988" s="178">
        <f t="shared" si="538"/>
        <v>9.1273447339142937</v>
      </c>
      <c r="G7988" s="178">
        <f t="shared" si="538"/>
        <v>9.5574127065099255</v>
      </c>
      <c r="H7988" s="178">
        <f>MAX(0,(B7988-10.64)*Assumptions!$C$2)</f>
        <v>0</v>
      </c>
      <c r="I7988" s="178">
        <f>MAX(0,(D7988-10.64)*Assumptions!$C$2)</f>
        <v>0</v>
      </c>
      <c r="J7988" s="178">
        <f>MAX(0,(E7988-10.64)*Assumptions!$C$2)</f>
        <v>0</v>
      </c>
      <c r="K7988" s="178">
        <f>MAX(0,(F7988-10.64)*Assumptions!$C$2)</f>
        <v>0</v>
      </c>
    </row>
    <row r="7989" spans="1:11">
      <c r="A7989" s="175">
        <v>45990.75</v>
      </c>
      <c r="B7989" s="176">
        <v>8.2265447667087024</v>
      </c>
      <c r="C7989" s="177">
        <f t="shared" si="535"/>
        <v>1.6534211787072749E-4</v>
      </c>
      <c r="D7989" s="178">
        <f t="shared" si="536"/>
        <v>8.6141682796170773</v>
      </c>
      <c r="E7989" s="178">
        <f t="shared" si="538"/>
        <v>9.0200560811205204</v>
      </c>
      <c r="F7989" s="178">
        <f t="shared" si="538"/>
        <v>9.4450687594619449</v>
      </c>
      <c r="G7989" s="178">
        <f t="shared" si="538"/>
        <v>9.8901074526226136</v>
      </c>
      <c r="H7989" s="178">
        <f>MAX(0,(B7989-10.64)*Assumptions!$C$2)</f>
        <v>0</v>
      </c>
      <c r="I7989" s="178">
        <f>MAX(0,(D7989-10.64)*Assumptions!$C$2)</f>
        <v>0</v>
      </c>
      <c r="J7989" s="178">
        <f>MAX(0,(E7989-10.64)*Assumptions!$C$2)</f>
        <v>0</v>
      </c>
      <c r="K7989" s="178">
        <f>MAX(0,(F7989-10.64)*Assumptions!$C$2)</f>
        <v>0</v>
      </c>
    </row>
    <row r="7990" spans="1:11">
      <c r="A7990" s="175">
        <v>45990.791666666664</v>
      </c>
      <c r="B7990" s="176">
        <v>8.1259142496847421</v>
      </c>
      <c r="C7990" s="177">
        <f t="shared" si="535"/>
        <v>1.6331958431879199E-4</v>
      </c>
      <c r="D7990" s="178">
        <f t="shared" si="536"/>
        <v>8.5087961905697735</v>
      </c>
      <c r="E7990" s="178">
        <f t="shared" si="538"/>
        <v>8.9097190036756224</v>
      </c>
      <c r="F7990" s="178">
        <f t="shared" si="538"/>
        <v>9.3295327501718894</v>
      </c>
      <c r="G7990" s="178">
        <f t="shared" si="538"/>
        <v>9.7691275449452721</v>
      </c>
      <c r="H7990" s="178">
        <f>MAX(0,(B7990-10.64)*Assumptions!$C$2)</f>
        <v>0</v>
      </c>
      <c r="I7990" s="178">
        <f>MAX(0,(D7990-10.64)*Assumptions!$C$2)</f>
        <v>0</v>
      </c>
      <c r="J7990" s="178">
        <f>MAX(0,(E7990-10.64)*Assumptions!$C$2)</f>
        <v>0</v>
      </c>
      <c r="K7990" s="178">
        <f>MAX(0,(F7990-10.64)*Assumptions!$C$2)</f>
        <v>0</v>
      </c>
    </row>
    <row r="7991" spans="1:11">
      <c r="A7991" s="175">
        <v>45990.833333333336</v>
      </c>
      <c r="B7991" s="176">
        <v>8.1259142496847421</v>
      </c>
      <c r="C7991" s="177">
        <f t="shared" si="535"/>
        <v>1.6331958431879199E-4</v>
      </c>
      <c r="D7991" s="178">
        <f t="shared" si="536"/>
        <v>8.5087961905697735</v>
      </c>
      <c r="E7991" s="178">
        <f t="shared" si="538"/>
        <v>8.9097190036756224</v>
      </c>
      <c r="F7991" s="178">
        <f t="shared" si="538"/>
        <v>9.3295327501718894</v>
      </c>
      <c r="G7991" s="178">
        <f t="shared" si="538"/>
        <v>9.7691275449452721</v>
      </c>
      <c r="H7991" s="178">
        <f>MAX(0,(B7991-10.64)*Assumptions!$C$2)</f>
        <v>0</v>
      </c>
      <c r="I7991" s="178">
        <f>MAX(0,(D7991-10.64)*Assumptions!$C$2)</f>
        <v>0</v>
      </c>
      <c r="J7991" s="178">
        <f>MAX(0,(E7991-10.64)*Assumptions!$C$2)</f>
        <v>0</v>
      </c>
      <c r="K7991" s="178">
        <f>MAX(0,(F7991-10.64)*Assumptions!$C$2)</f>
        <v>0</v>
      </c>
    </row>
    <row r="7992" spans="1:11">
      <c r="A7992" s="175">
        <v>45990.875</v>
      </c>
      <c r="B7992" s="176">
        <v>8.4906998738965953</v>
      </c>
      <c r="C7992" s="177">
        <f t="shared" si="535"/>
        <v>1.7065126844455816E-4</v>
      </c>
      <c r="D7992" s="178">
        <f t="shared" si="536"/>
        <v>8.8907700133662466</v>
      </c>
      <c r="E7992" s="178">
        <f t="shared" si="538"/>
        <v>9.30969090941338</v>
      </c>
      <c r="F7992" s="178">
        <f t="shared" si="538"/>
        <v>9.7483507838483359</v>
      </c>
      <c r="G7992" s="178">
        <f t="shared" si="538"/>
        <v>10.207679710275631</v>
      </c>
      <c r="H7992" s="178">
        <f>MAX(0,(B7992-10.64)*Assumptions!$C$2)</f>
        <v>0</v>
      </c>
      <c r="I7992" s="178">
        <f>MAX(0,(D7992-10.64)*Assumptions!$C$2)</f>
        <v>0</v>
      </c>
      <c r="J7992" s="178">
        <f>MAX(0,(E7992-10.64)*Assumptions!$C$2)</f>
        <v>0</v>
      </c>
      <c r="K7992" s="178">
        <f>MAX(0,(F7992-10.64)*Assumptions!$C$2)</f>
        <v>0</v>
      </c>
    </row>
    <row r="7993" spans="1:11">
      <c r="A7993" s="175">
        <v>45990.916666666664</v>
      </c>
      <c r="B7993" s="176">
        <v>9.1951134930643121</v>
      </c>
      <c r="C7993" s="177">
        <f t="shared" si="535"/>
        <v>1.8480900330810669E-4</v>
      </c>
      <c r="D7993" s="178">
        <f t="shared" si="536"/>
        <v>9.628374636697373</v>
      </c>
      <c r="E7993" s="178">
        <f t="shared" si="538"/>
        <v>10.082050451527676</v>
      </c>
      <c r="F7993" s="178">
        <f t="shared" si="538"/>
        <v>10.557102848878715</v>
      </c>
      <c r="G7993" s="178">
        <f t="shared" si="538"/>
        <v>11.054539064017018</v>
      </c>
      <c r="H7993" s="178">
        <f>MAX(0,(B7993-10.64)*Assumptions!$C$2)</f>
        <v>0</v>
      </c>
      <c r="I7993" s="178">
        <f>MAX(0,(D7993-10.64)*Assumptions!$C$2)</f>
        <v>0</v>
      </c>
      <c r="J7993" s="178">
        <f>MAX(0,(E7993-10.64)*Assumptions!$C$2)</f>
        <v>0</v>
      </c>
      <c r="K7993" s="178">
        <f>MAX(0,(F7993-10.64)*Assumptions!$C$2)</f>
        <v>0</v>
      </c>
    </row>
    <row r="7994" spans="1:11">
      <c r="A7994" s="175">
        <v>45990.958333333336</v>
      </c>
      <c r="B7994" s="176">
        <v>9.5976355611601516</v>
      </c>
      <c r="C7994" s="177">
        <f t="shared" si="535"/>
        <v>1.9289913751584871E-4</v>
      </c>
      <c r="D7994" s="178">
        <f t="shared" si="536"/>
        <v>10.049862992886588</v>
      </c>
      <c r="E7994" s="178">
        <f t="shared" si="538"/>
        <v>10.523398761307273</v>
      </c>
      <c r="F7994" s="178">
        <f t="shared" si="538"/>
        <v>11.019246886038934</v>
      </c>
      <c r="G7994" s="178">
        <f t="shared" si="538"/>
        <v>11.53845869472638</v>
      </c>
      <c r="H7994" s="178">
        <f>MAX(0,(B7994-10.64)*Assumptions!$C$2)</f>
        <v>0</v>
      </c>
      <c r="I7994" s="178">
        <f>MAX(0,(D7994-10.64)*Assumptions!$C$2)</f>
        <v>0</v>
      </c>
      <c r="J7994" s="178">
        <f>MAX(0,(E7994-10.64)*Assumptions!$C$2)</f>
        <v>0</v>
      </c>
      <c r="K7994" s="178">
        <f>MAX(0,(F7994-10.64)*Assumptions!$C$2)</f>
        <v>0.34132219743503978</v>
      </c>
    </row>
    <row r="7995" spans="1:11">
      <c r="A7995" s="175">
        <v>45991</v>
      </c>
      <c r="B7995" s="176">
        <v>9.2076923076923087</v>
      </c>
      <c r="C7995" s="177">
        <f t="shared" si="535"/>
        <v>1.8506182000209865E-4</v>
      </c>
      <c r="D7995" s="178">
        <f t="shared" si="536"/>
        <v>9.6415461478282882</v>
      </c>
      <c r="E7995" s="178">
        <f t="shared" si="538"/>
        <v>10.095842586208288</v>
      </c>
      <c r="F7995" s="178">
        <f t="shared" si="538"/>
        <v>10.571544850039974</v>
      </c>
      <c r="G7995" s="178">
        <f t="shared" si="538"/>
        <v>11.069661552476687</v>
      </c>
      <c r="H7995" s="178">
        <f>MAX(0,(B7995-10.64)*Assumptions!$C$2)</f>
        <v>0</v>
      </c>
      <c r="I7995" s="178">
        <f>MAX(0,(D7995-10.64)*Assumptions!$C$2)</f>
        <v>0</v>
      </c>
      <c r="J7995" s="178">
        <f>MAX(0,(E7995-10.64)*Assumptions!$C$2)</f>
        <v>0</v>
      </c>
      <c r="K7995" s="178">
        <f>MAX(0,(F7995-10.64)*Assumptions!$C$2)</f>
        <v>0</v>
      </c>
    </row>
    <row r="7996" spans="1:11">
      <c r="A7996" s="175">
        <v>45991.041666666664</v>
      </c>
      <c r="B7996" s="176">
        <v>8.9183795712484244</v>
      </c>
      <c r="C7996" s="177">
        <f t="shared" si="535"/>
        <v>1.7924703604028407E-4</v>
      </c>
      <c r="D7996" s="178">
        <f t="shared" si="536"/>
        <v>9.3386013918172885</v>
      </c>
      <c r="E7996" s="178">
        <f t="shared" si="538"/>
        <v>9.7786234885542029</v>
      </c>
      <c r="F7996" s="178">
        <f t="shared" si="538"/>
        <v>10.239378823331068</v>
      </c>
      <c r="G7996" s="178">
        <f t="shared" si="538"/>
        <v>10.721844317904331</v>
      </c>
      <c r="H7996" s="178">
        <f>MAX(0,(B7996-10.64)*Assumptions!$C$2)</f>
        <v>0</v>
      </c>
      <c r="I7996" s="178">
        <f>MAX(0,(D7996-10.64)*Assumptions!$C$2)</f>
        <v>0</v>
      </c>
      <c r="J7996" s="178">
        <f>MAX(0,(E7996-10.64)*Assumptions!$C$2)</f>
        <v>0</v>
      </c>
      <c r="K7996" s="178">
        <f>MAX(0,(F7996-10.64)*Assumptions!$C$2)</f>
        <v>0</v>
      </c>
    </row>
    <row r="7997" spans="1:11">
      <c r="A7997" s="175">
        <v>45991.083333333336</v>
      </c>
      <c r="B7997" s="176">
        <v>8.9183795712484244</v>
      </c>
      <c r="C7997" s="177">
        <f t="shared" si="535"/>
        <v>1.7924703604028407E-4</v>
      </c>
      <c r="D7997" s="178">
        <f t="shared" si="536"/>
        <v>9.3386013918172885</v>
      </c>
      <c r="E7997" s="178">
        <f t="shared" si="538"/>
        <v>9.7786234885542029</v>
      </c>
      <c r="F7997" s="178">
        <f t="shared" si="538"/>
        <v>10.239378823331068</v>
      </c>
      <c r="G7997" s="178">
        <f t="shared" si="538"/>
        <v>10.721844317904331</v>
      </c>
      <c r="H7997" s="178">
        <f>MAX(0,(B7997-10.64)*Assumptions!$C$2)</f>
        <v>0</v>
      </c>
      <c r="I7997" s="178">
        <f>MAX(0,(D7997-10.64)*Assumptions!$C$2)</f>
        <v>0</v>
      </c>
      <c r="J7997" s="178">
        <f>MAX(0,(E7997-10.64)*Assumptions!$C$2)</f>
        <v>0</v>
      </c>
      <c r="K7997" s="178">
        <f>MAX(0,(F7997-10.64)*Assumptions!$C$2)</f>
        <v>0</v>
      </c>
    </row>
    <row r="7998" spans="1:11">
      <c r="A7998" s="175">
        <v>45991.125</v>
      </c>
      <c r="B7998" s="176">
        <v>8.5410151324085746</v>
      </c>
      <c r="C7998" s="177">
        <f t="shared" si="535"/>
        <v>1.7166253522052591E-4</v>
      </c>
      <c r="D7998" s="178">
        <f t="shared" si="536"/>
        <v>8.9434560578898985</v>
      </c>
      <c r="E7998" s="178">
        <f t="shared" si="538"/>
        <v>9.3648594481358298</v>
      </c>
      <c r="F7998" s="178">
        <f t="shared" si="538"/>
        <v>9.8061187884933627</v>
      </c>
      <c r="G7998" s="178">
        <f t="shared" si="538"/>
        <v>10.268169664114302</v>
      </c>
      <c r="H7998" s="178">
        <f>MAX(0,(B7998-10.64)*Assumptions!$C$2)</f>
        <v>0</v>
      </c>
      <c r="I7998" s="178">
        <f>MAX(0,(D7998-10.64)*Assumptions!$C$2)</f>
        <v>0</v>
      </c>
      <c r="J7998" s="178">
        <f>MAX(0,(E7998-10.64)*Assumptions!$C$2)</f>
        <v>0</v>
      </c>
      <c r="K7998" s="178">
        <f>MAX(0,(F7998-10.64)*Assumptions!$C$2)</f>
        <v>0</v>
      </c>
    </row>
    <row r="7999" spans="1:11">
      <c r="A7999" s="175">
        <v>45991.166666666664</v>
      </c>
      <c r="B7999" s="176">
        <v>7.9120744010088275</v>
      </c>
      <c r="C7999" s="177">
        <f t="shared" si="535"/>
        <v>1.5902170052092902E-4</v>
      </c>
      <c r="D7999" s="178">
        <f t="shared" si="536"/>
        <v>8.2848805013442526</v>
      </c>
      <c r="E7999" s="178">
        <f t="shared" si="538"/>
        <v>8.6752527141052092</v>
      </c>
      <c r="F7999" s="178">
        <f t="shared" si="538"/>
        <v>9.0840187304305235</v>
      </c>
      <c r="G7999" s="178">
        <f t="shared" si="538"/>
        <v>9.512045241130922</v>
      </c>
      <c r="H7999" s="178">
        <f>MAX(0,(B7999-10.64)*Assumptions!$C$2)</f>
        <v>0</v>
      </c>
      <c r="I7999" s="178">
        <f>MAX(0,(D7999-10.64)*Assumptions!$C$2)</f>
        <v>0</v>
      </c>
      <c r="J7999" s="178">
        <f>MAX(0,(E7999-10.64)*Assumptions!$C$2)</f>
        <v>0</v>
      </c>
      <c r="K7999" s="178">
        <f>MAX(0,(F7999-10.64)*Assumptions!$C$2)</f>
        <v>0</v>
      </c>
    </row>
    <row r="8000" spans="1:11">
      <c r="A8000" s="175">
        <v>45991.208333333336</v>
      </c>
      <c r="B8000" s="176">
        <v>7.2579760403530891</v>
      </c>
      <c r="C8000" s="177">
        <f t="shared" si="535"/>
        <v>1.4587523243334824E-4</v>
      </c>
      <c r="D8000" s="178">
        <f t="shared" si="536"/>
        <v>7.599961922536778</v>
      </c>
      <c r="E8000" s="178">
        <f t="shared" si="538"/>
        <v>7.9580617107133635</v>
      </c>
      <c r="F8000" s="178">
        <f t="shared" si="538"/>
        <v>8.3330346700451692</v>
      </c>
      <c r="G8000" s="178">
        <f t="shared" si="538"/>
        <v>8.7256758412282061</v>
      </c>
      <c r="H8000" s="178">
        <f>MAX(0,(B8000-10.64)*Assumptions!$C$2)</f>
        <v>0</v>
      </c>
      <c r="I8000" s="178">
        <f>MAX(0,(D8000-10.64)*Assumptions!$C$2)</f>
        <v>0</v>
      </c>
      <c r="J8000" s="178">
        <f>MAX(0,(E8000-10.64)*Assumptions!$C$2)</f>
        <v>0</v>
      </c>
      <c r="K8000" s="178">
        <f>MAX(0,(F8000-10.64)*Assumptions!$C$2)</f>
        <v>0</v>
      </c>
    </row>
    <row r="8001" spans="1:11">
      <c r="A8001" s="175">
        <v>45991.25</v>
      </c>
      <c r="B8001" s="176">
        <v>6.5787200504413628</v>
      </c>
      <c r="C8001" s="177">
        <f t="shared" si="535"/>
        <v>1.322231309577836E-4</v>
      </c>
      <c r="D8001" s="178">
        <f t="shared" si="536"/>
        <v>6.8887003214674785</v>
      </c>
      <c r="E8001" s="178">
        <f t="shared" si="538"/>
        <v>7.2132864379602939</v>
      </c>
      <c r="F8001" s="178">
        <f t="shared" si="538"/>
        <v>7.5531666073373041</v>
      </c>
      <c r="G8001" s="178">
        <f t="shared" si="538"/>
        <v>7.9090614644061565</v>
      </c>
      <c r="H8001" s="178">
        <f>MAX(0,(B8001-10.64)*Assumptions!$C$2)</f>
        <v>0</v>
      </c>
      <c r="I8001" s="178">
        <f>MAX(0,(D8001-10.64)*Assumptions!$C$2)</f>
        <v>0</v>
      </c>
      <c r="J8001" s="178">
        <f>MAX(0,(E8001-10.64)*Assumptions!$C$2)</f>
        <v>0</v>
      </c>
      <c r="K8001" s="178">
        <f>MAX(0,(F8001-10.64)*Assumptions!$C$2)</f>
        <v>0</v>
      </c>
    </row>
    <row r="8002" spans="1:11">
      <c r="A8002" s="175">
        <v>45991.291666666664</v>
      </c>
      <c r="B8002" s="176">
        <v>6.0504098360655734</v>
      </c>
      <c r="C8002" s="177">
        <f t="shared" si="535"/>
        <v>1.2160482981012218E-4</v>
      </c>
      <c r="D8002" s="178">
        <f t="shared" si="536"/>
        <v>6.3354968539691336</v>
      </c>
      <c r="E8002" s="178">
        <f t="shared" si="538"/>
        <v>6.6340167813745712</v>
      </c>
      <c r="F8002" s="178">
        <f t="shared" si="538"/>
        <v>6.9466025585645177</v>
      </c>
      <c r="G8002" s="178">
        <f t="shared" si="538"/>
        <v>7.2739169491001165</v>
      </c>
      <c r="H8002" s="178">
        <f>MAX(0,(B8002-10.64)*Assumptions!$C$2)</f>
        <v>0</v>
      </c>
      <c r="I8002" s="178">
        <f>MAX(0,(D8002-10.64)*Assumptions!$C$2)</f>
        <v>0</v>
      </c>
      <c r="J8002" s="178">
        <f>MAX(0,(E8002-10.64)*Assumptions!$C$2)</f>
        <v>0</v>
      </c>
      <c r="K8002" s="178">
        <f>MAX(0,(F8002-10.64)*Assumptions!$C$2)</f>
        <v>0</v>
      </c>
    </row>
    <row r="8003" spans="1:11">
      <c r="A8003" s="175">
        <v>45991.333333333336</v>
      </c>
      <c r="B8003" s="176">
        <v>5.8365699873896597</v>
      </c>
      <c r="C8003" s="177">
        <f t="shared" si="535"/>
        <v>1.1730694601225924E-4</v>
      </c>
      <c r="D8003" s="178">
        <f t="shared" si="536"/>
        <v>6.1115811647436136</v>
      </c>
      <c r="E8003" s="178">
        <f t="shared" ref="E8003:G8031" si="539">E$2*$C8003</f>
        <v>6.3995504918041606</v>
      </c>
      <c r="F8003" s="178">
        <f t="shared" si="539"/>
        <v>6.7010885388231527</v>
      </c>
      <c r="G8003" s="178">
        <f t="shared" si="539"/>
        <v>7.0168346452857673</v>
      </c>
      <c r="H8003" s="178">
        <f>MAX(0,(B8003-10.64)*Assumptions!$C$2)</f>
        <v>0</v>
      </c>
      <c r="I8003" s="178">
        <f>MAX(0,(D8003-10.64)*Assumptions!$C$2)</f>
        <v>0</v>
      </c>
      <c r="J8003" s="178">
        <f>MAX(0,(E8003-10.64)*Assumptions!$C$2)</f>
        <v>0</v>
      </c>
      <c r="K8003" s="178">
        <f>MAX(0,(F8003-10.64)*Assumptions!$C$2)</f>
        <v>0</v>
      </c>
    </row>
    <row r="8004" spans="1:11">
      <c r="A8004" s="175">
        <v>45991.375</v>
      </c>
      <c r="B8004" s="176">
        <v>5.7233606557377046</v>
      </c>
      <c r="C8004" s="177">
        <f t="shared" si="535"/>
        <v>1.1503159576633179E-4</v>
      </c>
      <c r="D8004" s="178">
        <f t="shared" si="536"/>
        <v>5.9930375645653964</v>
      </c>
      <c r="E8004" s="178">
        <f t="shared" si="539"/>
        <v>6.2754212796786488</v>
      </c>
      <c r="F8004" s="178">
        <f t="shared" si="539"/>
        <v>6.5711105283718405</v>
      </c>
      <c r="G8004" s="178">
        <f t="shared" si="539"/>
        <v>6.8807322491487586</v>
      </c>
      <c r="H8004" s="178">
        <f>MAX(0,(B8004-10.64)*Assumptions!$C$2)</f>
        <v>0</v>
      </c>
      <c r="I8004" s="178">
        <f>MAX(0,(D8004-10.64)*Assumptions!$C$2)</f>
        <v>0</v>
      </c>
      <c r="J8004" s="178">
        <f>MAX(0,(E8004-10.64)*Assumptions!$C$2)</f>
        <v>0</v>
      </c>
      <c r="K8004" s="178">
        <f>MAX(0,(F8004-10.64)*Assumptions!$C$2)</f>
        <v>0</v>
      </c>
    </row>
    <row r="8005" spans="1:11">
      <c r="A8005" s="175">
        <v>45991.416666666664</v>
      </c>
      <c r="B8005" s="176">
        <v>5.6353089533417409</v>
      </c>
      <c r="C8005" s="177">
        <f t="shared" ref="C8005:C8068" si="540">B8005/$B$2</f>
        <v>1.1326187890838825E-4</v>
      </c>
      <c r="D8005" s="178">
        <f t="shared" si="536"/>
        <v>5.9008369866490069</v>
      </c>
      <c r="E8005" s="178">
        <f t="shared" si="539"/>
        <v>6.1788763369143629</v>
      </c>
      <c r="F8005" s="178">
        <f t="shared" si="539"/>
        <v>6.4700165202430444</v>
      </c>
      <c r="G8005" s="178">
        <f t="shared" si="539"/>
        <v>6.7748748299310861</v>
      </c>
      <c r="H8005" s="178">
        <f>MAX(0,(B8005-10.64)*Assumptions!$C$2)</f>
        <v>0</v>
      </c>
      <c r="I8005" s="178">
        <f>MAX(0,(D8005-10.64)*Assumptions!$C$2)</f>
        <v>0</v>
      </c>
      <c r="J8005" s="178">
        <f>MAX(0,(E8005-10.64)*Assumptions!$C$2)</f>
        <v>0</v>
      </c>
      <c r="K8005" s="178">
        <f>MAX(0,(F8005-10.64)*Assumptions!$C$2)</f>
        <v>0</v>
      </c>
    </row>
    <row r="8006" spans="1:11">
      <c r="A8006" s="175">
        <v>45991.458333333336</v>
      </c>
      <c r="B8006" s="176">
        <v>5.6604665825977305</v>
      </c>
      <c r="C8006" s="177">
        <f t="shared" si="540"/>
        <v>1.1376751229637212E-4</v>
      </c>
      <c r="D8006" s="178">
        <f t="shared" ref="D8006:D8069" si="541">D$2*$C8006</f>
        <v>5.9271800089108329</v>
      </c>
      <c r="E8006" s="178">
        <f t="shared" si="539"/>
        <v>6.2064606062755878</v>
      </c>
      <c r="F8006" s="178">
        <f t="shared" si="539"/>
        <v>6.4989005225655578</v>
      </c>
      <c r="G8006" s="178">
        <f t="shared" si="539"/>
        <v>6.8051198068504215</v>
      </c>
      <c r="H8006" s="178">
        <f>MAX(0,(B8006-10.64)*Assumptions!$C$2)</f>
        <v>0</v>
      </c>
      <c r="I8006" s="178">
        <f>MAX(0,(D8006-10.64)*Assumptions!$C$2)</f>
        <v>0</v>
      </c>
      <c r="J8006" s="178">
        <f>MAX(0,(E8006-10.64)*Assumptions!$C$2)</f>
        <v>0</v>
      </c>
      <c r="K8006" s="178">
        <f>MAX(0,(F8006-10.64)*Assumptions!$C$2)</f>
        <v>0</v>
      </c>
    </row>
    <row r="8007" spans="1:11">
      <c r="A8007" s="175">
        <v>45991.5</v>
      </c>
      <c r="B8007" s="176">
        <v>5.9875157629255993</v>
      </c>
      <c r="C8007" s="177">
        <f t="shared" si="540"/>
        <v>1.2034074634016251E-4</v>
      </c>
      <c r="D8007" s="178">
        <f t="shared" si="541"/>
        <v>6.2696392983145692</v>
      </c>
      <c r="E8007" s="178">
        <f t="shared" si="539"/>
        <v>6.5650561079715102</v>
      </c>
      <c r="F8007" s="178">
        <f t="shared" si="539"/>
        <v>6.874392552758235</v>
      </c>
      <c r="G8007" s="178">
        <f t="shared" si="539"/>
        <v>7.1983045068017795</v>
      </c>
      <c r="H8007" s="178">
        <f>MAX(0,(B8007-10.64)*Assumptions!$C$2)</f>
        <v>0</v>
      </c>
      <c r="I8007" s="178">
        <f>MAX(0,(D8007-10.64)*Assumptions!$C$2)</f>
        <v>0</v>
      </c>
      <c r="J8007" s="178">
        <f>MAX(0,(E8007-10.64)*Assumptions!$C$2)</f>
        <v>0</v>
      </c>
      <c r="K8007" s="178">
        <f>MAX(0,(F8007-10.64)*Assumptions!$C$2)</f>
        <v>0</v>
      </c>
    </row>
    <row r="8008" spans="1:11">
      <c r="A8008" s="175">
        <v>45991.541666666664</v>
      </c>
      <c r="B8008" s="176">
        <v>6.6290353089533411</v>
      </c>
      <c r="C8008" s="177">
        <f t="shared" si="540"/>
        <v>1.3323439773375132E-4</v>
      </c>
      <c r="D8008" s="178">
        <f t="shared" si="541"/>
        <v>6.9413863659911286</v>
      </c>
      <c r="E8008" s="178">
        <f t="shared" si="539"/>
        <v>7.268454976682742</v>
      </c>
      <c r="F8008" s="178">
        <f t="shared" si="539"/>
        <v>7.6109346119823291</v>
      </c>
      <c r="G8008" s="178">
        <f t="shared" si="539"/>
        <v>7.9695514182448255</v>
      </c>
      <c r="H8008" s="178">
        <f>MAX(0,(B8008-10.64)*Assumptions!$C$2)</f>
        <v>0</v>
      </c>
      <c r="I8008" s="178">
        <f>MAX(0,(D8008-10.64)*Assumptions!$C$2)</f>
        <v>0</v>
      </c>
      <c r="J8008" s="178">
        <f>MAX(0,(E8008-10.64)*Assumptions!$C$2)</f>
        <v>0</v>
      </c>
      <c r="K8008" s="178">
        <f>MAX(0,(F8008-10.64)*Assumptions!$C$2)</f>
        <v>0</v>
      </c>
    </row>
    <row r="8009" spans="1:11">
      <c r="A8009" s="175">
        <v>45991.583333333336</v>
      </c>
      <c r="B8009" s="176">
        <v>7.0567150063051711</v>
      </c>
      <c r="C8009" s="177">
        <f t="shared" si="540"/>
        <v>1.4183016532947726E-4</v>
      </c>
      <c r="D8009" s="178">
        <f t="shared" si="541"/>
        <v>7.3892177444421723</v>
      </c>
      <c r="E8009" s="178">
        <f t="shared" si="539"/>
        <v>7.7373875558235667</v>
      </c>
      <c r="F8009" s="178">
        <f t="shared" si="539"/>
        <v>8.1019626514650636</v>
      </c>
      <c r="G8009" s="178">
        <f t="shared" si="539"/>
        <v>8.4837160258735267</v>
      </c>
      <c r="H8009" s="178">
        <f>MAX(0,(B8009-10.64)*Assumptions!$C$2)</f>
        <v>0</v>
      </c>
      <c r="I8009" s="178">
        <f>MAX(0,(D8009-10.64)*Assumptions!$C$2)</f>
        <v>0</v>
      </c>
      <c r="J8009" s="178">
        <f>MAX(0,(E8009-10.64)*Assumptions!$C$2)</f>
        <v>0</v>
      </c>
      <c r="K8009" s="178">
        <f>MAX(0,(F8009-10.64)*Assumptions!$C$2)</f>
        <v>0</v>
      </c>
    </row>
    <row r="8010" spans="1:11">
      <c r="A8010" s="175">
        <v>45991.625</v>
      </c>
      <c r="B8010" s="176">
        <v>7.7108133669609078</v>
      </c>
      <c r="C8010" s="177">
        <f t="shared" si="540"/>
        <v>1.5497663341705801E-4</v>
      </c>
      <c r="D8010" s="178">
        <f t="shared" si="541"/>
        <v>8.074136323249645</v>
      </c>
      <c r="E8010" s="178">
        <f t="shared" si="539"/>
        <v>8.4545785592154115</v>
      </c>
      <c r="F8010" s="178">
        <f t="shared" si="539"/>
        <v>8.8529467118504144</v>
      </c>
      <c r="G8010" s="178">
        <f t="shared" si="539"/>
        <v>9.2700854257762408</v>
      </c>
      <c r="H8010" s="178">
        <f>MAX(0,(B8010-10.64)*Assumptions!$C$2)</f>
        <v>0</v>
      </c>
      <c r="I8010" s="178">
        <f>MAX(0,(D8010-10.64)*Assumptions!$C$2)</f>
        <v>0</v>
      </c>
      <c r="J8010" s="178">
        <f>MAX(0,(E8010-10.64)*Assumptions!$C$2)</f>
        <v>0</v>
      </c>
      <c r="K8010" s="178">
        <f>MAX(0,(F8010-10.64)*Assumptions!$C$2)</f>
        <v>0</v>
      </c>
    </row>
    <row r="8011" spans="1:11">
      <c r="A8011" s="175">
        <v>45991.666666666664</v>
      </c>
      <c r="B8011" s="176">
        <v>8.2894388398486765</v>
      </c>
      <c r="C8011" s="177">
        <f t="shared" si="540"/>
        <v>1.6660620134068718E-4</v>
      </c>
      <c r="D8011" s="178">
        <f t="shared" si="541"/>
        <v>8.6800258352716408</v>
      </c>
      <c r="E8011" s="178">
        <f t="shared" si="539"/>
        <v>9.0890167545235823</v>
      </c>
      <c r="F8011" s="178">
        <f t="shared" si="539"/>
        <v>9.5172787652682285</v>
      </c>
      <c r="G8011" s="178">
        <f t="shared" si="539"/>
        <v>9.9657198949209516</v>
      </c>
      <c r="H8011" s="178">
        <f>MAX(0,(B8011-10.64)*Assumptions!$C$2)</f>
        <v>0</v>
      </c>
      <c r="I8011" s="178">
        <f>MAX(0,(D8011-10.64)*Assumptions!$C$2)</f>
        <v>0</v>
      </c>
      <c r="J8011" s="178">
        <f>MAX(0,(E8011-10.64)*Assumptions!$C$2)</f>
        <v>0</v>
      </c>
      <c r="K8011" s="178">
        <f>MAX(0,(F8011-10.64)*Assumptions!$C$2)</f>
        <v>0</v>
      </c>
    </row>
    <row r="8012" spans="1:11">
      <c r="A8012" s="175">
        <v>45991.708333333336</v>
      </c>
      <c r="B8012" s="176">
        <v>8.75485498108449</v>
      </c>
      <c r="C8012" s="177">
        <f t="shared" si="540"/>
        <v>1.7596041901838888E-4</v>
      </c>
      <c r="D8012" s="178">
        <f t="shared" si="541"/>
        <v>9.1673717471154212</v>
      </c>
      <c r="E8012" s="178">
        <f t="shared" si="539"/>
        <v>9.5993257377062413</v>
      </c>
      <c r="F8012" s="178">
        <f t="shared" si="539"/>
        <v>10.051632808234729</v>
      </c>
      <c r="G8012" s="178">
        <f t="shared" si="539"/>
        <v>10.525251967928652</v>
      </c>
      <c r="H8012" s="178">
        <f>MAX(0,(B8012-10.64)*Assumptions!$C$2)</f>
        <v>0</v>
      </c>
      <c r="I8012" s="178">
        <f>MAX(0,(D8012-10.64)*Assumptions!$C$2)</f>
        <v>0</v>
      </c>
      <c r="J8012" s="178">
        <f>MAX(0,(E8012-10.64)*Assumptions!$C$2)</f>
        <v>0</v>
      </c>
      <c r="K8012" s="178">
        <f>MAX(0,(F8012-10.64)*Assumptions!$C$2)</f>
        <v>0</v>
      </c>
    </row>
    <row r="8013" spans="1:11">
      <c r="A8013" s="175">
        <v>45991.75</v>
      </c>
      <c r="B8013" s="176">
        <v>9.0190100882723829</v>
      </c>
      <c r="C8013" s="177">
        <f t="shared" si="540"/>
        <v>1.8126956959221954E-4</v>
      </c>
      <c r="D8013" s="178">
        <f t="shared" si="541"/>
        <v>9.4439734808645905</v>
      </c>
      <c r="E8013" s="178">
        <f t="shared" si="539"/>
        <v>9.8889605659991009</v>
      </c>
      <c r="F8013" s="178">
        <f t="shared" si="539"/>
        <v>10.35491483262112</v>
      </c>
      <c r="G8013" s="178">
        <f t="shared" si="539"/>
        <v>10.842824225581669</v>
      </c>
      <c r="H8013" s="178">
        <f>MAX(0,(B8013-10.64)*Assumptions!$C$2)</f>
        <v>0</v>
      </c>
      <c r="I8013" s="178">
        <f>MAX(0,(D8013-10.64)*Assumptions!$C$2)</f>
        <v>0</v>
      </c>
      <c r="J8013" s="178">
        <f>MAX(0,(E8013-10.64)*Assumptions!$C$2)</f>
        <v>0</v>
      </c>
      <c r="K8013" s="178">
        <f>MAX(0,(F8013-10.64)*Assumptions!$C$2)</f>
        <v>0</v>
      </c>
    </row>
    <row r="8014" spans="1:11">
      <c r="A8014" s="175">
        <v>45991.791666666664</v>
      </c>
      <c r="B8014" s="176">
        <v>9.0190100882723829</v>
      </c>
      <c r="C8014" s="177">
        <f t="shared" si="540"/>
        <v>1.8126956959221954E-4</v>
      </c>
      <c r="D8014" s="178">
        <f t="shared" si="541"/>
        <v>9.4439734808645905</v>
      </c>
      <c r="E8014" s="178">
        <f t="shared" si="539"/>
        <v>9.8889605659991009</v>
      </c>
      <c r="F8014" s="178">
        <f t="shared" si="539"/>
        <v>10.35491483262112</v>
      </c>
      <c r="G8014" s="178">
        <f t="shared" si="539"/>
        <v>10.842824225581669</v>
      </c>
      <c r="H8014" s="178">
        <f>MAX(0,(B8014-10.64)*Assumptions!$C$2)</f>
        <v>0</v>
      </c>
      <c r="I8014" s="178">
        <f>MAX(0,(D8014-10.64)*Assumptions!$C$2)</f>
        <v>0</v>
      </c>
      <c r="J8014" s="178">
        <f>MAX(0,(E8014-10.64)*Assumptions!$C$2)</f>
        <v>0</v>
      </c>
      <c r="K8014" s="178">
        <f>MAX(0,(F8014-10.64)*Assumptions!$C$2)</f>
        <v>0</v>
      </c>
    </row>
    <row r="8015" spans="1:11">
      <c r="A8015" s="175">
        <v>45991.833333333336</v>
      </c>
      <c r="B8015" s="176">
        <v>9.2454287515762932</v>
      </c>
      <c r="C8015" s="177">
        <f t="shared" si="540"/>
        <v>1.8582027008407447E-4</v>
      </c>
      <c r="D8015" s="178">
        <f t="shared" si="541"/>
        <v>9.6810606812210267</v>
      </c>
      <c r="E8015" s="178">
        <f t="shared" si="539"/>
        <v>10.137218990250126</v>
      </c>
      <c r="F8015" s="178">
        <f t="shared" si="539"/>
        <v>10.614870853523744</v>
      </c>
      <c r="G8015" s="178">
        <f t="shared" si="539"/>
        <v>11.115029017855688</v>
      </c>
      <c r="H8015" s="178">
        <f>MAX(0,(B8015-10.64)*Assumptions!$C$2)</f>
        <v>0</v>
      </c>
      <c r="I8015" s="178">
        <f>MAX(0,(D8015-10.64)*Assumptions!$C$2)</f>
        <v>0</v>
      </c>
      <c r="J8015" s="178">
        <f>MAX(0,(E8015-10.64)*Assumptions!$C$2)</f>
        <v>0</v>
      </c>
      <c r="K8015" s="178">
        <f>MAX(0,(F8015-10.64)*Assumptions!$C$2)</f>
        <v>0</v>
      </c>
    </row>
    <row r="8016" spans="1:11">
      <c r="A8016" s="175">
        <v>45991.875</v>
      </c>
      <c r="B8016" s="176">
        <v>9.5598991172761671</v>
      </c>
      <c r="C8016" s="177">
        <f t="shared" si="540"/>
        <v>1.9214068743387291E-4</v>
      </c>
      <c r="D8016" s="178">
        <f t="shared" si="541"/>
        <v>10.01034845949385</v>
      </c>
      <c r="E8016" s="178">
        <f t="shared" si="539"/>
        <v>10.482022357265437</v>
      </c>
      <c r="F8016" s="178">
        <f t="shared" si="539"/>
        <v>10.975920882555164</v>
      </c>
      <c r="G8016" s="178">
        <f t="shared" si="539"/>
        <v>11.493091229347378</v>
      </c>
      <c r="H8016" s="178">
        <f>MAX(0,(B8016-10.64)*Assumptions!$C$2)</f>
        <v>0</v>
      </c>
      <c r="I8016" s="178">
        <f>MAX(0,(D8016-10.64)*Assumptions!$C$2)</f>
        <v>0</v>
      </c>
      <c r="J8016" s="178">
        <f>MAX(0,(E8016-10.64)*Assumptions!$C$2)</f>
        <v>0</v>
      </c>
      <c r="K8016" s="178">
        <f>MAX(0,(F8016-10.64)*Assumptions!$C$2)</f>
        <v>0.30232879429964665</v>
      </c>
    </row>
    <row r="8017" spans="1:11">
      <c r="A8017" s="175">
        <v>45991.916666666664</v>
      </c>
      <c r="B8017" s="176">
        <v>10.377522068095839</v>
      </c>
      <c r="C8017" s="177">
        <f t="shared" si="540"/>
        <v>2.0857377254334888E-4</v>
      </c>
      <c r="D8017" s="178">
        <f t="shared" si="541"/>
        <v>10.866496683003193</v>
      </c>
      <c r="E8017" s="178">
        <f t="shared" si="539"/>
        <v>11.378511111505244</v>
      </c>
      <c r="F8017" s="178">
        <f t="shared" si="539"/>
        <v>11.914650958036855</v>
      </c>
      <c r="G8017" s="178">
        <f t="shared" si="539"/>
        <v>12.476052979225773</v>
      </c>
      <c r="H8017" s="178">
        <f>MAX(0,(B8017-10.64)*Assumptions!$C$2)</f>
        <v>0</v>
      </c>
      <c r="I8017" s="178">
        <f>MAX(0,(D8017-10.64)*Assumptions!$C$2)</f>
        <v>0.20384701470287345</v>
      </c>
      <c r="J8017" s="178">
        <f>MAX(0,(E8017-10.64)*Assumptions!$C$2)</f>
        <v>0.66466000035471884</v>
      </c>
      <c r="K8017" s="178">
        <f>MAX(0,(F8017-10.64)*Assumptions!$C$2)</f>
        <v>1.1471858622331692</v>
      </c>
    </row>
    <row r="8018" spans="1:11">
      <c r="A8018" s="175">
        <v>45991.958333333336</v>
      </c>
      <c r="B8018" s="176">
        <v>10.591361916771753</v>
      </c>
      <c r="C8018" s="177">
        <f t="shared" si="540"/>
        <v>2.1287165634121182E-4</v>
      </c>
      <c r="D8018" s="178">
        <f t="shared" si="541"/>
        <v>11.090412372228712</v>
      </c>
      <c r="E8018" s="178">
        <f t="shared" si="539"/>
        <v>11.612977401075653</v>
      </c>
      <c r="F8018" s="178">
        <f t="shared" si="539"/>
        <v>12.160164977778221</v>
      </c>
      <c r="G8018" s="178">
        <f t="shared" si="539"/>
        <v>12.733135283040122</v>
      </c>
      <c r="H8018" s="178">
        <f>MAX(0,(B8018-10.64)*Assumptions!$C$2)</f>
        <v>0</v>
      </c>
      <c r="I8018" s="178">
        <f>MAX(0,(D8018-10.64)*Assumptions!$C$2)</f>
        <v>0.40537113500584071</v>
      </c>
      <c r="J8018" s="178">
        <f>MAX(0,(E8018-10.64)*Assumptions!$C$2)</f>
        <v>0.87567966096808758</v>
      </c>
      <c r="K8018" s="178">
        <f>MAX(0,(F8018-10.64)*Assumptions!$C$2)</f>
        <v>1.3681484800003985</v>
      </c>
    </row>
    <row r="8019" spans="1:11">
      <c r="A8019" s="175">
        <v>46357</v>
      </c>
      <c r="B8019" s="176">
        <v>10.390100882723834</v>
      </c>
      <c r="C8019" s="177">
        <f t="shared" si="540"/>
        <v>2.0882658923734081E-4</v>
      </c>
      <c r="D8019" s="178">
        <f t="shared" si="541"/>
        <v>10.879668194134105</v>
      </c>
      <c r="E8019" s="178">
        <f t="shared" si="539"/>
        <v>11.392303246185856</v>
      </c>
      <c r="F8019" s="178">
        <f t="shared" si="539"/>
        <v>11.929092959198112</v>
      </c>
      <c r="G8019" s="178">
        <f t="shared" si="539"/>
        <v>12.491175467685439</v>
      </c>
      <c r="H8019" s="178">
        <f>MAX(0,(B8019-10.64)*Assumptions!$C$2)</f>
        <v>0</v>
      </c>
      <c r="I8019" s="178">
        <f>MAX(0,(D8019-10.64)*Assumptions!$C$2)</f>
        <v>0.21570137472069392</v>
      </c>
      <c r="J8019" s="178">
        <f>MAX(0,(E8019-10.64)*Assumptions!$C$2)</f>
        <v>0.67707292156726973</v>
      </c>
      <c r="K8019" s="178">
        <f>MAX(0,(F8019-10.64)*Assumptions!$C$2)</f>
        <v>1.1601836632783002</v>
      </c>
    </row>
    <row r="8020" spans="1:11">
      <c r="A8020" s="175">
        <v>46357.041666666664</v>
      </c>
      <c r="B8020" s="176">
        <v>9.7360025220680964</v>
      </c>
      <c r="C8020" s="177">
        <f t="shared" si="540"/>
        <v>1.9568012114976003E-4</v>
      </c>
      <c r="D8020" s="178">
        <f t="shared" si="541"/>
        <v>10.19474961532663</v>
      </c>
      <c r="E8020" s="178">
        <f t="shared" si="539"/>
        <v>10.675112242794009</v>
      </c>
      <c r="F8020" s="178">
        <f t="shared" si="539"/>
        <v>11.178108898812759</v>
      </c>
      <c r="G8020" s="178">
        <f t="shared" si="539"/>
        <v>11.704806067782725</v>
      </c>
      <c r="H8020" s="178">
        <f>MAX(0,(B8020-10.64)*Assumptions!$C$2)</f>
        <v>0</v>
      </c>
      <c r="I8020" s="178">
        <f>MAX(0,(D8020-10.64)*Assumptions!$C$2)</f>
        <v>0</v>
      </c>
      <c r="J8020" s="178">
        <f>MAX(0,(E8020-10.64)*Assumptions!$C$2)</f>
        <v>3.1601018514607837E-2</v>
      </c>
      <c r="K8020" s="178">
        <f>MAX(0,(F8020-10.64)*Assumptions!$C$2)</f>
        <v>0.48429800893148284</v>
      </c>
    </row>
    <row r="8021" spans="1:11">
      <c r="A8021" s="175">
        <v>46357.083333333336</v>
      </c>
      <c r="B8021" s="176">
        <v>9.4341109709962172</v>
      </c>
      <c r="C8021" s="177">
        <f t="shared" si="540"/>
        <v>1.8961252049395352E-4</v>
      </c>
      <c r="D8021" s="178">
        <f t="shared" si="541"/>
        <v>9.8786333481847208</v>
      </c>
      <c r="E8021" s="178">
        <f t="shared" si="539"/>
        <v>10.344101010459312</v>
      </c>
      <c r="F8021" s="178">
        <f t="shared" si="539"/>
        <v>10.831500870942596</v>
      </c>
      <c r="G8021" s="178">
        <f t="shared" si="539"/>
        <v>11.341866344750702</v>
      </c>
      <c r="H8021" s="178">
        <f>MAX(0,(B8021-10.64)*Assumptions!$C$2)</f>
        <v>0</v>
      </c>
      <c r="I8021" s="178">
        <f>MAX(0,(D8021-10.64)*Assumptions!$C$2)</f>
        <v>0</v>
      </c>
      <c r="J8021" s="178">
        <f>MAX(0,(E8021-10.64)*Assumptions!$C$2)</f>
        <v>0</v>
      </c>
      <c r="K8021" s="178">
        <f>MAX(0,(F8021-10.64)*Assumptions!$C$2)</f>
        <v>0.17235078384833624</v>
      </c>
    </row>
    <row r="8022" spans="1:11">
      <c r="A8022" s="175">
        <v>46357.125</v>
      </c>
      <c r="B8022" s="176">
        <v>8.9058007566204296</v>
      </c>
      <c r="C8022" s="177">
        <f t="shared" si="540"/>
        <v>1.7899421934629213E-4</v>
      </c>
      <c r="D8022" s="178">
        <f t="shared" si="541"/>
        <v>9.3254298806863769</v>
      </c>
      <c r="E8022" s="178">
        <f t="shared" si="539"/>
        <v>9.7648313538735909</v>
      </c>
      <c r="F8022" s="178">
        <f t="shared" si="539"/>
        <v>10.224936822169811</v>
      </c>
      <c r="G8022" s="178">
        <f t="shared" si="539"/>
        <v>10.706721829444664</v>
      </c>
      <c r="H8022" s="178">
        <f>MAX(0,(B8022-10.64)*Assumptions!$C$2)</f>
        <v>0</v>
      </c>
      <c r="I8022" s="178">
        <f>MAX(0,(D8022-10.64)*Assumptions!$C$2)</f>
        <v>0</v>
      </c>
      <c r="J8022" s="178">
        <f>MAX(0,(E8022-10.64)*Assumptions!$C$2)</f>
        <v>0</v>
      </c>
      <c r="K8022" s="178">
        <f>MAX(0,(F8022-10.64)*Assumptions!$C$2)</f>
        <v>0</v>
      </c>
    </row>
    <row r="8023" spans="1:11">
      <c r="A8023" s="175">
        <v>46357.166666666664</v>
      </c>
      <c r="B8023" s="176">
        <v>8.3523329129886505</v>
      </c>
      <c r="C8023" s="177">
        <f t="shared" si="540"/>
        <v>1.6787028481064686E-4</v>
      </c>
      <c r="D8023" s="178">
        <f t="shared" si="541"/>
        <v>8.7458833909262061</v>
      </c>
      <c r="E8023" s="178">
        <f t="shared" si="539"/>
        <v>9.1579774279266442</v>
      </c>
      <c r="F8023" s="178">
        <f t="shared" si="539"/>
        <v>9.589488771074512</v>
      </c>
      <c r="G8023" s="178">
        <f t="shared" si="539"/>
        <v>10.041332337219288</v>
      </c>
      <c r="H8023" s="178">
        <f>MAX(0,(B8023-10.64)*Assumptions!$C$2)</f>
        <v>0</v>
      </c>
      <c r="I8023" s="178">
        <f>MAX(0,(D8023-10.64)*Assumptions!$C$2)</f>
        <v>0</v>
      </c>
      <c r="J8023" s="178">
        <f>MAX(0,(E8023-10.64)*Assumptions!$C$2)</f>
        <v>0</v>
      </c>
      <c r="K8023" s="178">
        <f>MAX(0,(F8023-10.64)*Assumptions!$C$2)</f>
        <v>0</v>
      </c>
    </row>
    <row r="8024" spans="1:11">
      <c r="A8024" s="175">
        <v>46357.208333333336</v>
      </c>
      <c r="B8024" s="176">
        <v>7.2328184110971003</v>
      </c>
      <c r="C8024" s="177">
        <f t="shared" si="540"/>
        <v>1.4536959904536438E-4</v>
      </c>
      <c r="D8024" s="178">
        <f t="shared" si="541"/>
        <v>7.573618900274953</v>
      </c>
      <c r="E8024" s="178">
        <f t="shared" si="539"/>
        <v>7.9304774413521395</v>
      </c>
      <c r="F8024" s="178">
        <f t="shared" si="539"/>
        <v>8.3041506677226575</v>
      </c>
      <c r="G8024" s="178">
        <f t="shared" si="539"/>
        <v>8.6954308643088716</v>
      </c>
      <c r="H8024" s="178">
        <f>MAX(0,(B8024-10.64)*Assumptions!$C$2)</f>
        <v>0</v>
      </c>
      <c r="I8024" s="178">
        <f>MAX(0,(D8024-10.64)*Assumptions!$C$2)</f>
        <v>0</v>
      </c>
      <c r="J8024" s="178">
        <f>MAX(0,(E8024-10.64)*Assumptions!$C$2)</f>
        <v>0</v>
      </c>
      <c r="K8024" s="178">
        <f>MAX(0,(F8024-10.64)*Assumptions!$C$2)</f>
        <v>0</v>
      </c>
    </row>
    <row r="8025" spans="1:11">
      <c r="A8025" s="175">
        <v>46357.25</v>
      </c>
      <c r="B8025" s="176">
        <v>6.5787200504413628</v>
      </c>
      <c r="C8025" s="177">
        <f t="shared" si="540"/>
        <v>1.322231309577836E-4</v>
      </c>
      <c r="D8025" s="178">
        <f t="shared" si="541"/>
        <v>6.8887003214674785</v>
      </c>
      <c r="E8025" s="178">
        <f t="shared" si="539"/>
        <v>7.2132864379602939</v>
      </c>
      <c r="F8025" s="178">
        <f t="shared" si="539"/>
        <v>7.5531666073373041</v>
      </c>
      <c r="G8025" s="178">
        <f t="shared" si="539"/>
        <v>7.9090614644061565</v>
      </c>
      <c r="H8025" s="178">
        <f>MAX(0,(B8025-10.64)*Assumptions!$C$2)</f>
        <v>0</v>
      </c>
      <c r="I8025" s="178">
        <f>MAX(0,(D8025-10.64)*Assumptions!$C$2)</f>
        <v>0</v>
      </c>
      <c r="J8025" s="178">
        <f>MAX(0,(E8025-10.64)*Assumptions!$C$2)</f>
        <v>0</v>
      </c>
      <c r="K8025" s="178">
        <f>MAX(0,(F8025-10.64)*Assumptions!$C$2)</f>
        <v>0</v>
      </c>
    </row>
    <row r="8026" spans="1:11">
      <c r="A8026" s="175">
        <v>46357.291666666664</v>
      </c>
      <c r="B8026" s="176">
        <v>6.0629886506935691</v>
      </c>
      <c r="C8026" s="177">
        <f t="shared" si="540"/>
        <v>1.2185764650411414E-4</v>
      </c>
      <c r="D8026" s="178">
        <f t="shared" si="541"/>
        <v>6.3486683651000471</v>
      </c>
      <c r="E8026" s="178">
        <f t="shared" si="539"/>
        <v>6.647808916055185</v>
      </c>
      <c r="F8026" s="178">
        <f t="shared" si="539"/>
        <v>6.9610445597257753</v>
      </c>
      <c r="G8026" s="178">
        <f t="shared" si="539"/>
        <v>7.2890394375597847</v>
      </c>
      <c r="H8026" s="178">
        <f>MAX(0,(B8026-10.64)*Assumptions!$C$2)</f>
        <v>0</v>
      </c>
      <c r="I8026" s="178">
        <f>MAX(0,(D8026-10.64)*Assumptions!$C$2)</f>
        <v>0</v>
      </c>
      <c r="J8026" s="178">
        <f>MAX(0,(E8026-10.64)*Assumptions!$C$2)</f>
        <v>0</v>
      </c>
      <c r="K8026" s="178">
        <f>MAX(0,(F8026-10.64)*Assumptions!$C$2)</f>
        <v>0</v>
      </c>
    </row>
    <row r="8027" spans="1:11">
      <c r="A8027" s="175">
        <v>46357.333333333336</v>
      </c>
      <c r="B8027" s="176">
        <v>5.7359394703656994</v>
      </c>
      <c r="C8027" s="177">
        <f t="shared" si="540"/>
        <v>1.1528441246032372E-4</v>
      </c>
      <c r="D8027" s="178">
        <f t="shared" si="541"/>
        <v>6.0062090756963089</v>
      </c>
      <c r="E8027" s="178">
        <f t="shared" si="539"/>
        <v>6.2892134143592608</v>
      </c>
      <c r="F8027" s="178">
        <f t="shared" si="539"/>
        <v>6.5855525295330972</v>
      </c>
      <c r="G8027" s="178">
        <f t="shared" si="539"/>
        <v>6.8958547376084258</v>
      </c>
      <c r="H8027" s="178">
        <f>MAX(0,(B8027-10.64)*Assumptions!$C$2)</f>
        <v>0</v>
      </c>
      <c r="I8027" s="178">
        <f>MAX(0,(D8027-10.64)*Assumptions!$C$2)</f>
        <v>0</v>
      </c>
      <c r="J8027" s="178">
        <f>MAX(0,(E8027-10.64)*Assumptions!$C$2)</f>
        <v>0</v>
      </c>
      <c r="K8027" s="178">
        <f>MAX(0,(F8027-10.64)*Assumptions!$C$2)</f>
        <v>0</v>
      </c>
    </row>
    <row r="8028" spans="1:11">
      <c r="A8028" s="175">
        <v>46357.375</v>
      </c>
      <c r="B8028" s="176">
        <v>5.7359394703656994</v>
      </c>
      <c r="C8028" s="177">
        <f t="shared" si="540"/>
        <v>1.1528441246032372E-4</v>
      </c>
      <c r="D8028" s="178">
        <f t="shared" si="541"/>
        <v>6.0062090756963089</v>
      </c>
      <c r="E8028" s="178">
        <f t="shared" si="539"/>
        <v>6.2892134143592608</v>
      </c>
      <c r="F8028" s="178">
        <f t="shared" si="539"/>
        <v>6.5855525295330972</v>
      </c>
      <c r="G8028" s="178">
        <f t="shared" si="539"/>
        <v>6.8958547376084258</v>
      </c>
      <c r="H8028" s="178">
        <f>MAX(0,(B8028-10.64)*Assumptions!$C$2)</f>
        <v>0</v>
      </c>
      <c r="I8028" s="178">
        <f>MAX(0,(D8028-10.64)*Assumptions!$C$2)</f>
        <v>0</v>
      </c>
      <c r="J8028" s="178">
        <f>MAX(0,(E8028-10.64)*Assumptions!$C$2)</f>
        <v>0</v>
      </c>
      <c r="K8028" s="178">
        <f>MAX(0,(F8028-10.64)*Assumptions!$C$2)</f>
        <v>0</v>
      </c>
    </row>
    <row r="8029" spans="1:11">
      <c r="A8029" s="175">
        <v>46357.416666666664</v>
      </c>
      <c r="B8029" s="176">
        <v>5.9246216897856243</v>
      </c>
      <c r="C8029" s="177">
        <f t="shared" si="540"/>
        <v>1.1907666287020282E-4</v>
      </c>
      <c r="D8029" s="178">
        <f t="shared" si="541"/>
        <v>6.2037817426600048</v>
      </c>
      <c r="E8029" s="178">
        <f t="shared" si="539"/>
        <v>6.4960954345684483</v>
      </c>
      <c r="F8029" s="178">
        <f t="shared" si="539"/>
        <v>6.8021825469519506</v>
      </c>
      <c r="G8029" s="178">
        <f t="shared" si="539"/>
        <v>7.1226920645034406</v>
      </c>
      <c r="H8029" s="178">
        <f>MAX(0,(B8029-10.64)*Assumptions!$C$2)</f>
        <v>0</v>
      </c>
      <c r="I8029" s="178">
        <f>MAX(0,(D8029-10.64)*Assumptions!$C$2)</f>
        <v>0</v>
      </c>
      <c r="J8029" s="178">
        <f>MAX(0,(E8029-10.64)*Assumptions!$C$2)</f>
        <v>0</v>
      </c>
      <c r="K8029" s="178">
        <f>MAX(0,(F8029-10.64)*Assumptions!$C$2)</f>
        <v>0</v>
      </c>
    </row>
    <row r="8030" spans="1:11">
      <c r="A8030" s="175">
        <v>46357.458333333336</v>
      </c>
      <c r="B8030" s="176">
        <v>6.4906683480453973</v>
      </c>
      <c r="C8030" s="177">
        <f t="shared" si="540"/>
        <v>1.3045341409984002E-4</v>
      </c>
      <c r="D8030" s="178">
        <f t="shared" si="541"/>
        <v>6.7964997435510872</v>
      </c>
      <c r="E8030" s="178">
        <f t="shared" si="539"/>
        <v>7.1167414951960062</v>
      </c>
      <c r="F8030" s="178">
        <f t="shared" si="539"/>
        <v>7.4520725992085062</v>
      </c>
      <c r="G8030" s="178">
        <f t="shared" si="539"/>
        <v>7.8032040451884832</v>
      </c>
      <c r="H8030" s="178">
        <f>MAX(0,(B8030-10.64)*Assumptions!$C$2)</f>
        <v>0</v>
      </c>
      <c r="I8030" s="178">
        <f>MAX(0,(D8030-10.64)*Assumptions!$C$2)</f>
        <v>0</v>
      </c>
      <c r="J8030" s="178">
        <f>MAX(0,(E8030-10.64)*Assumptions!$C$2)</f>
        <v>0</v>
      </c>
      <c r="K8030" s="178">
        <f>MAX(0,(F8030-10.64)*Assumptions!$C$2)</f>
        <v>0</v>
      </c>
    </row>
    <row r="8031" spans="1:11">
      <c r="A8031" s="175">
        <v>46357.5</v>
      </c>
      <c r="B8031" s="176">
        <v>7.3460277427490546</v>
      </c>
      <c r="C8031" s="177">
        <f t="shared" si="540"/>
        <v>1.4764494929129181E-4</v>
      </c>
      <c r="D8031" s="178">
        <f t="shared" si="541"/>
        <v>7.6921625004531693</v>
      </c>
      <c r="E8031" s="178">
        <f t="shared" si="539"/>
        <v>8.0546066534776504</v>
      </c>
      <c r="F8031" s="178">
        <f t="shared" ref="E8031:G8059" si="542">F$2*$C8031</f>
        <v>8.4341286781739679</v>
      </c>
      <c r="G8031" s="178">
        <f t="shared" si="542"/>
        <v>8.8315332604458803</v>
      </c>
      <c r="H8031" s="178">
        <f>MAX(0,(B8031-10.64)*Assumptions!$C$2)</f>
        <v>0</v>
      </c>
      <c r="I8031" s="178">
        <f>MAX(0,(D8031-10.64)*Assumptions!$C$2)</f>
        <v>0</v>
      </c>
      <c r="J8031" s="178">
        <f>MAX(0,(E8031-10.64)*Assumptions!$C$2)</f>
        <v>0</v>
      </c>
      <c r="K8031" s="178">
        <f>MAX(0,(F8031-10.64)*Assumptions!$C$2)</f>
        <v>0</v>
      </c>
    </row>
    <row r="8032" spans="1:11">
      <c r="A8032" s="175">
        <v>46357.541666666664</v>
      </c>
      <c r="B8032" s="176">
        <v>7.7485498108448931</v>
      </c>
      <c r="C8032" s="177">
        <f t="shared" si="540"/>
        <v>1.5573508349903383E-4</v>
      </c>
      <c r="D8032" s="178">
        <f t="shared" si="541"/>
        <v>8.1136508566423835</v>
      </c>
      <c r="E8032" s="178">
        <f t="shared" si="542"/>
        <v>8.4959549632572493</v>
      </c>
      <c r="F8032" s="178">
        <f t="shared" si="542"/>
        <v>8.8962727153341863</v>
      </c>
      <c r="G8032" s="178">
        <f t="shared" si="542"/>
        <v>9.3154528911552443</v>
      </c>
      <c r="H8032" s="178">
        <f>MAX(0,(B8032-10.64)*Assumptions!$C$2)</f>
        <v>0</v>
      </c>
      <c r="I8032" s="178">
        <f>MAX(0,(D8032-10.64)*Assumptions!$C$2)</f>
        <v>0</v>
      </c>
      <c r="J8032" s="178">
        <f>MAX(0,(E8032-10.64)*Assumptions!$C$2)</f>
        <v>0</v>
      </c>
      <c r="K8032" s="178">
        <f>MAX(0,(F8032-10.64)*Assumptions!$C$2)</f>
        <v>0</v>
      </c>
    </row>
    <row r="8033" spans="1:11">
      <c r="A8033" s="175">
        <v>46357.583333333336</v>
      </c>
      <c r="B8033" s="176">
        <v>7.8994955863808327</v>
      </c>
      <c r="C8033" s="177">
        <f t="shared" si="540"/>
        <v>1.5876888382693709E-4</v>
      </c>
      <c r="D8033" s="178">
        <f t="shared" si="541"/>
        <v>8.2717089902133392</v>
      </c>
      <c r="E8033" s="178">
        <f t="shared" si="542"/>
        <v>8.6614605794245971</v>
      </c>
      <c r="F8033" s="178">
        <f t="shared" si="542"/>
        <v>9.0695767292692668</v>
      </c>
      <c r="G8033" s="178">
        <f t="shared" si="542"/>
        <v>9.4969227526712547</v>
      </c>
      <c r="H8033" s="178">
        <f>MAX(0,(B8033-10.64)*Assumptions!$C$2)</f>
        <v>0</v>
      </c>
      <c r="I8033" s="178">
        <f>MAX(0,(D8033-10.64)*Assumptions!$C$2)</f>
        <v>0</v>
      </c>
      <c r="J8033" s="178">
        <f>MAX(0,(E8033-10.64)*Assumptions!$C$2)</f>
        <v>0</v>
      </c>
      <c r="K8033" s="178">
        <f>MAX(0,(F8033-10.64)*Assumptions!$C$2)</f>
        <v>0</v>
      </c>
    </row>
    <row r="8034" spans="1:11">
      <c r="A8034" s="175">
        <v>46357.625</v>
      </c>
      <c r="B8034" s="176">
        <v>7.6604981084489285</v>
      </c>
      <c r="C8034" s="177">
        <f t="shared" si="540"/>
        <v>1.5396536664109026E-4</v>
      </c>
      <c r="D8034" s="178">
        <f t="shared" si="541"/>
        <v>8.0214502787259931</v>
      </c>
      <c r="E8034" s="178">
        <f t="shared" si="542"/>
        <v>8.3994100204929616</v>
      </c>
      <c r="F8034" s="178">
        <f t="shared" si="542"/>
        <v>8.7951787072053875</v>
      </c>
      <c r="G8034" s="178">
        <f t="shared" si="542"/>
        <v>9.2095954719375701</v>
      </c>
      <c r="H8034" s="178">
        <f>MAX(0,(B8034-10.64)*Assumptions!$C$2)</f>
        <v>0</v>
      </c>
      <c r="I8034" s="178">
        <f>MAX(0,(D8034-10.64)*Assumptions!$C$2)</f>
        <v>0</v>
      </c>
      <c r="J8034" s="178">
        <f>MAX(0,(E8034-10.64)*Assumptions!$C$2)</f>
        <v>0</v>
      </c>
      <c r="K8034" s="178">
        <f>MAX(0,(F8034-10.64)*Assumptions!$C$2)</f>
        <v>0</v>
      </c>
    </row>
    <row r="8035" spans="1:11">
      <c r="A8035" s="175">
        <v>46357.666666666664</v>
      </c>
      <c r="B8035" s="176">
        <v>7.6479192938209337</v>
      </c>
      <c r="C8035" s="177">
        <f t="shared" si="540"/>
        <v>1.5371254994709833E-4</v>
      </c>
      <c r="D8035" s="178">
        <f t="shared" si="541"/>
        <v>8.0082787675950797</v>
      </c>
      <c r="E8035" s="178">
        <f t="shared" si="542"/>
        <v>8.3856178858123496</v>
      </c>
      <c r="F8035" s="178">
        <f t="shared" si="542"/>
        <v>8.7807367060441308</v>
      </c>
      <c r="G8035" s="178">
        <f t="shared" si="542"/>
        <v>9.1944729834779029</v>
      </c>
      <c r="H8035" s="178">
        <f>MAX(0,(B8035-10.64)*Assumptions!$C$2)</f>
        <v>0</v>
      </c>
      <c r="I8035" s="178">
        <f>MAX(0,(D8035-10.64)*Assumptions!$C$2)</f>
        <v>0</v>
      </c>
      <c r="J8035" s="178">
        <f>MAX(0,(E8035-10.64)*Assumptions!$C$2)</f>
        <v>0</v>
      </c>
      <c r="K8035" s="178">
        <f>MAX(0,(F8035-10.64)*Assumptions!$C$2)</f>
        <v>0</v>
      </c>
    </row>
    <row r="8036" spans="1:11">
      <c r="A8036" s="175">
        <v>46357.708333333336</v>
      </c>
      <c r="B8036" s="176">
        <v>7.8114438839848681</v>
      </c>
      <c r="C8036" s="177">
        <f t="shared" si="540"/>
        <v>1.5699916696899351E-4</v>
      </c>
      <c r="D8036" s="178">
        <f t="shared" si="541"/>
        <v>8.1795084122969488</v>
      </c>
      <c r="E8036" s="178">
        <f t="shared" si="542"/>
        <v>8.5649156366603094</v>
      </c>
      <c r="F8036" s="178">
        <f t="shared" si="542"/>
        <v>8.9684827211404698</v>
      </c>
      <c r="G8036" s="178">
        <f t="shared" si="542"/>
        <v>9.3910653334535805</v>
      </c>
      <c r="H8036" s="178">
        <f>MAX(0,(B8036-10.64)*Assumptions!$C$2)</f>
        <v>0</v>
      </c>
      <c r="I8036" s="178">
        <f>MAX(0,(D8036-10.64)*Assumptions!$C$2)</f>
        <v>0</v>
      </c>
      <c r="J8036" s="178">
        <f>MAX(0,(E8036-10.64)*Assumptions!$C$2)</f>
        <v>0</v>
      </c>
      <c r="K8036" s="178">
        <f>MAX(0,(F8036-10.64)*Assumptions!$C$2)</f>
        <v>0</v>
      </c>
    </row>
    <row r="8037" spans="1:11">
      <c r="A8037" s="175">
        <v>46357.75</v>
      </c>
      <c r="B8037" s="176">
        <v>7.9498108448928129</v>
      </c>
      <c r="C8037" s="177">
        <f t="shared" si="540"/>
        <v>1.5978015060290484E-4</v>
      </c>
      <c r="D8037" s="178">
        <f t="shared" si="541"/>
        <v>8.3243950347369911</v>
      </c>
      <c r="E8037" s="178">
        <f t="shared" si="542"/>
        <v>8.716629118147047</v>
      </c>
      <c r="F8037" s="178">
        <f t="shared" si="542"/>
        <v>9.1273447339142937</v>
      </c>
      <c r="G8037" s="178">
        <f t="shared" si="542"/>
        <v>9.5574127065099255</v>
      </c>
      <c r="H8037" s="178">
        <f>MAX(0,(B8037-10.64)*Assumptions!$C$2)</f>
        <v>0</v>
      </c>
      <c r="I8037" s="178">
        <f>MAX(0,(D8037-10.64)*Assumptions!$C$2)</f>
        <v>0</v>
      </c>
      <c r="J8037" s="178">
        <f>MAX(0,(E8037-10.64)*Assumptions!$C$2)</f>
        <v>0</v>
      </c>
      <c r="K8037" s="178">
        <f>MAX(0,(F8037-10.64)*Assumptions!$C$2)</f>
        <v>0</v>
      </c>
    </row>
    <row r="8038" spans="1:11">
      <c r="A8038" s="175">
        <v>46357.791666666664</v>
      </c>
      <c r="B8038" s="176">
        <v>7.9623896595208077</v>
      </c>
      <c r="C8038" s="177">
        <f t="shared" si="540"/>
        <v>1.6003296729689677E-4</v>
      </c>
      <c r="D8038" s="178">
        <f t="shared" si="541"/>
        <v>8.3375665458679045</v>
      </c>
      <c r="E8038" s="178">
        <f t="shared" si="542"/>
        <v>8.730421252827659</v>
      </c>
      <c r="F8038" s="178">
        <f t="shared" si="542"/>
        <v>9.1417867350755504</v>
      </c>
      <c r="G8038" s="178">
        <f t="shared" si="542"/>
        <v>9.5725351949695927</v>
      </c>
      <c r="H8038" s="178">
        <f>MAX(0,(B8038-10.64)*Assumptions!$C$2)</f>
        <v>0</v>
      </c>
      <c r="I8038" s="178">
        <f>MAX(0,(D8038-10.64)*Assumptions!$C$2)</f>
        <v>0</v>
      </c>
      <c r="J8038" s="178">
        <f>MAX(0,(E8038-10.64)*Assumptions!$C$2)</f>
        <v>0</v>
      </c>
      <c r="K8038" s="178">
        <f>MAX(0,(F8038-10.64)*Assumptions!$C$2)</f>
        <v>0</v>
      </c>
    </row>
    <row r="8039" spans="1:11">
      <c r="A8039" s="175">
        <v>46357.833333333336</v>
      </c>
      <c r="B8039" s="176">
        <v>8.0755989911727628</v>
      </c>
      <c r="C8039" s="177">
        <f t="shared" si="540"/>
        <v>1.6230831754282423E-4</v>
      </c>
      <c r="D8039" s="178">
        <f t="shared" si="541"/>
        <v>8.4561101460461217</v>
      </c>
      <c r="E8039" s="178">
        <f t="shared" si="542"/>
        <v>8.8545504649531726</v>
      </c>
      <c r="F8039" s="178">
        <f t="shared" si="542"/>
        <v>9.2717647455268626</v>
      </c>
      <c r="G8039" s="178">
        <f t="shared" si="542"/>
        <v>9.7086375911066014</v>
      </c>
      <c r="H8039" s="178">
        <f>MAX(0,(B8039-10.64)*Assumptions!$C$2)</f>
        <v>0</v>
      </c>
      <c r="I8039" s="178">
        <f>MAX(0,(D8039-10.64)*Assumptions!$C$2)</f>
        <v>0</v>
      </c>
      <c r="J8039" s="178">
        <f>MAX(0,(E8039-10.64)*Assumptions!$C$2)</f>
        <v>0</v>
      </c>
      <c r="K8039" s="178">
        <f>MAX(0,(F8039-10.64)*Assumptions!$C$2)</f>
        <v>0</v>
      </c>
    </row>
    <row r="8040" spans="1:11">
      <c r="A8040" s="175">
        <v>46357.875</v>
      </c>
      <c r="B8040" s="176">
        <v>8.4278058007566212</v>
      </c>
      <c r="C8040" s="177">
        <f t="shared" si="540"/>
        <v>1.693871849745985E-4</v>
      </c>
      <c r="D8040" s="178">
        <f t="shared" si="541"/>
        <v>8.8249124577116849</v>
      </c>
      <c r="E8040" s="178">
        <f t="shared" si="542"/>
        <v>9.2407302360103198</v>
      </c>
      <c r="F8040" s="178">
        <f t="shared" si="542"/>
        <v>9.6761407780420541</v>
      </c>
      <c r="G8040" s="178">
        <f t="shared" si="542"/>
        <v>10.132067267977295</v>
      </c>
      <c r="H8040" s="178">
        <f>MAX(0,(B8040-10.64)*Assumptions!$C$2)</f>
        <v>0</v>
      </c>
      <c r="I8040" s="178">
        <f>MAX(0,(D8040-10.64)*Assumptions!$C$2)</f>
        <v>0</v>
      </c>
      <c r="J8040" s="178">
        <f>MAX(0,(E8040-10.64)*Assumptions!$C$2)</f>
        <v>0</v>
      </c>
      <c r="K8040" s="178">
        <f>MAX(0,(F8040-10.64)*Assumptions!$C$2)</f>
        <v>0</v>
      </c>
    </row>
    <row r="8041" spans="1:11">
      <c r="A8041" s="175">
        <v>46357.916666666664</v>
      </c>
      <c r="B8041" s="176">
        <v>9.8492118537200515</v>
      </c>
      <c r="C8041" s="177">
        <f t="shared" si="540"/>
        <v>1.979554713956875E-4</v>
      </c>
      <c r="D8041" s="178">
        <f t="shared" si="541"/>
        <v>10.313293215504849</v>
      </c>
      <c r="E8041" s="178">
        <f t="shared" si="542"/>
        <v>10.799241454919523</v>
      </c>
      <c r="F8041" s="178">
        <f t="shared" si="542"/>
        <v>11.308086909264071</v>
      </c>
      <c r="G8041" s="178">
        <f t="shared" si="542"/>
        <v>11.840908463919734</v>
      </c>
      <c r="H8041" s="178">
        <f>MAX(0,(B8041-10.64)*Assumptions!$C$2)</f>
        <v>0</v>
      </c>
      <c r="I8041" s="178">
        <f>MAX(0,(D8041-10.64)*Assumptions!$C$2)</f>
        <v>0</v>
      </c>
      <c r="J8041" s="178">
        <f>MAX(0,(E8041-10.64)*Assumptions!$C$2)</f>
        <v>0.14331730942757001</v>
      </c>
      <c r="K8041" s="178">
        <f>MAX(0,(F8041-10.64)*Assumptions!$C$2)</f>
        <v>0.60127821833766382</v>
      </c>
    </row>
    <row r="8042" spans="1:11">
      <c r="A8042" s="175">
        <v>46357.958333333336</v>
      </c>
      <c r="B8042" s="176">
        <v>10.465573770491805</v>
      </c>
      <c r="C8042" s="177">
        <f t="shared" si="540"/>
        <v>2.1034348940129246E-4</v>
      </c>
      <c r="D8042" s="178">
        <f t="shared" si="541"/>
        <v>10.958697260919584</v>
      </c>
      <c r="E8042" s="178">
        <f t="shared" si="542"/>
        <v>11.475056054269531</v>
      </c>
      <c r="F8042" s="178">
        <f t="shared" si="542"/>
        <v>12.015744966165654</v>
      </c>
      <c r="G8042" s="178">
        <f t="shared" si="542"/>
        <v>12.581910398443446</v>
      </c>
      <c r="H8042" s="178">
        <f>MAX(0,(B8042-10.64)*Assumptions!$C$2)</f>
        <v>0</v>
      </c>
      <c r="I8042" s="178">
        <f>MAX(0,(D8042-10.64)*Assumptions!$C$2)</f>
        <v>0.28682753482762474</v>
      </c>
      <c r="J8042" s="178">
        <f>MAX(0,(E8042-10.64)*Assumptions!$C$2)</f>
        <v>0.75155044884257782</v>
      </c>
      <c r="K8042" s="178">
        <f>MAX(0,(F8042-10.64)*Assumptions!$C$2)</f>
        <v>1.238170469549088</v>
      </c>
    </row>
    <row r="8043" spans="1:11">
      <c r="A8043" s="175">
        <v>46358</v>
      </c>
      <c r="B8043" s="176">
        <v>10.151103404791931</v>
      </c>
      <c r="C8043" s="177">
        <f t="shared" si="540"/>
        <v>2.0402307205149401E-4</v>
      </c>
      <c r="D8043" s="178">
        <f t="shared" si="541"/>
        <v>10.629409482646761</v>
      </c>
      <c r="E8043" s="178">
        <f t="shared" si="542"/>
        <v>11.13025268725422</v>
      </c>
      <c r="F8043" s="178">
        <f t="shared" si="542"/>
        <v>11.654694937134234</v>
      </c>
      <c r="G8043" s="178">
        <f t="shared" si="542"/>
        <v>12.203848186951756</v>
      </c>
      <c r="H8043" s="178">
        <f>MAX(0,(B8043-10.64)*Assumptions!$C$2)</f>
        <v>0</v>
      </c>
      <c r="I8043" s="178">
        <f>MAX(0,(D8043-10.64)*Assumptions!$C$2)</f>
        <v>0</v>
      </c>
      <c r="J8043" s="178">
        <f>MAX(0,(E8043-10.64)*Assumptions!$C$2)</f>
        <v>0.44122741852879771</v>
      </c>
      <c r="K8043" s="178">
        <f>MAX(0,(F8043-10.64)*Assumptions!$C$2)</f>
        <v>0.91322544342081036</v>
      </c>
    </row>
    <row r="8044" spans="1:11">
      <c r="A8044" s="175">
        <v>46358.041666666664</v>
      </c>
      <c r="B8044" s="176">
        <v>9.8492118537200515</v>
      </c>
      <c r="C8044" s="177">
        <f t="shared" si="540"/>
        <v>1.979554713956875E-4</v>
      </c>
      <c r="D8044" s="178">
        <f t="shared" si="541"/>
        <v>10.313293215504849</v>
      </c>
      <c r="E8044" s="178">
        <f t="shared" si="542"/>
        <v>10.799241454919523</v>
      </c>
      <c r="F8044" s="178">
        <f t="shared" si="542"/>
        <v>11.308086909264071</v>
      </c>
      <c r="G8044" s="178">
        <f t="shared" si="542"/>
        <v>11.840908463919734</v>
      </c>
      <c r="H8044" s="178">
        <f>MAX(0,(B8044-10.64)*Assumptions!$C$2)</f>
        <v>0</v>
      </c>
      <c r="I8044" s="178">
        <f>MAX(0,(D8044-10.64)*Assumptions!$C$2)</f>
        <v>0</v>
      </c>
      <c r="J8044" s="178">
        <f>MAX(0,(E8044-10.64)*Assumptions!$C$2)</f>
        <v>0.14331730942757001</v>
      </c>
      <c r="K8044" s="178">
        <f>MAX(0,(F8044-10.64)*Assumptions!$C$2)</f>
        <v>0.60127821833766382</v>
      </c>
    </row>
    <row r="8045" spans="1:11">
      <c r="A8045" s="175">
        <v>46358.083333333336</v>
      </c>
      <c r="B8045" s="176">
        <v>9.8492118537200515</v>
      </c>
      <c r="C8045" s="177">
        <f t="shared" si="540"/>
        <v>1.979554713956875E-4</v>
      </c>
      <c r="D8045" s="178">
        <f t="shared" si="541"/>
        <v>10.313293215504849</v>
      </c>
      <c r="E8045" s="178">
        <f t="shared" si="542"/>
        <v>10.799241454919523</v>
      </c>
      <c r="F8045" s="178">
        <f t="shared" si="542"/>
        <v>11.308086909264071</v>
      </c>
      <c r="G8045" s="178">
        <f t="shared" si="542"/>
        <v>11.840908463919734</v>
      </c>
      <c r="H8045" s="178">
        <f>MAX(0,(B8045-10.64)*Assumptions!$C$2)</f>
        <v>0</v>
      </c>
      <c r="I8045" s="178">
        <f>MAX(0,(D8045-10.64)*Assumptions!$C$2)</f>
        <v>0</v>
      </c>
      <c r="J8045" s="178">
        <f>MAX(0,(E8045-10.64)*Assumptions!$C$2)</f>
        <v>0.14331730942757001</v>
      </c>
      <c r="K8045" s="178">
        <f>MAX(0,(F8045-10.64)*Assumptions!$C$2)</f>
        <v>0.60127821833766382</v>
      </c>
    </row>
    <row r="8046" spans="1:11">
      <c r="A8046" s="175">
        <v>46358.125</v>
      </c>
      <c r="B8046" s="176">
        <v>9.2831651954602776</v>
      </c>
      <c r="C8046" s="177">
        <f t="shared" si="540"/>
        <v>1.8657872016605026E-4</v>
      </c>
      <c r="D8046" s="178">
        <f t="shared" si="541"/>
        <v>9.7205752146137652</v>
      </c>
      <c r="E8046" s="178">
        <f t="shared" si="542"/>
        <v>10.178595394291962</v>
      </c>
      <c r="F8046" s="178">
        <f t="shared" si="542"/>
        <v>10.658196857007514</v>
      </c>
      <c r="G8046" s="178">
        <f t="shared" si="542"/>
        <v>11.16039648323469</v>
      </c>
      <c r="H8046" s="178">
        <f>MAX(0,(B8046-10.64)*Assumptions!$C$2)</f>
        <v>0</v>
      </c>
      <c r="I8046" s="178">
        <f>MAX(0,(D8046-10.64)*Assumptions!$C$2)</f>
        <v>0</v>
      </c>
      <c r="J8046" s="178">
        <f>MAX(0,(E8046-10.64)*Assumptions!$C$2)</f>
        <v>0</v>
      </c>
      <c r="K8046" s="178">
        <f>MAX(0,(F8046-10.64)*Assumptions!$C$2)</f>
        <v>1.637717130676215E-2</v>
      </c>
    </row>
    <row r="8047" spans="1:11">
      <c r="A8047" s="175">
        <v>46358.166666666664</v>
      </c>
      <c r="B8047" s="176">
        <v>8.6039092055485504</v>
      </c>
      <c r="C8047" s="177">
        <f t="shared" si="540"/>
        <v>1.7292661869048562E-4</v>
      </c>
      <c r="D8047" s="178">
        <f t="shared" si="541"/>
        <v>9.0093136135444656</v>
      </c>
      <c r="E8047" s="178">
        <f t="shared" si="542"/>
        <v>9.4338201215388935</v>
      </c>
      <c r="F8047" s="178">
        <f t="shared" si="542"/>
        <v>9.8783287942996481</v>
      </c>
      <c r="G8047" s="178">
        <f t="shared" si="542"/>
        <v>10.343782106412641</v>
      </c>
      <c r="H8047" s="178">
        <f>MAX(0,(B8047-10.64)*Assumptions!$C$2)</f>
        <v>0</v>
      </c>
      <c r="I8047" s="178">
        <f>MAX(0,(D8047-10.64)*Assumptions!$C$2)</f>
        <v>0</v>
      </c>
      <c r="J8047" s="178">
        <f>MAX(0,(E8047-10.64)*Assumptions!$C$2)</f>
        <v>0</v>
      </c>
      <c r="K8047" s="178">
        <f>MAX(0,(F8047-10.64)*Assumptions!$C$2)</f>
        <v>0</v>
      </c>
    </row>
    <row r="8048" spans="1:11">
      <c r="A8048" s="175">
        <v>46358.208333333336</v>
      </c>
      <c r="B8048" s="176">
        <v>7.6353404791929389</v>
      </c>
      <c r="C8048" s="177">
        <f t="shared" si="540"/>
        <v>1.5345973325310639E-4</v>
      </c>
      <c r="D8048" s="178">
        <f t="shared" si="541"/>
        <v>7.9951072564641672</v>
      </c>
      <c r="E8048" s="178">
        <f t="shared" si="542"/>
        <v>8.3718257511317375</v>
      </c>
      <c r="F8048" s="178">
        <f t="shared" si="542"/>
        <v>8.7662947048828741</v>
      </c>
      <c r="G8048" s="178">
        <f t="shared" si="542"/>
        <v>9.1793504950182356</v>
      </c>
      <c r="H8048" s="178">
        <f>MAX(0,(B8048-10.64)*Assumptions!$C$2)</f>
        <v>0</v>
      </c>
      <c r="I8048" s="178">
        <f>MAX(0,(D8048-10.64)*Assumptions!$C$2)</f>
        <v>0</v>
      </c>
      <c r="J8048" s="178">
        <f>MAX(0,(E8048-10.64)*Assumptions!$C$2)</f>
        <v>0</v>
      </c>
      <c r="K8048" s="178">
        <f>MAX(0,(F8048-10.64)*Assumptions!$C$2)</f>
        <v>0</v>
      </c>
    </row>
    <row r="8049" spans="1:11">
      <c r="A8049" s="175">
        <v>46358.25</v>
      </c>
      <c r="B8049" s="176">
        <v>6.8428751576292566</v>
      </c>
      <c r="C8049" s="177">
        <f t="shared" si="540"/>
        <v>1.3753228153161429E-4</v>
      </c>
      <c r="D8049" s="178">
        <f t="shared" si="541"/>
        <v>7.1653020552166504</v>
      </c>
      <c r="E8049" s="178">
        <f t="shared" si="542"/>
        <v>7.5029212662531544</v>
      </c>
      <c r="F8049" s="178">
        <f t="shared" si="542"/>
        <v>7.8564486317236959</v>
      </c>
      <c r="G8049" s="178">
        <f t="shared" si="542"/>
        <v>8.2266337220591765</v>
      </c>
      <c r="H8049" s="178">
        <f>MAX(0,(B8049-10.64)*Assumptions!$C$2)</f>
        <v>0</v>
      </c>
      <c r="I8049" s="178">
        <f>MAX(0,(D8049-10.64)*Assumptions!$C$2)</f>
        <v>0</v>
      </c>
      <c r="J8049" s="178">
        <f>MAX(0,(E8049-10.64)*Assumptions!$C$2)</f>
        <v>0</v>
      </c>
      <c r="K8049" s="178">
        <f>MAX(0,(F8049-10.64)*Assumptions!$C$2)</f>
        <v>0</v>
      </c>
    </row>
    <row r="8050" spans="1:11">
      <c r="A8050" s="175">
        <v>46358.291666666664</v>
      </c>
      <c r="B8050" s="176">
        <v>6.2139344262295086</v>
      </c>
      <c r="C8050" s="177">
        <f t="shared" si="540"/>
        <v>1.248914468320174E-4</v>
      </c>
      <c r="D8050" s="178">
        <f t="shared" si="541"/>
        <v>6.5067264986710027</v>
      </c>
      <c r="E8050" s="178">
        <f t="shared" si="542"/>
        <v>6.8133145322225337</v>
      </c>
      <c r="F8050" s="178">
        <f t="shared" si="542"/>
        <v>7.1343485736608567</v>
      </c>
      <c r="G8050" s="178">
        <f t="shared" si="542"/>
        <v>7.470509299075796</v>
      </c>
      <c r="H8050" s="178">
        <f>MAX(0,(B8050-10.64)*Assumptions!$C$2)</f>
        <v>0</v>
      </c>
      <c r="I8050" s="178">
        <f>MAX(0,(D8050-10.64)*Assumptions!$C$2)</f>
        <v>0</v>
      </c>
      <c r="J8050" s="178">
        <f>MAX(0,(E8050-10.64)*Assumptions!$C$2)</f>
        <v>0</v>
      </c>
      <c r="K8050" s="178">
        <f>MAX(0,(F8050-10.64)*Assumptions!$C$2)</f>
        <v>0</v>
      </c>
    </row>
    <row r="8051" spans="1:11">
      <c r="A8051" s="175">
        <v>46358.333333333336</v>
      </c>
      <c r="B8051" s="176">
        <v>6.0126733921815898</v>
      </c>
      <c r="C8051" s="177">
        <f t="shared" si="540"/>
        <v>1.2084637972814639E-4</v>
      </c>
      <c r="D8051" s="178">
        <f t="shared" si="541"/>
        <v>6.2959823205763952</v>
      </c>
      <c r="E8051" s="178">
        <f t="shared" si="542"/>
        <v>6.5926403773327351</v>
      </c>
      <c r="F8051" s="178">
        <f t="shared" si="542"/>
        <v>6.9032765550807484</v>
      </c>
      <c r="G8051" s="178">
        <f t="shared" si="542"/>
        <v>7.2285494837211148</v>
      </c>
      <c r="H8051" s="178">
        <f>MAX(0,(B8051-10.64)*Assumptions!$C$2)</f>
        <v>0</v>
      </c>
      <c r="I8051" s="178">
        <f>MAX(0,(D8051-10.64)*Assumptions!$C$2)</f>
        <v>0</v>
      </c>
      <c r="J8051" s="178">
        <f>MAX(0,(E8051-10.64)*Assumptions!$C$2)</f>
        <v>0</v>
      </c>
      <c r="K8051" s="178">
        <f>MAX(0,(F8051-10.64)*Assumptions!$C$2)</f>
        <v>0</v>
      </c>
    </row>
    <row r="8052" spans="1:11">
      <c r="A8052" s="175">
        <v>46358.375</v>
      </c>
      <c r="B8052" s="176">
        <v>5.9120428751576295</v>
      </c>
      <c r="C8052" s="177">
        <f t="shared" si="540"/>
        <v>1.1882384617621087E-4</v>
      </c>
      <c r="D8052" s="178">
        <f t="shared" si="541"/>
        <v>6.1906102315290914</v>
      </c>
      <c r="E8052" s="178">
        <f t="shared" si="542"/>
        <v>6.4823032998878354</v>
      </c>
      <c r="F8052" s="178">
        <f t="shared" si="542"/>
        <v>6.787740545790693</v>
      </c>
      <c r="G8052" s="178">
        <f t="shared" si="542"/>
        <v>7.1075695760437734</v>
      </c>
      <c r="H8052" s="178">
        <f>MAX(0,(B8052-10.64)*Assumptions!$C$2)</f>
        <v>0</v>
      </c>
      <c r="I8052" s="178">
        <f>MAX(0,(D8052-10.64)*Assumptions!$C$2)</f>
        <v>0</v>
      </c>
      <c r="J8052" s="178">
        <f>MAX(0,(E8052-10.64)*Assumptions!$C$2)</f>
        <v>0</v>
      </c>
      <c r="K8052" s="178">
        <f>MAX(0,(F8052-10.64)*Assumptions!$C$2)</f>
        <v>0</v>
      </c>
    </row>
    <row r="8053" spans="1:11">
      <c r="A8053" s="175">
        <v>46358.416666666664</v>
      </c>
      <c r="B8053" s="176">
        <v>5.8994640605296347</v>
      </c>
      <c r="C8053" s="177">
        <f t="shared" si="540"/>
        <v>1.1857102948221894E-4</v>
      </c>
      <c r="D8053" s="178">
        <f t="shared" si="541"/>
        <v>6.1774387203981789</v>
      </c>
      <c r="E8053" s="178">
        <f t="shared" si="542"/>
        <v>6.4685111652072234</v>
      </c>
      <c r="F8053" s="178">
        <f t="shared" si="542"/>
        <v>6.7732985446294363</v>
      </c>
      <c r="G8053" s="178">
        <f t="shared" si="542"/>
        <v>7.0924470875841061</v>
      </c>
      <c r="H8053" s="178">
        <f>MAX(0,(B8053-10.64)*Assumptions!$C$2)</f>
        <v>0</v>
      </c>
      <c r="I8053" s="178">
        <f>MAX(0,(D8053-10.64)*Assumptions!$C$2)</f>
        <v>0</v>
      </c>
      <c r="J8053" s="178">
        <f>MAX(0,(E8053-10.64)*Assumptions!$C$2)</f>
        <v>0</v>
      </c>
      <c r="K8053" s="178">
        <f>MAX(0,(F8053-10.64)*Assumptions!$C$2)</f>
        <v>0</v>
      </c>
    </row>
    <row r="8054" spans="1:11">
      <c r="A8054" s="175">
        <v>46358.458333333336</v>
      </c>
      <c r="B8054" s="176">
        <v>6.4026166456494327</v>
      </c>
      <c r="C8054" s="177">
        <f t="shared" si="540"/>
        <v>1.2868369724189645E-4</v>
      </c>
      <c r="D8054" s="178">
        <f t="shared" si="541"/>
        <v>6.704299165634696</v>
      </c>
      <c r="E8054" s="178">
        <f t="shared" si="542"/>
        <v>7.0201965524317194</v>
      </c>
      <c r="F8054" s="178">
        <f t="shared" si="542"/>
        <v>7.3509785910797074</v>
      </c>
      <c r="G8054" s="178">
        <f t="shared" si="542"/>
        <v>7.697346625970809</v>
      </c>
      <c r="H8054" s="178">
        <f>MAX(0,(B8054-10.64)*Assumptions!$C$2)</f>
        <v>0</v>
      </c>
      <c r="I8054" s="178">
        <f>MAX(0,(D8054-10.64)*Assumptions!$C$2)</f>
        <v>0</v>
      </c>
      <c r="J8054" s="178">
        <f>MAX(0,(E8054-10.64)*Assumptions!$C$2)</f>
        <v>0</v>
      </c>
      <c r="K8054" s="178">
        <f>MAX(0,(F8054-10.64)*Assumptions!$C$2)</f>
        <v>0</v>
      </c>
    </row>
    <row r="8055" spans="1:11">
      <c r="A8055" s="175">
        <v>46358.5</v>
      </c>
      <c r="B8055" s="176">
        <v>7.0441361916771754</v>
      </c>
      <c r="C8055" s="177">
        <f t="shared" si="540"/>
        <v>1.415773486354853E-4</v>
      </c>
      <c r="D8055" s="178">
        <f t="shared" si="541"/>
        <v>7.376046233311258</v>
      </c>
      <c r="E8055" s="178">
        <f t="shared" si="542"/>
        <v>7.7235954211429529</v>
      </c>
      <c r="F8055" s="178">
        <f t="shared" si="542"/>
        <v>8.0875206503038051</v>
      </c>
      <c r="G8055" s="178">
        <f t="shared" si="542"/>
        <v>8.4685935374138577</v>
      </c>
      <c r="H8055" s="178">
        <f>MAX(0,(B8055-10.64)*Assumptions!$C$2)</f>
        <v>0</v>
      </c>
      <c r="I8055" s="178">
        <f>MAX(0,(D8055-10.64)*Assumptions!$C$2)</f>
        <v>0</v>
      </c>
      <c r="J8055" s="178">
        <f>MAX(0,(E8055-10.64)*Assumptions!$C$2)</f>
        <v>0</v>
      </c>
      <c r="K8055" s="178">
        <f>MAX(0,(F8055-10.64)*Assumptions!$C$2)</f>
        <v>0</v>
      </c>
    </row>
    <row r="8056" spans="1:11">
      <c r="A8056" s="175">
        <v>46358.541666666664</v>
      </c>
      <c r="B8056" s="176">
        <v>7.6479192938209337</v>
      </c>
      <c r="C8056" s="177">
        <f t="shared" si="540"/>
        <v>1.5371254994709833E-4</v>
      </c>
      <c r="D8056" s="178">
        <f t="shared" si="541"/>
        <v>8.0082787675950797</v>
      </c>
      <c r="E8056" s="178">
        <f t="shared" si="542"/>
        <v>8.3856178858123496</v>
      </c>
      <c r="F8056" s="178">
        <f t="shared" si="542"/>
        <v>8.7807367060441308</v>
      </c>
      <c r="G8056" s="178">
        <f t="shared" si="542"/>
        <v>9.1944729834779029</v>
      </c>
      <c r="H8056" s="178">
        <f>MAX(0,(B8056-10.64)*Assumptions!$C$2)</f>
        <v>0</v>
      </c>
      <c r="I8056" s="178">
        <f>MAX(0,(D8056-10.64)*Assumptions!$C$2)</f>
        <v>0</v>
      </c>
      <c r="J8056" s="178">
        <f>MAX(0,(E8056-10.64)*Assumptions!$C$2)</f>
        <v>0</v>
      </c>
      <c r="K8056" s="178">
        <f>MAX(0,(F8056-10.64)*Assumptions!$C$2)</f>
        <v>0</v>
      </c>
    </row>
    <row r="8057" spans="1:11">
      <c r="A8057" s="175">
        <v>46358.583333333336</v>
      </c>
      <c r="B8057" s="176">
        <v>7.7862862547288785</v>
      </c>
      <c r="C8057" s="177">
        <f t="shared" si="540"/>
        <v>1.5649353358100965E-4</v>
      </c>
      <c r="D8057" s="178">
        <f t="shared" si="541"/>
        <v>8.1531653900351237</v>
      </c>
      <c r="E8057" s="178">
        <f t="shared" si="542"/>
        <v>8.5373313672990854</v>
      </c>
      <c r="F8057" s="178">
        <f t="shared" si="542"/>
        <v>8.9395987188179564</v>
      </c>
      <c r="G8057" s="178">
        <f t="shared" si="542"/>
        <v>9.360820356534246</v>
      </c>
      <c r="H8057" s="178">
        <f>MAX(0,(B8057-10.64)*Assumptions!$C$2)</f>
        <v>0</v>
      </c>
      <c r="I8057" s="178">
        <f>MAX(0,(D8057-10.64)*Assumptions!$C$2)</f>
        <v>0</v>
      </c>
      <c r="J8057" s="178">
        <f>MAX(0,(E8057-10.64)*Assumptions!$C$2)</f>
        <v>0</v>
      </c>
      <c r="K8057" s="178">
        <f>MAX(0,(F8057-10.64)*Assumptions!$C$2)</f>
        <v>0</v>
      </c>
    </row>
    <row r="8058" spans="1:11">
      <c r="A8058" s="175">
        <v>46358.625</v>
      </c>
      <c r="B8058" s="176">
        <v>7.8114438839848681</v>
      </c>
      <c r="C8058" s="177">
        <f t="shared" si="540"/>
        <v>1.5699916696899351E-4</v>
      </c>
      <c r="D8058" s="178">
        <f t="shared" si="541"/>
        <v>8.1795084122969488</v>
      </c>
      <c r="E8058" s="178">
        <f t="shared" si="542"/>
        <v>8.5649156366603094</v>
      </c>
      <c r="F8058" s="178">
        <f t="shared" si="542"/>
        <v>8.9684827211404698</v>
      </c>
      <c r="G8058" s="178">
        <f t="shared" si="542"/>
        <v>9.3910653334535805</v>
      </c>
      <c r="H8058" s="178">
        <f>MAX(0,(B8058-10.64)*Assumptions!$C$2)</f>
        <v>0</v>
      </c>
      <c r="I8058" s="178">
        <f>MAX(0,(D8058-10.64)*Assumptions!$C$2)</f>
        <v>0</v>
      </c>
      <c r="J8058" s="178">
        <f>MAX(0,(E8058-10.64)*Assumptions!$C$2)</f>
        <v>0</v>
      </c>
      <c r="K8058" s="178">
        <f>MAX(0,(F8058-10.64)*Assumptions!$C$2)</f>
        <v>0</v>
      </c>
    </row>
    <row r="8059" spans="1:11">
      <c r="A8059" s="175">
        <v>46358.666666666664</v>
      </c>
      <c r="B8059" s="176">
        <v>7.572446406052963</v>
      </c>
      <c r="C8059" s="177">
        <f t="shared" si="540"/>
        <v>1.5219564978314668E-4</v>
      </c>
      <c r="D8059" s="178">
        <f t="shared" si="541"/>
        <v>7.9292497008096019</v>
      </c>
      <c r="E8059" s="178">
        <f t="shared" si="542"/>
        <v>8.3028650777286739</v>
      </c>
      <c r="F8059" s="178">
        <f t="shared" si="542"/>
        <v>8.6940846990765888</v>
      </c>
      <c r="G8059" s="178">
        <f t="shared" si="542"/>
        <v>9.1037380527198959</v>
      </c>
      <c r="H8059" s="178">
        <f>MAX(0,(B8059-10.64)*Assumptions!$C$2)</f>
        <v>0</v>
      </c>
      <c r="I8059" s="178">
        <f>MAX(0,(D8059-10.64)*Assumptions!$C$2)</f>
        <v>0</v>
      </c>
      <c r="J8059" s="178">
        <f>MAX(0,(E8059-10.64)*Assumptions!$C$2)</f>
        <v>0</v>
      </c>
      <c r="K8059" s="178">
        <f>MAX(0,(F8059-10.64)*Assumptions!$C$2)</f>
        <v>0</v>
      </c>
    </row>
    <row r="8060" spans="1:11">
      <c r="A8060" s="175">
        <v>46358.708333333336</v>
      </c>
      <c r="B8060" s="176">
        <v>7.5598675914249682</v>
      </c>
      <c r="C8060" s="177">
        <f t="shared" si="540"/>
        <v>1.5194283308915475E-4</v>
      </c>
      <c r="D8060" s="178">
        <f t="shared" si="541"/>
        <v>7.9160781896786894</v>
      </c>
      <c r="E8060" s="178">
        <f t="shared" ref="E8060:G8087" si="543">E$2*$C8060</f>
        <v>8.2890729430480619</v>
      </c>
      <c r="F8060" s="178">
        <f t="shared" si="543"/>
        <v>8.6796426979153338</v>
      </c>
      <c r="G8060" s="178">
        <f t="shared" si="543"/>
        <v>9.0886155642602287</v>
      </c>
      <c r="H8060" s="178">
        <f>MAX(0,(B8060-10.64)*Assumptions!$C$2)</f>
        <v>0</v>
      </c>
      <c r="I8060" s="178">
        <f>MAX(0,(D8060-10.64)*Assumptions!$C$2)</f>
        <v>0</v>
      </c>
      <c r="J8060" s="178">
        <f>MAX(0,(E8060-10.64)*Assumptions!$C$2)</f>
        <v>0</v>
      </c>
      <c r="K8060" s="178">
        <f>MAX(0,(F8060-10.64)*Assumptions!$C$2)</f>
        <v>0</v>
      </c>
    </row>
    <row r="8061" spans="1:11">
      <c r="A8061" s="175">
        <v>46358.75</v>
      </c>
      <c r="B8061" s="176">
        <v>7.5598675914249682</v>
      </c>
      <c r="C8061" s="177">
        <f t="shared" si="540"/>
        <v>1.5194283308915475E-4</v>
      </c>
      <c r="D8061" s="178">
        <f t="shared" si="541"/>
        <v>7.9160781896786894</v>
      </c>
      <c r="E8061" s="178">
        <f t="shared" si="543"/>
        <v>8.2890729430480619</v>
      </c>
      <c r="F8061" s="178">
        <f t="shared" si="543"/>
        <v>8.6796426979153338</v>
      </c>
      <c r="G8061" s="178">
        <f t="shared" si="543"/>
        <v>9.0886155642602287</v>
      </c>
      <c r="H8061" s="178">
        <f>MAX(0,(B8061-10.64)*Assumptions!$C$2)</f>
        <v>0</v>
      </c>
      <c r="I8061" s="178">
        <f>MAX(0,(D8061-10.64)*Assumptions!$C$2)</f>
        <v>0</v>
      </c>
      <c r="J8061" s="178">
        <f>MAX(0,(E8061-10.64)*Assumptions!$C$2)</f>
        <v>0</v>
      </c>
      <c r="K8061" s="178">
        <f>MAX(0,(F8061-10.64)*Assumptions!$C$2)</f>
        <v>0</v>
      </c>
    </row>
    <row r="8062" spans="1:11">
      <c r="A8062" s="175">
        <v>46358.791666666664</v>
      </c>
      <c r="B8062" s="176">
        <v>7.446658259773014</v>
      </c>
      <c r="C8062" s="177">
        <f t="shared" si="540"/>
        <v>1.4966748284322732E-4</v>
      </c>
      <c r="D8062" s="178">
        <f t="shared" si="541"/>
        <v>7.7975345895004731</v>
      </c>
      <c r="E8062" s="178">
        <f t="shared" si="543"/>
        <v>8.1649437309225501</v>
      </c>
      <c r="F8062" s="178">
        <f t="shared" si="543"/>
        <v>8.5496646874640216</v>
      </c>
      <c r="G8062" s="178">
        <f t="shared" si="543"/>
        <v>8.9525131681232217</v>
      </c>
      <c r="H8062" s="178">
        <f>MAX(0,(B8062-10.64)*Assumptions!$C$2)</f>
        <v>0</v>
      </c>
      <c r="I8062" s="178">
        <f>MAX(0,(D8062-10.64)*Assumptions!$C$2)</f>
        <v>0</v>
      </c>
      <c r="J8062" s="178">
        <f>MAX(0,(E8062-10.64)*Assumptions!$C$2)</f>
        <v>0</v>
      </c>
      <c r="K8062" s="178">
        <f>MAX(0,(F8062-10.64)*Assumptions!$C$2)</f>
        <v>0</v>
      </c>
    </row>
    <row r="8063" spans="1:11">
      <c r="A8063" s="175">
        <v>46358.833333333336</v>
      </c>
      <c r="B8063" s="176">
        <v>7.5347099621689795</v>
      </c>
      <c r="C8063" s="177">
        <f t="shared" si="540"/>
        <v>1.5143719970117089E-4</v>
      </c>
      <c r="D8063" s="178">
        <f t="shared" si="541"/>
        <v>7.8897351674168634</v>
      </c>
      <c r="E8063" s="178">
        <f t="shared" si="543"/>
        <v>8.2614886736868378</v>
      </c>
      <c r="F8063" s="178">
        <f t="shared" si="543"/>
        <v>8.6507586955928204</v>
      </c>
      <c r="G8063" s="178">
        <f t="shared" si="543"/>
        <v>9.0583705873408942</v>
      </c>
      <c r="H8063" s="178">
        <f>MAX(0,(B8063-10.64)*Assumptions!$C$2)</f>
        <v>0</v>
      </c>
      <c r="I8063" s="178">
        <f>MAX(0,(D8063-10.64)*Assumptions!$C$2)</f>
        <v>0</v>
      </c>
      <c r="J8063" s="178">
        <f>MAX(0,(E8063-10.64)*Assumptions!$C$2)</f>
        <v>0</v>
      </c>
      <c r="K8063" s="178">
        <f>MAX(0,(F8063-10.64)*Assumptions!$C$2)</f>
        <v>0</v>
      </c>
    </row>
    <row r="8064" spans="1:11">
      <c r="A8064" s="175">
        <v>46358.875</v>
      </c>
      <c r="B8064" s="176">
        <v>8.1384930643127369</v>
      </c>
      <c r="C8064" s="177">
        <f t="shared" si="540"/>
        <v>1.6357240101278392E-4</v>
      </c>
      <c r="D8064" s="178">
        <f t="shared" si="541"/>
        <v>8.5219677017006852</v>
      </c>
      <c r="E8064" s="178">
        <f t="shared" si="543"/>
        <v>8.9235111383562344</v>
      </c>
      <c r="F8064" s="178">
        <f t="shared" si="543"/>
        <v>9.3439747513331461</v>
      </c>
      <c r="G8064" s="178">
        <f t="shared" si="543"/>
        <v>9.7842500334049394</v>
      </c>
      <c r="H8064" s="178">
        <f>MAX(0,(B8064-10.64)*Assumptions!$C$2)</f>
        <v>0</v>
      </c>
      <c r="I8064" s="178">
        <f>MAX(0,(D8064-10.64)*Assumptions!$C$2)</f>
        <v>0</v>
      </c>
      <c r="J8064" s="178">
        <f>MAX(0,(E8064-10.64)*Assumptions!$C$2)</f>
        <v>0</v>
      </c>
      <c r="K8064" s="178">
        <f>MAX(0,(F8064-10.64)*Assumptions!$C$2)</f>
        <v>0</v>
      </c>
    </row>
    <row r="8065" spans="1:11">
      <c r="A8065" s="175">
        <v>46358.916666666664</v>
      </c>
      <c r="B8065" s="176">
        <v>9.3334804539722569</v>
      </c>
      <c r="C8065" s="177">
        <f t="shared" si="540"/>
        <v>1.8758998694201802E-4</v>
      </c>
      <c r="D8065" s="178">
        <f t="shared" si="541"/>
        <v>9.7732612591374171</v>
      </c>
      <c r="E8065" s="178">
        <f t="shared" si="543"/>
        <v>10.233763933014412</v>
      </c>
      <c r="F8065" s="178">
        <f t="shared" si="543"/>
        <v>10.715964861652541</v>
      </c>
      <c r="G8065" s="178">
        <f t="shared" si="543"/>
        <v>11.220886437073361</v>
      </c>
      <c r="H8065" s="178">
        <f>MAX(0,(B8065-10.64)*Assumptions!$C$2)</f>
        <v>0</v>
      </c>
      <c r="I8065" s="178">
        <f>MAX(0,(D8065-10.64)*Assumptions!$C$2)</f>
        <v>0</v>
      </c>
      <c r="J8065" s="178">
        <f>MAX(0,(E8065-10.64)*Assumptions!$C$2)</f>
        <v>0</v>
      </c>
      <c r="K8065" s="178">
        <f>MAX(0,(F8065-10.64)*Assumptions!$C$2)</f>
        <v>6.8368375487286318E-2</v>
      </c>
    </row>
    <row r="8066" spans="1:11">
      <c r="A8066" s="175">
        <v>46358.958333333336</v>
      </c>
      <c r="B8066" s="176">
        <v>10.17626103404792</v>
      </c>
      <c r="C8066" s="177">
        <f t="shared" si="540"/>
        <v>2.0452870543947787E-4</v>
      </c>
      <c r="D8066" s="178">
        <f t="shared" si="541"/>
        <v>10.655752504908586</v>
      </c>
      <c r="E8066" s="178">
        <f t="shared" si="543"/>
        <v>11.157836956615444</v>
      </c>
      <c r="F8066" s="178">
        <f t="shared" si="543"/>
        <v>11.683578939456748</v>
      </c>
      <c r="G8066" s="178">
        <f t="shared" si="543"/>
        <v>12.234093163871091</v>
      </c>
      <c r="H8066" s="178">
        <f>MAX(0,(B8066-10.64)*Assumptions!$C$2)</f>
        <v>0</v>
      </c>
      <c r="I8066" s="178">
        <f>MAX(0,(D8066-10.64)*Assumptions!$C$2)</f>
        <v>1.4177254417726637E-2</v>
      </c>
      <c r="J8066" s="178">
        <f>MAX(0,(E8066-10.64)*Assumptions!$C$2)</f>
        <v>0.46605326095389937</v>
      </c>
      <c r="K8066" s="178">
        <f>MAX(0,(F8066-10.64)*Assumptions!$C$2)</f>
        <v>0.93922104551107244</v>
      </c>
    </row>
    <row r="8067" spans="1:11">
      <c r="A8067" s="175">
        <v>46359</v>
      </c>
      <c r="B8067" s="176">
        <v>10.05047288776797</v>
      </c>
      <c r="C8067" s="177">
        <f t="shared" si="540"/>
        <v>2.0200053849955851E-4</v>
      </c>
      <c r="D8067" s="178">
        <f t="shared" si="541"/>
        <v>10.524037393599457</v>
      </c>
      <c r="E8067" s="178">
        <f t="shared" si="543"/>
        <v>11.019915609809322</v>
      </c>
      <c r="F8067" s="178">
        <f t="shared" si="543"/>
        <v>11.539158927844181</v>
      </c>
      <c r="G8067" s="178">
        <f t="shared" si="543"/>
        <v>12.082868279274416</v>
      </c>
      <c r="H8067" s="178">
        <f>MAX(0,(B8067-10.64)*Assumptions!$C$2)</f>
        <v>0</v>
      </c>
      <c r="I8067" s="178">
        <f>MAX(0,(D8067-10.64)*Assumptions!$C$2)</f>
        <v>0</v>
      </c>
      <c r="J8067" s="178">
        <f>MAX(0,(E8067-10.64)*Assumptions!$C$2)</f>
        <v>0.34192404882838956</v>
      </c>
      <c r="K8067" s="178">
        <f>MAX(0,(F8067-10.64)*Assumptions!$C$2)</f>
        <v>0.80924303505976203</v>
      </c>
    </row>
    <row r="8068" spans="1:11">
      <c r="A8068" s="175">
        <v>46359.041666666664</v>
      </c>
      <c r="B8068" s="176">
        <v>9.8240542244640601</v>
      </c>
      <c r="C8068" s="177">
        <f t="shared" si="540"/>
        <v>1.9744983800770358E-4</v>
      </c>
      <c r="D8068" s="178">
        <f t="shared" si="541"/>
        <v>10.286950193243021</v>
      </c>
      <c r="E8068" s="178">
        <f t="shared" si="543"/>
        <v>10.771657185558295</v>
      </c>
      <c r="F8068" s="178">
        <f t="shared" si="543"/>
        <v>11.279202906941554</v>
      </c>
      <c r="G8068" s="178">
        <f t="shared" si="543"/>
        <v>11.810663487000395</v>
      </c>
      <c r="H8068" s="178">
        <f>MAX(0,(B8068-10.64)*Assumptions!$C$2)</f>
        <v>0</v>
      </c>
      <c r="I8068" s="178">
        <f>MAX(0,(D8068-10.64)*Assumptions!$C$2)</f>
        <v>0</v>
      </c>
      <c r="J8068" s="178">
        <f>MAX(0,(E8068-10.64)*Assumptions!$C$2)</f>
        <v>0.11849146700246518</v>
      </c>
      <c r="K8068" s="178">
        <f>MAX(0,(F8068-10.64)*Assumptions!$C$2)</f>
        <v>0.57528261624739851</v>
      </c>
    </row>
    <row r="8069" spans="1:11">
      <c r="A8069" s="175">
        <v>46359.083333333336</v>
      </c>
      <c r="B8069" s="176">
        <v>9.8617906683480463</v>
      </c>
      <c r="C8069" s="177">
        <f t="shared" ref="C8069:C8132" si="544">B8069/$B$2</f>
        <v>1.9820828808967943E-4</v>
      </c>
      <c r="D8069" s="178">
        <f t="shared" si="541"/>
        <v>10.326464726635761</v>
      </c>
      <c r="E8069" s="178">
        <f t="shared" si="543"/>
        <v>10.813033589600135</v>
      </c>
      <c r="F8069" s="178">
        <f t="shared" si="543"/>
        <v>11.322528910425328</v>
      </c>
      <c r="G8069" s="178">
        <f t="shared" si="543"/>
        <v>11.856030952379401</v>
      </c>
      <c r="H8069" s="178">
        <f>MAX(0,(B8069-10.64)*Assumptions!$C$2)</f>
        <v>0</v>
      </c>
      <c r="I8069" s="178">
        <f>MAX(0,(D8069-10.64)*Assumptions!$C$2)</f>
        <v>0</v>
      </c>
      <c r="J8069" s="178">
        <f>MAX(0,(E8069-10.64)*Assumptions!$C$2)</f>
        <v>0.15573023064012084</v>
      </c>
      <c r="K8069" s="178">
        <f>MAX(0,(F8069-10.64)*Assumptions!$C$2)</f>
        <v>0.61427601938279486</v>
      </c>
    </row>
    <row r="8070" spans="1:11">
      <c r="A8070" s="175">
        <v>46359.125</v>
      </c>
      <c r="B8070" s="176">
        <v>9.3209016393442621</v>
      </c>
      <c r="C8070" s="177">
        <f t="shared" si="544"/>
        <v>1.8733717024802608E-4</v>
      </c>
      <c r="D8070" s="178">
        <f t="shared" ref="D8070:D8133" si="545">D$2*$C8070</f>
        <v>9.7600897480065036</v>
      </c>
      <c r="E8070" s="178">
        <f t="shared" si="543"/>
        <v>10.2199717983338</v>
      </c>
      <c r="F8070" s="178">
        <f t="shared" si="543"/>
        <v>10.701522860491284</v>
      </c>
      <c r="G8070" s="178">
        <f t="shared" si="543"/>
        <v>11.205763948613694</v>
      </c>
      <c r="H8070" s="178">
        <f>MAX(0,(B8070-10.64)*Assumptions!$C$2)</f>
        <v>0</v>
      </c>
      <c r="I8070" s="178">
        <f>MAX(0,(D8070-10.64)*Assumptions!$C$2)</f>
        <v>0</v>
      </c>
      <c r="J8070" s="178">
        <f>MAX(0,(E8070-10.64)*Assumptions!$C$2)</f>
        <v>0</v>
      </c>
      <c r="K8070" s="178">
        <f>MAX(0,(F8070-10.64)*Assumptions!$C$2)</f>
        <v>5.5370574442155276E-2</v>
      </c>
    </row>
    <row r="8071" spans="1:11">
      <c r="A8071" s="175">
        <v>46359.166666666664</v>
      </c>
      <c r="B8071" s="176">
        <v>8.4529634300126109</v>
      </c>
      <c r="C8071" s="177">
        <f t="shared" si="544"/>
        <v>1.6989281836258236E-4</v>
      </c>
      <c r="D8071" s="178">
        <f t="shared" si="545"/>
        <v>8.8512554799735099</v>
      </c>
      <c r="E8071" s="178">
        <f t="shared" si="543"/>
        <v>9.2683145053715439</v>
      </c>
      <c r="F8071" s="178">
        <f t="shared" si="543"/>
        <v>9.7050247803645657</v>
      </c>
      <c r="G8071" s="178">
        <f t="shared" si="543"/>
        <v>10.162312244896629</v>
      </c>
      <c r="H8071" s="178">
        <f>MAX(0,(B8071-10.64)*Assumptions!$C$2)</f>
        <v>0</v>
      </c>
      <c r="I8071" s="178">
        <f>MAX(0,(D8071-10.64)*Assumptions!$C$2)</f>
        <v>0</v>
      </c>
      <c r="J8071" s="178">
        <f>MAX(0,(E8071-10.64)*Assumptions!$C$2)</f>
        <v>0</v>
      </c>
      <c r="K8071" s="178">
        <f>MAX(0,(F8071-10.64)*Assumptions!$C$2)</f>
        <v>0</v>
      </c>
    </row>
    <row r="8072" spans="1:11">
      <c r="A8072" s="175">
        <v>46359.208333333336</v>
      </c>
      <c r="B8072" s="176">
        <v>7.6227616645649432</v>
      </c>
      <c r="C8072" s="177">
        <f t="shared" si="544"/>
        <v>1.5320691655911444E-4</v>
      </c>
      <c r="D8072" s="178">
        <f t="shared" si="545"/>
        <v>7.9819357453332538</v>
      </c>
      <c r="E8072" s="178">
        <f t="shared" si="543"/>
        <v>8.3580336164511237</v>
      </c>
      <c r="F8072" s="178">
        <f t="shared" si="543"/>
        <v>8.7518527037216174</v>
      </c>
      <c r="G8072" s="178">
        <f t="shared" si="543"/>
        <v>9.1642280065585666</v>
      </c>
      <c r="H8072" s="178">
        <f>MAX(0,(B8072-10.64)*Assumptions!$C$2)</f>
        <v>0</v>
      </c>
      <c r="I8072" s="178">
        <f>MAX(0,(D8072-10.64)*Assumptions!$C$2)</f>
        <v>0</v>
      </c>
      <c r="J8072" s="178">
        <f>MAX(0,(E8072-10.64)*Assumptions!$C$2)</f>
        <v>0</v>
      </c>
      <c r="K8072" s="178">
        <f>MAX(0,(F8072-10.64)*Assumptions!$C$2)</f>
        <v>0</v>
      </c>
    </row>
    <row r="8073" spans="1:11">
      <c r="A8073" s="175">
        <v>46359.25</v>
      </c>
      <c r="B8073" s="176">
        <v>6.8554539722572514</v>
      </c>
      <c r="C8073" s="177">
        <f t="shared" si="544"/>
        <v>1.3778509822560622E-4</v>
      </c>
      <c r="D8073" s="178">
        <f t="shared" si="545"/>
        <v>7.178473566347563</v>
      </c>
      <c r="E8073" s="178">
        <f t="shared" si="543"/>
        <v>7.5167134009337664</v>
      </c>
      <c r="F8073" s="178">
        <f t="shared" si="543"/>
        <v>7.8708906328849526</v>
      </c>
      <c r="G8073" s="178">
        <f t="shared" si="543"/>
        <v>8.2417562105188438</v>
      </c>
      <c r="H8073" s="178">
        <f>MAX(0,(B8073-10.64)*Assumptions!$C$2)</f>
        <v>0</v>
      </c>
      <c r="I8073" s="178">
        <f>MAX(0,(D8073-10.64)*Assumptions!$C$2)</f>
        <v>0</v>
      </c>
      <c r="J8073" s="178">
        <f>MAX(0,(E8073-10.64)*Assumptions!$C$2)</f>
        <v>0</v>
      </c>
      <c r="K8073" s="178">
        <f>MAX(0,(F8073-10.64)*Assumptions!$C$2)</f>
        <v>0</v>
      </c>
    </row>
    <row r="8074" spans="1:11">
      <c r="A8074" s="175">
        <v>46359.291666666664</v>
      </c>
      <c r="B8074" s="176">
        <v>6.3271437578814638</v>
      </c>
      <c r="C8074" s="177">
        <f t="shared" si="544"/>
        <v>1.2716679707794483E-4</v>
      </c>
      <c r="D8074" s="178">
        <f t="shared" si="545"/>
        <v>6.625270098849219</v>
      </c>
      <c r="E8074" s="178">
        <f t="shared" si="543"/>
        <v>6.9374437443480454</v>
      </c>
      <c r="F8074" s="178">
        <f t="shared" si="543"/>
        <v>7.264326584112168</v>
      </c>
      <c r="G8074" s="178">
        <f t="shared" si="543"/>
        <v>7.6066116952128047</v>
      </c>
      <c r="H8074" s="178">
        <f>MAX(0,(B8074-10.64)*Assumptions!$C$2)</f>
        <v>0</v>
      </c>
      <c r="I8074" s="178">
        <f>MAX(0,(D8074-10.64)*Assumptions!$C$2)</f>
        <v>0</v>
      </c>
      <c r="J8074" s="178">
        <f>MAX(0,(E8074-10.64)*Assumptions!$C$2)</f>
        <v>0</v>
      </c>
      <c r="K8074" s="178">
        <f>MAX(0,(F8074-10.64)*Assumptions!$C$2)</f>
        <v>0</v>
      </c>
    </row>
    <row r="8075" spans="1:11">
      <c r="A8075" s="175">
        <v>46359.333333333336</v>
      </c>
      <c r="B8075" s="176">
        <v>6.1007250945775535</v>
      </c>
      <c r="C8075" s="177">
        <f t="shared" si="544"/>
        <v>1.2261609658608994E-4</v>
      </c>
      <c r="D8075" s="178">
        <f t="shared" si="545"/>
        <v>6.3881828984927855</v>
      </c>
      <c r="E8075" s="178">
        <f t="shared" si="543"/>
        <v>6.689185320097021</v>
      </c>
      <c r="F8075" s="178">
        <f t="shared" si="543"/>
        <v>7.0043705632095445</v>
      </c>
      <c r="G8075" s="178">
        <f t="shared" si="543"/>
        <v>7.3344069029387864</v>
      </c>
      <c r="H8075" s="178">
        <f>MAX(0,(B8075-10.64)*Assumptions!$C$2)</f>
        <v>0</v>
      </c>
      <c r="I8075" s="178">
        <f>MAX(0,(D8075-10.64)*Assumptions!$C$2)</f>
        <v>0</v>
      </c>
      <c r="J8075" s="178">
        <f>MAX(0,(E8075-10.64)*Assumptions!$C$2)</f>
        <v>0</v>
      </c>
      <c r="K8075" s="178">
        <f>MAX(0,(F8075-10.64)*Assumptions!$C$2)</f>
        <v>0</v>
      </c>
    </row>
    <row r="8076" spans="1:11">
      <c r="A8076" s="175">
        <v>46359.375</v>
      </c>
      <c r="B8076" s="176">
        <v>6.1636191677175294</v>
      </c>
      <c r="C8076" s="177">
        <f t="shared" si="544"/>
        <v>1.2388018005604965E-4</v>
      </c>
      <c r="D8076" s="178">
        <f t="shared" si="545"/>
        <v>6.4540404541473508</v>
      </c>
      <c r="E8076" s="178">
        <f t="shared" si="543"/>
        <v>6.7581459935000847</v>
      </c>
      <c r="F8076" s="178">
        <f t="shared" si="543"/>
        <v>7.0765805690158299</v>
      </c>
      <c r="G8076" s="178">
        <f t="shared" si="543"/>
        <v>7.4100193452371261</v>
      </c>
      <c r="H8076" s="178">
        <f>MAX(0,(B8076-10.64)*Assumptions!$C$2)</f>
        <v>0</v>
      </c>
      <c r="I8076" s="178">
        <f>MAX(0,(D8076-10.64)*Assumptions!$C$2)</f>
        <v>0</v>
      </c>
      <c r="J8076" s="178">
        <f>MAX(0,(E8076-10.64)*Assumptions!$C$2)</f>
        <v>0</v>
      </c>
      <c r="K8076" s="178">
        <f>MAX(0,(F8076-10.64)*Assumptions!$C$2)</f>
        <v>0</v>
      </c>
    </row>
    <row r="8077" spans="1:11">
      <c r="A8077" s="175">
        <v>46359.416666666664</v>
      </c>
      <c r="B8077" s="176">
        <v>6.2894073139974784</v>
      </c>
      <c r="C8077" s="177">
        <f t="shared" si="544"/>
        <v>1.2640834699596901E-4</v>
      </c>
      <c r="D8077" s="178">
        <f t="shared" si="545"/>
        <v>6.5857555654564797</v>
      </c>
      <c r="E8077" s="178">
        <f t="shared" si="543"/>
        <v>6.8960673403062076</v>
      </c>
      <c r="F8077" s="178">
        <f t="shared" si="543"/>
        <v>7.221000580628397</v>
      </c>
      <c r="G8077" s="178">
        <f t="shared" si="543"/>
        <v>7.5612442298338012</v>
      </c>
      <c r="H8077" s="178">
        <f>MAX(0,(B8077-10.64)*Assumptions!$C$2)</f>
        <v>0</v>
      </c>
      <c r="I8077" s="178">
        <f>MAX(0,(D8077-10.64)*Assumptions!$C$2)</f>
        <v>0</v>
      </c>
      <c r="J8077" s="178">
        <f>MAX(0,(E8077-10.64)*Assumptions!$C$2)</f>
        <v>0</v>
      </c>
      <c r="K8077" s="178">
        <f>MAX(0,(F8077-10.64)*Assumptions!$C$2)</f>
        <v>0</v>
      </c>
    </row>
    <row r="8078" spans="1:11">
      <c r="A8078" s="175">
        <v>46359.458333333336</v>
      </c>
      <c r="B8078" s="176">
        <v>6.691929382093317</v>
      </c>
      <c r="C8078" s="177">
        <f t="shared" si="544"/>
        <v>1.3449848120371103E-4</v>
      </c>
      <c r="D8078" s="178">
        <f t="shared" si="545"/>
        <v>7.0072439216456948</v>
      </c>
      <c r="E8078" s="178">
        <f t="shared" si="543"/>
        <v>7.3374156500858057</v>
      </c>
      <c r="F8078" s="178">
        <f t="shared" si="543"/>
        <v>7.6831446177886145</v>
      </c>
      <c r="G8078" s="178">
        <f t="shared" si="543"/>
        <v>8.0451638605431643</v>
      </c>
      <c r="H8078" s="178">
        <f>MAX(0,(B8078-10.64)*Assumptions!$C$2)</f>
        <v>0</v>
      </c>
      <c r="I8078" s="178">
        <f>MAX(0,(D8078-10.64)*Assumptions!$C$2)</f>
        <v>0</v>
      </c>
      <c r="J8078" s="178">
        <f>MAX(0,(E8078-10.64)*Assumptions!$C$2)</f>
        <v>0</v>
      </c>
      <c r="K8078" s="178">
        <f>MAX(0,(F8078-10.64)*Assumptions!$C$2)</f>
        <v>0</v>
      </c>
    </row>
    <row r="8079" spans="1:11">
      <c r="A8079" s="175">
        <v>46359.5</v>
      </c>
      <c r="B8079" s="176">
        <v>7.3460277427490546</v>
      </c>
      <c r="C8079" s="177">
        <f t="shared" si="544"/>
        <v>1.4764494929129181E-4</v>
      </c>
      <c r="D8079" s="178">
        <f t="shared" si="545"/>
        <v>7.6921625004531693</v>
      </c>
      <c r="E8079" s="178">
        <f t="shared" si="543"/>
        <v>8.0546066534776504</v>
      </c>
      <c r="F8079" s="178">
        <f t="shared" si="543"/>
        <v>8.4341286781739679</v>
      </c>
      <c r="G8079" s="178">
        <f t="shared" si="543"/>
        <v>8.8315332604458803</v>
      </c>
      <c r="H8079" s="178">
        <f>MAX(0,(B8079-10.64)*Assumptions!$C$2)</f>
        <v>0</v>
      </c>
      <c r="I8079" s="178">
        <f>MAX(0,(D8079-10.64)*Assumptions!$C$2)</f>
        <v>0</v>
      </c>
      <c r="J8079" s="178">
        <f>MAX(0,(E8079-10.64)*Assumptions!$C$2)</f>
        <v>0</v>
      </c>
      <c r="K8079" s="178">
        <f>MAX(0,(F8079-10.64)*Assumptions!$C$2)</f>
        <v>0</v>
      </c>
    </row>
    <row r="8080" spans="1:11">
      <c r="A8080" s="175">
        <v>46359.541666666664</v>
      </c>
      <c r="B8080" s="176">
        <v>8.0755989911727628</v>
      </c>
      <c r="C8080" s="177">
        <f t="shared" si="544"/>
        <v>1.6230831754282423E-4</v>
      </c>
      <c r="D8080" s="178">
        <f t="shared" si="545"/>
        <v>8.4561101460461217</v>
      </c>
      <c r="E8080" s="178">
        <f t="shared" si="543"/>
        <v>8.8545504649531726</v>
      </c>
      <c r="F8080" s="178">
        <f t="shared" si="543"/>
        <v>9.2717647455268626</v>
      </c>
      <c r="G8080" s="178">
        <f t="shared" si="543"/>
        <v>9.7086375911066014</v>
      </c>
      <c r="H8080" s="178">
        <f>MAX(0,(B8080-10.64)*Assumptions!$C$2)</f>
        <v>0</v>
      </c>
      <c r="I8080" s="178">
        <f>MAX(0,(D8080-10.64)*Assumptions!$C$2)</f>
        <v>0</v>
      </c>
      <c r="J8080" s="178">
        <f>MAX(0,(E8080-10.64)*Assumptions!$C$2)</f>
        <v>0</v>
      </c>
      <c r="K8080" s="178">
        <f>MAX(0,(F8080-10.64)*Assumptions!$C$2)</f>
        <v>0</v>
      </c>
    </row>
    <row r="8081" spans="1:11">
      <c r="A8081" s="175">
        <v>46359.583333333336</v>
      </c>
      <c r="B8081" s="176">
        <v>8.0755989911727628</v>
      </c>
      <c r="C8081" s="177">
        <f t="shared" si="544"/>
        <v>1.6230831754282423E-4</v>
      </c>
      <c r="D8081" s="178">
        <f t="shared" si="545"/>
        <v>8.4561101460461217</v>
      </c>
      <c r="E8081" s="178">
        <f t="shared" si="543"/>
        <v>8.8545504649531726</v>
      </c>
      <c r="F8081" s="178">
        <f t="shared" si="543"/>
        <v>9.2717647455268626</v>
      </c>
      <c r="G8081" s="178">
        <f t="shared" si="543"/>
        <v>9.7086375911066014</v>
      </c>
      <c r="H8081" s="178">
        <f>MAX(0,(B8081-10.64)*Assumptions!$C$2)</f>
        <v>0</v>
      </c>
      <c r="I8081" s="178">
        <f>MAX(0,(D8081-10.64)*Assumptions!$C$2)</f>
        <v>0</v>
      </c>
      <c r="J8081" s="178">
        <f>MAX(0,(E8081-10.64)*Assumptions!$C$2)</f>
        <v>0</v>
      </c>
      <c r="K8081" s="178">
        <f>MAX(0,(F8081-10.64)*Assumptions!$C$2)</f>
        <v>0</v>
      </c>
    </row>
    <row r="8082" spans="1:11">
      <c r="A8082" s="175">
        <v>46359.625</v>
      </c>
      <c r="B8082" s="176">
        <v>8.0755989911727628</v>
      </c>
      <c r="C8082" s="177">
        <f t="shared" si="544"/>
        <v>1.6230831754282423E-4</v>
      </c>
      <c r="D8082" s="178">
        <f t="shared" si="545"/>
        <v>8.4561101460461217</v>
      </c>
      <c r="E8082" s="178">
        <f t="shared" si="543"/>
        <v>8.8545504649531726</v>
      </c>
      <c r="F8082" s="178">
        <f t="shared" si="543"/>
        <v>9.2717647455268626</v>
      </c>
      <c r="G8082" s="178">
        <f t="shared" si="543"/>
        <v>9.7086375911066014</v>
      </c>
      <c r="H8082" s="178">
        <f>MAX(0,(B8082-10.64)*Assumptions!$C$2)</f>
        <v>0</v>
      </c>
      <c r="I8082" s="178">
        <f>MAX(0,(D8082-10.64)*Assumptions!$C$2)</f>
        <v>0</v>
      </c>
      <c r="J8082" s="178">
        <f>MAX(0,(E8082-10.64)*Assumptions!$C$2)</f>
        <v>0</v>
      </c>
      <c r="K8082" s="178">
        <f>MAX(0,(F8082-10.64)*Assumptions!$C$2)</f>
        <v>0</v>
      </c>
    </row>
    <row r="8083" spans="1:11">
      <c r="A8083" s="175">
        <v>46359.666666666664</v>
      </c>
      <c r="B8083" s="176">
        <v>8.1133354350567473</v>
      </c>
      <c r="C8083" s="177">
        <f t="shared" si="544"/>
        <v>1.6306676762480003E-4</v>
      </c>
      <c r="D8083" s="178">
        <f t="shared" si="545"/>
        <v>8.4956246794388601</v>
      </c>
      <c r="E8083" s="178">
        <f t="shared" si="543"/>
        <v>8.8959268689950086</v>
      </c>
      <c r="F8083" s="178">
        <f t="shared" si="543"/>
        <v>9.3150907490106327</v>
      </c>
      <c r="G8083" s="178">
        <f t="shared" si="543"/>
        <v>9.7540050564856031</v>
      </c>
      <c r="H8083" s="178">
        <f>MAX(0,(B8083-10.64)*Assumptions!$C$2)</f>
        <v>0</v>
      </c>
      <c r="I8083" s="178">
        <f>MAX(0,(D8083-10.64)*Assumptions!$C$2)</f>
        <v>0</v>
      </c>
      <c r="J8083" s="178">
        <f>MAX(0,(E8083-10.64)*Assumptions!$C$2)</f>
        <v>0</v>
      </c>
      <c r="K8083" s="178">
        <f>MAX(0,(F8083-10.64)*Assumptions!$C$2)</f>
        <v>0</v>
      </c>
    </row>
    <row r="8084" spans="1:11">
      <c r="A8084" s="175">
        <v>46359.708333333336</v>
      </c>
      <c r="B8084" s="176">
        <v>8.1762295081967213</v>
      </c>
      <c r="C8084" s="177">
        <f t="shared" si="544"/>
        <v>1.6433085109475971E-4</v>
      </c>
      <c r="D8084" s="178">
        <f t="shared" si="545"/>
        <v>8.5614822350934237</v>
      </c>
      <c r="E8084" s="178">
        <f t="shared" si="543"/>
        <v>8.9648875423980705</v>
      </c>
      <c r="F8084" s="178">
        <f t="shared" si="543"/>
        <v>9.3873007548169163</v>
      </c>
      <c r="G8084" s="178">
        <f t="shared" si="543"/>
        <v>9.8296174987839411</v>
      </c>
      <c r="H8084" s="178">
        <f>MAX(0,(B8084-10.64)*Assumptions!$C$2)</f>
        <v>0</v>
      </c>
      <c r="I8084" s="178">
        <f>MAX(0,(D8084-10.64)*Assumptions!$C$2)</f>
        <v>0</v>
      </c>
      <c r="J8084" s="178">
        <f>MAX(0,(E8084-10.64)*Assumptions!$C$2)</f>
        <v>0</v>
      </c>
      <c r="K8084" s="178">
        <f>MAX(0,(F8084-10.64)*Assumptions!$C$2)</f>
        <v>0</v>
      </c>
    </row>
    <row r="8085" spans="1:11">
      <c r="A8085" s="175">
        <v>46359.75</v>
      </c>
      <c r="B8085" s="176">
        <v>8.3271752837326609</v>
      </c>
      <c r="C8085" s="177">
        <f t="shared" si="544"/>
        <v>1.6736465142266297E-4</v>
      </c>
      <c r="D8085" s="178">
        <f t="shared" si="545"/>
        <v>8.7195403686643793</v>
      </c>
      <c r="E8085" s="178">
        <f t="shared" si="543"/>
        <v>9.1303931585654183</v>
      </c>
      <c r="F8085" s="178">
        <f t="shared" si="543"/>
        <v>9.5606047687519968</v>
      </c>
      <c r="G8085" s="178">
        <f t="shared" si="543"/>
        <v>10.011087360299953</v>
      </c>
      <c r="H8085" s="178">
        <f>MAX(0,(B8085-10.64)*Assumptions!$C$2)</f>
        <v>0</v>
      </c>
      <c r="I8085" s="178">
        <f>MAX(0,(D8085-10.64)*Assumptions!$C$2)</f>
        <v>0</v>
      </c>
      <c r="J8085" s="178">
        <f>MAX(0,(E8085-10.64)*Assumptions!$C$2)</f>
        <v>0</v>
      </c>
      <c r="K8085" s="178">
        <f>MAX(0,(F8085-10.64)*Assumptions!$C$2)</f>
        <v>0</v>
      </c>
    </row>
    <row r="8086" spans="1:11">
      <c r="A8086" s="175">
        <v>46359.791666666664</v>
      </c>
      <c r="B8086" s="176">
        <v>8.2642812105926868</v>
      </c>
      <c r="C8086" s="177">
        <f t="shared" si="544"/>
        <v>1.6610056795270331E-4</v>
      </c>
      <c r="D8086" s="178">
        <f t="shared" si="545"/>
        <v>8.6536828130098158</v>
      </c>
      <c r="E8086" s="178">
        <f t="shared" si="543"/>
        <v>9.0614324851623582</v>
      </c>
      <c r="F8086" s="178">
        <f t="shared" si="543"/>
        <v>9.488394762945715</v>
      </c>
      <c r="G8086" s="178">
        <f t="shared" si="543"/>
        <v>9.9354749180016171</v>
      </c>
      <c r="H8086" s="178">
        <f>MAX(0,(B8086-10.64)*Assumptions!$C$2)</f>
        <v>0</v>
      </c>
      <c r="I8086" s="178">
        <f>MAX(0,(D8086-10.64)*Assumptions!$C$2)</f>
        <v>0</v>
      </c>
      <c r="J8086" s="178">
        <f>MAX(0,(E8086-10.64)*Assumptions!$C$2)</f>
        <v>0</v>
      </c>
      <c r="K8086" s="178">
        <f>MAX(0,(F8086-10.64)*Assumptions!$C$2)</f>
        <v>0</v>
      </c>
    </row>
    <row r="8087" spans="1:11">
      <c r="A8087" s="175">
        <v>46359.833333333336</v>
      </c>
      <c r="B8087" s="176">
        <v>8.3145964691046661</v>
      </c>
      <c r="C8087" s="177">
        <f t="shared" si="544"/>
        <v>1.6711183472867104E-4</v>
      </c>
      <c r="D8087" s="178">
        <f t="shared" si="545"/>
        <v>8.7063688575334659</v>
      </c>
      <c r="E8087" s="178">
        <f t="shared" si="543"/>
        <v>9.1166010238848063</v>
      </c>
      <c r="F8087" s="178">
        <f t="shared" si="543"/>
        <v>9.5461627675907401</v>
      </c>
      <c r="G8087" s="178">
        <f t="shared" si="543"/>
        <v>9.995964871840286</v>
      </c>
      <c r="H8087" s="178">
        <f>MAX(0,(B8087-10.64)*Assumptions!$C$2)</f>
        <v>0</v>
      </c>
      <c r="I8087" s="178">
        <f>MAX(0,(D8087-10.64)*Assumptions!$C$2)</f>
        <v>0</v>
      </c>
      <c r="J8087" s="178">
        <f>MAX(0,(E8087-10.64)*Assumptions!$C$2)</f>
        <v>0</v>
      </c>
      <c r="K8087" s="178">
        <f>MAX(0,(F8087-10.64)*Assumptions!$C$2)</f>
        <v>0</v>
      </c>
    </row>
    <row r="8088" spans="1:11">
      <c r="A8088" s="175">
        <v>46359.875</v>
      </c>
      <c r="B8088" s="176">
        <v>8.5661727616645642</v>
      </c>
      <c r="C8088" s="177">
        <f t="shared" si="544"/>
        <v>1.7216816860850977E-4</v>
      </c>
      <c r="D8088" s="178">
        <f t="shared" si="545"/>
        <v>8.9697990801517253</v>
      </c>
      <c r="E8088" s="178">
        <f t="shared" ref="E8088:G8116" si="546">E$2*$C8088</f>
        <v>9.3924437174970539</v>
      </c>
      <c r="F8088" s="178">
        <f t="shared" si="546"/>
        <v>9.8350027908158761</v>
      </c>
      <c r="G8088" s="178">
        <f t="shared" si="546"/>
        <v>10.298414641033636</v>
      </c>
      <c r="H8088" s="178">
        <f>MAX(0,(B8088-10.64)*Assumptions!$C$2)</f>
        <v>0</v>
      </c>
      <c r="I8088" s="178">
        <f>MAX(0,(D8088-10.64)*Assumptions!$C$2)</f>
        <v>0</v>
      </c>
      <c r="J8088" s="178">
        <f>MAX(0,(E8088-10.64)*Assumptions!$C$2)</f>
        <v>0</v>
      </c>
      <c r="K8088" s="178">
        <f>MAX(0,(F8088-10.64)*Assumptions!$C$2)</f>
        <v>0</v>
      </c>
    </row>
    <row r="8089" spans="1:11">
      <c r="A8089" s="175">
        <v>46359.916666666664</v>
      </c>
      <c r="B8089" s="176">
        <v>9.761160151324086</v>
      </c>
      <c r="C8089" s="177">
        <f t="shared" si="544"/>
        <v>1.9618575453774392E-4</v>
      </c>
      <c r="D8089" s="178">
        <f t="shared" si="545"/>
        <v>10.221092637588457</v>
      </c>
      <c r="E8089" s="178">
        <f t="shared" si="546"/>
        <v>10.702696512155235</v>
      </c>
      <c r="F8089" s="178">
        <f t="shared" si="546"/>
        <v>11.206992901135273</v>
      </c>
      <c r="G8089" s="178">
        <f t="shared" si="546"/>
        <v>11.735051044702061</v>
      </c>
      <c r="H8089" s="178">
        <f>MAX(0,(B8089-10.64)*Assumptions!$C$2)</f>
        <v>0</v>
      </c>
      <c r="I8089" s="178">
        <f>MAX(0,(D8089-10.64)*Assumptions!$C$2)</f>
        <v>0</v>
      </c>
      <c r="J8089" s="178">
        <f>MAX(0,(E8089-10.64)*Assumptions!$C$2)</f>
        <v>5.6426860939711075E-2</v>
      </c>
      <c r="K8089" s="178">
        <f>MAX(0,(F8089-10.64)*Assumptions!$C$2)</f>
        <v>0.51029361102174497</v>
      </c>
    </row>
    <row r="8090" spans="1:11">
      <c r="A8090" s="175">
        <v>46359.958333333336</v>
      </c>
      <c r="B8090" s="176">
        <v>10.088209331651955</v>
      </c>
      <c r="C8090" s="177">
        <f t="shared" si="544"/>
        <v>2.027589885815343E-4</v>
      </c>
      <c r="D8090" s="178">
        <f t="shared" si="545"/>
        <v>10.563551926992194</v>
      </c>
      <c r="E8090" s="178">
        <f t="shared" si="546"/>
        <v>11.061292013851158</v>
      </c>
      <c r="F8090" s="178">
        <f t="shared" si="546"/>
        <v>11.582484931327949</v>
      </c>
      <c r="G8090" s="178">
        <f t="shared" si="546"/>
        <v>12.128235744653418</v>
      </c>
      <c r="H8090" s="178">
        <f>MAX(0,(B8090-10.64)*Assumptions!$C$2)</f>
        <v>0</v>
      </c>
      <c r="I8090" s="178">
        <f>MAX(0,(D8090-10.64)*Assumptions!$C$2)</f>
        <v>0</v>
      </c>
      <c r="J8090" s="178">
        <f>MAX(0,(E8090-10.64)*Assumptions!$C$2)</f>
        <v>0.379162812466042</v>
      </c>
      <c r="K8090" s="178">
        <f>MAX(0,(F8090-10.64)*Assumptions!$C$2)</f>
        <v>0.8482364381951536</v>
      </c>
    </row>
    <row r="8091" spans="1:11">
      <c r="A8091" s="175">
        <v>46360</v>
      </c>
      <c r="B8091" s="176">
        <v>10.088209331651955</v>
      </c>
      <c r="C8091" s="177">
        <f t="shared" si="544"/>
        <v>2.027589885815343E-4</v>
      </c>
      <c r="D8091" s="178">
        <f t="shared" si="545"/>
        <v>10.563551926992194</v>
      </c>
      <c r="E8091" s="178">
        <f t="shared" si="546"/>
        <v>11.061292013851158</v>
      </c>
      <c r="F8091" s="178">
        <f t="shared" si="546"/>
        <v>11.582484931327949</v>
      </c>
      <c r="G8091" s="178">
        <f t="shared" si="546"/>
        <v>12.128235744653418</v>
      </c>
      <c r="H8091" s="178">
        <f>MAX(0,(B8091-10.64)*Assumptions!$C$2)</f>
        <v>0</v>
      </c>
      <c r="I8091" s="178">
        <f>MAX(0,(D8091-10.64)*Assumptions!$C$2)</f>
        <v>0</v>
      </c>
      <c r="J8091" s="178">
        <f>MAX(0,(E8091-10.64)*Assumptions!$C$2)</f>
        <v>0.379162812466042</v>
      </c>
      <c r="K8091" s="178">
        <f>MAX(0,(F8091-10.64)*Assumptions!$C$2)</f>
        <v>0.8482364381951536</v>
      </c>
    </row>
    <row r="8092" spans="1:11">
      <c r="A8092" s="175">
        <v>46360.041666666664</v>
      </c>
      <c r="B8092" s="176">
        <v>9.7360025220680964</v>
      </c>
      <c r="C8092" s="177">
        <f t="shared" si="544"/>
        <v>1.9568012114976003E-4</v>
      </c>
      <c r="D8092" s="178">
        <f t="shared" si="545"/>
        <v>10.19474961532663</v>
      </c>
      <c r="E8092" s="178">
        <f t="shared" si="546"/>
        <v>10.675112242794009</v>
      </c>
      <c r="F8092" s="178">
        <f t="shared" si="546"/>
        <v>11.178108898812759</v>
      </c>
      <c r="G8092" s="178">
        <f t="shared" si="546"/>
        <v>11.704806067782725</v>
      </c>
      <c r="H8092" s="178">
        <f>MAX(0,(B8092-10.64)*Assumptions!$C$2)</f>
        <v>0</v>
      </c>
      <c r="I8092" s="178">
        <f>MAX(0,(D8092-10.64)*Assumptions!$C$2)</f>
        <v>0</v>
      </c>
      <c r="J8092" s="178">
        <f>MAX(0,(E8092-10.64)*Assumptions!$C$2)</f>
        <v>3.1601018514607837E-2</v>
      </c>
      <c r="K8092" s="178">
        <f>MAX(0,(F8092-10.64)*Assumptions!$C$2)</f>
        <v>0.48429800893148284</v>
      </c>
    </row>
    <row r="8093" spans="1:11">
      <c r="A8093" s="175">
        <v>46360.083333333336</v>
      </c>
      <c r="B8093" s="176">
        <v>9.7360025220680964</v>
      </c>
      <c r="C8093" s="177">
        <f t="shared" si="544"/>
        <v>1.9568012114976003E-4</v>
      </c>
      <c r="D8093" s="178">
        <f t="shared" si="545"/>
        <v>10.19474961532663</v>
      </c>
      <c r="E8093" s="178">
        <f t="shared" si="546"/>
        <v>10.675112242794009</v>
      </c>
      <c r="F8093" s="178">
        <f t="shared" si="546"/>
        <v>11.178108898812759</v>
      </c>
      <c r="G8093" s="178">
        <f t="shared" si="546"/>
        <v>11.704806067782725</v>
      </c>
      <c r="H8093" s="178">
        <f>MAX(0,(B8093-10.64)*Assumptions!$C$2)</f>
        <v>0</v>
      </c>
      <c r="I8093" s="178">
        <f>MAX(0,(D8093-10.64)*Assumptions!$C$2)</f>
        <v>0</v>
      </c>
      <c r="J8093" s="178">
        <f>MAX(0,(E8093-10.64)*Assumptions!$C$2)</f>
        <v>3.1601018514607837E-2</v>
      </c>
      <c r="K8093" s="178">
        <f>MAX(0,(F8093-10.64)*Assumptions!$C$2)</f>
        <v>0.48429800893148284</v>
      </c>
    </row>
    <row r="8094" spans="1:11">
      <c r="A8094" s="175">
        <v>46360.125</v>
      </c>
      <c r="B8094" s="176">
        <v>9.3837957124842379</v>
      </c>
      <c r="C8094" s="177">
        <f t="shared" si="544"/>
        <v>1.8860125371798579E-4</v>
      </c>
      <c r="D8094" s="178">
        <f t="shared" si="545"/>
        <v>9.8259473036610689</v>
      </c>
      <c r="E8094" s="178">
        <f t="shared" si="546"/>
        <v>10.288932471736864</v>
      </c>
      <c r="F8094" s="178">
        <f t="shared" si="546"/>
        <v>10.77373286629757</v>
      </c>
      <c r="G8094" s="178">
        <f t="shared" si="546"/>
        <v>11.281376390912033</v>
      </c>
      <c r="H8094" s="178">
        <f>MAX(0,(B8094-10.64)*Assumptions!$C$2)</f>
        <v>0</v>
      </c>
      <c r="I8094" s="178">
        <f>MAX(0,(D8094-10.64)*Assumptions!$C$2)</f>
        <v>0</v>
      </c>
      <c r="J8094" s="178">
        <f>MAX(0,(E8094-10.64)*Assumptions!$C$2)</f>
        <v>0</v>
      </c>
      <c r="K8094" s="178">
        <f>MAX(0,(F8094-10.64)*Assumptions!$C$2)</f>
        <v>0.12035957966781208</v>
      </c>
    </row>
    <row r="8095" spans="1:11">
      <c r="A8095" s="175">
        <v>46360.166666666664</v>
      </c>
      <c r="B8095" s="176">
        <v>8.4152269861286264</v>
      </c>
      <c r="C8095" s="177">
        <f t="shared" si="544"/>
        <v>1.6913436828060657E-4</v>
      </c>
      <c r="D8095" s="178">
        <f t="shared" si="545"/>
        <v>8.8117409465807714</v>
      </c>
      <c r="E8095" s="178">
        <f t="shared" si="546"/>
        <v>9.2269381013297078</v>
      </c>
      <c r="F8095" s="178">
        <f t="shared" si="546"/>
        <v>9.6616987768807974</v>
      </c>
      <c r="G8095" s="178">
        <f t="shared" si="546"/>
        <v>10.116944779517627</v>
      </c>
      <c r="H8095" s="178">
        <f>MAX(0,(B8095-10.64)*Assumptions!$C$2)</f>
        <v>0</v>
      </c>
      <c r="I8095" s="178">
        <f>MAX(0,(D8095-10.64)*Assumptions!$C$2)</f>
        <v>0</v>
      </c>
      <c r="J8095" s="178">
        <f>MAX(0,(E8095-10.64)*Assumptions!$C$2)</f>
        <v>0</v>
      </c>
      <c r="K8095" s="178">
        <f>MAX(0,(F8095-10.64)*Assumptions!$C$2)</f>
        <v>0</v>
      </c>
    </row>
    <row r="8096" spans="1:11">
      <c r="A8096" s="175">
        <v>46360.208333333336</v>
      </c>
      <c r="B8096" s="176">
        <v>7.6101828499369484</v>
      </c>
      <c r="C8096" s="177">
        <f t="shared" si="544"/>
        <v>1.5295409986512251E-4</v>
      </c>
      <c r="D8096" s="178">
        <f t="shared" si="545"/>
        <v>7.9687642342023404</v>
      </c>
      <c r="E8096" s="178">
        <f t="shared" si="546"/>
        <v>8.3442414817705117</v>
      </c>
      <c r="F8096" s="178">
        <f t="shared" si="546"/>
        <v>8.7374107025603607</v>
      </c>
      <c r="G8096" s="178">
        <f t="shared" si="546"/>
        <v>9.1491055180988994</v>
      </c>
      <c r="H8096" s="178">
        <f>MAX(0,(B8096-10.64)*Assumptions!$C$2)</f>
        <v>0</v>
      </c>
      <c r="I8096" s="178">
        <f>MAX(0,(D8096-10.64)*Assumptions!$C$2)</f>
        <v>0</v>
      </c>
      <c r="J8096" s="178">
        <f>MAX(0,(E8096-10.64)*Assumptions!$C$2)</f>
        <v>0</v>
      </c>
      <c r="K8096" s="178">
        <f>MAX(0,(F8096-10.64)*Assumptions!$C$2)</f>
        <v>0</v>
      </c>
    </row>
    <row r="8097" spans="1:11">
      <c r="A8097" s="175">
        <v>46360.25</v>
      </c>
      <c r="B8097" s="176">
        <v>6.6793505674653213</v>
      </c>
      <c r="C8097" s="177">
        <f t="shared" si="544"/>
        <v>1.3424566450971907E-4</v>
      </c>
      <c r="D8097" s="178">
        <f t="shared" si="545"/>
        <v>6.9940724105147805</v>
      </c>
      <c r="E8097" s="178">
        <f t="shared" si="546"/>
        <v>7.3236235154051919</v>
      </c>
      <c r="F8097" s="178">
        <f t="shared" si="546"/>
        <v>7.6687026166273569</v>
      </c>
      <c r="G8097" s="178">
        <f t="shared" si="546"/>
        <v>8.0300413720834953</v>
      </c>
      <c r="H8097" s="178">
        <f>MAX(0,(B8097-10.64)*Assumptions!$C$2)</f>
        <v>0</v>
      </c>
      <c r="I8097" s="178">
        <f>MAX(0,(D8097-10.64)*Assumptions!$C$2)</f>
        <v>0</v>
      </c>
      <c r="J8097" s="178">
        <f>MAX(0,(E8097-10.64)*Assumptions!$C$2)</f>
        <v>0</v>
      </c>
      <c r="K8097" s="178">
        <f>MAX(0,(F8097-10.64)*Assumptions!$C$2)</f>
        <v>0</v>
      </c>
    </row>
    <row r="8098" spans="1:11">
      <c r="A8098" s="175">
        <v>46360.291666666664</v>
      </c>
      <c r="B8098" s="176">
        <v>6.2390920554854983</v>
      </c>
      <c r="C8098" s="177">
        <f t="shared" si="544"/>
        <v>1.2539708022000126E-4</v>
      </c>
      <c r="D8098" s="178">
        <f t="shared" si="545"/>
        <v>6.5330695209328278</v>
      </c>
      <c r="E8098" s="178">
        <f t="shared" si="546"/>
        <v>6.8408988015837586</v>
      </c>
      <c r="F8098" s="178">
        <f t="shared" si="546"/>
        <v>7.1632325759833702</v>
      </c>
      <c r="G8098" s="178">
        <f t="shared" si="546"/>
        <v>7.5007542759951304</v>
      </c>
      <c r="H8098" s="178">
        <f>MAX(0,(B8098-10.64)*Assumptions!$C$2)</f>
        <v>0</v>
      </c>
      <c r="I8098" s="178">
        <f>MAX(0,(D8098-10.64)*Assumptions!$C$2)</f>
        <v>0</v>
      </c>
      <c r="J8098" s="178">
        <f>MAX(0,(E8098-10.64)*Assumptions!$C$2)</f>
        <v>0</v>
      </c>
      <c r="K8098" s="178">
        <f>MAX(0,(F8098-10.64)*Assumptions!$C$2)</f>
        <v>0</v>
      </c>
    </row>
    <row r="8099" spans="1:11">
      <c r="A8099" s="175">
        <v>46360.333333333336</v>
      </c>
      <c r="B8099" s="176">
        <v>5.9120428751576295</v>
      </c>
      <c r="C8099" s="177">
        <f t="shared" si="544"/>
        <v>1.1882384617621087E-4</v>
      </c>
      <c r="D8099" s="178">
        <f t="shared" si="545"/>
        <v>6.1906102315290914</v>
      </c>
      <c r="E8099" s="178">
        <f t="shared" si="546"/>
        <v>6.4823032998878354</v>
      </c>
      <c r="F8099" s="178">
        <f t="shared" si="546"/>
        <v>6.787740545790693</v>
      </c>
      <c r="G8099" s="178">
        <f t="shared" si="546"/>
        <v>7.1075695760437734</v>
      </c>
      <c r="H8099" s="178">
        <f>MAX(0,(B8099-10.64)*Assumptions!$C$2)</f>
        <v>0</v>
      </c>
      <c r="I8099" s="178">
        <f>MAX(0,(D8099-10.64)*Assumptions!$C$2)</f>
        <v>0</v>
      </c>
      <c r="J8099" s="178">
        <f>MAX(0,(E8099-10.64)*Assumptions!$C$2)</f>
        <v>0</v>
      </c>
      <c r="K8099" s="178">
        <f>MAX(0,(F8099-10.64)*Assumptions!$C$2)</f>
        <v>0</v>
      </c>
    </row>
    <row r="8100" spans="1:11">
      <c r="A8100" s="175">
        <v>46360.375</v>
      </c>
      <c r="B8100" s="176">
        <v>5.8743064312736442</v>
      </c>
      <c r="C8100" s="177">
        <f t="shared" si="544"/>
        <v>1.1806539609423505E-4</v>
      </c>
      <c r="D8100" s="178">
        <f t="shared" si="545"/>
        <v>6.151095698136352</v>
      </c>
      <c r="E8100" s="178">
        <f t="shared" si="546"/>
        <v>6.4409268958459975</v>
      </c>
      <c r="F8100" s="178">
        <f t="shared" si="546"/>
        <v>6.7444145423069219</v>
      </c>
      <c r="G8100" s="178">
        <f t="shared" si="546"/>
        <v>7.0622021106647699</v>
      </c>
      <c r="H8100" s="178">
        <f>MAX(0,(B8100-10.64)*Assumptions!$C$2)</f>
        <v>0</v>
      </c>
      <c r="I8100" s="178">
        <f>MAX(0,(D8100-10.64)*Assumptions!$C$2)</f>
        <v>0</v>
      </c>
      <c r="J8100" s="178">
        <f>MAX(0,(E8100-10.64)*Assumptions!$C$2)</f>
        <v>0</v>
      </c>
      <c r="K8100" s="178">
        <f>MAX(0,(F8100-10.64)*Assumptions!$C$2)</f>
        <v>0</v>
      </c>
    </row>
    <row r="8101" spans="1:11">
      <c r="A8101" s="175">
        <v>46360.416666666664</v>
      </c>
      <c r="B8101" s="176">
        <v>6.0629886506935691</v>
      </c>
      <c r="C8101" s="177">
        <f t="shared" si="544"/>
        <v>1.2185764650411414E-4</v>
      </c>
      <c r="D8101" s="178">
        <f t="shared" si="545"/>
        <v>6.3486683651000471</v>
      </c>
      <c r="E8101" s="178">
        <f t="shared" si="546"/>
        <v>6.647808916055185</v>
      </c>
      <c r="F8101" s="178">
        <f t="shared" si="546"/>
        <v>6.9610445597257753</v>
      </c>
      <c r="G8101" s="178">
        <f t="shared" si="546"/>
        <v>7.2890394375597847</v>
      </c>
      <c r="H8101" s="178">
        <f>MAX(0,(B8101-10.64)*Assumptions!$C$2)</f>
        <v>0</v>
      </c>
      <c r="I8101" s="178">
        <f>MAX(0,(D8101-10.64)*Assumptions!$C$2)</f>
        <v>0</v>
      </c>
      <c r="J8101" s="178">
        <f>MAX(0,(E8101-10.64)*Assumptions!$C$2)</f>
        <v>0</v>
      </c>
      <c r="K8101" s="178">
        <f>MAX(0,(F8101-10.64)*Assumptions!$C$2)</f>
        <v>0</v>
      </c>
    </row>
    <row r="8102" spans="1:11">
      <c r="A8102" s="175">
        <v>46360.458333333336</v>
      </c>
      <c r="B8102" s="176">
        <v>6.440353089533418</v>
      </c>
      <c r="C8102" s="177">
        <f t="shared" si="544"/>
        <v>1.2944214732387227E-4</v>
      </c>
      <c r="D8102" s="178">
        <f t="shared" si="545"/>
        <v>6.7438136990274353</v>
      </c>
      <c r="E8102" s="178">
        <f t="shared" si="546"/>
        <v>7.0615729564735572</v>
      </c>
      <c r="F8102" s="178">
        <f t="shared" si="546"/>
        <v>7.3943045945634784</v>
      </c>
      <c r="G8102" s="178">
        <f t="shared" si="546"/>
        <v>7.7427140913498125</v>
      </c>
      <c r="H8102" s="178">
        <f>MAX(0,(B8102-10.64)*Assumptions!$C$2)</f>
        <v>0</v>
      </c>
      <c r="I8102" s="178">
        <f>MAX(0,(D8102-10.64)*Assumptions!$C$2)</f>
        <v>0</v>
      </c>
      <c r="J8102" s="178">
        <f>MAX(0,(E8102-10.64)*Assumptions!$C$2)</f>
        <v>0</v>
      </c>
      <c r="K8102" s="178">
        <f>MAX(0,(F8102-10.64)*Assumptions!$C$2)</f>
        <v>0</v>
      </c>
    </row>
    <row r="8103" spans="1:11">
      <c r="A8103" s="175">
        <v>46360.5</v>
      </c>
      <c r="B8103" s="176">
        <v>7.2453972257250943</v>
      </c>
      <c r="C8103" s="177">
        <f t="shared" si="544"/>
        <v>1.4562241573935631E-4</v>
      </c>
      <c r="D8103" s="178">
        <f t="shared" si="545"/>
        <v>7.5867904114058655</v>
      </c>
      <c r="E8103" s="178">
        <f t="shared" si="546"/>
        <v>7.9442695760327515</v>
      </c>
      <c r="F8103" s="178">
        <f t="shared" si="546"/>
        <v>8.3185926688839142</v>
      </c>
      <c r="G8103" s="178">
        <f t="shared" si="546"/>
        <v>8.7105533527685388</v>
      </c>
      <c r="H8103" s="178">
        <f>MAX(0,(B8103-10.64)*Assumptions!$C$2)</f>
        <v>0</v>
      </c>
      <c r="I8103" s="178">
        <f>MAX(0,(D8103-10.64)*Assumptions!$C$2)</f>
        <v>0</v>
      </c>
      <c r="J8103" s="178">
        <f>MAX(0,(E8103-10.64)*Assumptions!$C$2)</f>
        <v>0</v>
      </c>
      <c r="K8103" s="178">
        <f>MAX(0,(F8103-10.64)*Assumptions!$C$2)</f>
        <v>0</v>
      </c>
    </row>
    <row r="8104" spans="1:11">
      <c r="A8104" s="175">
        <v>46360.541666666664</v>
      </c>
      <c r="B8104" s="176">
        <v>7.7988650693568733</v>
      </c>
      <c r="C8104" s="177">
        <f t="shared" si="544"/>
        <v>1.5674635027500158E-4</v>
      </c>
      <c r="D8104" s="178">
        <f t="shared" si="545"/>
        <v>8.1663369011660354</v>
      </c>
      <c r="E8104" s="178">
        <f t="shared" si="546"/>
        <v>8.5511235019796974</v>
      </c>
      <c r="F8104" s="178">
        <f t="shared" si="546"/>
        <v>8.9540407199792131</v>
      </c>
      <c r="G8104" s="178">
        <f t="shared" si="546"/>
        <v>9.3759428449939133</v>
      </c>
      <c r="H8104" s="178">
        <f>MAX(0,(B8104-10.64)*Assumptions!$C$2)</f>
        <v>0</v>
      </c>
      <c r="I8104" s="178">
        <f>MAX(0,(D8104-10.64)*Assumptions!$C$2)</f>
        <v>0</v>
      </c>
      <c r="J8104" s="178">
        <f>MAX(0,(E8104-10.64)*Assumptions!$C$2)</f>
        <v>0</v>
      </c>
      <c r="K8104" s="178">
        <f>MAX(0,(F8104-10.64)*Assumptions!$C$2)</f>
        <v>0</v>
      </c>
    </row>
    <row r="8105" spans="1:11">
      <c r="A8105" s="175">
        <v>46360.583333333336</v>
      </c>
      <c r="B8105" s="176">
        <v>7.7988650693568733</v>
      </c>
      <c r="C8105" s="177">
        <f t="shared" si="544"/>
        <v>1.5674635027500158E-4</v>
      </c>
      <c r="D8105" s="178">
        <f t="shared" si="545"/>
        <v>8.1663369011660354</v>
      </c>
      <c r="E8105" s="178">
        <f t="shared" si="546"/>
        <v>8.5511235019796974</v>
      </c>
      <c r="F8105" s="178">
        <f t="shared" si="546"/>
        <v>8.9540407199792131</v>
      </c>
      <c r="G8105" s="178">
        <f t="shared" si="546"/>
        <v>9.3759428449939133</v>
      </c>
      <c r="H8105" s="178">
        <f>MAX(0,(B8105-10.64)*Assumptions!$C$2)</f>
        <v>0</v>
      </c>
      <c r="I8105" s="178">
        <f>MAX(0,(D8105-10.64)*Assumptions!$C$2)</f>
        <v>0</v>
      </c>
      <c r="J8105" s="178">
        <f>MAX(0,(E8105-10.64)*Assumptions!$C$2)</f>
        <v>0</v>
      </c>
      <c r="K8105" s="178">
        <f>MAX(0,(F8105-10.64)*Assumptions!$C$2)</f>
        <v>0</v>
      </c>
    </row>
    <row r="8106" spans="1:11">
      <c r="A8106" s="175">
        <v>46360.625</v>
      </c>
      <c r="B8106" s="176">
        <v>7.8743379571248422</v>
      </c>
      <c r="C8106" s="177">
        <f t="shared" si="544"/>
        <v>1.582632504389532E-4</v>
      </c>
      <c r="D8106" s="178">
        <f t="shared" si="545"/>
        <v>8.2453659679515123</v>
      </c>
      <c r="E8106" s="178">
        <f t="shared" si="546"/>
        <v>8.6338763100633713</v>
      </c>
      <c r="F8106" s="178">
        <f t="shared" si="546"/>
        <v>9.0406927269467534</v>
      </c>
      <c r="G8106" s="178">
        <f t="shared" si="546"/>
        <v>9.4666777757519185</v>
      </c>
      <c r="H8106" s="178">
        <f>MAX(0,(B8106-10.64)*Assumptions!$C$2)</f>
        <v>0</v>
      </c>
      <c r="I8106" s="178">
        <f>MAX(0,(D8106-10.64)*Assumptions!$C$2)</f>
        <v>0</v>
      </c>
      <c r="J8106" s="178">
        <f>MAX(0,(E8106-10.64)*Assumptions!$C$2)</f>
        <v>0</v>
      </c>
      <c r="K8106" s="178">
        <f>MAX(0,(F8106-10.64)*Assumptions!$C$2)</f>
        <v>0</v>
      </c>
    </row>
    <row r="8107" spans="1:11">
      <c r="A8107" s="175">
        <v>46360.666666666664</v>
      </c>
      <c r="B8107" s="176">
        <v>7.9498108448928129</v>
      </c>
      <c r="C8107" s="177">
        <f t="shared" si="544"/>
        <v>1.5978015060290484E-4</v>
      </c>
      <c r="D8107" s="178">
        <f t="shared" si="545"/>
        <v>8.3243950347369911</v>
      </c>
      <c r="E8107" s="178">
        <f t="shared" si="546"/>
        <v>8.716629118147047</v>
      </c>
      <c r="F8107" s="178">
        <f t="shared" si="546"/>
        <v>9.1273447339142937</v>
      </c>
      <c r="G8107" s="178">
        <f t="shared" si="546"/>
        <v>9.5574127065099255</v>
      </c>
      <c r="H8107" s="178">
        <f>MAX(0,(B8107-10.64)*Assumptions!$C$2)</f>
        <v>0</v>
      </c>
      <c r="I8107" s="178">
        <f>MAX(0,(D8107-10.64)*Assumptions!$C$2)</f>
        <v>0</v>
      </c>
      <c r="J8107" s="178">
        <f>MAX(0,(E8107-10.64)*Assumptions!$C$2)</f>
        <v>0</v>
      </c>
      <c r="K8107" s="178">
        <f>MAX(0,(F8107-10.64)*Assumptions!$C$2)</f>
        <v>0</v>
      </c>
    </row>
    <row r="8108" spans="1:11">
      <c r="A8108" s="175">
        <v>46360.708333333336</v>
      </c>
      <c r="B8108" s="176">
        <v>7.9372320302648172</v>
      </c>
      <c r="C8108" s="177">
        <f t="shared" si="544"/>
        <v>1.5952733390891288E-4</v>
      </c>
      <c r="D8108" s="178">
        <f t="shared" si="545"/>
        <v>8.3112235236060776</v>
      </c>
      <c r="E8108" s="178">
        <f t="shared" si="546"/>
        <v>8.7028369834664332</v>
      </c>
      <c r="F8108" s="178">
        <f t="shared" si="546"/>
        <v>9.112902732753037</v>
      </c>
      <c r="G8108" s="178">
        <f t="shared" si="546"/>
        <v>9.5422902180502565</v>
      </c>
      <c r="H8108" s="178">
        <f>MAX(0,(B8108-10.64)*Assumptions!$C$2)</f>
        <v>0</v>
      </c>
      <c r="I8108" s="178">
        <f>MAX(0,(D8108-10.64)*Assumptions!$C$2)</f>
        <v>0</v>
      </c>
      <c r="J8108" s="178">
        <f>MAX(0,(E8108-10.64)*Assumptions!$C$2)</f>
        <v>0</v>
      </c>
      <c r="K8108" s="178">
        <f>MAX(0,(F8108-10.64)*Assumptions!$C$2)</f>
        <v>0</v>
      </c>
    </row>
    <row r="8109" spans="1:11">
      <c r="A8109" s="175">
        <v>46360.75</v>
      </c>
      <c r="B8109" s="176">
        <v>8.3523329129886505</v>
      </c>
      <c r="C8109" s="177">
        <f t="shared" si="544"/>
        <v>1.6787028481064686E-4</v>
      </c>
      <c r="D8109" s="178">
        <f t="shared" si="545"/>
        <v>8.7458833909262061</v>
      </c>
      <c r="E8109" s="178">
        <f t="shared" si="546"/>
        <v>9.1579774279266442</v>
      </c>
      <c r="F8109" s="178">
        <f t="shared" si="546"/>
        <v>9.589488771074512</v>
      </c>
      <c r="G8109" s="178">
        <f t="shared" si="546"/>
        <v>10.041332337219288</v>
      </c>
      <c r="H8109" s="178">
        <f>MAX(0,(B8109-10.64)*Assumptions!$C$2)</f>
        <v>0</v>
      </c>
      <c r="I8109" s="178">
        <f>MAX(0,(D8109-10.64)*Assumptions!$C$2)</f>
        <v>0</v>
      </c>
      <c r="J8109" s="178">
        <f>MAX(0,(E8109-10.64)*Assumptions!$C$2)</f>
        <v>0</v>
      </c>
      <c r="K8109" s="178">
        <f>MAX(0,(F8109-10.64)*Assumptions!$C$2)</f>
        <v>0</v>
      </c>
    </row>
    <row r="8110" spans="1:11">
      <c r="A8110" s="175">
        <v>46360.791666666664</v>
      </c>
      <c r="B8110" s="176">
        <v>8.3649117276166471</v>
      </c>
      <c r="C8110" s="177">
        <f t="shared" si="544"/>
        <v>1.6812310150463882E-4</v>
      </c>
      <c r="D8110" s="178">
        <f t="shared" si="545"/>
        <v>8.7590549020571196</v>
      </c>
      <c r="E8110" s="178">
        <f t="shared" si="546"/>
        <v>9.171769562607258</v>
      </c>
      <c r="F8110" s="178">
        <f t="shared" si="546"/>
        <v>9.6039307722357705</v>
      </c>
      <c r="G8110" s="178">
        <f t="shared" si="546"/>
        <v>10.056454825678957</v>
      </c>
      <c r="H8110" s="178">
        <f>MAX(0,(B8110-10.64)*Assumptions!$C$2)</f>
        <v>0</v>
      </c>
      <c r="I8110" s="178">
        <f>MAX(0,(D8110-10.64)*Assumptions!$C$2)</f>
        <v>0</v>
      </c>
      <c r="J8110" s="178">
        <f>MAX(0,(E8110-10.64)*Assumptions!$C$2)</f>
        <v>0</v>
      </c>
      <c r="K8110" s="178">
        <f>MAX(0,(F8110-10.64)*Assumptions!$C$2)</f>
        <v>0</v>
      </c>
    </row>
    <row r="8111" spans="1:11">
      <c r="A8111" s="175">
        <v>46360.833333333336</v>
      </c>
      <c r="B8111" s="176">
        <v>8.2265447667087024</v>
      </c>
      <c r="C8111" s="177">
        <f t="shared" si="544"/>
        <v>1.6534211787072749E-4</v>
      </c>
      <c r="D8111" s="178">
        <f t="shared" si="545"/>
        <v>8.6141682796170773</v>
      </c>
      <c r="E8111" s="178">
        <f t="shared" si="546"/>
        <v>9.0200560811205204</v>
      </c>
      <c r="F8111" s="178">
        <f t="shared" si="546"/>
        <v>9.4450687594619449</v>
      </c>
      <c r="G8111" s="178">
        <f t="shared" si="546"/>
        <v>9.8901074526226136</v>
      </c>
      <c r="H8111" s="178">
        <f>MAX(0,(B8111-10.64)*Assumptions!$C$2)</f>
        <v>0</v>
      </c>
      <c r="I8111" s="178">
        <f>MAX(0,(D8111-10.64)*Assumptions!$C$2)</f>
        <v>0</v>
      </c>
      <c r="J8111" s="178">
        <f>MAX(0,(E8111-10.64)*Assumptions!$C$2)</f>
        <v>0</v>
      </c>
      <c r="K8111" s="178">
        <f>MAX(0,(F8111-10.64)*Assumptions!$C$2)</f>
        <v>0</v>
      </c>
    </row>
    <row r="8112" spans="1:11">
      <c r="A8112" s="175">
        <v>46360.875</v>
      </c>
      <c r="B8112" s="176">
        <v>8.8303278688524589</v>
      </c>
      <c r="C8112" s="177">
        <f t="shared" si="544"/>
        <v>1.7747731918234049E-4</v>
      </c>
      <c r="D8112" s="178">
        <f t="shared" si="545"/>
        <v>9.2464008139008982</v>
      </c>
      <c r="E8112" s="178">
        <f t="shared" si="546"/>
        <v>9.6820785457899152</v>
      </c>
      <c r="F8112" s="178">
        <f t="shared" si="546"/>
        <v>10.138284815202269</v>
      </c>
      <c r="G8112" s="178">
        <f t="shared" si="546"/>
        <v>10.615986898686657</v>
      </c>
      <c r="H8112" s="178">
        <f>MAX(0,(B8112-10.64)*Assumptions!$C$2)</f>
        <v>0</v>
      </c>
      <c r="I8112" s="178">
        <f>MAX(0,(D8112-10.64)*Assumptions!$C$2)</f>
        <v>0</v>
      </c>
      <c r="J8112" s="178">
        <f>MAX(0,(E8112-10.64)*Assumptions!$C$2)</f>
        <v>0</v>
      </c>
      <c r="K8112" s="178">
        <f>MAX(0,(F8112-10.64)*Assumptions!$C$2)</f>
        <v>0</v>
      </c>
    </row>
    <row r="8113" spans="1:11">
      <c r="A8113" s="175">
        <v>46360.916666666664</v>
      </c>
      <c r="B8113" s="176">
        <v>10.163682219419925</v>
      </c>
      <c r="C8113" s="177">
        <f t="shared" si="544"/>
        <v>2.0427588874548594E-4</v>
      </c>
      <c r="D8113" s="178">
        <f t="shared" si="545"/>
        <v>10.642580993777672</v>
      </c>
      <c r="E8113" s="178">
        <f t="shared" si="546"/>
        <v>11.144044821934832</v>
      </c>
      <c r="F8113" s="178">
        <f t="shared" si="546"/>
        <v>11.669136938295491</v>
      </c>
      <c r="G8113" s="178">
        <f t="shared" si="546"/>
        <v>12.218970675411423</v>
      </c>
      <c r="H8113" s="178">
        <f>MAX(0,(B8113-10.64)*Assumptions!$C$2)</f>
        <v>0</v>
      </c>
      <c r="I8113" s="178">
        <f>MAX(0,(D8113-10.64)*Assumptions!$C$2)</f>
        <v>2.3228943999045629E-3</v>
      </c>
      <c r="J8113" s="178">
        <f>MAX(0,(E8113-10.64)*Assumptions!$C$2)</f>
        <v>0.45364033974134854</v>
      </c>
      <c r="K8113" s="178">
        <f>MAX(0,(F8113-10.64)*Assumptions!$C$2)</f>
        <v>0.9262232444659414</v>
      </c>
    </row>
    <row r="8114" spans="1:11">
      <c r="A8114" s="175">
        <v>46360.958333333336</v>
      </c>
      <c r="B8114" s="176">
        <v>10.654255989911729</v>
      </c>
      <c r="C8114" s="177">
        <f t="shared" si="544"/>
        <v>2.1413573981117153E-4</v>
      </c>
      <c r="D8114" s="178">
        <f t="shared" si="545"/>
        <v>11.156269927883278</v>
      </c>
      <c r="E8114" s="178">
        <f t="shared" si="546"/>
        <v>11.681938074478717</v>
      </c>
      <c r="F8114" s="178">
        <f t="shared" si="546"/>
        <v>12.232374983584506</v>
      </c>
      <c r="G8114" s="178">
        <f t="shared" si="546"/>
        <v>12.808747725338462</v>
      </c>
      <c r="H8114" s="178">
        <f>MAX(0,(B8114-10.64)*Assumptions!$C$2)</f>
        <v>1.2830390920555245E-2</v>
      </c>
      <c r="I8114" s="178">
        <f>MAX(0,(D8114-10.64)*Assumptions!$C$2)</f>
        <v>0.46464293509494947</v>
      </c>
      <c r="J8114" s="178">
        <f>MAX(0,(E8114-10.64)*Assumptions!$C$2)</f>
        <v>0.9377442670308449</v>
      </c>
      <c r="K8114" s="178">
        <f>MAX(0,(F8114-10.64)*Assumptions!$C$2)</f>
        <v>1.4331374852260552</v>
      </c>
    </row>
    <row r="8115" spans="1:11">
      <c r="A8115" s="175">
        <v>46361</v>
      </c>
      <c r="B8115" s="176">
        <v>10.654255989911729</v>
      </c>
      <c r="C8115" s="177">
        <f t="shared" si="544"/>
        <v>2.1413573981117153E-4</v>
      </c>
      <c r="D8115" s="178">
        <f t="shared" si="545"/>
        <v>11.156269927883278</v>
      </c>
      <c r="E8115" s="178">
        <f t="shared" si="546"/>
        <v>11.681938074478717</v>
      </c>
      <c r="F8115" s="178">
        <f t="shared" si="546"/>
        <v>12.232374983584506</v>
      </c>
      <c r="G8115" s="178">
        <f t="shared" si="546"/>
        <v>12.808747725338462</v>
      </c>
      <c r="H8115" s="178">
        <f>MAX(0,(B8115-10.64)*Assumptions!$C$2)</f>
        <v>1.2830390920555245E-2</v>
      </c>
      <c r="I8115" s="178">
        <f>MAX(0,(D8115-10.64)*Assumptions!$C$2)</f>
        <v>0.46464293509494947</v>
      </c>
      <c r="J8115" s="178">
        <f>MAX(0,(E8115-10.64)*Assumptions!$C$2)</f>
        <v>0.9377442670308449</v>
      </c>
      <c r="K8115" s="178">
        <f>MAX(0,(F8115-10.64)*Assumptions!$C$2)</f>
        <v>1.4331374852260552</v>
      </c>
    </row>
    <row r="8116" spans="1:11">
      <c r="A8116" s="175">
        <v>46361.041666666664</v>
      </c>
      <c r="B8116" s="176">
        <v>10.616519546027742</v>
      </c>
      <c r="C8116" s="177">
        <f t="shared" si="544"/>
        <v>2.1337728972919569E-4</v>
      </c>
      <c r="D8116" s="178">
        <f t="shared" si="545"/>
        <v>11.116755394490538</v>
      </c>
      <c r="E8116" s="178">
        <f t="shared" si="546"/>
        <v>11.640561670436879</v>
      </c>
      <c r="F8116" s="178">
        <f t="shared" ref="E8116:G8144" si="547">F$2*$C8116</f>
        <v>12.189048980100734</v>
      </c>
      <c r="G8116" s="178">
        <f t="shared" si="547"/>
        <v>12.763380259959456</v>
      </c>
      <c r="H8116" s="178">
        <f>MAX(0,(B8116-10.64)*Assumptions!$C$2)</f>
        <v>0</v>
      </c>
      <c r="I8116" s="178">
        <f>MAX(0,(D8116-10.64)*Assumptions!$C$2)</f>
        <v>0.42907985504148327</v>
      </c>
      <c r="J8116" s="178">
        <f>MAX(0,(E8116-10.64)*Assumptions!$C$2)</f>
        <v>0.90050550339319091</v>
      </c>
      <c r="K8116" s="178">
        <f>MAX(0,(F8116-10.64)*Assumptions!$C$2)</f>
        <v>1.3941440820906605</v>
      </c>
    </row>
    <row r="8117" spans="1:11">
      <c r="A8117" s="175">
        <v>46361.083333333336</v>
      </c>
      <c r="B8117" s="176">
        <v>10.377522068095839</v>
      </c>
      <c r="C8117" s="177">
        <f t="shared" si="544"/>
        <v>2.0857377254334888E-4</v>
      </c>
      <c r="D8117" s="178">
        <f t="shared" si="545"/>
        <v>10.866496683003193</v>
      </c>
      <c r="E8117" s="178">
        <f t="shared" si="547"/>
        <v>11.378511111505244</v>
      </c>
      <c r="F8117" s="178">
        <f t="shared" si="547"/>
        <v>11.914650958036855</v>
      </c>
      <c r="G8117" s="178">
        <f t="shared" si="547"/>
        <v>12.476052979225773</v>
      </c>
      <c r="H8117" s="178">
        <f>MAX(0,(B8117-10.64)*Assumptions!$C$2)</f>
        <v>0</v>
      </c>
      <c r="I8117" s="178">
        <f>MAX(0,(D8117-10.64)*Assumptions!$C$2)</f>
        <v>0.20384701470287345</v>
      </c>
      <c r="J8117" s="178">
        <f>MAX(0,(E8117-10.64)*Assumptions!$C$2)</f>
        <v>0.66466000035471884</v>
      </c>
      <c r="K8117" s="178">
        <f>MAX(0,(F8117-10.64)*Assumptions!$C$2)</f>
        <v>1.1471858622331692</v>
      </c>
    </row>
    <row r="8118" spans="1:11">
      <c r="A8118" s="175">
        <v>46361.125</v>
      </c>
      <c r="B8118" s="176">
        <v>10.213997477931903</v>
      </c>
      <c r="C8118" s="177">
        <f t="shared" si="544"/>
        <v>2.0528715552145364E-4</v>
      </c>
      <c r="D8118" s="178">
        <f t="shared" si="545"/>
        <v>10.695267038301322</v>
      </c>
      <c r="E8118" s="178">
        <f t="shared" si="547"/>
        <v>11.19921336065728</v>
      </c>
      <c r="F8118" s="178">
        <f t="shared" si="547"/>
        <v>11.726904942940514</v>
      </c>
      <c r="G8118" s="178">
        <f t="shared" si="547"/>
        <v>12.279460629250091</v>
      </c>
      <c r="H8118" s="178">
        <f>MAX(0,(B8118-10.64)*Assumptions!$C$2)</f>
        <v>0</v>
      </c>
      <c r="I8118" s="178">
        <f>MAX(0,(D8118-10.64)*Assumptions!$C$2)</f>
        <v>4.9740334471189661E-2</v>
      </c>
      <c r="J8118" s="178">
        <f>MAX(0,(E8118-10.64)*Assumptions!$C$2)</f>
        <v>0.50329202459155187</v>
      </c>
      <c r="K8118" s="178">
        <f>MAX(0,(F8118-10.64)*Assumptions!$C$2)</f>
        <v>0.97821444864646245</v>
      </c>
    </row>
    <row r="8119" spans="1:11">
      <c r="A8119" s="175">
        <v>46361.166666666664</v>
      </c>
      <c r="B8119" s="176">
        <v>9.3209016393442621</v>
      </c>
      <c r="C8119" s="177">
        <f t="shared" si="544"/>
        <v>1.8733717024802608E-4</v>
      </c>
      <c r="D8119" s="178">
        <f t="shared" si="545"/>
        <v>9.7600897480065036</v>
      </c>
      <c r="E8119" s="178">
        <f t="shared" si="547"/>
        <v>10.2199717983338</v>
      </c>
      <c r="F8119" s="178">
        <f t="shared" si="547"/>
        <v>10.701522860491284</v>
      </c>
      <c r="G8119" s="178">
        <f t="shared" si="547"/>
        <v>11.205763948613694</v>
      </c>
      <c r="H8119" s="178">
        <f>MAX(0,(B8119-10.64)*Assumptions!$C$2)</f>
        <v>0</v>
      </c>
      <c r="I8119" s="178">
        <f>MAX(0,(D8119-10.64)*Assumptions!$C$2)</f>
        <v>0</v>
      </c>
      <c r="J8119" s="178">
        <f>MAX(0,(E8119-10.64)*Assumptions!$C$2)</f>
        <v>0</v>
      </c>
      <c r="K8119" s="178">
        <f>MAX(0,(F8119-10.64)*Assumptions!$C$2)</f>
        <v>5.5370574442155276E-2</v>
      </c>
    </row>
    <row r="8120" spans="1:11">
      <c r="A8120" s="175">
        <v>46361.208333333336</v>
      </c>
      <c r="B8120" s="176">
        <v>8.440384615384616</v>
      </c>
      <c r="C8120" s="177">
        <f t="shared" si="544"/>
        <v>1.6964000166859043E-4</v>
      </c>
      <c r="D8120" s="178">
        <f t="shared" si="545"/>
        <v>8.8380839688425965</v>
      </c>
      <c r="E8120" s="178">
        <f t="shared" si="547"/>
        <v>9.2545223706909319</v>
      </c>
      <c r="F8120" s="178">
        <f t="shared" si="547"/>
        <v>9.690582779203309</v>
      </c>
      <c r="G8120" s="178">
        <f t="shared" si="547"/>
        <v>10.147189756436962</v>
      </c>
      <c r="H8120" s="178">
        <f>MAX(0,(B8120-10.64)*Assumptions!$C$2)</f>
        <v>0</v>
      </c>
      <c r="I8120" s="178">
        <f>MAX(0,(D8120-10.64)*Assumptions!$C$2)</f>
        <v>0</v>
      </c>
      <c r="J8120" s="178">
        <f>MAX(0,(E8120-10.64)*Assumptions!$C$2)</f>
        <v>0</v>
      </c>
      <c r="K8120" s="178">
        <f>MAX(0,(F8120-10.64)*Assumptions!$C$2)</f>
        <v>0</v>
      </c>
    </row>
    <row r="8121" spans="1:11">
      <c r="A8121" s="175">
        <v>46361.25</v>
      </c>
      <c r="B8121" s="176">
        <v>7.5850252206809587</v>
      </c>
      <c r="C8121" s="177">
        <f t="shared" si="544"/>
        <v>1.5244846647713864E-4</v>
      </c>
      <c r="D8121" s="178">
        <f t="shared" si="545"/>
        <v>7.9424212119405153</v>
      </c>
      <c r="E8121" s="178">
        <f t="shared" si="547"/>
        <v>8.3166572124092877</v>
      </c>
      <c r="F8121" s="178">
        <f t="shared" si="547"/>
        <v>8.7085267002378473</v>
      </c>
      <c r="G8121" s="178">
        <f t="shared" si="547"/>
        <v>9.1188605411795649</v>
      </c>
      <c r="H8121" s="178">
        <f>MAX(0,(B8121-10.64)*Assumptions!$C$2)</f>
        <v>0</v>
      </c>
      <c r="I8121" s="178">
        <f>MAX(0,(D8121-10.64)*Assumptions!$C$2)</f>
        <v>0</v>
      </c>
      <c r="J8121" s="178">
        <f>MAX(0,(E8121-10.64)*Assumptions!$C$2)</f>
        <v>0</v>
      </c>
      <c r="K8121" s="178">
        <f>MAX(0,(F8121-10.64)*Assumptions!$C$2)</f>
        <v>0</v>
      </c>
    </row>
    <row r="8122" spans="1:11">
      <c r="A8122" s="175">
        <v>46361.291666666664</v>
      </c>
      <c r="B8122" s="176">
        <v>7.195081967213115</v>
      </c>
      <c r="C8122" s="177">
        <f t="shared" si="544"/>
        <v>1.4461114896338856E-4</v>
      </c>
      <c r="D8122" s="178">
        <f t="shared" si="545"/>
        <v>7.5341043668822136</v>
      </c>
      <c r="E8122" s="178">
        <f t="shared" si="547"/>
        <v>7.8891010373103017</v>
      </c>
      <c r="F8122" s="178">
        <f t="shared" si="547"/>
        <v>8.2608246642388856</v>
      </c>
      <c r="G8122" s="178">
        <f t="shared" si="547"/>
        <v>8.6500633989298681</v>
      </c>
      <c r="H8122" s="178">
        <f>MAX(0,(B8122-10.64)*Assumptions!$C$2)</f>
        <v>0</v>
      </c>
      <c r="I8122" s="178">
        <f>MAX(0,(D8122-10.64)*Assumptions!$C$2)</f>
        <v>0</v>
      </c>
      <c r="J8122" s="178">
        <f>MAX(0,(E8122-10.64)*Assumptions!$C$2)</f>
        <v>0</v>
      </c>
      <c r="K8122" s="178">
        <f>MAX(0,(F8122-10.64)*Assumptions!$C$2)</f>
        <v>0</v>
      </c>
    </row>
    <row r="8123" spans="1:11">
      <c r="A8123" s="175">
        <v>46361.333333333336</v>
      </c>
      <c r="B8123" s="176">
        <v>6.9812421185372004</v>
      </c>
      <c r="C8123" s="177">
        <f t="shared" si="544"/>
        <v>1.4031326516552561E-4</v>
      </c>
      <c r="D8123" s="178">
        <f t="shared" si="545"/>
        <v>7.3101886776566936</v>
      </c>
      <c r="E8123" s="178">
        <f t="shared" si="547"/>
        <v>7.6546347477398911</v>
      </c>
      <c r="F8123" s="178">
        <f t="shared" si="547"/>
        <v>8.0153106444975215</v>
      </c>
      <c r="G8123" s="178">
        <f t="shared" si="547"/>
        <v>8.3929810951155197</v>
      </c>
      <c r="H8123" s="178">
        <f>MAX(0,(B8123-10.64)*Assumptions!$C$2)</f>
        <v>0</v>
      </c>
      <c r="I8123" s="178">
        <f>MAX(0,(D8123-10.64)*Assumptions!$C$2)</f>
        <v>0</v>
      </c>
      <c r="J8123" s="178">
        <f>MAX(0,(E8123-10.64)*Assumptions!$C$2)</f>
        <v>0</v>
      </c>
      <c r="K8123" s="178">
        <f>MAX(0,(F8123-10.64)*Assumptions!$C$2)</f>
        <v>0</v>
      </c>
    </row>
    <row r="8124" spans="1:11">
      <c r="A8124" s="175">
        <v>46361.375</v>
      </c>
      <c r="B8124" s="176">
        <v>6.7799810844892807</v>
      </c>
      <c r="C8124" s="177">
        <f t="shared" si="544"/>
        <v>1.3626819806165458E-4</v>
      </c>
      <c r="D8124" s="178">
        <f t="shared" si="545"/>
        <v>7.0994444995620842</v>
      </c>
      <c r="E8124" s="178">
        <f t="shared" si="547"/>
        <v>7.4339605928500907</v>
      </c>
      <c r="F8124" s="178">
        <f t="shared" si="547"/>
        <v>7.7842386259174106</v>
      </c>
      <c r="G8124" s="178">
        <f t="shared" si="547"/>
        <v>8.1510212797608368</v>
      </c>
      <c r="H8124" s="178">
        <f>MAX(0,(B8124-10.64)*Assumptions!$C$2)</f>
        <v>0</v>
      </c>
      <c r="I8124" s="178">
        <f>MAX(0,(D8124-10.64)*Assumptions!$C$2)</f>
        <v>0</v>
      </c>
      <c r="J8124" s="178">
        <f>MAX(0,(E8124-10.64)*Assumptions!$C$2)</f>
        <v>0</v>
      </c>
      <c r="K8124" s="178">
        <f>MAX(0,(F8124-10.64)*Assumptions!$C$2)</f>
        <v>0</v>
      </c>
    </row>
    <row r="8125" spans="1:11">
      <c r="A8125" s="175">
        <v>46361.416666666664</v>
      </c>
      <c r="B8125" s="176">
        <v>6.8554539722572514</v>
      </c>
      <c r="C8125" s="177">
        <f t="shared" si="544"/>
        <v>1.3778509822560622E-4</v>
      </c>
      <c r="D8125" s="178">
        <f t="shared" si="545"/>
        <v>7.178473566347563</v>
      </c>
      <c r="E8125" s="178">
        <f t="shared" si="547"/>
        <v>7.5167134009337664</v>
      </c>
      <c r="F8125" s="178">
        <f t="shared" si="547"/>
        <v>7.8708906328849526</v>
      </c>
      <c r="G8125" s="178">
        <f t="shared" si="547"/>
        <v>8.2417562105188438</v>
      </c>
      <c r="H8125" s="178">
        <f>MAX(0,(B8125-10.64)*Assumptions!$C$2)</f>
        <v>0</v>
      </c>
      <c r="I8125" s="178">
        <f>MAX(0,(D8125-10.64)*Assumptions!$C$2)</f>
        <v>0</v>
      </c>
      <c r="J8125" s="178">
        <f>MAX(0,(E8125-10.64)*Assumptions!$C$2)</f>
        <v>0</v>
      </c>
      <c r="K8125" s="178">
        <f>MAX(0,(F8125-10.64)*Assumptions!$C$2)</f>
        <v>0</v>
      </c>
    </row>
    <row r="8126" spans="1:11">
      <c r="A8126" s="175">
        <v>46361.458333333336</v>
      </c>
      <c r="B8126" s="176">
        <v>7.1196090794451452</v>
      </c>
      <c r="C8126" s="177">
        <f t="shared" si="544"/>
        <v>1.4309424879943694E-4</v>
      </c>
      <c r="D8126" s="178">
        <f t="shared" si="545"/>
        <v>7.4550753000967367</v>
      </c>
      <c r="E8126" s="178">
        <f t="shared" si="547"/>
        <v>7.8063482292266286</v>
      </c>
      <c r="F8126" s="178">
        <f t="shared" si="547"/>
        <v>8.1741726572713471</v>
      </c>
      <c r="G8126" s="178">
        <f t="shared" si="547"/>
        <v>8.5593284681718647</v>
      </c>
      <c r="H8126" s="178">
        <f>MAX(0,(B8126-10.64)*Assumptions!$C$2)</f>
        <v>0</v>
      </c>
      <c r="I8126" s="178">
        <f>MAX(0,(D8126-10.64)*Assumptions!$C$2)</f>
        <v>0</v>
      </c>
      <c r="J8126" s="178">
        <f>MAX(0,(E8126-10.64)*Assumptions!$C$2)</f>
        <v>0</v>
      </c>
      <c r="K8126" s="178">
        <f>MAX(0,(F8126-10.64)*Assumptions!$C$2)</f>
        <v>0</v>
      </c>
    </row>
    <row r="8127" spans="1:11">
      <c r="A8127" s="175">
        <v>46361.5</v>
      </c>
      <c r="B8127" s="176">
        <v>7.9120744010088275</v>
      </c>
      <c r="C8127" s="177">
        <f t="shared" si="544"/>
        <v>1.5902170052092902E-4</v>
      </c>
      <c r="D8127" s="178">
        <f t="shared" si="545"/>
        <v>8.2848805013442526</v>
      </c>
      <c r="E8127" s="178">
        <f t="shared" si="547"/>
        <v>8.6752527141052092</v>
      </c>
      <c r="F8127" s="178">
        <f t="shared" si="547"/>
        <v>9.0840187304305235</v>
      </c>
      <c r="G8127" s="178">
        <f t="shared" si="547"/>
        <v>9.512045241130922</v>
      </c>
      <c r="H8127" s="178">
        <f>MAX(0,(B8127-10.64)*Assumptions!$C$2)</f>
        <v>0</v>
      </c>
      <c r="I8127" s="178">
        <f>MAX(0,(D8127-10.64)*Assumptions!$C$2)</f>
        <v>0</v>
      </c>
      <c r="J8127" s="178">
        <f>MAX(0,(E8127-10.64)*Assumptions!$C$2)</f>
        <v>0</v>
      </c>
      <c r="K8127" s="178">
        <f>MAX(0,(F8127-10.64)*Assumptions!$C$2)</f>
        <v>0</v>
      </c>
    </row>
    <row r="8128" spans="1:11">
      <c r="A8128" s="175">
        <v>46361.541666666664</v>
      </c>
      <c r="B8128" s="176">
        <v>8.4152269861286264</v>
      </c>
      <c r="C8128" s="177">
        <f t="shared" si="544"/>
        <v>1.6913436828060657E-4</v>
      </c>
      <c r="D8128" s="178">
        <f t="shared" si="545"/>
        <v>8.8117409465807714</v>
      </c>
      <c r="E8128" s="178">
        <f t="shared" si="547"/>
        <v>9.2269381013297078</v>
      </c>
      <c r="F8128" s="178">
        <f t="shared" si="547"/>
        <v>9.6616987768807974</v>
      </c>
      <c r="G8128" s="178">
        <f t="shared" si="547"/>
        <v>10.116944779517627</v>
      </c>
      <c r="H8128" s="178">
        <f>MAX(0,(B8128-10.64)*Assumptions!$C$2)</f>
        <v>0</v>
      </c>
      <c r="I8128" s="178">
        <f>MAX(0,(D8128-10.64)*Assumptions!$C$2)</f>
        <v>0</v>
      </c>
      <c r="J8128" s="178">
        <f>MAX(0,(E8128-10.64)*Assumptions!$C$2)</f>
        <v>0</v>
      </c>
      <c r="K8128" s="178">
        <f>MAX(0,(F8128-10.64)*Assumptions!$C$2)</f>
        <v>0</v>
      </c>
    </row>
    <row r="8129" spans="1:11">
      <c r="A8129" s="175">
        <v>46361.583333333336</v>
      </c>
      <c r="B8129" s="176">
        <v>8.4152269861286264</v>
      </c>
      <c r="C8129" s="177">
        <f t="shared" si="544"/>
        <v>1.6913436828060657E-4</v>
      </c>
      <c r="D8129" s="178">
        <f t="shared" si="545"/>
        <v>8.8117409465807714</v>
      </c>
      <c r="E8129" s="178">
        <f t="shared" si="547"/>
        <v>9.2269381013297078</v>
      </c>
      <c r="F8129" s="178">
        <f t="shared" si="547"/>
        <v>9.6616987768807974</v>
      </c>
      <c r="G8129" s="178">
        <f t="shared" si="547"/>
        <v>10.116944779517627</v>
      </c>
      <c r="H8129" s="178">
        <f>MAX(0,(B8129-10.64)*Assumptions!$C$2)</f>
        <v>0</v>
      </c>
      <c r="I8129" s="178">
        <f>MAX(0,(D8129-10.64)*Assumptions!$C$2)</f>
        <v>0</v>
      </c>
      <c r="J8129" s="178">
        <f>MAX(0,(E8129-10.64)*Assumptions!$C$2)</f>
        <v>0</v>
      </c>
      <c r="K8129" s="178">
        <f>MAX(0,(F8129-10.64)*Assumptions!$C$2)</f>
        <v>0</v>
      </c>
    </row>
    <row r="8130" spans="1:11">
      <c r="A8130" s="175">
        <v>46361.625</v>
      </c>
      <c r="B8130" s="176">
        <v>8.4152269861286264</v>
      </c>
      <c r="C8130" s="177">
        <f t="shared" si="544"/>
        <v>1.6913436828060657E-4</v>
      </c>
      <c r="D8130" s="178">
        <f t="shared" si="545"/>
        <v>8.8117409465807714</v>
      </c>
      <c r="E8130" s="178">
        <f t="shared" si="547"/>
        <v>9.2269381013297078</v>
      </c>
      <c r="F8130" s="178">
        <f t="shared" si="547"/>
        <v>9.6616987768807974</v>
      </c>
      <c r="G8130" s="178">
        <f t="shared" si="547"/>
        <v>10.116944779517627</v>
      </c>
      <c r="H8130" s="178">
        <f>MAX(0,(B8130-10.64)*Assumptions!$C$2)</f>
        <v>0</v>
      </c>
      <c r="I8130" s="178">
        <f>MAX(0,(D8130-10.64)*Assumptions!$C$2)</f>
        <v>0</v>
      </c>
      <c r="J8130" s="178">
        <f>MAX(0,(E8130-10.64)*Assumptions!$C$2)</f>
        <v>0</v>
      </c>
      <c r="K8130" s="178">
        <f>MAX(0,(F8130-10.64)*Assumptions!$C$2)</f>
        <v>0</v>
      </c>
    </row>
    <row r="8131" spans="1:11">
      <c r="A8131" s="175">
        <v>46361.666666666664</v>
      </c>
      <c r="B8131" s="176">
        <v>8.4152269861286264</v>
      </c>
      <c r="C8131" s="177">
        <f t="shared" si="544"/>
        <v>1.6913436828060657E-4</v>
      </c>
      <c r="D8131" s="178">
        <f t="shared" si="545"/>
        <v>8.8117409465807714</v>
      </c>
      <c r="E8131" s="178">
        <f t="shared" si="547"/>
        <v>9.2269381013297078</v>
      </c>
      <c r="F8131" s="178">
        <f t="shared" si="547"/>
        <v>9.6616987768807974</v>
      </c>
      <c r="G8131" s="178">
        <f t="shared" si="547"/>
        <v>10.116944779517627</v>
      </c>
      <c r="H8131" s="178">
        <f>MAX(0,(B8131-10.64)*Assumptions!$C$2)</f>
        <v>0</v>
      </c>
      <c r="I8131" s="178">
        <f>MAX(0,(D8131-10.64)*Assumptions!$C$2)</f>
        <v>0</v>
      </c>
      <c r="J8131" s="178">
        <f>MAX(0,(E8131-10.64)*Assumptions!$C$2)</f>
        <v>0</v>
      </c>
      <c r="K8131" s="178">
        <f>MAX(0,(F8131-10.64)*Assumptions!$C$2)</f>
        <v>0</v>
      </c>
    </row>
    <row r="8132" spans="1:11">
      <c r="A8132" s="175">
        <v>46361.708333333336</v>
      </c>
      <c r="B8132" s="176">
        <v>8.6290668348045401</v>
      </c>
      <c r="C8132" s="177">
        <f t="shared" si="544"/>
        <v>1.7343225207846948E-4</v>
      </c>
      <c r="D8132" s="178">
        <f t="shared" si="545"/>
        <v>9.0356566358062906</v>
      </c>
      <c r="E8132" s="178">
        <f t="shared" si="547"/>
        <v>9.4614043909001175</v>
      </c>
      <c r="F8132" s="178">
        <f t="shared" si="547"/>
        <v>9.9072127966221597</v>
      </c>
      <c r="G8132" s="178">
        <f t="shared" si="547"/>
        <v>10.374027083331976</v>
      </c>
      <c r="H8132" s="178">
        <f>MAX(0,(B8132-10.64)*Assumptions!$C$2)</f>
        <v>0</v>
      </c>
      <c r="I8132" s="178">
        <f>MAX(0,(D8132-10.64)*Assumptions!$C$2)</f>
        <v>0</v>
      </c>
      <c r="J8132" s="178">
        <f>MAX(0,(E8132-10.64)*Assumptions!$C$2)</f>
        <v>0</v>
      </c>
      <c r="K8132" s="178">
        <f>MAX(0,(F8132-10.64)*Assumptions!$C$2)</f>
        <v>0</v>
      </c>
    </row>
    <row r="8133" spans="1:11">
      <c r="A8133" s="175">
        <v>46361.75</v>
      </c>
      <c r="B8133" s="176">
        <v>8.7171185372005038</v>
      </c>
      <c r="C8133" s="177">
        <f t="shared" ref="C8133:C8196" si="548">B8133/$B$2</f>
        <v>1.7520196893641303E-4</v>
      </c>
      <c r="D8133" s="178">
        <f t="shared" si="545"/>
        <v>9.127857213722681</v>
      </c>
      <c r="E8133" s="178">
        <f t="shared" si="547"/>
        <v>9.5579493336644035</v>
      </c>
      <c r="F8133" s="178">
        <f t="shared" si="547"/>
        <v>10.008306804750957</v>
      </c>
      <c r="G8133" s="178">
        <f t="shared" si="547"/>
        <v>10.479884502549647</v>
      </c>
      <c r="H8133" s="178">
        <f>MAX(0,(B8133-10.64)*Assumptions!$C$2)</f>
        <v>0</v>
      </c>
      <c r="I8133" s="178">
        <f>MAX(0,(D8133-10.64)*Assumptions!$C$2)</f>
        <v>0</v>
      </c>
      <c r="J8133" s="178">
        <f>MAX(0,(E8133-10.64)*Assumptions!$C$2)</f>
        <v>0</v>
      </c>
      <c r="K8133" s="178">
        <f>MAX(0,(F8133-10.64)*Assumptions!$C$2)</f>
        <v>0</v>
      </c>
    </row>
    <row r="8134" spans="1:11">
      <c r="A8134" s="175">
        <v>46361.791666666664</v>
      </c>
      <c r="B8134" s="176">
        <v>8.4655422446406057</v>
      </c>
      <c r="C8134" s="177">
        <f t="shared" si="548"/>
        <v>1.7014563505657429E-4</v>
      </c>
      <c r="D8134" s="178">
        <f t="shared" ref="D8134:D8197" si="549">D$2*$C8134</f>
        <v>8.8644269911044216</v>
      </c>
      <c r="E8134" s="178">
        <f t="shared" si="547"/>
        <v>9.2821066400521559</v>
      </c>
      <c r="F8134" s="178">
        <f t="shared" si="547"/>
        <v>9.7194667815258224</v>
      </c>
      <c r="G8134" s="178">
        <f t="shared" si="547"/>
        <v>10.177434733356296</v>
      </c>
      <c r="H8134" s="178">
        <f>MAX(0,(B8134-10.64)*Assumptions!$C$2)</f>
        <v>0</v>
      </c>
      <c r="I8134" s="178">
        <f>MAX(0,(D8134-10.64)*Assumptions!$C$2)</f>
        <v>0</v>
      </c>
      <c r="J8134" s="178">
        <f>MAX(0,(E8134-10.64)*Assumptions!$C$2)</f>
        <v>0</v>
      </c>
      <c r="K8134" s="178">
        <f>MAX(0,(F8134-10.64)*Assumptions!$C$2)</f>
        <v>0</v>
      </c>
    </row>
    <row r="8135" spans="1:11">
      <c r="A8135" s="175">
        <v>46361.833333333336</v>
      </c>
      <c r="B8135" s="176">
        <v>8.4781210592686005</v>
      </c>
      <c r="C8135" s="177">
        <f t="shared" si="548"/>
        <v>1.7039845175056623E-4</v>
      </c>
      <c r="D8135" s="178">
        <f t="shared" si="549"/>
        <v>8.877598502235335</v>
      </c>
      <c r="E8135" s="178">
        <f t="shared" si="547"/>
        <v>9.2958987747327679</v>
      </c>
      <c r="F8135" s="178">
        <f t="shared" si="547"/>
        <v>9.7339087826870792</v>
      </c>
      <c r="G8135" s="178">
        <f t="shared" si="547"/>
        <v>10.192557221815964</v>
      </c>
      <c r="H8135" s="178">
        <f>MAX(0,(B8135-10.64)*Assumptions!$C$2)</f>
        <v>0</v>
      </c>
      <c r="I8135" s="178">
        <f>MAX(0,(D8135-10.64)*Assumptions!$C$2)</f>
        <v>0</v>
      </c>
      <c r="J8135" s="178">
        <f>MAX(0,(E8135-10.64)*Assumptions!$C$2)</f>
        <v>0</v>
      </c>
      <c r="K8135" s="178">
        <f>MAX(0,(F8135-10.64)*Assumptions!$C$2)</f>
        <v>0</v>
      </c>
    </row>
    <row r="8136" spans="1:11">
      <c r="A8136" s="175">
        <v>46361.875</v>
      </c>
      <c r="B8136" s="176">
        <v>8.8177490542244641</v>
      </c>
      <c r="C8136" s="177">
        <f t="shared" si="548"/>
        <v>1.7722450248834856E-4</v>
      </c>
      <c r="D8136" s="178">
        <f t="shared" si="549"/>
        <v>9.2332293027699848</v>
      </c>
      <c r="E8136" s="178">
        <f t="shared" si="547"/>
        <v>9.6682864111093032</v>
      </c>
      <c r="F8136" s="178">
        <f t="shared" si="547"/>
        <v>10.123842814041012</v>
      </c>
      <c r="G8136" s="178">
        <f t="shared" si="547"/>
        <v>10.60086441022699</v>
      </c>
      <c r="H8136" s="178">
        <f>MAX(0,(B8136-10.64)*Assumptions!$C$2)</f>
        <v>0</v>
      </c>
      <c r="I8136" s="178">
        <f>MAX(0,(D8136-10.64)*Assumptions!$C$2)</f>
        <v>0</v>
      </c>
      <c r="J8136" s="178">
        <f>MAX(0,(E8136-10.64)*Assumptions!$C$2)</f>
        <v>0</v>
      </c>
      <c r="K8136" s="178">
        <f>MAX(0,(F8136-10.64)*Assumptions!$C$2)</f>
        <v>0</v>
      </c>
    </row>
    <row r="8137" spans="1:11">
      <c r="A8137" s="175">
        <v>46361.916666666664</v>
      </c>
      <c r="B8137" s="176">
        <v>9.8869482976040359</v>
      </c>
      <c r="C8137" s="177">
        <f t="shared" si="548"/>
        <v>1.9871392147766329E-4</v>
      </c>
      <c r="D8137" s="178">
        <f t="shared" si="549"/>
        <v>10.352807748897586</v>
      </c>
      <c r="E8137" s="178">
        <f t="shared" si="547"/>
        <v>10.840617858961359</v>
      </c>
      <c r="F8137" s="178">
        <f t="shared" si="547"/>
        <v>11.35141291274784</v>
      </c>
      <c r="G8137" s="178">
        <f t="shared" si="547"/>
        <v>11.886275929298735</v>
      </c>
      <c r="H8137" s="178">
        <f>MAX(0,(B8137-10.64)*Assumptions!$C$2)</f>
        <v>0</v>
      </c>
      <c r="I8137" s="178">
        <f>MAX(0,(D8137-10.64)*Assumptions!$C$2)</f>
        <v>0</v>
      </c>
      <c r="J8137" s="178">
        <f>MAX(0,(E8137-10.64)*Assumptions!$C$2)</f>
        <v>0.18055607306522248</v>
      </c>
      <c r="K8137" s="178">
        <f>MAX(0,(F8137-10.64)*Assumptions!$C$2)</f>
        <v>0.64027162147305539</v>
      </c>
    </row>
    <row r="8138" spans="1:11">
      <c r="A8138" s="175">
        <v>46361.958333333336</v>
      </c>
      <c r="B8138" s="176">
        <v>10.226576292559901</v>
      </c>
      <c r="C8138" s="177">
        <f t="shared" si="548"/>
        <v>2.0553997221544565E-4</v>
      </c>
      <c r="D8138" s="178">
        <f t="shared" si="549"/>
        <v>10.708438549432238</v>
      </c>
      <c r="E8138" s="178">
        <f t="shared" si="547"/>
        <v>11.213005495337896</v>
      </c>
      <c r="F8138" s="178">
        <f t="shared" si="547"/>
        <v>11.741346944101776</v>
      </c>
      <c r="G8138" s="178">
        <f t="shared" si="547"/>
        <v>12.294583117709763</v>
      </c>
      <c r="H8138" s="178">
        <f>MAX(0,(B8138-10.64)*Assumptions!$C$2)</f>
        <v>0</v>
      </c>
      <c r="I8138" s="178">
        <f>MAX(0,(D8138-10.64)*Assumptions!$C$2)</f>
        <v>6.1594694489013335E-2</v>
      </c>
      <c r="J8138" s="178">
        <f>MAX(0,(E8138-10.64)*Assumptions!$C$2)</f>
        <v>0.51570494580410586</v>
      </c>
      <c r="K8138" s="178">
        <f>MAX(0,(F8138-10.64)*Assumptions!$C$2)</f>
        <v>0.99121224969159827</v>
      </c>
    </row>
    <row r="8139" spans="1:11">
      <c r="A8139" s="175">
        <v>46362</v>
      </c>
      <c r="B8139" s="176">
        <v>9.9121059268600256</v>
      </c>
      <c r="C8139" s="177">
        <f t="shared" si="548"/>
        <v>1.9921955486564718E-4</v>
      </c>
      <c r="D8139" s="178">
        <f t="shared" si="549"/>
        <v>10.379150771159413</v>
      </c>
      <c r="E8139" s="178">
        <f t="shared" si="547"/>
        <v>10.868202128322585</v>
      </c>
      <c r="F8139" s="178">
        <f t="shared" si="547"/>
        <v>11.380296915070355</v>
      </c>
      <c r="G8139" s="178">
        <f t="shared" si="547"/>
        <v>11.916520906218071</v>
      </c>
      <c r="H8139" s="178">
        <f>MAX(0,(B8139-10.64)*Assumptions!$C$2)</f>
        <v>0</v>
      </c>
      <c r="I8139" s="178">
        <f>MAX(0,(D8139-10.64)*Assumptions!$C$2)</f>
        <v>0</v>
      </c>
      <c r="J8139" s="178">
        <f>MAX(0,(E8139-10.64)*Assumptions!$C$2)</f>
        <v>0.20538191549032572</v>
      </c>
      <c r="K8139" s="178">
        <f>MAX(0,(F8139-10.64)*Assumptions!$C$2)</f>
        <v>0.66626722356331902</v>
      </c>
    </row>
    <row r="8140" spans="1:11">
      <c r="A8140" s="175">
        <v>46362.041666666664</v>
      </c>
      <c r="B8140" s="176">
        <v>9.8617906683480463</v>
      </c>
      <c r="C8140" s="177">
        <f t="shared" si="548"/>
        <v>1.9820828808967943E-4</v>
      </c>
      <c r="D8140" s="178">
        <f t="shared" si="549"/>
        <v>10.326464726635761</v>
      </c>
      <c r="E8140" s="178">
        <f t="shared" si="547"/>
        <v>10.813033589600135</v>
      </c>
      <c r="F8140" s="178">
        <f t="shared" si="547"/>
        <v>11.322528910425328</v>
      </c>
      <c r="G8140" s="178">
        <f t="shared" si="547"/>
        <v>11.856030952379401</v>
      </c>
      <c r="H8140" s="178">
        <f>MAX(0,(B8140-10.64)*Assumptions!$C$2)</f>
        <v>0</v>
      </c>
      <c r="I8140" s="178">
        <f>MAX(0,(D8140-10.64)*Assumptions!$C$2)</f>
        <v>0</v>
      </c>
      <c r="J8140" s="178">
        <f>MAX(0,(E8140-10.64)*Assumptions!$C$2)</f>
        <v>0.15573023064012084</v>
      </c>
      <c r="K8140" s="178">
        <f>MAX(0,(F8140-10.64)*Assumptions!$C$2)</f>
        <v>0.61427601938279486</v>
      </c>
    </row>
    <row r="8141" spans="1:11">
      <c r="A8141" s="175">
        <v>46362.083333333336</v>
      </c>
      <c r="B8141" s="176">
        <v>9.635372005044136</v>
      </c>
      <c r="C8141" s="177">
        <f t="shared" si="548"/>
        <v>1.9365758759782453E-4</v>
      </c>
      <c r="D8141" s="178">
        <f t="shared" si="549"/>
        <v>10.089377526279327</v>
      </c>
      <c r="E8141" s="178">
        <f t="shared" si="547"/>
        <v>10.564775165349111</v>
      </c>
      <c r="F8141" s="178">
        <f t="shared" si="547"/>
        <v>11.062572889522704</v>
      </c>
      <c r="G8141" s="178">
        <f t="shared" si="547"/>
        <v>11.583826160105383</v>
      </c>
      <c r="H8141" s="178">
        <f>MAX(0,(B8141-10.64)*Assumptions!$C$2)</f>
        <v>0</v>
      </c>
      <c r="I8141" s="178">
        <f>MAX(0,(D8141-10.64)*Assumptions!$C$2)</f>
        <v>0</v>
      </c>
      <c r="J8141" s="178">
        <f>MAX(0,(E8141-10.64)*Assumptions!$C$2)</f>
        <v>0</v>
      </c>
      <c r="K8141" s="178">
        <f>MAX(0,(F8141-10.64)*Assumptions!$C$2)</f>
        <v>0.3803156005704329</v>
      </c>
    </row>
    <row r="8142" spans="1:11">
      <c r="A8142" s="175">
        <v>46362.125</v>
      </c>
      <c r="B8142" s="176">
        <v>9.4844262295081965</v>
      </c>
      <c r="C8142" s="177">
        <f t="shared" si="548"/>
        <v>1.9062378726992127E-4</v>
      </c>
      <c r="D8142" s="178">
        <f t="shared" si="549"/>
        <v>9.9313193927083727</v>
      </c>
      <c r="E8142" s="178">
        <f t="shared" si="547"/>
        <v>10.399269549181762</v>
      </c>
      <c r="F8142" s="178">
        <f t="shared" si="547"/>
        <v>10.889268875587623</v>
      </c>
      <c r="G8142" s="178">
        <f t="shared" si="547"/>
        <v>11.402356298589373</v>
      </c>
      <c r="H8142" s="178">
        <f>MAX(0,(B8142-10.64)*Assumptions!$C$2)</f>
        <v>0</v>
      </c>
      <c r="I8142" s="178">
        <f>MAX(0,(D8142-10.64)*Assumptions!$C$2)</f>
        <v>0</v>
      </c>
      <c r="J8142" s="178">
        <f>MAX(0,(E8142-10.64)*Assumptions!$C$2)</f>
        <v>0</v>
      </c>
      <c r="K8142" s="178">
        <f>MAX(0,(F8142-10.64)*Assumptions!$C$2)</f>
        <v>0.22434198802886041</v>
      </c>
    </row>
    <row r="8143" spans="1:11">
      <c r="A8143" s="175">
        <v>46362.166666666664</v>
      </c>
      <c r="B8143" s="176">
        <v>8.6039092055485504</v>
      </c>
      <c r="C8143" s="177">
        <f t="shared" si="548"/>
        <v>1.7292661869048562E-4</v>
      </c>
      <c r="D8143" s="178">
        <f t="shared" si="549"/>
        <v>9.0093136135444656</v>
      </c>
      <c r="E8143" s="178">
        <f t="shared" si="547"/>
        <v>9.4338201215388935</v>
      </c>
      <c r="F8143" s="178">
        <f t="shared" si="547"/>
        <v>9.8783287942996481</v>
      </c>
      <c r="G8143" s="178">
        <f t="shared" si="547"/>
        <v>10.343782106412641</v>
      </c>
      <c r="H8143" s="178">
        <f>MAX(0,(B8143-10.64)*Assumptions!$C$2)</f>
        <v>0</v>
      </c>
      <c r="I8143" s="178">
        <f>MAX(0,(D8143-10.64)*Assumptions!$C$2)</f>
        <v>0</v>
      </c>
      <c r="J8143" s="178">
        <f>MAX(0,(E8143-10.64)*Assumptions!$C$2)</f>
        <v>0</v>
      </c>
      <c r="K8143" s="178">
        <f>MAX(0,(F8143-10.64)*Assumptions!$C$2)</f>
        <v>0</v>
      </c>
    </row>
    <row r="8144" spans="1:11">
      <c r="A8144" s="175">
        <v>46362.208333333336</v>
      </c>
      <c r="B8144" s="176">
        <v>7.9623896595208077</v>
      </c>
      <c r="C8144" s="177">
        <f t="shared" si="548"/>
        <v>1.6003296729689677E-4</v>
      </c>
      <c r="D8144" s="178">
        <f t="shared" si="549"/>
        <v>8.3375665458679045</v>
      </c>
      <c r="E8144" s="178">
        <f t="shared" si="547"/>
        <v>8.730421252827659</v>
      </c>
      <c r="F8144" s="178">
        <f t="shared" si="547"/>
        <v>9.1417867350755504</v>
      </c>
      <c r="G8144" s="178">
        <f t="shared" si="547"/>
        <v>9.5725351949695927</v>
      </c>
      <c r="H8144" s="178">
        <f>MAX(0,(B8144-10.64)*Assumptions!$C$2)</f>
        <v>0</v>
      </c>
      <c r="I8144" s="178">
        <f>MAX(0,(D8144-10.64)*Assumptions!$C$2)</f>
        <v>0</v>
      </c>
      <c r="J8144" s="178">
        <f>MAX(0,(E8144-10.64)*Assumptions!$C$2)</f>
        <v>0</v>
      </c>
      <c r="K8144" s="178">
        <f>MAX(0,(F8144-10.64)*Assumptions!$C$2)</f>
        <v>0</v>
      </c>
    </row>
    <row r="8145" spans="1:11">
      <c r="A8145" s="175">
        <v>46362.25</v>
      </c>
      <c r="B8145" s="176">
        <v>7.0944514501891547</v>
      </c>
      <c r="C8145" s="177">
        <f t="shared" si="548"/>
        <v>1.4258861541145305E-4</v>
      </c>
      <c r="D8145" s="178">
        <f t="shared" si="549"/>
        <v>7.4287322778349099</v>
      </c>
      <c r="E8145" s="178">
        <f t="shared" ref="E8145:G8172" si="550">E$2*$C8145</f>
        <v>7.7787639598654028</v>
      </c>
      <c r="F8145" s="178">
        <f t="shared" si="550"/>
        <v>8.1452886549488319</v>
      </c>
      <c r="G8145" s="178">
        <f t="shared" si="550"/>
        <v>8.5290834912525284</v>
      </c>
      <c r="H8145" s="178">
        <f>MAX(0,(B8145-10.64)*Assumptions!$C$2)</f>
        <v>0</v>
      </c>
      <c r="I8145" s="178">
        <f>MAX(0,(D8145-10.64)*Assumptions!$C$2)</f>
        <v>0</v>
      </c>
      <c r="J8145" s="178">
        <f>MAX(0,(E8145-10.64)*Assumptions!$C$2)</f>
        <v>0</v>
      </c>
      <c r="K8145" s="178">
        <f>MAX(0,(F8145-10.64)*Assumptions!$C$2)</f>
        <v>0</v>
      </c>
    </row>
    <row r="8146" spans="1:11">
      <c r="A8146" s="175">
        <v>46362.291666666664</v>
      </c>
      <c r="B8146" s="176">
        <v>6.7045081967213118</v>
      </c>
      <c r="C8146" s="177">
        <f t="shared" si="548"/>
        <v>1.3475129789770296E-4</v>
      </c>
      <c r="D8146" s="178">
        <f t="shared" si="549"/>
        <v>7.0204154327766073</v>
      </c>
      <c r="E8146" s="178">
        <f t="shared" si="550"/>
        <v>7.3512077847664177</v>
      </c>
      <c r="F8146" s="178">
        <f t="shared" si="550"/>
        <v>7.6975866189498712</v>
      </c>
      <c r="G8146" s="178">
        <f t="shared" si="550"/>
        <v>8.0602863490028316</v>
      </c>
      <c r="H8146" s="178">
        <f>MAX(0,(B8146-10.64)*Assumptions!$C$2)</f>
        <v>0</v>
      </c>
      <c r="I8146" s="178">
        <f>MAX(0,(D8146-10.64)*Assumptions!$C$2)</f>
        <v>0</v>
      </c>
      <c r="J8146" s="178">
        <f>MAX(0,(E8146-10.64)*Assumptions!$C$2)</f>
        <v>0</v>
      </c>
      <c r="K8146" s="178">
        <f>MAX(0,(F8146-10.64)*Assumptions!$C$2)</f>
        <v>0</v>
      </c>
    </row>
    <row r="8147" spans="1:11">
      <c r="A8147" s="175">
        <v>46362.333333333336</v>
      </c>
      <c r="B8147" s="176">
        <v>6.3019861286254732</v>
      </c>
      <c r="C8147" s="177">
        <f t="shared" si="548"/>
        <v>1.2666116368996097E-4</v>
      </c>
      <c r="D8147" s="178">
        <f t="shared" si="549"/>
        <v>6.598927076587394</v>
      </c>
      <c r="E8147" s="178">
        <f t="shared" si="550"/>
        <v>6.9098594749868214</v>
      </c>
      <c r="F8147" s="178">
        <f t="shared" si="550"/>
        <v>7.2354425817896546</v>
      </c>
      <c r="G8147" s="178">
        <f t="shared" si="550"/>
        <v>7.5763667182934702</v>
      </c>
      <c r="H8147" s="178">
        <f>MAX(0,(B8147-10.64)*Assumptions!$C$2)</f>
        <v>0</v>
      </c>
      <c r="I8147" s="178">
        <f>MAX(0,(D8147-10.64)*Assumptions!$C$2)</f>
        <v>0</v>
      </c>
      <c r="J8147" s="178">
        <f>MAX(0,(E8147-10.64)*Assumptions!$C$2)</f>
        <v>0</v>
      </c>
      <c r="K8147" s="178">
        <f>MAX(0,(F8147-10.64)*Assumptions!$C$2)</f>
        <v>0</v>
      </c>
    </row>
    <row r="8148" spans="1:11">
      <c r="A8148" s="175">
        <v>46362.375</v>
      </c>
      <c r="B8148" s="176">
        <v>6.1007250945775535</v>
      </c>
      <c r="C8148" s="177">
        <f t="shared" si="548"/>
        <v>1.2261609658608994E-4</v>
      </c>
      <c r="D8148" s="178">
        <f t="shared" si="549"/>
        <v>6.3881828984927855</v>
      </c>
      <c r="E8148" s="178">
        <f t="shared" si="550"/>
        <v>6.689185320097021</v>
      </c>
      <c r="F8148" s="178">
        <f t="shared" si="550"/>
        <v>7.0043705632095445</v>
      </c>
      <c r="G8148" s="178">
        <f t="shared" si="550"/>
        <v>7.3344069029387864</v>
      </c>
      <c r="H8148" s="178">
        <f>MAX(0,(B8148-10.64)*Assumptions!$C$2)</f>
        <v>0</v>
      </c>
      <c r="I8148" s="178">
        <f>MAX(0,(D8148-10.64)*Assumptions!$C$2)</f>
        <v>0</v>
      </c>
      <c r="J8148" s="178">
        <f>MAX(0,(E8148-10.64)*Assumptions!$C$2)</f>
        <v>0</v>
      </c>
      <c r="K8148" s="178">
        <f>MAX(0,(F8148-10.64)*Assumptions!$C$2)</f>
        <v>0</v>
      </c>
    </row>
    <row r="8149" spans="1:11">
      <c r="A8149" s="175">
        <v>46362.416666666664</v>
      </c>
      <c r="B8149" s="176">
        <v>6.1133039092055492</v>
      </c>
      <c r="C8149" s="177">
        <f t="shared" si="548"/>
        <v>1.2286891328008189E-4</v>
      </c>
      <c r="D8149" s="178">
        <f t="shared" si="549"/>
        <v>6.4013544096236989</v>
      </c>
      <c r="E8149" s="178">
        <f t="shared" si="550"/>
        <v>6.7029774547776348</v>
      </c>
      <c r="F8149" s="178">
        <f t="shared" si="550"/>
        <v>7.018812564370803</v>
      </c>
      <c r="G8149" s="178">
        <f t="shared" si="550"/>
        <v>7.3495293913984554</v>
      </c>
      <c r="H8149" s="178">
        <f>MAX(0,(B8149-10.64)*Assumptions!$C$2)</f>
        <v>0</v>
      </c>
      <c r="I8149" s="178">
        <f>MAX(0,(D8149-10.64)*Assumptions!$C$2)</f>
        <v>0</v>
      </c>
      <c r="J8149" s="178">
        <f>MAX(0,(E8149-10.64)*Assumptions!$C$2)</f>
        <v>0</v>
      </c>
      <c r="K8149" s="178">
        <f>MAX(0,(F8149-10.64)*Assumptions!$C$2)</f>
        <v>0</v>
      </c>
    </row>
    <row r="8150" spans="1:11">
      <c r="A8150" s="175">
        <v>46362.458333333336</v>
      </c>
      <c r="B8150" s="176">
        <v>6.1007250945775535</v>
      </c>
      <c r="C8150" s="177">
        <f t="shared" si="548"/>
        <v>1.2261609658608994E-4</v>
      </c>
      <c r="D8150" s="178">
        <f t="shared" si="549"/>
        <v>6.3881828984927855</v>
      </c>
      <c r="E8150" s="178">
        <f t="shared" si="550"/>
        <v>6.689185320097021</v>
      </c>
      <c r="F8150" s="178">
        <f t="shared" si="550"/>
        <v>7.0043705632095445</v>
      </c>
      <c r="G8150" s="178">
        <f t="shared" si="550"/>
        <v>7.3344069029387864</v>
      </c>
      <c r="H8150" s="178">
        <f>MAX(0,(B8150-10.64)*Assumptions!$C$2)</f>
        <v>0</v>
      </c>
      <c r="I8150" s="178">
        <f>MAX(0,(D8150-10.64)*Assumptions!$C$2)</f>
        <v>0</v>
      </c>
      <c r="J8150" s="178">
        <f>MAX(0,(E8150-10.64)*Assumptions!$C$2)</f>
        <v>0</v>
      </c>
      <c r="K8150" s="178">
        <f>MAX(0,(F8150-10.64)*Assumptions!$C$2)</f>
        <v>0</v>
      </c>
    </row>
    <row r="8151" spans="1:11">
      <c r="A8151" s="175">
        <v>46362.5</v>
      </c>
      <c r="B8151" s="176">
        <v>6.377459016393443</v>
      </c>
      <c r="C8151" s="177">
        <f t="shared" si="548"/>
        <v>1.2817806385391259E-4</v>
      </c>
      <c r="D8151" s="178">
        <f t="shared" si="549"/>
        <v>6.6779561433728709</v>
      </c>
      <c r="E8151" s="178">
        <f t="shared" si="550"/>
        <v>6.9926122830704953</v>
      </c>
      <c r="F8151" s="178">
        <f t="shared" si="550"/>
        <v>7.3220945887571949</v>
      </c>
      <c r="G8151" s="178">
        <f t="shared" si="550"/>
        <v>7.6671016490514745</v>
      </c>
      <c r="H8151" s="178">
        <f>MAX(0,(B8151-10.64)*Assumptions!$C$2)</f>
        <v>0</v>
      </c>
      <c r="I8151" s="178">
        <f>MAX(0,(D8151-10.64)*Assumptions!$C$2)</f>
        <v>0</v>
      </c>
      <c r="J8151" s="178">
        <f>MAX(0,(E8151-10.64)*Assumptions!$C$2)</f>
        <v>0</v>
      </c>
      <c r="K8151" s="178">
        <f>MAX(0,(F8151-10.64)*Assumptions!$C$2)</f>
        <v>0</v>
      </c>
    </row>
    <row r="8152" spans="1:11">
      <c r="A8152" s="175">
        <v>46362.541666666664</v>
      </c>
      <c r="B8152" s="176">
        <v>7.006399747793191</v>
      </c>
      <c r="C8152" s="177">
        <f t="shared" si="548"/>
        <v>1.408188985535095E-4</v>
      </c>
      <c r="D8152" s="178">
        <f t="shared" si="549"/>
        <v>7.3365316999185204</v>
      </c>
      <c r="E8152" s="178">
        <f t="shared" si="550"/>
        <v>7.6822190171011169</v>
      </c>
      <c r="F8152" s="178">
        <f t="shared" si="550"/>
        <v>8.0441946468200349</v>
      </c>
      <c r="G8152" s="178">
        <f t="shared" si="550"/>
        <v>8.423226072034856</v>
      </c>
      <c r="H8152" s="178">
        <f>MAX(0,(B8152-10.64)*Assumptions!$C$2)</f>
        <v>0</v>
      </c>
      <c r="I8152" s="178">
        <f>MAX(0,(D8152-10.64)*Assumptions!$C$2)</f>
        <v>0</v>
      </c>
      <c r="J8152" s="178">
        <f>MAX(0,(E8152-10.64)*Assumptions!$C$2)</f>
        <v>0</v>
      </c>
      <c r="K8152" s="178">
        <f>MAX(0,(F8152-10.64)*Assumptions!$C$2)</f>
        <v>0</v>
      </c>
    </row>
    <row r="8153" spans="1:11">
      <c r="A8153" s="175">
        <v>46362.583333333336</v>
      </c>
      <c r="B8153" s="176">
        <v>7.6982345523329139</v>
      </c>
      <c r="C8153" s="177">
        <f t="shared" si="548"/>
        <v>1.5472381672306608E-4</v>
      </c>
      <c r="D8153" s="178">
        <f t="shared" si="549"/>
        <v>8.0609648121187316</v>
      </c>
      <c r="E8153" s="178">
        <f t="shared" si="550"/>
        <v>8.4407864245347994</v>
      </c>
      <c r="F8153" s="178">
        <f t="shared" si="550"/>
        <v>8.8385047106891577</v>
      </c>
      <c r="G8153" s="178">
        <f t="shared" si="550"/>
        <v>9.2549629373165736</v>
      </c>
      <c r="H8153" s="178">
        <f>MAX(0,(B8153-10.64)*Assumptions!$C$2)</f>
        <v>0</v>
      </c>
      <c r="I8153" s="178">
        <f>MAX(0,(D8153-10.64)*Assumptions!$C$2)</f>
        <v>0</v>
      </c>
      <c r="J8153" s="178">
        <f>MAX(0,(E8153-10.64)*Assumptions!$C$2)</f>
        <v>0</v>
      </c>
      <c r="K8153" s="178">
        <f>MAX(0,(F8153-10.64)*Assumptions!$C$2)</f>
        <v>0</v>
      </c>
    </row>
    <row r="8154" spans="1:11">
      <c r="A8154" s="175">
        <v>46362.625</v>
      </c>
      <c r="B8154" s="176">
        <v>8.1762295081967213</v>
      </c>
      <c r="C8154" s="177">
        <f t="shared" si="548"/>
        <v>1.6433085109475971E-4</v>
      </c>
      <c r="D8154" s="178">
        <f t="shared" si="549"/>
        <v>8.5614822350934237</v>
      </c>
      <c r="E8154" s="178">
        <f t="shared" si="550"/>
        <v>8.9648875423980705</v>
      </c>
      <c r="F8154" s="178">
        <f t="shared" si="550"/>
        <v>9.3873007548169163</v>
      </c>
      <c r="G8154" s="178">
        <f t="shared" si="550"/>
        <v>9.8296174987839411</v>
      </c>
      <c r="H8154" s="178">
        <f>MAX(0,(B8154-10.64)*Assumptions!$C$2)</f>
        <v>0</v>
      </c>
      <c r="I8154" s="178">
        <f>MAX(0,(D8154-10.64)*Assumptions!$C$2)</f>
        <v>0</v>
      </c>
      <c r="J8154" s="178">
        <f>MAX(0,(E8154-10.64)*Assumptions!$C$2)</f>
        <v>0</v>
      </c>
      <c r="K8154" s="178">
        <f>MAX(0,(F8154-10.64)*Assumptions!$C$2)</f>
        <v>0</v>
      </c>
    </row>
    <row r="8155" spans="1:11">
      <c r="A8155" s="175">
        <v>46362.666666666664</v>
      </c>
      <c r="B8155" s="176">
        <v>8.440384615384616</v>
      </c>
      <c r="C8155" s="177">
        <f t="shared" si="548"/>
        <v>1.6964000166859043E-4</v>
      </c>
      <c r="D8155" s="178">
        <f t="shared" si="549"/>
        <v>8.8380839688425965</v>
      </c>
      <c r="E8155" s="178">
        <f t="shared" si="550"/>
        <v>9.2545223706909319</v>
      </c>
      <c r="F8155" s="178">
        <f t="shared" si="550"/>
        <v>9.690582779203309</v>
      </c>
      <c r="G8155" s="178">
        <f t="shared" si="550"/>
        <v>10.147189756436962</v>
      </c>
      <c r="H8155" s="178">
        <f>MAX(0,(B8155-10.64)*Assumptions!$C$2)</f>
        <v>0</v>
      </c>
      <c r="I8155" s="178">
        <f>MAX(0,(D8155-10.64)*Assumptions!$C$2)</f>
        <v>0</v>
      </c>
      <c r="J8155" s="178">
        <f>MAX(0,(E8155-10.64)*Assumptions!$C$2)</f>
        <v>0</v>
      </c>
      <c r="K8155" s="178">
        <f>MAX(0,(F8155-10.64)*Assumptions!$C$2)</f>
        <v>0</v>
      </c>
    </row>
    <row r="8156" spans="1:11">
      <c r="A8156" s="175">
        <v>46362.708333333336</v>
      </c>
      <c r="B8156" s="176">
        <v>8.704539722572509</v>
      </c>
      <c r="C8156" s="177">
        <f t="shared" si="548"/>
        <v>1.749491522424211E-4</v>
      </c>
      <c r="D8156" s="178">
        <f t="shared" si="549"/>
        <v>9.1146857025917676</v>
      </c>
      <c r="E8156" s="178">
        <f t="shared" si="550"/>
        <v>9.5441571989837914</v>
      </c>
      <c r="F8156" s="178">
        <f t="shared" si="550"/>
        <v>9.9938648035897</v>
      </c>
      <c r="G8156" s="178">
        <f t="shared" si="550"/>
        <v>10.464762014089979</v>
      </c>
      <c r="H8156" s="178">
        <f>MAX(0,(B8156-10.64)*Assumptions!$C$2)</f>
        <v>0</v>
      </c>
      <c r="I8156" s="178">
        <f>MAX(0,(D8156-10.64)*Assumptions!$C$2)</f>
        <v>0</v>
      </c>
      <c r="J8156" s="178">
        <f>MAX(0,(E8156-10.64)*Assumptions!$C$2)</f>
        <v>0</v>
      </c>
      <c r="K8156" s="178">
        <f>MAX(0,(F8156-10.64)*Assumptions!$C$2)</f>
        <v>0</v>
      </c>
    </row>
    <row r="8157" spans="1:11">
      <c r="A8157" s="175">
        <v>46362.75</v>
      </c>
      <c r="B8157" s="176">
        <v>8.9812736443883985</v>
      </c>
      <c r="C8157" s="177">
        <f t="shared" si="548"/>
        <v>1.8051111951024375E-4</v>
      </c>
      <c r="D8157" s="178">
        <f t="shared" si="549"/>
        <v>9.4044589474718538</v>
      </c>
      <c r="E8157" s="178">
        <f t="shared" si="550"/>
        <v>9.8475841619572648</v>
      </c>
      <c r="F8157" s="178">
        <f t="shared" si="550"/>
        <v>10.311588829137351</v>
      </c>
      <c r="G8157" s="178">
        <f t="shared" si="550"/>
        <v>10.797456760202667</v>
      </c>
      <c r="H8157" s="178">
        <f>MAX(0,(B8157-10.64)*Assumptions!$C$2)</f>
        <v>0</v>
      </c>
      <c r="I8157" s="178">
        <f>MAX(0,(D8157-10.64)*Assumptions!$C$2)</f>
        <v>0</v>
      </c>
      <c r="J8157" s="178">
        <f>MAX(0,(E8157-10.64)*Assumptions!$C$2)</f>
        <v>0</v>
      </c>
      <c r="K8157" s="178">
        <f>MAX(0,(F8157-10.64)*Assumptions!$C$2)</f>
        <v>0</v>
      </c>
    </row>
    <row r="8158" spans="1:11">
      <c r="A8158" s="175">
        <v>46362.791666666664</v>
      </c>
      <c r="B8158" s="176">
        <v>8.9309583858764192</v>
      </c>
      <c r="C8158" s="177">
        <f t="shared" si="548"/>
        <v>1.79499852734276E-4</v>
      </c>
      <c r="D8158" s="178">
        <f t="shared" si="549"/>
        <v>9.351772902948202</v>
      </c>
      <c r="E8158" s="178">
        <f t="shared" si="550"/>
        <v>9.792415623234815</v>
      </c>
      <c r="F8158" s="178">
        <f t="shared" si="550"/>
        <v>10.253820824492324</v>
      </c>
      <c r="G8158" s="178">
        <f t="shared" si="550"/>
        <v>10.736966806363997</v>
      </c>
      <c r="H8158" s="178">
        <f>MAX(0,(B8158-10.64)*Assumptions!$C$2)</f>
        <v>0</v>
      </c>
      <c r="I8158" s="178">
        <f>MAX(0,(D8158-10.64)*Assumptions!$C$2)</f>
        <v>0</v>
      </c>
      <c r="J8158" s="178">
        <f>MAX(0,(E8158-10.64)*Assumptions!$C$2)</f>
        <v>0</v>
      </c>
      <c r="K8158" s="178">
        <f>MAX(0,(F8158-10.64)*Assumptions!$C$2)</f>
        <v>0</v>
      </c>
    </row>
    <row r="8159" spans="1:11">
      <c r="A8159" s="175">
        <v>46362.833333333336</v>
      </c>
      <c r="B8159" s="176">
        <v>8.8680643127364434</v>
      </c>
      <c r="C8159" s="177">
        <f t="shared" si="548"/>
        <v>1.7823576926431629E-4</v>
      </c>
      <c r="D8159" s="178">
        <f t="shared" si="549"/>
        <v>9.2859153472936349</v>
      </c>
      <c r="E8159" s="178">
        <f t="shared" si="550"/>
        <v>9.7234549498317513</v>
      </c>
      <c r="F8159" s="178">
        <f t="shared" si="550"/>
        <v>10.181610818686039</v>
      </c>
      <c r="G8159" s="178">
        <f t="shared" si="550"/>
        <v>10.661354364065659</v>
      </c>
      <c r="H8159" s="178">
        <f>MAX(0,(B8159-10.64)*Assumptions!$C$2)</f>
        <v>0</v>
      </c>
      <c r="I8159" s="178">
        <f>MAX(0,(D8159-10.64)*Assumptions!$C$2)</f>
        <v>0</v>
      </c>
      <c r="J8159" s="178">
        <f>MAX(0,(E8159-10.64)*Assumptions!$C$2)</f>
        <v>0</v>
      </c>
      <c r="K8159" s="178">
        <f>MAX(0,(F8159-10.64)*Assumptions!$C$2)</f>
        <v>0</v>
      </c>
    </row>
    <row r="8160" spans="1:11">
      <c r="A8160" s="175">
        <v>46362.875</v>
      </c>
      <c r="B8160" s="176">
        <v>8.9938524590163951</v>
      </c>
      <c r="C8160" s="177">
        <f t="shared" si="548"/>
        <v>1.8076393620423573E-4</v>
      </c>
      <c r="D8160" s="178">
        <f t="shared" si="549"/>
        <v>9.417630458602769</v>
      </c>
      <c r="E8160" s="178">
        <f t="shared" si="550"/>
        <v>9.8613762966378804</v>
      </c>
      <c r="F8160" s="178">
        <f t="shared" si="550"/>
        <v>10.32603083029861</v>
      </c>
      <c r="G8160" s="178">
        <f t="shared" si="550"/>
        <v>10.812579248662338</v>
      </c>
      <c r="H8160" s="178">
        <f>MAX(0,(B8160-10.64)*Assumptions!$C$2)</f>
        <v>0</v>
      </c>
      <c r="I8160" s="178">
        <f>MAX(0,(D8160-10.64)*Assumptions!$C$2)</f>
        <v>0</v>
      </c>
      <c r="J8160" s="178">
        <f>MAX(0,(E8160-10.64)*Assumptions!$C$2)</f>
        <v>0</v>
      </c>
      <c r="K8160" s="178">
        <f>MAX(0,(F8160-10.64)*Assumptions!$C$2)</f>
        <v>0</v>
      </c>
    </row>
    <row r="8161" spans="1:11">
      <c r="A8161" s="175">
        <v>46362.916666666664</v>
      </c>
      <c r="B8161" s="176">
        <v>9.6227931904161412</v>
      </c>
      <c r="C8161" s="177">
        <f t="shared" si="548"/>
        <v>1.934047709038326E-4</v>
      </c>
      <c r="D8161" s="178">
        <f t="shared" si="549"/>
        <v>10.076206015148415</v>
      </c>
      <c r="E8161" s="178">
        <f t="shared" si="550"/>
        <v>10.550983030668499</v>
      </c>
      <c r="F8161" s="178">
        <f t="shared" si="550"/>
        <v>11.048130888361447</v>
      </c>
      <c r="G8161" s="178">
        <f t="shared" si="550"/>
        <v>11.568703671645716</v>
      </c>
      <c r="H8161" s="178">
        <f>MAX(0,(B8161-10.64)*Assumptions!$C$2)</f>
        <v>0</v>
      </c>
      <c r="I8161" s="178">
        <f>MAX(0,(D8161-10.64)*Assumptions!$C$2)</f>
        <v>0</v>
      </c>
      <c r="J8161" s="178">
        <f>MAX(0,(E8161-10.64)*Assumptions!$C$2)</f>
        <v>0</v>
      </c>
      <c r="K8161" s="178">
        <f>MAX(0,(F8161-10.64)*Assumptions!$C$2)</f>
        <v>0.36731779952530186</v>
      </c>
    </row>
    <row r="8162" spans="1:11">
      <c r="A8162" s="175">
        <v>46362.958333333336</v>
      </c>
      <c r="B8162" s="176">
        <v>10.000157629255991</v>
      </c>
      <c r="C8162" s="177">
        <f t="shared" si="548"/>
        <v>2.0098927172359075E-4</v>
      </c>
      <c r="D8162" s="178">
        <f t="shared" si="549"/>
        <v>10.471351349075805</v>
      </c>
      <c r="E8162" s="178">
        <f t="shared" si="550"/>
        <v>10.964747071086872</v>
      </c>
      <c r="F8162" s="178">
        <f t="shared" si="550"/>
        <v>11.481390923199152</v>
      </c>
      <c r="G8162" s="178">
        <f t="shared" si="550"/>
        <v>12.022378325435746</v>
      </c>
      <c r="H8162" s="178">
        <f>MAX(0,(B8162-10.64)*Assumptions!$C$2)</f>
        <v>0</v>
      </c>
      <c r="I8162" s="178">
        <f>MAX(0,(D8162-10.64)*Assumptions!$C$2)</f>
        <v>0</v>
      </c>
      <c r="J8162" s="178">
        <f>MAX(0,(E8162-10.64)*Assumptions!$C$2)</f>
        <v>0.29227236397818468</v>
      </c>
      <c r="K8162" s="178">
        <f>MAX(0,(F8162-10.64)*Assumptions!$C$2)</f>
        <v>0.75725183087923631</v>
      </c>
    </row>
    <row r="8163" spans="1:11">
      <c r="A8163" s="175">
        <v>46363</v>
      </c>
      <c r="B8163" s="176">
        <v>9.6605296343001257</v>
      </c>
      <c r="C8163" s="177">
        <f t="shared" si="548"/>
        <v>1.9416322098580839E-4</v>
      </c>
      <c r="D8163" s="178">
        <f t="shared" si="549"/>
        <v>10.115720548541153</v>
      </c>
      <c r="E8163" s="178">
        <f t="shared" si="550"/>
        <v>10.592359434710335</v>
      </c>
      <c r="F8163" s="178">
        <f t="shared" si="550"/>
        <v>11.091456891845217</v>
      </c>
      <c r="G8163" s="178">
        <f t="shared" si="550"/>
        <v>11.614071137024718</v>
      </c>
      <c r="H8163" s="178">
        <f>MAX(0,(B8163-10.64)*Assumptions!$C$2)</f>
        <v>0</v>
      </c>
      <c r="I8163" s="178">
        <f>MAX(0,(D8163-10.64)*Assumptions!$C$2)</f>
        <v>0</v>
      </c>
      <c r="J8163" s="178">
        <f>MAX(0,(E8163-10.64)*Assumptions!$C$2)</f>
        <v>0</v>
      </c>
      <c r="K8163" s="178">
        <f>MAX(0,(F8163-10.64)*Assumptions!$C$2)</f>
        <v>0.40631120266069498</v>
      </c>
    </row>
    <row r="8164" spans="1:11">
      <c r="A8164" s="175">
        <v>46363.041666666664</v>
      </c>
      <c r="B8164" s="176">
        <v>9.3712168978562431</v>
      </c>
      <c r="C8164" s="177">
        <f t="shared" si="548"/>
        <v>1.8834843702399384E-4</v>
      </c>
      <c r="D8164" s="178">
        <f t="shared" si="549"/>
        <v>9.8127757925301555</v>
      </c>
      <c r="E8164" s="178">
        <f t="shared" si="550"/>
        <v>10.27514033705625</v>
      </c>
      <c r="F8164" s="178">
        <f t="shared" si="550"/>
        <v>10.759290865136311</v>
      </c>
      <c r="G8164" s="178">
        <f t="shared" si="550"/>
        <v>11.266253902452364</v>
      </c>
      <c r="H8164" s="178">
        <f>MAX(0,(B8164-10.64)*Assumptions!$C$2)</f>
        <v>0</v>
      </c>
      <c r="I8164" s="178">
        <f>MAX(0,(D8164-10.64)*Assumptions!$C$2)</f>
        <v>0</v>
      </c>
      <c r="J8164" s="178">
        <f>MAX(0,(E8164-10.64)*Assumptions!$C$2)</f>
        <v>0</v>
      </c>
      <c r="K8164" s="178">
        <f>MAX(0,(F8164-10.64)*Assumptions!$C$2)</f>
        <v>0.10736177862267944</v>
      </c>
    </row>
    <row r="8165" spans="1:11">
      <c r="A8165" s="175">
        <v>46363.083333333336</v>
      </c>
      <c r="B8165" s="176">
        <v>9.069325346784364</v>
      </c>
      <c r="C8165" s="177">
        <f t="shared" si="548"/>
        <v>1.8228083636818732E-4</v>
      </c>
      <c r="D8165" s="178">
        <f t="shared" si="549"/>
        <v>9.4966595253882442</v>
      </c>
      <c r="E8165" s="178">
        <f t="shared" si="550"/>
        <v>9.9441291047215525</v>
      </c>
      <c r="F8165" s="178">
        <f t="shared" si="550"/>
        <v>10.412682837266148</v>
      </c>
      <c r="G8165" s="178">
        <f t="shared" si="550"/>
        <v>10.903314179420342</v>
      </c>
      <c r="H8165" s="178">
        <f>MAX(0,(B8165-10.64)*Assumptions!$C$2)</f>
        <v>0</v>
      </c>
      <c r="I8165" s="178">
        <f>MAX(0,(D8165-10.64)*Assumptions!$C$2)</f>
        <v>0</v>
      </c>
      <c r="J8165" s="178">
        <f>MAX(0,(E8165-10.64)*Assumptions!$C$2)</f>
        <v>0</v>
      </c>
      <c r="K8165" s="178">
        <f>MAX(0,(F8165-10.64)*Assumptions!$C$2)</f>
        <v>0</v>
      </c>
    </row>
    <row r="8166" spans="1:11">
      <c r="A8166" s="175">
        <v>46363.125</v>
      </c>
      <c r="B8166" s="176">
        <v>8.7296973518285004</v>
      </c>
      <c r="C8166" s="177">
        <f t="shared" si="548"/>
        <v>1.7545478563040501E-4</v>
      </c>
      <c r="D8166" s="178">
        <f t="shared" si="549"/>
        <v>9.1410287248535962</v>
      </c>
      <c r="E8166" s="178">
        <f t="shared" si="550"/>
        <v>9.5717414683450173</v>
      </c>
      <c r="F8166" s="178">
        <f t="shared" si="550"/>
        <v>10.022748805912217</v>
      </c>
      <c r="G8166" s="178">
        <f t="shared" si="550"/>
        <v>10.495006991009317</v>
      </c>
      <c r="H8166" s="178">
        <f>MAX(0,(B8166-10.64)*Assumptions!$C$2)</f>
        <v>0</v>
      </c>
      <c r="I8166" s="178">
        <f>MAX(0,(D8166-10.64)*Assumptions!$C$2)</f>
        <v>0</v>
      </c>
      <c r="J8166" s="178">
        <f>MAX(0,(E8166-10.64)*Assumptions!$C$2)</f>
        <v>0</v>
      </c>
      <c r="K8166" s="178">
        <f>MAX(0,(F8166-10.64)*Assumptions!$C$2)</f>
        <v>0</v>
      </c>
    </row>
    <row r="8167" spans="1:11">
      <c r="A8167" s="175">
        <v>46363.166666666664</v>
      </c>
      <c r="B8167" s="176">
        <v>8.1888083228247162</v>
      </c>
      <c r="C8167" s="177">
        <f t="shared" si="548"/>
        <v>1.6458366778875164E-4</v>
      </c>
      <c r="D8167" s="178">
        <f t="shared" si="549"/>
        <v>8.5746537462243371</v>
      </c>
      <c r="E8167" s="178">
        <f t="shared" si="550"/>
        <v>8.9786796770786825</v>
      </c>
      <c r="F8167" s="178">
        <f t="shared" si="550"/>
        <v>9.401742755978173</v>
      </c>
      <c r="G8167" s="178">
        <f t="shared" si="550"/>
        <v>9.8447399872436083</v>
      </c>
      <c r="H8167" s="178">
        <f>MAX(0,(B8167-10.64)*Assumptions!$C$2)</f>
        <v>0</v>
      </c>
      <c r="I8167" s="178">
        <f>MAX(0,(D8167-10.64)*Assumptions!$C$2)</f>
        <v>0</v>
      </c>
      <c r="J8167" s="178">
        <f>MAX(0,(E8167-10.64)*Assumptions!$C$2)</f>
        <v>0</v>
      </c>
      <c r="K8167" s="178">
        <f>MAX(0,(F8167-10.64)*Assumptions!$C$2)</f>
        <v>0</v>
      </c>
    </row>
    <row r="8168" spans="1:11">
      <c r="A8168" s="175">
        <v>46363.208333333336</v>
      </c>
      <c r="B8168" s="176">
        <v>7.5598675914249682</v>
      </c>
      <c r="C8168" s="177">
        <f t="shared" si="548"/>
        <v>1.5194283308915475E-4</v>
      </c>
      <c r="D8168" s="178">
        <f t="shared" si="549"/>
        <v>7.9160781896786894</v>
      </c>
      <c r="E8168" s="178">
        <f t="shared" si="550"/>
        <v>8.2890729430480619</v>
      </c>
      <c r="F8168" s="178">
        <f t="shared" si="550"/>
        <v>8.6796426979153338</v>
      </c>
      <c r="G8168" s="178">
        <f t="shared" si="550"/>
        <v>9.0886155642602287</v>
      </c>
      <c r="H8168" s="178">
        <f>MAX(0,(B8168-10.64)*Assumptions!$C$2)</f>
        <v>0</v>
      </c>
      <c r="I8168" s="178">
        <f>MAX(0,(D8168-10.64)*Assumptions!$C$2)</f>
        <v>0</v>
      </c>
      <c r="J8168" s="178">
        <f>MAX(0,(E8168-10.64)*Assumptions!$C$2)</f>
        <v>0</v>
      </c>
      <c r="K8168" s="178">
        <f>MAX(0,(F8168-10.64)*Assumptions!$C$2)</f>
        <v>0</v>
      </c>
    </row>
    <row r="8169" spans="1:11">
      <c r="A8169" s="175">
        <v>46363.25</v>
      </c>
      <c r="B8169" s="176">
        <v>6.880611601513241</v>
      </c>
      <c r="C8169" s="177">
        <f t="shared" si="548"/>
        <v>1.3829073161359011E-4</v>
      </c>
      <c r="D8169" s="178">
        <f t="shared" si="549"/>
        <v>7.2048165886093898</v>
      </c>
      <c r="E8169" s="178">
        <f t="shared" si="550"/>
        <v>7.5442976702949922</v>
      </c>
      <c r="F8169" s="178">
        <f t="shared" si="550"/>
        <v>7.8997746352074669</v>
      </c>
      <c r="G8169" s="178">
        <f t="shared" si="550"/>
        <v>8.2720011874381782</v>
      </c>
      <c r="H8169" s="178">
        <f>MAX(0,(B8169-10.64)*Assumptions!$C$2)</f>
        <v>0</v>
      </c>
      <c r="I8169" s="178">
        <f>MAX(0,(D8169-10.64)*Assumptions!$C$2)</f>
        <v>0</v>
      </c>
      <c r="J8169" s="178">
        <f>MAX(0,(E8169-10.64)*Assumptions!$C$2)</f>
        <v>0</v>
      </c>
      <c r="K8169" s="178">
        <f>MAX(0,(F8169-10.64)*Assumptions!$C$2)</f>
        <v>0</v>
      </c>
    </row>
    <row r="8170" spans="1:11">
      <c r="A8170" s="175">
        <v>46363.291666666664</v>
      </c>
      <c r="B8170" s="176">
        <v>6.2516708701134931</v>
      </c>
      <c r="C8170" s="177">
        <f t="shared" si="548"/>
        <v>1.2564989691399319E-4</v>
      </c>
      <c r="D8170" s="178">
        <f t="shared" si="549"/>
        <v>6.5462410320637412</v>
      </c>
      <c r="E8170" s="178">
        <f t="shared" si="550"/>
        <v>6.8546909362643706</v>
      </c>
      <c r="F8170" s="178">
        <f t="shared" si="550"/>
        <v>7.177674577144626</v>
      </c>
      <c r="G8170" s="178">
        <f t="shared" si="550"/>
        <v>7.5158767644547977</v>
      </c>
      <c r="H8170" s="178">
        <f>MAX(0,(B8170-10.64)*Assumptions!$C$2)</f>
        <v>0</v>
      </c>
      <c r="I8170" s="178">
        <f>MAX(0,(D8170-10.64)*Assumptions!$C$2)</f>
        <v>0</v>
      </c>
      <c r="J8170" s="178">
        <f>MAX(0,(E8170-10.64)*Assumptions!$C$2)</f>
        <v>0</v>
      </c>
      <c r="K8170" s="178">
        <f>MAX(0,(F8170-10.64)*Assumptions!$C$2)</f>
        <v>0</v>
      </c>
    </row>
    <row r="8171" spans="1:11">
      <c r="A8171" s="175">
        <v>46363.333333333336</v>
      </c>
      <c r="B8171" s="176">
        <v>6.1133039092055492</v>
      </c>
      <c r="C8171" s="177">
        <f t="shared" si="548"/>
        <v>1.2286891328008189E-4</v>
      </c>
      <c r="D8171" s="178">
        <f t="shared" si="549"/>
        <v>6.4013544096236989</v>
      </c>
      <c r="E8171" s="178">
        <f t="shared" si="550"/>
        <v>6.7029774547776348</v>
      </c>
      <c r="F8171" s="178">
        <f t="shared" si="550"/>
        <v>7.018812564370803</v>
      </c>
      <c r="G8171" s="178">
        <f t="shared" si="550"/>
        <v>7.3495293913984554</v>
      </c>
      <c r="H8171" s="178">
        <f>MAX(0,(B8171-10.64)*Assumptions!$C$2)</f>
        <v>0</v>
      </c>
      <c r="I8171" s="178">
        <f>MAX(0,(D8171-10.64)*Assumptions!$C$2)</f>
        <v>0</v>
      </c>
      <c r="J8171" s="178">
        <f>MAX(0,(E8171-10.64)*Assumptions!$C$2)</f>
        <v>0</v>
      </c>
      <c r="K8171" s="178">
        <f>MAX(0,(F8171-10.64)*Assumptions!$C$2)</f>
        <v>0</v>
      </c>
    </row>
    <row r="8172" spans="1:11">
      <c r="A8172" s="175">
        <v>46363.375</v>
      </c>
      <c r="B8172" s="176">
        <v>5.9749369482976045</v>
      </c>
      <c r="C8172" s="177">
        <f t="shared" si="548"/>
        <v>1.2008792964617057E-4</v>
      </c>
      <c r="D8172" s="178">
        <f t="shared" si="549"/>
        <v>6.2564677871836567</v>
      </c>
      <c r="E8172" s="178">
        <f t="shared" si="550"/>
        <v>6.5512639732908982</v>
      </c>
      <c r="F8172" s="178">
        <f t="shared" si="550"/>
        <v>6.8599505515969774</v>
      </c>
      <c r="G8172" s="178">
        <f t="shared" si="550"/>
        <v>7.1831820183421113</v>
      </c>
      <c r="H8172" s="178">
        <f>MAX(0,(B8172-10.64)*Assumptions!$C$2)</f>
        <v>0</v>
      </c>
      <c r="I8172" s="178">
        <f>MAX(0,(D8172-10.64)*Assumptions!$C$2)</f>
        <v>0</v>
      </c>
      <c r="J8172" s="178">
        <f>MAX(0,(E8172-10.64)*Assumptions!$C$2)</f>
        <v>0</v>
      </c>
      <c r="K8172" s="178">
        <f>MAX(0,(F8172-10.64)*Assumptions!$C$2)</f>
        <v>0</v>
      </c>
    </row>
    <row r="8173" spans="1:11">
      <c r="A8173" s="175">
        <v>46363.416666666664</v>
      </c>
      <c r="B8173" s="176">
        <v>5.7988335435056753</v>
      </c>
      <c r="C8173" s="177">
        <f t="shared" si="548"/>
        <v>1.1654849593028345E-4</v>
      </c>
      <c r="D8173" s="178">
        <f t="shared" si="549"/>
        <v>6.072066631350876</v>
      </c>
      <c r="E8173" s="178">
        <f t="shared" ref="E8173:G8201" si="551">E$2*$C8173</f>
        <v>6.3581740877623245</v>
      </c>
      <c r="F8173" s="178">
        <f t="shared" si="551"/>
        <v>6.6577625353393834</v>
      </c>
      <c r="G8173" s="178">
        <f t="shared" si="551"/>
        <v>6.9714671799067656</v>
      </c>
      <c r="H8173" s="178">
        <f>MAX(0,(B8173-10.64)*Assumptions!$C$2)</f>
        <v>0</v>
      </c>
      <c r="I8173" s="178">
        <f>MAX(0,(D8173-10.64)*Assumptions!$C$2)</f>
        <v>0</v>
      </c>
      <c r="J8173" s="178">
        <f>MAX(0,(E8173-10.64)*Assumptions!$C$2)</f>
        <v>0</v>
      </c>
      <c r="K8173" s="178">
        <f>MAX(0,(F8173-10.64)*Assumptions!$C$2)</f>
        <v>0</v>
      </c>
    </row>
    <row r="8174" spans="1:11">
      <c r="A8174" s="175">
        <v>46363.458333333336</v>
      </c>
      <c r="B8174" s="176">
        <v>5.8994640605296347</v>
      </c>
      <c r="C8174" s="177">
        <f t="shared" si="548"/>
        <v>1.1857102948221894E-4</v>
      </c>
      <c r="D8174" s="178">
        <f t="shared" si="549"/>
        <v>6.1774387203981789</v>
      </c>
      <c r="E8174" s="178">
        <f t="shared" si="551"/>
        <v>6.4685111652072234</v>
      </c>
      <c r="F8174" s="178">
        <f t="shared" si="551"/>
        <v>6.7732985446294363</v>
      </c>
      <c r="G8174" s="178">
        <f t="shared" si="551"/>
        <v>7.0924470875841061</v>
      </c>
      <c r="H8174" s="178">
        <f>MAX(0,(B8174-10.64)*Assumptions!$C$2)</f>
        <v>0</v>
      </c>
      <c r="I8174" s="178">
        <f>MAX(0,(D8174-10.64)*Assumptions!$C$2)</f>
        <v>0</v>
      </c>
      <c r="J8174" s="178">
        <f>MAX(0,(E8174-10.64)*Assumptions!$C$2)</f>
        <v>0</v>
      </c>
      <c r="K8174" s="178">
        <f>MAX(0,(F8174-10.64)*Assumptions!$C$2)</f>
        <v>0</v>
      </c>
    </row>
    <row r="8175" spans="1:11">
      <c r="A8175" s="175">
        <v>46363.5</v>
      </c>
      <c r="B8175" s="176">
        <v>6.1510403530895337</v>
      </c>
      <c r="C8175" s="177">
        <f t="shared" si="548"/>
        <v>1.2362736336205769E-4</v>
      </c>
      <c r="D8175" s="178">
        <f t="shared" si="549"/>
        <v>6.4408689430164374</v>
      </c>
      <c r="E8175" s="178">
        <f t="shared" si="551"/>
        <v>6.7443538588194709</v>
      </c>
      <c r="F8175" s="178">
        <f t="shared" si="551"/>
        <v>7.0621385678545723</v>
      </c>
      <c r="G8175" s="178">
        <f t="shared" si="551"/>
        <v>7.3948968567774571</v>
      </c>
      <c r="H8175" s="178">
        <f>MAX(0,(B8175-10.64)*Assumptions!$C$2)</f>
        <v>0</v>
      </c>
      <c r="I8175" s="178">
        <f>MAX(0,(D8175-10.64)*Assumptions!$C$2)</f>
        <v>0</v>
      </c>
      <c r="J8175" s="178">
        <f>MAX(0,(E8175-10.64)*Assumptions!$C$2)</f>
        <v>0</v>
      </c>
      <c r="K8175" s="178">
        <f>MAX(0,(F8175-10.64)*Assumptions!$C$2)</f>
        <v>0</v>
      </c>
    </row>
    <row r="8176" spans="1:11">
      <c r="A8176" s="175">
        <v>46363.541666666664</v>
      </c>
      <c r="B8176" s="176">
        <v>6.6164564943253472</v>
      </c>
      <c r="C8176" s="177">
        <f t="shared" si="548"/>
        <v>1.3298158103975942E-4</v>
      </c>
      <c r="D8176" s="178">
        <f t="shared" si="549"/>
        <v>6.9282148548602178</v>
      </c>
      <c r="E8176" s="178">
        <f t="shared" si="551"/>
        <v>7.2546628420021317</v>
      </c>
      <c r="F8176" s="178">
        <f t="shared" si="551"/>
        <v>7.5964926108210742</v>
      </c>
      <c r="G8176" s="178">
        <f t="shared" si="551"/>
        <v>7.95442892978516</v>
      </c>
      <c r="H8176" s="178">
        <f>MAX(0,(B8176-10.64)*Assumptions!$C$2)</f>
        <v>0</v>
      </c>
      <c r="I8176" s="178">
        <f>MAX(0,(D8176-10.64)*Assumptions!$C$2)</f>
        <v>0</v>
      </c>
      <c r="J8176" s="178">
        <f>MAX(0,(E8176-10.64)*Assumptions!$C$2)</f>
        <v>0</v>
      </c>
      <c r="K8176" s="178">
        <f>MAX(0,(F8176-10.64)*Assumptions!$C$2)</f>
        <v>0</v>
      </c>
    </row>
    <row r="8177" spans="1:11">
      <c r="A8177" s="175">
        <v>46363.583333333336</v>
      </c>
      <c r="B8177" s="176">
        <v>7.4718158890290045</v>
      </c>
      <c r="C8177" s="177">
        <f t="shared" si="548"/>
        <v>1.5017311623121121E-4</v>
      </c>
      <c r="D8177" s="178">
        <f t="shared" si="549"/>
        <v>7.823877611762299</v>
      </c>
      <c r="E8177" s="178">
        <f t="shared" si="551"/>
        <v>8.1925280002837759</v>
      </c>
      <c r="F8177" s="178">
        <f t="shared" si="551"/>
        <v>8.5785486897865368</v>
      </c>
      <c r="G8177" s="178">
        <f t="shared" si="551"/>
        <v>8.9827581450425562</v>
      </c>
      <c r="H8177" s="178">
        <f>MAX(0,(B8177-10.64)*Assumptions!$C$2)</f>
        <v>0</v>
      </c>
      <c r="I8177" s="178">
        <f>MAX(0,(D8177-10.64)*Assumptions!$C$2)</f>
        <v>0</v>
      </c>
      <c r="J8177" s="178">
        <f>MAX(0,(E8177-10.64)*Assumptions!$C$2)</f>
        <v>0</v>
      </c>
      <c r="K8177" s="178">
        <f>MAX(0,(F8177-10.64)*Assumptions!$C$2)</f>
        <v>0</v>
      </c>
    </row>
    <row r="8178" spans="1:11">
      <c r="A8178" s="175">
        <v>46363.625</v>
      </c>
      <c r="B8178" s="176">
        <v>8.0378625472887766</v>
      </c>
      <c r="C8178" s="177">
        <f t="shared" si="548"/>
        <v>1.6154986746084839E-4</v>
      </c>
      <c r="D8178" s="178">
        <f t="shared" si="549"/>
        <v>8.4165956126533814</v>
      </c>
      <c r="E8178" s="178">
        <f t="shared" si="551"/>
        <v>8.8131740609113329</v>
      </c>
      <c r="F8178" s="178">
        <f t="shared" si="551"/>
        <v>9.2284387420430907</v>
      </c>
      <c r="G8178" s="178">
        <f t="shared" si="551"/>
        <v>9.6632701257275979</v>
      </c>
      <c r="H8178" s="178">
        <f>MAX(0,(B8178-10.64)*Assumptions!$C$2)</f>
        <v>0</v>
      </c>
      <c r="I8178" s="178">
        <f>MAX(0,(D8178-10.64)*Assumptions!$C$2)</f>
        <v>0</v>
      </c>
      <c r="J8178" s="178">
        <f>MAX(0,(E8178-10.64)*Assumptions!$C$2)</f>
        <v>0</v>
      </c>
      <c r="K8178" s="178">
        <f>MAX(0,(F8178-10.64)*Assumptions!$C$2)</f>
        <v>0</v>
      </c>
    </row>
    <row r="8179" spans="1:11">
      <c r="A8179" s="175">
        <v>46363.666666666664</v>
      </c>
      <c r="B8179" s="176">
        <v>8.4655422446406057</v>
      </c>
      <c r="C8179" s="177">
        <f t="shared" si="548"/>
        <v>1.7014563505657429E-4</v>
      </c>
      <c r="D8179" s="178">
        <f t="shared" si="549"/>
        <v>8.8644269911044216</v>
      </c>
      <c r="E8179" s="178">
        <f t="shared" si="551"/>
        <v>9.2821066400521559</v>
      </c>
      <c r="F8179" s="178">
        <f t="shared" si="551"/>
        <v>9.7194667815258224</v>
      </c>
      <c r="G8179" s="178">
        <f t="shared" si="551"/>
        <v>10.177434733356296</v>
      </c>
      <c r="H8179" s="178">
        <f>MAX(0,(B8179-10.64)*Assumptions!$C$2)</f>
        <v>0</v>
      </c>
      <c r="I8179" s="178">
        <f>MAX(0,(D8179-10.64)*Assumptions!$C$2)</f>
        <v>0</v>
      </c>
      <c r="J8179" s="178">
        <f>MAX(0,(E8179-10.64)*Assumptions!$C$2)</f>
        <v>0</v>
      </c>
      <c r="K8179" s="178">
        <f>MAX(0,(F8179-10.64)*Assumptions!$C$2)</f>
        <v>0</v>
      </c>
    </row>
    <row r="8180" spans="1:11">
      <c r="A8180" s="175">
        <v>46363.708333333336</v>
      </c>
      <c r="B8180" s="176">
        <v>8.8303278688524589</v>
      </c>
      <c r="C8180" s="177">
        <f t="shared" si="548"/>
        <v>1.7747731918234049E-4</v>
      </c>
      <c r="D8180" s="178">
        <f t="shared" si="549"/>
        <v>9.2464008139008982</v>
      </c>
      <c r="E8180" s="178">
        <f t="shared" si="551"/>
        <v>9.6820785457899152</v>
      </c>
      <c r="F8180" s="178">
        <f t="shared" si="551"/>
        <v>10.138284815202269</v>
      </c>
      <c r="G8180" s="178">
        <f t="shared" si="551"/>
        <v>10.615986898686657</v>
      </c>
      <c r="H8180" s="178">
        <f>MAX(0,(B8180-10.64)*Assumptions!$C$2)</f>
        <v>0</v>
      </c>
      <c r="I8180" s="178">
        <f>MAX(0,(D8180-10.64)*Assumptions!$C$2)</f>
        <v>0</v>
      </c>
      <c r="J8180" s="178">
        <f>MAX(0,(E8180-10.64)*Assumptions!$C$2)</f>
        <v>0</v>
      </c>
      <c r="K8180" s="178">
        <f>MAX(0,(F8180-10.64)*Assumptions!$C$2)</f>
        <v>0</v>
      </c>
    </row>
    <row r="8181" spans="1:11">
      <c r="A8181" s="175">
        <v>46363.75</v>
      </c>
      <c r="B8181" s="176">
        <v>8.943537200504414</v>
      </c>
      <c r="C8181" s="177">
        <f t="shared" si="548"/>
        <v>1.7975266942826796E-4</v>
      </c>
      <c r="D8181" s="178">
        <f t="shared" si="549"/>
        <v>9.3649444140791154</v>
      </c>
      <c r="E8181" s="178">
        <f t="shared" si="551"/>
        <v>9.8062077579154288</v>
      </c>
      <c r="F8181" s="178">
        <f t="shared" si="551"/>
        <v>10.268262825653581</v>
      </c>
      <c r="G8181" s="178">
        <f t="shared" si="551"/>
        <v>10.752089294823666</v>
      </c>
      <c r="H8181" s="178">
        <f>MAX(0,(B8181-10.64)*Assumptions!$C$2)</f>
        <v>0</v>
      </c>
      <c r="I8181" s="178">
        <f>MAX(0,(D8181-10.64)*Assumptions!$C$2)</f>
        <v>0</v>
      </c>
      <c r="J8181" s="178">
        <f>MAX(0,(E8181-10.64)*Assumptions!$C$2)</f>
        <v>0</v>
      </c>
      <c r="K8181" s="178">
        <f>MAX(0,(F8181-10.64)*Assumptions!$C$2)</f>
        <v>0</v>
      </c>
    </row>
    <row r="8182" spans="1:11">
      <c r="A8182" s="175">
        <v>46363.791666666664</v>
      </c>
      <c r="B8182" s="176">
        <v>9.1951134930643121</v>
      </c>
      <c r="C8182" s="177">
        <f t="shared" si="548"/>
        <v>1.8480900330810669E-4</v>
      </c>
      <c r="D8182" s="178">
        <f t="shared" si="549"/>
        <v>9.628374636697373</v>
      </c>
      <c r="E8182" s="178">
        <f t="shared" si="551"/>
        <v>10.082050451527676</v>
      </c>
      <c r="F8182" s="178">
        <f t="shared" si="551"/>
        <v>10.557102848878715</v>
      </c>
      <c r="G8182" s="178">
        <f t="shared" si="551"/>
        <v>11.054539064017018</v>
      </c>
      <c r="H8182" s="178">
        <f>MAX(0,(B8182-10.64)*Assumptions!$C$2)</f>
        <v>0</v>
      </c>
      <c r="I8182" s="178">
        <f>MAX(0,(D8182-10.64)*Assumptions!$C$2)</f>
        <v>0</v>
      </c>
      <c r="J8182" s="178">
        <f>MAX(0,(E8182-10.64)*Assumptions!$C$2)</f>
        <v>0</v>
      </c>
      <c r="K8182" s="178">
        <f>MAX(0,(F8182-10.64)*Assumptions!$C$2)</f>
        <v>0</v>
      </c>
    </row>
    <row r="8183" spans="1:11">
      <c r="A8183" s="175">
        <v>46363.833333333336</v>
      </c>
      <c r="B8183" s="176">
        <v>9.258007566204288</v>
      </c>
      <c r="C8183" s="177">
        <f t="shared" si="548"/>
        <v>1.860730867780664E-4</v>
      </c>
      <c r="D8183" s="178">
        <f t="shared" si="549"/>
        <v>9.6942321923519401</v>
      </c>
      <c r="E8183" s="178">
        <f t="shared" si="551"/>
        <v>10.151011124930738</v>
      </c>
      <c r="F8183" s="178">
        <f t="shared" si="551"/>
        <v>10.629312854685001</v>
      </c>
      <c r="G8183" s="178">
        <f t="shared" si="551"/>
        <v>11.130151506315356</v>
      </c>
      <c r="H8183" s="178">
        <f>MAX(0,(B8183-10.64)*Assumptions!$C$2)</f>
        <v>0</v>
      </c>
      <c r="I8183" s="178">
        <f>MAX(0,(D8183-10.64)*Assumptions!$C$2)</f>
        <v>0</v>
      </c>
      <c r="J8183" s="178">
        <f>MAX(0,(E8183-10.64)*Assumptions!$C$2)</f>
        <v>0</v>
      </c>
      <c r="K8183" s="178">
        <f>MAX(0,(F8183-10.64)*Assumptions!$C$2)</f>
        <v>0</v>
      </c>
    </row>
    <row r="8184" spans="1:11">
      <c r="A8184" s="175">
        <v>46363.875</v>
      </c>
      <c r="B8184" s="176">
        <v>9.446689785624212</v>
      </c>
      <c r="C8184" s="177">
        <f t="shared" si="548"/>
        <v>1.8986533718794545E-4</v>
      </c>
      <c r="D8184" s="178">
        <f t="shared" si="549"/>
        <v>9.8918048593156325</v>
      </c>
      <c r="E8184" s="178">
        <f t="shared" si="551"/>
        <v>10.357893145139924</v>
      </c>
      <c r="F8184" s="178">
        <f t="shared" si="551"/>
        <v>10.845942872103851</v>
      </c>
      <c r="G8184" s="178">
        <f t="shared" si="551"/>
        <v>11.356988833210369</v>
      </c>
      <c r="H8184" s="178">
        <f>MAX(0,(B8184-10.64)*Assumptions!$C$2)</f>
        <v>0</v>
      </c>
      <c r="I8184" s="178">
        <f>MAX(0,(D8184-10.64)*Assumptions!$C$2)</f>
        <v>0</v>
      </c>
      <c r="J8184" s="178">
        <f>MAX(0,(E8184-10.64)*Assumptions!$C$2)</f>
        <v>0</v>
      </c>
      <c r="K8184" s="178">
        <f>MAX(0,(F8184-10.64)*Assumptions!$C$2)</f>
        <v>0.1853485848934657</v>
      </c>
    </row>
    <row r="8185" spans="1:11">
      <c r="A8185" s="175">
        <v>46363.916666666664</v>
      </c>
      <c r="B8185" s="176">
        <v>10.679413619167718</v>
      </c>
      <c r="C8185" s="177">
        <f t="shared" si="548"/>
        <v>2.146413731991554E-4</v>
      </c>
      <c r="D8185" s="178">
        <f t="shared" si="549"/>
        <v>11.182612950145105</v>
      </c>
      <c r="E8185" s="178">
        <f t="shared" si="551"/>
        <v>11.709522343839941</v>
      </c>
      <c r="F8185" s="178">
        <f t="shared" si="551"/>
        <v>12.261258985907018</v>
      </c>
      <c r="G8185" s="178">
        <f t="shared" si="551"/>
        <v>12.838992702257794</v>
      </c>
      <c r="H8185" s="178">
        <f>MAX(0,(B8185-10.64)*Assumptions!$C$2)</f>
        <v>3.5472257250945917E-2</v>
      </c>
      <c r="I8185" s="178">
        <f>MAX(0,(D8185-10.64)*Assumptions!$C$2)</f>
        <v>0.48835165513059364</v>
      </c>
      <c r="J8185" s="178">
        <f>MAX(0,(E8185-10.64)*Assumptions!$C$2)</f>
        <v>0.96257010945594657</v>
      </c>
      <c r="K8185" s="178">
        <f>MAX(0,(F8185-10.64)*Assumptions!$C$2)</f>
        <v>1.4591330873163157</v>
      </c>
    </row>
    <row r="8186" spans="1:11">
      <c r="A8186" s="175">
        <v>46363.958333333336</v>
      </c>
      <c r="B8186" s="176">
        <v>11.195145018915511</v>
      </c>
      <c r="C8186" s="177">
        <f t="shared" si="548"/>
        <v>2.2500685765282485E-4</v>
      </c>
      <c r="D8186" s="178">
        <f t="shared" si="549"/>
        <v>11.722644906512535</v>
      </c>
      <c r="E8186" s="178">
        <f t="shared" si="551"/>
        <v>12.27499986574505</v>
      </c>
      <c r="F8186" s="178">
        <f t="shared" si="551"/>
        <v>12.853381033518547</v>
      </c>
      <c r="G8186" s="178">
        <f t="shared" si="551"/>
        <v>13.459014729104167</v>
      </c>
      <c r="H8186" s="178">
        <f>MAX(0,(B8186-10.64)*Assumptions!$C$2)</f>
        <v>0.49963051702395944</v>
      </c>
      <c r="I8186" s="178">
        <f>MAX(0,(D8186-10.64)*Assumptions!$C$2)</f>
        <v>0.9743804158612811</v>
      </c>
      <c r="J8186" s="178">
        <f>MAX(0,(E8186-10.64)*Assumptions!$C$2)</f>
        <v>1.4714998791705447</v>
      </c>
      <c r="K8186" s="178">
        <f>MAX(0,(F8186-10.64)*Assumptions!$C$2)</f>
        <v>1.9920429301666915</v>
      </c>
    </row>
    <row r="8187" spans="1:11">
      <c r="A8187" s="175">
        <v>46364</v>
      </c>
      <c r="B8187" s="176">
        <v>10.893253467843632</v>
      </c>
      <c r="C8187" s="177">
        <f t="shared" si="548"/>
        <v>2.1893925699701834E-4</v>
      </c>
      <c r="D8187" s="178">
        <f t="shared" si="549"/>
        <v>11.406528639370624</v>
      </c>
      <c r="E8187" s="178">
        <f t="shared" si="551"/>
        <v>11.943988633410353</v>
      </c>
      <c r="F8187" s="178">
        <f t="shared" si="551"/>
        <v>12.506773005648384</v>
      </c>
      <c r="G8187" s="178">
        <f t="shared" si="551"/>
        <v>13.096075006072144</v>
      </c>
      <c r="H8187" s="178">
        <f>MAX(0,(B8187-10.64)*Assumptions!$C$2)</f>
        <v>0.22792812105926821</v>
      </c>
      <c r="I8187" s="178">
        <f>MAX(0,(D8187-10.64)*Assumptions!$C$2)</f>
        <v>0.68987577543356093</v>
      </c>
      <c r="J8187" s="178">
        <f>MAX(0,(E8187-10.64)*Assumptions!$C$2)</f>
        <v>1.173589770069317</v>
      </c>
      <c r="K8187" s="178">
        <f>MAX(0,(F8187-10.64)*Assumptions!$C$2)</f>
        <v>1.680095705083545</v>
      </c>
    </row>
    <row r="8188" spans="1:11">
      <c r="A8188" s="175">
        <v>46364.041666666664</v>
      </c>
      <c r="B8188" s="176">
        <v>10.566204287515763</v>
      </c>
      <c r="C8188" s="177">
        <f t="shared" si="548"/>
        <v>2.1236602295322793E-4</v>
      </c>
      <c r="D8188" s="178">
        <f t="shared" si="549"/>
        <v>11.064069349966886</v>
      </c>
      <c r="E8188" s="178">
        <f t="shared" si="551"/>
        <v>11.585393131714429</v>
      </c>
      <c r="F8188" s="178">
        <f t="shared" si="551"/>
        <v>12.131280975455706</v>
      </c>
      <c r="G8188" s="178">
        <f t="shared" si="551"/>
        <v>12.702890306120786</v>
      </c>
      <c r="H8188" s="178">
        <f>MAX(0,(B8188-10.64)*Assumptions!$C$2)</f>
        <v>0</v>
      </c>
      <c r="I8188" s="178">
        <f>MAX(0,(D8188-10.64)*Assumptions!$C$2)</f>
        <v>0.38166241497019654</v>
      </c>
      <c r="J8188" s="178">
        <f>MAX(0,(E8188-10.64)*Assumptions!$C$2)</f>
        <v>0.85085381854298603</v>
      </c>
      <c r="K8188" s="178">
        <f>MAX(0,(F8188-10.64)*Assumptions!$C$2)</f>
        <v>1.3421528779101348</v>
      </c>
    </row>
    <row r="8189" spans="1:11">
      <c r="A8189" s="175">
        <v>46364.083333333336</v>
      </c>
      <c r="B8189" s="176">
        <v>10.17626103404792</v>
      </c>
      <c r="C8189" s="177">
        <f t="shared" si="548"/>
        <v>2.0452870543947787E-4</v>
      </c>
      <c r="D8189" s="178">
        <f t="shared" si="549"/>
        <v>10.655752504908586</v>
      </c>
      <c r="E8189" s="178">
        <f t="shared" si="551"/>
        <v>11.157836956615444</v>
      </c>
      <c r="F8189" s="178">
        <f t="shared" si="551"/>
        <v>11.683578939456748</v>
      </c>
      <c r="G8189" s="178">
        <f t="shared" si="551"/>
        <v>12.234093163871091</v>
      </c>
      <c r="H8189" s="178">
        <f>MAX(0,(B8189-10.64)*Assumptions!$C$2)</f>
        <v>0</v>
      </c>
      <c r="I8189" s="178">
        <f>MAX(0,(D8189-10.64)*Assumptions!$C$2)</f>
        <v>1.4177254417726637E-2</v>
      </c>
      <c r="J8189" s="178">
        <f>MAX(0,(E8189-10.64)*Assumptions!$C$2)</f>
        <v>0.46605326095389937</v>
      </c>
      <c r="K8189" s="178">
        <f>MAX(0,(F8189-10.64)*Assumptions!$C$2)</f>
        <v>0.93922104551107244</v>
      </c>
    </row>
    <row r="8190" spans="1:11">
      <c r="A8190" s="175">
        <v>46364.125</v>
      </c>
      <c r="B8190" s="176">
        <v>9.6856872635561171</v>
      </c>
      <c r="C8190" s="177">
        <f t="shared" si="548"/>
        <v>1.9466885437379231E-4</v>
      </c>
      <c r="D8190" s="178">
        <f t="shared" si="549"/>
        <v>10.14206357080298</v>
      </c>
      <c r="E8190" s="178">
        <f t="shared" si="551"/>
        <v>10.619943704071561</v>
      </c>
      <c r="F8190" s="178">
        <f t="shared" si="551"/>
        <v>11.120340894167732</v>
      </c>
      <c r="G8190" s="178">
        <f t="shared" si="551"/>
        <v>11.644316113944056</v>
      </c>
      <c r="H8190" s="178">
        <f>MAX(0,(B8190-10.64)*Assumptions!$C$2)</f>
        <v>0</v>
      </c>
      <c r="I8190" s="178">
        <f>MAX(0,(D8190-10.64)*Assumptions!$C$2)</f>
        <v>0</v>
      </c>
      <c r="J8190" s="178">
        <f>MAX(0,(E8190-10.64)*Assumptions!$C$2)</f>
        <v>0</v>
      </c>
      <c r="K8190" s="178">
        <f>MAX(0,(F8190-10.64)*Assumptions!$C$2)</f>
        <v>0.43230680475095867</v>
      </c>
    </row>
    <row r="8191" spans="1:11">
      <c r="A8191" s="175">
        <v>46364.166666666664</v>
      </c>
      <c r="B8191" s="176">
        <v>8.7674337957124848</v>
      </c>
      <c r="C8191" s="177">
        <f t="shared" si="548"/>
        <v>1.7621323571238081E-4</v>
      </c>
      <c r="D8191" s="178">
        <f t="shared" si="549"/>
        <v>9.1805432582463329</v>
      </c>
      <c r="E8191" s="178">
        <f t="shared" si="551"/>
        <v>9.6131178723868533</v>
      </c>
      <c r="F8191" s="178">
        <f t="shared" si="551"/>
        <v>10.066074809395985</v>
      </c>
      <c r="G8191" s="178">
        <f t="shared" si="551"/>
        <v>10.540374456388319</v>
      </c>
      <c r="H8191" s="178">
        <f>MAX(0,(B8191-10.64)*Assumptions!$C$2)</f>
        <v>0</v>
      </c>
      <c r="I8191" s="178">
        <f>MAX(0,(D8191-10.64)*Assumptions!$C$2)</f>
        <v>0</v>
      </c>
      <c r="J8191" s="178">
        <f>MAX(0,(E8191-10.64)*Assumptions!$C$2)</f>
        <v>0</v>
      </c>
      <c r="K8191" s="178">
        <f>MAX(0,(F8191-10.64)*Assumptions!$C$2)</f>
        <v>0</v>
      </c>
    </row>
    <row r="8192" spans="1:11">
      <c r="A8192" s="175">
        <v>46364.208333333336</v>
      </c>
      <c r="B8192" s="176">
        <v>7.7862862547288785</v>
      </c>
      <c r="C8192" s="177">
        <f t="shared" si="548"/>
        <v>1.5649353358100965E-4</v>
      </c>
      <c r="D8192" s="178">
        <f t="shared" si="549"/>
        <v>8.1531653900351237</v>
      </c>
      <c r="E8192" s="178">
        <f t="shared" si="551"/>
        <v>8.5373313672990854</v>
      </c>
      <c r="F8192" s="178">
        <f t="shared" si="551"/>
        <v>8.9395987188179564</v>
      </c>
      <c r="G8192" s="178">
        <f t="shared" si="551"/>
        <v>9.360820356534246</v>
      </c>
      <c r="H8192" s="178">
        <f>MAX(0,(B8192-10.64)*Assumptions!$C$2)</f>
        <v>0</v>
      </c>
      <c r="I8192" s="178">
        <f>MAX(0,(D8192-10.64)*Assumptions!$C$2)</f>
        <v>0</v>
      </c>
      <c r="J8192" s="178">
        <f>MAX(0,(E8192-10.64)*Assumptions!$C$2)</f>
        <v>0</v>
      </c>
      <c r="K8192" s="178">
        <f>MAX(0,(F8192-10.64)*Assumptions!$C$2)</f>
        <v>0</v>
      </c>
    </row>
    <row r="8193" spans="1:11">
      <c r="A8193" s="175">
        <v>46364.25</v>
      </c>
      <c r="B8193" s="176">
        <v>7.195081967213115</v>
      </c>
      <c r="C8193" s="177">
        <f t="shared" si="548"/>
        <v>1.4461114896338856E-4</v>
      </c>
      <c r="D8193" s="178">
        <f t="shared" si="549"/>
        <v>7.5341043668822136</v>
      </c>
      <c r="E8193" s="178">
        <f t="shared" si="551"/>
        <v>7.8891010373103017</v>
      </c>
      <c r="F8193" s="178">
        <f t="shared" si="551"/>
        <v>8.2608246642388856</v>
      </c>
      <c r="G8193" s="178">
        <f t="shared" si="551"/>
        <v>8.6500633989298681</v>
      </c>
      <c r="H8193" s="178">
        <f>MAX(0,(B8193-10.64)*Assumptions!$C$2)</f>
        <v>0</v>
      </c>
      <c r="I8193" s="178">
        <f>MAX(0,(D8193-10.64)*Assumptions!$C$2)</f>
        <v>0</v>
      </c>
      <c r="J8193" s="178">
        <f>MAX(0,(E8193-10.64)*Assumptions!$C$2)</f>
        <v>0</v>
      </c>
      <c r="K8193" s="178">
        <f>MAX(0,(F8193-10.64)*Assumptions!$C$2)</f>
        <v>0</v>
      </c>
    </row>
    <row r="8194" spans="1:11">
      <c r="A8194" s="175">
        <v>46364.291666666664</v>
      </c>
      <c r="B8194" s="176">
        <v>6.7045081967213118</v>
      </c>
      <c r="C8194" s="177">
        <f t="shared" si="548"/>
        <v>1.3475129789770296E-4</v>
      </c>
      <c r="D8194" s="178">
        <f t="shared" si="549"/>
        <v>7.0204154327766073</v>
      </c>
      <c r="E8194" s="178">
        <f t="shared" si="551"/>
        <v>7.3512077847664177</v>
      </c>
      <c r="F8194" s="178">
        <f t="shared" si="551"/>
        <v>7.6975866189498712</v>
      </c>
      <c r="G8194" s="178">
        <f t="shared" si="551"/>
        <v>8.0602863490028316</v>
      </c>
      <c r="H8194" s="178">
        <f>MAX(0,(B8194-10.64)*Assumptions!$C$2)</f>
        <v>0</v>
      </c>
      <c r="I8194" s="178">
        <f>MAX(0,(D8194-10.64)*Assumptions!$C$2)</f>
        <v>0</v>
      </c>
      <c r="J8194" s="178">
        <f>MAX(0,(E8194-10.64)*Assumptions!$C$2)</f>
        <v>0</v>
      </c>
      <c r="K8194" s="178">
        <f>MAX(0,(F8194-10.64)*Assumptions!$C$2)</f>
        <v>0</v>
      </c>
    </row>
    <row r="8195" spans="1:11">
      <c r="A8195" s="175">
        <v>46364.333333333336</v>
      </c>
      <c r="B8195" s="176">
        <v>6.5284047919293826</v>
      </c>
      <c r="C8195" s="177">
        <f t="shared" si="548"/>
        <v>1.3121186418181584E-4</v>
      </c>
      <c r="D8195" s="178">
        <f t="shared" si="549"/>
        <v>6.8360142769438266</v>
      </c>
      <c r="E8195" s="178">
        <f t="shared" si="551"/>
        <v>7.158117899237844</v>
      </c>
      <c r="F8195" s="178">
        <f t="shared" si="551"/>
        <v>7.4953986026922763</v>
      </c>
      <c r="G8195" s="178">
        <f t="shared" si="551"/>
        <v>7.8485715105674858</v>
      </c>
      <c r="H8195" s="178">
        <f>MAX(0,(B8195-10.64)*Assumptions!$C$2)</f>
        <v>0</v>
      </c>
      <c r="I8195" s="178">
        <f>MAX(0,(D8195-10.64)*Assumptions!$C$2)</f>
        <v>0</v>
      </c>
      <c r="J8195" s="178">
        <f>MAX(0,(E8195-10.64)*Assumptions!$C$2)</f>
        <v>0</v>
      </c>
      <c r="K8195" s="178">
        <f>MAX(0,(F8195-10.64)*Assumptions!$C$2)</f>
        <v>0</v>
      </c>
    </row>
    <row r="8196" spans="1:11">
      <c r="A8196" s="175">
        <v>46364.375</v>
      </c>
      <c r="B8196" s="176">
        <v>6.5032471626733921</v>
      </c>
      <c r="C8196" s="177">
        <f t="shared" si="548"/>
        <v>1.3070623079383195E-4</v>
      </c>
      <c r="D8196" s="178">
        <f t="shared" si="549"/>
        <v>6.8096712546819997</v>
      </c>
      <c r="E8196" s="178">
        <f t="shared" si="551"/>
        <v>7.1305336298766182</v>
      </c>
      <c r="F8196" s="178">
        <f t="shared" si="551"/>
        <v>7.466514600369762</v>
      </c>
      <c r="G8196" s="178">
        <f t="shared" si="551"/>
        <v>7.8183265336481504</v>
      </c>
      <c r="H8196" s="178">
        <f>MAX(0,(B8196-10.64)*Assumptions!$C$2)</f>
        <v>0</v>
      </c>
      <c r="I8196" s="178">
        <f>MAX(0,(D8196-10.64)*Assumptions!$C$2)</f>
        <v>0</v>
      </c>
      <c r="J8196" s="178">
        <f>MAX(0,(E8196-10.64)*Assumptions!$C$2)</f>
        <v>0</v>
      </c>
      <c r="K8196" s="178">
        <f>MAX(0,(F8196-10.64)*Assumptions!$C$2)</f>
        <v>0</v>
      </c>
    </row>
    <row r="8197" spans="1:11">
      <c r="A8197" s="175">
        <v>46364.416666666664</v>
      </c>
      <c r="B8197" s="176">
        <v>6.8051387137452712</v>
      </c>
      <c r="C8197" s="177">
        <f t="shared" ref="C8197:C8260" si="552">B8197/$B$2</f>
        <v>1.3677383144963847E-4</v>
      </c>
      <c r="D8197" s="178">
        <f t="shared" si="549"/>
        <v>7.1257875218239111</v>
      </c>
      <c r="E8197" s="178">
        <f t="shared" si="551"/>
        <v>7.4615448622113165</v>
      </c>
      <c r="F8197" s="178">
        <f t="shared" si="551"/>
        <v>7.8131226282399258</v>
      </c>
      <c r="G8197" s="178">
        <f t="shared" si="551"/>
        <v>8.181266256680173</v>
      </c>
      <c r="H8197" s="178">
        <f>MAX(0,(B8197-10.64)*Assumptions!$C$2)</f>
        <v>0</v>
      </c>
      <c r="I8197" s="178">
        <f>MAX(0,(D8197-10.64)*Assumptions!$C$2)</f>
        <v>0</v>
      </c>
      <c r="J8197" s="178">
        <f>MAX(0,(E8197-10.64)*Assumptions!$C$2)</f>
        <v>0</v>
      </c>
      <c r="K8197" s="178">
        <f>MAX(0,(F8197-10.64)*Assumptions!$C$2)</f>
        <v>0</v>
      </c>
    </row>
    <row r="8198" spans="1:11">
      <c r="A8198" s="175">
        <v>46364.458333333336</v>
      </c>
      <c r="B8198" s="176">
        <v>7.3082912988650692</v>
      </c>
      <c r="C8198" s="177">
        <f t="shared" si="552"/>
        <v>1.4688649920931599E-4</v>
      </c>
      <c r="D8198" s="178">
        <f t="shared" ref="D8198:D8261" si="553">D$2*$C8198</f>
        <v>7.6526479670604299</v>
      </c>
      <c r="E8198" s="178">
        <f t="shared" si="551"/>
        <v>8.0132302494358143</v>
      </c>
      <c r="F8198" s="178">
        <f t="shared" si="551"/>
        <v>8.3908026746901978</v>
      </c>
      <c r="G8198" s="178">
        <f t="shared" si="551"/>
        <v>8.7861657950668768</v>
      </c>
      <c r="H8198" s="178">
        <f>MAX(0,(B8198-10.64)*Assumptions!$C$2)</f>
        <v>0</v>
      </c>
      <c r="I8198" s="178">
        <f>MAX(0,(D8198-10.64)*Assumptions!$C$2)</f>
        <v>0</v>
      </c>
      <c r="J8198" s="178">
        <f>MAX(0,(E8198-10.64)*Assumptions!$C$2)</f>
        <v>0</v>
      </c>
      <c r="K8198" s="178">
        <f>MAX(0,(F8198-10.64)*Assumptions!$C$2)</f>
        <v>0</v>
      </c>
    </row>
    <row r="8199" spans="1:11">
      <c r="A8199" s="175">
        <v>46364.5</v>
      </c>
      <c r="B8199" s="176">
        <v>7.9623896595208077</v>
      </c>
      <c r="C8199" s="177">
        <f t="shared" si="552"/>
        <v>1.6003296729689677E-4</v>
      </c>
      <c r="D8199" s="178">
        <f t="shared" si="553"/>
        <v>8.3375665458679045</v>
      </c>
      <c r="E8199" s="178">
        <f t="shared" si="551"/>
        <v>8.730421252827659</v>
      </c>
      <c r="F8199" s="178">
        <f t="shared" si="551"/>
        <v>9.1417867350755504</v>
      </c>
      <c r="G8199" s="178">
        <f t="shared" si="551"/>
        <v>9.5725351949695927</v>
      </c>
      <c r="H8199" s="178">
        <f>MAX(0,(B8199-10.64)*Assumptions!$C$2)</f>
        <v>0</v>
      </c>
      <c r="I8199" s="178">
        <f>MAX(0,(D8199-10.64)*Assumptions!$C$2)</f>
        <v>0</v>
      </c>
      <c r="J8199" s="178">
        <f>MAX(0,(E8199-10.64)*Assumptions!$C$2)</f>
        <v>0</v>
      </c>
      <c r="K8199" s="178">
        <f>MAX(0,(F8199-10.64)*Assumptions!$C$2)</f>
        <v>0</v>
      </c>
    </row>
    <row r="8200" spans="1:11">
      <c r="A8200" s="175">
        <v>46364.541666666664</v>
      </c>
      <c r="B8200" s="176">
        <v>8.5661727616645642</v>
      </c>
      <c r="C8200" s="177">
        <f t="shared" si="552"/>
        <v>1.7216816860850977E-4</v>
      </c>
      <c r="D8200" s="178">
        <f t="shared" si="553"/>
        <v>8.9697990801517253</v>
      </c>
      <c r="E8200" s="178">
        <f t="shared" si="551"/>
        <v>9.3924437174970539</v>
      </c>
      <c r="F8200" s="178">
        <f t="shared" si="551"/>
        <v>9.8350027908158761</v>
      </c>
      <c r="G8200" s="178">
        <f t="shared" si="551"/>
        <v>10.298414641033636</v>
      </c>
      <c r="H8200" s="178">
        <f>MAX(0,(B8200-10.64)*Assumptions!$C$2)</f>
        <v>0</v>
      </c>
      <c r="I8200" s="178">
        <f>MAX(0,(D8200-10.64)*Assumptions!$C$2)</f>
        <v>0</v>
      </c>
      <c r="J8200" s="178">
        <f>MAX(0,(E8200-10.64)*Assumptions!$C$2)</f>
        <v>0</v>
      </c>
      <c r="K8200" s="178">
        <f>MAX(0,(F8200-10.64)*Assumptions!$C$2)</f>
        <v>0</v>
      </c>
    </row>
    <row r="8201" spans="1:11">
      <c r="A8201" s="175">
        <v>46364.583333333336</v>
      </c>
      <c r="B8201" s="176">
        <v>8.6542244640605297</v>
      </c>
      <c r="C8201" s="177">
        <f t="shared" si="552"/>
        <v>1.7393788546645337E-4</v>
      </c>
      <c r="D8201" s="178">
        <f t="shared" si="553"/>
        <v>9.0619996580681175</v>
      </c>
      <c r="E8201" s="178">
        <f t="shared" si="551"/>
        <v>9.4889886602613434</v>
      </c>
      <c r="F8201" s="178">
        <f t="shared" ref="E8201:G8229" si="554">F$2*$C8201</f>
        <v>9.9360967989446749</v>
      </c>
      <c r="G8201" s="178">
        <f t="shared" si="554"/>
        <v>10.40427206025131</v>
      </c>
      <c r="H8201" s="178">
        <f>MAX(0,(B8201-10.64)*Assumptions!$C$2)</f>
        <v>0</v>
      </c>
      <c r="I8201" s="178">
        <f>MAX(0,(D8201-10.64)*Assumptions!$C$2)</f>
        <v>0</v>
      </c>
      <c r="J8201" s="178">
        <f>MAX(0,(E8201-10.64)*Assumptions!$C$2)</f>
        <v>0</v>
      </c>
      <c r="K8201" s="178">
        <f>MAX(0,(F8201-10.64)*Assumptions!$C$2)</f>
        <v>0</v>
      </c>
    </row>
    <row r="8202" spans="1:11">
      <c r="A8202" s="175">
        <v>46364.625</v>
      </c>
      <c r="B8202" s="176">
        <v>8.5787515762925608</v>
      </c>
      <c r="C8202" s="177">
        <f t="shared" si="552"/>
        <v>1.7242098530250176E-4</v>
      </c>
      <c r="D8202" s="178">
        <f t="shared" si="553"/>
        <v>8.9829705912826405</v>
      </c>
      <c r="E8202" s="178">
        <f t="shared" si="554"/>
        <v>9.4062358521776694</v>
      </c>
      <c r="F8202" s="178">
        <f t="shared" si="554"/>
        <v>9.8494447919771346</v>
      </c>
      <c r="G8202" s="178">
        <f t="shared" si="554"/>
        <v>10.313537129493307</v>
      </c>
      <c r="H8202" s="178">
        <f>MAX(0,(B8202-10.64)*Assumptions!$C$2)</f>
        <v>0</v>
      </c>
      <c r="I8202" s="178">
        <f>MAX(0,(D8202-10.64)*Assumptions!$C$2)</f>
        <v>0</v>
      </c>
      <c r="J8202" s="178">
        <f>MAX(0,(E8202-10.64)*Assumptions!$C$2)</f>
        <v>0</v>
      </c>
      <c r="K8202" s="178">
        <f>MAX(0,(F8202-10.64)*Assumptions!$C$2)</f>
        <v>0</v>
      </c>
    </row>
    <row r="8203" spans="1:11">
      <c r="A8203" s="175">
        <v>46364.666666666664</v>
      </c>
      <c r="B8203" s="176">
        <v>8.3145964691046661</v>
      </c>
      <c r="C8203" s="177">
        <f t="shared" si="552"/>
        <v>1.6711183472867104E-4</v>
      </c>
      <c r="D8203" s="178">
        <f t="shared" si="553"/>
        <v>8.7063688575334659</v>
      </c>
      <c r="E8203" s="178">
        <f t="shared" si="554"/>
        <v>9.1166010238848063</v>
      </c>
      <c r="F8203" s="178">
        <f t="shared" si="554"/>
        <v>9.5461627675907401</v>
      </c>
      <c r="G8203" s="178">
        <f t="shared" si="554"/>
        <v>9.995964871840286</v>
      </c>
      <c r="H8203" s="178">
        <f>MAX(0,(B8203-10.64)*Assumptions!$C$2)</f>
        <v>0</v>
      </c>
      <c r="I8203" s="178">
        <f>MAX(0,(D8203-10.64)*Assumptions!$C$2)</f>
        <v>0</v>
      </c>
      <c r="J8203" s="178">
        <f>MAX(0,(E8203-10.64)*Assumptions!$C$2)</f>
        <v>0</v>
      </c>
      <c r="K8203" s="178">
        <f>MAX(0,(F8203-10.64)*Assumptions!$C$2)</f>
        <v>0</v>
      </c>
    </row>
    <row r="8204" spans="1:11">
      <c r="A8204" s="175">
        <v>46364.708333333336</v>
      </c>
      <c r="B8204" s="176">
        <v>8.3145964691046661</v>
      </c>
      <c r="C8204" s="177">
        <f t="shared" si="552"/>
        <v>1.6711183472867104E-4</v>
      </c>
      <c r="D8204" s="178">
        <f t="shared" si="553"/>
        <v>8.7063688575334659</v>
      </c>
      <c r="E8204" s="178">
        <f t="shared" si="554"/>
        <v>9.1166010238848063</v>
      </c>
      <c r="F8204" s="178">
        <f t="shared" si="554"/>
        <v>9.5461627675907401</v>
      </c>
      <c r="G8204" s="178">
        <f t="shared" si="554"/>
        <v>9.995964871840286</v>
      </c>
      <c r="H8204" s="178">
        <f>MAX(0,(B8204-10.64)*Assumptions!$C$2)</f>
        <v>0</v>
      </c>
      <c r="I8204" s="178">
        <f>MAX(0,(D8204-10.64)*Assumptions!$C$2)</f>
        <v>0</v>
      </c>
      <c r="J8204" s="178">
        <f>MAX(0,(E8204-10.64)*Assumptions!$C$2)</f>
        <v>0</v>
      </c>
      <c r="K8204" s="178">
        <f>MAX(0,(F8204-10.64)*Assumptions!$C$2)</f>
        <v>0</v>
      </c>
    </row>
    <row r="8205" spans="1:11">
      <c r="A8205" s="175">
        <v>46364.75</v>
      </c>
      <c r="B8205" s="176">
        <v>8.4278058007566212</v>
      </c>
      <c r="C8205" s="177">
        <f t="shared" si="552"/>
        <v>1.693871849745985E-4</v>
      </c>
      <c r="D8205" s="178">
        <f t="shared" si="553"/>
        <v>8.8249124577116849</v>
      </c>
      <c r="E8205" s="178">
        <f t="shared" si="554"/>
        <v>9.2407302360103198</v>
      </c>
      <c r="F8205" s="178">
        <f t="shared" si="554"/>
        <v>9.6761407780420541</v>
      </c>
      <c r="G8205" s="178">
        <f t="shared" si="554"/>
        <v>10.132067267977295</v>
      </c>
      <c r="H8205" s="178">
        <f>MAX(0,(B8205-10.64)*Assumptions!$C$2)</f>
        <v>0</v>
      </c>
      <c r="I8205" s="178">
        <f>MAX(0,(D8205-10.64)*Assumptions!$C$2)</f>
        <v>0</v>
      </c>
      <c r="J8205" s="178">
        <f>MAX(0,(E8205-10.64)*Assumptions!$C$2)</f>
        <v>0</v>
      </c>
      <c r="K8205" s="178">
        <f>MAX(0,(F8205-10.64)*Assumptions!$C$2)</f>
        <v>0</v>
      </c>
    </row>
    <row r="8206" spans="1:11">
      <c r="A8206" s="175">
        <v>46364.791666666664</v>
      </c>
      <c r="B8206" s="176">
        <v>8.377490542244642</v>
      </c>
      <c r="C8206" s="177">
        <f t="shared" si="552"/>
        <v>1.6837591819863075E-4</v>
      </c>
      <c r="D8206" s="178">
        <f t="shared" si="553"/>
        <v>8.772226413188033</v>
      </c>
      <c r="E8206" s="178">
        <f t="shared" si="554"/>
        <v>9.18556169728787</v>
      </c>
      <c r="F8206" s="178">
        <f t="shared" si="554"/>
        <v>9.6183727733970255</v>
      </c>
      <c r="G8206" s="178">
        <f t="shared" si="554"/>
        <v>10.071577314138624</v>
      </c>
      <c r="H8206" s="178">
        <f>MAX(0,(B8206-10.64)*Assumptions!$C$2)</f>
        <v>0</v>
      </c>
      <c r="I8206" s="178">
        <f>MAX(0,(D8206-10.64)*Assumptions!$C$2)</f>
        <v>0</v>
      </c>
      <c r="J8206" s="178">
        <f>MAX(0,(E8206-10.64)*Assumptions!$C$2)</f>
        <v>0</v>
      </c>
      <c r="K8206" s="178">
        <f>MAX(0,(F8206-10.64)*Assumptions!$C$2)</f>
        <v>0</v>
      </c>
    </row>
    <row r="8207" spans="1:11">
      <c r="A8207" s="175">
        <v>46364.833333333336</v>
      </c>
      <c r="B8207" s="176">
        <v>8.2894388398486765</v>
      </c>
      <c r="C8207" s="177">
        <f t="shared" si="552"/>
        <v>1.6660620134068718E-4</v>
      </c>
      <c r="D8207" s="178">
        <f t="shared" si="553"/>
        <v>8.6800258352716408</v>
      </c>
      <c r="E8207" s="178">
        <f t="shared" si="554"/>
        <v>9.0890167545235823</v>
      </c>
      <c r="F8207" s="178">
        <f t="shared" si="554"/>
        <v>9.5172787652682285</v>
      </c>
      <c r="G8207" s="178">
        <f t="shared" si="554"/>
        <v>9.9657198949209516</v>
      </c>
      <c r="H8207" s="178">
        <f>MAX(0,(B8207-10.64)*Assumptions!$C$2)</f>
        <v>0</v>
      </c>
      <c r="I8207" s="178">
        <f>MAX(0,(D8207-10.64)*Assumptions!$C$2)</f>
        <v>0</v>
      </c>
      <c r="J8207" s="178">
        <f>MAX(0,(E8207-10.64)*Assumptions!$C$2)</f>
        <v>0</v>
      </c>
      <c r="K8207" s="178">
        <f>MAX(0,(F8207-10.64)*Assumptions!$C$2)</f>
        <v>0</v>
      </c>
    </row>
    <row r="8208" spans="1:11">
      <c r="A8208" s="175">
        <v>46364.875</v>
      </c>
      <c r="B8208" s="176">
        <v>8.7171185372005038</v>
      </c>
      <c r="C8208" s="177">
        <f t="shared" si="552"/>
        <v>1.7520196893641303E-4</v>
      </c>
      <c r="D8208" s="178">
        <f t="shared" si="553"/>
        <v>9.127857213722681</v>
      </c>
      <c r="E8208" s="178">
        <f t="shared" si="554"/>
        <v>9.5579493336644035</v>
      </c>
      <c r="F8208" s="178">
        <f t="shared" si="554"/>
        <v>10.008306804750957</v>
      </c>
      <c r="G8208" s="178">
        <f t="shared" si="554"/>
        <v>10.479884502549647</v>
      </c>
      <c r="H8208" s="178">
        <f>MAX(0,(B8208-10.64)*Assumptions!$C$2)</f>
        <v>0</v>
      </c>
      <c r="I8208" s="178">
        <f>MAX(0,(D8208-10.64)*Assumptions!$C$2)</f>
        <v>0</v>
      </c>
      <c r="J8208" s="178">
        <f>MAX(0,(E8208-10.64)*Assumptions!$C$2)</f>
        <v>0</v>
      </c>
      <c r="K8208" s="178">
        <f>MAX(0,(F8208-10.64)*Assumptions!$C$2)</f>
        <v>0</v>
      </c>
    </row>
    <row r="8209" spans="1:11">
      <c r="A8209" s="175">
        <v>46364.916666666664</v>
      </c>
      <c r="B8209" s="176">
        <v>10.339785624211855</v>
      </c>
      <c r="C8209" s="177">
        <f t="shared" si="552"/>
        <v>2.0781532246137309E-4</v>
      </c>
      <c r="D8209" s="178">
        <f t="shared" si="553"/>
        <v>10.826982149610455</v>
      </c>
      <c r="E8209" s="178">
        <f t="shared" si="554"/>
        <v>11.337134707463408</v>
      </c>
      <c r="F8209" s="178">
        <f t="shared" si="554"/>
        <v>11.871324954553087</v>
      </c>
      <c r="G8209" s="178">
        <f t="shared" si="554"/>
        <v>12.430685513846772</v>
      </c>
      <c r="H8209" s="178">
        <f>MAX(0,(B8209-10.64)*Assumptions!$C$2)</f>
        <v>0</v>
      </c>
      <c r="I8209" s="178">
        <f>MAX(0,(D8209-10.64)*Assumptions!$C$2)</f>
        <v>0.1682839346494088</v>
      </c>
      <c r="J8209" s="178">
        <f>MAX(0,(E8209-10.64)*Assumptions!$C$2)</f>
        <v>0.6274212367170664</v>
      </c>
      <c r="K8209" s="178">
        <f>MAX(0,(F8209-10.64)*Assumptions!$C$2)</f>
        <v>1.1081924590977776</v>
      </c>
    </row>
    <row r="8210" spans="1:11">
      <c r="A8210" s="175">
        <v>46364.958333333336</v>
      </c>
      <c r="B8210" s="176">
        <v>11.006462799495587</v>
      </c>
      <c r="C8210" s="177">
        <f t="shared" si="552"/>
        <v>2.2121460724294577E-4</v>
      </c>
      <c r="D8210" s="178">
        <f t="shared" si="553"/>
        <v>11.525072239548839</v>
      </c>
      <c r="E8210" s="178">
        <f t="shared" si="554"/>
        <v>12.068117845535864</v>
      </c>
      <c r="F8210" s="178">
        <f t="shared" si="554"/>
        <v>12.636751016099694</v>
      </c>
      <c r="G8210" s="178">
        <f t="shared" si="554"/>
        <v>13.232177402209151</v>
      </c>
      <c r="H8210" s="178">
        <f>MAX(0,(B8210-10.64)*Assumptions!$C$2)</f>
        <v>0.32981651954602781</v>
      </c>
      <c r="I8210" s="178">
        <f>MAX(0,(D8210-10.64)*Assumptions!$C$2)</f>
        <v>0.79656501559395476</v>
      </c>
      <c r="J8210" s="178">
        <f>MAX(0,(E8210-10.64)*Assumptions!$C$2)</f>
        <v>1.2853060609822775</v>
      </c>
      <c r="K8210" s="178">
        <f>MAX(0,(F8210-10.64)*Assumptions!$C$2)</f>
        <v>1.7970759144897244</v>
      </c>
    </row>
    <row r="8211" spans="1:11">
      <c r="A8211" s="175">
        <v>46365</v>
      </c>
      <c r="B8211" s="176">
        <v>10.893253467843632</v>
      </c>
      <c r="C8211" s="177">
        <f t="shared" si="552"/>
        <v>2.1893925699701834E-4</v>
      </c>
      <c r="D8211" s="178">
        <f t="shared" si="553"/>
        <v>11.406528639370624</v>
      </c>
      <c r="E8211" s="178">
        <f t="shared" si="554"/>
        <v>11.943988633410353</v>
      </c>
      <c r="F8211" s="178">
        <f t="shared" si="554"/>
        <v>12.506773005648384</v>
      </c>
      <c r="G8211" s="178">
        <f t="shared" si="554"/>
        <v>13.096075006072144</v>
      </c>
      <c r="H8211" s="178">
        <f>MAX(0,(B8211-10.64)*Assumptions!$C$2)</f>
        <v>0.22792812105926821</v>
      </c>
      <c r="I8211" s="178">
        <f>MAX(0,(D8211-10.64)*Assumptions!$C$2)</f>
        <v>0.68987577543356093</v>
      </c>
      <c r="J8211" s="178">
        <f>MAX(0,(E8211-10.64)*Assumptions!$C$2)</f>
        <v>1.173589770069317</v>
      </c>
      <c r="K8211" s="178">
        <f>MAX(0,(F8211-10.64)*Assumptions!$C$2)</f>
        <v>1.680095705083545</v>
      </c>
    </row>
    <row r="8212" spans="1:11">
      <c r="A8212" s="175">
        <v>46365.041666666664</v>
      </c>
      <c r="B8212" s="176">
        <v>10.641677175283734</v>
      </c>
      <c r="C8212" s="177">
        <f t="shared" si="552"/>
        <v>2.138829231171796E-4</v>
      </c>
      <c r="D8212" s="178">
        <f t="shared" si="553"/>
        <v>11.143098416752366</v>
      </c>
      <c r="E8212" s="178">
        <f t="shared" si="554"/>
        <v>11.668145939798105</v>
      </c>
      <c r="F8212" s="178">
        <f t="shared" si="554"/>
        <v>12.21793298242325</v>
      </c>
      <c r="G8212" s="178">
        <f t="shared" si="554"/>
        <v>12.793625236878794</v>
      </c>
      <c r="H8212" s="178">
        <f>MAX(0,(B8212-10.64)*Assumptions!$C$2)</f>
        <v>1.509457755359911E-3</v>
      </c>
      <c r="I8212" s="178">
        <f>MAX(0,(D8212-10.64)*Assumptions!$C$2)</f>
        <v>0.452788575077129</v>
      </c>
      <c r="J8212" s="178">
        <f>MAX(0,(E8212-10.64)*Assumptions!$C$2)</f>
        <v>0.92533134581829413</v>
      </c>
      <c r="K8212" s="178">
        <f>MAX(0,(F8212-10.64)*Assumptions!$C$2)</f>
        <v>1.4201396841809242</v>
      </c>
    </row>
    <row r="8213" spans="1:11">
      <c r="A8213" s="175">
        <v>46365.083333333336</v>
      </c>
      <c r="B8213" s="176">
        <v>10.490731399747794</v>
      </c>
      <c r="C8213" s="177">
        <f t="shared" si="552"/>
        <v>2.1084912278927635E-4</v>
      </c>
      <c r="D8213" s="178">
        <f t="shared" si="553"/>
        <v>10.98504028318141</v>
      </c>
      <c r="E8213" s="178">
        <f t="shared" si="554"/>
        <v>11.502640323630757</v>
      </c>
      <c r="F8213" s="178">
        <f t="shared" si="554"/>
        <v>12.044628968488167</v>
      </c>
      <c r="G8213" s="178">
        <f t="shared" si="554"/>
        <v>12.612155375362782</v>
      </c>
      <c r="H8213" s="178">
        <f>MAX(0,(B8213-10.64)*Assumptions!$C$2)</f>
        <v>0</v>
      </c>
      <c r="I8213" s="178">
        <f>MAX(0,(D8213-10.64)*Assumptions!$C$2)</f>
        <v>0.31053625486326891</v>
      </c>
      <c r="J8213" s="178">
        <f>MAX(0,(E8213-10.64)*Assumptions!$C$2)</f>
        <v>0.77637629126768104</v>
      </c>
      <c r="K8213" s="178">
        <f>MAX(0,(F8213-10.64)*Assumptions!$C$2)</f>
        <v>1.2641660716393501</v>
      </c>
    </row>
    <row r="8214" spans="1:11">
      <c r="A8214" s="175">
        <v>46365.125</v>
      </c>
      <c r="B8214" s="176">
        <v>10.163682219419925</v>
      </c>
      <c r="C8214" s="177">
        <f t="shared" si="552"/>
        <v>2.0427588874548594E-4</v>
      </c>
      <c r="D8214" s="178">
        <f t="shared" si="553"/>
        <v>10.642580993777672</v>
      </c>
      <c r="E8214" s="178">
        <f t="shared" si="554"/>
        <v>11.144044821934832</v>
      </c>
      <c r="F8214" s="178">
        <f t="shared" si="554"/>
        <v>11.669136938295491</v>
      </c>
      <c r="G8214" s="178">
        <f t="shared" si="554"/>
        <v>12.218970675411423</v>
      </c>
      <c r="H8214" s="178">
        <f>MAX(0,(B8214-10.64)*Assumptions!$C$2)</f>
        <v>0</v>
      </c>
      <c r="I8214" s="178">
        <f>MAX(0,(D8214-10.64)*Assumptions!$C$2)</f>
        <v>2.3228943999045629E-3</v>
      </c>
      <c r="J8214" s="178">
        <f>MAX(0,(E8214-10.64)*Assumptions!$C$2)</f>
        <v>0.45364033974134854</v>
      </c>
      <c r="K8214" s="178">
        <f>MAX(0,(F8214-10.64)*Assumptions!$C$2)</f>
        <v>0.9262232444659414</v>
      </c>
    </row>
    <row r="8215" spans="1:11">
      <c r="A8215" s="175">
        <v>46365.166666666664</v>
      </c>
      <c r="B8215" s="176">
        <v>9.3586380832282483</v>
      </c>
      <c r="C8215" s="177">
        <f t="shared" si="552"/>
        <v>1.8809562033000191E-4</v>
      </c>
      <c r="D8215" s="178">
        <f t="shared" si="553"/>
        <v>9.7996042813992421</v>
      </c>
      <c r="E8215" s="178">
        <f t="shared" si="554"/>
        <v>10.261348202375638</v>
      </c>
      <c r="F8215" s="178">
        <f t="shared" si="554"/>
        <v>10.744848863975056</v>
      </c>
      <c r="G8215" s="178">
        <f t="shared" si="554"/>
        <v>11.251131413992697</v>
      </c>
      <c r="H8215" s="178">
        <f>MAX(0,(B8215-10.64)*Assumptions!$C$2)</f>
        <v>0</v>
      </c>
      <c r="I8215" s="178">
        <f>MAX(0,(D8215-10.64)*Assumptions!$C$2)</f>
        <v>0</v>
      </c>
      <c r="J8215" s="178">
        <f>MAX(0,(E8215-10.64)*Assumptions!$C$2)</f>
        <v>0</v>
      </c>
      <c r="K8215" s="178">
        <f>MAX(0,(F8215-10.64)*Assumptions!$C$2)</f>
        <v>9.4363977577549996E-2</v>
      </c>
    </row>
    <row r="8216" spans="1:11">
      <c r="A8216" s="175">
        <v>46365.208333333336</v>
      </c>
      <c r="B8216" s="176">
        <v>8.201387137452711</v>
      </c>
      <c r="C8216" s="177">
        <f t="shared" si="552"/>
        <v>1.648364844827436E-4</v>
      </c>
      <c r="D8216" s="178">
        <f t="shared" si="553"/>
        <v>8.5878252573552505</v>
      </c>
      <c r="E8216" s="178">
        <f t="shared" si="554"/>
        <v>8.9924718117592963</v>
      </c>
      <c r="F8216" s="178">
        <f t="shared" si="554"/>
        <v>9.4161847571394297</v>
      </c>
      <c r="G8216" s="178">
        <f t="shared" si="554"/>
        <v>9.8598624757032773</v>
      </c>
      <c r="H8216" s="178">
        <f>MAX(0,(B8216-10.64)*Assumptions!$C$2)</f>
        <v>0</v>
      </c>
      <c r="I8216" s="178">
        <f>MAX(0,(D8216-10.64)*Assumptions!$C$2)</f>
        <v>0</v>
      </c>
      <c r="J8216" s="178">
        <f>MAX(0,(E8216-10.64)*Assumptions!$C$2)</f>
        <v>0</v>
      </c>
      <c r="K8216" s="178">
        <f>MAX(0,(F8216-10.64)*Assumptions!$C$2)</f>
        <v>0</v>
      </c>
    </row>
    <row r="8217" spans="1:11">
      <c r="A8217" s="175">
        <v>46365.25</v>
      </c>
      <c r="B8217" s="176">
        <v>7.5347099621689795</v>
      </c>
      <c r="C8217" s="177">
        <f t="shared" si="552"/>
        <v>1.5143719970117089E-4</v>
      </c>
      <c r="D8217" s="178">
        <f t="shared" si="553"/>
        <v>7.8897351674168634</v>
      </c>
      <c r="E8217" s="178">
        <f t="shared" si="554"/>
        <v>8.2614886736868378</v>
      </c>
      <c r="F8217" s="178">
        <f t="shared" si="554"/>
        <v>8.6507586955928204</v>
      </c>
      <c r="G8217" s="178">
        <f t="shared" si="554"/>
        <v>9.0583705873408942</v>
      </c>
      <c r="H8217" s="178">
        <f>MAX(0,(B8217-10.64)*Assumptions!$C$2)</f>
        <v>0</v>
      </c>
      <c r="I8217" s="178">
        <f>MAX(0,(D8217-10.64)*Assumptions!$C$2)</f>
        <v>0</v>
      </c>
      <c r="J8217" s="178">
        <f>MAX(0,(E8217-10.64)*Assumptions!$C$2)</f>
        <v>0</v>
      </c>
      <c r="K8217" s="178">
        <f>MAX(0,(F8217-10.64)*Assumptions!$C$2)</f>
        <v>0</v>
      </c>
    </row>
    <row r="8218" spans="1:11">
      <c r="A8218" s="175">
        <v>46365.291666666664</v>
      </c>
      <c r="B8218" s="176">
        <v>6.8931904161412367</v>
      </c>
      <c r="C8218" s="177">
        <f t="shared" si="552"/>
        <v>1.3854354830758207E-4</v>
      </c>
      <c r="D8218" s="178">
        <f t="shared" si="553"/>
        <v>7.2179880997403041</v>
      </c>
      <c r="E8218" s="178">
        <f t="shared" si="554"/>
        <v>7.5580898049756051</v>
      </c>
      <c r="F8218" s="178">
        <f t="shared" si="554"/>
        <v>7.9142166363687245</v>
      </c>
      <c r="G8218" s="178">
        <f t="shared" si="554"/>
        <v>8.2871236758978473</v>
      </c>
      <c r="H8218" s="178">
        <f>MAX(0,(B8218-10.64)*Assumptions!$C$2)</f>
        <v>0</v>
      </c>
      <c r="I8218" s="178">
        <f>MAX(0,(D8218-10.64)*Assumptions!$C$2)</f>
        <v>0</v>
      </c>
      <c r="J8218" s="178">
        <f>MAX(0,(E8218-10.64)*Assumptions!$C$2)</f>
        <v>0</v>
      </c>
      <c r="K8218" s="178">
        <f>MAX(0,(F8218-10.64)*Assumptions!$C$2)</f>
        <v>0</v>
      </c>
    </row>
    <row r="8219" spans="1:11">
      <c r="A8219" s="175">
        <v>46365.333333333336</v>
      </c>
      <c r="B8219" s="176">
        <v>6.8302963430012609</v>
      </c>
      <c r="C8219" s="177">
        <f t="shared" si="552"/>
        <v>1.3727946483762236E-4</v>
      </c>
      <c r="D8219" s="178">
        <f t="shared" si="553"/>
        <v>7.1521305440857379</v>
      </c>
      <c r="E8219" s="178">
        <f t="shared" si="554"/>
        <v>7.4891291315725423</v>
      </c>
      <c r="F8219" s="178">
        <f t="shared" si="554"/>
        <v>7.8420066305624401</v>
      </c>
      <c r="G8219" s="178">
        <f t="shared" si="554"/>
        <v>8.2115112335995093</v>
      </c>
      <c r="H8219" s="178">
        <f>MAX(0,(B8219-10.64)*Assumptions!$C$2)</f>
        <v>0</v>
      </c>
      <c r="I8219" s="178">
        <f>MAX(0,(D8219-10.64)*Assumptions!$C$2)</f>
        <v>0</v>
      </c>
      <c r="J8219" s="178">
        <f>MAX(0,(E8219-10.64)*Assumptions!$C$2)</f>
        <v>0</v>
      </c>
      <c r="K8219" s="178">
        <f>MAX(0,(F8219-10.64)*Assumptions!$C$2)</f>
        <v>0</v>
      </c>
    </row>
    <row r="8220" spans="1:11">
      <c r="A8220" s="175">
        <v>46365.375</v>
      </c>
      <c r="B8220" s="176">
        <v>6.5409836065573774</v>
      </c>
      <c r="C8220" s="177">
        <f t="shared" si="552"/>
        <v>1.3146468087580778E-4</v>
      </c>
      <c r="D8220" s="178">
        <f t="shared" si="553"/>
        <v>6.8491857880747391</v>
      </c>
      <c r="E8220" s="178">
        <f t="shared" si="554"/>
        <v>7.1719100339184561</v>
      </c>
      <c r="F8220" s="178">
        <f t="shared" si="554"/>
        <v>7.509840603853533</v>
      </c>
      <c r="G8220" s="178">
        <f t="shared" si="554"/>
        <v>7.863693999027153</v>
      </c>
      <c r="H8220" s="178">
        <f>MAX(0,(B8220-10.64)*Assumptions!$C$2)</f>
        <v>0</v>
      </c>
      <c r="I8220" s="178">
        <f>MAX(0,(D8220-10.64)*Assumptions!$C$2)</f>
        <v>0</v>
      </c>
      <c r="J8220" s="178">
        <f>MAX(0,(E8220-10.64)*Assumptions!$C$2)</f>
        <v>0</v>
      </c>
      <c r="K8220" s="178">
        <f>MAX(0,(F8220-10.64)*Assumptions!$C$2)</f>
        <v>0</v>
      </c>
    </row>
    <row r="8221" spans="1:11">
      <c r="A8221" s="175">
        <v>46365.416666666664</v>
      </c>
      <c r="B8221" s="176">
        <v>6.6164564943253472</v>
      </c>
      <c r="C8221" s="177">
        <f t="shared" si="552"/>
        <v>1.3298158103975942E-4</v>
      </c>
      <c r="D8221" s="178">
        <f t="shared" si="553"/>
        <v>6.9282148548602178</v>
      </c>
      <c r="E8221" s="178">
        <f t="shared" si="554"/>
        <v>7.2546628420021317</v>
      </c>
      <c r="F8221" s="178">
        <f t="shared" si="554"/>
        <v>7.5964926108210742</v>
      </c>
      <c r="G8221" s="178">
        <f t="shared" si="554"/>
        <v>7.95442892978516</v>
      </c>
      <c r="H8221" s="178">
        <f>MAX(0,(B8221-10.64)*Assumptions!$C$2)</f>
        <v>0</v>
      </c>
      <c r="I8221" s="178">
        <f>MAX(0,(D8221-10.64)*Assumptions!$C$2)</f>
        <v>0</v>
      </c>
      <c r="J8221" s="178">
        <f>MAX(0,(E8221-10.64)*Assumptions!$C$2)</f>
        <v>0</v>
      </c>
      <c r="K8221" s="178">
        <f>MAX(0,(F8221-10.64)*Assumptions!$C$2)</f>
        <v>0</v>
      </c>
    </row>
    <row r="8222" spans="1:11">
      <c r="A8222" s="175">
        <v>46365.458333333336</v>
      </c>
      <c r="B8222" s="176">
        <v>7.0692938209331659</v>
      </c>
      <c r="C8222" s="177">
        <f t="shared" si="552"/>
        <v>1.4208298202346919E-4</v>
      </c>
      <c r="D8222" s="178">
        <f t="shared" si="553"/>
        <v>7.4023892555730848</v>
      </c>
      <c r="E8222" s="178">
        <f t="shared" si="554"/>
        <v>7.7511796905041788</v>
      </c>
      <c r="F8222" s="178">
        <f t="shared" si="554"/>
        <v>8.1164046526263185</v>
      </c>
      <c r="G8222" s="178">
        <f t="shared" si="554"/>
        <v>8.4988385143331939</v>
      </c>
      <c r="H8222" s="178">
        <f>MAX(0,(B8222-10.64)*Assumptions!$C$2)</f>
        <v>0</v>
      </c>
      <c r="I8222" s="178">
        <f>MAX(0,(D8222-10.64)*Assumptions!$C$2)</f>
        <v>0</v>
      </c>
      <c r="J8222" s="178">
        <f>MAX(0,(E8222-10.64)*Assumptions!$C$2)</f>
        <v>0</v>
      </c>
      <c r="K8222" s="178">
        <f>MAX(0,(F8222-10.64)*Assumptions!$C$2)</f>
        <v>0</v>
      </c>
    </row>
    <row r="8223" spans="1:11">
      <c r="A8223" s="175">
        <v>46365.5</v>
      </c>
      <c r="B8223" s="176">
        <v>7.761128625472888</v>
      </c>
      <c r="C8223" s="177">
        <f t="shared" si="552"/>
        <v>1.5598790019302576E-4</v>
      </c>
      <c r="D8223" s="178">
        <f t="shared" si="553"/>
        <v>8.1268223677732969</v>
      </c>
      <c r="E8223" s="178">
        <f t="shared" si="554"/>
        <v>8.5097470979378613</v>
      </c>
      <c r="F8223" s="178">
        <f t="shared" si="554"/>
        <v>8.9107147164954412</v>
      </c>
      <c r="G8223" s="178">
        <f t="shared" si="554"/>
        <v>9.3305753796149098</v>
      </c>
      <c r="H8223" s="178">
        <f>MAX(0,(B8223-10.64)*Assumptions!$C$2)</f>
        <v>0</v>
      </c>
      <c r="I8223" s="178">
        <f>MAX(0,(D8223-10.64)*Assumptions!$C$2)</f>
        <v>0</v>
      </c>
      <c r="J8223" s="178">
        <f>MAX(0,(E8223-10.64)*Assumptions!$C$2)</f>
        <v>0</v>
      </c>
      <c r="K8223" s="178">
        <f>MAX(0,(F8223-10.64)*Assumptions!$C$2)</f>
        <v>0</v>
      </c>
    </row>
    <row r="8224" spans="1:11">
      <c r="A8224" s="175">
        <v>46365.541666666664</v>
      </c>
      <c r="B8224" s="176">
        <v>8.1762295081967213</v>
      </c>
      <c r="C8224" s="177">
        <f t="shared" si="552"/>
        <v>1.6433085109475971E-4</v>
      </c>
      <c r="D8224" s="178">
        <f t="shared" si="553"/>
        <v>8.5614822350934237</v>
      </c>
      <c r="E8224" s="178">
        <f t="shared" si="554"/>
        <v>8.9648875423980705</v>
      </c>
      <c r="F8224" s="178">
        <f t="shared" si="554"/>
        <v>9.3873007548169163</v>
      </c>
      <c r="G8224" s="178">
        <f t="shared" si="554"/>
        <v>9.8296174987839411</v>
      </c>
      <c r="H8224" s="178">
        <f>MAX(0,(B8224-10.64)*Assumptions!$C$2)</f>
        <v>0</v>
      </c>
      <c r="I8224" s="178">
        <f>MAX(0,(D8224-10.64)*Assumptions!$C$2)</f>
        <v>0</v>
      </c>
      <c r="J8224" s="178">
        <f>MAX(0,(E8224-10.64)*Assumptions!$C$2)</f>
        <v>0</v>
      </c>
      <c r="K8224" s="178">
        <f>MAX(0,(F8224-10.64)*Assumptions!$C$2)</f>
        <v>0</v>
      </c>
    </row>
    <row r="8225" spans="1:11">
      <c r="A8225" s="175">
        <v>46365.583333333336</v>
      </c>
      <c r="B8225" s="176">
        <v>8.2391235813366954</v>
      </c>
      <c r="C8225" s="177">
        <f t="shared" si="552"/>
        <v>1.655949345647194E-4</v>
      </c>
      <c r="D8225" s="178">
        <f t="shared" si="553"/>
        <v>8.627339790747989</v>
      </c>
      <c r="E8225" s="178">
        <f t="shared" si="554"/>
        <v>9.0338482158011324</v>
      </c>
      <c r="F8225" s="178">
        <f t="shared" si="554"/>
        <v>9.4595107606231998</v>
      </c>
      <c r="G8225" s="178">
        <f t="shared" si="554"/>
        <v>9.9052299410822791</v>
      </c>
      <c r="H8225" s="178">
        <f>MAX(0,(B8225-10.64)*Assumptions!$C$2)</f>
        <v>0</v>
      </c>
      <c r="I8225" s="178">
        <f>MAX(0,(D8225-10.64)*Assumptions!$C$2)</f>
        <v>0</v>
      </c>
      <c r="J8225" s="178">
        <f>MAX(0,(E8225-10.64)*Assumptions!$C$2)</f>
        <v>0</v>
      </c>
      <c r="K8225" s="178">
        <f>MAX(0,(F8225-10.64)*Assumptions!$C$2)</f>
        <v>0</v>
      </c>
    </row>
    <row r="8226" spans="1:11">
      <c r="A8226" s="175">
        <v>46365.625</v>
      </c>
      <c r="B8226" s="176">
        <v>8.2391235813366954</v>
      </c>
      <c r="C8226" s="177">
        <f t="shared" si="552"/>
        <v>1.655949345647194E-4</v>
      </c>
      <c r="D8226" s="178">
        <f t="shared" si="553"/>
        <v>8.627339790747989</v>
      </c>
      <c r="E8226" s="178">
        <f t="shared" si="554"/>
        <v>9.0338482158011324</v>
      </c>
      <c r="F8226" s="178">
        <f t="shared" si="554"/>
        <v>9.4595107606231998</v>
      </c>
      <c r="G8226" s="178">
        <f t="shared" si="554"/>
        <v>9.9052299410822791</v>
      </c>
      <c r="H8226" s="178">
        <f>MAX(0,(B8226-10.64)*Assumptions!$C$2)</f>
        <v>0</v>
      </c>
      <c r="I8226" s="178">
        <f>MAX(0,(D8226-10.64)*Assumptions!$C$2)</f>
        <v>0</v>
      </c>
      <c r="J8226" s="178">
        <f>MAX(0,(E8226-10.64)*Assumptions!$C$2)</f>
        <v>0</v>
      </c>
      <c r="K8226" s="178">
        <f>MAX(0,(F8226-10.64)*Assumptions!$C$2)</f>
        <v>0</v>
      </c>
    </row>
    <row r="8227" spans="1:11">
      <c r="A8227" s="175">
        <v>46365.666666666664</v>
      </c>
      <c r="B8227" s="176">
        <v>8.4529634300126109</v>
      </c>
      <c r="C8227" s="177">
        <f t="shared" si="552"/>
        <v>1.6989281836258236E-4</v>
      </c>
      <c r="D8227" s="178">
        <f t="shared" si="553"/>
        <v>8.8512554799735099</v>
      </c>
      <c r="E8227" s="178">
        <f t="shared" si="554"/>
        <v>9.2683145053715439</v>
      </c>
      <c r="F8227" s="178">
        <f t="shared" si="554"/>
        <v>9.7050247803645657</v>
      </c>
      <c r="G8227" s="178">
        <f t="shared" si="554"/>
        <v>10.162312244896629</v>
      </c>
      <c r="H8227" s="178">
        <f>MAX(0,(B8227-10.64)*Assumptions!$C$2)</f>
        <v>0</v>
      </c>
      <c r="I8227" s="178">
        <f>MAX(0,(D8227-10.64)*Assumptions!$C$2)</f>
        <v>0</v>
      </c>
      <c r="J8227" s="178">
        <f>MAX(0,(E8227-10.64)*Assumptions!$C$2)</f>
        <v>0</v>
      </c>
      <c r="K8227" s="178">
        <f>MAX(0,(F8227-10.64)*Assumptions!$C$2)</f>
        <v>0</v>
      </c>
    </row>
    <row r="8228" spans="1:11">
      <c r="A8228" s="175">
        <v>46365.708333333336</v>
      </c>
      <c r="B8228" s="176">
        <v>8.2517023959646902</v>
      </c>
      <c r="C8228" s="177">
        <f t="shared" si="552"/>
        <v>1.6584775125871133E-4</v>
      </c>
      <c r="D8228" s="178">
        <f t="shared" si="553"/>
        <v>8.6405113018789006</v>
      </c>
      <c r="E8228" s="178">
        <f t="shared" si="554"/>
        <v>9.0476403504817444</v>
      </c>
      <c r="F8228" s="178">
        <f t="shared" si="554"/>
        <v>9.4739527617844566</v>
      </c>
      <c r="G8228" s="178">
        <f t="shared" si="554"/>
        <v>9.9203524295419463</v>
      </c>
      <c r="H8228" s="178">
        <f>MAX(0,(B8228-10.64)*Assumptions!$C$2)</f>
        <v>0</v>
      </c>
      <c r="I8228" s="178">
        <f>MAX(0,(D8228-10.64)*Assumptions!$C$2)</f>
        <v>0</v>
      </c>
      <c r="J8228" s="178">
        <f>MAX(0,(E8228-10.64)*Assumptions!$C$2)</f>
        <v>0</v>
      </c>
      <c r="K8228" s="178">
        <f>MAX(0,(F8228-10.64)*Assumptions!$C$2)</f>
        <v>0</v>
      </c>
    </row>
    <row r="8229" spans="1:11">
      <c r="A8229" s="175">
        <v>46365.75</v>
      </c>
      <c r="B8229" s="176">
        <v>8.7925914249684745</v>
      </c>
      <c r="C8229" s="177">
        <f t="shared" si="552"/>
        <v>1.767188691003647E-4</v>
      </c>
      <c r="D8229" s="178">
        <f t="shared" si="553"/>
        <v>9.2068862805081597</v>
      </c>
      <c r="E8229" s="178">
        <f t="shared" si="554"/>
        <v>9.6407021417480792</v>
      </c>
      <c r="F8229" s="178">
        <f t="shared" si="554"/>
        <v>10.094958811718501</v>
      </c>
      <c r="G8229" s="178">
        <f t="shared" si="554"/>
        <v>10.570619433307655</v>
      </c>
      <c r="H8229" s="178">
        <f>MAX(0,(B8229-10.64)*Assumptions!$C$2)</f>
        <v>0</v>
      </c>
      <c r="I8229" s="178">
        <f>MAX(0,(D8229-10.64)*Assumptions!$C$2)</f>
        <v>0</v>
      </c>
      <c r="J8229" s="178">
        <f>MAX(0,(E8229-10.64)*Assumptions!$C$2)</f>
        <v>0</v>
      </c>
      <c r="K8229" s="178">
        <f>MAX(0,(F8229-10.64)*Assumptions!$C$2)</f>
        <v>0</v>
      </c>
    </row>
    <row r="8230" spans="1:11">
      <c r="A8230" s="175">
        <v>46365.791666666664</v>
      </c>
      <c r="B8230" s="176">
        <v>8.7925914249684745</v>
      </c>
      <c r="C8230" s="177">
        <f t="shared" si="552"/>
        <v>1.767188691003647E-4</v>
      </c>
      <c r="D8230" s="178">
        <f t="shared" si="553"/>
        <v>9.2068862805081597</v>
      </c>
      <c r="E8230" s="178">
        <f t="shared" ref="E8230:G8257" si="555">E$2*$C8230</f>
        <v>9.6407021417480792</v>
      </c>
      <c r="F8230" s="178">
        <f t="shared" si="555"/>
        <v>10.094958811718501</v>
      </c>
      <c r="G8230" s="178">
        <f t="shared" si="555"/>
        <v>10.570619433307655</v>
      </c>
      <c r="H8230" s="178">
        <f>MAX(0,(B8230-10.64)*Assumptions!$C$2)</f>
        <v>0</v>
      </c>
      <c r="I8230" s="178">
        <f>MAX(0,(D8230-10.64)*Assumptions!$C$2)</f>
        <v>0</v>
      </c>
      <c r="J8230" s="178">
        <f>MAX(0,(E8230-10.64)*Assumptions!$C$2)</f>
        <v>0</v>
      </c>
      <c r="K8230" s="178">
        <f>MAX(0,(F8230-10.64)*Assumptions!$C$2)</f>
        <v>0</v>
      </c>
    </row>
    <row r="8231" spans="1:11">
      <c r="A8231" s="175">
        <v>46365.833333333336</v>
      </c>
      <c r="B8231" s="176">
        <v>8.75485498108449</v>
      </c>
      <c r="C8231" s="177">
        <f t="shared" si="552"/>
        <v>1.7596041901838888E-4</v>
      </c>
      <c r="D8231" s="178">
        <f t="shared" si="553"/>
        <v>9.1673717471154212</v>
      </c>
      <c r="E8231" s="178">
        <f t="shared" si="555"/>
        <v>9.5993257377062413</v>
      </c>
      <c r="F8231" s="178">
        <f t="shared" si="555"/>
        <v>10.051632808234729</v>
      </c>
      <c r="G8231" s="178">
        <f t="shared" si="555"/>
        <v>10.525251967928652</v>
      </c>
      <c r="H8231" s="178">
        <f>MAX(0,(B8231-10.64)*Assumptions!$C$2)</f>
        <v>0</v>
      </c>
      <c r="I8231" s="178">
        <f>MAX(0,(D8231-10.64)*Assumptions!$C$2)</f>
        <v>0</v>
      </c>
      <c r="J8231" s="178">
        <f>MAX(0,(E8231-10.64)*Assumptions!$C$2)</f>
        <v>0</v>
      </c>
      <c r="K8231" s="178">
        <f>MAX(0,(F8231-10.64)*Assumptions!$C$2)</f>
        <v>0</v>
      </c>
    </row>
    <row r="8232" spans="1:11">
      <c r="A8232" s="175">
        <v>46365.875</v>
      </c>
      <c r="B8232" s="176">
        <v>9.1447982345523329</v>
      </c>
      <c r="C8232" s="177">
        <f t="shared" si="552"/>
        <v>1.8379773653213894E-4</v>
      </c>
      <c r="D8232" s="178">
        <f t="shared" si="553"/>
        <v>9.5756885921737211</v>
      </c>
      <c r="E8232" s="178">
        <f t="shared" si="555"/>
        <v>10.026881912805226</v>
      </c>
      <c r="F8232" s="178">
        <f t="shared" si="555"/>
        <v>10.499334844233688</v>
      </c>
      <c r="G8232" s="178">
        <f t="shared" si="555"/>
        <v>10.994049110178347</v>
      </c>
      <c r="H8232" s="178">
        <f>MAX(0,(B8232-10.64)*Assumptions!$C$2)</f>
        <v>0</v>
      </c>
      <c r="I8232" s="178">
        <f>MAX(0,(D8232-10.64)*Assumptions!$C$2)</f>
        <v>0</v>
      </c>
      <c r="J8232" s="178">
        <f>MAX(0,(E8232-10.64)*Assumptions!$C$2)</f>
        <v>0</v>
      </c>
      <c r="K8232" s="178">
        <f>MAX(0,(F8232-10.64)*Assumptions!$C$2)</f>
        <v>0</v>
      </c>
    </row>
    <row r="8233" spans="1:11">
      <c r="A8233" s="175">
        <v>46365.916666666664</v>
      </c>
      <c r="B8233" s="176">
        <v>10.528467843631777</v>
      </c>
      <c r="C8233" s="177">
        <f t="shared" si="552"/>
        <v>2.1160757287125211E-4</v>
      </c>
      <c r="D8233" s="178">
        <f t="shared" si="553"/>
        <v>11.024554816574147</v>
      </c>
      <c r="E8233" s="178">
        <f t="shared" si="555"/>
        <v>11.544016727672592</v>
      </c>
      <c r="F8233" s="178">
        <f t="shared" si="555"/>
        <v>12.087954971971936</v>
      </c>
      <c r="G8233" s="178">
        <f t="shared" si="555"/>
        <v>12.657522840741782</v>
      </c>
      <c r="H8233" s="178">
        <f>MAX(0,(B8233-10.64)*Assumptions!$C$2)</f>
        <v>0</v>
      </c>
      <c r="I8233" s="178">
        <f>MAX(0,(D8233-10.64)*Assumptions!$C$2)</f>
        <v>0.34609933491673195</v>
      </c>
      <c r="J8233" s="178">
        <f>MAX(0,(E8233-10.64)*Assumptions!$C$2)</f>
        <v>0.81361505490533192</v>
      </c>
      <c r="K8233" s="178">
        <f>MAX(0,(F8233-10.64)*Assumptions!$C$2)</f>
        <v>1.3031594747747417</v>
      </c>
    </row>
    <row r="8234" spans="1:11">
      <c r="A8234" s="175">
        <v>46365.958333333336</v>
      </c>
      <c r="B8234" s="176">
        <v>10.868095838587642</v>
      </c>
      <c r="C8234" s="177">
        <f t="shared" si="552"/>
        <v>2.1843362360903447E-4</v>
      </c>
      <c r="D8234" s="178">
        <f t="shared" si="553"/>
        <v>11.380185617108799</v>
      </c>
      <c r="E8234" s="178">
        <f t="shared" si="555"/>
        <v>11.916404364049129</v>
      </c>
      <c r="F8234" s="178">
        <f t="shared" si="555"/>
        <v>12.47788900332587</v>
      </c>
      <c r="G8234" s="178">
        <f t="shared" si="555"/>
        <v>13.06583002915281</v>
      </c>
      <c r="H8234" s="178">
        <f>MAX(0,(B8234-10.64)*Assumptions!$C$2)</f>
        <v>0.20528625472887754</v>
      </c>
      <c r="I8234" s="178">
        <f>MAX(0,(D8234-10.64)*Assumptions!$C$2)</f>
        <v>0.66616705539791832</v>
      </c>
      <c r="J8234" s="178">
        <f>MAX(0,(E8234-10.64)*Assumptions!$C$2)</f>
        <v>1.1487639276442152</v>
      </c>
      <c r="K8234" s="178">
        <f>MAX(0,(F8234-10.64)*Assumptions!$C$2)</f>
        <v>1.6541001029932829</v>
      </c>
    </row>
    <row r="8235" spans="1:11">
      <c r="A8235" s="175">
        <v>46366</v>
      </c>
      <c r="B8235" s="176">
        <v>10.553625472887768</v>
      </c>
      <c r="C8235" s="177">
        <f t="shared" si="552"/>
        <v>2.12113206259236E-4</v>
      </c>
      <c r="D8235" s="178">
        <f t="shared" si="553"/>
        <v>11.050897838835974</v>
      </c>
      <c r="E8235" s="178">
        <f t="shared" si="555"/>
        <v>11.571600997033817</v>
      </c>
      <c r="F8235" s="178">
        <f t="shared" si="555"/>
        <v>12.116838974294451</v>
      </c>
      <c r="G8235" s="178">
        <f t="shared" si="555"/>
        <v>12.687767817661118</v>
      </c>
      <c r="H8235" s="178">
        <f>MAX(0,(B8235-10.64)*Assumptions!$C$2)</f>
        <v>0</v>
      </c>
      <c r="I8235" s="178">
        <f>MAX(0,(D8235-10.64)*Assumptions!$C$2)</f>
        <v>0.36980805495237606</v>
      </c>
      <c r="J8235" s="178">
        <f>MAX(0,(E8235-10.64)*Assumptions!$C$2)</f>
        <v>0.83844089733043514</v>
      </c>
      <c r="K8235" s="178">
        <f>MAX(0,(F8235-10.64)*Assumptions!$C$2)</f>
        <v>1.3291550768650053</v>
      </c>
    </row>
    <row r="8236" spans="1:11">
      <c r="A8236" s="175">
        <v>46366.041666666664</v>
      </c>
      <c r="B8236" s="176">
        <v>10.528467843631777</v>
      </c>
      <c r="C8236" s="177">
        <f t="shared" si="552"/>
        <v>2.1160757287125211E-4</v>
      </c>
      <c r="D8236" s="178">
        <f t="shared" si="553"/>
        <v>11.024554816574147</v>
      </c>
      <c r="E8236" s="178">
        <f t="shared" si="555"/>
        <v>11.544016727672592</v>
      </c>
      <c r="F8236" s="178">
        <f t="shared" si="555"/>
        <v>12.087954971971936</v>
      </c>
      <c r="G8236" s="178">
        <f t="shared" si="555"/>
        <v>12.657522840741782</v>
      </c>
      <c r="H8236" s="178">
        <f>MAX(0,(B8236-10.64)*Assumptions!$C$2)</f>
        <v>0</v>
      </c>
      <c r="I8236" s="178">
        <f>MAX(0,(D8236-10.64)*Assumptions!$C$2)</f>
        <v>0.34609933491673195</v>
      </c>
      <c r="J8236" s="178">
        <f>MAX(0,(E8236-10.64)*Assumptions!$C$2)</f>
        <v>0.81361505490533192</v>
      </c>
      <c r="K8236" s="178">
        <f>MAX(0,(F8236-10.64)*Assumptions!$C$2)</f>
        <v>1.3031594747747417</v>
      </c>
    </row>
    <row r="8237" spans="1:11">
      <c r="A8237" s="175">
        <v>46366.083333333336</v>
      </c>
      <c r="B8237" s="176">
        <v>10.188839848675915</v>
      </c>
      <c r="C8237" s="177">
        <f t="shared" si="552"/>
        <v>2.047815221334698E-4</v>
      </c>
      <c r="D8237" s="178">
        <f t="shared" si="553"/>
        <v>10.668924016039497</v>
      </c>
      <c r="E8237" s="178">
        <f t="shared" si="555"/>
        <v>11.171629091296056</v>
      </c>
      <c r="F8237" s="178">
        <f t="shared" si="555"/>
        <v>11.698020940618003</v>
      </c>
      <c r="G8237" s="178">
        <f t="shared" si="555"/>
        <v>12.249215652330758</v>
      </c>
      <c r="H8237" s="178">
        <f>MAX(0,(B8237-10.64)*Assumptions!$C$2)</f>
        <v>0</v>
      </c>
      <c r="I8237" s="178">
        <f>MAX(0,(D8237-10.64)*Assumptions!$C$2)</f>
        <v>2.6031614435547114E-2</v>
      </c>
      <c r="J8237" s="178">
        <f>MAX(0,(E8237-10.64)*Assumptions!$C$2)</f>
        <v>0.47846618216645015</v>
      </c>
      <c r="K8237" s="178">
        <f>MAX(0,(F8237-10.64)*Assumptions!$C$2)</f>
        <v>0.95221884655620193</v>
      </c>
    </row>
    <row r="8238" spans="1:11">
      <c r="A8238" s="175">
        <v>46366.125</v>
      </c>
      <c r="B8238" s="176">
        <v>9.5850567465321568</v>
      </c>
      <c r="C8238" s="177">
        <f t="shared" si="552"/>
        <v>1.9264632082185678E-4</v>
      </c>
      <c r="D8238" s="178">
        <f t="shared" si="553"/>
        <v>10.036691481755676</v>
      </c>
      <c r="E8238" s="178">
        <f t="shared" si="555"/>
        <v>10.509606626626661</v>
      </c>
      <c r="F8238" s="178">
        <f t="shared" si="555"/>
        <v>11.004804884877677</v>
      </c>
      <c r="G8238" s="178">
        <f t="shared" si="555"/>
        <v>11.523336206266713</v>
      </c>
      <c r="H8238" s="178">
        <f>MAX(0,(B8238-10.64)*Assumptions!$C$2)</f>
        <v>0</v>
      </c>
      <c r="I8238" s="178">
        <f>MAX(0,(D8238-10.64)*Assumptions!$C$2)</f>
        <v>0</v>
      </c>
      <c r="J8238" s="178">
        <f>MAX(0,(E8238-10.64)*Assumptions!$C$2)</f>
        <v>0</v>
      </c>
      <c r="K8238" s="178">
        <f>MAX(0,(F8238-10.64)*Assumptions!$C$2)</f>
        <v>0.32832439638990873</v>
      </c>
    </row>
    <row r="8239" spans="1:11">
      <c r="A8239" s="175">
        <v>46366.166666666664</v>
      </c>
      <c r="B8239" s="176">
        <v>8.7171185372005038</v>
      </c>
      <c r="C8239" s="177">
        <f t="shared" si="552"/>
        <v>1.7520196893641303E-4</v>
      </c>
      <c r="D8239" s="178">
        <f t="shared" si="553"/>
        <v>9.127857213722681</v>
      </c>
      <c r="E8239" s="178">
        <f t="shared" si="555"/>
        <v>9.5579493336644035</v>
      </c>
      <c r="F8239" s="178">
        <f t="shared" si="555"/>
        <v>10.008306804750957</v>
      </c>
      <c r="G8239" s="178">
        <f t="shared" si="555"/>
        <v>10.479884502549647</v>
      </c>
      <c r="H8239" s="178">
        <f>MAX(0,(B8239-10.64)*Assumptions!$C$2)</f>
        <v>0</v>
      </c>
      <c r="I8239" s="178">
        <f>MAX(0,(D8239-10.64)*Assumptions!$C$2)</f>
        <v>0</v>
      </c>
      <c r="J8239" s="178">
        <f>MAX(0,(E8239-10.64)*Assumptions!$C$2)</f>
        <v>0</v>
      </c>
      <c r="K8239" s="178">
        <f>MAX(0,(F8239-10.64)*Assumptions!$C$2)</f>
        <v>0</v>
      </c>
    </row>
    <row r="8240" spans="1:11">
      <c r="A8240" s="175">
        <v>46366.208333333336</v>
      </c>
      <c r="B8240" s="176">
        <v>7.7359709962168983</v>
      </c>
      <c r="C8240" s="177">
        <f t="shared" si="552"/>
        <v>1.554822668050419E-4</v>
      </c>
      <c r="D8240" s="178">
        <f t="shared" si="553"/>
        <v>8.1004793455114719</v>
      </c>
      <c r="E8240" s="178">
        <f t="shared" si="555"/>
        <v>8.4821628285766373</v>
      </c>
      <c r="F8240" s="178">
        <f t="shared" si="555"/>
        <v>8.8818307141729296</v>
      </c>
      <c r="G8240" s="178">
        <f t="shared" si="555"/>
        <v>9.3003304026955771</v>
      </c>
      <c r="H8240" s="178">
        <f>MAX(0,(B8240-10.64)*Assumptions!$C$2)</f>
        <v>0</v>
      </c>
      <c r="I8240" s="178">
        <f>MAX(0,(D8240-10.64)*Assumptions!$C$2)</f>
        <v>0</v>
      </c>
      <c r="J8240" s="178">
        <f>MAX(0,(E8240-10.64)*Assumptions!$C$2)</f>
        <v>0</v>
      </c>
      <c r="K8240" s="178">
        <f>MAX(0,(F8240-10.64)*Assumptions!$C$2)</f>
        <v>0</v>
      </c>
    </row>
    <row r="8241" spans="1:11">
      <c r="A8241" s="175">
        <v>46366.25</v>
      </c>
      <c r="B8241" s="176">
        <v>6.8680327868852462</v>
      </c>
      <c r="C8241" s="177">
        <f t="shared" si="552"/>
        <v>1.3803791491959818E-4</v>
      </c>
      <c r="D8241" s="178">
        <f t="shared" si="553"/>
        <v>7.1916450774784773</v>
      </c>
      <c r="E8241" s="178">
        <f t="shared" si="555"/>
        <v>7.5305055356143802</v>
      </c>
      <c r="F8241" s="178">
        <f t="shared" si="555"/>
        <v>7.8853326340462102</v>
      </c>
      <c r="G8241" s="178">
        <f t="shared" si="555"/>
        <v>8.256878698978511</v>
      </c>
      <c r="H8241" s="178">
        <f>MAX(0,(B8241-10.64)*Assumptions!$C$2)</f>
        <v>0</v>
      </c>
      <c r="I8241" s="178">
        <f>MAX(0,(D8241-10.64)*Assumptions!$C$2)</f>
        <v>0</v>
      </c>
      <c r="J8241" s="178">
        <f>MAX(0,(E8241-10.64)*Assumptions!$C$2)</f>
        <v>0</v>
      </c>
      <c r="K8241" s="178">
        <f>MAX(0,(F8241-10.64)*Assumptions!$C$2)</f>
        <v>0</v>
      </c>
    </row>
    <row r="8242" spans="1:11">
      <c r="A8242" s="175">
        <v>46366.291666666664</v>
      </c>
      <c r="B8242" s="176">
        <v>6.2390920554854983</v>
      </c>
      <c r="C8242" s="177">
        <f t="shared" si="552"/>
        <v>1.2539708022000126E-4</v>
      </c>
      <c r="D8242" s="178">
        <f t="shared" si="553"/>
        <v>6.5330695209328278</v>
      </c>
      <c r="E8242" s="178">
        <f t="shared" si="555"/>
        <v>6.8408988015837586</v>
      </c>
      <c r="F8242" s="178">
        <f t="shared" si="555"/>
        <v>7.1632325759833702</v>
      </c>
      <c r="G8242" s="178">
        <f t="shared" si="555"/>
        <v>7.5007542759951304</v>
      </c>
      <c r="H8242" s="178">
        <f>MAX(0,(B8242-10.64)*Assumptions!$C$2)</f>
        <v>0</v>
      </c>
      <c r="I8242" s="178">
        <f>MAX(0,(D8242-10.64)*Assumptions!$C$2)</f>
        <v>0</v>
      </c>
      <c r="J8242" s="178">
        <f>MAX(0,(E8242-10.64)*Assumptions!$C$2)</f>
        <v>0</v>
      </c>
      <c r="K8242" s="178">
        <f>MAX(0,(F8242-10.64)*Assumptions!$C$2)</f>
        <v>0</v>
      </c>
    </row>
    <row r="8243" spans="1:11">
      <c r="A8243" s="175">
        <v>46366.333333333336</v>
      </c>
      <c r="B8243" s="176">
        <v>5.9623581336696096</v>
      </c>
      <c r="C8243" s="177">
        <f t="shared" si="552"/>
        <v>1.1983511295217864E-4</v>
      </c>
      <c r="D8243" s="178">
        <f t="shared" si="553"/>
        <v>6.2432962760527433</v>
      </c>
      <c r="E8243" s="178">
        <f t="shared" si="555"/>
        <v>6.5374718386102861</v>
      </c>
      <c r="F8243" s="178">
        <f t="shared" si="555"/>
        <v>6.8455085504357207</v>
      </c>
      <c r="G8243" s="178">
        <f t="shared" si="555"/>
        <v>7.1680595298824441</v>
      </c>
      <c r="H8243" s="178">
        <f>MAX(0,(B8243-10.64)*Assumptions!$C$2)</f>
        <v>0</v>
      </c>
      <c r="I8243" s="178">
        <f>MAX(0,(D8243-10.64)*Assumptions!$C$2)</f>
        <v>0</v>
      </c>
      <c r="J8243" s="178">
        <f>MAX(0,(E8243-10.64)*Assumptions!$C$2)</f>
        <v>0</v>
      </c>
      <c r="K8243" s="178">
        <f>MAX(0,(F8243-10.64)*Assumptions!$C$2)</f>
        <v>0</v>
      </c>
    </row>
    <row r="8244" spans="1:11">
      <c r="A8244" s="175">
        <v>46366.375</v>
      </c>
      <c r="B8244" s="176">
        <v>5.8617276166456502</v>
      </c>
      <c r="C8244" s="177">
        <f t="shared" si="552"/>
        <v>1.1781257940024313E-4</v>
      </c>
      <c r="D8244" s="178">
        <f t="shared" si="553"/>
        <v>6.1379241870054404</v>
      </c>
      <c r="E8244" s="178">
        <f t="shared" si="555"/>
        <v>6.4271347611653864</v>
      </c>
      <c r="F8244" s="178">
        <f t="shared" si="555"/>
        <v>6.729972541145667</v>
      </c>
      <c r="G8244" s="178">
        <f t="shared" si="555"/>
        <v>7.0470796222051035</v>
      </c>
      <c r="H8244" s="178">
        <f>MAX(0,(B8244-10.64)*Assumptions!$C$2)</f>
        <v>0</v>
      </c>
      <c r="I8244" s="178">
        <f>MAX(0,(D8244-10.64)*Assumptions!$C$2)</f>
        <v>0</v>
      </c>
      <c r="J8244" s="178">
        <f>MAX(0,(E8244-10.64)*Assumptions!$C$2)</f>
        <v>0</v>
      </c>
      <c r="K8244" s="178">
        <f>MAX(0,(F8244-10.64)*Assumptions!$C$2)</f>
        <v>0</v>
      </c>
    </row>
    <row r="8245" spans="1:11">
      <c r="A8245" s="175">
        <v>46366.416666666664</v>
      </c>
      <c r="B8245" s="176">
        <v>5.8491488020176554</v>
      </c>
      <c r="C8245" s="177">
        <f t="shared" si="552"/>
        <v>1.175597627062512E-4</v>
      </c>
      <c r="D8245" s="178">
        <f t="shared" si="553"/>
        <v>6.124752675874527</v>
      </c>
      <c r="E8245" s="178">
        <f t="shared" si="555"/>
        <v>6.4133426264847744</v>
      </c>
      <c r="F8245" s="178">
        <f t="shared" si="555"/>
        <v>6.7155305399844103</v>
      </c>
      <c r="G8245" s="178">
        <f t="shared" si="555"/>
        <v>7.0319571337454363</v>
      </c>
      <c r="H8245" s="178">
        <f>MAX(0,(B8245-10.64)*Assumptions!$C$2)</f>
        <v>0</v>
      </c>
      <c r="I8245" s="178">
        <f>MAX(0,(D8245-10.64)*Assumptions!$C$2)</f>
        <v>0</v>
      </c>
      <c r="J8245" s="178">
        <f>MAX(0,(E8245-10.64)*Assumptions!$C$2)</f>
        <v>0</v>
      </c>
      <c r="K8245" s="178">
        <f>MAX(0,(F8245-10.64)*Assumptions!$C$2)</f>
        <v>0</v>
      </c>
    </row>
    <row r="8246" spans="1:11">
      <c r="A8246" s="175">
        <v>46366.458333333336</v>
      </c>
      <c r="B8246" s="176">
        <v>6.3648802017654473</v>
      </c>
      <c r="C8246" s="177">
        <f t="shared" si="552"/>
        <v>1.2792524715992063E-4</v>
      </c>
      <c r="D8246" s="178">
        <f t="shared" si="553"/>
        <v>6.6647846322419575</v>
      </c>
      <c r="E8246" s="178">
        <f t="shared" si="555"/>
        <v>6.9788201483898815</v>
      </c>
      <c r="F8246" s="178">
        <f t="shared" si="555"/>
        <v>7.3076525875959373</v>
      </c>
      <c r="G8246" s="178">
        <f t="shared" si="555"/>
        <v>7.6519791605918064</v>
      </c>
      <c r="H8246" s="178">
        <f>MAX(0,(B8246-10.64)*Assumptions!$C$2)</f>
        <v>0</v>
      </c>
      <c r="I8246" s="178">
        <f>MAX(0,(D8246-10.64)*Assumptions!$C$2)</f>
        <v>0</v>
      </c>
      <c r="J8246" s="178">
        <f>MAX(0,(E8246-10.64)*Assumptions!$C$2)</f>
        <v>0</v>
      </c>
      <c r="K8246" s="178">
        <f>MAX(0,(F8246-10.64)*Assumptions!$C$2)</f>
        <v>0</v>
      </c>
    </row>
    <row r="8247" spans="1:11">
      <c r="A8247" s="175">
        <v>46366.5</v>
      </c>
      <c r="B8247" s="176">
        <v>7.0818726355611608</v>
      </c>
      <c r="C8247" s="177">
        <f t="shared" si="552"/>
        <v>1.4233579871746112E-4</v>
      </c>
      <c r="D8247" s="178">
        <f t="shared" si="553"/>
        <v>7.4155607667039973</v>
      </c>
      <c r="E8247" s="178">
        <f t="shared" si="555"/>
        <v>7.7649718251847908</v>
      </c>
      <c r="F8247" s="178">
        <f t="shared" si="555"/>
        <v>8.1308466537875752</v>
      </c>
      <c r="G8247" s="178">
        <f t="shared" si="555"/>
        <v>8.5139610027928612</v>
      </c>
      <c r="H8247" s="178">
        <f>MAX(0,(B8247-10.64)*Assumptions!$C$2)</f>
        <v>0</v>
      </c>
      <c r="I8247" s="178">
        <f>MAX(0,(D8247-10.64)*Assumptions!$C$2)</f>
        <v>0</v>
      </c>
      <c r="J8247" s="178">
        <f>MAX(0,(E8247-10.64)*Assumptions!$C$2)</f>
        <v>0</v>
      </c>
      <c r="K8247" s="178">
        <f>MAX(0,(F8247-10.64)*Assumptions!$C$2)</f>
        <v>0</v>
      </c>
    </row>
    <row r="8248" spans="1:11">
      <c r="A8248" s="175">
        <v>46366.541666666664</v>
      </c>
      <c r="B8248" s="176">
        <v>7.3711853720050451</v>
      </c>
      <c r="C8248" s="177">
        <f t="shared" si="552"/>
        <v>1.481505826792757E-4</v>
      </c>
      <c r="D8248" s="178">
        <f t="shared" si="553"/>
        <v>7.7185055227149952</v>
      </c>
      <c r="E8248" s="178">
        <f t="shared" si="555"/>
        <v>8.0821909228388762</v>
      </c>
      <c r="F8248" s="178">
        <f t="shared" si="555"/>
        <v>8.4630126804964831</v>
      </c>
      <c r="G8248" s="178">
        <f t="shared" si="555"/>
        <v>8.8617782373652165</v>
      </c>
      <c r="H8248" s="178">
        <f>MAX(0,(B8248-10.64)*Assumptions!$C$2)</f>
        <v>0</v>
      </c>
      <c r="I8248" s="178">
        <f>MAX(0,(D8248-10.64)*Assumptions!$C$2)</f>
        <v>0</v>
      </c>
      <c r="J8248" s="178">
        <f>MAX(0,(E8248-10.64)*Assumptions!$C$2)</f>
        <v>0</v>
      </c>
      <c r="K8248" s="178">
        <f>MAX(0,(F8248-10.64)*Assumptions!$C$2)</f>
        <v>0</v>
      </c>
    </row>
    <row r="8249" spans="1:11">
      <c r="A8249" s="175">
        <v>46366.583333333336</v>
      </c>
      <c r="B8249" s="176">
        <v>7.7737074401008828</v>
      </c>
      <c r="C8249" s="177">
        <f t="shared" si="552"/>
        <v>1.5624071688701769E-4</v>
      </c>
      <c r="D8249" s="178">
        <f t="shared" si="553"/>
        <v>8.1399938789042086</v>
      </c>
      <c r="E8249" s="178">
        <f t="shared" si="555"/>
        <v>8.5235392326184733</v>
      </c>
      <c r="F8249" s="178">
        <f t="shared" si="555"/>
        <v>8.9251567176566979</v>
      </c>
      <c r="G8249" s="178">
        <f t="shared" si="555"/>
        <v>9.345697868074577</v>
      </c>
      <c r="H8249" s="178">
        <f>MAX(0,(B8249-10.64)*Assumptions!$C$2)</f>
        <v>0</v>
      </c>
      <c r="I8249" s="178">
        <f>MAX(0,(D8249-10.64)*Assumptions!$C$2)</f>
        <v>0</v>
      </c>
      <c r="J8249" s="178">
        <f>MAX(0,(E8249-10.64)*Assumptions!$C$2)</f>
        <v>0</v>
      </c>
      <c r="K8249" s="178">
        <f>MAX(0,(F8249-10.64)*Assumptions!$C$2)</f>
        <v>0</v>
      </c>
    </row>
    <row r="8250" spans="1:11">
      <c r="A8250" s="175">
        <v>46366.625</v>
      </c>
      <c r="B8250" s="176">
        <v>8.0001261034047921</v>
      </c>
      <c r="C8250" s="177">
        <f t="shared" si="552"/>
        <v>1.6079141737887259E-4</v>
      </c>
      <c r="D8250" s="178">
        <f t="shared" si="553"/>
        <v>8.3770810792606429</v>
      </c>
      <c r="E8250" s="178">
        <f t="shared" si="555"/>
        <v>8.7717976568694969</v>
      </c>
      <c r="F8250" s="178">
        <f t="shared" si="555"/>
        <v>9.1851127385593223</v>
      </c>
      <c r="G8250" s="178">
        <f t="shared" si="555"/>
        <v>9.6179026603485962</v>
      </c>
      <c r="H8250" s="178">
        <f>MAX(0,(B8250-10.64)*Assumptions!$C$2)</f>
        <v>0</v>
      </c>
      <c r="I8250" s="178">
        <f>MAX(0,(D8250-10.64)*Assumptions!$C$2)</f>
        <v>0</v>
      </c>
      <c r="J8250" s="178">
        <f>MAX(0,(E8250-10.64)*Assumptions!$C$2)</f>
        <v>0</v>
      </c>
      <c r="K8250" s="178">
        <f>MAX(0,(F8250-10.64)*Assumptions!$C$2)</f>
        <v>0</v>
      </c>
    </row>
    <row r="8251" spans="1:11">
      <c r="A8251" s="175">
        <v>46366.666666666664</v>
      </c>
      <c r="B8251" s="176">
        <v>8.377490542244642</v>
      </c>
      <c r="C8251" s="177">
        <f t="shared" si="552"/>
        <v>1.6837591819863075E-4</v>
      </c>
      <c r="D8251" s="178">
        <f t="shared" si="553"/>
        <v>8.772226413188033</v>
      </c>
      <c r="E8251" s="178">
        <f t="shared" si="555"/>
        <v>9.18556169728787</v>
      </c>
      <c r="F8251" s="178">
        <f t="shared" si="555"/>
        <v>9.6183727733970255</v>
      </c>
      <c r="G8251" s="178">
        <f t="shared" si="555"/>
        <v>10.071577314138624</v>
      </c>
      <c r="H8251" s="178">
        <f>MAX(0,(B8251-10.64)*Assumptions!$C$2)</f>
        <v>0</v>
      </c>
      <c r="I8251" s="178">
        <f>MAX(0,(D8251-10.64)*Assumptions!$C$2)</f>
        <v>0</v>
      </c>
      <c r="J8251" s="178">
        <f>MAX(0,(E8251-10.64)*Assumptions!$C$2)</f>
        <v>0</v>
      </c>
      <c r="K8251" s="178">
        <f>MAX(0,(F8251-10.64)*Assumptions!$C$2)</f>
        <v>0</v>
      </c>
    </row>
    <row r="8252" spans="1:11">
      <c r="A8252" s="175">
        <v>46366.708333333336</v>
      </c>
      <c r="B8252" s="176">
        <v>8.5158575031525849</v>
      </c>
      <c r="C8252" s="177">
        <f t="shared" si="552"/>
        <v>1.7115690183254205E-4</v>
      </c>
      <c r="D8252" s="178">
        <f t="shared" si="553"/>
        <v>8.9171130356280734</v>
      </c>
      <c r="E8252" s="178">
        <f t="shared" si="555"/>
        <v>9.3372751787746058</v>
      </c>
      <c r="F8252" s="178">
        <f t="shared" si="555"/>
        <v>9.7772347861708493</v>
      </c>
      <c r="G8252" s="178">
        <f t="shared" si="555"/>
        <v>10.237924687194967</v>
      </c>
      <c r="H8252" s="178">
        <f>MAX(0,(B8252-10.64)*Assumptions!$C$2)</f>
        <v>0</v>
      </c>
      <c r="I8252" s="178">
        <f>MAX(0,(D8252-10.64)*Assumptions!$C$2)</f>
        <v>0</v>
      </c>
      <c r="J8252" s="178">
        <f>MAX(0,(E8252-10.64)*Assumptions!$C$2)</f>
        <v>0</v>
      </c>
      <c r="K8252" s="178">
        <f>MAX(0,(F8252-10.64)*Assumptions!$C$2)</f>
        <v>0</v>
      </c>
    </row>
    <row r="8253" spans="1:11">
      <c r="A8253" s="175">
        <v>46366.75</v>
      </c>
      <c r="B8253" s="176">
        <v>8.6290668348045401</v>
      </c>
      <c r="C8253" s="177">
        <f t="shared" si="552"/>
        <v>1.7343225207846948E-4</v>
      </c>
      <c r="D8253" s="178">
        <f t="shared" si="553"/>
        <v>9.0356566358062906</v>
      </c>
      <c r="E8253" s="178">
        <f t="shared" si="555"/>
        <v>9.4614043909001175</v>
      </c>
      <c r="F8253" s="178">
        <f t="shared" si="555"/>
        <v>9.9072127966221597</v>
      </c>
      <c r="G8253" s="178">
        <f t="shared" si="555"/>
        <v>10.374027083331976</v>
      </c>
      <c r="H8253" s="178">
        <f>MAX(0,(B8253-10.64)*Assumptions!$C$2)</f>
        <v>0</v>
      </c>
      <c r="I8253" s="178">
        <f>MAX(0,(D8253-10.64)*Assumptions!$C$2)</f>
        <v>0</v>
      </c>
      <c r="J8253" s="178">
        <f>MAX(0,(E8253-10.64)*Assumptions!$C$2)</f>
        <v>0</v>
      </c>
      <c r="K8253" s="178">
        <f>MAX(0,(F8253-10.64)*Assumptions!$C$2)</f>
        <v>0</v>
      </c>
    </row>
    <row r="8254" spans="1:11">
      <c r="A8254" s="175">
        <v>46366.791666666664</v>
      </c>
      <c r="B8254" s="176">
        <v>8.6164880201765452</v>
      </c>
      <c r="C8254" s="177">
        <f t="shared" si="552"/>
        <v>1.7317943538447755E-4</v>
      </c>
      <c r="D8254" s="178">
        <f t="shared" si="553"/>
        <v>9.0224851246753772</v>
      </c>
      <c r="E8254" s="178">
        <f t="shared" si="555"/>
        <v>9.4476122562195055</v>
      </c>
      <c r="F8254" s="178">
        <f t="shared" si="555"/>
        <v>9.8927707954609048</v>
      </c>
      <c r="G8254" s="178">
        <f t="shared" si="555"/>
        <v>10.358904594872309</v>
      </c>
      <c r="H8254" s="178">
        <f>MAX(0,(B8254-10.64)*Assumptions!$C$2)</f>
        <v>0</v>
      </c>
      <c r="I8254" s="178">
        <f>MAX(0,(D8254-10.64)*Assumptions!$C$2)</f>
        <v>0</v>
      </c>
      <c r="J8254" s="178">
        <f>MAX(0,(E8254-10.64)*Assumptions!$C$2)</f>
        <v>0</v>
      </c>
      <c r="K8254" s="178">
        <f>MAX(0,(F8254-10.64)*Assumptions!$C$2)</f>
        <v>0</v>
      </c>
    </row>
    <row r="8255" spans="1:11">
      <c r="A8255" s="175">
        <v>46366.833333333336</v>
      </c>
      <c r="B8255" s="176">
        <v>8.3523329129886505</v>
      </c>
      <c r="C8255" s="177">
        <f t="shared" si="552"/>
        <v>1.6787028481064686E-4</v>
      </c>
      <c r="D8255" s="178">
        <f t="shared" si="553"/>
        <v>8.7458833909262061</v>
      </c>
      <c r="E8255" s="178">
        <f t="shared" si="555"/>
        <v>9.1579774279266442</v>
      </c>
      <c r="F8255" s="178">
        <f t="shared" si="555"/>
        <v>9.589488771074512</v>
      </c>
      <c r="G8255" s="178">
        <f t="shared" si="555"/>
        <v>10.041332337219288</v>
      </c>
      <c r="H8255" s="178">
        <f>MAX(0,(B8255-10.64)*Assumptions!$C$2)</f>
        <v>0</v>
      </c>
      <c r="I8255" s="178">
        <f>MAX(0,(D8255-10.64)*Assumptions!$C$2)</f>
        <v>0</v>
      </c>
      <c r="J8255" s="178">
        <f>MAX(0,(E8255-10.64)*Assumptions!$C$2)</f>
        <v>0</v>
      </c>
      <c r="K8255" s="178">
        <f>MAX(0,(F8255-10.64)*Assumptions!$C$2)</f>
        <v>0</v>
      </c>
    </row>
    <row r="8256" spans="1:11">
      <c r="A8256" s="175">
        <v>46366.875</v>
      </c>
      <c r="B8256" s="176">
        <v>8.75485498108449</v>
      </c>
      <c r="C8256" s="177">
        <f t="shared" si="552"/>
        <v>1.7596041901838888E-4</v>
      </c>
      <c r="D8256" s="178">
        <f t="shared" si="553"/>
        <v>9.1673717471154212</v>
      </c>
      <c r="E8256" s="178">
        <f t="shared" si="555"/>
        <v>9.5993257377062413</v>
      </c>
      <c r="F8256" s="178">
        <f t="shared" si="555"/>
        <v>10.051632808234729</v>
      </c>
      <c r="G8256" s="178">
        <f t="shared" si="555"/>
        <v>10.525251967928652</v>
      </c>
      <c r="H8256" s="178">
        <f>MAX(0,(B8256-10.64)*Assumptions!$C$2)</f>
        <v>0</v>
      </c>
      <c r="I8256" s="178">
        <f>MAX(0,(D8256-10.64)*Assumptions!$C$2)</f>
        <v>0</v>
      </c>
      <c r="J8256" s="178">
        <f>MAX(0,(E8256-10.64)*Assumptions!$C$2)</f>
        <v>0</v>
      </c>
      <c r="K8256" s="178">
        <f>MAX(0,(F8256-10.64)*Assumptions!$C$2)</f>
        <v>0</v>
      </c>
    </row>
    <row r="8257" spans="1:11">
      <c r="A8257" s="175">
        <v>46366.916666666664</v>
      </c>
      <c r="B8257" s="176">
        <v>9.8366330390920567</v>
      </c>
      <c r="C8257" s="177">
        <f t="shared" si="552"/>
        <v>1.9770265470169557E-4</v>
      </c>
      <c r="D8257" s="178">
        <f t="shared" si="553"/>
        <v>10.300121704373936</v>
      </c>
      <c r="E8257" s="178">
        <f t="shared" si="555"/>
        <v>10.785449320238911</v>
      </c>
      <c r="F8257" s="178">
        <f t="shared" si="555"/>
        <v>11.293644908102815</v>
      </c>
      <c r="G8257" s="178">
        <f t="shared" si="555"/>
        <v>11.825785975460066</v>
      </c>
      <c r="H8257" s="178">
        <f>MAX(0,(B8257-10.64)*Assumptions!$C$2)</f>
        <v>0</v>
      </c>
      <c r="I8257" s="178">
        <f>MAX(0,(D8257-10.64)*Assumptions!$C$2)</f>
        <v>0</v>
      </c>
      <c r="J8257" s="178">
        <f>MAX(0,(E8257-10.64)*Assumptions!$C$2)</f>
        <v>0.13090438821501921</v>
      </c>
      <c r="K8257" s="178">
        <f>MAX(0,(F8257-10.64)*Assumptions!$C$2)</f>
        <v>0.58828041729253278</v>
      </c>
    </row>
    <row r="8258" spans="1:11">
      <c r="A8258" s="175">
        <v>46366.958333333336</v>
      </c>
      <c r="B8258" s="176">
        <v>10.390100882723834</v>
      </c>
      <c r="C8258" s="177">
        <f t="shared" si="552"/>
        <v>2.0882658923734081E-4</v>
      </c>
      <c r="D8258" s="178">
        <f t="shared" si="553"/>
        <v>10.879668194134105</v>
      </c>
      <c r="E8258" s="178">
        <f t="shared" ref="E8258:G8286" si="556">E$2*$C8258</f>
        <v>11.392303246185856</v>
      </c>
      <c r="F8258" s="178">
        <f t="shared" si="556"/>
        <v>11.929092959198112</v>
      </c>
      <c r="G8258" s="178">
        <f t="shared" si="556"/>
        <v>12.491175467685439</v>
      </c>
      <c r="H8258" s="178">
        <f>MAX(0,(B8258-10.64)*Assumptions!$C$2)</f>
        <v>0</v>
      </c>
      <c r="I8258" s="178">
        <f>MAX(0,(D8258-10.64)*Assumptions!$C$2)</f>
        <v>0.21570137472069392</v>
      </c>
      <c r="J8258" s="178">
        <f>MAX(0,(E8258-10.64)*Assumptions!$C$2)</f>
        <v>0.67707292156726973</v>
      </c>
      <c r="K8258" s="178">
        <f>MAX(0,(F8258-10.64)*Assumptions!$C$2)</f>
        <v>1.1601836632783002</v>
      </c>
    </row>
    <row r="8259" spans="1:11">
      <c r="A8259" s="175">
        <v>46367</v>
      </c>
      <c r="B8259" s="176">
        <v>10.251733921815889</v>
      </c>
      <c r="C8259" s="177">
        <f t="shared" si="552"/>
        <v>2.0604560560342949E-4</v>
      </c>
      <c r="D8259" s="178">
        <f t="shared" si="553"/>
        <v>10.734781571694063</v>
      </c>
      <c r="E8259" s="178">
        <f t="shared" si="556"/>
        <v>11.240589764699118</v>
      </c>
      <c r="F8259" s="178">
        <f t="shared" si="556"/>
        <v>11.770230946424286</v>
      </c>
      <c r="G8259" s="178">
        <f t="shared" si="556"/>
        <v>12.324828094629096</v>
      </c>
      <c r="H8259" s="178">
        <f>MAX(0,(B8259-10.64)*Assumptions!$C$2)</f>
        <v>0</v>
      </c>
      <c r="I8259" s="178">
        <f>MAX(0,(D8259-10.64)*Assumptions!$C$2)</f>
        <v>8.5303414524655882E-2</v>
      </c>
      <c r="J8259" s="178">
        <f>MAX(0,(E8259-10.64)*Assumptions!$C$2)</f>
        <v>0.54053078822920586</v>
      </c>
      <c r="K8259" s="178">
        <f>MAX(0,(F8259-10.64)*Assumptions!$C$2)</f>
        <v>1.0172078517818572</v>
      </c>
    </row>
    <row r="8260" spans="1:11">
      <c r="A8260" s="175">
        <v>46367.041666666664</v>
      </c>
      <c r="B8260" s="176">
        <v>10.05047288776797</v>
      </c>
      <c r="C8260" s="177">
        <f t="shared" si="552"/>
        <v>2.0200053849955851E-4</v>
      </c>
      <c r="D8260" s="178">
        <f t="shared" si="553"/>
        <v>10.524037393599457</v>
      </c>
      <c r="E8260" s="178">
        <f t="shared" si="556"/>
        <v>11.019915609809322</v>
      </c>
      <c r="F8260" s="178">
        <f t="shared" si="556"/>
        <v>11.539158927844181</v>
      </c>
      <c r="G8260" s="178">
        <f t="shared" si="556"/>
        <v>12.082868279274416</v>
      </c>
      <c r="H8260" s="178">
        <f>MAX(0,(B8260-10.64)*Assumptions!$C$2)</f>
        <v>0</v>
      </c>
      <c r="I8260" s="178">
        <f>MAX(0,(D8260-10.64)*Assumptions!$C$2)</f>
        <v>0</v>
      </c>
      <c r="J8260" s="178">
        <f>MAX(0,(E8260-10.64)*Assumptions!$C$2)</f>
        <v>0.34192404882838956</v>
      </c>
      <c r="K8260" s="178">
        <f>MAX(0,(F8260-10.64)*Assumptions!$C$2)</f>
        <v>0.80924303505976203</v>
      </c>
    </row>
    <row r="8261" spans="1:11">
      <c r="A8261" s="175">
        <v>46367.083333333336</v>
      </c>
      <c r="B8261" s="176">
        <v>10.05047288776797</v>
      </c>
      <c r="C8261" s="177">
        <f t="shared" ref="C8261:C8324" si="557">B8261/$B$2</f>
        <v>2.0200053849955851E-4</v>
      </c>
      <c r="D8261" s="178">
        <f t="shared" si="553"/>
        <v>10.524037393599457</v>
      </c>
      <c r="E8261" s="178">
        <f t="shared" si="556"/>
        <v>11.019915609809322</v>
      </c>
      <c r="F8261" s="178">
        <f t="shared" si="556"/>
        <v>11.539158927844181</v>
      </c>
      <c r="G8261" s="178">
        <f t="shared" si="556"/>
        <v>12.082868279274416</v>
      </c>
      <c r="H8261" s="178">
        <f>MAX(0,(B8261-10.64)*Assumptions!$C$2)</f>
        <v>0</v>
      </c>
      <c r="I8261" s="178">
        <f>MAX(0,(D8261-10.64)*Assumptions!$C$2)</f>
        <v>0</v>
      </c>
      <c r="J8261" s="178">
        <f>MAX(0,(E8261-10.64)*Assumptions!$C$2)</f>
        <v>0.34192404882838956</v>
      </c>
      <c r="K8261" s="178">
        <f>MAX(0,(F8261-10.64)*Assumptions!$C$2)</f>
        <v>0.80924303505976203</v>
      </c>
    </row>
    <row r="8262" spans="1:11">
      <c r="A8262" s="175">
        <v>46367.125</v>
      </c>
      <c r="B8262" s="176">
        <v>9.5473203026481723</v>
      </c>
      <c r="C8262" s="177">
        <f t="shared" si="557"/>
        <v>1.9188787073988098E-4</v>
      </c>
      <c r="D8262" s="178">
        <f t="shared" ref="D8262:D8325" si="558">D$2*$C8262</f>
        <v>9.997176948362938</v>
      </c>
      <c r="E8262" s="178">
        <f t="shared" si="556"/>
        <v>10.468230222584825</v>
      </c>
      <c r="F8262" s="178">
        <f t="shared" si="556"/>
        <v>10.961478881393909</v>
      </c>
      <c r="G8262" s="178">
        <f t="shared" si="556"/>
        <v>11.477968740887711</v>
      </c>
      <c r="H8262" s="178">
        <f>MAX(0,(B8262-10.64)*Assumptions!$C$2)</f>
        <v>0</v>
      </c>
      <c r="I8262" s="178">
        <f>MAX(0,(D8262-10.64)*Assumptions!$C$2)</f>
        <v>0</v>
      </c>
      <c r="J8262" s="178">
        <f>MAX(0,(E8262-10.64)*Assumptions!$C$2)</f>
        <v>0</v>
      </c>
      <c r="K8262" s="178">
        <f>MAX(0,(F8262-10.64)*Assumptions!$C$2)</f>
        <v>0.28933099325451722</v>
      </c>
    </row>
    <row r="8263" spans="1:11">
      <c r="A8263" s="175">
        <v>46367.166666666664</v>
      </c>
      <c r="B8263" s="176">
        <v>8.6793820933165211</v>
      </c>
      <c r="C8263" s="177">
        <f t="shared" si="557"/>
        <v>1.7444351885443726E-4</v>
      </c>
      <c r="D8263" s="178">
        <f t="shared" si="558"/>
        <v>9.0883426803299443</v>
      </c>
      <c r="E8263" s="178">
        <f t="shared" si="556"/>
        <v>9.5165729296225674</v>
      </c>
      <c r="F8263" s="178">
        <f t="shared" si="556"/>
        <v>9.9649808012671901</v>
      </c>
      <c r="G8263" s="178">
        <f t="shared" si="556"/>
        <v>10.434517037170647</v>
      </c>
      <c r="H8263" s="178">
        <f>MAX(0,(B8263-10.64)*Assumptions!$C$2)</f>
        <v>0</v>
      </c>
      <c r="I8263" s="178">
        <f>MAX(0,(D8263-10.64)*Assumptions!$C$2)</f>
        <v>0</v>
      </c>
      <c r="J8263" s="178">
        <f>MAX(0,(E8263-10.64)*Assumptions!$C$2)</f>
        <v>0</v>
      </c>
      <c r="K8263" s="178">
        <f>MAX(0,(F8263-10.64)*Assumptions!$C$2)</f>
        <v>0</v>
      </c>
    </row>
    <row r="8264" spans="1:11">
      <c r="A8264" s="175">
        <v>46367.208333333336</v>
      </c>
      <c r="B8264" s="176">
        <v>7.7862862547288785</v>
      </c>
      <c r="C8264" s="177">
        <f t="shared" si="557"/>
        <v>1.5649353358100965E-4</v>
      </c>
      <c r="D8264" s="178">
        <f t="shared" si="558"/>
        <v>8.1531653900351237</v>
      </c>
      <c r="E8264" s="178">
        <f t="shared" si="556"/>
        <v>8.5373313672990854</v>
      </c>
      <c r="F8264" s="178">
        <f t="shared" si="556"/>
        <v>8.9395987188179564</v>
      </c>
      <c r="G8264" s="178">
        <f t="shared" si="556"/>
        <v>9.360820356534246</v>
      </c>
      <c r="H8264" s="178">
        <f>MAX(0,(B8264-10.64)*Assumptions!$C$2)</f>
        <v>0</v>
      </c>
      <c r="I8264" s="178">
        <f>MAX(0,(D8264-10.64)*Assumptions!$C$2)</f>
        <v>0</v>
      </c>
      <c r="J8264" s="178">
        <f>MAX(0,(E8264-10.64)*Assumptions!$C$2)</f>
        <v>0</v>
      </c>
      <c r="K8264" s="178">
        <f>MAX(0,(F8264-10.64)*Assumptions!$C$2)</f>
        <v>0</v>
      </c>
    </row>
    <row r="8265" spans="1:11">
      <c r="A8265" s="175">
        <v>46367.25</v>
      </c>
      <c r="B8265" s="176">
        <v>7.13218789407314</v>
      </c>
      <c r="C8265" s="177">
        <f t="shared" si="557"/>
        <v>1.4334706549342887E-4</v>
      </c>
      <c r="D8265" s="178">
        <f t="shared" si="558"/>
        <v>7.4682468112276492</v>
      </c>
      <c r="E8265" s="178">
        <f t="shared" si="556"/>
        <v>7.8201403639072407</v>
      </c>
      <c r="F8265" s="178">
        <f t="shared" si="556"/>
        <v>8.1886146584326021</v>
      </c>
      <c r="G8265" s="178">
        <f t="shared" si="556"/>
        <v>8.5744509566315319</v>
      </c>
      <c r="H8265" s="178">
        <f>MAX(0,(B8265-10.64)*Assumptions!$C$2)</f>
        <v>0</v>
      </c>
      <c r="I8265" s="178">
        <f>MAX(0,(D8265-10.64)*Assumptions!$C$2)</f>
        <v>0</v>
      </c>
      <c r="J8265" s="178">
        <f>MAX(0,(E8265-10.64)*Assumptions!$C$2)</f>
        <v>0</v>
      </c>
      <c r="K8265" s="178">
        <f>MAX(0,(F8265-10.64)*Assumptions!$C$2)</f>
        <v>0</v>
      </c>
    </row>
    <row r="8266" spans="1:11">
      <c r="A8266" s="175">
        <v>46367.291666666664</v>
      </c>
      <c r="B8266" s="176">
        <v>6.754823455233292</v>
      </c>
      <c r="C8266" s="177">
        <f t="shared" si="557"/>
        <v>1.3576256467367074E-4</v>
      </c>
      <c r="D8266" s="178">
        <f t="shared" si="558"/>
        <v>7.073101477300261</v>
      </c>
      <c r="E8266" s="178">
        <f t="shared" si="556"/>
        <v>7.4063763234888684</v>
      </c>
      <c r="F8266" s="178">
        <f t="shared" si="556"/>
        <v>7.7553546235948998</v>
      </c>
      <c r="G8266" s="178">
        <f t="shared" si="556"/>
        <v>8.1207763028415041</v>
      </c>
      <c r="H8266" s="178">
        <f>MAX(0,(B8266-10.64)*Assumptions!$C$2)</f>
        <v>0</v>
      </c>
      <c r="I8266" s="178">
        <f>MAX(0,(D8266-10.64)*Assumptions!$C$2)</f>
        <v>0</v>
      </c>
      <c r="J8266" s="178">
        <f>MAX(0,(E8266-10.64)*Assumptions!$C$2)</f>
        <v>0</v>
      </c>
      <c r="K8266" s="178">
        <f>MAX(0,(F8266-10.64)*Assumptions!$C$2)</f>
        <v>0</v>
      </c>
    </row>
    <row r="8267" spans="1:11">
      <c r="A8267" s="175">
        <v>46367.333333333336</v>
      </c>
      <c r="B8267" s="176">
        <v>6.4151954602774275</v>
      </c>
      <c r="C8267" s="177">
        <f t="shared" si="557"/>
        <v>1.2893651393588838E-4</v>
      </c>
      <c r="D8267" s="178">
        <f t="shared" si="558"/>
        <v>6.7174706767656094</v>
      </c>
      <c r="E8267" s="178">
        <f t="shared" si="556"/>
        <v>7.0339886871123314</v>
      </c>
      <c r="F8267" s="178">
        <f t="shared" si="556"/>
        <v>7.3654205922409641</v>
      </c>
      <c r="G8267" s="178">
        <f t="shared" si="556"/>
        <v>7.7124691144304762</v>
      </c>
      <c r="H8267" s="178">
        <f>MAX(0,(B8267-10.64)*Assumptions!$C$2)</f>
        <v>0</v>
      </c>
      <c r="I8267" s="178">
        <f>MAX(0,(D8267-10.64)*Assumptions!$C$2)</f>
        <v>0</v>
      </c>
      <c r="J8267" s="178">
        <f>MAX(0,(E8267-10.64)*Assumptions!$C$2)</f>
        <v>0</v>
      </c>
      <c r="K8267" s="178">
        <f>MAX(0,(F8267-10.64)*Assumptions!$C$2)</f>
        <v>0</v>
      </c>
    </row>
    <row r="8268" spans="1:11">
      <c r="A8268" s="175">
        <v>46367.375</v>
      </c>
      <c r="B8268" s="176">
        <v>6.3019861286254732</v>
      </c>
      <c r="C8268" s="177">
        <f t="shared" si="557"/>
        <v>1.2666116368996097E-4</v>
      </c>
      <c r="D8268" s="178">
        <f t="shared" si="558"/>
        <v>6.598927076587394</v>
      </c>
      <c r="E8268" s="178">
        <f t="shared" si="556"/>
        <v>6.9098594749868214</v>
      </c>
      <c r="F8268" s="178">
        <f t="shared" si="556"/>
        <v>7.2354425817896546</v>
      </c>
      <c r="G8268" s="178">
        <f t="shared" si="556"/>
        <v>7.5763667182934702</v>
      </c>
      <c r="H8268" s="178">
        <f>MAX(0,(B8268-10.64)*Assumptions!$C$2)</f>
        <v>0</v>
      </c>
      <c r="I8268" s="178">
        <f>MAX(0,(D8268-10.64)*Assumptions!$C$2)</f>
        <v>0</v>
      </c>
      <c r="J8268" s="178">
        <f>MAX(0,(E8268-10.64)*Assumptions!$C$2)</f>
        <v>0</v>
      </c>
      <c r="K8268" s="178">
        <f>MAX(0,(F8268-10.64)*Assumptions!$C$2)</f>
        <v>0</v>
      </c>
    </row>
    <row r="8269" spans="1:11">
      <c r="A8269" s="175">
        <v>46367.416666666664</v>
      </c>
      <c r="B8269" s="176">
        <v>6.5787200504413628</v>
      </c>
      <c r="C8269" s="177">
        <f t="shared" si="557"/>
        <v>1.322231309577836E-4</v>
      </c>
      <c r="D8269" s="178">
        <f t="shared" si="558"/>
        <v>6.8887003214674785</v>
      </c>
      <c r="E8269" s="178">
        <f t="shared" si="556"/>
        <v>7.2132864379602939</v>
      </c>
      <c r="F8269" s="178">
        <f t="shared" si="556"/>
        <v>7.5531666073373041</v>
      </c>
      <c r="G8269" s="178">
        <f t="shared" si="556"/>
        <v>7.9090614644061565</v>
      </c>
      <c r="H8269" s="178">
        <f>MAX(0,(B8269-10.64)*Assumptions!$C$2)</f>
        <v>0</v>
      </c>
      <c r="I8269" s="178">
        <f>MAX(0,(D8269-10.64)*Assumptions!$C$2)</f>
        <v>0</v>
      </c>
      <c r="J8269" s="178">
        <f>MAX(0,(E8269-10.64)*Assumptions!$C$2)</f>
        <v>0</v>
      </c>
      <c r="K8269" s="178">
        <f>MAX(0,(F8269-10.64)*Assumptions!$C$2)</f>
        <v>0</v>
      </c>
    </row>
    <row r="8270" spans="1:11">
      <c r="A8270" s="175">
        <v>46367.458333333336</v>
      </c>
      <c r="B8270" s="176">
        <v>6.9560844892812108</v>
      </c>
      <c r="C8270" s="177">
        <f t="shared" si="557"/>
        <v>1.3980763177754172E-4</v>
      </c>
      <c r="D8270" s="178">
        <f t="shared" si="558"/>
        <v>7.2838456553948667</v>
      </c>
      <c r="E8270" s="178">
        <f t="shared" si="556"/>
        <v>7.6270504783786661</v>
      </c>
      <c r="F8270" s="178">
        <f t="shared" si="556"/>
        <v>7.9864266421750072</v>
      </c>
      <c r="G8270" s="178">
        <f t="shared" si="556"/>
        <v>8.3627361181961835</v>
      </c>
      <c r="H8270" s="178">
        <f>MAX(0,(B8270-10.64)*Assumptions!$C$2)</f>
        <v>0</v>
      </c>
      <c r="I8270" s="178">
        <f>MAX(0,(D8270-10.64)*Assumptions!$C$2)</f>
        <v>0</v>
      </c>
      <c r="J8270" s="178">
        <f>MAX(0,(E8270-10.64)*Assumptions!$C$2)</f>
        <v>0</v>
      </c>
      <c r="K8270" s="178">
        <f>MAX(0,(F8270-10.64)*Assumptions!$C$2)</f>
        <v>0</v>
      </c>
    </row>
    <row r="8271" spans="1:11">
      <c r="A8271" s="175">
        <v>46367.5</v>
      </c>
      <c r="B8271" s="176">
        <v>7.6982345523329139</v>
      </c>
      <c r="C8271" s="177">
        <f t="shared" si="557"/>
        <v>1.5472381672306608E-4</v>
      </c>
      <c r="D8271" s="178">
        <f t="shared" si="558"/>
        <v>8.0609648121187316</v>
      </c>
      <c r="E8271" s="178">
        <f t="shared" si="556"/>
        <v>8.4407864245347994</v>
      </c>
      <c r="F8271" s="178">
        <f t="shared" si="556"/>
        <v>8.8385047106891577</v>
      </c>
      <c r="G8271" s="178">
        <f t="shared" si="556"/>
        <v>9.2549629373165736</v>
      </c>
      <c r="H8271" s="178">
        <f>MAX(0,(B8271-10.64)*Assumptions!$C$2)</f>
        <v>0</v>
      </c>
      <c r="I8271" s="178">
        <f>MAX(0,(D8271-10.64)*Assumptions!$C$2)</f>
        <v>0</v>
      </c>
      <c r="J8271" s="178">
        <f>MAX(0,(E8271-10.64)*Assumptions!$C$2)</f>
        <v>0</v>
      </c>
      <c r="K8271" s="178">
        <f>MAX(0,(F8271-10.64)*Assumptions!$C$2)</f>
        <v>0</v>
      </c>
    </row>
    <row r="8272" spans="1:11">
      <c r="A8272" s="175">
        <v>46367.541666666664</v>
      </c>
      <c r="B8272" s="176">
        <v>8.3020176544766713</v>
      </c>
      <c r="C8272" s="177">
        <f t="shared" si="557"/>
        <v>1.6685901803467911E-4</v>
      </c>
      <c r="D8272" s="178">
        <f t="shared" si="558"/>
        <v>8.6931973464025543</v>
      </c>
      <c r="E8272" s="178">
        <f t="shared" si="556"/>
        <v>9.1028088892041943</v>
      </c>
      <c r="F8272" s="178">
        <f t="shared" si="556"/>
        <v>9.5317207664294852</v>
      </c>
      <c r="G8272" s="178">
        <f t="shared" si="556"/>
        <v>9.9808423833806188</v>
      </c>
      <c r="H8272" s="178">
        <f>MAX(0,(B8272-10.64)*Assumptions!$C$2)</f>
        <v>0</v>
      </c>
      <c r="I8272" s="178">
        <f>MAX(0,(D8272-10.64)*Assumptions!$C$2)</f>
        <v>0</v>
      </c>
      <c r="J8272" s="178">
        <f>MAX(0,(E8272-10.64)*Assumptions!$C$2)</f>
        <v>0</v>
      </c>
      <c r="K8272" s="178">
        <f>MAX(0,(F8272-10.64)*Assumptions!$C$2)</f>
        <v>0</v>
      </c>
    </row>
    <row r="8273" spans="1:11">
      <c r="A8273" s="175">
        <v>46367.583333333336</v>
      </c>
      <c r="B8273" s="176">
        <v>8.5535939470365694</v>
      </c>
      <c r="C8273" s="177">
        <f t="shared" si="557"/>
        <v>1.7191535191451784E-4</v>
      </c>
      <c r="D8273" s="178">
        <f t="shared" si="558"/>
        <v>8.9566275690208119</v>
      </c>
      <c r="E8273" s="178">
        <f t="shared" si="556"/>
        <v>9.3786515828164418</v>
      </c>
      <c r="F8273" s="178">
        <f t="shared" si="556"/>
        <v>9.8205607896546194</v>
      </c>
      <c r="G8273" s="178">
        <f t="shared" si="556"/>
        <v>10.283292152573969</v>
      </c>
      <c r="H8273" s="178">
        <f>MAX(0,(B8273-10.64)*Assumptions!$C$2)</f>
        <v>0</v>
      </c>
      <c r="I8273" s="178">
        <f>MAX(0,(D8273-10.64)*Assumptions!$C$2)</f>
        <v>0</v>
      </c>
      <c r="J8273" s="178">
        <f>MAX(0,(E8273-10.64)*Assumptions!$C$2)</f>
        <v>0</v>
      </c>
      <c r="K8273" s="178">
        <f>MAX(0,(F8273-10.64)*Assumptions!$C$2)</f>
        <v>0</v>
      </c>
    </row>
    <row r="8274" spans="1:11">
      <c r="A8274" s="175">
        <v>46367.625</v>
      </c>
      <c r="B8274" s="176">
        <v>8.3145964691046661</v>
      </c>
      <c r="C8274" s="177">
        <f t="shared" si="557"/>
        <v>1.6711183472867104E-4</v>
      </c>
      <c r="D8274" s="178">
        <f t="shared" si="558"/>
        <v>8.7063688575334659</v>
      </c>
      <c r="E8274" s="178">
        <f t="shared" si="556"/>
        <v>9.1166010238848063</v>
      </c>
      <c r="F8274" s="178">
        <f t="shared" si="556"/>
        <v>9.5461627675907401</v>
      </c>
      <c r="G8274" s="178">
        <f t="shared" si="556"/>
        <v>9.995964871840286</v>
      </c>
      <c r="H8274" s="178">
        <f>MAX(0,(B8274-10.64)*Assumptions!$C$2)</f>
        <v>0</v>
      </c>
      <c r="I8274" s="178">
        <f>MAX(0,(D8274-10.64)*Assumptions!$C$2)</f>
        <v>0</v>
      </c>
      <c r="J8274" s="178">
        <f>MAX(0,(E8274-10.64)*Assumptions!$C$2)</f>
        <v>0</v>
      </c>
      <c r="K8274" s="178">
        <f>MAX(0,(F8274-10.64)*Assumptions!$C$2)</f>
        <v>0</v>
      </c>
    </row>
    <row r="8275" spans="1:11">
      <c r="A8275" s="175">
        <v>46367.666666666664</v>
      </c>
      <c r="B8275" s="176">
        <v>8.5284363177805815</v>
      </c>
      <c r="C8275" s="177">
        <f t="shared" si="557"/>
        <v>1.7140971852653401E-4</v>
      </c>
      <c r="D8275" s="178">
        <f t="shared" si="558"/>
        <v>8.9302845467589886</v>
      </c>
      <c r="E8275" s="178">
        <f t="shared" si="556"/>
        <v>9.3510673134552196</v>
      </c>
      <c r="F8275" s="178">
        <f t="shared" si="556"/>
        <v>9.7916767873321078</v>
      </c>
      <c r="G8275" s="178">
        <f t="shared" si="556"/>
        <v>10.253047175654636</v>
      </c>
      <c r="H8275" s="178">
        <f>MAX(0,(B8275-10.64)*Assumptions!$C$2)</f>
        <v>0</v>
      </c>
      <c r="I8275" s="178">
        <f>MAX(0,(D8275-10.64)*Assumptions!$C$2)</f>
        <v>0</v>
      </c>
      <c r="J8275" s="178">
        <f>MAX(0,(E8275-10.64)*Assumptions!$C$2)</f>
        <v>0</v>
      </c>
      <c r="K8275" s="178">
        <f>MAX(0,(F8275-10.64)*Assumptions!$C$2)</f>
        <v>0</v>
      </c>
    </row>
    <row r="8276" spans="1:11">
      <c r="A8276" s="175">
        <v>46367.708333333336</v>
      </c>
      <c r="B8276" s="176">
        <v>8.5661727616645642</v>
      </c>
      <c r="C8276" s="177">
        <f t="shared" si="557"/>
        <v>1.7216816860850977E-4</v>
      </c>
      <c r="D8276" s="178">
        <f t="shared" si="558"/>
        <v>8.9697990801517253</v>
      </c>
      <c r="E8276" s="178">
        <f t="shared" si="556"/>
        <v>9.3924437174970539</v>
      </c>
      <c r="F8276" s="178">
        <f t="shared" si="556"/>
        <v>9.8350027908158761</v>
      </c>
      <c r="G8276" s="178">
        <f t="shared" si="556"/>
        <v>10.298414641033636</v>
      </c>
      <c r="H8276" s="178">
        <f>MAX(0,(B8276-10.64)*Assumptions!$C$2)</f>
        <v>0</v>
      </c>
      <c r="I8276" s="178">
        <f>MAX(0,(D8276-10.64)*Assumptions!$C$2)</f>
        <v>0</v>
      </c>
      <c r="J8276" s="178">
        <f>MAX(0,(E8276-10.64)*Assumptions!$C$2)</f>
        <v>0</v>
      </c>
      <c r="K8276" s="178">
        <f>MAX(0,(F8276-10.64)*Assumptions!$C$2)</f>
        <v>0</v>
      </c>
    </row>
    <row r="8277" spans="1:11">
      <c r="A8277" s="175">
        <v>46367.75</v>
      </c>
      <c r="B8277" s="176">
        <v>8.7296973518285004</v>
      </c>
      <c r="C8277" s="177">
        <f t="shared" si="557"/>
        <v>1.7545478563040501E-4</v>
      </c>
      <c r="D8277" s="178">
        <f t="shared" si="558"/>
        <v>9.1410287248535962</v>
      </c>
      <c r="E8277" s="178">
        <f t="shared" si="556"/>
        <v>9.5717414683450173</v>
      </c>
      <c r="F8277" s="178">
        <f t="shared" si="556"/>
        <v>10.022748805912217</v>
      </c>
      <c r="G8277" s="178">
        <f t="shared" si="556"/>
        <v>10.495006991009317</v>
      </c>
      <c r="H8277" s="178">
        <f>MAX(0,(B8277-10.64)*Assumptions!$C$2)</f>
        <v>0</v>
      </c>
      <c r="I8277" s="178">
        <f>MAX(0,(D8277-10.64)*Assumptions!$C$2)</f>
        <v>0</v>
      </c>
      <c r="J8277" s="178">
        <f>MAX(0,(E8277-10.64)*Assumptions!$C$2)</f>
        <v>0</v>
      </c>
      <c r="K8277" s="178">
        <f>MAX(0,(F8277-10.64)*Assumptions!$C$2)</f>
        <v>0</v>
      </c>
    </row>
    <row r="8278" spans="1:11">
      <c r="A8278" s="175">
        <v>46367.791666666664</v>
      </c>
      <c r="B8278" s="176">
        <v>8.6668032786885245</v>
      </c>
      <c r="C8278" s="177">
        <f t="shared" si="557"/>
        <v>1.741907021604453E-4</v>
      </c>
      <c r="D8278" s="178">
        <f t="shared" si="558"/>
        <v>9.0751711691990291</v>
      </c>
      <c r="E8278" s="178">
        <f t="shared" si="556"/>
        <v>9.5027807949419554</v>
      </c>
      <c r="F8278" s="178">
        <f t="shared" si="556"/>
        <v>9.9505388001059316</v>
      </c>
      <c r="G8278" s="178">
        <f t="shared" si="556"/>
        <v>10.419394548710978</v>
      </c>
      <c r="H8278" s="178">
        <f>MAX(0,(B8278-10.64)*Assumptions!$C$2)</f>
        <v>0</v>
      </c>
      <c r="I8278" s="178">
        <f>MAX(0,(D8278-10.64)*Assumptions!$C$2)</f>
        <v>0</v>
      </c>
      <c r="J8278" s="178">
        <f>MAX(0,(E8278-10.64)*Assumptions!$C$2)</f>
        <v>0</v>
      </c>
      <c r="K8278" s="178">
        <f>MAX(0,(F8278-10.64)*Assumptions!$C$2)</f>
        <v>0</v>
      </c>
    </row>
    <row r="8279" spans="1:11">
      <c r="A8279" s="175">
        <v>46367.833333333336</v>
      </c>
      <c r="B8279" s="176">
        <v>8.5410151324085746</v>
      </c>
      <c r="C8279" s="177">
        <f t="shared" si="557"/>
        <v>1.7166253522052591E-4</v>
      </c>
      <c r="D8279" s="178">
        <f t="shared" si="558"/>
        <v>8.9434560578898985</v>
      </c>
      <c r="E8279" s="178">
        <f t="shared" si="556"/>
        <v>9.3648594481358298</v>
      </c>
      <c r="F8279" s="178">
        <f t="shared" si="556"/>
        <v>9.8061187884933627</v>
      </c>
      <c r="G8279" s="178">
        <f t="shared" si="556"/>
        <v>10.268169664114302</v>
      </c>
      <c r="H8279" s="178">
        <f>MAX(0,(B8279-10.64)*Assumptions!$C$2)</f>
        <v>0</v>
      </c>
      <c r="I8279" s="178">
        <f>MAX(0,(D8279-10.64)*Assumptions!$C$2)</f>
        <v>0</v>
      </c>
      <c r="J8279" s="178">
        <f>MAX(0,(E8279-10.64)*Assumptions!$C$2)</f>
        <v>0</v>
      </c>
      <c r="K8279" s="178">
        <f>MAX(0,(F8279-10.64)*Assumptions!$C$2)</f>
        <v>0</v>
      </c>
    </row>
    <row r="8280" spans="1:11">
      <c r="A8280" s="175">
        <v>46367.875</v>
      </c>
      <c r="B8280" s="176">
        <v>8.9561160151324088</v>
      </c>
      <c r="C8280" s="177">
        <f t="shared" si="557"/>
        <v>1.8000548612225989E-4</v>
      </c>
      <c r="D8280" s="178">
        <f t="shared" si="558"/>
        <v>9.3781159252100288</v>
      </c>
      <c r="E8280" s="178">
        <f t="shared" si="556"/>
        <v>9.8199998925960408</v>
      </c>
      <c r="F8280" s="178">
        <f t="shared" si="556"/>
        <v>10.282704826814838</v>
      </c>
      <c r="G8280" s="178">
        <f t="shared" si="556"/>
        <v>10.767211783283333</v>
      </c>
      <c r="H8280" s="178">
        <f>MAX(0,(B8280-10.64)*Assumptions!$C$2)</f>
        <v>0</v>
      </c>
      <c r="I8280" s="178">
        <f>MAX(0,(D8280-10.64)*Assumptions!$C$2)</f>
        <v>0</v>
      </c>
      <c r="J8280" s="178">
        <f>MAX(0,(E8280-10.64)*Assumptions!$C$2)</f>
        <v>0</v>
      </c>
      <c r="K8280" s="178">
        <f>MAX(0,(F8280-10.64)*Assumptions!$C$2)</f>
        <v>0</v>
      </c>
    </row>
    <row r="8281" spans="1:11">
      <c r="A8281" s="175">
        <v>46367.916666666664</v>
      </c>
      <c r="B8281" s="176">
        <v>9.9875788146279962</v>
      </c>
      <c r="C8281" s="177">
        <f t="shared" si="557"/>
        <v>2.0073645502959882E-4</v>
      </c>
      <c r="D8281" s="178">
        <f t="shared" si="558"/>
        <v>10.458179837944892</v>
      </c>
      <c r="E8281" s="178">
        <f t="shared" si="556"/>
        <v>10.95095493640626</v>
      </c>
      <c r="F8281" s="178">
        <f t="shared" si="556"/>
        <v>11.466948922037895</v>
      </c>
      <c r="G8281" s="178">
        <f t="shared" si="556"/>
        <v>12.007255836976078</v>
      </c>
      <c r="H8281" s="178">
        <f>MAX(0,(B8281-10.64)*Assumptions!$C$2)</f>
        <v>0</v>
      </c>
      <c r="I8281" s="178">
        <f>MAX(0,(D8281-10.64)*Assumptions!$C$2)</f>
        <v>0</v>
      </c>
      <c r="J8281" s="178">
        <f>MAX(0,(E8281-10.64)*Assumptions!$C$2)</f>
        <v>0.27985944276563385</v>
      </c>
      <c r="K8281" s="178">
        <f>MAX(0,(F8281-10.64)*Assumptions!$C$2)</f>
        <v>0.74425402983410527</v>
      </c>
    </row>
    <row r="8282" spans="1:11">
      <c r="A8282" s="175">
        <v>46367.958333333336</v>
      </c>
      <c r="B8282" s="176">
        <v>10.930989911727616</v>
      </c>
      <c r="C8282" s="177">
        <f t="shared" si="557"/>
        <v>2.1969770707899413E-4</v>
      </c>
      <c r="D8282" s="178">
        <f t="shared" si="558"/>
        <v>11.446043172763362</v>
      </c>
      <c r="E8282" s="178">
        <f t="shared" si="556"/>
        <v>11.985365037452189</v>
      </c>
      <c r="F8282" s="178">
        <f t="shared" si="556"/>
        <v>12.550099009132154</v>
      </c>
      <c r="G8282" s="178">
        <f t="shared" si="556"/>
        <v>13.141442471451146</v>
      </c>
      <c r="H8282" s="178">
        <f>MAX(0,(B8282-10.64)*Assumptions!$C$2)</f>
        <v>0.26189092055485425</v>
      </c>
      <c r="I8282" s="178">
        <f>MAX(0,(D8282-10.64)*Assumptions!$C$2)</f>
        <v>0.72543885548702558</v>
      </c>
      <c r="J8282" s="178">
        <f>MAX(0,(E8282-10.64)*Assumptions!$C$2)</f>
        <v>1.2108285337069693</v>
      </c>
      <c r="K8282" s="178">
        <f>MAX(0,(F8282-10.64)*Assumptions!$C$2)</f>
        <v>1.7190891082189381</v>
      </c>
    </row>
    <row r="8283" spans="1:11">
      <c r="A8283" s="175">
        <v>46368</v>
      </c>
      <c r="B8283" s="176">
        <v>10.805201765447668</v>
      </c>
      <c r="C8283" s="177">
        <f t="shared" si="557"/>
        <v>2.1716954013907479E-4</v>
      </c>
      <c r="D8283" s="178">
        <f t="shared" si="558"/>
        <v>11.314328061454233</v>
      </c>
      <c r="E8283" s="178">
        <f t="shared" si="556"/>
        <v>11.847443690646067</v>
      </c>
      <c r="F8283" s="178">
        <f t="shared" si="556"/>
        <v>12.405678997519587</v>
      </c>
      <c r="G8283" s="178">
        <f t="shared" si="556"/>
        <v>12.990217586854472</v>
      </c>
      <c r="H8283" s="178">
        <f>MAX(0,(B8283-10.64)*Assumptions!$C$2)</f>
        <v>0.14868158890290087</v>
      </c>
      <c r="I8283" s="178">
        <f>MAX(0,(D8283-10.64)*Assumptions!$C$2)</f>
        <v>0.60689525530880961</v>
      </c>
      <c r="J8283" s="178">
        <f>MAX(0,(E8283-10.64)*Assumptions!$C$2)</f>
        <v>1.0866993215814595</v>
      </c>
      <c r="K8283" s="178">
        <f>MAX(0,(F8283-10.64)*Assumptions!$C$2)</f>
        <v>1.5891110977676277</v>
      </c>
    </row>
    <row r="8284" spans="1:11">
      <c r="A8284" s="175">
        <v>46368.041666666664</v>
      </c>
      <c r="B8284" s="176">
        <v>10.578783102143758</v>
      </c>
      <c r="C8284" s="177">
        <f t="shared" si="557"/>
        <v>2.1261883964721989E-4</v>
      </c>
      <c r="D8284" s="178">
        <f t="shared" si="558"/>
        <v>11.077240861097801</v>
      </c>
      <c r="E8284" s="178">
        <f t="shared" si="556"/>
        <v>11.599185266395041</v>
      </c>
      <c r="F8284" s="178">
        <f t="shared" si="556"/>
        <v>12.145722976616964</v>
      </c>
      <c r="G8284" s="178">
        <f t="shared" si="556"/>
        <v>12.718012794580455</v>
      </c>
      <c r="H8284" s="178">
        <f>MAX(0,(B8284-10.64)*Assumptions!$C$2)</f>
        <v>0</v>
      </c>
      <c r="I8284" s="178">
        <f>MAX(0,(D8284-10.64)*Assumptions!$C$2)</f>
        <v>0.39351677498802023</v>
      </c>
      <c r="J8284" s="178">
        <f>MAX(0,(E8284-10.64)*Assumptions!$C$2)</f>
        <v>0.8632667397555368</v>
      </c>
      <c r="K8284" s="178">
        <f>MAX(0,(F8284-10.64)*Assumptions!$C$2)</f>
        <v>1.3551506789552674</v>
      </c>
    </row>
    <row r="8285" spans="1:11">
      <c r="A8285" s="175">
        <v>46368.083333333336</v>
      </c>
      <c r="B8285" s="176">
        <v>10.578783102143758</v>
      </c>
      <c r="C8285" s="177">
        <f t="shared" si="557"/>
        <v>2.1261883964721989E-4</v>
      </c>
      <c r="D8285" s="178">
        <f t="shared" si="558"/>
        <v>11.077240861097801</v>
      </c>
      <c r="E8285" s="178">
        <f t="shared" si="556"/>
        <v>11.599185266395041</v>
      </c>
      <c r="F8285" s="178">
        <f t="shared" si="556"/>
        <v>12.145722976616964</v>
      </c>
      <c r="G8285" s="178">
        <f t="shared" si="556"/>
        <v>12.718012794580455</v>
      </c>
      <c r="H8285" s="178">
        <f>MAX(0,(B8285-10.64)*Assumptions!$C$2)</f>
        <v>0</v>
      </c>
      <c r="I8285" s="178">
        <f>MAX(0,(D8285-10.64)*Assumptions!$C$2)</f>
        <v>0.39351677498802023</v>
      </c>
      <c r="J8285" s="178">
        <f>MAX(0,(E8285-10.64)*Assumptions!$C$2)</f>
        <v>0.8632667397555368</v>
      </c>
      <c r="K8285" s="178">
        <f>MAX(0,(F8285-10.64)*Assumptions!$C$2)</f>
        <v>1.3551506789552674</v>
      </c>
    </row>
    <row r="8286" spans="1:11">
      <c r="A8286" s="175">
        <v>46368.125</v>
      </c>
      <c r="B8286" s="176">
        <v>10.201418663303908</v>
      </c>
      <c r="C8286" s="177">
        <f t="shared" si="557"/>
        <v>2.0503433882746171E-4</v>
      </c>
      <c r="D8286" s="178">
        <f t="shared" si="558"/>
        <v>10.682095527170409</v>
      </c>
      <c r="E8286" s="178">
        <f t="shared" si="556"/>
        <v>11.185421225976668</v>
      </c>
      <c r="F8286" s="178">
        <f t="shared" ref="E8286:G8314" si="559">F$2*$C8286</f>
        <v>11.712462941779258</v>
      </c>
      <c r="G8286" s="178">
        <f t="shared" si="559"/>
        <v>12.264338140790423</v>
      </c>
      <c r="H8286" s="178">
        <f>MAX(0,(B8286-10.64)*Assumptions!$C$2)</f>
        <v>0</v>
      </c>
      <c r="I8286" s="178">
        <f>MAX(0,(D8286-10.64)*Assumptions!$C$2)</f>
        <v>3.7885974453367589E-2</v>
      </c>
      <c r="J8286" s="178">
        <f>MAX(0,(E8286-10.64)*Assumptions!$C$2)</f>
        <v>0.49087910337900098</v>
      </c>
      <c r="K8286" s="178">
        <f>MAX(0,(F8286-10.64)*Assumptions!$C$2)</f>
        <v>0.96521664760133141</v>
      </c>
    </row>
    <row r="8287" spans="1:11">
      <c r="A8287" s="175">
        <v>46368.166666666664</v>
      </c>
      <c r="B8287" s="176">
        <v>9.3334804539722569</v>
      </c>
      <c r="C8287" s="177">
        <f t="shared" si="557"/>
        <v>1.8758998694201802E-4</v>
      </c>
      <c r="D8287" s="178">
        <f t="shared" si="558"/>
        <v>9.7732612591374171</v>
      </c>
      <c r="E8287" s="178">
        <f t="shared" si="559"/>
        <v>10.233763933014412</v>
      </c>
      <c r="F8287" s="178">
        <f t="shared" si="559"/>
        <v>10.715964861652541</v>
      </c>
      <c r="G8287" s="178">
        <f t="shared" si="559"/>
        <v>11.220886437073361</v>
      </c>
      <c r="H8287" s="178">
        <f>MAX(0,(B8287-10.64)*Assumptions!$C$2)</f>
        <v>0</v>
      </c>
      <c r="I8287" s="178">
        <f>MAX(0,(D8287-10.64)*Assumptions!$C$2)</f>
        <v>0</v>
      </c>
      <c r="J8287" s="178">
        <f>MAX(0,(E8287-10.64)*Assumptions!$C$2)</f>
        <v>0</v>
      </c>
      <c r="K8287" s="178">
        <f>MAX(0,(F8287-10.64)*Assumptions!$C$2)</f>
        <v>6.8368375487286318E-2</v>
      </c>
    </row>
    <row r="8288" spans="1:11">
      <c r="A8288" s="175">
        <v>46368.208333333336</v>
      </c>
      <c r="B8288" s="176">
        <v>8.440384615384616</v>
      </c>
      <c r="C8288" s="177">
        <f t="shared" si="557"/>
        <v>1.6964000166859043E-4</v>
      </c>
      <c r="D8288" s="178">
        <f t="shared" si="558"/>
        <v>8.8380839688425965</v>
      </c>
      <c r="E8288" s="178">
        <f t="shared" si="559"/>
        <v>9.2545223706909319</v>
      </c>
      <c r="F8288" s="178">
        <f t="shared" si="559"/>
        <v>9.690582779203309</v>
      </c>
      <c r="G8288" s="178">
        <f t="shared" si="559"/>
        <v>10.147189756436962</v>
      </c>
      <c r="H8288" s="178">
        <f>MAX(0,(B8288-10.64)*Assumptions!$C$2)</f>
        <v>0</v>
      </c>
      <c r="I8288" s="178">
        <f>MAX(0,(D8288-10.64)*Assumptions!$C$2)</f>
        <v>0</v>
      </c>
      <c r="J8288" s="178">
        <f>MAX(0,(E8288-10.64)*Assumptions!$C$2)</f>
        <v>0</v>
      </c>
      <c r="K8288" s="178">
        <f>MAX(0,(F8288-10.64)*Assumptions!$C$2)</f>
        <v>0</v>
      </c>
    </row>
    <row r="8289" spans="1:11">
      <c r="A8289" s="175">
        <v>46368.25</v>
      </c>
      <c r="B8289" s="176">
        <v>7.6604981084489285</v>
      </c>
      <c r="C8289" s="177">
        <f t="shared" si="557"/>
        <v>1.5396536664109026E-4</v>
      </c>
      <c r="D8289" s="178">
        <f t="shared" si="558"/>
        <v>8.0214502787259931</v>
      </c>
      <c r="E8289" s="178">
        <f t="shared" si="559"/>
        <v>8.3994100204929616</v>
      </c>
      <c r="F8289" s="178">
        <f t="shared" si="559"/>
        <v>8.7951787072053875</v>
      </c>
      <c r="G8289" s="178">
        <f t="shared" si="559"/>
        <v>9.2095954719375701</v>
      </c>
      <c r="H8289" s="178">
        <f>MAX(0,(B8289-10.64)*Assumptions!$C$2)</f>
        <v>0</v>
      </c>
      <c r="I8289" s="178">
        <f>MAX(0,(D8289-10.64)*Assumptions!$C$2)</f>
        <v>0</v>
      </c>
      <c r="J8289" s="178">
        <f>MAX(0,(E8289-10.64)*Assumptions!$C$2)</f>
        <v>0</v>
      </c>
      <c r="K8289" s="178">
        <f>MAX(0,(F8289-10.64)*Assumptions!$C$2)</f>
        <v>0</v>
      </c>
    </row>
    <row r="8290" spans="1:11">
      <c r="A8290" s="175">
        <v>46368.291666666664</v>
      </c>
      <c r="B8290" s="176">
        <v>7.0944514501891547</v>
      </c>
      <c r="C8290" s="177">
        <f t="shared" si="557"/>
        <v>1.4258861541145305E-4</v>
      </c>
      <c r="D8290" s="178">
        <f t="shared" si="558"/>
        <v>7.4287322778349099</v>
      </c>
      <c r="E8290" s="178">
        <f t="shared" si="559"/>
        <v>7.7787639598654028</v>
      </c>
      <c r="F8290" s="178">
        <f t="shared" si="559"/>
        <v>8.1452886549488319</v>
      </c>
      <c r="G8290" s="178">
        <f t="shared" si="559"/>
        <v>8.5290834912525284</v>
      </c>
      <c r="H8290" s="178">
        <f>MAX(0,(B8290-10.64)*Assumptions!$C$2)</f>
        <v>0</v>
      </c>
      <c r="I8290" s="178">
        <f>MAX(0,(D8290-10.64)*Assumptions!$C$2)</f>
        <v>0</v>
      </c>
      <c r="J8290" s="178">
        <f>MAX(0,(E8290-10.64)*Assumptions!$C$2)</f>
        <v>0</v>
      </c>
      <c r="K8290" s="178">
        <f>MAX(0,(F8290-10.64)*Assumptions!$C$2)</f>
        <v>0</v>
      </c>
    </row>
    <row r="8291" spans="1:11">
      <c r="A8291" s="175">
        <v>46368.333333333336</v>
      </c>
      <c r="B8291" s="176">
        <v>6.9938209331651953</v>
      </c>
      <c r="C8291" s="177">
        <f t="shared" si="557"/>
        <v>1.4056608185951755E-4</v>
      </c>
      <c r="D8291" s="178">
        <f t="shared" si="558"/>
        <v>7.3233601887876061</v>
      </c>
      <c r="E8291" s="178">
        <f t="shared" si="559"/>
        <v>7.6684268824205031</v>
      </c>
      <c r="F8291" s="178">
        <f t="shared" si="559"/>
        <v>8.0297526456587782</v>
      </c>
      <c r="G8291" s="178">
        <f t="shared" si="559"/>
        <v>8.4081035835751869</v>
      </c>
      <c r="H8291" s="178">
        <f>MAX(0,(B8291-10.64)*Assumptions!$C$2)</f>
        <v>0</v>
      </c>
      <c r="I8291" s="178">
        <f>MAX(0,(D8291-10.64)*Assumptions!$C$2)</f>
        <v>0</v>
      </c>
      <c r="J8291" s="178">
        <f>MAX(0,(E8291-10.64)*Assumptions!$C$2)</f>
        <v>0</v>
      </c>
      <c r="K8291" s="178">
        <f>MAX(0,(F8291-10.64)*Assumptions!$C$2)</f>
        <v>0</v>
      </c>
    </row>
    <row r="8292" spans="1:11">
      <c r="A8292" s="175">
        <v>46368.375</v>
      </c>
      <c r="B8292" s="176">
        <v>6.7296658259773015</v>
      </c>
      <c r="C8292" s="177">
        <f t="shared" si="557"/>
        <v>1.3525693128568685E-4</v>
      </c>
      <c r="D8292" s="178">
        <f t="shared" si="558"/>
        <v>7.0467584550384341</v>
      </c>
      <c r="E8292" s="178">
        <f t="shared" si="559"/>
        <v>7.3787920541276426</v>
      </c>
      <c r="F8292" s="178">
        <f t="shared" si="559"/>
        <v>7.7264706212723855</v>
      </c>
      <c r="G8292" s="178">
        <f t="shared" si="559"/>
        <v>8.0905313259221678</v>
      </c>
      <c r="H8292" s="178">
        <f>MAX(0,(B8292-10.64)*Assumptions!$C$2)</f>
        <v>0</v>
      </c>
      <c r="I8292" s="178">
        <f>MAX(0,(D8292-10.64)*Assumptions!$C$2)</f>
        <v>0</v>
      </c>
      <c r="J8292" s="178">
        <f>MAX(0,(E8292-10.64)*Assumptions!$C$2)</f>
        <v>0</v>
      </c>
      <c r="K8292" s="178">
        <f>MAX(0,(F8292-10.64)*Assumptions!$C$2)</f>
        <v>0</v>
      </c>
    </row>
    <row r="8293" spans="1:11">
      <c r="A8293" s="175">
        <v>46368.416666666664</v>
      </c>
      <c r="B8293" s="176">
        <v>6.8554539722572514</v>
      </c>
      <c r="C8293" s="177">
        <f t="shared" si="557"/>
        <v>1.3778509822560622E-4</v>
      </c>
      <c r="D8293" s="178">
        <f t="shared" si="558"/>
        <v>7.178473566347563</v>
      </c>
      <c r="E8293" s="178">
        <f t="shared" si="559"/>
        <v>7.5167134009337664</v>
      </c>
      <c r="F8293" s="178">
        <f t="shared" si="559"/>
        <v>7.8708906328849526</v>
      </c>
      <c r="G8293" s="178">
        <f t="shared" si="559"/>
        <v>8.2417562105188438</v>
      </c>
      <c r="H8293" s="178">
        <f>MAX(0,(B8293-10.64)*Assumptions!$C$2)</f>
        <v>0</v>
      </c>
      <c r="I8293" s="178">
        <f>MAX(0,(D8293-10.64)*Assumptions!$C$2)</f>
        <v>0</v>
      </c>
      <c r="J8293" s="178">
        <f>MAX(0,(E8293-10.64)*Assumptions!$C$2)</f>
        <v>0</v>
      </c>
      <c r="K8293" s="178">
        <f>MAX(0,(F8293-10.64)*Assumptions!$C$2)</f>
        <v>0</v>
      </c>
    </row>
    <row r="8294" spans="1:11">
      <c r="A8294" s="175">
        <v>46368.458333333336</v>
      </c>
      <c r="B8294" s="176">
        <v>7.0315573770491806</v>
      </c>
      <c r="C8294" s="177">
        <f t="shared" si="557"/>
        <v>1.4132453194149337E-4</v>
      </c>
      <c r="D8294" s="178">
        <f t="shared" si="558"/>
        <v>7.3628747221803454</v>
      </c>
      <c r="E8294" s="178">
        <f t="shared" si="559"/>
        <v>7.7098032864623409</v>
      </c>
      <c r="F8294" s="178">
        <f t="shared" si="559"/>
        <v>8.0730786491425484</v>
      </c>
      <c r="G8294" s="178">
        <f t="shared" si="559"/>
        <v>8.4534710489541904</v>
      </c>
      <c r="H8294" s="178">
        <f>MAX(0,(B8294-10.64)*Assumptions!$C$2)</f>
        <v>0</v>
      </c>
      <c r="I8294" s="178">
        <f>MAX(0,(D8294-10.64)*Assumptions!$C$2)</f>
        <v>0</v>
      </c>
      <c r="J8294" s="178">
        <f>MAX(0,(E8294-10.64)*Assumptions!$C$2)</f>
        <v>0</v>
      </c>
      <c r="K8294" s="178">
        <f>MAX(0,(F8294-10.64)*Assumptions!$C$2)</f>
        <v>0</v>
      </c>
    </row>
    <row r="8295" spans="1:11">
      <c r="A8295" s="175">
        <v>46368.5</v>
      </c>
      <c r="B8295" s="176">
        <v>7.886916771752837</v>
      </c>
      <c r="C8295" s="177">
        <f t="shared" si="557"/>
        <v>1.5851606713294513E-4</v>
      </c>
      <c r="D8295" s="178">
        <f t="shared" si="558"/>
        <v>8.2585374790824257</v>
      </c>
      <c r="E8295" s="178">
        <f t="shared" si="559"/>
        <v>8.6476684447439833</v>
      </c>
      <c r="F8295" s="178">
        <f t="shared" si="559"/>
        <v>9.0551347281080083</v>
      </c>
      <c r="G8295" s="178">
        <f t="shared" si="559"/>
        <v>9.4818002642115857</v>
      </c>
      <c r="H8295" s="178">
        <f>MAX(0,(B8295-10.64)*Assumptions!$C$2)</f>
        <v>0</v>
      </c>
      <c r="I8295" s="178">
        <f>MAX(0,(D8295-10.64)*Assumptions!$C$2)</f>
        <v>0</v>
      </c>
      <c r="J8295" s="178">
        <f>MAX(0,(E8295-10.64)*Assumptions!$C$2)</f>
        <v>0</v>
      </c>
      <c r="K8295" s="178">
        <f>MAX(0,(F8295-10.64)*Assumptions!$C$2)</f>
        <v>0</v>
      </c>
    </row>
    <row r="8296" spans="1:11">
      <c r="A8296" s="175">
        <v>46368.541666666664</v>
      </c>
      <c r="B8296" s="176">
        <v>8.5410151324085746</v>
      </c>
      <c r="C8296" s="177">
        <f t="shared" si="557"/>
        <v>1.7166253522052591E-4</v>
      </c>
      <c r="D8296" s="178">
        <f t="shared" si="558"/>
        <v>8.9434560578898985</v>
      </c>
      <c r="E8296" s="178">
        <f t="shared" si="559"/>
        <v>9.3648594481358298</v>
      </c>
      <c r="F8296" s="178">
        <f t="shared" si="559"/>
        <v>9.8061187884933627</v>
      </c>
      <c r="G8296" s="178">
        <f t="shared" si="559"/>
        <v>10.268169664114302</v>
      </c>
      <c r="H8296" s="178">
        <f>MAX(0,(B8296-10.64)*Assumptions!$C$2)</f>
        <v>0</v>
      </c>
      <c r="I8296" s="178">
        <f>MAX(0,(D8296-10.64)*Assumptions!$C$2)</f>
        <v>0</v>
      </c>
      <c r="J8296" s="178">
        <f>MAX(0,(E8296-10.64)*Assumptions!$C$2)</f>
        <v>0</v>
      </c>
      <c r="K8296" s="178">
        <f>MAX(0,(F8296-10.64)*Assumptions!$C$2)</f>
        <v>0</v>
      </c>
    </row>
    <row r="8297" spans="1:11">
      <c r="A8297" s="175">
        <v>46368.583333333336</v>
      </c>
      <c r="B8297" s="176">
        <v>8.5410151324085746</v>
      </c>
      <c r="C8297" s="177">
        <f t="shared" si="557"/>
        <v>1.7166253522052591E-4</v>
      </c>
      <c r="D8297" s="178">
        <f t="shared" si="558"/>
        <v>8.9434560578898985</v>
      </c>
      <c r="E8297" s="178">
        <f t="shared" si="559"/>
        <v>9.3648594481358298</v>
      </c>
      <c r="F8297" s="178">
        <f t="shared" si="559"/>
        <v>9.8061187884933627</v>
      </c>
      <c r="G8297" s="178">
        <f t="shared" si="559"/>
        <v>10.268169664114302</v>
      </c>
      <c r="H8297" s="178">
        <f>MAX(0,(B8297-10.64)*Assumptions!$C$2)</f>
        <v>0</v>
      </c>
      <c r="I8297" s="178">
        <f>MAX(0,(D8297-10.64)*Assumptions!$C$2)</f>
        <v>0</v>
      </c>
      <c r="J8297" s="178">
        <f>MAX(0,(E8297-10.64)*Assumptions!$C$2)</f>
        <v>0</v>
      </c>
      <c r="K8297" s="178">
        <f>MAX(0,(F8297-10.64)*Assumptions!$C$2)</f>
        <v>0</v>
      </c>
    </row>
    <row r="8298" spans="1:11">
      <c r="A8298" s="175">
        <v>46368.625</v>
      </c>
      <c r="B8298" s="176">
        <v>8.5913303909205556</v>
      </c>
      <c r="C8298" s="177">
        <f t="shared" si="557"/>
        <v>1.7267380199649369E-4</v>
      </c>
      <c r="D8298" s="178">
        <f t="shared" si="558"/>
        <v>8.9961421024135522</v>
      </c>
      <c r="E8298" s="178">
        <f t="shared" si="559"/>
        <v>9.4200279868582815</v>
      </c>
      <c r="F8298" s="178">
        <f t="shared" si="559"/>
        <v>9.8638867931383913</v>
      </c>
      <c r="G8298" s="178">
        <f t="shared" si="559"/>
        <v>10.328659617952974</v>
      </c>
      <c r="H8298" s="178">
        <f>MAX(0,(B8298-10.64)*Assumptions!$C$2)</f>
        <v>0</v>
      </c>
      <c r="I8298" s="178">
        <f>MAX(0,(D8298-10.64)*Assumptions!$C$2)</f>
        <v>0</v>
      </c>
      <c r="J8298" s="178">
        <f>MAX(0,(E8298-10.64)*Assumptions!$C$2)</f>
        <v>0</v>
      </c>
      <c r="K8298" s="178">
        <f>MAX(0,(F8298-10.64)*Assumptions!$C$2)</f>
        <v>0</v>
      </c>
    </row>
    <row r="8299" spans="1:11">
      <c r="A8299" s="175">
        <v>46368.666666666664</v>
      </c>
      <c r="B8299" s="176">
        <v>8.5284363177805815</v>
      </c>
      <c r="C8299" s="177">
        <f t="shared" si="557"/>
        <v>1.7140971852653401E-4</v>
      </c>
      <c r="D8299" s="178">
        <f t="shared" si="558"/>
        <v>8.9302845467589886</v>
      </c>
      <c r="E8299" s="178">
        <f t="shared" si="559"/>
        <v>9.3510673134552196</v>
      </c>
      <c r="F8299" s="178">
        <f t="shared" si="559"/>
        <v>9.7916767873321078</v>
      </c>
      <c r="G8299" s="178">
        <f t="shared" si="559"/>
        <v>10.253047175654636</v>
      </c>
      <c r="H8299" s="178">
        <f>MAX(0,(B8299-10.64)*Assumptions!$C$2)</f>
        <v>0</v>
      </c>
      <c r="I8299" s="178">
        <f>MAX(0,(D8299-10.64)*Assumptions!$C$2)</f>
        <v>0</v>
      </c>
      <c r="J8299" s="178">
        <f>MAX(0,(E8299-10.64)*Assumptions!$C$2)</f>
        <v>0</v>
      </c>
      <c r="K8299" s="178">
        <f>MAX(0,(F8299-10.64)*Assumptions!$C$2)</f>
        <v>0</v>
      </c>
    </row>
    <row r="8300" spans="1:11">
      <c r="A8300" s="175">
        <v>46368.708333333336</v>
      </c>
      <c r="B8300" s="176">
        <v>8.5284363177805815</v>
      </c>
      <c r="C8300" s="177">
        <f t="shared" si="557"/>
        <v>1.7140971852653401E-4</v>
      </c>
      <c r="D8300" s="178">
        <f t="shared" si="558"/>
        <v>8.9302845467589886</v>
      </c>
      <c r="E8300" s="178">
        <f t="shared" si="559"/>
        <v>9.3510673134552196</v>
      </c>
      <c r="F8300" s="178">
        <f t="shared" si="559"/>
        <v>9.7916767873321078</v>
      </c>
      <c r="G8300" s="178">
        <f t="shared" si="559"/>
        <v>10.253047175654636</v>
      </c>
      <c r="H8300" s="178">
        <f>MAX(0,(B8300-10.64)*Assumptions!$C$2)</f>
        <v>0</v>
      </c>
      <c r="I8300" s="178">
        <f>MAX(0,(D8300-10.64)*Assumptions!$C$2)</f>
        <v>0</v>
      </c>
      <c r="J8300" s="178">
        <f>MAX(0,(E8300-10.64)*Assumptions!$C$2)</f>
        <v>0</v>
      </c>
      <c r="K8300" s="178">
        <f>MAX(0,(F8300-10.64)*Assumptions!$C$2)</f>
        <v>0</v>
      </c>
    </row>
    <row r="8301" spans="1:11">
      <c r="A8301" s="175">
        <v>46368.75</v>
      </c>
      <c r="B8301" s="176">
        <v>8.75485498108449</v>
      </c>
      <c r="C8301" s="177">
        <f t="shared" si="557"/>
        <v>1.7596041901838888E-4</v>
      </c>
      <c r="D8301" s="178">
        <f t="shared" si="558"/>
        <v>9.1673717471154212</v>
      </c>
      <c r="E8301" s="178">
        <f t="shared" si="559"/>
        <v>9.5993257377062413</v>
      </c>
      <c r="F8301" s="178">
        <f t="shared" si="559"/>
        <v>10.051632808234729</v>
      </c>
      <c r="G8301" s="178">
        <f t="shared" si="559"/>
        <v>10.525251967928652</v>
      </c>
      <c r="H8301" s="178">
        <f>MAX(0,(B8301-10.64)*Assumptions!$C$2)</f>
        <v>0</v>
      </c>
      <c r="I8301" s="178">
        <f>MAX(0,(D8301-10.64)*Assumptions!$C$2)</f>
        <v>0</v>
      </c>
      <c r="J8301" s="178">
        <f>MAX(0,(E8301-10.64)*Assumptions!$C$2)</f>
        <v>0</v>
      </c>
      <c r="K8301" s="178">
        <f>MAX(0,(F8301-10.64)*Assumptions!$C$2)</f>
        <v>0</v>
      </c>
    </row>
    <row r="8302" spans="1:11">
      <c r="A8302" s="175">
        <v>46368.791666666664</v>
      </c>
      <c r="B8302" s="176">
        <v>8.7171185372005038</v>
      </c>
      <c r="C8302" s="177">
        <f t="shared" si="557"/>
        <v>1.7520196893641303E-4</v>
      </c>
      <c r="D8302" s="178">
        <f t="shared" si="558"/>
        <v>9.127857213722681</v>
      </c>
      <c r="E8302" s="178">
        <f t="shared" si="559"/>
        <v>9.5579493336644035</v>
      </c>
      <c r="F8302" s="178">
        <f t="shared" si="559"/>
        <v>10.008306804750957</v>
      </c>
      <c r="G8302" s="178">
        <f t="shared" si="559"/>
        <v>10.479884502549647</v>
      </c>
      <c r="H8302" s="178">
        <f>MAX(0,(B8302-10.64)*Assumptions!$C$2)</f>
        <v>0</v>
      </c>
      <c r="I8302" s="178">
        <f>MAX(0,(D8302-10.64)*Assumptions!$C$2)</f>
        <v>0</v>
      </c>
      <c r="J8302" s="178">
        <f>MAX(0,(E8302-10.64)*Assumptions!$C$2)</f>
        <v>0</v>
      </c>
      <c r="K8302" s="178">
        <f>MAX(0,(F8302-10.64)*Assumptions!$C$2)</f>
        <v>0</v>
      </c>
    </row>
    <row r="8303" spans="1:11">
      <c r="A8303" s="175">
        <v>46368.833333333336</v>
      </c>
      <c r="B8303" s="176">
        <v>8.5535939470365694</v>
      </c>
      <c r="C8303" s="177">
        <f t="shared" si="557"/>
        <v>1.7191535191451784E-4</v>
      </c>
      <c r="D8303" s="178">
        <f t="shared" si="558"/>
        <v>8.9566275690208119</v>
      </c>
      <c r="E8303" s="178">
        <f t="shared" si="559"/>
        <v>9.3786515828164418</v>
      </c>
      <c r="F8303" s="178">
        <f t="shared" si="559"/>
        <v>9.8205607896546194</v>
      </c>
      <c r="G8303" s="178">
        <f t="shared" si="559"/>
        <v>10.283292152573969</v>
      </c>
      <c r="H8303" s="178">
        <f>MAX(0,(B8303-10.64)*Assumptions!$C$2)</f>
        <v>0</v>
      </c>
      <c r="I8303" s="178">
        <f>MAX(0,(D8303-10.64)*Assumptions!$C$2)</f>
        <v>0</v>
      </c>
      <c r="J8303" s="178">
        <f>MAX(0,(E8303-10.64)*Assumptions!$C$2)</f>
        <v>0</v>
      </c>
      <c r="K8303" s="178">
        <f>MAX(0,(F8303-10.64)*Assumptions!$C$2)</f>
        <v>0</v>
      </c>
    </row>
    <row r="8304" spans="1:11">
      <c r="A8304" s="175">
        <v>46368.875</v>
      </c>
      <c r="B8304" s="176">
        <v>8.8429066834804555</v>
      </c>
      <c r="C8304" s="177">
        <f t="shared" si="557"/>
        <v>1.7773013587633245E-4</v>
      </c>
      <c r="D8304" s="178">
        <f t="shared" si="558"/>
        <v>9.2595723250318116</v>
      </c>
      <c r="E8304" s="178">
        <f t="shared" si="559"/>
        <v>9.695870680470529</v>
      </c>
      <c r="F8304" s="178">
        <f t="shared" si="559"/>
        <v>10.152726816363527</v>
      </c>
      <c r="G8304" s="178">
        <f t="shared" si="559"/>
        <v>10.631109387146326</v>
      </c>
      <c r="H8304" s="178">
        <f>MAX(0,(B8304-10.64)*Assumptions!$C$2)</f>
        <v>0</v>
      </c>
      <c r="I8304" s="178">
        <f>MAX(0,(D8304-10.64)*Assumptions!$C$2)</f>
        <v>0</v>
      </c>
      <c r="J8304" s="178">
        <f>MAX(0,(E8304-10.64)*Assumptions!$C$2)</f>
        <v>0</v>
      </c>
      <c r="K8304" s="178">
        <f>MAX(0,(F8304-10.64)*Assumptions!$C$2)</f>
        <v>0</v>
      </c>
    </row>
    <row r="8305" spans="1:11">
      <c r="A8305" s="175">
        <v>46368.916666666664</v>
      </c>
      <c r="B8305" s="176">
        <v>9.9749999999999996</v>
      </c>
      <c r="C8305" s="177">
        <f t="shared" si="557"/>
        <v>2.0048363833560684E-4</v>
      </c>
      <c r="D8305" s="178">
        <f t="shared" si="558"/>
        <v>10.445008326813976</v>
      </c>
      <c r="E8305" s="178">
        <f t="shared" si="559"/>
        <v>10.937162801725645</v>
      </c>
      <c r="F8305" s="178">
        <f t="shared" si="559"/>
        <v>11.452506920876637</v>
      </c>
      <c r="G8305" s="178">
        <f t="shared" si="559"/>
        <v>11.992133348516408</v>
      </c>
      <c r="H8305" s="178">
        <f>MAX(0,(B8305-10.64)*Assumptions!$C$2)</f>
        <v>0</v>
      </c>
      <c r="I8305" s="178">
        <f>MAX(0,(D8305-10.64)*Assumptions!$C$2)</f>
        <v>0</v>
      </c>
      <c r="J8305" s="178">
        <f>MAX(0,(E8305-10.64)*Assumptions!$C$2)</f>
        <v>0.26744652155307985</v>
      </c>
      <c r="K8305" s="178">
        <f>MAX(0,(F8305-10.64)*Assumptions!$C$2)</f>
        <v>0.73125622878897267</v>
      </c>
    </row>
    <row r="8306" spans="1:11">
      <c r="A8306" s="175">
        <v>46368.958333333336</v>
      </c>
      <c r="B8306" s="176">
        <v>10.138524590163936</v>
      </c>
      <c r="C8306" s="177">
        <f t="shared" si="557"/>
        <v>2.0377025535750208E-4</v>
      </c>
      <c r="D8306" s="178">
        <f t="shared" si="558"/>
        <v>10.616237971515847</v>
      </c>
      <c r="E8306" s="178">
        <f t="shared" si="559"/>
        <v>11.116460552573608</v>
      </c>
      <c r="F8306" s="178">
        <f t="shared" si="559"/>
        <v>11.640252935972978</v>
      </c>
      <c r="G8306" s="178">
        <f t="shared" si="559"/>
        <v>12.188725698492089</v>
      </c>
      <c r="H8306" s="178">
        <f>MAX(0,(B8306-10.64)*Assumptions!$C$2)</f>
        <v>0</v>
      </c>
      <c r="I8306" s="178">
        <f>MAX(0,(D8306-10.64)*Assumptions!$C$2)</f>
        <v>0</v>
      </c>
      <c r="J8306" s="178">
        <f>MAX(0,(E8306-10.64)*Assumptions!$C$2)</f>
        <v>0.42881449731624688</v>
      </c>
      <c r="K8306" s="178">
        <f>MAX(0,(F8306-10.64)*Assumptions!$C$2)</f>
        <v>0.90022764237567932</v>
      </c>
    </row>
    <row r="8307" spans="1:11">
      <c r="A8307" s="175">
        <v>46369</v>
      </c>
      <c r="B8307" s="176">
        <v>10.138524590163936</v>
      </c>
      <c r="C8307" s="177">
        <f t="shared" si="557"/>
        <v>2.0377025535750208E-4</v>
      </c>
      <c r="D8307" s="178">
        <f t="shared" si="558"/>
        <v>10.616237971515847</v>
      </c>
      <c r="E8307" s="178">
        <f t="shared" si="559"/>
        <v>11.116460552573608</v>
      </c>
      <c r="F8307" s="178">
        <f t="shared" si="559"/>
        <v>11.640252935972978</v>
      </c>
      <c r="G8307" s="178">
        <f t="shared" si="559"/>
        <v>12.188725698492089</v>
      </c>
      <c r="H8307" s="178">
        <f>MAX(0,(B8307-10.64)*Assumptions!$C$2)</f>
        <v>0</v>
      </c>
      <c r="I8307" s="178">
        <f>MAX(0,(D8307-10.64)*Assumptions!$C$2)</f>
        <v>0</v>
      </c>
      <c r="J8307" s="178">
        <f>MAX(0,(E8307-10.64)*Assumptions!$C$2)</f>
        <v>0.42881449731624688</v>
      </c>
      <c r="K8307" s="178">
        <f>MAX(0,(F8307-10.64)*Assumptions!$C$2)</f>
        <v>0.90022764237567932</v>
      </c>
    </row>
    <row r="8308" spans="1:11">
      <c r="A8308" s="175">
        <v>46369.041666666664</v>
      </c>
      <c r="B8308" s="176">
        <v>9.9624211853720048</v>
      </c>
      <c r="C8308" s="177">
        <f t="shared" si="557"/>
        <v>2.0023082164161491E-4</v>
      </c>
      <c r="D8308" s="178">
        <f t="shared" si="558"/>
        <v>10.431836815683063</v>
      </c>
      <c r="E8308" s="178">
        <f t="shared" si="559"/>
        <v>10.923370667045033</v>
      </c>
      <c r="F8308" s="178">
        <f t="shared" si="559"/>
        <v>11.43806491971538</v>
      </c>
      <c r="G8308" s="178">
        <f t="shared" si="559"/>
        <v>11.97701086005674</v>
      </c>
      <c r="H8308" s="178">
        <f>MAX(0,(B8308-10.64)*Assumptions!$C$2)</f>
        <v>0</v>
      </c>
      <c r="I8308" s="178">
        <f>MAX(0,(D8308-10.64)*Assumptions!$C$2)</f>
        <v>0</v>
      </c>
      <c r="J8308" s="178">
        <f>MAX(0,(E8308-10.64)*Assumptions!$C$2)</f>
        <v>0.25503360034052902</v>
      </c>
      <c r="K8308" s="178">
        <f>MAX(0,(F8308-10.64)*Assumptions!$C$2)</f>
        <v>0.71825842774384163</v>
      </c>
    </row>
    <row r="8309" spans="1:11">
      <c r="A8309" s="175">
        <v>46369.083333333336</v>
      </c>
      <c r="B8309" s="176">
        <v>9.7988965952080704</v>
      </c>
      <c r="C8309" s="177">
        <f t="shared" si="557"/>
        <v>1.9694420461971972E-4</v>
      </c>
      <c r="D8309" s="178">
        <f t="shared" si="558"/>
        <v>10.260607170981196</v>
      </c>
      <c r="E8309" s="178">
        <f t="shared" si="559"/>
        <v>10.744072916197071</v>
      </c>
      <c r="F8309" s="178">
        <f t="shared" si="559"/>
        <v>11.250318904619043</v>
      </c>
      <c r="G8309" s="178">
        <f t="shared" si="559"/>
        <v>11.780418510081063</v>
      </c>
      <c r="H8309" s="178">
        <f>MAX(0,(B8309-10.64)*Assumptions!$C$2)</f>
        <v>0</v>
      </c>
      <c r="I8309" s="178">
        <f>MAX(0,(D8309-10.64)*Assumptions!$C$2)</f>
        <v>0</v>
      </c>
      <c r="J8309" s="178">
        <f>MAX(0,(E8309-10.64)*Assumptions!$C$2)</f>
        <v>9.3665624577363535E-2</v>
      </c>
      <c r="K8309" s="178">
        <f>MAX(0,(F8309-10.64)*Assumptions!$C$2)</f>
        <v>0.5492870141571381</v>
      </c>
    </row>
    <row r="8310" spans="1:11">
      <c r="A8310" s="175">
        <v>46369.125</v>
      </c>
      <c r="B8310" s="176">
        <v>9.6102143757881464</v>
      </c>
      <c r="C8310" s="177">
        <f t="shared" si="557"/>
        <v>1.9315195420984067E-4</v>
      </c>
      <c r="D8310" s="178">
        <f t="shared" si="558"/>
        <v>10.063034504017502</v>
      </c>
      <c r="E8310" s="178">
        <f t="shared" si="559"/>
        <v>10.537190895987887</v>
      </c>
      <c r="F8310" s="178">
        <f t="shared" si="559"/>
        <v>11.033688887200192</v>
      </c>
      <c r="G8310" s="178">
        <f t="shared" si="559"/>
        <v>11.553581183186049</v>
      </c>
      <c r="H8310" s="178">
        <f>MAX(0,(B8310-10.64)*Assumptions!$C$2)</f>
        <v>0</v>
      </c>
      <c r="I8310" s="178">
        <f>MAX(0,(D8310-10.64)*Assumptions!$C$2)</f>
        <v>0</v>
      </c>
      <c r="J8310" s="178">
        <f>MAX(0,(E8310-10.64)*Assumptions!$C$2)</f>
        <v>0</v>
      </c>
      <c r="K8310" s="178">
        <f>MAX(0,(F8310-10.64)*Assumptions!$C$2)</f>
        <v>0.35431999848017243</v>
      </c>
    </row>
    <row r="8311" spans="1:11">
      <c r="A8311" s="175">
        <v>46369.166666666664</v>
      </c>
      <c r="B8311" s="176">
        <v>9.0315889029003777</v>
      </c>
      <c r="C8311" s="177">
        <f t="shared" si="557"/>
        <v>1.815223862862115E-4</v>
      </c>
      <c r="D8311" s="178">
        <f t="shared" si="558"/>
        <v>9.4571449919955057</v>
      </c>
      <c r="E8311" s="178">
        <f t="shared" si="559"/>
        <v>9.9027527006797147</v>
      </c>
      <c r="F8311" s="178">
        <f t="shared" si="559"/>
        <v>10.369356833782378</v>
      </c>
      <c r="G8311" s="178">
        <f t="shared" si="559"/>
        <v>10.857946714041338</v>
      </c>
      <c r="H8311" s="178">
        <f>MAX(0,(B8311-10.64)*Assumptions!$C$2)</f>
        <v>0</v>
      </c>
      <c r="I8311" s="178">
        <f>MAX(0,(D8311-10.64)*Assumptions!$C$2)</f>
        <v>0</v>
      </c>
      <c r="J8311" s="178">
        <f>MAX(0,(E8311-10.64)*Assumptions!$C$2)</f>
        <v>0</v>
      </c>
      <c r="K8311" s="178">
        <f>MAX(0,(F8311-10.64)*Assumptions!$C$2)</f>
        <v>0</v>
      </c>
    </row>
    <row r="8312" spans="1:11">
      <c r="A8312" s="175">
        <v>46369.208333333336</v>
      </c>
      <c r="B8312" s="176">
        <v>8.1007566204287524</v>
      </c>
      <c r="C8312" s="177">
        <f t="shared" si="557"/>
        <v>1.628139509308081E-4</v>
      </c>
      <c r="D8312" s="178">
        <f t="shared" si="558"/>
        <v>8.4824531683079467</v>
      </c>
      <c r="E8312" s="178">
        <f t="shared" si="559"/>
        <v>8.8821347343143966</v>
      </c>
      <c r="F8312" s="178">
        <f t="shared" si="559"/>
        <v>9.300648747849376</v>
      </c>
      <c r="G8312" s="178">
        <f t="shared" si="559"/>
        <v>9.7388825680259359</v>
      </c>
      <c r="H8312" s="178">
        <f>MAX(0,(B8312-10.64)*Assumptions!$C$2)</f>
        <v>0</v>
      </c>
      <c r="I8312" s="178">
        <f>MAX(0,(D8312-10.64)*Assumptions!$C$2)</f>
        <v>0</v>
      </c>
      <c r="J8312" s="178">
        <f>MAX(0,(E8312-10.64)*Assumptions!$C$2)</f>
        <v>0</v>
      </c>
      <c r="K8312" s="178">
        <f>MAX(0,(F8312-10.64)*Assumptions!$C$2)</f>
        <v>0</v>
      </c>
    </row>
    <row r="8313" spans="1:11">
      <c r="A8313" s="175">
        <v>46369.25</v>
      </c>
      <c r="B8313" s="176">
        <v>7.2831336696090796</v>
      </c>
      <c r="C8313" s="177">
        <f t="shared" si="557"/>
        <v>1.4638086582133213E-4</v>
      </c>
      <c r="D8313" s="178">
        <f t="shared" si="558"/>
        <v>7.6263049447986049</v>
      </c>
      <c r="E8313" s="178">
        <f t="shared" si="559"/>
        <v>7.9856459800745894</v>
      </c>
      <c r="F8313" s="178">
        <f t="shared" si="559"/>
        <v>8.3619186723676844</v>
      </c>
      <c r="G8313" s="178">
        <f t="shared" si="559"/>
        <v>8.7559208181475423</v>
      </c>
      <c r="H8313" s="178">
        <f>MAX(0,(B8313-10.64)*Assumptions!$C$2)</f>
        <v>0</v>
      </c>
      <c r="I8313" s="178">
        <f>MAX(0,(D8313-10.64)*Assumptions!$C$2)</f>
        <v>0</v>
      </c>
      <c r="J8313" s="178">
        <f>MAX(0,(E8313-10.64)*Assumptions!$C$2)</f>
        <v>0</v>
      </c>
      <c r="K8313" s="178">
        <f>MAX(0,(F8313-10.64)*Assumptions!$C$2)</f>
        <v>0</v>
      </c>
    </row>
    <row r="8314" spans="1:11">
      <c r="A8314" s="175">
        <v>46369.291666666664</v>
      </c>
      <c r="B8314" s="176">
        <v>6.8554539722572514</v>
      </c>
      <c r="C8314" s="177">
        <f t="shared" si="557"/>
        <v>1.3778509822560622E-4</v>
      </c>
      <c r="D8314" s="178">
        <f t="shared" si="558"/>
        <v>7.178473566347563</v>
      </c>
      <c r="E8314" s="178">
        <f t="shared" si="559"/>
        <v>7.5167134009337664</v>
      </c>
      <c r="F8314" s="178">
        <f t="shared" si="559"/>
        <v>7.8708906328849526</v>
      </c>
      <c r="G8314" s="178">
        <f t="shared" si="559"/>
        <v>8.2417562105188438</v>
      </c>
      <c r="H8314" s="178">
        <f>MAX(0,(B8314-10.64)*Assumptions!$C$2)</f>
        <v>0</v>
      </c>
      <c r="I8314" s="178">
        <f>MAX(0,(D8314-10.64)*Assumptions!$C$2)</f>
        <v>0</v>
      </c>
      <c r="J8314" s="178">
        <f>MAX(0,(E8314-10.64)*Assumptions!$C$2)</f>
        <v>0</v>
      </c>
      <c r="K8314" s="178">
        <f>MAX(0,(F8314-10.64)*Assumptions!$C$2)</f>
        <v>0</v>
      </c>
    </row>
    <row r="8315" spans="1:11">
      <c r="A8315" s="175">
        <v>46369.333333333336</v>
      </c>
      <c r="B8315" s="176">
        <v>6.2894073139974784</v>
      </c>
      <c r="C8315" s="177">
        <f t="shared" si="557"/>
        <v>1.2640834699596901E-4</v>
      </c>
      <c r="D8315" s="178">
        <f t="shared" si="558"/>
        <v>6.5857555654564797</v>
      </c>
      <c r="E8315" s="178">
        <f t="shared" ref="E8315:G8342" si="560">E$2*$C8315</f>
        <v>6.8960673403062076</v>
      </c>
      <c r="F8315" s="178">
        <f t="shared" si="560"/>
        <v>7.221000580628397</v>
      </c>
      <c r="G8315" s="178">
        <f t="shared" si="560"/>
        <v>7.5612442298338012</v>
      </c>
      <c r="H8315" s="178">
        <f>MAX(0,(B8315-10.64)*Assumptions!$C$2)</f>
        <v>0</v>
      </c>
      <c r="I8315" s="178">
        <f>MAX(0,(D8315-10.64)*Assumptions!$C$2)</f>
        <v>0</v>
      </c>
      <c r="J8315" s="178">
        <f>MAX(0,(E8315-10.64)*Assumptions!$C$2)</f>
        <v>0</v>
      </c>
      <c r="K8315" s="178">
        <f>MAX(0,(F8315-10.64)*Assumptions!$C$2)</f>
        <v>0</v>
      </c>
    </row>
    <row r="8316" spans="1:11">
      <c r="A8316" s="175">
        <v>46369.375</v>
      </c>
      <c r="B8316" s="176">
        <v>6.2139344262295086</v>
      </c>
      <c r="C8316" s="177">
        <f t="shared" si="557"/>
        <v>1.248914468320174E-4</v>
      </c>
      <c r="D8316" s="178">
        <f t="shared" si="558"/>
        <v>6.5067264986710027</v>
      </c>
      <c r="E8316" s="178">
        <f t="shared" si="560"/>
        <v>6.8133145322225337</v>
      </c>
      <c r="F8316" s="178">
        <f t="shared" si="560"/>
        <v>7.1343485736608567</v>
      </c>
      <c r="G8316" s="178">
        <f t="shared" si="560"/>
        <v>7.470509299075796</v>
      </c>
      <c r="H8316" s="178">
        <f>MAX(0,(B8316-10.64)*Assumptions!$C$2)</f>
        <v>0</v>
      </c>
      <c r="I8316" s="178">
        <f>MAX(0,(D8316-10.64)*Assumptions!$C$2)</f>
        <v>0</v>
      </c>
      <c r="J8316" s="178">
        <f>MAX(0,(E8316-10.64)*Assumptions!$C$2)</f>
        <v>0</v>
      </c>
      <c r="K8316" s="178">
        <f>MAX(0,(F8316-10.64)*Assumptions!$C$2)</f>
        <v>0</v>
      </c>
    </row>
    <row r="8317" spans="1:11">
      <c r="A8317" s="175">
        <v>46369.416666666664</v>
      </c>
      <c r="B8317" s="176">
        <v>6.0252522068095837</v>
      </c>
      <c r="C8317" s="177">
        <f t="shared" si="557"/>
        <v>1.2109919642213831E-4</v>
      </c>
      <c r="D8317" s="178">
        <f t="shared" si="558"/>
        <v>6.3091538317073077</v>
      </c>
      <c r="E8317" s="178">
        <f t="shared" si="560"/>
        <v>6.6064325120133471</v>
      </c>
      <c r="F8317" s="178">
        <f t="shared" si="560"/>
        <v>6.9177185562420043</v>
      </c>
      <c r="G8317" s="178">
        <f t="shared" si="560"/>
        <v>7.2436719721807812</v>
      </c>
      <c r="H8317" s="178">
        <f>MAX(0,(B8317-10.64)*Assumptions!$C$2)</f>
        <v>0</v>
      </c>
      <c r="I8317" s="178">
        <f>MAX(0,(D8317-10.64)*Assumptions!$C$2)</f>
        <v>0</v>
      </c>
      <c r="J8317" s="178">
        <f>MAX(0,(E8317-10.64)*Assumptions!$C$2)</f>
        <v>0</v>
      </c>
      <c r="K8317" s="178">
        <f>MAX(0,(F8317-10.64)*Assumptions!$C$2)</f>
        <v>0</v>
      </c>
    </row>
    <row r="8318" spans="1:11">
      <c r="A8318" s="175">
        <v>46369.458333333336</v>
      </c>
      <c r="B8318" s="176">
        <v>6.1133039092055492</v>
      </c>
      <c r="C8318" s="177">
        <f t="shared" si="557"/>
        <v>1.2286891328008189E-4</v>
      </c>
      <c r="D8318" s="178">
        <f t="shared" si="558"/>
        <v>6.4013544096236989</v>
      </c>
      <c r="E8318" s="178">
        <f t="shared" si="560"/>
        <v>6.7029774547776348</v>
      </c>
      <c r="F8318" s="178">
        <f t="shared" si="560"/>
        <v>7.018812564370803</v>
      </c>
      <c r="G8318" s="178">
        <f t="shared" si="560"/>
        <v>7.3495293913984554</v>
      </c>
      <c r="H8318" s="178">
        <f>MAX(0,(B8318-10.64)*Assumptions!$C$2)</f>
        <v>0</v>
      </c>
      <c r="I8318" s="178">
        <f>MAX(0,(D8318-10.64)*Assumptions!$C$2)</f>
        <v>0</v>
      </c>
      <c r="J8318" s="178">
        <f>MAX(0,(E8318-10.64)*Assumptions!$C$2)</f>
        <v>0</v>
      </c>
      <c r="K8318" s="178">
        <f>MAX(0,(F8318-10.64)*Assumptions!$C$2)</f>
        <v>0</v>
      </c>
    </row>
    <row r="8319" spans="1:11">
      <c r="A8319" s="175">
        <v>46369.5</v>
      </c>
      <c r="B8319" s="176">
        <v>6.5409836065573774</v>
      </c>
      <c r="C8319" s="177">
        <f t="shared" si="557"/>
        <v>1.3146468087580778E-4</v>
      </c>
      <c r="D8319" s="178">
        <f t="shared" si="558"/>
        <v>6.8491857880747391</v>
      </c>
      <c r="E8319" s="178">
        <f t="shared" si="560"/>
        <v>7.1719100339184561</v>
      </c>
      <c r="F8319" s="178">
        <f t="shared" si="560"/>
        <v>7.509840603853533</v>
      </c>
      <c r="G8319" s="178">
        <f t="shared" si="560"/>
        <v>7.863693999027153</v>
      </c>
      <c r="H8319" s="178">
        <f>MAX(0,(B8319-10.64)*Assumptions!$C$2)</f>
        <v>0</v>
      </c>
      <c r="I8319" s="178">
        <f>MAX(0,(D8319-10.64)*Assumptions!$C$2)</f>
        <v>0</v>
      </c>
      <c r="J8319" s="178">
        <f>MAX(0,(E8319-10.64)*Assumptions!$C$2)</f>
        <v>0</v>
      </c>
      <c r="K8319" s="178">
        <f>MAX(0,(F8319-10.64)*Assumptions!$C$2)</f>
        <v>0</v>
      </c>
    </row>
    <row r="8320" spans="1:11">
      <c r="A8320" s="175">
        <v>46369.541666666664</v>
      </c>
      <c r="B8320" s="176">
        <v>7.1447667087011348</v>
      </c>
      <c r="C8320" s="177">
        <f t="shared" si="557"/>
        <v>1.435998821874208E-4</v>
      </c>
      <c r="D8320" s="178">
        <f t="shared" si="558"/>
        <v>7.4814183223585617</v>
      </c>
      <c r="E8320" s="178">
        <f t="shared" si="560"/>
        <v>7.8339324985878527</v>
      </c>
      <c r="F8320" s="178">
        <f t="shared" si="560"/>
        <v>8.2030566595938588</v>
      </c>
      <c r="G8320" s="178">
        <f t="shared" si="560"/>
        <v>8.5895734450911991</v>
      </c>
      <c r="H8320" s="178">
        <f>MAX(0,(B8320-10.64)*Assumptions!$C$2)</f>
        <v>0</v>
      </c>
      <c r="I8320" s="178">
        <f>MAX(0,(D8320-10.64)*Assumptions!$C$2)</f>
        <v>0</v>
      </c>
      <c r="J8320" s="178">
        <f>MAX(0,(E8320-10.64)*Assumptions!$C$2)</f>
        <v>0</v>
      </c>
      <c r="K8320" s="178">
        <f>MAX(0,(F8320-10.64)*Assumptions!$C$2)</f>
        <v>0</v>
      </c>
    </row>
    <row r="8321" spans="1:11">
      <c r="A8321" s="175">
        <v>46369.583333333336</v>
      </c>
      <c r="B8321" s="176">
        <v>7.8240226986128629</v>
      </c>
      <c r="C8321" s="177">
        <f t="shared" si="557"/>
        <v>1.5725198366298547E-4</v>
      </c>
      <c r="D8321" s="178">
        <f t="shared" si="558"/>
        <v>8.1926799234278622</v>
      </c>
      <c r="E8321" s="178">
        <f t="shared" si="560"/>
        <v>8.5787077713409232</v>
      </c>
      <c r="F8321" s="178">
        <f t="shared" si="560"/>
        <v>8.9829247223017266</v>
      </c>
      <c r="G8321" s="178">
        <f t="shared" si="560"/>
        <v>9.4061878219132495</v>
      </c>
      <c r="H8321" s="178">
        <f>MAX(0,(B8321-10.64)*Assumptions!$C$2)</f>
        <v>0</v>
      </c>
      <c r="I8321" s="178">
        <f>MAX(0,(D8321-10.64)*Assumptions!$C$2)</f>
        <v>0</v>
      </c>
      <c r="J8321" s="178">
        <f>MAX(0,(E8321-10.64)*Assumptions!$C$2)</f>
        <v>0</v>
      </c>
      <c r="K8321" s="178">
        <f>MAX(0,(F8321-10.64)*Assumptions!$C$2)</f>
        <v>0</v>
      </c>
    </row>
    <row r="8322" spans="1:11">
      <c r="A8322" s="175">
        <v>46369.625</v>
      </c>
      <c r="B8322" s="176">
        <v>8.2391235813366954</v>
      </c>
      <c r="C8322" s="177">
        <f t="shared" si="557"/>
        <v>1.655949345647194E-4</v>
      </c>
      <c r="D8322" s="178">
        <f t="shared" si="558"/>
        <v>8.627339790747989</v>
      </c>
      <c r="E8322" s="178">
        <f t="shared" si="560"/>
        <v>9.0338482158011324</v>
      </c>
      <c r="F8322" s="178">
        <f t="shared" si="560"/>
        <v>9.4595107606231998</v>
      </c>
      <c r="G8322" s="178">
        <f t="shared" si="560"/>
        <v>9.9052299410822791</v>
      </c>
      <c r="H8322" s="178">
        <f>MAX(0,(B8322-10.64)*Assumptions!$C$2)</f>
        <v>0</v>
      </c>
      <c r="I8322" s="178">
        <f>MAX(0,(D8322-10.64)*Assumptions!$C$2)</f>
        <v>0</v>
      </c>
      <c r="J8322" s="178">
        <f>MAX(0,(E8322-10.64)*Assumptions!$C$2)</f>
        <v>0</v>
      </c>
      <c r="K8322" s="178">
        <f>MAX(0,(F8322-10.64)*Assumptions!$C$2)</f>
        <v>0</v>
      </c>
    </row>
    <row r="8323" spans="1:11">
      <c r="A8323" s="175">
        <v>46369.666666666664</v>
      </c>
      <c r="B8323" s="176">
        <v>8.6793820933165211</v>
      </c>
      <c r="C8323" s="177">
        <f t="shared" si="557"/>
        <v>1.7444351885443726E-4</v>
      </c>
      <c r="D8323" s="178">
        <f t="shared" si="558"/>
        <v>9.0883426803299443</v>
      </c>
      <c r="E8323" s="178">
        <f t="shared" si="560"/>
        <v>9.5165729296225674</v>
      </c>
      <c r="F8323" s="178">
        <f t="shared" si="560"/>
        <v>9.9649808012671901</v>
      </c>
      <c r="G8323" s="178">
        <f t="shared" si="560"/>
        <v>10.434517037170647</v>
      </c>
      <c r="H8323" s="178">
        <f>MAX(0,(B8323-10.64)*Assumptions!$C$2)</f>
        <v>0</v>
      </c>
      <c r="I8323" s="178">
        <f>MAX(0,(D8323-10.64)*Assumptions!$C$2)</f>
        <v>0</v>
      </c>
      <c r="J8323" s="178">
        <f>MAX(0,(E8323-10.64)*Assumptions!$C$2)</f>
        <v>0</v>
      </c>
      <c r="K8323" s="178">
        <f>MAX(0,(F8323-10.64)*Assumptions!$C$2)</f>
        <v>0</v>
      </c>
    </row>
    <row r="8324" spans="1:11">
      <c r="A8324" s="175">
        <v>46369.708333333336</v>
      </c>
      <c r="B8324" s="176">
        <v>8.75485498108449</v>
      </c>
      <c r="C8324" s="177">
        <f t="shared" si="557"/>
        <v>1.7596041901838888E-4</v>
      </c>
      <c r="D8324" s="178">
        <f t="shared" si="558"/>
        <v>9.1673717471154212</v>
      </c>
      <c r="E8324" s="178">
        <f t="shared" si="560"/>
        <v>9.5993257377062413</v>
      </c>
      <c r="F8324" s="178">
        <f t="shared" si="560"/>
        <v>10.051632808234729</v>
      </c>
      <c r="G8324" s="178">
        <f t="shared" si="560"/>
        <v>10.525251967928652</v>
      </c>
      <c r="H8324" s="178">
        <f>MAX(0,(B8324-10.64)*Assumptions!$C$2)</f>
        <v>0</v>
      </c>
      <c r="I8324" s="178">
        <f>MAX(0,(D8324-10.64)*Assumptions!$C$2)</f>
        <v>0</v>
      </c>
      <c r="J8324" s="178">
        <f>MAX(0,(E8324-10.64)*Assumptions!$C$2)</f>
        <v>0</v>
      </c>
      <c r="K8324" s="178">
        <f>MAX(0,(F8324-10.64)*Assumptions!$C$2)</f>
        <v>0</v>
      </c>
    </row>
    <row r="8325" spans="1:11">
      <c r="A8325" s="175">
        <v>46369.75</v>
      </c>
      <c r="B8325" s="176">
        <v>8.9812736443883985</v>
      </c>
      <c r="C8325" s="177">
        <f t="shared" ref="C8325:C8388" si="561">B8325/$B$2</f>
        <v>1.8051111951024375E-4</v>
      </c>
      <c r="D8325" s="178">
        <f t="shared" si="558"/>
        <v>9.4044589474718538</v>
      </c>
      <c r="E8325" s="178">
        <f t="shared" si="560"/>
        <v>9.8475841619572648</v>
      </c>
      <c r="F8325" s="178">
        <f t="shared" si="560"/>
        <v>10.311588829137351</v>
      </c>
      <c r="G8325" s="178">
        <f t="shared" si="560"/>
        <v>10.797456760202667</v>
      </c>
      <c r="H8325" s="178">
        <f>MAX(0,(B8325-10.64)*Assumptions!$C$2)</f>
        <v>0</v>
      </c>
      <c r="I8325" s="178">
        <f>MAX(0,(D8325-10.64)*Assumptions!$C$2)</f>
        <v>0</v>
      </c>
      <c r="J8325" s="178">
        <f>MAX(0,(E8325-10.64)*Assumptions!$C$2)</f>
        <v>0</v>
      </c>
      <c r="K8325" s="178">
        <f>MAX(0,(F8325-10.64)*Assumptions!$C$2)</f>
        <v>0</v>
      </c>
    </row>
    <row r="8326" spans="1:11">
      <c r="A8326" s="175">
        <v>46369.791666666664</v>
      </c>
      <c r="B8326" s="176">
        <v>8.8429066834804555</v>
      </c>
      <c r="C8326" s="177">
        <f t="shared" si="561"/>
        <v>1.7773013587633245E-4</v>
      </c>
      <c r="D8326" s="178">
        <f t="shared" ref="D8326:D8389" si="562">D$2*$C8326</f>
        <v>9.2595723250318116</v>
      </c>
      <c r="E8326" s="178">
        <f t="shared" si="560"/>
        <v>9.695870680470529</v>
      </c>
      <c r="F8326" s="178">
        <f t="shared" si="560"/>
        <v>10.152726816363527</v>
      </c>
      <c r="G8326" s="178">
        <f t="shared" si="560"/>
        <v>10.631109387146326</v>
      </c>
      <c r="H8326" s="178">
        <f>MAX(0,(B8326-10.64)*Assumptions!$C$2)</f>
        <v>0</v>
      </c>
      <c r="I8326" s="178">
        <f>MAX(0,(D8326-10.64)*Assumptions!$C$2)</f>
        <v>0</v>
      </c>
      <c r="J8326" s="178">
        <f>MAX(0,(E8326-10.64)*Assumptions!$C$2)</f>
        <v>0</v>
      </c>
      <c r="K8326" s="178">
        <f>MAX(0,(F8326-10.64)*Assumptions!$C$2)</f>
        <v>0</v>
      </c>
    </row>
    <row r="8327" spans="1:11">
      <c r="A8327" s="175">
        <v>46369.833333333336</v>
      </c>
      <c r="B8327" s="176">
        <v>8.7800126103404796</v>
      </c>
      <c r="C8327" s="177">
        <f t="shared" si="561"/>
        <v>1.7646605240637274E-4</v>
      </c>
      <c r="D8327" s="178">
        <f t="shared" si="562"/>
        <v>9.1937147693772463</v>
      </c>
      <c r="E8327" s="178">
        <f t="shared" si="560"/>
        <v>9.6269100070674654</v>
      </c>
      <c r="F8327" s="178">
        <f t="shared" si="560"/>
        <v>10.080516810557242</v>
      </c>
      <c r="G8327" s="178">
        <f t="shared" si="560"/>
        <v>10.555496944847986</v>
      </c>
      <c r="H8327" s="178">
        <f>MAX(0,(B8327-10.64)*Assumptions!$C$2)</f>
        <v>0</v>
      </c>
      <c r="I8327" s="178">
        <f>MAX(0,(D8327-10.64)*Assumptions!$C$2)</f>
        <v>0</v>
      </c>
      <c r="J8327" s="178">
        <f>MAX(0,(E8327-10.64)*Assumptions!$C$2)</f>
        <v>0</v>
      </c>
      <c r="K8327" s="178">
        <f>MAX(0,(F8327-10.64)*Assumptions!$C$2)</f>
        <v>0</v>
      </c>
    </row>
    <row r="8328" spans="1:11">
      <c r="A8328" s="175">
        <v>46369.875</v>
      </c>
      <c r="B8328" s="176">
        <v>9.069325346784364</v>
      </c>
      <c r="C8328" s="177">
        <f t="shared" si="561"/>
        <v>1.8228083636818732E-4</v>
      </c>
      <c r="D8328" s="178">
        <f t="shared" si="562"/>
        <v>9.4966595253882442</v>
      </c>
      <c r="E8328" s="178">
        <f t="shared" si="560"/>
        <v>9.9441291047215525</v>
      </c>
      <c r="F8328" s="178">
        <f t="shared" si="560"/>
        <v>10.412682837266148</v>
      </c>
      <c r="G8328" s="178">
        <f t="shared" si="560"/>
        <v>10.903314179420342</v>
      </c>
      <c r="H8328" s="178">
        <f>MAX(0,(B8328-10.64)*Assumptions!$C$2)</f>
        <v>0</v>
      </c>
      <c r="I8328" s="178">
        <f>MAX(0,(D8328-10.64)*Assumptions!$C$2)</f>
        <v>0</v>
      </c>
      <c r="J8328" s="178">
        <f>MAX(0,(E8328-10.64)*Assumptions!$C$2)</f>
        <v>0</v>
      </c>
      <c r="K8328" s="178">
        <f>MAX(0,(F8328-10.64)*Assumptions!$C$2)</f>
        <v>0</v>
      </c>
    </row>
    <row r="8329" spans="1:11">
      <c r="A8329" s="175">
        <v>46369.916666666664</v>
      </c>
      <c r="B8329" s="176">
        <v>9.9875788146279962</v>
      </c>
      <c r="C8329" s="177">
        <f t="shared" si="561"/>
        <v>2.0073645502959882E-4</v>
      </c>
      <c r="D8329" s="178">
        <f t="shared" si="562"/>
        <v>10.458179837944892</v>
      </c>
      <c r="E8329" s="178">
        <f t="shared" si="560"/>
        <v>10.95095493640626</v>
      </c>
      <c r="F8329" s="178">
        <f t="shared" si="560"/>
        <v>11.466948922037895</v>
      </c>
      <c r="G8329" s="178">
        <f t="shared" si="560"/>
        <v>12.007255836976078</v>
      </c>
      <c r="H8329" s="178">
        <f>MAX(0,(B8329-10.64)*Assumptions!$C$2)</f>
        <v>0</v>
      </c>
      <c r="I8329" s="178">
        <f>MAX(0,(D8329-10.64)*Assumptions!$C$2)</f>
        <v>0</v>
      </c>
      <c r="J8329" s="178">
        <f>MAX(0,(E8329-10.64)*Assumptions!$C$2)</f>
        <v>0.27985944276563385</v>
      </c>
      <c r="K8329" s="178">
        <f>MAX(0,(F8329-10.64)*Assumptions!$C$2)</f>
        <v>0.74425402983410527</v>
      </c>
    </row>
    <row r="8330" spans="1:11">
      <c r="A8330" s="175">
        <v>46369.958333333336</v>
      </c>
      <c r="B8330" s="176">
        <v>10.339785624211855</v>
      </c>
      <c r="C8330" s="177">
        <f t="shared" si="561"/>
        <v>2.0781532246137309E-4</v>
      </c>
      <c r="D8330" s="178">
        <f t="shared" si="562"/>
        <v>10.826982149610455</v>
      </c>
      <c r="E8330" s="178">
        <f t="shared" si="560"/>
        <v>11.337134707463408</v>
      </c>
      <c r="F8330" s="178">
        <f t="shared" si="560"/>
        <v>11.871324954553087</v>
      </c>
      <c r="G8330" s="178">
        <f t="shared" si="560"/>
        <v>12.430685513846772</v>
      </c>
      <c r="H8330" s="178">
        <f>MAX(0,(B8330-10.64)*Assumptions!$C$2)</f>
        <v>0</v>
      </c>
      <c r="I8330" s="178">
        <f>MAX(0,(D8330-10.64)*Assumptions!$C$2)</f>
        <v>0.1682839346494088</v>
      </c>
      <c r="J8330" s="178">
        <f>MAX(0,(E8330-10.64)*Assumptions!$C$2)</f>
        <v>0.6274212367170664</v>
      </c>
      <c r="K8330" s="178">
        <f>MAX(0,(F8330-10.64)*Assumptions!$C$2)</f>
        <v>1.1081924590977776</v>
      </c>
    </row>
    <row r="8331" spans="1:11">
      <c r="A8331" s="175">
        <v>46370</v>
      </c>
      <c r="B8331" s="176">
        <v>10.339785624211855</v>
      </c>
      <c r="C8331" s="177">
        <f t="shared" si="561"/>
        <v>2.0781532246137309E-4</v>
      </c>
      <c r="D8331" s="178">
        <f t="shared" si="562"/>
        <v>10.826982149610455</v>
      </c>
      <c r="E8331" s="178">
        <f t="shared" si="560"/>
        <v>11.337134707463408</v>
      </c>
      <c r="F8331" s="178">
        <f t="shared" si="560"/>
        <v>11.871324954553087</v>
      </c>
      <c r="G8331" s="178">
        <f t="shared" si="560"/>
        <v>12.430685513846772</v>
      </c>
      <c r="H8331" s="178">
        <f>MAX(0,(B8331-10.64)*Assumptions!$C$2)</f>
        <v>0</v>
      </c>
      <c r="I8331" s="178">
        <f>MAX(0,(D8331-10.64)*Assumptions!$C$2)</f>
        <v>0.1682839346494088</v>
      </c>
      <c r="J8331" s="178">
        <f>MAX(0,(E8331-10.64)*Assumptions!$C$2)</f>
        <v>0.6274212367170664</v>
      </c>
      <c r="K8331" s="178">
        <f>MAX(0,(F8331-10.64)*Assumptions!$C$2)</f>
        <v>1.1081924590977776</v>
      </c>
    </row>
    <row r="8332" spans="1:11">
      <c r="A8332" s="175">
        <v>46370.041666666664</v>
      </c>
      <c r="B8332" s="176">
        <v>9.7108448928121067</v>
      </c>
      <c r="C8332" s="177">
        <f t="shared" si="561"/>
        <v>1.9517448776177617E-4</v>
      </c>
      <c r="D8332" s="178">
        <f t="shared" si="562"/>
        <v>10.168406593064805</v>
      </c>
      <c r="E8332" s="178">
        <f t="shared" si="560"/>
        <v>10.647527973432785</v>
      </c>
      <c r="F8332" s="178">
        <f t="shared" si="560"/>
        <v>11.149224896490246</v>
      </c>
      <c r="G8332" s="178">
        <f t="shared" si="560"/>
        <v>11.67456109086339</v>
      </c>
      <c r="H8332" s="178">
        <f>MAX(0,(B8332-10.64)*Assumptions!$C$2)</f>
        <v>0</v>
      </c>
      <c r="I8332" s="178">
        <f>MAX(0,(D8332-10.64)*Assumptions!$C$2)</f>
        <v>0</v>
      </c>
      <c r="J8332" s="178">
        <f>MAX(0,(E8332-10.64)*Assumptions!$C$2)</f>
        <v>6.7751760895061967E-3</v>
      </c>
      <c r="K8332" s="178">
        <f>MAX(0,(F8332-10.64)*Assumptions!$C$2)</f>
        <v>0.45830240684122076</v>
      </c>
    </row>
    <row r="8333" spans="1:11">
      <c r="A8333" s="175">
        <v>46370.083333333336</v>
      </c>
      <c r="B8333" s="176">
        <v>9.7108448928121067</v>
      </c>
      <c r="C8333" s="177">
        <f t="shared" si="561"/>
        <v>1.9517448776177617E-4</v>
      </c>
      <c r="D8333" s="178">
        <f t="shared" si="562"/>
        <v>10.168406593064805</v>
      </c>
      <c r="E8333" s="178">
        <f t="shared" si="560"/>
        <v>10.647527973432785</v>
      </c>
      <c r="F8333" s="178">
        <f t="shared" si="560"/>
        <v>11.149224896490246</v>
      </c>
      <c r="G8333" s="178">
        <f t="shared" si="560"/>
        <v>11.67456109086339</v>
      </c>
      <c r="H8333" s="178">
        <f>MAX(0,(B8333-10.64)*Assumptions!$C$2)</f>
        <v>0</v>
      </c>
      <c r="I8333" s="178">
        <f>MAX(0,(D8333-10.64)*Assumptions!$C$2)</f>
        <v>0</v>
      </c>
      <c r="J8333" s="178">
        <f>MAX(0,(E8333-10.64)*Assumptions!$C$2)</f>
        <v>6.7751760895061967E-3</v>
      </c>
      <c r="K8333" s="178">
        <f>MAX(0,(F8333-10.64)*Assumptions!$C$2)</f>
        <v>0.45830240684122076</v>
      </c>
    </row>
    <row r="8334" spans="1:11">
      <c r="A8334" s="175">
        <v>46370.125</v>
      </c>
      <c r="B8334" s="176">
        <v>9.1322194199243381</v>
      </c>
      <c r="C8334" s="177">
        <f t="shared" si="561"/>
        <v>1.8354491983814701E-4</v>
      </c>
      <c r="D8334" s="178">
        <f t="shared" si="562"/>
        <v>9.5625170810428095</v>
      </c>
      <c r="E8334" s="178">
        <f t="shared" si="560"/>
        <v>10.013089778124614</v>
      </c>
      <c r="F8334" s="178">
        <f t="shared" si="560"/>
        <v>10.484892843072432</v>
      </c>
      <c r="G8334" s="178">
        <f t="shared" si="560"/>
        <v>10.97892662171868</v>
      </c>
      <c r="H8334" s="178">
        <f>MAX(0,(B8334-10.64)*Assumptions!$C$2)</f>
        <v>0</v>
      </c>
      <c r="I8334" s="178">
        <f>MAX(0,(D8334-10.64)*Assumptions!$C$2)</f>
        <v>0</v>
      </c>
      <c r="J8334" s="178">
        <f>MAX(0,(E8334-10.64)*Assumptions!$C$2)</f>
        <v>0</v>
      </c>
      <c r="K8334" s="178">
        <f>MAX(0,(F8334-10.64)*Assumptions!$C$2)</f>
        <v>0</v>
      </c>
    </row>
    <row r="8335" spans="1:11">
      <c r="A8335" s="175">
        <v>46370.166666666664</v>
      </c>
      <c r="B8335" s="176">
        <v>8.704539722572509</v>
      </c>
      <c r="C8335" s="177">
        <f t="shared" si="561"/>
        <v>1.749491522424211E-4</v>
      </c>
      <c r="D8335" s="178">
        <f t="shared" si="562"/>
        <v>9.1146857025917676</v>
      </c>
      <c r="E8335" s="178">
        <f t="shared" si="560"/>
        <v>9.5441571989837914</v>
      </c>
      <c r="F8335" s="178">
        <f t="shared" si="560"/>
        <v>9.9938648035897</v>
      </c>
      <c r="G8335" s="178">
        <f t="shared" si="560"/>
        <v>10.464762014089979</v>
      </c>
      <c r="H8335" s="178">
        <f>MAX(0,(B8335-10.64)*Assumptions!$C$2)</f>
        <v>0</v>
      </c>
      <c r="I8335" s="178">
        <f>MAX(0,(D8335-10.64)*Assumptions!$C$2)</f>
        <v>0</v>
      </c>
      <c r="J8335" s="178">
        <f>MAX(0,(E8335-10.64)*Assumptions!$C$2)</f>
        <v>0</v>
      </c>
      <c r="K8335" s="178">
        <f>MAX(0,(F8335-10.64)*Assumptions!$C$2)</f>
        <v>0</v>
      </c>
    </row>
    <row r="8336" spans="1:11">
      <c r="A8336" s="175">
        <v>46370.208333333336</v>
      </c>
      <c r="B8336" s="176">
        <v>8.1762295081967213</v>
      </c>
      <c r="C8336" s="177">
        <f t="shared" si="561"/>
        <v>1.6433085109475971E-4</v>
      </c>
      <c r="D8336" s="178">
        <f t="shared" si="562"/>
        <v>8.5614822350934237</v>
      </c>
      <c r="E8336" s="178">
        <f t="shared" si="560"/>
        <v>8.9648875423980705</v>
      </c>
      <c r="F8336" s="178">
        <f t="shared" si="560"/>
        <v>9.3873007548169163</v>
      </c>
      <c r="G8336" s="178">
        <f t="shared" si="560"/>
        <v>9.8296174987839411</v>
      </c>
      <c r="H8336" s="178">
        <f>MAX(0,(B8336-10.64)*Assumptions!$C$2)</f>
        <v>0</v>
      </c>
      <c r="I8336" s="178">
        <f>MAX(0,(D8336-10.64)*Assumptions!$C$2)</f>
        <v>0</v>
      </c>
      <c r="J8336" s="178">
        <f>MAX(0,(E8336-10.64)*Assumptions!$C$2)</f>
        <v>0</v>
      </c>
      <c r="K8336" s="178">
        <f>MAX(0,(F8336-10.64)*Assumptions!$C$2)</f>
        <v>0</v>
      </c>
    </row>
    <row r="8337" spans="1:11">
      <c r="A8337" s="175">
        <v>46370.25</v>
      </c>
      <c r="B8337" s="176">
        <v>7.5347099621689795</v>
      </c>
      <c r="C8337" s="177">
        <f t="shared" si="561"/>
        <v>1.5143719970117089E-4</v>
      </c>
      <c r="D8337" s="178">
        <f t="shared" si="562"/>
        <v>7.8897351674168634</v>
      </c>
      <c r="E8337" s="178">
        <f t="shared" si="560"/>
        <v>8.2614886736868378</v>
      </c>
      <c r="F8337" s="178">
        <f t="shared" si="560"/>
        <v>8.6507586955928204</v>
      </c>
      <c r="G8337" s="178">
        <f t="shared" si="560"/>
        <v>9.0583705873408942</v>
      </c>
      <c r="H8337" s="178">
        <f>MAX(0,(B8337-10.64)*Assumptions!$C$2)</f>
        <v>0</v>
      </c>
      <c r="I8337" s="178">
        <f>MAX(0,(D8337-10.64)*Assumptions!$C$2)</f>
        <v>0</v>
      </c>
      <c r="J8337" s="178">
        <f>MAX(0,(E8337-10.64)*Assumptions!$C$2)</f>
        <v>0</v>
      </c>
      <c r="K8337" s="178">
        <f>MAX(0,(F8337-10.64)*Assumptions!$C$2)</f>
        <v>0</v>
      </c>
    </row>
    <row r="8338" spans="1:11">
      <c r="A8338" s="175">
        <v>46370.291666666664</v>
      </c>
      <c r="B8338" s="176">
        <v>6.9686633039092056</v>
      </c>
      <c r="C8338" s="177">
        <f t="shared" si="561"/>
        <v>1.4006044847153366E-4</v>
      </c>
      <c r="D8338" s="178">
        <f t="shared" si="562"/>
        <v>7.2970171665257793</v>
      </c>
      <c r="E8338" s="178">
        <f t="shared" si="560"/>
        <v>7.6408426130592781</v>
      </c>
      <c r="F8338" s="178">
        <f t="shared" si="560"/>
        <v>8.000868643336263</v>
      </c>
      <c r="G8338" s="178">
        <f t="shared" si="560"/>
        <v>8.3778586066558507</v>
      </c>
      <c r="H8338" s="178">
        <f>MAX(0,(B8338-10.64)*Assumptions!$C$2)</f>
        <v>0</v>
      </c>
      <c r="I8338" s="178">
        <f>MAX(0,(D8338-10.64)*Assumptions!$C$2)</f>
        <v>0</v>
      </c>
      <c r="J8338" s="178">
        <f>MAX(0,(E8338-10.64)*Assumptions!$C$2)</f>
        <v>0</v>
      </c>
      <c r="K8338" s="178">
        <f>MAX(0,(F8338-10.64)*Assumptions!$C$2)</f>
        <v>0</v>
      </c>
    </row>
    <row r="8339" spans="1:11">
      <c r="A8339" s="175">
        <v>46370.333333333336</v>
      </c>
      <c r="B8339" s="176">
        <v>6.6541929382093317</v>
      </c>
      <c r="C8339" s="177">
        <f t="shared" si="561"/>
        <v>1.3374003112173521E-4</v>
      </c>
      <c r="D8339" s="178">
        <f t="shared" si="562"/>
        <v>6.9677293882529554</v>
      </c>
      <c r="E8339" s="178">
        <f t="shared" si="560"/>
        <v>7.2960392460439678</v>
      </c>
      <c r="F8339" s="178">
        <f t="shared" si="560"/>
        <v>7.6398186143048434</v>
      </c>
      <c r="G8339" s="178">
        <f t="shared" si="560"/>
        <v>7.9997963951641617</v>
      </c>
      <c r="H8339" s="178">
        <f>MAX(0,(B8339-10.64)*Assumptions!$C$2)</f>
        <v>0</v>
      </c>
      <c r="I8339" s="178">
        <f>MAX(0,(D8339-10.64)*Assumptions!$C$2)</f>
        <v>0</v>
      </c>
      <c r="J8339" s="178">
        <f>MAX(0,(E8339-10.64)*Assumptions!$C$2)</f>
        <v>0</v>
      </c>
      <c r="K8339" s="178">
        <f>MAX(0,(F8339-10.64)*Assumptions!$C$2)</f>
        <v>0</v>
      </c>
    </row>
    <row r="8340" spans="1:11">
      <c r="A8340" s="175">
        <v>46370.375</v>
      </c>
      <c r="B8340" s="176">
        <v>6.6164564943253472</v>
      </c>
      <c r="C8340" s="177">
        <f t="shared" si="561"/>
        <v>1.3298158103975942E-4</v>
      </c>
      <c r="D8340" s="178">
        <f t="shared" si="562"/>
        <v>6.9282148548602178</v>
      </c>
      <c r="E8340" s="178">
        <f t="shared" si="560"/>
        <v>7.2546628420021317</v>
      </c>
      <c r="F8340" s="178">
        <f t="shared" si="560"/>
        <v>7.5964926108210742</v>
      </c>
      <c r="G8340" s="178">
        <f t="shared" si="560"/>
        <v>7.95442892978516</v>
      </c>
      <c r="H8340" s="178">
        <f>MAX(0,(B8340-10.64)*Assumptions!$C$2)</f>
        <v>0</v>
      </c>
      <c r="I8340" s="178">
        <f>MAX(0,(D8340-10.64)*Assumptions!$C$2)</f>
        <v>0</v>
      </c>
      <c r="J8340" s="178">
        <f>MAX(0,(E8340-10.64)*Assumptions!$C$2)</f>
        <v>0</v>
      </c>
      <c r="K8340" s="178">
        <f>MAX(0,(F8340-10.64)*Assumptions!$C$2)</f>
        <v>0</v>
      </c>
    </row>
    <row r="8341" spans="1:11">
      <c r="A8341" s="175">
        <v>46370.416666666664</v>
      </c>
      <c r="B8341" s="176">
        <v>6.5912988650693576</v>
      </c>
      <c r="C8341" s="177">
        <f t="shared" si="561"/>
        <v>1.3247594765177553E-4</v>
      </c>
      <c r="D8341" s="178">
        <f t="shared" si="562"/>
        <v>6.901871832598391</v>
      </c>
      <c r="E8341" s="178">
        <f t="shared" si="560"/>
        <v>7.2270785726409059</v>
      </c>
      <c r="F8341" s="178">
        <f t="shared" si="560"/>
        <v>7.5676086084985599</v>
      </c>
      <c r="G8341" s="178">
        <f t="shared" si="560"/>
        <v>7.9241839528658238</v>
      </c>
      <c r="H8341" s="178">
        <f>MAX(0,(B8341-10.64)*Assumptions!$C$2)</f>
        <v>0</v>
      </c>
      <c r="I8341" s="178">
        <f>MAX(0,(D8341-10.64)*Assumptions!$C$2)</f>
        <v>0</v>
      </c>
      <c r="J8341" s="178">
        <f>MAX(0,(E8341-10.64)*Assumptions!$C$2)</f>
        <v>0</v>
      </c>
      <c r="K8341" s="178">
        <f>MAX(0,(F8341-10.64)*Assumptions!$C$2)</f>
        <v>0</v>
      </c>
    </row>
    <row r="8342" spans="1:11">
      <c r="A8342" s="175">
        <v>46370.458333333336</v>
      </c>
      <c r="B8342" s="176">
        <v>6.8302963430012609</v>
      </c>
      <c r="C8342" s="177">
        <f t="shared" si="561"/>
        <v>1.3727946483762236E-4</v>
      </c>
      <c r="D8342" s="178">
        <f t="shared" si="562"/>
        <v>7.1521305440857379</v>
      </c>
      <c r="E8342" s="178">
        <f t="shared" si="560"/>
        <v>7.4891291315725423</v>
      </c>
      <c r="F8342" s="178">
        <f t="shared" si="560"/>
        <v>7.8420066305624401</v>
      </c>
      <c r="G8342" s="178">
        <f t="shared" si="560"/>
        <v>8.2115112335995093</v>
      </c>
      <c r="H8342" s="178">
        <f>MAX(0,(B8342-10.64)*Assumptions!$C$2)</f>
        <v>0</v>
      </c>
      <c r="I8342" s="178">
        <f>MAX(0,(D8342-10.64)*Assumptions!$C$2)</f>
        <v>0</v>
      </c>
      <c r="J8342" s="178">
        <f>MAX(0,(E8342-10.64)*Assumptions!$C$2)</f>
        <v>0</v>
      </c>
      <c r="K8342" s="178">
        <f>MAX(0,(F8342-10.64)*Assumptions!$C$2)</f>
        <v>0</v>
      </c>
    </row>
    <row r="8343" spans="1:11">
      <c r="A8343" s="175">
        <v>46370.5</v>
      </c>
      <c r="B8343" s="176">
        <v>6.8302963430012609</v>
      </c>
      <c r="C8343" s="177">
        <f t="shared" si="561"/>
        <v>1.3727946483762236E-4</v>
      </c>
      <c r="D8343" s="178">
        <f t="shared" si="562"/>
        <v>7.1521305440857379</v>
      </c>
      <c r="E8343" s="178">
        <f t="shared" ref="E8343:G8371" si="563">E$2*$C8343</f>
        <v>7.4891291315725423</v>
      </c>
      <c r="F8343" s="178">
        <f t="shared" si="563"/>
        <v>7.8420066305624401</v>
      </c>
      <c r="G8343" s="178">
        <f t="shared" si="563"/>
        <v>8.2115112335995093</v>
      </c>
      <c r="H8343" s="178">
        <f>MAX(0,(B8343-10.64)*Assumptions!$C$2)</f>
        <v>0</v>
      </c>
      <c r="I8343" s="178">
        <f>MAX(0,(D8343-10.64)*Assumptions!$C$2)</f>
        <v>0</v>
      </c>
      <c r="J8343" s="178">
        <f>MAX(0,(E8343-10.64)*Assumptions!$C$2)</f>
        <v>0</v>
      </c>
      <c r="K8343" s="178">
        <f>MAX(0,(F8343-10.64)*Assumptions!$C$2)</f>
        <v>0</v>
      </c>
    </row>
    <row r="8344" spans="1:11">
      <c r="A8344" s="175">
        <v>46370.541666666664</v>
      </c>
      <c r="B8344" s="176">
        <v>7.6479192938209337</v>
      </c>
      <c r="C8344" s="177">
        <f t="shared" si="561"/>
        <v>1.5371254994709833E-4</v>
      </c>
      <c r="D8344" s="178">
        <f t="shared" si="562"/>
        <v>8.0082787675950797</v>
      </c>
      <c r="E8344" s="178">
        <f t="shared" si="563"/>
        <v>8.3856178858123496</v>
      </c>
      <c r="F8344" s="178">
        <f t="shared" si="563"/>
        <v>8.7807367060441308</v>
      </c>
      <c r="G8344" s="178">
        <f t="shared" si="563"/>
        <v>9.1944729834779029</v>
      </c>
      <c r="H8344" s="178">
        <f>MAX(0,(B8344-10.64)*Assumptions!$C$2)</f>
        <v>0</v>
      </c>
      <c r="I8344" s="178">
        <f>MAX(0,(D8344-10.64)*Assumptions!$C$2)</f>
        <v>0</v>
      </c>
      <c r="J8344" s="178">
        <f>MAX(0,(E8344-10.64)*Assumptions!$C$2)</f>
        <v>0</v>
      </c>
      <c r="K8344" s="178">
        <f>MAX(0,(F8344-10.64)*Assumptions!$C$2)</f>
        <v>0</v>
      </c>
    </row>
    <row r="8345" spans="1:11">
      <c r="A8345" s="175">
        <v>46370.583333333336</v>
      </c>
      <c r="B8345" s="176">
        <v>8.3020176544766713</v>
      </c>
      <c r="C8345" s="177">
        <f t="shared" si="561"/>
        <v>1.6685901803467911E-4</v>
      </c>
      <c r="D8345" s="178">
        <f t="shared" si="562"/>
        <v>8.6931973464025543</v>
      </c>
      <c r="E8345" s="178">
        <f t="shared" si="563"/>
        <v>9.1028088892041943</v>
      </c>
      <c r="F8345" s="178">
        <f t="shared" si="563"/>
        <v>9.5317207664294852</v>
      </c>
      <c r="G8345" s="178">
        <f t="shared" si="563"/>
        <v>9.9808423833806188</v>
      </c>
      <c r="H8345" s="178">
        <f>MAX(0,(B8345-10.64)*Assumptions!$C$2)</f>
        <v>0</v>
      </c>
      <c r="I8345" s="178">
        <f>MAX(0,(D8345-10.64)*Assumptions!$C$2)</f>
        <v>0</v>
      </c>
      <c r="J8345" s="178">
        <f>MAX(0,(E8345-10.64)*Assumptions!$C$2)</f>
        <v>0</v>
      </c>
      <c r="K8345" s="178">
        <f>MAX(0,(F8345-10.64)*Assumptions!$C$2)</f>
        <v>0</v>
      </c>
    </row>
    <row r="8346" spans="1:11">
      <c r="A8346" s="175">
        <v>46370.625</v>
      </c>
      <c r="B8346" s="176">
        <v>8.7422761664564952</v>
      </c>
      <c r="C8346" s="177">
        <f t="shared" si="561"/>
        <v>1.7570760232439695E-4</v>
      </c>
      <c r="D8346" s="178">
        <f t="shared" si="562"/>
        <v>9.1542002359845078</v>
      </c>
      <c r="E8346" s="178">
        <f t="shared" si="563"/>
        <v>9.5855336030256293</v>
      </c>
      <c r="F8346" s="178">
        <f t="shared" si="563"/>
        <v>10.037190807073474</v>
      </c>
      <c r="G8346" s="178">
        <f t="shared" si="563"/>
        <v>10.510129479468985</v>
      </c>
      <c r="H8346" s="178">
        <f>MAX(0,(B8346-10.64)*Assumptions!$C$2)</f>
        <v>0</v>
      </c>
      <c r="I8346" s="178">
        <f>MAX(0,(D8346-10.64)*Assumptions!$C$2)</f>
        <v>0</v>
      </c>
      <c r="J8346" s="178">
        <f>MAX(0,(E8346-10.64)*Assumptions!$C$2)</f>
        <v>0</v>
      </c>
      <c r="K8346" s="178">
        <f>MAX(0,(F8346-10.64)*Assumptions!$C$2)</f>
        <v>0</v>
      </c>
    </row>
    <row r="8347" spans="1:11">
      <c r="A8347" s="175">
        <v>46370.666666666664</v>
      </c>
      <c r="B8347" s="176">
        <v>9.0819041614123588</v>
      </c>
      <c r="C8347" s="177">
        <f t="shared" si="561"/>
        <v>1.8253365306217928E-4</v>
      </c>
      <c r="D8347" s="178">
        <f t="shared" si="562"/>
        <v>9.5098310365191576</v>
      </c>
      <c r="E8347" s="178">
        <f t="shared" si="563"/>
        <v>9.9579212394021663</v>
      </c>
      <c r="F8347" s="178">
        <f t="shared" si="563"/>
        <v>10.427124838427407</v>
      </c>
      <c r="G8347" s="178">
        <f t="shared" si="563"/>
        <v>10.918436667880011</v>
      </c>
      <c r="H8347" s="178">
        <f>MAX(0,(B8347-10.64)*Assumptions!$C$2)</f>
        <v>0</v>
      </c>
      <c r="I8347" s="178">
        <f>MAX(0,(D8347-10.64)*Assumptions!$C$2)</f>
        <v>0</v>
      </c>
      <c r="J8347" s="178">
        <f>MAX(0,(E8347-10.64)*Assumptions!$C$2)</f>
        <v>0</v>
      </c>
      <c r="K8347" s="178">
        <f>MAX(0,(F8347-10.64)*Assumptions!$C$2)</f>
        <v>0</v>
      </c>
    </row>
    <row r="8348" spans="1:11">
      <c r="A8348" s="175">
        <v>46370.708333333336</v>
      </c>
      <c r="B8348" s="176">
        <v>9.3837957124842379</v>
      </c>
      <c r="C8348" s="177">
        <f t="shared" si="561"/>
        <v>1.8860125371798579E-4</v>
      </c>
      <c r="D8348" s="178">
        <f t="shared" si="562"/>
        <v>9.8259473036610689</v>
      </c>
      <c r="E8348" s="178">
        <f t="shared" si="563"/>
        <v>10.288932471736864</v>
      </c>
      <c r="F8348" s="178">
        <f t="shared" si="563"/>
        <v>10.77373286629757</v>
      </c>
      <c r="G8348" s="178">
        <f t="shared" si="563"/>
        <v>11.281376390912033</v>
      </c>
      <c r="H8348" s="178">
        <f>MAX(0,(B8348-10.64)*Assumptions!$C$2)</f>
        <v>0</v>
      </c>
      <c r="I8348" s="178">
        <f>MAX(0,(D8348-10.64)*Assumptions!$C$2)</f>
        <v>0</v>
      </c>
      <c r="J8348" s="178">
        <f>MAX(0,(E8348-10.64)*Assumptions!$C$2)</f>
        <v>0</v>
      </c>
      <c r="K8348" s="178">
        <f>MAX(0,(F8348-10.64)*Assumptions!$C$2)</f>
        <v>0.12035957966781208</v>
      </c>
    </row>
    <row r="8349" spans="1:11">
      <c r="A8349" s="175">
        <v>46370.75</v>
      </c>
      <c r="B8349" s="176">
        <v>9.5850567465321568</v>
      </c>
      <c r="C8349" s="177">
        <f t="shared" si="561"/>
        <v>1.9264632082185678E-4</v>
      </c>
      <c r="D8349" s="178">
        <f t="shared" si="562"/>
        <v>10.036691481755676</v>
      </c>
      <c r="E8349" s="178">
        <f t="shared" si="563"/>
        <v>10.509606626626661</v>
      </c>
      <c r="F8349" s="178">
        <f t="shared" si="563"/>
        <v>11.004804884877677</v>
      </c>
      <c r="G8349" s="178">
        <f t="shared" si="563"/>
        <v>11.523336206266713</v>
      </c>
      <c r="H8349" s="178">
        <f>MAX(0,(B8349-10.64)*Assumptions!$C$2)</f>
        <v>0</v>
      </c>
      <c r="I8349" s="178">
        <f>MAX(0,(D8349-10.64)*Assumptions!$C$2)</f>
        <v>0</v>
      </c>
      <c r="J8349" s="178">
        <f>MAX(0,(E8349-10.64)*Assumptions!$C$2)</f>
        <v>0</v>
      </c>
      <c r="K8349" s="178">
        <f>MAX(0,(F8349-10.64)*Assumptions!$C$2)</f>
        <v>0.32832439638990873</v>
      </c>
    </row>
    <row r="8350" spans="1:11">
      <c r="A8350" s="175">
        <v>46370.791666666664</v>
      </c>
      <c r="B8350" s="176">
        <v>9.6102143757881464</v>
      </c>
      <c r="C8350" s="177">
        <f t="shared" si="561"/>
        <v>1.9315195420984067E-4</v>
      </c>
      <c r="D8350" s="178">
        <f t="shared" si="562"/>
        <v>10.063034504017502</v>
      </c>
      <c r="E8350" s="178">
        <f t="shared" si="563"/>
        <v>10.537190895987887</v>
      </c>
      <c r="F8350" s="178">
        <f t="shared" si="563"/>
        <v>11.033688887200192</v>
      </c>
      <c r="G8350" s="178">
        <f t="shared" si="563"/>
        <v>11.553581183186049</v>
      </c>
      <c r="H8350" s="178">
        <f>MAX(0,(B8350-10.64)*Assumptions!$C$2)</f>
        <v>0</v>
      </c>
      <c r="I8350" s="178">
        <f>MAX(0,(D8350-10.64)*Assumptions!$C$2)</f>
        <v>0</v>
      </c>
      <c r="J8350" s="178">
        <f>MAX(0,(E8350-10.64)*Assumptions!$C$2)</f>
        <v>0</v>
      </c>
      <c r="K8350" s="178">
        <f>MAX(0,(F8350-10.64)*Assumptions!$C$2)</f>
        <v>0.35431999848017243</v>
      </c>
    </row>
    <row r="8351" spans="1:11">
      <c r="A8351" s="175">
        <v>46370.833333333336</v>
      </c>
      <c r="B8351" s="176">
        <v>9.6479508196721309</v>
      </c>
      <c r="C8351" s="177">
        <f t="shared" si="561"/>
        <v>1.9391040429181646E-4</v>
      </c>
      <c r="D8351" s="178">
        <f t="shared" si="562"/>
        <v>10.10254903741024</v>
      </c>
      <c r="E8351" s="178">
        <f t="shared" si="563"/>
        <v>10.578567300029723</v>
      </c>
      <c r="F8351" s="178">
        <f t="shared" si="563"/>
        <v>11.077014890683961</v>
      </c>
      <c r="G8351" s="178">
        <f t="shared" si="563"/>
        <v>11.598948648565051</v>
      </c>
      <c r="H8351" s="178">
        <f>MAX(0,(B8351-10.64)*Assumptions!$C$2)</f>
        <v>0</v>
      </c>
      <c r="I8351" s="178">
        <f>MAX(0,(D8351-10.64)*Assumptions!$C$2)</f>
        <v>0</v>
      </c>
      <c r="J8351" s="178">
        <f>MAX(0,(E8351-10.64)*Assumptions!$C$2)</f>
        <v>0</v>
      </c>
      <c r="K8351" s="178">
        <f>MAX(0,(F8351-10.64)*Assumptions!$C$2)</f>
        <v>0.39331340161556394</v>
      </c>
    </row>
    <row r="8352" spans="1:11">
      <c r="A8352" s="175">
        <v>46370.875</v>
      </c>
      <c r="B8352" s="176">
        <v>10.05047288776797</v>
      </c>
      <c r="C8352" s="177">
        <f t="shared" si="561"/>
        <v>2.0200053849955851E-4</v>
      </c>
      <c r="D8352" s="178">
        <f t="shared" si="562"/>
        <v>10.524037393599457</v>
      </c>
      <c r="E8352" s="178">
        <f t="shared" si="563"/>
        <v>11.019915609809322</v>
      </c>
      <c r="F8352" s="178">
        <f t="shared" si="563"/>
        <v>11.539158927844181</v>
      </c>
      <c r="G8352" s="178">
        <f t="shared" si="563"/>
        <v>12.082868279274416</v>
      </c>
      <c r="H8352" s="178">
        <f>MAX(0,(B8352-10.64)*Assumptions!$C$2)</f>
        <v>0</v>
      </c>
      <c r="I8352" s="178">
        <f>MAX(0,(D8352-10.64)*Assumptions!$C$2)</f>
        <v>0</v>
      </c>
      <c r="J8352" s="178">
        <f>MAX(0,(E8352-10.64)*Assumptions!$C$2)</f>
        <v>0.34192404882838956</v>
      </c>
      <c r="K8352" s="178">
        <f>MAX(0,(F8352-10.64)*Assumptions!$C$2)</f>
        <v>0.80924303505976203</v>
      </c>
    </row>
    <row r="8353" spans="1:11">
      <c r="A8353" s="175">
        <v>46370.916666666664</v>
      </c>
      <c r="B8353" s="176">
        <v>11.408984867591426</v>
      </c>
      <c r="C8353" s="177">
        <f t="shared" si="561"/>
        <v>2.2930474145068782E-4</v>
      </c>
      <c r="D8353" s="178">
        <f t="shared" si="562"/>
        <v>11.946560595738056</v>
      </c>
      <c r="E8353" s="178">
        <f t="shared" si="563"/>
        <v>12.509466155315463</v>
      </c>
      <c r="F8353" s="178">
        <f t="shared" si="563"/>
        <v>13.098895053259914</v>
      </c>
      <c r="G8353" s="178">
        <f t="shared" si="563"/>
        <v>13.716097032918517</v>
      </c>
      <c r="H8353" s="178">
        <f>MAX(0,(B8353-10.64)*Assumptions!$C$2)</f>
        <v>0.69208638083228335</v>
      </c>
      <c r="I8353" s="178">
        <f>MAX(0,(D8353-10.64)*Assumptions!$C$2)</f>
        <v>1.1759045361642499</v>
      </c>
      <c r="J8353" s="178">
        <f>MAX(0,(E8353-10.64)*Assumptions!$C$2)</f>
        <v>1.6825195397839166</v>
      </c>
      <c r="K8353" s="178">
        <f>MAX(0,(F8353-10.64)*Assumptions!$C$2)</f>
        <v>2.2130055479339226</v>
      </c>
    </row>
    <row r="8354" spans="1:11">
      <c r="A8354" s="175">
        <v>46370.958333333336</v>
      </c>
      <c r="B8354" s="176">
        <v>11.849243379571249</v>
      </c>
      <c r="C8354" s="177">
        <f t="shared" si="561"/>
        <v>2.3815332574040563E-4</v>
      </c>
      <c r="D8354" s="178">
        <f t="shared" si="562"/>
        <v>12.40756348532001</v>
      </c>
      <c r="E8354" s="178">
        <f t="shared" si="563"/>
        <v>12.992190869136897</v>
      </c>
      <c r="F8354" s="178">
        <f t="shared" si="563"/>
        <v>13.604365093903901</v>
      </c>
      <c r="G8354" s="178">
        <f t="shared" si="563"/>
        <v>14.245384129006881</v>
      </c>
      <c r="H8354" s="178">
        <f>MAX(0,(B8354-10.64)*Assumptions!$C$2)</f>
        <v>1.0883190416141233</v>
      </c>
      <c r="I8354" s="178">
        <f>MAX(0,(D8354-10.64)*Assumptions!$C$2)</f>
        <v>1.5908071367880081</v>
      </c>
      <c r="J8354" s="178">
        <f>MAX(0,(E8354-10.64)*Assumptions!$C$2)</f>
        <v>2.1169717822232066</v>
      </c>
      <c r="K8354" s="178">
        <f>MAX(0,(F8354-10.64)*Assumptions!$C$2)</f>
        <v>2.6679285845135108</v>
      </c>
    </row>
    <row r="8355" spans="1:11">
      <c r="A8355" s="175">
        <v>46371</v>
      </c>
      <c r="B8355" s="176">
        <v>11.836664564943254</v>
      </c>
      <c r="C8355" s="177">
        <f t="shared" si="561"/>
        <v>2.379005090464137E-4</v>
      </c>
      <c r="D8355" s="178">
        <f t="shared" si="562"/>
        <v>12.394391974189096</v>
      </c>
      <c r="E8355" s="178">
        <f t="shared" si="563"/>
        <v>12.978398734456285</v>
      </c>
      <c r="F8355" s="178">
        <f t="shared" si="563"/>
        <v>13.589923092742644</v>
      </c>
      <c r="G8355" s="178">
        <f t="shared" si="563"/>
        <v>14.230261640547216</v>
      </c>
      <c r="H8355" s="178">
        <f>MAX(0,(B8355-10.64)*Assumptions!$C$2)</f>
        <v>1.076998108448928</v>
      </c>
      <c r="I8355" s="178">
        <f>MAX(0,(D8355-10.64)*Assumptions!$C$2)</f>
        <v>1.5789527767701861</v>
      </c>
      <c r="J8355" s="178">
        <f>MAX(0,(E8355-10.64)*Assumptions!$C$2)</f>
        <v>2.1045588610106556</v>
      </c>
      <c r="K8355" s="178">
        <f>MAX(0,(F8355-10.64)*Assumptions!$C$2)</f>
        <v>2.6549307834683797</v>
      </c>
    </row>
    <row r="8356" spans="1:11">
      <c r="A8356" s="175">
        <v>46371.041666666664</v>
      </c>
      <c r="B8356" s="176">
        <v>11.52219419924338</v>
      </c>
      <c r="C8356" s="177">
        <f t="shared" si="561"/>
        <v>2.3158009169661523E-4</v>
      </c>
      <c r="D8356" s="178">
        <f t="shared" si="562"/>
        <v>12.065104195916271</v>
      </c>
      <c r="E8356" s="178">
        <f t="shared" si="563"/>
        <v>12.633595367440973</v>
      </c>
      <c r="F8356" s="178">
        <f t="shared" si="563"/>
        <v>13.228873063711223</v>
      </c>
      <c r="G8356" s="178">
        <f t="shared" si="563"/>
        <v>13.852199429055524</v>
      </c>
      <c r="H8356" s="178">
        <f>MAX(0,(B8356-10.64)*Assumptions!$C$2)</f>
        <v>0.79397477931904137</v>
      </c>
      <c r="I8356" s="178">
        <f>MAX(0,(D8356-10.64)*Assumptions!$C$2)</f>
        <v>1.2825937763246438</v>
      </c>
      <c r="J8356" s="178">
        <f>MAX(0,(E8356-10.64)*Assumptions!$C$2)</f>
        <v>1.7942358306968755</v>
      </c>
      <c r="K8356" s="178">
        <f>MAX(0,(F8356-10.64)*Assumptions!$C$2)</f>
        <v>2.3299857573401002</v>
      </c>
    </row>
    <row r="8357" spans="1:11">
      <c r="A8357" s="175">
        <v>46371.083333333336</v>
      </c>
      <c r="B8357" s="176">
        <v>11.031620428751577</v>
      </c>
      <c r="C8357" s="177">
        <f t="shared" si="561"/>
        <v>2.2172024063092966E-4</v>
      </c>
      <c r="D8357" s="178">
        <f t="shared" si="562"/>
        <v>11.551415261810666</v>
      </c>
      <c r="E8357" s="178">
        <f t="shared" si="563"/>
        <v>12.09570211489709</v>
      </c>
      <c r="F8357" s="178">
        <f t="shared" si="563"/>
        <v>12.66563501842221</v>
      </c>
      <c r="G8357" s="178">
        <f t="shared" si="563"/>
        <v>13.262422379128488</v>
      </c>
      <c r="H8357" s="178">
        <f>MAX(0,(B8357-10.64)*Assumptions!$C$2)</f>
        <v>0.35245838587641848</v>
      </c>
      <c r="I8357" s="178">
        <f>MAX(0,(D8357-10.64)*Assumptions!$C$2)</f>
        <v>0.82027373562959893</v>
      </c>
      <c r="J8357" s="178">
        <f>MAX(0,(E8357-10.64)*Assumptions!$C$2)</f>
        <v>1.3101319034073808</v>
      </c>
      <c r="K8357" s="178">
        <f>MAX(0,(F8357-10.64)*Assumptions!$C$2)</f>
        <v>1.823071516579988</v>
      </c>
    </row>
    <row r="8358" spans="1:11">
      <c r="A8358" s="175">
        <v>46371.125</v>
      </c>
      <c r="B8358" s="176">
        <v>10.478152585119799</v>
      </c>
      <c r="C8358" s="177">
        <f t="shared" si="561"/>
        <v>2.1059630609528439E-4</v>
      </c>
      <c r="D8358" s="178">
        <f t="shared" si="562"/>
        <v>10.971868772050497</v>
      </c>
      <c r="E8358" s="178">
        <f t="shared" si="563"/>
        <v>11.488848188950143</v>
      </c>
      <c r="F8358" s="178">
        <f t="shared" si="563"/>
        <v>12.030186967326911</v>
      </c>
      <c r="G8358" s="178">
        <f t="shared" si="563"/>
        <v>12.597032886903113</v>
      </c>
      <c r="H8358" s="178">
        <f>MAX(0,(B8358-10.64)*Assumptions!$C$2)</f>
        <v>0</v>
      </c>
      <c r="I8358" s="178">
        <f>MAX(0,(D8358-10.64)*Assumptions!$C$2)</f>
        <v>0.29868189484544683</v>
      </c>
      <c r="J8358" s="178">
        <f>MAX(0,(E8358-10.64)*Assumptions!$C$2)</f>
        <v>0.7639633700551286</v>
      </c>
      <c r="K8358" s="178">
        <f>MAX(0,(F8358-10.64)*Assumptions!$C$2)</f>
        <v>1.2511682705942191</v>
      </c>
    </row>
    <row r="8359" spans="1:11">
      <c r="A8359" s="175">
        <v>46371.166666666664</v>
      </c>
      <c r="B8359" s="176">
        <v>9.4089533417402276</v>
      </c>
      <c r="C8359" s="177">
        <f t="shared" si="561"/>
        <v>1.8910688710596966E-4</v>
      </c>
      <c r="D8359" s="178">
        <f t="shared" si="562"/>
        <v>9.852290325922894</v>
      </c>
      <c r="E8359" s="178">
        <f t="shared" si="563"/>
        <v>10.316516741098088</v>
      </c>
      <c r="F8359" s="178">
        <f t="shared" si="563"/>
        <v>10.802616868620083</v>
      </c>
      <c r="G8359" s="178">
        <f t="shared" si="563"/>
        <v>11.311621367831368</v>
      </c>
      <c r="H8359" s="178">
        <f>MAX(0,(B8359-10.64)*Assumptions!$C$2)</f>
        <v>0</v>
      </c>
      <c r="I8359" s="178">
        <f>MAX(0,(D8359-10.64)*Assumptions!$C$2)</f>
        <v>0</v>
      </c>
      <c r="J8359" s="178">
        <f>MAX(0,(E8359-10.64)*Assumptions!$C$2)</f>
        <v>0</v>
      </c>
      <c r="K8359" s="178">
        <f>MAX(0,(F8359-10.64)*Assumptions!$C$2)</f>
        <v>0.14635518175807416</v>
      </c>
    </row>
    <row r="8360" spans="1:11">
      <c r="A8360" s="175">
        <v>46371.208333333336</v>
      </c>
      <c r="B8360" s="176">
        <v>8.5032786885245901</v>
      </c>
      <c r="C8360" s="177">
        <f t="shared" si="561"/>
        <v>1.7090408513855012E-4</v>
      </c>
      <c r="D8360" s="178">
        <f t="shared" si="562"/>
        <v>8.9039415244971618</v>
      </c>
      <c r="E8360" s="178">
        <f t="shared" si="563"/>
        <v>9.3234830440939938</v>
      </c>
      <c r="F8360" s="178">
        <f t="shared" si="563"/>
        <v>9.7627927850095926</v>
      </c>
      <c r="G8360" s="178">
        <f t="shared" si="563"/>
        <v>10.2228021987353</v>
      </c>
      <c r="H8360" s="178">
        <f>MAX(0,(B8360-10.64)*Assumptions!$C$2)</f>
        <v>0</v>
      </c>
      <c r="I8360" s="178">
        <f>MAX(0,(D8360-10.64)*Assumptions!$C$2)</f>
        <v>0</v>
      </c>
      <c r="J8360" s="178">
        <f>MAX(0,(E8360-10.64)*Assumptions!$C$2)</f>
        <v>0</v>
      </c>
      <c r="K8360" s="178">
        <f>MAX(0,(F8360-10.64)*Assumptions!$C$2)</f>
        <v>0</v>
      </c>
    </row>
    <row r="8361" spans="1:11">
      <c r="A8361" s="175">
        <v>46371.25</v>
      </c>
      <c r="B8361" s="176">
        <v>7.5347099621689795</v>
      </c>
      <c r="C8361" s="177">
        <f t="shared" si="561"/>
        <v>1.5143719970117089E-4</v>
      </c>
      <c r="D8361" s="178">
        <f t="shared" si="562"/>
        <v>7.8897351674168634</v>
      </c>
      <c r="E8361" s="178">
        <f t="shared" si="563"/>
        <v>8.2614886736868378</v>
      </c>
      <c r="F8361" s="178">
        <f t="shared" si="563"/>
        <v>8.6507586955928204</v>
      </c>
      <c r="G8361" s="178">
        <f t="shared" si="563"/>
        <v>9.0583705873408942</v>
      </c>
      <c r="H8361" s="178">
        <f>MAX(0,(B8361-10.64)*Assumptions!$C$2)</f>
        <v>0</v>
      </c>
      <c r="I8361" s="178">
        <f>MAX(0,(D8361-10.64)*Assumptions!$C$2)</f>
        <v>0</v>
      </c>
      <c r="J8361" s="178">
        <f>MAX(0,(E8361-10.64)*Assumptions!$C$2)</f>
        <v>0</v>
      </c>
      <c r="K8361" s="178">
        <f>MAX(0,(F8361-10.64)*Assumptions!$C$2)</f>
        <v>0</v>
      </c>
    </row>
    <row r="8362" spans="1:11">
      <c r="A8362" s="175">
        <v>46371.291666666664</v>
      </c>
      <c r="B8362" s="176">
        <v>7.1699243379571254</v>
      </c>
      <c r="C8362" s="177">
        <f t="shared" si="561"/>
        <v>1.4410551557540469E-4</v>
      </c>
      <c r="D8362" s="178">
        <f t="shared" si="562"/>
        <v>7.5077613446203886</v>
      </c>
      <c r="E8362" s="178">
        <f t="shared" si="563"/>
        <v>7.8615167679490776</v>
      </c>
      <c r="F8362" s="178">
        <f t="shared" si="563"/>
        <v>8.231940661916374</v>
      </c>
      <c r="G8362" s="178">
        <f t="shared" si="563"/>
        <v>8.6198184220105336</v>
      </c>
      <c r="H8362" s="178">
        <f>MAX(0,(B8362-10.64)*Assumptions!$C$2)</f>
        <v>0</v>
      </c>
      <c r="I8362" s="178">
        <f>MAX(0,(D8362-10.64)*Assumptions!$C$2)</f>
        <v>0</v>
      </c>
      <c r="J8362" s="178">
        <f>MAX(0,(E8362-10.64)*Assumptions!$C$2)</f>
        <v>0</v>
      </c>
      <c r="K8362" s="178">
        <f>MAX(0,(F8362-10.64)*Assumptions!$C$2)</f>
        <v>0</v>
      </c>
    </row>
    <row r="8363" spans="1:11">
      <c r="A8363" s="175">
        <v>46371.333333333336</v>
      </c>
      <c r="B8363" s="176">
        <v>6.9435056746532151</v>
      </c>
      <c r="C8363" s="177">
        <f t="shared" si="561"/>
        <v>1.3955481508354979E-4</v>
      </c>
      <c r="D8363" s="178">
        <f t="shared" si="562"/>
        <v>7.2706741442639542</v>
      </c>
      <c r="E8363" s="178">
        <f t="shared" si="563"/>
        <v>7.6132583436980532</v>
      </c>
      <c r="F8363" s="178">
        <f t="shared" si="563"/>
        <v>7.9719846410137505</v>
      </c>
      <c r="G8363" s="178">
        <f t="shared" si="563"/>
        <v>8.3476136297365162</v>
      </c>
      <c r="H8363" s="178">
        <f>MAX(0,(B8363-10.64)*Assumptions!$C$2)</f>
        <v>0</v>
      </c>
      <c r="I8363" s="178">
        <f>MAX(0,(D8363-10.64)*Assumptions!$C$2)</f>
        <v>0</v>
      </c>
      <c r="J8363" s="178">
        <f>MAX(0,(E8363-10.64)*Assumptions!$C$2)</f>
        <v>0</v>
      </c>
      <c r="K8363" s="178">
        <f>MAX(0,(F8363-10.64)*Assumptions!$C$2)</f>
        <v>0</v>
      </c>
    </row>
    <row r="8364" spans="1:11">
      <c r="A8364" s="175">
        <v>46371.375</v>
      </c>
      <c r="B8364" s="176">
        <v>6.880611601513241</v>
      </c>
      <c r="C8364" s="177">
        <f t="shared" si="561"/>
        <v>1.3829073161359011E-4</v>
      </c>
      <c r="D8364" s="178">
        <f t="shared" si="562"/>
        <v>7.2048165886093898</v>
      </c>
      <c r="E8364" s="178">
        <f t="shared" si="563"/>
        <v>7.5442976702949922</v>
      </c>
      <c r="F8364" s="178">
        <f t="shared" si="563"/>
        <v>7.8997746352074669</v>
      </c>
      <c r="G8364" s="178">
        <f t="shared" si="563"/>
        <v>8.2720011874381782</v>
      </c>
      <c r="H8364" s="178">
        <f>MAX(0,(B8364-10.64)*Assumptions!$C$2)</f>
        <v>0</v>
      </c>
      <c r="I8364" s="178">
        <f>MAX(0,(D8364-10.64)*Assumptions!$C$2)</f>
        <v>0</v>
      </c>
      <c r="J8364" s="178">
        <f>MAX(0,(E8364-10.64)*Assumptions!$C$2)</f>
        <v>0</v>
      </c>
      <c r="K8364" s="178">
        <f>MAX(0,(F8364-10.64)*Assumptions!$C$2)</f>
        <v>0</v>
      </c>
    </row>
    <row r="8365" spans="1:11">
      <c r="A8365" s="175">
        <v>46371.416666666664</v>
      </c>
      <c r="B8365" s="176">
        <v>6.7799810844892807</v>
      </c>
      <c r="C8365" s="177">
        <f t="shared" si="561"/>
        <v>1.3626819806165458E-4</v>
      </c>
      <c r="D8365" s="178">
        <f t="shared" si="562"/>
        <v>7.0994444995620842</v>
      </c>
      <c r="E8365" s="178">
        <f t="shared" si="563"/>
        <v>7.4339605928500907</v>
      </c>
      <c r="F8365" s="178">
        <f t="shared" si="563"/>
        <v>7.7842386259174106</v>
      </c>
      <c r="G8365" s="178">
        <f t="shared" si="563"/>
        <v>8.1510212797608368</v>
      </c>
      <c r="H8365" s="178">
        <f>MAX(0,(B8365-10.64)*Assumptions!$C$2)</f>
        <v>0</v>
      </c>
      <c r="I8365" s="178">
        <f>MAX(0,(D8365-10.64)*Assumptions!$C$2)</f>
        <v>0</v>
      </c>
      <c r="J8365" s="178">
        <f>MAX(0,(E8365-10.64)*Assumptions!$C$2)</f>
        <v>0</v>
      </c>
      <c r="K8365" s="178">
        <f>MAX(0,(F8365-10.64)*Assumptions!$C$2)</f>
        <v>0</v>
      </c>
    </row>
    <row r="8366" spans="1:11">
      <c r="A8366" s="175">
        <v>46371.458333333336</v>
      </c>
      <c r="B8366" s="176">
        <v>7.2202395964691055</v>
      </c>
      <c r="C8366" s="177">
        <f t="shared" si="561"/>
        <v>1.4511678235137244E-4</v>
      </c>
      <c r="D8366" s="178">
        <f t="shared" si="562"/>
        <v>7.5604473891440396</v>
      </c>
      <c r="E8366" s="178">
        <f t="shared" si="563"/>
        <v>7.9166853066715275</v>
      </c>
      <c r="F8366" s="178">
        <f t="shared" si="563"/>
        <v>8.2897086665614008</v>
      </c>
      <c r="G8366" s="178">
        <f t="shared" si="563"/>
        <v>8.6803083758492043</v>
      </c>
      <c r="H8366" s="178">
        <f>MAX(0,(B8366-10.64)*Assumptions!$C$2)</f>
        <v>0</v>
      </c>
      <c r="I8366" s="178">
        <f>MAX(0,(D8366-10.64)*Assumptions!$C$2)</f>
        <v>0</v>
      </c>
      <c r="J8366" s="178">
        <f>MAX(0,(E8366-10.64)*Assumptions!$C$2)</f>
        <v>0</v>
      </c>
      <c r="K8366" s="178">
        <f>MAX(0,(F8366-10.64)*Assumptions!$C$2)</f>
        <v>0</v>
      </c>
    </row>
    <row r="8367" spans="1:11">
      <c r="A8367" s="175">
        <v>46371.5</v>
      </c>
      <c r="B8367" s="176">
        <v>7.8617591424968474</v>
      </c>
      <c r="C8367" s="177">
        <f t="shared" si="561"/>
        <v>1.5801043374496127E-4</v>
      </c>
      <c r="D8367" s="178">
        <f t="shared" si="562"/>
        <v>8.2321944568206007</v>
      </c>
      <c r="E8367" s="178">
        <f t="shared" si="563"/>
        <v>8.6200841753827593</v>
      </c>
      <c r="F8367" s="178">
        <f t="shared" si="563"/>
        <v>9.0262507257854967</v>
      </c>
      <c r="G8367" s="178">
        <f t="shared" si="563"/>
        <v>9.4515552872922513</v>
      </c>
      <c r="H8367" s="178">
        <f>MAX(0,(B8367-10.64)*Assumptions!$C$2)</f>
        <v>0</v>
      </c>
      <c r="I8367" s="178">
        <f>MAX(0,(D8367-10.64)*Assumptions!$C$2)</f>
        <v>0</v>
      </c>
      <c r="J8367" s="178">
        <f>MAX(0,(E8367-10.64)*Assumptions!$C$2)</f>
        <v>0</v>
      </c>
      <c r="K8367" s="178">
        <f>MAX(0,(F8367-10.64)*Assumptions!$C$2)</f>
        <v>0</v>
      </c>
    </row>
    <row r="8368" spans="1:11">
      <c r="A8368" s="175">
        <v>46371.541666666664</v>
      </c>
      <c r="B8368" s="176">
        <v>8.5913303909205556</v>
      </c>
      <c r="C8368" s="177">
        <f t="shared" si="561"/>
        <v>1.7267380199649369E-4</v>
      </c>
      <c r="D8368" s="178">
        <f t="shared" si="562"/>
        <v>8.9961421024135522</v>
      </c>
      <c r="E8368" s="178">
        <f t="shared" si="563"/>
        <v>9.4200279868582815</v>
      </c>
      <c r="F8368" s="178">
        <f t="shared" si="563"/>
        <v>9.8638867931383913</v>
      </c>
      <c r="G8368" s="178">
        <f t="shared" si="563"/>
        <v>10.328659617952974</v>
      </c>
      <c r="H8368" s="178">
        <f>MAX(0,(B8368-10.64)*Assumptions!$C$2)</f>
        <v>0</v>
      </c>
      <c r="I8368" s="178">
        <f>MAX(0,(D8368-10.64)*Assumptions!$C$2)</f>
        <v>0</v>
      </c>
      <c r="J8368" s="178">
        <f>MAX(0,(E8368-10.64)*Assumptions!$C$2)</f>
        <v>0</v>
      </c>
      <c r="K8368" s="178">
        <f>MAX(0,(F8368-10.64)*Assumptions!$C$2)</f>
        <v>0</v>
      </c>
    </row>
    <row r="8369" spans="1:11">
      <c r="A8369" s="175">
        <v>46371.583333333336</v>
      </c>
      <c r="B8369" s="176">
        <v>8.8806431273644382</v>
      </c>
      <c r="C8369" s="177">
        <f t="shared" si="561"/>
        <v>1.7848858595830824E-4</v>
      </c>
      <c r="D8369" s="178">
        <f t="shared" si="562"/>
        <v>9.2990868584245501</v>
      </c>
      <c r="E8369" s="178">
        <f t="shared" si="563"/>
        <v>9.7372470845123651</v>
      </c>
      <c r="F8369" s="178">
        <f t="shared" si="563"/>
        <v>10.196052819847296</v>
      </c>
      <c r="G8369" s="178">
        <f t="shared" si="563"/>
        <v>10.676476852525328</v>
      </c>
      <c r="H8369" s="178">
        <f>MAX(0,(B8369-10.64)*Assumptions!$C$2)</f>
        <v>0</v>
      </c>
      <c r="I8369" s="178">
        <f>MAX(0,(D8369-10.64)*Assumptions!$C$2)</f>
        <v>0</v>
      </c>
      <c r="J8369" s="178">
        <f>MAX(0,(E8369-10.64)*Assumptions!$C$2)</f>
        <v>0</v>
      </c>
      <c r="K8369" s="178">
        <f>MAX(0,(F8369-10.64)*Assumptions!$C$2)</f>
        <v>0</v>
      </c>
    </row>
    <row r="8370" spans="1:11">
      <c r="A8370" s="175">
        <v>46371.625</v>
      </c>
      <c r="B8370" s="176">
        <v>8.8932219419924348</v>
      </c>
      <c r="C8370" s="177">
        <f t="shared" si="561"/>
        <v>1.787414026523002E-4</v>
      </c>
      <c r="D8370" s="178">
        <f t="shared" si="562"/>
        <v>9.3122583695554635</v>
      </c>
      <c r="E8370" s="178">
        <f t="shared" si="563"/>
        <v>9.7510392191929789</v>
      </c>
      <c r="F8370" s="178">
        <f t="shared" si="563"/>
        <v>10.210494821008554</v>
      </c>
      <c r="G8370" s="178">
        <f t="shared" si="563"/>
        <v>10.691599340984997</v>
      </c>
      <c r="H8370" s="178">
        <f>MAX(0,(B8370-10.64)*Assumptions!$C$2)</f>
        <v>0</v>
      </c>
      <c r="I8370" s="178">
        <f>MAX(0,(D8370-10.64)*Assumptions!$C$2)</f>
        <v>0</v>
      </c>
      <c r="J8370" s="178">
        <f>MAX(0,(E8370-10.64)*Assumptions!$C$2)</f>
        <v>0</v>
      </c>
      <c r="K8370" s="178">
        <f>MAX(0,(F8370-10.64)*Assumptions!$C$2)</f>
        <v>0</v>
      </c>
    </row>
    <row r="8371" spans="1:11">
      <c r="A8371" s="175">
        <v>46371.666666666664</v>
      </c>
      <c r="B8371" s="176">
        <v>8.8177490542244641</v>
      </c>
      <c r="C8371" s="177">
        <f t="shared" si="561"/>
        <v>1.7722450248834856E-4</v>
      </c>
      <c r="D8371" s="178">
        <f t="shared" si="562"/>
        <v>9.2332293027699848</v>
      </c>
      <c r="E8371" s="178">
        <f t="shared" si="563"/>
        <v>9.6682864111093032</v>
      </c>
      <c r="F8371" s="178">
        <f t="shared" ref="E8371:G8399" si="564">F$2*$C8371</f>
        <v>10.123842814041012</v>
      </c>
      <c r="G8371" s="178">
        <f t="shared" si="564"/>
        <v>10.60086441022699</v>
      </c>
      <c r="H8371" s="178">
        <f>MAX(0,(B8371-10.64)*Assumptions!$C$2)</f>
        <v>0</v>
      </c>
      <c r="I8371" s="178">
        <f>MAX(0,(D8371-10.64)*Assumptions!$C$2)</f>
        <v>0</v>
      </c>
      <c r="J8371" s="178">
        <f>MAX(0,(E8371-10.64)*Assumptions!$C$2)</f>
        <v>0</v>
      </c>
      <c r="K8371" s="178">
        <f>MAX(0,(F8371-10.64)*Assumptions!$C$2)</f>
        <v>0</v>
      </c>
    </row>
    <row r="8372" spans="1:11">
      <c r="A8372" s="175">
        <v>46371.708333333336</v>
      </c>
      <c r="B8372" s="176">
        <v>9.0819041614123588</v>
      </c>
      <c r="C8372" s="177">
        <f t="shared" si="561"/>
        <v>1.8253365306217928E-4</v>
      </c>
      <c r="D8372" s="178">
        <f t="shared" si="562"/>
        <v>9.5098310365191576</v>
      </c>
      <c r="E8372" s="178">
        <f t="shared" si="564"/>
        <v>9.9579212394021663</v>
      </c>
      <c r="F8372" s="178">
        <f t="shared" si="564"/>
        <v>10.427124838427407</v>
      </c>
      <c r="G8372" s="178">
        <f t="shared" si="564"/>
        <v>10.918436667880011</v>
      </c>
      <c r="H8372" s="178">
        <f>MAX(0,(B8372-10.64)*Assumptions!$C$2)</f>
        <v>0</v>
      </c>
      <c r="I8372" s="178">
        <f>MAX(0,(D8372-10.64)*Assumptions!$C$2)</f>
        <v>0</v>
      </c>
      <c r="J8372" s="178">
        <f>MAX(0,(E8372-10.64)*Assumptions!$C$2)</f>
        <v>0</v>
      </c>
      <c r="K8372" s="178">
        <f>MAX(0,(F8372-10.64)*Assumptions!$C$2)</f>
        <v>0</v>
      </c>
    </row>
    <row r="8373" spans="1:11">
      <c r="A8373" s="175">
        <v>46371.75</v>
      </c>
      <c r="B8373" s="176">
        <v>9.308322824716269</v>
      </c>
      <c r="C8373" s="177">
        <f t="shared" si="561"/>
        <v>1.8708435355403418E-4</v>
      </c>
      <c r="D8373" s="178">
        <f t="shared" si="562"/>
        <v>9.746918236875592</v>
      </c>
      <c r="E8373" s="178">
        <f t="shared" si="564"/>
        <v>10.20617966365319</v>
      </c>
      <c r="F8373" s="178">
        <f t="shared" si="564"/>
        <v>10.687080859330029</v>
      </c>
      <c r="G8373" s="178">
        <f t="shared" si="564"/>
        <v>11.190641460154028</v>
      </c>
      <c r="H8373" s="178">
        <f>MAX(0,(B8373-10.64)*Assumptions!$C$2)</f>
        <v>0</v>
      </c>
      <c r="I8373" s="178">
        <f>MAX(0,(D8373-10.64)*Assumptions!$C$2)</f>
        <v>0</v>
      </c>
      <c r="J8373" s="178">
        <f>MAX(0,(E8373-10.64)*Assumptions!$C$2)</f>
        <v>0</v>
      </c>
      <c r="K8373" s="178">
        <f>MAX(0,(F8373-10.64)*Assumptions!$C$2)</f>
        <v>4.2372773397025831E-2</v>
      </c>
    </row>
    <row r="8374" spans="1:11">
      <c r="A8374" s="175">
        <v>46371.791666666664</v>
      </c>
      <c r="B8374" s="176">
        <v>9.0315889029003777</v>
      </c>
      <c r="C8374" s="177">
        <f t="shared" si="561"/>
        <v>1.815223862862115E-4</v>
      </c>
      <c r="D8374" s="178">
        <f t="shared" si="562"/>
        <v>9.4571449919955057</v>
      </c>
      <c r="E8374" s="178">
        <f t="shared" si="564"/>
        <v>9.9027527006797147</v>
      </c>
      <c r="F8374" s="178">
        <f t="shared" si="564"/>
        <v>10.369356833782378</v>
      </c>
      <c r="G8374" s="178">
        <f t="shared" si="564"/>
        <v>10.857946714041338</v>
      </c>
      <c r="H8374" s="178">
        <f>MAX(0,(B8374-10.64)*Assumptions!$C$2)</f>
        <v>0</v>
      </c>
      <c r="I8374" s="178">
        <f>MAX(0,(D8374-10.64)*Assumptions!$C$2)</f>
        <v>0</v>
      </c>
      <c r="J8374" s="178">
        <f>MAX(0,(E8374-10.64)*Assumptions!$C$2)</f>
        <v>0</v>
      </c>
      <c r="K8374" s="178">
        <f>MAX(0,(F8374-10.64)*Assumptions!$C$2)</f>
        <v>0</v>
      </c>
    </row>
    <row r="8375" spans="1:11">
      <c r="A8375" s="175">
        <v>46371.833333333336</v>
      </c>
      <c r="B8375" s="176">
        <v>9.0315889029003777</v>
      </c>
      <c r="C8375" s="177">
        <f t="shared" si="561"/>
        <v>1.815223862862115E-4</v>
      </c>
      <c r="D8375" s="178">
        <f t="shared" si="562"/>
        <v>9.4571449919955057</v>
      </c>
      <c r="E8375" s="178">
        <f t="shared" si="564"/>
        <v>9.9027527006797147</v>
      </c>
      <c r="F8375" s="178">
        <f t="shared" si="564"/>
        <v>10.369356833782378</v>
      </c>
      <c r="G8375" s="178">
        <f t="shared" si="564"/>
        <v>10.857946714041338</v>
      </c>
      <c r="H8375" s="178">
        <f>MAX(0,(B8375-10.64)*Assumptions!$C$2)</f>
        <v>0</v>
      </c>
      <c r="I8375" s="178">
        <f>MAX(0,(D8375-10.64)*Assumptions!$C$2)</f>
        <v>0</v>
      </c>
      <c r="J8375" s="178">
        <f>MAX(0,(E8375-10.64)*Assumptions!$C$2)</f>
        <v>0</v>
      </c>
      <c r="K8375" s="178">
        <f>MAX(0,(F8375-10.64)*Assumptions!$C$2)</f>
        <v>0</v>
      </c>
    </row>
    <row r="8376" spans="1:11">
      <c r="A8376" s="175">
        <v>46371.875</v>
      </c>
      <c r="B8376" s="176">
        <v>9.3712168978562431</v>
      </c>
      <c r="C8376" s="177">
        <f t="shared" si="561"/>
        <v>1.8834843702399384E-4</v>
      </c>
      <c r="D8376" s="178">
        <f t="shared" si="562"/>
        <v>9.8127757925301555</v>
      </c>
      <c r="E8376" s="178">
        <f t="shared" si="564"/>
        <v>10.27514033705625</v>
      </c>
      <c r="F8376" s="178">
        <f t="shared" si="564"/>
        <v>10.759290865136311</v>
      </c>
      <c r="G8376" s="178">
        <f t="shared" si="564"/>
        <v>11.266253902452364</v>
      </c>
      <c r="H8376" s="178">
        <f>MAX(0,(B8376-10.64)*Assumptions!$C$2)</f>
        <v>0</v>
      </c>
      <c r="I8376" s="178">
        <f>MAX(0,(D8376-10.64)*Assumptions!$C$2)</f>
        <v>0</v>
      </c>
      <c r="J8376" s="178">
        <f>MAX(0,(E8376-10.64)*Assumptions!$C$2)</f>
        <v>0</v>
      </c>
      <c r="K8376" s="178">
        <f>MAX(0,(F8376-10.64)*Assumptions!$C$2)</f>
        <v>0.10736177862267944</v>
      </c>
    </row>
    <row r="8377" spans="1:11">
      <c r="A8377" s="175">
        <v>46371.916666666664</v>
      </c>
      <c r="B8377" s="176">
        <v>10.364943253467844</v>
      </c>
      <c r="C8377" s="177">
        <f t="shared" si="561"/>
        <v>2.0832095584935695E-4</v>
      </c>
      <c r="D8377" s="178">
        <f t="shared" si="562"/>
        <v>10.85332517187228</v>
      </c>
      <c r="E8377" s="178">
        <f t="shared" si="564"/>
        <v>11.364718976824632</v>
      </c>
      <c r="F8377" s="178">
        <f t="shared" si="564"/>
        <v>11.900208956875598</v>
      </c>
      <c r="G8377" s="178">
        <f t="shared" si="564"/>
        <v>12.460930490766106</v>
      </c>
      <c r="H8377" s="178">
        <f>MAX(0,(B8377-10.64)*Assumptions!$C$2)</f>
        <v>0</v>
      </c>
      <c r="I8377" s="178">
        <f>MAX(0,(D8377-10.64)*Assumptions!$C$2)</f>
        <v>0.19199265468505136</v>
      </c>
      <c r="J8377" s="178">
        <f>MAX(0,(E8377-10.64)*Assumptions!$C$2)</f>
        <v>0.65224707914216806</v>
      </c>
      <c r="K8377" s="178">
        <f>MAX(0,(F8377-10.64)*Assumptions!$C$2)</f>
        <v>1.1341880611880382</v>
      </c>
    </row>
    <row r="8378" spans="1:11">
      <c r="A8378" s="175">
        <v>46371.958333333336</v>
      </c>
      <c r="B8378" s="176">
        <v>11.207723833543506</v>
      </c>
      <c r="C8378" s="177">
        <f t="shared" si="561"/>
        <v>2.2525967434681678E-4</v>
      </c>
      <c r="D8378" s="178">
        <f t="shared" si="562"/>
        <v>11.735816417643447</v>
      </c>
      <c r="E8378" s="178">
        <f t="shared" si="564"/>
        <v>12.288792000425662</v>
      </c>
      <c r="F8378" s="178">
        <f t="shared" si="564"/>
        <v>12.867823034679803</v>
      </c>
      <c r="G8378" s="178">
        <f t="shared" si="564"/>
        <v>13.474137217563834</v>
      </c>
      <c r="H8378" s="178">
        <f>MAX(0,(B8378-10.64)*Assumptions!$C$2)</f>
        <v>0.51095145018915478</v>
      </c>
      <c r="I8378" s="178">
        <f>MAX(0,(D8378-10.64)*Assumptions!$C$2)</f>
        <v>0.98623477587910158</v>
      </c>
      <c r="J8378" s="178">
        <f>MAX(0,(E8378-10.64)*Assumptions!$C$2)</f>
        <v>1.4839128003830955</v>
      </c>
      <c r="K8378" s="178">
        <f>MAX(0,(F8378-10.64)*Assumptions!$C$2)</f>
        <v>2.0050407312118228</v>
      </c>
    </row>
    <row r="8379" spans="1:11">
      <c r="A8379" s="175">
        <v>46372</v>
      </c>
      <c r="B8379" s="176">
        <v>11.14482976040353</v>
      </c>
      <c r="C8379" s="177">
        <f t="shared" si="561"/>
        <v>2.2399559087685707E-4</v>
      </c>
      <c r="D8379" s="178">
        <f t="shared" si="562"/>
        <v>11.669958861988881</v>
      </c>
      <c r="E8379" s="178">
        <f t="shared" si="564"/>
        <v>12.219831327022598</v>
      </c>
      <c r="F8379" s="178">
        <f t="shared" si="564"/>
        <v>12.795613028873518</v>
      </c>
      <c r="G8379" s="178">
        <f t="shared" si="564"/>
        <v>13.398524775265495</v>
      </c>
      <c r="H8379" s="178">
        <f>MAX(0,(B8379-10.64)*Assumptions!$C$2)</f>
        <v>0.45434678436317649</v>
      </c>
      <c r="I8379" s="178">
        <f>MAX(0,(D8379-10.64)*Assumptions!$C$2)</f>
        <v>0.92696297578999276</v>
      </c>
      <c r="J8379" s="178">
        <f>MAX(0,(E8379-10.64)*Assumptions!$C$2)</f>
        <v>1.421848194320338</v>
      </c>
      <c r="K8379" s="178">
        <f>MAX(0,(F8379-10.64)*Assumptions!$C$2)</f>
        <v>1.9400517259861658</v>
      </c>
    </row>
    <row r="8380" spans="1:11">
      <c r="A8380" s="175">
        <v>46372.041666666664</v>
      </c>
      <c r="B8380" s="176">
        <v>10.767465321563684</v>
      </c>
      <c r="C8380" s="177">
        <f t="shared" si="561"/>
        <v>2.1641109005709897E-4</v>
      </c>
      <c r="D8380" s="178">
        <f t="shared" si="562"/>
        <v>11.274813528061495</v>
      </c>
      <c r="E8380" s="178">
        <f t="shared" si="564"/>
        <v>11.806067286604229</v>
      </c>
      <c r="F8380" s="178">
        <f t="shared" si="564"/>
        <v>12.362352994035817</v>
      </c>
      <c r="G8380" s="178">
        <f t="shared" si="564"/>
        <v>12.944850121475469</v>
      </c>
      <c r="H8380" s="178">
        <f>MAX(0,(B8380-10.64)*Assumptions!$C$2)</f>
        <v>0.11471878940731486</v>
      </c>
      <c r="I8380" s="178">
        <f>MAX(0,(D8380-10.64)*Assumptions!$C$2)</f>
        <v>0.57133217525534497</v>
      </c>
      <c r="J8380" s="178">
        <f>MAX(0,(E8380-10.64)*Assumptions!$C$2)</f>
        <v>1.0494605579438054</v>
      </c>
      <c r="K8380" s="178">
        <f>MAX(0,(F8380-10.64)*Assumptions!$C$2)</f>
        <v>1.5501176946322346</v>
      </c>
    </row>
    <row r="8381" spans="1:11">
      <c r="A8381" s="175">
        <v>46372.083333333336</v>
      </c>
      <c r="B8381" s="176">
        <v>10.679413619167718</v>
      </c>
      <c r="C8381" s="177">
        <f t="shared" si="561"/>
        <v>2.146413731991554E-4</v>
      </c>
      <c r="D8381" s="178">
        <f t="shared" si="562"/>
        <v>11.182612950145105</v>
      </c>
      <c r="E8381" s="178">
        <f t="shared" si="564"/>
        <v>11.709522343839941</v>
      </c>
      <c r="F8381" s="178">
        <f t="shared" si="564"/>
        <v>12.261258985907018</v>
      </c>
      <c r="G8381" s="178">
        <f t="shared" si="564"/>
        <v>12.838992702257794</v>
      </c>
      <c r="H8381" s="178">
        <f>MAX(0,(B8381-10.64)*Assumptions!$C$2)</f>
        <v>3.5472257250945917E-2</v>
      </c>
      <c r="I8381" s="178">
        <f>MAX(0,(D8381-10.64)*Assumptions!$C$2)</f>
        <v>0.48835165513059364</v>
      </c>
      <c r="J8381" s="178">
        <f>MAX(0,(E8381-10.64)*Assumptions!$C$2)</f>
        <v>0.96257010945594657</v>
      </c>
      <c r="K8381" s="178">
        <f>MAX(0,(F8381-10.64)*Assumptions!$C$2)</f>
        <v>1.4591330873163157</v>
      </c>
    </row>
    <row r="8382" spans="1:11">
      <c r="A8382" s="175">
        <v>46372.125</v>
      </c>
      <c r="B8382" s="176">
        <v>10.226576292559901</v>
      </c>
      <c r="C8382" s="177">
        <f t="shared" si="561"/>
        <v>2.0553997221544565E-4</v>
      </c>
      <c r="D8382" s="178">
        <f t="shared" si="562"/>
        <v>10.708438549432238</v>
      </c>
      <c r="E8382" s="178">
        <f t="shared" si="564"/>
        <v>11.213005495337896</v>
      </c>
      <c r="F8382" s="178">
        <f t="shared" si="564"/>
        <v>11.741346944101776</v>
      </c>
      <c r="G8382" s="178">
        <f t="shared" si="564"/>
        <v>12.294583117709763</v>
      </c>
      <c r="H8382" s="178">
        <f>MAX(0,(B8382-10.64)*Assumptions!$C$2)</f>
        <v>0</v>
      </c>
      <c r="I8382" s="178">
        <f>MAX(0,(D8382-10.64)*Assumptions!$C$2)</f>
        <v>6.1594694489013335E-2</v>
      </c>
      <c r="J8382" s="178">
        <f>MAX(0,(E8382-10.64)*Assumptions!$C$2)</f>
        <v>0.51570494580410586</v>
      </c>
      <c r="K8382" s="178">
        <f>MAX(0,(F8382-10.64)*Assumptions!$C$2)</f>
        <v>0.99121224969159827</v>
      </c>
    </row>
    <row r="8383" spans="1:11">
      <c r="A8383" s="175">
        <v>46372.166666666664</v>
      </c>
      <c r="B8383" s="176">
        <v>9.4089533417402276</v>
      </c>
      <c r="C8383" s="177">
        <f t="shared" si="561"/>
        <v>1.8910688710596966E-4</v>
      </c>
      <c r="D8383" s="178">
        <f t="shared" si="562"/>
        <v>9.852290325922894</v>
      </c>
      <c r="E8383" s="178">
        <f t="shared" si="564"/>
        <v>10.316516741098088</v>
      </c>
      <c r="F8383" s="178">
        <f t="shared" si="564"/>
        <v>10.802616868620083</v>
      </c>
      <c r="G8383" s="178">
        <f t="shared" si="564"/>
        <v>11.311621367831368</v>
      </c>
      <c r="H8383" s="178">
        <f>MAX(0,(B8383-10.64)*Assumptions!$C$2)</f>
        <v>0</v>
      </c>
      <c r="I8383" s="178">
        <f>MAX(0,(D8383-10.64)*Assumptions!$C$2)</f>
        <v>0</v>
      </c>
      <c r="J8383" s="178">
        <f>MAX(0,(E8383-10.64)*Assumptions!$C$2)</f>
        <v>0</v>
      </c>
      <c r="K8383" s="178">
        <f>MAX(0,(F8383-10.64)*Assumptions!$C$2)</f>
        <v>0.14635518175807416</v>
      </c>
    </row>
    <row r="8384" spans="1:11">
      <c r="A8384" s="175">
        <v>46372.208333333336</v>
      </c>
      <c r="B8384" s="176">
        <v>8.063020176544768</v>
      </c>
      <c r="C8384" s="177">
        <f t="shared" si="561"/>
        <v>1.620555008488323E-4</v>
      </c>
      <c r="D8384" s="178">
        <f t="shared" si="562"/>
        <v>8.4429386349152082</v>
      </c>
      <c r="E8384" s="178">
        <f t="shared" si="564"/>
        <v>8.8407583302725605</v>
      </c>
      <c r="F8384" s="178">
        <f t="shared" si="564"/>
        <v>9.2573227443656059</v>
      </c>
      <c r="G8384" s="178">
        <f t="shared" si="564"/>
        <v>9.6935151026469342</v>
      </c>
      <c r="H8384" s="178">
        <f>MAX(0,(B8384-10.64)*Assumptions!$C$2)</f>
        <v>0</v>
      </c>
      <c r="I8384" s="178">
        <f>MAX(0,(D8384-10.64)*Assumptions!$C$2)</f>
        <v>0</v>
      </c>
      <c r="J8384" s="178">
        <f>MAX(0,(E8384-10.64)*Assumptions!$C$2)</f>
        <v>0</v>
      </c>
      <c r="K8384" s="178">
        <f>MAX(0,(F8384-10.64)*Assumptions!$C$2)</f>
        <v>0</v>
      </c>
    </row>
    <row r="8385" spans="1:11">
      <c r="A8385" s="175">
        <v>46372.25</v>
      </c>
      <c r="B8385" s="176">
        <v>7.3082912988650692</v>
      </c>
      <c r="C8385" s="177">
        <f t="shared" si="561"/>
        <v>1.4688649920931599E-4</v>
      </c>
      <c r="D8385" s="178">
        <f t="shared" si="562"/>
        <v>7.6526479670604299</v>
      </c>
      <c r="E8385" s="178">
        <f t="shared" si="564"/>
        <v>8.0132302494358143</v>
      </c>
      <c r="F8385" s="178">
        <f t="shared" si="564"/>
        <v>8.3908026746901978</v>
      </c>
      <c r="G8385" s="178">
        <f t="shared" si="564"/>
        <v>8.7861657950668768</v>
      </c>
      <c r="H8385" s="178">
        <f>MAX(0,(B8385-10.64)*Assumptions!$C$2)</f>
        <v>0</v>
      </c>
      <c r="I8385" s="178">
        <f>MAX(0,(D8385-10.64)*Assumptions!$C$2)</f>
        <v>0</v>
      </c>
      <c r="J8385" s="178">
        <f>MAX(0,(E8385-10.64)*Assumptions!$C$2)</f>
        <v>0</v>
      </c>
      <c r="K8385" s="178">
        <f>MAX(0,(F8385-10.64)*Assumptions!$C$2)</f>
        <v>0</v>
      </c>
    </row>
    <row r="8386" spans="1:11">
      <c r="A8386" s="175">
        <v>46372.291666666664</v>
      </c>
      <c r="B8386" s="176">
        <v>6.8302963430012609</v>
      </c>
      <c r="C8386" s="177">
        <f t="shared" si="561"/>
        <v>1.3727946483762236E-4</v>
      </c>
      <c r="D8386" s="178">
        <f t="shared" si="562"/>
        <v>7.1521305440857379</v>
      </c>
      <c r="E8386" s="178">
        <f t="shared" si="564"/>
        <v>7.4891291315725423</v>
      </c>
      <c r="F8386" s="178">
        <f t="shared" si="564"/>
        <v>7.8420066305624401</v>
      </c>
      <c r="G8386" s="178">
        <f t="shared" si="564"/>
        <v>8.2115112335995093</v>
      </c>
      <c r="H8386" s="178">
        <f>MAX(0,(B8386-10.64)*Assumptions!$C$2)</f>
        <v>0</v>
      </c>
      <c r="I8386" s="178">
        <f>MAX(0,(D8386-10.64)*Assumptions!$C$2)</f>
        <v>0</v>
      </c>
      <c r="J8386" s="178">
        <f>MAX(0,(E8386-10.64)*Assumptions!$C$2)</f>
        <v>0</v>
      </c>
      <c r="K8386" s="178">
        <f>MAX(0,(F8386-10.64)*Assumptions!$C$2)</f>
        <v>0</v>
      </c>
    </row>
    <row r="8387" spans="1:11">
      <c r="A8387" s="175">
        <v>46372.333333333336</v>
      </c>
      <c r="B8387" s="176">
        <v>6.5912988650693576</v>
      </c>
      <c r="C8387" s="177">
        <f t="shared" si="561"/>
        <v>1.3247594765177553E-4</v>
      </c>
      <c r="D8387" s="178">
        <f t="shared" si="562"/>
        <v>6.901871832598391</v>
      </c>
      <c r="E8387" s="178">
        <f t="shared" si="564"/>
        <v>7.2270785726409059</v>
      </c>
      <c r="F8387" s="178">
        <f t="shared" si="564"/>
        <v>7.5676086084985599</v>
      </c>
      <c r="G8387" s="178">
        <f t="shared" si="564"/>
        <v>7.9241839528658238</v>
      </c>
      <c r="H8387" s="178">
        <f>MAX(0,(B8387-10.64)*Assumptions!$C$2)</f>
        <v>0</v>
      </c>
      <c r="I8387" s="178">
        <f>MAX(0,(D8387-10.64)*Assumptions!$C$2)</f>
        <v>0</v>
      </c>
      <c r="J8387" s="178">
        <f>MAX(0,(E8387-10.64)*Assumptions!$C$2)</f>
        <v>0</v>
      </c>
      <c r="K8387" s="178">
        <f>MAX(0,(F8387-10.64)*Assumptions!$C$2)</f>
        <v>0</v>
      </c>
    </row>
    <row r="8388" spans="1:11">
      <c r="A8388" s="175">
        <v>46372.375</v>
      </c>
      <c r="B8388" s="176">
        <v>6.2894073139974784</v>
      </c>
      <c r="C8388" s="177">
        <f t="shared" si="561"/>
        <v>1.2640834699596901E-4</v>
      </c>
      <c r="D8388" s="178">
        <f t="shared" si="562"/>
        <v>6.5857555654564797</v>
      </c>
      <c r="E8388" s="178">
        <f t="shared" si="564"/>
        <v>6.8960673403062076</v>
      </c>
      <c r="F8388" s="178">
        <f t="shared" si="564"/>
        <v>7.221000580628397</v>
      </c>
      <c r="G8388" s="178">
        <f t="shared" si="564"/>
        <v>7.5612442298338012</v>
      </c>
      <c r="H8388" s="178">
        <f>MAX(0,(B8388-10.64)*Assumptions!$C$2)</f>
        <v>0</v>
      </c>
      <c r="I8388" s="178">
        <f>MAX(0,(D8388-10.64)*Assumptions!$C$2)</f>
        <v>0</v>
      </c>
      <c r="J8388" s="178">
        <f>MAX(0,(E8388-10.64)*Assumptions!$C$2)</f>
        <v>0</v>
      </c>
      <c r="K8388" s="178">
        <f>MAX(0,(F8388-10.64)*Assumptions!$C$2)</f>
        <v>0</v>
      </c>
    </row>
    <row r="8389" spans="1:11">
      <c r="A8389" s="175">
        <v>46372.416666666664</v>
      </c>
      <c r="B8389" s="176">
        <v>6.4151954602774275</v>
      </c>
      <c r="C8389" s="177">
        <f t="shared" ref="C8389:C8452" si="565">B8389/$B$2</f>
        <v>1.2893651393588838E-4</v>
      </c>
      <c r="D8389" s="178">
        <f t="shared" si="562"/>
        <v>6.7174706767656094</v>
      </c>
      <c r="E8389" s="178">
        <f t="shared" si="564"/>
        <v>7.0339886871123314</v>
      </c>
      <c r="F8389" s="178">
        <f t="shared" si="564"/>
        <v>7.3654205922409641</v>
      </c>
      <c r="G8389" s="178">
        <f t="shared" si="564"/>
        <v>7.7124691144304762</v>
      </c>
      <c r="H8389" s="178">
        <f>MAX(0,(B8389-10.64)*Assumptions!$C$2)</f>
        <v>0</v>
      </c>
      <c r="I8389" s="178">
        <f>MAX(0,(D8389-10.64)*Assumptions!$C$2)</f>
        <v>0</v>
      </c>
      <c r="J8389" s="178">
        <f>MAX(0,(E8389-10.64)*Assumptions!$C$2)</f>
        <v>0</v>
      </c>
      <c r="K8389" s="178">
        <f>MAX(0,(F8389-10.64)*Assumptions!$C$2)</f>
        <v>0</v>
      </c>
    </row>
    <row r="8390" spans="1:11">
      <c r="A8390" s="175">
        <v>46372.458333333336</v>
      </c>
      <c r="B8390" s="176">
        <v>6.8302963430012609</v>
      </c>
      <c r="C8390" s="177">
        <f t="shared" si="565"/>
        <v>1.3727946483762236E-4</v>
      </c>
      <c r="D8390" s="178">
        <f t="shared" ref="D8390:D8453" si="566">D$2*$C8390</f>
        <v>7.1521305440857379</v>
      </c>
      <c r="E8390" s="178">
        <f t="shared" si="564"/>
        <v>7.4891291315725423</v>
      </c>
      <c r="F8390" s="178">
        <f t="shared" si="564"/>
        <v>7.8420066305624401</v>
      </c>
      <c r="G8390" s="178">
        <f t="shared" si="564"/>
        <v>8.2115112335995093</v>
      </c>
      <c r="H8390" s="178">
        <f>MAX(0,(B8390-10.64)*Assumptions!$C$2)</f>
        <v>0</v>
      </c>
      <c r="I8390" s="178">
        <f>MAX(0,(D8390-10.64)*Assumptions!$C$2)</f>
        <v>0</v>
      </c>
      <c r="J8390" s="178">
        <f>MAX(0,(E8390-10.64)*Assumptions!$C$2)</f>
        <v>0</v>
      </c>
      <c r="K8390" s="178">
        <f>MAX(0,(F8390-10.64)*Assumptions!$C$2)</f>
        <v>0</v>
      </c>
    </row>
    <row r="8391" spans="1:11">
      <c r="A8391" s="175">
        <v>46372.5</v>
      </c>
      <c r="B8391" s="176">
        <v>7.6353404791929389</v>
      </c>
      <c r="C8391" s="177">
        <f t="shared" si="565"/>
        <v>1.5345973325310639E-4</v>
      </c>
      <c r="D8391" s="178">
        <f t="shared" si="566"/>
        <v>7.9951072564641672</v>
      </c>
      <c r="E8391" s="178">
        <f t="shared" si="564"/>
        <v>8.3718257511317375</v>
      </c>
      <c r="F8391" s="178">
        <f t="shared" si="564"/>
        <v>8.7662947048828741</v>
      </c>
      <c r="G8391" s="178">
        <f t="shared" si="564"/>
        <v>9.1793504950182356</v>
      </c>
      <c r="H8391" s="178">
        <f>MAX(0,(B8391-10.64)*Assumptions!$C$2)</f>
        <v>0</v>
      </c>
      <c r="I8391" s="178">
        <f>MAX(0,(D8391-10.64)*Assumptions!$C$2)</f>
        <v>0</v>
      </c>
      <c r="J8391" s="178">
        <f>MAX(0,(E8391-10.64)*Assumptions!$C$2)</f>
        <v>0</v>
      </c>
      <c r="K8391" s="178">
        <f>MAX(0,(F8391-10.64)*Assumptions!$C$2)</f>
        <v>0</v>
      </c>
    </row>
    <row r="8392" spans="1:11">
      <c r="A8392" s="175">
        <v>46372.541666666664</v>
      </c>
      <c r="B8392" s="176">
        <v>8.2391235813366954</v>
      </c>
      <c r="C8392" s="177">
        <f t="shared" si="565"/>
        <v>1.655949345647194E-4</v>
      </c>
      <c r="D8392" s="178">
        <f t="shared" si="566"/>
        <v>8.627339790747989</v>
      </c>
      <c r="E8392" s="178">
        <f t="shared" si="564"/>
        <v>9.0338482158011324</v>
      </c>
      <c r="F8392" s="178">
        <f t="shared" si="564"/>
        <v>9.4595107606231998</v>
      </c>
      <c r="G8392" s="178">
        <f t="shared" si="564"/>
        <v>9.9052299410822791</v>
      </c>
      <c r="H8392" s="178">
        <f>MAX(0,(B8392-10.64)*Assumptions!$C$2)</f>
        <v>0</v>
      </c>
      <c r="I8392" s="178">
        <f>MAX(0,(D8392-10.64)*Assumptions!$C$2)</f>
        <v>0</v>
      </c>
      <c r="J8392" s="178">
        <f>MAX(0,(E8392-10.64)*Assumptions!$C$2)</f>
        <v>0</v>
      </c>
      <c r="K8392" s="178">
        <f>MAX(0,(F8392-10.64)*Assumptions!$C$2)</f>
        <v>0</v>
      </c>
    </row>
    <row r="8393" spans="1:11">
      <c r="A8393" s="175">
        <v>46372.583333333336</v>
      </c>
      <c r="B8393" s="176">
        <v>8.2768600252206816</v>
      </c>
      <c r="C8393" s="177">
        <f t="shared" si="565"/>
        <v>1.6635338464669524E-4</v>
      </c>
      <c r="D8393" s="178">
        <f t="shared" si="566"/>
        <v>8.6668543241407292</v>
      </c>
      <c r="E8393" s="178">
        <f t="shared" si="564"/>
        <v>9.0752246198429702</v>
      </c>
      <c r="F8393" s="178">
        <f t="shared" si="564"/>
        <v>9.5028367641069718</v>
      </c>
      <c r="G8393" s="178">
        <f t="shared" si="564"/>
        <v>9.9505974064612843</v>
      </c>
      <c r="H8393" s="178">
        <f>MAX(0,(B8393-10.64)*Assumptions!$C$2)</f>
        <v>0</v>
      </c>
      <c r="I8393" s="178">
        <f>MAX(0,(D8393-10.64)*Assumptions!$C$2)</f>
        <v>0</v>
      </c>
      <c r="J8393" s="178">
        <f>MAX(0,(E8393-10.64)*Assumptions!$C$2)</f>
        <v>0</v>
      </c>
      <c r="K8393" s="178">
        <f>MAX(0,(F8393-10.64)*Assumptions!$C$2)</f>
        <v>0</v>
      </c>
    </row>
    <row r="8394" spans="1:11">
      <c r="A8394" s="175">
        <v>46372.625</v>
      </c>
      <c r="B8394" s="176">
        <v>8.2768600252206816</v>
      </c>
      <c r="C8394" s="177">
        <f t="shared" si="565"/>
        <v>1.6635338464669524E-4</v>
      </c>
      <c r="D8394" s="178">
        <f t="shared" si="566"/>
        <v>8.6668543241407292</v>
      </c>
      <c r="E8394" s="178">
        <f t="shared" si="564"/>
        <v>9.0752246198429702</v>
      </c>
      <c r="F8394" s="178">
        <f t="shared" si="564"/>
        <v>9.5028367641069718</v>
      </c>
      <c r="G8394" s="178">
        <f t="shared" si="564"/>
        <v>9.9505974064612843</v>
      </c>
      <c r="H8394" s="178">
        <f>MAX(0,(B8394-10.64)*Assumptions!$C$2)</f>
        <v>0</v>
      </c>
      <c r="I8394" s="178">
        <f>MAX(0,(D8394-10.64)*Assumptions!$C$2)</f>
        <v>0</v>
      </c>
      <c r="J8394" s="178">
        <f>MAX(0,(E8394-10.64)*Assumptions!$C$2)</f>
        <v>0</v>
      </c>
      <c r="K8394" s="178">
        <f>MAX(0,(F8394-10.64)*Assumptions!$C$2)</f>
        <v>0</v>
      </c>
    </row>
    <row r="8395" spans="1:11">
      <c r="A8395" s="175">
        <v>46372.666666666664</v>
      </c>
      <c r="B8395" s="176">
        <v>8.5284363177805815</v>
      </c>
      <c r="C8395" s="177">
        <f t="shared" si="565"/>
        <v>1.7140971852653401E-4</v>
      </c>
      <c r="D8395" s="178">
        <f t="shared" si="566"/>
        <v>8.9302845467589886</v>
      </c>
      <c r="E8395" s="178">
        <f t="shared" si="564"/>
        <v>9.3510673134552196</v>
      </c>
      <c r="F8395" s="178">
        <f t="shared" si="564"/>
        <v>9.7916767873321078</v>
      </c>
      <c r="G8395" s="178">
        <f t="shared" si="564"/>
        <v>10.253047175654636</v>
      </c>
      <c r="H8395" s="178">
        <f>MAX(0,(B8395-10.64)*Assumptions!$C$2)</f>
        <v>0</v>
      </c>
      <c r="I8395" s="178">
        <f>MAX(0,(D8395-10.64)*Assumptions!$C$2)</f>
        <v>0</v>
      </c>
      <c r="J8395" s="178">
        <f>MAX(0,(E8395-10.64)*Assumptions!$C$2)</f>
        <v>0</v>
      </c>
      <c r="K8395" s="178">
        <f>MAX(0,(F8395-10.64)*Assumptions!$C$2)</f>
        <v>0</v>
      </c>
    </row>
    <row r="8396" spans="1:11">
      <c r="A8396" s="175">
        <v>46372.708333333336</v>
      </c>
      <c r="B8396" s="176">
        <v>8.6290668348045401</v>
      </c>
      <c r="C8396" s="177">
        <f t="shared" si="565"/>
        <v>1.7343225207846948E-4</v>
      </c>
      <c r="D8396" s="178">
        <f t="shared" si="566"/>
        <v>9.0356566358062906</v>
      </c>
      <c r="E8396" s="178">
        <f t="shared" si="564"/>
        <v>9.4614043909001175</v>
      </c>
      <c r="F8396" s="178">
        <f t="shared" si="564"/>
        <v>9.9072127966221597</v>
      </c>
      <c r="G8396" s="178">
        <f t="shared" si="564"/>
        <v>10.374027083331976</v>
      </c>
      <c r="H8396" s="178">
        <f>MAX(0,(B8396-10.64)*Assumptions!$C$2)</f>
        <v>0</v>
      </c>
      <c r="I8396" s="178">
        <f>MAX(0,(D8396-10.64)*Assumptions!$C$2)</f>
        <v>0</v>
      </c>
      <c r="J8396" s="178">
        <f>MAX(0,(E8396-10.64)*Assumptions!$C$2)</f>
        <v>0</v>
      </c>
      <c r="K8396" s="178">
        <f>MAX(0,(F8396-10.64)*Assumptions!$C$2)</f>
        <v>0</v>
      </c>
    </row>
    <row r="8397" spans="1:11">
      <c r="A8397" s="175">
        <v>46372.75</v>
      </c>
      <c r="B8397" s="176">
        <v>8.8177490542244641</v>
      </c>
      <c r="C8397" s="177">
        <f t="shared" si="565"/>
        <v>1.7722450248834856E-4</v>
      </c>
      <c r="D8397" s="178">
        <f t="shared" si="566"/>
        <v>9.2332293027699848</v>
      </c>
      <c r="E8397" s="178">
        <f t="shared" si="564"/>
        <v>9.6682864111093032</v>
      </c>
      <c r="F8397" s="178">
        <f t="shared" si="564"/>
        <v>10.123842814041012</v>
      </c>
      <c r="G8397" s="178">
        <f t="shared" si="564"/>
        <v>10.60086441022699</v>
      </c>
      <c r="H8397" s="178">
        <f>MAX(0,(B8397-10.64)*Assumptions!$C$2)</f>
        <v>0</v>
      </c>
      <c r="I8397" s="178">
        <f>MAX(0,(D8397-10.64)*Assumptions!$C$2)</f>
        <v>0</v>
      </c>
      <c r="J8397" s="178">
        <f>MAX(0,(E8397-10.64)*Assumptions!$C$2)</f>
        <v>0</v>
      </c>
      <c r="K8397" s="178">
        <f>MAX(0,(F8397-10.64)*Assumptions!$C$2)</f>
        <v>0</v>
      </c>
    </row>
    <row r="8398" spans="1:11">
      <c r="A8398" s="175">
        <v>46372.791666666664</v>
      </c>
      <c r="B8398" s="176">
        <v>8.8051702395964693</v>
      </c>
      <c r="C8398" s="177">
        <f t="shared" si="565"/>
        <v>1.7697168579435663E-4</v>
      </c>
      <c r="D8398" s="178">
        <f t="shared" si="566"/>
        <v>9.2200577916390731</v>
      </c>
      <c r="E8398" s="178">
        <f t="shared" si="564"/>
        <v>9.6544942764286912</v>
      </c>
      <c r="F8398" s="178">
        <f t="shared" si="564"/>
        <v>10.109400812879757</v>
      </c>
      <c r="G8398" s="178">
        <f t="shared" si="564"/>
        <v>10.585741921767323</v>
      </c>
      <c r="H8398" s="178">
        <f>MAX(0,(B8398-10.64)*Assumptions!$C$2)</f>
        <v>0</v>
      </c>
      <c r="I8398" s="178">
        <f>MAX(0,(D8398-10.64)*Assumptions!$C$2)</f>
        <v>0</v>
      </c>
      <c r="J8398" s="178">
        <f>MAX(0,(E8398-10.64)*Assumptions!$C$2)</f>
        <v>0</v>
      </c>
      <c r="K8398" s="178">
        <f>MAX(0,(F8398-10.64)*Assumptions!$C$2)</f>
        <v>0</v>
      </c>
    </row>
    <row r="8399" spans="1:11">
      <c r="A8399" s="175">
        <v>46372.833333333336</v>
      </c>
      <c r="B8399" s="176">
        <v>8.8051702395964693</v>
      </c>
      <c r="C8399" s="177">
        <f t="shared" si="565"/>
        <v>1.7697168579435663E-4</v>
      </c>
      <c r="D8399" s="178">
        <f t="shared" si="566"/>
        <v>9.2200577916390731</v>
      </c>
      <c r="E8399" s="178">
        <f t="shared" si="564"/>
        <v>9.6544942764286912</v>
      </c>
      <c r="F8399" s="178">
        <f t="shared" si="564"/>
        <v>10.109400812879757</v>
      </c>
      <c r="G8399" s="178">
        <f t="shared" si="564"/>
        <v>10.585741921767323</v>
      </c>
      <c r="H8399" s="178">
        <f>MAX(0,(B8399-10.64)*Assumptions!$C$2)</f>
        <v>0</v>
      </c>
      <c r="I8399" s="178">
        <f>MAX(0,(D8399-10.64)*Assumptions!$C$2)</f>
        <v>0</v>
      </c>
      <c r="J8399" s="178">
        <f>MAX(0,(E8399-10.64)*Assumptions!$C$2)</f>
        <v>0</v>
      </c>
      <c r="K8399" s="178">
        <f>MAX(0,(F8399-10.64)*Assumptions!$C$2)</f>
        <v>0</v>
      </c>
    </row>
    <row r="8400" spans="1:11">
      <c r="A8400" s="175">
        <v>46372.875</v>
      </c>
      <c r="B8400" s="176">
        <v>8.9309583858764192</v>
      </c>
      <c r="C8400" s="177">
        <f t="shared" si="565"/>
        <v>1.79499852734276E-4</v>
      </c>
      <c r="D8400" s="178">
        <f t="shared" si="566"/>
        <v>9.351772902948202</v>
      </c>
      <c r="E8400" s="178">
        <f t="shared" ref="E8400:G8427" si="567">E$2*$C8400</f>
        <v>9.792415623234815</v>
      </c>
      <c r="F8400" s="178">
        <f t="shared" si="567"/>
        <v>10.253820824492324</v>
      </c>
      <c r="G8400" s="178">
        <f t="shared" si="567"/>
        <v>10.736966806363997</v>
      </c>
      <c r="H8400" s="178">
        <f>MAX(0,(B8400-10.64)*Assumptions!$C$2)</f>
        <v>0</v>
      </c>
      <c r="I8400" s="178">
        <f>MAX(0,(D8400-10.64)*Assumptions!$C$2)</f>
        <v>0</v>
      </c>
      <c r="J8400" s="178">
        <f>MAX(0,(E8400-10.64)*Assumptions!$C$2)</f>
        <v>0</v>
      </c>
      <c r="K8400" s="178">
        <f>MAX(0,(F8400-10.64)*Assumptions!$C$2)</f>
        <v>0</v>
      </c>
    </row>
    <row r="8401" spans="1:11">
      <c r="A8401" s="175">
        <v>46372.916666666664</v>
      </c>
      <c r="B8401" s="176">
        <v>10.239155107187896</v>
      </c>
      <c r="C8401" s="177">
        <f t="shared" si="565"/>
        <v>2.0579278890943758E-4</v>
      </c>
      <c r="D8401" s="178">
        <f t="shared" si="566"/>
        <v>10.721610060563151</v>
      </c>
      <c r="E8401" s="178">
        <f t="shared" si="567"/>
        <v>11.226797630018508</v>
      </c>
      <c r="F8401" s="178">
        <f t="shared" si="567"/>
        <v>11.755788945263031</v>
      </c>
      <c r="G8401" s="178">
        <f t="shared" si="567"/>
        <v>12.30970560616943</v>
      </c>
      <c r="H8401" s="178">
        <f>MAX(0,(B8401-10.64)*Assumptions!$C$2)</f>
        <v>0</v>
      </c>
      <c r="I8401" s="178">
        <f>MAX(0,(D8401-10.64)*Assumptions!$C$2)</f>
        <v>7.3449054506835407E-2</v>
      </c>
      <c r="J8401" s="178">
        <f>MAX(0,(E8401-10.64)*Assumptions!$C$2)</f>
        <v>0.52811786701665664</v>
      </c>
      <c r="K8401" s="178">
        <f>MAX(0,(F8401-10.64)*Assumptions!$C$2)</f>
        <v>1.0042100507367278</v>
      </c>
    </row>
    <row r="8402" spans="1:11">
      <c r="A8402" s="175">
        <v>46372.958333333336</v>
      </c>
      <c r="B8402" s="176">
        <v>10.956147540983608</v>
      </c>
      <c r="C8402" s="177">
        <f t="shared" si="565"/>
        <v>2.2020334046697805E-4</v>
      </c>
      <c r="D8402" s="178">
        <f t="shared" si="566"/>
        <v>11.472386195025189</v>
      </c>
      <c r="E8402" s="178">
        <f t="shared" si="567"/>
        <v>12.012949306813416</v>
      </c>
      <c r="F8402" s="178">
        <f t="shared" si="567"/>
        <v>12.578983011454669</v>
      </c>
      <c r="G8402" s="178">
        <f t="shared" si="567"/>
        <v>13.171687448370482</v>
      </c>
      <c r="H8402" s="178">
        <f>MAX(0,(B8402-10.64)*Assumptions!$C$2)</f>
        <v>0.28453278688524647</v>
      </c>
      <c r="I8402" s="178">
        <f>MAX(0,(D8402-10.64)*Assumptions!$C$2)</f>
        <v>0.74914757552266964</v>
      </c>
      <c r="J8402" s="178">
        <f>MAX(0,(E8402-10.64)*Assumptions!$C$2)</f>
        <v>1.2356543761320742</v>
      </c>
      <c r="K8402" s="178">
        <f>MAX(0,(F8402-10.64)*Assumptions!$C$2)</f>
        <v>1.7450847103092018</v>
      </c>
    </row>
    <row r="8403" spans="1:11">
      <c r="A8403" s="175">
        <v>46373</v>
      </c>
      <c r="B8403" s="176">
        <v>10.754886506935689</v>
      </c>
      <c r="C8403" s="177">
        <f t="shared" si="565"/>
        <v>2.1615827336310704E-4</v>
      </c>
      <c r="D8403" s="178">
        <f t="shared" si="566"/>
        <v>11.261642016930582</v>
      </c>
      <c r="E8403" s="178">
        <f t="shared" si="567"/>
        <v>11.792275151923617</v>
      </c>
      <c r="F8403" s="178">
        <f t="shared" si="567"/>
        <v>12.34791099287456</v>
      </c>
      <c r="G8403" s="178">
        <f t="shared" si="567"/>
        <v>12.929727633015801</v>
      </c>
      <c r="H8403" s="178">
        <f>MAX(0,(B8403-10.64)*Assumptions!$C$2)</f>
        <v>0.10339785624211953</v>
      </c>
      <c r="I8403" s="178">
        <f>MAX(0,(D8403-10.64)*Assumptions!$C$2)</f>
        <v>0.55947781523752294</v>
      </c>
      <c r="J8403" s="178">
        <f>MAX(0,(E8403-10.64)*Assumptions!$C$2)</f>
        <v>1.0370476367312547</v>
      </c>
      <c r="K8403" s="178">
        <f>MAX(0,(F8403-10.64)*Assumptions!$C$2)</f>
        <v>1.5371198935871035</v>
      </c>
    </row>
    <row r="8404" spans="1:11">
      <c r="A8404" s="175">
        <v>46373.041666666664</v>
      </c>
      <c r="B8404" s="176">
        <v>10.264312736443884</v>
      </c>
      <c r="C8404" s="177">
        <f t="shared" si="565"/>
        <v>2.0629842229742142E-4</v>
      </c>
      <c r="D8404" s="178">
        <f t="shared" si="566"/>
        <v>10.747953082824974</v>
      </c>
      <c r="E8404" s="178">
        <f t="shared" si="567"/>
        <v>11.25438189937973</v>
      </c>
      <c r="F8404" s="178">
        <f t="shared" si="567"/>
        <v>11.784672947585543</v>
      </c>
      <c r="G8404" s="178">
        <f t="shared" si="567"/>
        <v>12.339950583088763</v>
      </c>
      <c r="H8404" s="178">
        <f>MAX(0,(B8404-10.64)*Assumptions!$C$2)</f>
        <v>0</v>
      </c>
      <c r="I8404" s="178">
        <f>MAX(0,(D8404-10.64)*Assumptions!$C$2)</f>
        <v>9.7157774542476358E-2</v>
      </c>
      <c r="J8404" s="178">
        <f>MAX(0,(E8404-10.64)*Assumptions!$C$2)</f>
        <v>0.55294370944175675</v>
      </c>
      <c r="K8404" s="178">
        <f>MAX(0,(F8404-10.64)*Assumptions!$C$2)</f>
        <v>1.0302056528269883</v>
      </c>
    </row>
    <row r="8405" spans="1:11">
      <c r="A8405" s="175">
        <v>46373.083333333336</v>
      </c>
      <c r="B8405" s="176">
        <v>10.264312736443884</v>
      </c>
      <c r="C8405" s="177">
        <f t="shared" si="565"/>
        <v>2.0629842229742142E-4</v>
      </c>
      <c r="D8405" s="178">
        <f t="shared" si="566"/>
        <v>10.747953082824974</v>
      </c>
      <c r="E8405" s="178">
        <f t="shared" si="567"/>
        <v>11.25438189937973</v>
      </c>
      <c r="F8405" s="178">
        <f t="shared" si="567"/>
        <v>11.784672947585543</v>
      </c>
      <c r="G8405" s="178">
        <f t="shared" si="567"/>
        <v>12.339950583088763</v>
      </c>
      <c r="H8405" s="178">
        <f>MAX(0,(B8405-10.64)*Assumptions!$C$2)</f>
        <v>0</v>
      </c>
      <c r="I8405" s="178">
        <f>MAX(0,(D8405-10.64)*Assumptions!$C$2)</f>
        <v>9.7157774542476358E-2</v>
      </c>
      <c r="J8405" s="178">
        <f>MAX(0,(E8405-10.64)*Assumptions!$C$2)</f>
        <v>0.55294370944175675</v>
      </c>
      <c r="K8405" s="178">
        <f>MAX(0,(F8405-10.64)*Assumptions!$C$2)</f>
        <v>1.0302056528269883</v>
      </c>
    </row>
    <row r="8406" spans="1:11">
      <c r="A8406" s="175">
        <v>46373.125</v>
      </c>
      <c r="B8406" s="176">
        <v>9.635372005044136</v>
      </c>
      <c r="C8406" s="177">
        <f t="shared" si="565"/>
        <v>1.9365758759782453E-4</v>
      </c>
      <c r="D8406" s="178">
        <f t="shared" si="566"/>
        <v>10.089377526279327</v>
      </c>
      <c r="E8406" s="178">
        <f t="shared" si="567"/>
        <v>10.564775165349111</v>
      </c>
      <c r="F8406" s="178">
        <f t="shared" si="567"/>
        <v>11.062572889522704</v>
      </c>
      <c r="G8406" s="178">
        <f t="shared" si="567"/>
        <v>11.583826160105383</v>
      </c>
      <c r="H8406" s="178">
        <f>MAX(0,(B8406-10.64)*Assumptions!$C$2)</f>
        <v>0</v>
      </c>
      <c r="I8406" s="178">
        <f>MAX(0,(D8406-10.64)*Assumptions!$C$2)</f>
        <v>0</v>
      </c>
      <c r="J8406" s="178">
        <f>MAX(0,(E8406-10.64)*Assumptions!$C$2)</f>
        <v>0</v>
      </c>
      <c r="K8406" s="178">
        <f>MAX(0,(F8406-10.64)*Assumptions!$C$2)</f>
        <v>0.3803156005704329</v>
      </c>
    </row>
    <row r="8407" spans="1:11">
      <c r="A8407" s="175">
        <v>46373.166666666664</v>
      </c>
      <c r="B8407" s="176">
        <v>8.8051702395964693</v>
      </c>
      <c r="C8407" s="177">
        <f t="shared" si="565"/>
        <v>1.7697168579435663E-4</v>
      </c>
      <c r="D8407" s="178">
        <f t="shared" si="566"/>
        <v>9.2200577916390731</v>
      </c>
      <c r="E8407" s="178">
        <f t="shared" si="567"/>
        <v>9.6544942764286912</v>
      </c>
      <c r="F8407" s="178">
        <f t="shared" si="567"/>
        <v>10.109400812879757</v>
      </c>
      <c r="G8407" s="178">
        <f t="shared" si="567"/>
        <v>10.585741921767323</v>
      </c>
      <c r="H8407" s="178">
        <f>MAX(0,(B8407-10.64)*Assumptions!$C$2)</f>
        <v>0</v>
      </c>
      <c r="I8407" s="178">
        <f>MAX(0,(D8407-10.64)*Assumptions!$C$2)</f>
        <v>0</v>
      </c>
      <c r="J8407" s="178">
        <f>MAX(0,(E8407-10.64)*Assumptions!$C$2)</f>
        <v>0</v>
      </c>
      <c r="K8407" s="178">
        <f>MAX(0,(F8407-10.64)*Assumptions!$C$2)</f>
        <v>0</v>
      </c>
    </row>
    <row r="8408" spans="1:11">
      <c r="A8408" s="175">
        <v>46373.208333333336</v>
      </c>
      <c r="B8408" s="176">
        <v>7.7988650693568733</v>
      </c>
      <c r="C8408" s="177">
        <f t="shared" si="565"/>
        <v>1.5674635027500158E-4</v>
      </c>
      <c r="D8408" s="178">
        <f t="shared" si="566"/>
        <v>8.1663369011660354</v>
      </c>
      <c r="E8408" s="178">
        <f t="shared" si="567"/>
        <v>8.5511235019796974</v>
      </c>
      <c r="F8408" s="178">
        <f t="shared" si="567"/>
        <v>8.9540407199792131</v>
      </c>
      <c r="G8408" s="178">
        <f t="shared" si="567"/>
        <v>9.3759428449939133</v>
      </c>
      <c r="H8408" s="178">
        <f>MAX(0,(B8408-10.64)*Assumptions!$C$2)</f>
        <v>0</v>
      </c>
      <c r="I8408" s="178">
        <f>MAX(0,(D8408-10.64)*Assumptions!$C$2)</f>
        <v>0</v>
      </c>
      <c r="J8408" s="178">
        <f>MAX(0,(E8408-10.64)*Assumptions!$C$2)</f>
        <v>0</v>
      </c>
      <c r="K8408" s="178">
        <f>MAX(0,(F8408-10.64)*Assumptions!$C$2)</f>
        <v>0</v>
      </c>
    </row>
    <row r="8409" spans="1:11">
      <c r="A8409" s="175">
        <v>46373.25</v>
      </c>
      <c r="B8409" s="176">
        <v>6.9057692307692315</v>
      </c>
      <c r="C8409" s="177">
        <f t="shared" si="565"/>
        <v>1.38796365001574E-4</v>
      </c>
      <c r="D8409" s="178">
        <f t="shared" si="566"/>
        <v>7.2311596108712166</v>
      </c>
      <c r="E8409" s="178">
        <f t="shared" si="567"/>
        <v>7.5718819396562171</v>
      </c>
      <c r="F8409" s="178">
        <f t="shared" si="567"/>
        <v>7.9286586375299812</v>
      </c>
      <c r="G8409" s="178">
        <f t="shared" si="567"/>
        <v>8.3022461643575145</v>
      </c>
      <c r="H8409" s="178">
        <f>MAX(0,(B8409-10.64)*Assumptions!$C$2)</f>
        <v>0</v>
      </c>
      <c r="I8409" s="178">
        <f>MAX(0,(D8409-10.64)*Assumptions!$C$2)</f>
        <v>0</v>
      </c>
      <c r="J8409" s="178">
        <f>MAX(0,(E8409-10.64)*Assumptions!$C$2)</f>
        <v>0</v>
      </c>
      <c r="K8409" s="178">
        <f>MAX(0,(F8409-10.64)*Assumptions!$C$2)</f>
        <v>0</v>
      </c>
    </row>
    <row r="8410" spans="1:11">
      <c r="A8410" s="175">
        <v>46373.291666666664</v>
      </c>
      <c r="B8410" s="176">
        <v>6.3648802017654473</v>
      </c>
      <c r="C8410" s="177">
        <f t="shared" si="565"/>
        <v>1.2792524715992063E-4</v>
      </c>
      <c r="D8410" s="178">
        <f t="shared" si="566"/>
        <v>6.6647846322419575</v>
      </c>
      <c r="E8410" s="178">
        <f t="shared" si="567"/>
        <v>6.9788201483898815</v>
      </c>
      <c r="F8410" s="178">
        <f t="shared" si="567"/>
        <v>7.3076525875959373</v>
      </c>
      <c r="G8410" s="178">
        <f t="shared" si="567"/>
        <v>7.6519791605918064</v>
      </c>
      <c r="H8410" s="178">
        <f>MAX(0,(B8410-10.64)*Assumptions!$C$2)</f>
        <v>0</v>
      </c>
      <c r="I8410" s="178">
        <f>MAX(0,(D8410-10.64)*Assumptions!$C$2)</f>
        <v>0</v>
      </c>
      <c r="J8410" s="178">
        <f>MAX(0,(E8410-10.64)*Assumptions!$C$2)</f>
        <v>0</v>
      </c>
      <c r="K8410" s="178">
        <f>MAX(0,(F8410-10.64)*Assumptions!$C$2)</f>
        <v>0</v>
      </c>
    </row>
    <row r="8411" spans="1:11">
      <c r="A8411" s="175">
        <v>46373.333333333336</v>
      </c>
      <c r="B8411" s="176">
        <v>6.1384615384615389</v>
      </c>
      <c r="C8411" s="177">
        <f t="shared" si="565"/>
        <v>1.2337454666806576E-4</v>
      </c>
      <c r="D8411" s="178">
        <f t="shared" si="566"/>
        <v>6.4276974318855249</v>
      </c>
      <c r="E8411" s="178">
        <f t="shared" si="567"/>
        <v>6.7305617241388589</v>
      </c>
      <c r="F8411" s="178">
        <f t="shared" si="567"/>
        <v>7.0476965666933156</v>
      </c>
      <c r="G8411" s="178">
        <f t="shared" si="567"/>
        <v>7.3797743683177899</v>
      </c>
      <c r="H8411" s="178">
        <f>MAX(0,(B8411-10.64)*Assumptions!$C$2)</f>
        <v>0</v>
      </c>
      <c r="I8411" s="178">
        <f>MAX(0,(D8411-10.64)*Assumptions!$C$2)</f>
        <v>0</v>
      </c>
      <c r="J8411" s="178">
        <f>MAX(0,(E8411-10.64)*Assumptions!$C$2)</f>
        <v>0</v>
      </c>
      <c r="K8411" s="178">
        <f>MAX(0,(F8411-10.64)*Assumptions!$C$2)</f>
        <v>0</v>
      </c>
    </row>
    <row r="8412" spans="1:11">
      <c r="A8412" s="175">
        <v>46373.375</v>
      </c>
      <c r="B8412" s="176">
        <v>6.0000945775535941</v>
      </c>
      <c r="C8412" s="177">
        <f t="shared" si="565"/>
        <v>1.2059356303415444E-4</v>
      </c>
      <c r="D8412" s="178">
        <f t="shared" si="566"/>
        <v>6.2828108094454826</v>
      </c>
      <c r="E8412" s="178">
        <f t="shared" si="567"/>
        <v>6.5788482426521222</v>
      </c>
      <c r="F8412" s="178">
        <f t="shared" si="567"/>
        <v>6.8888345539194908</v>
      </c>
      <c r="G8412" s="178">
        <f t="shared" si="567"/>
        <v>7.2134269952614467</v>
      </c>
      <c r="H8412" s="178">
        <f>MAX(0,(B8412-10.64)*Assumptions!$C$2)</f>
        <v>0</v>
      </c>
      <c r="I8412" s="178">
        <f>MAX(0,(D8412-10.64)*Assumptions!$C$2)</f>
        <v>0</v>
      </c>
      <c r="J8412" s="178">
        <f>MAX(0,(E8412-10.64)*Assumptions!$C$2)</f>
        <v>0</v>
      </c>
      <c r="K8412" s="178">
        <f>MAX(0,(F8412-10.64)*Assumptions!$C$2)</f>
        <v>0</v>
      </c>
    </row>
    <row r="8413" spans="1:11">
      <c r="A8413" s="175">
        <v>46373.416666666664</v>
      </c>
      <c r="B8413" s="176">
        <v>5.9497793190416148</v>
      </c>
      <c r="C8413" s="177">
        <f t="shared" si="565"/>
        <v>1.1958229625818671E-4</v>
      </c>
      <c r="D8413" s="178">
        <f t="shared" si="566"/>
        <v>6.2301247649218308</v>
      </c>
      <c r="E8413" s="178">
        <f t="shared" si="567"/>
        <v>6.5236797039296741</v>
      </c>
      <c r="F8413" s="178">
        <f t="shared" si="567"/>
        <v>6.8310665492744649</v>
      </c>
      <c r="G8413" s="178">
        <f t="shared" si="567"/>
        <v>7.1529370414227769</v>
      </c>
      <c r="H8413" s="178">
        <f>MAX(0,(B8413-10.64)*Assumptions!$C$2)</f>
        <v>0</v>
      </c>
      <c r="I8413" s="178">
        <f>MAX(0,(D8413-10.64)*Assumptions!$C$2)</f>
        <v>0</v>
      </c>
      <c r="J8413" s="178">
        <f>MAX(0,(E8413-10.64)*Assumptions!$C$2)</f>
        <v>0</v>
      </c>
      <c r="K8413" s="178">
        <f>MAX(0,(F8413-10.64)*Assumptions!$C$2)</f>
        <v>0</v>
      </c>
    </row>
    <row r="8414" spans="1:11">
      <c r="A8414" s="175">
        <v>46373.458333333336</v>
      </c>
      <c r="B8414" s="176">
        <v>6.4026166456494327</v>
      </c>
      <c r="C8414" s="177">
        <f t="shared" si="565"/>
        <v>1.2868369724189645E-4</v>
      </c>
      <c r="D8414" s="178">
        <f t="shared" si="566"/>
        <v>6.704299165634696</v>
      </c>
      <c r="E8414" s="178">
        <f t="shared" si="567"/>
        <v>7.0201965524317194</v>
      </c>
      <c r="F8414" s="178">
        <f t="shared" si="567"/>
        <v>7.3509785910797074</v>
      </c>
      <c r="G8414" s="178">
        <f t="shared" si="567"/>
        <v>7.697346625970809</v>
      </c>
      <c r="H8414" s="178">
        <f>MAX(0,(B8414-10.64)*Assumptions!$C$2)</f>
        <v>0</v>
      </c>
      <c r="I8414" s="178">
        <f>MAX(0,(D8414-10.64)*Assumptions!$C$2)</f>
        <v>0</v>
      </c>
      <c r="J8414" s="178">
        <f>MAX(0,(E8414-10.64)*Assumptions!$C$2)</f>
        <v>0</v>
      </c>
      <c r="K8414" s="178">
        <f>MAX(0,(F8414-10.64)*Assumptions!$C$2)</f>
        <v>0</v>
      </c>
    </row>
    <row r="8415" spans="1:11">
      <c r="A8415" s="175">
        <v>46373.5</v>
      </c>
      <c r="B8415" s="176">
        <v>6.9938209331651953</v>
      </c>
      <c r="C8415" s="177">
        <f t="shared" si="565"/>
        <v>1.4056608185951755E-4</v>
      </c>
      <c r="D8415" s="178">
        <f t="shared" si="566"/>
        <v>7.3233601887876061</v>
      </c>
      <c r="E8415" s="178">
        <f t="shared" si="567"/>
        <v>7.6684268824205031</v>
      </c>
      <c r="F8415" s="178">
        <f t="shared" si="567"/>
        <v>8.0297526456587782</v>
      </c>
      <c r="G8415" s="178">
        <f t="shared" si="567"/>
        <v>8.4081035835751869</v>
      </c>
      <c r="H8415" s="178">
        <f>MAX(0,(B8415-10.64)*Assumptions!$C$2)</f>
        <v>0</v>
      </c>
      <c r="I8415" s="178">
        <f>MAX(0,(D8415-10.64)*Assumptions!$C$2)</f>
        <v>0</v>
      </c>
      <c r="J8415" s="178">
        <f>MAX(0,(E8415-10.64)*Assumptions!$C$2)</f>
        <v>0</v>
      </c>
      <c r="K8415" s="178">
        <f>MAX(0,(F8415-10.64)*Assumptions!$C$2)</f>
        <v>0</v>
      </c>
    </row>
    <row r="8416" spans="1:11">
      <c r="A8416" s="175">
        <v>46373.541666666664</v>
      </c>
      <c r="B8416" s="176">
        <v>7.5221311475409847</v>
      </c>
      <c r="C8416" s="177">
        <f t="shared" si="565"/>
        <v>1.5118438300717896E-4</v>
      </c>
      <c r="D8416" s="178">
        <f t="shared" si="566"/>
        <v>7.8765636562859509</v>
      </c>
      <c r="E8416" s="178">
        <f t="shared" si="567"/>
        <v>8.2476965390062258</v>
      </c>
      <c r="F8416" s="178">
        <f t="shared" si="567"/>
        <v>8.6363166944315637</v>
      </c>
      <c r="G8416" s="178">
        <f t="shared" si="567"/>
        <v>9.0432480988812269</v>
      </c>
      <c r="H8416" s="178">
        <f>MAX(0,(B8416-10.64)*Assumptions!$C$2)</f>
        <v>0</v>
      </c>
      <c r="I8416" s="178">
        <f>MAX(0,(D8416-10.64)*Assumptions!$C$2)</f>
        <v>0</v>
      </c>
      <c r="J8416" s="178">
        <f>MAX(0,(E8416-10.64)*Assumptions!$C$2)</f>
        <v>0</v>
      </c>
      <c r="K8416" s="178">
        <f>MAX(0,(F8416-10.64)*Assumptions!$C$2)</f>
        <v>0</v>
      </c>
    </row>
    <row r="8417" spans="1:11">
      <c r="A8417" s="175">
        <v>46373.583333333336</v>
      </c>
      <c r="B8417" s="176">
        <v>7.6604981084489285</v>
      </c>
      <c r="C8417" s="177">
        <f t="shared" si="565"/>
        <v>1.5396536664109026E-4</v>
      </c>
      <c r="D8417" s="178">
        <f t="shared" si="566"/>
        <v>8.0214502787259931</v>
      </c>
      <c r="E8417" s="178">
        <f t="shared" si="567"/>
        <v>8.3994100204929616</v>
      </c>
      <c r="F8417" s="178">
        <f t="shared" si="567"/>
        <v>8.7951787072053875</v>
      </c>
      <c r="G8417" s="178">
        <f t="shared" si="567"/>
        <v>9.2095954719375701</v>
      </c>
      <c r="H8417" s="178">
        <f>MAX(0,(B8417-10.64)*Assumptions!$C$2)</f>
        <v>0</v>
      </c>
      <c r="I8417" s="178">
        <f>MAX(0,(D8417-10.64)*Assumptions!$C$2)</f>
        <v>0</v>
      </c>
      <c r="J8417" s="178">
        <f>MAX(0,(E8417-10.64)*Assumptions!$C$2)</f>
        <v>0</v>
      </c>
      <c r="K8417" s="178">
        <f>MAX(0,(F8417-10.64)*Assumptions!$C$2)</f>
        <v>0</v>
      </c>
    </row>
    <row r="8418" spans="1:11">
      <c r="A8418" s="175">
        <v>46373.625</v>
      </c>
      <c r="B8418" s="176">
        <v>7.7485498108448931</v>
      </c>
      <c r="C8418" s="177">
        <f t="shared" si="565"/>
        <v>1.5573508349903383E-4</v>
      </c>
      <c r="D8418" s="178">
        <f t="shared" si="566"/>
        <v>8.1136508566423835</v>
      </c>
      <c r="E8418" s="178">
        <f t="shared" si="567"/>
        <v>8.4959549632572493</v>
      </c>
      <c r="F8418" s="178">
        <f t="shared" si="567"/>
        <v>8.8962727153341863</v>
      </c>
      <c r="G8418" s="178">
        <f t="shared" si="567"/>
        <v>9.3154528911552443</v>
      </c>
      <c r="H8418" s="178">
        <f>MAX(0,(B8418-10.64)*Assumptions!$C$2)</f>
        <v>0</v>
      </c>
      <c r="I8418" s="178">
        <f>MAX(0,(D8418-10.64)*Assumptions!$C$2)</f>
        <v>0</v>
      </c>
      <c r="J8418" s="178">
        <f>MAX(0,(E8418-10.64)*Assumptions!$C$2)</f>
        <v>0</v>
      </c>
      <c r="K8418" s="178">
        <f>MAX(0,(F8418-10.64)*Assumptions!$C$2)</f>
        <v>0</v>
      </c>
    </row>
    <row r="8419" spans="1:11">
      <c r="A8419" s="175">
        <v>46373.666666666664</v>
      </c>
      <c r="B8419" s="176">
        <v>7.9120744010088275</v>
      </c>
      <c r="C8419" s="177">
        <f t="shared" si="565"/>
        <v>1.5902170052092902E-4</v>
      </c>
      <c r="D8419" s="178">
        <f t="shared" si="566"/>
        <v>8.2848805013442526</v>
      </c>
      <c r="E8419" s="178">
        <f t="shared" si="567"/>
        <v>8.6752527141052092</v>
      </c>
      <c r="F8419" s="178">
        <f t="shared" si="567"/>
        <v>9.0840187304305235</v>
      </c>
      <c r="G8419" s="178">
        <f t="shared" si="567"/>
        <v>9.512045241130922</v>
      </c>
      <c r="H8419" s="178">
        <f>MAX(0,(B8419-10.64)*Assumptions!$C$2)</f>
        <v>0</v>
      </c>
      <c r="I8419" s="178">
        <f>MAX(0,(D8419-10.64)*Assumptions!$C$2)</f>
        <v>0</v>
      </c>
      <c r="J8419" s="178">
        <f>MAX(0,(E8419-10.64)*Assumptions!$C$2)</f>
        <v>0</v>
      </c>
      <c r="K8419" s="178">
        <f>MAX(0,(F8419-10.64)*Assumptions!$C$2)</f>
        <v>0</v>
      </c>
    </row>
    <row r="8420" spans="1:11">
      <c r="A8420" s="175">
        <v>46373.708333333336</v>
      </c>
      <c r="B8420" s="176">
        <v>7.9120744010088275</v>
      </c>
      <c r="C8420" s="177">
        <f t="shared" si="565"/>
        <v>1.5902170052092902E-4</v>
      </c>
      <c r="D8420" s="178">
        <f t="shared" si="566"/>
        <v>8.2848805013442526</v>
      </c>
      <c r="E8420" s="178">
        <f t="shared" si="567"/>
        <v>8.6752527141052092</v>
      </c>
      <c r="F8420" s="178">
        <f t="shared" si="567"/>
        <v>9.0840187304305235</v>
      </c>
      <c r="G8420" s="178">
        <f t="shared" si="567"/>
        <v>9.512045241130922</v>
      </c>
      <c r="H8420" s="178">
        <f>MAX(0,(B8420-10.64)*Assumptions!$C$2)</f>
        <v>0</v>
      </c>
      <c r="I8420" s="178">
        <f>MAX(0,(D8420-10.64)*Assumptions!$C$2)</f>
        <v>0</v>
      </c>
      <c r="J8420" s="178">
        <f>MAX(0,(E8420-10.64)*Assumptions!$C$2)</f>
        <v>0</v>
      </c>
      <c r="K8420" s="178">
        <f>MAX(0,(F8420-10.64)*Assumptions!$C$2)</f>
        <v>0</v>
      </c>
    </row>
    <row r="8421" spans="1:11">
      <c r="A8421" s="175">
        <v>46373.75</v>
      </c>
      <c r="B8421" s="176">
        <v>8.1636506935687265</v>
      </c>
      <c r="C8421" s="177">
        <f t="shared" si="565"/>
        <v>1.6407803440076778E-4</v>
      </c>
      <c r="D8421" s="178">
        <f t="shared" si="566"/>
        <v>8.548310723962512</v>
      </c>
      <c r="E8421" s="178">
        <f t="shared" si="567"/>
        <v>8.9510954077174585</v>
      </c>
      <c r="F8421" s="178">
        <f t="shared" si="567"/>
        <v>9.3728587536556596</v>
      </c>
      <c r="G8421" s="178">
        <f t="shared" si="567"/>
        <v>9.8144950103242738</v>
      </c>
      <c r="H8421" s="178">
        <f>MAX(0,(B8421-10.64)*Assumptions!$C$2)</f>
        <v>0</v>
      </c>
      <c r="I8421" s="178">
        <f>MAX(0,(D8421-10.64)*Assumptions!$C$2)</f>
        <v>0</v>
      </c>
      <c r="J8421" s="178">
        <f>MAX(0,(E8421-10.64)*Assumptions!$C$2)</f>
        <v>0</v>
      </c>
      <c r="K8421" s="178">
        <f>MAX(0,(F8421-10.64)*Assumptions!$C$2)</f>
        <v>0</v>
      </c>
    </row>
    <row r="8422" spans="1:11">
      <c r="A8422" s="175">
        <v>46373.791666666664</v>
      </c>
      <c r="B8422" s="176">
        <v>8.0252837326607818</v>
      </c>
      <c r="C8422" s="177">
        <f t="shared" si="565"/>
        <v>1.6129705076685646E-4</v>
      </c>
      <c r="D8422" s="178">
        <f t="shared" si="566"/>
        <v>8.403424101522468</v>
      </c>
      <c r="E8422" s="178">
        <f t="shared" si="567"/>
        <v>8.7993819262307209</v>
      </c>
      <c r="F8422" s="178">
        <f t="shared" si="567"/>
        <v>9.213996740881834</v>
      </c>
      <c r="G8422" s="178">
        <f t="shared" si="567"/>
        <v>9.6481476372679307</v>
      </c>
      <c r="H8422" s="178">
        <f>MAX(0,(B8422-10.64)*Assumptions!$C$2)</f>
        <v>0</v>
      </c>
      <c r="I8422" s="178">
        <f>MAX(0,(D8422-10.64)*Assumptions!$C$2)</f>
        <v>0</v>
      </c>
      <c r="J8422" s="178">
        <f>MAX(0,(E8422-10.64)*Assumptions!$C$2)</f>
        <v>0</v>
      </c>
      <c r="K8422" s="178">
        <f>MAX(0,(F8422-10.64)*Assumptions!$C$2)</f>
        <v>0</v>
      </c>
    </row>
    <row r="8423" spans="1:11">
      <c r="A8423" s="175">
        <v>46373.833333333336</v>
      </c>
      <c r="B8423" s="176">
        <v>7.9246532156368223</v>
      </c>
      <c r="C8423" s="177">
        <f t="shared" si="565"/>
        <v>1.5927451721492095E-4</v>
      </c>
      <c r="D8423" s="178">
        <f t="shared" si="566"/>
        <v>8.2980520124751642</v>
      </c>
      <c r="E8423" s="178">
        <f t="shared" si="567"/>
        <v>8.6890448487858212</v>
      </c>
      <c r="F8423" s="178">
        <f t="shared" si="567"/>
        <v>9.0984607315917803</v>
      </c>
      <c r="G8423" s="178">
        <f t="shared" si="567"/>
        <v>9.5271677295905892</v>
      </c>
      <c r="H8423" s="178">
        <f>MAX(0,(B8423-10.64)*Assumptions!$C$2)</f>
        <v>0</v>
      </c>
      <c r="I8423" s="178">
        <f>MAX(0,(D8423-10.64)*Assumptions!$C$2)</f>
        <v>0</v>
      </c>
      <c r="J8423" s="178">
        <f>MAX(0,(E8423-10.64)*Assumptions!$C$2)</f>
        <v>0</v>
      </c>
      <c r="K8423" s="178">
        <f>MAX(0,(F8423-10.64)*Assumptions!$C$2)</f>
        <v>0</v>
      </c>
    </row>
    <row r="8424" spans="1:11">
      <c r="A8424" s="175">
        <v>46373.875</v>
      </c>
      <c r="B8424" s="176">
        <v>8.5032786885245901</v>
      </c>
      <c r="C8424" s="177">
        <f t="shared" si="565"/>
        <v>1.7090408513855012E-4</v>
      </c>
      <c r="D8424" s="178">
        <f t="shared" si="566"/>
        <v>8.9039415244971618</v>
      </c>
      <c r="E8424" s="178">
        <f t="shared" si="567"/>
        <v>9.3234830440939938</v>
      </c>
      <c r="F8424" s="178">
        <f t="shared" si="567"/>
        <v>9.7627927850095926</v>
      </c>
      <c r="G8424" s="178">
        <f t="shared" si="567"/>
        <v>10.2228021987353</v>
      </c>
      <c r="H8424" s="178">
        <f>MAX(0,(B8424-10.64)*Assumptions!$C$2)</f>
        <v>0</v>
      </c>
      <c r="I8424" s="178">
        <f>MAX(0,(D8424-10.64)*Assumptions!$C$2)</f>
        <v>0</v>
      </c>
      <c r="J8424" s="178">
        <f>MAX(0,(E8424-10.64)*Assumptions!$C$2)</f>
        <v>0</v>
      </c>
      <c r="K8424" s="178">
        <f>MAX(0,(F8424-10.64)*Assumptions!$C$2)</f>
        <v>0</v>
      </c>
    </row>
    <row r="8425" spans="1:11">
      <c r="A8425" s="175">
        <v>46373.916666666664</v>
      </c>
      <c r="B8425" s="176">
        <v>9.4592686002522068</v>
      </c>
      <c r="C8425" s="177">
        <f t="shared" si="565"/>
        <v>1.9011815388193741E-4</v>
      </c>
      <c r="D8425" s="178">
        <f t="shared" si="566"/>
        <v>9.9049763704465459</v>
      </c>
      <c r="E8425" s="178">
        <f t="shared" si="567"/>
        <v>10.371685279820538</v>
      </c>
      <c r="F8425" s="178">
        <f t="shared" si="567"/>
        <v>10.86038487326511</v>
      </c>
      <c r="G8425" s="178">
        <f t="shared" si="567"/>
        <v>11.372111321670038</v>
      </c>
      <c r="H8425" s="178">
        <f>MAX(0,(B8425-10.64)*Assumptions!$C$2)</f>
        <v>0</v>
      </c>
      <c r="I8425" s="178">
        <f>MAX(0,(D8425-10.64)*Assumptions!$C$2)</f>
        <v>0</v>
      </c>
      <c r="J8425" s="178">
        <f>MAX(0,(E8425-10.64)*Assumptions!$C$2)</f>
        <v>0</v>
      </c>
      <c r="K8425" s="178">
        <f>MAX(0,(F8425-10.64)*Assumptions!$C$2)</f>
        <v>0.19834638593859832</v>
      </c>
    </row>
    <row r="8426" spans="1:11">
      <c r="A8426" s="175">
        <v>46373.958333333336</v>
      </c>
      <c r="B8426" s="176">
        <v>9.9875788146279962</v>
      </c>
      <c r="C8426" s="177">
        <f t="shared" si="565"/>
        <v>2.0073645502959882E-4</v>
      </c>
      <c r="D8426" s="178">
        <f t="shared" si="566"/>
        <v>10.458179837944892</v>
      </c>
      <c r="E8426" s="178">
        <f t="shared" si="567"/>
        <v>10.95095493640626</v>
      </c>
      <c r="F8426" s="178">
        <f t="shared" si="567"/>
        <v>11.466948922037895</v>
      </c>
      <c r="G8426" s="178">
        <f t="shared" si="567"/>
        <v>12.007255836976078</v>
      </c>
      <c r="H8426" s="178">
        <f>MAX(0,(B8426-10.64)*Assumptions!$C$2)</f>
        <v>0</v>
      </c>
      <c r="I8426" s="178">
        <f>MAX(0,(D8426-10.64)*Assumptions!$C$2)</f>
        <v>0</v>
      </c>
      <c r="J8426" s="178">
        <f>MAX(0,(E8426-10.64)*Assumptions!$C$2)</f>
        <v>0.27985944276563385</v>
      </c>
      <c r="K8426" s="178">
        <f>MAX(0,(F8426-10.64)*Assumptions!$C$2)</f>
        <v>0.74425402983410527</v>
      </c>
    </row>
    <row r="8427" spans="1:11">
      <c r="A8427" s="175">
        <v>46374</v>
      </c>
      <c r="B8427" s="176">
        <v>9.8869482976040359</v>
      </c>
      <c r="C8427" s="177">
        <f t="shared" si="565"/>
        <v>1.9871392147766329E-4</v>
      </c>
      <c r="D8427" s="178">
        <f t="shared" si="566"/>
        <v>10.352807748897586</v>
      </c>
      <c r="E8427" s="178">
        <f t="shared" si="567"/>
        <v>10.840617858961359</v>
      </c>
      <c r="F8427" s="178">
        <f t="shared" si="567"/>
        <v>11.35141291274784</v>
      </c>
      <c r="G8427" s="178">
        <f t="shared" si="567"/>
        <v>11.886275929298735</v>
      </c>
      <c r="H8427" s="178">
        <f>MAX(0,(B8427-10.64)*Assumptions!$C$2)</f>
        <v>0</v>
      </c>
      <c r="I8427" s="178">
        <f>MAX(0,(D8427-10.64)*Assumptions!$C$2)</f>
        <v>0</v>
      </c>
      <c r="J8427" s="178">
        <f>MAX(0,(E8427-10.64)*Assumptions!$C$2)</f>
        <v>0.18055607306522248</v>
      </c>
      <c r="K8427" s="178">
        <f>MAX(0,(F8427-10.64)*Assumptions!$C$2)</f>
        <v>0.64027162147305539</v>
      </c>
    </row>
    <row r="8428" spans="1:11">
      <c r="A8428" s="175">
        <v>46374.041666666664</v>
      </c>
      <c r="B8428" s="176">
        <v>9.8869482976040359</v>
      </c>
      <c r="C8428" s="177">
        <f t="shared" si="565"/>
        <v>1.9871392147766329E-4</v>
      </c>
      <c r="D8428" s="178">
        <f t="shared" si="566"/>
        <v>10.352807748897586</v>
      </c>
      <c r="E8428" s="178">
        <f t="shared" ref="E8428:G8456" si="568">E$2*$C8428</f>
        <v>10.840617858961359</v>
      </c>
      <c r="F8428" s="178">
        <f t="shared" si="568"/>
        <v>11.35141291274784</v>
      </c>
      <c r="G8428" s="178">
        <f t="shared" si="568"/>
        <v>11.886275929298735</v>
      </c>
      <c r="H8428" s="178">
        <f>MAX(0,(B8428-10.64)*Assumptions!$C$2)</f>
        <v>0</v>
      </c>
      <c r="I8428" s="178">
        <f>MAX(0,(D8428-10.64)*Assumptions!$C$2)</f>
        <v>0</v>
      </c>
      <c r="J8428" s="178">
        <f>MAX(0,(E8428-10.64)*Assumptions!$C$2)</f>
        <v>0.18055607306522248</v>
      </c>
      <c r="K8428" s="178">
        <f>MAX(0,(F8428-10.64)*Assumptions!$C$2)</f>
        <v>0.64027162147305539</v>
      </c>
    </row>
    <row r="8429" spans="1:11">
      <c r="A8429" s="175">
        <v>46374.083333333336</v>
      </c>
      <c r="B8429" s="176">
        <v>9.5850567465321568</v>
      </c>
      <c r="C8429" s="177">
        <f t="shared" si="565"/>
        <v>1.9264632082185678E-4</v>
      </c>
      <c r="D8429" s="178">
        <f t="shared" si="566"/>
        <v>10.036691481755676</v>
      </c>
      <c r="E8429" s="178">
        <f t="shared" si="568"/>
        <v>10.509606626626661</v>
      </c>
      <c r="F8429" s="178">
        <f t="shared" si="568"/>
        <v>11.004804884877677</v>
      </c>
      <c r="G8429" s="178">
        <f t="shared" si="568"/>
        <v>11.523336206266713</v>
      </c>
      <c r="H8429" s="178">
        <f>MAX(0,(B8429-10.64)*Assumptions!$C$2)</f>
        <v>0</v>
      </c>
      <c r="I8429" s="178">
        <f>MAX(0,(D8429-10.64)*Assumptions!$C$2)</f>
        <v>0</v>
      </c>
      <c r="J8429" s="178">
        <f>MAX(0,(E8429-10.64)*Assumptions!$C$2)</f>
        <v>0</v>
      </c>
      <c r="K8429" s="178">
        <f>MAX(0,(F8429-10.64)*Assumptions!$C$2)</f>
        <v>0.32832439638990873</v>
      </c>
    </row>
    <row r="8430" spans="1:11">
      <c r="A8430" s="175">
        <v>46374.125</v>
      </c>
      <c r="B8430" s="176">
        <v>9.2328499369482984</v>
      </c>
      <c r="C8430" s="177">
        <f t="shared" si="565"/>
        <v>1.8556745339008254E-4</v>
      </c>
      <c r="D8430" s="178">
        <f t="shared" si="566"/>
        <v>9.6678891700901133</v>
      </c>
      <c r="E8430" s="178">
        <f t="shared" si="568"/>
        <v>10.123426855569514</v>
      </c>
      <c r="F8430" s="178">
        <f t="shared" si="568"/>
        <v>10.600428852362489</v>
      </c>
      <c r="G8430" s="178">
        <f t="shared" si="568"/>
        <v>11.099906529396021</v>
      </c>
      <c r="H8430" s="178">
        <f>MAX(0,(B8430-10.64)*Assumptions!$C$2)</f>
        <v>0</v>
      </c>
      <c r="I8430" s="178">
        <f>MAX(0,(D8430-10.64)*Assumptions!$C$2)</f>
        <v>0</v>
      </c>
      <c r="J8430" s="178">
        <f>MAX(0,(E8430-10.64)*Assumptions!$C$2)</f>
        <v>0</v>
      </c>
      <c r="K8430" s="178">
        <f>MAX(0,(F8430-10.64)*Assumptions!$C$2)</f>
        <v>0</v>
      </c>
    </row>
    <row r="8431" spans="1:11">
      <c r="A8431" s="175">
        <v>46374.166666666664</v>
      </c>
      <c r="B8431" s="176">
        <v>8.201387137452711</v>
      </c>
      <c r="C8431" s="177">
        <f t="shared" si="565"/>
        <v>1.648364844827436E-4</v>
      </c>
      <c r="D8431" s="178">
        <f t="shared" si="566"/>
        <v>8.5878252573552505</v>
      </c>
      <c r="E8431" s="178">
        <f t="shared" si="568"/>
        <v>8.9924718117592963</v>
      </c>
      <c r="F8431" s="178">
        <f t="shared" si="568"/>
        <v>9.4161847571394297</v>
      </c>
      <c r="G8431" s="178">
        <f t="shared" si="568"/>
        <v>9.8598624757032773</v>
      </c>
      <c r="H8431" s="178">
        <f>MAX(0,(B8431-10.64)*Assumptions!$C$2)</f>
        <v>0</v>
      </c>
      <c r="I8431" s="178">
        <f>MAX(0,(D8431-10.64)*Assumptions!$C$2)</f>
        <v>0</v>
      </c>
      <c r="J8431" s="178">
        <f>MAX(0,(E8431-10.64)*Assumptions!$C$2)</f>
        <v>0</v>
      </c>
      <c r="K8431" s="178">
        <f>MAX(0,(F8431-10.64)*Assumptions!$C$2)</f>
        <v>0</v>
      </c>
    </row>
    <row r="8432" spans="1:11">
      <c r="A8432" s="175">
        <v>46374.208333333336</v>
      </c>
      <c r="B8432" s="176">
        <v>7.3460277427490546</v>
      </c>
      <c r="C8432" s="177">
        <f t="shared" si="565"/>
        <v>1.4764494929129181E-4</v>
      </c>
      <c r="D8432" s="178">
        <f t="shared" si="566"/>
        <v>7.6921625004531693</v>
      </c>
      <c r="E8432" s="178">
        <f t="shared" si="568"/>
        <v>8.0546066534776504</v>
      </c>
      <c r="F8432" s="178">
        <f t="shared" si="568"/>
        <v>8.4341286781739679</v>
      </c>
      <c r="G8432" s="178">
        <f t="shared" si="568"/>
        <v>8.8315332604458803</v>
      </c>
      <c r="H8432" s="178">
        <f>MAX(0,(B8432-10.64)*Assumptions!$C$2)</f>
        <v>0</v>
      </c>
      <c r="I8432" s="178">
        <f>MAX(0,(D8432-10.64)*Assumptions!$C$2)</f>
        <v>0</v>
      </c>
      <c r="J8432" s="178">
        <f>MAX(0,(E8432-10.64)*Assumptions!$C$2)</f>
        <v>0</v>
      </c>
      <c r="K8432" s="178">
        <f>MAX(0,(F8432-10.64)*Assumptions!$C$2)</f>
        <v>0</v>
      </c>
    </row>
    <row r="8433" spans="1:11">
      <c r="A8433" s="175">
        <v>46374.25</v>
      </c>
      <c r="B8433" s="176">
        <v>6.6416141235813377</v>
      </c>
      <c r="C8433" s="177">
        <f t="shared" si="565"/>
        <v>1.3348721442774331E-4</v>
      </c>
      <c r="D8433" s="178">
        <f t="shared" si="566"/>
        <v>6.9545578771220447</v>
      </c>
      <c r="E8433" s="178">
        <f t="shared" si="568"/>
        <v>7.2822471113633567</v>
      </c>
      <c r="F8433" s="178">
        <f t="shared" si="568"/>
        <v>7.6253766131435885</v>
      </c>
      <c r="G8433" s="178">
        <f t="shared" si="568"/>
        <v>7.9846739067044954</v>
      </c>
      <c r="H8433" s="178">
        <f>MAX(0,(B8433-10.64)*Assumptions!$C$2)</f>
        <v>0</v>
      </c>
      <c r="I8433" s="178">
        <f>MAX(0,(D8433-10.64)*Assumptions!$C$2)</f>
        <v>0</v>
      </c>
      <c r="J8433" s="178">
        <f>MAX(0,(E8433-10.64)*Assumptions!$C$2)</f>
        <v>0</v>
      </c>
      <c r="K8433" s="178">
        <f>MAX(0,(F8433-10.64)*Assumptions!$C$2)</f>
        <v>0</v>
      </c>
    </row>
    <row r="8434" spans="1:11">
      <c r="A8434" s="175">
        <v>46374.291666666664</v>
      </c>
      <c r="B8434" s="176">
        <v>6.2139344262295086</v>
      </c>
      <c r="C8434" s="177">
        <f t="shared" si="565"/>
        <v>1.248914468320174E-4</v>
      </c>
      <c r="D8434" s="178">
        <f t="shared" si="566"/>
        <v>6.5067264986710027</v>
      </c>
      <c r="E8434" s="178">
        <f t="shared" si="568"/>
        <v>6.8133145322225337</v>
      </c>
      <c r="F8434" s="178">
        <f t="shared" si="568"/>
        <v>7.1343485736608567</v>
      </c>
      <c r="G8434" s="178">
        <f t="shared" si="568"/>
        <v>7.470509299075796</v>
      </c>
      <c r="H8434" s="178">
        <f>MAX(0,(B8434-10.64)*Assumptions!$C$2)</f>
        <v>0</v>
      </c>
      <c r="I8434" s="178">
        <f>MAX(0,(D8434-10.64)*Assumptions!$C$2)</f>
        <v>0</v>
      </c>
      <c r="J8434" s="178">
        <f>MAX(0,(E8434-10.64)*Assumptions!$C$2)</f>
        <v>0</v>
      </c>
      <c r="K8434" s="178">
        <f>MAX(0,(F8434-10.64)*Assumptions!$C$2)</f>
        <v>0</v>
      </c>
    </row>
    <row r="8435" spans="1:11">
      <c r="A8435" s="175">
        <v>46374.333333333336</v>
      </c>
      <c r="B8435" s="176">
        <v>5.9749369482976045</v>
      </c>
      <c r="C8435" s="177">
        <f t="shared" si="565"/>
        <v>1.2008792964617057E-4</v>
      </c>
      <c r="D8435" s="178">
        <f t="shared" si="566"/>
        <v>6.2564677871836567</v>
      </c>
      <c r="E8435" s="178">
        <f t="shared" si="568"/>
        <v>6.5512639732908982</v>
      </c>
      <c r="F8435" s="178">
        <f t="shared" si="568"/>
        <v>6.8599505515969774</v>
      </c>
      <c r="G8435" s="178">
        <f t="shared" si="568"/>
        <v>7.1831820183421113</v>
      </c>
      <c r="H8435" s="178">
        <f>MAX(0,(B8435-10.64)*Assumptions!$C$2)</f>
        <v>0</v>
      </c>
      <c r="I8435" s="178">
        <f>MAX(0,(D8435-10.64)*Assumptions!$C$2)</f>
        <v>0</v>
      </c>
      <c r="J8435" s="178">
        <f>MAX(0,(E8435-10.64)*Assumptions!$C$2)</f>
        <v>0</v>
      </c>
      <c r="K8435" s="178">
        <f>MAX(0,(F8435-10.64)*Assumptions!$C$2)</f>
        <v>0</v>
      </c>
    </row>
    <row r="8436" spans="1:11">
      <c r="A8436" s="175">
        <v>46374.375</v>
      </c>
      <c r="B8436" s="176">
        <v>5.7359394703656994</v>
      </c>
      <c r="C8436" s="177">
        <f t="shared" si="565"/>
        <v>1.1528441246032372E-4</v>
      </c>
      <c r="D8436" s="178">
        <f t="shared" si="566"/>
        <v>6.0062090756963089</v>
      </c>
      <c r="E8436" s="178">
        <f t="shared" si="568"/>
        <v>6.2892134143592608</v>
      </c>
      <c r="F8436" s="178">
        <f t="shared" si="568"/>
        <v>6.5855525295330972</v>
      </c>
      <c r="G8436" s="178">
        <f t="shared" si="568"/>
        <v>6.8958547376084258</v>
      </c>
      <c r="H8436" s="178">
        <f>MAX(0,(B8436-10.64)*Assumptions!$C$2)</f>
        <v>0</v>
      </c>
      <c r="I8436" s="178">
        <f>MAX(0,(D8436-10.64)*Assumptions!$C$2)</f>
        <v>0</v>
      </c>
      <c r="J8436" s="178">
        <f>MAX(0,(E8436-10.64)*Assumptions!$C$2)</f>
        <v>0</v>
      </c>
      <c r="K8436" s="178">
        <f>MAX(0,(F8436-10.64)*Assumptions!$C$2)</f>
        <v>0</v>
      </c>
    </row>
    <row r="8437" spans="1:11">
      <c r="A8437" s="175">
        <v>46374.416666666664</v>
      </c>
      <c r="B8437" s="176">
        <v>5.7610970996216899</v>
      </c>
      <c r="C8437" s="177">
        <f t="shared" si="565"/>
        <v>1.1579004584830761E-4</v>
      </c>
      <c r="D8437" s="178">
        <f t="shared" si="566"/>
        <v>6.0325520979581357</v>
      </c>
      <c r="E8437" s="178">
        <f t="shared" si="568"/>
        <v>6.3167976837204867</v>
      </c>
      <c r="F8437" s="178">
        <f t="shared" si="568"/>
        <v>6.6144365318556115</v>
      </c>
      <c r="G8437" s="178">
        <f t="shared" si="568"/>
        <v>6.9260997145277621</v>
      </c>
      <c r="H8437" s="178">
        <f>MAX(0,(B8437-10.64)*Assumptions!$C$2)</f>
        <v>0</v>
      </c>
      <c r="I8437" s="178">
        <f>MAX(0,(D8437-10.64)*Assumptions!$C$2)</f>
        <v>0</v>
      </c>
      <c r="J8437" s="178">
        <f>MAX(0,(E8437-10.64)*Assumptions!$C$2)</f>
        <v>0</v>
      </c>
      <c r="K8437" s="178">
        <f>MAX(0,(F8437-10.64)*Assumptions!$C$2)</f>
        <v>0</v>
      </c>
    </row>
    <row r="8438" spans="1:11">
      <c r="A8438" s="175">
        <v>46374.458333333336</v>
      </c>
      <c r="B8438" s="176">
        <v>6.1510403530895337</v>
      </c>
      <c r="C8438" s="177">
        <f t="shared" si="565"/>
        <v>1.2362736336205769E-4</v>
      </c>
      <c r="D8438" s="178">
        <f t="shared" si="566"/>
        <v>6.4408689430164374</v>
      </c>
      <c r="E8438" s="178">
        <f t="shared" si="568"/>
        <v>6.7443538588194709</v>
      </c>
      <c r="F8438" s="178">
        <f t="shared" si="568"/>
        <v>7.0621385678545723</v>
      </c>
      <c r="G8438" s="178">
        <f t="shared" si="568"/>
        <v>7.3948968567774571</v>
      </c>
      <c r="H8438" s="178">
        <f>MAX(0,(B8438-10.64)*Assumptions!$C$2)</f>
        <v>0</v>
      </c>
      <c r="I8438" s="178">
        <f>MAX(0,(D8438-10.64)*Assumptions!$C$2)</f>
        <v>0</v>
      </c>
      <c r="J8438" s="178">
        <f>MAX(0,(E8438-10.64)*Assumptions!$C$2)</f>
        <v>0</v>
      </c>
      <c r="K8438" s="178">
        <f>MAX(0,(F8438-10.64)*Assumptions!$C$2)</f>
        <v>0</v>
      </c>
    </row>
    <row r="8439" spans="1:11">
      <c r="A8439" s="175">
        <v>46374.5</v>
      </c>
      <c r="B8439" s="176">
        <v>6.7799810844892807</v>
      </c>
      <c r="C8439" s="177">
        <f t="shared" si="565"/>
        <v>1.3626819806165458E-4</v>
      </c>
      <c r="D8439" s="178">
        <f t="shared" si="566"/>
        <v>7.0994444995620842</v>
      </c>
      <c r="E8439" s="178">
        <f t="shared" si="568"/>
        <v>7.4339605928500907</v>
      </c>
      <c r="F8439" s="178">
        <f t="shared" si="568"/>
        <v>7.7842386259174106</v>
      </c>
      <c r="G8439" s="178">
        <f t="shared" si="568"/>
        <v>8.1510212797608368</v>
      </c>
      <c r="H8439" s="178">
        <f>MAX(0,(B8439-10.64)*Assumptions!$C$2)</f>
        <v>0</v>
      </c>
      <c r="I8439" s="178">
        <f>MAX(0,(D8439-10.64)*Assumptions!$C$2)</f>
        <v>0</v>
      </c>
      <c r="J8439" s="178">
        <f>MAX(0,(E8439-10.64)*Assumptions!$C$2)</f>
        <v>0</v>
      </c>
      <c r="K8439" s="178">
        <f>MAX(0,(F8439-10.64)*Assumptions!$C$2)</f>
        <v>0</v>
      </c>
    </row>
    <row r="8440" spans="1:11">
      <c r="A8440" s="175">
        <v>46374.541666666664</v>
      </c>
      <c r="B8440" s="176">
        <v>7.4592370744010088</v>
      </c>
      <c r="C8440" s="177">
        <f t="shared" si="565"/>
        <v>1.4992029953721925E-4</v>
      </c>
      <c r="D8440" s="178">
        <f t="shared" si="566"/>
        <v>7.8107061006313856</v>
      </c>
      <c r="E8440" s="178">
        <f t="shared" si="568"/>
        <v>8.1787358656031621</v>
      </c>
      <c r="F8440" s="178">
        <f t="shared" si="568"/>
        <v>8.5641066886252784</v>
      </c>
      <c r="G8440" s="178">
        <f t="shared" si="568"/>
        <v>8.967635656582889</v>
      </c>
      <c r="H8440" s="178">
        <f>MAX(0,(B8440-10.64)*Assumptions!$C$2)</f>
        <v>0</v>
      </c>
      <c r="I8440" s="178">
        <f>MAX(0,(D8440-10.64)*Assumptions!$C$2)</f>
        <v>0</v>
      </c>
      <c r="J8440" s="178">
        <f>MAX(0,(E8440-10.64)*Assumptions!$C$2)</f>
        <v>0</v>
      </c>
      <c r="K8440" s="178">
        <f>MAX(0,(F8440-10.64)*Assumptions!$C$2)</f>
        <v>0</v>
      </c>
    </row>
    <row r="8441" spans="1:11">
      <c r="A8441" s="175">
        <v>46374.583333333336</v>
      </c>
      <c r="B8441" s="176">
        <v>7.4969735182849941</v>
      </c>
      <c r="C8441" s="177">
        <f t="shared" si="565"/>
        <v>1.5067874961919507E-4</v>
      </c>
      <c r="D8441" s="178">
        <f t="shared" si="566"/>
        <v>7.8502206340241241</v>
      </c>
      <c r="E8441" s="178">
        <f t="shared" si="568"/>
        <v>8.220112269645</v>
      </c>
      <c r="F8441" s="178">
        <f t="shared" si="568"/>
        <v>8.6074326921090503</v>
      </c>
      <c r="G8441" s="178">
        <f t="shared" si="568"/>
        <v>9.0130031219618907</v>
      </c>
      <c r="H8441" s="178">
        <f>MAX(0,(B8441-10.64)*Assumptions!$C$2)</f>
        <v>0</v>
      </c>
      <c r="I8441" s="178">
        <f>MAX(0,(D8441-10.64)*Assumptions!$C$2)</f>
        <v>0</v>
      </c>
      <c r="J8441" s="178">
        <f>MAX(0,(E8441-10.64)*Assumptions!$C$2)</f>
        <v>0</v>
      </c>
      <c r="K8441" s="178">
        <f>MAX(0,(F8441-10.64)*Assumptions!$C$2)</f>
        <v>0</v>
      </c>
    </row>
    <row r="8442" spans="1:11">
      <c r="A8442" s="175">
        <v>46374.625</v>
      </c>
      <c r="B8442" s="176">
        <v>7.4969735182849941</v>
      </c>
      <c r="C8442" s="177">
        <f t="shared" si="565"/>
        <v>1.5067874961919507E-4</v>
      </c>
      <c r="D8442" s="178">
        <f t="shared" si="566"/>
        <v>7.8502206340241241</v>
      </c>
      <c r="E8442" s="178">
        <f t="shared" si="568"/>
        <v>8.220112269645</v>
      </c>
      <c r="F8442" s="178">
        <f t="shared" si="568"/>
        <v>8.6074326921090503</v>
      </c>
      <c r="G8442" s="178">
        <f t="shared" si="568"/>
        <v>9.0130031219618907</v>
      </c>
      <c r="H8442" s="178">
        <f>MAX(0,(B8442-10.64)*Assumptions!$C$2)</f>
        <v>0</v>
      </c>
      <c r="I8442" s="178">
        <f>MAX(0,(D8442-10.64)*Assumptions!$C$2)</f>
        <v>0</v>
      </c>
      <c r="J8442" s="178">
        <f>MAX(0,(E8442-10.64)*Assumptions!$C$2)</f>
        <v>0</v>
      </c>
      <c r="K8442" s="178">
        <f>MAX(0,(F8442-10.64)*Assumptions!$C$2)</f>
        <v>0</v>
      </c>
    </row>
    <row r="8443" spans="1:11">
      <c r="A8443" s="175">
        <v>46374.666666666664</v>
      </c>
      <c r="B8443" s="176">
        <v>7.7485498108448931</v>
      </c>
      <c r="C8443" s="177">
        <f t="shared" si="565"/>
        <v>1.5573508349903383E-4</v>
      </c>
      <c r="D8443" s="178">
        <f t="shared" si="566"/>
        <v>8.1136508566423835</v>
      </c>
      <c r="E8443" s="178">
        <f t="shared" si="568"/>
        <v>8.4959549632572493</v>
      </c>
      <c r="F8443" s="178">
        <f t="shared" si="568"/>
        <v>8.8962727153341863</v>
      </c>
      <c r="G8443" s="178">
        <f t="shared" si="568"/>
        <v>9.3154528911552443</v>
      </c>
      <c r="H8443" s="178">
        <f>MAX(0,(B8443-10.64)*Assumptions!$C$2)</f>
        <v>0</v>
      </c>
      <c r="I8443" s="178">
        <f>MAX(0,(D8443-10.64)*Assumptions!$C$2)</f>
        <v>0</v>
      </c>
      <c r="J8443" s="178">
        <f>MAX(0,(E8443-10.64)*Assumptions!$C$2)</f>
        <v>0</v>
      </c>
      <c r="K8443" s="178">
        <f>MAX(0,(F8443-10.64)*Assumptions!$C$2)</f>
        <v>0</v>
      </c>
    </row>
    <row r="8444" spans="1:11">
      <c r="A8444" s="175">
        <v>46374.708333333336</v>
      </c>
      <c r="B8444" s="176">
        <v>7.7359709962168983</v>
      </c>
      <c r="C8444" s="177">
        <f t="shared" si="565"/>
        <v>1.554822668050419E-4</v>
      </c>
      <c r="D8444" s="178">
        <f t="shared" si="566"/>
        <v>8.1004793455114719</v>
      </c>
      <c r="E8444" s="178">
        <f t="shared" si="568"/>
        <v>8.4821628285766373</v>
      </c>
      <c r="F8444" s="178">
        <f t="shared" si="568"/>
        <v>8.8818307141729296</v>
      </c>
      <c r="G8444" s="178">
        <f t="shared" si="568"/>
        <v>9.3003304026955771</v>
      </c>
      <c r="H8444" s="178">
        <f>MAX(0,(B8444-10.64)*Assumptions!$C$2)</f>
        <v>0</v>
      </c>
      <c r="I8444" s="178">
        <f>MAX(0,(D8444-10.64)*Assumptions!$C$2)</f>
        <v>0</v>
      </c>
      <c r="J8444" s="178">
        <f>MAX(0,(E8444-10.64)*Assumptions!$C$2)</f>
        <v>0</v>
      </c>
      <c r="K8444" s="178">
        <f>MAX(0,(F8444-10.64)*Assumptions!$C$2)</f>
        <v>0</v>
      </c>
    </row>
    <row r="8445" spans="1:11">
      <c r="A8445" s="175">
        <v>46374.75</v>
      </c>
      <c r="B8445" s="176">
        <v>7.886916771752837</v>
      </c>
      <c r="C8445" s="177">
        <f t="shared" si="565"/>
        <v>1.5851606713294513E-4</v>
      </c>
      <c r="D8445" s="178">
        <f t="shared" si="566"/>
        <v>8.2585374790824257</v>
      </c>
      <c r="E8445" s="178">
        <f t="shared" si="568"/>
        <v>8.6476684447439833</v>
      </c>
      <c r="F8445" s="178">
        <f t="shared" si="568"/>
        <v>9.0551347281080083</v>
      </c>
      <c r="G8445" s="178">
        <f t="shared" si="568"/>
        <v>9.4818002642115857</v>
      </c>
      <c r="H8445" s="178">
        <f>MAX(0,(B8445-10.64)*Assumptions!$C$2)</f>
        <v>0</v>
      </c>
      <c r="I8445" s="178">
        <f>MAX(0,(D8445-10.64)*Assumptions!$C$2)</f>
        <v>0</v>
      </c>
      <c r="J8445" s="178">
        <f>MAX(0,(E8445-10.64)*Assumptions!$C$2)</f>
        <v>0</v>
      </c>
      <c r="K8445" s="178">
        <f>MAX(0,(F8445-10.64)*Assumptions!$C$2)</f>
        <v>0</v>
      </c>
    </row>
    <row r="8446" spans="1:11">
      <c r="A8446" s="175">
        <v>46374.791666666664</v>
      </c>
      <c r="B8446" s="176">
        <v>7.572446406052963</v>
      </c>
      <c r="C8446" s="177">
        <f t="shared" si="565"/>
        <v>1.5219564978314668E-4</v>
      </c>
      <c r="D8446" s="178">
        <f t="shared" si="566"/>
        <v>7.9292497008096019</v>
      </c>
      <c r="E8446" s="178">
        <f t="shared" si="568"/>
        <v>8.3028650777286739</v>
      </c>
      <c r="F8446" s="178">
        <f t="shared" si="568"/>
        <v>8.6940846990765888</v>
      </c>
      <c r="G8446" s="178">
        <f t="shared" si="568"/>
        <v>9.1037380527198959</v>
      </c>
      <c r="H8446" s="178">
        <f>MAX(0,(B8446-10.64)*Assumptions!$C$2)</f>
        <v>0</v>
      </c>
      <c r="I8446" s="178">
        <f>MAX(0,(D8446-10.64)*Assumptions!$C$2)</f>
        <v>0</v>
      </c>
      <c r="J8446" s="178">
        <f>MAX(0,(E8446-10.64)*Assumptions!$C$2)</f>
        <v>0</v>
      </c>
      <c r="K8446" s="178">
        <f>MAX(0,(F8446-10.64)*Assumptions!$C$2)</f>
        <v>0</v>
      </c>
    </row>
    <row r="8447" spans="1:11">
      <c r="A8447" s="175">
        <v>46374.833333333336</v>
      </c>
      <c r="B8447" s="176">
        <v>7.6101828499369484</v>
      </c>
      <c r="C8447" s="177">
        <f t="shared" si="565"/>
        <v>1.5295409986512251E-4</v>
      </c>
      <c r="D8447" s="178">
        <f t="shared" si="566"/>
        <v>7.9687642342023404</v>
      </c>
      <c r="E8447" s="178">
        <f t="shared" si="568"/>
        <v>8.3442414817705117</v>
      </c>
      <c r="F8447" s="178">
        <f t="shared" si="568"/>
        <v>8.7374107025603607</v>
      </c>
      <c r="G8447" s="178">
        <f t="shared" si="568"/>
        <v>9.1491055180988994</v>
      </c>
      <c r="H8447" s="178">
        <f>MAX(0,(B8447-10.64)*Assumptions!$C$2)</f>
        <v>0</v>
      </c>
      <c r="I8447" s="178">
        <f>MAX(0,(D8447-10.64)*Assumptions!$C$2)</f>
        <v>0</v>
      </c>
      <c r="J8447" s="178">
        <f>MAX(0,(E8447-10.64)*Assumptions!$C$2)</f>
        <v>0</v>
      </c>
      <c r="K8447" s="178">
        <f>MAX(0,(F8447-10.64)*Assumptions!$C$2)</f>
        <v>0</v>
      </c>
    </row>
    <row r="8448" spans="1:11">
      <c r="A8448" s="175">
        <v>46374.875</v>
      </c>
      <c r="B8448" s="176">
        <v>8.0504413619167732</v>
      </c>
      <c r="C8448" s="177">
        <f t="shared" si="565"/>
        <v>1.6180268415484037E-4</v>
      </c>
      <c r="D8448" s="178">
        <f t="shared" si="566"/>
        <v>8.4297671237842966</v>
      </c>
      <c r="E8448" s="178">
        <f t="shared" si="568"/>
        <v>8.8269661955919485</v>
      </c>
      <c r="F8448" s="178">
        <f t="shared" si="568"/>
        <v>9.2428807432043509</v>
      </c>
      <c r="G8448" s="178">
        <f t="shared" si="568"/>
        <v>9.6783926141872669</v>
      </c>
      <c r="H8448" s="178">
        <f>MAX(0,(B8448-10.64)*Assumptions!$C$2)</f>
        <v>0</v>
      </c>
      <c r="I8448" s="178">
        <f>MAX(0,(D8448-10.64)*Assumptions!$C$2)</f>
        <v>0</v>
      </c>
      <c r="J8448" s="178">
        <f>MAX(0,(E8448-10.64)*Assumptions!$C$2)</f>
        <v>0</v>
      </c>
      <c r="K8448" s="178">
        <f>MAX(0,(F8448-10.64)*Assumptions!$C$2)</f>
        <v>0</v>
      </c>
    </row>
    <row r="8449" spans="1:11">
      <c r="A8449" s="175">
        <v>46374.916666666664</v>
      </c>
      <c r="B8449" s="176">
        <v>9.2705863808322828</v>
      </c>
      <c r="C8449" s="177">
        <f t="shared" si="565"/>
        <v>1.8632590347205833E-4</v>
      </c>
      <c r="D8449" s="178">
        <f t="shared" si="566"/>
        <v>9.7074037034828518</v>
      </c>
      <c r="E8449" s="178">
        <f t="shared" si="568"/>
        <v>10.16480325961135</v>
      </c>
      <c r="F8449" s="178">
        <f t="shared" si="568"/>
        <v>10.643754855846257</v>
      </c>
      <c r="G8449" s="178">
        <f t="shared" si="568"/>
        <v>11.145273994775023</v>
      </c>
      <c r="H8449" s="178">
        <f>MAX(0,(B8449-10.64)*Assumptions!$C$2)</f>
        <v>0</v>
      </c>
      <c r="I8449" s="178">
        <f>MAX(0,(D8449-10.64)*Assumptions!$C$2)</f>
        <v>0</v>
      </c>
      <c r="J8449" s="178">
        <f>MAX(0,(E8449-10.64)*Assumptions!$C$2)</f>
        <v>0</v>
      </c>
      <c r="K8449" s="178">
        <f>MAX(0,(F8449-10.64)*Assumptions!$C$2)</f>
        <v>3.3793702616311096E-3</v>
      </c>
    </row>
    <row r="8450" spans="1:11">
      <c r="A8450" s="175">
        <v>46374.958333333336</v>
      </c>
      <c r="B8450" s="176">
        <v>9.7737389659520808</v>
      </c>
      <c r="C8450" s="177">
        <f t="shared" si="565"/>
        <v>1.9643857123173586E-4</v>
      </c>
      <c r="D8450" s="178">
        <f t="shared" si="566"/>
        <v>10.234264148719371</v>
      </c>
      <c r="E8450" s="178">
        <f t="shared" si="568"/>
        <v>10.716488646835847</v>
      </c>
      <c r="F8450" s="178">
        <f t="shared" si="568"/>
        <v>11.221434902296529</v>
      </c>
      <c r="G8450" s="178">
        <f t="shared" si="568"/>
        <v>11.750173533161728</v>
      </c>
      <c r="H8450" s="178">
        <f>MAX(0,(B8450-10.64)*Assumptions!$C$2)</f>
        <v>0</v>
      </c>
      <c r="I8450" s="178">
        <f>MAX(0,(D8450-10.64)*Assumptions!$C$2)</f>
        <v>0</v>
      </c>
      <c r="J8450" s="178">
        <f>MAX(0,(E8450-10.64)*Assumptions!$C$2)</f>
        <v>6.88397821522619E-2</v>
      </c>
      <c r="K8450" s="178">
        <f>MAX(0,(F8450-10.64)*Assumptions!$C$2)</f>
        <v>0.52329141206687602</v>
      </c>
    </row>
    <row r="8451" spans="1:11">
      <c r="A8451" s="175">
        <v>46375</v>
      </c>
      <c r="B8451" s="176">
        <v>9.5473203026481723</v>
      </c>
      <c r="C8451" s="177">
        <f t="shared" si="565"/>
        <v>1.9188787073988098E-4</v>
      </c>
      <c r="D8451" s="178">
        <f t="shared" si="566"/>
        <v>9.997176948362938</v>
      </c>
      <c r="E8451" s="178">
        <f t="shared" si="568"/>
        <v>10.468230222584825</v>
      </c>
      <c r="F8451" s="178">
        <f t="shared" si="568"/>
        <v>10.961478881393909</v>
      </c>
      <c r="G8451" s="178">
        <f t="shared" si="568"/>
        <v>11.477968740887711</v>
      </c>
      <c r="H8451" s="178">
        <f>MAX(0,(B8451-10.64)*Assumptions!$C$2)</f>
        <v>0</v>
      </c>
      <c r="I8451" s="178">
        <f>MAX(0,(D8451-10.64)*Assumptions!$C$2)</f>
        <v>0</v>
      </c>
      <c r="J8451" s="178">
        <f>MAX(0,(E8451-10.64)*Assumptions!$C$2)</f>
        <v>0</v>
      </c>
      <c r="K8451" s="178">
        <f>MAX(0,(F8451-10.64)*Assumptions!$C$2)</f>
        <v>0.28933099325451722</v>
      </c>
    </row>
    <row r="8452" spans="1:11">
      <c r="A8452" s="175">
        <v>46375.041666666664</v>
      </c>
      <c r="B8452" s="176">
        <v>9.3460592686002517</v>
      </c>
      <c r="C8452" s="177">
        <f t="shared" si="565"/>
        <v>1.8784280363600995E-4</v>
      </c>
      <c r="D8452" s="178">
        <f t="shared" si="566"/>
        <v>9.7864327702683287</v>
      </c>
      <c r="E8452" s="178">
        <f t="shared" si="568"/>
        <v>10.247556067695024</v>
      </c>
      <c r="F8452" s="178">
        <f t="shared" si="568"/>
        <v>10.730406862813798</v>
      </c>
      <c r="G8452" s="178">
        <f t="shared" si="568"/>
        <v>11.236008925533028</v>
      </c>
      <c r="H8452" s="178">
        <f>MAX(0,(B8452-10.64)*Assumptions!$C$2)</f>
        <v>0</v>
      </c>
      <c r="I8452" s="178">
        <f>MAX(0,(D8452-10.64)*Assumptions!$C$2)</f>
        <v>0</v>
      </c>
      <c r="J8452" s="178">
        <f>MAX(0,(E8452-10.64)*Assumptions!$C$2)</f>
        <v>0</v>
      </c>
      <c r="K8452" s="178">
        <f>MAX(0,(F8452-10.64)*Assumptions!$C$2)</f>
        <v>8.1366176532417359E-2</v>
      </c>
    </row>
    <row r="8453" spans="1:11">
      <c r="A8453" s="175">
        <v>46375.083333333336</v>
      </c>
      <c r="B8453" s="176">
        <v>9.1951134930643121</v>
      </c>
      <c r="C8453" s="177">
        <f t="shared" ref="C8453:C8516" si="569">B8453/$B$2</f>
        <v>1.8480900330810669E-4</v>
      </c>
      <c r="D8453" s="178">
        <f t="shared" si="566"/>
        <v>9.628374636697373</v>
      </c>
      <c r="E8453" s="178">
        <f t="shared" si="568"/>
        <v>10.082050451527676</v>
      </c>
      <c r="F8453" s="178">
        <f t="shared" si="568"/>
        <v>10.557102848878715</v>
      </c>
      <c r="G8453" s="178">
        <f t="shared" si="568"/>
        <v>11.054539064017018</v>
      </c>
      <c r="H8453" s="178">
        <f>MAX(0,(B8453-10.64)*Assumptions!$C$2)</f>
        <v>0</v>
      </c>
      <c r="I8453" s="178">
        <f>MAX(0,(D8453-10.64)*Assumptions!$C$2)</f>
        <v>0</v>
      </c>
      <c r="J8453" s="178">
        <f>MAX(0,(E8453-10.64)*Assumptions!$C$2)</f>
        <v>0</v>
      </c>
      <c r="K8453" s="178">
        <f>MAX(0,(F8453-10.64)*Assumptions!$C$2)</f>
        <v>0</v>
      </c>
    </row>
    <row r="8454" spans="1:11">
      <c r="A8454" s="175">
        <v>46375.125</v>
      </c>
      <c r="B8454" s="176">
        <v>9.069325346784364</v>
      </c>
      <c r="C8454" s="177">
        <f t="shared" si="569"/>
        <v>1.8228083636818732E-4</v>
      </c>
      <c r="D8454" s="178">
        <f t="shared" ref="D8454:D8517" si="570">D$2*$C8454</f>
        <v>9.4966595253882442</v>
      </c>
      <c r="E8454" s="178">
        <f t="shared" si="568"/>
        <v>9.9441291047215525</v>
      </c>
      <c r="F8454" s="178">
        <f t="shared" si="568"/>
        <v>10.412682837266148</v>
      </c>
      <c r="G8454" s="178">
        <f t="shared" si="568"/>
        <v>10.903314179420342</v>
      </c>
      <c r="H8454" s="178">
        <f>MAX(0,(B8454-10.64)*Assumptions!$C$2)</f>
        <v>0</v>
      </c>
      <c r="I8454" s="178">
        <f>MAX(0,(D8454-10.64)*Assumptions!$C$2)</f>
        <v>0</v>
      </c>
      <c r="J8454" s="178">
        <f>MAX(0,(E8454-10.64)*Assumptions!$C$2)</f>
        <v>0</v>
      </c>
      <c r="K8454" s="178">
        <f>MAX(0,(F8454-10.64)*Assumptions!$C$2)</f>
        <v>0</v>
      </c>
    </row>
    <row r="8455" spans="1:11">
      <c r="A8455" s="175">
        <v>46375.166666666664</v>
      </c>
      <c r="B8455" s="176">
        <v>8.2139659520807076</v>
      </c>
      <c r="C8455" s="177">
        <f t="shared" si="569"/>
        <v>1.6508930117673556E-4</v>
      </c>
      <c r="D8455" s="178">
        <f t="shared" si="570"/>
        <v>8.6009967684861639</v>
      </c>
      <c r="E8455" s="178">
        <f t="shared" si="568"/>
        <v>9.0062639464399084</v>
      </c>
      <c r="F8455" s="178">
        <f t="shared" si="568"/>
        <v>9.4306267583006882</v>
      </c>
      <c r="G8455" s="178">
        <f t="shared" si="568"/>
        <v>9.8749849641629464</v>
      </c>
      <c r="H8455" s="178">
        <f>MAX(0,(B8455-10.64)*Assumptions!$C$2)</f>
        <v>0</v>
      </c>
      <c r="I8455" s="178">
        <f>MAX(0,(D8455-10.64)*Assumptions!$C$2)</f>
        <v>0</v>
      </c>
      <c r="J8455" s="178">
        <f>MAX(0,(E8455-10.64)*Assumptions!$C$2)</f>
        <v>0</v>
      </c>
      <c r="K8455" s="178">
        <f>MAX(0,(F8455-10.64)*Assumptions!$C$2)</f>
        <v>0</v>
      </c>
    </row>
    <row r="8456" spans="1:11">
      <c r="A8456" s="175">
        <v>46375.208333333336</v>
      </c>
      <c r="B8456" s="176">
        <v>7.195081967213115</v>
      </c>
      <c r="C8456" s="177">
        <f t="shared" si="569"/>
        <v>1.4461114896338856E-4</v>
      </c>
      <c r="D8456" s="178">
        <f t="shared" si="570"/>
        <v>7.5341043668822136</v>
      </c>
      <c r="E8456" s="178">
        <f t="shared" si="568"/>
        <v>7.8891010373103017</v>
      </c>
      <c r="F8456" s="178">
        <f t="shared" ref="E8456:G8484" si="571">F$2*$C8456</f>
        <v>8.2608246642388856</v>
      </c>
      <c r="G8456" s="178">
        <f t="shared" si="571"/>
        <v>8.6500633989298681</v>
      </c>
      <c r="H8456" s="178">
        <f>MAX(0,(B8456-10.64)*Assumptions!$C$2)</f>
        <v>0</v>
      </c>
      <c r="I8456" s="178">
        <f>MAX(0,(D8456-10.64)*Assumptions!$C$2)</f>
        <v>0</v>
      </c>
      <c r="J8456" s="178">
        <f>MAX(0,(E8456-10.64)*Assumptions!$C$2)</f>
        <v>0</v>
      </c>
      <c r="K8456" s="178">
        <f>MAX(0,(F8456-10.64)*Assumptions!$C$2)</f>
        <v>0</v>
      </c>
    </row>
    <row r="8457" spans="1:11">
      <c r="A8457" s="175">
        <v>46375.25</v>
      </c>
      <c r="B8457" s="176">
        <v>6.3397225725094577</v>
      </c>
      <c r="C8457" s="177">
        <f t="shared" si="569"/>
        <v>1.2741961377193677E-4</v>
      </c>
      <c r="D8457" s="178">
        <f t="shared" si="570"/>
        <v>6.6384416099801316</v>
      </c>
      <c r="E8457" s="178">
        <f t="shared" si="571"/>
        <v>6.9512358790286575</v>
      </c>
      <c r="F8457" s="178">
        <f t="shared" si="571"/>
        <v>7.2787685852734239</v>
      </c>
      <c r="G8457" s="178">
        <f t="shared" si="571"/>
        <v>7.6217341836724719</v>
      </c>
      <c r="H8457" s="178">
        <f>MAX(0,(B8457-10.64)*Assumptions!$C$2)</f>
        <v>0</v>
      </c>
      <c r="I8457" s="178">
        <f>MAX(0,(D8457-10.64)*Assumptions!$C$2)</f>
        <v>0</v>
      </c>
      <c r="J8457" s="178">
        <f>MAX(0,(E8457-10.64)*Assumptions!$C$2)</f>
        <v>0</v>
      </c>
      <c r="K8457" s="178">
        <f>MAX(0,(F8457-10.64)*Assumptions!$C$2)</f>
        <v>0</v>
      </c>
    </row>
    <row r="8458" spans="1:11">
      <c r="A8458" s="175">
        <v>46375.291666666664</v>
      </c>
      <c r="B8458" s="176">
        <v>5.7485182849936951</v>
      </c>
      <c r="C8458" s="177">
        <f t="shared" si="569"/>
        <v>1.1553722915431568E-4</v>
      </c>
      <c r="D8458" s="178">
        <f t="shared" si="570"/>
        <v>6.0193805868272232</v>
      </c>
      <c r="E8458" s="178">
        <f t="shared" si="571"/>
        <v>6.3030055490398746</v>
      </c>
      <c r="F8458" s="178">
        <f t="shared" si="571"/>
        <v>6.5999945306943548</v>
      </c>
      <c r="G8458" s="178">
        <f t="shared" si="571"/>
        <v>6.9109772260680948</v>
      </c>
      <c r="H8458" s="178">
        <f>MAX(0,(B8458-10.64)*Assumptions!$C$2)</f>
        <v>0</v>
      </c>
      <c r="I8458" s="178">
        <f>MAX(0,(D8458-10.64)*Assumptions!$C$2)</f>
        <v>0</v>
      </c>
      <c r="J8458" s="178">
        <f>MAX(0,(E8458-10.64)*Assumptions!$C$2)</f>
        <v>0</v>
      </c>
      <c r="K8458" s="178">
        <f>MAX(0,(F8458-10.64)*Assumptions!$C$2)</f>
        <v>0</v>
      </c>
    </row>
    <row r="8459" spans="1:11">
      <c r="A8459" s="175">
        <v>46375.333333333336</v>
      </c>
      <c r="B8459" s="176">
        <v>5.4214691046658254</v>
      </c>
      <c r="C8459" s="177">
        <f t="shared" si="569"/>
        <v>1.0896399511052528E-4</v>
      </c>
      <c r="D8459" s="178">
        <f t="shared" si="570"/>
        <v>5.6769212974234851</v>
      </c>
      <c r="E8459" s="178">
        <f t="shared" si="571"/>
        <v>5.9444100473439505</v>
      </c>
      <c r="F8459" s="178">
        <f t="shared" si="571"/>
        <v>6.2245025005016776</v>
      </c>
      <c r="G8459" s="178">
        <f t="shared" si="571"/>
        <v>6.517792526116736</v>
      </c>
      <c r="H8459" s="178">
        <f>MAX(0,(B8459-10.64)*Assumptions!$C$2)</f>
        <v>0</v>
      </c>
      <c r="I8459" s="178">
        <f>MAX(0,(D8459-10.64)*Assumptions!$C$2)</f>
        <v>0</v>
      </c>
      <c r="J8459" s="178">
        <f>MAX(0,(E8459-10.64)*Assumptions!$C$2)</f>
        <v>0</v>
      </c>
      <c r="K8459" s="178">
        <f>MAX(0,(F8459-10.64)*Assumptions!$C$2)</f>
        <v>0</v>
      </c>
    </row>
    <row r="8460" spans="1:11">
      <c r="A8460" s="175">
        <v>46375.375</v>
      </c>
      <c r="B8460" s="176">
        <v>5.2202080706179075</v>
      </c>
      <c r="C8460" s="177">
        <f t="shared" si="569"/>
        <v>1.049189280066543E-4</v>
      </c>
      <c r="D8460" s="178">
        <f t="shared" si="570"/>
        <v>5.4661771193288793</v>
      </c>
      <c r="E8460" s="178">
        <f t="shared" si="571"/>
        <v>5.7237358924541537</v>
      </c>
      <c r="F8460" s="178">
        <f t="shared" si="571"/>
        <v>5.9934304819215702</v>
      </c>
      <c r="G8460" s="178">
        <f t="shared" si="571"/>
        <v>6.2758327107620557</v>
      </c>
      <c r="H8460" s="178">
        <f>MAX(0,(B8460-10.64)*Assumptions!$C$2)</f>
        <v>0</v>
      </c>
      <c r="I8460" s="178">
        <f>MAX(0,(D8460-10.64)*Assumptions!$C$2)</f>
        <v>0</v>
      </c>
      <c r="J8460" s="178">
        <f>MAX(0,(E8460-10.64)*Assumptions!$C$2)</f>
        <v>0</v>
      </c>
      <c r="K8460" s="178">
        <f>MAX(0,(F8460-10.64)*Assumptions!$C$2)</f>
        <v>0</v>
      </c>
    </row>
    <row r="8461" spans="1:11">
      <c r="A8461" s="175">
        <v>46375.416666666664</v>
      </c>
      <c r="B8461" s="176">
        <v>5.3963114754098367</v>
      </c>
      <c r="C8461" s="177">
        <f t="shared" si="569"/>
        <v>1.0845836172254143E-4</v>
      </c>
      <c r="D8461" s="178">
        <f t="shared" si="570"/>
        <v>5.6505782751616609</v>
      </c>
      <c r="E8461" s="178">
        <f t="shared" si="571"/>
        <v>5.9168257779827274</v>
      </c>
      <c r="F8461" s="178">
        <f t="shared" si="571"/>
        <v>6.195618498179166</v>
      </c>
      <c r="G8461" s="178">
        <f t="shared" si="571"/>
        <v>6.4875475491974024</v>
      </c>
      <c r="H8461" s="178">
        <f>MAX(0,(B8461-10.64)*Assumptions!$C$2)</f>
        <v>0</v>
      </c>
      <c r="I8461" s="178">
        <f>MAX(0,(D8461-10.64)*Assumptions!$C$2)</f>
        <v>0</v>
      </c>
      <c r="J8461" s="178">
        <f>MAX(0,(E8461-10.64)*Assumptions!$C$2)</f>
        <v>0</v>
      </c>
      <c r="K8461" s="178">
        <f>MAX(0,(F8461-10.64)*Assumptions!$C$2)</f>
        <v>0</v>
      </c>
    </row>
    <row r="8462" spans="1:11">
      <c r="A8462" s="175">
        <v>46375.458333333336</v>
      </c>
      <c r="B8462" s="176">
        <v>5.5975725094577555</v>
      </c>
      <c r="C8462" s="177">
        <f t="shared" si="569"/>
        <v>1.1250342882641243E-4</v>
      </c>
      <c r="D8462" s="178">
        <f t="shared" si="570"/>
        <v>5.8613224532562676</v>
      </c>
      <c r="E8462" s="178">
        <f t="shared" si="571"/>
        <v>6.137499932872525</v>
      </c>
      <c r="F8462" s="178">
        <f t="shared" si="571"/>
        <v>6.4266905167592734</v>
      </c>
      <c r="G8462" s="178">
        <f t="shared" si="571"/>
        <v>6.7295073645520835</v>
      </c>
      <c r="H8462" s="178">
        <f>MAX(0,(B8462-10.64)*Assumptions!$C$2)</f>
        <v>0</v>
      </c>
      <c r="I8462" s="178">
        <f>MAX(0,(D8462-10.64)*Assumptions!$C$2)</f>
        <v>0</v>
      </c>
      <c r="J8462" s="178">
        <f>MAX(0,(E8462-10.64)*Assumptions!$C$2)</f>
        <v>0</v>
      </c>
      <c r="K8462" s="178">
        <f>MAX(0,(F8462-10.64)*Assumptions!$C$2)</f>
        <v>0</v>
      </c>
    </row>
    <row r="8463" spans="1:11">
      <c r="A8463" s="175">
        <v>46375.5</v>
      </c>
      <c r="B8463" s="176">
        <v>6.4906683480453973</v>
      </c>
      <c r="C8463" s="177">
        <f t="shared" si="569"/>
        <v>1.3045341409984002E-4</v>
      </c>
      <c r="D8463" s="178">
        <f t="shared" si="570"/>
        <v>6.7964997435510872</v>
      </c>
      <c r="E8463" s="178">
        <f t="shared" si="571"/>
        <v>7.1167414951960062</v>
      </c>
      <c r="F8463" s="178">
        <f t="shared" si="571"/>
        <v>7.4520725992085062</v>
      </c>
      <c r="G8463" s="178">
        <f t="shared" si="571"/>
        <v>7.8032040451884832</v>
      </c>
      <c r="H8463" s="178">
        <f>MAX(0,(B8463-10.64)*Assumptions!$C$2)</f>
        <v>0</v>
      </c>
      <c r="I8463" s="178">
        <f>MAX(0,(D8463-10.64)*Assumptions!$C$2)</f>
        <v>0</v>
      </c>
      <c r="J8463" s="178">
        <f>MAX(0,(E8463-10.64)*Assumptions!$C$2)</f>
        <v>0</v>
      </c>
      <c r="K8463" s="178">
        <f>MAX(0,(F8463-10.64)*Assumptions!$C$2)</f>
        <v>0</v>
      </c>
    </row>
    <row r="8464" spans="1:11">
      <c r="A8464" s="175">
        <v>46375.541666666664</v>
      </c>
      <c r="B8464" s="176">
        <v>7.2453972257250943</v>
      </c>
      <c r="C8464" s="177">
        <f t="shared" si="569"/>
        <v>1.4562241573935631E-4</v>
      </c>
      <c r="D8464" s="178">
        <f t="shared" si="570"/>
        <v>7.5867904114058655</v>
      </c>
      <c r="E8464" s="178">
        <f t="shared" si="571"/>
        <v>7.9442695760327515</v>
      </c>
      <c r="F8464" s="178">
        <f t="shared" si="571"/>
        <v>8.3185926688839142</v>
      </c>
      <c r="G8464" s="178">
        <f t="shared" si="571"/>
        <v>8.7105533527685388</v>
      </c>
      <c r="H8464" s="178">
        <f>MAX(0,(B8464-10.64)*Assumptions!$C$2)</f>
        <v>0</v>
      </c>
      <c r="I8464" s="178">
        <f>MAX(0,(D8464-10.64)*Assumptions!$C$2)</f>
        <v>0</v>
      </c>
      <c r="J8464" s="178">
        <f>MAX(0,(E8464-10.64)*Assumptions!$C$2)</f>
        <v>0</v>
      </c>
      <c r="K8464" s="178">
        <f>MAX(0,(F8464-10.64)*Assumptions!$C$2)</f>
        <v>0</v>
      </c>
    </row>
    <row r="8465" spans="1:11">
      <c r="A8465" s="175">
        <v>46375.583333333336</v>
      </c>
      <c r="B8465" s="176">
        <v>7.5221311475409847</v>
      </c>
      <c r="C8465" s="177">
        <f t="shared" si="569"/>
        <v>1.5118438300717896E-4</v>
      </c>
      <c r="D8465" s="178">
        <f t="shared" si="570"/>
        <v>7.8765636562859509</v>
      </c>
      <c r="E8465" s="178">
        <f t="shared" si="571"/>
        <v>8.2476965390062258</v>
      </c>
      <c r="F8465" s="178">
        <f t="shared" si="571"/>
        <v>8.6363166944315637</v>
      </c>
      <c r="G8465" s="178">
        <f t="shared" si="571"/>
        <v>9.0432480988812269</v>
      </c>
      <c r="H8465" s="178">
        <f>MAX(0,(B8465-10.64)*Assumptions!$C$2)</f>
        <v>0</v>
      </c>
      <c r="I8465" s="178">
        <f>MAX(0,(D8465-10.64)*Assumptions!$C$2)</f>
        <v>0</v>
      </c>
      <c r="J8465" s="178">
        <f>MAX(0,(E8465-10.64)*Assumptions!$C$2)</f>
        <v>0</v>
      </c>
      <c r="K8465" s="178">
        <f>MAX(0,(F8465-10.64)*Assumptions!$C$2)</f>
        <v>0</v>
      </c>
    </row>
    <row r="8466" spans="1:11">
      <c r="A8466" s="175">
        <v>46375.625</v>
      </c>
      <c r="B8466" s="176">
        <v>7.6856557377049191</v>
      </c>
      <c r="C8466" s="177">
        <f t="shared" si="569"/>
        <v>1.5447100002907415E-4</v>
      </c>
      <c r="D8466" s="178">
        <f t="shared" si="570"/>
        <v>8.04779330098782</v>
      </c>
      <c r="E8466" s="178">
        <f t="shared" si="571"/>
        <v>8.4269942898541874</v>
      </c>
      <c r="F8466" s="178">
        <f t="shared" si="571"/>
        <v>8.8240627095279027</v>
      </c>
      <c r="G8466" s="178">
        <f t="shared" si="571"/>
        <v>9.2398404488569064</v>
      </c>
      <c r="H8466" s="178">
        <f>MAX(0,(B8466-10.64)*Assumptions!$C$2)</f>
        <v>0</v>
      </c>
      <c r="I8466" s="178">
        <f>MAX(0,(D8466-10.64)*Assumptions!$C$2)</f>
        <v>0</v>
      </c>
      <c r="J8466" s="178">
        <f>MAX(0,(E8466-10.64)*Assumptions!$C$2)</f>
        <v>0</v>
      </c>
      <c r="K8466" s="178">
        <f>MAX(0,(F8466-10.64)*Assumptions!$C$2)</f>
        <v>0</v>
      </c>
    </row>
    <row r="8467" spans="1:11">
      <c r="A8467" s="175">
        <v>46375.666666666664</v>
      </c>
      <c r="B8467" s="176">
        <v>7.9875472887767973</v>
      </c>
      <c r="C8467" s="177">
        <f t="shared" si="569"/>
        <v>1.6053860068488066E-4</v>
      </c>
      <c r="D8467" s="178">
        <f t="shared" si="570"/>
        <v>8.3639095681297295</v>
      </c>
      <c r="E8467" s="178">
        <f t="shared" si="571"/>
        <v>8.7580055221888848</v>
      </c>
      <c r="F8467" s="178">
        <f t="shared" si="571"/>
        <v>9.1706707373980656</v>
      </c>
      <c r="G8467" s="178">
        <f t="shared" si="571"/>
        <v>9.602780171888929</v>
      </c>
      <c r="H8467" s="178">
        <f>MAX(0,(B8467-10.64)*Assumptions!$C$2)</f>
        <v>0</v>
      </c>
      <c r="I8467" s="178">
        <f>MAX(0,(D8467-10.64)*Assumptions!$C$2)</f>
        <v>0</v>
      </c>
      <c r="J8467" s="178">
        <f>MAX(0,(E8467-10.64)*Assumptions!$C$2)</f>
        <v>0</v>
      </c>
      <c r="K8467" s="178">
        <f>MAX(0,(F8467-10.64)*Assumptions!$C$2)</f>
        <v>0</v>
      </c>
    </row>
    <row r="8468" spans="1:11">
      <c r="A8468" s="175">
        <v>46375.708333333336</v>
      </c>
      <c r="B8468" s="176">
        <v>8.2139659520807076</v>
      </c>
      <c r="C8468" s="177">
        <f t="shared" si="569"/>
        <v>1.6508930117673556E-4</v>
      </c>
      <c r="D8468" s="178">
        <f t="shared" si="570"/>
        <v>8.6009967684861639</v>
      </c>
      <c r="E8468" s="178">
        <f t="shared" si="571"/>
        <v>9.0062639464399084</v>
      </c>
      <c r="F8468" s="178">
        <f t="shared" si="571"/>
        <v>9.4306267583006882</v>
      </c>
      <c r="G8468" s="178">
        <f t="shared" si="571"/>
        <v>9.8749849641629464</v>
      </c>
      <c r="H8468" s="178">
        <f>MAX(0,(B8468-10.64)*Assumptions!$C$2)</f>
        <v>0</v>
      </c>
      <c r="I8468" s="178">
        <f>MAX(0,(D8468-10.64)*Assumptions!$C$2)</f>
        <v>0</v>
      </c>
      <c r="J8468" s="178">
        <f>MAX(0,(E8468-10.64)*Assumptions!$C$2)</f>
        <v>0</v>
      </c>
      <c r="K8468" s="178">
        <f>MAX(0,(F8468-10.64)*Assumptions!$C$2)</f>
        <v>0</v>
      </c>
    </row>
    <row r="8469" spans="1:11">
      <c r="A8469" s="175">
        <v>46375.75</v>
      </c>
      <c r="B8469" s="176">
        <v>8.5284363177805815</v>
      </c>
      <c r="C8469" s="177">
        <f t="shared" si="569"/>
        <v>1.7140971852653401E-4</v>
      </c>
      <c r="D8469" s="178">
        <f t="shared" si="570"/>
        <v>8.9302845467589886</v>
      </c>
      <c r="E8469" s="178">
        <f t="shared" si="571"/>
        <v>9.3510673134552196</v>
      </c>
      <c r="F8469" s="178">
        <f t="shared" si="571"/>
        <v>9.7916767873321078</v>
      </c>
      <c r="G8469" s="178">
        <f t="shared" si="571"/>
        <v>10.253047175654636</v>
      </c>
      <c r="H8469" s="178">
        <f>MAX(0,(B8469-10.64)*Assumptions!$C$2)</f>
        <v>0</v>
      </c>
      <c r="I8469" s="178">
        <f>MAX(0,(D8469-10.64)*Assumptions!$C$2)</f>
        <v>0</v>
      </c>
      <c r="J8469" s="178">
        <f>MAX(0,(E8469-10.64)*Assumptions!$C$2)</f>
        <v>0</v>
      </c>
      <c r="K8469" s="178">
        <f>MAX(0,(F8469-10.64)*Assumptions!$C$2)</f>
        <v>0</v>
      </c>
    </row>
    <row r="8470" spans="1:11">
      <c r="A8470" s="175">
        <v>46375.791666666664</v>
      </c>
      <c r="B8470" s="176">
        <v>8.5787515762925608</v>
      </c>
      <c r="C8470" s="177">
        <f t="shared" si="569"/>
        <v>1.7242098530250176E-4</v>
      </c>
      <c r="D8470" s="178">
        <f t="shared" si="570"/>
        <v>8.9829705912826405</v>
      </c>
      <c r="E8470" s="178">
        <f t="shared" si="571"/>
        <v>9.4062358521776694</v>
      </c>
      <c r="F8470" s="178">
        <f t="shared" si="571"/>
        <v>9.8494447919771346</v>
      </c>
      <c r="G8470" s="178">
        <f t="shared" si="571"/>
        <v>10.313537129493307</v>
      </c>
      <c r="H8470" s="178">
        <f>MAX(0,(B8470-10.64)*Assumptions!$C$2)</f>
        <v>0</v>
      </c>
      <c r="I8470" s="178">
        <f>MAX(0,(D8470-10.64)*Assumptions!$C$2)</f>
        <v>0</v>
      </c>
      <c r="J8470" s="178">
        <f>MAX(0,(E8470-10.64)*Assumptions!$C$2)</f>
        <v>0</v>
      </c>
      <c r="K8470" s="178">
        <f>MAX(0,(F8470-10.64)*Assumptions!$C$2)</f>
        <v>0</v>
      </c>
    </row>
    <row r="8471" spans="1:11">
      <c r="A8471" s="175">
        <v>46375.833333333336</v>
      </c>
      <c r="B8471" s="176">
        <v>8.5158575031525849</v>
      </c>
      <c r="C8471" s="177">
        <f t="shared" si="569"/>
        <v>1.7115690183254205E-4</v>
      </c>
      <c r="D8471" s="178">
        <f t="shared" si="570"/>
        <v>8.9171130356280734</v>
      </c>
      <c r="E8471" s="178">
        <f t="shared" si="571"/>
        <v>9.3372751787746058</v>
      </c>
      <c r="F8471" s="178">
        <f t="shared" si="571"/>
        <v>9.7772347861708493</v>
      </c>
      <c r="G8471" s="178">
        <f t="shared" si="571"/>
        <v>10.237924687194967</v>
      </c>
      <c r="H8471" s="178">
        <f>MAX(0,(B8471-10.64)*Assumptions!$C$2)</f>
        <v>0</v>
      </c>
      <c r="I8471" s="178">
        <f>MAX(0,(D8471-10.64)*Assumptions!$C$2)</f>
        <v>0</v>
      </c>
      <c r="J8471" s="178">
        <f>MAX(0,(E8471-10.64)*Assumptions!$C$2)</f>
        <v>0</v>
      </c>
      <c r="K8471" s="178">
        <f>MAX(0,(F8471-10.64)*Assumptions!$C$2)</f>
        <v>0</v>
      </c>
    </row>
    <row r="8472" spans="1:11">
      <c r="A8472" s="175">
        <v>46375.875</v>
      </c>
      <c r="B8472" s="176">
        <v>8.9183795712484244</v>
      </c>
      <c r="C8472" s="177">
        <f t="shared" si="569"/>
        <v>1.7924703604028407E-4</v>
      </c>
      <c r="D8472" s="178">
        <f t="shared" si="570"/>
        <v>9.3386013918172885</v>
      </c>
      <c r="E8472" s="178">
        <f t="shared" si="571"/>
        <v>9.7786234885542029</v>
      </c>
      <c r="F8472" s="178">
        <f t="shared" si="571"/>
        <v>10.239378823331068</v>
      </c>
      <c r="G8472" s="178">
        <f t="shared" si="571"/>
        <v>10.721844317904331</v>
      </c>
      <c r="H8472" s="178">
        <f>MAX(0,(B8472-10.64)*Assumptions!$C$2)</f>
        <v>0</v>
      </c>
      <c r="I8472" s="178">
        <f>MAX(0,(D8472-10.64)*Assumptions!$C$2)</f>
        <v>0</v>
      </c>
      <c r="J8472" s="178">
        <f>MAX(0,(E8472-10.64)*Assumptions!$C$2)</f>
        <v>0</v>
      </c>
      <c r="K8472" s="178">
        <f>MAX(0,(F8472-10.64)*Assumptions!$C$2)</f>
        <v>0</v>
      </c>
    </row>
    <row r="8473" spans="1:11">
      <c r="A8473" s="175">
        <v>46375.916666666664</v>
      </c>
      <c r="B8473" s="176">
        <v>9.9121059268600256</v>
      </c>
      <c r="C8473" s="177">
        <f t="shared" si="569"/>
        <v>1.9921955486564718E-4</v>
      </c>
      <c r="D8473" s="178">
        <f t="shared" si="570"/>
        <v>10.379150771159413</v>
      </c>
      <c r="E8473" s="178">
        <f t="shared" si="571"/>
        <v>10.868202128322585</v>
      </c>
      <c r="F8473" s="178">
        <f t="shared" si="571"/>
        <v>11.380296915070355</v>
      </c>
      <c r="G8473" s="178">
        <f t="shared" si="571"/>
        <v>11.916520906218071</v>
      </c>
      <c r="H8473" s="178">
        <f>MAX(0,(B8473-10.64)*Assumptions!$C$2)</f>
        <v>0</v>
      </c>
      <c r="I8473" s="178">
        <f>MAX(0,(D8473-10.64)*Assumptions!$C$2)</f>
        <v>0</v>
      </c>
      <c r="J8473" s="178">
        <f>MAX(0,(E8473-10.64)*Assumptions!$C$2)</f>
        <v>0.20538191549032572</v>
      </c>
      <c r="K8473" s="178">
        <f>MAX(0,(F8473-10.64)*Assumptions!$C$2)</f>
        <v>0.66626722356331902</v>
      </c>
    </row>
    <row r="8474" spans="1:11">
      <c r="A8474" s="175">
        <v>46375.958333333336</v>
      </c>
      <c r="B8474" s="176">
        <v>10.390100882723834</v>
      </c>
      <c r="C8474" s="177">
        <f t="shared" si="569"/>
        <v>2.0882658923734081E-4</v>
      </c>
      <c r="D8474" s="178">
        <f t="shared" si="570"/>
        <v>10.879668194134105</v>
      </c>
      <c r="E8474" s="178">
        <f t="shared" si="571"/>
        <v>11.392303246185856</v>
      </c>
      <c r="F8474" s="178">
        <f t="shared" si="571"/>
        <v>11.929092959198112</v>
      </c>
      <c r="G8474" s="178">
        <f t="shared" si="571"/>
        <v>12.491175467685439</v>
      </c>
      <c r="H8474" s="178">
        <f>MAX(0,(B8474-10.64)*Assumptions!$C$2)</f>
        <v>0</v>
      </c>
      <c r="I8474" s="178">
        <f>MAX(0,(D8474-10.64)*Assumptions!$C$2)</f>
        <v>0.21570137472069392</v>
      </c>
      <c r="J8474" s="178">
        <f>MAX(0,(E8474-10.64)*Assumptions!$C$2)</f>
        <v>0.67707292156726973</v>
      </c>
      <c r="K8474" s="178">
        <f>MAX(0,(F8474-10.64)*Assumptions!$C$2)</f>
        <v>1.1601836632783002</v>
      </c>
    </row>
    <row r="8475" spans="1:11">
      <c r="A8475" s="175">
        <v>46376</v>
      </c>
      <c r="B8475" s="176">
        <v>10.239155107187896</v>
      </c>
      <c r="C8475" s="177">
        <f t="shared" si="569"/>
        <v>2.0579278890943758E-4</v>
      </c>
      <c r="D8475" s="178">
        <f t="shared" si="570"/>
        <v>10.721610060563151</v>
      </c>
      <c r="E8475" s="178">
        <f t="shared" si="571"/>
        <v>11.226797630018508</v>
      </c>
      <c r="F8475" s="178">
        <f t="shared" si="571"/>
        <v>11.755788945263031</v>
      </c>
      <c r="G8475" s="178">
        <f t="shared" si="571"/>
        <v>12.30970560616943</v>
      </c>
      <c r="H8475" s="178">
        <f>MAX(0,(B8475-10.64)*Assumptions!$C$2)</f>
        <v>0</v>
      </c>
      <c r="I8475" s="178">
        <f>MAX(0,(D8475-10.64)*Assumptions!$C$2)</f>
        <v>7.3449054506835407E-2</v>
      </c>
      <c r="J8475" s="178">
        <f>MAX(0,(E8475-10.64)*Assumptions!$C$2)</f>
        <v>0.52811786701665664</v>
      </c>
      <c r="K8475" s="178">
        <f>MAX(0,(F8475-10.64)*Assumptions!$C$2)</f>
        <v>1.0042100507367278</v>
      </c>
    </row>
    <row r="8476" spans="1:11">
      <c r="A8476" s="175">
        <v>46376.041666666664</v>
      </c>
      <c r="B8476" s="176">
        <v>9.8743694829760411</v>
      </c>
      <c r="C8476" s="177">
        <f t="shared" si="569"/>
        <v>1.9846110478367136E-4</v>
      </c>
      <c r="D8476" s="178">
        <f t="shared" si="570"/>
        <v>10.339636237766674</v>
      </c>
      <c r="E8476" s="178">
        <f t="shared" si="571"/>
        <v>10.826825724280747</v>
      </c>
      <c r="F8476" s="178">
        <f t="shared" si="571"/>
        <v>11.336970911586583</v>
      </c>
      <c r="G8476" s="178">
        <f t="shared" si="571"/>
        <v>11.871153440839068</v>
      </c>
      <c r="H8476" s="178">
        <f>MAX(0,(B8476-10.64)*Assumptions!$C$2)</f>
        <v>0</v>
      </c>
      <c r="I8476" s="178">
        <f>MAX(0,(D8476-10.64)*Assumptions!$C$2)</f>
        <v>0</v>
      </c>
      <c r="J8476" s="178">
        <f>MAX(0,(E8476-10.64)*Assumptions!$C$2)</f>
        <v>0.16814315185267167</v>
      </c>
      <c r="K8476" s="178">
        <f>MAX(0,(F8476-10.64)*Assumptions!$C$2)</f>
        <v>0.62727382042792434</v>
      </c>
    </row>
    <row r="8477" spans="1:11">
      <c r="A8477" s="175">
        <v>46376.083333333336</v>
      </c>
      <c r="B8477" s="176">
        <v>9.8743694829760411</v>
      </c>
      <c r="C8477" s="177">
        <f t="shared" si="569"/>
        <v>1.9846110478367136E-4</v>
      </c>
      <c r="D8477" s="178">
        <f t="shared" si="570"/>
        <v>10.339636237766674</v>
      </c>
      <c r="E8477" s="178">
        <f t="shared" si="571"/>
        <v>10.826825724280747</v>
      </c>
      <c r="F8477" s="178">
        <f t="shared" si="571"/>
        <v>11.336970911586583</v>
      </c>
      <c r="G8477" s="178">
        <f t="shared" si="571"/>
        <v>11.871153440839068</v>
      </c>
      <c r="H8477" s="178">
        <f>MAX(0,(B8477-10.64)*Assumptions!$C$2)</f>
        <v>0</v>
      </c>
      <c r="I8477" s="178">
        <f>MAX(0,(D8477-10.64)*Assumptions!$C$2)</f>
        <v>0</v>
      </c>
      <c r="J8477" s="178">
        <f>MAX(0,(E8477-10.64)*Assumptions!$C$2)</f>
        <v>0.16814315185267167</v>
      </c>
      <c r="K8477" s="178">
        <f>MAX(0,(F8477-10.64)*Assumptions!$C$2)</f>
        <v>0.62727382042792434</v>
      </c>
    </row>
    <row r="8478" spans="1:11">
      <c r="A8478" s="175">
        <v>46376.125</v>
      </c>
      <c r="B8478" s="176">
        <v>9.5347414880201775</v>
      </c>
      <c r="C8478" s="177">
        <f t="shared" si="569"/>
        <v>1.9163505404588905E-4</v>
      </c>
      <c r="D8478" s="178">
        <f t="shared" si="570"/>
        <v>9.9840054372320246</v>
      </c>
      <c r="E8478" s="178">
        <f t="shared" si="571"/>
        <v>10.454438087904213</v>
      </c>
      <c r="F8478" s="178">
        <f t="shared" si="571"/>
        <v>10.947036880232652</v>
      </c>
      <c r="G8478" s="178">
        <f t="shared" si="571"/>
        <v>11.462846252428044</v>
      </c>
      <c r="H8478" s="178">
        <f>MAX(0,(B8478-10.64)*Assumptions!$C$2)</f>
        <v>0</v>
      </c>
      <c r="I8478" s="178">
        <f>MAX(0,(D8478-10.64)*Assumptions!$C$2)</f>
        <v>0</v>
      </c>
      <c r="J8478" s="178">
        <f>MAX(0,(E8478-10.64)*Assumptions!$C$2)</f>
        <v>0</v>
      </c>
      <c r="K8478" s="178">
        <f>MAX(0,(F8478-10.64)*Assumptions!$C$2)</f>
        <v>0.27633319220938618</v>
      </c>
    </row>
    <row r="8479" spans="1:11">
      <c r="A8479" s="175">
        <v>46376.166666666664</v>
      </c>
      <c r="B8479" s="176">
        <v>9.0944829760403536</v>
      </c>
      <c r="C8479" s="177">
        <f t="shared" si="569"/>
        <v>1.8278646975617121E-4</v>
      </c>
      <c r="D8479" s="178">
        <f t="shared" si="570"/>
        <v>9.523002547650071</v>
      </c>
      <c r="E8479" s="178">
        <f t="shared" si="571"/>
        <v>9.9717133740827784</v>
      </c>
      <c r="F8479" s="178">
        <f t="shared" si="571"/>
        <v>10.441566839588663</v>
      </c>
      <c r="G8479" s="178">
        <f t="shared" si="571"/>
        <v>10.933559156339678</v>
      </c>
      <c r="H8479" s="178">
        <f>MAX(0,(B8479-10.64)*Assumptions!$C$2)</f>
        <v>0</v>
      </c>
      <c r="I8479" s="178">
        <f>MAX(0,(D8479-10.64)*Assumptions!$C$2)</f>
        <v>0</v>
      </c>
      <c r="J8479" s="178">
        <f>MAX(0,(E8479-10.64)*Assumptions!$C$2)</f>
        <v>0</v>
      </c>
      <c r="K8479" s="178">
        <f>MAX(0,(F8479-10.64)*Assumptions!$C$2)</f>
        <v>0</v>
      </c>
    </row>
    <row r="8480" spans="1:11">
      <c r="A8480" s="175">
        <v>46376.208333333336</v>
      </c>
      <c r="B8480" s="176">
        <v>8.1259142496847421</v>
      </c>
      <c r="C8480" s="177">
        <f t="shared" si="569"/>
        <v>1.6331958431879199E-4</v>
      </c>
      <c r="D8480" s="178">
        <f t="shared" si="570"/>
        <v>8.5087961905697735</v>
      </c>
      <c r="E8480" s="178">
        <f t="shared" si="571"/>
        <v>8.9097190036756224</v>
      </c>
      <c r="F8480" s="178">
        <f t="shared" si="571"/>
        <v>9.3295327501718894</v>
      </c>
      <c r="G8480" s="178">
        <f t="shared" si="571"/>
        <v>9.7691275449452721</v>
      </c>
      <c r="H8480" s="178">
        <f>MAX(0,(B8480-10.64)*Assumptions!$C$2)</f>
        <v>0</v>
      </c>
      <c r="I8480" s="178">
        <f>MAX(0,(D8480-10.64)*Assumptions!$C$2)</f>
        <v>0</v>
      </c>
      <c r="J8480" s="178">
        <f>MAX(0,(E8480-10.64)*Assumptions!$C$2)</f>
        <v>0</v>
      </c>
      <c r="K8480" s="178">
        <f>MAX(0,(F8480-10.64)*Assumptions!$C$2)</f>
        <v>0</v>
      </c>
    </row>
    <row r="8481" spans="1:11">
      <c r="A8481" s="175">
        <v>46376.25</v>
      </c>
      <c r="B8481" s="176">
        <v>7.3208701134930649</v>
      </c>
      <c r="C8481" s="177">
        <f t="shared" si="569"/>
        <v>1.4713931590330795E-4</v>
      </c>
      <c r="D8481" s="178">
        <f t="shared" si="570"/>
        <v>7.6658194781913434</v>
      </c>
      <c r="E8481" s="178">
        <f t="shared" si="571"/>
        <v>8.0270223841164263</v>
      </c>
      <c r="F8481" s="178">
        <f t="shared" si="571"/>
        <v>8.4052446758514545</v>
      </c>
      <c r="G8481" s="178">
        <f t="shared" si="571"/>
        <v>8.8012882835265458</v>
      </c>
      <c r="H8481" s="178">
        <f>MAX(0,(B8481-10.64)*Assumptions!$C$2)</f>
        <v>0</v>
      </c>
      <c r="I8481" s="178">
        <f>MAX(0,(D8481-10.64)*Assumptions!$C$2)</f>
        <v>0</v>
      </c>
      <c r="J8481" s="178">
        <f>MAX(0,(E8481-10.64)*Assumptions!$C$2)</f>
        <v>0</v>
      </c>
      <c r="K8481" s="178">
        <f>MAX(0,(F8481-10.64)*Assumptions!$C$2)</f>
        <v>0</v>
      </c>
    </row>
    <row r="8482" spans="1:11">
      <c r="A8482" s="175">
        <v>46376.291666666664</v>
      </c>
      <c r="B8482" s="176">
        <v>6.8428751576292566</v>
      </c>
      <c r="C8482" s="177">
        <f t="shared" si="569"/>
        <v>1.3753228153161429E-4</v>
      </c>
      <c r="D8482" s="178">
        <f t="shared" si="570"/>
        <v>7.1653020552166504</v>
      </c>
      <c r="E8482" s="178">
        <f t="shared" si="571"/>
        <v>7.5029212662531544</v>
      </c>
      <c r="F8482" s="178">
        <f t="shared" si="571"/>
        <v>7.8564486317236959</v>
      </c>
      <c r="G8482" s="178">
        <f t="shared" si="571"/>
        <v>8.2266337220591765</v>
      </c>
      <c r="H8482" s="178">
        <f>MAX(0,(B8482-10.64)*Assumptions!$C$2)</f>
        <v>0</v>
      </c>
      <c r="I8482" s="178">
        <f>MAX(0,(D8482-10.64)*Assumptions!$C$2)</f>
        <v>0</v>
      </c>
      <c r="J8482" s="178">
        <f>MAX(0,(E8482-10.64)*Assumptions!$C$2)</f>
        <v>0</v>
      </c>
      <c r="K8482" s="178">
        <f>MAX(0,(F8482-10.64)*Assumptions!$C$2)</f>
        <v>0</v>
      </c>
    </row>
    <row r="8483" spans="1:11">
      <c r="A8483" s="175">
        <v>46376.333333333336</v>
      </c>
      <c r="B8483" s="176">
        <v>6.4655107187894076</v>
      </c>
      <c r="C8483" s="177">
        <f t="shared" si="569"/>
        <v>1.2994778071185616E-4</v>
      </c>
      <c r="D8483" s="178">
        <f t="shared" si="570"/>
        <v>6.7701567212892622</v>
      </c>
      <c r="E8483" s="178">
        <f t="shared" si="571"/>
        <v>7.0891572258347821</v>
      </c>
      <c r="F8483" s="178">
        <f t="shared" si="571"/>
        <v>7.4231885968859928</v>
      </c>
      <c r="G8483" s="178">
        <f t="shared" si="571"/>
        <v>7.7729590682691487</v>
      </c>
      <c r="H8483" s="178">
        <f>MAX(0,(B8483-10.64)*Assumptions!$C$2)</f>
        <v>0</v>
      </c>
      <c r="I8483" s="178">
        <f>MAX(0,(D8483-10.64)*Assumptions!$C$2)</f>
        <v>0</v>
      </c>
      <c r="J8483" s="178">
        <f>MAX(0,(E8483-10.64)*Assumptions!$C$2)</f>
        <v>0</v>
      </c>
      <c r="K8483" s="178">
        <f>MAX(0,(F8483-10.64)*Assumptions!$C$2)</f>
        <v>0</v>
      </c>
    </row>
    <row r="8484" spans="1:11">
      <c r="A8484" s="175">
        <v>46376.375</v>
      </c>
      <c r="B8484" s="176">
        <v>6.2516708701134931</v>
      </c>
      <c r="C8484" s="177">
        <f t="shared" si="569"/>
        <v>1.2564989691399319E-4</v>
      </c>
      <c r="D8484" s="178">
        <f t="shared" si="570"/>
        <v>6.5462410320637412</v>
      </c>
      <c r="E8484" s="178">
        <f t="shared" si="571"/>
        <v>6.8546909362643706</v>
      </c>
      <c r="F8484" s="178">
        <f t="shared" si="571"/>
        <v>7.177674577144626</v>
      </c>
      <c r="G8484" s="178">
        <f t="shared" si="571"/>
        <v>7.5158767644547977</v>
      </c>
      <c r="H8484" s="178">
        <f>MAX(0,(B8484-10.64)*Assumptions!$C$2)</f>
        <v>0</v>
      </c>
      <c r="I8484" s="178">
        <f>MAX(0,(D8484-10.64)*Assumptions!$C$2)</f>
        <v>0</v>
      </c>
      <c r="J8484" s="178">
        <f>MAX(0,(E8484-10.64)*Assumptions!$C$2)</f>
        <v>0</v>
      </c>
      <c r="K8484" s="178">
        <f>MAX(0,(F8484-10.64)*Assumptions!$C$2)</f>
        <v>0</v>
      </c>
    </row>
    <row r="8485" spans="1:11">
      <c r="A8485" s="175">
        <v>46376.416666666664</v>
      </c>
      <c r="B8485" s="176">
        <v>6.1510403530895337</v>
      </c>
      <c r="C8485" s="177">
        <f t="shared" si="569"/>
        <v>1.2362736336205769E-4</v>
      </c>
      <c r="D8485" s="178">
        <f t="shared" si="570"/>
        <v>6.4408689430164374</v>
      </c>
      <c r="E8485" s="178">
        <f t="shared" ref="E8485:G8512" si="572">E$2*$C8485</f>
        <v>6.7443538588194709</v>
      </c>
      <c r="F8485" s="178">
        <f t="shared" si="572"/>
        <v>7.0621385678545723</v>
      </c>
      <c r="G8485" s="178">
        <f t="shared" si="572"/>
        <v>7.3948968567774571</v>
      </c>
      <c r="H8485" s="178">
        <f>MAX(0,(B8485-10.64)*Assumptions!$C$2)</f>
        <v>0</v>
      </c>
      <c r="I8485" s="178">
        <f>MAX(0,(D8485-10.64)*Assumptions!$C$2)</f>
        <v>0</v>
      </c>
      <c r="J8485" s="178">
        <f>MAX(0,(E8485-10.64)*Assumptions!$C$2)</f>
        <v>0</v>
      </c>
      <c r="K8485" s="178">
        <f>MAX(0,(F8485-10.64)*Assumptions!$C$2)</f>
        <v>0</v>
      </c>
    </row>
    <row r="8486" spans="1:11">
      <c r="A8486" s="175">
        <v>46376.458333333336</v>
      </c>
      <c r="B8486" s="176">
        <v>6.3145649432534672</v>
      </c>
      <c r="C8486" s="177">
        <f t="shared" si="569"/>
        <v>1.2691398038395288E-4</v>
      </c>
      <c r="D8486" s="178">
        <f t="shared" si="570"/>
        <v>6.6120985877183056</v>
      </c>
      <c r="E8486" s="178">
        <f t="shared" si="572"/>
        <v>6.9236516096674317</v>
      </c>
      <c r="F8486" s="178">
        <f t="shared" si="572"/>
        <v>7.2498845829509095</v>
      </c>
      <c r="G8486" s="178">
        <f t="shared" si="572"/>
        <v>7.5914892067531357</v>
      </c>
      <c r="H8486" s="178">
        <f>MAX(0,(B8486-10.64)*Assumptions!$C$2)</f>
        <v>0</v>
      </c>
      <c r="I8486" s="178">
        <f>MAX(0,(D8486-10.64)*Assumptions!$C$2)</f>
        <v>0</v>
      </c>
      <c r="J8486" s="178">
        <f>MAX(0,(E8486-10.64)*Assumptions!$C$2)</f>
        <v>0</v>
      </c>
      <c r="K8486" s="178">
        <f>MAX(0,(F8486-10.64)*Assumptions!$C$2)</f>
        <v>0</v>
      </c>
    </row>
    <row r="8487" spans="1:11">
      <c r="A8487" s="175">
        <v>46376.5</v>
      </c>
      <c r="B8487" s="176">
        <v>6.4655107187894076</v>
      </c>
      <c r="C8487" s="177">
        <f t="shared" si="569"/>
        <v>1.2994778071185616E-4</v>
      </c>
      <c r="D8487" s="178">
        <f t="shared" si="570"/>
        <v>6.7701567212892622</v>
      </c>
      <c r="E8487" s="178">
        <f t="shared" si="572"/>
        <v>7.0891572258347821</v>
      </c>
      <c r="F8487" s="178">
        <f t="shared" si="572"/>
        <v>7.4231885968859928</v>
      </c>
      <c r="G8487" s="178">
        <f t="shared" si="572"/>
        <v>7.7729590682691487</v>
      </c>
      <c r="H8487" s="178">
        <f>MAX(0,(B8487-10.64)*Assumptions!$C$2)</f>
        <v>0</v>
      </c>
      <c r="I8487" s="178">
        <f>MAX(0,(D8487-10.64)*Assumptions!$C$2)</f>
        <v>0</v>
      </c>
      <c r="J8487" s="178">
        <f>MAX(0,(E8487-10.64)*Assumptions!$C$2)</f>
        <v>0</v>
      </c>
      <c r="K8487" s="178">
        <f>MAX(0,(F8487-10.64)*Assumptions!$C$2)</f>
        <v>0</v>
      </c>
    </row>
    <row r="8488" spans="1:11">
      <c r="A8488" s="175">
        <v>46376.541666666664</v>
      </c>
      <c r="B8488" s="176">
        <v>7.0441361916771754</v>
      </c>
      <c r="C8488" s="177">
        <f t="shared" si="569"/>
        <v>1.415773486354853E-4</v>
      </c>
      <c r="D8488" s="178">
        <f t="shared" si="570"/>
        <v>7.376046233311258</v>
      </c>
      <c r="E8488" s="178">
        <f t="shared" si="572"/>
        <v>7.7235954211429529</v>
      </c>
      <c r="F8488" s="178">
        <f t="shared" si="572"/>
        <v>8.0875206503038051</v>
      </c>
      <c r="G8488" s="178">
        <f t="shared" si="572"/>
        <v>8.4685935374138577</v>
      </c>
      <c r="H8488" s="178">
        <f>MAX(0,(B8488-10.64)*Assumptions!$C$2)</f>
        <v>0</v>
      </c>
      <c r="I8488" s="178">
        <f>MAX(0,(D8488-10.64)*Assumptions!$C$2)</f>
        <v>0</v>
      </c>
      <c r="J8488" s="178">
        <f>MAX(0,(E8488-10.64)*Assumptions!$C$2)</f>
        <v>0</v>
      </c>
      <c r="K8488" s="178">
        <f>MAX(0,(F8488-10.64)*Assumptions!$C$2)</f>
        <v>0</v>
      </c>
    </row>
    <row r="8489" spans="1:11">
      <c r="A8489" s="175">
        <v>46376.583333333336</v>
      </c>
      <c r="B8489" s="176">
        <v>7.886916771752837</v>
      </c>
      <c r="C8489" s="177">
        <f t="shared" si="569"/>
        <v>1.5851606713294513E-4</v>
      </c>
      <c r="D8489" s="178">
        <f t="shared" si="570"/>
        <v>8.2585374790824257</v>
      </c>
      <c r="E8489" s="178">
        <f t="shared" si="572"/>
        <v>8.6476684447439833</v>
      </c>
      <c r="F8489" s="178">
        <f t="shared" si="572"/>
        <v>9.0551347281080083</v>
      </c>
      <c r="G8489" s="178">
        <f t="shared" si="572"/>
        <v>9.4818002642115857</v>
      </c>
      <c r="H8489" s="178">
        <f>MAX(0,(B8489-10.64)*Assumptions!$C$2)</f>
        <v>0</v>
      </c>
      <c r="I8489" s="178">
        <f>MAX(0,(D8489-10.64)*Assumptions!$C$2)</f>
        <v>0</v>
      </c>
      <c r="J8489" s="178">
        <f>MAX(0,(E8489-10.64)*Assumptions!$C$2)</f>
        <v>0</v>
      </c>
      <c r="K8489" s="178">
        <f>MAX(0,(F8489-10.64)*Assumptions!$C$2)</f>
        <v>0</v>
      </c>
    </row>
    <row r="8490" spans="1:11">
      <c r="A8490" s="175">
        <v>46376.625</v>
      </c>
      <c r="B8490" s="176">
        <v>8.5284363177805815</v>
      </c>
      <c r="C8490" s="177">
        <f t="shared" si="569"/>
        <v>1.7140971852653401E-4</v>
      </c>
      <c r="D8490" s="178">
        <f t="shared" si="570"/>
        <v>8.9302845467589886</v>
      </c>
      <c r="E8490" s="178">
        <f t="shared" si="572"/>
        <v>9.3510673134552196</v>
      </c>
      <c r="F8490" s="178">
        <f t="shared" si="572"/>
        <v>9.7916767873321078</v>
      </c>
      <c r="G8490" s="178">
        <f t="shared" si="572"/>
        <v>10.253047175654636</v>
      </c>
      <c r="H8490" s="178">
        <f>MAX(0,(B8490-10.64)*Assumptions!$C$2)</f>
        <v>0</v>
      </c>
      <c r="I8490" s="178">
        <f>MAX(0,(D8490-10.64)*Assumptions!$C$2)</f>
        <v>0</v>
      </c>
      <c r="J8490" s="178">
        <f>MAX(0,(E8490-10.64)*Assumptions!$C$2)</f>
        <v>0</v>
      </c>
      <c r="K8490" s="178">
        <f>MAX(0,(F8490-10.64)*Assumptions!$C$2)</f>
        <v>0</v>
      </c>
    </row>
    <row r="8491" spans="1:11">
      <c r="A8491" s="175">
        <v>46376.666666666664</v>
      </c>
      <c r="B8491" s="176">
        <v>8.8932219419924348</v>
      </c>
      <c r="C8491" s="177">
        <f t="shared" si="569"/>
        <v>1.787414026523002E-4</v>
      </c>
      <c r="D8491" s="178">
        <f t="shared" si="570"/>
        <v>9.3122583695554635</v>
      </c>
      <c r="E8491" s="178">
        <f t="shared" si="572"/>
        <v>9.7510392191929789</v>
      </c>
      <c r="F8491" s="178">
        <f t="shared" si="572"/>
        <v>10.210494821008554</v>
      </c>
      <c r="G8491" s="178">
        <f t="shared" si="572"/>
        <v>10.691599340984997</v>
      </c>
      <c r="H8491" s="178">
        <f>MAX(0,(B8491-10.64)*Assumptions!$C$2)</f>
        <v>0</v>
      </c>
      <c r="I8491" s="178">
        <f>MAX(0,(D8491-10.64)*Assumptions!$C$2)</f>
        <v>0</v>
      </c>
      <c r="J8491" s="178">
        <f>MAX(0,(E8491-10.64)*Assumptions!$C$2)</f>
        <v>0</v>
      </c>
      <c r="K8491" s="178">
        <f>MAX(0,(F8491-10.64)*Assumptions!$C$2)</f>
        <v>0</v>
      </c>
    </row>
    <row r="8492" spans="1:11">
      <c r="A8492" s="175">
        <v>46376.708333333336</v>
      </c>
      <c r="B8492" s="176">
        <v>9.2076923076923087</v>
      </c>
      <c r="C8492" s="177">
        <f t="shared" si="569"/>
        <v>1.8506182000209865E-4</v>
      </c>
      <c r="D8492" s="178">
        <f t="shared" si="570"/>
        <v>9.6415461478282882</v>
      </c>
      <c r="E8492" s="178">
        <f t="shared" si="572"/>
        <v>10.095842586208288</v>
      </c>
      <c r="F8492" s="178">
        <f t="shared" si="572"/>
        <v>10.571544850039974</v>
      </c>
      <c r="G8492" s="178">
        <f t="shared" si="572"/>
        <v>11.069661552476687</v>
      </c>
      <c r="H8492" s="178">
        <f>MAX(0,(B8492-10.64)*Assumptions!$C$2)</f>
        <v>0</v>
      </c>
      <c r="I8492" s="178">
        <f>MAX(0,(D8492-10.64)*Assumptions!$C$2)</f>
        <v>0</v>
      </c>
      <c r="J8492" s="178">
        <f>MAX(0,(E8492-10.64)*Assumptions!$C$2)</f>
        <v>0</v>
      </c>
      <c r="K8492" s="178">
        <f>MAX(0,(F8492-10.64)*Assumptions!$C$2)</f>
        <v>0</v>
      </c>
    </row>
    <row r="8493" spans="1:11">
      <c r="A8493" s="175">
        <v>46376.75</v>
      </c>
      <c r="B8493" s="176">
        <v>9.258007566204288</v>
      </c>
      <c r="C8493" s="177">
        <f t="shared" si="569"/>
        <v>1.860730867780664E-4</v>
      </c>
      <c r="D8493" s="178">
        <f t="shared" si="570"/>
        <v>9.6942321923519401</v>
      </c>
      <c r="E8493" s="178">
        <f t="shared" si="572"/>
        <v>10.151011124930738</v>
      </c>
      <c r="F8493" s="178">
        <f t="shared" si="572"/>
        <v>10.629312854685001</v>
      </c>
      <c r="G8493" s="178">
        <f t="shared" si="572"/>
        <v>11.130151506315356</v>
      </c>
      <c r="H8493" s="178">
        <f>MAX(0,(B8493-10.64)*Assumptions!$C$2)</f>
        <v>0</v>
      </c>
      <c r="I8493" s="178">
        <f>MAX(0,(D8493-10.64)*Assumptions!$C$2)</f>
        <v>0</v>
      </c>
      <c r="J8493" s="178">
        <f>MAX(0,(E8493-10.64)*Assumptions!$C$2)</f>
        <v>0</v>
      </c>
      <c r="K8493" s="178">
        <f>MAX(0,(F8493-10.64)*Assumptions!$C$2)</f>
        <v>0</v>
      </c>
    </row>
    <row r="8494" spans="1:11">
      <c r="A8494" s="175">
        <v>46376.791666666664</v>
      </c>
      <c r="B8494" s="176">
        <v>9.2328499369482984</v>
      </c>
      <c r="C8494" s="177">
        <f t="shared" si="569"/>
        <v>1.8556745339008254E-4</v>
      </c>
      <c r="D8494" s="178">
        <f t="shared" si="570"/>
        <v>9.6678891700901133</v>
      </c>
      <c r="E8494" s="178">
        <f t="shared" si="572"/>
        <v>10.123426855569514</v>
      </c>
      <c r="F8494" s="178">
        <f t="shared" si="572"/>
        <v>10.600428852362489</v>
      </c>
      <c r="G8494" s="178">
        <f t="shared" si="572"/>
        <v>11.099906529396021</v>
      </c>
      <c r="H8494" s="178">
        <f>MAX(0,(B8494-10.64)*Assumptions!$C$2)</f>
        <v>0</v>
      </c>
      <c r="I8494" s="178">
        <f>MAX(0,(D8494-10.64)*Assumptions!$C$2)</f>
        <v>0</v>
      </c>
      <c r="J8494" s="178">
        <f>MAX(0,(E8494-10.64)*Assumptions!$C$2)</f>
        <v>0</v>
      </c>
      <c r="K8494" s="178">
        <f>MAX(0,(F8494-10.64)*Assumptions!$C$2)</f>
        <v>0</v>
      </c>
    </row>
    <row r="8495" spans="1:11">
      <c r="A8495" s="175">
        <v>46376.833333333336</v>
      </c>
      <c r="B8495" s="176">
        <v>9.1825346784363173</v>
      </c>
      <c r="C8495" s="177">
        <f t="shared" si="569"/>
        <v>1.8455618661411476E-4</v>
      </c>
      <c r="D8495" s="178">
        <f t="shared" si="570"/>
        <v>9.6152031255664614</v>
      </c>
      <c r="E8495" s="178">
        <f t="shared" si="572"/>
        <v>10.068258316847064</v>
      </c>
      <c r="F8495" s="178">
        <f t="shared" si="572"/>
        <v>10.54266084771746</v>
      </c>
      <c r="G8495" s="178">
        <f t="shared" si="572"/>
        <v>11.03941657555735</v>
      </c>
      <c r="H8495" s="178">
        <f>MAX(0,(B8495-10.64)*Assumptions!$C$2)</f>
        <v>0</v>
      </c>
      <c r="I8495" s="178">
        <f>MAX(0,(D8495-10.64)*Assumptions!$C$2)</f>
        <v>0</v>
      </c>
      <c r="J8495" s="178">
        <f>MAX(0,(E8495-10.64)*Assumptions!$C$2)</f>
        <v>0</v>
      </c>
      <c r="K8495" s="178">
        <f>MAX(0,(F8495-10.64)*Assumptions!$C$2)</f>
        <v>0</v>
      </c>
    </row>
    <row r="8496" spans="1:11">
      <c r="A8496" s="175">
        <v>46376.875</v>
      </c>
      <c r="B8496" s="176">
        <v>9.2705863808322828</v>
      </c>
      <c r="C8496" s="177">
        <f t="shared" si="569"/>
        <v>1.8632590347205833E-4</v>
      </c>
      <c r="D8496" s="178">
        <f t="shared" si="570"/>
        <v>9.7074037034828518</v>
      </c>
      <c r="E8496" s="178">
        <f t="shared" si="572"/>
        <v>10.16480325961135</v>
      </c>
      <c r="F8496" s="178">
        <f t="shared" si="572"/>
        <v>10.643754855846257</v>
      </c>
      <c r="G8496" s="178">
        <f t="shared" si="572"/>
        <v>11.145273994775023</v>
      </c>
      <c r="H8496" s="178">
        <f>MAX(0,(B8496-10.64)*Assumptions!$C$2)</f>
        <v>0</v>
      </c>
      <c r="I8496" s="178">
        <f>MAX(0,(D8496-10.64)*Assumptions!$C$2)</f>
        <v>0</v>
      </c>
      <c r="J8496" s="178">
        <f>MAX(0,(E8496-10.64)*Assumptions!$C$2)</f>
        <v>0</v>
      </c>
      <c r="K8496" s="178">
        <f>MAX(0,(F8496-10.64)*Assumptions!$C$2)</f>
        <v>3.3793702616311096E-3</v>
      </c>
    </row>
    <row r="8497" spans="1:11">
      <c r="A8497" s="175">
        <v>46376.916666666664</v>
      </c>
      <c r="B8497" s="176">
        <v>9.9246847414880204</v>
      </c>
      <c r="C8497" s="177">
        <f t="shared" si="569"/>
        <v>1.9947237155963911E-4</v>
      </c>
      <c r="D8497" s="178">
        <f t="shared" si="570"/>
        <v>10.392322282290326</v>
      </c>
      <c r="E8497" s="178">
        <f t="shared" si="572"/>
        <v>10.881994263003197</v>
      </c>
      <c r="F8497" s="178">
        <f t="shared" si="572"/>
        <v>11.394738916231612</v>
      </c>
      <c r="G8497" s="178">
        <f t="shared" si="572"/>
        <v>11.931643394677739</v>
      </c>
      <c r="H8497" s="178">
        <f>MAX(0,(B8497-10.64)*Assumptions!$C$2)</f>
        <v>0</v>
      </c>
      <c r="I8497" s="178">
        <f>MAX(0,(D8497-10.64)*Assumptions!$C$2)</f>
        <v>0</v>
      </c>
      <c r="J8497" s="178">
        <f>MAX(0,(E8497-10.64)*Assumptions!$C$2)</f>
        <v>0.21779483670287655</v>
      </c>
      <c r="K8497" s="178">
        <f>MAX(0,(F8497-10.64)*Assumptions!$C$2)</f>
        <v>0.67926502460845006</v>
      </c>
    </row>
    <row r="8498" spans="1:11">
      <c r="A8498" s="175">
        <v>46376.958333333336</v>
      </c>
      <c r="B8498" s="176">
        <v>10.037894073139976</v>
      </c>
      <c r="C8498" s="177">
        <f t="shared" si="569"/>
        <v>2.0174772180556655E-4</v>
      </c>
      <c r="D8498" s="178">
        <f t="shared" si="570"/>
        <v>10.510865882468542</v>
      </c>
      <c r="E8498" s="178">
        <f t="shared" si="572"/>
        <v>11.006123475128708</v>
      </c>
      <c r="F8498" s="178">
        <f t="shared" si="572"/>
        <v>11.524716926682922</v>
      </c>
      <c r="G8498" s="178">
        <f t="shared" si="572"/>
        <v>12.067745790814747</v>
      </c>
      <c r="H8498" s="178">
        <f>MAX(0,(B8498-10.64)*Assumptions!$C$2)</f>
        <v>0</v>
      </c>
      <c r="I8498" s="178">
        <f>MAX(0,(D8498-10.64)*Assumptions!$C$2)</f>
        <v>0</v>
      </c>
      <c r="J8498" s="178">
        <f>MAX(0,(E8498-10.64)*Assumptions!$C$2)</f>
        <v>0.32951112761583712</v>
      </c>
      <c r="K8498" s="178">
        <f>MAX(0,(F8498-10.64)*Assumptions!$C$2)</f>
        <v>0.79624523401462943</v>
      </c>
    </row>
    <row r="8499" spans="1:11">
      <c r="A8499" s="175">
        <v>46377</v>
      </c>
      <c r="B8499" s="176">
        <v>9.8366330390920567</v>
      </c>
      <c r="C8499" s="177">
        <f t="shared" si="569"/>
        <v>1.9770265470169557E-4</v>
      </c>
      <c r="D8499" s="178">
        <f t="shared" si="570"/>
        <v>10.300121704373936</v>
      </c>
      <c r="E8499" s="178">
        <f t="shared" si="572"/>
        <v>10.785449320238911</v>
      </c>
      <c r="F8499" s="178">
        <f t="shared" si="572"/>
        <v>11.293644908102815</v>
      </c>
      <c r="G8499" s="178">
        <f t="shared" si="572"/>
        <v>11.825785975460066</v>
      </c>
      <c r="H8499" s="178">
        <f>MAX(0,(B8499-10.64)*Assumptions!$C$2)</f>
        <v>0</v>
      </c>
      <c r="I8499" s="178">
        <f>MAX(0,(D8499-10.64)*Assumptions!$C$2)</f>
        <v>0</v>
      </c>
      <c r="J8499" s="178">
        <f>MAX(0,(E8499-10.64)*Assumptions!$C$2)</f>
        <v>0.13090438821501921</v>
      </c>
      <c r="K8499" s="178">
        <f>MAX(0,(F8499-10.64)*Assumptions!$C$2)</f>
        <v>0.58828041729253278</v>
      </c>
    </row>
    <row r="8500" spans="1:11">
      <c r="A8500" s="175">
        <v>46377.041666666664</v>
      </c>
      <c r="B8500" s="176">
        <v>9.4215321563682224</v>
      </c>
      <c r="C8500" s="177">
        <f t="shared" si="569"/>
        <v>1.8935970379996159E-4</v>
      </c>
      <c r="D8500" s="178">
        <f t="shared" si="570"/>
        <v>9.8654618370538074</v>
      </c>
      <c r="E8500" s="178">
        <f t="shared" si="572"/>
        <v>10.3303088757787</v>
      </c>
      <c r="F8500" s="178">
        <f t="shared" si="572"/>
        <v>10.81705886978134</v>
      </c>
      <c r="G8500" s="178">
        <f t="shared" si="572"/>
        <v>11.326743856291035</v>
      </c>
      <c r="H8500" s="178">
        <f>MAX(0,(B8500-10.64)*Assumptions!$C$2)</f>
        <v>0</v>
      </c>
      <c r="I8500" s="178">
        <f>MAX(0,(D8500-10.64)*Assumptions!$C$2)</f>
        <v>0</v>
      </c>
      <c r="J8500" s="178">
        <f>MAX(0,(E8500-10.64)*Assumptions!$C$2)</f>
        <v>0</v>
      </c>
      <c r="K8500" s="178">
        <f>MAX(0,(F8500-10.64)*Assumptions!$C$2)</f>
        <v>0.1593529828032052</v>
      </c>
    </row>
    <row r="8501" spans="1:11">
      <c r="A8501" s="175">
        <v>46377.083333333336</v>
      </c>
      <c r="B8501" s="176">
        <v>9.2957440100882724</v>
      </c>
      <c r="C8501" s="177">
        <f t="shared" si="569"/>
        <v>1.8683153686004219E-4</v>
      </c>
      <c r="D8501" s="178">
        <f t="shared" si="570"/>
        <v>9.7337467257446768</v>
      </c>
      <c r="E8501" s="178">
        <f t="shared" si="572"/>
        <v>10.192387528972574</v>
      </c>
      <c r="F8501" s="178">
        <f t="shared" si="572"/>
        <v>10.672638858168771</v>
      </c>
      <c r="G8501" s="178">
        <f t="shared" si="572"/>
        <v>11.175518971694357</v>
      </c>
      <c r="H8501" s="178">
        <f>MAX(0,(B8501-10.64)*Assumptions!$C$2)</f>
        <v>0</v>
      </c>
      <c r="I8501" s="178">
        <f>MAX(0,(D8501-10.64)*Assumptions!$C$2)</f>
        <v>0</v>
      </c>
      <c r="J8501" s="178">
        <f>MAX(0,(E8501-10.64)*Assumptions!$C$2)</f>
        <v>0</v>
      </c>
      <c r="K8501" s="178">
        <f>MAX(0,(F8501-10.64)*Assumptions!$C$2)</f>
        <v>2.9374972351893191E-2</v>
      </c>
    </row>
    <row r="8502" spans="1:11">
      <c r="A8502" s="175">
        <v>46377.125</v>
      </c>
      <c r="B8502" s="176">
        <v>8.8051702395964693</v>
      </c>
      <c r="C8502" s="177">
        <f t="shared" si="569"/>
        <v>1.7697168579435663E-4</v>
      </c>
      <c r="D8502" s="178">
        <f t="shared" si="570"/>
        <v>9.2200577916390731</v>
      </c>
      <c r="E8502" s="178">
        <f t="shared" si="572"/>
        <v>9.6544942764286912</v>
      </c>
      <c r="F8502" s="178">
        <f t="shared" si="572"/>
        <v>10.109400812879757</v>
      </c>
      <c r="G8502" s="178">
        <f t="shared" si="572"/>
        <v>10.585741921767323</v>
      </c>
      <c r="H8502" s="178">
        <f>MAX(0,(B8502-10.64)*Assumptions!$C$2)</f>
        <v>0</v>
      </c>
      <c r="I8502" s="178">
        <f>MAX(0,(D8502-10.64)*Assumptions!$C$2)</f>
        <v>0</v>
      </c>
      <c r="J8502" s="178">
        <f>MAX(0,(E8502-10.64)*Assumptions!$C$2)</f>
        <v>0</v>
      </c>
      <c r="K8502" s="178">
        <f>MAX(0,(F8502-10.64)*Assumptions!$C$2)</f>
        <v>0</v>
      </c>
    </row>
    <row r="8503" spans="1:11">
      <c r="A8503" s="175">
        <v>46377.166666666664</v>
      </c>
      <c r="B8503" s="176">
        <v>8.2768600252206816</v>
      </c>
      <c r="C8503" s="177">
        <f t="shared" si="569"/>
        <v>1.6635338464669524E-4</v>
      </c>
      <c r="D8503" s="178">
        <f t="shared" si="570"/>
        <v>8.6668543241407292</v>
      </c>
      <c r="E8503" s="178">
        <f t="shared" si="572"/>
        <v>9.0752246198429702</v>
      </c>
      <c r="F8503" s="178">
        <f t="shared" si="572"/>
        <v>9.5028367641069718</v>
      </c>
      <c r="G8503" s="178">
        <f t="shared" si="572"/>
        <v>9.9505974064612843</v>
      </c>
      <c r="H8503" s="178">
        <f>MAX(0,(B8503-10.64)*Assumptions!$C$2)</f>
        <v>0</v>
      </c>
      <c r="I8503" s="178">
        <f>MAX(0,(D8503-10.64)*Assumptions!$C$2)</f>
        <v>0</v>
      </c>
      <c r="J8503" s="178">
        <f>MAX(0,(E8503-10.64)*Assumptions!$C$2)</f>
        <v>0</v>
      </c>
      <c r="K8503" s="178">
        <f>MAX(0,(F8503-10.64)*Assumptions!$C$2)</f>
        <v>0</v>
      </c>
    </row>
    <row r="8504" spans="1:11">
      <c r="A8504" s="175">
        <v>46377.208333333336</v>
      </c>
      <c r="B8504" s="176">
        <v>7.6856557377049191</v>
      </c>
      <c r="C8504" s="177">
        <f t="shared" si="569"/>
        <v>1.5447100002907415E-4</v>
      </c>
      <c r="D8504" s="178">
        <f t="shared" si="570"/>
        <v>8.04779330098782</v>
      </c>
      <c r="E8504" s="178">
        <f t="shared" si="572"/>
        <v>8.4269942898541874</v>
      </c>
      <c r="F8504" s="178">
        <f t="shared" si="572"/>
        <v>8.8240627095279027</v>
      </c>
      <c r="G8504" s="178">
        <f t="shared" si="572"/>
        <v>9.2398404488569064</v>
      </c>
      <c r="H8504" s="178">
        <f>MAX(0,(B8504-10.64)*Assumptions!$C$2)</f>
        <v>0</v>
      </c>
      <c r="I8504" s="178">
        <f>MAX(0,(D8504-10.64)*Assumptions!$C$2)</f>
        <v>0</v>
      </c>
      <c r="J8504" s="178">
        <f>MAX(0,(E8504-10.64)*Assumptions!$C$2)</f>
        <v>0</v>
      </c>
      <c r="K8504" s="178">
        <f>MAX(0,(F8504-10.64)*Assumptions!$C$2)</f>
        <v>0</v>
      </c>
    </row>
    <row r="8505" spans="1:11">
      <c r="A8505" s="175">
        <v>46377.25</v>
      </c>
      <c r="B8505" s="176">
        <v>7.0189785624211858</v>
      </c>
      <c r="C8505" s="177">
        <f t="shared" si="569"/>
        <v>1.4107171524750144E-4</v>
      </c>
      <c r="D8505" s="178">
        <f t="shared" si="570"/>
        <v>7.3497032110494329</v>
      </c>
      <c r="E8505" s="178">
        <f t="shared" si="572"/>
        <v>7.6960111517817289</v>
      </c>
      <c r="F8505" s="178">
        <f t="shared" si="572"/>
        <v>8.0586366479812916</v>
      </c>
      <c r="G8505" s="178">
        <f t="shared" si="572"/>
        <v>8.4383485604945232</v>
      </c>
      <c r="H8505" s="178">
        <f>MAX(0,(B8505-10.64)*Assumptions!$C$2)</f>
        <v>0</v>
      </c>
      <c r="I8505" s="178">
        <f>MAX(0,(D8505-10.64)*Assumptions!$C$2)</f>
        <v>0</v>
      </c>
      <c r="J8505" s="178">
        <f>MAX(0,(E8505-10.64)*Assumptions!$C$2)</f>
        <v>0</v>
      </c>
      <c r="K8505" s="178">
        <f>MAX(0,(F8505-10.64)*Assumptions!$C$2)</f>
        <v>0</v>
      </c>
    </row>
    <row r="8506" spans="1:11">
      <c r="A8506" s="175">
        <v>46377.291666666664</v>
      </c>
      <c r="B8506" s="176">
        <v>6.4529319041614128</v>
      </c>
      <c r="C8506" s="177">
        <f t="shared" si="569"/>
        <v>1.2969496401786423E-4</v>
      </c>
      <c r="D8506" s="178">
        <f t="shared" si="570"/>
        <v>6.7569852101583496</v>
      </c>
      <c r="E8506" s="178">
        <f t="shared" si="572"/>
        <v>7.0753650911541701</v>
      </c>
      <c r="F8506" s="178">
        <f t="shared" si="572"/>
        <v>7.4087465957247369</v>
      </c>
      <c r="G8506" s="178">
        <f t="shared" si="572"/>
        <v>7.7578365798094815</v>
      </c>
      <c r="H8506" s="178">
        <f>MAX(0,(B8506-10.64)*Assumptions!$C$2)</f>
        <v>0</v>
      </c>
      <c r="I8506" s="178">
        <f>MAX(0,(D8506-10.64)*Assumptions!$C$2)</f>
        <v>0</v>
      </c>
      <c r="J8506" s="178">
        <f>MAX(0,(E8506-10.64)*Assumptions!$C$2)</f>
        <v>0</v>
      </c>
      <c r="K8506" s="178">
        <f>MAX(0,(F8506-10.64)*Assumptions!$C$2)</f>
        <v>0</v>
      </c>
    </row>
    <row r="8507" spans="1:11">
      <c r="A8507" s="175">
        <v>46377.333333333336</v>
      </c>
      <c r="B8507" s="176">
        <v>6.2013556116015129</v>
      </c>
      <c r="C8507" s="177">
        <f t="shared" si="569"/>
        <v>1.2463863013802544E-4</v>
      </c>
      <c r="D8507" s="178">
        <f t="shared" si="570"/>
        <v>6.4935549875400893</v>
      </c>
      <c r="E8507" s="178">
        <f t="shared" si="572"/>
        <v>6.7995223975419208</v>
      </c>
      <c r="F8507" s="178">
        <f t="shared" si="572"/>
        <v>7.1199065724995991</v>
      </c>
      <c r="G8507" s="178">
        <f t="shared" si="572"/>
        <v>7.4553868106161278</v>
      </c>
      <c r="H8507" s="178">
        <f>MAX(0,(B8507-10.64)*Assumptions!$C$2)</f>
        <v>0</v>
      </c>
      <c r="I8507" s="178">
        <f>MAX(0,(D8507-10.64)*Assumptions!$C$2)</f>
        <v>0</v>
      </c>
      <c r="J8507" s="178">
        <f>MAX(0,(E8507-10.64)*Assumptions!$C$2)</f>
        <v>0</v>
      </c>
      <c r="K8507" s="178">
        <f>MAX(0,(F8507-10.64)*Assumptions!$C$2)</f>
        <v>0</v>
      </c>
    </row>
    <row r="8508" spans="1:11">
      <c r="A8508" s="175">
        <v>46377.375</v>
      </c>
      <c r="B8508" s="176">
        <v>6.1007250945775535</v>
      </c>
      <c r="C8508" s="177">
        <f t="shared" si="569"/>
        <v>1.2261609658608994E-4</v>
      </c>
      <c r="D8508" s="178">
        <f t="shared" si="570"/>
        <v>6.3881828984927855</v>
      </c>
      <c r="E8508" s="178">
        <f t="shared" si="572"/>
        <v>6.689185320097021</v>
      </c>
      <c r="F8508" s="178">
        <f t="shared" si="572"/>
        <v>7.0043705632095445</v>
      </c>
      <c r="G8508" s="178">
        <f t="shared" si="572"/>
        <v>7.3344069029387864</v>
      </c>
      <c r="H8508" s="178">
        <f>MAX(0,(B8508-10.64)*Assumptions!$C$2)</f>
        <v>0</v>
      </c>
      <c r="I8508" s="178">
        <f>MAX(0,(D8508-10.64)*Assumptions!$C$2)</f>
        <v>0</v>
      </c>
      <c r="J8508" s="178">
        <f>MAX(0,(E8508-10.64)*Assumptions!$C$2)</f>
        <v>0</v>
      </c>
      <c r="K8508" s="178">
        <f>MAX(0,(F8508-10.64)*Assumptions!$C$2)</f>
        <v>0</v>
      </c>
    </row>
    <row r="8509" spans="1:11">
      <c r="A8509" s="175">
        <v>46377.416666666664</v>
      </c>
      <c r="B8509" s="176">
        <v>6.1007250945775535</v>
      </c>
      <c r="C8509" s="177">
        <f t="shared" si="569"/>
        <v>1.2261609658608994E-4</v>
      </c>
      <c r="D8509" s="178">
        <f t="shared" si="570"/>
        <v>6.3881828984927855</v>
      </c>
      <c r="E8509" s="178">
        <f t="shared" si="572"/>
        <v>6.689185320097021</v>
      </c>
      <c r="F8509" s="178">
        <f t="shared" si="572"/>
        <v>7.0043705632095445</v>
      </c>
      <c r="G8509" s="178">
        <f t="shared" si="572"/>
        <v>7.3344069029387864</v>
      </c>
      <c r="H8509" s="178">
        <f>MAX(0,(B8509-10.64)*Assumptions!$C$2)</f>
        <v>0</v>
      </c>
      <c r="I8509" s="178">
        <f>MAX(0,(D8509-10.64)*Assumptions!$C$2)</f>
        <v>0</v>
      </c>
      <c r="J8509" s="178">
        <f>MAX(0,(E8509-10.64)*Assumptions!$C$2)</f>
        <v>0</v>
      </c>
      <c r="K8509" s="178">
        <f>MAX(0,(F8509-10.64)*Assumptions!$C$2)</f>
        <v>0</v>
      </c>
    </row>
    <row r="8510" spans="1:11">
      <c r="A8510" s="175">
        <v>46377.458333333336</v>
      </c>
      <c r="B8510" s="176">
        <v>6.3019861286254732</v>
      </c>
      <c r="C8510" s="177">
        <f t="shared" si="569"/>
        <v>1.2666116368996097E-4</v>
      </c>
      <c r="D8510" s="178">
        <f t="shared" si="570"/>
        <v>6.598927076587394</v>
      </c>
      <c r="E8510" s="178">
        <f t="shared" si="572"/>
        <v>6.9098594749868214</v>
      </c>
      <c r="F8510" s="178">
        <f t="shared" si="572"/>
        <v>7.2354425817896546</v>
      </c>
      <c r="G8510" s="178">
        <f t="shared" si="572"/>
        <v>7.5763667182934702</v>
      </c>
      <c r="H8510" s="178">
        <f>MAX(0,(B8510-10.64)*Assumptions!$C$2)</f>
        <v>0</v>
      </c>
      <c r="I8510" s="178">
        <f>MAX(0,(D8510-10.64)*Assumptions!$C$2)</f>
        <v>0</v>
      </c>
      <c r="J8510" s="178">
        <f>MAX(0,(E8510-10.64)*Assumptions!$C$2)</f>
        <v>0</v>
      </c>
      <c r="K8510" s="178">
        <f>MAX(0,(F8510-10.64)*Assumptions!$C$2)</f>
        <v>0</v>
      </c>
    </row>
    <row r="8511" spans="1:11">
      <c r="A8511" s="175">
        <v>46377.5</v>
      </c>
      <c r="B8511" s="176">
        <v>6.5032471626733921</v>
      </c>
      <c r="C8511" s="177">
        <f t="shared" si="569"/>
        <v>1.3070623079383195E-4</v>
      </c>
      <c r="D8511" s="178">
        <f t="shared" si="570"/>
        <v>6.8096712546819997</v>
      </c>
      <c r="E8511" s="178">
        <f t="shared" si="572"/>
        <v>7.1305336298766182</v>
      </c>
      <c r="F8511" s="178">
        <f t="shared" si="572"/>
        <v>7.466514600369762</v>
      </c>
      <c r="G8511" s="178">
        <f t="shared" si="572"/>
        <v>7.8183265336481504</v>
      </c>
      <c r="H8511" s="178">
        <f>MAX(0,(B8511-10.64)*Assumptions!$C$2)</f>
        <v>0</v>
      </c>
      <c r="I8511" s="178">
        <f>MAX(0,(D8511-10.64)*Assumptions!$C$2)</f>
        <v>0</v>
      </c>
      <c r="J8511" s="178">
        <f>MAX(0,(E8511-10.64)*Assumptions!$C$2)</f>
        <v>0</v>
      </c>
      <c r="K8511" s="178">
        <f>MAX(0,(F8511-10.64)*Assumptions!$C$2)</f>
        <v>0</v>
      </c>
    </row>
    <row r="8512" spans="1:11">
      <c r="A8512" s="175">
        <v>46377.541666666664</v>
      </c>
      <c r="B8512" s="176">
        <v>6.9309268600252203</v>
      </c>
      <c r="C8512" s="177">
        <f t="shared" si="569"/>
        <v>1.3930199838955784E-4</v>
      </c>
      <c r="D8512" s="178">
        <f t="shared" si="570"/>
        <v>7.2575026331330399</v>
      </c>
      <c r="E8512" s="178">
        <f t="shared" si="572"/>
        <v>7.5994662090174403</v>
      </c>
      <c r="F8512" s="178">
        <f t="shared" si="572"/>
        <v>7.9575426398524929</v>
      </c>
      <c r="G8512" s="178">
        <f t="shared" si="572"/>
        <v>8.3324911412768472</v>
      </c>
      <c r="H8512" s="178">
        <f>MAX(0,(B8512-10.64)*Assumptions!$C$2)</f>
        <v>0</v>
      </c>
      <c r="I8512" s="178">
        <f>MAX(0,(D8512-10.64)*Assumptions!$C$2)</f>
        <v>0</v>
      </c>
      <c r="J8512" s="178">
        <f>MAX(0,(E8512-10.64)*Assumptions!$C$2)</f>
        <v>0</v>
      </c>
      <c r="K8512" s="178">
        <f>MAX(0,(F8512-10.64)*Assumptions!$C$2)</f>
        <v>0</v>
      </c>
    </row>
    <row r="8513" spans="1:11">
      <c r="A8513" s="175">
        <v>46377.583333333336</v>
      </c>
      <c r="B8513" s="176">
        <v>7.6982345523329139</v>
      </c>
      <c r="C8513" s="177">
        <f t="shared" si="569"/>
        <v>1.5472381672306608E-4</v>
      </c>
      <c r="D8513" s="178">
        <f t="shared" si="570"/>
        <v>8.0609648121187316</v>
      </c>
      <c r="E8513" s="178">
        <f t="shared" ref="E8513:G8541" si="573">E$2*$C8513</f>
        <v>8.4407864245347994</v>
      </c>
      <c r="F8513" s="178">
        <f t="shared" si="573"/>
        <v>8.8385047106891577</v>
      </c>
      <c r="G8513" s="178">
        <f t="shared" si="573"/>
        <v>9.2549629373165736</v>
      </c>
      <c r="H8513" s="178">
        <f>MAX(0,(B8513-10.64)*Assumptions!$C$2)</f>
        <v>0</v>
      </c>
      <c r="I8513" s="178">
        <f>MAX(0,(D8513-10.64)*Assumptions!$C$2)</f>
        <v>0</v>
      </c>
      <c r="J8513" s="178">
        <f>MAX(0,(E8513-10.64)*Assumptions!$C$2)</f>
        <v>0</v>
      </c>
      <c r="K8513" s="178">
        <f>MAX(0,(F8513-10.64)*Assumptions!$C$2)</f>
        <v>0</v>
      </c>
    </row>
    <row r="8514" spans="1:11">
      <c r="A8514" s="175">
        <v>46377.625</v>
      </c>
      <c r="B8514" s="176">
        <v>8.1259142496847421</v>
      </c>
      <c r="C8514" s="177">
        <f t="shared" si="569"/>
        <v>1.6331958431879199E-4</v>
      </c>
      <c r="D8514" s="178">
        <f t="shared" si="570"/>
        <v>8.5087961905697735</v>
      </c>
      <c r="E8514" s="178">
        <f t="shared" si="573"/>
        <v>8.9097190036756224</v>
      </c>
      <c r="F8514" s="178">
        <f t="shared" si="573"/>
        <v>9.3295327501718894</v>
      </c>
      <c r="G8514" s="178">
        <f t="shared" si="573"/>
        <v>9.7691275449452721</v>
      </c>
      <c r="H8514" s="178">
        <f>MAX(0,(B8514-10.64)*Assumptions!$C$2)</f>
        <v>0</v>
      </c>
      <c r="I8514" s="178">
        <f>MAX(0,(D8514-10.64)*Assumptions!$C$2)</f>
        <v>0</v>
      </c>
      <c r="J8514" s="178">
        <f>MAX(0,(E8514-10.64)*Assumptions!$C$2)</f>
        <v>0</v>
      </c>
      <c r="K8514" s="178">
        <f>MAX(0,(F8514-10.64)*Assumptions!$C$2)</f>
        <v>0</v>
      </c>
    </row>
    <row r="8515" spans="1:11">
      <c r="A8515" s="175">
        <v>46377.666666666664</v>
      </c>
      <c r="B8515" s="176">
        <v>8.3397540983606557</v>
      </c>
      <c r="C8515" s="177">
        <f t="shared" si="569"/>
        <v>1.676174681166549E-4</v>
      </c>
      <c r="D8515" s="178">
        <f t="shared" si="570"/>
        <v>8.7327118797952927</v>
      </c>
      <c r="E8515" s="178">
        <f t="shared" si="573"/>
        <v>9.1441852932460304</v>
      </c>
      <c r="F8515" s="178">
        <f t="shared" si="573"/>
        <v>9.5750467699132535</v>
      </c>
      <c r="G8515" s="178">
        <f t="shared" si="573"/>
        <v>10.026209848759621</v>
      </c>
      <c r="H8515" s="178">
        <f>MAX(0,(B8515-10.64)*Assumptions!$C$2)</f>
        <v>0</v>
      </c>
      <c r="I8515" s="178">
        <f>MAX(0,(D8515-10.64)*Assumptions!$C$2)</f>
        <v>0</v>
      </c>
      <c r="J8515" s="178">
        <f>MAX(0,(E8515-10.64)*Assumptions!$C$2)</f>
        <v>0</v>
      </c>
      <c r="K8515" s="178">
        <f>MAX(0,(F8515-10.64)*Assumptions!$C$2)</f>
        <v>0</v>
      </c>
    </row>
    <row r="8516" spans="1:11">
      <c r="A8516" s="175">
        <v>46377.708333333336</v>
      </c>
      <c r="B8516" s="176">
        <v>8.6416456494325349</v>
      </c>
      <c r="C8516" s="177">
        <f t="shared" si="569"/>
        <v>1.7368506877246144E-4</v>
      </c>
      <c r="D8516" s="178">
        <f t="shared" si="570"/>
        <v>9.0488281469372041</v>
      </c>
      <c r="E8516" s="178">
        <f t="shared" si="573"/>
        <v>9.4751965255807313</v>
      </c>
      <c r="F8516" s="178">
        <f t="shared" si="573"/>
        <v>9.9216547977834182</v>
      </c>
      <c r="G8516" s="178">
        <f t="shared" si="573"/>
        <v>10.389149571791643</v>
      </c>
      <c r="H8516" s="178">
        <f>MAX(0,(B8516-10.64)*Assumptions!$C$2)</f>
        <v>0</v>
      </c>
      <c r="I8516" s="178">
        <f>MAX(0,(D8516-10.64)*Assumptions!$C$2)</f>
        <v>0</v>
      </c>
      <c r="J8516" s="178">
        <f>MAX(0,(E8516-10.64)*Assumptions!$C$2)</f>
        <v>0</v>
      </c>
      <c r="K8516" s="178">
        <f>MAX(0,(F8516-10.64)*Assumptions!$C$2)</f>
        <v>0</v>
      </c>
    </row>
    <row r="8517" spans="1:11">
      <c r="A8517" s="175">
        <v>46377.75</v>
      </c>
      <c r="B8517" s="176">
        <v>9.2202711223203035</v>
      </c>
      <c r="C8517" s="177">
        <f t="shared" ref="C8517:C8580" si="574">B8517/$B$2</f>
        <v>1.8531463669609058E-4</v>
      </c>
      <c r="D8517" s="178">
        <f t="shared" si="570"/>
        <v>9.6547176589591999</v>
      </c>
      <c r="E8517" s="178">
        <f t="shared" si="573"/>
        <v>10.1096347208889</v>
      </c>
      <c r="F8517" s="178">
        <f t="shared" si="573"/>
        <v>10.585986851201231</v>
      </c>
      <c r="G8517" s="178">
        <f t="shared" si="573"/>
        <v>11.084784040936352</v>
      </c>
      <c r="H8517" s="178">
        <f>MAX(0,(B8517-10.64)*Assumptions!$C$2)</f>
        <v>0</v>
      </c>
      <c r="I8517" s="178">
        <f>MAX(0,(D8517-10.64)*Assumptions!$C$2)</f>
        <v>0</v>
      </c>
      <c r="J8517" s="178">
        <f>MAX(0,(E8517-10.64)*Assumptions!$C$2)</f>
        <v>0</v>
      </c>
      <c r="K8517" s="178">
        <f>MAX(0,(F8517-10.64)*Assumptions!$C$2)</f>
        <v>0</v>
      </c>
    </row>
    <row r="8518" spans="1:11">
      <c r="A8518" s="175">
        <v>46377.791666666664</v>
      </c>
      <c r="B8518" s="176">
        <v>9.2202711223203035</v>
      </c>
      <c r="C8518" s="177">
        <f t="shared" si="574"/>
        <v>1.8531463669609058E-4</v>
      </c>
      <c r="D8518" s="178">
        <f t="shared" ref="D8518:D8581" si="575">D$2*$C8518</f>
        <v>9.6547176589591999</v>
      </c>
      <c r="E8518" s="178">
        <f t="shared" si="573"/>
        <v>10.1096347208889</v>
      </c>
      <c r="F8518" s="178">
        <f t="shared" si="573"/>
        <v>10.585986851201231</v>
      </c>
      <c r="G8518" s="178">
        <f t="shared" si="573"/>
        <v>11.084784040936352</v>
      </c>
      <c r="H8518" s="178">
        <f>MAX(0,(B8518-10.64)*Assumptions!$C$2)</f>
        <v>0</v>
      </c>
      <c r="I8518" s="178">
        <f>MAX(0,(D8518-10.64)*Assumptions!$C$2)</f>
        <v>0</v>
      </c>
      <c r="J8518" s="178">
        <f>MAX(0,(E8518-10.64)*Assumptions!$C$2)</f>
        <v>0</v>
      </c>
      <c r="K8518" s="178">
        <f>MAX(0,(F8518-10.64)*Assumptions!$C$2)</f>
        <v>0</v>
      </c>
    </row>
    <row r="8519" spans="1:11">
      <c r="A8519" s="175">
        <v>46377.833333333336</v>
      </c>
      <c r="B8519" s="176">
        <v>9.2454287515762932</v>
      </c>
      <c r="C8519" s="177">
        <f t="shared" si="574"/>
        <v>1.8582027008407447E-4</v>
      </c>
      <c r="D8519" s="178">
        <f t="shared" si="575"/>
        <v>9.6810606812210267</v>
      </c>
      <c r="E8519" s="178">
        <f t="shared" si="573"/>
        <v>10.137218990250126</v>
      </c>
      <c r="F8519" s="178">
        <f t="shared" si="573"/>
        <v>10.614870853523744</v>
      </c>
      <c r="G8519" s="178">
        <f t="shared" si="573"/>
        <v>11.115029017855688</v>
      </c>
      <c r="H8519" s="178">
        <f>MAX(0,(B8519-10.64)*Assumptions!$C$2)</f>
        <v>0</v>
      </c>
      <c r="I8519" s="178">
        <f>MAX(0,(D8519-10.64)*Assumptions!$C$2)</f>
        <v>0</v>
      </c>
      <c r="J8519" s="178">
        <f>MAX(0,(E8519-10.64)*Assumptions!$C$2)</f>
        <v>0</v>
      </c>
      <c r="K8519" s="178">
        <f>MAX(0,(F8519-10.64)*Assumptions!$C$2)</f>
        <v>0</v>
      </c>
    </row>
    <row r="8520" spans="1:11">
      <c r="A8520" s="175">
        <v>46377.875</v>
      </c>
      <c r="B8520" s="176">
        <v>9.5347414880201775</v>
      </c>
      <c r="C8520" s="177">
        <f t="shared" si="574"/>
        <v>1.9163505404588905E-4</v>
      </c>
      <c r="D8520" s="178">
        <f t="shared" si="575"/>
        <v>9.9840054372320246</v>
      </c>
      <c r="E8520" s="178">
        <f t="shared" si="573"/>
        <v>10.454438087904213</v>
      </c>
      <c r="F8520" s="178">
        <f t="shared" si="573"/>
        <v>10.947036880232652</v>
      </c>
      <c r="G8520" s="178">
        <f t="shared" si="573"/>
        <v>11.462846252428044</v>
      </c>
      <c r="H8520" s="178">
        <f>MAX(0,(B8520-10.64)*Assumptions!$C$2)</f>
        <v>0</v>
      </c>
      <c r="I8520" s="178">
        <f>MAX(0,(D8520-10.64)*Assumptions!$C$2)</f>
        <v>0</v>
      </c>
      <c r="J8520" s="178">
        <f>MAX(0,(E8520-10.64)*Assumptions!$C$2)</f>
        <v>0</v>
      </c>
      <c r="K8520" s="178">
        <f>MAX(0,(F8520-10.64)*Assumptions!$C$2)</f>
        <v>0.27633319220938618</v>
      </c>
    </row>
    <row r="8521" spans="1:11">
      <c r="A8521" s="175">
        <v>46377.916666666664</v>
      </c>
      <c r="B8521" s="176">
        <v>10.490731399747794</v>
      </c>
      <c r="C8521" s="177">
        <f t="shared" si="574"/>
        <v>2.1084912278927635E-4</v>
      </c>
      <c r="D8521" s="178">
        <f t="shared" si="575"/>
        <v>10.98504028318141</v>
      </c>
      <c r="E8521" s="178">
        <f t="shared" si="573"/>
        <v>11.502640323630757</v>
      </c>
      <c r="F8521" s="178">
        <f t="shared" si="573"/>
        <v>12.044628968488167</v>
      </c>
      <c r="G8521" s="178">
        <f t="shared" si="573"/>
        <v>12.612155375362782</v>
      </c>
      <c r="H8521" s="178">
        <f>MAX(0,(B8521-10.64)*Assumptions!$C$2)</f>
        <v>0</v>
      </c>
      <c r="I8521" s="178">
        <f>MAX(0,(D8521-10.64)*Assumptions!$C$2)</f>
        <v>0.31053625486326891</v>
      </c>
      <c r="J8521" s="178">
        <f>MAX(0,(E8521-10.64)*Assumptions!$C$2)</f>
        <v>0.77637629126768104</v>
      </c>
      <c r="K8521" s="178">
        <f>MAX(0,(F8521-10.64)*Assumptions!$C$2)</f>
        <v>1.2641660716393501</v>
      </c>
    </row>
    <row r="8522" spans="1:11">
      <c r="A8522" s="175">
        <v>46377.958333333336</v>
      </c>
      <c r="B8522" s="176">
        <v>10.666834804539723</v>
      </c>
      <c r="C8522" s="177">
        <f t="shared" si="574"/>
        <v>2.1438855650516347E-4</v>
      </c>
      <c r="D8522" s="178">
        <f t="shared" si="575"/>
        <v>11.169441439014191</v>
      </c>
      <c r="E8522" s="178">
        <f t="shared" si="573"/>
        <v>11.695730209159329</v>
      </c>
      <c r="F8522" s="178">
        <f t="shared" si="573"/>
        <v>12.246816984745763</v>
      </c>
      <c r="G8522" s="178">
        <f t="shared" si="573"/>
        <v>12.823870213798127</v>
      </c>
      <c r="H8522" s="178">
        <f>MAX(0,(B8522-10.64)*Assumptions!$C$2)</f>
        <v>2.4151324085750582E-2</v>
      </c>
      <c r="I8522" s="178">
        <f>MAX(0,(D8522-10.64)*Assumptions!$C$2)</f>
        <v>0.47649729511277156</v>
      </c>
      <c r="J8522" s="178">
        <f>MAX(0,(E8522-10.64)*Assumptions!$C$2)</f>
        <v>0.95015718824339579</v>
      </c>
      <c r="K8522" s="178">
        <f>MAX(0,(F8522-10.64)*Assumptions!$C$2)</f>
        <v>1.4461352862711863</v>
      </c>
    </row>
    <row r="8523" spans="1:11">
      <c r="A8523" s="175">
        <v>46378</v>
      </c>
      <c r="B8523" s="176">
        <v>10.691992433795713</v>
      </c>
      <c r="C8523" s="177">
        <f t="shared" si="574"/>
        <v>2.1489418989314733E-4</v>
      </c>
      <c r="D8523" s="178">
        <f t="shared" si="575"/>
        <v>11.195784461276016</v>
      </c>
      <c r="E8523" s="178">
        <f t="shared" si="573"/>
        <v>11.723314478520553</v>
      </c>
      <c r="F8523" s="178">
        <f t="shared" si="573"/>
        <v>12.275700987068275</v>
      </c>
      <c r="G8523" s="178">
        <f t="shared" si="573"/>
        <v>12.854115190717462</v>
      </c>
      <c r="H8523" s="178">
        <f>MAX(0,(B8523-10.64)*Assumptions!$C$2)</f>
        <v>4.6793190416141252E-2</v>
      </c>
      <c r="I8523" s="178">
        <f>MAX(0,(D8523-10.64)*Assumptions!$C$2)</f>
        <v>0.50020601514841412</v>
      </c>
      <c r="J8523" s="178">
        <f>MAX(0,(E8523-10.64)*Assumptions!$C$2)</f>
        <v>0.97498303066849734</v>
      </c>
      <c r="K8523" s="178">
        <f>MAX(0,(F8523-10.64)*Assumptions!$C$2)</f>
        <v>1.4721308883614468</v>
      </c>
    </row>
    <row r="8524" spans="1:11">
      <c r="A8524" s="175">
        <v>46378.041666666664</v>
      </c>
      <c r="B8524" s="176">
        <v>10.151103404791931</v>
      </c>
      <c r="C8524" s="177">
        <f t="shared" si="574"/>
        <v>2.0402307205149401E-4</v>
      </c>
      <c r="D8524" s="178">
        <f t="shared" si="575"/>
        <v>10.629409482646761</v>
      </c>
      <c r="E8524" s="178">
        <f t="shared" si="573"/>
        <v>11.13025268725422</v>
      </c>
      <c r="F8524" s="178">
        <f t="shared" si="573"/>
        <v>11.654694937134234</v>
      </c>
      <c r="G8524" s="178">
        <f t="shared" si="573"/>
        <v>12.203848186951756</v>
      </c>
      <c r="H8524" s="178">
        <f>MAX(0,(B8524-10.64)*Assumptions!$C$2)</f>
        <v>0</v>
      </c>
      <c r="I8524" s="178">
        <f>MAX(0,(D8524-10.64)*Assumptions!$C$2)</f>
        <v>0</v>
      </c>
      <c r="J8524" s="178">
        <f>MAX(0,(E8524-10.64)*Assumptions!$C$2)</f>
        <v>0.44122741852879771</v>
      </c>
      <c r="K8524" s="178">
        <f>MAX(0,(F8524-10.64)*Assumptions!$C$2)</f>
        <v>0.91322544342081036</v>
      </c>
    </row>
    <row r="8525" spans="1:11">
      <c r="A8525" s="175">
        <v>46378.083333333336</v>
      </c>
      <c r="B8525" s="176">
        <v>10.088209331651955</v>
      </c>
      <c r="C8525" s="177">
        <f t="shared" si="574"/>
        <v>2.027589885815343E-4</v>
      </c>
      <c r="D8525" s="178">
        <f t="shared" si="575"/>
        <v>10.563551926992194</v>
      </c>
      <c r="E8525" s="178">
        <f t="shared" si="573"/>
        <v>11.061292013851158</v>
      </c>
      <c r="F8525" s="178">
        <f t="shared" si="573"/>
        <v>11.582484931327949</v>
      </c>
      <c r="G8525" s="178">
        <f t="shared" si="573"/>
        <v>12.128235744653418</v>
      </c>
      <c r="H8525" s="178">
        <f>MAX(0,(B8525-10.64)*Assumptions!$C$2)</f>
        <v>0</v>
      </c>
      <c r="I8525" s="178">
        <f>MAX(0,(D8525-10.64)*Assumptions!$C$2)</f>
        <v>0</v>
      </c>
      <c r="J8525" s="178">
        <f>MAX(0,(E8525-10.64)*Assumptions!$C$2)</f>
        <v>0.379162812466042</v>
      </c>
      <c r="K8525" s="178">
        <f>MAX(0,(F8525-10.64)*Assumptions!$C$2)</f>
        <v>0.8482364381951536</v>
      </c>
    </row>
    <row r="8526" spans="1:11">
      <c r="A8526" s="175">
        <v>46378.125</v>
      </c>
      <c r="B8526" s="176">
        <v>9.4215321563682224</v>
      </c>
      <c r="C8526" s="177">
        <f t="shared" si="574"/>
        <v>1.8935970379996159E-4</v>
      </c>
      <c r="D8526" s="178">
        <f t="shared" si="575"/>
        <v>9.8654618370538074</v>
      </c>
      <c r="E8526" s="178">
        <f t="shared" si="573"/>
        <v>10.3303088757787</v>
      </c>
      <c r="F8526" s="178">
        <f t="shared" si="573"/>
        <v>10.81705886978134</v>
      </c>
      <c r="G8526" s="178">
        <f t="shared" si="573"/>
        <v>11.326743856291035</v>
      </c>
      <c r="H8526" s="178">
        <f>MAX(0,(B8526-10.64)*Assumptions!$C$2)</f>
        <v>0</v>
      </c>
      <c r="I8526" s="178">
        <f>MAX(0,(D8526-10.64)*Assumptions!$C$2)</f>
        <v>0</v>
      </c>
      <c r="J8526" s="178">
        <f>MAX(0,(E8526-10.64)*Assumptions!$C$2)</f>
        <v>0</v>
      </c>
      <c r="K8526" s="178">
        <f>MAX(0,(F8526-10.64)*Assumptions!$C$2)</f>
        <v>0.1593529828032052</v>
      </c>
    </row>
    <row r="8527" spans="1:11">
      <c r="A8527" s="175">
        <v>46378.166666666664</v>
      </c>
      <c r="B8527" s="176">
        <v>8.8806431273644382</v>
      </c>
      <c r="C8527" s="177">
        <f t="shared" si="574"/>
        <v>1.7848858595830824E-4</v>
      </c>
      <c r="D8527" s="178">
        <f t="shared" si="575"/>
        <v>9.2990868584245501</v>
      </c>
      <c r="E8527" s="178">
        <f t="shared" si="573"/>
        <v>9.7372470845123651</v>
      </c>
      <c r="F8527" s="178">
        <f t="shared" si="573"/>
        <v>10.196052819847296</v>
      </c>
      <c r="G8527" s="178">
        <f t="shared" si="573"/>
        <v>10.676476852525328</v>
      </c>
      <c r="H8527" s="178">
        <f>MAX(0,(B8527-10.64)*Assumptions!$C$2)</f>
        <v>0</v>
      </c>
      <c r="I8527" s="178">
        <f>MAX(0,(D8527-10.64)*Assumptions!$C$2)</f>
        <v>0</v>
      </c>
      <c r="J8527" s="178">
        <f>MAX(0,(E8527-10.64)*Assumptions!$C$2)</f>
        <v>0</v>
      </c>
      <c r="K8527" s="178">
        <f>MAX(0,(F8527-10.64)*Assumptions!$C$2)</f>
        <v>0</v>
      </c>
    </row>
    <row r="8528" spans="1:11">
      <c r="A8528" s="175">
        <v>46378.208333333336</v>
      </c>
      <c r="B8528" s="176">
        <v>8.0378625472887766</v>
      </c>
      <c r="C8528" s="177">
        <f t="shared" si="574"/>
        <v>1.6154986746084839E-4</v>
      </c>
      <c r="D8528" s="178">
        <f t="shared" si="575"/>
        <v>8.4165956126533814</v>
      </c>
      <c r="E8528" s="178">
        <f t="shared" si="573"/>
        <v>8.8131740609113329</v>
      </c>
      <c r="F8528" s="178">
        <f t="shared" si="573"/>
        <v>9.2284387420430907</v>
      </c>
      <c r="G8528" s="178">
        <f t="shared" si="573"/>
        <v>9.6632701257275979</v>
      </c>
      <c r="H8528" s="178">
        <f>MAX(0,(B8528-10.64)*Assumptions!$C$2)</f>
        <v>0</v>
      </c>
      <c r="I8528" s="178">
        <f>MAX(0,(D8528-10.64)*Assumptions!$C$2)</f>
        <v>0</v>
      </c>
      <c r="J8528" s="178">
        <f>MAX(0,(E8528-10.64)*Assumptions!$C$2)</f>
        <v>0</v>
      </c>
      <c r="K8528" s="178">
        <f>MAX(0,(F8528-10.64)*Assumptions!$C$2)</f>
        <v>0</v>
      </c>
    </row>
    <row r="8529" spans="1:11">
      <c r="A8529" s="175">
        <v>46378.25</v>
      </c>
      <c r="B8529" s="176">
        <v>7.2202395964691055</v>
      </c>
      <c r="C8529" s="177">
        <f t="shared" si="574"/>
        <v>1.4511678235137244E-4</v>
      </c>
      <c r="D8529" s="178">
        <f t="shared" si="575"/>
        <v>7.5604473891440396</v>
      </c>
      <c r="E8529" s="178">
        <f t="shared" si="573"/>
        <v>7.9166853066715275</v>
      </c>
      <c r="F8529" s="178">
        <f t="shared" si="573"/>
        <v>8.2897086665614008</v>
      </c>
      <c r="G8529" s="178">
        <f t="shared" si="573"/>
        <v>8.6803083758492043</v>
      </c>
      <c r="H8529" s="178">
        <f>MAX(0,(B8529-10.64)*Assumptions!$C$2)</f>
        <v>0</v>
      </c>
      <c r="I8529" s="178">
        <f>MAX(0,(D8529-10.64)*Assumptions!$C$2)</f>
        <v>0</v>
      </c>
      <c r="J8529" s="178">
        <f>MAX(0,(E8529-10.64)*Assumptions!$C$2)</f>
        <v>0</v>
      </c>
      <c r="K8529" s="178">
        <f>MAX(0,(F8529-10.64)*Assumptions!$C$2)</f>
        <v>0</v>
      </c>
    </row>
    <row r="8530" spans="1:11">
      <c r="A8530" s="175">
        <v>46378.291666666664</v>
      </c>
      <c r="B8530" s="176">
        <v>6.6416141235813377</v>
      </c>
      <c r="C8530" s="177">
        <f t="shared" si="574"/>
        <v>1.3348721442774331E-4</v>
      </c>
      <c r="D8530" s="178">
        <f t="shared" si="575"/>
        <v>6.9545578771220447</v>
      </c>
      <c r="E8530" s="178">
        <f t="shared" si="573"/>
        <v>7.2822471113633567</v>
      </c>
      <c r="F8530" s="178">
        <f t="shared" si="573"/>
        <v>7.6253766131435885</v>
      </c>
      <c r="G8530" s="178">
        <f t="shared" si="573"/>
        <v>7.9846739067044954</v>
      </c>
      <c r="H8530" s="178">
        <f>MAX(0,(B8530-10.64)*Assumptions!$C$2)</f>
        <v>0</v>
      </c>
      <c r="I8530" s="178">
        <f>MAX(0,(D8530-10.64)*Assumptions!$C$2)</f>
        <v>0</v>
      </c>
      <c r="J8530" s="178">
        <f>MAX(0,(E8530-10.64)*Assumptions!$C$2)</f>
        <v>0</v>
      </c>
      <c r="K8530" s="178">
        <f>MAX(0,(F8530-10.64)*Assumptions!$C$2)</f>
        <v>0</v>
      </c>
    </row>
    <row r="8531" spans="1:11">
      <c r="A8531" s="175">
        <v>46378.333333333336</v>
      </c>
      <c r="B8531" s="176">
        <v>6.3397225725094577</v>
      </c>
      <c r="C8531" s="177">
        <f t="shared" si="574"/>
        <v>1.2741961377193677E-4</v>
      </c>
      <c r="D8531" s="178">
        <f t="shared" si="575"/>
        <v>6.6384416099801316</v>
      </c>
      <c r="E8531" s="178">
        <f t="shared" si="573"/>
        <v>6.9512358790286575</v>
      </c>
      <c r="F8531" s="178">
        <f t="shared" si="573"/>
        <v>7.2787685852734239</v>
      </c>
      <c r="G8531" s="178">
        <f t="shared" si="573"/>
        <v>7.6217341836724719</v>
      </c>
      <c r="H8531" s="178">
        <f>MAX(0,(B8531-10.64)*Assumptions!$C$2)</f>
        <v>0</v>
      </c>
      <c r="I8531" s="178">
        <f>MAX(0,(D8531-10.64)*Assumptions!$C$2)</f>
        <v>0</v>
      </c>
      <c r="J8531" s="178">
        <f>MAX(0,(E8531-10.64)*Assumptions!$C$2)</f>
        <v>0</v>
      </c>
      <c r="K8531" s="178">
        <f>MAX(0,(F8531-10.64)*Assumptions!$C$2)</f>
        <v>0</v>
      </c>
    </row>
    <row r="8532" spans="1:11">
      <c r="A8532" s="175">
        <v>46378.375</v>
      </c>
      <c r="B8532" s="176">
        <v>6.125882723833544</v>
      </c>
      <c r="C8532" s="177">
        <f t="shared" si="574"/>
        <v>1.2312172997407383E-4</v>
      </c>
      <c r="D8532" s="178">
        <f t="shared" si="575"/>
        <v>6.4145259207546115</v>
      </c>
      <c r="E8532" s="178">
        <f t="shared" si="573"/>
        <v>6.7167695894582469</v>
      </c>
      <c r="F8532" s="178">
        <f t="shared" si="573"/>
        <v>7.0332545655320589</v>
      </c>
      <c r="G8532" s="178">
        <f t="shared" si="573"/>
        <v>7.3646518798581226</v>
      </c>
      <c r="H8532" s="178">
        <f>MAX(0,(B8532-10.64)*Assumptions!$C$2)</f>
        <v>0</v>
      </c>
      <c r="I8532" s="178">
        <f>MAX(0,(D8532-10.64)*Assumptions!$C$2)</f>
        <v>0</v>
      </c>
      <c r="J8532" s="178">
        <f>MAX(0,(E8532-10.64)*Assumptions!$C$2)</f>
        <v>0</v>
      </c>
      <c r="K8532" s="178">
        <f>MAX(0,(F8532-10.64)*Assumptions!$C$2)</f>
        <v>0</v>
      </c>
    </row>
    <row r="8533" spans="1:11">
      <c r="A8533" s="175">
        <v>46378.416666666664</v>
      </c>
      <c r="B8533" s="176">
        <v>6.2390920554854983</v>
      </c>
      <c r="C8533" s="177">
        <f t="shared" si="574"/>
        <v>1.2539708022000126E-4</v>
      </c>
      <c r="D8533" s="178">
        <f t="shared" si="575"/>
        <v>6.5330695209328278</v>
      </c>
      <c r="E8533" s="178">
        <f t="shared" si="573"/>
        <v>6.8408988015837586</v>
      </c>
      <c r="F8533" s="178">
        <f t="shared" si="573"/>
        <v>7.1632325759833702</v>
      </c>
      <c r="G8533" s="178">
        <f t="shared" si="573"/>
        <v>7.5007542759951304</v>
      </c>
      <c r="H8533" s="178">
        <f>MAX(0,(B8533-10.64)*Assumptions!$C$2)</f>
        <v>0</v>
      </c>
      <c r="I8533" s="178">
        <f>MAX(0,(D8533-10.64)*Assumptions!$C$2)</f>
        <v>0</v>
      </c>
      <c r="J8533" s="178">
        <f>MAX(0,(E8533-10.64)*Assumptions!$C$2)</f>
        <v>0</v>
      </c>
      <c r="K8533" s="178">
        <f>MAX(0,(F8533-10.64)*Assumptions!$C$2)</f>
        <v>0</v>
      </c>
    </row>
    <row r="8534" spans="1:11">
      <c r="A8534" s="175">
        <v>46378.458333333336</v>
      </c>
      <c r="B8534" s="176">
        <v>6.5284047919293826</v>
      </c>
      <c r="C8534" s="177">
        <f t="shared" si="574"/>
        <v>1.3121186418181584E-4</v>
      </c>
      <c r="D8534" s="178">
        <f t="shared" si="575"/>
        <v>6.8360142769438266</v>
      </c>
      <c r="E8534" s="178">
        <f t="shared" si="573"/>
        <v>7.158117899237844</v>
      </c>
      <c r="F8534" s="178">
        <f t="shared" si="573"/>
        <v>7.4953986026922763</v>
      </c>
      <c r="G8534" s="178">
        <f t="shared" si="573"/>
        <v>7.8485715105674858</v>
      </c>
      <c r="H8534" s="178">
        <f>MAX(0,(B8534-10.64)*Assumptions!$C$2)</f>
        <v>0</v>
      </c>
      <c r="I8534" s="178">
        <f>MAX(0,(D8534-10.64)*Assumptions!$C$2)</f>
        <v>0</v>
      </c>
      <c r="J8534" s="178">
        <f>MAX(0,(E8534-10.64)*Assumptions!$C$2)</f>
        <v>0</v>
      </c>
      <c r="K8534" s="178">
        <f>MAX(0,(F8534-10.64)*Assumptions!$C$2)</f>
        <v>0</v>
      </c>
    </row>
    <row r="8535" spans="1:11">
      <c r="A8535" s="175">
        <v>46378.5</v>
      </c>
      <c r="B8535" s="176">
        <v>7.0818726355611608</v>
      </c>
      <c r="C8535" s="177">
        <f t="shared" si="574"/>
        <v>1.4233579871746112E-4</v>
      </c>
      <c r="D8535" s="178">
        <f t="shared" si="575"/>
        <v>7.4155607667039973</v>
      </c>
      <c r="E8535" s="178">
        <f t="shared" si="573"/>
        <v>7.7649718251847908</v>
      </c>
      <c r="F8535" s="178">
        <f t="shared" si="573"/>
        <v>8.1308466537875752</v>
      </c>
      <c r="G8535" s="178">
        <f t="shared" si="573"/>
        <v>8.5139610027928612</v>
      </c>
      <c r="H8535" s="178">
        <f>MAX(0,(B8535-10.64)*Assumptions!$C$2)</f>
        <v>0</v>
      </c>
      <c r="I8535" s="178">
        <f>MAX(0,(D8535-10.64)*Assumptions!$C$2)</f>
        <v>0</v>
      </c>
      <c r="J8535" s="178">
        <f>MAX(0,(E8535-10.64)*Assumptions!$C$2)</f>
        <v>0</v>
      </c>
      <c r="K8535" s="178">
        <f>MAX(0,(F8535-10.64)*Assumptions!$C$2)</f>
        <v>0</v>
      </c>
    </row>
    <row r="8536" spans="1:11">
      <c r="A8536" s="175">
        <v>46378.541666666664</v>
      </c>
      <c r="B8536" s="176">
        <v>7.4718158890290045</v>
      </c>
      <c r="C8536" s="177">
        <f t="shared" si="574"/>
        <v>1.5017311623121121E-4</v>
      </c>
      <c r="D8536" s="178">
        <f t="shared" si="575"/>
        <v>7.823877611762299</v>
      </c>
      <c r="E8536" s="178">
        <f t="shared" si="573"/>
        <v>8.1925280002837759</v>
      </c>
      <c r="F8536" s="178">
        <f t="shared" si="573"/>
        <v>8.5785486897865368</v>
      </c>
      <c r="G8536" s="178">
        <f t="shared" si="573"/>
        <v>8.9827581450425562</v>
      </c>
      <c r="H8536" s="178">
        <f>MAX(0,(B8536-10.64)*Assumptions!$C$2)</f>
        <v>0</v>
      </c>
      <c r="I8536" s="178">
        <f>MAX(0,(D8536-10.64)*Assumptions!$C$2)</f>
        <v>0</v>
      </c>
      <c r="J8536" s="178">
        <f>MAX(0,(E8536-10.64)*Assumptions!$C$2)</f>
        <v>0</v>
      </c>
      <c r="K8536" s="178">
        <f>MAX(0,(F8536-10.64)*Assumptions!$C$2)</f>
        <v>0</v>
      </c>
    </row>
    <row r="8537" spans="1:11">
      <c r="A8537" s="175">
        <v>46378.583333333336</v>
      </c>
      <c r="B8537" s="176">
        <v>7.9875472887767973</v>
      </c>
      <c r="C8537" s="177">
        <f t="shared" si="574"/>
        <v>1.6053860068488066E-4</v>
      </c>
      <c r="D8537" s="178">
        <f t="shared" si="575"/>
        <v>8.3639095681297295</v>
      </c>
      <c r="E8537" s="178">
        <f t="shared" si="573"/>
        <v>8.7580055221888848</v>
      </c>
      <c r="F8537" s="178">
        <f t="shared" si="573"/>
        <v>9.1706707373980656</v>
      </c>
      <c r="G8537" s="178">
        <f t="shared" si="573"/>
        <v>9.602780171888929</v>
      </c>
      <c r="H8537" s="178">
        <f>MAX(0,(B8537-10.64)*Assumptions!$C$2)</f>
        <v>0</v>
      </c>
      <c r="I8537" s="178">
        <f>MAX(0,(D8537-10.64)*Assumptions!$C$2)</f>
        <v>0</v>
      </c>
      <c r="J8537" s="178">
        <f>MAX(0,(E8537-10.64)*Assumptions!$C$2)</f>
        <v>0</v>
      </c>
      <c r="K8537" s="178">
        <f>MAX(0,(F8537-10.64)*Assumptions!$C$2)</f>
        <v>0</v>
      </c>
    </row>
    <row r="8538" spans="1:11">
      <c r="A8538" s="175">
        <v>46378.625</v>
      </c>
      <c r="B8538" s="176">
        <v>8.0755989911727628</v>
      </c>
      <c r="C8538" s="177">
        <f t="shared" si="574"/>
        <v>1.6230831754282423E-4</v>
      </c>
      <c r="D8538" s="178">
        <f t="shared" si="575"/>
        <v>8.4561101460461217</v>
      </c>
      <c r="E8538" s="178">
        <f t="shared" si="573"/>
        <v>8.8545504649531726</v>
      </c>
      <c r="F8538" s="178">
        <f t="shared" si="573"/>
        <v>9.2717647455268626</v>
      </c>
      <c r="G8538" s="178">
        <f t="shared" si="573"/>
        <v>9.7086375911066014</v>
      </c>
      <c r="H8538" s="178">
        <f>MAX(0,(B8538-10.64)*Assumptions!$C$2)</f>
        <v>0</v>
      </c>
      <c r="I8538" s="178">
        <f>MAX(0,(D8538-10.64)*Assumptions!$C$2)</f>
        <v>0</v>
      </c>
      <c r="J8538" s="178">
        <f>MAX(0,(E8538-10.64)*Assumptions!$C$2)</f>
        <v>0</v>
      </c>
      <c r="K8538" s="178">
        <f>MAX(0,(F8538-10.64)*Assumptions!$C$2)</f>
        <v>0</v>
      </c>
    </row>
    <row r="8539" spans="1:11">
      <c r="A8539" s="175">
        <v>46378.666666666664</v>
      </c>
      <c r="B8539" s="176">
        <v>8.2265447667087024</v>
      </c>
      <c r="C8539" s="177">
        <f t="shared" si="574"/>
        <v>1.6534211787072749E-4</v>
      </c>
      <c r="D8539" s="178">
        <f t="shared" si="575"/>
        <v>8.6141682796170773</v>
      </c>
      <c r="E8539" s="178">
        <f t="shared" si="573"/>
        <v>9.0200560811205204</v>
      </c>
      <c r="F8539" s="178">
        <f t="shared" si="573"/>
        <v>9.4450687594619449</v>
      </c>
      <c r="G8539" s="178">
        <f t="shared" si="573"/>
        <v>9.8901074526226136</v>
      </c>
      <c r="H8539" s="178">
        <f>MAX(0,(B8539-10.64)*Assumptions!$C$2)</f>
        <v>0</v>
      </c>
      <c r="I8539" s="178">
        <f>MAX(0,(D8539-10.64)*Assumptions!$C$2)</f>
        <v>0</v>
      </c>
      <c r="J8539" s="178">
        <f>MAX(0,(E8539-10.64)*Assumptions!$C$2)</f>
        <v>0</v>
      </c>
      <c r="K8539" s="178">
        <f>MAX(0,(F8539-10.64)*Assumptions!$C$2)</f>
        <v>0</v>
      </c>
    </row>
    <row r="8540" spans="1:11">
      <c r="A8540" s="175">
        <v>46378.708333333336</v>
      </c>
      <c r="B8540" s="176">
        <v>8.4906998738965953</v>
      </c>
      <c r="C8540" s="177">
        <f t="shared" si="574"/>
        <v>1.7065126844455816E-4</v>
      </c>
      <c r="D8540" s="178">
        <f t="shared" si="575"/>
        <v>8.8907700133662466</v>
      </c>
      <c r="E8540" s="178">
        <f t="shared" si="573"/>
        <v>9.30969090941338</v>
      </c>
      <c r="F8540" s="178">
        <f t="shared" si="573"/>
        <v>9.7483507838483359</v>
      </c>
      <c r="G8540" s="178">
        <f t="shared" si="573"/>
        <v>10.207679710275631</v>
      </c>
      <c r="H8540" s="178">
        <f>MAX(0,(B8540-10.64)*Assumptions!$C$2)</f>
        <v>0</v>
      </c>
      <c r="I8540" s="178">
        <f>MAX(0,(D8540-10.64)*Assumptions!$C$2)</f>
        <v>0</v>
      </c>
      <c r="J8540" s="178">
        <f>MAX(0,(E8540-10.64)*Assumptions!$C$2)</f>
        <v>0</v>
      </c>
      <c r="K8540" s="178">
        <f>MAX(0,(F8540-10.64)*Assumptions!$C$2)</f>
        <v>0</v>
      </c>
    </row>
    <row r="8541" spans="1:11">
      <c r="A8541" s="175">
        <v>46378.75</v>
      </c>
      <c r="B8541" s="176">
        <v>8.5535939470365694</v>
      </c>
      <c r="C8541" s="177">
        <f t="shared" si="574"/>
        <v>1.7191535191451784E-4</v>
      </c>
      <c r="D8541" s="178">
        <f t="shared" si="575"/>
        <v>8.9566275690208119</v>
      </c>
      <c r="E8541" s="178">
        <f t="shared" si="573"/>
        <v>9.3786515828164418</v>
      </c>
      <c r="F8541" s="178">
        <f t="shared" ref="E8541:G8569" si="576">F$2*$C8541</f>
        <v>9.8205607896546194</v>
      </c>
      <c r="G8541" s="178">
        <f t="shared" si="576"/>
        <v>10.283292152573969</v>
      </c>
      <c r="H8541" s="178">
        <f>MAX(0,(B8541-10.64)*Assumptions!$C$2)</f>
        <v>0</v>
      </c>
      <c r="I8541" s="178">
        <f>MAX(0,(D8541-10.64)*Assumptions!$C$2)</f>
        <v>0</v>
      </c>
      <c r="J8541" s="178">
        <f>MAX(0,(E8541-10.64)*Assumptions!$C$2)</f>
        <v>0</v>
      </c>
      <c r="K8541" s="178">
        <f>MAX(0,(F8541-10.64)*Assumptions!$C$2)</f>
        <v>0</v>
      </c>
    </row>
    <row r="8542" spans="1:11">
      <c r="A8542" s="175">
        <v>46378.791666666664</v>
      </c>
      <c r="B8542" s="176">
        <v>8.5410151324085746</v>
      </c>
      <c r="C8542" s="177">
        <f t="shared" si="574"/>
        <v>1.7166253522052591E-4</v>
      </c>
      <c r="D8542" s="178">
        <f t="shared" si="575"/>
        <v>8.9434560578898985</v>
      </c>
      <c r="E8542" s="178">
        <f t="shared" si="576"/>
        <v>9.3648594481358298</v>
      </c>
      <c r="F8542" s="178">
        <f t="shared" si="576"/>
        <v>9.8061187884933627</v>
      </c>
      <c r="G8542" s="178">
        <f t="shared" si="576"/>
        <v>10.268169664114302</v>
      </c>
      <c r="H8542" s="178">
        <f>MAX(0,(B8542-10.64)*Assumptions!$C$2)</f>
        <v>0</v>
      </c>
      <c r="I8542" s="178">
        <f>MAX(0,(D8542-10.64)*Assumptions!$C$2)</f>
        <v>0</v>
      </c>
      <c r="J8542" s="178">
        <f>MAX(0,(E8542-10.64)*Assumptions!$C$2)</f>
        <v>0</v>
      </c>
      <c r="K8542" s="178">
        <f>MAX(0,(F8542-10.64)*Assumptions!$C$2)</f>
        <v>0</v>
      </c>
    </row>
    <row r="8543" spans="1:11">
      <c r="A8543" s="175">
        <v>46378.833333333336</v>
      </c>
      <c r="B8543" s="176">
        <v>8.5410151324085746</v>
      </c>
      <c r="C8543" s="177">
        <f t="shared" si="574"/>
        <v>1.7166253522052591E-4</v>
      </c>
      <c r="D8543" s="178">
        <f t="shared" si="575"/>
        <v>8.9434560578898985</v>
      </c>
      <c r="E8543" s="178">
        <f t="shared" si="576"/>
        <v>9.3648594481358298</v>
      </c>
      <c r="F8543" s="178">
        <f t="shared" si="576"/>
        <v>9.8061187884933627</v>
      </c>
      <c r="G8543" s="178">
        <f t="shared" si="576"/>
        <v>10.268169664114302</v>
      </c>
      <c r="H8543" s="178">
        <f>MAX(0,(B8543-10.64)*Assumptions!$C$2)</f>
        <v>0</v>
      </c>
      <c r="I8543" s="178">
        <f>MAX(0,(D8543-10.64)*Assumptions!$C$2)</f>
        <v>0</v>
      </c>
      <c r="J8543" s="178">
        <f>MAX(0,(E8543-10.64)*Assumptions!$C$2)</f>
        <v>0</v>
      </c>
      <c r="K8543" s="178">
        <f>MAX(0,(F8543-10.64)*Assumptions!$C$2)</f>
        <v>0</v>
      </c>
    </row>
    <row r="8544" spans="1:11">
      <c r="A8544" s="175">
        <v>46378.875</v>
      </c>
      <c r="B8544" s="176">
        <v>8.7800126103404796</v>
      </c>
      <c r="C8544" s="177">
        <f t="shared" si="574"/>
        <v>1.7646605240637274E-4</v>
      </c>
      <c r="D8544" s="178">
        <f t="shared" si="575"/>
        <v>9.1937147693772463</v>
      </c>
      <c r="E8544" s="178">
        <f t="shared" si="576"/>
        <v>9.6269100070674654</v>
      </c>
      <c r="F8544" s="178">
        <f t="shared" si="576"/>
        <v>10.080516810557242</v>
      </c>
      <c r="G8544" s="178">
        <f t="shared" si="576"/>
        <v>10.555496944847986</v>
      </c>
      <c r="H8544" s="178">
        <f>MAX(0,(B8544-10.64)*Assumptions!$C$2)</f>
        <v>0</v>
      </c>
      <c r="I8544" s="178">
        <f>MAX(0,(D8544-10.64)*Assumptions!$C$2)</f>
        <v>0</v>
      </c>
      <c r="J8544" s="178">
        <f>MAX(0,(E8544-10.64)*Assumptions!$C$2)</f>
        <v>0</v>
      </c>
      <c r="K8544" s="178">
        <f>MAX(0,(F8544-10.64)*Assumptions!$C$2)</f>
        <v>0</v>
      </c>
    </row>
    <row r="8545" spans="1:11">
      <c r="A8545" s="175">
        <v>46378.916666666664</v>
      </c>
      <c r="B8545" s="176">
        <v>9.9749999999999996</v>
      </c>
      <c r="C8545" s="177">
        <f t="shared" si="574"/>
        <v>2.0048363833560684E-4</v>
      </c>
      <c r="D8545" s="178">
        <f t="shared" si="575"/>
        <v>10.445008326813976</v>
      </c>
      <c r="E8545" s="178">
        <f t="shared" si="576"/>
        <v>10.937162801725645</v>
      </c>
      <c r="F8545" s="178">
        <f t="shared" si="576"/>
        <v>11.452506920876637</v>
      </c>
      <c r="G8545" s="178">
        <f t="shared" si="576"/>
        <v>11.992133348516408</v>
      </c>
      <c r="H8545" s="178">
        <f>MAX(0,(B8545-10.64)*Assumptions!$C$2)</f>
        <v>0</v>
      </c>
      <c r="I8545" s="178">
        <f>MAX(0,(D8545-10.64)*Assumptions!$C$2)</f>
        <v>0</v>
      </c>
      <c r="J8545" s="178">
        <f>MAX(0,(E8545-10.64)*Assumptions!$C$2)</f>
        <v>0.26744652155307985</v>
      </c>
      <c r="K8545" s="178">
        <f>MAX(0,(F8545-10.64)*Assumptions!$C$2)</f>
        <v>0.73125622878897267</v>
      </c>
    </row>
    <row r="8546" spans="1:11">
      <c r="A8546" s="175">
        <v>46378.958333333336</v>
      </c>
      <c r="B8546" s="176">
        <v>10.289470365699874</v>
      </c>
      <c r="C8546" s="177">
        <f t="shared" si="574"/>
        <v>2.0680405568540531E-4</v>
      </c>
      <c r="D8546" s="178">
        <f t="shared" si="575"/>
        <v>10.774296105086801</v>
      </c>
      <c r="E8546" s="178">
        <f t="shared" si="576"/>
        <v>11.281966168740956</v>
      </c>
      <c r="F8546" s="178">
        <f t="shared" si="576"/>
        <v>11.813556949908058</v>
      </c>
      <c r="G8546" s="178">
        <f t="shared" si="576"/>
        <v>12.370195560008099</v>
      </c>
      <c r="H8546" s="178">
        <f>MAX(0,(B8546-10.64)*Assumptions!$C$2)</f>
        <v>0</v>
      </c>
      <c r="I8546" s="178">
        <f>MAX(0,(D8546-10.64)*Assumptions!$C$2)</f>
        <v>0.12086649457812051</v>
      </c>
      <c r="J8546" s="178">
        <f>MAX(0,(E8546-10.64)*Assumptions!$C$2)</f>
        <v>0.57776955186685997</v>
      </c>
      <c r="K8546" s="178">
        <f>MAX(0,(F8546-10.64)*Assumptions!$C$2)</f>
        <v>1.0562012549172519</v>
      </c>
    </row>
    <row r="8547" spans="1:11">
      <c r="A8547" s="175">
        <v>46379</v>
      </c>
      <c r="B8547" s="176">
        <v>10.05047288776797</v>
      </c>
      <c r="C8547" s="177">
        <f t="shared" si="574"/>
        <v>2.0200053849955851E-4</v>
      </c>
      <c r="D8547" s="178">
        <f t="shared" si="575"/>
        <v>10.524037393599457</v>
      </c>
      <c r="E8547" s="178">
        <f t="shared" si="576"/>
        <v>11.019915609809322</v>
      </c>
      <c r="F8547" s="178">
        <f t="shared" si="576"/>
        <v>11.539158927844181</v>
      </c>
      <c r="G8547" s="178">
        <f t="shared" si="576"/>
        <v>12.082868279274416</v>
      </c>
      <c r="H8547" s="178">
        <f>MAX(0,(B8547-10.64)*Assumptions!$C$2)</f>
        <v>0</v>
      </c>
      <c r="I8547" s="178">
        <f>MAX(0,(D8547-10.64)*Assumptions!$C$2)</f>
        <v>0</v>
      </c>
      <c r="J8547" s="178">
        <f>MAX(0,(E8547-10.64)*Assumptions!$C$2)</f>
        <v>0.34192404882838956</v>
      </c>
      <c r="K8547" s="178">
        <f>MAX(0,(F8547-10.64)*Assumptions!$C$2)</f>
        <v>0.80924303505976203</v>
      </c>
    </row>
    <row r="8548" spans="1:11">
      <c r="A8548" s="175">
        <v>46379.041666666664</v>
      </c>
      <c r="B8548" s="176">
        <v>9.8492118537200515</v>
      </c>
      <c r="C8548" s="177">
        <f t="shared" si="574"/>
        <v>1.979554713956875E-4</v>
      </c>
      <c r="D8548" s="178">
        <f t="shared" si="575"/>
        <v>10.313293215504849</v>
      </c>
      <c r="E8548" s="178">
        <f t="shared" si="576"/>
        <v>10.799241454919523</v>
      </c>
      <c r="F8548" s="178">
        <f t="shared" si="576"/>
        <v>11.308086909264071</v>
      </c>
      <c r="G8548" s="178">
        <f t="shared" si="576"/>
        <v>11.840908463919734</v>
      </c>
      <c r="H8548" s="178">
        <f>MAX(0,(B8548-10.64)*Assumptions!$C$2)</f>
        <v>0</v>
      </c>
      <c r="I8548" s="178">
        <f>MAX(0,(D8548-10.64)*Assumptions!$C$2)</f>
        <v>0</v>
      </c>
      <c r="J8548" s="178">
        <f>MAX(0,(E8548-10.64)*Assumptions!$C$2)</f>
        <v>0.14331730942757001</v>
      </c>
      <c r="K8548" s="178">
        <f>MAX(0,(F8548-10.64)*Assumptions!$C$2)</f>
        <v>0.60127821833766382</v>
      </c>
    </row>
    <row r="8549" spans="1:11">
      <c r="A8549" s="175">
        <v>46379.083333333336</v>
      </c>
      <c r="B8549" s="176">
        <v>9.3586380832282483</v>
      </c>
      <c r="C8549" s="177">
        <f t="shared" si="574"/>
        <v>1.8809562033000191E-4</v>
      </c>
      <c r="D8549" s="178">
        <f t="shared" si="575"/>
        <v>9.7996042813992421</v>
      </c>
      <c r="E8549" s="178">
        <f t="shared" si="576"/>
        <v>10.261348202375638</v>
      </c>
      <c r="F8549" s="178">
        <f t="shared" si="576"/>
        <v>10.744848863975056</v>
      </c>
      <c r="G8549" s="178">
        <f t="shared" si="576"/>
        <v>11.251131413992697</v>
      </c>
      <c r="H8549" s="178">
        <f>MAX(0,(B8549-10.64)*Assumptions!$C$2)</f>
        <v>0</v>
      </c>
      <c r="I8549" s="178">
        <f>MAX(0,(D8549-10.64)*Assumptions!$C$2)</f>
        <v>0</v>
      </c>
      <c r="J8549" s="178">
        <f>MAX(0,(E8549-10.64)*Assumptions!$C$2)</f>
        <v>0</v>
      </c>
      <c r="K8549" s="178">
        <f>MAX(0,(F8549-10.64)*Assumptions!$C$2)</f>
        <v>9.4363977577549996E-2</v>
      </c>
    </row>
    <row r="8550" spans="1:11">
      <c r="A8550" s="175">
        <v>46379.125</v>
      </c>
      <c r="B8550" s="176">
        <v>9.3586380832282483</v>
      </c>
      <c r="C8550" s="177">
        <f t="shared" si="574"/>
        <v>1.8809562033000191E-4</v>
      </c>
      <c r="D8550" s="178">
        <f t="shared" si="575"/>
        <v>9.7996042813992421</v>
      </c>
      <c r="E8550" s="178">
        <f t="shared" si="576"/>
        <v>10.261348202375638</v>
      </c>
      <c r="F8550" s="178">
        <f t="shared" si="576"/>
        <v>10.744848863975056</v>
      </c>
      <c r="G8550" s="178">
        <f t="shared" si="576"/>
        <v>11.251131413992697</v>
      </c>
      <c r="H8550" s="178">
        <f>MAX(0,(B8550-10.64)*Assumptions!$C$2)</f>
        <v>0</v>
      </c>
      <c r="I8550" s="178">
        <f>MAX(0,(D8550-10.64)*Assumptions!$C$2)</f>
        <v>0</v>
      </c>
      <c r="J8550" s="178">
        <f>MAX(0,(E8550-10.64)*Assumptions!$C$2)</f>
        <v>0</v>
      </c>
      <c r="K8550" s="178">
        <f>MAX(0,(F8550-10.64)*Assumptions!$C$2)</f>
        <v>9.4363977577549996E-2</v>
      </c>
    </row>
    <row r="8551" spans="1:11">
      <c r="A8551" s="175">
        <v>46379.166666666664</v>
      </c>
      <c r="B8551" s="176">
        <v>8.4781210592686005</v>
      </c>
      <c r="C8551" s="177">
        <f t="shared" si="574"/>
        <v>1.7039845175056623E-4</v>
      </c>
      <c r="D8551" s="178">
        <f t="shared" si="575"/>
        <v>8.877598502235335</v>
      </c>
      <c r="E8551" s="178">
        <f t="shared" si="576"/>
        <v>9.2958987747327679</v>
      </c>
      <c r="F8551" s="178">
        <f t="shared" si="576"/>
        <v>9.7339087826870792</v>
      </c>
      <c r="G8551" s="178">
        <f t="shared" si="576"/>
        <v>10.192557221815964</v>
      </c>
      <c r="H8551" s="178">
        <f>MAX(0,(B8551-10.64)*Assumptions!$C$2)</f>
        <v>0</v>
      </c>
      <c r="I8551" s="178">
        <f>MAX(0,(D8551-10.64)*Assumptions!$C$2)</f>
        <v>0</v>
      </c>
      <c r="J8551" s="178">
        <f>MAX(0,(E8551-10.64)*Assumptions!$C$2)</f>
        <v>0</v>
      </c>
      <c r="K8551" s="178">
        <f>MAX(0,(F8551-10.64)*Assumptions!$C$2)</f>
        <v>0</v>
      </c>
    </row>
    <row r="8552" spans="1:11">
      <c r="A8552" s="175">
        <v>46379.208333333336</v>
      </c>
      <c r="B8552" s="176">
        <v>7.5472887767969734</v>
      </c>
      <c r="C8552" s="177">
        <f t="shared" si="574"/>
        <v>1.5169001639516282E-4</v>
      </c>
      <c r="D8552" s="178">
        <f t="shared" si="575"/>
        <v>7.902906678547776</v>
      </c>
      <c r="E8552" s="178">
        <f t="shared" si="576"/>
        <v>8.2752808083674498</v>
      </c>
      <c r="F8552" s="178">
        <f t="shared" si="576"/>
        <v>8.6652006967540771</v>
      </c>
      <c r="G8552" s="178">
        <f t="shared" si="576"/>
        <v>9.0734930758005614</v>
      </c>
      <c r="H8552" s="178">
        <f>MAX(0,(B8552-10.64)*Assumptions!$C$2)</f>
        <v>0</v>
      </c>
      <c r="I8552" s="178">
        <f>MAX(0,(D8552-10.64)*Assumptions!$C$2)</f>
        <v>0</v>
      </c>
      <c r="J8552" s="178">
        <f>MAX(0,(E8552-10.64)*Assumptions!$C$2)</f>
        <v>0</v>
      </c>
      <c r="K8552" s="178">
        <f>MAX(0,(F8552-10.64)*Assumptions!$C$2)</f>
        <v>0</v>
      </c>
    </row>
    <row r="8553" spans="1:11">
      <c r="A8553" s="175">
        <v>46379.25</v>
      </c>
      <c r="B8553" s="176">
        <v>6.9057692307692315</v>
      </c>
      <c r="C8553" s="177">
        <f t="shared" si="574"/>
        <v>1.38796365001574E-4</v>
      </c>
      <c r="D8553" s="178">
        <f t="shared" si="575"/>
        <v>7.2311596108712166</v>
      </c>
      <c r="E8553" s="178">
        <f t="shared" si="576"/>
        <v>7.5718819396562171</v>
      </c>
      <c r="F8553" s="178">
        <f t="shared" si="576"/>
        <v>7.9286586375299812</v>
      </c>
      <c r="G8553" s="178">
        <f t="shared" si="576"/>
        <v>8.3022461643575145</v>
      </c>
      <c r="H8553" s="178">
        <f>MAX(0,(B8553-10.64)*Assumptions!$C$2)</f>
        <v>0</v>
      </c>
      <c r="I8553" s="178">
        <f>MAX(0,(D8553-10.64)*Assumptions!$C$2)</f>
        <v>0</v>
      </c>
      <c r="J8553" s="178">
        <f>MAX(0,(E8553-10.64)*Assumptions!$C$2)</f>
        <v>0</v>
      </c>
      <c r="K8553" s="178">
        <f>MAX(0,(F8553-10.64)*Assumptions!$C$2)</f>
        <v>0</v>
      </c>
    </row>
    <row r="8554" spans="1:11">
      <c r="A8554" s="175">
        <v>46379.291666666664</v>
      </c>
      <c r="B8554" s="176">
        <v>6.2516708701134931</v>
      </c>
      <c r="C8554" s="177">
        <f t="shared" si="574"/>
        <v>1.2564989691399319E-4</v>
      </c>
      <c r="D8554" s="178">
        <f t="shared" si="575"/>
        <v>6.5462410320637412</v>
      </c>
      <c r="E8554" s="178">
        <f t="shared" si="576"/>
        <v>6.8546909362643706</v>
      </c>
      <c r="F8554" s="178">
        <f t="shared" si="576"/>
        <v>7.177674577144626</v>
      </c>
      <c r="G8554" s="178">
        <f t="shared" si="576"/>
        <v>7.5158767644547977</v>
      </c>
      <c r="H8554" s="178">
        <f>MAX(0,(B8554-10.64)*Assumptions!$C$2)</f>
        <v>0</v>
      </c>
      <c r="I8554" s="178">
        <f>MAX(0,(D8554-10.64)*Assumptions!$C$2)</f>
        <v>0</v>
      </c>
      <c r="J8554" s="178">
        <f>MAX(0,(E8554-10.64)*Assumptions!$C$2)</f>
        <v>0</v>
      </c>
      <c r="K8554" s="178">
        <f>MAX(0,(F8554-10.64)*Assumptions!$C$2)</f>
        <v>0</v>
      </c>
    </row>
    <row r="8555" spans="1:11">
      <c r="A8555" s="175">
        <v>46379.333333333336</v>
      </c>
      <c r="B8555" s="176">
        <v>5.886885245901639</v>
      </c>
      <c r="C8555" s="177">
        <f t="shared" si="574"/>
        <v>1.1831821278822699E-4</v>
      </c>
      <c r="D8555" s="178">
        <f t="shared" si="575"/>
        <v>6.1642672092672655</v>
      </c>
      <c r="E8555" s="178">
        <f t="shared" si="576"/>
        <v>6.4547190305266104</v>
      </c>
      <c r="F8555" s="178">
        <f t="shared" si="576"/>
        <v>6.7588565434681795</v>
      </c>
      <c r="G8555" s="178">
        <f t="shared" si="576"/>
        <v>7.077324599124438</v>
      </c>
      <c r="H8555" s="178">
        <f>MAX(0,(B8555-10.64)*Assumptions!$C$2)</f>
        <v>0</v>
      </c>
      <c r="I8555" s="178">
        <f>MAX(0,(D8555-10.64)*Assumptions!$C$2)</f>
        <v>0</v>
      </c>
      <c r="J8555" s="178">
        <f>MAX(0,(E8555-10.64)*Assumptions!$C$2)</f>
        <v>0</v>
      </c>
      <c r="K8555" s="178">
        <f>MAX(0,(F8555-10.64)*Assumptions!$C$2)</f>
        <v>0</v>
      </c>
    </row>
    <row r="8556" spans="1:11">
      <c r="A8556" s="175">
        <v>46379.375</v>
      </c>
      <c r="B8556" s="176">
        <v>5.7485182849936951</v>
      </c>
      <c r="C8556" s="177">
        <f t="shared" si="574"/>
        <v>1.1553722915431568E-4</v>
      </c>
      <c r="D8556" s="178">
        <f t="shared" si="575"/>
        <v>6.0193805868272232</v>
      </c>
      <c r="E8556" s="178">
        <f t="shared" si="576"/>
        <v>6.3030055490398746</v>
      </c>
      <c r="F8556" s="178">
        <f t="shared" si="576"/>
        <v>6.5999945306943548</v>
      </c>
      <c r="G8556" s="178">
        <f t="shared" si="576"/>
        <v>6.9109772260680948</v>
      </c>
      <c r="H8556" s="178">
        <f>MAX(0,(B8556-10.64)*Assumptions!$C$2)</f>
        <v>0</v>
      </c>
      <c r="I8556" s="178">
        <f>MAX(0,(D8556-10.64)*Assumptions!$C$2)</f>
        <v>0</v>
      </c>
      <c r="J8556" s="178">
        <f>MAX(0,(E8556-10.64)*Assumptions!$C$2)</f>
        <v>0</v>
      </c>
      <c r="K8556" s="178">
        <f>MAX(0,(F8556-10.64)*Assumptions!$C$2)</f>
        <v>0</v>
      </c>
    </row>
    <row r="8557" spans="1:11">
      <c r="A8557" s="175">
        <v>46379.416666666664</v>
      </c>
      <c r="B8557" s="176">
        <v>5.7485182849936951</v>
      </c>
      <c r="C8557" s="177">
        <f t="shared" si="574"/>
        <v>1.1553722915431568E-4</v>
      </c>
      <c r="D8557" s="178">
        <f t="shared" si="575"/>
        <v>6.0193805868272232</v>
      </c>
      <c r="E8557" s="178">
        <f t="shared" si="576"/>
        <v>6.3030055490398746</v>
      </c>
      <c r="F8557" s="178">
        <f t="shared" si="576"/>
        <v>6.5999945306943548</v>
      </c>
      <c r="G8557" s="178">
        <f t="shared" si="576"/>
        <v>6.9109772260680948</v>
      </c>
      <c r="H8557" s="178">
        <f>MAX(0,(B8557-10.64)*Assumptions!$C$2)</f>
        <v>0</v>
      </c>
      <c r="I8557" s="178">
        <f>MAX(0,(D8557-10.64)*Assumptions!$C$2)</f>
        <v>0</v>
      </c>
      <c r="J8557" s="178">
        <f>MAX(0,(E8557-10.64)*Assumptions!$C$2)</f>
        <v>0</v>
      </c>
      <c r="K8557" s="178">
        <f>MAX(0,(F8557-10.64)*Assumptions!$C$2)</f>
        <v>0</v>
      </c>
    </row>
    <row r="8558" spans="1:11">
      <c r="A8558" s="175">
        <v>46379.458333333336</v>
      </c>
      <c r="B8558" s="176">
        <v>6.0378310214375785</v>
      </c>
      <c r="C8558" s="177">
        <f t="shared" si="574"/>
        <v>1.2135201311613025E-4</v>
      </c>
      <c r="D8558" s="178">
        <f t="shared" si="575"/>
        <v>6.3223253428382211</v>
      </c>
      <c r="E8558" s="178">
        <f t="shared" si="576"/>
        <v>6.6202246466939592</v>
      </c>
      <c r="F8558" s="178">
        <f t="shared" si="576"/>
        <v>6.932160557403261</v>
      </c>
      <c r="G8558" s="178">
        <f t="shared" si="576"/>
        <v>7.2587944606404493</v>
      </c>
      <c r="H8558" s="178">
        <f>MAX(0,(B8558-10.64)*Assumptions!$C$2)</f>
        <v>0</v>
      </c>
      <c r="I8558" s="178">
        <f>MAX(0,(D8558-10.64)*Assumptions!$C$2)</f>
        <v>0</v>
      </c>
      <c r="J8558" s="178">
        <f>MAX(0,(E8558-10.64)*Assumptions!$C$2)</f>
        <v>0</v>
      </c>
      <c r="K8558" s="178">
        <f>MAX(0,(F8558-10.64)*Assumptions!$C$2)</f>
        <v>0</v>
      </c>
    </row>
    <row r="8559" spans="1:11">
      <c r="A8559" s="175">
        <v>46379.5</v>
      </c>
      <c r="B8559" s="176">
        <v>6.6667717528373265</v>
      </c>
      <c r="C8559" s="177">
        <f t="shared" si="574"/>
        <v>1.3399284781572714E-4</v>
      </c>
      <c r="D8559" s="178">
        <f t="shared" si="575"/>
        <v>6.9809008993838679</v>
      </c>
      <c r="E8559" s="178">
        <f t="shared" si="576"/>
        <v>7.3098313807245798</v>
      </c>
      <c r="F8559" s="178">
        <f t="shared" si="576"/>
        <v>7.6542606154661001</v>
      </c>
      <c r="G8559" s="178">
        <f t="shared" si="576"/>
        <v>8.0149188836238281</v>
      </c>
      <c r="H8559" s="178">
        <f>MAX(0,(B8559-10.64)*Assumptions!$C$2)</f>
        <v>0</v>
      </c>
      <c r="I8559" s="178">
        <f>MAX(0,(D8559-10.64)*Assumptions!$C$2)</f>
        <v>0</v>
      </c>
      <c r="J8559" s="178">
        <f>MAX(0,(E8559-10.64)*Assumptions!$C$2)</f>
        <v>0</v>
      </c>
      <c r="K8559" s="178">
        <f>MAX(0,(F8559-10.64)*Assumptions!$C$2)</f>
        <v>0</v>
      </c>
    </row>
    <row r="8560" spans="1:11">
      <c r="A8560" s="175">
        <v>46379.541666666664</v>
      </c>
      <c r="B8560" s="176">
        <v>7.006399747793191</v>
      </c>
      <c r="C8560" s="177">
        <f t="shared" si="574"/>
        <v>1.408188985535095E-4</v>
      </c>
      <c r="D8560" s="178">
        <f t="shared" si="575"/>
        <v>7.3365316999185204</v>
      </c>
      <c r="E8560" s="178">
        <f t="shared" si="576"/>
        <v>7.6822190171011169</v>
      </c>
      <c r="F8560" s="178">
        <f t="shared" si="576"/>
        <v>8.0441946468200349</v>
      </c>
      <c r="G8560" s="178">
        <f t="shared" si="576"/>
        <v>8.423226072034856</v>
      </c>
      <c r="H8560" s="178">
        <f>MAX(0,(B8560-10.64)*Assumptions!$C$2)</f>
        <v>0</v>
      </c>
      <c r="I8560" s="178">
        <f>MAX(0,(D8560-10.64)*Assumptions!$C$2)</f>
        <v>0</v>
      </c>
      <c r="J8560" s="178">
        <f>MAX(0,(E8560-10.64)*Assumptions!$C$2)</f>
        <v>0</v>
      </c>
      <c r="K8560" s="178">
        <f>MAX(0,(F8560-10.64)*Assumptions!$C$2)</f>
        <v>0</v>
      </c>
    </row>
    <row r="8561" spans="1:11">
      <c r="A8561" s="175">
        <v>46379.583333333336</v>
      </c>
      <c r="B8561" s="176">
        <v>7.572446406052963</v>
      </c>
      <c r="C8561" s="177">
        <f t="shared" si="574"/>
        <v>1.5219564978314668E-4</v>
      </c>
      <c r="D8561" s="178">
        <f t="shared" si="575"/>
        <v>7.9292497008096019</v>
      </c>
      <c r="E8561" s="178">
        <f t="shared" si="576"/>
        <v>8.3028650777286739</v>
      </c>
      <c r="F8561" s="178">
        <f t="shared" si="576"/>
        <v>8.6940846990765888</v>
      </c>
      <c r="G8561" s="178">
        <f t="shared" si="576"/>
        <v>9.1037380527198959</v>
      </c>
      <c r="H8561" s="178">
        <f>MAX(0,(B8561-10.64)*Assumptions!$C$2)</f>
        <v>0</v>
      </c>
      <c r="I8561" s="178">
        <f>MAX(0,(D8561-10.64)*Assumptions!$C$2)</f>
        <v>0</v>
      </c>
      <c r="J8561" s="178">
        <f>MAX(0,(E8561-10.64)*Assumptions!$C$2)</f>
        <v>0</v>
      </c>
      <c r="K8561" s="178">
        <f>MAX(0,(F8561-10.64)*Assumptions!$C$2)</f>
        <v>0</v>
      </c>
    </row>
    <row r="8562" spans="1:11">
      <c r="A8562" s="175">
        <v>46379.625</v>
      </c>
      <c r="B8562" s="176">
        <v>8.0001261034047921</v>
      </c>
      <c r="C8562" s="177">
        <f t="shared" si="574"/>
        <v>1.6079141737887259E-4</v>
      </c>
      <c r="D8562" s="178">
        <f t="shared" si="575"/>
        <v>8.3770810792606429</v>
      </c>
      <c r="E8562" s="178">
        <f t="shared" si="576"/>
        <v>8.7717976568694969</v>
      </c>
      <c r="F8562" s="178">
        <f t="shared" si="576"/>
        <v>9.1851127385593223</v>
      </c>
      <c r="G8562" s="178">
        <f t="shared" si="576"/>
        <v>9.6179026603485962</v>
      </c>
      <c r="H8562" s="178">
        <f>MAX(0,(B8562-10.64)*Assumptions!$C$2)</f>
        <v>0</v>
      </c>
      <c r="I8562" s="178">
        <f>MAX(0,(D8562-10.64)*Assumptions!$C$2)</f>
        <v>0</v>
      </c>
      <c r="J8562" s="178">
        <f>MAX(0,(E8562-10.64)*Assumptions!$C$2)</f>
        <v>0</v>
      </c>
      <c r="K8562" s="178">
        <f>MAX(0,(F8562-10.64)*Assumptions!$C$2)</f>
        <v>0</v>
      </c>
    </row>
    <row r="8563" spans="1:11">
      <c r="A8563" s="175">
        <v>46379.666666666664</v>
      </c>
      <c r="B8563" s="176">
        <v>8.2642812105926868</v>
      </c>
      <c r="C8563" s="177">
        <f t="shared" si="574"/>
        <v>1.6610056795270331E-4</v>
      </c>
      <c r="D8563" s="178">
        <f t="shared" si="575"/>
        <v>8.6536828130098158</v>
      </c>
      <c r="E8563" s="178">
        <f t="shared" si="576"/>
        <v>9.0614324851623582</v>
      </c>
      <c r="F8563" s="178">
        <f t="shared" si="576"/>
        <v>9.488394762945715</v>
      </c>
      <c r="G8563" s="178">
        <f t="shared" si="576"/>
        <v>9.9354749180016171</v>
      </c>
      <c r="H8563" s="178">
        <f>MAX(0,(B8563-10.64)*Assumptions!$C$2)</f>
        <v>0</v>
      </c>
      <c r="I8563" s="178">
        <f>MAX(0,(D8563-10.64)*Assumptions!$C$2)</f>
        <v>0</v>
      </c>
      <c r="J8563" s="178">
        <f>MAX(0,(E8563-10.64)*Assumptions!$C$2)</f>
        <v>0</v>
      </c>
      <c r="K8563" s="178">
        <f>MAX(0,(F8563-10.64)*Assumptions!$C$2)</f>
        <v>0</v>
      </c>
    </row>
    <row r="8564" spans="1:11">
      <c r="A8564" s="175">
        <v>46379.708333333336</v>
      </c>
      <c r="B8564" s="176">
        <v>8.6919609079445159</v>
      </c>
      <c r="C8564" s="177">
        <f t="shared" si="574"/>
        <v>1.7469633554842919E-4</v>
      </c>
      <c r="D8564" s="178">
        <f t="shared" si="575"/>
        <v>9.1015141914608559</v>
      </c>
      <c r="E8564" s="178">
        <f t="shared" si="576"/>
        <v>9.5303650643031794</v>
      </c>
      <c r="F8564" s="178">
        <f t="shared" si="576"/>
        <v>9.979422802428445</v>
      </c>
      <c r="G8564" s="178">
        <f t="shared" si="576"/>
        <v>10.449639525630314</v>
      </c>
      <c r="H8564" s="178">
        <f>MAX(0,(B8564-10.64)*Assumptions!$C$2)</f>
        <v>0</v>
      </c>
      <c r="I8564" s="178">
        <f>MAX(0,(D8564-10.64)*Assumptions!$C$2)</f>
        <v>0</v>
      </c>
      <c r="J8564" s="178">
        <f>MAX(0,(E8564-10.64)*Assumptions!$C$2)</f>
        <v>0</v>
      </c>
      <c r="K8564" s="178">
        <f>MAX(0,(F8564-10.64)*Assumptions!$C$2)</f>
        <v>0</v>
      </c>
    </row>
    <row r="8565" spans="1:11">
      <c r="A8565" s="175">
        <v>46379.75</v>
      </c>
      <c r="B8565" s="176">
        <v>8.7800126103404796</v>
      </c>
      <c r="C8565" s="177">
        <f t="shared" si="574"/>
        <v>1.7646605240637274E-4</v>
      </c>
      <c r="D8565" s="178">
        <f t="shared" si="575"/>
        <v>9.1937147693772463</v>
      </c>
      <c r="E8565" s="178">
        <f t="shared" si="576"/>
        <v>9.6269100070674654</v>
      </c>
      <c r="F8565" s="178">
        <f t="shared" si="576"/>
        <v>10.080516810557242</v>
      </c>
      <c r="G8565" s="178">
        <f t="shared" si="576"/>
        <v>10.555496944847986</v>
      </c>
      <c r="H8565" s="178">
        <f>MAX(0,(B8565-10.64)*Assumptions!$C$2)</f>
        <v>0</v>
      </c>
      <c r="I8565" s="178">
        <f>MAX(0,(D8565-10.64)*Assumptions!$C$2)</f>
        <v>0</v>
      </c>
      <c r="J8565" s="178">
        <f>MAX(0,(E8565-10.64)*Assumptions!$C$2)</f>
        <v>0</v>
      </c>
      <c r="K8565" s="178">
        <f>MAX(0,(F8565-10.64)*Assumptions!$C$2)</f>
        <v>0</v>
      </c>
    </row>
    <row r="8566" spans="1:11">
      <c r="A8566" s="175">
        <v>46379.791666666664</v>
      </c>
      <c r="B8566" s="176">
        <v>8.8051702395964693</v>
      </c>
      <c r="C8566" s="177">
        <f t="shared" si="574"/>
        <v>1.7697168579435663E-4</v>
      </c>
      <c r="D8566" s="178">
        <f t="shared" si="575"/>
        <v>9.2200577916390731</v>
      </c>
      <c r="E8566" s="178">
        <f t="shared" si="576"/>
        <v>9.6544942764286912</v>
      </c>
      <c r="F8566" s="178">
        <f t="shared" si="576"/>
        <v>10.109400812879757</v>
      </c>
      <c r="G8566" s="178">
        <f t="shared" si="576"/>
        <v>10.585741921767323</v>
      </c>
      <c r="H8566" s="178">
        <f>MAX(0,(B8566-10.64)*Assumptions!$C$2)</f>
        <v>0</v>
      </c>
      <c r="I8566" s="178">
        <f>MAX(0,(D8566-10.64)*Assumptions!$C$2)</f>
        <v>0</v>
      </c>
      <c r="J8566" s="178">
        <f>MAX(0,(E8566-10.64)*Assumptions!$C$2)</f>
        <v>0</v>
      </c>
      <c r="K8566" s="178">
        <f>MAX(0,(F8566-10.64)*Assumptions!$C$2)</f>
        <v>0</v>
      </c>
    </row>
    <row r="8567" spans="1:11">
      <c r="A8567" s="175">
        <v>46379.833333333336</v>
      </c>
      <c r="B8567" s="176">
        <v>8.7925914249684745</v>
      </c>
      <c r="C8567" s="177">
        <f t="shared" si="574"/>
        <v>1.767188691003647E-4</v>
      </c>
      <c r="D8567" s="178">
        <f t="shared" si="575"/>
        <v>9.2068862805081597</v>
      </c>
      <c r="E8567" s="178">
        <f t="shared" si="576"/>
        <v>9.6407021417480792</v>
      </c>
      <c r="F8567" s="178">
        <f t="shared" si="576"/>
        <v>10.094958811718501</v>
      </c>
      <c r="G8567" s="178">
        <f t="shared" si="576"/>
        <v>10.570619433307655</v>
      </c>
      <c r="H8567" s="178">
        <f>MAX(0,(B8567-10.64)*Assumptions!$C$2)</f>
        <v>0</v>
      </c>
      <c r="I8567" s="178">
        <f>MAX(0,(D8567-10.64)*Assumptions!$C$2)</f>
        <v>0</v>
      </c>
      <c r="J8567" s="178">
        <f>MAX(0,(E8567-10.64)*Assumptions!$C$2)</f>
        <v>0</v>
      </c>
      <c r="K8567" s="178">
        <f>MAX(0,(F8567-10.64)*Assumptions!$C$2)</f>
        <v>0</v>
      </c>
    </row>
    <row r="8568" spans="1:11">
      <c r="A8568" s="175">
        <v>46379.875</v>
      </c>
      <c r="B8568" s="176">
        <v>9.0315889029003777</v>
      </c>
      <c r="C8568" s="177">
        <f t="shared" si="574"/>
        <v>1.815223862862115E-4</v>
      </c>
      <c r="D8568" s="178">
        <f t="shared" si="575"/>
        <v>9.4571449919955057</v>
      </c>
      <c r="E8568" s="178">
        <f t="shared" si="576"/>
        <v>9.9027527006797147</v>
      </c>
      <c r="F8568" s="178">
        <f t="shared" si="576"/>
        <v>10.369356833782378</v>
      </c>
      <c r="G8568" s="178">
        <f t="shared" si="576"/>
        <v>10.857946714041338</v>
      </c>
      <c r="H8568" s="178">
        <f>MAX(0,(B8568-10.64)*Assumptions!$C$2)</f>
        <v>0</v>
      </c>
      <c r="I8568" s="178">
        <f>MAX(0,(D8568-10.64)*Assumptions!$C$2)</f>
        <v>0</v>
      </c>
      <c r="J8568" s="178">
        <f>MAX(0,(E8568-10.64)*Assumptions!$C$2)</f>
        <v>0</v>
      </c>
      <c r="K8568" s="178">
        <f>MAX(0,(F8568-10.64)*Assumptions!$C$2)</f>
        <v>0</v>
      </c>
    </row>
    <row r="8569" spans="1:11">
      <c r="A8569" s="175">
        <v>46379.916666666664</v>
      </c>
      <c r="B8569" s="176">
        <v>9.7108448928121067</v>
      </c>
      <c r="C8569" s="177">
        <f t="shared" si="574"/>
        <v>1.9517448776177617E-4</v>
      </c>
      <c r="D8569" s="178">
        <f t="shared" si="575"/>
        <v>10.168406593064805</v>
      </c>
      <c r="E8569" s="178">
        <f t="shared" si="576"/>
        <v>10.647527973432785</v>
      </c>
      <c r="F8569" s="178">
        <f t="shared" si="576"/>
        <v>11.149224896490246</v>
      </c>
      <c r="G8569" s="178">
        <f t="shared" si="576"/>
        <v>11.67456109086339</v>
      </c>
      <c r="H8569" s="178">
        <f>MAX(0,(B8569-10.64)*Assumptions!$C$2)</f>
        <v>0</v>
      </c>
      <c r="I8569" s="178">
        <f>MAX(0,(D8569-10.64)*Assumptions!$C$2)</f>
        <v>0</v>
      </c>
      <c r="J8569" s="178">
        <f>MAX(0,(E8569-10.64)*Assumptions!$C$2)</f>
        <v>6.7751760895061967E-3</v>
      </c>
      <c r="K8569" s="178">
        <f>MAX(0,(F8569-10.64)*Assumptions!$C$2)</f>
        <v>0.45830240684122076</v>
      </c>
    </row>
    <row r="8570" spans="1:11">
      <c r="A8570" s="175">
        <v>46379.958333333336</v>
      </c>
      <c r="B8570" s="176">
        <v>10.012736443883986</v>
      </c>
      <c r="C8570" s="177">
        <f t="shared" si="574"/>
        <v>2.0124208841758269E-4</v>
      </c>
      <c r="D8570" s="178">
        <f t="shared" si="575"/>
        <v>10.484522860206717</v>
      </c>
      <c r="E8570" s="178">
        <f t="shared" ref="E8570:G8597" si="577">E$2*$C8570</f>
        <v>10.978539205767484</v>
      </c>
      <c r="F8570" s="178">
        <f t="shared" si="577"/>
        <v>11.495832924360409</v>
      </c>
      <c r="G8570" s="178">
        <f t="shared" si="577"/>
        <v>12.037500813895413</v>
      </c>
      <c r="H8570" s="178">
        <f>MAX(0,(B8570-10.64)*Assumptions!$C$2)</f>
        <v>0</v>
      </c>
      <c r="I8570" s="178">
        <f>MAX(0,(D8570-10.64)*Assumptions!$C$2)</f>
        <v>0</v>
      </c>
      <c r="J8570" s="178">
        <f>MAX(0,(E8570-10.64)*Assumptions!$C$2)</f>
        <v>0.30468528519073551</v>
      </c>
      <c r="K8570" s="178">
        <f>MAX(0,(F8570-10.64)*Assumptions!$C$2)</f>
        <v>0.77024963192436735</v>
      </c>
    </row>
    <row r="8571" spans="1:11">
      <c r="A8571" s="175">
        <v>46380</v>
      </c>
      <c r="B8571" s="176">
        <v>9.94984237074401</v>
      </c>
      <c r="C8571" s="177">
        <f t="shared" si="574"/>
        <v>1.9997800494762297E-4</v>
      </c>
      <c r="D8571" s="178">
        <f t="shared" si="575"/>
        <v>10.418665304552151</v>
      </c>
      <c r="E8571" s="178">
        <f t="shared" si="577"/>
        <v>10.909578532364421</v>
      </c>
      <c r="F8571" s="178">
        <f t="shared" si="577"/>
        <v>11.423622918554123</v>
      </c>
      <c r="G8571" s="178">
        <f t="shared" si="577"/>
        <v>11.961888371597073</v>
      </c>
      <c r="H8571" s="178">
        <f>MAX(0,(B8571-10.64)*Assumptions!$C$2)</f>
        <v>0</v>
      </c>
      <c r="I8571" s="178">
        <f>MAX(0,(D8571-10.64)*Assumptions!$C$2)</f>
        <v>0</v>
      </c>
      <c r="J8571" s="178">
        <f>MAX(0,(E8571-10.64)*Assumptions!$C$2)</f>
        <v>0.24262067912797819</v>
      </c>
      <c r="K8571" s="178">
        <f>MAX(0,(F8571-10.64)*Assumptions!$C$2)</f>
        <v>0.70526062669871059</v>
      </c>
    </row>
    <row r="8572" spans="1:11">
      <c r="A8572" s="175">
        <v>46380.041666666664</v>
      </c>
      <c r="B8572" s="176">
        <v>9.6102143757881464</v>
      </c>
      <c r="C8572" s="177">
        <f t="shared" si="574"/>
        <v>1.9315195420984067E-4</v>
      </c>
      <c r="D8572" s="178">
        <f t="shared" si="575"/>
        <v>10.063034504017502</v>
      </c>
      <c r="E8572" s="178">
        <f t="shared" si="577"/>
        <v>10.537190895987887</v>
      </c>
      <c r="F8572" s="178">
        <f t="shared" si="577"/>
        <v>11.033688887200192</v>
      </c>
      <c r="G8572" s="178">
        <f t="shared" si="577"/>
        <v>11.553581183186049</v>
      </c>
      <c r="H8572" s="178">
        <f>MAX(0,(B8572-10.64)*Assumptions!$C$2)</f>
        <v>0</v>
      </c>
      <c r="I8572" s="178">
        <f>MAX(0,(D8572-10.64)*Assumptions!$C$2)</f>
        <v>0</v>
      </c>
      <c r="J8572" s="178">
        <f>MAX(0,(E8572-10.64)*Assumptions!$C$2)</f>
        <v>0</v>
      </c>
      <c r="K8572" s="178">
        <f>MAX(0,(F8572-10.64)*Assumptions!$C$2)</f>
        <v>0.35431999848017243</v>
      </c>
    </row>
    <row r="8573" spans="1:11">
      <c r="A8573" s="175">
        <v>46380.083333333336</v>
      </c>
      <c r="B8573" s="176">
        <v>9.6102143757881464</v>
      </c>
      <c r="C8573" s="177">
        <f t="shared" si="574"/>
        <v>1.9315195420984067E-4</v>
      </c>
      <c r="D8573" s="178">
        <f t="shared" si="575"/>
        <v>10.063034504017502</v>
      </c>
      <c r="E8573" s="178">
        <f t="shared" si="577"/>
        <v>10.537190895987887</v>
      </c>
      <c r="F8573" s="178">
        <f t="shared" si="577"/>
        <v>11.033688887200192</v>
      </c>
      <c r="G8573" s="178">
        <f t="shared" si="577"/>
        <v>11.553581183186049</v>
      </c>
      <c r="H8573" s="178">
        <f>MAX(0,(B8573-10.64)*Assumptions!$C$2)</f>
        <v>0</v>
      </c>
      <c r="I8573" s="178">
        <f>MAX(0,(D8573-10.64)*Assumptions!$C$2)</f>
        <v>0</v>
      </c>
      <c r="J8573" s="178">
        <f>MAX(0,(E8573-10.64)*Assumptions!$C$2)</f>
        <v>0</v>
      </c>
      <c r="K8573" s="178">
        <f>MAX(0,(F8573-10.64)*Assumptions!$C$2)</f>
        <v>0.35431999848017243</v>
      </c>
    </row>
    <row r="8574" spans="1:11">
      <c r="A8574" s="175">
        <v>46380.125</v>
      </c>
      <c r="B8574" s="176">
        <v>9.308322824716269</v>
      </c>
      <c r="C8574" s="177">
        <f t="shared" si="574"/>
        <v>1.8708435355403418E-4</v>
      </c>
      <c r="D8574" s="178">
        <f t="shared" si="575"/>
        <v>9.746918236875592</v>
      </c>
      <c r="E8574" s="178">
        <f t="shared" si="577"/>
        <v>10.20617966365319</v>
      </c>
      <c r="F8574" s="178">
        <f t="shared" si="577"/>
        <v>10.687080859330029</v>
      </c>
      <c r="G8574" s="178">
        <f t="shared" si="577"/>
        <v>11.190641460154028</v>
      </c>
      <c r="H8574" s="178">
        <f>MAX(0,(B8574-10.64)*Assumptions!$C$2)</f>
        <v>0</v>
      </c>
      <c r="I8574" s="178">
        <f>MAX(0,(D8574-10.64)*Assumptions!$C$2)</f>
        <v>0</v>
      </c>
      <c r="J8574" s="178">
        <f>MAX(0,(E8574-10.64)*Assumptions!$C$2)</f>
        <v>0</v>
      </c>
      <c r="K8574" s="178">
        <f>MAX(0,(F8574-10.64)*Assumptions!$C$2)</f>
        <v>4.2372773397025831E-2</v>
      </c>
    </row>
    <row r="8575" spans="1:11">
      <c r="A8575" s="175">
        <v>46380.166666666664</v>
      </c>
      <c r="B8575" s="176">
        <v>8.5661727616645642</v>
      </c>
      <c r="C8575" s="177">
        <f t="shared" si="574"/>
        <v>1.7216816860850977E-4</v>
      </c>
      <c r="D8575" s="178">
        <f t="shared" si="575"/>
        <v>8.9697990801517253</v>
      </c>
      <c r="E8575" s="178">
        <f t="shared" si="577"/>
        <v>9.3924437174970539</v>
      </c>
      <c r="F8575" s="178">
        <f t="shared" si="577"/>
        <v>9.8350027908158761</v>
      </c>
      <c r="G8575" s="178">
        <f t="shared" si="577"/>
        <v>10.298414641033636</v>
      </c>
      <c r="H8575" s="178">
        <f>MAX(0,(B8575-10.64)*Assumptions!$C$2)</f>
        <v>0</v>
      </c>
      <c r="I8575" s="178">
        <f>MAX(0,(D8575-10.64)*Assumptions!$C$2)</f>
        <v>0</v>
      </c>
      <c r="J8575" s="178">
        <f>MAX(0,(E8575-10.64)*Assumptions!$C$2)</f>
        <v>0</v>
      </c>
      <c r="K8575" s="178">
        <f>MAX(0,(F8575-10.64)*Assumptions!$C$2)</f>
        <v>0</v>
      </c>
    </row>
    <row r="8576" spans="1:11">
      <c r="A8576" s="175">
        <v>46380.208333333336</v>
      </c>
      <c r="B8576" s="176">
        <v>7.6730769230769234</v>
      </c>
      <c r="C8576" s="177">
        <f t="shared" si="574"/>
        <v>1.5421818333508219E-4</v>
      </c>
      <c r="D8576" s="178">
        <f t="shared" si="575"/>
        <v>8.0346217898569048</v>
      </c>
      <c r="E8576" s="178">
        <f t="shared" si="577"/>
        <v>8.4132021551735736</v>
      </c>
      <c r="F8576" s="178">
        <f t="shared" si="577"/>
        <v>8.8096207083666442</v>
      </c>
      <c r="G8576" s="178">
        <f t="shared" si="577"/>
        <v>9.2247179603972373</v>
      </c>
      <c r="H8576" s="178">
        <f>MAX(0,(B8576-10.64)*Assumptions!$C$2)</f>
        <v>0</v>
      </c>
      <c r="I8576" s="178">
        <f>MAX(0,(D8576-10.64)*Assumptions!$C$2)</f>
        <v>0</v>
      </c>
      <c r="J8576" s="178">
        <f>MAX(0,(E8576-10.64)*Assumptions!$C$2)</f>
        <v>0</v>
      </c>
      <c r="K8576" s="178">
        <f>MAX(0,(F8576-10.64)*Assumptions!$C$2)</f>
        <v>0</v>
      </c>
    </row>
    <row r="8577" spans="1:11">
      <c r="A8577" s="175">
        <v>46380.25</v>
      </c>
      <c r="B8577" s="176">
        <v>6.9183480453972264</v>
      </c>
      <c r="C8577" s="177">
        <f t="shared" si="574"/>
        <v>1.3904918169556593E-4</v>
      </c>
      <c r="D8577" s="178">
        <f t="shared" si="575"/>
        <v>7.2443311220021291</v>
      </c>
      <c r="E8577" s="178">
        <f t="shared" si="577"/>
        <v>7.5856740743368292</v>
      </c>
      <c r="F8577" s="178">
        <f t="shared" si="577"/>
        <v>7.9431006386912379</v>
      </c>
      <c r="G8577" s="178">
        <f t="shared" si="577"/>
        <v>8.3173686528171817</v>
      </c>
      <c r="H8577" s="178">
        <f>MAX(0,(B8577-10.64)*Assumptions!$C$2)</f>
        <v>0</v>
      </c>
      <c r="I8577" s="178">
        <f>MAX(0,(D8577-10.64)*Assumptions!$C$2)</f>
        <v>0</v>
      </c>
      <c r="J8577" s="178">
        <f>MAX(0,(E8577-10.64)*Assumptions!$C$2)</f>
        <v>0</v>
      </c>
      <c r="K8577" s="178">
        <f>MAX(0,(F8577-10.64)*Assumptions!$C$2)</f>
        <v>0</v>
      </c>
    </row>
    <row r="8578" spans="1:11">
      <c r="A8578" s="175">
        <v>46380.291666666664</v>
      </c>
      <c r="B8578" s="176">
        <v>6.2768284993694836</v>
      </c>
      <c r="C8578" s="177">
        <f t="shared" si="574"/>
        <v>1.2615553030197708E-4</v>
      </c>
      <c r="D8578" s="178">
        <f t="shared" si="575"/>
        <v>6.5725840543255671</v>
      </c>
      <c r="E8578" s="178">
        <f t="shared" si="577"/>
        <v>6.8822752056255956</v>
      </c>
      <c r="F8578" s="178">
        <f t="shared" si="577"/>
        <v>7.2065585794671403</v>
      </c>
      <c r="G8578" s="178">
        <f t="shared" si="577"/>
        <v>7.5461217413741339</v>
      </c>
      <c r="H8578" s="178">
        <f>MAX(0,(B8578-10.64)*Assumptions!$C$2)</f>
        <v>0</v>
      </c>
      <c r="I8578" s="178">
        <f>MAX(0,(D8578-10.64)*Assumptions!$C$2)</f>
        <v>0</v>
      </c>
      <c r="J8578" s="178">
        <f>MAX(0,(E8578-10.64)*Assumptions!$C$2)</f>
        <v>0</v>
      </c>
      <c r="K8578" s="178">
        <f>MAX(0,(F8578-10.64)*Assumptions!$C$2)</f>
        <v>0</v>
      </c>
    </row>
    <row r="8579" spans="1:11">
      <c r="A8579" s="175">
        <v>46380.333333333336</v>
      </c>
      <c r="B8579" s="176">
        <v>5.9372005044136191</v>
      </c>
      <c r="C8579" s="177">
        <f t="shared" si="574"/>
        <v>1.1932947956419475E-4</v>
      </c>
      <c r="D8579" s="178">
        <f t="shared" si="575"/>
        <v>6.2169532537909173</v>
      </c>
      <c r="E8579" s="178">
        <f t="shared" si="577"/>
        <v>6.5098875692490603</v>
      </c>
      <c r="F8579" s="178">
        <f t="shared" si="577"/>
        <v>6.8166245481132064</v>
      </c>
      <c r="G8579" s="178">
        <f t="shared" si="577"/>
        <v>7.1378145529631079</v>
      </c>
      <c r="H8579" s="178">
        <f>MAX(0,(B8579-10.64)*Assumptions!$C$2)</f>
        <v>0</v>
      </c>
      <c r="I8579" s="178">
        <f>MAX(0,(D8579-10.64)*Assumptions!$C$2)</f>
        <v>0</v>
      </c>
      <c r="J8579" s="178">
        <f>MAX(0,(E8579-10.64)*Assumptions!$C$2)</f>
        <v>0</v>
      </c>
      <c r="K8579" s="178">
        <f>MAX(0,(F8579-10.64)*Assumptions!$C$2)</f>
        <v>0</v>
      </c>
    </row>
    <row r="8580" spans="1:11">
      <c r="A8580" s="175">
        <v>46380.375</v>
      </c>
      <c r="B8580" s="176">
        <v>5.8491488020176554</v>
      </c>
      <c r="C8580" s="177">
        <f t="shared" si="574"/>
        <v>1.175597627062512E-4</v>
      </c>
      <c r="D8580" s="178">
        <f t="shared" si="575"/>
        <v>6.124752675874527</v>
      </c>
      <c r="E8580" s="178">
        <f t="shared" si="577"/>
        <v>6.4133426264847744</v>
      </c>
      <c r="F8580" s="178">
        <f t="shared" si="577"/>
        <v>6.7155305399844103</v>
      </c>
      <c r="G8580" s="178">
        <f t="shared" si="577"/>
        <v>7.0319571337454363</v>
      </c>
      <c r="H8580" s="178">
        <f>MAX(0,(B8580-10.64)*Assumptions!$C$2)</f>
        <v>0</v>
      </c>
      <c r="I8580" s="178">
        <f>MAX(0,(D8580-10.64)*Assumptions!$C$2)</f>
        <v>0</v>
      </c>
      <c r="J8580" s="178">
        <f>MAX(0,(E8580-10.64)*Assumptions!$C$2)</f>
        <v>0</v>
      </c>
      <c r="K8580" s="178">
        <f>MAX(0,(F8580-10.64)*Assumptions!$C$2)</f>
        <v>0</v>
      </c>
    </row>
    <row r="8581" spans="1:11">
      <c r="A8581" s="175">
        <v>46380.416666666664</v>
      </c>
      <c r="B8581" s="176">
        <v>5.8491488020176554</v>
      </c>
      <c r="C8581" s="177">
        <f t="shared" ref="C8581:C8644" si="578">B8581/$B$2</f>
        <v>1.175597627062512E-4</v>
      </c>
      <c r="D8581" s="178">
        <f t="shared" si="575"/>
        <v>6.124752675874527</v>
      </c>
      <c r="E8581" s="178">
        <f t="shared" si="577"/>
        <v>6.4133426264847744</v>
      </c>
      <c r="F8581" s="178">
        <f t="shared" si="577"/>
        <v>6.7155305399844103</v>
      </c>
      <c r="G8581" s="178">
        <f t="shared" si="577"/>
        <v>7.0319571337454363</v>
      </c>
      <c r="H8581" s="178">
        <f>MAX(0,(B8581-10.64)*Assumptions!$C$2)</f>
        <v>0</v>
      </c>
      <c r="I8581" s="178">
        <f>MAX(0,(D8581-10.64)*Assumptions!$C$2)</f>
        <v>0</v>
      </c>
      <c r="J8581" s="178">
        <f>MAX(0,(E8581-10.64)*Assumptions!$C$2)</f>
        <v>0</v>
      </c>
      <c r="K8581" s="178">
        <f>MAX(0,(F8581-10.64)*Assumptions!$C$2)</f>
        <v>0</v>
      </c>
    </row>
    <row r="8582" spans="1:11">
      <c r="A8582" s="175">
        <v>46380.458333333336</v>
      </c>
      <c r="B8582" s="176">
        <v>6.2768284993694836</v>
      </c>
      <c r="C8582" s="177">
        <f t="shared" si="578"/>
        <v>1.2615553030197708E-4</v>
      </c>
      <c r="D8582" s="178">
        <f t="shared" ref="D8582:D8645" si="579">D$2*$C8582</f>
        <v>6.5725840543255671</v>
      </c>
      <c r="E8582" s="178">
        <f t="shared" si="577"/>
        <v>6.8822752056255956</v>
      </c>
      <c r="F8582" s="178">
        <f t="shared" si="577"/>
        <v>7.2065585794671403</v>
      </c>
      <c r="G8582" s="178">
        <f t="shared" si="577"/>
        <v>7.5461217413741339</v>
      </c>
      <c r="H8582" s="178">
        <f>MAX(0,(B8582-10.64)*Assumptions!$C$2)</f>
        <v>0</v>
      </c>
      <c r="I8582" s="178">
        <f>MAX(0,(D8582-10.64)*Assumptions!$C$2)</f>
        <v>0</v>
      </c>
      <c r="J8582" s="178">
        <f>MAX(0,(E8582-10.64)*Assumptions!$C$2)</f>
        <v>0</v>
      </c>
      <c r="K8582" s="178">
        <f>MAX(0,(F8582-10.64)*Assumptions!$C$2)</f>
        <v>0</v>
      </c>
    </row>
    <row r="8583" spans="1:11">
      <c r="A8583" s="175">
        <v>46380.5</v>
      </c>
      <c r="B8583" s="176">
        <v>6.6793505674653213</v>
      </c>
      <c r="C8583" s="177">
        <f t="shared" si="578"/>
        <v>1.3424566450971907E-4</v>
      </c>
      <c r="D8583" s="178">
        <f t="shared" si="579"/>
        <v>6.9940724105147805</v>
      </c>
      <c r="E8583" s="178">
        <f t="shared" si="577"/>
        <v>7.3236235154051919</v>
      </c>
      <c r="F8583" s="178">
        <f t="shared" si="577"/>
        <v>7.6687026166273569</v>
      </c>
      <c r="G8583" s="178">
        <f t="shared" si="577"/>
        <v>8.0300413720834953</v>
      </c>
      <c r="H8583" s="178">
        <f>MAX(0,(B8583-10.64)*Assumptions!$C$2)</f>
        <v>0</v>
      </c>
      <c r="I8583" s="178">
        <f>MAX(0,(D8583-10.64)*Assumptions!$C$2)</f>
        <v>0</v>
      </c>
      <c r="J8583" s="178">
        <f>MAX(0,(E8583-10.64)*Assumptions!$C$2)</f>
        <v>0</v>
      </c>
      <c r="K8583" s="178">
        <f>MAX(0,(F8583-10.64)*Assumptions!$C$2)</f>
        <v>0</v>
      </c>
    </row>
    <row r="8584" spans="1:11">
      <c r="A8584" s="175">
        <v>46380.541666666664</v>
      </c>
      <c r="B8584" s="176">
        <v>7.2202395964691055</v>
      </c>
      <c r="C8584" s="177">
        <f t="shared" si="578"/>
        <v>1.4511678235137244E-4</v>
      </c>
      <c r="D8584" s="178">
        <f t="shared" si="579"/>
        <v>7.5604473891440396</v>
      </c>
      <c r="E8584" s="178">
        <f t="shared" si="577"/>
        <v>7.9166853066715275</v>
      </c>
      <c r="F8584" s="178">
        <f t="shared" si="577"/>
        <v>8.2897086665614008</v>
      </c>
      <c r="G8584" s="178">
        <f t="shared" si="577"/>
        <v>8.6803083758492043</v>
      </c>
      <c r="H8584" s="178">
        <f>MAX(0,(B8584-10.64)*Assumptions!$C$2)</f>
        <v>0</v>
      </c>
      <c r="I8584" s="178">
        <f>MAX(0,(D8584-10.64)*Assumptions!$C$2)</f>
        <v>0</v>
      </c>
      <c r="J8584" s="178">
        <f>MAX(0,(E8584-10.64)*Assumptions!$C$2)</f>
        <v>0</v>
      </c>
      <c r="K8584" s="178">
        <f>MAX(0,(F8584-10.64)*Assumptions!$C$2)</f>
        <v>0</v>
      </c>
    </row>
    <row r="8585" spans="1:11">
      <c r="A8585" s="175">
        <v>46380.583333333336</v>
      </c>
      <c r="B8585" s="176">
        <v>7.8491803278688534</v>
      </c>
      <c r="C8585" s="177">
        <f t="shared" si="578"/>
        <v>1.5775761705096934E-4</v>
      </c>
      <c r="D8585" s="178">
        <f t="shared" si="579"/>
        <v>8.2190229456896873</v>
      </c>
      <c r="E8585" s="178">
        <f t="shared" si="577"/>
        <v>8.6062920407021473</v>
      </c>
      <c r="F8585" s="178">
        <f t="shared" si="577"/>
        <v>9.01180872462424</v>
      </c>
      <c r="G8585" s="178">
        <f t="shared" si="577"/>
        <v>9.436432798832584</v>
      </c>
      <c r="H8585" s="178">
        <f>MAX(0,(B8585-10.64)*Assumptions!$C$2)</f>
        <v>0</v>
      </c>
      <c r="I8585" s="178">
        <f>MAX(0,(D8585-10.64)*Assumptions!$C$2)</f>
        <v>0</v>
      </c>
      <c r="J8585" s="178">
        <f>MAX(0,(E8585-10.64)*Assumptions!$C$2)</f>
        <v>0</v>
      </c>
      <c r="K8585" s="178">
        <f>MAX(0,(F8585-10.64)*Assumptions!$C$2)</f>
        <v>0</v>
      </c>
    </row>
    <row r="8586" spans="1:11">
      <c r="A8586" s="175">
        <v>46380.625</v>
      </c>
      <c r="B8586" s="176">
        <v>8.3020176544766713</v>
      </c>
      <c r="C8586" s="177">
        <f t="shared" si="578"/>
        <v>1.6685901803467911E-4</v>
      </c>
      <c r="D8586" s="178">
        <f t="shared" si="579"/>
        <v>8.6931973464025543</v>
      </c>
      <c r="E8586" s="178">
        <f t="shared" si="577"/>
        <v>9.1028088892041943</v>
      </c>
      <c r="F8586" s="178">
        <f t="shared" si="577"/>
        <v>9.5317207664294852</v>
      </c>
      <c r="G8586" s="178">
        <f t="shared" si="577"/>
        <v>9.9808423833806188</v>
      </c>
      <c r="H8586" s="178">
        <f>MAX(0,(B8586-10.64)*Assumptions!$C$2)</f>
        <v>0</v>
      </c>
      <c r="I8586" s="178">
        <f>MAX(0,(D8586-10.64)*Assumptions!$C$2)</f>
        <v>0</v>
      </c>
      <c r="J8586" s="178">
        <f>MAX(0,(E8586-10.64)*Assumptions!$C$2)</f>
        <v>0</v>
      </c>
      <c r="K8586" s="178">
        <f>MAX(0,(F8586-10.64)*Assumptions!$C$2)</f>
        <v>0</v>
      </c>
    </row>
    <row r="8587" spans="1:11">
      <c r="A8587" s="175">
        <v>46380.666666666664</v>
      </c>
      <c r="B8587" s="176">
        <v>8.6290668348045401</v>
      </c>
      <c r="C8587" s="177">
        <f t="shared" si="578"/>
        <v>1.7343225207846948E-4</v>
      </c>
      <c r="D8587" s="178">
        <f t="shared" si="579"/>
        <v>9.0356566358062906</v>
      </c>
      <c r="E8587" s="178">
        <f t="shared" si="577"/>
        <v>9.4614043909001175</v>
      </c>
      <c r="F8587" s="178">
        <f t="shared" si="577"/>
        <v>9.9072127966221597</v>
      </c>
      <c r="G8587" s="178">
        <f t="shared" si="577"/>
        <v>10.374027083331976</v>
      </c>
      <c r="H8587" s="178">
        <f>MAX(0,(B8587-10.64)*Assumptions!$C$2)</f>
        <v>0</v>
      </c>
      <c r="I8587" s="178">
        <f>MAX(0,(D8587-10.64)*Assumptions!$C$2)</f>
        <v>0</v>
      </c>
      <c r="J8587" s="178">
        <f>MAX(0,(E8587-10.64)*Assumptions!$C$2)</f>
        <v>0</v>
      </c>
      <c r="K8587" s="178">
        <f>MAX(0,(F8587-10.64)*Assumptions!$C$2)</f>
        <v>0</v>
      </c>
    </row>
    <row r="8588" spans="1:11">
      <c r="A8588" s="175">
        <v>46380.708333333336</v>
      </c>
      <c r="B8588" s="176">
        <v>8.75485498108449</v>
      </c>
      <c r="C8588" s="177">
        <f t="shared" si="578"/>
        <v>1.7596041901838888E-4</v>
      </c>
      <c r="D8588" s="178">
        <f t="shared" si="579"/>
        <v>9.1673717471154212</v>
      </c>
      <c r="E8588" s="178">
        <f t="shared" si="577"/>
        <v>9.5993257377062413</v>
      </c>
      <c r="F8588" s="178">
        <f t="shared" si="577"/>
        <v>10.051632808234729</v>
      </c>
      <c r="G8588" s="178">
        <f t="shared" si="577"/>
        <v>10.525251967928652</v>
      </c>
      <c r="H8588" s="178">
        <f>MAX(0,(B8588-10.64)*Assumptions!$C$2)</f>
        <v>0</v>
      </c>
      <c r="I8588" s="178">
        <f>MAX(0,(D8588-10.64)*Assumptions!$C$2)</f>
        <v>0</v>
      </c>
      <c r="J8588" s="178">
        <f>MAX(0,(E8588-10.64)*Assumptions!$C$2)</f>
        <v>0</v>
      </c>
      <c r="K8588" s="178">
        <f>MAX(0,(F8588-10.64)*Assumptions!$C$2)</f>
        <v>0</v>
      </c>
    </row>
    <row r="8589" spans="1:11">
      <c r="A8589" s="175">
        <v>46380.75</v>
      </c>
      <c r="B8589" s="176">
        <v>8.8554854981084485</v>
      </c>
      <c r="C8589" s="177">
        <f t="shared" si="578"/>
        <v>1.7798295257032435E-4</v>
      </c>
      <c r="D8589" s="178">
        <f t="shared" si="579"/>
        <v>9.2727438361627232</v>
      </c>
      <c r="E8589" s="178">
        <f t="shared" si="577"/>
        <v>9.7096628151511393</v>
      </c>
      <c r="F8589" s="178">
        <f t="shared" si="577"/>
        <v>10.167168817524782</v>
      </c>
      <c r="G8589" s="178">
        <f t="shared" si="577"/>
        <v>10.646231875605991</v>
      </c>
      <c r="H8589" s="178">
        <f>MAX(0,(B8589-10.64)*Assumptions!$C$2)</f>
        <v>0</v>
      </c>
      <c r="I8589" s="178">
        <f>MAX(0,(D8589-10.64)*Assumptions!$C$2)</f>
        <v>0</v>
      </c>
      <c r="J8589" s="178">
        <f>MAX(0,(E8589-10.64)*Assumptions!$C$2)</f>
        <v>0</v>
      </c>
      <c r="K8589" s="178">
        <f>MAX(0,(F8589-10.64)*Assumptions!$C$2)</f>
        <v>0</v>
      </c>
    </row>
    <row r="8590" spans="1:11">
      <c r="A8590" s="175">
        <v>46380.791666666664</v>
      </c>
      <c r="B8590" s="176">
        <v>8.943537200504414</v>
      </c>
      <c r="C8590" s="177">
        <f t="shared" si="578"/>
        <v>1.7975266942826796E-4</v>
      </c>
      <c r="D8590" s="178">
        <f t="shared" si="579"/>
        <v>9.3649444140791154</v>
      </c>
      <c r="E8590" s="178">
        <f t="shared" si="577"/>
        <v>9.8062077579154288</v>
      </c>
      <c r="F8590" s="178">
        <f t="shared" si="577"/>
        <v>10.268262825653581</v>
      </c>
      <c r="G8590" s="178">
        <f t="shared" si="577"/>
        <v>10.752089294823666</v>
      </c>
      <c r="H8590" s="178">
        <f>MAX(0,(B8590-10.64)*Assumptions!$C$2)</f>
        <v>0</v>
      </c>
      <c r="I8590" s="178">
        <f>MAX(0,(D8590-10.64)*Assumptions!$C$2)</f>
        <v>0</v>
      </c>
      <c r="J8590" s="178">
        <f>MAX(0,(E8590-10.64)*Assumptions!$C$2)</f>
        <v>0</v>
      </c>
      <c r="K8590" s="178">
        <f>MAX(0,(F8590-10.64)*Assumptions!$C$2)</f>
        <v>0</v>
      </c>
    </row>
    <row r="8591" spans="1:11">
      <c r="A8591" s="175">
        <v>46380.833333333336</v>
      </c>
      <c r="B8591" s="176">
        <v>8.8177490542244641</v>
      </c>
      <c r="C8591" s="177">
        <f t="shared" si="578"/>
        <v>1.7722450248834856E-4</v>
      </c>
      <c r="D8591" s="178">
        <f t="shared" si="579"/>
        <v>9.2332293027699848</v>
      </c>
      <c r="E8591" s="178">
        <f t="shared" si="577"/>
        <v>9.6682864111093032</v>
      </c>
      <c r="F8591" s="178">
        <f t="shared" si="577"/>
        <v>10.123842814041012</v>
      </c>
      <c r="G8591" s="178">
        <f t="shared" si="577"/>
        <v>10.60086441022699</v>
      </c>
      <c r="H8591" s="178">
        <f>MAX(0,(B8591-10.64)*Assumptions!$C$2)</f>
        <v>0</v>
      </c>
      <c r="I8591" s="178">
        <f>MAX(0,(D8591-10.64)*Assumptions!$C$2)</f>
        <v>0</v>
      </c>
      <c r="J8591" s="178">
        <f>MAX(0,(E8591-10.64)*Assumptions!$C$2)</f>
        <v>0</v>
      </c>
      <c r="K8591" s="178">
        <f>MAX(0,(F8591-10.64)*Assumptions!$C$2)</f>
        <v>0</v>
      </c>
    </row>
    <row r="8592" spans="1:11">
      <c r="A8592" s="175">
        <v>46380.875</v>
      </c>
      <c r="B8592" s="176">
        <v>8.9561160151324088</v>
      </c>
      <c r="C8592" s="177">
        <f t="shared" si="578"/>
        <v>1.8000548612225989E-4</v>
      </c>
      <c r="D8592" s="178">
        <f t="shared" si="579"/>
        <v>9.3781159252100288</v>
      </c>
      <c r="E8592" s="178">
        <f t="shared" si="577"/>
        <v>9.8199998925960408</v>
      </c>
      <c r="F8592" s="178">
        <f t="shared" si="577"/>
        <v>10.282704826814838</v>
      </c>
      <c r="G8592" s="178">
        <f t="shared" si="577"/>
        <v>10.767211783283333</v>
      </c>
      <c r="H8592" s="178">
        <f>MAX(0,(B8592-10.64)*Assumptions!$C$2)</f>
        <v>0</v>
      </c>
      <c r="I8592" s="178">
        <f>MAX(0,(D8592-10.64)*Assumptions!$C$2)</f>
        <v>0</v>
      </c>
      <c r="J8592" s="178">
        <f>MAX(0,(E8592-10.64)*Assumptions!$C$2)</f>
        <v>0</v>
      </c>
      <c r="K8592" s="178">
        <f>MAX(0,(F8592-10.64)*Assumptions!$C$2)</f>
        <v>0</v>
      </c>
    </row>
    <row r="8593" spans="1:11">
      <c r="A8593" s="175">
        <v>46380.916666666664</v>
      </c>
      <c r="B8593" s="176">
        <v>9.6479508196721309</v>
      </c>
      <c r="C8593" s="177">
        <f t="shared" si="578"/>
        <v>1.9391040429181646E-4</v>
      </c>
      <c r="D8593" s="178">
        <f t="shared" si="579"/>
        <v>10.10254903741024</v>
      </c>
      <c r="E8593" s="178">
        <f t="shared" si="577"/>
        <v>10.578567300029723</v>
      </c>
      <c r="F8593" s="178">
        <f t="shared" si="577"/>
        <v>11.077014890683961</v>
      </c>
      <c r="G8593" s="178">
        <f t="shared" si="577"/>
        <v>11.598948648565051</v>
      </c>
      <c r="H8593" s="178">
        <f>MAX(0,(B8593-10.64)*Assumptions!$C$2)</f>
        <v>0</v>
      </c>
      <c r="I8593" s="178">
        <f>MAX(0,(D8593-10.64)*Assumptions!$C$2)</f>
        <v>0</v>
      </c>
      <c r="J8593" s="178">
        <f>MAX(0,(E8593-10.64)*Assumptions!$C$2)</f>
        <v>0</v>
      </c>
      <c r="K8593" s="178">
        <f>MAX(0,(F8593-10.64)*Assumptions!$C$2)</f>
        <v>0.39331340161556394</v>
      </c>
    </row>
    <row r="8594" spans="1:11">
      <c r="A8594" s="175">
        <v>46380.958333333336</v>
      </c>
      <c r="B8594" s="176">
        <v>9.8869482976040359</v>
      </c>
      <c r="C8594" s="177">
        <f t="shared" si="578"/>
        <v>1.9871392147766329E-4</v>
      </c>
      <c r="D8594" s="178">
        <f t="shared" si="579"/>
        <v>10.352807748897586</v>
      </c>
      <c r="E8594" s="178">
        <f t="shared" si="577"/>
        <v>10.840617858961359</v>
      </c>
      <c r="F8594" s="178">
        <f t="shared" si="577"/>
        <v>11.35141291274784</v>
      </c>
      <c r="G8594" s="178">
        <f t="shared" si="577"/>
        <v>11.886275929298735</v>
      </c>
      <c r="H8594" s="178">
        <f>MAX(0,(B8594-10.64)*Assumptions!$C$2)</f>
        <v>0</v>
      </c>
      <c r="I8594" s="178">
        <f>MAX(0,(D8594-10.64)*Assumptions!$C$2)</f>
        <v>0</v>
      </c>
      <c r="J8594" s="178">
        <f>MAX(0,(E8594-10.64)*Assumptions!$C$2)</f>
        <v>0.18055607306522248</v>
      </c>
      <c r="K8594" s="178">
        <f>MAX(0,(F8594-10.64)*Assumptions!$C$2)</f>
        <v>0.64027162147305539</v>
      </c>
    </row>
    <row r="8595" spans="1:11">
      <c r="A8595" s="175">
        <v>46381</v>
      </c>
      <c r="B8595" s="176">
        <v>9.635372005044136</v>
      </c>
      <c r="C8595" s="177">
        <f t="shared" si="578"/>
        <v>1.9365758759782453E-4</v>
      </c>
      <c r="D8595" s="178">
        <f t="shared" si="579"/>
        <v>10.089377526279327</v>
      </c>
      <c r="E8595" s="178">
        <f t="shared" si="577"/>
        <v>10.564775165349111</v>
      </c>
      <c r="F8595" s="178">
        <f t="shared" si="577"/>
        <v>11.062572889522704</v>
      </c>
      <c r="G8595" s="178">
        <f t="shared" si="577"/>
        <v>11.583826160105383</v>
      </c>
      <c r="H8595" s="178">
        <f>MAX(0,(B8595-10.64)*Assumptions!$C$2)</f>
        <v>0</v>
      </c>
      <c r="I8595" s="178">
        <f>MAX(0,(D8595-10.64)*Assumptions!$C$2)</f>
        <v>0</v>
      </c>
      <c r="J8595" s="178">
        <f>MAX(0,(E8595-10.64)*Assumptions!$C$2)</f>
        <v>0</v>
      </c>
      <c r="K8595" s="178">
        <f>MAX(0,(F8595-10.64)*Assumptions!$C$2)</f>
        <v>0.3803156005704329</v>
      </c>
    </row>
    <row r="8596" spans="1:11">
      <c r="A8596" s="175">
        <v>46381.041666666664</v>
      </c>
      <c r="B8596" s="176">
        <v>9.2202711223203035</v>
      </c>
      <c r="C8596" s="177">
        <f t="shared" si="578"/>
        <v>1.8531463669609058E-4</v>
      </c>
      <c r="D8596" s="178">
        <f t="shared" si="579"/>
        <v>9.6547176589591999</v>
      </c>
      <c r="E8596" s="178">
        <f t="shared" si="577"/>
        <v>10.1096347208889</v>
      </c>
      <c r="F8596" s="178">
        <f t="shared" si="577"/>
        <v>10.585986851201231</v>
      </c>
      <c r="G8596" s="178">
        <f t="shared" si="577"/>
        <v>11.084784040936352</v>
      </c>
      <c r="H8596" s="178">
        <f>MAX(0,(B8596-10.64)*Assumptions!$C$2)</f>
        <v>0</v>
      </c>
      <c r="I8596" s="178">
        <f>MAX(0,(D8596-10.64)*Assumptions!$C$2)</f>
        <v>0</v>
      </c>
      <c r="J8596" s="178">
        <f>MAX(0,(E8596-10.64)*Assumptions!$C$2)</f>
        <v>0</v>
      </c>
      <c r="K8596" s="178">
        <f>MAX(0,(F8596-10.64)*Assumptions!$C$2)</f>
        <v>0</v>
      </c>
    </row>
    <row r="8597" spans="1:11">
      <c r="A8597" s="175">
        <v>46381.083333333336</v>
      </c>
      <c r="B8597" s="176">
        <v>8.943537200504414</v>
      </c>
      <c r="C8597" s="177">
        <f t="shared" si="578"/>
        <v>1.7975266942826796E-4</v>
      </c>
      <c r="D8597" s="178">
        <f t="shared" si="579"/>
        <v>9.3649444140791154</v>
      </c>
      <c r="E8597" s="178">
        <f t="shared" si="577"/>
        <v>9.8062077579154288</v>
      </c>
      <c r="F8597" s="178">
        <f t="shared" si="577"/>
        <v>10.268262825653581</v>
      </c>
      <c r="G8597" s="178">
        <f t="shared" si="577"/>
        <v>10.752089294823666</v>
      </c>
      <c r="H8597" s="178">
        <f>MAX(0,(B8597-10.64)*Assumptions!$C$2)</f>
        <v>0</v>
      </c>
      <c r="I8597" s="178">
        <f>MAX(0,(D8597-10.64)*Assumptions!$C$2)</f>
        <v>0</v>
      </c>
      <c r="J8597" s="178">
        <f>MAX(0,(E8597-10.64)*Assumptions!$C$2)</f>
        <v>0</v>
      </c>
      <c r="K8597" s="178">
        <f>MAX(0,(F8597-10.64)*Assumptions!$C$2)</f>
        <v>0</v>
      </c>
    </row>
    <row r="8598" spans="1:11">
      <c r="A8598" s="175">
        <v>46381.125</v>
      </c>
      <c r="B8598" s="176">
        <v>8.8429066834804555</v>
      </c>
      <c r="C8598" s="177">
        <f t="shared" si="578"/>
        <v>1.7773013587633245E-4</v>
      </c>
      <c r="D8598" s="178">
        <f t="shared" si="579"/>
        <v>9.2595723250318116</v>
      </c>
      <c r="E8598" s="178">
        <f t="shared" ref="E8598:G8626" si="580">E$2*$C8598</f>
        <v>9.695870680470529</v>
      </c>
      <c r="F8598" s="178">
        <f t="shared" si="580"/>
        <v>10.152726816363527</v>
      </c>
      <c r="G8598" s="178">
        <f t="shared" si="580"/>
        <v>10.631109387146326</v>
      </c>
      <c r="H8598" s="178">
        <f>MAX(0,(B8598-10.64)*Assumptions!$C$2)</f>
        <v>0</v>
      </c>
      <c r="I8598" s="178">
        <f>MAX(0,(D8598-10.64)*Assumptions!$C$2)</f>
        <v>0</v>
      </c>
      <c r="J8598" s="178">
        <f>MAX(0,(E8598-10.64)*Assumptions!$C$2)</f>
        <v>0</v>
      </c>
      <c r="K8598" s="178">
        <f>MAX(0,(F8598-10.64)*Assumptions!$C$2)</f>
        <v>0</v>
      </c>
    </row>
    <row r="8599" spans="1:11">
      <c r="A8599" s="175">
        <v>46381.166666666664</v>
      </c>
      <c r="B8599" s="176">
        <v>8.2768600252206816</v>
      </c>
      <c r="C8599" s="177">
        <f t="shared" si="578"/>
        <v>1.6635338464669524E-4</v>
      </c>
      <c r="D8599" s="178">
        <f t="shared" si="579"/>
        <v>8.6668543241407292</v>
      </c>
      <c r="E8599" s="178">
        <f t="shared" si="580"/>
        <v>9.0752246198429702</v>
      </c>
      <c r="F8599" s="178">
        <f t="shared" si="580"/>
        <v>9.5028367641069718</v>
      </c>
      <c r="G8599" s="178">
        <f t="shared" si="580"/>
        <v>9.9505974064612843</v>
      </c>
      <c r="H8599" s="178">
        <f>MAX(0,(B8599-10.64)*Assumptions!$C$2)</f>
        <v>0</v>
      </c>
      <c r="I8599" s="178">
        <f>MAX(0,(D8599-10.64)*Assumptions!$C$2)</f>
        <v>0</v>
      </c>
      <c r="J8599" s="178">
        <f>MAX(0,(E8599-10.64)*Assumptions!$C$2)</f>
        <v>0</v>
      </c>
      <c r="K8599" s="178">
        <f>MAX(0,(F8599-10.64)*Assumptions!$C$2)</f>
        <v>0</v>
      </c>
    </row>
    <row r="8600" spans="1:11">
      <c r="A8600" s="175">
        <v>46381.208333333336</v>
      </c>
      <c r="B8600" s="176">
        <v>7.6227616645649432</v>
      </c>
      <c r="C8600" s="177">
        <f t="shared" si="578"/>
        <v>1.5320691655911444E-4</v>
      </c>
      <c r="D8600" s="178">
        <f t="shared" si="579"/>
        <v>7.9819357453332538</v>
      </c>
      <c r="E8600" s="178">
        <f t="shared" si="580"/>
        <v>8.3580336164511237</v>
      </c>
      <c r="F8600" s="178">
        <f t="shared" si="580"/>
        <v>8.7518527037216174</v>
      </c>
      <c r="G8600" s="178">
        <f t="shared" si="580"/>
        <v>9.1642280065585666</v>
      </c>
      <c r="H8600" s="178">
        <f>MAX(0,(B8600-10.64)*Assumptions!$C$2)</f>
        <v>0</v>
      </c>
      <c r="I8600" s="178">
        <f>MAX(0,(D8600-10.64)*Assumptions!$C$2)</f>
        <v>0</v>
      </c>
      <c r="J8600" s="178">
        <f>MAX(0,(E8600-10.64)*Assumptions!$C$2)</f>
        <v>0</v>
      </c>
      <c r="K8600" s="178">
        <f>MAX(0,(F8600-10.64)*Assumptions!$C$2)</f>
        <v>0</v>
      </c>
    </row>
    <row r="8601" spans="1:11">
      <c r="A8601" s="175">
        <v>46381.25</v>
      </c>
      <c r="B8601" s="176">
        <v>6.9309268600252203</v>
      </c>
      <c r="C8601" s="177">
        <f t="shared" si="578"/>
        <v>1.3930199838955784E-4</v>
      </c>
      <c r="D8601" s="178">
        <f t="shared" si="579"/>
        <v>7.2575026331330399</v>
      </c>
      <c r="E8601" s="178">
        <f t="shared" si="580"/>
        <v>7.5994662090174403</v>
      </c>
      <c r="F8601" s="178">
        <f t="shared" si="580"/>
        <v>7.9575426398524929</v>
      </c>
      <c r="G8601" s="178">
        <f t="shared" si="580"/>
        <v>8.3324911412768472</v>
      </c>
      <c r="H8601" s="178">
        <f>MAX(0,(B8601-10.64)*Assumptions!$C$2)</f>
        <v>0</v>
      </c>
      <c r="I8601" s="178">
        <f>MAX(0,(D8601-10.64)*Assumptions!$C$2)</f>
        <v>0</v>
      </c>
      <c r="J8601" s="178">
        <f>MAX(0,(E8601-10.64)*Assumptions!$C$2)</f>
        <v>0</v>
      </c>
      <c r="K8601" s="178">
        <f>MAX(0,(F8601-10.64)*Assumptions!$C$2)</f>
        <v>0</v>
      </c>
    </row>
    <row r="8602" spans="1:11">
      <c r="A8602" s="175">
        <v>46381.291666666664</v>
      </c>
      <c r="B8602" s="176">
        <v>6.4026166456494327</v>
      </c>
      <c r="C8602" s="177">
        <f t="shared" si="578"/>
        <v>1.2868369724189645E-4</v>
      </c>
      <c r="D8602" s="178">
        <f t="shared" si="579"/>
        <v>6.704299165634696</v>
      </c>
      <c r="E8602" s="178">
        <f t="shared" si="580"/>
        <v>7.0201965524317194</v>
      </c>
      <c r="F8602" s="178">
        <f t="shared" si="580"/>
        <v>7.3509785910797074</v>
      </c>
      <c r="G8602" s="178">
        <f t="shared" si="580"/>
        <v>7.697346625970809</v>
      </c>
      <c r="H8602" s="178">
        <f>MAX(0,(B8602-10.64)*Assumptions!$C$2)</f>
        <v>0</v>
      </c>
      <c r="I8602" s="178">
        <f>MAX(0,(D8602-10.64)*Assumptions!$C$2)</f>
        <v>0</v>
      </c>
      <c r="J8602" s="178">
        <f>MAX(0,(E8602-10.64)*Assumptions!$C$2)</f>
        <v>0</v>
      </c>
      <c r="K8602" s="178">
        <f>MAX(0,(F8602-10.64)*Assumptions!$C$2)</f>
        <v>0</v>
      </c>
    </row>
    <row r="8603" spans="1:11">
      <c r="A8603" s="175">
        <v>46381.333333333336</v>
      </c>
      <c r="B8603" s="176">
        <v>6.0378310214375785</v>
      </c>
      <c r="C8603" s="177">
        <f t="shared" si="578"/>
        <v>1.2135201311613025E-4</v>
      </c>
      <c r="D8603" s="178">
        <f t="shared" si="579"/>
        <v>6.3223253428382211</v>
      </c>
      <c r="E8603" s="178">
        <f t="shared" si="580"/>
        <v>6.6202246466939592</v>
      </c>
      <c r="F8603" s="178">
        <f t="shared" si="580"/>
        <v>6.932160557403261</v>
      </c>
      <c r="G8603" s="178">
        <f t="shared" si="580"/>
        <v>7.2587944606404493</v>
      </c>
      <c r="H8603" s="178">
        <f>MAX(0,(B8603-10.64)*Assumptions!$C$2)</f>
        <v>0</v>
      </c>
      <c r="I8603" s="178">
        <f>MAX(0,(D8603-10.64)*Assumptions!$C$2)</f>
        <v>0</v>
      </c>
      <c r="J8603" s="178">
        <f>MAX(0,(E8603-10.64)*Assumptions!$C$2)</f>
        <v>0</v>
      </c>
      <c r="K8603" s="178">
        <f>MAX(0,(F8603-10.64)*Assumptions!$C$2)</f>
        <v>0</v>
      </c>
    </row>
    <row r="8604" spans="1:11">
      <c r="A8604" s="175">
        <v>46381.375</v>
      </c>
      <c r="B8604" s="176">
        <v>5.886885245901639</v>
      </c>
      <c r="C8604" s="177">
        <f t="shared" si="578"/>
        <v>1.1831821278822699E-4</v>
      </c>
      <c r="D8604" s="178">
        <f t="shared" si="579"/>
        <v>6.1642672092672655</v>
      </c>
      <c r="E8604" s="178">
        <f t="shared" si="580"/>
        <v>6.4547190305266104</v>
      </c>
      <c r="F8604" s="178">
        <f t="shared" si="580"/>
        <v>6.7588565434681795</v>
      </c>
      <c r="G8604" s="178">
        <f t="shared" si="580"/>
        <v>7.077324599124438</v>
      </c>
      <c r="H8604" s="178">
        <f>MAX(0,(B8604-10.64)*Assumptions!$C$2)</f>
        <v>0</v>
      </c>
      <c r="I8604" s="178">
        <f>MAX(0,(D8604-10.64)*Assumptions!$C$2)</f>
        <v>0</v>
      </c>
      <c r="J8604" s="178">
        <f>MAX(0,(E8604-10.64)*Assumptions!$C$2)</f>
        <v>0</v>
      </c>
      <c r="K8604" s="178">
        <f>MAX(0,(F8604-10.64)*Assumptions!$C$2)</f>
        <v>0</v>
      </c>
    </row>
    <row r="8605" spans="1:11">
      <c r="A8605" s="175">
        <v>46381.416666666664</v>
      </c>
      <c r="B8605" s="176">
        <v>5.7107818411097107</v>
      </c>
      <c r="C8605" s="177">
        <f t="shared" si="578"/>
        <v>1.1477877907233988E-4</v>
      </c>
      <c r="D8605" s="178">
        <f t="shared" si="579"/>
        <v>5.9798660534344847</v>
      </c>
      <c r="E8605" s="178">
        <f t="shared" si="580"/>
        <v>6.2616291449980377</v>
      </c>
      <c r="F8605" s="178">
        <f t="shared" si="580"/>
        <v>6.5566685272105847</v>
      </c>
      <c r="G8605" s="178">
        <f t="shared" si="580"/>
        <v>6.8656097606890922</v>
      </c>
      <c r="H8605" s="178">
        <f>MAX(0,(B8605-10.64)*Assumptions!$C$2)</f>
        <v>0</v>
      </c>
      <c r="I8605" s="178">
        <f>MAX(0,(D8605-10.64)*Assumptions!$C$2)</f>
        <v>0</v>
      </c>
      <c r="J8605" s="178">
        <f>MAX(0,(E8605-10.64)*Assumptions!$C$2)</f>
        <v>0</v>
      </c>
      <c r="K8605" s="178">
        <f>MAX(0,(F8605-10.64)*Assumptions!$C$2)</f>
        <v>0</v>
      </c>
    </row>
    <row r="8606" spans="1:11">
      <c r="A8606" s="175">
        <v>46381.458333333336</v>
      </c>
      <c r="B8606" s="176">
        <v>5.8743064312736442</v>
      </c>
      <c r="C8606" s="177">
        <f t="shared" si="578"/>
        <v>1.1806539609423505E-4</v>
      </c>
      <c r="D8606" s="178">
        <f t="shared" si="579"/>
        <v>6.151095698136352</v>
      </c>
      <c r="E8606" s="178">
        <f t="shared" si="580"/>
        <v>6.4409268958459975</v>
      </c>
      <c r="F8606" s="178">
        <f t="shared" si="580"/>
        <v>6.7444145423069219</v>
      </c>
      <c r="G8606" s="178">
        <f t="shared" si="580"/>
        <v>7.0622021106647699</v>
      </c>
      <c r="H8606" s="178">
        <f>MAX(0,(B8606-10.64)*Assumptions!$C$2)</f>
        <v>0</v>
      </c>
      <c r="I8606" s="178">
        <f>MAX(0,(D8606-10.64)*Assumptions!$C$2)</f>
        <v>0</v>
      </c>
      <c r="J8606" s="178">
        <f>MAX(0,(E8606-10.64)*Assumptions!$C$2)</f>
        <v>0</v>
      </c>
      <c r="K8606" s="178">
        <f>MAX(0,(F8606-10.64)*Assumptions!$C$2)</f>
        <v>0</v>
      </c>
    </row>
    <row r="8607" spans="1:11">
      <c r="A8607" s="175">
        <v>46381.5</v>
      </c>
      <c r="B8607" s="176">
        <v>6.2516708701134931</v>
      </c>
      <c r="C8607" s="177">
        <f t="shared" si="578"/>
        <v>1.2564989691399319E-4</v>
      </c>
      <c r="D8607" s="178">
        <f t="shared" si="579"/>
        <v>6.5462410320637412</v>
      </c>
      <c r="E8607" s="178">
        <f t="shared" si="580"/>
        <v>6.8546909362643706</v>
      </c>
      <c r="F8607" s="178">
        <f t="shared" si="580"/>
        <v>7.177674577144626</v>
      </c>
      <c r="G8607" s="178">
        <f t="shared" si="580"/>
        <v>7.5158767644547977</v>
      </c>
      <c r="H8607" s="178">
        <f>MAX(0,(B8607-10.64)*Assumptions!$C$2)</f>
        <v>0</v>
      </c>
      <c r="I8607" s="178">
        <f>MAX(0,(D8607-10.64)*Assumptions!$C$2)</f>
        <v>0</v>
      </c>
      <c r="J8607" s="178">
        <f>MAX(0,(E8607-10.64)*Assumptions!$C$2)</f>
        <v>0</v>
      </c>
      <c r="K8607" s="178">
        <f>MAX(0,(F8607-10.64)*Assumptions!$C$2)</f>
        <v>0</v>
      </c>
    </row>
    <row r="8608" spans="1:11">
      <c r="A8608" s="175">
        <v>46381.541666666664</v>
      </c>
      <c r="B8608" s="176">
        <v>6.8554539722572514</v>
      </c>
      <c r="C8608" s="177">
        <f t="shared" si="578"/>
        <v>1.3778509822560622E-4</v>
      </c>
      <c r="D8608" s="178">
        <f t="shared" si="579"/>
        <v>7.178473566347563</v>
      </c>
      <c r="E8608" s="178">
        <f t="shared" si="580"/>
        <v>7.5167134009337664</v>
      </c>
      <c r="F8608" s="178">
        <f t="shared" si="580"/>
        <v>7.8708906328849526</v>
      </c>
      <c r="G8608" s="178">
        <f t="shared" si="580"/>
        <v>8.2417562105188438</v>
      </c>
      <c r="H8608" s="178">
        <f>MAX(0,(B8608-10.64)*Assumptions!$C$2)</f>
        <v>0</v>
      </c>
      <c r="I8608" s="178">
        <f>MAX(0,(D8608-10.64)*Assumptions!$C$2)</f>
        <v>0</v>
      </c>
      <c r="J8608" s="178">
        <f>MAX(0,(E8608-10.64)*Assumptions!$C$2)</f>
        <v>0</v>
      </c>
      <c r="K8608" s="178">
        <f>MAX(0,(F8608-10.64)*Assumptions!$C$2)</f>
        <v>0</v>
      </c>
    </row>
    <row r="8609" spans="1:11">
      <c r="A8609" s="175">
        <v>46381.583333333336</v>
      </c>
      <c r="B8609" s="176">
        <v>7.9246532156368223</v>
      </c>
      <c r="C8609" s="177">
        <f t="shared" si="578"/>
        <v>1.5927451721492095E-4</v>
      </c>
      <c r="D8609" s="178">
        <f t="shared" si="579"/>
        <v>8.2980520124751642</v>
      </c>
      <c r="E8609" s="178">
        <f t="shared" si="580"/>
        <v>8.6890448487858212</v>
      </c>
      <c r="F8609" s="178">
        <f t="shared" si="580"/>
        <v>9.0984607315917803</v>
      </c>
      <c r="G8609" s="178">
        <f t="shared" si="580"/>
        <v>9.5271677295905892</v>
      </c>
      <c r="H8609" s="178">
        <f>MAX(0,(B8609-10.64)*Assumptions!$C$2)</f>
        <v>0</v>
      </c>
      <c r="I8609" s="178">
        <f>MAX(0,(D8609-10.64)*Assumptions!$C$2)</f>
        <v>0</v>
      </c>
      <c r="J8609" s="178">
        <f>MAX(0,(E8609-10.64)*Assumptions!$C$2)</f>
        <v>0</v>
      </c>
      <c r="K8609" s="178">
        <f>MAX(0,(F8609-10.64)*Assumptions!$C$2)</f>
        <v>0</v>
      </c>
    </row>
    <row r="8610" spans="1:11">
      <c r="A8610" s="175">
        <v>46381.625</v>
      </c>
      <c r="B8610" s="176">
        <v>8.440384615384616</v>
      </c>
      <c r="C8610" s="177">
        <f t="shared" si="578"/>
        <v>1.6964000166859043E-4</v>
      </c>
      <c r="D8610" s="178">
        <f t="shared" si="579"/>
        <v>8.8380839688425965</v>
      </c>
      <c r="E8610" s="178">
        <f t="shared" si="580"/>
        <v>9.2545223706909319</v>
      </c>
      <c r="F8610" s="178">
        <f t="shared" si="580"/>
        <v>9.690582779203309</v>
      </c>
      <c r="G8610" s="178">
        <f t="shared" si="580"/>
        <v>10.147189756436962</v>
      </c>
      <c r="H8610" s="178">
        <f>MAX(0,(B8610-10.64)*Assumptions!$C$2)</f>
        <v>0</v>
      </c>
      <c r="I8610" s="178">
        <f>MAX(0,(D8610-10.64)*Assumptions!$C$2)</f>
        <v>0</v>
      </c>
      <c r="J8610" s="178">
        <f>MAX(0,(E8610-10.64)*Assumptions!$C$2)</f>
        <v>0</v>
      </c>
      <c r="K8610" s="178">
        <f>MAX(0,(F8610-10.64)*Assumptions!$C$2)</f>
        <v>0</v>
      </c>
    </row>
    <row r="8611" spans="1:11">
      <c r="A8611" s="175">
        <v>46381.666666666664</v>
      </c>
      <c r="B8611" s="176">
        <v>8.8806431273644382</v>
      </c>
      <c r="C8611" s="177">
        <f t="shared" si="578"/>
        <v>1.7848858595830824E-4</v>
      </c>
      <c r="D8611" s="178">
        <f t="shared" si="579"/>
        <v>9.2990868584245501</v>
      </c>
      <c r="E8611" s="178">
        <f t="shared" si="580"/>
        <v>9.7372470845123651</v>
      </c>
      <c r="F8611" s="178">
        <f t="shared" si="580"/>
        <v>10.196052819847296</v>
      </c>
      <c r="G8611" s="178">
        <f t="shared" si="580"/>
        <v>10.676476852525328</v>
      </c>
      <c r="H8611" s="178">
        <f>MAX(0,(B8611-10.64)*Assumptions!$C$2)</f>
        <v>0</v>
      </c>
      <c r="I8611" s="178">
        <f>MAX(0,(D8611-10.64)*Assumptions!$C$2)</f>
        <v>0</v>
      </c>
      <c r="J8611" s="178">
        <f>MAX(0,(E8611-10.64)*Assumptions!$C$2)</f>
        <v>0</v>
      </c>
      <c r="K8611" s="178">
        <f>MAX(0,(F8611-10.64)*Assumptions!$C$2)</f>
        <v>0</v>
      </c>
    </row>
    <row r="8612" spans="1:11">
      <c r="A8612" s="175">
        <v>46381.708333333336</v>
      </c>
      <c r="B8612" s="176">
        <v>9.0441677175283743</v>
      </c>
      <c r="C8612" s="177">
        <f t="shared" si="578"/>
        <v>1.8177520298020346E-4</v>
      </c>
      <c r="D8612" s="178">
        <f t="shared" si="579"/>
        <v>9.4703165031264191</v>
      </c>
      <c r="E8612" s="178">
        <f t="shared" si="580"/>
        <v>9.9165448353603285</v>
      </c>
      <c r="F8612" s="178">
        <f t="shared" si="580"/>
        <v>10.383798834943637</v>
      </c>
      <c r="G8612" s="178">
        <f t="shared" si="580"/>
        <v>10.873069202501007</v>
      </c>
      <c r="H8612" s="178">
        <f>MAX(0,(B8612-10.64)*Assumptions!$C$2)</f>
        <v>0</v>
      </c>
      <c r="I8612" s="178">
        <f>MAX(0,(D8612-10.64)*Assumptions!$C$2)</f>
        <v>0</v>
      </c>
      <c r="J8612" s="178">
        <f>MAX(0,(E8612-10.64)*Assumptions!$C$2)</f>
        <v>0</v>
      </c>
      <c r="K8612" s="178">
        <f>MAX(0,(F8612-10.64)*Assumptions!$C$2)</f>
        <v>0</v>
      </c>
    </row>
    <row r="8613" spans="1:11">
      <c r="A8613" s="175">
        <v>46381.75</v>
      </c>
      <c r="B8613" s="176">
        <v>8.8554854981084485</v>
      </c>
      <c r="C8613" s="177">
        <f t="shared" si="578"/>
        <v>1.7798295257032435E-4</v>
      </c>
      <c r="D8613" s="178">
        <f t="shared" si="579"/>
        <v>9.2727438361627232</v>
      </c>
      <c r="E8613" s="178">
        <f t="shared" si="580"/>
        <v>9.7096628151511393</v>
      </c>
      <c r="F8613" s="178">
        <f t="shared" si="580"/>
        <v>10.167168817524782</v>
      </c>
      <c r="G8613" s="178">
        <f t="shared" si="580"/>
        <v>10.646231875605991</v>
      </c>
      <c r="H8613" s="178">
        <f>MAX(0,(B8613-10.64)*Assumptions!$C$2)</f>
        <v>0</v>
      </c>
      <c r="I8613" s="178">
        <f>MAX(0,(D8613-10.64)*Assumptions!$C$2)</f>
        <v>0</v>
      </c>
      <c r="J8613" s="178">
        <f>MAX(0,(E8613-10.64)*Assumptions!$C$2)</f>
        <v>0</v>
      </c>
      <c r="K8613" s="178">
        <f>MAX(0,(F8613-10.64)*Assumptions!$C$2)</f>
        <v>0</v>
      </c>
    </row>
    <row r="8614" spans="1:11">
      <c r="A8614" s="175">
        <v>46381.791666666664</v>
      </c>
      <c r="B8614" s="176">
        <v>8.8806431273644382</v>
      </c>
      <c r="C8614" s="177">
        <f t="shared" si="578"/>
        <v>1.7848858595830824E-4</v>
      </c>
      <c r="D8614" s="178">
        <f t="shared" si="579"/>
        <v>9.2990868584245501</v>
      </c>
      <c r="E8614" s="178">
        <f t="shared" si="580"/>
        <v>9.7372470845123651</v>
      </c>
      <c r="F8614" s="178">
        <f t="shared" si="580"/>
        <v>10.196052819847296</v>
      </c>
      <c r="G8614" s="178">
        <f t="shared" si="580"/>
        <v>10.676476852525328</v>
      </c>
      <c r="H8614" s="178">
        <f>MAX(0,(B8614-10.64)*Assumptions!$C$2)</f>
        <v>0</v>
      </c>
      <c r="I8614" s="178">
        <f>MAX(0,(D8614-10.64)*Assumptions!$C$2)</f>
        <v>0</v>
      </c>
      <c r="J8614" s="178">
        <f>MAX(0,(E8614-10.64)*Assumptions!$C$2)</f>
        <v>0</v>
      </c>
      <c r="K8614" s="178">
        <f>MAX(0,(F8614-10.64)*Assumptions!$C$2)</f>
        <v>0</v>
      </c>
    </row>
    <row r="8615" spans="1:11">
      <c r="A8615" s="175">
        <v>46381.833333333336</v>
      </c>
      <c r="B8615" s="176">
        <v>8.8303278688524589</v>
      </c>
      <c r="C8615" s="177">
        <f t="shared" si="578"/>
        <v>1.7747731918234049E-4</v>
      </c>
      <c r="D8615" s="178">
        <f t="shared" si="579"/>
        <v>9.2464008139008982</v>
      </c>
      <c r="E8615" s="178">
        <f t="shared" si="580"/>
        <v>9.6820785457899152</v>
      </c>
      <c r="F8615" s="178">
        <f t="shared" si="580"/>
        <v>10.138284815202269</v>
      </c>
      <c r="G8615" s="178">
        <f t="shared" si="580"/>
        <v>10.615986898686657</v>
      </c>
      <c r="H8615" s="178">
        <f>MAX(0,(B8615-10.64)*Assumptions!$C$2)</f>
        <v>0</v>
      </c>
      <c r="I8615" s="178">
        <f>MAX(0,(D8615-10.64)*Assumptions!$C$2)</f>
        <v>0</v>
      </c>
      <c r="J8615" s="178">
        <f>MAX(0,(E8615-10.64)*Assumptions!$C$2)</f>
        <v>0</v>
      </c>
      <c r="K8615" s="178">
        <f>MAX(0,(F8615-10.64)*Assumptions!$C$2)</f>
        <v>0</v>
      </c>
    </row>
    <row r="8616" spans="1:11">
      <c r="A8616" s="175">
        <v>46381.875</v>
      </c>
      <c r="B8616" s="176">
        <v>9.0819041614123588</v>
      </c>
      <c r="C8616" s="177">
        <f t="shared" si="578"/>
        <v>1.8253365306217928E-4</v>
      </c>
      <c r="D8616" s="178">
        <f t="shared" si="579"/>
        <v>9.5098310365191576</v>
      </c>
      <c r="E8616" s="178">
        <f t="shared" si="580"/>
        <v>9.9579212394021663</v>
      </c>
      <c r="F8616" s="178">
        <f t="shared" si="580"/>
        <v>10.427124838427407</v>
      </c>
      <c r="G8616" s="178">
        <f t="shared" si="580"/>
        <v>10.918436667880011</v>
      </c>
      <c r="H8616" s="178">
        <f>MAX(0,(B8616-10.64)*Assumptions!$C$2)</f>
        <v>0</v>
      </c>
      <c r="I8616" s="178">
        <f>MAX(0,(D8616-10.64)*Assumptions!$C$2)</f>
        <v>0</v>
      </c>
      <c r="J8616" s="178">
        <f>MAX(0,(E8616-10.64)*Assumptions!$C$2)</f>
        <v>0</v>
      </c>
      <c r="K8616" s="178">
        <f>MAX(0,(F8616-10.64)*Assumptions!$C$2)</f>
        <v>0</v>
      </c>
    </row>
    <row r="8617" spans="1:11">
      <c r="A8617" s="175">
        <v>46381.916666666664</v>
      </c>
      <c r="B8617" s="176">
        <v>9.6731084489281223</v>
      </c>
      <c r="C8617" s="177">
        <f t="shared" si="578"/>
        <v>1.9441603767980038E-4</v>
      </c>
      <c r="D8617" s="178">
        <f t="shared" si="579"/>
        <v>10.128892059672069</v>
      </c>
      <c r="E8617" s="178">
        <f t="shared" si="580"/>
        <v>10.606151569390949</v>
      </c>
      <c r="F8617" s="178">
        <f t="shared" si="580"/>
        <v>11.105898893006477</v>
      </c>
      <c r="G8617" s="178">
        <f t="shared" si="580"/>
        <v>11.629193625484389</v>
      </c>
      <c r="H8617" s="178">
        <f>MAX(0,(B8617-10.64)*Assumptions!$C$2)</f>
        <v>0</v>
      </c>
      <c r="I8617" s="178">
        <f>MAX(0,(D8617-10.64)*Assumptions!$C$2)</f>
        <v>0</v>
      </c>
      <c r="J8617" s="178">
        <f>MAX(0,(E8617-10.64)*Assumptions!$C$2)</f>
        <v>0</v>
      </c>
      <c r="K8617" s="178">
        <f>MAX(0,(F8617-10.64)*Assumptions!$C$2)</f>
        <v>0.41930900370582924</v>
      </c>
    </row>
    <row r="8618" spans="1:11">
      <c r="A8618" s="175">
        <v>46381.958333333336</v>
      </c>
      <c r="B8618" s="176">
        <v>9.6731084489281223</v>
      </c>
      <c r="C8618" s="177">
        <f t="shared" si="578"/>
        <v>1.9441603767980038E-4</v>
      </c>
      <c r="D8618" s="178">
        <f t="shared" si="579"/>
        <v>10.128892059672069</v>
      </c>
      <c r="E8618" s="178">
        <f t="shared" si="580"/>
        <v>10.606151569390949</v>
      </c>
      <c r="F8618" s="178">
        <f t="shared" si="580"/>
        <v>11.105898893006477</v>
      </c>
      <c r="G8618" s="178">
        <f t="shared" si="580"/>
        <v>11.629193625484389</v>
      </c>
      <c r="H8618" s="178">
        <f>MAX(0,(B8618-10.64)*Assumptions!$C$2)</f>
        <v>0</v>
      </c>
      <c r="I8618" s="178">
        <f>MAX(0,(D8618-10.64)*Assumptions!$C$2)</f>
        <v>0</v>
      </c>
      <c r="J8618" s="178">
        <f>MAX(0,(E8618-10.64)*Assumptions!$C$2)</f>
        <v>0</v>
      </c>
      <c r="K8618" s="178">
        <f>MAX(0,(F8618-10.64)*Assumptions!$C$2)</f>
        <v>0.41930900370582924</v>
      </c>
    </row>
    <row r="8619" spans="1:11">
      <c r="A8619" s="175">
        <v>46382</v>
      </c>
      <c r="B8619" s="176">
        <v>9.069325346784364</v>
      </c>
      <c r="C8619" s="177">
        <f t="shared" si="578"/>
        <v>1.8228083636818732E-4</v>
      </c>
      <c r="D8619" s="178">
        <f t="shared" si="579"/>
        <v>9.4966595253882442</v>
      </c>
      <c r="E8619" s="178">
        <f t="shared" si="580"/>
        <v>9.9441291047215525</v>
      </c>
      <c r="F8619" s="178">
        <f t="shared" si="580"/>
        <v>10.412682837266148</v>
      </c>
      <c r="G8619" s="178">
        <f t="shared" si="580"/>
        <v>10.903314179420342</v>
      </c>
      <c r="H8619" s="178">
        <f>MAX(0,(B8619-10.64)*Assumptions!$C$2)</f>
        <v>0</v>
      </c>
      <c r="I8619" s="178">
        <f>MAX(0,(D8619-10.64)*Assumptions!$C$2)</f>
        <v>0</v>
      </c>
      <c r="J8619" s="178">
        <f>MAX(0,(E8619-10.64)*Assumptions!$C$2)</f>
        <v>0</v>
      </c>
      <c r="K8619" s="178">
        <f>MAX(0,(F8619-10.64)*Assumptions!$C$2)</f>
        <v>0</v>
      </c>
    </row>
    <row r="8620" spans="1:11">
      <c r="A8620" s="175">
        <v>46382.041666666664</v>
      </c>
      <c r="B8620" s="176">
        <v>8.75485498108449</v>
      </c>
      <c r="C8620" s="177">
        <f t="shared" si="578"/>
        <v>1.7596041901838888E-4</v>
      </c>
      <c r="D8620" s="178">
        <f t="shared" si="579"/>
        <v>9.1673717471154212</v>
      </c>
      <c r="E8620" s="178">
        <f t="shared" si="580"/>
        <v>9.5993257377062413</v>
      </c>
      <c r="F8620" s="178">
        <f t="shared" si="580"/>
        <v>10.051632808234729</v>
      </c>
      <c r="G8620" s="178">
        <f t="shared" si="580"/>
        <v>10.525251967928652</v>
      </c>
      <c r="H8620" s="178">
        <f>MAX(0,(B8620-10.64)*Assumptions!$C$2)</f>
        <v>0</v>
      </c>
      <c r="I8620" s="178">
        <f>MAX(0,(D8620-10.64)*Assumptions!$C$2)</f>
        <v>0</v>
      </c>
      <c r="J8620" s="178">
        <f>MAX(0,(E8620-10.64)*Assumptions!$C$2)</f>
        <v>0</v>
      </c>
      <c r="K8620" s="178">
        <f>MAX(0,(F8620-10.64)*Assumptions!$C$2)</f>
        <v>0</v>
      </c>
    </row>
    <row r="8621" spans="1:11">
      <c r="A8621" s="175">
        <v>46382.083333333336</v>
      </c>
      <c r="B8621" s="176">
        <v>8.8554854981084485</v>
      </c>
      <c r="C8621" s="177">
        <f t="shared" si="578"/>
        <v>1.7798295257032435E-4</v>
      </c>
      <c r="D8621" s="178">
        <f t="shared" si="579"/>
        <v>9.2727438361627232</v>
      </c>
      <c r="E8621" s="178">
        <f t="shared" si="580"/>
        <v>9.7096628151511393</v>
      </c>
      <c r="F8621" s="178">
        <f t="shared" si="580"/>
        <v>10.167168817524782</v>
      </c>
      <c r="G8621" s="178">
        <f t="shared" si="580"/>
        <v>10.646231875605991</v>
      </c>
      <c r="H8621" s="178">
        <f>MAX(0,(B8621-10.64)*Assumptions!$C$2)</f>
        <v>0</v>
      </c>
      <c r="I8621" s="178">
        <f>MAX(0,(D8621-10.64)*Assumptions!$C$2)</f>
        <v>0</v>
      </c>
      <c r="J8621" s="178">
        <f>MAX(0,(E8621-10.64)*Assumptions!$C$2)</f>
        <v>0</v>
      </c>
      <c r="K8621" s="178">
        <f>MAX(0,(F8621-10.64)*Assumptions!$C$2)</f>
        <v>0</v>
      </c>
    </row>
    <row r="8622" spans="1:11">
      <c r="A8622" s="175">
        <v>46382.125</v>
      </c>
      <c r="B8622" s="176">
        <v>8.8303278688524589</v>
      </c>
      <c r="C8622" s="177">
        <f t="shared" si="578"/>
        <v>1.7747731918234049E-4</v>
      </c>
      <c r="D8622" s="178">
        <f t="shared" si="579"/>
        <v>9.2464008139008982</v>
      </c>
      <c r="E8622" s="178">
        <f t="shared" si="580"/>
        <v>9.6820785457899152</v>
      </c>
      <c r="F8622" s="178">
        <f t="shared" si="580"/>
        <v>10.138284815202269</v>
      </c>
      <c r="G8622" s="178">
        <f t="shared" si="580"/>
        <v>10.615986898686657</v>
      </c>
      <c r="H8622" s="178">
        <f>MAX(0,(B8622-10.64)*Assumptions!$C$2)</f>
        <v>0</v>
      </c>
      <c r="I8622" s="178">
        <f>MAX(0,(D8622-10.64)*Assumptions!$C$2)</f>
        <v>0</v>
      </c>
      <c r="J8622" s="178">
        <f>MAX(0,(E8622-10.64)*Assumptions!$C$2)</f>
        <v>0</v>
      </c>
      <c r="K8622" s="178">
        <f>MAX(0,(F8622-10.64)*Assumptions!$C$2)</f>
        <v>0</v>
      </c>
    </row>
    <row r="8623" spans="1:11">
      <c r="A8623" s="175">
        <v>46382.166666666664</v>
      </c>
      <c r="B8623" s="176">
        <v>8.5787515762925608</v>
      </c>
      <c r="C8623" s="177">
        <f t="shared" si="578"/>
        <v>1.7242098530250176E-4</v>
      </c>
      <c r="D8623" s="178">
        <f t="shared" si="579"/>
        <v>8.9829705912826405</v>
      </c>
      <c r="E8623" s="178">
        <f t="shared" si="580"/>
        <v>9.4062358521776694</v>
      </c>
      <c r="F8623" s="178">
        <f t="shared" si="580"/>
        <v>9.8494447919771346</v>
      </c>
      <c r="G8623" s="178">
        <f t="shared" si="580"/>
        <v>10.313537129493307</v>
      </c>
      <c r="H8623" s="178">
        <f>MAX(0,(B8623-10.64)*Assumptions!$C$2)</f>
        <v>0</v>
      </c>
      <c r="I8623" s="178">
        <f>MAX(0,(D8623-10.64)*Assumptions!$C$2)</f>
        <v>0</v>
      </c>
      <c r="J8623" s="178">
        <f>MAX(0,(E8623-10.64)*Assumptions!$C$2)</f>
        <v>0</v>
      </c>
      <c r="K8623" s="178">
        <f>MAX(0,(F8623-10.64)*Assumptions!$C$2)</f>
        <v>0</v>
      </c>
    </row>
    <row r="8624" spans="1:11">
      <c r="A8624" s="175">
        <v>46382.208333333336</v>
      </c>
      <c r="B8624" s="176">
        <v>8.0001261034047921</v>
      </c>
      <c r="C8624" s="177">
        <f t="shared" si="578"/>
        <v>1.6079141737887259E-4</v>
      </c>
      <c r="D8624" s="178">
        <f t="shared" si="579"/>
        <v>8.3770810792606429</v>
      </c>
      <c r="E8624" s="178">
        <f t="shared" si="580"/>
        <v>8.7717976568694969</v>
      </c>
      <c r="F8624" s="178">
        <f t="shared" si="580"/>
        <v>9.1851127385593223</v>
      </c>
      <c r="G8624" s="178">
        <f t="shared" si="580"/>
        <v>9.6179026603485962</v>
      </c>
      <c r="H8624" s="178">
        <f>MAX(0,(B8624-10.64)*Assumptions!$C$2)</f>
        <v>0</v>
      </c>
      <c r="I8624" s="178">
        <f>MAX(0,(D8624-10.64)*Assumptions!$C$2)</f>
        <v>0</v>
      </c>
      <c r="J8624" s="178">
        <f>MAX(0,(E8624-10.64)*Assumptions!$C$2)</f>
        <v>0</v>
      </c>
      <c r="K8624" s="178">
        <f>MAX(0,(F8624-10.64)*Assumptions!$C$2)</f>
        <v>0</v>
      </c>
    </row>
    <row r="8625" spans="1:11">
      <c r="A8625" s="175">
        <v>46382.25</v>
      </c>
      <c r="B8625" s="176">
        <v>7.4592370744010088</v>
      </c>
      <c r="C8625" s="177">
        <f t="shared" si="578"/>
        <v>1.4992029953721925E-4</v>
      </c>
      <c r="D8625" s="178">
        <f t="shared" si="579"/>
        <v>7.8107061006313856</v>
      </c>
      <c r="E8625" s="178">
        <f t="shared" si="580"/>
        <v>8.1787358656031621</v>
      </c>
      <c r="F8625" s="178">
        <f t="shared" si="580"/>
        <v>8.5641066886252784</v>
      </c>
      <c r="G8625" s="178">
        <f t="shared" si="580"/>
        <v>8.967635656582889</v>
      </c>
      <c r="H8625" s="178">
        <f>MAX(0,(B8625-10.64)*Assumptions!$C$2)</f>
        <v>0</v>
      </c>
      <c r="I8625" s="178">
        <f>MAX(0,(D8625-10.64)*Assumptions!$C$2)</f>
        <v>0</v>
      </c>
      <c r="J8625" s="178">
        <f>MAX(0,(E8625-10.64)*Assumptions!$C$2)</f>
        <v>0</v>
      </c>
      <c r="K8625" s="178">
        <f>MAX(0,(F8625-10.64)*Assumptions!$C$2)</f>
        <v>0</v>
      </c>
    </row>
    <row r="8626" spans="1:11">
      <c r="A8626" s="175">
        <v>46382.291666666664</v>
      </c>
      <c r="B8626" s="176">
        <v>6.9686633039092056</v>
      </c>
      <c r="C8626" s="177">
        <f t="shared" si="578"/>
        <v>1.4006044847153366E-4</v>
      </c>
      <c r="D8626" s="178">
        <f t="shared" si="579"/>
        <v>7.2970171665257793</v>
      </c>
      <c r="E8626" s="178">
        <f t="shared" si="580"/>
        <v>7.6408426130592781</v>
      </c>
      <c r="F8626" s="178">
        <f t="shared" ref="E8626:G8654" si="581">F$2*$C8626</f>
        <v>8.000868643336263</v>
      </c>
      <c r="G8626" s="178">
        <f t="shared" si="581"/>
        <v>8.3778586066558507</v>
      </c>
      <c r="H8626" s="178">
        <f>MAX(0,(B8626-10.64)*Assumptions!$C$2)</f>
        <v>0</v>
      </c>
      <c r="I8626" s="178">
        <f>MAX(0,(D8626-10.64)*Assumptions!$C$2)</f>
        <v>0</v>
      </c>
      <c r="J8626" s="178">
        <f>MAX(0,(E8626-10.64)*Assumptions!$C$2)</f>
        <v>0</v>
      </c>
      <c r="K8626" s="178">
        <f>MAX(0,(F8626-10.64)*Assumptions!$C$2)</f>
        <v>0</v>
      </c>
    </row>
    <row r="8627" spans="1:11">
      <c r="A8627" s="175">
        <v>46382.333333333336</v>
      </c>
      <c r="B8627" s="176">
        <v>6.7296658259773015</v>
      </c>
      <c r="C8627" s="177">
        <f t="shared" si="578"/>
        <v>1.3525693128568685E-4</v>
      </c>
      <c r="D8627" s="178">
        <f t="shared" si="579"/>
        <v>7.0467584550384341</v>
      </c>
      <c r="E8627" s="178">
        <f t="shared" si="581"/>
        <v>7.3787920541276426</v>
      </c>
      <c r="F8627" s="178">
        <f t="shared" si="581"/>
        <v>7.7264706212723855</v>
      </c>
      <c r="G8627" s="178">
        <f t="shared" si="581"/>
        <v>8.0905313259221678</v>
      </c>
      <c r="H8627" s="178">
        <f>MAX(0,(B8627-10.64)*Assumptions!$C$2)</f>
        <v>0</v>
      </c>
      <c r="I8627" s="178">
        <f>MAX(0,(D8627-10.64)*Assumptions!$C$2)</f>
        <v>0</v>
      </c>
      <c r="J8627" s="178">
        <f>MAX(0,(E8627-10.64)*Assumptions!$C$2)</f>
        <v>0</v>
      </c>
      <c r="K8627" s="178">
        <f>MAX(0,(F8627-10.64)*Assumptions!$C$2)</f>
        <v>0</v>
      </c>
    </row>
    <row r="8628" spans="1:11">
      <c r="A8628" s="175">
        <v>46382.375</v>
      </c>
      <c r="B8628" s="176">
        <v>6.5409836065573774</v>
      </c>
      <c r="C8628" s="177">
        <f t="shared" si="578"/>
        <v>1.3146468087580778E-4</v>
      </c>
      <c r="D8628" s="178">
        <f t="shared" si="579"/>
        <v>6.8491857880747391</v>
      </c>
      <c r="E8628" s="178">
        <f t="shared" si="581"/>
        <v>7.1719100339184561</v>
      </c>
      <c r="F8628" s="178">
        <f t="shared" si="581"/>
        <v>7.509840603853533</v>
      </c>
      <c r="G8628" s="178">
        <f t="shared" si="581"/>
        <v>7.863693999027153</v>
      </c>
      <c r="H8628" s="178">
        <f>MAX(0,(B8628-10.64)*Assumptions!$C$2)</f>
        <v>0</v>
      </c>
      <c r="I8628" s="178">
        <f>MAX(0,(D8628-10.64)*Assumptions!$C$2)</f>
        <v>0</v>
      </c>
      <c r="J8628" s="178">
        <f>MAX(0,(E8628-10.64)*Assumptions!$C$2)</f>
        <v>0</v>
      </c>
      <c r="K8628" s="178">
        <f>MAX(0,(F8628-10.64)*Assumptions!$C$2)</f>
        <v>0</v>
      </c>
    </row>
    <row r="8629" spans="1:11">
      <c r="A8629" s="175">
        <v>46382.416666666664</v>
      </c>
      <c r="B8629" s="176">
        <v>6.5409836065573774</v>
      </c>
      <c r="C8629" s="177">
        <f t="shared" si="578"/>
        <v>1.3146468087580778E-4</v>
      </c>
      <c r="D8629" s="178">
        <f t="shared" si="579"/>
        <v>6.8491857880747391</v>
      </c>
      <c r="E8629" s="178">
        <f t="shared" si="581"/>
        <v>7.1719100339184561</v>
      </c>
      <c r="F8629" s="178">
        <f t="shared" si="581"/>
        <v>7.509840603853533</v>
      </c>
      <c r="G8629" s="178">
        <f t="shared" si="581"/>
        <v>7.863693999027153</v>
      </c>
      <c r="H8629" s="178">
        <f>MAX(0,(B8629-10.64)*Assumptions!$C$2)</f>
        <v>0</v>
      </c>
      <c r="I8629" s="178">
        <f>MAX(0,(D8629-10.64)*Assumptions!$C$2)</f>
        <v>0</v>
      </c>
      <c r="J8629" s="178">
        <f>MAX(0,(E8629-10.64)*Assumptions!$C$2)</f>
        <v>0</v>
      </c>
      <c r="K8629" s="178">
        <f>MAX(0,(F8629-10.64)*Assumptions!$C$2)</f>
        <v>0</v>
      </c>
    </row>
    <row r="8630" spans="1:11">
      <c r="A8630" s="175">
        <v>46382.458333333336</v>
      </c>
      <c r="B8630" s="176">
        <v>6.754823455233292</v>
      </c>
      <c r="C8630" s="177">
        <f t="shared" si="578"/>
        <v>1.3576256467367074E-4</v>
      </c>
      <c r="D8630" s="178">
        <f t="shared" si="579"/>
        <v>7.073101477300261</v>
      </c>
      <c r="E8630" s="178">
        <f t="shared" si="581"/>
        <v>7.4063763234888684</v>
      </c>
      <c r="F8630" s="178">
        <f t="shared" si="581"/>
        <v>7.7553546235948998</v>
      </c>
      <c r="G8630" s="178">
        <f t="shared" si="581"/>
        <v>8.1207763028415041</v>
      </c>
      <c r="H8630" s="178">
        <f>MAX(0,(B8630-10.64)*Assumptions!$C$2)</f>
        <v>0</v>
      </c>
      <c r="I8630" s="178">
        <f>MAX(0,(D8630-10.64)*Assumptions!$C$2)</f>
        <v>0</v>
      </c>
      <c r="J8630" s="178">
        <f>MAX(0,(E8630-10.64)*Assumptions!$C$2)</f>
        <v>0</v>
      </c>
      <c r="K8630" s="178">
        <f>MAX(0,(F8630-10.64)*Assumptions!$C$2)</f>
        <v>0</v>
      </c>
    </row>
    <row r="8631" spans="1:11">
      <c r="A8631" s="175">
        <v>46382.5</v>
      </c>
      <c r="B8631" s="176">
        <v>6.880611601513241</v>
      </c>
      <c r="C8631" s="177">
        <f t="shared" si="578"/>
        <v>1.3829073161359011E-4</v>
      </c>
      <c r="D8631" s="178">
        <f t="shared" si="579"/>
        <v>7.2048165886093898</v>
      </c>
      <c r="E8631" s="178">
        <f t="shared" si="581"/>
        <v>7.5442976702949922</v>
      </c>
      <c r="F8631" s="178">
        <f t="shared" si="581"/>
        <v>7.8997746352074669</v>
      </c>
      <c r="G8631" s="178">
        <f t="shared" si="581"/>
        <v>8.2720011874381782</v>
      </c>
      <c r="H8631" s="178">
        <f>MAX(0,(B8631-10.64)*Assumptions!$C$2)</f>
        <v>0</v>
      </c>
      <c r="I8631" s="178">
        <f>MAX(0,(D8631-10.64)*Assumptions!$C$2)</f>
        <v>0</v>
      </c>
      <c r="J8631" s="178">
        <f>MAX(0,(E8631-10.64)*Assumptions!$C$2)</f>
        <v>0</v>
      </c>
      <c r="K8631" s="178">
        <f>MAX(0,(F8631-10.64)*Assumptions!$C$2)</f>
        <v>0</v>
      </c>
    </row>
    <row r="8632" spans="1:11">
      <c r="A8632" s="175">
        <v>46382.541666666664</v>
      </c>
      <c r="B8632" s="176">
        <v>7.4718158890290045</v>
      </c>
      <c r="C8632" s="177">
        <f t="shared" si="578"/>
        <v>1.5017311623121121E-4</v>
      </c>
      <c r="D8632" s="178">
        <f t="shared" si="579"/>
        <v>7.823877611762299</v>
      </c>
      <c r="E8632" s="178">
        <f t="shared" si="581"/>
        <v>8.1925280002837759</v>
      </c>
      <c r="F8632" s="178">
        <f t="shared" si="581"/>
        <v>8.5785486897865368</v>
      </c>
      <c r="G8632" s="178">
        <f t="shared" si="581"/>
        <v>8.9827581450425562</v>
      </c>
      <c r="H8632" s="178">
        <f>MAX(0,(B8632-10.64)*Assumptions!$C$2)</f>
        <v>0</v>
      </c>
      <c r="I8632" s="178">
        <f>MAX(0,(D8632-10.64)*Assumptions!$C$2)</f>
        <v>0</v>
      </c>
      <c r="J8632" s="178">
        <f>MAX(0,(E8632-10.64)*Assumptions!$C$2)</f>
        <v>0</v>
      </c>
      <c r="K8632" s="178">
        <f>MAX(0,(F8632-10.64)*Assumptions!$C$2)</f>
        <v>0</v>
      </c>
    </row>
    <row r="8633" spans="1:11">
      <c r="A8633" s="175">
        <v>46382.583333333336</v>
      </c>
      <c r="B8633" s="176">
        <v>8.1007566204287524</v>
      </c>
      <c r="C8633" s="177">
        <f t="shared" si="578"/>
        <v>1.628139509308081E-4</v>
      </c>
      <c r="D8633" s="178">
        <f t="shared" si="579"/>
        <v>8.4824531683079467</v>
      </c>
      <c r="E8633" s="178">
        <f t="shared" si="581"/>
        <v>8.8821347343143966</v>
      </c>
      <c r="F8633" s="178">
        <f t="shared" si="581"/>
        <v>9.300648747849376</v>
      </c>
      <c r="G8633" s="178">
        <f t="shared" si="581"/>
        <v>9.7388825680259359</v>
      </c>
      <c r="H8633" s="178">
        <f>MAX(0,(B8633-10.64)*Assumptions!$C$2)</f>
        <v>0</v>
      </c>
      <c r="I8633" s="178">
        <f>MAX(0,(D8633-10.64)*Assumptions!$C$2)</f>
        <v>0</v>
      </c>
      <c r="J8633" s="178">
        <f>MAX(0,(E8633-10.64)*Assumptions!$C$2)</f>
        <v>0</v>
      </c>
      <c r="K8633" s="178">
        <f>MAX(0,(F8633-10.64)*Assumptions!$C$2)</f>
        <v>0</v>
      </c>
    </row>
    <row r="8634" spans="1:11">
      <c r="A8634" s="175">
        <v>46382.625</v>
      </c>
      <c r="B8634" s="176">
        <v>8.704539722572509</v>
      </c>
      <c r="C8634" s="177">
        <f t="shared" si="578"/>
        <v>1.749491522424211E-4</v>
      </c>
      <c r="D8634" s="178">
        <f t="shared" si="579"/>
        <v>9.1146857025917676</v>
      </c>
      <c r="E8634" s="178">
        <f t="shared" si="581"/>
        <v>9.5441571989837914</v>
      </c>
      <c r="F8634" s="178">
        <f t="shared" si="581"/>
        <v>9.9938648035897</v>
      </c>
      <c r="G8634" s="178">
        <f t="shared" si="581"/>
        <v>10.464762014089979</v>
      </c>
      <c r="H8634" s="178">
        <f>MAX(0,(B8634-10.64)*Assumptions!$C$2)</f>
        <v>0</v>
      </c>
      <c r="I8634" s="178">
        <f>MAX(0,(D8634-10.64)*Assumptions!$C$2)</f>
        <v>0</v>
      </c>
      <c r="J8634" s="178">
        <f>MAX(0,(E8634-10.64)*Assumptions!$C$2)</f>
        <v>0</v>
      </c>
      <c r="K8634" s="178">
        <f>MAX(0,(F8634-10.64)*Assumptions!$C$2)</f>
        <v>0</v>
      </c>
    </row>
    <row r="8635" spans="1:11">
      <c r="A8635" s="175">
        <v>46382.666666666664</v>
      </c>
      <c r="B8635" s="176">
        <v>9.4970050441361913</v>
      </c>
      <c r="C8635" s="177">
        <f t="shared" si="578"/>
        <v>1.908766039639132E-4</v>
      </c>
      <c r="D8635" s="178">
        <f t="shared" si="579"/>
        <v>9.9444909038392844</v>
      </c>
      <c r="E8635" s="178">
        <f t="shared" si="581"/>
        <v>10.413061683862374</v>
      </c>
      <c r="F8635" s="178">
        <f t="shared" si="581"/>
        <v>10.90371087674888</v>
      </c>
      <c r="G8635" s="178">
        <f t="shared" si="581"/>
        <v>11.41747878704904</v>
      </c>
      <c r="H8635" s="178">
        <f>MAX(0,(B8635-10.64)*Assumptions!$C$2)</f>
        <v>0</v>
      </c>
      <c r="I8635" s="178">
        <f>MAX(0,(D8635-10.64)*Assumptions!$C$2)</f>
        <v>0</v>
      </c>
      <c r="J8635" s="178">
        <f>MAX(0,(E8635-10.64)*Assumptions!$C$2)</f>
        <v>0</v>
      </c>
      <c r="K8635" s="178">
        <f>MAX(0,(F8635-10.64)*Assumptions!$C$2)</f>
        <v>0.23733978907399145</v>
      </c>
    </row>
    <row r="8636" spans="1:11">
      <c r="A8636" s="175">
        <v>46382.708333333336</v>
      </c>
      <c r="B8636" s="176">
        <v>10.163682219419925</v>
      </c>
      <c r="C8636" s="177">
        <f t="shared" si="578"/>
        <v>2.0427588874548594E-4</v>
      </c>
      <c r="D8636" s="178">
        <f t="shared" si="579"/>
        <v>10.642580993777672</v>
      </c>
      <c r="E8636" s="178">
        <f t="shared" si="581"/>
        <v>11.144044821934832</v>
      </c>
      <c r="F8636" s="178">
        <f t="shared" si="581"/>
        <v>11.669136938295491</v>
      </c>
      <c r="G8636" s="178">
        <f t="shared" si="581"/>
        <v>12.218970675411423</v>
      </c>
      <c r="H8636" s="178">
        <f>MAX(0,(B8636-10.64)*Assumptions!$C$2)</f>
        <v>0</v>
      </c>
      <c r="I8636" s="178">
        <f>MAX(0,(D8636-10.64)*Assumptions!$C$2)</f>
        <v>2.3228943999045629E-3</v>
      </c>
      <c r="J8636" s="178">
        <f>MAX(0,(E8636-10.64)*Assumptions!$C$2)</f>
        <v>0.45364033974134854</v>
      </c>
      <c r="K8636" s="178">
        <f>MAX(0,(F8636-10.64)*Assumptions!$C$2)</f>
        <v>0.9262232444659414</v>
      </c>
    </row>
    <row r="8637" spans="1:11">
      <c r="A8637" s="175">
        <v>46382.75</v>
      </c>
      <c r="B8637" s="176">
        <v>10.490731399747794</v>
      </c>
      <c r="C8637" s="177">
        <f t="shared" si="578"/>
        <v>2.1084912278927635E-4</v>
      </c>
      <c r="D8637" s="178">
        <f t="shared" si="579"/>
        <v>10.98504028318141</v>
      </c>
      <c r="E8637" s="178">
        <f t="shared" si="581"/>
        <v>11.502640323630757</v>
      </c>
      <c r="F8637" s="178">
        <f t="shared" si="581"/>
        <v>12.044628968488167</v>
      </c>
      <c r="G8637" s="178">
        <f t="shared" si="581"/>
        <v>12.612155375362782</v>
      </c>
      <c r="H8637" s="178">
        <f>MAX(0,(B8637-10.64)*Assumptions!$C$2)</f>
        <v>0</v>
      </c>
      <c r="I8637" s="178">
        <f>MAX(0,(D8637-10.64)*Assumptions!$C$2)</f>
        <v>0.31053625486326891</v>
      </c>
      <c r="J8637" s="178">
        <f>MAX(0,(E8637-10.64)*Assumptions!$C$2)</f>
        <v>0.77637629126768104</v>
      </c>
      <c r="K8637" s="178">
        <f>MAX(0,(F8637-10.64)*Assumptions!$C$2)</f>
        <v>1.2641660716393501</v>
      </c>
    </row>
    <row r="8638" spans="1:11">
      <c r="A8638" s="175">
        <v>46382.791666666664</v>
      </c>
      <c r="B8638" s="176">
        <v>10.339785624211855</v>
      </c>
      <c r="C8638" s="177">
        <f t="shared" si="578"/>
        <v>2.0781532246137309E-4</v>
      </c>
      <c r="D8638" s="178">
        <f t="shared" si="579"/>
        <v>10.826982149610455</v>
      </c>
      <c r="E8638" s="178">
        <f t="shared" si="581"/>
        <v>11.337134707463408</v>
      </c>
      <c r="F8638" s="178">
        <f t="shared" si="581"/>
        <v>11.871324954553087</v>
      </c>
      <c r="G8638" s="178">
        <f t="shared" si="581"/>
        <v>12.430685513846772</v>
      </c>
      <c r="H8638" s="178">
        <f>MAX(0,(B8638-10.64)*Assumptions!$C$2)</f>
        <v>0</v>
      </c>
      <c r="I8638" s="178">
        <f>MAX(0,(D8638-10.64)*Assumptions!$C$2)</f>
        <v>0.1682839346494088</v>
      </c>
      <c r="J8638" s="178">
        <f>MAX(0,(E8638-10.64)*Assumptions!$C$2)</f>
        <v>0.6274212367170664</v>
      </c>
      <c r="K8638" s="178">
        <f>MAX(0,(F8638-10.64)*Assumptions!$C$2)</f>
        <v>1.1081924590977776</v>
      </c>
    </row>
    <row r="8639" spans="1:11">
      <c r="A8639" s="175">
        <v>46382.833333333336</v>
      </c>
      <c r="B8639" s="176">
        <v>10.377522068095839</v>
      </c>
      <c r="C8639" s="177">
        <f t="shared" si="578"/>
        <v>2.0857377254334888E-4</v>
      </c>
      <c r="D8639" s="178">
        <f t="shared" si="579"/>
        <v>10.866496683003193</v>
      </c>
      <c r="E8639" s="178">
        <f t="shared" si="581"/>
        <v>11.378511111505244</v>
      </c>
      <c r="F8639" s="178">
        <f t="shared" si="581"/>
        <v>11.914650958036855</v>
      </c>
      <c r="G8639" s="178">
        <f t="shared" si="581"/>
        <v>12.476052979225773</v>
      </c>
      <c r="H8639" s="178">
        <f>MAX(0,(B8639-10.64)*Assumptions!$C$2)</f>
        <v>0</v>
      </c>
      <c r="I8639" s="178">
        <f>MAX(0,(D8639-10.64)*Assumptions!$C$2)</f>
        <v>0.20384701470287345</v>
      </c>
      <c r="J8639" s="178">
        <f>MAX(0,(E8639-10.64)*Assumptions!$C$2)</f>
        <v>0.66466000035471884</v>
      </c>
      <c r="K8639" s="178">
        <f>MAX(0,(F8639-10.64)*Assumptions!$C$2)</f>
        <v>1.1471858622331692</v>
      </c>
    </row>
    <row r="8640" spans="1:11">
      <c r="A8640" s="175">
        <v>46382.875</v>
      </c>
      <c r="B8640" s="176">
        <v>10.465573770491805</v>
      </c>
      <c r="C8640" s="177">
        <f t="shared" si="578"/>
        <v>2.1034348940129246E-4</v>
      </c>
      <c r="D8640" s="178">
        <f t="shared" si="579"/>
        <v>10.958697260919584</v>
      </c>
      <c r="E8640" s="178">
        <f t="shared" si="581"/>
        <v>11.475056054269531</v>
      </c>
      <c r="F8640" s="178">
        <f t="shared" si="581"/>
        <v>12.015744966165654</v>
      </c>
      <c r="G8640" s="178">
        <f t="shared" si="581"/>
        <v>12.581910398443446</v>
      </c>
      <c r="H8640" s="178">
        <f>MAX(0,(B8640-10.64)*Assumptions!$C$2)</f>
        <v>0</v>
      </c>
      <c r="I8640" s="178">
        <f>MAX(0,(D8640-10.64)*Assumptions!$C$2)</f>
        <v>0.28682753482762474</v>
      </c>
      <c r="J8640" s="178">
        <f>MAX(0,(E8640-10.64)*Assumptions!$C$2)</f>
        <v>0.75155044884257782</v>
      </c>
      <c r="K8640" s="178">
        <f>MAX(0,(F8640-10.64)*Assumptions!$C$2)</f>
        <v>1.238170469549088</v>
      </c>
    </row>
    <row r="8641" spans="1:11">
      <c r="A8641" s="175">
        <v>46382.916666666664</v>
      </c>
      <c r="B8641" s="176">
        <v>10.830359394703656</v>
      </c>
      <c r="C8641" s="177">
        <f t="shared" si="578"/>
        <v>2.1767517352705863E-4</v>
      </c>
      <c r="D8641" s="178">
        <f t="shared" si="579"/>
        <v>11.340671083716058</v>
      </c>
      <c r="E8641" s="178">
        <f t="shared" si="581"/>
        <v>11.875027960007289</v>
      </c>
      <c r="F8641" s="178">
        <f t="shared" si="581"/>
        <v>12.434562999842099</v>
      </c>
      <c r="G8641" s="178">
        <f t="shared" si="581"/>
        <v>13.020462563773805</v>
      </c>
      <c r="H8641" s="178">
        <f>MAX(0,(B8641-10.64)*Assumptions!$C$2)</f>
        <v>0.17132345523328993</v>
      </c>
      <c r="I8641" s="178">
        <f>MAX(0,(D8641-10.64)*Assumptions!$C$2)</f>
        <v>0.63060397534445212</v>
      </c>
      <c r="J8641" s="178">
        <f>MAX(0,(E8641-10.64)*Assumptions!$C$2)</f>
        <v>1.1115251640065595</v>
      </c>
      <c r="K8641" s="178">
        <f>MAX(0,(F8641-10.64)*Assumptions!$C$2)</f>
        <v>1.6151066998578882</v>
      </c>
    </row>
    <row r="8642" spans="1:11">
      <c r="A8642" s="175">
        <v>46382.958333333336</v>
      </c>
      <c r="B8642" s="176">
        <v>11.157408575031525</v>
      </c>
      <c r="C8642" s="177">
        <f t="shared" si="578"/>
        <v>2.24248407570849E-4</v>
      </c>
      <c r="D8642" s="178">
        <f t="shared" si="579"/>
        <v>11.683130373119795</v>
      </c>
      <c r="E8642" s="178">
        <f t="shared" si="581"/>
        <v>12.23362346170321</v>
      </c>
      <c r="F8642" s="178">
        <f t="shared" si="581"/>
        <v>12.810055030034775</v>
      </c>
      <c r="G8642" s="178">
        <f t="shared" si="581"/>
        <v>13.413647263725162</v>
      </c>
      <c r="H8642" s="178">
        <f>MAX(0,(B8642-10.64)*Assumptions!$C$2)</f>
        <v>0.46566771752837183</v>
      </c>
      <c r="I8642" s="178">
        <f>MAX(0,(D8642-10.64)*Assumptions!$C$2)</f>
        <v>0.9388173358078149</v>
      </c>
      <c r="J8642" s="178">
        <f>MAX(0,(E8642-10.64)*Assumptions!$C$2)</f>
        <v>1.434261115532889</v>
      </c>
      <c r="K8642" s="178">
        <f>MAX(0,(F8642-10.64)*Assumptions!$C$2)</f>
        <v>1.9530495270312969</v>
      </c>
    </row>
    <row r="8643" spans="1:11">
      <c r="A8643" s="175">
        <v>46383</v>
      </c>
      <c r="B8643" s="176">
        <v>10.742307692307692</v>
      </c>
      <c r="C8643" s="177">
        <f t="shared" si="578"/>
        <v>2.1590545666911508E-4</v>
      </c>
      <c r="D8643" s="178">
        <f t="shared" si="579"/>
        <v>11.248470505799668</v>
      </c>
      <c r="E8643" s="178">
        <f t="shared" si="581"/>
        <v>11.778483017243003</v>
      </c>
      <c r="F8643" s="178">
        <f t="shared" si="581"/>
        <v>12.333468991713302</v>
      </c>
      <c r="G8643" s="178">
        <f t="shared" si="581"/>
        <v>12.914605144556132</v>
      </c>
      <c r="H8643" s="178">
        <f>MAX(0,(B8643-10.64)*Assumptions!$C$2)</f>
        <v>9.2076923076922598E-2</v>
      </c>
      <c r="I8643" s="178">
        <f>MAX(0,(D8643-10.64)*Assumptions!$C$2)</f>
        <v>0.54762345521970079</v>
      </c>
      <c r="J8643" s="178">
        <f>MAX(0,(E8643-10.64)*Assumptions!$C$2)</f>
        <v>1.0246347155187023</v>
      </c>
      <c r="K8643" s="178">
        <f>MAX(0,(F8643-10.64)*Assumptions!$C$2)</f>
        <v>1.524122092541971</v>
      </c>
    </row>
    <row r="8644" spans="1:11">
      <c r="A8644" s="175">
        <v>46383.041666666664</v>
      </c>
      <c r="B8644" s="176">
        <v>10.666834804539723</v>
      </c>
      <c r="C8644" s="177">
        <f t="shared" si="578"/>
        <v>2.1438855650516347E-4</v>
      </c>
      <c r="D8644" s="178">
        <f t="shared" si="579"/>
        <v>11.169441439014191</v>
      </c>
      <c r="E8644" s="178">
        <f t="shared" si="581"/>
        <v>11.695730209159329</v>
      </c>
      <c r="F8644" s="178">
        <f t="shared" si="581"/>
        <v>12.246816984745763</v>
      </c>
      <c r="G8644" s="178">
        <f t="shared" si="581"/>
        <v>12.823870213798127</v>
      </c>
      <c r="H8644" s="178">
        <f>MAX(0,(B8644-10.64)*Assumptions!$C$2)</f>
        <v>2.4151324085750582E-2</v>
      </c>
      <c r="I8644" s="178">
        <f>MAX(0,(D8644-10.64)*Assumptions!$C$2)</f>
        <v>0.47649729511277156</v>
      </c>
      <c r="J8644" s="178">
        <f>MAX(0,(E8644-10.64)*Assumptions!$C$2)</f>
        <v>0.95015718824339579</v>
      </c>
      <c r="K8644" s="178">
        <f>MAX(0,(F8644-10.64)*Assumptions!$C$2)</f>
        <v>1.4461352862711863</v>
      </c>
    </row>
    <row r="8645" spans="1:11">
      <c r="A8645" s="175">
        <v>46383.083333333336</v>
      </c>
      <c r="B8645" s="176">
        <v>10.201418663303908</v>
      </c>
      <c r="C8645" s="177">
        <f t="shared" ref="C8645:C8708" si="582">B8645/$B$2</f>
        <v>2.0503433882746171E-4</v>
      </c>
      <c r="D8645" s="178">
        <f t="shared" si="579"/>
        <v>10.682095527170409</v>
      </c>
      <c r="E8645" s="178">
        <f t="shared" si="581"/>
        <v>11.185421225976668</v>
      </c>
      <c r="F8645" s="178">
        <f t="shared" si="581"/>
        <v>11.712462941779258</v>
      </c>
      <c r="G8645" s="178">
        <f t="shared" si="581"/>
        <v>12.264338140790423</v>
      </c>
      <c r="H8645" s="178">
        <f>MAX(0,(B8645-10.64)*Assumptions!$C$2)</f>
        <v>0</v>
      </c>
      <c r="I8645" s="178">
        <f>MAX(0,(D8645-10.64)*Assumptions!$C$2)</f>
        <v>3.7885974453367589E-2</v>
      </c>
      <c r="J8645" s="178">
        <f>MAX(0,(E8645-10.64)*Assumptions!$C$2)</f>
        <v>0.49087910337900098</v>
      </c>
      <c r="K8645" s="178">
        <f>MAX(0,(F8645-10.64)*Assumptions!$C$2)</f>
        <v>0.96521664760133141</v>
      </c>
    </row>
    <row r="8646" spans="1:11">
      <c r="A8646" s="175">
        <v>46383.125</v>
      </c>
      <c r="B8646" s="176">
        <v>10.05047288776797</v>
      </c>
      <c r="C8646" s="177">
        <f t="shared" si="582"/>
        <v>2.0200053849955851E-4</v>
      </c>
      <c r="D8646" s="178">
        <f t="shared" ref="D8646:D8709" si="583">D$2*$C8646</f>
        <v>10.524037393599457</v>
      </c>
      <c r="E8646" s="178">
        <f t="shared" si="581"/>
        <v>11.019915609809322</v>
      </c>
      <c r="F8646" s="178">
        <f t="shared" si="581"/>
        <v>11.539158927844181</v>
      </c>
      <c r="G8646" s="178">
        <f t="shared" si="581"/>
        <v>12.082868279274416</v>
      </c>
      <c r="H8646" s="178">
        <f>MAX(0,(B8646-10.64)*Assumptions!$C$2)</f>
        <v>0</v>
      </c>
      <c r="I8646" s="178">
        <f>MAX(0,(D8646-10.64)*Assumptions!$C$2)</f>
        <v>0</v>
      </c>
      <c r="J8646" s="178">
        <f>MAX(0,(E8646-10.64)*Assumptions!$C$2)</f>
        <v>0.34192404882838956</v>
      </c>
      <c r="K8646" s="178">
        <f>MAX(0,(F8646-10.64)*Assumptions!$C$2)</f>
        <v>0.80924303505976203</v>
      </c>
    </row>
    <row r="8647" spans="1:11">
      <c r="A8647" s="175">
        <v>46383.166666666664</v>
      </c>
      <c r="B8647" s="176">
        <v>9.7108448928121067</v>
      </c>
      <c r="C8647" s="177">
        <f t="shared" si="582"/>
        <v>1.9517448776177617E-4</v>
      </c>
      <c r="D8647" s="178">
        <f t="shared" si="583"/>
        <v>10.168406593064805</v>
      </c>
      <c r="E8647" s="178">
        <f t="shared" si="581"/>
        <v>10.647527973432785</v>
      </c>
      <c r="F8647" s="178">
        <f t="shared" si="581"/>
        <v>11.149224896490246</v>
      </c>
      <c r="G8647" s="178">
        <f t="shared" si="581"/>
        <v>11.67456109086339</v>
      </c>
      <c r="H8647" s="178">
        <f>MAX(0,(B8647-10.64)*Assumptions!$C$2)</f>
        <v>0</v>
      </c>
      <c r="I8647" s="178">
        <f>MAX(0,(D8647-10.64)*Assumptions!$C$2)</f>
        <v>0</v>
      </c>
      <c r="J8647" s="178">
        <f>MAX(0,(E8647-10.64)*Assumptions!$C$2)</f>
        <v>6.7751760895061967E-3</v>
      </c>
      <c r="K8647" s="178">
        <f>MAX(0,(F8647-10.64)*Assumptions!$C$2)</f>
        <v>0.45830240684122076</v>
      </c>
    </row>
    <row r="8648" spans="1:11">
      <c r="A8648" s="175">
        <v>46383.208333333336</v>
      </c>
      <c r="B8648" s="176">
        <v>8.6542244640605297</v>
      </c>
      <c r="C8648" s="177">
        <f t="shared" si="582"/>
        <v>1.7393788546645337E-4</v>
      </c>
      <c r="D8648" s="178">
        <f t="shared" si="583"/>
        <v>9.0619996580681175</v>
      </c>
      <c r="E8648" s="178">
        <f t="shared" si="581"/>
        <v>9.4889886602613434</v>
      </c>
      <c r="F8648" s="178">
        <f t="shared" si="581"/>
        <v>9.9360967989446749</v>
      </c>
      <c r="G8648" s="178">
        <f t="shared" si="581"/>
        <v>10.40427206025131</v>
      </c>
      <c r="H8648" s="178">
        <f>MAX(0,(B8648-10.64)*Assumptions!$C$2)</f>
        <v>0</v>
      </c>
      <c r="I8648" s="178">
        <f>MAX(0,(D8648-10.64)*Assumptions!$C$2)</f>
        <v>0</v>
      </c>
      <c r="J8648" s="178">
        <f>MAX(0,(E8648-10.64)*Assumptions!$C$2)</f>
        <v>0</v>
      </c>
      <c r="K8648" s="178">
        <f>MAX(0,(F8648-10.64)*Assumptions!$C$2)</f>
        <v>0</v>
      </c>
    </row>
    <row r="8649" spans="1:11">
      <c r="A8649" s="175">
        <v>46383.25</v>
      </c>
      <c r="B8649" s="176">
        <v>8.0001261034047921</v>
      </c>
      <c r="C8649" s="177">
        <f t="shared" si="582"/>
        <v>1.6079141737887259E-4</v>
      </c>
      <c r="D8649" s="178">
        <f t="shared" si="583"/>
        <v>8.3770810792606429</v>
      </c>
      <c r="E8649" s="178">
        <f t="shared" si="581"/>
        <v>8.7717976568694969</v>
      </c>
      <c r="F8649" s="178">
        <f t="shared" si="581"/>
        <v>9.1851127385593223</v>
      </c>
      <c r="G8649" s="178">
        <f t="shared" si="581"/>
        <v>9.6179026603485962</v>
      </c>
      <c r="H8649" s="178">
        <f>MAX(0,(B8649-10.64)*Assumptions!$C$2)</f>
        <v>0</v>
      </c>
      <c r="I8649" s="178">
        <f>MAX(0,(D8649-10.64)*Assumptions!$C$2)</f>
        <v>0</v>
      </c>
      <c r="J8649" s="178">
        <f>MAX(0,(E8649-10.64)*Assumptions!$C$2)</f>
        <v>0</v>
      </c>
      <c r="K8649" s="178">
        <f>MAX(0,(F8649-10.64)*Assumptions!$C$2)</f>
        <v>0</v>
      </c>
    </row>
    <row r="8650" spans="1:11">
      <c r="A8650" s="175">
        <v>46383.291666666664</v>
      </c>
      <c r="B8650" s="176">
        <v>7.3586065573770494</v>
      </c>
      <c r="C8650" s="177">
        <f t="shared" si="582"/>
        <v>1.4789776598528374E-4</v>
      </c>
      <c r="D8650" s="178">
        <f t="shared" si="583"/>
        <v>7.7053340115840818</v>
      </c>
      <c r="E8650" s="178">
        <f t="shared" si="581"/>
        <v>8.0683987881582624</v>
      </c>
      <c r="F8650" s="178">
        <f t="shared" si="581"/>
        <v>8.4485706793352247</v>
      </c>
      <c r="G8650" s="178">
        <f t="shared" si="581"/>
        <v>8.8466557489055475</v>
      </c>
      <c r="H8650" s="178">
        <f>MAX(0,(B8650-10.64)*Assumptions!$C$2)</f>
        <v>0</v>
      </c>
      <c r="I8650" s="178">
        <f>MAX(0,(D8650-10.64)*Assumptions!$C$2)</f>
        <v>0</v>
      </c>
      <c r="J8650" s="178">
        <f>MAX(0,(E8650-10.64)*Assumptions!$C$2)</f>
        <v>0</v>
      </c>
      <c r="K8650" s="178">
        <f>MAX(0,(F8650-10.64)*Assumptions!$C$2)</f>
        <v>0</v>
      </c>
    </row>
    <row r="8651" spans="1:11">
      <c r="A8651" s="175">
        <v>46383.333333333336</v>
      </c>
      <c r="B8651" s="176">
        <v>6.9938209331651953</v>
      </c>
      <c r="C8651" s="177">
        <f t="shared" si="582"/>
        <v>1.4056608185951755E-4</v>
      </c>
      <c r="D8651" s="178">
        <f t="shared" si="583"/>
        <v>7.3233601887876061</v>
      </c>
      <c r="E8651" s="178">
        <f t="shared" si="581"/>
        <v>7.6684268824205031</v>
      </c>
      <c r="F8651" s="178">
        <f t="shared" si="581"/>
        <v>8.0297526456587782</v>
      </c>
      <c r="G8651" s="178">
        <f t="shared" si="581"/>
        <v>8.4081035835751869</v>
      </c>
      <c r="H8651" s="178">
        <f>MAX(0,(B8651-10.64)*Assumptions!$C$2)</f>
        <v>0</v>
      </c>
      <c r="I8651" s="178">
        <f>MAX(0,(D8651-10.64)*Assumptions!$C$2)</f>
        <v>0</v>
      </c>
      <c r="J8651" s="178">
        <f>MAX(0,(E8651-10.64)*Assumptions!$C$2)</f>
        <v>0</v>
      </c>
      <c r="K8651" s="178">
        <f>MAX(0,(F8651-10.64)*Assumptions!$C$2)</f>
        <v>0</v>
      </c>
    </row>
    <row r="8652" spans="1:11">
      <c r="A8652" s="175">
        <v>46383.375</v>
      </c>
      <c r="B8652" s="176">
        <v>6.6038776796973524</v>
      </c>
      <c r="C8652" s="177">
        <f t="shared" si="582"/>
        <v>1.3272876434576749E-4</v>
      </c>
      <c r="D8652" s="178">
        <f t="shared" si="583"/>
        <v>6.9150433437293053</v>
      </c>
      <c r="E8652" s="178">
        <f t="shared" si="581"/>
        <v>7.2408707073215197</v>
      </c>
      <c r="F8652" s="178">
        <f t="shared" si="581"/>
        <v>7.5820506096598184</v>
      </c>
      <c r="G8652" s="178">
        <f t="shared" si="581"/>
        <v>7.9393064413254928</v>
      </c>
      <c r="H8652" s="178">
        <f>MAX(0,(B8652-10.64)*Assumptions!$C$2)</f>
        <v>0</v>
      </c>
      <c r="I8652" s="178">
        <f>MAX(0,(D8652-10.64)*Assumptions!$C$2)</f>
        <v>0</v>
      </c>
      <c r="J8652" s="178">
        <f>MAX(0,(E8652-10.64)*Assumptions!$C$2)</f>
        <v>0</v>
      </c>
      <c r="K8652" s="178">
        <f>MAX(0,(F8652-10.64)*Assumptions!$C$2)</f>
        <v>0</v>
      </c>
    </row>
    <row r="8653" spans="1:11">
      <c r="A8653" s="175">
        <v>46383.416666666664</v>
      </c>
      <c r="B8653" s="176">
        <v>6.5912988650693576</v>
      </c>
      <c r="C8653" s="177">
        <f t="shared" si="582"/>
        <v>1.3247594765177553E-4</v>
      </c>
      <c r="D8653" s="178">
        <f t="shared" si="583"/>
        <v>6.901871832598391</v>
      </c>
      <c r="E8653" s="178">
        <f t="shared" si="581"/>
        <v>7.2270785726409059</v>
      </c>
      <c r="F8653" s="178">
        <f t="shared" si="581"/>
        <v>7.5676086084985599</v>
      </c>
      <c r="G8653" s="178">
        <f t="shared" si="581"/>
        <v>7.9241839528658238</v>
      </c>
      <c r="H8653" s="178">
        <f>MAX(0,(B8653-10.64)*Assumptions!$C$2)</f>
        <v>0</v>
      </c>
      <c r="I8653" s="178">
        <f>MAX(0,(D8653-10.64)*Assumptions!$C$2)</f>
        <v>0</v>
      </c>
      <c r="J8653" s="178">
        <f>MAX(0,(E8653-10.64)*Assumptions!$C$2)</f>
        <v>0</v>
      </c>
      <c r="K8653" s="178">
        <f>MAX(0,(F8653-10.64)*Assumptions!$C$2)</f>
        <v>0</v>
      </c>
    </row>
    <row r="8654" spans="1:11">
      <c r="A8654" s="175">
        <v>46383.458333333336</v>
      </c>
      <c r="B8654" s="176">
        <v>6.7925598991172773</v>
      </c>
      <c r="C8654" s="177">
        <f t="shared" si="582"/>
        <v>1.3652101475564656E-4</v>
      </c>
      <c r="D8654" s="178">
        <f t="shared" si="583"/>
        <v>7.1126160106930003</v>
      </c>
      <c r="E8654" s="178">
        <f t="shared" si="581"/>
        <v>7.4477527275307063</v>
      </c>
      <c r="F8654" s="178">
        <f t="shared" si="581"/>
        <v>7.7986806270786708</v>
      </c>
      <c r="G8654" s="178">
        <f t="shared" si="581"/>
        <v>8.1661437682205076</v>
      </c>
      <c r="H8654" s="178">
        <f>MAX(0,(B8654-10.64)*Assumptions!$C$2)</f>
        <v>0</v>
      </c>
      <c r="I8654" s="178">
        <f>MAX(0,(D8654-10.64)*Assumptions!$C$2)</f>
        <v>0</v>
      </c>
      <c r="J8654" s="178">
        <f>MAX(0,(E8654-10.64)*Assumptions!$C$2)</f>
        <v>0</v>
      </c>
      <c r="K8654" s="178">
        <f>MAX(0,(F8654-10.64)*Assumptions!$C$2)</f>
        <v>0</v>
      </c>
    </row>
    <row r="8655" spans="1:11">
      <c r="A8655" s="175">
        <v>46383.5</v>
      </c>
      <c r="B8655" s="176">
        <v>6.9686633039092056</v>
      </c>
      <c r="C8655" s="177">
        <f t="shared" si="582"/>
        <v>1.4006044847153366E-4</v>
      </c>
      <c r="D8655" s="178">
        <f t="shared" si="583"/>
        <v>7.2970171665257793</v>
      </c>
      <c r="E8655" s="178">
        <f t="shared" ref="E8655:G8682" si="584">E$2*$C8655</f>
        <v>7.6408426130592781</v>
      </c>
      <c r="F8655" s="178">
        <f t="shared" si="584"/>
        <v>8.000868643336263</v>
      </c>
      <c r="G8655" s="178">
        <f t="shared" si="584"/>
        <v>8.3778586066558507</v>
      </c>
      <c r="H8655" s="178">
        <f>MAX(0,(B8655-10.64)*Assumptions!$C$2)</f>
        <v>0</v>
      </c>
      <c r="I8655" s="178">
        <f>MAX(0,(D8655-10.64)*Assumptions!$C$2)</f>
        <v>0</v>
      </c>
      <c r="J8655" s="178">
        <f>MAX(0,(E8655-10.64)*Assumptions!$C$2)</f>
        <v>0</v>
      </c>
      <c r="K8655" s="178">
        <f>MAX(0,(F8655-10.64)*Assumptions!$C$2)</f>
        <v>0</v>
      </c>
    </row>
    <row r="8656" spans="1:11">
      <c r="A8656" s="175">
        <v>46383.541666666664</v>
      </c>
      <c r="B8656" s="176">
        <v>7.446658259773014</v>
      </c>
      <c r="C8656" s="177">
        <f t="shared" si="582"/>
        <v>1.4966748284322732E-4</v>
      </c>
      <c r="D8656" s="178">
        <f t="shared" si="583"/>
        <v>7.7975345895004731</v>
      </c>
      <c r="E8656" s="178">
        <f t="shared" si="584"/>
        <v>8.1649437309225501</v>
      </c>
      <c r="F8656" s="178">
        <f t="shared" si="584"/>
        <v>8.5496646874640216</v>
      </c>
      <c r="G8656" s="178">
        <f t="shared" si="584"/>
        <v>8.9525131681232217</v>
      </c>
      <c r="H8656" s="178">
        <f>MAX(0,(B8656-10.64)*Assumptions!$C$2)</f>
        <v>0</v>
      </c>
      <c r="I8656" s="178">
        <f>MAX(0,(D8656-10.64)*Assumptions!$C$2)</f>
        <v>0</v>
      </c>
      <c r="J8656" s="178">
        <f>MAX(0,(E8656-10.64)*Assumptions!$C$2)</f>
        <v>0</v>
      </c>
      <c r="K8656" s="178">
        <f>MAX(0,(F8656-10.64)*Assumptions!$C$2)</f>
        <v>0</v>
      </c>
    </row>
    <row r="8657" spans="1:11">
      <c r="A8657" s="175">
        <v>46383.583333333336</v>
      </c>
      <c r="B8657" s="176">
        <v>8.1762295081967213</v>
      </c>
      <c r="C8657" s="177">
        <f t="shared" si="582"/>
        <v>1.6433085109475971E-4</v>
      </c>
      <c r="D8657" s="178">
        <f t="shared" si="583"/>
        <v>8.5614822350934237</v>
      </c>
      <c r="E8657" s="178">
        <f t="shared" si="584"/>
        <v>8.9648875423980705</v>
      </c>
      <c r="F8657" s="178">
        <f t="shared" si="584"/>
        <v>9.3873007548169163</v>
      </c>
      <c r="G8657" s="178">
        <f t="shared" si="584"/>
        <v>9.8296174987839411</v>
      </c>
      <c r="H8657" s="178">
        <f>MAX(0,(B8657-10.64)*Assumptions!$C$2)</f>
        <v>0</v>
      </c>
      <c r="I8657" s="178">
        <f>MAX(0,(D8657-10.64)*Assumptions!$C$2)</f>
        <v>0</v>
      </c>
      <c r="J8657" s="178">
        <f>MAX(0,(E8657-10.64)*Assumptions!$C$2)</f>
        <v>0</v>
      </c>
      <c r="K8657" s="178">
        <f>MAX(0,(F8657-10.64)*Assumptions!$C$2)</f>
        <v>0</v>
      </c>
    </row>
    <row r="8658" spans="1:11">
      <c r="A8658" s="175">
        <v>46383.625</v>
      </c>
      <c r="B8658" s="176">
        <v>8.4655422446406057</v>
      </c>
      <c r="C8658" s="177">
        <f t="shared" si="582"/>
        <v>1.7014563505657429E-4</v>
      </c>
      <c r="D8658" s="178">
        <f t="shared" si="583"/>
        <v>8.8644269911044216</v>
      </c>
      <c r="E8658" s="178">
        <f t="shared" si="584"/>
        <v>9.2821066400521559</v>
      </c>
      <c r="F8658" s="178">
        <f t="shared" si="584"/>
        <v>9.7194667815258224</v>
      </c>
      <c r="G8658" s="178">
        <f t="shared" si="584"/>
        <v>10.177434733356296</v>
      </c>
      <c r="H8658" s="178">
        <f>MAX(0,(B8658-10.64)*Assumptions!$C$2)</f>
        <v>0</v>
      </c>
      <c r="I8658" s="178">
        <f>MAX(0,(D8658-10.64)*Assumptions!$C$2)</f>
        <v>0</v>
      </c>
      <c r="J8658" s="178">
        <f>MAX(0,(E8658-10.64)*Assumptions!$C$2)</f>
        <v>0</v>
      </c>
      <c r="K8658" s="178">
        <f>MAX(0,(F8658-10.64)*Assumptions!$C$2)</f>
        <v>0</v>
      </c>
    </row>
    <row r="8659" spans="1:11">
      <c r="A8659" s="175">
        <v>46383.666666666664</v>
      </c>
      <c r="B8659" s="176">
        <v>9.0441677175283743</v>
      </c>
      <c r="C8659" s="177">
        <f t="shared" si="582"/>
        <v>1.8177520298020346E-4</v>
      </c>
      <c r="D8659" s="178">
        <f t="shared" si="583"/>
        <v>9.4703165031264191</v>
      </c>
      <c r="E8659" s="178">
        <f t="shared" si="584"/>
        <v>9.9165448353603285</v>
      </c>
      <c r="F8659" s="178">
        <f t="shared" si="584"/>
        <v>10.383798834943637</v>
      </c>
      <c r="G8659" s="178">
        <f t="shared" si="584"/>
        <v>10.873069202501007</v>
      </c>
      <c r="H8659" s="178">
        <f>MAX(0,(B8659-10.64)*Assumptions!$C$2)</f>
        <v>0</v>
      </c>
      <c r="I8659" s="178">
        <f>MAX(0,(D8659-10.64)*Assumptions!$C$2)</f>
        <v>0</v>
      </c>
      <c r="J8659" s="178">
        <f>MAX(0,(E8659-10.64)*Assumptions!$C$2)</f>
        <v>0</v>
      </c>
      <c r="K8659" s="178">
        <f>MAX(0,(F8659-10.64)*Assumptions!$C$2)</f>
        <v>0</v>
      </c>
    </row>
    <row r="8660" spans="1:11">
      <c r="A8660" s="175">
        <v>46383.708333333336</v>
      </c>
      <c r="B8660" s="176">
        <v>9.2202711223203035</v>
      </c>
      <c r="C8660" s="177">
        <f t="shared" si="582"/>
        <v>1.8531463669609058E-4</v>
      </c>
      <c r="D8660" s="178">
        <f t="shared" si="583"/>
        <v>9.6547176589591999</v>
      </c>
      <c r="E8660" s="178">
        <f t="shared" si="584"/>
        <v>10.1096347208889</v>
      </c>
      <c r="F8660" s="178">
        <f t="shared" si="584"/>
        <v>10.585986851201231</v>
      </c>
      <c r="G8660" s="178">
        <f t="shared" si="584"/>
        <v>11.084784040936352</v>
      </c>
      <c r="H8660" s="178">
        <f>MAX(0,(B8660-10.64)*Assumptions!$C$2)</f>
        <v>0</v>
      </c>
      <c r="I8660" s="178">
        <f>MAX(0,(D8660-10.64)*Assumptions!$C$2)</f>
        <v>0</v>
      </c>
      <c r="J8660" s="178">
        <f>MAX(0,(E8660-10.64)*Assumptions!$C$2)</f>
        <v>0</v>
      </c>
      <c r="K8660" s="178">
        <f>MAX(0,(F8660-10.64)*Assumptions!$C$2)</f>
        <v>0</v>
      </c>
    </row>
    <row r="8661" spans="1:11">
      <c r="A8661" s="175">
        <v>46383.75</v>
      </c>
      <c r="B8661" s="176">
        <v>9.5347414880201775</v>
      </c>
      <c r="C8661" s="177">
        <f t="shared" si="582"/>
        <v>1.9163505404588905E-4</v>
      </c>
      <c r="D8661" s="178">
        <f t="shared" si="583"/>
        <v>9.9840054372320246</v>
      </c>
      <c r="E8661" s="178">
        <f t="shared" si="584"/>
        <v>10.454438087904213</v>
      </c>
      <c r="F8661" s="178">
        <f t="shared" si="584"/>
        <v>10.947036880232652</v>
      </c>
      <c r="G8661" s="178">
        <f t="shared" si="584"/>
        <v>11.462846252428044</v>
      </c>
      <c r="H8661" s="178">
        <f>MAX(0,(B8661-10.64)*Assumptions!$C$2)</f>
        <v>0</v>
      </c>
      <c r="I8661" s="178">
        <f>MAX(0,(D8661-10.64)*Assumptions!$C$2)</f>
        <v>0</v>
      </c>
      <c r="J8661" s="178">
        <f>MAX(0,(E8661-10.64)*Assumptions!$C$2)</f>
        <v>0</v>
      </c>
      <c r="K8661" s="178">
        <f>MAX(0,(F8661-10.64)*Assumptions!$C$2)</f>
        <v>0.27633319220938618</v>
      </c>
    </row>
    <row r="8662" spans="1:11">
      <c r="A8662" s="175">
        <v>46383.791666666664</v>
      </c>
      <c r="B8662" s="176">
        <v>9.3209016393442621</v>
      </c>
      <c r="C8662" s="177">
        <f t="shared" si="582"/>
        <v>1.8733717024802608E-4</v>
      </c>
      <c r="D8662" s="178">
        <f t="shared" si="583"/>
        <v>9.7600897480065036</v>
      </c>
      <c r="E8662" s="178">
        <f t="shared" si="584"/>
        <v>10.2199717983338</v>
      </c>
      <c r="F8662" s="178">
        <f t="shared" si="584"/>
        <v>10.701522860491284</v>
      </c>
      <c r="G8662" s="178">
        <f t="shared" si="584"/>
        <v>11.205763948613694</v>
      </c>
      <c r="H8662" s="178">
        <f>MAX(0,(B8662-10.64)*Assumptions!$C$2)</f>
        <v>0</v>
      </c>
      <c r="I8662" s="178">
        <f>MAX(0,(D8662-10.64)*Assumptions!$C$2)</f>
        <v>0</v>
      </c>
      <c r="J8662" s="178">
        <f>MAX(0,(E8662-10.64)*Assumptions!$C$2)</f>
        <v>0</v>
      </c>
      <c r="K8662" s="178">
        <f>MAX(0,(F8662-10.64)*Assumptions!$C$2)</f>
        <v>5.5370574442155276E-2</v>
      </c>
    </row>
    <row r="8663" spans="1:11">
      <c r="A8663" s="175">
        <v>46383.833333333336</v>
      </c>
      <c r="B8663" s="176">
        <v>9.1070617906683484</v>
      </c>
      <c r="C8663" s="177">
        <f t="shared" si="582"/>
        <v>1.8303928645016314E-4</v>
      </c>
      <c r="D8663" s="178">
        <f t="shared" si="583"/>
        <v>9.5361740587809845</v>
      </c>
      <c r="E8663" s="178">
        <f t="shared" si="584"/>
        <v>9.9855055087633904</v>
      </c>
      <c r="F8663" s="178">
        <f t="shared" si="584"/>
        <v>10.45600884074992</v>
      </c>
      <c r="G8663" s="178">
        <f t="shared" si="584"/>
        <v>10.948681644799345</v>
      </c>
      <c r="H8663" s="178">
        <f>MAX(0,(B8663-10.64)*Assumptions!$C$2)</f>
        <v>0</v>
      </c>
      <c r="I8663" s="178">
        <f>MAX(0,(D8663-10.64)*Assumptions!$C$2)</f>
        <v>0</v>
      </c>
      <c r="J8663" s="178">
        <f>MAX(0,(E8663-10.64)*Assumptions!$C$2)</f>
        <v>0</v>
      </c>
      <c r="K8663" s="178">
        <f>MAX(0,(F8663-10.64)*Assumptions!$C$2)</f>
        <v>0</v>
      </c>
    </row>
    <row r="8664" spans="1:11">
      <c r="A8664" s="175">
        <v>46383.875</v>
      </c>
      <c r="B8664" s="176">
        <v>9.3712168978562431</v>
      </c>
      <c r="C8664" s="177">
        <f t="shared" si="582"/>
        <v>1.8834843702399384E-4</v>
      </c>
      <c r="D8664" s="178">
        <f t="shared" si="583"/>
        <v>9.8127757925301555</v>
      </c>
      <c r="E8664" s="178">
        <f t="shared" si="584"/>
        <v>10.27514033705625</v>
      </c>
      <c r="F8664" s="178">
        <f t="shared" si="584"/>
        <v>10.759290865136311</v>
      </c>
      <c r="G8664" s="178">
        <f t="shared" si="584"/>
        <v>11.266253902452364</v>
      </c>
      <c r="H8664" s="178">
        <f>MAX(0,(B8664-10.64)*Assumptions!$C$2)</f>
        <v>0</v>
      </c>
      <c r="I8664" s="178">
        <f>MAX(0,(D8664-10.64)*Assumptions!$C$2)</f>
        <v>0</v>
      </c>
      <c r="J8664" s="178">
        <f>MAX(0,(E8664-10.64)*Assumptions!$C$2)</f>
        <v>0</v>
      </c>
      <c r="K8664" s="178">
        <f>MAX(0,(F8664-10.64)*Assumptions!$C$2)</f>
        <v>0.10736177862267944</v>
      </c>
    </row>
    <row r="8665" spans="1:11">
      <c r="A8665" s="175">
        <v>46383.916666666664</v>
      </c>
      <c r="B8665" s="176">
        <v>10.012736443883986</v>
      </c>
      <c r="C8665" s="177">
        <f t="shared" si="582"/>
        <v>2.0124208841758269E-4</v>
      </c>
      <c r="D8665" s="178">
        <f t="shared" si="583"/>
        <v>10.484522860206717</v>
      </c>
      <c r="E8665" s="178">
        <f t="shared" si="584"/>
        <v>10.978539205767484</v>
      </c>
      <c r="F8665" s="178">
        <f t="shared" si="584"/>
        <v>11.495832924360409</v>
      </c>
      <c r="G8665" s="178">
        <f t="shared" si="584"/>
        <v>12.037500813895413</v>
      </c>
      <c r="H8665" s="178">
        <f>MAX(0,(B8665-10.64)*Assumptions!$C$2)</f>
        <v>0</v>
      </c>
      <c r="I8665" s="178">
        <f>MAX(0,(D8665-10.64)*Assumptions!$C$2)</f>
        <v>0</v>
      </c>
      <c r="J8665" s="178">
        <f>MAX(0,(E8665-10.64)*Assumptions!$C$2)</f>
        <v>0.30468528519073551</v>
      </c>
      <c r="K8665" s="178">
        <f>MAX(0,(F8665-10.64)*Assumptions!$C$2)</f>
        <v>0.77024963192436735</v>
      </c>
    </row>
    <row r="8666" spans="1:11">
      <c r="A8666" s="175">
        <v>46383.958333333336</v>
      </c>
      <c r="B8666" s="176">
        <v>10.339785624211855</v>
      </c>
      <c r="C8666" s="177">
        <f t="shared" si="582"/>
        <v>2.0781532246137309E-4</v>
      </c>
      <c r="D8666" s="178">
        <f t="shared" si="583"/>
        <v>10.826982149610455</v>
      </c>
      <c r="E8666" s="178">
        <f t="shared" si="584"/>
        <v>11.337134707463408</v>
      </c>
      <c r="F8666" s="178">
        <f t="shared" si="584"/>
        <v>11.871324954553087</v>
      </c>
      <c r="G8666" s="178">
        <f t="shared" si="584"/>
        <v>12.430685513846772</v>
      </c>
      <c r="H8666" s="178">
        <f>MAX(0,(B8666-10.64)*Assumptions!$C$2)</f>
        <v>0</v>
      </c>
      <c r="I8666" s="178">
        <f>MAX(0,(D8666-10.64)*Assumptions!$C$2)</f>
        <v>0.1682839346494088</v>
      </c>
      <c r="J8666" s="178">
        <f>MAX(0,(E8666-10.64)*Assumptions!$C$2)</f>
        <v>0.6274212367170664</v>
      </c>
      <c r="K8666" s="178">
        <f>MAX(0,(F8666-10.64)*Assumptions!$C$2)</f>
        <v>1.1081924590977776</v>
      </c>
    </row>
    <row r="8667" spans="1:11">
      <c r="A8667" s="175">
        <v>46384</v>
      </c>
      <c r="B8667" s="176">
        <v>10.339785624211855</v>
      </c>
      <c r="C8667" s="177">
        <f t="shared" si="582"/>
        <v>2.0781532246137309E-4</v>
      </c>
      <c r="D8667" s="178">
        <f t="shared" si="583"/>
        <v>10.826982149610455</v>
      </c>
      <c r="E8667" s="178">
        <f t="shared" si="584"/>
        <v>11.337134707463408</v>
      </c>
      <c r="F8667" s="178">
        <f t="shared" si="584"/>
        <v>11.871324954553087</v>
      </c>
      <c r="G8667" s="178">
        <f t="shared" si="584"/>
        <v>12.430685513846772</v>
      </c>
      <c r="H8667" s="178">
        <f>MAX(0,(B8667-10.64)*Assumptions!$C$2)</f>
        <v>0</v>
      </c>
      <c r="I8667" s="178">
        <f>MAX(0,(D8667-10.64)*Assumptions!$C$2)</f>
        <v>0.1682839346494088</v>
      </c>
      <c r="J8667" s="178">
        <f>MAX(0,(E8667-10.64)*Assumptions!$C$2)</f>
        <v>0.6274212367170664</v>
      </c>
      <c r="K8667" s="178">
        <f>MAX(0,(F8667-10.64)*Assumptions!$C$2)</f>
        <v>1.1081924590977776</v>
      </c>
    </row>
    <row r="8668" spans="1:11">
      <c r="A8668" s="175">
        <v>46384.041666666664</v>
      </c>
      <c r="B8668" s="176">
        <v>9.9624211853720048</v>
      </c>
      <c r="C8668" s="177">
        <f t="shared" si="582"/>
        <v>2.0023082164161491E-4</v>
      </c>
      <c r="D8668" s="178">
        <f t="shared" si="583"/>
        <v>10.431836815683063</v>
      </c>
      <c r="E8668" s="178">
        <f t="shared" si="584"/>
        <v>10.923370667045033</v>
      </c>
      <c r="F8668" s="178">
        <f t="shared" si="584"/>
        <v>11.43806491971538</v>
      </c>
      <c r="G8668" s="178">
        <f t="shared" si="584"/>
        <v>11.97701086005674</v>
      </c>
      <c r="H8668" s="178">
        <f>MAX(0,(B8668-10.64)*Assumptions!$C$2)</f>
        <v>0</v>
      </c>
      <c r="I8668" s="178">
        <f>MAX(0,(D8668-10.64)*Assumptions!$C$2)</f>
        <v>0</v>
      </c>
      <c r="J8668" s="178">
        <f>MAX(0,(E8668-10.64)*Assumptions!$C$2)</f>
        <v>0.25503360034052902</v>
      </c>
      <c r="K8668" s="178">
        <f>MAX(0,(F8668-10.64)*Assumptions!$C$2)</f>
        <v>0.71825842774384163</v>
      </c>
    </row>
    <row r="8669" spans="1:11">
      <c r="A8669" s="175">
        <v>46384.083333333336</v>
      </c>
      <c r="B8669" s="176">
        <v>9.8492118537200515</v>
      </c>
      <c r="C8669" s="177">
        <f t="shared" si="582"/>
        <v>1.979554713956875E-4</v>
      </c>
      <c r="D8669" s="178">
        <f t="shared" si="583"/>
        <v>10.313293215504849</v>
      </c>
      <c r="E8669" s="178">
        <f t="shared" si="584"/>
        <v>10.799241454919523</v>
      </c>
      <c r="F8669" s="178">
        <f t="shared" si="584"/>
        <v>11.308086909264071</v>
      </c>
      <c r="G8669" s="178">
        <f t="shared" si="584"/>
        <v>11.840908463919734</v>
      </c>
      <c r="H8669" s="178">
        <f>MAX(0,(B8669-10.64)*Assumptions!$C$2)</f>
        <v>0</v>
      </c>
      <c r="I8669" s="178">
        <f>MAX(0,(D8669-10.64)*Assumptions!$C$2)</f>
        <v>0</v>
      </c>
      <c r="J8669" s="178">
        <f>MAX(0,(E8669-10.64)*Assumptions!$C$2)</f>
        <v>0.14331730942757001</v>
      </c>
      <c r="K8669" s="178">
        <f>MAX(0,(F8669-10.64)*Assumptions!$C$2)</f>
        <v>0.60127821833766382</v>
      </c>
    </row>
    <row r="8670" spans="1:11">
      <c r="A8670" s="175">
        <v>46384.125</v>
      </c>
      <c r="B8670" s="176">
        <v>9.6102143757881464</v>
      </c>
      <c r="C8670" s="177">
        <f t="shared" si="582"/>
        <v>1.9315195420984067E-4</v>
      </c>
      <c r="D8670" s="178">
        <f t="shared" si="583"/>
        <v>10.063034504017502</v>
      </c>
      <c r="E8670" s="178">
        <f t="shared" si="584"/>
        <v>10.537190895987887</v>
      </c>
      <c r="F8670" s="178">
        <f t="shared" si="584"/>
        <v>11.033688887200192</v>
      </c>
      <c r="G8670" s="178">
        <f t="shared" si="584"/>
        <v>11.553581183186049</v>
      </c>
      <c r="H8670" s="178">
        <f>MAX(0,(B8670-10.64)*Assumptions!$C$2)</f>
        <v>0</v>
      </c>
      <c r="I8670" s="178">
        <f>MAX(0,(D8670-10.64)*Assumptions!$C$2)</f>
        <v>0</v>
      </c>
      <c r="J8670" s="178">
        <f>MAX(0,(E8670-10.64)*Assumptions!$C$2)</f>
        <v>0</v>
      </c>
      <c r="K8670" s="178">
        <f>MAX(0,(F8670-10.64)*Assumptions!$C$2)</f>
        <v>0.35431999848017243</v>
      </c>
    </row>
    <row r="8671" spans="1:11">
      <c r="A8671" s="175">
        <v>46384.166666666664</v>
      </c>
      <c r="B8671" s="176">
        <v>8.7800126103404796</v>
      </c>
      <c r="C8671" s="177">
        <f t="shared" si="582"/>
        <v>1.7646605240637274E-4</v>
      </c>
      <c r="D8671" s="178">
        <f t="shared" si="583"/>
        <v>9.1937147693772463</v>
      </c>
      <c r="E8671" s="178">
        <f t="shared" si="584"/>
        <v>9.6269100070674654</v>
      </c>
      <c r="F8671" s="178">
        <f t="shared" si="584"/>
        <v>10.080516810557242</v>
      </c>
      <c r="G8671" s="178">
        <f t="shared" si="584"/>
        <v>10.555496944847986</v>
      </c>
      <c r="H8671" s="178">
        <f>MAX(0,(B8671-10.64)*Assumptions!$C$2)</f>
        <v>0</v>
      </c>
      <c r="I8671" s="178">
        <f>MAX(0,(D8671-10.64)*Assumptions!$C$2)</f>
        <v>0</v>
      </c>
      <c r="J8671" s="178">
        <f>MAX(0,(E8671-10.64)*Assumptions!$C$2)</f>
        <v>0</v>
      </c>
      <c r="K8671" s="178">
        <f>MAX(0,(F8671-10.64)*Assumptions!$C$2)</f>
        <v>0</v>
      </c>
    </row>
    <row r="8672" spans="1:11">
      <c r="A8672" s="175">
        <v>46384.208333333336</v>
      </c>
      <c r="B8672" s="176">
        <v>8.1888083228247162</v>
      </c>
      <c r="C8672" s="177">
        <f t="shared" si="582"/>
        <v>1.6458366778875164E-4</v>
      </c>
      <c r="D8672" s="178">
        <f t="shared" si="583"/>
        <v>8.5746537462243371</v>
      </c>
      <c r="E8672" s="178">
        <f t="shared" si="584"/>
        <v>8.9786796770786825</v>
      </c>
      <c r="F8672" s="178">
        <f t="shared" si="584"/>
        <v>9.401742755978173</v>
      </c>
      <c r="G8672" s="178">
        <f t="shared" si="584"/>
        <v>9.8447399872436083</v>
      </c>
      <c r="H8672" s="178">
        <f>MAX(0,(B8672-10.64)*Assumptions!$C$2)</f>
        <v>0</v>
      </c>
      <c r="I8672" s="178">
        <f>MAX(0,(D8672-10.64)*Assumptions!$C$2)</f>
        <v>0</v>
      </c>
      <c r="J8672" s="178">
        <f>MAX(0,(E8672-10.64)*Assumptions!$C$2)</f>
        <v>0</v>
      </c>
      <c r="K8672" s="178">
        <f>MAX(0,(F8672-10.64)*Assumptions!$C$2)</f>
        <v>0</v>
      </c>
    </row>
    <row r="8673" spans="1:11">
      <c r="A8673" s="175">
        <v>46384.25</v>
      </c>
      <c r="B8673" s="176">
        <v>7.5850252206809587</v>
      </c>
      <c r="C8673" s="177">
        <f t="shared" si="582"/>
        <v>1.5244846647713864E-4</v>
      </c>
      <c r="D8673" s="178">
        <f t="shared" si="583"/>
        <v>7.9424212119405153</v>
      </c>
      <c r="E8673" s="178">
        <f t="shared" si="584"/>
        <v>8.3166572124092877</v>
      </c>
      <c r="F8673" s="178">
        <f t="shared" si="584"/>
        <v>8.7085267002378473</v>
      </c>
      <c r="G8673" s="178">
        <f t="shared" si="584"/>
        <v>9.1188605411795649</v>
      </c>
      <c r="H8673" s="178">
        <f>MAX(0,(B8673-10.64)*Assumptions!$C$2)</f>
        <v>0</v>
      </c>
      <c r="I8673" s="178">
        <f>MAX(0,(D8673-10.64)*Assumptions!$C$2)</f>
        <v>0</v>
      </c>
      <c r="J8673" s="178">
        <f>MAX(0,(E8673-10.64)*Assumptions!$C$2)</f>
        <v>0</v>
      </c>
      <c r="K8673" s="178">
        <f>MAX(0,(F8673-10.64)*Assumptions!$C$2)</f>
        <v>0</v>
      </c>
    </row>
    <row r="8674" spans="1:11">
      <c r="A8674" s="175">
        <v>46384.291666666664</v>
      </c>
      <c r="B8674" s="176">
        <v>7.006399747793191</v>
      </c>
      <c r="C8674" s="177">
        <f t="shared" si="582"/>
        <v>1.408188985535095E-4</v>
      </c>
      <c r="D8674" s="178">
        <f t="shared" si="583"/>
        <v>7.3365316999185204</v>
      </c>
      <c r="E8674" s="178">
        <f t="shared" si="584"/>
        <v>7.6822190171011169</v>
      </c>
      <c r="F8674" s="178">
        <f t="shared" si="584"/>
        <v>8.0441946468200349</v>
      </c>
      <c r="G8674" s="178">
        <f t="shared" si="584"/>
        <v>8.423226072034856</v>
      </c>
      <c r="H8674" s="178">
        <f>MAX(0,(B8674-10.64)*Assumptions!$C$2)</f>
        <v>0</v>
      </c>
      <c r="I8674" s="178">
        <f>MAX(0,(D8674-10.64)*Assumptions!$C$2)</f>
        <v>0</v>
      </c>
      <c r="J8674" s="178">
        <f>MAX(0,(E8674-10.64)*Assumptions!$C$2)</f>
        <v>0</v>
      </c>
      <c r="K8674" s="178">
        <f>MAX(0,(F8674-10.64)*Assumptions!$C$2)</f>
        <v>0</v>
      </c>
    </row>
    <row r="8675" spans="1:11">
      <c r="A8675" s="175">
        <v>46384.333333333336</v>
      </c>
      <c r="B8675" s="176">
        <v>6.7045081967213118</v>
      </c>
      <c r="C8675" s="177">
        <f t="shared" si="582"/>
        <v>1.3475129789770296E-4</v>
      </c>
      <c r="D8675" s="178">
        <f t="shared" si="583"/>
        <v>7.0204154327766073</v>
      </c>
      <c r="E8675" s="178">
        <f t="shared" si="584"/>
        <v>7.3512077847664177</v>
      </c>
      <c r="F8675" s="178">
        <f t="shared" si="584"/>
        <v>7.6975866189498712</v>
      </c>
      <c r="G8675" s="178">
        <f t="shared" si="584"/>
        <v>8.0602863490028316</v>
      </c>
      <c r="H8675" s="178">
        <f>MAX(0,(B8675-10.64)*Assumptions!$C$2)</f>
        <v>0</v>
      </c>
      <c r="I8675" s="178">
        <f>MAX(0,(D8675-10.64)*Assumptions!$C$2)</f>
        <v>0</v>
      </c>
      <c r="J8675" s="178">
        <f>MAX(0,(E8675-10.64)*Assumptions!$C$2)</f>
        <v>0</v>
      </c>
      <c r="K8675" s="178">
        <f>MAX(0,(F8675-10.64)*Assumptions!$C$2)</f>
        <v>0</v>
      </c>
    </row>
    <row r="8676" spans="1:11">
      <c r="A8676" s="175">
        <v>46384.375</v>
      </c>
      <c r="B8676" s="176">
        <v>6.3523013871374525</v>
      </c>
      <c r="C8676" s="177">
        <f t="shared" si="582"/>
        <v>1.276724304659287E-4</v>
      </c>
      <c r="D8676" s="178">
        <f t="shared" si="583"/>
        <v>6.6516131211110441</v>
      </c>
      <c r="E8676" s="178">
        <f t="shared" si="584"/>
        <v>6.9650280137092695</v>
      </c>
      <c r="F8676" s="178">
        <f t="shared" si="584"/>
        <v>7.2932105864346806</v>
      </c>
      <c r="G8676" s="178">
        <f t="shared" si="584"/>
        <v>7.6368566721321391</v>
      </c>
      <c r="H8676" s="178">
        <f>MAX(0,(B8676-10.64)*Assumptions!$C$2)</f>
        <v>0</v>
      </c>
      <c r="I8676" s="178">
        <f>MAX(0,(D8676-10.64)*Assumptions!$C$2)</f>
        <v>0</v>
      </c>
      <c r="J8676" s="178">
        <f>MAX(0,(E8676-10.64)*Assumptions!$C$2)</f>
        <v>0</v>
      </c>
      <c r="K8676" s="178">
        <f>MAX(0,(F8676-10.64)*Assumptions!$C$2)</f>
        <v>0</v>
      </c>
    </row>
    <row r="8677" spans="1:11">
      <c r="A8677" s="175">
        <v>46384.416666666664</v>
      </c>
      <c r="B8677" s="176">
        <v>6.2894073139974784</v>
      </c>
      <c r="C8677" s="177">
        <f t="shared" si="582"/>
        <v>1.2640834699596901E-4</v>
      </c>
      <c r="D8677" s="178">
        <f t="shared" si="583"/>
        <v>6.5857555654564797</v>
      </c>
      <c r="E8677" s="178">
        <f t="shared" si="584"/>
        <v>6.8960673403062076</v>
      </c>
      <c r="F8677" s="178">
        <f t="shared" si="584"/>
        <v>7.221000580628397</v>
      </c>
      <c r="G8677" s="178">
        <f t="shared" si="584"/>
        <v>7.5612442298338012</v>
      </c>
      <c r="H8677" s="178">
        <f>MAX(0,(B8677-10.64)*Assumptions!$C$2)</f>
        <v>0</v>
      </c>
      <c r="I8677" s="178">
        <f>MAX(0,(D8677-10.64)*Assumptions!$C$2)</f>
        <v>0</v>
      </c>
      <c r="J8677" s="178">
        <f>MAX(0,(E8677-10.64)*Assumptions!$C$2)</f>
        <v>0</v>
      </c>
      <c r="K8677" s="178">
        <f>MAX(0,(F8677-10.64)*Assumptions!$C$2)</f>
        <v>0</v>
      </c>
    </row>
    <row r="8678" spans="1:11">
      <c r="A8678" s="175">
        <v>46384.458333333336</v>
      </c>
      <c r="B8678" s="176">
        <v>6.4780895334174033</v>
      </c>
      <c r="C8678" s="177">
        <f t="shared" si="582"/>
        <v>1.3020059740584812E-4</v>
      </c>
      <c r="D8678" s="178">
        <f t="shared" si="583"/>
        <v>6.7833282324201765</v>
      </c>
      <c r="E8678" s="178">
        <f t="shared" si="584"/>
        <v>7.1029493605153959</v>
      </c>
      <c r="F8678" s="178">
        <f t="shared" si="584"/>
        <v>7.4376305980472512</v>
      </c>
      <c r="G8678" s="178">
        <f t="shared" si="584"/>
        <v>7.7880815567288177</v>
      </c>
      <c r="H8678" s="178">
        <f>MAX(0,(B8678-10.64)*Assumptions!$C$2)</f>
        <v>0</v>
      </c>
      <c r="I8678" s="178">
        <f>MAX(0,(D8678-10.64)*Assumptions!$C$2)</f>
        <v>0</v>
      </c>
      <c r="J8678" s="178">
        <f>MAX(0,(E8678-10.64)*Assumptions!$C$2)</f>
        <v>0</v>
      </c>
      <c r="K8678" s="178">
        <f>MAX(0,(F8678-10.64)*Assumptions!$C$2)</f>
        <v>0</v>
      </c>
    </row>
    <row r="8679" spans="1:11">
      <c r="A8679" s="175">
        <v>46384.5</v>
      </c>
      <c r="B8679" s="176">
        <v>6.4780895334174033</v>
      </c>
      <c r="C8679" s="177">
        <f t="shared" si="582"/>
        <v>1.3020059740584812E-4</v>
      </c>
      <c r="D8679" s="178">
        <f t="shared" si="583"/>
        <v>6.7833282324201765</v>
      </c>
      <c r="E8679" s="178">
        <f t="shared" si="584"/>
        <v>7.1029493605153959</v>
      </c>
      <c r="F8679" s="178">
        <f t="shared" si="584"/>
        <v>7.4376305980472512</v>
      </c>
      <c r="G8679" s="178">
        <f t="shared" si="584"/>
        <v>7.7880815567288177</v>
      </c>
      <c r="H8679" s="178">
        <f>MAX(0,(B8679-10.64)*Assumptions!$C$2)</f>
        <v>0</v>
      </c>
      <c r="I8679" s="178">
        <f>MAX(0,(D8679-10.64)*Assumptions!$C$2)</f>
        <v>0</v>
      </c>
      <c r="J8679" s="178">
        <f>MAX(0,(E8679-10.64)*Assumptions!$C$2)</f>
        <v>0</v>
      </c>
      <c r="K8679" s="178">
        <f>MAX(0,(F8679-10.64)*Assumptions!$C$2)</f>
        <v>0</v>
      </c>
    </row>
    <row r="8680" spans="1:11">
      <c r="A8680" s="175">
        <v>46384.541666666664</v>
      </c>
      <c r="B8680" s="176">
        <v>6.8931904161412367</v>
      </c>
      <c r="C8680" s="177">
        <f t="shared" si="582"/>
        <v>1.3854354830758207E-4</v>
      </c>
      <c r="D8680" s="178">
        <f t="shared" si="583"/>
        <v>7.2179880997403041</v>
      </c>
      <c r="E8680" s="178">
        <f t="shared" si="584"/>
        <v>7.5580898049756051</v>
      </c>
      <c r="F8680" s="178">
        <f t="shared" si="584"/>
        <v>7.9142166363687245</v>
      </c>
      <c r="G8680" s="178">
        <f t="shared" si="584"/>
        <v>8.2871236758978473</v>
      </c>
      <c r="H8680" s="178">
        <f>MAX(0,(B8680-10.64)*Assumptions!$C$2)</f>
        <v>0</v>
      </c>
      <c r="I8680" s="178">
        <f>MAX(0,(D8680-10.64)*Assumptions!$C$2)</f>
        <v>0</v>
      </c>
      <c r="J8680" s="178">
        <f>MAX(0,(E8680-10.64)*Assumptions!$C$2)</f>
        <v>0</v>
      </c>
      <c r="K8680" s="178">
        <f>MAX(0,(F8680-10.64)*Assumptions!$C$2)</f>
        <v>0</v>
      </c>
    </row>
    <row r="8681" spans="1:11">
      <c r="A8681" s="175">
        <v>46384.583333333336</v>
      </c>
      <c r="B8681" s="176">
        <v>7.572446406052963</v>
      </c>
      <c r="C8681" s="177">
        <f t="shared" si="582"/>
        <v>1.5219564978314668E-4</v>
      </c>
      <c r="D8681" s="178">
        <f t="shared" si="583"/>
        <v>7.9292497008096019</v>
      </c>
      <c r="E8681" s="178">
        <f t="shared" si="584"/>
        <v>8.3028650777286739</v>
      </c>
      <c r="F8681" s="178">
        <f t="shared" si="584"/>
        <v>8.6940846990765888</v>
      </c>
      <c r="G8681" s="178">
        <f t="shared" si="584"/>
        <v>9.1037380527198959</v>
      </c>
      <c r="H8681" s="178">
        <f>MAX(0,(B8681-10.64)*Assumptions!$C$2)</f>
        <v>0</v>
      </c>
      <c r="I8681" s="178">
        <f>MAX(0,(D8681-10.64)*Assumptions!$C$2)</f>
        <v>0</v>
      </c>
      <c r="J8681" s="178">
        <f>MAX(0,(E8681-10.64)*Assumptions!$C$2)</f>
        <v>0</v>
      </c>
      <c r="K8681" s="178">
        <f>MAX(0,(F8681-10.64)*Assumptions!$C$2)</f>
        <v>0</v>
      </c>
    </row>
    <row r="8682" spans="1:11">
      <c r="A8682" s="175">
        <v>46384.625</v>
      </c>
      <c r="B8682" s="176">
        <v>8.063020176544768</v>
      </c>
      <c r="C8682" s="177">
        <f t="shared" si="582"/>
        <v>1.620555008488323E-4</v>
      </c>
      <c r="D8682" s="178">
        <f t="shared" si="583"/>
        <v>8.4429386349152082</v>
      </c>
      <c r="E8682" s="178">
        <f t="shared" si="584"/>
        <v>8.8407583302725605</v>
      </c>
      <c r="F8682" s="178">
        <f t="shared" si="584"/>
        <v>9.2573227443656059</v>
      </c>
      <c r="G8682" s="178">
        <f t="shared" si="584"/>
        <v>9.6935151026469342</v>
      </c>
      <c r="H8682" s="178">
        <f>MAX(0,(B8682-10.64)*Assumptions!$C$2)</f>
        <v>0</v>
      </c>
      <c r="I8682" s="178">
        <f>MAX(0,(D8682-10.64)*Assumptions!$C$2)</f>
        <v>0</v>
      </c>
      <c r="J8682" s="178">
        <f>MAX(0,(E8682-10.64)*Assumptions!$C$2)</f>
        <v>0</v>
      </c>
      <c r="K8682" s="178">
        <f>MAX(0,(F8682-10.64)*Assumptions!$C$2)</f>
        <v>0</v>
      </c>
    </row>
    <row r="8683" spans="1:11">
      <c r="A8683" s="175">
        <v>46384.666666666664</v>
      </c>
      <c r="B8683" s="176">
        <v>8.5787515762925608</v>
      </c>
      <c r="C8683" s="177">
        <f t="shared" si="582"/>
        <v>1.7242098530250176E-4</v>
      </c>
      <c r="D8683" s="178">
        <f t="shared" si="583"/>
        <v>8.9829705912826405</v>
      </c>
      <c r="E8683" s="178">
        <f t="shared" ref="E8683:G8711" si="585">E$2*$C8683</f>
        <v>9.4062358521776694</v>
      </c>
      <c r="F8683" s="178">
        <f t="shared" si="585"/>
        <v>9.8494447919771346</v>
      </c>
      <c r="G8683" s="178">
        <f t="shared" si="585"/>
        <v>10.313537129493307</v>
      </c>
      <c r="H8683" s="178">
        <f>MAX(0,(B8683-10.64)*Assumptions!$C$2)</f>
        <v>0</v>
      </c>
      <c r="I8683" s="178">
        <f>MAX(0,(D8683-10.64)*Assumptions!$C$2)</f>
        <v>0</v>
      </c>
      <c r="J8683" s="178">
        <f>MAX(0,(E8683-10.64)*Assumptions!$C$2)</f>
        <v>0</v>
      </c>
      <c r="K8683" s="178">
        <f>MAX(0,(F8683-10.64)*Assumptions!$C$2)</f>
        <v>0</v>
      </c>
    </row>
    <row r="8684" spans="1:11">
      <c r="A8684" s="175">
        <v>46384.708333333336</v>
      </c>
      <c r="B8684" s="176">
        <v>8.6290668348045401</v>
      </c>
      <c r="C8684" s="177">
        <f t="shared" si="582"/>
        <v>1.7343225207846948E-4</v>
      </c>
      <c r="D8684" s="178">
        <f t="shared" si="583"/>
        <v>9.0356566358062906</v>
      </c>
      <c r="E8684" s="178">
        <f t="shared" si="585"/>
        <v>9.4614043909001175</v>
      </c>
      <c r="F8684" s="178">
        <f t="shared" si="585"/>
        <v>9.9072127966221597</v>
      </c>
      <c r="G8684" s="178">
        <f t="shared" si="585"/>
        <v>10.374027083331976</v>
      </c>
      <c r="H8684" s="178">
        <f>MAX(0,(B8684-10.64)*Assumptions!$C$2)</f>
        <v>0</v>
      </c>
      <c r="I8684" s="178">
        <f>MAX(0,(D8684-10.64)*Assumptions!$C$2)</f>
        <v>0</v>
      </c>
      <c r="J8684" s="178">
        <f>MAX(0,(E8684-10.64)*Assumptions!$C$2)</f>
        <v>0</v>
      </c>
      <c r="K8684" s="178">
        <f>MAX(0,(F8684-10.64)*Assumptions!$C$2)</f>
        <v>0</v>
      </c>
    </row>
    <row r="8685" spans="1:11">
      <c r="A8685" s="175">
        <v>46384.75</v>
      </c>
      <c r="B8685" s="176">
        <v>8.9058007566204296</v>
      </c>
      <c r="C8685" s="177">
        <f t="shared" si="582"/>
        <v>1.7899421934629213E-4</v>
      </c>
      <c r="D8685" s="178">
        <f t="shared" si="583"/>
        <v>9.3254298806863769</v>
      </c>
      <c r="E8685" s="178">
        <f t="shared" si="585"/>
        <v>9.7648313538735909</v>
      </c>
      <c r="F8685" s="178">
        <f t="shared" si="585"/>
        <v>10.224936822169811</v>
      </c>
      <c r="G8685" s="178">
        <f t="shared" si="585"/>
        <v>10.706721829444664</v>
      </c>
      <c r="H8685" s="178">
        <f>MAX(0,(B8685-10.64)*Assumptions!$C$2)</f>
        <v>0</v>
      </c>
      <c r="I8685" s="178">
        <f>MAX(0,(D8685-10.64)*Assumptions!$C$2)</f>
        <v>0</v>
      </c>
      <c r="J8685" s="178">
        <f>MAX(0,(E8685-10.64)*Assumptions!$C$2)</f>
        <v>0</v>
      </c>
      <c r="K8685" s="178">
        <f>MAX(0,(F8685-10.64)*Assumptions!$C$2)</f>
        <v>0</v>
      </c>
    </row>
    <row r="8686" spans="1:11">
      <c r="A8686" s="175">
        <v>46384.791666666664</v>
      </c>
      <c r="B8686" s="176">
        <v>9.4970050441361913</v>
      </c>
      <c r="C8686" s="177">
        <f t="shared" si="582"/>
        <v>1.908766039639132E-4</v>
      </c>
      <c r="D8686" s="178">
        <f t="shared" si="583"/>
        <v>9.9444909038392844</v>
      </c>
      <c r="E8686" s="178">
        <f t="shared" si="585"/>
        <v>10.413061683862374</v>
      </c>
      <c r="F8686" s="178">
        <f t="shared" si="585"/>
        <v>10.90371087674888</v>
      </c>
      <c r="G8686" s="178">
        <f t="shared" si="585"/>
        <v>11.41747878704904</v>
      </c>
      <c r="H8686" s="178">
        <f>MAX(0,(B8686-10.64)*Assumptions!$C$2)</f>
        <v>0</v>
      </c>
      <c r="I8686" s="178">
        <f>MAX(0,(D8686-10.64)*Assumptions!$C$2)</f>
        <v>0</v>
      </c>
      <c r="J8686" s="178">
        <f>MAX(0,(E8686-10.64)*Assumptions!$C$2)</f>
        <v>0</v>
      </c>
      <c r="K8686" s="178">
        <f>MAX(0,(F8686-10.64)*Assumptions!$C$2)</f>
        <v>0.23733978907399145</v>
      </c>
    </row>
    <row r="8687" spans="1:11">
      <c r="A8687" s="175">
        <v>46384.833333333336</v>
      </c>
      <c r="B8687" s="176">
        <v>9.4844262295081965</v>
      </c>
      <c r="C8687" s="177">
        <f t="shared" si="582"/>
        <v>1.9062378726992127E-4</v>
      </c>
      <c r="D8687" s="178">
        <f t="shared" si="583"/>
        <v>9.9313193927083727</v>
      </c>
      <c r="E8687" s="178">
        <f t="shared" si="585"/>
        <v>10.399269549181762</v>
      </c>
      <c r="F8687" s="178">
        <f t="shared" si="585"/>
        <v>10.889268875587623</v>
      </c>
      <c r="G8687" s="178">
        <f t="shared" si="585"/>
        <v>11.402356298589373</v>
      </c>
      <c r="H8687" s="178">
        <f>MAX(0,(B8687-10.64)*Assumptions!$C$2)</f>
        <v>0</v>
      </c>
      <c r="I8687" s="178">
        <f>MAX(0,(D8687-10.64)*Assumptions!$C$2)</f>
        <v>0</v>
      </c>
      <c r="J8687" s="178">
        <f>MAX(0,(E8687-10.64)*Assumptions!$C$2)</f>
        <v>0</v>
      </c>
      <c r="K8687" s="178">
        <f>MAX(0,(F8687-10.64)*Assumptions!$C$2)</f>
        <v>0.22434198802886041</v>
      </c>
    </row>
    <row r="8688" spans="1:11">
      <c r="A8688" s="175">
        <v>46384.875</v>
      </c>
      <c r="B8688" s="176">
        <v>9.7234237074401015</v>
      </c>
      <c r="C8688" s="177">
        <f t="shared" si="582"/>
        <v>1.954273044557681E-4</v>
      </c>
      <c r="D8688" s="178">
        <f t="shared" si="583"/>
        <v>10.181578104195719</v>
      </c>
      <c r="E8688" s="178">
        <f t="shared" si="585"/>
        <v>10.661320108113397</v>
      </c>
      <c r="F8688" s="178">
        <f t="shared" si="585"/>
        <v>11.163666897651503</v>
      </c>
      <c r="G8688" s="178">
        <f t="shared" si="585"/>
        <v>11.689683579323058</v>
      </c>
      <c r="H8688" s="178">
        <f>MAX(0,(B8688-10.64)*Assumptions!$C$2)</f>
        <v>0</v>
      </c>
      <c r="I8688" s="178">
        <f>MAX(0,(D8688-10.64)*Assumptions!$C$2)</f>
        <v>0</v>
      </c>
      <c r="J8688" s="178">
        <f>MAX(0,(E8688-10.64)*Assumptions!$C$2)</f>
        <v>1.9188097302057016E-2</v>
      </c>
      <c r="K8688" s="178">
        <f>MAX(0,(F8688-10.64)*Assumptions!$C$2)</f>
        <v>0.4713002078863518</v>
      </c>
    </row>
    <row r="8689" spans="1:11">
      <c r="A8689" s="175">
        <v>46384.916666666664</v>
      </c>
      <c r="B8689" s="176">
        <v>10.704571248423708</v>
      </c>
      <c r="C8689" s="177">
        <f t="shared" si="582"/>
        <v>2.1514700658713926E-4</v>
      </c>
      <c r="D8689" s="178">
        <f t="shared" si="583"/>
        <v>11.20895597240693</v>
      </c>
      <c r="E8689" s="178">
        <f t="shared" si="585"/>
        <v>11.737106613201165</v>
      </c>
      <c r="F8689" s="178">
        <f t="shared" si="585"/>
        <v>12.290142988229531</v>
      </c>
      <c r="G8689" s="178">
        <f t="shared" si="585"/>
        <v>12.869237679177129</v>
      </c>
      <c r="H8689" s="178">
        <f>MAX(0,(B8689-10.64)*Assumptions!$C$2)</f>
        <v>5.8114123581336587E-2</v>
      </c>
      <c r="I8689" s="178">
        <f>MAX(0,(D8689-10.64)*Assumptions!$C$2)</f>
        <v>0.51206037516623615</v>
      </c>
      <c r="J8689" s="178">
        <f>MAX(0,(E8689-10.64)*Assumptions!$C$2)</f>
        <v>0.98739595188104823</v>
      </c>
      <c r="K8689" s="178">
        <f>MAX(0,(F8689-10.64)*Assumptions!$C$2)</f>
        <v>1.4851286894065778</v>
      </c>
    </row>
    <row r="8690" spans="1:11">
      <c r="A8690" s="175">
        <v>46384.958333333336</v>
      </c>
      <c r="B8690" s="176">
        <v>10.968726355611603</v>
      </c>
      <c r="C8690" s="177">
        <f t="shared" si="582"/>
        <v>2.2045615716096998E-4</v>
      </c>
      <c r="D8690" s="178">
        <f t="shared" si="583"/>
        <v>11.485557706156102</v>
      </c>
      <c r="E8690" s="178">
        <f t="shared" si="585"/>
        <v>12.026741441494028</v>
      </c>
      <c r="F8690" s="178">
        <f t="shared" si="585"/>
        <v>12.593425012615926</v>
      </c>
      <c r="G8690" s="178">
        <f t="shared" si="585"/>
        <v>13.18680993683015</v>
      </c>
      <c r="H8690" s="178">
        <f>MAX(0,(B8690-10.64)*Assumptions!$C$2)</f>
        <v>0.2958537200504418</v>
      </c>
      <c r="I8690" s="178">
        <f>MAX(0,(D8690-10.64)*Assumptions!$C$2)</f>
        <v>0.76100193554049178</v>
      </c>
      <c r="J8690" s="178">
        <f>MAX(0,(E8690-10.64)*Assumptions!$C$2)</f>
        <v>1.248067297344625</v>
      </c>
      <c r="K8690" s="178">
        <f>MAX(0,(F8690-10.64)*Assumptions!$C$2)</f>
        <v>1.7580825113543328</v>
      </c>
    </row>
    <row r="8691" spans="1:11">
      <c r="A8691" s="175">
        <v>46385</v>
      </c>
      <c r="B8691" s="176">
        <v>10.503310214375789</v>
      </c>
      <c r="C8691" s="177">
        <f t="shared" si="582"/>
        <v>2.1110193948326828E-4</v>
      </c>
      <c r="D8691" s="178">
        <f t="shared" si="583"/>
        <v>10.998211794312322</v>
      </c>
      <c r="E8691" s="178">
        <f t="shared" si="585"/>
        <v>11.516432458311369</v>
      </c>
      <c r="F8691" s="178">
        <f t="shared" si="585"/>
        <v>12.059070969649424</v>
      </c>
      <c r="G8691" s="178">
        <f t="shared" si="585"/>
        <v>12.627277863822449</v>
      </c>
      <c r="H8691" s="178">
        <f>MAX(0,(B8691-10.64)*Assumptions!$C$2)</f>
        <v>0</v>
      </c>
      <c r="I8691" s="178">
        <f>MAX(0,(D8691-10.64)*Assumptions!$C$2)</f>
        <v>0.32239061488108939</v>
      </c>
      <c r="J8691" s="178">
        <f>MAX(0,(E8691-10.64)*Assumptions!$C$2)</f>
        <v>0.78878921248023193</v>
      </c>
      <c r="K8691" s="178">
        <f>MAX(0,(F8691-10.64)*Assumptions!$C$2)</f>
        <v>1.2771638726844812</v>
      </c>
    </row>
    <row r="8692" spans="1:11">
      <c r="A8692" s="175">
        <v>46385.041666666664</v>
      </c>
      <c r="B8692" s="176">
        <v>10.151103404791931</v>
      </c>
      <c r="C8692" s="177">
        <f t="shared" si="582"/>
        <v>2.0402307205149401E-4</v>
      </c>
      <c r="D8692" s="178">
        <f t="shared" si="583"/>
        <v>10.629409482646761</v>
      </c>
      <c r="E8692" s="178">
        <f t="shared" si="585"/>
        <v>11.13025268725422</v>
      </c>
      <c r="F8692" s="178">
        <f t="shared" si="585"/>
        <v>11.654694937134234</v>
      </c>
      <c r="G8692" s="178">
        <f t="shared" si="585"/>
        <v>12.203848186951756</v>
      </c>
      <c r="H8692" s="178">
        <f>MAX(0,(B8692-10.64)*Assumptions!$C$2)</f>
        <v>0</v>
      </c>
      <c r="I8692" s="178">
        <f>MAX(0,(D8692-10.64)*Assumptions!$C$2)</f>
        <v>0</v>
      </c>
      <c r="J8692" s="178">
        <f>MAX(0,(E8692-10.64)*Assumptions!$C$2)</f>
        <v>0.44122741852879771</v>
      </c>
      <c r="K8692" s="178">
        <f>MAX(0,(F8692-10.64)*Assumptions!$C$2)</f>
        <v>0.91322544342081036</v>
      </c>
    </row>
    <row r="8693" spans="1:11">
      <c r="A8693" s="175">
        <v>46385.083333333336</v>
      </c>
      <c r="B8693" s="176">
        <v>9.5347414880201775</v>
      </c>
      <c r="C8693" s="177">
        <f t="shared" si="582"/>
        <v>1.9163505404588905E-4</v>
      </c>
      <c r="D8693" s="178">
        <f t="shared" si="583"/>
        <v>9.9840054372320246</v>
      </c>
      <c r="E8693" s="178">
        <f t="shared" si="585"/>
        <v>10.454438087904213</v>
      </c>
      <c r="F8693" s="178">
        <f t="shared" si="585"/>
        <v>10.947036880232652</v>
      </c>
      <c r="G8693" s="178">
        <f t="shared" si="585"/>
        <v>11.462846252428044</v>
      </c>
      <c r="H8693" s="178">
        <f>MAX(0,(B8693-10.64)*Assumptions!$C$2)</f>
        <v>0</v>
      </c>
      <c r="I8693" s="178">
        <f>MAX(0,(D8693-10.64)*Assumptions!$C$2)</f>
        <v>0</v>
      </c>
      <c r="J8693" s="178">
        <f>MAX(0,(E8693-10.64)*Assumptions!$C$2)</f>
        <v>0</v>
      </c>
      <c r="K8693" s="178">
        <f>MAX(0,(F8693-10.64)*Assumptions!$C$2)</f>
        <v>0.27633319220938618</v>
      </c>
    </row>
    <row r="8694" spans="1:11">
      <c r="A8694" s="175">
        <v>46385.125</v>
      </c>
      <c r="B8694" s="176">
        <v>9.1699558638083225</v>
      </c>
      <c r="C8694" s="177">
        <f t="shared" si="582"/>
        <v>1.8430336992012283E-4</v>
      </c>
      <c r="D8694" s="178">
        <f t="shared" si="583"/>
        <v>9.602031614435548</v>
      </c>
      <c r="E8694" s="178">
        <f t="shared" si="585"/>
        <v>10.054466182166452</v>
      </c>
      <c r="F8694" s="178">
        <f t="shared" si="585"/>
        <v>10.528218846556204</v>
      </c>
      <c r="G8694" s="178">
        <f t="shared" si="585"/>
        <v>11.024294087097683</v>
      </c>
      <c r="H8694" s="178">
        <f>MAX(0,(B8694-10.64)*Assumptions!$C$2)</f>
        <v>0</v>
      </c>
      <c r="I8694" s="178">
        <f>MAX(0,(D8694-10.64)*Assumptions!$C$2)</f>
        <v>0</v>
      </c>
      <c r="J8694" s="178">
        <f>MAX(0,(E8694-10.64)*Assumptions!$C$2)</f>
        <v>0</v>
      </c>
      <c r="K8694" s="178">
        <f>MAX(0,(F8694-10.64)*Assumptions!$C$2)</f>
        <v>0</v>
      </c>
    </row>
    <row r="8695" spans="1:11">
      <c r="A8695" s="175">
        <v>46385.166666666664</v>
      </c>
      <c r="B8695" s="176">
        <v>8.5284363177805815</v>
      </c>
      <c r="C8695" s="177">
        <f t="shared" si="582"/>
        <v>1.7140971852653401E-4</v>
      </c>
      <c r="D8695" s="178">
        <f t="shared" si="583"/>
        <v>8.9302845467589886</v>
      </c>
      <c r="E8695" s="178">
        <f t="shared" si="585"/>
        <v>9.3510673134552196</v>
      </c>
      <c r="F8695" s="178">
        <f t="shared" si="585"/>
        <v>9.7916767873321078</v>
      </c>
      <c r="G8695" s="178">
        <f t="shared" si="585"/>
        <v>10.253047175654636</v>
      </c>
      <c r="H8695" s="178">
        <f>MAX(0,(B8695-10.64)*Assumptions!$C$2)</f>
        <v>0</v>
      </c>
      <c r="I8695" s="178">
        <f>MAX(0,(D8695-10.64)*Assumptions!$C$2)</f>
        <v>0</v>
      </c>
      <c r="J8695" s="178">
        <f>MAX(0,(E8695-10.64)*Assumptions!$C$2)</f>
        <v>0</v>
      </c>
      <c r="K8695" s="178">
        <f>MAX(0,(F8695-10.64)*Assumptions!$C$2)</f>
        <v>0</v>
      </c>
    </row>
    <row r="8696" spans="1:11">
      <c r="A8696" s="175">
        <v>46385.208333333336</v>
      </c>
      <c r="B8696" s="176">
        <v>7.7862862547288785</v>
      </c>
      <c r="C8696" s="177">
        <f t="shared" si="582"/>
        <v>1.5649353358100965E-4</v>
      </c>
      <c r="D8696" s="178">
        <f t="shared" si="583"/>
        <v>8.1531653900351237</v>
      </c>
      <c r="E8696" s="178">
        <f t="shared" si="585"/>
        <v>8.5373313672990854</v>
      </c>
      <c r="F8696" s="178">
        <f t="shared" si="585"/>
        <v>8.9395987188179564</v>
      </c>
      <c r="G8696" s="178">
        <f t="shared" si="585"/>
        <v>9.360820356534246</v>
      </c>
      <c r="H8696" s="178">
        <f>MAX(0,(B8696-10.64)*Assumptions!$C$2)</f>
        <v>0</v>
      </c>
      <c r="I8696" s="178">
        <f>MAX(0,(D8696-10.64)*Assumptions!$C$2)</f>
        <v>0</v>
      </c>
      <c r="J8696" s="178">
        <f>MAX(0,(E8696-10.64)*Assumptions!$C$2)</f>
        <v>0</v>
      </c>
      <c r="K8696" s="178">
        <f>MAX(0,(F8696-10.64)*Assumptions!$C$2)</f>
        <v>0</v>
      </c>
    </row>
    <row r="8697" spans="1:11">
      <c r="A8697" s="175">
        <v>46385.25</v>
      </c>
      <c r="B8697" s="176">
        <v>6.9686633039092056</v>
      </c>
      <c r="C8697" s="177">
        <f t="shared" si="582"/>
        <v>1.4006044847153366E-4</v>
      </c>
      <c r="D8697" s="178">
        <f t="shared" si="583"/>
        <v>7.2970171665257793</v>
      </c>
      <c r="E8697" s="178">
        <f t="shared" si="585"/>
        <v>7.6408426130592781</v>
      </c>
      <c r="F8697" s="178">
        <f t="shared" si="585"/>
        <v>8.000868643336263</v>
      </c>
      <c r="G8697" s="178">
        <f t="shared" si="585"/>
        <v>8.3778586066558507</v>
      </c>
      <c r="H8697" s="178">
        <f>MAX(0,(B8697-10.64)*Assumptions!$C$2)</f>
        <v>0</v>
      </c>
      <c r="I8697" s="178">
        <f>MAX(0,(D8697-10.64)*Assumptions!$C$2)</f>
        <v>0</v>
      </c>
      <c r="J8697" s="178">
        <f>MAX(0,(E8697-10.64)*Assumptions!$C$2)</f>
        <v>0</v>
      </c>
      <c r="K8697" s="178">
        <f>MAX(0,(F8697-10.64)*Assumptions!$C$2)</f>
        <v>0</v>
      </c>
    </row>
    <row r="8698" spans="1:11">
      <c r="A8698" s="175">
        <v>46385.291666666664</v>
      </c>
      <c r="B8698" s="176">
        <v>6.3648802017654473</v>
      </c>
      <c r="C8698" s="177">
        <f t="shared" si="582"/>
        <v>1.2792524715992063E-4</v>
      </c>
      <c r="D8698" s="178">
        <f t="shared" si="583"/>
        <v>6.6647846322419575</v>
      </c>
      <c r="E8698" s="178">
        <f t="shared" si="585"/>
        <v>6.9788201483898815</v>
      </c>
      <c r="F8698" s="178">
        <f t="shared" si="585"/>
        <v>7.3076525875959373</v>
      </c>
      <c r="G8698" s="178">
        <f t="shared" si="585"/>
        <v>7.6519791605918064</v>
      </c>
      <c r="H8698" s="178">
        <f>MAX(0,(B8698-10.64)*Assumptions!$C$2)</f>
        <v>0</v>
      </c>
      <c r="I8698" s="178">
        <f>MAX(0,(D8698-10.64)*Assumptions!$C$2)</f>
        <v>0</v>
      </c>
      <c r="J8698" s="178">
        <f>MAX(0,(E8698-10.64)*Assumptions!$C$2)</f>
        <v>0</v>
      </c>
      <c r="K8698" s="178">
        <f>MAX(0,(F8698-10.64)*Assumptions!$C$2)</f>
        <v>0</v>
      </c>
    </row>
    <row r="8699" spans="1:11">
      <c r="A8699" s="175">
        <v>46385.333333333336</v>
      </c>
      <c r="B8699" s="176">
        <v>6.1133039092055492</v>
      </c>
      <c r="C8699" s="177">
        <f t="shared" si="582"/>
        <v>1.2286891328008189E-4</v>
      </c>
      <c r="D8699" s="178">
        <f t="shared" si="583"/>
        <v>6.4013544096236989</v>
      </c>
      <c r="E8699" s="178">
        <f t="shared" si="585"/>
        <v>6.7029774547776348</v>
      </c>
      <c r="F8699" s="178">
        <f t="shared" si="585"/>
        <v>7.018812564370803</v>
      </c>
      <c r="G8699" s="178">
        <f t="shared" si="585"/>
        <v>7.3495293913984554</v>
      </c>
      <c r="H8699" s="178">
        <f>MAX(0,(B8699-10.64)*Assumptions!$C$2)</f>
        <v>0</v>
      </c>
      <c r="I8699" s="178">
        <f>MAX(0,(D8699-10.64)*Assumptions!$C$2)</f>
        <v>0</v>
      </c>
      <c r="J8699" s="178">
        <f>MAX(0,(E8699-10.64)*Assumptions!$C$2)</f>
        <v>0</v>
      </c>
      <c r="K8699" s="178">
        <f>MAX(0,(F8699-10.64)*Assumptions!$C$2)</f>
        <v>0</v>
      </c>
    </row>
    <row r="8700" spans="1:11">
      <c r="A8700" s="175">
        <v>46385.375</v>
      </c>
      <c r="B8700" s="176">
        <v>5.9623581336696096</v>
      </c>
      <c r="C8700" s="177">
        <f t="shared" si="582"/>
        <v>1.1983511295217864E-4</v>
      </c>
      <c r="D8700" s="178">
        <f t="shared" si="583"/>
        <v>6.2432962760527433</v>
      </c>
      <c r="E8700" s="178">
        <f t="shared" si="585"/>
        <v>6.5374718386102861</v>
      </c>
      <c r="F8700" s="178">
        <f t="shared" si="585"/>
        <v>6.8455085504357207</v>
      </c>
      <c r="G8700" s="178">
        <f t="shared" si="585"/>
        <v>7.1680595298824441</v>
      </c>
      <c r="H8700" s="178">
        <f>MAX(0,(B8700-10.64)*Assumptions!$C$2)</f>
        <v>0</v>
      </c>
      <c r="I8700" s="178">
        <f>MAX(0,(D8700-10.64)*Assumptions!$C$2)</f>
        <v>0</v>
      </c>
      <c r="J8700" s="178">
        <f>MAX(0,(E8700-10.64)*Assumptions!$C$2)</f>
        <v>0</v>
      </c>
      <c r="K8700" s="178">
        <f>MAX(0,(F8700-10.64)*Assumptions!$C$2)</f>
        <v>0</v>
      </c>
    </row>
    <row r="8701" spans="1:11">
      <c r="A8701" s="175">
        <v>46385.416666666664</v>
      </c>
      <c r="B8701" s="176">
        <v>5.7610970996216899</v>
      </c>
      <c r="C8701" s="177">
        <f t="shared" si="582"/>
        <v>1.1579004584830761E-4</v>
      </c>
      <c r="D8701" s="178">
        <f t="shared" si="583"/>
        <v>6.0325520979581357</v>
      </c>
      <c r="E8701" s="178">
        <f t="shared" si="585"/>
        <v>6.3167976837204867</v>
      </c>
      <c r="F8701" s="178">
        <f t="shared" si="585"/>
        <v>6.6144365318556115</v>
      </c>
      <c r="G8701" s="178">
        <f t="shared" si="585"/>
        <v>6.9260997145277621</v>
      </c>
      <c r="H8701" s="178">
        <f>MAX(0,(B8701-10.64)*Assumptions!$C$2)</f>
        <v>0</v>
      </c>
      <c r="I8701" s="178">
        <f>MAX(0,(D8701-10.64)*Assumptions!$C$2)</f>
        <v>0</v>
      </c>
      <c r="J8701" s="178">
        <f>MAX(0,(E8701-10.64)*Assumptions!$C$2)</f>
        <v>0</v>
      </c>
      <c r="K8701" s="178">
        <f>MAX(0,(F8701-10.64)*Assumptions!$C$2)</f>
        <v>0</v>
      </c>
    </row>
    <row r="8702" spans="1:11">
      <c r="A8702" s="175">
        <v>46385.458333333336</v>
      </c>
      <c r="B8702" s="176">
        <v>5.7862547288776796</v>
      </c>
      <c r="C8702" s="177">
        <f t="shared" si="582"/>
        <v>1.1629567923629149E-4</v>
      </c>
      <c r="D8702" s="178">
        <f t="shared" si="583"/>
        <v>6.0588951202199617</v>
      </c>
      <c r="E8702" s="178">
        <f t="shared" si="585"/>
        <v>6.3443819530817107</v>
      </c>
      <c r="F8702" s="178">
        <f t="shared" si="585"/>
        <v>6.643320534178125</v>
      </c>
      <c r="G8702" s="178">
        <f t="shared" si="585"/>
        <v>6.9563446914470966</v>
      </c>
      <c r="H8702" s="178">
        <f>MAX(0,(B8702-10.64)*Assumptions!$C$2)</f>
        <v>0</v>
      </c>
      <c r="I8702" s="178">
        <f>MAX(0,(D8702-10.64)*Assumptions!$C$2)</f>
        <v>0</v>
      </c>
      <c r="J8702" s="178">
        <f>MAX(0,(E8702-10.64)*Assumptions!$C$2)</f>
        <v>0</v>
      </c>
      <c r="K8702" s="178">
        <f>MAX(0,(F8702-10.64)*Assumptions!$C$2)</f>
        <v>0</v>
      </c>
    </row>
    <row r="8703" spans="1:11">
      <c r="A8703" s="175">
        <v>46385.5</v>
      </c>
      <c r="B8703" s="176">
        <v>6.1636191677175294</v>
      </c>
      <c r="C8703" s="177">
        <f t="shared" si="582"/>
        <v>1.2388018005604965E-4</v>
      </c>
      <c r="D8703" s="178">
        <f t="shared" si="583"/>
        <v>6.4540404541473508</v>
      </c>
      <c r="E8703" s="178">
        <f t="shared" si="585"/>
        <v>6.7581459935000847</v>
      </c>
      <c r="F8703" s="178">
        <f t="shared" si="585"/>
        <v>7.0765805690158299</v>
      </c>
      <c r="G8703" s="178">
        <f t="shared" si="585"/>
        <v>7.4100193452371261</v>
      </c>
      <c r="H8703" s="178">
        <f>MAX(0,(B8703-10.64)*Assumptions!$C$2)</f>
        <v>0</v>
      </c>
      <c r="I8703" s="178">
        <f>MAX(0,(D8703-10.64)*Assumptions!$C$2)</f>
        <v>0</v>
      </c>
      <c r="J8703" s="178">
        <f>MAX(0,(E8703-10.64)*Assumptions!$C$2)</f>
        <v>0</v>
      </c>
      <c r="K8703" s="178">
        <f>MAX(0,(F8703-10.64)*Assumptions!$C$2)</f>
        <v>0</v>
      </c>
    </row>
    <row r="8704" spans="1:11">
      <c r="A8704" s="175">
        <v>46385.541666666664</v>
      </c>
      <c r="B8704" s="176">
        <v>6.3523013871374525</v>
      </c>
      <c r="C8704" s="177">
        <f t="shared" si="582"/>
        <v>1.276724304659287E-4</v>
      </c>
      <c r="D8704" s="178">
        <f t="shared" si="583"/>
        <v>6.6516131211110441</v>
      </c>
      <c r="E8704" s="178">
        <f t="shared" si="585"/>
        <v>6.9650280137092695</v>
      </c>
      <c r="F8704" s="178">
        <f t="shared" si="585"/>
        <v>7.2932105864346806</v>
      </c>
      <c r="G8704" s="178">
        <f t="shared" si="585"/>
        <v>7.6368566721321391</v>
      </c>
      <c r="H8704" s="178">
        <f>MAX(0,(B8704-10.64)*Assumptions!$C$2)</f>
        <v>0</v>
      </c>
      <c r="I8704" s="178">
        <f>MAX(0,(D8704-10.64)*Assumptions!$C$2)</f>
        <v>0</v>
      </c>
      <c r="J8704" s="178">
        <f>MAX(0,(E8704-10.64)*Assumptions!$C$2)</f>
        <v>0</v>
      </c>
      <c r="K8704" s="178">
        <f>MAX(0,(F8704-10.64)*Assumptions!$C$2)</f>
        <v>0</v>
      </c>
    </row>
    <row r="8705" spans="1:11">
      <c r="A8705" s="175">
        <v>46385.583333333336</v>
      </c>
      <c r="B8705" s="176">
        <v>6.8931904161412367</v>
      </c>
      <c r="C8705" s="177">
        <f t="shared" si="582"/>
        <v>1.3854354830758207E-4</v>
      </c>
      <c r="D8705" s="178">
        <f t="shared" si="583"/>
        <v>7.2179880997403041</v>
      </c>
      <c r="E8705" s="178">
        <f t="shared" si="585"/>
        <v>7.5580898049756051</v>
      </c>
      <c r="F8705" s="178">
        <f t="shared" si="585"/>
        <v>7.9142166363687245</v>
      </c>
      <c r="G8705" s="178">
        <f t="shared" si="585"/>
        <v>8.2871236758978473</v>
      </c>
      <c r="H8705" s="178">
        <f>MAX(0,(B8705-10.64)*Assumptions!$C$2)</f>
        <v>0</v>
      </c>
      <c r="I8705" s="178">
        <f>MAX(0,(D8705-10.64)*Assumptions!$C$2)</f>
        <v>0</v>
      </c>
      <c r="J8705" s="178">
        <f>MAX(0,(E8705-10.64)*Assumptions!$C$2)</f>
        <v>0</v>
      </c>
      <c r="K8705" s="178">
        <f>MAX(0,(F8705-10.64)*Assumptions!$C$2)</f>
        <v>0</v>
      </c>
    </row>
    <row r="8706" spans="1:11">
      <c r="A8706" s="175">
        <v>46385.625</v>
      </c>
      <c r="B8706" s="176">
        <v>7.6730769230769234</v>
      </c>
      <c r="C8706" s="177">
        <f t="shared" si="582"/>
        <v>1.5421818333508219E-4</v>
      </c>
      <c r="D8706" s="178">
        <f t="shared" si="583"/>
        <v>8.0346217898569048</v>
      </c>
      <c r="E8706" s="178">
        <f t="shared" si="585"/>
        <v>8.4132021551735736</v>
      </c>
      <c r="F8706" s="178">
        <f t="shared" si="585"/>
        <v>8.8096207083666442</v>
      </c>
      <c r="G8706" s="178">
        <f t="shared" si="585"/>
        <v>9.2247179603972373</v>
      </c>
      <c r="H8706" s="178">
        <f>MAX(0,(B8706-10.64)*Assumptions!$C$2)</f>
        <v>0</v>
      </c>
      <c r="I8706" s="178">
        <f>MAX(0,(D8706-10.64)*Assumptions!$C$2)</f>
        <v>0</v>
      </c>
      <c r="J8706" s="178">
        <f>MAX(0,(E8706-10.64)*Assumptions!$C$2)</f>
        <v>0</v>
      </c>
      <c r="K8706" s="178">
        <f>MAX(0,(F8706-10.64)*Assumptions!$C$2)</f>
        <v>0</v>
      </c>
    </row>
    <row r="8707" spans="1:11">
      <c r="A8707" s="175">
        <v>46385.666666666664</v>
      </c>
      <c r="B8707" s="176">
        <v>8.3649117276166471</v>
      </c>
      <c r="C8707" s="177">
        <f t="shared" si="582"/>
        <v>1.6812310150463882E-4</v>
      </c>
      <c r="D8707" s="178">
        <f t="shared" si="583"/>
        <v>8.7590549020571196</v>
      </c>
      <c r="E8707" s="178">
        <f t="shared" si="585"/>
        <v>9.171769562607258</v>
      </c>
      <c r="F8707" s="178">
        <f t="shared" si="585"/>
        <v>9.6039307722357705</v>
      </c>
      <c r="G8707" s="178">
        <f t="shared" si="585"/>
        <v>10.056454825678957</v>
      </c>
      <c r="H8707" s="178">
        <f>MAX(0,(B8707-10.64)*Assumptions!$C$2)</f>
        <v>0</v>
      </c>
      <c r="I8707" s="178">
        <f>MAX(0,(D8707-10.64)*Assumptions!$C$2)</f>
        <v>0</v>
      </c>
      <c r="J8707" s="178">
        <f>MAX(0,(E8707-10.64)*Assumptions!$C$2)</f>
        <v>0</v>
      </c>
      <c r="K8707" s="178">
        <f>MAX(0,(F8707-10.64)*Assumptions!$C$2)</f>
        <v>0</v>
      </c>
    </row>
    <row r="8708" spans="1:11">
      <c r="A8708" s="175">
        <v>46385.708333333336</v>
      </c>
      <c r="B8708" s="176">
        <v>8.5661727616645642</v>
      </c>
      <c r="C8708" s="177">
        <f t="shared" si="582"/>
        <v>1.7216816860850977E-4</v>
      </c>
      <c r="D8708" s="178">
        <f t="shared" si="583"/>
        <v>8.9697990801517253</v>
      </c>
      <c r="E8708" s="178">
        <f t="shared" si="585"/>
        <v>9.3924437174970539</v>
      </c>
      <c r="F8708" s="178">
        <f t="shared" si="585"/>
        <v>9.8350027908158761</v>
      </c>
      <c r="G8708" s="178">
        <f t="shared" si="585"/>
        <v>10.298414641033636</v>
      </c>
      <c r="H8708" s="178">
        <f>MAX(0,(B8708-10.64)*Assumptions!$C$2)</f>
        <v>0</v>
      </c>
      <c r="I8708" s="178">
        <f>MAX(0,(D8708-10.64)*Assumptions!$C$2)</f>
        <v>0</v>
      </c>
      <c r="J8708" s="178">
        <f>MAX(0,(E8708-10.64)*Assumptions!$C$2)</f>
        <v>0</v>
      </c>
      <c r="K8708" s="178">
        <f>MAX(0,(F8708-10.64)*Assumptions!$C$2)</f>
        <v>0</v>
      </c>
    </row>
    <row r="8709" spans="1:11">
      <c r="A8709" s="175">
        <v>46385.75</v>
      </c>
      <c r="B8709" s="176">
        <v>9.1070617906683484</v>
      </c>
      <c r="C8709" s="177">
        <f t="shared" ref="C8709:C8762" si="586">B8709/$B$2</f>
        <v>1.8303928645016314E-4</v>
      </c>
      <c r="D8709" s="178">
        <f t="shared" si="583"/>
        <v>9.5361740587809845</v>
      </c>
      <c r="E8709" s="178">
        <f t="shared" si="585"/>
        <v>9.9855055087633904</v>
      </c>
      <c r="F8709" s="178">
        <f t="shared" si="585"/>
        <v>10.45600884074992</v>
      </c>
      <c r="G8709" s="178">
        <f t="shared" si="585"/>
        <v>10.948681644799345</v>
      </c>
      <c r="H8709" s="178">
        <f>MAX(0,(B8709-10.64)*Assumptions!$C$2)</f>
        <v>0</v>
      </c>
      <c r="I8709" s="178">
        <f>MAX(0,(D8709-10.64)*Assumptions!$C$2)</f>
        <v>0</v>
      </c>
      <c r="J8709" s="178">
        <f>MAX(0,(E8709-10.64)*Assumptions!$C$2)</f>
        <v>0</v>
      </c>
      <c r="K8709" s="178">
        <f>MAX(0,(F8709-10.64)*Assumptions!$C$2)</f>
        <v>0</v>
      </c>
    </row>
    <row r="8710" spans="1:11">
      <c r="A8710" s="175">
        <v>46385.791666666664</v>
      </c>
      <c r="B8710" s="176">
        <v>8.9938524590163951</v>
      </c>
      <c r="C8710" s="177">
        <f t="shared" si="586"/>
        <v>1.8076393620423573E-4</v>
      </c>
      <c r="D8710" s="178">
        <f t="shared" ref="D8710:D8762" si="587">D$2*$C8710</f>
        <v>9.417630458602769</v>
      </c>
      <c r="E8710" s="178">
        <f t="shared" si="585"/>
        <v>9.8613762966378804</v>
      </c>
      <c r="F8710" s="178">
        <f t="shared" si="585"/>
        <v>10.32603083029861</v>
      </c>
      <c r="G8710" s="178">
        <f t="shared" si="585"/>
        <v>10.812579248662338</v>
      </c>
      <c r="H8710" s="178">
        <f>MAX(0,(B8710-10.64)*Assumptions!$C$2)</f>
        <v>0</v>
      </c>
      <c r="I8710" s="178">
        <f>MAX(0,(D8710-10.64)*Assumptions!$C$2)</f>
        <v>0</v>
      </c>
      <c r="J8710" s="178">
        <f>MAX(0,(E8710-10.64)*Assumptions!$C$2)</f>
        <v>0</v>
      </c>
      <c r="K8710" s="178">
        <f>MAX(0,(F8710-10.64)*Assumptions!$C$2)</f>
        <v>0</v>
      </c>
    </row>
    <row r="8711" spans="1:11">
      <c r="A8711" s="175">
        <v>46385.833333333336</v>
      </c>
      <c r="B8711" s="176">
        <v>8.7800126103404796</v>
      </c>
      <c r="C8711" s="177">
        <f t="shared" si="586"/>
        <v>1.7646605240637274E-4</v>
      </c>
      <c r="D8711" s="178">
        <f t="shared" si="587"/>
        <v>9.1937147693772463</v>
      </c>
      <c r="E8711" s="178">
        <f t="shared" si="585"/>
        <v>9.6269100070674654</v>
      </c>
      <c r="F8711" s="178">
        <f t="shared" ref="E8711:G8739" si="588">F$2*$C8711</f>
        <v>10.080516810557242</v>
      </c>
      <c r="G8711" s="178">
        <f t="shared" si="588"/>
        <v>10.555496944847986</v>
      </c>
      <c r="H8711" s="178">
        <f>MAX(0,(B8711-10.64)*Assumptions!$C$2)</f>
        <v>0</v>
      </c>
      <c r="I8711" s="178">
        <f>MAX(0,(D8711-10.64)*Assumptions!$C$2)</f>
        <v>0</v>
      </c>
      <c r="J8711" s="178">
        <f>MAX(0,(E8711-10.64)*Assumptions!$C$2)</f>
        <v>0</v>
      </c>
      <c r="K8711" s="178">
        <f>MAX(0,(F8711-10.64)*Assumptions!$C$2)</f>
        <v>0</v>
      </c>
    </row>
    <row r="8712" spans="1:11">
      <c r="A8712" s="175">
        <v>46385.875</v>
      </c>
      <c r="B8712" s="176">
        <v>8.9561160151324088</v>
      </c>
      <c r="C8712" s="177">
        <f t="shared" si="586"/>
        <v>1.8000548612225989E-4</v>
      </c>
      <c r="D8712" s="178">
        <f t="shared" si="587"/>
        <v>9.3781159252100288</v>
      </c>
      <c r="E8712" s="178">
        <f t="shared" si="588"/>
        <v>9.8199998925960408</v>
      </c>
      <c r="F8712" s="178">
        <f t="shared" si="588"/>
        <v>10.282704826814838</v>
      </c>
      <c r="G8712" s="178">
        <f t="shared" si="588"/>
        <v>10.767211783283333</v>
      </c>
      <c r="H8712" s="178">
        <f>MAX(0,(B8712-10.64)*Assumptions!$C$2)</f>
        <v>0</v>
      </c>
      <c r="I8712" s="178">
        <f>MAX(0,(D8712-10.64)*Assumptions!$C$2)</f>
        <v>0</v>
      </c>
      <c r="J8712" s="178">
        <f>MAX(0,(E8712-10.64)*Assumptions!$C$2)</f>
        <v>0</v>
      </c>
      <c r="K8712" s="178">
        <f>MAX(0,(F8712-10.64)*Assumptions!$C$2)</f>
        <v>0</v>
      </c>
    </row>
    <row r="8713" spans="1:11">
      <c r="A8713" s="175">
        <v>46385.916666666664</v>
      </c>
      <c r="B8713" s="176">
        <v>10.07563051702396</v>
      </c>
      <c r="C8713" s="177">
        <f t="shared" si="586"/>
        <v>2.0250617188754237E-4</v>
      </c>
      <c r="D8713" s="178">
        <f t="shared" si="587"/>
        <v>10.550380415861282</v>
      </c>
      <c r="E8713" s="178">
        <f t="shared" si="588"/>
        <v>11.047499879170546</v>
      </c>
      <c r="F8713" s="178">
        <f t="shared" si="588"/>
        <v>11.568042930166692</v>
      </c>
      <c r="G8713" s="178">
        <f t="shared" si="588"/>
        <v>12.113113256193751</v>
      </c>
      <c r="H8713" s="178">
        <f>MAX(0,(B8713-10.64)*Assumptions!$C$2)</f>
        <v>0</v>
      </c>
      <c r="I8713" s="178">
        <f>MAX(0,(D8713-10.64)*Assumptions!$C$2)</f>
        <v>0</v>
      </c>
      <c r="J8713" s="178">
        <f>MAX(0,(E8713-10.64)*Assumptions!$C$2)</f>
        <v>0.36674989125349117</v>
      </c>
      <c r="K8713" s="178">
        <f>MAX(0,(F8713-10.64)*Assumptions!$C$2)</f>
        <v>0.83523863715002256</v>
      </c>
    </row>
    <row r="8714" spans="1:11">
      <c r="A8714" s="175">
        <v>46385.958333333336</v>
      </c>
      <c r="B8714" s="176">
        <v>10.691992433795713</v>
      </c>
      <c r="C8714" s="177">
        <f t="shared" si="586"/>
        <v>2.1489418989314733E-4</v>
      </c>
      <c r="D8714" s="178">
        <f t="shared" si="587"/>
        <v>11.195784461276016</v>
      </c>
      <c r="E8714" s="178">
        <f t="shared" si="588"/>
        <v>11.723314478520553</v>
      </c>
      <c r="F8714" s="178">
        <f t="shared" si="588"/>
        <v>12.275700987068275</v>
      </c>
      <c r="G8714" s="178">
        <f t="shared" si="588"/>
        <v>12.854115190717462</v>
      </c>
      <c r="H8714" s="178">
        <f>MAX(0,(B8714-10.64)*Assumptions!$C$2)</f>
        <v>4.6793190416141252E-2</v>
      </c>
      <c r="I8714" s="178">
        <f>MAX(0,(D8714-10.64)*Assumptions!$C$2)</f>
        <v>0.50020601514841412</v>
      </c>
      <c r="J8714" s="178">
        <f>MAX(0,(E8714-10.64)*Assumptions!$C$2)</f>
        <v>0.97498303066849734</v>
      </c>
      <c r="K8714" s="178">
        <f>MAX(0,(F8714-10.64)*Assumptions!$C$2)</f>
        <v>1.4721308883614468</v>
      </c>
    </row>
    <row r="8715" spans="1:11">
      <c r="A8715" s="175">
        <v>46386</v>
      </c>
      <c r="B8715" s="176">
        <v>10.515889029003782</v>
      </c>
      <c r="C8715" s="177">
        <f t="shared" si="586"/>
        <v>2.1135475617726018E-4</v>
      </c>
      <c r="D8715" s="178">
        <f t="shared" si="587"/>
        <v>11.011383305443234</v>
      </c>
      <c r="E8715" s="178">
        <f t="shared" si="588"/>
        <v>11.53022459299198</v>
      </c>
      <c r="F8715" s="178">
        <f t="shared" si="588"/>
        <v>12.073512970810679</v>
      </c>
      <c r="G8715" s="178">
        <f t="shared" si="588"/>
        <v>12.642400352282115</v>
      </c>
      <c r="H8715" s="178">
        <f>MAX(0,(B8715-10.64)*Assumptions!$C$2)</f>
        <v>0</v>
      </c>
      <c r="I8715" s="178">
        <f>MAX(0,(D8715-10.64)*Assumptions!$C$2)</f>
        <v>0.33424497489890986</v>
      </c>
      <c r="J8715" s="178">
        <f>MAX(0,(E8715-10.64)*Assumptions!$C$2)</f>
        <v>0.80120213369278115</v>
      </c>
      <c r="K8715" s="178">
        <f>MAX(0,(F8715-10.64)*Assumptions!$C$2)</f>
        <v>1.2901616737296107</v>
      </c>
    </row>
    <row r="8716" spans="1:11">
      <c r="A8716" s="175">
        <v>46386.041666666664</v>
      </c>
      <c r="B8716" s="176">
        <v>10.364943253467844</v>
      </c>
      <c r="C8716" s="177">
        <f t="shared" si="586"/>
        <v>2.0832095584935695E-4</v>
      </c>
      <c r="D8716" s="178">
        <f t="shared" si="587"/>
        <v>10.85332517187228</v>
      </c>
      <c r="E8716" s="178">
        <f t="shared" si="588"/>
        <v>11.364718976824632</v>
      </c>
      <c r="F8716" s="178">
        <f t="shared" si="588"/>
        <v>11.900208956875598</v>
      </c>
      <c r="G8716" s="178">
        <f t="shared" si="588"/>
        <v>12.460930490766106</v>
      </c>
      <c r="H8716" s="178">
        <f>MAX(0,(B8716-10.64)*Assumptions!$C$2)</f>
        <v>0</v>
      </c>
      <c r="I8716" s="178">
        <f>MAX(0,(D8716-10.64)*Assumptions!$C$2)</f>
        <v>0.19199265468505136</v>
      </c>
      <c r="J8716" s="178">
        <f>MAX(0,(E8716-10.64)*Assumptions!$C$2)</f>
        <v>0.65224707914216806</v>
      </c>
      <c r="K8716" s="178">
        <f>MAX(0,(F8716-10.64)*Assumptions!$C$2)</f>
        <v>1.1341880611880382</v>
      </c>
    </row>
    <row r="8717" spans="1:11">
      <c r="A8717" s="175">
        <v>46386.083333333336</v>
      </c>
      <c r="B8717" s="176">
        <v>10.213997477931903</v>
      </c>
      <c r="C8717" s="177">
        <f t="shared" si="586"/>
        <v>2.0528715552145364E-4</v>
      </c>
      <c r="D8717" s="178">
        <f t="shared" si="587"/>
        <v>10.695267038301322</v>
      </c>
      <c r="E8717" s="178">
        <f t="shared" si="588"/>
        <v>11.19921336065728</v>
      </c>
      <c r="F8717" s="178">
        <f t="shared" si="588"/>
        <v>11.726904942940514</v>
      </c>
      <c r="G8717" s="178">
        <f t="shared" si="588"/>
        <v>12.279460629250091</v>
      </c>
      <c r="H8717" s="178">
        <f>MAX(0,(B8717-10.64)*Assumptions!$C$2)</f>
        <v>0</v>
      </c>
      <c r="I8717" s="178">
        <f>MAX(0,(D8717-10.64)*Assumptions!$C$2)</f>
        <v>4.9740334471189661E-2</v>
      </c>
      <c r="J8717" s="178">
        <f>MAX(0,(E8717-10.64)*Assumptions!$C$2)</f>
        <v>0.50329202459155187</v>
      </c>
      <c r="K8717" s="178">
        <f>MAX(0,(F8717-10.64)*Assumptions!$C$2)</f>
        <v>0.97821444864646245</v>
      </c>
    </row>
    <row r="8718" spans="1:11">
      <c r="A8718" s="175">
        <v>46386.125</v>
      </c>
      <c r="B8718" s="176">
        <v>9.7863177805800756</v>
      </c>
      <c r="C8718" s="177">
        <f t="shared" si="586"/>
        <v>1.9669138792572779E-4</v>
      </c>
      <c r="D8718" s="178">
        <f t="shared" si="587"/>
        <v>10.247435659850282</v>
      </c>
      <c r="E8718" s="178">
        <f t="shared" si="588"/>
        <v>10.730280781516459</v>
      </c>
      <c r="F8718" s="178">
        <f t="shared" si="588"/>
        <v>11.235876903457786</v>
      </c>
      <c r="G8718" s="178">
        <f t="shared" si="588"/>
        <v>11.765296021621396</v>
      </c>
      <c r="H8718" s="178">
        <f>MAX(0,(B8718-10.64)*Assumptions!$C$2)</f>
        <v>0</v>
      </c>
      <c r="I8718" s="178">
        <f>MAX(0,(D8718-10.64)*Assumptions!$C$2)</f>
        <v>0</v>
      </c>
      <c r="J8718" s="178">
        <f>MAX(0,(E8718-10.64)*Assumptions!$C$2)</f>
        <v>8.1252703364812717E-2</v>
      </c>
      <c r="K8718" s="178">
        <f>MAX(0,(F8718-10.64)*Assumptions!$C$2)</f>
        <v>0.53628921311200706</v>
      </c>
    </row>
    <row r="8719" spans="1:11">
      <c r="A8719" s="175">
        <v>46386.166666666664</v>
      </c>
      <c r="B8719" s="176">
        <v>9.2454287515762932</v>
      </c>
      <c r="C8719" s="177">
        <f t="shared" si="586"/>
        <v>1.8582027008407447E-4</v>
      </c>
      <c r="D8719" s="178">
        <f t="shared" si="587"/>
        <v>9.6810606812210267</v>
      </c>
      <c r="E8719" s="178">
        <f t="shared" si="588"/>
        <v>10.137218990250126</v>
      </c>
      <c r="F8719" s="178">
        <f t="shared" si="588"/>
        <v>10.614870853523744</v>
      </c>
      <c r="G8719" s="178">
        <f t="shared" si="588"/>
        <v>11.115029017855688</v>
      </c>
      <c r="H8719" s="178">
        <f>MAX(0,(B8719-10.64)*Assumptions!$C$2)</f>
        <v>0</v>
      </c>
      <c r="I8719" s="178">
        <f>MAX(0,(D8719-10.64)*Assumptions!$C$2)</f>
        <v>0</v>
      </c>
      <c r="J8719" s="178">
        <f>MAX(0,(E8719-10.64)*Assumptions!$C$2)</f>
        <v>0</v>
      </c>
      <c r="K8719" s="178">
        <f>MAX(0,(F8719-10.64)*Assumptions!$C$2)</f>
        <v>0</v>
      </c>
    </row>
    <row r="8720" spans="1:11">
      <c r="A8720" s="175">
        <v>46386.208333333336</v>
      </c>
      <c r="B8720" s="176">
        <v>8.2391235813366954</v>
      </c>
      <c r="C8720" s="177">
        <f t="shared" si="586"/>
        <v>1.655949345647194E-4</v>
      </c>
      <c r="D8720" s="178">
        <f t="shared" si="587"/>
        <v>8.627339790747989</v>
      </c>
      <c r="E8720" s="178">
        <f t="shared" si="588"/>
        <v>9.0338482158011324</v>
      </c>
      <c r="F8720" s="178">
        <f t="shared" si="588"/>
        <v>9.4595107606231998</v>
      </c>
      <c r="G8720" s="178">
        <f t="shared" si="588"/>
        <v>9.9052299410822791</v>
      </c>
      <c r="H8720" s="178">
        <f>MAX(0,(B8720-10.64)*Assumptions!$C$2)</f>
        <v>0</v>
      </c>
      <c r="I8720" s="178">
        <f>MAX(0,(D8720-10.64)*Assumptions!$C$2)</f>
        <v>0</v>
      </c>
      <c r="J8720" s="178">
        <f>MAX(0,(E8720-10.64)*Assumptions!$C$2)</f>
        <v>0</v>
      </c>
      <c r="K8720" s="178">
        <f>MAX(0,(F8720-10.64)*Assumptions!$C$2)</f>
        <v>0</v>
      </c>
    </row>
    <row r="8721" spans="1:11">
      <c r="A8721" s="175">
        <v>46386.25</v>
      </c>
      <c r="B8721" s="176">
        <v>7.7359709962168983</v>
      </c>
      <c r="C8721" s="177">
        <f t="shared" si="586"/>
        <v>1.554822668050419E-4</v>
      </c>
      <c r="D8721" s="178">
        <f t="shared" si="587"/>
        <v>8.1004793455114719</v>
      </c>
      <c r="E8721" s="178">
        <f t="shared" si="588"/>
        <v>8.4821628285766373</v>
      </c>
      <c r="F8721" s="178">
        <f t="shared" si="588"/>
        <v>8.8818307141729296</v>
      </c>
      <c r="G8721" s="178">
        <f t="shared" si="588"/>
        <v>9.3003304026955771</v>
      </c>
      <c r="H8721" s="178">
        <f>MAX(0,(B8721-10.64)*Assumptions!$C$2)</f>
        <v>0</v>
      </c>
      <c r="I8721" s="178">
        <f>MAX(0,(D8721-10.64)*Assumptions!$C$2)</f>
        <v>0</v>
      </c>
      <c r="J8721" s="178">
        <f>MAX(0,(E8721-10.64)*Assumptions!$C$2)</f>
        <v>0</v>
      </c>
      <c r="K8721" s="178">
        <f>MAX(0,(F8721-10.64)*Assumptions!$C$2)</f>
        <v>0</v>
      </c>
    </row>
    <row r="8722" spans="1:11">
      <c r="A8722" s="175">
        <v>46386.291666666664</v>
      </c>
      <c r="B8722" s="176">
        <v>7.2453972257250943</v>
      </c>
      <c r="C8722" s="177">
        <f t="shared" si="586"/>
        <v>1.4562241573935631E-4</v>
      </c>
      <c r="D8722" s="178">
        <f t="shared" si="587"/>
        <v>7.5867904114058655</v>
      </c>
      <c r="E8722" s="178">
        <f t="shared" si="588"/>
        <v>7.9442695760327515</v>
      </c>
      <c r="F8722" s="178">
        <f t="shared" si="588"/>
        <v>8.3185926688839142</v>
      </c>
      <c r="G8722" s="178">
        <f t="shared" si="588"/>
        <v>8.7105533527685388</v>
      </c>
      <c r="H8722" s="178">
        <f>MAX(0,(B8722-10.64)*Assumptions!$C$2)</f>
        <v>0</v>
      </c>
      <c r="I8722" s="178">
        <f>MAX(0,(D8722-10.64)*Assumptions!$C$2)</f>
        <v>0</v>
      </c>
      <c r="J8722" s="178">
        <f>MAX(0,(E8722-10.64)*Assumptions!$C$2)</f>
        <v>0</v>
      </c>
      <c r="K8722" s="178">
        <f>MAX(0,(F8722-10.64)*Assumptions!$C$2)</f>
        <v>0</v>
      </c>
    </row>
    <row r="8723" spans="1:11">
      <c r="A8723" s="175">
        <v>46386.333333333336</v>
      </c>
      <c r="B8723" s="176">
        <v>6.8931904161412367</v>
      </c>
      <c r="C8723" s="177">
        <f t="shared" si="586"/>
        <v>1.3854354830758207E-4</v>
      </c>
      <c r="D8723" s="178">
        <f t="shared" si="587"/>
        <v>7.2179880997403041</v>
      </c>
      <c r="E8723" s="178">
        <f t="shared" si="588"/>
        <v>7.5580898049756051</v>
      </c>
      <c r="F8723" s="178">
        <f t="shared" si="588"/>
        <v>7.9142166363687245</v>
      </c>
      <c r="G8723" s="178">
        <f t="shared" si="588"/>
        <v>8.2871236758978473</v>
      </c>
      <c r="H8723" s="178">
        <f>MAX(0,(B8723-10.64)*Assumptions!$C$2)</f>
        <v>0</v>
      </c>
      <c r="I8723" s="178">
        <f>MAX(0,(D8723-10.64)*Assumptions!$C$2)</f>
        <v>0</v>
      </c>
      <c r="J8723" s="178">
        <f>MAX(0,(E8723-10.64)*Assumptions!$C$2)</f>
        <v>0</v>
      </c>
      <c r="K8723" s="178">
        <f>MAX(0,(F8723-10.64)*Assumptions!$C$2)</f>
        <v>0</v>
      </c>
    </row>
    <row r="8724" spans="1:11">
      <c r="A8724" s="175">
        <v>46386.375</v>
      </c>
      <c r="B8724" s="176">
        <v>6.5912988650693576</v>
      </c>
      <c r="C8724" s="177">
        <f t="shared" si="586"/>
        <v>1.3247594765177553E-4</v>
      </c>
      <c r="D8724" s="178">
        <f t="shared" si="587"/>
        <v>6.901871832598391</v>
      </c>
      <c r="E8724" s="178">
        <f t="shared" si="588"/>
        <v>7.2270785726409059</v>
      </c>
      <c r="F8724" s="178">
        <f t="shared" si="588"/>
        <v>7.5676086084985599</v>
      </c>
      <c r="G8724" s="178">
        <f t="shared" si="588"/>
        <v>7.9241839528658238</v>
      </c>
      <c r="H8724" s="178">
        <f>MAX(0,(B8724-10.64)*Assumptions!$C$2)</f>
        <v>0</v>
      </c>
      <c r="I8724" s="178">
        <f>MAX(0,(D8724-10.64)*Assumptions!$C$2)</f>
        <v>0</v>
      </c>
      <c r="J8724" s="178">
        <f>MAX(0,(E8724-10.64)*Assumptions!$C$2)</f>
        <v>0</v>
      </c>
      <c r="K8724" s="178">
        <f>MAX(0,(F8724-10.64)*Assumptions!$C$2)</f>
        <v>0</v>
      </c>
    </row>
    <row r="8725" spans="1:11">
      <c r="A8725" s="175">
        <v>46386.416666666664</v>
      </c>
      <c r="B8725" s="176">
        <v>6.5912988650693576</v>
      </c>
      <c r="C8725" s="177">
        <f t="shared" si="586"/>
        <v>1.3247594765177553E-4</v>
      </c>
      <c r="D8725" s="178">
        <f t="shared" si="587"/>
        <v>6.901871832598391</v>
      </c>
      <c r="E8725" s="178">
        <f t="shared" si="588"/>
        <v>7.2270785726409059</v>
      </c>
      <c r="F8725" s="178">
        <f t="shared" si="588"/>
        <v>7.5676086084985599</v>
      </c>
      <c r="G8725" s="178">
        <f t="shared" si="588"/>
        <v>7.9241839528658238</v>
      </c>
      <c r="H8725" s="178">
        <f>MAX(0,(B8725-10.64)*Assumptions!$C$2)</f>
        <v>0</v>
      </c>
      <c r="I8725" s="178">
        <f>MAX(0,(D8725-10.64)*Assumptions!$C$2)</f>
        <v>0</v>
      </c>
      <c r="J8725" s="178">
        <f>MAX(0,(E8725-10.64)*Assumptions!$C$2)</f>
        <v>0</v>
      </c>
      <c r="K8725" s="178">
        <f>MAX(0,(F8725-10.64)*Assumptions!$C$2)</f>
        <v>0</v>
      </c>
    </row>
    <row r="8726" spans="1:11">
      <c r="A8726" s="175">
        <v>46386.458333333336</v>
      </c>
      <c r="B8726" s="176">
        <v>6.5912988650693576</v>
      </c>
      <c r="C8726" s="177">
        <f t="shared" si="586"/>
        <v>1.3247594765177553E-4</v>
      </c>
      <c r="D8726" s="178">
        <f t="shared" si="587"/>
        <v>6.901871832598391</v>
      </c>
      <c r="E8726" s="178">
        <f t="shared" si="588"/>
        <v>7.2270785726409059</v>
      </c>
      <c r="F8726" s="178">
        <f t="shared" si="588"/>
        <v>7.5676086084985599</v>
      </c>
      <c r="G8726" s="178">
        <f t="shared" si="588"/>
        <v>7.9241839528658238</v>
      </c>
      <c r="H8726" s="178">
        <f>MAX(0,(B8726-10.64)*Assumptions!$C$2)</f>
        <v>0</v>
      </c>
      <c r="I8726" s="178">
        <f>MAX(0,(D8726-10.64)*Assumptions!$C$2)</f>
        <v>0</v>
      </c>
      <c r="J8726" s="178">
        <f>MAX(0,(E8726-10.64)*Assumptions!$C$2)</f>
        <v>0</v>
      </c>
      <c r="K8726" s="178">
        <f>MAX(0,(F8726-10.64)*Assumptions!$C$2)</f>
        <v>0</v>
      </c>
    </row>
    <row r="8727" spans="1:11">
      <c r="A8727" s="175">
        <v>46386.5</v>
      </c>
      <c r="B8727" s="176">
        <v>7.0441361916771754</v>
      </c>
      <c r="C8727" s="177">
        <f t="shared" si="586"/>
        <v>1.415773486354853E-4</v>
      </c>
      <c r="D8727" s="178">
        <f t="shared" si="587"/>
        <v>7.376046233311258</v>
      </c>
      <c r="E8727" s="178">
        <f t="shared" si="588"/>
        <v>7.7235954211429529</v>
      </c>
      <c r="F8727" s="178">
        <f t="shared" si="588"/>
        <v>8.0875206503038051</v>
      </c>
      <c r="G8727" s="178">
        <f t="shared" si="588"/>
        <v>8.4685935374138577</v>
      </c>
      <c r="H8727" s="178">
        <f>MAX(0,(B8727-10.64)*Assumptions!$C$2)</f>
        <v>0</v>
      </c>
      <c r="I8727" s="178">
        <f>MAX(0,(D8727-10.64)*Assumptions!$C$2)</f>
        <v>0</v>
      </c>
      <c r="J8727" s="178">
        <f>MAX(0,(E8727-10.64)*Assumptions!$C$2)</f>
        <v>0</v>
      </c>
      <c r="K8727" s="178">
        <f>MAX(0,(F8727-10.64)*Assumptions!$C$2)</f>
        <v>0</v>
      </c>
    </row>
    <row r="8728" spans="1:11">
      <c r="A8728" s="175">
        <v>46386.541666666664</v>
      </c>
      <c r="B8728" s="176">
        <v>7.5976040353089536</v>
      </c>
      <c r="C8728" s="177">
        <f t="shared" si="586"/>
        <v>1.5270128317113057E-4</v>
      </c>
      <c r="D8728" s="178">
        <f t="shared" si="587"/>
        <v>7.9555927230714278</v>
      </c>
      <c r="E8728" s="178">
        <f t="shared" si="588"/>
        <v>8.3304493470898997</v>
      </c>
      <c r="F8728" s="178">
        <f t="shared" si="588"/>
        <v>8.722968701399104</v>
      </c>
      <c r="G8728" s="178">
        <f t="shared" si="588"/>
        <v>9.1339830296392321</v>
      </c>
      <c r="H8728" s="178">
        <f>MAX(0,(B8728-10.64)*Assumptions!$C$2)</f>
        <v>0</v>
      </c>
      <c r="I8728" s="178">
        <f>MAX(0,(D8728-10.64)*Assumptions!$C$2)</f>
        <v>0</v>
      </c>
      <c r="J8728" s="178">
        <f>MAX(0,(E8728-10.64)*Assumptions!$C$2)</f>
        <v>0</v>
      </c>
      <c r="K8728" s="178">
        <f>MAX(0,(F8728-10.64)*Assumptions!$C$2)</f>
        <v>0</v>
      </c>
    </row>
    <row r="8729" spans="1:11">
      <c r="A8729" s="175">
        <v>46386.583333333336</v>
      </c>
      <c r="B8729" s="176">
        <v>8.0001261034047921</v>
      </c>
      <c r="C8729" s="177">
        <f t="shared" si="586"/>
        <v>1.6079141737887259E-4</v>
      </c>
      <c r="D8729" s="178">
        <f t="shared" si="587"/>
        <v>8.3770810792606429</v>
      </c>
      <c r="E8729" s="178">
        <f t="shared" si="588"/>
        <v>8.7717976568694969</v>
      </c>
      <c r="F8729" s="178">
        <f t="shared" si="588"/>
        <v>9.1851127385593223</v>
      </c>
      <c r="G8729" s="178">
        <f t="shared" si="588"/>
        <v>9.6179026603485962</v>
      </c>
      <c r="H8729" s="178">
        <f>MAX(0,(B8729-10.64)*Assumptions!$C$2)</f>
        <v>0</v>
      </c>
      <c r="I8729" s="178">
        <f>MAX(0,(D8729-10.64)*Assumptions!$C$2)</f>
        <v>0</v>
      </c>
      <c r="J8729" s="178">
        <f>MAX(0,(E8729-10.64)*Assumptions!$C$2)</f>
        <v>0</v>
      </c>
      <c r="K8729" s="178">
        <f>MAX(0,(F8729-10.64)*Assumptions!$C$2)</f>
        <v>0</v>
      </c>
    </row>
    <row r="8730" spans="1:11">
      <c r="A8730" s="175">
        <v>46386.625</v>
      </c>
      <c r="B8730" s="176">
        <v>8.0755989911727628</v>
      </c>
      <c r="C8730" s="177">
        <f t="shared" si="586"/>
        <v>1.6230831754282423E-4</v>
      </c>
      <c r="D8730" s="178">
        <f t="shared" si="587"/>
        <v>8.4561101460461217</v>
      </c>
      <c r="E8730" s="178">
        <f t="shared" si="588"/>
        <v>8.8545504649531726</v>
      </c>
      <c r="F8730" s="178">
        <f t="shared" si="588"/>
        <v>9.2717647455268626</v>
      </c>
      <c r="G8730" s="178">
        <f t="shared" si="588"/>
        <v>9.7086375911066014</v>
      </c>
      <c r="H8730" s="178">
        <f>MAX(0,(B8730-10.64)*Assumptions!$C$2)</f>
        <v>0</v>
      </c>
      <c r="I8730" s="178">
        <f>MAX(0,(D8730-10.64)*Assumptions!$C$2)</f>
        <v>0</v>
      </c>
      <c r="J8730" s="178">
        <f>MAX(0,(E8730-10.64)*Assumptions!$C$2)</f>
        <v>0</v>
      </c>
      <c r="K8730" s="178">
        <f>MAX(0,(F8730-10.64)*Assumptions!$C$2)</f>
        <v>0</v>
      </c>
    </row>
    <row r="8731" spans="1:11">
      <c r="A8731" s="175">
        <v>46386.666666666664</v>
      </c>
      <c r="B8731" s="176">
        <v>8.4152269861286264</v>
      </c>
      <c r="C8731" s="177">
        <f t="shared" si="586"/>
        <v>1.6913436828060657E-4</v>
      </c>
      <c r="D8731" s="178">
        <f t="shared" si="587"/>
        <v>8.8117409465807714</v>
      </c>
      <c r="E8731" s="178">
        <f t="shared" si="588"/>
        <v>9.2269381013297078</v>
      </c>
      <c r="F8731" s="178">
        <f t="shared" si="588"/>
        <v>9.6616987768807974</v>
      </c>
      <c r="G8731" s="178">
        <f t="shared" si="588"/>
        <v>10.116944779517627</v>
      </c>
      <c r="H8731" s="178">
        <f>MAX(0,(B8731-10.64)*Assumptions!$C$2)</f>
        <v>0</v>
      </c>
      <c r="I8731" s="178">
        <f>MAX(0,(D8731-10.64)*Assumptions!$C$2)</f>
        <v>0</v>
      </c>
      <c r="J8731" s="178">
        <f>MAX(0,(E8731-10.64)*Assumptions!$C$2)</f>
        <v>0</v>
      </c>
      <c r="K8731" s="178">
        <f>MAX(0,(F8731-10.64)*Assumptions!$C$2)</f>
        <v>0</v>
      </c>
    </row>
    <row r="8732" spans="1:11">
      <c r="A8732" s="175">
        <v>46386.708333333336</v>
      </c>
      <c r="B8732" s="176">
        <v>8.7674337957124848</v>
      </c>
      <c r="C8732" s="177">
        <f t="shared" si="586"/>
        <v>1.7621323571238081E-4</v>
      </c>
      <c r="D8732" s="178">
        <f t="shared" si="587"/>
        <v>9.1805432582463329</v>
      </c>
      <c r="E8732" s="178">
        <f t="shared" si="588"/>
        <v>9.6131178723868533</v>
      </c>
      <c r="F8732" s="178">
        <f t="shared" si="588"/>
        <v>10.066074809395985</v>
      </c>
      <c r="G8732" s="178">
        <f t="shared" si="588"/>
        <v>10.540374456388319</v>
      </c>
      <c r="H8732" s="178">
        <f>MAX(0,(B8732-10.64)*Assumptions!$C$2)</f>
        <v>0</v>
      </c>
      <c r="I8732" s="178">
        <f>MAX(0,(D8732-10.64)*Assumptions!$C$2)</f>
        <v>0</v>
      </c>
      <c r="J8732" s="178">
        <f>MAX(0,(E8732-10.64)*Assumptions!$C$2)</f>
        <v>0</v>
      </c>
      <c r="K8732" s="178">
        <f>MAX(0,(F8732-10.64)*Assumptions!$C$2)</f>
        <v>0</v>
      </c>
    </row>
    <row r="8733" spans="1:11">
      <c r="A8733" s="175">
        <v>46386.75</v>
      </c>
      <c r="B8733" s="176">
        <v>8.8177490542244641</v>
      </c>
      <c r="C8733" s="177">
        <f t="shared" si="586"/>
        <v>1.7722450248834856E-4</v>
      </c>
      <c r="D8733" s="178">
        <f t="shared" si="587"/>
        <v>9.2332293027699848</v>
      </c>
      <c r="E8733" s="178">
        <f t="shared" si="588"/>
        <v>9.6682864111093032</v>
      </c>
      <c r="F8733" s="178">
        <f t="shared" si="588"/>
        <v>10.123842814041012</v>
      </c>
      <c r="G8733" s="178">
        <f t="shared" si="588"/>
        <v>10.60086441022699</v>
      </c>
      <c r="H8733" s="178">
        <f>MAX(0,(B8733-10.64)*Assumptions!$C$2)</f>
        <v>0</v>
      </c>
      <c r="I8733" s="178">
        <f>MAX(0,(D8733-10.64)*Assumptions!$C$2)</f>
        <v>0</v>
      </c>
      <c r="J8733" s="178">
        <f>MAX(0,(E8733-10.64)*Assumptions!$C$2)</f>
        <v>0</v>
      </c>
      <c r="K8733" s="178">
        <f>MAX(0,(F8733-10.64)*Assumptions!$C$2)</f>
        <v>0</v>
      </c>
    </row>
    <row r="8734" spans="1:11">
      <c r="A8734" s="175">
        <v>46386.791666666664</v>
      </c>
      <c r="B8734" s="176">
        <v>8.8177490542244641</v>
      </c>
      <c r="C8734" s="177">
        <f t="shared" si="586"/>
        <v>1.7722450248834856E-4</v>
      </c>
      <c r="D8734" s="178">
        <f t="shared" si="587"/>
        <v>9.2332293027699848</v>
      </c>
      <c r="E8734" s="178">
        <f t="shared" si="588"/>
        <v>9.6682864111093032</v>
      </c>
      <c r="F8734" s="178">
        <f t="shared" si="588"/>
        <v>10.123842814041012</v>
      </c>
      <c r="G8734" s="178">
        <f t="shared" si="588"/>
        <v>10.60086441022699</v>
      </c>
      <c r="H8734" s="178">
        <f>MAX(0,(B8734-10.64)*Assumptions!$C$2)</f>
        <v>0</v>
      </c>
      <c r="I8734" s="178">
        <f>MAX(0,(D8734-10.64)*Assumptions!$C$2)</f>
        <v>0</v>
      </c>
      <c r="J8734" s="178">
        <f>MAX(0,(E8734-10.64)*Assumptions!$C$2)</f>
        <v>0</v>
      </c>
      <c r="K8734" s="178">
        <f>MAX(0,(F8734-10.64)*Assumptions!$C$2)</f>
        <v>0</v>
      </c>
    </row>
    <row r="8735" spans="1:11">
      <c r="A8735" s="175">
        <v>46386.833333333336</v>
      </c>
      <c r="B8735" s="176">
        <v>8.8177490542244641</v>
      </c>
      <c r="C8735" s="177">
        <f t="shared" si="586"/>
        <v>1.7722450248834856E-4</v>
      </c>
      <c r="D8735" s="178">
        <f t="shared" si="587"/>
        <v>9.2332293027699848</v>
      </c>
      <c r="E8735" s="178">
        <f t="shared" si="588"/>
        <v>9.6682864111093032</v>
      </c>
      <c r="F8735" s="178">
        <f t="shared" si="588"/>
        <v>10.123842814041012</v>
      </c>
      <c r="G8735" s="178">
        <f t="shared" si="588"/>
        <v>10.60086441022699</v>
      </c>
      <c r="H8735" s="178">
        <f>MAX(0,(B8735-10.64)*Assumptions!$C$2)</f>
        <v>0</v>
      </c>
      <c r="I8735" s="178">
        <f>MAX(0,(D8735-10.64)*Assumptions!$C$2)</f>
        <v>0</v>
      </c>
      <c r="J8735" s="178">
        <f>MAX(0,(E8735-10.64)*Assumptions!$C$2)</f>
        <v>0</v>
      </c>
      <c r="K8735" s="178">
        <f>MAX(0,(F8735-10.64)*Assumptions!$C$2)</f>
        <v>0</v>
      </c>
    </row>
    <row r="8736" spans="1:11">
      <c r="A8736" s="175">
        <v>46386.875</v>
      </c>
      <c r="B8736" s="176">
        <v>8.9938524590163951</v>
      </c>
      <c r="C8736" s="177">
        <f t="shared" si="586"/>
        <v>1.8076393620423573E-4</v>
      </c>
      <c r="D8736" s="178">
        <f t="shared" si="587"/>
        <v>9.417630458602769</v>
      </c>
      <c r="E8736" s="178">
        <f t="shared" si="588"/>
        <v>9.8613762966378804</v>
      </c>
      <c r="F8736" s="178">
        <f t="shared" si="588"/>
        <v>10.32603083029861</v>
      </c>
      <c r="G8736" s="178">
        <f t="shared" si="588"/>
        <v>10.812579248662338</v>
      </c>
      <c r="H8736" s="178">
        <f>MAX(0,(B8736-10.64)*Assumptions!$C$2)</f>
        <v>0</v>
      </c>
      <c r="I8736" s="178">
        <f>MAX(0,(D8736-10.64)*Assumptions!$C$2)</f>
        <v>0</v>
      </c>
      <c r="J8736" s="178">
        <f>MAX(0,(E8736-10.64)*Assumptions!$C$2)</f>
        <v>0</v>
      </c>
      <c r="K8736" s="178">
        <f>MAX(0,(F8736-10.64)*Assumptions!$C$2)</f>
        <v>0</v>
      </c>
    </row>
    <row r="8737" spans="1:11">
      <c r="A8737" s="175">
        <v>46386.916666666664</v>
      </c>
      <c r="B8737" s="176">
        <v>10.163682219419925</v>
      </c>
      <c r="C8737" s="177">
        <f t="shared" si="586"/>
        <v>2.0427588874548594E-4</v>
      </c>
      <c r="D8737" s="178">
        <f t="shared" si="587"/>
        <v>10.642580993777672</v>
      </c>
      <c r="E8737" s="178">
        <f t="shared" si="588"/>
        <v>11.144044821934832</v>
      </c>
      <c r="F8737" s="178">
        <f t="shared" si="588"/>
        <v>11.669136938295491</v>
      </c>
      <c r="G8737" s="178">
        <f t="shared" si="588"/>
        <v>12.218970675411423</v>
      </c>
      <c r="H8737" s="178">
        <f>MAX(0,(B8737-10.64)*Assumptions!$C$2)</f>
        <v>0</v>
      </c>
      <c r="I8737" s="178">
        <f>MAX(0,(D8737-10.64)*Assumptions!$C$2)</f>
        <v>2.3228943999045629E-3</v>
      </c>
      <c r="J8737" s="178">
        <f>MAX(0,(E8737-10.64)*Assumptions!$C$2)</f>
        <v>0.45364033974134854</v>
      </c>
      <c r="K8737" s="178">
        <f>MAX(0,(F8737-10.64)*Assumptions!$C$2)</f>
        <v>0.9262232444659414</v>
      </c>
    </row>
    <row r="8738" spans="1:11">
      <c r="A8738" s="175">
        <v>46386.958333333336</v>
      </c>
      <c r="B8738" s="176">
        <v>10.880674653215637</v>
      </c>
      <c r="C8738" s="177">
        <f t="shared" si="586"/>
        <v>2.1868644030302641E-4</v>
      </c>
      <c r="D8738" s="178">
        <f t="shared" si="587"/>
        <v>11.39335712823971</v>
      </c>
      <c r="E8738" s="178">
        <f t="shared" si="588"/>
        <v>11.930196498729741</v>
      </c>
      <c r="F8738" s="178">
        <f t="shared" si="588"/>
        <v>12.492331004487127</v>
      </c>
      <c r="G8738" s="178">
        <f t="shared" si="588"/>
        <v>13.080952517612477</v>
      </c>
      <c r="H8738" s="178">
        <f>MAX(0,(B8738-10.64)*Assumptions!$C$2)</f>
        <v>0.21660718789407288</v>
      </c>
      <c r="I8738" s="178">
        <f>MAX(0,(D8738-10.64)*Assumptions!$C$2)</f>
        <v>0.67802141541573879</v>
      </c>
      <c r="J8738" s="178">
        <f>MAX(0,(E8738-10.64)*Assumptions!$C$2)</f>
        <v>1.1611768488567662</v>
      </c>
      <c r="K8738" s="178">
        <f>MAX(0,(F8738-10.64)*Assumptions!$C$2)</f>
        <v>1.667097904038414</v>
      </c>
    </row>
    <row r="8739" spans="1:11">
      <c r="A8739" s="175">
        <v>46387</v>
      </c>
      <c r="B8739" s="176">
        <v>10.717150063051703</v>
      </c>
      <c r="C8739" s="177">
        <f t="shared" si="586"/>
        <v>2.1539982328113122E-4</v>
      </c>
      <c r="D8739" s="178">
        <f t="shared" si="587"/>
        <v>11.222127483537843</v>
      </c>
      <c r="E8739" s="178">
        <f t="shared" si="588"/>
        <v>11.750898747881779</v>
      </c>
      <c r="F8739" s="178">
        <f t="shared" si="588"/>
        <v>12.30458498939079</v>
      </c>
      <c r="G8739" s="178">
        <f t="shared" si="588"/>
        <v>12.884360167636798</v>
      </c>
      <c r="H8739" s="178">
        <f>MAX(0,(B8739-10.64)*Assumptions!$C$2)</f>
        <v>6.9435056746531928E-2</v>
      </c>
      <c r="I8739" s="178">
        <f>MAX(0,(D8739-10.64)*Assumptions!$C$2)</f>
        <v>0.52391473518405829</v>
      </c>
      <c r="J8739" s="178">
        <f>MAX(0,(E8739-10.64)*Assumptions!$C$2)</f>
        <v>0.99980887309360067</v>
      </c>
      <c r="K8739" s="178">
        <f>MAX(0,(F8739-10.64)*Assumptions!$C$2)</f>
        <v>1.4981264904517104</v>
      </c>
    </row>
    <row r="8740" spans="1:11">
      <c r="A8740" s="175">
        <v>46387.041666666664</v>
      </c>
      <c r="B8740" s="176">
        <v>10.314627994955863</v>
      </c>
      <c r="C8740" s="177">
        <f t="shared" si="586"/>
        <v>2.0730968907338917E-4</v>
      </c>
      <c r="D8740" s="178">
        <f t="shared" si="587"/>
        <v>10.800639127348626</v>
      </c>
      <c r="E8740" s="178">
        <f t="shared" ref="E8740:G8762" si="589">E$2*$C8740</f>
        <v>11.30955043810218</v>
      </c>
      <c r="F8740" s="178">
        <f t="shared" si="589"/>
        <v>11.84244095223057</v>
      </c>
      <c r="G8740" s="178">
        <f t="shared" si="589"/>
        <v>12.400440536927434</v>
      </c>
      <c r="H8740" s="178">
        <f>MAX(0,(B8740-10.64)*Assumptions!$C$2)</f>
        <v>0</v>
      </c>
      <c r="I8740" s="178">
        <f>MAX(0,(D8740-10.64)*Assumptions!$C$2)</f>
        <v>0.14457521461376308</v>
      </c>
      <c r="J8740" s="178">
        <f>MAX(0,(E8740-10.64)*Assumptions!$C$2)</f>
        <v>0.60259539429196163</v>
      </c>
      <c r="K8740" s="178">
        <f>MAX(0,(F8740-10.64)*Assumptions!$C$2)</f>
        <v>1.0821968570075124</v>
      </c>
    </row>
    <row r="8741" spans="1:11">
      <c r="A8741" s="175">
        <v>46387.083333333336</v>
      </c>
      <c r="B8741" s="176">
        <v>10.314627994955863</v>
      </c>
      <c r="C8741" s="177">
        <f t="shared" si="586"/>
        <v>2.0730968907338917E-4</v>
      </c>
      <c r="D8741" s="178">
        <f t="shared" si="587"/>
        <v>10.800639127348626</v>
      </c>
      <c r="E8741" s="178">
        <f t="shared" si="589"/>
        <v>11.30955043810218</v>
      </c>
      <c r="F8741" s="178">
        <f t="shared" si="589"/>
        <v>11.84244095223057</v>
      </c>
      <c r="G8741" s="178">
        <f t="shared" si="589"/>
        <v>12.400440536927434</v>
      </c>
      <c r="H8741" s="178">
        <f>MAX(0,(B8741-10.64)*Assumptions!$C$2)</f>
        <v>0</v>
      </c>
      <c r="I8741" s="178">
        <f>MAX(0,(D8741-10.64)*Assumptions!$C$2)</f>
        <v>0.14457521461376308</v>
      </c>
      <c r="J8741" s="178">
        <f>MAX(0,(E8741-10.64)*Assumptions!$C$2)</f>
        <v>0.60259539429196163</v>
      </c>
      <c r="K8741" s="178">
        <f>MAX(0,(F8741-10.64)*Assumptions!$C$2)</f>
        <v>1.0821968570075124</v>
      </c>
    </row>
    <row r="8742" spans="1:11">
      <c r="A8742" s="175">
        <v>46387.125</v>
      </c>
      <c r="B8742" s="176">
        <v>9.8492118537200515</v>
      </c>
      <c r="C8742" s="177">
        <f t="shared" si="586"/>
        <v>1.979554713956875E-4</v>
      </c>
      <c r="D8742" s="178">
        <f t="shared" si="587"/>
        <v>10.313293215504849</v>
      </c>
      <c r="E8742" s="178">
        <f t="shared" si="589"/>
        <v>10.799241454919523</v>
      </c>
      <c r="F8742" s="178">
        <f t="shared" si="589"/>
        <v>11.308086909264071</v>
      </c>
      <c r="G8742" s="178">
        <f t="shared" si="589"/>
        <v>11.840908463919734</v>
      </c>
      <c r="H8742" s="178">
        <f>MAX(0,(B8742-10.64)*Assumptions!$C$2)</f>
        <v>0</v>
      </c>
      <c r="I8742" s="178">
        <f>MAX(0,(D8742-10.64)*Assumptions!$C$2)</f>
        <v>0</v>
      </c>
      <c r="J8742" s="178">
        <f>MAX(0,(E8742-10.64)*Assumptions!$C$2)</f>
        <v>0.14331730942757001</v>
      </c>
      <c r="K8742" s="178">
        <f>MAX(0,(F8742-10.64)*Assumptions!$C$2)</f>
        <v>0.60127821833766382</v>
      </c>
    </row>
    <row r="8743" spans="1:11">
      <c r="A8743" s="175">
        <v>46387.166666666664</v>
      </c>
      <c r="B8743" s="176">
        <v>9.258007566204288</v>
      </c>
      <c r="C8743" s="177">
        <f t="shared" si="586"/>
        <v>1.860730867780664E-4</v>
      </c>
      <c r="D8743" s="178">
        <f t="shared" si="587"/>
        <v>9.6942321923519401</v>
      </c>
      <c r="E8743" s="178">
        <f t="shared" si="589"/>
        <v>10.151011124930738</v>
      </c>
      <c r="F8743" s="178">
        <f t="shared" si="589"/>
        <v>10.629312854685001</v>
      </c>
      <c r="G8743" s="178">
        <f t="shared" si="589"/>
        <v>11.130151506315356</v>
      </c>
      <c r="H8743" s="178">
        <f>MAX(0,(B8743-10.64)*Assumptions!$C$2)</f>
        <v>0</v>
      </c>
      <c r="I8743" s="178">
        <f>MAX(0,(D8743-10.64)*Assumptions!$C$2)</f>
        <v>0</v>
      </c>
      <c r="J8743" s="178">
        <f>MAX(0,(E8743-10.64)*Assumptions!$C$2)</f>
        <v>0</v>
      </c>
      <c r="K8743" s="178">
        <f>MAX(0,(F8743-10.64)*Assumptions!$C$2)</f>
        <v>0</v>
      </c>
    </row>
    <row r="8744" spans="1:11">
      <c r="A8744" s="175">
        <v>46387.208333333336</v>
      </c>
      <c r="B8744" s="176">
        <v>8.4781210592686005</v>
      </c>
      <c r="C8744" s="177">
        <f t="shared" si="586"/>
        <v>1.7039845175056623E-4</v>
      </c>
      <c r="D8744" s="178">
        <f t="shared" si="587"/>
        <v>8.877598502235335</v>
      </c>
      <c r="E8744" s="178">
        <f t="shared" si="589"/>
        <v>9.2958987747327679</v>
      </c>
      <c r="F8744" s="178">
        <f t="shared" si="589"/>
        <v>9.7339087826870792</v>
      </c>
      <c r="G8744" s="178">
        <f t="shared" si="589"/>
        <v>10.192557221815964</v>
      </c>
      <c r="H8744" s="178">
        <f>MAX(0,(B8744-10.64)*Assumptions!$C$2)</f>
        <v>0</v>
      </c>
      <c r="I8744" s="178">
        <f>MAX(0,(D8744-10.64)*Assumptions!$C$2)</f>
        <v>0</v>
      </c>
      <c r="J8744" s="178">
        <f>MAX(0,(E8744-10.64)*Assumptions!$C$2)</f>
        <v>0</v>
      </c>
      <c r="K8744" s="178">
        <f>MAX(0,(F8744-10.64)*Assumptions!$C$2)</f>
        <v>0</v>
      </c>
    </row>
    <row r="8745" spans="1:11">
      <c r="A8745" s="175">
        <v>46387.25</v>
      </c>
      <c r="B8745" s="176">
        <v>7.7108133669609078</v>
      </c>
      <c r="C8745" s="177">
        <f t="shared" si="586"/>
        <v>1.5497663341705801E-4</v>
      </c>
      <c r="D8745" s="178">
        <f t="shared" si="587"/>
        <v>8.074136323249645</v>
      </c>
      <c r="E8745" s="178">
        <f t="shared" si="589"/>
        <v>8.4545785592154115</v>
      </c>
      <c r="F8745" s="178">
        <f t="shared" si="589"/>
        <v>8.8529467118504144</v>
      </c>
      <c r="G8745" s="178">
        <f t="shared" si="589"/>
        <v>9.2700854257762408</v>
      </c>
      <c r="H8745" s="178">
        <f>MAX(0,(B8745-10.64)*Assumptions!$C$2)</f>
        <v>0</v>
      </c>
      <c r="I8745" s="178">
        <f>MAX(0,(D8745-10.64)*Assumptions!$C$2)</f>
        <v>0</v>
      </c>
      <c r="J8745" s="178">
        <f>MAX(0,(E8745-10.64)*Assumptions!$C$2)</f>
        <v>0</v>
      </c>
      <c r="K8745" s="178">
        <f>MAX(0,(F8745-10.64)*Assumptions!$C$2)</f>
        <v>0</v>
      </c>
    </row>
    <row r="8746" spans="1:11">
      <c r="A8746" s="175">
        <v>46387.291666666664</v>
      </c>
      <c r="B8746" s="176">
        <v>7.13218789407314</v>
      </c>
      <c r="C8746" s="177">
        <f t="shared" si="586"/>
        <v>1.4334706549342887E-4</v>
      </c>
      <c r="D8746" s="178">
        <f t="shared" si="587"/>
        <v>7.4682468112276492</v>
      </c>
      <c r="E8746" s="178">
        <f t="shared" si="589"/>
        <v>7.8201403639072407</v>
      </c>
      <c r="F8746" s="178">
        <f t="shared" si="589"/>
        <v>8.1886146584326021</v>
      </c>
      <c r="G8746" s="178">
        <f t="shared" si="589"/>
        <v>8.5744509566315319</v>
      </c>
      <c r="H8746" s="178">
        <f>MAX(0,(B8746-10.64)*Assumptions!$C$2)</f>
        <v>0</v>
      </c>
      <c r="I8746" s="178">
        <f>MAX(0,(D8746-10.64)*Assumptions!$C$2)</f>
        <v>0</v>
      </c>
      <c r="J8746" s="178">
        <f>MAX(0,(E8746-10.64)*Assumptions!$C$2)</f>
        <v>0</v>
      </c>
      <c r="K8746" s="178">
        <f>MAX(0,(F8746-10.64)*Assumptions!$C$2)</f>
        <v>0</v>
      </c>
    </row>
    <row r="8747" spans="1:11">
      <c r="A8747" s="175">
        <v>46387.333333333336</v>
      </c>
      <c r="B8747" s="176">
        <v>6.7925598991172773</v>
      </c>
      <c r="C8747" s="177">
        <f t="shared" si="586"/>
        <v>1.3652101475564656E-4</v>
      </c>
      <c r="D8747" s="178">
        <f t="shared" si="587"/>
        <v>7.1126160106930003</v>
      </c>
      <c r="E8747" s="178">
        <f t="shared" si="589"/>
        <v>7.4477527275307063</v>
      </c>
      <c r="F8747" s="178">
        <f t="shared" si="589"/>
        <v>7.7986806270786708</v>
      </c>
      <c r="G8747" s="178">
        <f t="shared" si="589"/>
        <v>8.1661437682205076</v>
      </c>
      <c r="H8747" s="178">
        <f>MAX(0,(B8747-10.64)*Assumptions!$C$2)</f>
        <v>0</v>
      </c>
      <c r="I8747" s="178">
        <f>MAX(0,(D8747-10.64)*Assumptions!$C$2)</f>
        <v>0</v>
      </c>
      <c r="J8747" s="178">
        <f>MAX(0,(E8747-10.64)*Assumptions!$C$2)</f>
        <v>0</v>
      </c>
      <c r="K8747" s="178">
        <f>MAX(0,(F8747-10.64)*Assumptions!$C$2)</f>
        <v>0</v>
      </c>
    </row>
    <row r="8748" spans="1:11">
      <c r="A8748" s="175">
        <v>46387.375</v>
      </c>
      <c r="B8748" s="176">
        <v>6.5912988650693576</v>
      </c>
      <c r="C8748" s="177">
        <f t="shared" si="586"/>
        <v>1.3247594765177553E-4</v>
      </c>
      <c r="D8748" s="178">
        <f t="shared" si="587"/>
        <v>6.901871832598391</v>
      </c>
      <c r="E8748" s="178">
        <f t="shared" si="589"/>
        <v>7.2270785726409059</v>
      </c>
      <c r="F8748" s="178">
        <f t="shared" si="589"/>
        <v>7.5676086084985599</v>
      </c>
      <c r="G8748" s="178">
        <f t="shared" si="589"/>
        <v>7.9241839528658238</v>
      </c>
      <c r="H8748" s="178">
        <f>MAX(0,(B8748-10.64)*Assumptions!$C$2)</f>
        <v>0</v>
      </c>
      <c r="I8748" s="178">
        <f>MAX(0,(D8748-10.64)*Assumptions!$C$2)</f>
        <v>0</v>
      </c>
      <c r="J8748" s="178">
        <f>MAX(0,(E8748-10.64)*Assumptions!$C$2)</f>
        <v>0</v>
      </c>
      <c r="K8748" s="178">
        <f>MAX(0,(F8748-10.64)*Assumptions!$C$2)</f>
        <v>0</v>
      </c>
    </row>
    <row r="8749" spans="1:11">
      <c r="A8749" s="175">
        <v>46387.416666666664</v>
      </c>
      <c r="B8749" s="176">
        <v>6.5661412358133671</v>
      </c>
      <c r="C8749" s="177">
        <f t="shared" si="586"/>
        <v>1.3197031426379166E-4</v>
      </c>
      <c r="D8749" s="178">
        <f t="shared" si="587"/>
        <v>6.8755288103365659</v>
      </c>
      <c r="E8749" s="178">
        <f t="shared" si="589"/>
        <v>7.1994943032796819</v>
      </c>
      <c r="F8749" s="178">
        <f t="shared" si="589"/>
        <v>7.5387246061760473</v>
      </c>
      <c r="G8749" s="178">
        <f t="shared" si="589"/>
        <v>7.8939389759464893</v>
      </c>
      <c r="H8749" s="178">
        <f>MAX(0,(B8749-10.64)*Assumptions!$C$2)</f>
        <v>0</v>
      </c>
      <c r="I8749" s="178">
        <f>MAX(0,(D8749-10.64)*Assumptions!$C$2)</f>
        <v>0</v>
      </c>
      <c r="J8749" s="178">
        <f>MAX(0,(E8749-10.64)*Assumptions!$C$2)</f>
        <v>0</v>
      </c>
      <c r="K8749" s="178">
        <f>MAX(0,(F8749-10.64)*Assumptions!$C$2)</f>
        <v>0</v>
      </c>
    </row>
    <row r="8750" spans="1:11">
      <c r="A8750" s="175">
        <v>46387.458333333336</v>
      </c>
      <c r="B8750" s="176">
        <v>6.6164564943253472</v>
      </c>
      <c r="C8750" s="177">
        <f t="shared" si="586"/>
        <v>1.3298158103975942E-4</v>
      </c>
      <c r="D8750" s="178">
        <f t="shared" si="587"/>
        <v>6.9282148548602178</v>
      </c>
      <c r="E8750" s="178">
        <f t="shared" si="589"/>
        <v>7.2546628420021317</v>
      </c>
      <c r="F8750" s="178">
        <f t="shared" si="589"/>
        <v>7.5964926108210742</v>
      </c>
      <c r="G8750" s="178">
        <f t="shared" si="589"/>
        <v>7.95442892978516</v>
      </c>
      <c r="H8750" s="178">
        <f>MAX(0,(B8750-10.64)*Assumptions!$C$2)</f>
        <v>0</v>
      </c>
      <c r="I8750" s="178">
        <f>MAX(0,(D8750-10.64)*Assumptions!$C$2)</f>
        <v>0</v>
      </c>
      <c r="J8750" s="178">
        <f>MAX(0,(E8750-10.64)*Assumptions!$C$2)</f>
        <v>0</v>
      </c>
      <c r="K8750" s="178">
        <f>MAX(0,(F8750-10.64)*Assumptions!$C$2)</f>
        <v>0</v>
      </c>
    </row>
    <row r="8751" spans="1:11">
      <c r="A8751" s="175">
        <v>46387.5</v>
      </c>
      <c r="B8751" s="176">
        <v>6.8051387137452712</v>
      </c>
      <c r="C8751" s="177">
        <f t="shared" si="586"/>
        <v>1.3677383144963847E-4</v>
      </c>
      <c r="D8751" s="178">
        <f t="shared" si="587"/>
        <v>7.1257875218239111</v>
      </c>
      <c r="E8751" s="178">
        <f t="shared" si="589"/>
        <v>7.4615448622113165</v>
      </c>
      <c r="F8751" s="178">
        <f t="shared" si="589"/>
        <v>7.8131226282399258</v>
      </c>
      <c r="G8751" s="178">
        <f t="shared" si="589"/>
        <v>8.181266256680173</v>
      </c>
      <c r="H8751" s="178">
        <f>MAX(0,(B8751-10.64)*Assumptions!$C$2)</f>
        <v>0</v>
      </c>
      <c r="I8751" s="178">
        <f>MAX(0,(D8751-10.64)*Assumptions!$C$2)</f>
        <v>0</v>
      </c>
      <c r="J8751" s="178">
        <f>MAX(0,(E8751-10.64)*Assumptions!$C$2)</f>
        <v>0</v>
      </c>
      <c r="K8751" s="178">
        <f>MAX(0,(F8751-10.64)*Assumptions!$C$2)</f>
        <v>0</v>
      </c>
    </row>
    <row r="8752" spans="1:11">
      <c r="A8752" s="175">
        <v>46387.541666666664</v>
      </c>
      <c r="B8752" s="176">
        <v>7.2831336696090796</v>
      </c>
      <c r="C8752" s="177">
        <f t="shared" si="586"/>
        <v>1.4638086582133213E-4</v>
      </c>
      <c r="D8752" s="178">
        <f t="shared" si="587"/>
        <v>7.6263049447986049</v>
      </c>
      <c r="E8752" s="178">
        <f t="shared" si="589"/>
        <v>7.9856459800745894</v>
      </c>
      <c r="F8752" s="178">
        <f t="shared" si="589"/>
        <v>8.3619186723676844</v>
      </c>
      <c r="G8752" s="178">
        <f t="shared" si="589"/>
        <v>8.7559208181475423</v>
      </c>
      <c r="H8752" s="178">
        <f>MAX(0,(B8752-10.64)*Assumptions!$C$2)</f>
        <v>0</v>
      </c>
      <c r="I8752" s="178">
        <f>MAX(0,(D8752-10.64)*Assumptions!$C$2)</f>
        <v>0</v>
      </c>
      <c r="J8752" s="178">
        <f>MAX(0,(E8752-10.64)*Assumptions!$C$2)</f>
        <v>0</v>
      </c>
      <c r="K8752" s="178">
        <f>MAX(0,(F8752-10.64)*Assumptions!$C$2)</f>
        <v>0</v>
      </c>
    </row>
    <row r="8753" spans="1:11">
      <c r="A8753" s="175">
        <v>46387.583333333336</v>
      </c>
      <c r="B8753" s="176">
        <v>7.9372320302648172</v>
      </c>
      <c r="C8753" s="177">
        <f t="shared" si="586"/>
        <v>1.5952733390891288E-4</v>
      </c>
      <c r="D8753" s="178">
        <f t="shared" si="587"/>
        <v>8.3112235236060776</v>
      </c>
      <c r="E8753" s="178">
        <f t="shared" si="589"/>
        <v>8.7028369834664332</v>
      </c>
      <c r="F8753" s="178">
        <f t="shared" si="589"/>
        <v>9.112902732753037</v>
      </c>
      <c r="G8753" s="178">
        <f t="shared" si="589"/>
        <v>9.5422902180502565</v>
      </c>
      <c r="H8753" s="178">
        <f>MAX(0,(B8753-10.64)*Assumptions!$C$2)</f>
        <v>0</v>
      </c>
      <c r="I8753" s="178">
        <f>MAX(0,(D8753-10.64)*Assumptions!$C$2)</f>
        <v>0</v>
      </c>
      <c r="J8753" s="178">
        <f>MAX(0,(E8753-10.64)*Assumptions!$C$2)</f>
        <v>0</v>
      </c>
      <c r="K8753" s="178">
        <f>MAX(0,(F8753-10.64)*Assumptions!$C$2)</f>
        <v>0</v>
      </c>
    </row>
    <row r="8754" spans="1:11">
      <c r="A8754" s="175">
        <v>46387.625</v>
      </c>
      <c r="B8754" s="176">
        <v>8.2768600252206816</v>
      </c>
      <c r="C8754" s="177">
        <f t="shared" si="586"/>
        <v>1.6635338464669524E-4</v>
      </c>
      <c r="D8754" s="178">
        <f t="shared" si="587"/>
        <v>8.6668543241407292</v>
      </c>
      <c r="E8754" s="178">
        <f t="shared" si="589"/>
        <v>9.0752246198429702</v>
      </c>
      <c r="F8754" s="178">
        <f t="shared" si="589"/>
        <v>9.5028367641069718</v>
      </c>
      <c r="G8754" s="178">
        <f t="shared" si="589"/>
        <v>9.9505974064612843</v>
      </c>
      <c r="H8754" s="178">
        <f>MAX(0,(B8754-10.64)*Assumptions!$C$2)</f>
        <v>0</v>
      </c>
      <c r="I8754" s="178">
        <f>MAX(0,(D8754-10.64)*Assumptions!$C$2)</f>
        <v>0</v>
      </c>
      <c r="J8754" s="178">
        <f>MAX(0,(E8754-10.64)*Assumptions!$C$2)</f>
        <v>0</v>
      </c>
      <c r="K8754" s="178">
        <f>MAX(0,(F8754-10.64)*Assumptions!$C$2)</f>
        <v>0</v>
      </c>
    </row>
    <row r="8755" spans="1:11">
      <c r="A8755" s="175">
        <v>46387.666666666664</v>
      </c>
      <c r="B8755" s="176">
        <v>8.4529634300126109</v>
      </c>
      <c r="C8755" s="177">
        <f t="shared" si="586"/>
        <v>1.6989281836258236E-4</v>
      </c>
      <c r="D8755" s="178">
        <f t="shared" si="587"/>
        <v>8.8512554799735099</v>
      </c>
      <c r="E8755" s="178">
        <f t="shared" si="589"/>
        <v>9.2683145053715439</v>
      </c>
      <c r="F8755" s="178">
        <f t="shared" si="589"/>
        <v>9.7050247803645657</v>
      </c>
      <c r="G8755" s="178">
        <f t="shared" si="589"/>
        <v>10.162312244896629</v>
      </c>
      <c r="H8755" s="178">
        <f>MAX(0,(B8755-10.64)*Assumptions!$C$2)</f>
        <v>0</v>
      </c>
      <c r="I8755" s="178">
        <f>MAX(0,(D8755-10.64)*Assumptions!$C$2)</f>
        <v>0</v>
      </c>
      <c r="J8755" s="178">
        <f>MAX(0,(E8755-10.64)*Assumptions!$C$2)</f>
        <v>0</v>
      </c>
      <c r="K8755" s="178">
        <f>MAX(0,(F8755-10.64)*Assumptions!$C$2)</f>
        <v>0</v>
      </c>
    </row>
    <row r="8756" spans="1:11">
      <c r="A8756" s="175">
        <v>46387.708333333336</v>
      </c>
      <c r="B8756" s="176">
        <v>8.5535939470365694</v>
      </c>
      <c r="C8756" s="177">
        <f t="shared" si="586"/>
        <v>1.7191535191451784E-4</v>
      </c>
      <c r="D8756" s="178">
        <f t="shared" si="587"/>
        <v>8.9566275690208119</v>
      </c>
      <c r="E8756" s="178">
        <f t="shared" si="589"/>
        <v>9.3786515828164418</v>
      </c>
      <c r="F8756" s="178">
        <f t="shared" si="589"/>
        <v>9.8205607896546194</v>
      </c>
      <c r="G8756" s="178">
        <f t="shared" si="589"/>
        <v>10.283292152573969</v>
      </c>
      <c r="H8756" s="178">
        <f>MAX(0,(B8756-10.64)*Assumptions!$C$2)</f>
        <v>0</v>
      </c>
      <c r="I8756" s="178">
        <f>MAX(0,(D8756-10.64)*Assumptions!$C$2)</f>
        <v>0</v>
      </c>
      <c r="J8756" s="178">
        <f>MAX(0,(E8756-10.64)*Assumptions!$C$2)</f>
        <v>0</v>
      </c>
      <c r="K8756" s="178">
        <f>MAX(0,(F8756-10.64)*Assumptions!$C$2)</f>
        <v>0</v>
      </c>
    </row>
    <row r="8757" spans="1:11">
      <c r="A8757" s="175">
        <v>46387.75</v>
      </c>
      <c r="B8757" s="176">
        <v>9.0315889029003777</v>
      </c>
      <c r="C8757" s="177">
        <f t="shared" si="586"/>
        <v>1.815223862862115E-4</v>
      </c>
      <c r="D8757" s="178">
        <f t="shared" si="587"/>
        <v>9.4571449919955057</v>
      </c>
      <c r="E8757" s="178">
        <f t="shared" si="589"/>
        <v>9.9027527006797147</v>
      </c>
      <c r="F8757" s="178">
        <f t="shared" si="589"/>
        <v>10.369356833782378</v>
      </c>
      <c r="G8757" s="178">
        <f t="shared" si="589"/>
        <v>10.857946714041338</v>
      </c>
      <c r="H8757" s="178">
        <f>MAX(0,(B8757-10.64)*Assumptions!$C$2)</f>
        <v>0</v>
      </c>
      <c r="I8757" s="178">
        <f>MAX(0,(D8757-10.64)*Assumptions!$C$2)</f>
        <v>0</v>
      </c>
      <c r="J8757" s="178">
        <f>MAX(0,(E8757-10.64)*Assumptions!$C$2)</f>
        <v>0</v>
      </c>
      <c r="K8757" s="178">
        <f>MAX(0,(F8757-10.64)*Assumptions!$C$2)</f>
        <v>0</v>
      </c>
    </row>
    <row r="8758" spans="1:11">
      <c r="A8758" s="175">
        <v>46387.791666666664</v>
      </c>
      <c r="B8758" s="176">
        <v>9.1322194199243381</v>
      </c>
      <c r="C8758" s="177">
        <f t="shared" si="586"/>
        <v>1.8354491983814701E-4</v>
      </c>
      <c r="D8758" s="178">
        <f t="shared" si="587"/>
        <v>9.5625170810428095</v>
      </c>
      <c r="E8758" s="178">
        <f t="shared" si="589"/>
        <v>10.013089778124614</v>
      </c>
      <c r="F8758" s="178">
        <f t="shared" si="589"/>
        <v>10.484892843072432</v>
      </c>
      <c r="G8758" s="178">
        <f t="shared" si="589"/>
        <v>10.97892662171868</v>
      </c>
      <c r="H8758" s="178">
        <f>MAX(0,(B8758-10.64)*Assumptions!$C$2)</f>
        <v>0</v>
      </c>
      <c r="I8758" s="178">
        <f>MAX(0,(D8758-10.64)*Assumptions!$C$2)</f>
        <v>0</v>
      </c>
      <c r="J8758" s="178">
        <f>MAX(0,(E8758-10.64)*Assumptions!$C$2)</f>
        <v>0</v>
      </c>
      <c r="K8758" s="178">
        <f>MAX(0,(F8758-10.64)*Assumptions!$C$2)</f>
        <v>0</v>
      </c>
    </row>
    <row r="8759" spans="1:11">
      <c r="A8759" s="175">
        <v>46387.833333333336</v>
      </c>
      <c r="B8759" s="176">
        <v>8.9309583858764192</v>
      </c>
      <c r="C8759" s="177">
        <f t="shared" si="586"/>
        <v>1.79499852734276E-4</v>
      </c>
      <c r="D8759" s="178">
        <f t="shared" si="587"/>
        <v>9.351772902948202</v>
      </c>
      <c r="E8759" s="178">
        <f t="shared" si="589"/>
        <v>9.792415623234815</v>
      </c>
      <c r="F8759" s="178">
        <f t="shared" si="589"/>
        <v>10.253820824492324</v>
      </c>
      <c r="G8759" s="178">
        <f t="shared" si="589"/>
        <v>10.736966806363997</v>
      </c>
      <c r="H8759" s="178">
        <f>MAX(0,(B8759-10.64)*Assumptions!$C$2)</f>
        <v>0</v>
      </c>
      <c r="I8759" s="178">
        <f>MAX(0,(D8759-10.64)*Assumptions!$C$2)</f>
        <v>0</v>
      </c>
      <c r="J8759" s="178">
        <f>MAX(0,(E8759-10.64)*Assumptions!$C$2)</f>
        <v>0</v>
      </c>
      <c r="K8759" s="178">
        <f>MAX(0,(F8759-10.64)*Assumptions!$C$2)</f>
        <v>0</v>
      </c>
    </row>
    <row r="8760" spans="1:11">
      <c r="A8760" s="175">
        <v>46387.875</v>
      </c>
      <c r="B8760" s="176">
        <v>9.3460592686002517</v>
      </c>
      <c r="C8760" s="177">
        <f t="shared" si="586"/>
        <v>1.8784280363600995E-4</v>
      </c>
      <c r="D8760" s="178">
        <f t="shared" si="587"/>
        <v>9.7864327702683287</v>
      </c>
      <c r="E8760" s="178">
        <f t="shared" si="589"/>
        <v>10.247556067695024</v>
      </c>
      <c r="F8760" s="178">
        <f t="shared" si="589"/>
        <v>10.730406862813798</v>
      </c>
      <c r="G8760" s="178">
        <f t="shared" si="589"/>
        <v>11.236008925533028</v>
      </c>
      <c r="H8760" s="178">
        <f>MAX(0,(B8760-10.64)*Assumptions!$C$2)</f>
        <v>0</v>
      </c>
      <c r="I8760" s="178">
        <f>MAX(0,(D8760-10.64)*Assumptions!$C$2)</f>
        <v>0</v>
      </c>
      <c r="J8760" s="178">
        <f>MAX(0,(E8760-10.64)*Assumptions!$C$2)</f>
        <v>0</v>
      </c>
      <c r="K8760" s="178">
        <f>MAX(0,(F8760-10.64)*Assumptions!$C$2)</f>
        <v>8.1366176532417359E-2</v>
      </c>
    </row>
    <row r="8761" spans="1:11">
      <c r="A8761" s="175">
        <v>46387.916666666664</v>
      </c>
      <c r="B8761" s="176">
        <v>10.226576292559901</v>
      </c>
      <c r="C8761" s="177">
        <f t="shared" si="586"/>
        <v>2.0553997221544565E-4</v>
      </c>
      <c r="D8761" s="178">
        <f t="shared" si="587"/>
        <v>10.708438549432238</v>
      </c>
      <c r="E8761" s="178">
        <f t="shared" si="589"/>
        <v>11.213005495337896</v>
      </c>
      <c r="F8761" s="178">
        <f t="shared" si="589"/>
        <v>11.741346944101776</v>
      </c>
      <c r="G8761" s="178">
        <f t="shared" si="589"/>
        <v>12.294583117709763</v>
      </c>
      <c r="H8761" s="178">
        <f>MAX(0,(B8761-10.64)*Assumptions!$C$2)</f>
        <v>0</v>
      </c>
      <c r="I8761" s="178">
        <f>MAX(0,(D8761-10.64)*Assumptions!$C$2)</f>
        <v>6.1594694489013335E-2</v>
      </c>
      <c r="J8761" s="178">
        <f>MAX(0,(E8761-10.64)*Assumptions!$C$2)</f>
        <v>0.51570494580410586</v>
      </c>
      <c r="K8761" s="178">
        <f>MAX(0,(F8761-10.64)*Assumptions!$C$2)</f>
        <v>0.99121224969159827</v>
      </c>
    </row>
    <row r="8762" spans="1:11">
      <c r="A8762" s="175">
        <v>46387.958333333336</v>
      </c>
      <c r="B8762" s="176">
        <v>10.717150063051703</v>
      </c>
      <c r="C8762" s="177">
        <f t="shared" si="586"/>
        <v>2.1539982328113122E-4</v>
      </c>
      <c r="D8762" s="178">
        <f t="shared" si="587"/>
        <v>11.222127483537843</v>
      </c>
      <c r="E8762" s="178">
        <f t="shared" si="589"/>
        <v>11.750898747881779</v>
      </c>
      <c r="F8762" s="178">
        <f t="shared" si="589"/>
        <v>12.30458498939079</v>
      </c>
      <c r="G8762" s="178">
        <f t="shared" si="589"/>
        <v>12.884360167636798</v>
      </c>
      <c r="H8762" s="178">
        <f>MAX(0,(B8762-10.64)*Assumptions!$C$2)</f>
        <v>6.9435056746531928E-2</v>
      </c>
      <c r="I8762" s="178">
        <f>MAX(0,(D8762-10.64)*Assumptions!$C$2)</f>
        <v>0.52391473518405829</v>
      </c>
      <c r="J8762" s="178">
        <f>MAX(0,(E8762-10.64)*Assumptions!$C$2)</f>
        <v>0.99980887309360067</v>
      </c>
      <c r="K8762" s="178">
        <f>MAX(0,(F8762-10.64)*Assumptions!$C$2)</f>
        <v>1.4981264904517104</v>
      </c>
    </row>
    <row r="8763" spans="1:11">
      <c r="B8763" s="176"/>
      <c r="C8763" s="176"/>
    </row>
  </sheetData>
  <mergeCells count="2">
    <mergeCell ref="H2:K2"/>
    <mergeCell ref="D1:G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C856B24BA03CC41807CCB77DED0D7D2" ma:contentTypeVersion="17" ma:contentTypeDescription="Create a new document." ma:contentTypeScope="" ma:versionID="851ab5cc86adacac765f47f34a7e6fc8">
  <xsd:schema xmlns:xsd="http://www.w3.org/2001/XMLSchema" xmlns:xs="http://www.w3.org/2001/XMLSchema" xmlns:p="http://schemas.microsoft.com/office/2006/metadata/properties" xmlns:ns2="1ebb5cdf-5803-4e55-8f90-2858ffc370dd" targetNamespace="http://schemas.microsoft.com/office/2006/metadata/properties" ma:root="true" ma:fieldsID="99cfc8a51fbcdc5c9df4152d9bf605ea" ns2:_="">
    <xsd:import namespace="1ebb5cdf-5803-4e55-8f90-2858ffc370d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Strategic" minOccurs="0"/>
                <xsd:element ref="ns2:LeadPen" minOccurs="0"/>
                <xsd:element ref="ns2:DRP_x0028_Elexicon_x0029_" minOccurs="0"/>
                <xsd:element ref="ns2:Status" minOccurs="0"/>
                <xsd:element ref="ns2:MediaServiceDateTaken" minOccurs="0"/>
                <xsd:element ref="ns2:lcf76f155ced4ddcb4097134ff3c332f" minOccurs="0"/>
                <xsd:element ref="ns2:MediaServiceGenerationTime" minOccurs="0"/>
                <xsd:element ref="ns2:MediaServiceEventHashCode" minOccurs="0"/>
                <xsd:element ref="ns2:Witness" minOccurs="0"/>
                <xsd:element ref="ns2:MediaServiceBillingMetadata"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bb5cdf-5803-4e55-8f90-2858ffc370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Strategic" ma:index="12" nillable="true" ma:displayName="Strategic" ma:default="0" ma:format="Dropdown" ma:internalName="Strategic">
      <xsd:simpleType>
        <xsd:restriction base="dms:Boolean"/>
      </xsd:simpleType>
    </xsd:element>
    <xsd:element name="LeadPen" ma:index="13" nillable="true" ma:displayName="Lead Pen" ma:format="Dropdown" ma:list="UserInfo" ma:SharePointGroup="0" ma:internalName="LeadPen">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RP_x0028_Elexicon_x0029_" ma:index="14" nillable="true" ma:displayName="DRP (Elexicon)" ma:format="Dropdown" ma:list="UserInfo" ma:SharePointGroup="0" ma:internalName="DRP_x0028_Elexicon_x0029_">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 ma:index="15" nillable="true" ma:displayName="Status" ma:format="Dropdown" ma:internalName="Status">
      <xsd:simpleType>
        <xsd:union memberTypes="dms:Text">
          <xsd:simpleType>
            <xsd:restriction base="dms:Choice">
              <xsd:enumeration value="Not Started"/>
              <xsd:enumeration value="First Draft in-progress"/>
              <xsd:enumeration value="Revised Draft in-progress"/>
              <xsd:enumeration value="with Torys"/>
              <xsd:enumeration value="Ready for Witness Review"/>
              <xsd:enumeration value="Needs revisions/inputs"/>
              <xsd:enumeration value="Signed-off by Witness"/>
              <xsd:enumeration value="Formatting in Progress"/>
              <xsd:enumeration value="Ready for Final Regulatory Review"/>
              <xsd:enumeration value="Ready to be Filed"/>
              <xsd:enumeration value="Ready for PDFing"/>
            </xsd:restriction>
          </xsd:simpleType>
        </xsd:union>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3a22a3d-408e-4f18-9ceb-0cfc2189b2ab"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Witness" ma:index="21" nillable="true" ma:displayName="Witness" ma:format="Dropdown" ma:internalName="Witness">
      <xsd:complexType>
        <xsd:complexContent>
          <xsd:extension base="dms:MultiChoiceFillIn">
            <xsd:sequence>
              <xsd:element name="Value" maxOccurs="unbounded" minOccurs="0" nillable="true">
                <xsd:simpleType>
                  <xsd:union memberTypes="dms:Text">
                    <xsd:simpleType>
                      <xsd:restriction base="dms:Choice">
                        <xsd:enumeration value="Cynthia Chan"/>
                        <xsd:enumeration value="Stephen Vetsis"/>
                        <xsd:enumeration value="Kriston Romano"/>
                        <xsd:enumeration value="Lincoln Frost-Hunt"/>
                        <xsd:enumeration value="Sam Sadeghi"/>
                        <xsd:enumeration value="Brad Walker"/>
                        <xsd:enumeration value="Stephen Sheehy"/>
                        <xsd:enumeration value="Munish Multani"/>
                        <xsd:enumeration value="Zubair Islam"/>
                        <xsd:enumeration value="Andrew Blair (PA)"/>
                      </xsd:restriction>
                    </xsd:simpleType>
                  </xsd:union>
                </xsd:simpleType>
              </xsd:element>
            </xsd:sequence>
          </xsd:extension>
        </xsd:complexContent>
      </xsd:complex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eadPen xmlns="1ebb5cdf-5803-4e55-8f90-2858ffc370dd">
      <UserInfo>
        <DisplayName/>
        <AccountId xsi:nil="true"/>
        <AccountType/>
      </UserInfo>
    </LeadPen>
    <lcf76f155ced4ddcb4097134ff3c332f xmlns="1ebb5cdf-5803-4e55-8f90-2858ffc370dd">
      <Terms xmlns="http://schemas.microsoft.com/office/infopath/2007/PartnerControls"/>
    </lcf76f155ced4ddcb4097134ff3c332f>
    <Strategic xmlns="1ebb5cdf-5803-4e55-8f90-2858ffc370dd">false</Strategic>
    <DRP_x0028_Elexicon_x0029_ xmlns="1ebb5cdf-5803-4e55-8f90-2858ffc370dd">
      <UserInfo>
        <DisplayName/>
        <AccountId xsi:nil="true"/>
        <AccountType/>
      </UserInfo>
    </DRP_x0028_Elexicon_x0029_>
    <Status xmlns="1ebb5cdf-5803-4e55-8f90-2858ffc370dd" xsi:nil="true"/>
    <Witness xmlns="1ebb5cdf-5803-4e55-8f90-2858ffc370d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3096A2-9A1A-48FD-B964-7A192DFE3E6E}"/>
</file>

<file path=customXml/itemProps2.xml><?xml version="1.0" encoding="utf-8"?>
<ds:datastoreItem xmlns:ds="http://schemas.openxmlformats.org/officeDocument/2006/customXml" ds:itemID="{DB26A9AB-301D-40FE-9521-EA259E63BE08}"/>
</file>

<file path=customXml/itemProps3.xml><?xml version="1.0" encoding="utf-8"?>
<ds:datastoreItem xmlns:ds="http://schemas.openxmlformats.org/officeDocument/2006/customXml" ds:itemID="{07FC43E3-EED3-4F8B-8888-B97C097AAB97}"/>
</file>

<file path=docMetadata/LabelInfo.xml><?xml version="1.0" encoding="utf-8"?>
<clbl:labelList xmlns:clbl="http://schemas.microsoft.com/office/2020/mipLabelMetadata">
  <clbl:label id="{dffd51a4-5314-4c60-bce6-0affc34d9cd7}" enabled="1" method="Standard" siteId="{4a156c19-bc94-41ac-aacf-954686490869}"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Peter Steele-Mosey</dc:creator>
  <cp:keywords/>
  <dc:description/>
  <cp:lastModifiedBy>Vanderhoof, Alex</cp:lastModifiedBy>
  <cp:revision/>
  <dcterms:created xsi:type="dcterms:W3CDTF">2015-06-05T18:17:20Z</dcterms:created>
  <dcterms:modified xsi:type="dcterms:W3CDTF">2026-04-01T19:32:20Z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0x0101007C856B24BA03CC41807CCB77DED0D7D2</vt:lpwstr>
  </property>
  <property fmtid="{D5CDD505-2E9C-101B-9397-08002B2CF9AE}" pid="3" name="MediaServiceImageTags">
    <vt:lpwstr/>
  </property>
</Properties>
</file>